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table+xml" PartName="/xl/tables/table5.xml"/>
  <Override ContentType="application/vnd.openxmlformats-officedocument.spreadsheetml.table+xml" PartName="/xl/tables/table4.xml"/>
  <Override ContentType="application/vnd.openxmlformats-officedocument.spreadsheetml.table+xml" PartName="/xl/tables/table3.xml"/>
  <Override ContentType="application/vnd.openxmlformats-officedocument.spreadsheetml.table+xml" PartName="/xl/tables/table1.xml"/>
  <Override ContentType="application/vnd.openxmlformats-officedocument.spreadsheetml.table+xml" PartName="/xl/tables/table10.xml"/>
  <Override ContentType="application/vnd.openxmlformats-officedocument.spreadsheetml.table+xml" PartName="/xl/tables/table2.xml"/>
  <Override ContentType="application/vnd.openxmlformats-officedocument.spreadsheetml.table+xml" PartName="/xl/tables/table7.xml"/>
  <Override ContentType="application/vnd.openxmlformats-officedocument.spreadsheetml.table+xml" PartName="/xl/tables/table6.xml"/>
  <Override ContentType="application/vnd.openxmlformats-officedocument.spreadsheetml.table+xml" PartName="/xl/tables/table8.xml"/>
  <Override ContentType="application/vnd.openxmlformats-officedocument.spreadsheetml.table+xml" PartName="/xl/tables/table12.xml"/>
  <Override ContentType="application/vnd.openxmlformats-officedocument.spreadsheetml.table+xml" PartName="/xl/tables/table9.xml"/>
  <Override ContentType="application/vnd.openxmlformats-officedocument.spreadsheetml.table+xml" PartName="/xl/tables/table11.xml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1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Branch&amp;Cut" sheetId="1" r:id="rId4"/>
    <sheet state="visible" name="Branch&amp;Cut (User Depth)" sheetId="2" r:id="rId5"/>
    <sheet state="visible" name="Compact x B&amp;C" sheetId="3" r:id="rId6"/>
    <sheet state="visible" name="MonteCarlo" sheetId="4" r:id="rId7"/>
    <sheet state="visible" name="compact" sheetId="5" r:id="rId8"/>
    <sheet state="visible" name="B&amp;C Incumbent" sheetId="6" r:id="rId9"/>
    <sheet state="visible" name="B&amp;C FracSepST (user depth = 0)" sheetId="7" r:id="rId10"/>
    <sheet state="visible" name="B&amp;C FracSepCap (user depth = 0)" sheetId="8" r:id="rId11"/>
    <sheet state="visible" name="B&amp;C FracSepCapPlus (user depth " sheetId="9" r:id="rId12"/>
    <sheet state="visible" name="B&amp;C FracSepTour (user depth = 0" sheetId="10" r:id="rId13"/>
    <sheet state="visible" name="Sheet9" sheetId="11" r:id="rId14"/>
    <sheet state="visible" name="Sheet10" sheetId="12" r:id="rId15"/>
    <sheet state="visible" name="Sheet11" sheetId="13" r:id="rId16"/>
  </sheets>
  <definedNames>
    <definedName name="bc_full_status">#REF!</definedName>
    <definedName name="MCR2_risk">#REF!</definedName>
    <definedName name="MCR2_stat_det">#REF!</definedName>
    <definedName localSheetId="1" name="bc_st_lb">#REF!</definedName>
    <definedName localSheetId="0" name="compact_lb">'Branch&amp;Cut'!$I:$I</definedName>
    <definedName localSheetId="2" name="bc_st_lb">#REF!</definedName>
    <definedName name="comp_n">#REF!</definedName>
    <definedName name="comp_q">#REF!</definedName>
    <definedName localSheetId="0" name="compact_ub">'Branch&amp;Cut'!$H:$H</definedName>
    <definedName localSheetId="1" name="bc_full_time">#REF!</definedName>
    <definedName name="bc_st_lb">#REF!</definedName>
    <definedName localSheetId="2" name="compact_time">'Compact x B&amp;C'!$K:$K</definedName>
    <definedName name="bc_full_feasible">#REF!</definedName>
    <definedName localSheetId="2" name="bc_full_status">#REF!</definedName>
    <definedName name="MCR2_dev_load_0">#REF!</definedName>
    <definedName localSheetId="1" name="compact_lb">'Branch&amp;Cut (User Depth)'!$I:$I</definedName>
    <definedName localSheetId="2" name="comp_instance_feas">'Compact x B&amp;C'!$F:$F</definedName>
    <definedName localSheetId="2" name="comp_dev">'Compact x B&amp;C'!$C:$C</definedName>
    <definedName localSheetId="0" name="comp_q">'Branch&amp;Cut'!$E:$E</definedName>
    <definedName name="bc_st_gap">#REF!</definedName>
    <definedName localSheetId="2" name="comp_q">'Compact x B&amp;C'!$E:$E</definedName>
    <definedName localSheetId="2" name="compact_status">'Compact x B&amp;C'!$L:$L</definedName>
    <definedName localSheetId="0" name="bc_full_status">'Branch&amp;Cut'!$AN:$AN</definedName>
    <definedName localSheetId="2" name="bc_full_feasible">#REF!</definedName>
    <definedName name="MCR2_dev">#REF!</definedName>
    <definedName localSheetId="1" name="comp_instance">'Branch&amp;Cut (User Depth)'!$A:$A</definedName>
    <definedName name="compact_gap">#REF!</definedName>
    <definedName localSheetId="2" name="bc_st_time">#REF!</definedName>
    <definedName name="MCR_budget">MonteCarlo!$D:$D</definedName>
    <definedName localSheetId="2" name="compact_ub">'Compact x B&amp;C'!$H:$H</definedName>
    <definedName localSheetId="1" name="bc_full_lb">#REF!</definedName>
    <definedName localSheetId="1" name="comp_budget">'Branch&amp;Cut (User Depth)'!$B:$B</definedName>
    <definedName localSheetId="0" name="comp_instance">'Branch&amp;Cut'!$A:$A</definedName>
    <definedName localSheetId="0" name="comp_budget">'Branch&amp;Cut'!$B:$B</definedName>
    <definedName name="compact_status">#REF!</definedName>
    <definedName localSheetId="2" name="comp_budget">'Compact x B&amp;C'!$B:$B</definedName>
    <definedName localSheetId="0" name="comp_dev">'Branch&amp;Cut'!$C:$C</definedName>
    <definedName localSheetId="2" name="bc_full_time">#REF!</definedName>
    <definedName localSheetId="1" name="bc_st.ub">#REF!</definedName>
    <definedName name="bc_st_feasible">#REF!</definedName>
    <definedName localSheetId="0" name="comp_instance_feas">'Branch&amp;Cut'!$F:$F</definedName>
    <definedName localSheetId="1" name="bc_full_gap">#REF!</definedName>
    <definedName name="compact_time">#REF!</definedName>
    <definedName localSheetId="1" name="compact_gap">'Branch&amp;Cut (User Depth)'!$J:$J</definedName>
    <definedName localSheetId="0" name="bc_st_status">#REF!</definedName>
    <definedName localSheetId="1" name="comp_n">'Branch&amp;Cut (User Depth)'!$D:$D</definedName>
    <definedName localSheetId="0" name="bc_st_feasible">#REF!</definedName>
    <definedName localSheetId="0" name="bc_full_gap">'Branch&amp;Cut'!$AL:$AL</definedName>
    <definedName localSheetId="1" name="compact_status">'Branch&amp;Cut (User Depth)'!$L:$L</definedName>
    <definedName name="comp_budget">#REF!</definedName>
    <definedName localSheetId="0" name="compact_feasible">'Branch&amp;Cut'!$M:$M</definedName>
    <definedName localSheetId="0" name="compact_status">'Branch&amp;Cut'!$L:$L</definedName>
    <definedName name="compact_feasible">#REF!</definedName>
    <definedName localSheetId="0" name="bc_full_time">'Branch&amp;Cut'!$AM:$AM</definedName>
    <definedName localSheetId="1" name="compact_ub">'Branch&amp;Cut (User Depth)'!$H:$H</definedName>
    <definedName localSheetId="0" name="bc_st_time">#REF!</definedName>
    <definedName localSheetId="0" name="bc_full_ub">'Branch&amp;Cut'!$AJ:$AJ</definedName>
    <definedName localSheetId="2" name="compact_lb">'Compact x B&amp;C'!$I:$I</definedName>
    <definedName localSheetId="1" name="bc_st_time">#REF!</definedName>
    <definedName localSheetId="2" name="bc_full_ub">#REF!</definedName>
    <definedName localSheetId="0" name="bc_st_gap">#REF!</definedName>
    <definedName name="MCR2_budget">#REF!</definedName>
    <definedName localSheetId="2" name="bc_st_status">#REF!</definedName>
    <definedName name="comp_dev">#REF!</definedName>
    <definedName name="MCR_dev">MonteCarlo!$E:$E</definedName>
    <definedName name="bc_st_status">#REF!</definedName>
    <definedName name="comp_instance_feas">#REF!</definedName>
    <definedName localSheetId="2" name="bc_st.ub">#REF!</definedName>
    <definedName name="bc_st.ub">#REF!</definedName>
    <definedName localSheetId="2" name="comp_instance">'Compact x B&amp;C'!$A:$A</definedName>
    <definedName localSheetId="2" name="bc_full_lb">#REF!</definedName>
    <definedName localSheetId="0" name="compact_time">'Branch&amp;Cut'!$K:$K</definedName>
    <definedName localSheetId="0" name="bc_full_lb">'Branch&amp;Cut'!$AK:$AK</definedName>
    <definedName localSheetId="1" name="comp_dev">'Branch&amp;Cut (User Depth)'!$C:$C</definedName>
    <definedName localSheetId="0" name="bc_st_lb">#REF!</definedName>
    <definedName name="MCR_n">MonteCarlo!$B:$B</definedName>
    <definedName localSheetId="2" name="bc_st_gap">#REF!</definedName>
    <definedName name="bc_full_lb">#REF!</definedName>
    <definedName localSheetId="1" name="bc_st_gap">#REF!</definedName>
    <definedName localSheetId="1" name="bc_full_feasible">#REF!</definedName>
    <definedName name="compact_lb">#REF!</definedName>
    <definedName name="bc_full_time">#REF!</definedName>
    <definedName name="bc_full_gap">#REF!</definedName>
    <definedName localSheetId="1" name="bc_st_status">#REF!</definedName>
    <definedName localSheetId="1" name="bc_full_ub">#REF!</definedName>
    <definedName localSheetId="0" name="comp_n">'Branch&amp;Cut'!$D:$D</definedName>
    <definedName localSheetId="0" name="compact_gap">'Branch&amp;Cut'!$J:$J</definedName>
    <definedName localSheetId="1" name="comp_q">'Branch&amp;Cut (User Depth)'!$E:$E</definedName>
    <definedName localSheetId="2" name="bc_full_gap">#REF!</definedName>
    <definedName localSheetId="1" name="compact_feasible">'Branch&amp;Cut (User Depth)'!$M:$M</definedName>
    <definedName localSheetId="2" name="comp_n">'Compact x B&amp;C'!$D:$D</definedName>
    <definedName localSheetId="2" name="compact_gap">'Compact x B&amp;C'!$J:$J</definedName>
    <definedName localSheetId="1" name="bc_st_feasible">#REF!</definedName>
    <definedName localSheetId="2" name="bc_st_feasible">#REF!</definedName>
    <definedName localSheetId="1" name="comp_instance_feas">'Branch&amp;Cut (User Depth)'!$F:$F</definedName>
    <definedName name="bc_full_ub">#REF!</definedName>
    <definedName name="compact_ub">#REF!</definedName>
    <definedName localSheetId="1" name="bc_full_status">#REF!</definedName>
    <definedName localSheetId="0" name="bc_st.ub">#REF!</definedName>
    <definedName localSheetId="2" name="compact_feasible">'Compact x B&amp;C'!$M:$M</definedName>
    <definedName localSheetId="1" name="compact_time">'Branch&amp;Cut (User Depth)'!$K:$K</definedName>
    <definedName localSheetId="0" name="bc_full_feasible">'Branch&amp;Cut'!$AO:$AO</definedName>
    <definedName name="bc_st_time">#REF!</definedName>
    <definedName name="comp_instance">#REF!</definedName>
  </definedNames>
  <calcPr/>
</workbook>
</file>

<file path=xl/sharedStrings.xml><?xml version="1.0" encoding="utf-8"?>
<sst xmlns="http://schemas.openxmlformats.org/spreadsheetml/2006/main" count="68226" uniqueCount="2714">
  <si>
    <t>B&amp;C Incumbent</t>
  </si>
  <si>
    <t>B&amp;C FracSepST (user depth = 0)</t>
  </si>
  <si>
    <t>B&amp;C FracSepCap (user depth = 0)</t>
  </si>
  <si>
    <t>B&amp;C FracSepCapPlus (user depth = 0)</t>
  </si>
  <si>
    <t>B&amp;C FracSepTour (user depth = 0)</t>
  </si>
  <si>
    <t>Novellani et al. (2014)</t>
  </si>
  <si>
    <t>Table Setup 
B&amp;C Incumbent</t>
  </si>
  <si>
    <t>Table Setup 
B&amp;C FracSepST (user depth = 0)</t>
  </si>
  <si>
    <t>Table Setup 
B&amp;C FracSepCap (user depth = 0)</t>
  </si>
  <si>
    <t>Table Setup 
B&amp;C FracSepCapPlus (user depth = 0)</t>
  </si>
  <si>
    <t>Table Setup 
B&amp;C FracSepTour (user depth = 0)</t>
  </si>
  <si>
    <t>instance</t>
  </si>
  <si>
    <t>budget</t>
  </si>
  <si>
    <t>dev</t>
  </si>
  <si>
    <t>n</t>
  </si>
  <si>
    <t>Q</t>
  </si>
  <si>
    <t>feas</t>
  </si>
  <si>
    <t>ub</t>
  </si>
  <si>
    <t>lb</t>
  </si>
  <si>
    <t>gap</t>
  </si>
  <si>
    <t>time</t>
  </si>
  <si>
    <t>status</t>
  </si>
  <si>
    <t>feasible</t>
  </si>
  <si>
    <t>#</t>
  </si>
  <si>
    <t># opt</t>
  </si>
  <si>
    <t>Table name</t>
  </si>
  <si>
    <t>01-Bari30_RBRP</t>
  </si>
  <si>
    <t>Row offset</t>
  </si>
  <si>
    <t>02-Bari20_RBRP</t>
  </si>
  <si>
    <t>I</t>
  </si>
  <si>
    <t>03-Bari10_RBRP</t>
  </si>
  <si>
    <t>J</t>
  </si>
  <si>
    <t>04-ReggioEmilia30_RBRP</t>
  </si>
  <si>
    <t>K</t>
  </si>
  <si>
    <t>05-ReggioEmilia20_RBRP</t>
  </si>
  <si>
    <t>O</t>
  </si>
  <si>
    <t>06-ReggioEmilia10_RBRP</t>
  </si>
  <si>
    <t>L</t>
  </si>
  <si>
    <t>07-Bergamo30_RBRP</t>
  </si>
  <si>
    <t>M</t>
  </si>
  <si>
    <t>08-Bergamo20_RBRP</t>
  </si>
  <si>
    <t>B</t>
  </si>
  <si>
    <t>09-Bergamo12_RBRP</t>
  </si>
  <si>
    <t>G</t>
  </si>
  <si>
    <t>10-Parma30_RBRP</t>
  </si>
  <si>
    <t>deviation</t>
  </si>
  <si>
    <t>H</t>
  </si>
  <si>
    <t>11-Parma20_RBRP</t>
  </si>
  <si>
    <t>Average  / sum</t>
  </si>
  <si>
    <t>E</t>
  </si>
  <si>
    <t>12-Parma10_RBRP</t>
  </si>
  <si>
    <t>F</t>
  </si>
  <si>
    <t>13-Treviso30_RBRP</t>
  </si>
  <si>
    <t>14-Treviso20_RBRP</t>
  </si>
  <si>
    <t>15-Treviso10_RBRP</t>
  </si>
  <si>
    <t>16-LaSpezia30_RBRP</t>
  </si>
  <si>
    <t>17-LaSpezia20_RBRP</t>
  </si>
  <si>
    <t>18-LaSpezia10_RBRP</t>
  </si>
  <si>
    <t>19-BuenosAires30_RBRP</t>
  </si>
  <si>
    <t>20-BuenosAires20_RBRP</t>
  </si>
  <si>
    <t>21-Ottawa30_RBRP</t>
  </si>
  <si>
    <t>22-Ottawa20_RBRP</t>
  </si>
  <si>
    <t>23-Ottawa10_RBRP</t>
  </si>
  <si>
    <t>24-SanAntonio30_RBRP</t>
  </si>
  <si>
    <t>25-SanAntonio20_RBRP</t>
  </si>
  <si>
    <t>26-SanAntonio10_RBRP</t>
  </si>
  <si>
    <t>27-Brescia30_RBRP</t>
  </si>
  <si>
    <t>28-Brescia20_RBRP</t>
  </si>
  <si>
    <t>29-Brescia11_RBRP</t>
  </si>
  <si>
    <t>30-Roma30_RBRP</t>
  </si>
  <si>
    <t>31-Roma20_RBRP</t>
  </si>
  <si>
    <t>32-Roma18_RBRP</t>
  </si>
  <si>
    <t>33-Madison30_RBRP</t>
  </si>
  <si>
    <t>34-Madison20_RBRP</t>
  </si>
  <si>
    <t>35-Madison10_RBRP</t>
  </si>
  <si>
    <t>36-Guadalajara30_RBRP</t>
  </si>
  <si>
    <t>37-Guadalajara20_RBRP</t>
  </si>
  <si>
    <t>38-Guadalajara11_RBRP</t>
  </si>
  <si>
    <t>39-Dublin30_RBRP</t>
  </si>
  <si>
    <t>40-Dublin20_RBRP</t>
  </si>
  <si>
    <t>41-Dublin11_RBRP</t>
  </si>
  <si>
    <t>42-Denver30_RBRP</t>
  </si>
  <si>
    <t>43-Denver20_RBRP</t>
  </si>
  <si>
    <t>44-Denver10_RBRP</t>
  </si>
  <si>
    <t>45-RioDeJaneiro30_RBRP</t>
  </si>
  <si>
    <t>46-RioDeJaneiro20_RBRP</t>
  </si>
  <si>
    <t>47-RioDeJaneiro10_RBRP</t>
  </si>
  <si>
    <t>48-Boston30_RBRP</t>
  </si>
  <si>
    <t>49-Boston20_RBRP</t>
  </si>
  <si>
    <t>50-Boston16_RBRP</t>
  </si>
  <si>
    <t>51-Torino30_RBRP</t>
  </si>
  <si>
    <t>52-Torino20_RBRP</t>
  </si>
  <si>
    <t>53-Torino10_RBRP</t>
  </si>
  <si>
    <t>54-Toronto30_RBRP</t>
  </si>
  <si>
    <t>55-Toronto20_RBRP</t>
  </si>
  <si>
    <t>56-Toronto12_RBRP</t>
  </si>
  <si>
    <t>57-Miami30_RBRP</t>
  </si>
  <si>
    <t>58-Miami20_RBRP</t>
  </si>
  <si>
    <t>59-Miami10_RBRP</t>
  </si>
  <si>
    <t>60-CiudadDeMexico_30_RBRP</t>
  </si>
  <si>
    <t>61-CiudadDeMexico_20_RBRP</t>
  </si>
  <si>
    <t>62-CiudadDeMexico_17_RBRP</t>
  </si>
  <si>
    <t>63-Minneapolis30_RBRP</t>
  </si>
  <si>
    <t>64-Minneapolis20_RBRP</t>
  </si>
  <si>
    <t>65-Minneapolis10_RBRP</t>
  </si>
  <si>
    <t>B&amp;C FracSepCapPlus
(user depth = 0)</t>
  </si>
  <si>
    <t>B&amp;C FracSepCapPlus
(user depth = 5)</t>
  </si>
  <si>
    <t>B&amp;C FracSepCapPlus
(user depth = 10)</t>
  </si>
  <si>
    <t>B&amp;C FracSepCapPlus
(user depth = unlimited)</t>
  </si>
  <si>
    <t>Table Setup
B&amp;C FracSepCapPlus
(user depth = 0)</t>
  </si>
  <si>
    <t>Table Setup
B&amp;C FracSepCapPlus
(user depth = 5)</t>
  </si>
  <si>
    <t>Table Setup
B&amp;C FracSepCapPlus
(user depth = 10)</t>
  </si>
  <si>
    <t>Table Setup
B&amp;C FracSepCapPlus
(user depth = unlimited)</t>
  </si>
  <si>
    <t>B&amp;C FracSepCapPlus (user depth = 5)</t>
  </si>
  <si>
    <t>B&amp;C FracSepCapPlus (user depth = 10)</t>
  </si>
  <si>
    <t>B&amp;C FracSepCapPlus (user depth = UL)</t>
  </si>
  <si>
    <t>Compact</t>
  </si>
  <si>
    <t>Table Setup
Compact</t>
  </si>
  <si>
    <t>#opt (values)</t>
  </si>
  <si>
    <t>Deterministic, DV = 10%</t>
  </si>
  <si>
    <t>Budget = 1, DV = 10%</t>
  </si>
  <si>
    <t>Budget = 5, DV = 10%</t>
  </si>
  <si>
    <t>Budget = 10, DV = 10%</t>
  </si>
  <si>
    <t>Risk</t>
  </si>
  <si>
    <t>Beta</t>
  </si>
  <si>
    <t>Model</t>
  </si>
  <si>
    <t>deterministic</t>
  </si>
  <si>
    <t>num_vertices</t>
  </si>
  <si>
    <t>vehicle_capacity</t>
  </si>
  <si>
    <t>demand_deviation</t>
  </si>
  <si>
    <t>sample_size</t>
  </si>
  <si>
    <t>instance_feasible</t>
  </si>
  <si>
    <t>PR</t>
  </si>
  <si>
    <t/>
  </si>
  <si>
    <t>---</t>
  </si>
  <si>
    <t>Deterministic, DV = 25%</t>
  </si>
  <si>
    <t>Budget = 1, DV = 25%</t>
  </si>
  <si>
    <t>Budget = 5, DV = 25%</t>
  </si>
  <si>
    <t>Budget = 10, DV = 25%</t>
  </si>
  <si>
    <t>Deterministic, DV = 50%</t>
  </si>
  <si>
    <t>Budget = 1, DV = 50%</t>
  </si>
  <si>
    <t>Budget = 5, DV = 50%</t>
  </si>
  <si>
    <t>Budget = 10, DV = 50%</t>
  </si>
  <si>
    <t>Deterministic</t>
  </si>
  <si>
    <t>best_lb</t>
  </si>
  <si>
    <t>feasibility</t>
  </si>
  <si>
    <t>nodes</t>
  </si>
  <si>
    <t>total_time</t>
  </si>
  <si>
    <t>valid_ineq_clique</t>
  </si>
  <si>
    <t>num_routes</t>
  </si>
  <si>
    <t>mem_limit</t>
  </si>
  <si>
    <t>time_limit</t>
  </si>
  <si>
    <t>triangle_ineq</t>
  </si>
  <si>
    <t>symmetric</t>
  </si>
  <si>
    <t>params</t>
  </si>
  <si>
    <t>date</t>
  </si>
  <si>
    <t>b=0,dv=0,th=1,compact,vineq,tl=3600,ml=6000</t>
  </si>
  <si>
    <t>2023-8-25;9:56</t>
  </si>
  <si>
    <t>2023-8-25;9:59</t>
  </si>
  <si>
    <t>2023-8-25;10:8</t>
  </si>
  <si>
    <t>2023-8-25;10:41</t>
  </si>
  <si>
    <t>2023-8-25;19:41</t>
  </si>
  <si>
    <t>2023-8-25;13:56</t>
  </si>
  <si>
    <t>2023-8-25;14:12</t>
  </si>
  <si>
    <t>2023-8-25;16:37</t>
  </si>
  <si>
    <t>2023-8-25;10:6</t>
  </si>
  <si>
    <t>2023-8-25;12:38</t>
  </si>
  <si>
    <t>2023-8-25;18:41</t>
  </si>
  <si>
    <t>2023-8-25;22:36</t>
  </si>
  <si>
    <t>2023-8-25;16:8</t>
  </si>
  <si>
    <t>2023-8-25;17:14</t>
  </si>
  <si>
    <t>2023-8-25;22:11</t>
  </si>
  <si>
    <t>2023-8-26;6:9</t>
  </si>
  <si>
    <t>2023-8-25;10:56</t>
  </si>
  <si>
    <t>2023-8-25;11:57</t>
  </si>
  <si>
    <t>2023-8-25;15:58</t>
  </si>
  <si>
    <t>2023-8-26;0:41</t>
  </si>
  <si>
    <t>2023-8-25;15:56</t>
  </si>
  <si>
    <t>2023-8-26;1:56</t>
  </si>
  <si>
    <t>2023-8-26;7:57</t>
  </si>
  <si>
    <t>2023-8-26;13:22</t>
  </si>
  <si>
    <t>2023-8-26;20:23</t>
  </si>
  <si>
    <t>2023-8-25;10:31</t>
  </si>
  <si>
    <t>2023-8-25;19:38</t>
  </si>
  <si>
    <t>2023-8-25;22:38</t>
  </si>
  <si>
    <t>2023-8-25;22:39</t>
  </si>
  <si>
    <t>2023-8-25;16:57</t>
  </si>
  <si>
    <t>2023-8-25;23:25</t>
  </si>
  <si>
    <t>2023-8-26;9:25</t>
  </si>
  <si>
    <t>2023-8-26;19:25</t>
  </si>
  <si>
    <t>2023-8-25;20:56</t>
  </si>
  <si>
    <t>2023-8-26;6:56</t>
  </si>
  <si>
    <t>2023-8-26;7:56</t>
  </si>
  <si>
    <t>2023-8-26;17:56</t>
  </si>
  <si>
    <t>2023-8-25;17:56</t>
  </si>
  <si>
    <t>2023-8-26;0:56</t>
  </si>
  <si>
    <t>2023-8-26;10:56</t>
  </si>
  <si>
    <t>2023-8-26;20:46</t>
  </si>
  <si>
    <t>2023-8-26;3:56</t>
  </si>
  <si>
    <t>2023-8-26;4:56</t>
  </si>
  <si>
    <t>2023-8-26;14:56</t>
  </si>
  <si>
    <t>2023-8-26;13:57</t>
  </si>
  <si>
    <t>2023-8-26;14:57</t>
  </si>
  <si>
    <t>2023-8-25;16:56</t>
  </si>
  <si>
    <t>2023-8-26;2:56</t>
  </si>
  <si>
    <t>2023-8-26;6:50</t>
  </si>
  <si>
    <t>2023-8-26;16:50</t>
  </si>
  <si>
    <t>2023-8-26;20:50</t>
  </si>
  <si>
    <t>2023-8-26;6:57</t>
  </si>
  <si>
    <t>b=1,dv=10,th=1,compact,vineq,tl=3600,ml=6000</t>
  </si>
  <si>
    <t>2023-8-25;10:9</t>
  </si>
  <si>
    <t>2023-8-25;20:41</t>
  </si>
  <si>
    <t>2023-8-25;22:22</t>
  </si>
  <si>
    <t>2023-8-26;7:9</t>
  </si>
  <si>
    <t>2023-8-25;16:20</t>
  </si>
  <si>
    <t>2023-8-26;1:41</t>
  </si>
  <si>
    <t>2023-8-26;7:59</t>
  </si>
  <si>
    <t>2023-8-26;13:33</t>
  </si>
  <si>
    <t>2023-8-25;11:31</t>
  </si>
  <si>
    <t>2023-8-25;20:38</t>
  </si>
  <si>
    <t>2023-8-25;17:25</t>
  </si>
  <si>
    <t>2023-8-26;0:25</t>
  </si>
  <si>
    <t>2023-8-26;10:25</t>
  </si>
  <si>
    <t>2023-8-25;11:56</t>
  </si>
  <si>
    <t>2023-8-25;21:56</t>
  </si>
  <si>
    <t>2023-8-26;8:56</t>
  </si>
  <si>
    <t>2023-8-26;18:56</t>
  </si>
  <si>
    <t>2023-8-25;18:56</t>
  </si>
  <si>
    <t>2023-8-26;11:56</t>
  </si>
  <si>
    <t>2023-8-26;21:46</t>
  </si>
  <si>
    <t>2023-8-26;5:56</t>
  </si>
  <si>
    <t>2023-8-26;15:56</t>
  </si>
  <si>
    <t>2023-8-25;14:56</t>
  </si>
  <si>
    <t>2023-8-26;15:57</t>
  </si>
  <si>
    <t>2023-8-26;7:50</t>
  </si>
  <si>
    <t>2023-8-26;17:50</t>
  </si>
  <si>
    <t>b=1,dv=25,th=1,compact,vineq,tl=3600,ml=6000</t>
  </si>
  <si>
    <t>2023-8-25;10:0</t>
  </si>
  <si>
    <t>2023-8-25;10:10</t>
  </si>
  <si>
    <t>2023-8-25;11:41</t>
  </si>
  <si>
    <t>2023-8-25;21:41</t>
  </si>
  <si>
    <t>2023-8-25;12:39</t>
  </si>
  <si>
    <t>2023-8-25;10:1</t>
  </si>
  <si>
    <t>2023-8-25;23:9</t>
  </si>
  <si>
    <t>2023-8-26;8:9</t>
  </si>
  <si>
    <t>2023-8-25;16:41</t>
  </si>
  <si>
    <t>2023-8-26;2:41</t>
  </si>
  <si>
    <t>2023-8-26;8:1</t>
  </si>
  <si>
    <t>2023-8-26;13:41</t>
  </si>
  <si>
    <t>2023-8-25;12:31</t>
  </si>
  <si>
    <t>2023-8-25;10:57</t>
  </si>
  <si>
    <t>2023-8-25;18:25</t>
  </si>
  <si>
    <t>2023-8-26;1:25</t>
  </si>
  <si>
    <t>2023-8-26;11:25</t>
  </si>
  <si>
    <t>2023-8-25;12:56</t>
  </si>
  <si>
    <t>2023-8-25;22:56</t>
  </si>
  <si>
    <t>2023-8-26;9:56</t>
  </si>
  <si>
    <t>2023-8-26;19:56</t>
  </si>
  <si>
    <t>2023-8-25;19:56</t>
  </si>
  <si>
    <t>2023-8-26;12:56</t>
  </si>
  <si>
    <t>2023-8-26;22:46</t>
  </si>
  <si>
    <t>2023-8-26;16:56</t>
  </si>
  <si>
    <t>2023-8-26;16:57</t>
  </si>
  <si>
    <t>2023-8-26;8:50</t>
  </si>
  <si>
    <t>b=1,dv=50,th=1,compact,vineq,tl=3600,ml=6000</t>
  </si>
  <si>
    <t>2023-8-25;10:11</t>
  </si>
  <si>
    <t>2023-8-25;12:41</t>
  </si>
  <si>
    <t>2023-8-25;22:41</t>
  </si>
  <si>
    <t>2023-8-25;17:15</t>
  </si>
  <si>
    <t>2023-8-26;0:9</t>
  </si>
  <si>
    <t>2023-8-26;9:9</t>
  </si>
  <si>
    <t>2023-8-25;17:41</t>
  </si>
  <si>
    <t>2023-8-26;3:41</t>
  </si>
  <si>
    <t>2023-8-26;8:3</t>
  </si>
  <si>
    <t>2023-8-26;13:54</t>
  </si>
  <si>
    <t>2023-8-25;13:31</t>
  </si>
  <si>
    <t>2023-8-26;2:25</t>
  </si>
  <si>
    <t>2023-8-26;12:25</t>
  </si>
  <si>
    <t>2023-8-25;23:56</t>
  </si>
  <si>
    <t>2023-8-26;13:56</t>
  </si>
  <si>
    <t>2023-8-26;17:57</t>
  </si>
  <si>
    <t>2023-8-26;9:50</t>
  </si>
  <si>
    <t>b=5,dv=10,th=1,compact,vineq,tl=3600,ml=6000</t>
  </si>
  <si>
    <t>2023-8-25;10:19</t>
  </si>
  <si>
    <t>2023-8-25;13:41</t>
  </si>
  <si>
    <t>2023-8-25;23:41</t>
  </si>
  <si>
    <t>2023-8-25;19:42</t>
  </si>
  <si>
    <t>2023-8-25;11:8</t>
  </si>
  <si>
    <t>2023-8-25;17:21</t>
  </si>
  <si>
    <t>2023-8-26;1:9</t>
  </si>
  <si>
    <t>2023-8-26;10:9</t>
  </si>
  <si>
    <t>2023-8-26;4:41</t>
  </si>
  <si>
    <t>2023-8-26;8:30</t>
  </si>
  <si>
    <t>2023-8-26;14:54</t>
  </si>
  <si>
    <t>2023-8-25;14:31</t>
  </si>
  <si>
    <t>2023-8-25;21:38</t>
  </si>
  <si>
    <t>2023-8-25;19:25</t>
  </si>
  <si>
    <t>2023-8-26;3:25</t>
  </si>
  <si>
    <t>2023-8-26;13:25</t>
  </si>
  <si>
    <t>2023-8-26;23:46</t>
  </si>
  <si>
    <t>2023-8-26;10:50</t>
  </si>
  <si>
    <t>2023-8-26;18:50</t>
  </si>
  <si>
    <t>2023-8-26;8:57</t>
  </si>
  <si>
    <t>b=5,dv=25,th=1,compact,vineq,tl=3600,ml=6000</t>
  </si>
  <si>
    <t>2023-8-25;10:22</t>
  </si>
  <si>
    <t>2023-8-25;14:41</t>
  </si>
  <si>
    <t>2023-8-25;14:20</t>
  </si>
  <si>
    <t>2023-8-25;10:14</t>
  </si>
  <si>
    <t>2023-8-25;12:8</t>
  </si>
  <si>
    <t>2023-8-25;18:10</t>
  </si>
  <si>
    <t>2023-8-26;2:9</t>
  </si>
  <si>
    <t>2023-8-26;10:46</t>
  </si>
  <si>
    <t>2023-8-25;11:58</t>
  </si>
  <si>
    <t>2023-8-26;9:20</t>
  </si>
  <si>
    <t>2023-8-26;15:54</t>
  </si>
  <si>
    <t>2023-8-25;15:31</t>
  </si>
  <si>
    <t>2023-8-25;12:57</t>
  </si>
  <si>
    <t>2023-8-25;20:25</t>
  </si>
  <si>
    <t>2023-8-26;4:25</t>
  </si>
  <si>
    <t>2023-8-26;14:25</t>
  </si>
  <si>
    <t>2023-8-27;0:46</t>
  </si>
  <si>
    <t>2023-8-26;11:50</t>
  </si>
  <si>
    <t>2023-8-26;1:57</t>
  </si>
  <si>
    <t>b=5,dv=50,th=1,compact,vineq,tl=3600,ml=6000</t>
  </si>
  <si>
    <t>2023-8-25;9:57</t>
  </si>
  <si>
    <t>2023-8-25;10:2</t>
  </si>
  <si>
    <t>2023-8-25;10:24</t>
  </si>
  <si>
    <t>2023-8-25;15:41</t>
  </si>
  <si>
    <t>2023-8-25;13:58</t>
  </si>
  <si>
    <t>2023-8-25;15:16</t>
  </si>
  <si>
    <t>2023-8-25;11:14</t>
  </si>
  <si>
    <t>2023-8-25;20:3</t>
  </si>
  <si>
    <t>2023-8-25;13:8</t>
  </si>
  <si>
    <t>2023-8-25;16:9</t>
  </si>
  <si>
    <t>2023-8-25;19:10</t>
  </si>
  <si>
    <t>2023-8-26;3:9</t>
  </si>
  <si>
    <t>2023-8-25;12:58</t>
  </si>
  <si>
    <t>2023-8-26;10:20</t>
  </si>
  <si>
    <t>2023-8-26;16:54</t>
  </si>
  <si>
    <t>2023-8-25;16:31</t>
  </si>
  <si>
    <t>2023-8-25;13:57</t>
  </si>
  <si>
    <t>2023-8-26;5:25</t>
  </si>
  <si>
    <t>2023-8-26;15:25</t>
  </si>
  <si>
    <t>2023-8-26;20:56</t>
  </si>
  <si>
    <t>2023-8-26;12:50</t>
  </si>
  <si>
    <t>2023-8-26;2:57</t>
  </si>
  <si>
    <t>b=10,dv=10,th=1,compact,vineq,tl=3600,ml=6000</t>
  </si>
  <si>
    <t>2023-8-25;9:58</t>
  </si>
  <si>
    <t>2023-8-25;10:3</t>
  </si>
  <si>
    <t>2023-8-25;10:30</t>
  </si>
  <si>
    <t>2023-8-25;11:20</t>
  </si>
  <si>
    <t>2023-8-25;20:48</t>
  </si>
  <si>
    <t>2023-8-25;14:8</t>
  </si>
  <si>
    <t>2023-8-25;20:10</t>
  </si>
  <si>
    <t>2023-8-26;4:9</t>
  </si>
  <si>
    <t>2023-8-26;11:46</t>
  </si>
  <si>
    <t>2023-8-26;11:20</t>
  </si>
  <si>
    <t>2023-8-26;17:54</t>
  </si>
  <si>
    <t>2023-8-25;17:31</t>
  </si>
  <si>
    <t>2023-8-25;14:57</t>
  </si>
  <si>
    <t>2023-8-25;21:25</t>
  </si>
  <si>
    <t>2023-8-26;6:25</t>
  </si>
  <si>
    <t>2023-8-26;16:25</t>
  </si>
  <si>
    <t>2023-8-27;1:46</t>
  </si>
  <si>
    <t>2023-8-26;13:50</t>
  </si>
  <si>
    <t>2023-8-26;19:50</t>
  </si>
  <si>
    <t>2023-8-26;3:57</t>
  </si>
  <si>
    <t>2023-8-26;9:57</t>
  </si>
  <si>
    <t>b=10,dv=25,th=1,compact,vineq,tl=3600,ml=6000</t>
  </si>
  <si>
    <t>2023-8-25;10:4</t>
  </si>
  <si>
    <t>2023-8-25;10:38</t>
  </si>
  <si>
    <t>2023-8-25;15:38</t>
  </si>
  <si>
    <t>2023-8-25;11:38</t>
  </si>
  <si>
    <t>2023-8-25;21:34</t>
  </si>
  <si>
    <t>2023-8-25;15:8</t>
  </si>
  <si>
    <t>2023-8-25;16:14</t>
  </si>
  <si>
    <t>2023-8-25;21:10</t>
  </si>
  <si>
    <t>2023-8-26;5:9</t>
  </si>
  <si>
    <t>2023-8-25;14:58</t>
  </si>
  <si>
    <t>2023-8-26;12:20</t>
  </si>
  <si>
    <t>2023-8-26;18:54</t>
  </si>
  <si>
    <t>2023-8-25;18:31</t>
  </si>
  <si>
    <t>2023-8-25;15:57</t>
  </si>
  <si>
    <t>2023-8-25;22:25</t>
  </si>
  <si>
    <t>2023-8-26;7:25</t>
  </si>
  <si>
    <t>2023-8-26;17:25</t>
  </si>
  <si>
    <t>2023-8-27;2:46</t>
  </si>
  <si>
    <t>2023-8-26;11:57</t>
  </si>
  <si>
    <t>2023-8-26;14:50</t>
  </si>
  <si>
    <t>2023-8-26;4:57</t>
  </si>
  <si>
    <t>b=10,dv=50,th=1,compact,vineq,tl=3600,ml=6000</t>
  </si>
  <si>
    <t>2023-8-25;22:34</t>
  </si>
  <si>
    <t>2023-8-25;22:10</t>
  </si>
  <si>
    <t>2023-8-26;13:20</t>
  </si>
  <si>
    <t>2023-8-26;19:54</t>
  </si>
  <si>
    <t>2023-8-25;19:31</t>
  </si>
  <si>
    <t>2023-8-26;8:25</t>
  </si>
  <si>
    <t>2023-8-26;18:25</t>
  </si>
  <si>
    <t>2023-8-26;12:57</t>
  </si>
  <si>
    <t>2023-8-26;15:50</t>
  </si>
  <si>
    <t>2023-8-26;5:57</t>
  </si>
  <si>
    <t>lazy_calls</t>
  </si>
  <si>
    <t>lazy_cuts</t>
  </si>
  <si>
    <t>lazy_cut_sub_tour</t>
  </si>
  <si>
    <t>lazy_cut_sub_tour_plus</t>
  </si>
  <si>
    <t>cut_cap_det</t>
  </si>
  <si>
    <t>lazy_cut_cap_rob</t>
  </si>
  <si>
    <t>lazy_cut_tournament</t>
  </si>
  <si>
    <t>lazy_time</t>
  </si>
  <si>
    <t>lazy_time_subtour</t>
  </si>
  <si>
    <t>lazy_time_cap_det</t>
  </si>
  <si>
    <t>lazy_time_cap_rob</t>
  </si>
  <si>
    <t>user_calls</t>
  </si>
  <si>
    <t>user_cuts</t>
  </si>
  <si>
    <t>user_cut_sub_tour</t>
  </si>
  <si>
    <t>user_cut_sub_tour_plus</t>
  </si>
  <si>
    <t>user_cut_cap_maxflow</t>
  </si>
  <si>
    <t>user_cut_tournament_normal</t>
  </si>
  <si>
    <t>user_cut_tournament_cap</t>
  </si>
  <si>
    <t>user_time</t>
  </si>
  <si>
    <t>user_time_sep_subtour</t>
  </si>
  <si>
    <t>user_time_sep_cap_maxflow</t>
  </si>
  <si>
    <t>user_time_sep_tournament</t>
  </si>
  <si>
    <t>user_cut_max_depth</t>
  </si>
  <si>
    <t>b=0,dv=0,th=1,bcfull,vineq,tl=3600,ml=6000</t>
  </si>
  <si>
    <t>2023-7-28;15:8</t>
  </si>
  <si>
    <t>2023-7-28;15:17</t>
  </si>
  <si>
    <t>2023-7-28;15:32</t>
  </si>
  <si>
    <t>2023-7-28;21:20</t>
  </si>
  <si>
    <t>2023-7-28;21:31</t>
  </si>
  <si>
    <t>2023-7-28;15:11</t>
  </si>
  <si>
    <t>2023-7-28;20:13</t>
  </si>
  <si>
    <t>2023-7-28;20:14</t>
  </si>
  <si>
    <t>2023-7-28;20:44</t>
  </si>
  <si>
    <t>2023-7-29;2:44</t>
  </si>
  <si>
    <t>2023-7-29;3:44</t>
  </si>
  <si>
    <t>2023-7-28;19:9</t>
  </si>
  <si>
    <t>2023-7-29;2:16</t>
  </si>
  <si>
    <t>2023-7-29;10:0</t>
  </si>
  <si>
    <t>2023-7-29;11:0</t>
  </si>
  <si>
    <t>2023-7-29;15:0</t>
  </si>
  <si>
    <t>2023-7-29;22:0</t>
  </si>
  <si>
    <t>2023-7-30;3:6</t>
  </si>
  <si>
    <t>2023-7-28;20:8</t>
  </si>
  <si>
    <t>2023-7-29;2:8</t>
  </si>
  <si>
    <t>2023-7-29;3:16</t>
  </si>
  <si>
    <t>2023-7-29;10:20</t>
  </si>
  <si>
    <t>2023-7-29;10:21</t>
  </si>
  <si>
    <t>2023-7-29;17:50</t>
  </si>
  <si>
    <t>2023-7-29;20:50</t>
  </si>
  <si>
    <t>2023-7-28;17:8</t>
  </si>
  <si>
    <t>2023-7-28;23:8</t>
  </si>
  <si>
    <t>2023-7-29;4:38</t>
  </si>
  <si>
    <t>2023-7-29;12:41</t>
  </si>
  <si>
    <t>2023-7-29;22:41</t>
  </si>
  <si>
    <t>2023-7-29;23:41</t>
  </si>
  <si>
    <t>2023-7-30;9:41</t>
  </si>
  <si>
    <t>2023-7-30;19:41</t>
  </si>
  <si>
    <t>2023-7-28;20:55</t>
  </si>
  <si>
    <t>2023-7-29;6:54</t>
  </si>
  <si>
    <t>2023-7-29;13:54</t>
  </si>
  <si>
    <t>2023-7-29;23:55</t>
  </si>
  <si>
    <t>2023-7-30;9:55</t>
  </si>
  <si>
    <t>2023-7-30;15:56</t>
  </si>
  <si>
    <t>2023-7-31;1:6</t>
  </si>
  <si>
    <t>2023-7-31;8:6</t>
  </si>
  <si>
    <t>2023-7-29;0:55</t>
  </si>
  <si>
    <t>2023-7-29;10:55</t>
  </si>
  <si>
    <t>2023-7-29;14:55</t>
  </si>
  <si>
    <t>2023-7-30;0:56</t>
  </si>
  <si>
    <t>2023-7-30;10:56</t>
  </si>
  <si>
    <t>2023-7-30;11:56</t>
  </si>
  <si>
    <t>2023-7-30;21:56</t>
  </si>
  <si>
    <t>2023-7-28;22:8</t>
  </si>
  <si>
    <t>2023-7-29;12:8</t>
  </si>
  <si>
    <t>2023-7-29;16:8</t>
  </si>
  <si>
    <t>2023-7-29;17:8</t>
  </si>
  <si>
    <t>2023-7-30;3:8</t>
  </si>
  <si>
    <t>2023-7-30;13:9</t>
  </si>
  <si>
    <t>b=1,dv=10,th=1,bcfull,vineq,tl=3600,ml=6000</t>
  </si>
  <si>
    <t>2023-7-28;15:9</t>
  </si>
  <si>
    <t>2023-7-28;19:12</t>
  </si>
  <si>
    <t>2023-7-29;22:1</t>
  </si>
  <si>
    <t>2023-7-30;4:6</t>
  </si>
  <si>
    <t>2023-7-28;21:8</t>
  </si>
  <si>
    <t>2023-7-29;10:25</t>
  </si>
  <si>
    <t>2023-7-29;18:50</t>
  </si>
  <si>
    <t>2023-7-28;23:37</t>
  </si>
  <si>
    <t>2023-7-29;4:42</t>
  </si>
  <si>
    <t>2023-7-29;13:41</t>
  </si>
  <si>
    <t>2023-7-30;0:41</t>
  </si>
  <si>
    <t>2023-7-30;10:41</t>
  </si>
  <si>
    <t>2023-7-28;21:54</t>
  </si>
  <si>
    <t>2023-7-29;7:54</t>
  </si>
  <si>
    <t>2023-7-29;14:54</t>
  </si>
  <si>
    <t>2023-7-30;0:55</t>
  </si>
  <si>
    <t>2023-7-30;10:55</t>
  </si>
  <si>
    <t>2023-7-30;16:6</t>
  </si>
  <si>
    <t>2023-7-31;2:6</t>
  </si>
  <si>
    <t>2023-7-28;15:55</t>
  </si>
  <si>
    <t>2023-7-29;1:55</t>
  </si>
  <si>
    <t>2023-7-29;11:55</t>
  </si>
  <si>
    <t>2023-7-29;15:55</t>
  </si>
  <si>
    <t>2023-7-30;1:56</t>
  </si>
  <si>
    <t>2023-7-30;12:56</t>
  </si>
  <si>
    <t>2023-7-30;22:56</t>
  </si>
  <si>
    <t>2023-7-29;3:8</t>
  </si>
  <si>
    <t>2023-7-29;13:8</t>
  </si>
  <si>
    <t>2023-7-29;18:8</t>
  </si>
  <si>
    <t>2023-7-30;4:8</t>
  </si>
  <si>
    <t>2023-7-30;14:9</t>
  </si>
  <si>
    <t>b=1,dv=25,th=1,bcfull,vineq,tl=3600,ml=6000</t>
  </si>
  <si>
    <t>2023-7-28;19:15</t>
  </si>
  <si>
    <t>2023-7-29;4:16</t>
  </si>
  <si>
    <t>2023-7-30;5:6</t>
  </si>
  <si>
    <t>2023-7-29;3:19</t>
  </si>
  <si>
    <t>2023-7-29;10:49</t>
  </si>
  <si>
    <t>2023-7-29;0:37</t>
  </si>
  <si>
    <t>2023-7-29;4:44</t>
  </si>
  <si>
    <t>2023-7-29;14:41</t>
  </si>
  <si>
    <t>2023-7-30;1:41</t>
  </si>
  <si>
    <t>2023-7-30;11:41</t>
  </si>
  <si>
    <t>2023-7-28;22:54</t>
  </si>
  <si>
    <t>2023-7-29;8:54</t>
  </si>
  <si>
    <t>2023-7-29;15:54</t>
  </si>
  <si>
    <t>2023-7-30;1:55</t>
  </si>
  <si>
    <t>2023-7-30;11:55</t>
  </si>
  <si>
    <t>2023-7-30;17:6</t>
  </si>
  <si>
    <t>2023-7-31;3:6</t>
  </si>
  <si>
    <t>2023-7-28;16:55</t>
  </si>
  <si>
    <t>2023-7-29;2:55</t>
  </si>
  <si>
    <t>2023-7-29;16:55</t>
  </si>
  <si>
    <t>2023-7-30;2:56</t>
  </si>
  <si>
    <t>2023-7-30;13:56</t>
  </si>
  <si>
    <t>2023-7-30;23:56</t>
  </si>
  <si>
    <t>2023-7-29;4:8</t>
  </si>
  <si>
    <t>2023-7-29;19:8</t>
  </si>
  <si>
    <t>2023-7-30;5:9</t>
  </si>
  <si>
    <t>b=1,dv=50,th=1,bcfull,vineq,tl=3600,ml=6000</t>
  </si>
  <si>
    <t>2023-7-28;15:10</t>
  </si>
  <si>
    <t>2023-7-28;15:33</t>
  </si>
  <si>
    <t>2023-7-28;20:15</t>
  </si>
  <si>
    <t>2023-7-29;5:16</t>
  </si>
  <si>
    <t>2023-7-29;16:0</t>
  </si>
  <si>
    <t>2023-7-30;6:6</t>
  </si>
  <si>
    <t>2023-7-29;3:20</t>
  </si>
  <si>
    <t>2023-7-29;11:49</t>
  </si>
  <si>
    <t>2023-7-29;5:40</t>
  </si>
  <si>
    <t>2023-7-29;15:41</t>
  </si>
  <si>
    <t>2023-7-30;2:41</t>
  </si>
  <si>
    <t>2023-7-30;12:41</t>
  </si>
  <si>
    <t>2023-7-28;15:47</t>
  </si>
  <si>
    <t>2023-7-28;23:54</t>
  </si>
  <si>
    <t>2023-7-29;16:54</t>
  </si>
  <si>
    <t>2023-7-30;2:55</t>
  </si>
  <si>
    <t>2023-7-30;18:6</t>
  </si>
  <si>
    <t>2023-7-28;17:55</t>
  </si>
  <si>
    <t>2023-7-29;3:55</t>
  </si>
  <si>
    <t>2023-7-29;17:55</t>
  </si>
  <si>
    <t>2023-7-30;3:56</t>
  </si>
  <si>
    <t>2023-7-30;14:56</t>
  </si>
  <si>
    <t>2023-7-31;0:56</t>
  </si>
  <si>
    <t>2023-7-29;5:8</t>
  </si>
  <si>
    <t>2023-7-29;20:8</t>
  </si>
  <si>
    <t>2023-7-30;6:9</t>
  </si>
  <si>
    <t>b=5,dv=10,th=1,bcfull,vineq,tl=3600,ml=6000</t>
  </si>
  <si>
    <t>2023-7-28;15:36</t>
  </si>
  <si>
    <t>2023-7-28;16:11</t>
  </si>
  <si>
    <t>2023-7-28;21:44</t>
  </si>
  <si>
    <t>2023-7-28;21:15</t>
  </si>
  <si>
    <t>2023-7-29;6:16</t>
  </si>
  <si>
    <t>2023-7-29;17:0</t>
  </si>
  <si>
    <t>2023-7-29;22:2</t>
  </si>
  <si>
    <t>2023-7-30;7:6</t>
  </si>
  <si>
    <t>2023-7-29;4:20</t>
  </si>
  <si>
    <t>2023-7-29;12:49</t>
  </si>
  <si>
    <t>2023-7-29;19:50</t>
  </si>
  <si>
    <t>2023-7-28;18:8</t>
  </si>
  <si>
    <t>2023-7-29;1:37</t>
  </si>
  <si>
    <t>2023-7-29;6:40</t>
  </si>
  <si>
    <t>2023-7-29;16:41</t>
  </si>
  <si>
    <t>2023-7-30;3:41</t>
  </si>
  <si>
    <t>2023-7-30;13:41</t>
  </si>
  <si>
    <t>2023-7-28;15:49</t>
  </si>
  <si>
    <t>2023-7-29;0:54</t>
  </si>
  <si>
    <t>2023-7-29;9:54</t>
  </si>
  <si>
    <t>2023-7-30;3:55</t>
  </si>
  <si>
    <t>2023-7-30;12:55</t>
  </si>
  <si>
    <t>2023-7-30;19:6</t>
  </si>
  <si>
    <t>2023-7-31;4:6</t>
  </si>
  <si>
    <t>2023-7-28;18:55</t>
  </si>
  <si>
    <t>2023-7-29;4:55</t>
  </si>
  <si>
    <t>2023-7-29;12:55</t>
  </si>
  <si>
    <t>2023-7-29;18:55</t>
  </si>
  <si>
    <t>2023-7-30;4:56</t>
  </si>
  <si>
    <t>2023-7-28;16:8</t>
  </si>
  <si>
    <t>2023-7-29;0:8</t>
  </si>
  <si>
    <t>2023-7-29;6:8</t>
  </si>
  <si>
    <t>2023-7-29;14:8</t>
  </si>
  <si>
    <t>2023-7-29;21:8</t>
  </si>
  <si>
    <t>2023-7-30;7:9</t>
  </si>
  <si>
    <t>2023-7-30;15:9</t>
  </si>
  <si>
    <t>b=5,dv=25,th=1,bcfull,vineq,tl=3600,ml=6000</t>
  </si>
  <si>
    <t>2023-7-28;15:13</t>
  </si>
  <si>
    <t>2023-7-28;16:36</t>
  </si>
  <si>
    <t>2023-7-28;21:21</t>
  </si>
  <si>
    <t>2023-7-28;16:44</t>
  </si>
  <si>
    <t>2023-7-28;22:44</t>
  </si>
  <si>
    <t>2023-7-28;22:15</t>
  </si>
  <si>
    <t>2023-7-29;7:16</t>
  </si>
  <si>
    <t>2023-7-29;18:0</t>
  </si>
  <si>
    <t>2023-7-29;22:58</t>
  </si>
  <si>
    <t>2023-7-30;8:6</t>
  </si>
  <si>
    <t>2023-7-29;5:20</t>
  </si>
  <si>
    <t>2023-7-29;13:49</t>
  </si>
  <si>
    <t>2023-7-28;19:8</t>
  </si>
  <si>
    <t>2023-7-29;2:37</t>
  </si>
  <si>
    <t>2023-7-29;7:40</t>
  </si>
  <si>
    <t>2023-7-29;17:41</t>
  </si>
  <si>
    <t>2023-7-30;4:41</t>
  </si>
  <si>
    <t>2023-7-30;14:41</t>
  </si>
  <si>
    <t>2023-7-28;16:49</t>
  </si>
  <si>
    <t>2023-7-29;1:54</t>
  </si>
  <si>
    <t>2023-7-29;10:54</t>
  </si>
  <si>
    <t>2023-7-30;4:55</t>
  </si>
  <si>
    <t>2023-7-30;13:55</t>
  </si>
  <si>
    <t>2023-7-30;20:6</t>
  </si>
  <si>
    <t>2023-7-31;5:6</t>
  </si>
  <si>
    <t>2023-7-28;19:55</t>
  </si>
  <si>
    <t>2023-7-29;5:55</t>
  </si>
  <si>
    <t>2023-7-29;19:55</t>
  </si>
  <si>
    <t>2023-7-30;5:56</t>
  </si>
  <si>
    <t>2023-7-30;16:56</t>
  </si>
  <si>
    <t>2023-7-29;7:8</t>
  </si>
  <si>
    <t>2023-7-29;22:8</t>
  </si>
  <si>
    <t>2023-7-30;8:9</t>
  </si>
  <si>
    <t>b=5,dv=50,th=1,bcfull,vineq,tl=3600,ml=6000</t>
  </si>
  <si>
    <t>2023-7-28;15:18</t>
  </si>
  <si>
    <t>2023-7-28;17:36</t>
  </si>
  <si>
    <t>2023-7-28;21:25</t>
  </si>
  <si>
    <t>2023-7-28;17:44</t>
  </si>
  <si>
    <t>2023-7-28;23:44</t>
  </si>
  <si>
    <t>2023-7-28;16:9</t>
  </si>
  <si>
    <t>2023-7-28;23:15</t>
  </si>
  <si>
    <t>2023-7-29;7:37</t>
  </si>
  <si>
    <t>2023-7-29;12:0</t>
  </si>
  <si>
    <t>2023-7-29;19:0</t>
  </si>
  <si>
    <t>2023-7-29;23:58</t>
  </si>
  <si>
    <t>2023-7-29;6:20</t>
  </si>
  <si>
    <t>2023-7-29;14:49</t>
  </si>
  <si>
    <t>2023-7-29;21:50</t>
  </si>
  <si>
    <t>2023-7-29;8:40</t>
  </si>
  <si>
    <t>2023-7-29;18:41</t>
  </si>
  <si>
    <t>2023-7-30;5:41</t>
  </si>
  <si>
    <t>2023-7-30;15:41</t>
  </si>
  <si>
    <t>2023-7-28;17:49</t>
  </si>
  <si>
    <t>2023-7-29;2:54</t>
  </si>
  <si>
    <t>2023-7-30;5:55</t>
  </si>
  <si>
    <t>2023-7-30;21:6</t>
  </si>
  <si>
    <t>2023-7-29;6:55</t>
  </si>
  <si>
    <t>2023-7-29;20:55</t>
  </si>
  <si>
    <t>2023-7-30;6:56</t>
  </si>
  <si>
    <t>2023-7-30;17:56</t>
  </si>
  <si>
    <t>2023-7-29;8:8</t>
  </si>
  <si>
    <t>2023-7-29;23:8</t>
  </si>
  <si>
    <t>2023-7-30;9:9</t>
  </si>
  <si>
    <t>b=10,dv=10,th=1,bcfull,vineq,tl=3600,ml=6000</t>
  </si>
  <si>
    <t>2023-7-28;15:15</t>
  </si>
  <si>
    <t>2023-7-28;18:36</t>
  </si>
  <si>
    <t>2023-7-28;21:26</t>
  </si>
  <si>
    <t>2023-7-28;18:44</t>
  </si>
  <si>
    <t>2023-7-29;0:44</t>
  </si>
  <si>
    <t>2023-7-28;17:9</t>
  </si>
  <si>
    <t>2023-7-29;0:15</t>
  </si>
  <si>
    <t>2023-7-29;8:37</t>
  </si>
  <si>
    <t>2023-7-29;13:0</t>
  </si>
  <si>
    <t>2023-7-29;20:0</t>
  </si>
  <si>
    <t>2023-7-30;0:58</t>
  </si>
  <si>
    <t>2023-7-29;1:8</t>
  </si>
  <si>
    <t>2023-7-29;7:20</t>
  </si>
  <si>
    <t>2023-7-29;15:49</t>
  </si>
  <si>
    <t>2023-7-29;21:57</t>
  </si>
  <si>
    <t>2023-7-29;3:37</t>
  </si>
  <si>
    <t>2023-7-29;9:40</t>
  </si>
  <si>
    <t>2023-7-29;19:41</t>
  </si>
  <si>
    <t>2023-7-30;6:41</t>
  </si>
  <si>
    <t>2023-7-30;16:41</t>
  </si>
  <si>
    <t>2023-7-28;18:49</t>
  </si>
  <si>
    <t>2023-7-29;3:54</t>
  </si>
  <si>
    <t>2023-7-29;11:54</t>
  </si>
  <si>
    <t>2023-7-30;6:55</t>
  </si>
  <si>
    <t>2023-7-30;14:55</t>
  </si>
  <si>
    <t>2023-7-30;22:6</t>
  </si>
  <si>
    <t>2023-7-31;6:6</t>
  </si>
  <si>
    <t>2023-7-28;21:55</t>
  </si>
  <si>
    <t>2023-7-29;7:55</t>
  </si>
  <si>
    <t>2023-7-29;13:55</t>
  </si>
  <si>
    <t>2023-7-29;21:55</t>
  </si>
  <si>
    <t>2023-7-30;7:56</t>
  </si>
  <si>
    <t>2023-7-30;18:56</t>
  </si>
  <si>
    <t>2023-7-29;9:8</t>
  </si>
  <si>
    <t>2023-7-29;15:8</t>
  </si>
  <si>
    <t>2023-7-30;0:8</t>
  </si>
  <si>
    <t>2023-7-30;10:9</t>
  </si>
  <si>
    <t>2023-7-30;16:9</t>
  </si>
  <si>
    <t>b=10,dv=25,th=1,bcfull,vineq,tl=3600,ml=6000</t>
  </si>
  <si>
    <t>2023-7-28;15:16</t>
  </si>
  <si>
    <t>2023-7-28;19:36</t>
  </si>
  <si>
    <t>2023-7-28;19:13</t>
  </si>
  <si>
    <t>2023-7-29;1:44</t>
  </si>
  <si>
    <t>2023-7-28;18:9</t>
  </si>
  <si>
    <t>2023-7-29;1:15</t>
  </si>
  <si>
    <t>2023-7-29;9:37</t>
  </si>
  <si>
    <t>2023-7-29;14:0</t>
  </si>
  <si>
    <t>2023-7-29;21:0</t>
  </si>
  <si>
    <t>2023-7-30;1:58</t>
  </si>
  <si>
    <t>2023-7-29;8:20</t>
  </si>
  <si>
    <t>2023-7-29;16:49</t>
  </si>
  <si>
    <t>2023-7-29;4:37</t>
  </si>
  <si>
    <t>2023-7-29;10:40</t>
  </si>
  <si>
    <t>2023-7-29;20:41</t>
  </si>
  <si>
    <t>2023-7-30;7:41</t>
  </si>
  <si>
    <t>2023-7-30;17:41</t>
  </si>
  <si>
    <t>2023-7-28;19:49</t>
  </si>
  <si>
    <t>2023-7-29;4:54</t>
  </si>
  <si>
    <t>2023-7-29;12:54</t>
  </si>
  <si>
    <t>2023-7-30;7:55</t>
  </si>
  <si>
    <t>2023-7-30;15:55</t>
  </si>
  <si>
    <t>2023-7-30;23:6</t>
  </si>
  <si>
    <t>2023-7-31;7:6</t>
  </si>
  <si>
    <t>2023-7-28;22:55</t>
  </si>
  <si>
    <t>2023-7-29;8:55</t>
  </si>
  <si>
    <t>2023-7-29;22:55</t>
  </si>
  <si>
    <t>2023-7-30;8:56</t>
  </si>
  <si>
    <t>2023-7-30;19:56</t>
  </si>
  <si>
    <t>2023-7-29;10:8</t>
  </si>
  <si>
    <t>2023-7-30;1:8</t>
  </si>
  <si>
    <t>2023-7-30;11:9</t>
  </si>
  <si>
    <t>b=10,dv=50,th=1,bcfull,vineq,tl=3600,ml=6000</t>
  </si>
  <si>
    <t>2023-7-28;20:36</t>
  </si>
  <si>
    <t>2023-7-29;2:15</t>
  </si>
  <si>
    <t>2023-7-29;9:59</t>
  </si>
  <si>
    <t>2023-7-30;2:58</t>
  </si>
  <si>
    <t>2023-7-29;9:20</t>
  </si>
  <si>
    <t>2023-7-29;17:49</t>
  </si>
  <si>
    <t>2023-7-29;11:41</t>
  </si>
  <si>
    <t>2023-7-29;21:41</t>
  </si>
  <si>
    <t>2023-7-30;8:41</t>
  </si>
  <si>
    <t>2023-7-30;18:41</t>
  </si>
  <si>
    <t>2023-7-28;20:49</t>
  </si>
  <si>
    <t>2023-7-29;5:54</t>
  </si>
  <si>
    <t>2023-7-30;8:55</t>
  </si>
  <si>
    <t>2023-7-31;0:6</t>
  </si>
  <si>
    <t>2023-7-28;23:55</t>
  </si>
  <si>
    <t>2023-7-29;9:55</t>
  </si>
  <si>
    <t>2023-7-30;9:56</t>
  </si>
  <si>
    <t>2023-7-30;20:56</t>
  </si>
  <si>
    <t>2023-7-29;11:8</t>
  </si>
  <si>
    <t>2023-7-30;2:8</t>
  </si>
  <si>
    <t>2023-7-30;12:9</t>
  </si>
  <si>
    <t>b=0,dv=0,th=1,bcfull,vineq,udepth=0,usub,ucap,tl=3600,ml=6000</t>
  </si>
  <si>
    <t>2023-7-3;15:46</t>
  </si>
  <si>
    <t>2023-7-3;15:49</t>
  </si>
  <si>
    <t>2023-7-3;16:0</t>
  </si>
  <si>
    <t>2023-7-3;21:0</t>
  </si>
  <si>
    <t>2023-7-3;21:9</t>
  </si>
  <si>
    <t>2023-7-3;21:12</t>
  </si>
  <si>
    <t>2023-7-4;0:45</t>
  </si>
  <si>
    <t>2023-7-4;0:57</t>
  </si>
  <si>
    <t>2023-7-4;6:57</t>
  </si>
  <si>
    <t>2023-7-4;7:57</t>
  </si>
  <si>
    <t>2023-7-3;19:49</t>
  </si>
  <si>
    <t>2023-7-4;2:53</t>
  </si>
  <si>
    <t>2023-7-4;10:58</t>
  </si>
  <si>
    <t>2023-7-4;11:58</t>
  </si>
  <si>
    <t>2023-7-4;15:58</t>
  </si>
  <si>
    <t>2023-7-4;22:59</t>
  </si>
  <si>
    <t>2023-7-5;4:6</t>
  </si>
  <si>
    <t>2023-7-5;13:7</t>
  </si>
  <si>
    <t>2023-7-5;19:7</t>
  </si>
  <si>
    <t>2023-7-5;20:10</t>
  </si>
  <si>
    <t>2023-7-6;1:21</t>
  </si>
  <si>
    <t>2023-7-6;8:22</t>
  </si>
  <si>
    <t>2023-7-6;11:22</t>
  </si>
  <si>
    <t>2023-7-3;19:10</t>
  </si>
  <si>
    <t>2023-7-4;1:10</t>
  </si>
  <si>
    <t>2023-7-4;6:20</t>
  </si>
  <si>
    <t>2023-7-4;14:24</t>
  </si>
  <si>
    <t>2023-7-5;0:24</t>
  </si>
  <si>
    <t>2023-7-5;0:25</t>
  </si>
  <si>
    <t>2023-7-5;10:18</t>
  </si>
  <si>
    <t>2023-7-5;20:18</t>
  </si>
  <si>
    <t>2023-7-6;2:13</t>
  </si>
  <si>
    <t>2023-7-6;10:42</t>
  </si>
  <si>
    <t>2023-7-6;17:42</t>
  </si>
  <si>
    <t>2023-7-7;3:42</t>
  </si>
  <si>
    <t>2023-7-7;13:42</t>
  </si>
  <si>
    <t>2023-7-7;19:48</t>
  </si>
  <si>
    <t>2023-7-8;5:4</t>
  </si>
  <si>
    <t>2023-7-3;16:46</t>
  </si>
  <si>
    <t>2023-7-3;16:47</t>
  </si>
  <si>
    <t>2023-7-4;2:47</t>
  </si>
  <si>
    <t>2023-7-4;12:47</t>
  </si>
  <si>
    <t>2023-7-4;16:47</t>
  </si>
  <si>
    <t>2023-7-5;2:47</t>
  </si>
  <si>
    <t>2023-7-5;12:48</t>
  </si>
  <si>
    <t>2023-7-5;13:48</t>
  </si>
  <si>
    <t>2023-7-5;23:48</t>
  </si>
  <si>
    <t>2023-7-6;9:48</t>
  </si>
  <si>
    <t>2023-7-6;13:49</t>
  </si>
  <si>
    <t>2023-7-6;23:49</t>
  </si>
  <si>
    <t>2023-7-7;3:49</t>
  </si>
  <si>
    <t>2023-7-7;4:49</t>
  </si>
  <si>
    <t>2023-7-7;14:49</t>
  </si>
  <si>
    <t>2023-7-8;0:50</t>
  </si>
  <si>
    <t>b=1,dv=10,th=1,bcfull,vineq,udepth=0,usub,tl=3600,ml=6000</t>
  </si>
  <si>
    <t>2023-7-3;15:45</t>
  </si>
  <si>
    <t>2023-7-3;15:53</t>
  </si>
  <si>
    <t>2023-7-3;16:4</t>
  </si>
  <si>
    <t>2023-7-3;21:52</t>
  </si>
  <si>
    <t>2023-7-3;22:1</t>
  </si>
  <si>
    <t>2023-7-3;22:4</t>
  </si>
  <si>
    <t>2023-7-4;2:57</t>
  </si>
  <si>
    <t>2023-7-4;2:58</t>
  </si>
  <si>
    <t>2023-7-4;3:10</t>
  </si>
  <si>
    <t>2023-7-4;9:10</t>
  </si>
  <si>
    <t>2023-7-4;10:10</t>
  </si>
  <si>
    <t>2023-7-3;19:53</t>
  </si>
  <si>
    <t>2023-7-4;3:58</t>
  </si>
  <si>
    <t>2023-7-4;11:21</t>
  </si>
  <si>
    <t>2023-7-4;12:21</t>
  </si>
  <si>
    <t>2023-7-4;16:21</t>
  </si>
  <si>
    <t>2023-7-4;23:22</t>
  </si>
  <si>
    <t>2023-7-5;5:30</t>
  </si>
  <si>
    <t>2023-7-5;15:30</t>
  </si>
  <si>
    <t>2023-7-5;20:30</t>
  </si>
  <si>
    <t>2023-7-5;21:36</t>
  </si>
  <si>
    <t>2023-7-6;4:43</t>
  </si>
  <si>
    <t>2023-7-6;4:46</t>
  </si>
  <si>
    <t>2023-7-6;13:4</t>
  </si>
  <si>
    <t>2023-7-6;15:4</t>
  </si>
  <si>
    <t>2023-7-3;19:9</t>
  </si>
  <si>
    <t>2023-7-4;1:57</t>
  </si>
  <si>
    <t>2023-7-4;6:58</t>
  </si>
  <si>
    <t>2023-7-4;16:0</t>
  </si>
  <si>
    <t>2023-7-5;1:0</t>
  </si>
  <si>
    <t>2023-7-5;3:0</t>
  </si>
  <si>
    <t>2023-7-5;13:1</t>
  </si>
  <si>
    <t>2023-7-5;22:1</t>
  </si>
  <si>
    <t>2023-7-6;5:10</t>
  </si>
  <si>
    <t>2023-7-6;15:10</t>
  </si>
  <si>
    <t>2023-7-6;22:10</t>
  </si>
  <si>
    <t>2023-7-7;8:10</t>
  </si>
  <si>
    <t>2023-7-7;18:10</t>
  </si>
  <si>
    <t>2023-7-7;23:46</t>
  </si>
  <si>
    <t>2023-7-8;9:46</t>
  </si>
  <si>
    <t>2023-7-3;16:45</t>
  </si>
  <si>
    <t>2023-7-3;17:46</t>
  </si>
  <si>
    <t>2023-7-4;3:46</t>
  </si>
  <si>
    <t>2023-7-4;13:46</t>
  </si>
  <si>
    <t>2023-7-4;17:46</t>
  </si>
  <si>
    <t>2023-7-5;3:46</t>
  </si>
  <si>
    <t>2023-7-5;12:47</t>
  </si>
  <si>
    <t>2023-7-5;14:47</t>
  </si>
  <si>
    <t>2023-7-6;0:47</t>
  </si>
  <si>
    <t>2023-7-6;10:47</t>
  </si>
  <si>
    <t>2023-7-6;14:47</t>
  </si>
  <si>
    <t>2023-7-7;0:47</t>
  </si>
  <si>
    <t>2023-7-7;3:48</t>
  </si>
  <si>
    <t>2023-7-7;5:48</t>
  </si>
  <si>
    <t>2023-7-7;15:48</t>
  </si>
  <si>
    <t>2023-7-8;1:48</t>
  </si>
  <si>
    <t>b=1,dv=25,th=1,bcfull,vineq,udepth=0,usub,tl=3600,ml=6000</t>
  </si>
  <si>
    <t>2023-7-3;15:47</t>
  </si>
  <si>
    <t>2023-7-3;19:57</t>
  </si>
  <si>
    <t>2023-7-4;4:58</t>
  </si>
  <si>
    <t>2023-7-5;6:30</t>
  </si>
  <si>
    <t>2023-7-5;16:30</t>
  </si>
  <si>
    <t>2023-7-6;5:4</t>
  </si>
  <si>
    <t>2023-7-4;7:1</t>
  </si>
  <si>
    <t>2023-7-4;17:0</t>
  </si>
  <si>
    <t>2023-7-5;4:0</t>
  </si>
  <si>
    <t>2023-7-5;14:1</t>
  </si>
  <si>
    <t>2023-7-6;6:10</t>
  </si>
  <si>
    <t>2023-7-6;16:10</t>
  </si>
  <si>
    <t>2023-7-6;23:10</t>
  </si>
  <si>
    <t>2023-7-7;9:10</t>
  </si>
  <si>
    <t>2023-7-7;19:10</t>
  </si>
  <si>
    <t>2023-7-8;0:46</t>
  </si>
  <si>
    <t>2023-7-8;10:46</t>
  </si>
  <si>
    <t>2023-7-3;18:46</t>
  </si>
  <si>
    <t>2023-7-4;4:46</t>
  </si>
  <si>
    <t>2023-7-4;18:46</t>
  </si>
  <si>
    <t>2023-7-5;4:46</t>
  </si>
  <si>
    <t>2023-7-5;15:47</t>
  </si>
  <si>
    <t>2023-7-6;1:47</t>
  </si>
  <si>
    <t>2023-7-6;15:47</t>
  </si>
  <si>
    <t>2023-7-7;6:48</t>
  </si>
  <si>
    <t>2023-7-7;16:48</t>
  </si>
  <si>
    <t>b=1,dv=50,th=1,bcfull,vineq,udepth=0,usub,tl=3600,ml=6000</t>
  </si>
  <si>
    <t>2023-7-3;15:48</t>
  </si>
  <si>
    <t>2023-7-3;16:5</t>
  </si>
  <si>
    <t>2023-7-3;20:57</t>
  </si>
  <si>
    <t>2023-7-4;5:58</t>
  </si>
  <si>
    <t>2023-7-4;17:21</t>
  </si>
  <si>
    <t>2023-7-4;23:23</t>
  </si>
  <si>
    <t>2023-7-5;7:30</t>
  </si>
  <si>
    <t>2023-7-5;21:43</t>
  </si>
  <si>
    <t>2023-7-6;6:4</t>
  </si>
  <si>
    <t>2023-7-4;8:0</t>
  </si>
  <si>
    <t>2023-7-4;18:0</t>
  </si>
  <si>
    <t>2023-7-5;5:0</t>
  </si>
  <si>
    <t>2023-7-5;15:1</t>
  </si>
  <si>
    <t>2023-7-5;22:58</t>
  </si>
  <si>
    <t>2023-7-6;7:10</t>
  </si>
  <si>
    <t>2023-7-7;0:10</t>
  </si>
  <si>
    <t>2023-7-7;10:10</t>
  </si>
  <si>
    <t>2023-7-8;1:46</t>
  </si>
  <si>
    <t>2023-7-3;19:46</t>
  </si>
  <si>
    <t>2023-7-4;5:46</t>
  </si>
  <si>
    <t>2023-7-4;19:46</t>
  </si>
  <si>
    <t>2023-7-5;5:46</t>
  </si>
  <si>
    <t>2023-7-5;16:47</t>
  </si>
  <si>
    <t>2023-7-6;2:47</t>
  </si>
  <si>
    <t>2023-7-6;16:47</t>
  </si>
  <si>
    <t>2023-7-7;7:48</t>
  </si>
  <si>
    <t>2023-7-7;17:48</t>
  </si>
  <si>
    <t>b=5,dv=10,th=1,bcfull,vineq,udepth=0,usub,tl=3600,ml=6000</t>
  </si>
  <si>
    <t>2023-7-3;16:7</t>
  </si>
  <si>
    <t>2023-7-3;23:4</t>
  </si>
  <si>
    <t>2023-7-4;4:10</t>
  </si>
  <si>
    <t>2023-7-3;21:57</t>
  </si>
  <si>
    <t>2023-7-4;18:21</t>
  </si>
  <si>
    <t>2023-7-4;23:24</t>
  </si>
  <si>
    <t>2023-7-5;8:30</t>
  </si>
  <si>
    <t>2023-7-5;17:30</t>
  </si>
  <si>
    <t>2023-7-5;20:31</t>
  </si>
  <si>
    <t>2023-7-5;22:43</t>
  </si>
  <si>
    <t>2023-7-6;7:4</t>
  </si>
  <si>
    <t>2023-7-6;14:4</t>
  </si>
  <si>
    <t>2023-7-3;20:9</t>
  </si>
  <si>
    <t>2023-7-4;3:57</t>
  </si>
  <si>
    <t>2023-7-4;9:0</t>
  </si>
  <si>
    <t>2023-7-4;19:0</t>
  </si>
  <si>
    <t>2023-7-5;6:0</t>
  </si>
  <si>
    <t>2023-7-5;16:1</t>
  </si>
  <si>
    <t>2023-7-5;23:2</t>
  </si>
  <si>
    <t>2023-7-6;8:10</t>
  </si>
  <si>
    <t>2023-7-6;17:10</t>
  </si>
  <si>
    <t>2023-7-7;1:10</t>
  </si>
  <si>
    <t>2023-7-7;11:10</t>
  </si>
  <si>
    <t>2023-7-7;20:10</t>
  </si>
  <si>
    <t>2023-7-8;2:46</t>
  </si>
  <si>
    <t>2023-7-8;11:46</t>
  </si>
  <si>
    <t>2023-7-3;20:46</t>
  </si>
  <si>
    <t>2023-7-4;6:46</t>
  </si>
  <si>
    <t>2023-7-4;14:46</t>
  </si>
  <si>
    <t>2023-7-4;20:46</t>
  </si>
  <si>
    <t>2023-7-5;6:47</t>
  </si>
  <si>
    <t>2023-7-5;17:47</t>
  </si>
  <si>
    <t>2023-7-6;3:47</t>
  </si>
  <si>
    <t>2023-7-6;11:47</t>
  </si>
  <si>
    <t>2023-7-6;17:47</t>
  </si>
  <si>
    <t>2023-7-7;1:47</t>
  </si>
  <si>
    <t>2023-7-7;8:48</t>
  </si>
  <si>
    <t>2023-7-7;18:48</t>
  </si>
  <si>
    <t>2023-7-8;2:48</t>
  </si>
  <si>
    <t>b=5,dv=25,th=1,bcfull,vineq,udepth=0,usub,tl=3600,ml=6000</t>
  </si>
  <si>
    <t>2023-7-3;15:50</t>
  </si>
  <si>
    <t>2023-7-3;17:7</t>
  </si>
  <si>
    <t>2023-7-3;21:53</t>
  </si>
  <si>
    <t>2023-7-3;23:48</t>
  </si>
  <si>
    <t>2023-7-4;5:10</t>
  </si>
  <si>
    <t>2023-7-3;22:57</t>
  </si>
  <si>
    <t>2023-7-4;7:58</t>
  </si>
  <si>
    <t>2023-7-4;19:22</t>
  </si>
  <si>
    <t>2023-7-5;9:30</t>
  </si>
  <si>
    <t>2023-7-5;18:30</t>
  </si>
  <si>
    <t>2023-7-5;23:43</t>
  </si>
  <si>
    <t>2023-7-6;8:4</t>
  </si>
  <si>
    <t>2023-7-4;4:57</t>
  </si>
  <si>
    <t>2023-7-4;10:0</t>
  </si>
  <si>
    <t>2023-7-4;20:0</t>
  </si>
  <si>
    <t>2023-7-5;7:1</t>
  </si>
  <si>
    <t>2023-7-5;17:1</t>
  </si>
  <si>
    <t>2023-7-6;0:2</t>
  </si>
  <si>
    <t>2023-7-6;9:10</t>
  </si>
  <si>
    <t>2023-7-6;18:10</t>
  </si>
  <si>
    <t>2023-7-7;2:10</t>
  </si>
  <si>
    <t>2023-7-7;12:10</t>
  </si>
  <si>
    <t>2023-7-7;21:10</t>
  </si>
  <si>
    <t>2023-7-8;3:46</t>
  </si>
  <si>
    <t>2023-7-8;12:46</t>
  </si>
  <si>
    <t>2023-7-3;21:46</t>
  </si>
  <si>
    <t>2023-7-4;7:46</t>
  </si>
  <si>
    <t>2023-7-4;21:46</t>
  </si>
  <si>
    <t>2023-7-5;7:47</t>
  </si>
  <si>
    <t>2023-7-5;18:47</t>
  </si>
  <si>
    <t>2023-7-6;4:47</t>
  </si>
  <si>
    <t>2023-7-6;18:47</t>
  </si>
  <si>
    <t>2023-7-7;9:48</t>
  </si>
  <si>
    <t>b=5,dv=50,th=1,bcfull,vineq,udepth=0,usub,tl=3600,ml=6000</t>
  </si>
  <si>
    <t>2023-7-3;15:54</t>
  </si>
  <si>
    <t>2023-7-3;18:7</t>
  </si>
  <si>
    <t>2023-7-3;21:56</t>
  </si>
  <si>
    <t>2023-7-3;22:2</t>
  </si>
  <si>
    <t>2023-7-4;0:48</t>
  </si>
  <si>
    <t>2023-7-4;6:10</t>
  </si>
  <si>
    <t>2023-7-3;16:48</t>
  </si>
  <si>
    <t>2023-7-3;23:57</t>
  </si>
  <si>
    <t>2023-7-4;8:38</t>
  </si>
  <si>
    <t>2023-7-4;13:21</t>
  </si>
  <si>
    <t>2023-7-4;20:22</t>
  </si>
  <si>
    <t>2023-7-5;1:24</t>
  </si>
  <si>
    <t>2023-7-5;10:30</t>
  </si>
  <si>
    <t>2023-7-5;20:35</t>
  </si>
  <si>
    <t>2023-7-6;0:43</t>
  </si>
  <si>
    <t>2023-7-6;9:4</t>
  </si>
  <si>
    <t>2023-7-3;22:9</t>
  </si>
  <si>
    <t>2023-7-4;11:0</t>
  </si>
  <si>
    <t>2023-7-4;21:0</t>
  </si>
  <si>
    <t>2023-7-5;8:1</t>
  </si>
  <si>
    <t>2023-7-5;18:1</t>
  </si>
  <si>
    <t>2023-7-6;1:2</t>
  </si>
  <si>
    <t>2023-7-6;10:10</t>
  </si>
  <si>
    <t>2023-7-7;3:10</t>
  </si>
  <si>
    <t>2023-7-7;13:10</t>
  </si>
  <si>
    <t>2023-7-8;4:46</t>
  </si>
  <si>
    <t>2023-7-3;22:46</t>
  </si>
  <si>
    <t>2023-7-4;8:46</t>
  </si>
  <si>
    <t>2023-7-4;22:46</t>
  </si>
  <si>
    <t>2023-7-5;8:47</t>
  </si>
  <si>
    <t>2023-7-5;19:47</t>
  </si>
  <si>
    <t>2023-7-6;5:47</t>
  </si>
  <si>
    <t>2023-7-6;19:47</t>
  </si>
  <si>
    <t>2023-7-7;10:48</t>
  </si>
  <si>
    <t>2023-7-7;20:48</t>
  </si>
  <si>
    <t>b=10,dv=10,th=1,bcfull,vineq,udepth=0,usub,tl=3600,ml=6000</t>
  </si>
  <si>
    <t>2023-7-3;15:52</t>
  </si>
  <si>
    <t>2023-7-3;19:7</t>
  </si>
  <si>
    <t>2023-7-4;1:31</t>
  </si>
  <si>
    <t>2023-7-4;7:10</t>
  </si>
  <si>
    <t>2023-7-3;17:48</t>
  </si>
  <si>
    <t>2023-7-4;9:38</t>
  </si>
  <si>
    <t>2023-7-4;14:21</t>
  </si>
  <si>
    <t>2023-7-4;21:22</t>
  </si>
  <si>
    <t>2023-7-5;2:24</t>
  </si>
  <si>
    <t>2023-7-5;11:30</t>
  </si>
  <si>
    <t>2023-7-5;19:30</t>
  </si>
  <si>
    <t>2023-7-6;1:43</t>
  </si>
  <si>
    <t>2023-7-6;10:4</t>
  </si>
  <si>
    <t>2023-7-3;17:9</t>
  </si>
  <si>
    <t>2023-7-3;23:9</t>
  </si>
  <si>
    <t>2023-7-4;5:57</t>
  </si>
  <si>
    <t>2023-7-4;12:0</t>
  </si>
  <si>
    <t>2023-7-4;22:0</t>
  </si>
  <si>
    <t>2023-7-5;9:1</t>
  </si>
  <si>
    <t>2023-7-5;19:1</t>
  </si>
  <si>
    <t>2023-7-6;2:2</t>
  </si>
  <si>
    <t>2023-7-6;11:10</t>
  </si>
  <si>
    <t>2023-7-6;19:10</t>
  </si>
  <si>
    <t>2023-7-7;4:10</t>
  </si>
  <si>
    <t>2023-7-7;14:10</t>
  </si>
  <si>
    <t>2023-7-7;22:10</t>
  </si>
  <si>
    <t>2023-7-8;5:46</t>
  </si>
  <si>
    <t>2023-7-8;13:46</t>
  </si>
  <si>
    <t>2023-7-3;23:46</t>
  </si>
  <si>
    <t>2023-7-4;9:46</t>
  </si>
  <si>
    <t>2023-7-4;15:46</t>
  </si>
  <si>
    <t>2023-7-4;23:46</t>
  </si>
  <si>
    <t>2023-7-5;9:47</t>
  </si>
  <si>
    <t>2023-7-5;20:47</t>
  </si>
  <si>
    <t>2023-7-6;6:47</t>
  </si>
  <si>
    <t>2023-7-6;12:47</t>
  </si>
  <si>
    <t>2023-7-6;20:47</t>
  </si>
  <si>
    <t>2023-7-7;2:47</t>
  </si>
  <si>
    <t>2023-7-7;11:48</t>
  </si>
  <si>
    <t>2023-7-7;21:48</t>
  </si>
  <si>
    <t>2023-7-8;3:48</t>
  </si>
  <si>
    <t>b=10,dv=25,th=1,bcfull,vineq,udepth=0,usub,tl=3600,ml=6000</t>
  </si>
  <si>
    <t>2023-7-3;20:7</t>
  </si>
  <si>
    <t>2023-7-4;8:10</t>
  </si>
  <si>
    <t>2023-7-3;18:48</t>
  </si>
  <si>
    <t>2023-7-4;10:38</t>
  </si>
  <si>
    <t>2023-7-4;15:21</t>
  </si>
  <si>
    <t>2023-7-4;22:22</t>
  </si>
  <si>
    <t>2023-7-5;3:24</t>
  </si>
  <si>
    <t>2023-7-5;12:30</t>
  </si>
  <si>
    <t>2023-7-5;20:36</t>
  </si>
  <si>
    <t>2023-7-6;2:43</t>
  </si>
  <si>
    <t>2023-7-6;11:4</t>
  </si>
  <si>
    <t>2023-7-3;18:9</t>
  </si>
  <si>
    <t>2023-7-4;0:9</t>
  </si>
  <si>
    <t>2023-7-4;13:0</t>
  </si>
  <si>
    <t>2023-7-4;23:0</t>
  </si>
  <si>
    <t>2023-7-5;10:1</t>
  </si>
  <si>
    <t>2023-7-5;20:1</t>
  </si>
  <si>
    <t>2023-7-6;3:2</t>
  </si>
  <si>
    <t>2023-7-6;12:10</t>
  </si>
  <si>
    <t>2023-7-6;20:10</t>
  </si>
  <si>
    <t>2023-7-7;5:10</t>
  </si>
  <si>
    <t>2023-7-7;15:10</t>
  </si>
  <si>
    <t>2023-7-7;23:10</t>
  </si>
  <si>
    <t>2023-7-8;6:46</t>
  </si>
  <si>
    <t>2023-7-8;14:46</t>
  </si>
  <si>
    <t>2023-7-4;0:46</t>
  </si>
  <si>
    <t>2023-7-4;10:46</t>
  </si>
  <si>
    <t>2023-7-5;0:46</t>
  </si>
  <si>
    <t>2023-7-5;10:47</t>
  </si>
  <si>
    <t>2023-7-5;21:47</t>
  </si>
  <si>
    <t>2023-7-6;7:47</t>
  </si>
  <si>
    <t>2023-7-6;21:47</t>
  </si>
  <si>
    <t>2023-7-7;12:48</t>
  </si>
  <si>
    <t>2023-7-7;22:48</t>
  </si>
  <si>
    <t>b=10,dv=50,th=1,bcfull,vineq,udepth=0,usub,tl=3600,ml=6000</t>
  </si>
  <si>
    <t>2023-7-3;21:7</t>
  </si>
  <si>
    <t>2023-7-3;19:48</t>
  </si>
  <si>
    <t>2023-7-4;11:18</t>
  </si>
  <si>
    <t>2023-7-5;4:24</t>
  </si>
  <si>
    <t>2023-7-5;13:30</t>
  </si>
  <si>
    <t>2023-7-6;3:43</t>
  </si>
  <si>
    <t>2023-7-6;12:4</t>
  </si>
  <si>
    <t>2023-7-4;1:9</t>
  </si>
  <si>
    <t>2023-7-4;14:0</t>
  </si>
  <si>
    <t>2023-7-5;0:0</t>
  </si>
  <si>
    <t>2023-7-5;11:1</t>
  </si>
  <si>
    <t>2023-7-5;21:1</t>
  </si>
  <si>
    <t>2023-7-6;4:2</t>
  </si>
  <si>
    <t>2023-7-6;13:10</t>
  </si>
  <si>
    <t>2023-7-7;6:10</t>
  </si>
  <si>
    <t>2023-7-7;16:10</t>
  </si>
  <si>
    <t>2023-7-8;7:46</t>
  </si>
  <si>
    <t>2023-7-4;1:46</t>
  </si>
  <si>
    <t>2023-7-4;11:46</t>
  </si>
  <si>
    <t>2023-7-5;1:46</t>
  </si>
  <si>
    <t>2023-7-5;11:47</t>
  </si>
  <si>
    <t>2023-7-5;22:47</t>
  </si>
  <si>
    <t>2023-7-6;8:47</t>
  </si>
  <si>
    <t>2023-7-6;22:47</t>
  </si>
  <si>
    <t>2023-7-7;13:48</t>
  </si>
  <si>
    <t>2023-7-7;23:48</t>
  </si>
  <si>
    <t>b=1,dv=10,th=1,bcfull,vineq,udepth=0,usub,ucap,tl=3600,ml=6000</t>
  </si>
  <si>
    <t>2023-7-3;19:51</t>
  </si>
  <si>
    <t>2023-7-4;3:53</t>
  </si>
  <si>
    <t>2023-7-4;15:59</t>
  </si>
  <si>
    <t>2023-7-5;5:6</t>
  </si>
  <si>
    <t>2023-7-5;14:7</t>
  </si>
  <si>
    <t>2023-7-6;9:22</t>
  </si>
  <si>
    <t>2023-7-4;1:20</t>
  </si>
  <si>
    <t>2023-7-4;6:21</t>
  </si>
  <si>
    <t>2023-7-4;15:24</t>
  </si>
  <si>
    <t>2023-7-5;1:18</t>
  </si>
  <si>
    <t>2023-7-5;11:18</t>
  </si>
  <si>
    <t>2023-7-6;2:14</t>
  </si>
  <si>
    <t>2023-7-6;11:42</t>
  </si>
  <si>
    <t>2023-7-6;18:42</t>
  </si>
  <si>
    <t>2023-7-7;4:42</t>
  </si>
  <si>
    <t>2023-7-7;14:42</t>
  </si>
  <si>
    <t>2023-7-7;20:4</t>
  </si>
  <si>
    <t>2023-7-8;6:4</t>
  </si>
  <si>
    <t>2023-7-3;17:47</t>
  </si>
  <si>
    <t>2023-7-4;3:47</t>
  </si>
  <si>
    <t>2023-7-4;13:47</t>
  </si>
  <si>
    <t>2023-7-4;17:47</t>
  </si>
  <si>
    <t>2023-7-5;3:47</t>
  </si>
  <si>
    <t>2023-7-5;14:48</t>
  </si>
  <si>
    <t>2023-7-6;0:48</t>
  </si>
  <si>
    <t>2023-7-6;10:48</t>
  </si>
  <si>
    <t>2023-7-6;14:49</t>
  </si>
  <si>
    <t>2023-7-7;0:49</t>
  </si>
  <si>
    <t>2023-7-7;5:49</t>
  </si>
  <si>
    <t>2023-7-7;15:49</t>
  </si>
  <si>
    <t>2023-7-8;1:50</t>
  </si>
  <si>
    <t>b=1,dv=25,th=1,bcfull,vineq,udepth=0,usub,ucap,tl=3600,ml=6000</t>
  </si>
  <si>
    <t>2023-7-3;19:52</t>
  </si>
  <si>
    <t>2023-7-4;4:53</t>
  </si>
  <si>
    <t>2023-7-5;6:6</t>
  </si>
  <si>
    <t>2023-7-5;15:7</t>
  </si>
  <si>
    <t>2023-7-6;1:22</t>
  </si>
  <si>
    <t>2023-7-4;2:20</t>
  </si>
  <si>
    <t>2023-7-4;6:24</t>
  </si>
  <si>
    <t>2023-7-4;16:24</t>
  </si>
  <si>
    <t>2023-7-5;2:18</t>
  </si>
  <si>
    <t>2023-7-5;12:18</t>
  </si>
  <si>
    <t>2023-7-6;3:14</t>
  </si>
  <si>
    <t>2023-7-6;12:42</t>
  </si>
  <si>
    <t>2023-7-6;19:42</t>
  </si>
  <si>
    <t>2023-7-7;5:42</t>
  </si>
  <si>
    <t>2023-7-7;15:42</t>
  </si>
  <si>
    <t>2023-7-7;21:4</t>
  </si>
  <si>
    <t>2023-7-8;7:4</t>
  </si>
  <si>
    <t>2023-7-3;18:47</t>
  </si>
  <si>
    <t>2023-7-4;4:47</t>
  </si>
  <si>
    <t>2023-7-4;18:47</t>
  </si>
  <si>
    <t>2023-7-5;4:47</t>
  </si>
  <si>
    <t>2023-7-5;15:48</t>
  </si>
  <si>
    <t>2023-7-6;1:48</t>
  </si>
  <si>
    <t>2023-7-6;10:49</t>
  </si>
  <si>
    <t>2023-7-6;15:49</t>
  </si>
  <si>
    <t>2023-7-7;6:49</t>
  </si>
  <si>
    <t>2023-7-7;16:49</t>
  </si>
  <si>
    <t>b=1,dv=50,th=1,bcfull,vineq,udepth=0,usub,ucap,tl=3600,ml=6000</t>
  </si>
  <si>
    <t>2023-7-3;21:13</t>
  </si>
  <si>
    <t>2023-7-3;20:52</t>
  </si>
  <si>
    <t>2023-7-4;5:53</t>
  </si>
  <si>
    <t>2023-7-4;16:59</t>
  </si>
  <si>
    <t>2023-7-5;7:6</t>
  </si>
  <si>
    <t>2023-7-5;20:17</t>
  </si>
  <si>
    <t>2023-7-6;2:22</t>
  </si>
  <si>
    <t>2023-7-4;7:24</t>
  </si>
  <si>
    <t>2023-7-4;17:24</t>
  </si>
  <si>
    <t>2023-7-5;3:18</t>
  </si>
  <si>
    <t>2023-7-5;13:18</t>
  </si>
  <si>
    <t>2023-7-5;21:12</t>
  </si>
  <si>
    <t>2023-7-6;4:14</t>
  </si>
  <si>
    <t>2023-7-6;20:42</t>
  </si>
  <si>
    <t>2023-7-7;6:42</t>
  </si>
  <si>
    <t>2023-7-7;15:43</t>
  </si>
  <si>
    <t>2023-7-7;22:4</t>
  </si>
  <si>
    <t>2023-7-3;19:47</t>
  </si>
  <si>
    <t>2023-7-4;5:47</t>
  </si>
  <si>
    <t>2023-7-4;19:47</t>
  </si>
  <si>
    <t>2023-7-5;5:47</t>
  </si>
  <si>
    <t>2023-7-5;16:48</t>
  </si>
  <si>
    <t>2023-7-6;2:48</t>
  </si>
  <si>
    <t>2023-7-6;16:49</t>
  </si>
  <si>
    <t>2023-7-7;7:49</t>
  </si>
  <si>
    <t>2023-7-7;17:49</t>
  </si>
  <si>
    <t>b=5,dv=10,th=1,bcfull,vineq,udepth=0,usub,ucap,tl=3600,ml=6000</t>
  </si>
  <si>
    <t>2023-7-3;21:54</t>
  </si>
  <si>
    <t>2023-7-4;6:53</t>
  </si>
  <si>
    <t>2023-7-4;17:59</t>
  </si>
  <si>
    <t>2023-7-4;23:1</t>
  </si>
  <si>
    <t>2023-7-5;8:6</t>
  </si>
  <si>
    <t>2023-7-5;16:7</t>
  </si>
  <si>
    <t>2023-7-5;20:21</t>
  </si>
  <si>
    <t>2023-7-6;3:22</t>
  </si>
  <si>
    <t>2023-7-6;10:22</t>
  </si>
  <si>
    <t>2023-7-3;20:10</t>
  </si>
  <si>
    <t>2023-7-4;3:20</t>
  </si>
  <si>
    <t>2023-7-4;8:24</t>
  </si>
  <si>
    <t>2023-7-4;18:24</t>
  </si>
  <si>
    <t>2023-7-5;4:18</t>
  </si>
  <si>
    <t>2023-7-5;14:18</t>
  </si>
  <si>
    <t>2023-7-5;21:13</t>
  </si>
  <si>
    <t>2023-7-6;5:14</t>
  </si>
  <si>
    <t>2023-7-6;13:42</t>
  </si>
  <si>
    <t>2023-7-6;21:42</t>
  </si>
  <si>
    <t>2023-7-7;7:42</t>
  </si>
  <si>
    <t>2023-7-7;16:43</t>
  </si>
  <si>
    <t>2023-7-7;23:4</t>
  </si>
  <si>
    <t>2023-7-8;8:4</t>
  </si>
  <si>
    <t>2023-7-3;20:47</t>
  </si>
  <si>
    <t>2023-7-4;6:47</t>
  </si>
  <si>
    <t>2023-7-4;14:47</t>
  </si>
  <si>
    <t>2023-7-4;20:47</t>
  </si>
  <si>
    <t>2023-7-5;17:48</t>
  </si>
  <si>
    <t>2023-7-6;3:48</t>
  </si>
  <si>
    <t>2023-7-6;11:49</t>
  </si>
  <si>
    <t>2023-7-6;17:49</t>
  </si>
  <si>
    <t>2023-7-7;1:49</t>
  </si>
  <si>
    <t>2023-7-7;8:49</t>
  </si>
  <si>
    <t>2023-7-7;18:49</t>
  </si>
  <si>
    <t>2023-7-8;2:50</t>
  </si>
  <si>
    <t>b=5,dv=25,th=1,bcfull,vineq,udepth=0,usub,ucap,tl=3600,ml=6000</t>
  </si>
  <si>
    <t>2023-7-3;17:0</t>
  </si>
  <si>
    <t>2023-7-3;21:1</t>
  </si>
  <si>
    <t>2023-7-3;22:17</t>
  </si>
  <si>
    <t>2023-7-3;22:52</t>
  </si>
  <si>
    <t>2023-7-4;7:53</t>
  </si>
  <si>
    <t>2023-7-4;18:59</t>
  </si>
  <si>
    <t>2023-7-5;0:1</t>
  </si>
  <si>
    <t>2023-7-5;9:6</t>
  </si>
  <si>
    <t>2023-7-5;17:7</t>
  </si>
  <si>
    <t>2023-7-5;21:21</t>
  </si>
  <si>
    <t>2023-7-6;4:22</t>
  </si>
  <si>
    <t>2023-7-3;21:10</t>
  </si>
  <si>
    <t>2023-7-4;4:20</t>
  </si>
  <si>
    <t>2023-7-4;9:24</t>
  </si>
  <si>
    <t>2023-7-4;19:24</t>
  </si>
  <si>
    <t>2023-7-5;5:18</t>
  </si>
  <si>
    <t>2023-7-5;15:18</t>
  </si>
  <si>
    <t>2023-7-5;22:13</t>
  </si>
  <si>
    <t>2023-7-6;6:14</t>
  </si>
  <si>
    <t>2023-7-6;14:42</t>
  </si>
  <si>
    <t>2023-7-6;22:42</t>
  </si>
  <si>
    <t>2023-7-7;8:42</t>
  </si>
  <si>
    <t>2023-7-7;17:43</t>
  </si>
  <si>
    <t>2023-7-8;0:4</t>
  </si>
  <si>
    <t>2023-7-8;9:4</t>
  </si>
  <si>
    <t>2023-7-3;21:47</t>
  </si>
  <si>
    <t>2023-7-4;7:47</t>
  </si>
  <si>
    <t>2023-7-4;21:47</t>
  </si>
  <si>
    <t>2023-7-5;18:48</t>
  </si>
  <si>
    <t>2023-7-6;4:48</t>
  </si>
  <si>
    <t>2023-7-6;18:49</t>
  </si>
  <si>
    <t>2023-7-7;9:49</t>
  </si>
  <si>
    <t>2023-7-7;19:49</t>
  </si>
  <si>
    <t>b=5,dv=50,th=1,bcfull,vineq,udepth=0,usub,ucap,tl=3600,ml=6000</t>
  </si>
  <si>
    <t>2023-7-3;18:0</t>
  </si>
  <si>
    <t>2023-7-3;21:4</t>
  </si>
  <si>
    <t>2023-7-3;23:17</t>
  </si>
  <si>
    <t>2023-7-3;16:49</t>
  </si>
  <si>
    <t>2023-7-3;23:52</t>
  </si>
  <si>
    <t>2023-7-4;8:25</t>
  </si>
  <si>
    <t>2023-7-4;12:58</t>
  </si>
  <si>
    <t>2023-7-4;19:59</t>
  </si>
  <si>
    <t>2023-7-5;1:1</t>
  </si>
  <si>
    <t>2023-7-5;10:6</t>
  </si>
  <si>
    <t>2023-7-5;19:10</t>
  </si>
  <si>
    <t>2023-7-5;22:21</t>
  </si>
  <si>
    <t>2023-7-6;5:22</t>
  </si>
  <si>
    <t>2023-7-3;22:10</t>
  </si>
  <si>
    <t>2023-7-4;10:24</t>
  </si>
  <si>
    <t>2023-7-4;20:24</t>
  </si>
  <si>
    <t>2023-7-5;6:18</t>
  </si>
  <si>
    <t>2023-7-5;16:18</t>
  </si>
  <si>
    <t>2023-7-5;23:13</t>
  </si>
  <si>
    <t>2023-7-6;7:14</t>
  </si>
  <si>
    <t>2023-7-6;23:42</t>
  </si>
  <si>
    <t>2023-7-7;9:42</t>
  </si>
  <si>
    <t>2023-7-8;1:4</t>
  </si>
  <si>
    <t>2023-7-3;22:47</t>
  </si>
  <si>
    <t>2023-7-4;8:47</t>
  </si>
  <si>
    <t>2023-7-4;22:47</t>
  </si>
  <si>
    <t>2023-7-5;8:48</t>
  </si>
  <si>
    <t>2023-7-5;19:48</t>
  </si>
  <si>
    <t>2023-7-6;5:48</t>
  </si>
  <si>
    <t>2023-7-6;19:49</t>
  </si>
  <si>
    <t>2023-7-7;10:49</t>
  </si>
  <si>
    <t>2023-7-7;20:50</t>
  </si>
  <si>
    <t>b=10,dv=10,th=1,bcfull,vineq,udepth=0,usub,ucap,tl=3600,ml=6000</t>
  </si>
  <si>
    <t>2023-7-3;19:0</t>
  </si>
  <si>
    <t>2023-7-3;23:32</t>
  </si>
  <si>
    <t>2023-7-3;17:49</t>
  </si>
  <si>
    <t>2023-7-4;0:52</t>
  </si>
  <si>
    <t>2023-7-4;9:25</t>
  </si>
  <si>
    <t>2023-7-4;13:58</t>
  </si>
  <si>
    <t>2023-7-4;20:59</t>
  </si>
  <si>
    <t>2023-7-5;2:1</t>
  </si>
  <si>
    <t>2023-7-5;11:6</t>
  </si>
  <si>
    <t>2023-7-5;18:7</t>
  </si>
  <si>
    <t>2023-7-5;23:21</t>
  </si>
  <si>
    <t>2023-7-6;6:22</t>
  </si>
  <si>
    <t>2023-7-3;17:10</t>
  </si>
  <si>
    <t>2023-7-3;23:10</t>
  </si>
  <si>
    <t>2023-7-4;5:20</t>
  </si>
  <si>
    <t>2023-7-4;11:24</t>
  </si>
  <si>
    <t>2023-7-4;21:24</t>
  </si>
  <si>
    <t>2023-7-5;7:18</t>
  </si>
  <si>
    <t>2023-7-5;17:18</t>
  </si>
  <si>
    <t>2023-7-6;0:13</t>
  </si>
  <si>
    <t>2023-7-6;8:14</t>
  </si>
  <si>
    <t>2023-7-6;15:42</t>
  </si>
  <si>
    <t>2023-7-7;0:42</t>
  </si>
  <si>
    <t>2023-7-7;10:42</t>
  </si>
  <si>
    <t>2023-7-7;18:43</t>
  </si>
  <si>
    <t>2023-7-8;2:4</t>
  </si>
  <si>
    <t>2023-7-8;10:4</t>
  </si>
  <si>
    <t>2023-7-3;23:47</t>
  </si>
  <si>
    <t>2023-7-4;9:47</t>
  </si>
  <si>
    <t>2023-7-4;15:47</t>
  </si>
  <si>
    <t>2023-7-4;23:47</t>
  </si>
  <si>
    <t>2023-7-5;9:48</t>
  </si>
  <si>
    <t>2023-7-5;20:48</t>
  </si>
  <si>
    <t>2023-7-6;6:48</t>
  </si>
  <si>
    <t>2023-7-6;12:49</t>
  </si>
  <si>
    <t>2023-7-6;20:49</t>
  </si>
  <si>
    <t>2023-7-7;2:49</t>
  </si>
  <si>
    <t>2023-7-7;11:49</t>
  </si>
  <si>
    <t>2023-7-7;21:50</t>
  </si>
  <si>
    <t>2023-7-8;3:50</t>
  </si>
  <si>
    <t>b=10,dv=25,th=1,bcfull,vineq,udepth=0,usub,ucap,tl=3600,ml=6000</t>
  </si>
  <si>
    <t>2023-7-3;20:0</t>
  </si>
  <si>
    <t>2023-7-3;21:5</t>
  </si>
  <si>
    <t>2023-7-3;23:45</t>
  </si>
  <si>
    <t>2023-7-3;18:49</t>
  </si>
  <si>
    <t>2023-7-4;1:53</t>
  </si>
  <si>
    <t>2023-7-4;10:25</t>
  </si>
  <si>
    <t>2023-7-4;14:58</t>
  </si>
  <si>
    <t>2023-7-4;21:59</t>
  </si>
  <si>
    <t>2023-7-5;3:1</t>
  </si>
  <si>
    <t>2023-7-5;12:6</t>
  </si>
  <si>
    <t>2023-7-6;0:21</t>
  </si>
  <si>
    <t>2023-7-6;7:22</t>
  </si>
  <si>
    <t>2023-7-3;18:10</t>
  </si>
  <si>
    <t>2023-7-4;0:10</t>
  </si>
  <si>
    <t>2023-7-4;12:24</t>
  </si>
  <si>
    <t>2023-7-4;22:24</t>
  </si>
  <si>
    <t>2023-7-5;8:18</t>
  </si>
  <si>
    <t>2023-7-5;18:18</t>
  </si>
  <si>
    <t>2023-7-6;1:13</t>
  </si>
  <si>
    <t>2023-7-6;9:14</t>
  </si>
  <si>
    <t>2023-7-6;16:42</t>
  </si>
  <si>
    <t>2023-7-7;1:42</t>
  </si>
  <si>
    <t>2023-7-7;11:42</t>
  </si>
  <si>
    <t>2023-7-7;19:43</t>
  </si>
  <si>
    <t>2023-7-8;3:4</t>
  </si>
  <si>
    <t>2023-7-8;11:4</t>
  </si>
  <si>
    <t>2023-7-4;0:47</t>
  </si>
  <si>
    <t>2023-7-4;10:47</t>
  </si>
  <si>
    <t>2023-7-5;0:47</t>
  </si>
  <si>
    <t>2023-7-5;10:48</t>
  </si>
  <si>
    <t>2023-7-5;21:48</t>
  </si>
  <si>
    <t>2023-7-6;7:48</t>
  </si>
  <si>
    <t>2023-7-6;21:49</t>
  </si>
  <si>
    <t>2023-7-7;12:49</t>
  </si>
  <si>
    <t>2023-7-7;22:50</t>
  </si>
  <si>
    <t>b=10,dv=50,th=1,bcfull,vineq,udepth=0,usub,ucap,tl=3600,ml=6000</t>
  </si>
  <si>
    <t>2023-7-4;10:56</t>
  </si>
  <si>
    <t>2023-7-5;4:1</t>
  </si>
  <si>
    <t>2023-7-5;13:6</t>
  </si>
  <si>
    <t>2023-7-4;13:24</t>
  </si>
  <si>
    <t>2023-7-5;9:18</t>
  </si>
  <si>
    <t>2023-7-5;19:18</t>
  </si>
  <si>
    <t>2023-7-6;10:14</t>
  </si>
  <si>
    <t>2023-7-7;2:42</t>
  </si>
  <si>
    <t>2023-7-7;12:42</t>
  </si>
  <si>
    <t>2023-7-8;4:4</t>
  </si>
  <si>
    <t>2023-7-4;1:47</t>
  </si>
  <si>
    <t>2023-7-4;11:47</t>
  </si>
  <si>
    <t>2023-7-5;1:47</t>
  </si>
  <si>
    <t>2023-7-5;11:48</t>
  </si>
  <si>
    <t>2023-7-5;22:48</t>
  </si>
  <si>
    <t>2023-7-6;8:48</t>
  </si>
  <si>
    <t>2023-7-6;22:49</t>
  </si>
  <si>
    <t>2023-7-7;13:49</t>
  </si>
  <si>
    <t>2023-7-7;23:50</t>
  </si>
  <si>
    <t>b=0,dv=0,th=1,bcfull,vineq,udepth=0,usub,ucap,ulift,tl=3600,ml=6000</t>
  </si>
  <si>
    <t>2023-7-4;14:27</t>
  </si>
  <si>
    <t>2023-7-4;14:28</t>
  </si>
  <si>
    <t>2023-7-4;18:28</t>
  </si>
  <si>
    <t>2023-7-4;18:38</t>
  </si>
  <si>
    <t>2023-7-4;18:39</t>
  </si>
  <si>
    <t>2023-7-4;20:35</t>
  </si>
  <si>
    <t>2023-7-4;20:38</t>
  </si>
  <si>
    <t>2023-7-5;2:39</t>
  </si>
  <si>
    <t>2023-7-5;3:39</t>
  </si>
  <si>
    <t>2023-7-4;18:30</t>
  </si>
  <si>
    <t>2023-7-5;1:35</t>
  </si>
  <si>
    <t>2023-7-5;9:52</t>
  </si>
  <si>
    <t>2023-7-5;10:52</t>
  </si>
  <si>
    <t>2023-7-5;14:52</t>
  </si>
  <si>
    <t>2023-7-5;21:52</t>
  </si>
  <si>
    <t>2023-7-6;3:1</t>
  </si>
  <si>
    <t>2023-7-6;12:2</t>
  </si>
  <si>
    <t>2023-7-6;18:2</t>
  </si>
  <si>
    <t>2023-7-6;19:6</t>
  </si>
  <si>
    <t>2023-7-7;0:13</t>
  </si>
  <si>
    <t>2023-7-7;7:12</t>
  </si>
  <si>
    <t>2023-7-7;10:12</t>
  </si>
  <si>
    <t>2023-7-5;5:15</t>
  </si>
  <si>
    <t>2023-7-5;13:19</t>
  </si>
  <si>
    <t>2023-7-5;23:19</t>
  </si>
  <si>
    <t>2023-7-5;23:20</t>
  </si>
  <si>
    <t>2023-7-6;7:42</t>
  </si>
  <si>
    <t>2023-7-6;23:32</t>
  </si>
  <si>
    <t>2023-7-7;7:31</t>
  </si>
  <si>
    <t>2023-7-7;14:20</t>
  </si>
  <si>
    <t>2023-7-8;0:21</t>
  </si>
  <si>
    <t>2023-7-8;10:21</t>
  </si>
  <si>
    <t>2023-7-8;16:26</t>
  </si>
  <si>
    <t>2023-7-9;1:51</t>
  </si>
  <si>
    <t>2023-7-4;15:27</t>
  </si>
  <si>
    <t>2023-7-4;15:28</t>
  </si>
  <si>
    <t>2023-7-5;1:27</t>
  </si>
  <si>
    <t>2023-7-5;11:28</t>
  </si>
  <si>
    <t>2023-7-5;15:28</t>
  </si>
  <si>
    <t>2023-7-6;1:28</t>
  </si>
  <si>
    <t>2023-7-6;11:28</t>
  </si>
  <si>
    <t>2023-7-6;12:28</t>
  </si>
  <si>
    <t>2023-7-6;22:29</t>
  </si>
  <si>
    <t>2023-7-7;8:29</t>
  </si>
  <si>
    <t>2023-7-7;12:29</t>
  </si>
  <si>
    <t>2023-7-7;22:30</t>
  </si>
  <si>
    <t>2023-7-8;2:30</t>
  </si>
  <si>
    <t>2023-7-8;3:30</t>
  </si>
  <si>
    <t>2023-7-8;13:30</t>
  </si>
  <si>
    <t>2023-7-8;23:30</t>
  </si>
  <si>
    <t>b=1,dv=10,th=1,bcfull,vineq,udepth=0,usub,ucap,ulift,tl=3600,ml=6000</t>
  </si>
  <si>
    <t>2023-7-4;18:33</t>
  </si>
  <si>
    <t>2023-7-5;2:35</t>
  </si>
  <si>
    <t>2023-7-6;4:1</t>
  </si>
  <si>
    <t>2023-7-6;13:2</t>
  </si>
  <si>
    <t>2023-7-7;8:12</t>
  </si>
  <si>
    <t>2023-7-5;0:14</t>
  </si>
  <si>
    <t>2023-7-5;14:19</t>
  </si>
  <si>
    <t>2023-7-5;23:23</t>
  </si>
  <si>
    <t>2023-7-6;8:42</t>
  </si>
  <si>
    <t>2023-7-6;23:33</t>
  </si>
  <si>
    <t>2023-7-7;8:31</t>
  </si>
  <si>
    <t>2023-7-7;15:20</t>
  </si>
  <si>
    <t>2023-7-8;1:21</t>
  </si>
  <si>
    <t>2023-7-8;11:21</t>
  </si>
  <si>
    <t>2023-7-8;16:51</t>
  </si>
  <si>
    <t>2023-7-9;2:51</t>
  </si>
  <si>
    <t>2023-7-4;16:27</t>
  </si>
  <si>
    <t>2023-7-5;2:27</t>
  </si>
  <si>
    <t>2023-7-5;12:28</t>
  </si>
  <si>
    <t>2023-7-5;16:28</t>
  </si>
  <si>
    <t>2023-7-6;2:28</t>
  </si>
  <si>
    <t>2023-7-6;13:28</t>
  </si>
  <si>
    <t>2023-7-6;23:29</t>
  </si>
  <si>
    <t>2023-7-7;9:29</t>
  </si>
  <si>
    <t>2023-7-7;13:29</t>
  </si>
  <si>
    <t>2023-7-7;23:30</t>
  </si>
  <si>
    <t>2023-7-8;4:30</t>
  </si>
  <si>
    <t>2023-7-8;14:30</t>
  </si>
  <si>
    <t>2023-7-9;0:30</t>
  </si>
  <si>
    <t>b=1,dv=25,th=1,bcfull,vineq,udepth=0,usub,ucap,ulift,tl=3600,ml=6000</t>
  </si>
  <si>
    <t>2023-7-4;18:35</t>
  </si>
  <si>
    <t>2023-7-5;3:35</t>
  </si>
  <si>
    <t>2023-7-6;5:1</t>
  </si>
  <si>
    <t>2023-7-6;14:2</t>
  </si>
  <si>
    <t>2023-7-5;1:14</t>
  </si>
  <si>
    <t>2023-7-5;5:19</t>
  </si>
  <si>
    <t>2023-7-5;15:19</t>
  </si>
  <si>
    <t>2023-7-5;23:42</t>
  </si>
  <si>
    <t>2023-7-6;9:42</t>
  </si>
  <si>
    <t>2023-7-7;0:9</t>
  </si>
  <si>
    <t>2023-7-7;9:31</t>
  </si>
  <si>
    <t>2023-7-7;16:20</t>
  </si>
  <si>
    <t>2023-7-8;2:21</t>
  </si>
  <si>
    <t>2023-7-8;12:21</t>
  </si>
  <si>
    <t>2023-7-8;17:51</t>
  </si>
  <si>
    <t>2023-7-9;3:51</t>
  </si>
  <si>
    <t>2023-7-4;17:27</t>
  </si>
  <si>
    <t>2023-7-5;3:27</t>
  </si>
  <si>
    <t>2023-7-5;17:28</t>
  </si>
  <si>
    <t>2023-7-6;3:28</t>
  </si>
  <si>
    <t>2023-7-6;14:28</t>
  </si>
  <si>
    <t>2023-7-7;0:29</t>
  </si>
  <si>
    <t>2023-7-7;14:29</t>
  </si>
  <si>
    <t>2023-7-8;5:30</t>
  </si>
  <si>
    <t>2023-7-8;15:30</t>
  </si>
  <si>
    <t>b=1,dv=50,th=1,bcfull,vineq,udepth=0,usub,ucap,ulift,tl=3600,ml=6000</t>
  </si>
  <si>
    <t>2023-7-4;19:35</t>
  </si>
  <si>
    <t>2023-7-5;4:35</t>
  </si>
  <si>
    <t>2023-7-5;15:52</t>
  </si>
  <si>
    <t>2023-7-5;21:53</t>
  </si>
  <si>
    <t>2023-7-6;6:1</t>
  </si>
  <si>
    <t>2023-7-6;19:12</t>
  </si>
  <si>
    <t>2023-7-7;1:13</t>
  </si>
  <si>
    <t>2023-7-5;6:19</t>
  </si>
  <si>
    <t>2023-7-5;16:19</t>
  </si>
  <si>
    <t>2023-7-6;0:42</t>
  </si>
  <si>
    <t>2023-7-6;18:32</t>
  </si>
  <si>
    <t>2023-7-7;1:9</t>
  </si>
  <si>
    <t>2023-7-7;17:20</t>
  </si>
  <si>
    <t>2023-7-8;3:21</t>
  </si>
  <si>
    <t>2023-7-8;18:51</t>
  </si>
  <si>
    <t>2023-7-4;18:27</t>
  </si>
  <si>
    <t>2023-7-5;4:27</t>
  </si>
  <si>
    <t>2023-7-5;18:28</t>
  </si>
  <si>
    <t>2023-7-6;4:28</t>
  </si>
  <si>
    <t>2023-7-6;15:28</t>
  </si>
  <si>
    <t>2023-7-7;1:29</t>
  </si>
  <si>
    <t>2023-7-7;15:29</t>
  </si>
  <si>
    <t>2023-7-8;6:30</t>
  </si>
  <si>
    <t>2023-7-8;16:30</t>
  </si>
  <si>
    <t>b=5,dv=10,th=1,bcfull,vineq,udepth=0,usub,ucap,ulift,tl=3600,ml=6000</t>
  </si>
  <si>
    <t>2023-7-4;18:44</t>
  </si>
  <si>
    <t>2023-7-4;21:38</t>
  </si>
  <si>
    <t>2023-7-5;5:35</t>
  </si>
  <si>
    <t>2023-7-5;16:52</t>
  </si>
  <si>
    <t>2023-7-5;21:55</t>
  </si>
  <si>
    <t>2023-7-6;7:1</t>
  </si>
  <si>
    <t>2023-7-6;15:2</t>
  </si>
  <si>
    <t>2023-7-6;19:13</t>
  </si>
  <si>
    <t>2023-7-7;2:12</t>
  </si>
  <si>
    <t>2023-7-7;9:12</t>
  </si>
  <si>
    <t>2023-7-5;2:14</t>
  </si>
  <si>
    <t>2023-7-5;7:19</t>
  </si>
  <si>
    <t>2023-7-5;17:19</t>
  </si>
  <si>
    <t>2023-7-6;1:42</t>
  </si>
  <si>
    <t>2023-7-7;2:9</t>
  </si>
  <si>
    <t>2023-7-7;10:31</t>
  </si>
  <si>
    <t>2023-7-7;18:21</t>
  </si>
  <si>
    <t>2023-7-8;4:21</t>
  </si>
  <si>
    <t>2023-7-8;13:21</t>
  </si>
  <si>
    <t>2023-7-8;19:51</t>
  </si>
  <si>
    <t>2023-7-9;4:51</t>
  </si>
  <si>
    <t>2023-7-4;19:27</t>
  </si>
  <si>
    <t>2023-7-5;5:27</t>
  </si>
  <si>
    <t>2023-7-5;13:28</t>
  </si>
  <si>
    <t>2023-7-5;19:28</t>
  </si>
  <si>
    <t>2023-7-6;5:28</t>
  </si>
  <si>
    <t>2023-7-6;16:28</t>
  </si>
  <si>
    <t>2023-7-7;2:29</t>
  </si>
  <si>
    <t>2023-7-7;10:29</t>
  </si>
  <si>
    <t>2023-7-7;16:29</t>
  </si>
  <si>
    <t>2023-7-8;0:30</t>
  </si>
  <si>
    <t>2023-7-8;7:30</t>
  </si>
  <si>
    <t>2023-7-8;17:30</t>
  </si>
  <si>
    <t>2023-7-9;1:30</t>
  </si>
  <si>
    <t>b=5,dv=25,th=1,bcfull,vineq,udepth=0,usub,ucap,ulift,tl=3600,ml=6000</t>
  </si>
  <si>
    <t>2023-7-4;18:29</t>
  </si>
  <si>
    <t>2023-7-4;22:38</t>
  </si>
  <si>
    <t>2023-7-4;14:30</t>
  </si>
  <si>
    <t>2023-7-4;21:35</t>
  </si>
  <si>
    <t>2023-7-5;6:35</t>
  </si>
  <si>
    <t>2023-7-5;17:52</t>
  </si>
  <si>
    <t>2023-7-5;22:55</t>
  </si>
  <si>
    <t>2023-7-6;8:1</t>
  </si>
  <si>
    <t>2023-7-6;16:2</t>
  </si>
  <si>
    <t>2023-7-6;20:13</t>
  </si>
  <si>
    <t>2023-7-7;3:12</t>
  </si>
  <si>
    <t>2023-7-5;3:14</t>
  </si>
  <si>
    <t>2023-7-5;8:19</t>
  </si>
  <si>
    <t>2023-7-5;18:19</t>
  </si>
  <si>
    <t>2023-7-6;2:42</t>
  </si>
  <si>
    <t>2023-7-6;19:32</t>
  </si>
  <si>
    <t>2023-7-7;3:9</t>
  </si>
  <si>
    <t>2023-7-7;11:31</t>
  </si>
  <si>
    <t>2023-7-7;19:21</t>
  </si>
  <si>
    <t>2023-7-8;5:21</t>
  </si>
  <si>
    <t>2023-7-8;14:21</t>
  </si>
  <si>
    <t>2023-7-8;20:51</t>
  </si>
  <si>
    <t>2023-7-9;5:51</t>
  </si>
  <si>
    <t>2023-7-4;20:27</t>
  </si>
  <si>
    <t>2023-7-5;6:27</t>
  </si>
  <si>
    <t>2023-7-5;20:28</t>
  </si>
  <si>
    <t>2023-7-6;6:28</t>
  </si>
  <si>
    <t>2023-7-6;17:28</t>
  </si>
  <si>
    <t>2023-7-7;3:29</t>
  </si>
  <si>
    <t>2023-7-7;17:29</t>
  </si>
  <si>
    <t>2023-7-8;8:30</t>
  </si>
  <si>
    <t>2023-7-8;18:30</t>
  </si>
  <si>
    <t>2023-7-9;1:31</t>
  </si>
  <si>
    <t>b=5,dv=50,th=1,bcfull,vineq,udepth=0,usub,ucap,ulift,tl=3600,ml=6000</t>
  </si>
  <si>
    <t>2023-7-4;16:28</t>
  </si>
  <si>
    <t>2023-7-4;18:37</t>
  </si>
  <si>
    <t>2023-7-4;23:38</t>
  </si>
  <si>
    <t>2023-7-4;15:30</t>
  </si>
  <si>
    <t>2023-7-4;22:35</t>
  </si>
  <si>
    <t>2023-7-5;7:7</t>
  </si>
  <si>
    <t>2023-7-5;11:52</t>
  </si>
  <si>
    <t>2023-7-5;18:52</t>
  </si>
  <si>
    <t>2023-7-5;23:55</t>
  </si>
  <si>
    <t>2023-7-6;9:1</t>
  </si>
  <si>
    <t>2023-7-6;18:6</t>
  </si>
  <si>
    <t>2023-7-6;21:13</t>
  </si>
  <si>
    <t>2023-7-7;4:12</t>
  </si>
  <si>
    <t>2023-7-5;9:19</t>
  </si>
  <si>
    <t>2023-7-5;19:19</t>
  </si>
  <si>
    <t>2023-7-6;3:42</t>
  </si>
  <si>
    <t>2023-7-6;20:32</t>
  </si>
  <si>
    <t>2023-7-7;4:9</t>
  </si>
  <si>
    <t>2023-7-7;20:21</t>
  </si>
  <si>
    <t>2023-7-8;6:21</t>
  </si>
  <si>
    <t>2023-7-8;21:51</t>
  </si>
  <si>
    <t>2023-7-4;21:27</t>
  </si>
  <si>
    <t>2023-7-5;7:27</t>
  </si>
  <si>
    <t>2023-7-5;21:28</t>
  </si>
  <si>
    <t>2023-7-6;7:28</t>
  </si>
  <si>
    <t>2023-7-6;18:28</t>
  </si>
  <si>
    <t>2023-7-7;4:29</t>
  </si>
  <si>
    <t>2023-7-7;18:29</t>
  </si>
  <si>
    <t>2023-7-8;9:30</t>
  </si>
  <si>
    <t>2023-7-8;19:30</t>
  </si>
  <si>
    <t>b=10,dv=10,th=1,bcfull,vineq,udepth=0,usub,ucap,ulift,tl=3600,ml=6000</t>
  </si>
  <si>
    <t>2023-7-4;17:28</t>
  </si>
  <si>
    <t>2023-7-4;19:49</t>
  </si>
  <si>
    <t>2023-7-5;0:38</t>
  </si>
  <si>
    <t>2023-7-4;16:30</t>
  </si>
  <si>
    <t>2023-7-4;23:35</t>
  </si>
  <si>
    <t>2023-7-5;8:7</t>
  </si>
  <si>
    <t>2023-7-5;12:52</t>
  </si>
  <si>
    <t>2023-7-5;19:52</t>
  </si>
  <si>
    <t>2023-7-6;0:55</t>
  </si>
  <si>
    <t>2023-7-6;10:1</t>
  </si>
  <si>
    <t>2023-7-6;17:2</t>
  </si>
  <si>
    <t>2023-7-6;22:13</t>
  </si>
  <si>
    <t>2023-7-7;5:12</t>
  </si>
  <si>
    <t>2023-7-5;4:14</t>
  </si>
  <si>
    <t>2023-7-5;10:19</t>
  </si>
  <si>
    <t>2023-7-5;20:19</t>
  </si>
  <si>
    <t>2023-7-6;4:42</t>
  </si>
  <si>
    <t>2023-7-6;21:32</t>
  </si>
  <si>
    <t>2023-7-7;5:9</t>
  </si>
  <si>
    <t>2023-7-7;12:20</t>
  </si>
  <si>
    <t>2023-7-7;21:21</t>
  </si>
  <si>
    <t>2023-7-8;7:21</t>
  </si>
  <si>
    <t>2023-7-8;15:21</t>
  </si>
  <si>
    <t>2023-7-8;22:51</t>
  </si>
  <si>
    <t>2023-7-9;6:51</t>
  </si>
  <si>
    <t>2023-7-4;22:27</t>
  </si>
  <si>
    <t>2023-7-5;8:27</t>
  </si>
  <si>
    <t>2023-7-5;14:28</t>
  </si>
  <si>
    <t>2023-7-5;22:28</t>
  </si>
  <si>
    <t>2023-7-6;8:28</t>
  </si>
  <si>
    <t>2023-7-6;19:29</t>
  </si>
  <si>
    <t>2023-7-7;5:29</t>
  </si>
  <si>
    <t>2023-7-7;11:29</t>
  </si>
  <si>
    <t>2023-7-7;19:30</t>
  </si>
  <si>
    <t>2023-7-8;1:30</t>
  </si>
  <si>
    <t>2023-7-8;10:30</t>
  </si>
  <si>
    <t>2023-7-8;20:30</t>
  </si>
  <si>
    <t>2023-7-9;2:31</t>
  </si>
  <si>
    <t>b=10,dv=25,th=1,bcfull,vineq,udepth=0,usub,ucap,ulift,tl=3600,ml=6000</t>
  </si>
  <si>
    <t>2023-7-4;19:54</t>
  </si>
  <si>
    <t>2023-7-5;1:38</t>
  </si>
  <si>
    <t>2023-7-4;17:30</t>
  </si>
  <si>
    <t>2023-7-5;0:35</t>
  </si>
  <si>
    <t>2023-7-5;9:7</t>
  </si>
  <si>
    <t>2023-7-5;13:52</t>
  </si>
  <si>
    <t>2023-7-5;20:52</t>
  </si>
  <si>
    <t>2023-7-6;1:55</t>
  </si>
  <si>
    <t>2023-7-6;11:1</t>
  </si>
  <si>
    <t>2023-7-6;23:13</t>
  </si>
  <si>
    <t>2023-7-7;6:12</t>
  </si>
  <si>
    <t>2023-7-5;5:14</t>
  </si>
  <si>
    <t>2023-7-5;11:19</t>
  </si>
  <si>
    <t>2023-7-5;21:19</t>
  </si>
  <si>
    <t>2023-7-6;5:42</t>
  </si>
  <si>
    <t>2023-7-6;22:32</t>
  </si>
  <si>
    <t>2023-7-7;6:9</t>
  </si>
  <si>
    <t>2023-7-7;13:20</t>
  </si>
  <si>
    <t>2023-7-7;22:21</t>
  </si>
  <si>
    <t>2023-7-8;8:21</t>
  </si>
  <si>
    <t>2023-7-8;16:21</t>
  </si>
  <si>
    <t>2023-7-8;23:51</t>
  </si>
  <si>
    <t>2023-7-9;7:51</t>
  </si>
  <si>
    <t>2023-7-4;23:27</t>
  </si>
  <si>
    <t>2023-7-5;9:27</t>
  </si>
  <si>
    <t>2023-7-5;23:28</t>
  </si>
  <si>
    <t>2023-7-6;9:28</t>
  </si>
  <si>
    <t>2023-7-6;20:29</t>
  </si>
  <si>
    <t>2023-7-7;6:29</t>
  </si>
  <si>
    <t>2023-7-7;20:30</t>
  </si>
  <si>
    <t>2023-7-8;11:30</t>
  </si>
  <si>
    <t>2023-7-8;21:30</t>
  </si>
  <si>
    <t>b=10,dv=50,th=1,bcfull,vineq,udepth=0,usub,ucap,ulift,tl=3600,ml=6000</t>
  </si>
  <si>
    <t>2023-7-5;2:38</t>
  </si>
  <si>
    <t>2023-7-5;9:49</t>
  </si>
  <si>
    <t>2023-7-6;2:55</t>
  </si>
  <si>
    <t>2023-7-6;12:1</t>
  </si>
  <si>
    <t>2023-7-5;12:19</t>
  </si>
  <si>
    <t>2023-7-5;22:19</t>
  </si>
  <si>
    <t>2023-7-6;6:42</t>
  </si>
  <si>
    <t>2023-7-7;7:9</t>
  </si>
  <si>
    <t>2023-7-7;23:21</t>
  </si>
  <si>
    <t>2023-7-8;9:21</t>
  </si>
  <si>
    <t>2023-7-9;0:51</t>
  </si>
  <si>
    <t>2023-7-5;0:27</t>
  </si>
  <si>
    <t>2023-7-5;10:27</t>
  </si>
  <si>
    <t>2023-7-6;0:28</t>
  </si>
  <si>
    <t>2023-7-6;10:28</t>
  </si>
  <si>
    <t>2023-7-6;21:29</t>
  </si>
  <si>
    <t>2023-7-7;7:29</t>
  </si>
  <si>
    <t>2023-7-7;21:30</t>
  </si>
  <si>
    <t>2023-7-8;12:30</t>
  </si>
  <si>
    <t>2023-7-8;22:30</t>
  </si>
  <si>
    <t>b=0,dv=0,th=1,bcfull,vineq,udepth=0,usub,utourn,ucap,ulift,tl=3600,ml=6000</t>
  </si>
  <si>
    <t>2023-7-4;14:31</t>
  </si>
  <si>
    <t>2023-7-4;18:31</t>
  </si>
  <si>
    <t>2023-7-4;18:40</t>
  </si>
  <si>
    <t>2023-7-4;18:41</t>
  </si>
  <si>
    <t>2023-7-4;20:30</t>
  </si>
  <si>
    <t>2023-7-4;20:33</t>
  </si>
  <si>
    <t>2023-7-5;2:33</t>
  </si>
  <si>
    <t>2023-7-5;3:33</t>
  </si>
  <si>
    <t>2023-7-4;18:34</t>
  </si>
  <si>
    <t>2023-7-5;10:41</t>
  </si>
  <si>
    <t>2023-7-5;11:41</t>
  </si>
  <si>
    <t>2023-7-5;15:41</t>
  </si>
  <si>
    <t>2023-7-5;22:41</t>
  </si>
  <si>
    <t>2023-7-6;3:50</t>
  </si>
  <si>
    <t>2023-7-6;12:51</t>
  </si>
  <si>
    <t>2023-7-6;18:51</t>
  </si>
  <si>
    <t>2023-7-6;19:53</t>
  </si>
  <si>
    <t>2023-7-7;1:0</t>
  </si>
  <si>
    <t>2023-7-7;7:58</t>
  </si>
  <si>
    <t>2023-7-7;10:58</t>
  </si>
  <si>
    <t>2023-7-4;17:57</t>
  </si>
  <si>
    <t>2023-7-4;23:57</t>
  </si>
  <si>
    <t>2023-7-5;5:9</t>
  </si>
  <si>
    <t>2023-7-5;13:12</t>
  </si>
  <si>
    <t>2023-7-5;23:12</t>
  </si>
  <si>
    <t>2023-7-6;7:52</t>
  </si>
  <si>
    <t>2023-7-6;17:53</t>
  </si>
  <si>
    <t>2023-7-6;23:43</t>
  </si>
  <si>
    <t>2023-7-7;7:34</t>
  </si>
  <si>
    <t>2023-7-7;14:26</t>
  </si>
  <si>
    <t>2023-7-8;0:27</t>
  </si>
  <si>
    <t>2023-7-8;10:19</t>
  </si>
  <si>
    <t>2023-7-8;16:17</t>
  </si>
  <si>
    <t>2023-7-9;1:42</t>
  </si>
  <si>
    <t>2023-7-5;1:31</t>
  </si>
  <si>
    <t>2023-7-5;11:31</t>
  </si>
  <si>
    <t>2023-7-5;15:31</t>
  </si>
  <si>
    <t>2023-7-6;1:31</t>
  </si>
  <si>
    <t>2023-7-6;11:32</t>
  </si>
  <si>
    <t>2023-7-6;12:32</t>
  </si>
  <si>
    <t>2023-7-7;8:32</t>
  </si>
  <si>
    <t>2023-7-7;12:32</t>
  </si>
  <si>
    <t>2023-7-7;22:33</t>
  </si>
  <si>
    <t>2023-7-8;2:33</t>
  </si>
  <si>
    <t>2023-7-8;3:33</t>
  </si>
  <si>
    <t>2023-7-8;13:33</t>
  </si>
  <si>
    <t>2023-7-8;23:34</t>
  </si>
  <si>
    <t>b=1,dv=10,th=1,bcfull,vineq,udepth=0,usub,utourn,ucap,ulift,tl=3600,ml=6000</t>
  </si>
  <si>
    <t>2023-7-4;18:36</t>
  </si>
  <si>
    <t>2023-7-6;4:50</t>
  </si>
  <si>
    <t>2023-7-6;13:51</t>
  </si>
  <si>
    <t>2023-7-7;8:58</t>
  </si>
  <si>
    <t>2023-7-5;0:8</t>
  </si>
  <si>
    <t>2023-7-5;14:12</t>
  </si>
  <si>
    <t>2023-7-5;23:14</t>
  </si>
  <si>
    <t>2023-7-6;8:52</t>
  </si>
  <si>
    <t>2023-7-6;23:44</t>
  </si>
  <si>
    <t>2023-7-7;8:34</t>
  </si>
  <si>
    <t>2023-7-7;15:26</t>
  </si>
  <si>
    <t>2023-7-8;1:27</t>
  </si>
  <si>
    <t>2023-7-8;11:19</t>
  </si>
  <si>
    <t>2023-7-8;16:42</t>
  </si>
  <si>
    <t>2023-7-9;2:42</t>
  </si>
  <si>
    <t>2023-7-5;2:31</t>
  </si>
  <si>
    <t>2023-7-5;12:31</t>
  </si>
  <si>
    <t>2023-7-5;16:31</t>
  </si>
  <si>
    <t>2023-7-6;2:31</t>
  </si>
  <si>
    <t>2023-7-6;13:32</t>
  </si>
  <si>
    <t>2023-7-7;9:32</t>
  </si>
  <si>
    <t>2023-7-7;13:32</t>
  </si>
  <si>
    <t>2023-7-7;23:33</t>
  </si>
  <si>
    <t>2023-7-8;4:33</t>
  </si>
  <si>
    <t>2023-7-8;14:33</t>
  </si>
  <si>
    <t>2023-7-9;0:34</t>
  </si>
  <si>
    <t>b=1,dv=25,th=1,bcfull,vineq,udepth=0,usub,utourn,ucap,ulift,tl=3600,ml=6000</t>
  </si>
  <si>
    <t>2023-7-5;3:38</t>
  </si>
  <si>
    <t>2023-7-6;5:50</t>
  </si>
  <si>
    <t>2023-7-6;14:51</t>
  </si>
  <si>
    <t>2023-7-7;1:1</t>
  </si>
  <si>
    <t>2023-7-5;1:8</t>
  </si>
  <si>
    <t>2023-7-5;5:12</t>
  </si>
  <si>
    <t>2023-7-5;15:12</t>
  </si>
  <si>
    <t>2023-7-5;23:52</t>
  </si>
  <si>
    <t>2023-7-6;9:53</t>
  </si>
  <si>
    <t>2023-7-7;0:22</t>
  </si>
  <si>
    <t>2023-7-7;9:34</t>
  </si>
  <si>
    <t>2023-7-7;16:26</t>
  </si>
  <si>
    <t>2023-7-8;2:27</t>
  </si>
  <si>
    <t>2023-7-8;12:17</t>
  </si>
  <si>
    <t>2023-7-8;17:42</t>
  </si>
  <si>
    <t>2023-7-9;3:42</t>
  </si>
  <si>
    <t>2023-7-5;3:31</t>
  </si>
  <si>
    <t>2023-7-5;17:31</t>
  </si>
  <si>
    <t>2023-7-6;3:31</t>
  </si>
  <si>
    <t>2023-7-6;14:32</t>
  </si>
  <si>
    <t>2023-7-7;0:32</t>
  </si>
  <si>
    <t>2023-7-7;14:32</t>
  </si>
  <si>
    <t>2023-7-8;5:33</t>
  </si>
  <si>
    <t>2023-7-8;15:33</t>
  </si>
  <si>
    <t>b=1,dv=50,th=1,bcfull,vineq,udepth=0,usub,utourn,ucap,ulift,tl=3600,ml=6000</t>
  </si>
  <si>
    <t>2023-7-4;19:38</t>
  </si>
  <si>
    <t>2023-7-5;4:38</t>
  </si>
  <si>
    <t>2023-7-5;16:41</t>
  </si>
  <si>
    <t>2023-7-5;22:42</t>
  </si>
  <si>
    <t>2023-7-6;6:50</t>
  </si>
  <si>
    <t>2023-7-6;20:0</t>
  </si>
  <si>
    <t>2023-7-7;2:1</t>
  </si>
  <si>
    <t>2023-7-5;6:12</t>
  </si>
  <si>
    <t>2023-7-5;16:12</t>
  </si>
  <si>
    <t>2023-7-6;0:52</t>
  </si>
  <si>
    <t>2023-7-6;10:53</t>
  </si>
  <si>
    <t>2023-7-6;18:43</t>
  </si>
  <si>
    <t>2023-7-7;1:22</t>
  </si>
  <si>
    <t>2023-7-7;17:26</t>
  </si>
  <si>
    <t>2023-7-8;3:27</t>
  </si>
  <si>
    <t>2023-7-8;18:42</t>
  </si>
  <si>
    <t>2023-7-5;4:31</t>
  </si>
  <si>
    <t>2023-7-5;18:31</t>
  </si>
  <si>
    <t>2023-7-6;4:31</t>
  </si>
  <si>
    <t>2023-7-6;15:32</t>
  </si>
  <si>
    <t>2023-7-7;1:32</t>
  </si>
  <si>
    <t>2023-7-7;15:32</t>
  </si>
  <si>
    <t>2023-7-8;6:33</t>
  </si>
  <si>
    <t>2023-7-8;16:33</t>
  </si>
  <si>
    <t>b=5,dv=10,th=1,bcfull,vineq,udepth=0,usub,utourn,ucap,ulift,tl=3600,ml=6000</t>
  </si>
  <si>
    <t>2023-7-4;21:33</t>
  </si>
  <si>
    <t>2023-7-5;5:38</t>
  </si>
  <si>
    <t>2023-7-5;17:41</t>
  </si>
  <si>
    <t>2023-7-5;22:44</t>
  </si>
  <si>
    <t>2023-7-6;7:50</t>
  </si>
  <si>
    <t>2023-7-6;15:51</t>
  </si>
  <si>
    <t>2023-7-7;2:58</t>
  </si>
  <si>
    <t>2023-7-7;9:58</t>
  </si>
  <si>
    <t>2023-7-4;18:57</t>
  </si>
  <si>
    <t>2023-7-5;2:8</t>
  </si>
  <si>
    <t>2023-7-5;7:12</t>
  </si>
  <si>
    <t>2023-7-5;17:12</t>
  </si>
  <si>
    <t>2023-7-6;1:52</t>
  </si>
  <si>
    <t>2023-7-6;11:53</t>
  </si>
  <si>
    <t>2023-7-7;2:22</t>
  </si>
  <si>
    <t>2023-7-7;10:34</t>
  </si>
  <si>
    <t>2023-7-7;18:26</t>
  </si>
  <si>
    <t>2023-7-8;4:27</t>
  </si>
  <si>
    <t>2023-7-8;13:17</t>
  </si>
  <si>
    <t>2023-7-8;19:42</t>
  </si>
  <si>
    <t>2023-7-9;4:42</t>
  </si>
  <si>
    <t>2023-7-4;19:30</t>
  </si>
  <si>
    <t>2023-7-5;5:31</t>
  </si>
  <si>
    <t>2023-7-5;13:31</t>
  </si>
  <si>
    <t>2023-7-5;19:31</t>
  </si>
  <si>
    <t>2023-7-6;5:31</t>
  </si>
  <si>
    <t>2023-7-6;16:32</t>
  </si>
  <si>
    <t>2023-7-7;2:32</t>
  </si>
  <si>
    <t>2023-7-7;10:32</t>
  </si>
  <si>
    <t>2023-7-7;16:33</t>
  </si>
  <si>
    <t>2023-7-8;0:33</t>
  </si>
  <si>
    <t>2023-7-8;7:33</t>
  </si>
  <si>
    <t>2023-7-8;17:33</t>
  </si>
  <si>
    <t>2023-7-9;1:34</t>
  </si>
  <si>
    <t>b=5,dv=25,th=1,bcfull,vineq,udepth=0,usub,utourn,ucap,ulift,tl=3600,ml=6000</t>
  </si>
  <si>
    <t>2023-7-4;15:31</t>
  </si>
  <si>
    <t>2023-7-4;18:32</t>
  </si>
  <si>
    <t>2023-7-4;18:48</t>
  </si>
  <si>
    <t>2023-7-4;22:33</t>
  </si>
  <si>
    <t>2023-7-4;14:34</t>
  </si>
  <si>
    <t>2023-7-5;6:38</t>
  </si>
  <si>
    <t>2023-7-5;18:41</t>
  </si>
  <si>
    <t>2023-7-5;23:44</t>
  </si>
  <si>
    <t>2023-7-6;8:50</t>
  </si>
  <si>
    <t>2023-7-6;16:51</t>
  </si>
  <si>
    <t>2023-7-6;21:0</t>
  </si>
  <si>
    <t>2023-7-7;3:58</t>
  </si>
  <si>
    <t>2023-7-4;19:57</t>
  </si>
  <si>
    <t>2023-7-5;3:8</t>
  </si>
  <si>
    <t>2023-7-5;8:12</t>
  </si>
  <si>
    <t>2023-7-5;18:12</t>
  </si>
  <si>
    <t>2023-7-6;2:52</t>
  </si>
  <si>
    <t>2023-7-6;12:53</t>
  </si>
  <si>
    <t>2023-7-6;19:43</t>
  </si>
  <si>
    <t>2023-7-7;3:22</t>
  </si>
  <si>
    <t>2023-7-7;11:34</t>
  </si>
  <si>
    <t>2023-7-7;19:26</t>
  </si>
  <si>
    <t>2023-7-8;5:27</t>
  </si>
  <si>
    <t>2023-7-8;14:17</t>
  </si>
  <si>
    <t>2023-7-8;20:42</t>
  </si>
  <si>
    <t>2023-7-9;5:42</t>
  </si>
  <si>
    <t>2023-7-5;6:31</t>
  </si>
  <si>
    <t>2023-7-6;6:31</t>
  </si>
  <si>
    <t>2023-7-6;17:32</t>
  </si>
  <si>
    <t>2023-7-7;3:32</t>
  </si>
  <si>
    <t>2023-7-7;17:33</t>
  </si>
  <si>
    <t>2023-7-8;8:33</t>
  </si>
  <si>
    <t>2023-7-8;18:33</t>
  </si>
  <si>
    <t>b=5,dv=50,th=1,bcfull,vineq,udepth=0,usub,utourn,ucap,ulift,tl=3600,ml=6000</t>
  </si>
  <si>
    <t>2023-7-4;16:31</t>
  </si>
  <si>
    <t>2023-7-4;19:48</t>
  </si>
  <si>
    <t>2023-7-4;23:33</t>
  </si>
  <si>
    <t>2023-7-4;15:34</t>
  </si>
  <si>
    <t>2023-7-5;7:38</t>
  </si>
  <si>
    <t>2023-7-5;12:41</t>
  </si>
  <si>
    <t>2023-7-5;19:41</t>
  </si>
  <si>
    <t>2023-7-6;0:44</t>
  </si>
  <si>
    <t>2023-7-6;9:50</t>
  </si>
  <si>
    <t>2023-7-6;18:53</t>
  </si>
  <si>
    <t>2023-7-6;22:0</t>
  </si>
  <si>
    <t>2023-7-7;4:58</t>
  </si>
  <si>
    <t>2023-7-4;20:57</t>
  </si>
  <si>
    <t>2023-7-5;9:12</t>
  </si>
  <si>
    <t>2023-7-5;19:12</t>
  </si>
  <si>
    <t>2023-7-6;3:52</t>
  </si>
  <si>
    <t>2023-7-6;13:53</t>
  </si>
  <si>
    <t>2023-7-6;20:43</t>
  </si>
  <si>
    <t>2023-7-7;4:22</t>
  </si>
  <si>
    <t>2023-7-7;20:27</t>
  </si>
  <si>
    <t>2023-7-8;6:27</t>
  </si>
  <si>
    <t>2023-7-8;21:42</t>
  </si>
  <si>
    <t>2023-7-4;21:30</t>
  </si>
  <si>
    <t>2023-7-5;7:31</t>
  </si>
  <si>
    <t>2023-7-5;21:31</t>
  </si>
  <si>
    <t>2023-7-6;7:31</t>
  </si>
  <si>
    <t>2023-7-7;4:32</t>
  </si>
  <si>
    <t>2023-7-7;18:33</t>
  </si>
  <si>
    <t>2023-7-8;9:33</t>
  </si>
  <si>
    <t>2023-7-8;19:34</t>
  </si>
  <si>
    <t>b=10,dv=10,th=1,bcfull,vineq,udepth=0,usub,utourn,ucap,ulift,tl=3600,ml=6000</t>
  </si>
  <si>
    <t>2023-7-4;17:31</t>
  </si>
  <si>
    <t>2023-7-4;19:50</t>
  </si>
  <si>
    <t>2023-7-5;0:33</t>
  </si>
  <si>
    <t>2023-7-4;16:34</t>
  </si>
  <si>
    <t>2023-7-5;8:38</t>
  </si>
  <si>
    <t>2023-7-5;13:41</t>
  </si>
  <si>
    <t>2023-7-5;20:41</t>
  </si>
  <si>
    <t>2023-7-6;1:44</t>
  </si>
  <si>
    <t>2023-7-6;10:50</t>
  </si>
  <si>
    <t>2023-7-6;17:51</t>
  </si>
  <si>
    <t>2023-7-6;23:0</t>
  </si>
  <si>
    <t>2023-7-7;5:58</t>
  </si>
  <si>
    <t>2023-7-4;15:57</t>
  </si>
  <si>
    <t>2023-7-4;21:57</t>
  </si>
  <si>
    <t>2023-7-5;4:8</t>
  </si>
  <si>
    <t>2023-7-5;10:12</t>
  </si>
  <si>
    <t>2023-7-5;20:12</t>
  </si>
  <si>
    <t>2023-7-6;4:52</t>
  </si>
  <si>
    <t>2023-7-6;14:53</t>
  </si>
  <si>
    <t>2023-7-6;21:43</t>
  </si>
  <si>
    <t>2023-7-7;5:22</t>
  </si>
  <si>
    <t>2023-7-7;12:26</t>
  </si>
  <si>
    <t>2023-7-7;21:27</t>
  </si>
  <si>
    <t>2023-7-8;7:27</t>
  </si>
  <si>
    <t>2023-7-8;15:12</t>
  </si>
  <si>
    <t>2023-7-8;22:42</t>
  </si>
  <si>
    <t>2023-7-9;6:42</t>
  </si>
  <si>
    <t>2023-7-4;22:30</t>
  </si>
  <si>
    <t>2023-7-5;8:31</t>
  </si>
  <si>
    <t>2023-7-5;14:31</t>
  </si>
  <si>
    <t>2023-7-5;22:31</t>
  </si>
  <si>
    <t>2023-7-6;8:31</t>
  </si>
  <si>
    <t>2023-7-7;5:32</t>
  </si>
  <si>
    <t>2023-7-7;11:32</t>
  </si>
  <si>
    <t>2023-7-7;19:33</t>
  </si>
  <si>
    <t>2023-7-8;1:33</t>
  </si>
  <si>
    <t>2023-7-8;10:33</t>
  </si>
  <si>
    <t>2023-7-8;20:34</t>
  </si>
  <si>
    <t>2023-7-9;2:34</t>
  </si>
  <si>
    <t>b=10,dv=25,th=1,bcfull,vineq,udepth=0,usub,utourn,ucap,ulift,tl=3600,ml=6000</t>
  </si>
  <si>
    <t>2023-7-4;19:55</t>
  </si>
  <si>
    <t>2023-7-5;1:33</t>
  </si>
  <si>
    <t>2023-7-4;17:34</t>
  </si>
  <si>
    <t>2023-7-5;9:38</t>
  </si>
  <si>
    <t>2023-7-5;14:41</t>
  </si>
  <si>
    <t>2023-7-5;21:41</t>
  </si>
  <si>
    <t>2023-7-6;2:44</t>
  </si>
  <si>
    <t>2023-7-6;11:50</t>
  </si>
  <si>
    <t>2023-7-7;0:0</t>
  </si>
  <si>
    <t>2023-7-7;6:58</t>
  </si>
  <si>
    <t>2023-7-4;16:57</t>
  </si>
  <si>
    <t>2023-7-4;22:57</t>
  </si>
  <si>
    <t>2023-7-5;5:8</t>
  </si>
  <si>
    <t>2023-7-5;11:12</t>
  </si>
  <si>
    <t>2023-7-6;5:52</t>
  </si>
  <si>
    <t>2023-7-6;15:53</t>
  </si>
  <si>
    <t>2023-7-6;22:43</t>
  </si>
  <si>
    <t>2023-7-7;6:22</t>
  </si>
  <si>
    <t>2023-7-7;13:26</t>
  </si>
  <si>
    <t>2023-7-7;22:27</t>
  </si>
  <si>
    <t>2023-7-8;8:24</t>
  </si>
  <si>
    <t>2023-7-8;16:12</t>
  </si>
  <si>
    <t>2023-7-8;23:42</t>
  </si>
  <si>
    <t>2023-7-9;7:42</t>
  </si>
  <si>
    <t>2023-7-4;23:30</t>
  </si>
  <si>
    <t>2023-7-5;9:31</t>
  </si>
  <si>
    <t>2023-7-5;23:31</t>
  </si>
  <si>
    <t>2023-7-6;9:31</t>
  </si>
  <si>
    <t>2023-7-7;6:32</t>
  </si>
  <si>
    <t>2023-7-7;20:33</t>
  </si>
  <si>
    <t>2023-7-8;11:33</t>
  </si>
  <si>
    <t>2023-7-8;21:34</t>
  </si>
  <si>
    <t>b=10,dv=50,th=1,bcfull,vineq,udepth=0,usub,utourn,ucap,ulift,tl=3600,ml=6000</t>
  </si>
  <si>
    <t>2023-7-5;10:38</t>
  </si>
  <si>
    <t>2023-7-6;3:44</t>
  </si>
  <si>
    <t>2023-7-6;12:50</t>
  </si>
  <si>
    <t>2023-7-5;12:12</t>
  </si>
  <si>
    <t>2023-7-5;22:12</t>
  </si>
  <si>
    <t>2023-7-6;6:52</t>
  </si>
  <si>
    <t>2023-7-6;16:53</t>
  </si>
  <si>
    <t>2023-7-7;7:22</t>
  </si>
  <si>
    <t>2023-7-7;23:27</t>
  </si>
  <si>
    <t>2023-7-8;9:19</t>
  </si>
  <si>
    <t>2023-7-9;0:42</t>
  </si>
  <si>
    <t>2023-7-5;0:31</t>
  </si>
  <si>
    <t>2023-7-5;10:31</t>
  </si>
  <si>
    <t>2023-7-6;0:31</t>
  </si>
  <si>
    <t>2023-7-6;10:31</t>
  </si>
  <si>
    <t>2023-7-7;7:32</t>
  </si>
  <si>
    <t>2023-7-7;21:33</t>
  </si>
  <si>
    <t>2023-7-8;12:33</t>
  </si>
  <si>
    <t>2023-7-8;22:34</t>
  </si>
  <si>
    <t>b=0,dv=0,th=1,bcfull,vineq,udepth=5,usub,ucap,ulift,tl=3600,ml=6000</t>
  </si>
  <si>
    <t>2023-8-14;9:34</t>
  </si>
  <si>
    <t>2023-8-14;12:37</t>
  </si>
  <si>
    <t>2023-8-14;9:39</t>
  </si>
  <si>
    <t>2023-8-14;11:28</t>
  </si>
  <si>
    <t>2023-8-14;11:31</t>
  </si>
  <si>
    <t>2023-8-14;17:31</t>
  </si>
  <si>
    <t>2023-8-14;18:31</t>
  </si>
  <si>
    <t>2023-8-14;13:38</t>
  </si>
  <si>
    <t>2023-8-14;20:41</t>
  </si>
  <si>
    <t>2023-8-15;5:41</t>
  </si>
  <si>
    <t>2023-8-15;6:41</t>
  </si>
  <si>
    <t>2023-8-14;16:34</t>
  </si>
  <si>
    <t>2023-8-14;18:40</t>
  </si>
  <si>
    <t>2023-8-15;1:42</t>
  </si>
  <si>
    <t>2023-8-15;7:42</t>
  </si>
  <si>
    <t>2023-8-15;8:43</t>
  </si>
  <si>
    <t>2023-8-14;14:34</t>
  </si>
  <si>
    <t>2023-8-14;21:10</t>
  </si>
  <si>
    <t>2023-8-15;0:10</t>
  </si>
  <si>
    <t>2023-8-14;15:34</t>
  </si>
  <si>
    <t>2023-8-14;20:38</t>
  </si>
  <si>
    <t>2023-8-15;0:39</t>
  </si>
  <si>
    <t>2023-8-15;6:39</t>
  </si>
  <si>
    <t>2023-8-14;14:44</t>
  </si>
  <si>
    <t>2023-8-15;0:44</t>
  </si>
  <si>
    <t>2023-8-15;0:45</t>
  </si>
  <si>
    <t>2023-8-15;6:23</t>
  </si>
  <si>
    <t>2023-8-15;14:13</t>
  </si>
  <si>
    <t>2023-8-14;10:34</t>
  </si>
  <si>
    <t>2023-8-14;20:34</t>
  </si>
  <si>
    <t>2023-8-15;6:34</t>
  </si>
  <si>
    <t>2023-8-15;12:34</t>
  </si>
  <si>
    <t>2023-8-15;21:43</t>
  </si>
  <si>
    <t>2023-8-16;4:44</t>
  </si>
  <si>
    <t>2023-8-14;19:14</t>
  </si>
  <si>
    <t>2023-8-15;5:14</t>
  </si>
  <si>
    <t>2023-8-15;9:14</t>
  </si>
  <si>
    <t>2023-8-15;19:15</t>
  </si>
  <si>
    <t>2023-8-14;11:34</t>
  </si>
  <si>
    <t>2023-8-14;21:34</t>
  </si>
  <si>
    <t>2023-8-15;7:34</t>
  </si>
  <si>
    <t>2023-8-15;11:34</t>
  </si>
  <si>
    <t>2023-8-15;21:35</t>
  </si>
  <si>
    <t>2023-8-14;12:34</t>
  </si>
  <si>
    <t>2023-8-14;22:34</t>
  </si>
  <si>
    <t>2023-8-15;8:34</t>
  </si>
  <si>
    <t>b=1,dv=10,th=1,bcfull,vineq,udepth=5,usub,ucap,ulift,tl=3600,ml=6000</t>
  </si>
  <si>
    <t>2023-8-14;13:39</t>
  </si>
  <si>
    <t>2023-8-14;21:41</t>
  </si>
  <si>
    <t>2023-8-14;18:42</t>
  </si>
  <si>
    <t>2023-8-15;2:42</t>
  </si>
  <si>
    <t>2023-8-14;22:10</t>
  </si>
  <si>
    <t>2023-8-14;15:38</t>
  </si>
  <si>
    <t>2023-8-14;15:44</t>
  </si>
  <si>
    <t>2023-8-15;6:24</t>
  </si>
  <si>
    <t>2023-8-15;15:13</t>
  </si>
  <si>
    <t>2023-8-15;12:43</t>
  </si>
  <si>
    <t>2023-8-15;22:43</t>
  </si>
  <si>
    <t>2023-8-14;10:14</t>
  </si>
  <si>
    <t>2023-8-14;20:14</t>
  </si>
  <si>
    <t>2023-8-15;6:14</t>
  </si>
  <si>
    <t>2023-8-15;10:14</t>
  </si>
  <si>
    <t>2023-8-15;20:15</t>
  </si>
  <si>
    <t>2023-8-15;22:35</t>
  </si>
  <si>
    <t>2023-8-14;13:34</t>
  </si>
  <si>
    <t>2023-8-14;23:34</t>
  </si>
  <si>
    <t>2023-8-15;9:34</t>
  </si>
  <si>
    <t>b=1,dv=25,th=1,bcfull,vineq,udepth=5,usub,ucap,ulift,tl=3600,ml=6000</t>
  </si>
  <si>
    <t>2023-8-14;13:41</t>
  </si>
  <si>
    <t>2023-8-14;22:41</t>
  </si>
  <si>
    <t>2023-8-14;19:42</t>
  </si>
  <si>
    <t>2023-8-15;3:42</t>
  </si>
  <si>
    <t>2023-8-14;16:38</t>
  </si>
  <si>
    <t>2023-8-15;6:49</t>
  </si>
  <si>
    <t>2023-8-14;16:44</t>
  </si>
  <si>
    <t>2023-8-15;7:8</t>
  </si>
  <si>
    <t>2023-8-15;16:14</t>
  </si>
  <si>
    <t>2023-8-15;8:33</t>
  </si>
  <si>
    <t>2023-8-15;13:43</t>
  </si>
  <si>
    <t>2023-8-15;23:43</t>
  </si>
  <si>
    <t>2023-8-14;11:14</t>
  </si>
  <si>
    <t>2023-8-14;21:14</t>
  </si>
  <si>
    <t>2023-8-15;11:14</t>
  </si>
  <si>
    <t>2023-8-15;21:15</t>
  </si>
  <si>
    <t>2023-8-15;13:34</t>
  </si>
  <si>
    <t>2023-8-15;0:34</t>
  </si>
  <si>
    <t>b=1,dv=50,th=1,bcfull,vineq,udepth=5,usub,ucap,ulift,tl=3600,ml=6000</t>
  </si>
  <si>
    <t>2023-8-14;14:41</t>
  </si>
  <si>
    <t>2023-8-14;23:41</t>
  </si>
  <si>
    <t>2023-8-15;7:49</t>
  </si>
  <si>
    <t>2023-8-14;17:44</t>
  </si>
  <si>
    <t>2023-8-15;1:22</t>
  </si>
  <si>
    <t>2023-8-15;8:8</t>
  </si>
  <si>
    <t>2023-8-15;14:43</t>
  </si>
  <si>
    <t>2023-8-14;12:14</t>
  </si>
  <si>
    <t>2023-8-14;22:14</t>
  </si>
  <si>
    <t>2023-8-15;12:14</t>
  </si>
  <si>
    <t>2023-8-15;22:15</t>
  </si>
  <si>
    <t>2023-8-15;14:35</t>
  </si>
  <si>
    <t>2023-8-15;1:34</t>
  </si>
  <si>
    <t>b=5,dv=10,th=1,bcfull,vineq,udepth=5,usub,ucap,ulift,tl=3600,ml=6000</t>
  </si>
  <si>
    <t>2023-8-14;9:38</t>
  </si>
  <si>
    <t>2023-8-14;12:31</t>
  </si>
  <si>
    <t>2023-8-14;15:41</t>
  </si>
  <si>
    <t>2023-8-15;0:41</t>
  </si>
  <si>
    <t>2023-8-14;20:42</t>
  </si>
  <si>
    <t>2023-8-15;4:42</t>
  </si>
  <si>
    <t>2023-8-14;16:10</t>
  </si>
  <si>
    <t>2023-8-14;23:10</t>
  </si>
  <si>
    <t>2023-8-14;17:38</t>
  </si>
  <si>
    <t>2023-8-14;20:39</t>
  </si>
  <si>
    <t>2023-8-15;1:39</t>
  </si>
  <si>
    <t>2023-8-15;8:49</t>
  </si>
  <si>
    <t>2023-8-14;18:44</t>
  </si>
  <si>
    <t>2023-8-15;9:8</t>
  </si>
  <si>
    <t>2023-8-15;17:14</t>
  </si>
  <si>
    <t>2023-8-15;9:33</t>
  </si>
  <si>
    <t>2023-8-15;15:43</t>
  </si>
  <si>
    <t>2023-8-16;0:43</t>
  </si>
  <si>
    <t>2023-8-14;13:14</t>
  </si>
  <si>
    <t>2023-8-14;23:14</t>
  </si>
  <si>
    <t>2023-8-15;7:14</t>
  </si>
  <si>
    <t>2023-8-15;13:14</t>
  </si>
  <si>
    <t>2023-8-15;23:15</t>
  </si>
  <si>
    <t>2023-8-15;15:35</t>
  </si>
  <si>
    <t>2023-8-15;23:35</t>
  </si>
  <si>
    <t>2023-8-15;2:34</t>
  </si>
  <si>
    <t>2023-8-15;10:34</t>
  </si>
  <si>
    <t>b=5,dv=25,th=1,bcfull,vineq,udepth=5,usub,ucap,ulift,tl=3600,ml=6000</t>
  </si>
  <si>
    <t>2023-8-14;9:41</t>
  </si>
  <si>
    <t>2023-8-14;13:31</t>
  </si>
  <si>
    <t>2023-8-14;16:41</t>
  </si>
  <si>
    <t>2023-8-15;1:41</t>
  </si>
  <si>
    <t>2023-8-14;21:42</t>
  </si>
  <si>
    <t>2023-8-15;5:42</t>
  </si>
  <si>
    <t>2023-8-14;17:10</t>
  </si>
  <si>
    <t>2023-8-14;18:38</t>
  </si>
  <si>
    <t>2023-8-15;2:39</t>
  </si>
  <si>
    <t>2023-8-14;19:44</t>
  </si>
  <si>
    <t>2023-8-15;2:22</t>
  </si>
  <si>
    <t>2023-8-15;10:8</t>
  </si>
  <si>
    <t>2023-8-15;17:55</t>
  </si>
  <si>
    <t>2023-8-15;10:33</t>
  </si>
  <si>
    <t>2023-8-15;16:43</t>
  </si>
  <si>
    <t>2023-8-16;1:43</t>
  </si>
  <si>
    <t>2023-8-14;14:14</t>
  </si>
  <si>
    <t>2023-8-15;0:14</t>
  </si>
  <si>
    <t>2023-8-15;14:14</t>
  </si>
  <si>
    <t>2023-8-16;0:15</t>
  </si>
  <si>
    <t>2023-8-15;16:35</t>
  </si>
  <si>
    <t>2023-8-14;17:34</t>
  </si>
  <si>
    <t>2023-8-15;3:34</t>
  </si>
  <si>
    <t>b=5,dv=50,th=1,bcfull,vineq,udepth=5,usub,ucap,ulift,tl=3600,ml=6000</t>
  </si>
  <si>
    <t>2023-8-14;10:37</t>
  </si>
  <si>
    <t>2023-8-14;9:40</t>
  </si>
  <si>
    <t>2023-8-14;10:41</t>
  </si>
  <si>
    <t>2023-8-14;14:31</t>
  </si>
  <si>
    <t>2023-8-14;10:38</t>
  </si>
  <si>
    <t>2023-8-14;17:41</t>
  </si>
  <si>
    <t>2023-8-15;2:41</t>
  </si>
  <si>
    <t>2023-8-15;7:41</t>
  </si>
  <si>
    <t>2023-8-14;22:42</t>
  </si>
  <si>
    <t>2023-8-15;7:43</t>
  </si>
  <si>
    <t>2023-8-14;18:10</t>
  </si>
  <si>
    <t>2023-8-15;1:10</t>
  </si>
  <si>
    <t>2023-8-14;21:39</t>
  </si>
  <si>
    <t>2023-8-15;3:39</t>
  </si>
  <si>
    <t>2023-8-14;20:44</t>
  </si>
  <si>
    <t>2023-8-15;3:22</t>
  </si>
  <si>
    <t>2023-8-15;11:8</t>
  </si>
  <si>
    <t>2023-8-15;17:43</t>
  </si>
  <si>
    <t>2023-8-16;1:44</t>
  </si>
  <si>
    <t>2023-8-14;15:14</t>
  </si>
  <si>
    <t>2023-8-15;1:14</t>
  </si>
  <si>
    <t>2023-8-15;15:14</t>
  </si>
  <si>
    <t>2023-8-16;1:15</t>
  </si>
  <si>
    <t>2023-8-15;17:35</t>
  </si>
  <si>
    <t>2023-8-14;18:34</t>
  </si>
  <si>
    <t>2023-8-15;4:34</t>
  </si>
  <si>
    <t>b=10,dv=10,th=1,bcfull,vineq,udepth=5,usub,ucap,ulift,tl=3600,ml=6000</t>
  </si>
  <si>
    <t>2023-8-14;11:37</t>
  </si>
  <si>
    <t>2023-8-14;10:43</t>
  </si>
  <si>
    <t>2023-8-14;15:31</t>
  </si>
  <si>
    <t>2023-8-14;11:38</t>
  </si>
  <si>
    <t>2023-8-14;18:41</t>
  </si>
  <si>
    <t>2023-8-15;3:41</t>
  </si>
  <si>
    <t>2023-8-15;8:41</t>
  </si>
  <si>
    <t>2023-8-14;17:35</t>
  </si>
  <si>
    <t>2023-8-14;23:42</t>
  </si>
  <si>
    <t>2023-8-15;6:42</t>
  </si>
  <si>
    <t>2023-8-14;19:10</t>
  </si>
  <si>
    <t>2023-8-15;1:52</t>
  </si>
  <si>
    <t>2023-8-14;19:38</t>
  </si>
  <si>
    <t>2023-8-14;22:39</t>
  </si>
  <si>
    <t>2023-8-15;4:39</t>
  </si>
  <si>
    <t>2023-8-14;21:44</t>
  </si>
  <si>
    <t>2023-8-15;4:22</t>
  </si>
  <si>
    <t>2023-8-15;12:8</t>
  </si>
  <si>
    <t>2023-8-15;18:47</t>
  </si>
  <si>
    <t>2023-8-15;11:33</t>
  </si>
  <si>
    <t>2023-8-15;18:43</t>
  </si>
  <si>
    <t>2023-8-16;2:44</t>
  </si>
  <si>
    <t>2023-8-14;16:14</t>
  </si>
  <si>
    <t>2023-8-15;2:14</t>
  </si>
  <si>
    <t>2023-8-15;8:14</t>
  </si>
  <si>
    <t>2023-8-16;2:15</t>
  </si>
  <si>
    <t>2023-8-15;18:35</t>
  </si>
  <si>
    <t>2023-8-14;19:34</t>
  </si>
  <si>
    <t>2023-8-15;5:34</t>
  </si>
  <si>
    <t>b=10,dv=25,th=1,bcfull,vineq,udepth=5,usub,ucap,ulift,tl=3600,ml=6000</t>
  </si>
  <si>
    <t>2023-8-14;10:45</t>
  </si>
  <si>
    <t>2023-8-14;16:31</t>
  </si>
  <si>
    <t>2023-8-14;12:38</t>
  </si>
  <si>
    <t>2023-8-14;19:41</t>
  </si>
  <si>
    <t>2023-8-15;4:41</t>
  </si>
  <si>
    <t>2023-8-15;9:41</t>
  </si>
  <si>
    <t>2023-8-14;17:40</t>
  </si>
  <si>
    <t>2023-8-15;0:42</t>
  </si>
  <si>
    <t>2023-8-14;20:10</t>
  </si>
  <si>
    <t>2023-8-15;2:52</t>
  </si>
  <si>
    <t>2023-8-14;23:39</t>
  </si>
  <si>
    <t>2023-8-15;5:39</t>
  </si>
  <si>
    <t>2023-8-14;22:44</t>
  </si>
  <si>
    <t>2023-8-15;5:22</t>
  </si>
  <si>
    <t>2023-8-15;13:8</t>
  </si>
  <si>
    <t>2023-8-15;19:47</t>
  </si>
  <si>
    <t>2023-8-15;12:33</t>
  </si>
  <si>
    <t>2023-8-15;19:43</t>
  </si>
  <si>
    <t>2023-8-16;3:44</t>
  </si>
  <si>
    <t>2023-8-14;17:14</t>
  </si>
  <si>
    <t>2023-8-15;3:14</t>
  </si>
  <si>
    <t>2023-8-16;3:15</t>
  </si>
  <si>
    <t>2023-8-15;19:35</t>
  </si>
  <si>
    <t>b=10,dv=50,th=1,bcfull,vineq,udepth=5,usub,ucap,ulift,tl=3600,ml=6000</t>
  </si>
  <si>
    <t>2023-8-15;10:41</t>
  </si>
  <si>
    <t>2023-8-15;3:52</t>
  </si>
  <si>
    <t>2023-8-14;23:44</t>
  </si>
  <si>
    <t>2023-8-15;6:22</t>
  </si>
  <si>
    <t>2023-8-15;14:8</t>
  </si>
  <si>
    <t>2023-8-15;20:43</t>
  </si>
  <si>
    <t>2023-8-14;18:14</t>
  </si>
  <si>
    <t>2023-8-15;4:14</t>
  </si>
  <si>
    <t>2023-8-15;18:14</t>
  </si>
  <si>
    <t>2023-8-16;4:15</t>
  </si>
  <si>
    <t>2023-8-15;20:35</t>
  </si>
  <si>
    <t>b=0,dv=0,th=1,bcfull,vineq,udepth=10,usub,ucap,ulift,tl=3600,ml=6000</t>
  </si>
  <si>
    <t>2023-8-24;11:7</t>
  </si>
  <si>
    <t>2023-8-24;13:7</t>
  </si>
  <si>
    <t>2023-8-24;13:15</t>
  </si>
  <si>
    <t>2023-8-24;11:8</t>
  </si>
  <si>
    <t>2023-8-24;13:1</t>
  </si>
  <si>
    <t>2023-8-24;13:5</t>
  </si>
  <si>
    <t>2023-8-24;17:7</t>
  </si>
  <si>
    <t>2023-8-24;18:7</t>
  </si>
  <si>
    <t>2023-8-24;22:10</t>
  </si>
  <si>
    <t>2023-8-25;5:14</t>
  </si>
  <si>
    <t>2023-8-24;14:7</t>
  </si>
  <si>
    <t>2023-8-25;1:7</t>
  </si>
  <si>
    <t>2023-8-24;13:10</t>
  </si>
  <si>
    <t>2023-8-24;19:39</t>
  </si>
  <si>
    <t>2023-8-25;1:39</t>
  </si>
  <si>
    <t>2023-8-25;2:40</t>
  </si>
  <si>
    <t>2023-8-25;7:40</t>
  </si>
  <si>
    <t>2023-8-24;20:51</t>
  </si>
  <si>
    <t>2023-8-24;12:7</t>
  </si>
  <si>
    <t>2023-8-24;23:20</t>
  </si>
  <si>
    <t>2023-8-25;3:20</t>
  </si>
  <si>
    <t>2023-8-25;9:20</t>
  </si>
  <si>
    <t>2023-8-24;18:14</t>
  </si>
  <si>
    <t>2023-8-25;4:14</t>
  </si>
  <si>
    <t>2023-8-24;18:10</t>
  </si>
  <si>
    <t>2023-8-25;0:58</t>
  </si>
  <si>
    <t>2023-8-25;10:58</t>
  </si>
  <si>
    <t>2023-8-25;20:58</t>
  </si>
  <si>
    <t>2023-8-24;19:30</t>
  </si>
  <si>
    <t>2023-8-25;2:31</t>
  </si>
  <si>
    <t>2023-8-24;15:7</t>
  </si>
  <si>
    <t>2023-8-24;19:7</t>
  </si>
  <si>
    <t>2023-8-25;5:7</t>
  </si>
  <si>
    <t>2023-8-25;4:7</t>
  </si>
  <si>
    <t>2023-8-25;8:7</t>
  </si>
  <si>
    <t>2023-8-25;18:8</t>
  </si>
  <si>
    <t>2023-8-25;22:8</t>
  </si>
  <si>
    <t>2023-8-24;22:7</t>
  </si>
  <si>
    <t>b=1,dv=10,th=1,bcfull,vineq,udepth=10,usub,ucap,ulift,tl=3600,ml=6000</t>
  </si>
  <si>
    <t>2023-8-24;22:12</t>
  </si>
  <si>
    <t>2023-8-25;6:14</t>
  </si>
  <si>
    <t>2023-8-24;13:12</t>
  </si>
  <si>
    <t>2023-8-24;20:39</t>
  </si>
  <si>
    <t>2023-8-24;18:51</t>
  </si>
  <si>
    <t>2023-8-24;18:20</t>
  </si>
  <si>
    <t>2023-8-24;19:14</t>
  </si>
  <si>
    <t>2023-8-24;19:10</t>
  </si>
  <si>
    <t>2023-8-25;1:58</t>
  </si>
  <si>
    <t>2023-8-25;21:58</t>
  </si>
  <si>
    <t>2023-8-24;11:9</t>
  </si>
  <si>
    <t>2023-8-24;20:30</t>
  </si>
  <si>
    <t>2023-8-25;3:31</t>
  </si>
  <si>
    <t>2023-8-24;16:7</t>
  </si>
  <si>
    <t>2023-8-24;20:7</t>
  </si>
  <si>
    <t>2023-8-25;6:7</t>
  </si>
  <si>
    <t>2023-8-25;17:8</t>
  </si>
  <si>
    <t>2023-8-25;9:7</t>
  </si>
  <si>
    <t>2023-8-25;19:8</t>
  </si>
  <si>
    <t>2023-8-24;23:7</t>
  </si>
  <si>
    <t>b=1,dv=25,th=1,bcfull,vineq,udepth=10,usub,ucap,ulift,tl=3600,ml=6000</t>
  </si>
  <si>
    <t>2023-8-24;22:14</t>
  </si>
  <si>
    <t>2023-8-25;7:14</t>
  </si>
  <si>
    <t>2023-8-24;14:12</t>
  </si>
  <si>
    <t>2023-8-24;21:39</t>
  </si>
  <si>
    <t>2023-8-24;19:20</t>
  </si>
  <si>
    <t>2023-8-24;11:10</t>
  </si>
  <si>
    <t>2023-8-24;20:14</t>
  </si>
  <si>
    <t>2023-8-25;10:54</t>
  </si>
  <si>
    <t>2023-8-24;20:10</t>
  </si>
  <si>
    <t>2023-8-25;2:58</t>
  </si>
  <si>
    <t>2023-8-25;22:58</t>
  </si>
  <si>
    <t>2023-8-24;12:9</t>
  </si>
  <si>
    <t>2023-8-24;21:30</t>
  </si>
  <si>
    <t>2023-8-25;4:31</t>
  </si>
  <si>
    <t>2023-8-24;21:7</t>
  </si>
  <si>
    <t>2023-8-25;7:7</t>
  </si>
  <si>
    <t>2023-8-25;0:7</t>
  </si>
  <si>
    <t>b=1,dv=50,th=1,bcfull,vineq,udepth=10,usub,ucap,ulift,tl=3600,ml=6000</t>
  </si>
  <si>
    <t>2023-8-24;23:14</t>
  </si>
  <si>
    <t>2023-8-25;8:14</t>
  </si>
  <si>
    <t>2023-8-24;12:10</t>
  </si>
  <si>
    <t>2023-8-24;21:14</t>
  </si>
  <si>
    <t>2023-8-25;3:58</t>
  </si>
  <si>
    <t>2023-8-24;13:9</t>
  </si>
  <si>
    <t>2023-8-24;21:31</t>
  </si>
  <si>
    <t>2023-8-25;5:31</t>
  </si>
  <si>
    <t>b=5,dv=10,th=1,bcfull,vineq,udepth=10,usub,ucap,ulift,tl=3600,ml=6000</t>
  </si>
  <si>
    <t>2023-8-24;11:12</t>
  </si>
  <si>
    <t>2023-8-25;0:14</t>
  </si>
  <si>
    <t>2023-8-25;9:14</t>
  </si>
  <si>
    <t>2023-8-24;15:12</t>
  </si>
  <si>
    <t>2023-8-24;22:39</t>
  </si>
  <si>
    <t>2023-8-24;19:51</t>
  </si>
  <si>
    <t>2023-8-24;20:20</t>
  </si>
  <si>
    <t>2023-8-25;4:20</t>
  </si>
  <si>
    <t>2023-8-24;21:6</t>
  </si>
  <si>
    <t>2023-8-25;4:58</t>
  </si>
  <si>
    <t>2023-8-25;23:58</t>
  </si>
  <si>
    <t>2023-8-24;14:9</t>
  </si>
  <si>
    <t>2023-8-24;22:31</t>
  </si>
  <si>
    <t>2023-8-25;6:31</t>
  </si>
  <si>
    <t>2023-8-25;20:8</t>
  </si>
  <si>
    <t>2023-8-25;2:7</t>
  </si>
  <si>
    <t>2023-8-25;10:7</t>
  </si>
  <si>
    <t>b=5,dv=25,th=1,bcfull,vineq,udepth=10,usub,ucap,ulift,tl=3600,ml=6000</t>
  </si>
  <si>
    <t>2023-8-24;13:8</t>
  </si>
  <si>
    <t>2023-8-24;11:17</t>
  </si>
  <si>
    <t>2023-8-25;1:14</t>
  </si>
  <si>
    <t>2023-8-24;15:39</t>
  </si>
  <si>
    <t>2023-8-24;23:39</t>
  </si>
  <si>
    <t>2023-8-25;3:40</t>
  </si>
  <si>
    <t>2023-8-24;21:20</t>
  </si>
  <si>
    <t>2023-8-25;5:20</t>
  </si>
  <si>
    <t>2023-8-24;14:10</t>
  </si>
  <si>
    <t>2023-8-24;21:57</t>
  </si>
  <si>
    <t>2023-8-25;5:58</t>
  </si>
  <si>
    <t>2023-8-26;0:58</t>
  </si>
  <si>
    <t>2023-8-24;15:9</t>
  </si>
  <si>
    <t>2023-8-24;23:31</t>
  </si>
  <si>
    <t>2023-8-25;7:31</t>
  </si>
  <si>
    <t>2023-8-25;3:7</t>
  </si>
  <si>
    <t>b=5,dv=50,th=1,bcfull,vineq,udepth=10,usub,ucap,ulift,tl=3600,ml=6000</t>
  </si>
  <si>
    <t>2023-8-24;12:14</t>
  </si>
  <si>
    <t>2023-8-24;13:13</t>
  </si>
  <si>
    <t>2023-8-24;12:17</t>
  </si>
  <si>
    <t>2023-8-25;2:14</t>
  </si>
  <si>
    <t>2023-8-24;16:39</t>
  </si>
  <si>
    <t>2023-8-25;1:40</t>
  </si>
  <si>
    <t>2023-8-25;4:40</t>
  </si>
  <si>
    <t>2023-8-24;21:51</t>
  </si>
  <si>
    <t>2023-8-25;0:20</t>
  </si>
  <si>
    <t>2023-8-25;6:20</t>
  </si>
  <si>
    <t>2023-8-24;15:10</t>
  </si>
  <si>
    <t>2023-8-25;6:58</t>
  </si>
  <si>
    <t>2023-8-25;16:58</t>
  </si>
  <si>
    <t>2023-8-24;16:9</t>
  </si>
  <si>
    <t>2023-8-25;8:31</t>
  </si>
  <si>
    <t>2023-8-25;11:7</t>
  </si>
  <si>
    <t>b=10,dv=10,th=1,bcfull,vineq,udepth=10,usub,ucap,ulift,tl=3600,ml=6000</t>
  </si>
  <si>
    <t>2023-8-24;12:18</t>
  </si>
  <si>
    <t>2023-8-25;3:14</t>
  </si>
  <si>
    <t>2023-8-25;12:14</t>
  </si>
  <si>
    <t>2023-8-24;12:8</t>
  </si>
  <si>
    <t>2023-8-24;17:39</t>
  </si>
  <si>
    <t>2023-8-25;0:39</t>
  </si>
  <si>
    <t>2023-8-25;5:40</t>
  </si>
  <si>
    <t>2023-8-24;22:20</t>
  </si>
  <si>
    <t>2023-8-25;1:20</t>
  </si>
  <si>
    <t>2023-8-25;7:20</t>
  </si>
  <si>
    <t>2023-8-24;16:10</t>
  </si>
  <si>
    <t>2023-8-24;22:57</t>
  </si>
  <si>
    <t>2023-8-25;7:58</t>
  </si>
  <si>
    <t>2023-8-25;17:58</t>
  </si>
  <si>
    <t>2023-8-26;1:58</t>
  </si>
  <si>
    <t>2023-8-24;17:9</t>
  </si>
  <si>
    <t>2023-8-25;0:31</t>
  </si>
  <si>
    <t>2023-8-25;9:31</t>
  </si>
  <si>
    <t>2023-8-25;12:7</t>
  </si>
  <si>
    <t>2023-8-25;21:8</t>
  </si>
  <si>
    <t>b=10,dv=25,th=1,bcfull,vineq,udepth=10,usub,ucap,ulift,tl=3600,ml=6000</t>
  </si>
  <si>
    <t>2023-8-24;12:21</t>
  </si>
  <si>
    <t>2023-8-24;21:10</t>
  </si>
  <si>
    <t>2023-8-24;18:39</t>
  </si>
  <si>
    <t>2023-8-25;6:40</t>
  </si>
  <si>
    <t>2023-8-24;23:10</t>
  </si>
  <si>
    <t>2023-8-25;2:20</t>
  </si>
  <si>
    <t>2023-8-25;8:20</t>
  </si>
  <si>
    <t>2023-8-24;17:10</t>
  </si>
  <si>
    <t>2023-8-25;9:8</t>
  </si>
  <si>
    <t>2023-8-24;23:58</t>
  </si>
  <si>
    <t>2023-8-25;8:58</t>
  </si>
  <si>
    <t>2023-8-25;18:58</t>
  </si>
  <si>
    <t>2023-8-26;2:58</t>
  </si>
  <si>
    <t>2023-8-24;18:9</t>
  </si>
  <si>
    <t>2023-8-25;1:31</t>
  </si>
  <si>
    <t>2023-8-25;13:7</t>
  </si>
  <si>
    <t>b=10,dv=50,th=1,bcfull,vineq,udepth=10,usub,ucap,ulift,tl=3600,ml=6000</t>
  </si>
  <si>
    <t>2023-8-25;19:58</t>
  </si>
  <si>
    <t>2023-8-26;2:59</t>
  </si>
  <si>
    <t>2023-8-24;19:9</t>
  </si>
  <si>
    <t>b=0,dv=0,th=1,bcfull,vineq,udepth=100000,usub,ucap,ulift,tl=3600,ml=6000</t>
  </si>
  <si>
    <t>2023-8-30;10:53</t>
  </si>
  <si>
    <t>2023-8-30;10:54</t>
  </si>
  <si>
    <t>2023-8-30;14:4</t>
  </si>
  <si>
    <t>2023-8-30;14:11</t>
  </si>
  <si>
    <t>2023-8-30;10:55</t>
  </si>
  <si>
    <t>2023-8-30;12:57</t>
  </si>
  <si>
    <t>2023-8-30;10:57</t>
  </si>
  <si>
    <t>2023-8-30;16:57</t>
  </si>
  <si>
    <t>2023-8-30;17:57</t>
  </si>
  <si>
    <t>2023-8-30;14:57</t>
  </si>
  <si>
    <t>2023-8-30;22:8</t>
  </si>
  <si>
    <t>2023-8-31;7:8</t>
  </si>
  <si>
    <t>2023-8-30;11:53</t>
  </si>
  <si>
    <t>2023-8-30;15:53</t>
  </si>
  <si>
    <t>2023-8-30;22:54</t>
  </si>
  <si>
    <t>2023-8-31;0:56</t>
  </si>
  <si>
    <t>2023-8-30;14:53</t>
  </si>
  <si>
    <t>2023-8-30;20:53</t>
  </si>
  <si>
    <t>2023-8-30;21:54</t>
  </si>
  <si>
    <t>2023-8-31;2:54</t>
  </si>
  <si>
    <t>2023-8-30;17:47</t>
  </si>
  <si>
    <t>2023-8-30;20:47</t>
  </si>
  <si>
    <t>2023-8-30;12:53</t>
  </si>
  <si>
    <t>2023-8-30;18:53</t>
  </si>
  <si>
    <t>2023-8-30;23:59</t>
  </si>
  <si>
    <t>2023-8-31;3:59</t>
  </si>
  <si>
    <t>2023-8-30;18:56</t>
  </si>
  <si>
    <t>2023-8-31;3:37</t>
  </si>
  <si>
    <t>2023-8-30;16:54</t>
  </si>
  <si>
    <t>2023-8-31;0:32</t>
  </si>
  <si>
    <t>2023-8-31;6:35</t>
  </si>
  <si>
    <t>2023-8-31;16:35</t>
  </si>
  <si>
    <t>2023-8-31;2:55</t>
  </si>
  <si>
    <t>2023-8-31;11:6</t>
  </si>
  <si>
    <t>2023-8-31;18:1</t>
  </si>
  <si>
    <t>2023-8-30;19:46</t>
  </si>
  <si>
    <t>2023-8-31;5:46</t>
  </si>
  <si>
    <t>2023-8-31;9:36</t>
  </si>
  <si>
    <t>2023-8-30;18:54</t>
  </si>
  <si>
    <t>2023-8-31;4:54</t>
  </si>
  <si>
    <t>2023-8-31;5:54</t>
  </si>
  <si>
    <t>2023-8-31;15:54</t>
  </si>
  <si>
    <t>2023-8-30;17:53</t>
  </si>
  <si>
    <t>2023-8-30;21:53</t>
  </si>
  <si>
    <t>2023-8-31;7:54</t>
  </si>
  <si>
    <t>2023-8-31;11:54</t>
  </si>
  <si>
    <t>b=1,dv=10,th=1,bcfull,vineq,udepth=100000,usub,ucap,ulift,tl=3600,ml=6000</t>
  </si>
  <si>
    <t>2023-8-30;15:6</t>
  </si>
  <si>
    <t>2023-8-30;23:8</t>
  </si>
  <si>
    <t>2023-8-31;0:58</t>
  </si>
  <si>
    <t>2023-8-30;18:47</t>
  </si>
  <si>
    <t>2023-8-30;18:59</t>
  </si>
  <si>
    <t>2023-8-30;19:29</t>
  </si>
  <si>
    <t>2023-8-31;1:32</t>
  </si>
  <si>
    <t>2023-8-31;7:35</t>
  </si>
  <si>
    <t>2023-8-31;12:6</t>
  </si>
  <si>
    <t>2023-8-30;11:12</t>
  </si>
  <si>
    <t>2023-8-30;20:46</t>
  </si>
  <si>
    <t>2023-8-31;6:46</t>
  </si>
  <si>
    <t>2023-8-31;10:37</t>
  </si>
  <si>
    <t>2023-8-30;19:54</t>
  </si>
  <si>
    <t>2023-8-31;6:54</t>
  </si>
  <si>
    <t>2023-8-31;16:54</t>
  </si>
  <si>
    <t>2023-8-31;8:54</t>
  </si>
  <si>
    <t>b=1,dv=25,th=1,bcfull,vineq,udepth=100000,usub,ucap,ulift,tl=3600,ml=6000</t>
  </si>
  <si>
    <t>2023-8-30;15:8</t>
  </si>
  <si>
    <t>2023-8-31;0:8</t>
  </si>
  <si>
    <t>2023-8-30;15:54</t>
  </si>
  <si>
    <t>2023-8-31;1:58</t>
  </si>
  <si>
    <t>2023-8-30;16:53</t>
  </si>
  <si>
    <t>2023-8-30;19:59</t>
  </si>
  <si>
    <t>2023-8-30;11:56</t>
  </si>
  <si>
    <t>2023-8-30;20:29</t>
  </si>
  <si>
    <t>2023-8-30;17:31</t>
  </si>
  <si>
    <t>2023-8-31;2:32</t>
  </si>
  <si>
    <t>2023-8-31;8:35</t>
  </si>
  <si>
    <t>2023-8-30;22:53</t>
  </si>
  <si>
    <t>2023-8-31;3:55</t>
  </si>
  <si>
    <t>2023-8-31;13:6</t>
  </si>
  <si>
    <t>2023-8-30;12:12</t>
  </si>
  <si>
    <t>2023-8-30;21:46</t>
  </si>
  <si>
    <t>2023-8-31;11:37</t>
  </si>
  <si>
    <t>2023-8-30;20:54</t>
  </si>
  <si>
    <t>2023-8-31;17:54</t>
  </si>
  <si>
    <t>2023-8-30;23:54</t>
  </si>
  <si>
    <t>2023-8-30;13:53</t>
  </si>
  <si>
    <t>b=1,dv=50,th=1,bcfull,vineq,udepth=100000,usub,ucap,ulift,tl=3600,ml=6000</t>
  </si>
  <si>
    <t>2023-8-30;16:8</t>
  </si>
  <si>
    <t>2023-8-31;1:8</t>
  </si>
  <si>
    <t>2023-8-30;12:56</t>
  </si>
  <si>
    <t>2023-8-30;21:29</t>
  </si>
  <si>
    <t>2023-8-30;18:31</t>
  </si>
  <si>
    <t>2023-8-31;9:35</t>
  </si>
  <si>
    <t>2023-8-31;4:55</t>
  </si>
  <si>
    <t>2023-8-30;13:12</t>
  </si>
  <si>
    <t>2023-8-30;22:46</t>
  </si>
  <si>
    <t>2023-8-31;18:55</t>
  </si>
  <si>
    <t>2023-8-31;0:54</t>
  </si>
  <si>
    <t>b=5,dv=10,th=1,bcfull,vineq,udepth=100000,usub,ucap,ulift,tl=3600,ml=6000</t>
  </si>
  <si>
    <t>2023-8-30;11:0</t>
  </si>
  <si>
    <t>2023-8-30;11:57</t>
  </si>
  <si>
    <t>2023-8-30;17:8</t>
  </si>
  <si>
    <t>2023-8-31;2:8</t>
  </si>
  <si>
    <t>2023-8-30;17:54</t>
  </si>
  <si>
    <t>2023-8-31;2:58</t>
  </si>
  <si>
    <t>2023-8-30;12:47</t>
  </si>
  <si>
    <t>2023-8-30;19:47</t>
  </si>
  <si>
    <t>2023-8-30;20:59</t>
  </si>
  <si>
    <t>2023-8-31;4:59</t>
  </si>
  <si>
    <t>2023-8-30;13:56</t>
  </si>
  <si>
    <t>2023-8-30;22:29</t>
  </si>
  <si>
    <t>2023-8-30;11:54</t>
  </si>
  <si>
    <t>2023-8-30;19:31</t>
  </si>
  <si>
    <t>2023-8-31;3:32</t>
  </si>
  <si>
    <t>2023-8-31;10:35</t>
  </si>
  <si>
    <t>2023-8-30;23:53</t>
  </si>
  <si>
    <t>2023-8-31;5:55</t>
  </si>
  <si>
    <t>2023-8-31;14:6</t>
  </si>
  <si>
    <t>2023-8-30;14:12</t>
  </si>
  <si>
    <t>2023-8-30;23:46</t>
  </si>
  <si>
    <t>2023-8-31;7:46</t>
  </si>
  <si>
    <t>2023-8-31;9:54</t>
  </si>
  <si>
    <t>2023-8-30;19:53</t>
  </si>
  <si>
    <t>2023-8-31;1:54</t>
  </si>
  <si>
    <t>b=5,dv=25,th=1,bcfull,vineq,udepth=100000,usub,ucap,ulift,tl=3600,ml=6000</t>
  </si>
  <si>
    <t>2023-8-30;14:5</t>
  </si>
  <si>
    <t>2023-8-30;11:6</t>
  </si>
  <si>
    <t>2023-8-30;18:8</t>
  </si>
  <si>
    <t>2023-8-31;3:8</t>
  </si>
  <si>
    <t>2023-8-31;3:4</t>
  </si>
  <si>
    <t>2023-8-30;13:47</t>
  </si>
  <si>
    <t>2023-8-30;21:59</t>
  </si>
  <si>
    <t>2023-8-31;5:59</t>
  </si>
  <si>
    <t>2023-8-30;14:56</t>
  </si>
  <si>
    <t>2023-8-30;23:29</t>
  </si>
  <si>
    <t>2023-8-30;12:54</t>
  </si>
  <si>
    <t>2023-8-30;20:31</t>
  </si>
  <si>
    <t>2023-8-31;4:32</t>
  </si>
  <si>
    <t>2023-8-31;11:35</t>
  </si>
  <si>
    <t>2023-8-31;0:53</t>
  </si>
  <si>
    <t>2023-8-31;6:55</t>
  </si>
  <si>
    <t>2023-8-31;15:6</t>
  </si>
  <si>
    <t>2023-8-30;15:12</t>
  </si>
  <si>
    <t>2023-8-31;0:46</t>
  </si>
  <si>
    <t>2023-8-31;10:54</t>
  </si>
  <si>
    <t>b=5,dv=50,th=1,bcfull,vineq,udepth=100000,usub,ucap,ulift,tl=3600,ml=6000</t>
  </si>
  <si>
    <t>2023-8-30;12:4</t>
  </si>
  <si>
    <t>2023-8-30;14:8</t>
  </si>
  <si>
    <t>2023-8-30;12:6</t>
  </si>
  <si>
    <t>2023-8-30;13:57</t>
  </si>
  <si>
    <t>2023-8-30;19:8</t>
  </si>
  <si>
    <t>2023-8-31;4:8</t>
  </si>
  <si>
    <t>2023-8-30;14:47</t>
  </si>
  <si>
    <t>2023-8-30;21:47</t>
  </si>
  <si>
    <t>2023-8-31;0:59</t>
  </si>
  <si>
    <t>2023-8-31;6:59</t>
  </si>
  <si>
    <t>2023-8-30;15:56</t>
  </si>
  <si>
    <t>2023-8-31;0:29</t>
  </si>
  <si>
    <t>2023-8-30;13:54</t>
  </si>
  <si>
    <t>2023-8-30;21:31</t>
  </si>
  <si>
    <t>2023-8-31;12:35</t>
  </si>
  <si>
    <t>2023-8-31;7:55</t>
  </si>
  <si>
    <t>2023-8-30;16:12</t>
  </si>
  <si>
    <t>2023-8-31;1:46</t>
  </si>
  <si>
    <t>2023-8-31;3:54</t>
  </si>
  <si>
    <t>b=10,dv=10,th=1,bcfull,vineq,udepth=100000,usub,ucap,ulift,tl=3600,ml=6000</t>
  </si>
  <si>
    <t>2023-8-30;13:4</t>
  </si>
  <si>
    <t>2023-8-30;12:8</t>
  </si>
  <si>
    <t>2023-8-30;20:8</t>
  </si>
  <si>
    <t>2023-8-31;5:8</t>
  </si>
  <si>
    <t>2023-8-30;15:47</t>
  </si>
  <si>
    <t>2023-8-30;22:32</t>
  </si>
  <si>
    <t>2023-8-30;22:59</t>
  </si>
  <si>
    <t>2023-8-31;1:59</t>
  </si>
  <si>
    <t>2023-8-31;7:59</t>
  </si>
  <si>
    <t>2023-8-30;16:56</t>
  </si>
  <si>
    <t>2023-8-31;1:29</t>
  </si>
  <si>
    <t>2023-8-30;14:54</t>
  </si>
  <si>
    <t>2023-8-30;22:31</t>
  </si>
  <si>
    <t>2023-8-31;5:32</t>
  </si>
  <si>
    <t>2023-8-31;13:35</t>
  </si>
  <si>
    <t>2023-8-31;8:55</t>
  </si>
  <si>
    <t>2023-8-31;16:6</t>
  </si>
  <si>
    <t>2023-8-30;17:12</t>
  </si>
  <si>
    <t>2023-8-31;2:46</t>
  </si>
  <si>
    <t>2023-8-31;8:46</t>
  </si>
  <si>
    <t>2023-8-31;12:54</t>
  </si>
  <si>
    <t>b=10,dv=25,th=1,bcfull,vineq,udepth=100000,usub,ucap,ulift,tl=3600,ml=6000</t>
  </si>
  <si>
    <t>2023-8-30;14:9</t>
  </si>
  <si>
    <t>2023-8-30;12:10</t>
  </si>
  <si>
    <t>2023-8-30;15:57</t>
  </si>
  <si>
    <t>2023-8-30;21:8</t>
  </si>
  <si>
    <t>2023-8-31;6:8</t>
  </si>
  <si>
    <t>2023-8-30;23:56</t>
  </si>
  <si>
    <t>2023-8-30;16:47</t>
  </si>
  <si>
    <t>2023-8-31;2:59</t>
  </si>
  <si>
    <t>2023-8-31;8:59</t>
  </si>
  <si>
    <t>2023-8-30;17:56</t>
  </si>
  <si>
    <t>2023-8-31;2:29</t>
  </si>
  <si>
    <t>2023-8-30;23:31</t>
  </si>
  <si>
    <t>2023-8-31;6:32</t>
  </si>
  <si>
    <t>2023-8-31;14:35</t>
  </si>
  <si>
    <t>2023-8-31;9:55</t>
  </si>
  <si>
    <t>2023-8-31;17:6</t>
  </si>
  <si>
    <t>2023-8-30;18:12</t>
  </si>
  <si>
    <t>2023-8-31;3:46</t>
  </si>
  <si>
    <t>2023-8-31;13:54</t>
  </si>
  <si>
    <t>b=10,dv=50,th=1,bcfull,vineq,udepth=100000,usub,ucap,ulift,tl=3600,ml=6000</t>
  </si>
  <si>
    <t>2023-8-31;3:29</t>
  </si>
  <si>
    <t>2023-8-31;0:31</t>
  </si>
  <si>
    <t>2023-8-31;15:35</t>
  </si>
  <si>
    <t>2023-8-31;10:55</t>
  </si>
  <si>
    <t>2023-8-30;19:12</t>
  </si>
  <si>
    <t>2023-8-31;4:46</t>
  </si>
  <si>
    <t>2023-8-31;14:54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</si>
</sst>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16">
    <font>
      <sz val="10.0"/>
      <color rgb="FF000000"/>
      <name val="Arial"/>
      <scheme val="minor"/>
    </font>
    <font>
      <color rgb="FFFFFFFF"/>
      <name val="Arial"/>
      <scheme val="minor"/>
    </font>
    <font>
      <color theme="1"/>
      <name val="Arial"/>
      <scheme val="minor"/>
    </font>
    <font>
      <b/>
      <color rgb="FFFFFFFF"/>
      <name val="Arial"/>
      <scheme val="minor"/>
    </font>
    <font>
      <b/>
      <color theme="1"/>
      <name val="Arial"/>
      <scheme val="minor"/>
    </font>
    <font>
      <b/>
      <color theme="8"/>
      <name val="Arial"/>
      <scheme val="minor"/>
    </font>
    <font>
      <b/>
      <color rgb="FF26A69A"/>
      <name val="Arial"/>
      <scheme val="minor"/>
    </font>
    <font>
      <b/>
      <color rgb="FF45818E"/>
      <name val="Arial"/>
      <scheme val="minor"/>
    </font>
    <font>
      <b/>
      <color theme="5"/>
      <name val="Arial"/>
      <scheme val="minor"/>
    </font>
    <font>
      <b/>
      <color theme="6"/>
      <name val="Arial"/>
      <scheme val="minor"/>
    </font>
    <font>
      <b/>
      <color rgb="FF4285F4"/>
      <name val="Arial"/>
      <scheme val="minor"/>
    </font>
    <font>
      <color theme="1"/>
      <name val="Arial"/>
    </font>
    <font>
      <color rgb="FF000000"/>
      <name val="Arial"/>
    </font>
    <font>
      <b/>
      <color rgb="FF0C343D"/>
      <name val="Arial"/>
      <scheme val="minor"/>
    </font>
    <font>
      <b/>
      <color rgb="FF1C4587"/>
      <name val="Arial"/>
      <scheme val="minor"/>
    </font>
    <font>
      <b/>
      <color rgb="FFFFFFFF"/>
      <name val="Arial"/>
    </font>
  </fonts>
  <fills count="13">
    <fill>
      <patternFill patternType="none"/>
    </fill>
    <fill>
      <patternFill patternType="lightGray"/>
    </fill>
    <fill>
      <patternFill patternType="solid">
        <fgColor theme="5"/>
        <bgColor theme="5"/>
      </patternFill>
    </fill>
    <fill>
      <patternFill patternType="solid">
        <fgColor theme="8"/>
        <bgColor theme="8"/>
      </patternFill>
    </fill>
    <fill>
      <patternFill patternType="solid">
        <fgColor theme="6"/>
        <bgColor theme="6"/>
      </patternFill>
    </fill>
    <fill>
      <patternFill patternType="solid">
        <fgColor rgb="FF26A69A"/>
        <bgColor rgb="FF26A69A"/>
      </patternFill>
    </fill>
    <fill>
      <patternFill patternType="solid">
        <fgColor rgb="FF4285F4"/>
        <bgColor rgb="FF4285F4"/>
      </patternFill>
    </fill>
    <fill>
      <patternFill patternType="solid">
        <fgColor rgb="FF45818E"/>
        <bgColor rgb="FF45818E"/>
      </patternFill>
    </fill>
    <fill>
      <patternFill patternType="solid">
        <fgColor rgb="FFEFEFEF"/>
        <bgColor rgb="FFEFEFEF"/>
      </patternFill>
    </fill>
    <fill>
      <patternFill patternType="solid">
        <fgColor rgb="FF134F5C"/>
        <bgColor rgb="FF134F5C"/>
      </patternFill>
    </fill>
    <fill>
      <patternFill patternType="solid">
        <fgColor rgb="FF434343"/>
        <bgColor rgb="FF434343"/>
      </patternFill>
    </fill>
    <fill>
      <patternFill patternType="solid">
        <fgColor theme="9"/>
        <bgColor theme="9"/>
      </patternFill>
    </fill>
    <fill>
      <patternFill patternType="solid">
        <fgColor rgb="FF6FA8DC"/>
        <bgColor rgb="FF6FA8DC"/>
      </patternFill>
    </fill>
  </fills>
  <borders count="1">
    <border/>
  </borders>
  <cellStyleXfs count="1">
    <xf borderId="0" fillId="0" fontId="0" numFmtId="0" applyAlignment="1" applyFont="1"/>
  </cellStyleXfs>
  <cellXfs count="77">
    <xf borderId="0" fillId="0" fontId="0" numFmtId="0" xfId="0" applyAlignment="1" applyFont="1">
      <alignment readingOrder="0" shrinkToFit="0" vertical="bottom" wrapText="0"/>
    </xf>
    <xf borderId="0" fillId="2" fontId="1" numFmtId="0" xfId="0" applyAlignment="1" applyFill="1" applyFont="1">
      <alignment horizontal="center" readingOrder="0" vertical="center"/>
    </xf>
    <xf borderId="0" fillId="0" fontId="2" numFmtId="0" xfId="0" applyAlignment="1" applyFont="1">
      <alignment vertical="center"/>
    </xf>
    <xf borderId="0" fillId="3" fontId="1" numFmtId="0" xfId="0" applyAlignment="1" applyFill="1" applyFont="1">
      <alignment horizontal="center" readingOrder="0" vertical="center"/>
    </xf>
    <xf borderId="0" fillId="4" fontId="1" numFmtId="0" xfId="0" applyAlignment="1" applyFill="1" applyFont="1">
      <alignment horizontal="center" readingOrder="0" vertical="center"/>
    </xf>
    <xf borderId="0" fillId="5" fontId="1" numFmtId="0" xfId="0" applyAlignment="1" applyFill="1" applyFont="1">
      <alignment horizontal="center" readingOrder="0" vertical="center"/>
    </xf>
    <xf borderId="0" fillId="6" fontId="1" numFmtId="0" xfId="0" applyAlignment="1" applyFill="1" applyFont="1">
      <alignment horizontal="center" readingOrder="0" vertical="center"/>
    </xf>
    <xf borderId="0" fillId="7" fontId="3" numFmtId="0" xfId="0" applyAlignment="1" applyFill="1" applyFont="1">
      <alignment readingOrder="0" vertical="center"/>
    </xf>
    <xf borderId="0" fillId="0" fontId="4" numFmtId="0" xfId="0" applyAlignment="1" applyFont="1">
      <alignment horizontal="center" readingOrder="0"/>
    </xf>
    <xf borderId="0" fillId="0" fontId="4" numFmtId="0" xfId="0" applyAlignment="1" applyFont="1">
      <alignment readingOrder="0"/>
    </xf>
    <xf borderId="0" fillId="0" fontId="2" numFmtId="0" xfId="0" applyFont="1"/>
    <xf borderId="0" fillId="0" fontId="5" numFmtId="0" xfId="0" applyAlignment="1" applyFont="1">
      <alignment horizontal="center" readingOrder="0"/>
    </xf>
    <xf borderId="0" fillId="0" fontId="5" numFmtId="2" xfId="0" applyAlignment="1" applyFont="1" applyNumberFormat="1">
      <alignment horizontal="center" readingOrder="0"/>
    </xf>
    <xf borderId="0" fillId="0" fontId="5" numFmtId="0" xfId="0" applyAlignment="1" applyFont="1">
      <alignment horizontal="right" readingOrder="0"/>
    </xf>
    <xf borderId="0" fillId="0" fontId="6" numFmtId="0" xfId="0" applyAlignment="1" applyFont="1">
      <alignment horizontal="center" readingOrder="0"/>
    </xf>
    <xf borderId="0" fillId="0" fontId="7" numFmtId="0" xfId="0" applyAlignment="1" applyFont="1">
      <alignment horizontal="center" readingOrder="0"/>
    </xf>
    <xf borderId="0" fillId="0" fontId="4" numFmtId="0" xfId="0" applyAlignment="1" applyFont="1">
      <alignment horizontal="center" readingOrder="0"/>
    </xf>
    <xf borderId="0" fillId="0" fontId="8" numFmtId="0" xfId="0" applyAlignment="1" applyFont="1">
      <alignment horizontal="center" readingOrder="0"/>
    </xf>
    <xf borderId="0" fillId="0" fontId="8" numFmtId="2" xfId="0" applyAlignment="1" applyFont="1" applyNumberFormat="1">
      <alignment horizontal="center" readingOrder="0"/>
    </xf>
    <xf borderId="0" fillId="0" fontId="5" numFmtId="0" xfId="0" applyAlignment="1" applyFont="1">
      <alignment horizontal="center" readingOrder="0"/>
    </xf>
    <xf borderId="0" fillId="0" fontId="9" numFmtId="0" xfId="0" applyAlignment="1" applyFont="1">
      <alignment horizontal="center" readingOrder="0"/>
    </xf>
    <xf borderId="0" fillId="0" fontId="6" numFmtId="0" xfId="0" applyAlignment="1" applyFont="1">
      <alignment horizontal="center" readingOrder="0"/>
    </xf>
    <xf borderId="0" fillId="0" fontId="10" numFmtId="0" xfId="0" applyAlignment="1" applyFont="1">
      <alignment horizontal="center" readingOrder="0"/>
    </xf>
    <xf borderId="0" fillId="0" fontId="2" numFmtId="0" xfId="0" applyAlignment="1" applyFont="1">
      <alignment readingOrder="0"/>
    </xf>
    <xf borderId="0" fillId="0" fontId="2" numFmtId="0" xfId="0" applyAlignment="1" applyFont="1">
      <alignment horizontal="right"/>
    </xf>
    <xf borderId="0" fillId="0" fontId="2" numFmtId="2" xfId="0" applyAlignment="1" applyFont="1" applyNumberFormat="1">
      <alignment horizontal="right"/>
    </xf>
    <xf borderId="0" fillId="0" fontId="2" numFmtId="0" xfId="0" applyFont="1"/>
    <xf borderId="0" fillId="0" fontId="2" numFmtId="2" xfId="0" applyFont="1" applyNumberFormat="1"/>
    <xf borderId="0" fillId="0" fontId="2" numFmtId="1" xfId="0" applyFont="1" applyNumberFormat="1"/>
    <xf borderId="0" fillId="0" fontId="2" numFmtId="0" xfId="0" applyAlignment="1" applyFont="1">
      <alignment horizontal="right" readingOrder="0"/>
    </xf>
    <xf borderId="0" fillId="0" fontId="2" numFmtId="0" xfId="0" applyAlignment="1" applyFont="1">
      <alignment readingOrder="0"/>
    </xf>
    <xf borderId="0" fillId="0" fontId="2" numFmtId="0" xfId="0" applyAlignment="1" applyFont="1">
      <alignment horizontal="center" readingOrder="0"/>
    </xf>
    <xf borderId="0" fillId="0" fontId="8" numFmtId="2" xfId="0" applyAlignment="1" applyFont="1" applyNumberFormat="1">
      <alignment horizontal="right"/>
    </xf>
    <xf borderId="0" fillId="0" fontId="8" numFmtId="1" xfId="0" applyAlignment="1" applyFont="1" applyNumberFormat="1">
      <alignment horizontal="right"/>
    </xf>
    <xf borderId="0" fillId="0" fontId="5" numFmtId="2" xfId="0" applyAlignment="1" applyFont="1" applyNumberFormat="1">
      <alignment horizontal="right"/>
    </xf>
    <xf borderId="0" fillId="0" fontId="5" numFmtId="1" xfId="0" applyAlignment="1" applyFont="1" applyNumberFormat="1">
      <alignment horizontal="right"/>
    </xf>
    <xf borderId="0" fillId="0" fontId="9" numFmtId="2" xfId="0" applyAlignment="1" applyFont="1" applyNumberFormat="1">
      <alignment horizontal="right"/>
    </xf>
    <xf borderId="0" fillId="0" fontId="9" numFmtId="1" xfId="0" applyAlignment="1" applyFont="1" applyNumberFormat="1">
      <alignment horizontal="right"/>
    </xf>
    <xf borderId="0" fillId="0" fontId="6" numFmtId="2" xfId="0" applyAlignment="1" applyFont="1" applyNumberFormat="1">
      <alignment horizontal="right"/>
    </xf>
    <xf borderId="0" fillId="0" fontId="6" numFmtId="1" xfId="0" applyAlignment="1" applyFont="1" applyNumberFormat="1">
      <alignment horizontal="right"/>
    </xf>
    <xf borderId="0" fillId="0" fontId="10" numFmtId="2" xfId="0" applyAlignment="1" applyFont="1" applyNumberFormat="1">
      <alignment horizontal="right"/>
    </xf>
    <xf borderId="0" fillId="0" fontId="10" numFmtId="1" xfId="0" applyAlignment="1" applyFont="1" applyNumberFormat="1">
      <alignment horizontal="right"/>
    </xf>
    <xf borderId="0" fillId="0" fontId="2" numFmtId="10" xfId="0" applyFont="1" applyNumberFormat="1"/>
    <xf borderId="0" fillId="0" fontId="2" numFmtId="2" xfId="0" applyAlignment="1" applyFont="1" applyNumberFormat="1">
      <alignment horizontal="right" readingOrder="0"/>
    </xf>
    <xf borderId="0" fillId="0" fontId="4" numFmtId="2" xfId="0" applyAlignment="1" applyFont="1" applyNumberFormat="1">
      <alignment horizontal="right"/>
    </xf>
    <xf borderId="0" fillId="0" fontId="4" numFmtId="0" xfId="0" applyAlignment="1" applyFont="1">
      <alignment horizontal="right"/>
    </xf>
    <xf borderId="0" fillId="8" fontId="2" numFmtId="0" xfId="0" applyAlignment="1" applyFill="1" applyFont="1">
      <alignment readingOrder="0"/>
    </xf>
    <xf borderId="0" fillId="8" fontId="2" numFmtId="0" xfId="0" applyFont="1"/>
    <xf borderId="0" fillId="8" fontId="2" numFmtId="2" xfId="0" applyFont="1" applyNumberFormat="1"/>
    <xf borderId="0" fillId="8" fontId="2" numFmtId="1" xfId="0" applyFont="1" applyNumberFormat="1"/>
    <xf borderId="0" fillId="0" fontId="11" numFmtId="0" xfId="0" applyFont="1"/>
    <xf borderId="0" fillId="0" fontId="8" numFmtId="0" xfId="0" applyAlignment="1" applyFont="1">
      <alignment readingOrder="0"/>
    </xf>
    <xf borderId="0" fillId="9" fontId="3" numFmtId="0" xfId="0" applyAlignment="1" applyFill="1" applyFont="1">
      <alignment horizontal="center" readingOrder="0" vertical="center"/>
    </xf>
    <xf borderId="0" fillId="0" fontId="2" numFmtId="0" xfId="0" applyAlignment="1" applyFont="1">
      <alignment readingOrder="0" vertical="center"/>
    </xf>
    <xf borderId="0" fillId="7" fontId="3" numFmtId="0" xfId="0" applyAlignment="1" applyFont="1">
      <alignment horizontal="center" readingOrder="0" vertical="center"/>
    </xf>
    <xf borderId="0" fillId="5" fontId="3" numFmtId="0" xfId="0" applyAlignment="1" applyFont="1">
      <alignment horizontal="center" readingOrder="0" vertical="center"/>
    </xf>
    <xf borderId="0" fillId="6" fontId="3" numFmtId="0" xfId="0" applyAlignment="1" applyFont="1">
      <alignment horizontal="center" readingOrder="0" vertical="center"/>
    </xf>
    <xf borderId="0" fillId="0" fontId="12" numFmtId="2" xfId="0" applyAlignment="1" applyFont="1" applyNumberFormat="1">
      <alignment horizontal="right" readingOrder="0" shrinkToFit="0" vertical="bottom" wrapText="0"/>
    </xf>
    <xf borderId="0" fillId="0" fontId="13" numFmtId="0" xfId="0" applyAlignment="1" applyFont="1">
      <alignment horizontal="center" readingOrder="0" vertical="center"/>
    </xf>
    <xf borderId="0" fillId="0" fontId="14" numFmtId="0" xfId="0" applyAlignment="1" applyFont="1">
      <alignment horizontal="center" readingOrder="0" vertical="center"/>
    </xf>
    <xf borderId="0" fillId="0" fontId="14" numFmtId="0" xfId="0" applyAlignment="1" applyFont="1">
      <alignment horizontal="center" readingOrder="0"/>
    </xf>
    <xf borderId="0" fillId="0" fontId="5" numFmtId="0" xfId="0" applyAlignment="1" applyFont="1">
      <alignment horizontal="center" readingOrder="0" vertical="center"/>
    </xf>
    <xf borderId="0" fillId="0" fontId="12" numFmtId="0" xfId="0" applyAlignment="1" applyFont="1">
      <alignment readingOrder="0" shrinkToFit="0" vertical="bottom" wrapText="0"/>
    </xf>
    <xf borderId="0" fillId="0" fontId="12" numFmtId="0" xfId="0" applyAlignment="1" applyFont="1">
      <alignment horizontal="right" readingOrder="0" shrinkToFit="0" vertical="bottom" wrapText="0"/>
    </xf>
    <xf borderId="0" fillId="0" fontId="12" numFmtId="2" xfId="0" applyAlignment="1" applyFont="1" applyNumberFormat="1">
      <alignment shrinkToFit="0" vertical="bottom" wrapText="0"/>
    </xf>
    <xf borderId="0" fillId="0" fontId="12" numFmtId="0" xfId="0" applyAlignment="1" applyFont="1">
      <alignment shrinkToFit="0" vertical="bottom" wrapText="0"/>
    </xf>
    <xf borderId="0" fillId="0" fontId="12" numFmtId="0" xfId="0" applyAlignment="1" applyFont="1">
      <alignment shrinkToFit="0" vertical="bottom" wrapText="0"/>
    </xf>
    <xf borderId="0" fillId="0" fontId="0" numFmtId="0" xfId="0" applyFont="1"/>
    <xf borderId="0" fillId="9" fontId="15" numFmtId="0" xfId="0" applyAlignment="1" applyFont="1">
      <alignment horizontal="center" readingOrder="0" vertical="center"/>
    </xf>
    <xf borderId="0" fillId="0" fontId="11" numFmtId="0" xfId="0" applyFont="1"/>
    <xf borderId="0" fillId="7" fontId="15" numFmtId="0" xfId="0" applyAlignment="1" applyFont="1">
      <alignment horizontal="center" readingOrder="0" vertical="center"/>
    </xf>
    <xf borderId="0" fillId="10" fontId="3" numFmtId="0" xfId="0" applyAlignment="1" applyFill="1" applyFont="1">
      <alignment readingOrder="0" vertical="center"/>
    </xf>
    <xf borderId="0" fillId="11" fontId="3" numFmtId="0" xfId="0" applyAlignment="1" applyFill="1" applyFont="1">
      <alignment readingOrder="0" vertical="center"/>
    </xf>
    <xf borderId="0" fillId="9" fontId="3" numFmtId="0" xfId="0" applyAlignment="1" applyFont="1">
      <alignment readingOrder="0" vertical="center"/>
    </xf>
    <xf borderId="0" fillId="12" fontId="3" numFmtId="0" xfId="0" applyAlignment="1" applyFill="1" applyFont="1">
      <alignment readingOrder="0" vertical="center"/>
    </xf>
    <xf borderId="0" fillId="0" fontId="2" numFmtId="0" xfId="0" applyAlignment="1" applyFont="1">
      <alignment horizontal="right" readingOrder="0" vertical="center"/>
    </xf>
    <xf borderId="0" fillId="0" fontId="2" numFmtId="0" xfId="0" applyAlignment="1" applyFont="1">
      <alignment horizontal="right"/>
    </xf>
  </cellXfs>
  <cellStyles count="1">
    <cellStyle xfId="0" name="Normal" builtinId="0"/>
  </cellStyles>
  <dxfs count="8">
    <dxf>
      <font/>
      <fill>
        <patternFill patternType="solid">
          <fgColor rgb="FFF4C7C3"/>
          <bgColor rgb="FFF4C7C3"/>
        </patternFill>
      </fill>
      <border/>
    </dxf>
    <dxf>
      <font>
        <color rgb="FFF09300"/>
      </font>
      <fill>
        <patternFill patternType="none"/>
      </fill>
      <border/>
    </dxf>
    <dxf>
      <font>
        <color rgb="FFC53929"/>
      </font>
      <fill>
        <patternFill patternType="none"/>
      </fill>
      <border/>
    </dxf>
    <dxf>
      <font>
        <b/>
        <color rgb="FF0B8043"/>
      </font>
      <fill>
        <patternFill patternType="none"/>
      </fill>
      <border/>
    </dxf>
    <dxf>
      <font/>
      <fill>
        <patternFill patternType="none"/>
      </fill>
      <border/>
    </dxf>
    <dxf>
      <font/>
      <fill>
        <patternFill patternType="solid">
          <fgColor rgb="FFFFFFFF"/>
          <bgColor rgb="FFFFFFFF"/>
        </patternFill>
      </fill>
      <border/>
    </dxf>
    <dxf>
      <font/>
      <fill>
        <patternFill patternType="solid">
          <fgColor rgb="FFF3F3F3"/>
          <bgColor rgb="FFF3F3F3"/>
        </patternFill>
      </fill>
      <border/>
    </dxf>
    <dxf>
      <font/>
      <fill>
        <patternFill patternType="solid">
          <fgColor rgb="FFB7E1CD"/>
          <bgColor rgb="FFB7E1CD"/>
        </patternFill>
      </fill>
      <border/>
    </dxf>
  </dxfs>
  <tableStyles count="12">
    <tableStyle count="2" pivot="0" name="Branch&amp;Cut-style">
      <tableStyleElement dxfId="5" type="firstRowStripe"/>
      <tableStyleElement dxfId="6" type="secondRowStripe"/>
    </tableStyle>
    <tableStyle count="2" pivot="0" name="Branch&amp;Cut (User Depth)-style">
      <tableStyleElement dxfId="5" type="firstRowStripe"/>
      <tableStyleElement dxfId="6" type="secondRowStripe"/>
    </tableStyle>
    <tableStyle count="2" pivot="0" name="Compact x B&amp;C-style">
      <tableStyleElement dxfId="5" type="firstRowStripe"/>
      <tableStyleElement dxfId="6" type="secondRowStripe"/>
    </tableStyle>
    <tableStyle count="2" pivot="0" name="Compact x B&amp;C-style 2">
      <tableStyleElement dxfId="6" type="firstRowStripe"/>
      <tableStyleElement dxfId="5" type="secondRowStripe"/>
    </tableStyle>
    <tableStyle count="2" pivot="0" name="Compact x B&amp;C-style 3">
      <tableStyleElement dxfId="6" type="firstRowStripe"/>
      <tableStyleElement dxfId="5" type="secondRowStripe"/>
    </tableStyle>
    <tableStyle count="2" pivot="0" name="Compact x B&amp;C-style 4">
      <tableStyleElement dxfId="6" type="firstRowStripe"/>
      <tableStyleElement dxfId="5" type="secondRowStripe"/>
    </tableStyle>
    <tableStyle count="2" pivot="0" name="Compact x B&amp;C-style 5">
      <tableStyleElement dxfId="6" type="firstRowStripe"/>
      <tableStyleElement dxfId="5" type="secondRowStripe"/>
    </tableStyle>
    <tableStyle count="2" pivot="0" name="Compact x B&amp;C-style 6">
      <tableStyleElement dxfId="6" type="firstRowStripe"/>
      <tableStyleElement dxfId="5" type="secondRowStripe"/>
    </tableStyle>
    <tableStyle count="2" pivot="0" name="Compact x B&amp;C-style 7">
      <tableStyleElement dxfId="6" type="firstRowStripe"/>
      <tableStyleElement dxfId="5" type="secondRowStripe"/>
    </tableStyle>
    <tableStyle count="2" pivot="0" name="Compact x B&amp;C-style 8">
      <tableStyleElement dxfId="6" type="firstRowStripe"/>
      <tableStyleElement dxfId="5" type="secondRowStripe"/>
    </tableStyle>
    <tableStyle count="2" pivot="0" name="Compact x B&amp;C-style 9">
      <tableStyleElement dxfId="6" type="firstRowStripe"/>
      <tableStyleElement dxfId="5" type="secondRowStripe"/>
    </tableStyle>
    <tableStyle count="2" pivot="0" name="Compact x B&amp;C-style 10">
      <tableStyleElement dxfId="6" type="firstRowStripe"/>
      <tableStyleElement dxfId="5" type="secondRowStripe"/>
    </tableStyle>
  </tableStyles>
</styleSheet>
</file>

<file path=xl/_rels/workbook.xml.rels><?xml version="1.0" encoding="UTF-8" standalone="yes"?><Relationships xmlns="http://schemas.openxmlformats.org/package/2006/relationships"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6" Type="http://schemas.openxmlformats.org/officeDocument/2006/relationships/worksheet" Target="worksheets/sheet13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ables/table1.xml><?xml version="1.0" encoding="utf-8"?>
<table xmlns="http://schemas.openxmlformats.org/spreadsheetml/2006/main" headerRowCount="0" ref="A2:AP20" displayName="Table_1" id="1">
  <tableColumns count="42">
    <tableColumn name="Column1" id="1"/>
    <tableColumn name="Column2" id="2"/>
    <tableColumn name="Column3" id="3"/>
    <tableColumn name="Column4" id="4"/>
    <tableColumn name="Column5" id="5"/>
    <tableColumn name="Column6" id="6"/>
    <tableColumn name="Column7" id="7"/>
    <tableColumn name="Column8" id="8"/>
    <tableColumn name="Column9" id="9"/>
    <tableColumn name="Column10" id="10"/>
    <tableColumn name="Column11" id="11"/>
    <tableColumn name="Column12" id="12"/>
    <tableColumn name="Column13" id="13"/>
    <tableColumn name="Column14" id="14"/>
    <tableColumn name="Column15" id="15"/>
    <tableColumn name="Column16" id="16"/>
    <tableColumn name="Column17" id="17"/>
    <tableColumn name="Column18" id="18"/>
    <tableColumn name="Column19" id="19"/>
    <tableColumn name="Column20" id="20"/>
    <tableColumn name="Column21" id="21"/>
    <tableColumn name="Column22" id="22"/>
    <tableColumn name="Column23" id="23"/>
    <tableColumn name="Column24" id="24"/>
    <tableColumn name="Column25" id="25"/>
    <tableColumn name="Column26" id="26"/>
    <tableColumn name="Column27" id="27"/>
    <tableColumn name="Column28" id="28"/>
    <tableColumn name="Column29" id="29"/>
    <tableColumn name="Column30" id="30"/>
    <tableColumn name="Column31" id="31"/>
    <tableColumn name="Column32" id="32"/>
    <tableColumn name="Column33" id="33"/>
    <tableColumn name="Column34" id="34"/>
    <tableColumn name="Column35" id="35"/>
    <tableColumn name="Column36" id="36"/>
    <tableColumn name="Column37" id="37"/>
    <tableColumn name="Column38" id="38"/>
    <tableColumn name="Column39" id="39"/>
    <tableColumn name="Column40" id="40"/>
    <tableColumn name="Column41" id="41"/>
    <tableColumn name="Column42" id="42"/>
  </tableColumns>
  <tableStyleInfo name="Branch&amp;Cut-style" showColumnStripes="0" showFirstColumn="1" showLastColumn="1" showRowStripes="1"/>
</table>
</file>

<file path=xl/tables/table10.xml><?xml version="1.0" encoding="utf-8"?>
<table xmlns="http://schemas.openxmlformats.org/spreadsheetml/2006/main" headerRowCount="0" ref="N477:N494" displayName="Table_10" id="10">
  <tableColumns count="1">
    <tableColumn name="Column1" id="1"/>
  </tableColumns>
  <tableStyleInfo name="Compact x B&amp;C-style 8" showColumnStripes="0" showFirstColumn="1" showLastColumn="1" showRowStripes="1"/>
</table>
</file>

<file path=xl/tables/table11.xml><?xml version="1.0" encoding="utf-8"?>
<table xmlns="http://schemas.openxmlformats.org/spreadsheetml/2006/main" headerRowCount="0" ref="N545:N562" displayName="Table_11" id="11">
  <tableColumns count="1">
    <tableColumn name="Column1" id="1"/>
  </tableColumns>
  <tableStyleInfo name="Compact x B&amp;C-style 9" showColumnStripes="0" showFirstColumn="1" showLastColumn="1" showRowStripes="1"/>
</table>
</file>

<file path=xl/tables/table12.xml><?xml version="1.0" encoding="utf-8"?>
<table xmlns="http://schemas.openxmlformats.org/spreadsheetml/2006/main" headerRowCount="0" ref="N613:N630" displayName="Table_12" id="12">
  <tableColumns count="1">
    <tableColumn name="Column1" id="1"/>
  </tableColumns>
  <tableStyleInfo name="Compact x B&amp;C-style 10" showColumnStripes="0" showFirstColumn="1" showLastColumn="1" showRowStripes="1"/>
</table>
</file>

<file path=xl/tables/table2.xml><?xml version="1.0" encoding="utf-8"?>
<table xmlns="http://schemas.openxmlformats.org/spreadsheetml/2006/main" headerRowCount="0" ref="A2:AI20" displayName="Table_2" id="2">
  <tableColumns count="35">
    <tableColumn name="Column1" id="1"/>
    <tableColumn name="Column2" id="2"/>
    <tableColumn name="Column3" id="3"/>
    <tableColumn name="Column4" id="4"/>
    <tableColumn name="Column5" id="5"/>
    <tableColumn name="Column6" id="6"/>
    <tableColumn name="Column7" id="7"/>
    <tableColumn name="Column8" id="8"/>
    <tableColumn name="Column9" id="9"/>
    <tableColumn name="Column10" id="10"/>
    <tableColumn name="Column11" id="11"/>
    <tableColumn name="Column12" id="12"/>
    <tableColumn name="Column13" id="13"/>
    <tableColumn name="Column14" id="14"/>
    <tableColumn name="Column15" id="15"/>
    <tableColumn name="Column16" id="16"/>
    <tableColumn name="Column17" id="17"/>
    <tableColumn name="Column18" id="18"/>
    <tableColumn name="Column19" id="19"/>
    <tableColumn name="Column20" id="20"/>
    <tableColumn name="Column21" id="21"/>
    <tableColumn name="Column22" id="22"/>
    <tableColumn name="Column23" id="23"/>
    <tableColumn name="Column24" id="24"/>
    <tableColumn name="Column25" id="25"/>
    <tableColumn name="Column26" id="26"/>
    <tableColumn name="Column27" id="27"/>
    <tableColumn name="Column28" id="28"/>
    <tableColumn name="Column29" id="29"/>
    <tableColumn name="Column30" id="30"/>
    <tableColumn name="Column31" id="31"/>
    <tableColumn name="Column32" id="32"/>
    <tableColumn name="Column33" id="33"/>
    <tableColumn name="Column34" id="34"/>
    <tableColumn name="Column35" id="35"/>
  </tableColumns>
  <tableStyleInfo name="Branch&amp;Cut (User Depth)-style" showColumnStripes="0" showFirstColumn="1" showLastColumn="1" showRowStripes="1"/>
</table>
</file>

<file path=xl/tables/table3.xml><?xml version="1.0" encoding="utf-8"?>
<table xmlns="http://schemas.openxmlformats.org/spreadsheetml/2006/main" headerRowCount="0" ref="A2:U20" displayName="Table_3" id="3">
  <tableColumns count="21">
    <tableColumn name="Column1" id="1"/>
    <tableColumn name="Column2" id="2"/>
    <tableColumn name="Column3" id="3"/>
    <tableColumn name="Column4" id="4"/>
    <tableColumn name="Column5" id="5"/>
    <tableColumn name="Column6" id="6"/>
    <tableColumn name="Column7" id="7"/>
    <tableColumn name="Column8" id="8"/>
    <tableColumn name="Column9" id="9"/>
    <tableColumn name="Column10" id="10"/>
    <tableColumn name="Column11" id="11"/>
    <tableColumn name="Column12" id="12"/>
    <tableColumn name="Column13" id="13"/>
    <tableColumn name="Column14" id="14"/>
    <tableColumn name="Column15" id="15"/>
    <tableColumn name="Column16" id="16"/>
    <tableColumn name="Column17" id="17"/>
    <tableColumn name="Column18" id="18"/>
    <tableColumn name="Column19" id="19"/>
    <tableColumn name="Column20" id="20"/>
    <tableColumn name="Column21" id="21"/>
  </tableColumns>
  <tableStyleInfo name="Compact x B&amp;C-style" showColumnStripes="0" showFirstColumn="1" showLastColumn="1" showRowStripes="1"/>
</table>
</file>

<file path=xl/tables/table4.xml><?xml version="1.0" encoding="utf-8"?>
<table xmlns="http://schemas.openxmlformats.org/spreadsheetml/2006/main" headerRowCount="0" ref="N69:N86" displayName="Table_4" id="4">
  <tableColumns count="1">
    <tableColumn name="Column1" id="1"/>
  </tableColumns>
  <tableStyleInfo name="Compact x B&amp;C-style 2" showColumnStripes="0" showFirstColumn="1" showLastColumn="1" showRowStripes="1"/>
</table>
</file>

<file path=xl/tables/table5.xml><?xml version="1.0" encoding="utf-8"?>
<table xmlns="http://schemas.openxmlformats.org/spreadsheetml/2006/main" headerRowCount="0" ref="N137:N154" displayName="Table_5" id="5">
  <tableColumns count="1">
    <tableColumn name="Column1" id="1"/>
  </tableColumns>
  <tableStyleInfo name="Compact x B&amp;C-style 3" showColumnStripes="0" showFirstColumn="1" showLastColumn="1" showRowStripes="1"/>
</table>
</file>

<file path=xl/tables/table6.xml><?xml version="1.0" encoding="utf-8"?>
<table xmlns="http://schemas.openxmlformats.org/spreadsheetml/2006/main" headerRowCount="0" ref="N205:N222" displayName="Table_6" id="6">
  <tableColumns count="1">
    <tableColumn name="Column1" id="1"/>
  </tableColumns>
  <tableStyleInfo name="Compact x B&amp;C-style 4" showColumnStripes="0" showFirstColumn="1" showLastColumn="1" showRowStripes="1"/>
</table>
</file>

<file path=xl/tables/table7.xml><?xml version="1.0" encoding="utf-8"?>
<table xmlns="http://schemas.openxmlformats.org/spreadsheetml/2006/main" headerRowCount="0" ref="N273:N290" displayName="Table_7" id="7">
  <tableColumns count="1">
    <tableColumn name="Column1" id="1"/>
  </tableColumns>
  <tableStyleInfo name="Compact x B&amp;C-style 5" showColumnStripes="0" showFirstColumn="1" showLastColumn="1" showRowStripes="1"/>
</table>
</file>

<file path=xl/tables/table8.xml><?xml version="1.0" encoding="utf-8"?>
<table xmlns="http://schemas.openxmlformats.org/spreadsheetml/2006/main" headerRowCount="0" ref="N341:N358" displayName="Table_8" id="8">
  <tableColumns count="1">
    <tableColumn name="Column1" id="1"/>
  </tableColumns>
  <tableStyleInfo name="Compact x B&amp;C-style 6" showColumnStripes="0" showFirstColumn="1" showLastColumn="1" showRowStripes="1"/>
</table>
</file>

<file path=xl/tables/table9.xml><?xml version="1.0" encoding="utf-8"?>
<table xmlns="http://schemas.openxmlformats.org/spreadsheetml/2006/main" headerRowCount="0" ref="N409:N426" displayName="Table_9" id="9">
  <tableColumns count="1">
    <tableColumn name="Column1" id="1"/>
  </tableColumns>
  <tableStyleInfo name="Compact x B&amp;C-style 7" showColumnStripes="0" showFirstColumn="1" showLastColumn="1" showRowStripes="1"/>
</table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Relationship Id="rId3" Type="http://schemas.openxmlformats.org/officeDocument/2006/relationships/table" Target="../tables/table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Relationship Id="rId3" Type="http://schemas.openxmlformats.org/officeDocument/2006/relationships/table" Target="../tables/table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Relationship Id="rId20" Type="http://schemas.openxmlformats.org/officeDocument/2006/relationships/table" Target="../tables/table11.xml"/><Relationship Id="rId21" Type="http://schemas.openxmlformats.org/officeDocument/2006/relationships/table" Target="../tables/table12.xml"/><Relationship Id="rId13" Type="http://schemas.openxmlformats.org/officeDocument/2006/relationships/table" Target="../tables/table4.xml"/><Relationship Id="rId12" Type="http://schemas.openxmlformats.org/officeDocument/2006/relationships/table" Target="../tables/table3.xml"/><Relationship Id="rId15" Type="http://schemas.openxmlformats.org/officeDocument/2006/relationships/table" Target="../tables/table6.xml"/><Relationship Id="rId14" Type="http://schemas.openxmlformats.org/officeDocument/2006/relationships/table" Target="../tables/table5.xml"/><Relationship Id="rId17" Type="http://schemas.openxmlformats.org/officeDocument/2006/relationships/table" Target="../tables/table8.xml"/><Relationship Id="rId16" Type="http://schemas.openxmlformats.org/officeDocument/2006/relationships/table" Target="../tables/table7.xml"/><Relationship Id="rId19" Type="http://schemas.openxmlformats.org/officeDocument/2006/relationships/table" Target="../tables/table10.xml"/><Relationship Id="rId18" Type="http://schemas.openxmlformats.org/officeDocument/2006/relationships/table" Target="../tables/table9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26A69A"/>
    <outlinePr summaryBelow="0" summaryRight="0"/>
  </sheetPr>
  <sheetViews>
    <sheetView workbookViewId="0"/>
  </sheetViews>
  <sheetFormatPr customHeight="1" defaultColWidth="12.63" defaultRowHeight="15.75"/>
  <cols>
    <col customWidth="1" min="1" max="1" width="24.5"/>
    <col customWidth="1" min="2" max="2" width="6.13"/>
    <col customWidth="1" min="3" max="7" width="4.25"/>
    <col customWidth="1" min="10" max="11" width="11.88"/>
    <col customWidth="1" min="12" max="12" width="5.88"/>
    <col customWidth="1" min="13" max="13" width="7.25"/>
    <col customWidth="1" min="14" max="14" width="4.25"/>
    <col customWidth="1" min="17" max="18" width="11.88"/>
    <col customWidth="1" min="19" max="19" width="5.88"/>
    <col customWidth="1" min="20" max="20" width="7.25"/>
    <col customWidth="1" min="21" max="21" width="4.25"/>
    <col customWidth="1" min="24" max="25" width="11.88"/>
    <col customWidth="1" min="26" max="26" width="5.88"/>
    <col customWidth="1" min="27" max="27" width="7.25"/>
    <col customWidth="1" min="28" max="28" width="4.25"/>
    <col customWidth="1" min="31" max="32" width="11.88"/>
    <col customWidth="1" min="33" max="33" width="5.88"/>
    <col customWidth="1" min="34" max="34" width="7.25"/>
    <col customWidth="1" min="35" max="35" width="4.25"/>
    <col customWidth="1" min="38" max="39" width="11.88"/>
    <col customWidth="1" min="40" max="40" width="5.88"/>
    <col customWidth="1" min="41" max="41" width="7.25"/>
    <col customWidth="1" min="42" max="42" width="4.25"/>
    <col customWidth="1" min="43" max="43" width="19.63"/>
    <col customWidth="1" min="44" max="44" width="4.38"/>
    <col customWidth="1" min="45" max="45" width="10.88"/>
    <col customWidth="1" min="46" max="46" width="9.75"/>
    <col customWidth="1" min="47" max="47" width="5.75"/>
    <col customWidth="1" min="48" max="48" width="7.75"/>
    <col customWidth="1" min="52" max="52" width="4.13"/>
    <col customWidth="1" min="56" max="56" width="4.13"/>
    <col customWidth="1" min="60" max="60" width="4.13"/>
    <col customWidth="1" min="64" max="64" width="4.13"/>
    <col customWidth="1" min="71" max="71" width="2.75"/>
    <col customWidth="1" min="73" max="73" width="25.75"/>
    <col customWidth="1" min="74" max="74" width="2.75"/>
    <col customWidth="1" min="76" max="76" width="26.63"/>
    <col customWidth="1" min="77" max="77" width="2.75"/>
    <col customWidth="1" min="79" max="79" width="29.88"/>
    <col customWidth="1" min="80" max="80" width="2.75"/>
    <col customWidth="1" min="82" max="82" width="27.13"/>
    <col customWidth="1" min="83" max="83" width="2.75"/>
  </cols>
  <sheetData>
    <row r="1" ht="25.5" customHeight="1">
      <c r="H1" s="1" t="s">
        <v>0</v>
      </c>
      <c r="N1" s="2"/>
      <c r="O1" s="3" t="s">
        <v>1</v>
      </c>
      <c r="U1" s="2"/>
      <c r="V1" s="4" t="s">
        <v>2</v>
      </c>
      <c r="AB1" s="2"/>
      <c r="AC1" s="5" t="s">
        <v>3</v>
      </c>
      <c r="AI1" s="2"/>
      <c r="AJ1" s="6" t="s">
        <v>4</v>
      </c>
      <c r="AP1" s="2"/>
      <c r="AQ1" s="7" t="s">
        <v>5</v>
      </c>
      <c r="AW1" s="1" t="s">
        <v>0</v>
      </c>
      <c r="AZ1" s="2"/>
      <c r="BA1" s="3" t="s">
        <v>1</v>
      </c>
      <c r="BD1" s="2"/>
      <c r="BE1" s="4" t="s">
        <v>2</v>
      </c>
      <c r="BH1" s="2"/>
      <c r="BI1" s="5" t="s">
        <v>3</v>
      </c>
      <c r="BL1" s="2"/>
      <c r="BM1" s="6" t="s">
        <v>4</v>
      </c>
      <c r="BQ1" s="1" t="s">
        <v>6</v>
      </c>
      <c r="BT1" s="3" t="s">
        <v>7</v>
      </c>
      <c r="BW1" s="4" t="s">
        <v>8</v>
      </c>
      <c r="BZ1" s="5" t="s">
        <v>9</v>
      </c>
      <c r="CC1" s="6" t="s">
        <v>10</v>
      </c>
    </row>
    <row r="2">
      <c r="A2" s="8" t="s">
        <v>11</v>
      </c>
      <c r="B2" s="8" t="s">
        <v>12</v>
      </c>
      <c r="C2" s="8" t="s">
        <v>13</v>
      </c>
      <c r="D2" s="8" t="s">
        <v>14</v>
      </c>
      <c r="E2" s="8" t="s">
        <v>15</v>
      </c>
      <c r="F2" s="9" t="s">
        <v>16</v>
      </c>
      <c r="G2" s="10"/>
      <c r="H2" s="11" t="s">
        <v>17</v>
      </c>
      <c r="I2" s="12" t="s">
        <v>18</v>
      </c>
      <c r="J2" s="12" t="s">
        <v>19</v>
      </c>
      <c r="K2" s="12" t="s">
        <v>20</v>
      </c>
      <c r="L2" s="13" t="s">
        <v>21</v>
      </c>
      <c r="M2" s="11" t="s">
        <v>22</v>
      </c>
      <c r="N2" s="10"/>
      <c r="O2" s="11" t="s">
        <v>17</v>
      </c>
      <c r="P2" s="12" t="s">
        <v>18</v>
      </c>
      <c r="Q2" s="12" t="s">
        <v>19</v>
      </c>
      <c r="R2" s="12" t="s">
        <v>20</v>
      </c>
      <c r="S2" s="13" t="s">
        <v>21</v>
      </c>
      <c r="T2" s="11" t="s">
        <v>22</v>
      </c>
      <c r="U2" s="10"/>
      <c r="V2" s="11" t="s">
        <v>17</v>
      </c>
      <c r="W2" s="12" t="s">
        <v>18</v>
      </c>
      <c r="X2" s="12" t="s">
        <v>19</v>
      </c>
      <c r="Y2" s="12" t="s">
        <v>20</v>
      </c>
      <c r="Z2" s="13" t="s">
        <v>21</v>
      </c>
      <c r="AA2" s="11" t="s">
        <v>22</v>
      </c>
      <c r="AB2" s="10"/>
      <c r="AC2" s="11" t="s">
        <v>17</v>
      </c>
      <c r="AD2" s="12" t="s">
        <v>18</v>
      </c>
      <c r="AE2" s="12" t="s">
        <v>19</v>
      </c>
      <c r="AF2" s="12" t="s">
        <v>20</v>
      </c>
      <c r="AG2" s="13" t="s">
        <v>21</v>
      </c>
      <c r="AH2" s="11" t="s">
        <v>22</v>
      </c>
      <c r="AI2" s="10"/>
      <c r="AJ2" s="14" t="s">
        <v>17</v>
      </c>
      <c r="AK2" s="14" t="s">
        <v>18</v>
      </c>
      <c r="AL2" s="14" t="s">
        <v>19</v>
      </c>
      <c r="AM2" s="14" t="s">
        <v>20</v>
      </c>
      <c r="AN2" s="14" t="s">
        <v>21</v>
      </c>
      <c r="AO2" s="14" t="s">
        <v>22</v>
      </c>
      <c r="AP2" s="10"/>
      <c r="AQ2" s="15" t="s">
        <v>17</v>
      </c>
      <c r="AT2" s="16" t="s">
        <v>12</v>
      </c>
      <c r="AU2" s="16" t="s">
        <v>13</v>
      </c>
      <c r="AV2" s="16" t="s">
        <v>23</v>
      </c>
      <c r="AW2" s="17" t="s">
        <v>19</v>
      </c>
      <c r="AX2" s="18" t="s">
        <v>20</v>
      </c>
      <c r="AY2" s="17" t="s">
        <v>24</v>
      </c>
      <c r="BA2" s="19" t="s">
        <v>19</v>
      </c>
      <c r="BB2" s="19" t="s">
        <v>20</v>
      </c>
      <c r="BC2" s="19" t="s">
        <v>24</v>
      </c>
      <c r="BE2" s="20" t="s">
        <v>19</v>
      </c>
      <c r="BF2" s="20" t="s">
        <v>20</v>
      </c>
      <c r="BG2" s="20" t="s">
        <v>24</v>
      </c>
      <c r="BI2" s="21" t="s">
        <v>19</v>
      </c>
      <c r="BJ2" s="21" t="s">
        <v>20</v>
      </c>
      <c r="BK2" s="21" t="s">
        <v>24</v>
      </c>
      <c r="BM2" s="22" t="s">
        <v>19</v>
      </c>
      <c r="BN2" s="22" t="s">
        <v>20</v>
      </c>
      <c r="BO2" s="22" t="s">
        <v>24</v>
      </c>
      <c r="BQ2" s="23" t="s">
        <v>25</v>
      </c>
      <c r="BR2" s="23" t="s">
        <v>0</v>
      </c>
      <c r="BT2" s="23" t="s">
        <v>25</v>
      </c>
      <c r="BU2" s="23" t="s">
        <v>1</v>
      </c>
      <c r="BW2" s="23" t="s">
        <v>25</v>
      </c>
      <c r="BX2" s="23" t="s">
        <v>2</v>
      </c>
      <c r="BZ2" s="23" t="s">
        <v>25</v>
      </c>
      <c r="CA2" s="23" t="s">
        <v>3</v>
      </c>
      <c r="CC2" s="23" t="s">
        <v>25</v>
      </c>
      <c r="CD2" s="23" t="s">
        <v>4</v>
      </c>
    </row>
    <row r="3">
      <c r="A3" s="23" t="s">
        <v>26</v>
      </c>
      <c r="B3" s="10">
        <v>0.0</v>
      </c>
      <c r="C3" s="10">
        <v>0.0</v>
      </c>
      <c r="D3" s="10">
        <v>13.0</v>
      </c>
      <c r="E3" s="10">
        <v>30.0</v>
      </c>
      <c r="F3" s="23">
        <v>1.0</v>
      </c>
      <c r="G3" s="10"/>
      <c r="H3" s="24">
        <f t="shared" ref="H3:H67" si="1">INDIRECT(CONCATENATE("'",$BR$2,"'!",$BR$4,ROW()+$BR$3))</f>
        <v>14600</v>
      </c>
      <c r="I3" s="25">
        <f t="shared" ref="I3:I67" si="2">INDIRECT(CONCATENATE("'",$BR$2,"'!",$BR$5,ROW()+$BR$3))</f>
        <v>14600</v>
      </c>
      <c r="J3" s="25">
        <f t="shared" ref="J3:J67" si="3">INDIRECT(CONCATENATE("'",$BR$2,"'!",$BR$6,ROW()+$BR$3))</f>
        <v>0</v>
      </c>
      <c r="K3" s="25">
        <f t="shared" ref="K3:K67" si="4">INDIRECT(CONCATENATE("'",$BR$2,"'!",$BR$7,ROW()+$BR$3))</f>
        <v>0.011</v>
      </c>
      <c r="L3" s="24">
        <f t="shared" ref="L3:L67" si="5">INDIRECT(CONCATENATE("'",$BR$2,"'!",$BR$8,ROW()+$BR$3))</f>
        <v>1</v>
      </c>
      <c r="M3" s="24">
        <f t="shared" ref="M3:M67" si="6">INDIRECT(CONCATENATE("'",$BR$2,"'!",$BR$9,ROW()+$BR$3))</f>
        <v>1</v>
      </c>
      <c r="N3" s="10"/>
      <c r="O3" s="24">
        <f t="shared" ref="O3:O67" si="7">INDIRECT(CONCATENATE("'",$BU$2,"'!",$BU$4,ROW()+$BU$3))</f>
        <v>14600</v>
      </c>
      <c r="P3" s="25">
        <f t="shared" ref="P3:P67" si="8">INDIRECT(CONCATENATE("'",$BU$2,"'!",$BU$5,ROW()+$BU$3))</f>
        <v>14600</v>
      </c>
      <c r="Q3" s="25">
        <f t="shared" ref="Q3:Q67" si="9">INDIRECT(CONCATENATE("'",$BU$2,"'!",$BU$6,ROW()+$BU$3))</f>
        <v>0</v>
      </c>
      <c r="R3" s="25">
        <f t="shared" ref="R3:R67" si="10">INDIRECT(CONCATENATE("'",$BU$2,"'!",$BU$7,ROW()+$BU$3))</f>
        <v>0.0196</v>
      </c>
      <c r="S3" s="24">
        <f t="shared" ref="S3:S67" si="11">INDIRECT(CONCATENATE("'",$BU$2,"'!",$BU$8,ROW()+$BU$3))</f>
        <v>1</v>
      </c>
      <c r="T3" s="24">
        <f t="shared" ref="T3:T67" si="12">INDIRECT(CONCATENATE("'",$BU$2,"'!",$BU$9,ROW()+$BU$3))</f>
        <v>1</v>
      </c>
      <c r="U3" s="10"/>
      <c r="V3" s="24">
        <f t="shared" ref="V3:V67" si="13">INDIRECT(CONCATENATE("'",$BX$2,"'!",$BX$4,ROW()+$BX$3))</f>
        <v>14600</v>
      </c>
      <c r="W3" s="25">
        <f t="shared" ref="W3:W67" si="14">INDIRECT(CONCATENATE("'",$BX$2,"'!",$BX$5,ROW()+$BX$3))</f>
        <v>14600</v>
      </c>
      <c r="X3" s="25">
        <f t="shared" ref="X3:X67" si="15">INDIRECT(CONCATENATE("'",$BX$2,"'!",$BX$6,ROW()+$BX$3))</f>
        <v>0</v>
      </c>
      <c r="Y3" s="25">
        <f t="shared" ref="Y3:Y67" si="16">INDIRECT(CONCATENATE("'",$BX$2,"'!",$BX$7,ROW()+$BX$3))</f>
        <v>0.0196</v>
      </c>
      <c r="Z3" s="24">
        <f t="shared" ref="Z3:Z67" si="17">INDIRECT(CONCATENATE("'",$BX$2,"'!",$BX$8,ROW()+$BX$3))</f>
        <v>1</v>
      </c>
      <c r="AA3" s="24">
        <f t="shared" ref="AA3:AA67" si="18">INDIRECT(CONCATENATE("'",$BX$2,"'!",$BX$9,ROW()+$BX$3))</f>
        <v>1</v>
      </c>
      <c r="AB3" s="10"/>
      <c r="AC3" s="24">
        <f t="shared" ref="AC3:AC67" si="19">INDIRECT(CONCATENATE("'",$CA$2,"'!",$CA$4,ROW()+$CA$3))</f>
        <v>14600</v>
      </c>
      <c r="AD3" s="25">
        <f t="shared" ref="AD3:AD67" si="20">INDIRECT(CONCATENATE("'",$CA$2,"'!",$CA$5,ROW()+$CA$3))</f>
        <v>14600</v>
      </c>
      <c r="AE3" s="25">
        <f t="shared" ref="AE3:AE67" si="21">INDIRECT(CONCATENATE("'",$CA$2,"'!",$CA$6,ROW()+$CA$3))</f>
        <v>0</v>
      </c>
      <c r="AF3" s="25">
        <f t="shared" ref="AF3:AF67" si="22">INDIRECT(CONCATENATE("'",$CA$2,"'!",$CA$7,ROW()+$CA$3))</f>
        <v>0.0211</v>
      </c>
      <c r="AG3" s="24">
        <f t="shared" ref="AG3:AG67" si="23">INDIRECT(CONCATENATE("'",$CA$2,"'!",$CA$8,ROW()+$CA$3))</f>
        <v>1</v>
      </c>
      <c r="AH3" s="24">
        <f t="shared" ref="AH3:AH67" si="24">INDIRECT(CONCATENATE("'",$CA$2,"'!",$CA$9,ROW()+$CA$3))</f>
        <v>1</v>
      </c>
      <c r="AI3" s="10"/>
      <c r="AJ3" s="24">
        <f t="shared" ref="AJ3:AJ67" si="25">INDIRECT(CONCATENATE("'",$BU$2,"'!",$BU$4,ROW()+$BU$3))</f>
        <v>14600</v>
      </c>
      <c r="AK3" s="25">
        <f t="shared" ref="AK3:AK67" si="26">INDIRECT(CONCATENATE("'",$BU$2,"'!",$BU$5,ROW()+$BU$3))</f>
        <v>14600</v>
      </c>
      <c r="AL3" s="25">
        <f t="shared" ref="AL3:AL67" si="27">INDIRECT(CONCATENATE("'",$BU$2,"'!",$BU$6,ROW()+$BU$3))</f>
        <v>0</v>
      </c>
      <c r="AM3" s="25">
        <f t="shared" ref="AM3:AM67" si="28">INDIRECT(CONCATENATE("'",$BU$2,"'!",$BU$7,ROW()+$BU$3))</f>
        <v>0.0196</v>
      </c>
      <c r="AN3" s="24">
        <f t="shared" ref="AN3:AN67" si="29">INDIRECT(CONCATENATE("'",$BU$2,"'!",$BU$8,ROW()+$BU$3))</f>
        <v>1</v>
      </c>
      <c r="AO3" s="24">
        <f t="shared" ref="AO3:AO67" si="30">INDIRECT(CONCATENATE("'",$BU$2,"'!",$BU$9,ROW()+$BU$3))</f>
        <v>1</v>
      </c>
      <c r="AP3" s="10"/>
      <c r="AQ3" s="23">
        <v>14600.0</v>
      </c>
      <c r="AT3" s="23">
        <v>0.0</v>
      </c>
      <c r="AU3" s="23">
        <v>0.0</v>
      </c>
      <c r="AV3" s="26">
        <f t="shared" ref="AV3:AV12" si="31">COUNTIFS($B:$B,"="&amp;$AT3,$C:$C,"="&amp;$AU3,$F:$F,1)</f>
        <v>65</v>
      </c>
      <c r="AW3" s="27">
        <f>AVERAGEIFS(J:J,$B:$B,"="&amp;$AT3,$C:$C,"="&amp;$AU3)</f>
        <v>22.33630898</v>
      </c>
      <c r="AX3" s="27">
        <f t="shared" ref="AX3:AX12" si="32">AVERAGEIFS(K:K,$B:$B,"="&amp;$AT3,$C:$C,"="&amp;$AU3,$F:$F,"&lt;&gt;0")</f>
        <v>1554.301951</v>
      </c>
      <c r="AY3" s="28">
        <f t="shared" ref="AY3:AY12" si="33">COUNTIFS(L:L,1,$B:$B,"="&amp;$AT3,$C:$C,"="&amp;$AU3)</f>
        <v>38</v>
      </c>
      <c r="BA3" s="27">
        <f t="shared" ref="BA3:BA12" si="34">AVERAGEIFS(Q:Q,$B:$B,"="&amp;$AT3,$C:$C,"="&amp;$AU3)</f>
        <v>13.64849895</v>
      </c>
      <c r="BB3" s="27">
        <f t="shared" ref="BB3:BB12" si="35">AVERAGEIFS(R:R,$B:$B,"="&amp;$AT3,$C:$C,"="&amp;$AU3,$F:$F,"&lt;&gt;0")</f>
        <v>1313.816709</v>
      </c>
      <c r="BC3" s="28">
        <f t="shared" ref="BC3:BC12" si="36">COUNTIFS(S:S,1,$B:$B,"="&amp;$AT3,$C:$C,"="&amp;$AU3)</f>
        <v>42</v>
      </c>
      <c r="BE3" s="27">
        <f t="shared" ref="BE3:BE12" si="37">AVERAGEIFS(X:X,$B:$B,"="&amp;$AT3,$C:$C,"="&amp;$AU3)</f>
        <v>13.64849895</v>
      </c>
      <c r="BF3" s="27">
        <f t="shared" ref="BF3:BF12" si="38">AVERAGEIFS(Y:Y,$B:$B,"="&amp;$AT3,$C:$C,"="&amp;$AU3,$F:$F,"&lt;&gt;0")</f>
        <v>1313.816709</v>
      </c>
      <c r="BG3" s="28">
        <f t="shared" ref="BG3:BG12" si="39">COUNTIFS(Z:Z,1,$B:$B,"="&amp;$AT3,$C:$C,"="&amp;$AU3)</f>
        <v>42</v>
      </c>
      <c r="BI3" s="27">
        <f t="shared" ref="BI3:BI12" si="40">AVERAGEIFS(AE:AE,$B:$B,"="&amp;$AT3,$C:$C,"="&amp;$AU3)</f>
        <v>13.18063058</v>
      </c>
      <c r="BJ3" s="27">
        <f t="shared" ref="BJ3:BJ12" si="41">AVERAGEIFS(AF:AF,$B:$B,"="&amp;$AT3,$C:$C,"="&amp;$AU3,$F:$F,"&lt;&gt;0")</f>
        <v>1309.431611</v>
      </c>
      <c r="BK3" s="28">
        <f t="shared" ref="BK3:BK12" si="42">COUNTIFS(AG:AG,1,$B:$B,"="&amp;$AT3,$C:$C,"="&amp;$AU3)</f>
        <v>42</v>
      </c>
      <c r="BM3" s="27">
        <f t="shared" ref="BM3:BM12" si="43">AVERAGEIFS(AL:AL,$B:$B,"="&amp;$AT3,$C:$C,"="&amp;$AU3)</f>
        <v>13.64849895</v>
      </c>
      <c r="BN3" s="27">
        <f t="shared" ref="BN3:BN12" si="44">AVERAGEIFS(AM:AM,$B:$B,"="&amp;$AT3,$C:$C,"="&amp;$AU3,$F:$F,"&lt;&gt;0")</f>
        <v>1313.816709</v>
      </c>
      <c r="BO3" s="28">
        <f t="shared" ref="BO3:BO12" si="45">COUNTIFS(AN:AN,1,$B:$B,"="&amp;$AT3,$C:$C,"="&amp;$AU3)</f>
        <v>42</v>
      </c>
      <c r="BQ3" s="23" t="s">
        <v>27</v>
      </c>
      <c r="BR3" s="29">
        <v>0.0</v>
      </c>
      <c r="BT3" s="23" t="s">
        <v>27</v>
      </c>
      <c r="BU3" s="29">
        <v>0.0</v>
      </c>
      <c r="BW3" s="23" t="s">
        <v>27</v>
      </c>
      <c r="BX3" s="29">
        <v>0.0</v>
      </c>
      <c r="BZ3" s="23" t="s">
        <v>27</v>
      </c>
      <c r="CA3" s="29">
        <v>0.0</v>
      </c>
      <c r="CC3" s="23" t="s">
        <v>27</v>
      </c>
      <c r="CD3" s="29">
        <v>0.0</v>
      </c>
    </row>
    <row r="4">
      <c r="A4" s="23" t="s">
        <v>28</v>
      </c>
      <c r="B4" s="10">
        <v>0.0</v>
      </c>
      <c r="C4" s="10">
        <v>0.0</v>
      </c>
      <c r="D4" s="10">
        <v>13.0</v>
      </c>
      <c r="E4" s="10">
        <v>20.0</v>
      </c>
      <c r="F4" s="23">
        <v>1.0</v>
      </c>
      <c r="G4" s="10"/>
      <c r="H4" s="24">
        <f t="shared" si="1"/>
        <v>15700</v>
      </c>
      <c r="I4" s="25">
        <f t="shared" si="2"/>
        <v>15700</v>
      </c>
      <c r="J4" s="25">
        <f t="shared" si="3"/>
        <v>0</v>
      </c>
      <c r="K4" s="25">
        <f t="shared" si="4"/>
        <v>0.0203</v>
      </c>
      <c r="L4" s="24">
        <f t="shared" si="5"/>
        <v>1</v>
      </c>
      <c r="M4" s="24">
        <f t="shared" si="6"/>
        <v>1</v>
      </c>
      <c r="N4" s="10"/>
      <c r="O4" s="24">
        <f t="shared" si="7"/>
        <v>15700</v>
      </c>
      <c r="P4" s="25">
        <f t="shared" si="8"/>
        <v>15700</v>
      </c>
      <c r="Q4" s="25">
        <f t="shared" si="9"/>
        <v>0</v>
      </c>
      <c r="R4" s="25">
        <f t="shared" si="10"/>
        <v>0.0157</v>
      </c>
      <c r="S4" s="24">
        <f t="shared" si="11"/>
        <v>1</v>
      </c>
      <c r="T4" s="24">
        <f t="shared" si="12"/>
        <v>1</v>
      </c>
      <c r="U4" s="10"/>
      <c r="V4" s="24">
        <f t="shared" si="13"/>
        <v>15700</v>
      </c>
      <c r="W4" s="25">
        <f t="shared" si="14"/>
        <v>15700</v>
      </c>
      <c r="X4" s="25">
        <f t="shared" si="15"/>
        <v>0</v>
      </c>
      <c r="Y4" s="25">
        <f t="shared" si="16"/>
        <v>0.0157</v>
      </c>
      <c r="Z4" s="24">
        <f t="shared" si="17"/>
        <v>1</v>
      </c>
      <c r="AA4" s="24">
        <f t="shared" si="18"/>
        <v>1</v>
      </c>
      <c r="AB4" s="10"/>
      <c r="AC4" s="24">
        <f t="shared" si="19"/>
        <v>15700</v>
      </c>
      <c r="AD4" s="25">
        <f t="shared" si="20"/>
        <v>15700</v>
      </c>
      <c r="AE4" s="25">
        <f t="shared" si="21"/>
        <v>0</v>
      </c>
      <c r="AF4" s="25">
        <f t="shared" si="22"/>
        <v>0.0148</v>
      </c>
      <c r="AG4" s="24">
        <f t="shared" si="23"/>
        <v>1</v>
      </c>
      <c r="AH4" s="24">
        <f t="shared" si="24"/>
        <v>1</v>
      </c>
      <c r="AI4" s="10"/>
      <c r="AJ4" s="24">
        <f t="shared" si="25"/>
        <v>15700</v>
      </c>
      <c r="AK4" s="25">
        <f t="shared" si="26"/>
        <v>15700</v>
      </c>
      <c r="AL4" s="25">
        <f t="shared" si="27"/>
        <v>0</v>
      </c>
      <c r="AM4" s="25">
        <f t="shared" si="28"/>
        <v>0.0157</v>
      </c>
      <c r="AN4" s="24">
        <f t="shared" si="29"/>
        <v>1</v>
      </c>
      <c r="AO4" s="24">
        <f t="shared" si="30"/>
        <v>1</v>
      </c>
      <c r="AP4" s="10"/>
      <c r="AQ4" s="23">
        <v>15700.0</v>
      </c>
      <c r="AT4" s="30">
        <v>1.0</v>
      </c>
      <c r="AU4" s="30">
        <v>10.0</v>
      </c>
      <c r="AV4" s="26">
        <f t="shared" si="31"/>
        <v>55</v>
      </c>
      <c r="AW4" s="27">
        <f t="shared" ref="AW4:AW12" si="46">AVERAGEIFS(J:J,$B:$B,"="&amp;AT4,$C:$C,"="&amp;AU4)</f>
        <v>24.28330516</v>
      </c>
      <c r="AX4" s="27">
        <f t="shared" si="32"/>
        <v>1742.53924</v>
      </c>
      <c r="AY4" s="28">
        <f t="shared" si="33"/>
        <v>31</v>
      </c>
      <c r="BA4" s="27">
        <f t="shared" si="34"/>
        <v>25.10769015</v>
      </c>
      <c r="BB4" s="27">
        <f t="shared" si="35"/>
        <v>1782.700205</v>
      </c>
      <c r="BC4" s="28">
        <f t="shared" si="36"/>
        <v>29</v>
      </c>
      <c r="BE4" s="27">
        <f t="shared" si="37"/>
        <v>16.10820495</v>
      </c>
      <c r="BF4" s="27">
        <f t="shared" si="38"/>
        <v>1661.689556</v>
      </c>
      <c r="BG4" s="28">
        <f t="shared" si="39"/>
        <v>31</v>
      </c>
      <c r="BI4" s="27">
        <f t="shared" si="40"/>
        <v>16.57420349</v>
      </c>
      <c r="BJ4" s="27">
        <f t="shared" si="41"/>
        <v>1620.976585</v>
      </c>
      <c r="BK4" s="28">
        <f t="shared" si="42"/>
        <v>32</v>
      </c>
      <c r="BM4" s="27">
        <f t="shared" si="43"/>
        <v>25.10769015</v>
      </c>
      <c r="BN4" s="27">
        <f t="shared" si="44"/>
        <v>1782.700205</v>
      </c>
      <c r="BO4" s="28">
        <f t="shared" si="45"/>
        <v>29</v>
      </c>
      <c r="BQ4" s="23" t="s">
        <v>17</v>
      </c>
      <c r="BR4" s="29" t="s">
        <v>29</v>
      </c>
      <c r="BT4" s="23" t="s">
        <v>17</v>
      </c>
      <c r="BU4" s="29" t="s">
        <v>29</v>
      </c>
      <c r="BW4" s="23" t="s">
        <v>17</v>
      </c>
      <c r="BX4" s="29" t="s">
        <v>29</v>
      </c>
      <c r="BZ4" s="23" t="s">
        <v>17</v>
      </c>
      <c r="CA4" s="29" t="s">
        <v>29</v>
      </c>
      <c r="CC4" s="23" t="s">
        <v>17</v>
      </c>
      <c r="CD4" s="29" t="s">
        <v>29</v>
      </c>
    </row>
    <row r="5">
      <c r="A5" s="23" t="s">
        <v>30</v>
      </c>
      <c r="B5" s="10">
        <v>0.0</v>
      </c>
      <c r="C5" s="10">
        <v>0.0</v>
      </c>
      <c r="D5" s="10">
        <v>13.0</v>
      </c>
      <c r="E5" s="10">
        <v>10.0</v>
      </c>
      <c r="F5" s="23">
        <v>1.0</v>
      </c>
      <c r="G5" s="10"/>
      <c r="H5" s="24">
        <f t="shared" si="1"/>
        <v>20600</v>
      </c>
      <c r="I5" s="25">
        <f t="shared" si="2"/>
        <v>20600</v>
      </c>
      <c r="J5" s="25">
        <f t="shared" si="3"/>
        <v>0</v>
      </c>
      <c r="K5" s="25">
        <f t="shared" si="4"/>
        <v>4.3869</v>
      </c>
      <c r="L5" s="24">
        <f t="shared" si="5"/>
        <v>1</v>
      </c>
      <c r="M5" s="24">
        <f t="shared" si="6"/>
        <v>1</v>
      </c>
      <c r="N5" s="10"/>
      <c r="O5" s="24">
        <f t="shared" si="7"/>
        <v>20600</v>
      </c>
      <c r="P5" s="25">
        <f t="shared" si="8"/>
        <v>20600</v>
      </c>
      <c r="Q5" s="25">
        <f t="shared" si="9"/>
        <v>0</v>
      </c>
      <c r="R5" s="25">
        <f t="shared" si="10"/>
        <v>0.0297</v>
      </c>
      <c r="S5" s="24">
        <f t="shared" si="11"/>
        <v>1</v>
      </c>
      <c r="T5" s="24">
        <f t="shared" si="12"/>
        <v>1</v>
      </c>
      <c r="U5" s="10"/>
      <c r="V5" s="24">
        <f t="shared" si="13"/>
        <v>20600</v>
      </c>
      <c r="W5" s="25">
        <f t="shared" si="14"/>
        <v>20600</v>
      </c>
      <c r="X5" s="25">
        <f t="shared" si="15"/>
        <v>0</v>
      </c>
      <c r="Y5" s="25">
        <f t="shared" si="16"/>
        <v>0.0297</v>
      </c>
      <c r="Z5" s="24">
        <f t="shared" si="17"/>
        <v>1</v>
      </c>
      <c r="AA5" s="24">
        <f t="shared" si="18"/>
        <v>1</v>
      </c>
      <c r="AB5" s="10"/>
      <c r="AC5" s="24">
        <f t="shared" si="19"/>
        <v>20600</v>
      </c>
      <c r="AD5" s="25">
        <f t="shared" si="20"/>
        <v>20600</v>
      </c>
      <c r="AE5" s="25">
        <f t="shared" si="21"/>
        <v>0</v>
      </c>
      <c r="AF5" s="25">
        <f t="shared" si="22"/>
        <v>0.0304</v>
      </c>
      <c r="AG5" s="24">
        <f t="shared" si="23"/>
        <v>1</v>
      </c>
      <c r="AH5" s="24">
        <f t="shared" si="24"/>
        <v>1</v>
      </c>
      <c r="AI5" s="10"/>
      <c r="AJ5" s="24">
        <f t="shared" si="25"/>
        <v>20600</v>
      </c>
      <c r="AK5" s="25">
        <f t="shared" si="26"/>
        <v>20600</v>
      </c>
      <c r="AL5" s="25">
        <f t="shared" si="27"/>
        <v>0</v>
      </c>
      <c r="AM5" s="25">
        <f t="shared" si="28"/>
        <v>0.0297</v>
      </c>
      <c r="AN5" s="24">
        <f t="shared" si="29"/>
        <v>1</v>
      </c>
      <c r="AO5" s="24">
        <f t="shared" si="30"/>
        <v>1</v>
      </c>
      <c r="AP5" s="10"/>
      <c r="AQ5" s="23">
        <v>20600.0</v>
      </c>
      <c r="AT5" s="30">
        <v>1.0</v>
      </c>
      <c r="AU5" s="30">
        <v>25.0</v>
      </c>
      <c r="AV5" s="26">
        <f t="shared" si="31"/>
        <v>50</v>
      </c>
      <c r="AW5" s="27">
        <f t="shared" si="46"/>
        <v>23.062755</v>
      </c>
      <c r="AX5" s="27">
        <f t="shared" si="32"/>
        <v>1695.446676</v>
      </c>
      <c r="AY5" s="28">
        <f t="shared" si="33"/>
        <v>27</v>
      </c>
      <c r="BA5" s="27">
        <f t="shared" si="34"/>
        <v>22.88948014</v>
      </c>
      <c r="BB5" s="27">
        <f t="shared" si="35"/>
        <v>1687.99833</v>
      </c>
      <c r="BC5" s="28">
        <f t="shared" si="36"/>
        <v>27</v>
      </c>
      <c r="BE5" s="27">
        <f t="shared" si="37"/>
        <v>17.30203292</v>
      </c>
      <c r="BF5" s="27">
        <f t="shared" si="38"/>
        <v>1662.203286</v>
      </c>
      <c r="BG5" s="28">
        <f t="shared" si="39"/>
        <v>27</v>
      </c>
      <c r="BI5" s="27">
        <f t="shared" si="40"/>
        <v>15.81865572</v>
      </c>
      <c r="BJ5" s="27">
        <f t="shared" si="41"/>
        <v>1585.915896</v>
      </c>
      <c r="BK5" s="28">
        <f t="shared" si="42"/>
        <v>29</v>
      </c>
      <c r="BM5" s="27">
        <f t="shared" si="43"/>
        <v>22.88948014</v>
      </c>
      <c r="BN5" s="27">
        <f t="shared" si="44"/>
        <v>1687.99833</v>
      </c>
      <c r="BO5" s="28">
        <f t="shared" si="45"/>
        <v>27</v>
      </c>
      <c r="BQ5" s="23" t="s">
        <v>18</v>
      </c>
      <c r="BR5" s="29" t="s">
        <v>31</v>
      </c>
      <c r="BT5" s="23" t="s">
        <v>18</v>
      </c>
      <c r="BU5" s="29" t="s">
        <v>31</v>
      </c>
      <c r="BW5" s="23" t="s">
        <v>18</v>
      </c>
      <c r="BX5" s="29" t="s">
        <v>31</v>
      </c>
      <c r="BZ5" s="23" t="s">
        <v>18</v>
      </c>
      <c r="CA5" s="29" t="s">
        <v>31</v>
      </c>
      <c r="CC5" s="23" t="s">
        <v>18</v>
      </c>
      <c r="CD5" s="29" t="s">
        <v>31</v>
      </c>
    </row>
    <row r="6">
      <c r="A6" s="23" t="s">
        <v>32</v>
      </c>
      <c r="B6" s="10">
        <v>0.0</v>
      </c>
      <c r="C6" s="10">
        <v>0.0</v>
      </c>
      <c r="D6" s="10">
        <v>14.0</v>
      </c>
      <c r="E6" s="10">
        <v>30.0</v>
      </c>
      <c r="F6" s="23">
        <v>1.0</v>
      </c>
      <c r="G6" s="10"/>
      <c r="H6" s="24">
        <f t="shared" si="1"/>
        <v>16900</v>
      </c>
      <c r="I6" s="25">
        <f t="shared" si="2"/>
        <v>16900</v>
      </c>
      <c r="J6" s="25">
        <f t="shared" si="3"/>
        <v>0</v>
      </c>
      <c r="K6" s="25">
        <f t="shared" si="4"/>
        <v>0.0067</v>
      </c>
      <c r="L6" s="24">
        <f t="shared" si="5"/>
        <v>1</v>
      </c>
      <c r="M6" s="24">
        <f t="shared" si="6"/>
        <v>1</v>
      </c>
      <c r="N6" s="10"/>
      <c r="O6" s="24">
        <f t="shared" si="7"/>
        <v>16900</v>
      </c>
      <c r="P6" s="25">
        <f t="shared" si="8"/>
        <v>16900</v>
      </c>
      <c r="Q6" s="25">
        <f t="shared" si="9"/>
        <v>0</v>
      </c>
      <c r="R6" s="25">
        <f t="shared" si="10"/>
        <v>0.0061</v>
      </c>
      <c r="S6" s="24">
        <f t="shared" si="11"/>
        <v>1</v>
      </c>
      <c r="T6" s="24">
        <f t="shared" si="12"/>
        <v>1</v>
      </c>
      <c r="U6" s="10"/>
      <c r="V6" s="24">
        <f t="shared" si="13"/>
        <v>16900</v>
      </c>
      <c r="W6" s="25">
        <f t="shared" si="14"/>
        <v>16900</v>
      </c>
      <c r="X6" s="25">
        <f t="shared" si="15"/>
        <v>0</v>
      </c>
      <c r="Y6" s="25">
        <f t="shared" si="16"/>
        <v>0.0061</v>
      </c>
      <c r="Z6" s="24">
        <f t="shared" si="17"/>
        <v>1</v>
      </c>
      <c r="AA6" s="24">
        <f t="shared" si="18"/>
        <v>1</v>
      </c>
      <c r="AB6" s="10"/>
      <c r="AC6" s="24">
        <f t="shared" si="19"/>
        <v>16900</v>
      </c>
      <c r="AD6" s="25">
        <f t="shared" si="20"/>
        <v>16900</v>
      </c>
      <c r="AE6" s="25">
        <f t="shared" si="21"/>
        <v>0</v>
      </c>
      <c r="AF6" s="25">
        <f t="shared" si="22"/>
        <v>0.0066</v>
      </c>
      <c r="AG6" s="24">
        <f t="shared" si="23"/>
        <v>1</v>
      </c>
      <c r="AH6" s="24">
        <f t="shared" si="24"/>
        <v>1</v>
      </c>
      <c r="AI6" s="10"/>
      <c r="AJ6" s="24">
        <f t="shared" si="25"/>
        <v>16900</v>
      </c>
      <c r="AK6" s="25">
        <f t="shared" si="26"/>
        <v>16900</v>
      </c>
      <c r="AL6" s="25">
        <f t="shared" si="27"/>
        <v>0</v>
      </c>
      <c r="AM6" s="25">
        <f t="shared" si="28"/>
        <v>0.0061</v>
      </c>
      <c r="AN6" s="24">
        <f t="shared" si="29"/>
        <v>1</v>
      </c>
      <c r="AO6" s="24">
        <f t="shared" si="30"/>
        <v>1</v>
      </c>
      <c r="AP6" s="10"/>
      <c r="AQ6" s="23">
        <v>16900.0</v>
      </c>
      <c r="AT6" s="30">
        <v>1.0</v>
      </c>
      <c r="AU6" s="30">
        <v>50.0</v>
      </c>
      <c r="AV6" s="26">
        <f t="shared" si="31"/>
        <v>45</v>
      </c>
      <c r="AW6" s="27">
        <f t="shared" si="46"/>
        <v>24.47506876</v>
      </c>
      <c r="AX6" s="27">
        <f t="shared" si="32"/>
        <v>1812.57192</v>
      </c>
      <c r="AY6" s="28">
        <f t="shared" si="33"/>
        <v>24</v>
      </c>
      <c r="BA6" s="27">
        <f t="shared" si="34"/>
        <v>24.17337507</v>
      </c>
      <c r="BB6" s="27">
        <f t="shared" si="35"/>
        <v>1845.919122</v>
      </c>
      <c r="BC6" s="28">
        <f t="shared" si="36"/>
        <v>24</v>
      </c>
      <c r="BE6" s="27">
        <f t="shared" si="37"/>
        <v>18.95989787</v>
      </c>
      <c r="BF6" s="27">
        <f t="shared" si="38"/>
        <v>1841.729427</v>
      </c>
      <c r="BG6" s="28">
        <f t="shared" si="39"/>
        <v>23</v>
      </c>
      <c r="BI6" s="27">
        <f t="shared" si="40"/>
        <v>18.19893467</v>
      </c>
      <c r="BJ6" s="27">
        <f t="shared" si="41"/>
        <v>1835.521196</v>
      </c>
      <c r="BK6" s="28">
        <f t="shared" si="42"/>
        <v>23</v>
      </c>
      <c r="BM6" s="27">
        <f t="shared" si="43"/>
        <v>24.17337507</v>
      </c>
      <c r="BN6" s="27">
        <f t="shared" si="44"/>
        <v>1845.919122</v>
      </c>
      <c r="BO6" s="28">
        <f t="shared" si="45"/>
        <v>24</v>
      </c>
      <c r="BQ6" s="23" t="s">
        <v>19</v>
      </c>
      <c r="BR6" s="29" t="s">
        <v>33</v>
      </c>
      <c r="BT6" s="23" t="s">
        <v>19</v>
      </c>
      <c r="BU6" s="29" t="s">
        <v>33</v>
      </c>
      <c r="BW6" s="23" t="s">
        <v>19</v>
      </c>
      <c r="BX6" s="29" t="s">
        <v>33</v>
      </c>
      <c r="BZ6" s="23" t="s">
        <v>19</v>
      </c>
      <c r="CA6" s="29" t="s">
        <v>33</v>
      </c>
      <c r="CC6" s="23" t="s">
        <v>19</v>
      </c>
      <c r="CD6" s="29" t="s">
        <v>33</v>
      </c>
    </row>
    <row r="7">
      <c r="A7" s="23" t="s">
        <v>34</v>
      </c>
      <c r="B7" s="10">
        <v>0.0</v>
      </c>
      <c r="C7" s="10">
        <v>0.0</v>
      </c>
      <c r="D7" s="10">
        <v>14.0</v>
      </c>
      <c r="E7" s="10">
        <v>20.0</v>
      </c>
      <c r="F7" s="23">
        <v>1.0</v>
      </c>
      <c r="G7" s="10"/>
      <c r="H7" s="24">
        <f t="shared" si="1"/>
        <v>23200</v>
      </c>
      <c r="I7" s="25">
        <f t="shared" si="2"/>
        <v>23200</v>
      </c>
      <c r="J7" s="25">
        <f t="shared" si="3"/>
        <v>0</v>
      </c>
      <c r="K7" s="25">
        <f t="shared" si="4"/>
        <v>0.041</v>
      </c>
      <c r="L7" s="24">
        <f t="shared" si="5"/>
        <v>1</v>
      </c>
      <c r="M7" s="24">
        <f t="shared" si="6"/>
        <v>1</v>
      </c>
      <c r="N7" s="10"/>
      <c r="O7" s="24">
        <f t="shared" si="7"/>
        <v>23200</v>
      </c>
      <c r="P7" s="25">
        <f t="shared" si="8"/>
        <v>23200</v>
      </c>
      <c r="Q7" s="25">
        <f t="shared" si="9"/>
        <v>0</v>
      </c>
      <c r="R7" s="25">
        <f t="shared" si="10"/>
        <v>0.0197</v>
      </c>
      <c r="S7" s="24">
        <f t="shared" si="11"/>
        <v>1</v>
      </c>
      <c r="T7" s="24">
        <f t="shared" si="12"/>
        <v>1</v>
      </c>
      <c r="U7" s="10"/>
      <c r="V7" s="24">
        <f t="shared" si="13"/>
        <v>23200</v>
      </c>
      <c r="W7" s="25">
        <f t="shared" si="14"/>
        <v>23200</v>
      </c>
      <c r="X7" s="25">
        <f t="shared" si="15"/>
        <v>0</v>
      </c>
      <c r="Y7" s="25">
        <f t="shared" si="16"/>
        <v>0.0197</v>
      </c>
      <c r="Z7" s="24">
        <f t="shared" si="17"/>
        <v>1</v>
      </c>
      <c r="AA7" s="24">
        <f t="shared" si="18"/>
        <v>1</v>
      </c>
      <c r="AB7" s="10"/>
      <c r="AC7" s="24">
        <f t="shared" si="19"/>
        <v>23200</v>
      </c>
      <c r="AD7" s="25">
        <f t="shared" si="20"/>
        <v>23200</v>
      </c>
      <c r="AE7" s="25">
        <f t="shared" si="21"/>
        <v>0</v>
      </c>
      <c r="AF7" s="25">
        <f t="shared" si="22"/>
        <v>0.0373</v>
      </c>
      <c r="AG7" s="24">
        <f t="shared" si="23"/>
        <v>1</v>
      </c>
      <c r="AH7" s="24">
        <f t="shared" si="24"/>
        <v>1</v>
      </c>
      <c r="AI7" s="10"/>
      <c r="AJ7" s="24">
        <f t="shared" si="25"/>
        <v>23200</v>
      </c>
      <c r="AK7" s="25">
        <f t="shared" si="26"/>
        <v>23200</v>
      </c>
      <c r="AL7" s="25">
        <f t="shared" si="27"/>
        <v>0</v>
      </c>
      <c r="AM7" s="25">
        <f t="shared" si="28"/>
        <v>0.0197</v>
      </c>
      <c r="AN7" s="24">
        <f t="shared" si="29"/>
        <v>1</v>
      </c>
      <c r="AO7" s="24">
        <f t="shared" si="30"/>
        <v>1</v>
      </c>
      <c r="AP7" s="10"/>
      <c r="AQ7" s="23">
        <v>23200.0</v>
      </c>
      <c r="AT7" s="30">
        <v>5.0</v>
      </c>
      <c r="AU7" s="30">
        <v>10.0</v>
      </c>
      <c r="AV7" s="26">
        <f t="shared" si="31"/>
        <v>55</v>
      </c>
      <c r="AW7" s="27">
        <f t="shared" si="46"/>
        <v>34.46128931</v>
      </c>
      <c r="AX7" s="27">
        <f t="shared" si="32"/>
        <v>2364.632173</v>
      </c>
      <c r="AY7" s="28">
        <f t="shared" si="33"/>
        <v>19</v>
      </c>
      <c r="BA7" s="27">
        <f t="shared" si="34"/>
        <v>35.14998278</v>
      </c>
      <c r="BB7" s="27">
        <f t="shared" si="35"/>
        <v>2367.142971</v>
      </c>
      <c r="BC7" s="28">
        <f t="shared" si="36"/>
        <v>19</v>
      </c>
      <c r="BE7" s="27">
        <f t="shared" si="37"/>
        <v>29.00423111</v>
      </c>
      <c r="BF7" s="27">
        <f t="shared" si="38"/>
        <v>2277.418689</v>
      </c>
      <c r="BG7" s="28">
        <f t="shared" si="39"/>
        <v>22</v>
      </c>
      <c r="BI7" s="27">
        <f t="shared" si="40"/>
        <v>28.72474895</v>
      </c>
      <c r="BJ7" s="27">
        <f t="shared" si="41"/>
        <v>2231.956796</v>
      </c>
      <c r="BK7" s="28">
        <f t="shared" si="42"/>
        <v>22</v>
      </c>
      <c r="BM7" s="27">
        <f t="shared" si="43"/>
        <v>35.14998278</v>
      </c>
      <c r="BN7" s="27">
        <f t="shared" si="44"/>
        <v>2367.142971</v>
      </c>
      <c r="BO7" s="28">
        <f t="shared" si="45"/>
        <v>19</v>
      </c>
      <c r="BQ7" s="23" t="s">
        <v>20</v>
      </c>
      <c r="BR7" s="29" t="s">
        <v>35</v>
      </c>
      <c r="BT7" s="23" t="s">
        <v>20</v>
      </c>
      <c r="BU7" s="29" t="s">
        <v>35</v>
      </c>
      <c r="BW7" s="23" t="s">
        <v>20</v>
      </c>
      <c r="BX7" s="29" t="s">
        <v>35</v>
      </c>
      <c r="BZ7" s="23" t="s">
        <v>20</v>
      </c>
      <c r="CA7" s="29" t="s">
        <v>35</v>
      </c>
      <c r="CC7" s="23" t="s">
        <v>20</v>
      </c>
      <c r="CD7" s="29" t="s">
        <v>35</v>
      </c>
    </row>
    <row r="8">
      <c r="A8" s="23" t="s">
        <v>36</v>
      </c>
      <c r="B8" s="10">
        <v>0.0</v>
      </c>
      <c r="C8" s="10">
        <v>0.0</v>
      </c>
      <c r="D8" s="10">
        <v>14.0</v>
      </c>
      <c r="E8" s="10">
        <v>10.0</v>
      </c>
      <c r="F8" s="23">
        <v>1.0</v>
      </c>
      <c r="G8" s="10"/>
      <c r="H8" s="24">
        <f t="shared" si="1"/>
        <v>32500</v>
      </c>
      <c r="I8" s="25">
        <f t="shared" si="2"/>
        <v>32500</v>
      </c>
      <c r="J8" s="25">
        <f t="shared" si="3"/>
        <v>0</v>
      </c>
      <c r="K8" s="25">
        <f t="shared" si="4"/>
        <v>2644.8757</v>
      </c>
      <c r="L8" s="24">
        <f t="shared" si="5"/>
        <v>1</v>
      </c>
      <c r="M8" s="24">
        <f t="shared" si="6"/>
        <v>1</v>
      </c>
      <c r="N8" s="10"/>
      <c r="O8" s="24">
        <f t="shared" si="7"/>
        <v>32500</v>
      </c>
      <c r="P8" s="25">
        <f t="shared" si="8"/>
        <v>32500</v>
      </c>
      <c r="Q8" s="25">
        <f t="shared" si="9"/>
        <v>0</v>
      </c>
      <c r="R8" s="25">
        <f t="shared" si="10"/>
        <v>0.0264</v>
      </c>
      <c r="S8" s="24">
        <f t="shared" si="11"/>
        <v>1</v>
      </c>
      <c r="T8" s="24">
        <f t="shared" si="12"/>
        <v>1</v>
      </c>
      <c r="U8" s="10"/>
      <c r="V8" s="24">
        <f t="shared" si="13"/>
        <v>32500</v>
      </c>
      <c r="W8" s="25">
        <f t="shared" si="14"/>
        <v>32500</v>
      </c>
      <c r="X8" s="25">
        <f t="shared" si="15"/>
        <v>0</v>
      </c>
      <c r="Y8" s="25">
        <f t="shared" si="16"/>
        <v>0.0264</v>
      </c>
      <c r="Z8" s="24">
        <f t="shared" si="17"/>
        <v>1</v>
      </c>
      <c r="AA8" s="24">
        <f t="shared" si="18"/>
        <v>1</v>
      </c>
      <c r="AB8" s="10"/>
      <c r="AC8" s="24">
        <f t="shared" si="19"/>
        <v>32500</v>
      </c>
      <c r="AD8" s="25">
        <f t="shared" si="20"/>
        <v>32500</v>
      </c>
      <c r="AE8" s="25">
        <f t="shared" si="21"/>
        <v>0</v>
      </c>
      <c r="AF8" s="25">
        <f t="shared" si="22"/>
        <v>0.029</v>
      </c>
      <c r="AG8" s="24">
        <f t="shared" si="23"/>
        <v>1</v>
      </c>
      <c r="AH8" s="24">
        <f t="shared" si="24"/>
        <v>1</v>
      </c>
      <c r="AI8" s="10"/>
      <c r="AJ8" s="24">
        <f t="shared" si="25"/>
        <v>32500</v>
      </c>
      <c r="AK8" s="25">
        <f t="shared" si="26"/>
        <v>32500</v>
      </c>
      <c r="AL8" s="25">
        <f t="shared" si="27"/>
        <v>0</v>
      </c>
      <c r="AM8" s="25">
        <f t="shared" si="28"/>
        <v>0.0264</v>
      </c>
      <c r="AN8" s="24">
        <f t="shared" si="29"/>
        <v>1</v>
      </c>
      <c r="AO8" s="24">
        <f t="shared" si="30"/>
        <v>1</v>
      </c>
      <c r="AP8" s="10"/>
      <c r="AQ8" s="23">
        <v>32500.0</v>
      </c>
      <c r="AT8" s="30">
        <v>5.0</v>
      </c>
      <c r="AU8" s="30">
        <v>25.0</v>
      </c>
      <c r="AV8" s="26">
        <f t="shared" si="31"/>
        <v>50</v>
      </c>
      <c r="AW8" s="27">
        <f t="shared" si="46"/>
        <v>33.68897768</v>
      </c>
      <c r="AX8" s="27">
        <f t="shared" si="32"/>
        <v>2415.316536</v>
      </c>
      <c r="AY8" s="28">
        <f t="shared" si="33"/>
        <v>18</v>
      </c>
      <c r="BA8" s="27">
        <f t="shared" si="34"/>
        <v>34.3491473</v>
      </c>
      <c r="BB8" s="27">
        <f t="shared" si="35"/>
        <v>2432.758158</v>
      </c>
      <c r="BC8" s="28">
        <f t="shared" si="36"/>
        <v>17</v>
      </c>
      <c r="BE8" s="27">
        <f t="shared" si="37"/>
        <v>29.15254082</v>
      </c>
      <c r="BF8" s="27">
        <f t="shared" si="38"/>
        <v>2408.269652</v>
      </c>
      <c r="BG8" s="28">
        <f t="shared" si="39"/>
        <v>17</v>
      </c>
      <c r="BI8" s="27">
        <f t="shared" si="40"/>
        <v>28.84761718</v>
      </c>
      <c r="BJ8" s="27">
        <f t="shared" si="41"/>
        <v>2383.532012</v>
      </c>
      <c r="BK8" s="28">
        <f t="shared" si="42"/>
        <v>17</v>
      </c>
      <c r="BM8" s="27">
        <f t="shared" si="43"/>
        <v>34.3491473</v>
      </c>
      <c r="BN8" s="27">
        <f t="shared" si="44"/>
        <v>2432.758158</v>
      </c>
      <c r="BO8" s="28">
        <f t="shared" si="45"/>
        <v>17</v>
      </c>
      <c r="BQ8" s="23" t="s">
        <v>21</v>
      </c>
      <c r="BR8" s="29" t="s">
        <v>37</v>
      </c>
      <c r="BT8" s="23" t="s">
        <v>21</v>
      </c>
      <c r="BU8" s="29" t="s">
        <v>37</v>
      </c>
      <c r="BW8" s="23" t="s">
        <v>21</v>
      </c>
      <c r="BX8" s="29" t="s">
        <v>37</v>
      </c>
      <c r="BZ8" s="23" t="s">
        <v>21</v>
      </c>
      <c r="CA8" s="29" t="s">
        <v>37</v>
      </c>
      <c r="CC8" s="23" t="s">
        <v>21</v>
      </c>
      <c r="CD8" s="29" t="s">
        <v>37</v>
      </c>
    </row>
    <row r="9">
      <c r="A9" s="23" t="s">
        <v>38</v>
      </c>
      <c r="B9" s="10">
        <v>0.0</v>
      </c>
      <c r="C9" s="10">
        <v>0.0</v>
      </c>
      <c r="D9" s="10">
        <v>15.0</v>
      </c>
      <c r="E9" s="10">
        <v>30.0</v>
      </c>
      <c r="F9" s="23">
        <v>1.0</v>
      </c>
      <c r="G9" s="10"/>
      <c r="H9" s="24">
        <f t="shared" si="1"/>
        <v>12600</v>
      </c>
      <c r="I9" s="25">
        <f t="shared" si="2"/>
        <v>12600</v>
      </c>
      <c r="J9" s="25">
        <f t="shared" si="3"/>
        <v>0</v>
      </c>
      <c r="K9" s="25">
        <f t="shared" si="4"/>
        <v>0.0126</v>
      </c>
      <c r="L9" s="24">
        <f t="shared" si="5"/>
        <v>1</v>
      </c>
      <c r="M9" s="24">
        <f t="shared" si="6"/>
        <v>1</v>
      </c>
      <c r="N9" s="10"/>
      <c r="O9" s="24">
        <f t="shared" si="7"/>
        <v>12600</v>
      </c>
      <c r="P9" s="25">
        <f t="shared" si="8"/>
        <v>12600</v>
      </c>
      <c r="Q9" s="25">
        <f t="shared" si="9"/>
        <v>0</v>
      </c>
      <c r="R9" s="25">
        <f t="shared" si="10"/>
        <v>0.0107</v>
      </c>
      <c r="S9" s="24">
        <f t="shared" si="11"/>
        <v>1</v>
      </c>
      <c r="T9" s="24">
        <f t="shared" si="12"/>
        <v>1</v>
      </c>
      <c r="U9" s="10"/>
      <c r="V9" s="24">
        <f t="shared" si="13"/>
        <v>12600</v>
      </c>
      <c r="W9" s="25">
        <f t="shared" si="14"/>
        <v>12600</v>
      </c>
      <c r="X9" s="25">
        <f t="shared" si="15"/>
        <v>0</v>
      </c>
      <c r="Y9" s="25">
        <f t="shared" si="16"/>
        <v>0.0107</v>
      </c>
      <c r="Z9" s="24">
        <f t="shared" si="17"/>
        <v>1</v>
      </c>
      <c r="AA9" s="24">
        <f t="shared" si="18"/>
        <v>1</v>
      </c>
      <c r="AB9" s="10"/>
      <c r="AC9" s="24">
        <f t="shared" si="19"/>
        <v>12600</v>
      </c>
      <c r="AD9" s="25">
        <f t="shared" si="20"/>
        <v>12600</v>
      </c>
      <c r="AE9" s="25">
        <f t="shared" si="21"/>
        <v>0</v>
      </c>
      <c r="AF9" s="25">
        <f t="shared" si="22"/>
        <v>0.0118</v>
      </c>
      <c r="AG9" s="24">
        <f t="shared" si="23"/>
        <v>1</v>
      </c>
      <c r="AH9" s="24">
        <f t="shared" si="24"/>
        <v>1</v>
      </c>
      <c r="AI9" s="10"/>
      <c r="AJ9" s="24">
        <f t="shared" si="25"/>
        <v>12600</v>
      </c>
      <c r="AK9" s="25">
        <f t="shared" si="26"/>
        <v>12600</v>
      </c>
      <c r="AL9" s="25">
        <f t="shared" si="27"/>
        <v>0</v>
      </c>
      <c r="AM9" s="25">
        <f t="shared" si="28"/>
        <v>0.0107</v>
      </c>
      <c r="AN9" s="24">
        <f t="shared" si="29"/>
        <v>1</v>
      </c>
      <c r="AO9" s="24">
        <f t="shared" si="30"/>
        <v>1</v>
      </c>
      <c r="AP9" s="10"/>
      <c r="AQ9" s="23">
        <v>12600.0</v>
      </c>
      <c r="AT9" s="30">
        <v>5.0</v>
      </c>
      <c r="AU9" s="30">
        <v>50.0</v>
      </c>
      <c r="AV9" s="26">
        <f t="shared" si="31"/>
        <v>45</v>
      </c>
      <c r="AW9" s="27">
        <f t="shared" si="46"/>
        <v>36.85208627</v>
      </c>
      <c r="AX9" s="27">
        <f t="shared" si="32"/>
        <v>2527.417833</v>
      </c>
      <c r="AY9" s="28">
        <f t="shared" si="33"/>
        <v>14</v>
      </c>
      <c r="BA9" s="27">
        <f t="shared" si="34"/>
        <v>36.81937904</v>
      </c>
      <c r="BB9" s="27">
        <f t="shared" si="35"/>
        <v>2546.065511</v>
      </c>
      <c r="BC9" s="28">
        <f t="shared" si="36"/>
        <v>14</v>
      </c>
      <c r="BE9" s="27">
        <f t="shared" si="37"/>
        <v>34.06297776</v>
      </c>
      <c r="BF9" s="27">
        <f t="shared" si="38"/>
        <v>2534.204211</v>
      </c>
      <c r="BG9" s="28">
        <f t="shared" si="39"/>
        <v>14</v>
      </c>
      <c r="BI9" s="27">
        <f t="shared" si="40"/>
        <v>33.09367789</v>
      </c>
      <c r="BJ9" s="27">
        <f t="shared" si="41"/>
        <v>2537.923044</v>
      </c>
      <c r="BK9" s="28">
        <f t="shared" si="42"/>
        <v>14</v>
      </c>
      <c r="BM9" s="27">
        <f t="shared" si="43"/>
        <v>36.81937904</v>
      </c>
      <c r="BN9" s="27">
        <f t="shared" si="44"/>
        <v>2546.065511</v>
      </c>
      <c r="BO9" s="28">
        <f t="shared" si="45"/>
        <v>14</v>
      </c>
      <c r="BQ9" s="23" t="s">
        <v>22</v>
      </c>
      <c r="BR9" s="29" t="s">
        <v>39</v>
      </c>
      <c r="BT9" s="23" t="s">
        <v>22</v>
      </c>
      <c r="BU9" s="29" t="s">
        <v>39</v>
      </c>
      <c r="BW9" s="23" t="s">
        <v>22</v>
      </c>
      <c r="BX9" s="29" t="s">
        <v>39</v>
      </c>
      <c r="BZ9" s="23" t="s">
        <v>22</v>
      </c>
      <c r="CA9" s="29" t="s">
        <v>39</v>
      </c>
      <c r="CC9" s="23" t="s">
        <v>22</v>
      </c>
      <c r="CD9" s="29" t="s">
        <v>39</v>
      </c>
    </row>
    <row r="10">
      <c r="A10" s="23" t="s">
        <v>40</v>
      </c>
      <c r="B10" s="10">
        <v>0.0</v>
      </c>
      <c r="C10" s="10">
        <v>0.0</v>
      </c>
      <c r="D10" s="10">
        <v>15.0</v>
      </c>
      <c r="E10" s="10">
        <v>20.0</v>
      </c>
      <c r="F10" s="23">
        <v>1.0</v>
      </c>
      <c r="G10" s="10"/>
      <c r="H10" s="24">
        <f t="shared" si="1"/>
        <v>12700</v>
      </c>
      <c r="I10" s="25">
        <f t="shared" si="2"/>
        <v>12700</v>
      </c>
      <c r="J10" s="25">
        <f t="shared" si="3"/>
        <v>0</v>
      </c>
      <c r="K10" s="25">
        <f t="shared" si="4"/>
        <v>0.0128</v>
      </c>
      <c r="L10" s="24">
        <f t="shared" si="5"/>
        <v>1</v>
      </c>
      <c r="M10" s="24">
        <f t="shared" si="6"/>
        <v>1</v>
      </c>
      <c r="N10" s="10"/>
      <c r="O10" s="24">
        <f t="shared" si="7"/>
        <v>12700</v>
      </c>
      <c r="P10" s="25">
        <f t="shared" si="8"/>
        <v>12700</v>
      </c>
      <c r="Q10" s="25">
        <f t="shared" si="9"/>
        <v>0</v>
      </c>
      <c r="R10" s="25">
        <f t="shared" si="10"/>
        <v>0.012</v>
      </c>
      <c r="S10" s="24">
        <f t="shared" si="11"/>
        <v>1</v>
      </c>
      <c r="T10" s="24">
        <f t="shared" si="12"/>
        <v>1</v>
      </c>
      <c r="U10" s="10"/>
      <c r="V10" s="24">
        <f t="shared" si="13"/>
        <v>12700</v>
      </c>
      <c r="W10" s="25">
        <f t="shared" si="14"/>
        <v>12700</v>
      </c>
      <c r="X10" s="25">
        <f t="shared" si="15"/>
        <v>0</v>
      </c>
      <c r="Y10" s="25">
        <f t="shared" si="16"/>
        <v>0.012</v>
      </c>
      <c r="Z10" s="24">
        <f t="shared" si="17"/>
        <v>1</v>
      </c>
      <c r="AA10" s="24">
        <f t="shared" si="18"/>
        <v>1</v>
      </c>
      <c r="AB10" s="10"/>
      <c r="AC10" s="24">
        <f t="shared" si="19"/>
        <v>12700</v>
      </c>
      <c r="AD10" s="25">
        <f t="shared" si="20"/>
        <v>12700</v>
      </c>
      <c r="AE10" s="25">
        <f t="shared" si="21"/>
        <v>0</v>
      </c>
      <c r="AF10" s="25">
        <f t="shared" si="22"/>
        <v>0.0128</v>
      </c>
      <c r="AG10" s="24">
        <f t="shared" si="23"/>
        <v>1</v>
      </c>
      <c r="AH10" s="24">
        <f t="shared" si="24"/>
        <v>1</v>
      </c>
      <c r="AI10" s="10"/>
      <c r="AJ10" s="24">
        <f t="shared" si="25"/>
        <v>12700</v>
      </c>
      <c r="AK10" s="25">
        <f t="shared" si="26"/>
        <v>12700</v>
      </c>
      <c r="AL10" s="25">
        <f t="shared" si="27"/>
        <v>0</v>
      </c>
      <c r="AM10" s="25">
        <f t="shared" si="28"/>
        <v>0.012</v>
      </c>
      <c r="AN10" s="24">
        <f t="shared" si="29"/>
        <v>1</v>
      </c>
      <c r="AO10" s="24">
        <f t="shared" si="30"/>
        <v>1</v>
      </c>
      <c r="AP10" s="10"/>
      <c r="AQ10" s="23">
        <v>12700.0</v>
      </c>
      <c r="AT10" s="30">
        <v>10.0</v>
      </c>
      <c r="AU10" s="30">
        <v>10.0</v>
      </c>
      <c r="AV10" s="26">
        <f t="shared" si="31"/>
        <v>55</v>
      </c>
      <c r="AW10" s="27">
        <f t="shared" si="46"/>
        <v>39.71071798</v>
      </c>
      <c r="AX10" s="27">
        <f t="shared" si="32"/>
        <v>2693.858576</v>
      </c>
      <c r="AY10" s="28">
        <f t="shared" si="33"/>
        <v>14</v>
      </c>
      <c r="BA10" s="27">
        <f t="shared" si="34"/>
        <v>40.2786858</v>
      </c>
      <c r="BB10" s="27">
        <f t="shared" si="35"/>
        <v>2693.409829</v>
      </c>
      <c r="BC10" s="28">
        <f t="shared" si="36"/>
        <v>15</v>
      </c>
      <c r="BE10" s="27">
        <f t="shared" si="37"/>
        <v>34.02073775</v>
      </c>
      <c r="BF10" s="27">
        <f t="shared" si="38"/>
        <v>2661.050056</v>
      </c>
      <c r="BG10" s="28">
        <f t="shared" si="39"/>
        <v>15</v>
      </c>
      <c r="BI10" s="27">
        <f t="shared" si="40"/>
        <v>32.69022433</v>
      </c>
      <c r="BJ10" s="27">
        <f t="shared" si="41"/>
        <v>2644.698178</v>
      </c>
      <c r="BK10" s="28">
        <f t="shared" si="42"/>
        <v>15</v>
      </c>
      <c r="BM10" s="27">
        <f t="shared" si="43"/>
        <v>40.2786858</v>
      </c>
      <c r="BN10" s="27">
        <f t="shared" si="44"/>
        <v>2693.409829</v>
      </c>
      <c r="BO10" s="28">
        <f t="shared" si="45"/>
        <v>15</v>
      </c>
      <c r="BQ10" s="23" t="s">
        <v>11</v>
      </c>
      <c r="BR10" s="29" t="s">
        <v>41</v>
      </c>
      <c r="BT10" s="23" t="s">
        <v>11</v>
      </c>
      <c r="BU10" s="29" t="s">
        <v>41</v>
      </c>
      <c r="BW10" s="23" t="s">
        <v>11</v>
      </c>
      <c r="BX10" s="29" t="s">
        <v>41</v>
      </c>
      <c r="BZ10" s="23" t="s">
        <v>11</v>
      </c>
      <c r="CA10" s="29" t="s">
        <v>41</v>
      </c>
      <c r="CC10" s="23" t="s">
        <v>11</v>
      </c>
      <c r="CD10" s="29" t="s">
        <v>41</v>
      </c>
    </row>
    <row r="11">
      <c r="A11" s="23" t="s">
        <v>42</v>
      </c>
      <c r="B11" s="10">
        <v>0.0</v>
      </c>
      <c r="C11" s="10">
        <v>0.0</v>
      </c>
      <c r="D11" s="10">
        <v>15.0</v>
      </c>
      <c r="E11" s="10">
        <v>12.0</v>
      </c>
      <c r="F11" s="23">
        <v>1.0</v>
      </c>
      <c r="G11" s="10"/>
      <c r="H11" s="24">
        <f t="shared" si="1"/>
        <v>13500</v>
      </c>
      <c r="I11" s="25">
        <f t="shared" si="2"/>
        <v>13500</v>
      </c>
      <c r="J11" s="25">
        <f t="shared" si="3"/>
        <v>0</v>
      </c>
      <c r="K11" s="25">
        <f t="shared" si="4"/>
        <v>0.0457</v>
      </c>
      <c r="L11" s="24">
        <f t="shared" si="5"/>
        <v>1</v>
      </c>
      <c r="M11" s="24">
        <f t="shared" si="6"/>
        <v>1</v>
      </c>
      <c r="N11" s="10"/>
      <c r="O11" s="24">
        <f t="shared" si="7"/>
        <v>13500</v>
      </c>
      <c r="P11" s="25">
        <f t="shared" si="8"/>
        <v>13500</v>
      </c>
      <c r="Q11" s="25">
        <f t="shared" si="9"/>
        <v>0</v>
      </c>
      <c r="R11" s="25">
        <f t="shared" si="10"/>
        <v>0.0674</v>
      </c>
      <c r="S11" s="24">
        <f t="shared" si="11"/>
        <v>1</v>
      </c>
      <c r="T11" s="24">
        <f t="shared" si="12"/>
        <v>1</v>
      </c>
      <c r="U11" s="10"/>
      <c r="V11" s="24">
        <f t="shared" si="13"/>
        <v>13500</v>
      </c>
      <c r="W11" s="25">
        <f t="shared" si="14"/>
        <v>13500</v>
      </c>
      <c r="X11" s="25">
        <f t="shared" si="15"/>
        <v>0</v>
      </c>
      <c r="Y11" s="25">
        <f t="shared" si="16"/>
        <v>0.0674</v>
      </c>
      <c r="Z11" s="24">
        <f t="shared" si="17"/>
        <v>1</v>
      </c>
      <c r="AA11" s="24">
        <f t="shared" si="18"/>
        <v>1</v>
      </c>
      <c r="AB11" s="10"/>
      <c r="AC11" s="24">
        <f t="shared" si="19"/>
        <v>13500</v>
      </c>
      <c r="AD11" s="25">
        <f t="shared" si="20"/>
        <v>13500</v>
      </c>
      <c r="AE11" s="25">
        <f t="shared" si="21"/>
        <v>0</v>
      </c>
      <c r="AF11" s="25">
        <f t="shared" si="22"/>
        <v>0.0729</v>
      </c>
      <c r="AG11" s="24">
        <f t="shared" si="23"/>
        <v>1</v>
      </c>
      <c r="AH11" s="24">
        <f t="shared" si="24"/>
        <v>1</v>
      </c>
      <c r="AI11" s="10"/>
      <c r="AJ11" s="24">
        <f t="shared" si="25"/>
        <v>13500</v>
      </c>
      <c r="AK11" s="25">
        <f t="shared" si="26"/>
        <v>13500</v>
      </c>
      <c r="AL11" s="25">
        <f t="shared" si="27"/>
        <v>0</v>
      </c>
      <c r="AM11" s="25">
        <f t="shared" si="28"/>
        <v>0.0674</v>
      </c>
      <c r="AN11" s="24">
        <f t="shared" si="29"/>
        <v>1</v>
      </c>
      <c r="AO11" s="24">
        <f t="shared" si="30"/>
        <v>1</v>
      </c>
      <c r="AP11" s="10"/>
      <c r="AQ11" s="23">
        <v>13500.0</v>
      </c>
      <c r="AT11" s="30">
        <v>10.0</v>
      </c>
      <c r="AU11" s="30">
        <v>25.0</v>
      </c>
      <c r="AV11" s="26">
        <f t="shared" si="31"/>
        <v>50</v>
      </c>
      <c r="AW11" s="27">
        <f t="shared" si="46"/>
        <v>39.08676314</v>
      </c>
      <c r="AX11" s="27">
        <f t="shared" si="32"/>
        <v>2630.087522</v>
      </c>
      <c r="AY11" s="28">
        <f t="shared" si="33"/>
        <v>14</v>
      </c>
      <c r="BA11" s="27">
        <f t="shared" si="34"/>
        <v>39.01676268</v>
      </c>
      <c r="BB11" s="27">
        <f t="shared" si="35"/>
        <v>2625.797056</v>
      </c>
      <c r="BC11" s="28">
        <f t="shared" si="36"/>
        <v>14</v>
      </c>
      <c r="BE11" s="27">
        <f t="shared" si="37"/>
        <v>35.33120946</v>
      </c>
      <c r="BF11" s="27">
        <f t="shared" si="38"/>
        <v>2608.852992</v>
      </c>
      <c r="BG11" s="28">
        <f t="shared" si="39"/>
        <v>14</v>
      </c>
      <c r="BI11" s="27">
        <f t="shared" si="40"/>
        <v>32.0520448</v>
      </c>
      <c r="BJ11" s="27">
        <f t="shared" si="41"/>
        <v>2526.8599</v>
      </c>
      <c r="BK11" s="28">
        <f t="shared" si="42"/>
        <v>15</v>
      </c>
      <c r="BM11" s="27">
        <f t="shared" si="43"/>
        <v>39.01676268</v>
      </c>
      <c r="BN11" s="27">
        <f t="shared" si="44"/>
        <v>2625.797056</v>
      </c>
      <c r="BO11" s="28">
        <f t="shared" si="45"/>
        <v>14</v>
      </c>
      <c r="BQ11" s="23" t="s">
        <v>12</v>
      </c>
      <c r="BR11" s="29" t="s">
        <v>43</v>
      </c>
      <c r="BT11" s="23" t="s">
        <v>12</v>
      </c>
      <c r="BU11" s="29" t="s">
        <v>43</v>
      </c>
      <c r="BW11" s="23" t="s">
        <v>12</v>
      </c>
      <c r="BX11" s="29" t="s">
        <v>43</v>
      </c>
      <c r="BZ11" s="23" t="s">
        <v>12</v>
      </c>
      <c r="CA11" s="29" t="s">
        <v>43</v>
      </c>
      <c r="CC11" s="23" t="s">
        <v>12</v>
      </c>
      <c r="CD11" s="29" t="s">
        <v>43</v>
      </c>
    </row>
    <row r="12">
      <c r="A12" s="23" t="s">
        <v>44</v>
      </c>
      <c r="B12" s="10">
        <v>0.0</v>
      </c>
      <c r="C12" s="10">
        <v>0.0</v>
      </c>
      <c r="D12" s="10">
        <v>15.0</v>
      </c>
      <c r="E12" s="10">
        <v>30.0</v>
      </c>
      <c r="F12" s="23">
        <v>1.0</v>
      </c>
      <c r="G12" s="10"/>
      <c r="H12" s="24">
        <f t="shared" si="1"/>
        <v>29000</v>
      </c>
      <c r="I12" s="25">
        <f t="shared" si="2"/>
        <v>29000</v>
      </c>
      <c r="J12" s="25">
        <f t="shared" si="3"/>
        <v>0</v>
      </c>
      <c r="K12" s="25">
        <f t="shared" si="4"/>
        <v>0.0085</v>
      </c>
      <c r="L12" s="24">
        <f t="shared" si="5"/>
        <v>1</v>
      </c>
      <c r="M12" s="24">
        <f t="shared" si="6"/>
        <v>1</v>
      </c>
      <c r="N12" s="10"/>
      <c r="O12" s="24">
        <f t="shared" si="7"/>
        <v>29000</v>
      </c>
      <c r="P12" s="25">
        <f t="shared" si="8"/>
        <v>29000</v>
      </c>
      <c r="Q12" s="25">
        <f t="shared" si="9"/>
        <v>0</v>
      </c>
      <c r="R12" s="25">
        <f t="shared" si="10"/>
        <v>0.0095</v>
      </c>
      <c r="S12" s="24">
        <f t="shared" si="11"/>
        <v>1</v>
      </c>
      <c r="T12" s="24">
        <f t="shared" si="12"/>
        <v>1</v>
      </c>
      <c r="U12" s="10"/>
      <c r="V12" s="24">
        <f t="shared" si="13"/>
        <v>29000</v>
      </c>
      <c r="W12" s="25">
        <f t="shared" si="14"/>
        <v>29000</v>
      </c>
      <c r="X12" s="25">
        <f t="shared" si="15"/>
        <v>0</v>
      </c>
      <c r="Y12" s="25">
        <f t="shared" si="16"/>
        <v>0.0095</v>
      </c>
      <c r="Z12" s="24">
        <f t="shared" si="17"/>
        <v>1</v>
      </c>
      <c r="AA12" s="24">
        <f t="shared" si="18"/>
        <v>1</v>
      </c>
      <c r="AB12" s="10"/>
      <c r="AC12" s="24">
        <f t="shared" si="19"/>
        <v>29000</v>
      </c>
      <c r="AD12" s="25">
        <f t="shared" si="20"/>
        <v>29000</v>
      </c>
      <c r="AE12" s="25">
        <f t="shared" si="21"/>
        <v>0</v>
      </c>
      <c r="AF12" s="25">
        <f t="shared" si="22"/>
        <v>0.0118</v>
      </c>
      <c r="AG12" s="24">
        <f t="shared" si="23"/>
        <v>1</v>
      </c>
      <c r="AH12" s="24">
        <f t="shared" si="24"/>
        <v>1</v>
      </c>
      <c r="AI12" s="10"/>
      <c r="AJ12" s="24">
        <f t="shared" si="25"/>
        <v>29000</v>
      </c>
      <c r="AK12" s="25">
        <f t="shared" si="26"/>
        <v>29000</v>
      </c>
      <c r="AL12" s="25">
        <f t="shared" si="27"/>
        <v>0</v>
      </c>
      <c r="AM12" s="25">
        <f t="shared" si="28"/>
        <v>0.0095</v>
      </c>
      <c r="AN12" s="24">
        <f t="shared" si="29"/>
        <v>1</v>
      </c>
      <c r="AO12" s="24">
        <f t="shared" si="30"/>
        <v>1</v>
      </c>
      <c r="AP12" s="10"/>
      <c r="AQ12" s="23">
        <v>29000.0</v>
      </c>
      <c r="AT12" s="30">
        <v>10.0</v>
      </c>
      <c r="AU12" s="30">
        <v>50.0</v>
      </c>
      <c r="AV12" s="26">
        <f t="shared" si="31"/>
        <v>45</v>
      </c>
      <c r="AW12" s="27">
        <f t="shared" si="46"/>
        <v>40.78200602</v>
      </c>
      <c r="AX12" s="27">
        <f t="shared" si="32"/>
        <v>2819.542064</v>
      </c>
      <c r="AY12" s="28">
        <f t="shared" si="33"/>
        <v>11</v>
      </c>
      <c r="BA12" s="27">
        <f t="shared" si="34"/>
        <v>40.15729824</v>
      </c>
      <c r="BB12" s="27">
        <f t="shared" si="35"/>
        <v>2814.452093</v>
      </c>
      <c r="BC12" s="28">
        <f t="shared" si="36"/>
        <v>11</v>
      </c>
      <c r="BE12" s="27">
        <f t="shared" si="37"/>
        <v>37.50540409</v>
      </c>
      <c r="BF12" s="27">
        <f t="shared" si="38"/>
        <v>2801.947209</v>
      </c>
      <c r="BG12" s="28">
        <f t="shared" si="39"/>
        <v>11</v>
      </c>
      <c r="BI12" s="27">
        <f t="shared" si="40"/>
        <v>34.45104064</v>
      </c>
      <c r="BJ12" s="27">
        <f t="shared" si="41"/>
        <v>2758.26066</v>
      </c>
      <c r="BK12" s="28">
        <f t="shared" si="42"/>
        <v>12</v>
      </c>
      <c r="BM12" s="27">
        <f t="shared" si="43"/>
        <v>40.15729824</v>
      </c>
      <c r="BN12" s="27">
        <f t="shared" si="44"/>
        <v>2814.452093</v>
      </c>
      <c r="BO12" s="28">
        <f t="shared" si="45"/>
        <v>11</v>
      </c>
      <c r="BQ12" s="23" t="s">
        <v>45</v>
      </c>
      <c r="BR12" s="29" t="s">
        <v>46</v>
      </c>
      <c r="BT12" s="23" t="s">
        <v>45</v>
      </c>
      <c r="BU12" s="29" t="s">
        <v>46</v>
      </c>
      <c r="BW12" s="23" t="s">
        <v>45</v>
      </c>
      <c r="BX12" s="29" t="s">
        <v>46</v>
      </c>
      <c r="BZ12" s="23" t="s">
        <v>45</v>
      </c>
      <c r="CA12" s="29" t="s">
        <v>46</v>
      </c>
      <c r="CC12" s="23" t="s">
        <v>45</v>
      </c>
      <c r="CD12" s="29" t="s">
        <v>46</v>
      </c>
    </row>
    <row r="13">
      <c r="A13" s="23" t="s">
        <v>47</v>
      </c>
      <c r="B13" s="10">
        <v>0.0</v>
      </c>
      <c r="C13" s="10">
        <v>0.0</v>
      </c>
      <c r="D13" s="10">
        <v>15.0</v>
      </c>
      <c r="E13" s="10">
        <v>20.0</v>
      </c>
      <c r="F13" s="23">
        <v>1.0</v>
      </c>
      <c r="G13" s="10"/>
      <c r="H13" s="24">
        <f t="shared" si="1"/>
        <v>29000</v>
      </c>
      <c r="I13" s="25">
        <f t="shared" si="2"/>
        <v>29000</v>
      </c>
      <c r="J13" s="25">
        <f t="shared" si="3"/>
        <v>0</v>
      </c>
      <c r="K13" s="25">
        <f t="shared" si="4"/>
        <v>0.0087</v>
      </c>
      <c r="L13" s="24">
        <f t="shared" si="5"/>
        <v>1</v>
      </c>
      <c r="M13" s="24">
        <f t="shared" si="6"/>
        <v>1</v>
      </c>
      <c r="N13" s="10"/>
      <c r="O13" s="24">
        <f t="shared" si="7"/>
        <v>29000</v>
      </c>
      <c r="P13" s="25">
        <f t="shared" si="8"/>
        <v>29000</v>
      </c>
      <c r="Q13" s="25">
        <f t="shared" si="9"/>
        <v>0</v>
      </c>
      <c r="R13" s="25">
        <f t="shared" si="10"/>
        <v>0.0095</v>
      </c>
      <c r="S13" s="24">
        <f t="shared" si="11"/>
        <v>1</v>
      </c>
      <c r="T13" s="24">
        <f t="shared" si="12"/>
        <v>1</v>
      </c>
      <c r="U13" s="10"/>
      <c r="V13" s="24">
        <f t="shared" si="13"/>
        <v>29000</v>
      </c>
      <c r="W13" s="25">
        <f t="shared" si="14"/>
        <v>29000</v>
      </c>
      <c r="X13" s="25">
        <f t="shared" si="15"/>
        <v>0</v>
      </c>
      <c r="Y13" s="25">
        <f t="shared" si="16"/>
        <v>0.0095</v>
      </c>
      <c r="Z13" s="24">
        <f t="shared" si="17"/>
        <v>1</v>
      </c>
      <c r="AA13" s="24">
        <f t="shared" si="18"/>
        <v>1</v>
      </c>
      <c r="AB13" s="10"/>
      <c r="AC13" s="24">
        <f t="shared" si="19"/>
        <v>29000</v>
      </c>
      <c r="AD13" s="25">
        <f t="shared" si="20"/>
        <v>29000</v>
      </c>
      <c r="AE13" s="25">
        <f t="shared" si="21"/>
        <v>0</v>
      </c>
      <c r="AF13" s="25">
        <f t="shared" si="22"/>
        <v>0.0103</v>
      </c>
      <c r="AG13" s="24">
        <f t="shared" si="23"/>
        <v>1</v>
      </c>
      <c r="AH13" s="24">
        <f t="shared" si="24"/>
        <v>1</v>
      </c>
      <c r="AI13" s="10"/>
      <c r="AJ13" s="24">
        <f t="shared" si="25"/>
        <v>29000</v>
      </c>
      <c r="AK13" s="25">
        <f t="shared" si="26"/>
        <v>29000</v>
      </c>
      <c r="AL13" s="25">
        <f t="shared" si="27"/>
        <v>0</v>
      </c>
      <c r="AM13" s="25">
        <f t="shared" si="28"/>
        <v>0.0095</v>
      </c>
      <c r="AN13" s="24">
        <f t="shared" si="29"/>
        <v>1</v>
      </c>
      <c r="AO13" s="24">
        <f t="shared" si="30"/>
        <v>1</v>
      </c>
      <c r="AP13" s="10"/>
      <c r="AQ13" s="23">
        <v>29000.0</v>
      </c>
      <c r="AT13" s="31" t="s">
        <v>48</v>
      </c>
      <c r="AV13" s="8">
        <f>SUM(AV3:AV12)</f>
        <v>515</v>
      </c>
      <c r="AW13" s="32">
        <f t="shared" ref="AW13:AX13" si="47">AVERAGEIFS(J:J,$F:$F,"&lt;&gt;0")</f>
        <v>31.56065885</v>
      </c>
      <c r="AX13" s="32">
        <f t="shared" si="47"/>
        <v>2202.53931</v>
      </c>
      <c r="AY13" s="33">
        <f>SUM(AY3:AY12)</f>
        <v>210</v>
      </c>
      <c r="AZ13" s="10"/>
      <c r="BA13" s="34">
        <f t="shared" ref="BA13:BB13" si="48">AVERAGEIFS(Q:Q,$F:$F,"&lt;&gt;0")</f>
        <v>30.64305636</v>
      </c>
      <c r="BB13" s="34">
        <f t="shared" si="48"/>
        <v>2181.348216</v>
      </c>
      <c r="BC13" s="35">
        <f>SUM(BC3:BC12)</f>
        <v>212</v>
      </c>
      <c r="BD13" s="10"/>
      <c r="BE13" s="36">
        <f t="shared" ref="BE13:BF13" si="49">AVERAGEIFS(X:X,$F:$F,"&lt;&gt;0")</f>
        <v>26.02434706</v>
      </c>
      <c r="BF13" s="36">
        <f t="shared" si="49"/>
        <v>2146.364519</v>
      </c>
      <c r="BG13" s="37">
        <f>SUM(BG3:BG12)</f>
        <v>216</v>
      </c>
      <c r="BH13" s="10"/>
      <c r="BI13" s="38">
        <f t="shared" ref="BI13:BJ13" si="50">AVERAGEIFS(AE:AE,$F:$F,"&lt;&gt;0")</f>
        <v>24.93306017</v>
      </c>
      <c r="BJ13" s="38">
        <f t="shared" si="50"/>
        <v>2113.058061</v>
      </c>
      <c r="BK13" s="39">
        <f>SUM(BK3:BK12)</f>
        <v>221</v>
      </c>
      <c r="BL13" s="10"/>
      <c r="BM13" s="40">
        <f t="shared" ref="BM13:BN13" si="51">AVERAGEIFS(AL:AL,$F:$F,"&lt;&gt;0")</f>
        <v>30.64305636</v>
      </c>
      <c r="BN13" s="40">
        <f t="shared" si="51"/>
        <v>2181.348216</v>
      </c>
      <c r="BO13" s="41">
        <f>SUM(BO3:BO12)</f>
        <v>212</v>
      </c>
      <c r="BQ13" s="23" t="s">
        <v>14</v>
      </c>
      <c r="BR13" s="29" t="s">
        <v>49</v>
      </c>
      <c r="BT13" s="23" t="s">
        <v>14</v>
      </c>
      <c r="BU13" s="29" t="s">
        <v>49</v>
      </c>
      <c r="BW13" s="23" t="s">
        <v>14</v>
      </c>
      <c r="BX13" s="29" t="s">
        <v>49</v>
      </c>
      <c r="BZ13" s="23" t="s">
        <v>14</v>
      </c>
      <c r="CA13" s="29" t="s">
        <v>49</v>
      </c>
      <c r="CC13" s="23" t="s">
        <v>14</v>
      </c>
      <c r="CD13" s="29" t="s">
        <v>49</v>
      </c>
    </row>
    <row r="14">
      <c r="A14" s="23" t="s">
        <v>50</v>
      </c>
      <c r="B14" s="10">
        <v>0.0</v>
      </c>
      <c r="C14" s="10">
        <v>0.0</v>
      </c>
      <c r="D14" s="10">
        <v>15.0</v>
      </c>
      <c r="E14" s="10">
        <v>10.0</v>
      </c>
      <c r="F14" s="23">
        <v>1.0</v>
      </c>
      <c r="G14" s="10"/>
      <c r="H14" s="24">
        <f t="shared" si="1"/>
        <v>32500</v>
      </c>
      <c r="I14" s="25">
        <f t="shared" si="2"/>
        <v>32500</v>
      </c>
      <c r="J14" s="25">
        <f t="shared" si="3"/>
        <v>0</v>
      </c>
      <c r="K14" s="25">
        <f t="shared" si="4"/>
        <v>0.0301</v>
      </c>
      <c r="L14" s="24">
        <f t="shared" si="5"/>
        <v>1</v>
      </c>
      <c r="M14" s="24">
        <f t="shared" si="6"/>
        <v>1</v>
      </c>
      <c r="N14" s="10"/>
      <c r="O14" s="24">
        <f t="shared" si="7"/>
        <v>32500</v>
      </c>
      <c r="P14" s="25">
        <f t="shared" si="8"/>
        <v>32500</v>
      </c>
      <c r="Q14" s="25">
        <f t="shared" si="9"/>
        <v>0</v>
      </c>
      <c r="R14" s="25">
        <f t="shared" si="10"/>
        <v>0.0251</v>
      </c>
      <c r="S14" s="24">
        <f t="shared" si="11"/>
        <v>1</v>
      </c>
      <c r="T14" s="24">
        <f t="shared" si="12"/>
        <v>1</v>
      </c>
      <c r="U14" s="10"/>
      <c r="V14" s="24">
        <f t="shared" si="13"/>
        <v>32500</v>
      </c>
      <c r="W14" s="25">
        <f t="shared" si="14"/>
        <v>32500</v>
      </c>
      <c r="X14" s="25">
        <f t="shared" si="15"/>
        <v>0</v>
      </c>
      <c r="Y14" s="25">
        <f t="shared" si="16"/>
        <v>0.0251</v>
      </c>
      <c r="Z14" s="24">
        <f t="shared" si="17"/>
        <v>1</v>
      </c>
      <c r="AA14" s="24">
        <f t="shared" si="18"/>
        <v>1</v>
      </c>
      <c r="AB14" s="10"/>
      <c r="AC14" s="24">
        <f t="shared" si="19"/>
        <v>32500</v>
      </c>
      <c r="AD14" s="25">
        <f t="shared" si="20"/>
        <v>32500</v>
      </c>
      <c r="AE14" s="25">
        <f t="shared" si="21"/>
        <v>0</v>
      </c>
      <c r="AF14" s="25">
        <f t="shared" si="22"/>
        <v>0.0273</v>
      </c>
      <c r="AG14" s="24">
        <f t="shared" si="23"/>
        <v>1</v>
      </c>
      <c r="AH14" s="24">
        <f t="shared" si="24"/>
        <v>1</v>
      </c>
      <c r="AI14" s="10"/>
      <c r="AJ14" s="24">
        <f t="shared" si="25"/>
        <v>32500</v>
      </c>
      <c r="AK14" s="25">
        <f t="shared" si="26"/>
        <v>32500</v>
      </c>
      <c r="AL14" s="25">
        <f t="shared" si="27"/>
        <v>0</v>
      </c>
      <c r="AM14" s="25">
        <f t="shared" si="28"/>
        <v>0.0251</v>
      </c>
      <c r="AN14" s="24">
        <f t="shared" si="29"/>
        <v>1</v>
      </c>
      <c r="AO14" s="24">
        <f t="shared" si="30"/>
        <v>1</v>
      </c>
      <c r="AP14" s="10"/>
      <c r="AQ14" s="23">
        <v>32500.0</v>
      </c>
      <c r="BQ14" s="23" t="s">
        <v>15</v>
      </c>
      <c r="BR14" s="29" t="s">
        <v>51</v>
      </c>
      <c r="BT14" s="23" t="s">
        <v>15</v>
      </c>
      <c r="BU14" s="29" t="s">
        <v>51</v>
      </c>
      <c r="BW14" s="23" t="s">
        <v>15</v>
      </c>
      <c r="BX14" s="29" t="s">
        <v>51</v>
      </c>
      <c r="BZ14" s="23" t="s">
        <v>15</v>
      </c>
      <c r="CA14" s="29" t="s">
        <v>51</v>
      </c>
      <c r="CC14" s="23" t="s">
        <v>15</v>
      </c>
      <c r="CD14" s="29" t="s">
        <v>51</v>
      </c>
    </row>
    <row r="15">
      <c r="A15" s="23" t="s">
        <v>52</v>
      </c>
      <c r="B15" s="10">
        <v>0.0</v>
      </c>
      <c r="C15" s="10">
        <v>0.0</v>
      </c>
      <c r="D15" s="10">
        <v>18.0</v>
      </c>
      <c r="E15" s="10">
        <v>30.0</v>
      </c>
      <c r="F15" s="23">
        <v>1.0</v>
      </c>
      <c r="G15" s="10"/>
      <c r="H15" s="24">
        <f t="shared" si="1"/>
        <v>29259</v>
      </c>
      <c r="I15" s="25">
        <f t="shared" si="2"/>
        <v>29259</v>
      </c>
      <c r="J15" s="25">
        <f t="shared" si="3"/>
        <v>0</v>
      </c>
      <c r="K15" s="25">
        <f t="shared" si="4"/>
        <v>0.025</v>
      </c>
      <c r="L15" s="24">
        <f t="shared" si="5"/>
        <v>1</v>
      </c>
      <c r="M15" s="24">
        <f t="shared" si="6"/>
        <v>1</v>
      </c>
      <c r="N15" s="10"/>
      <c r="O15" s="24">
        <f t="shared" si="7"/>
        <v>29259</v>
      </c>
      <c r="P15" s="25">
        <f t="shared" si="8"/>
        <v>29259</v>
      </c>
      <c r="Q15" s="25">
        <f t="shared" si="9"/>
        <v>0</v>
      </c>
      <c r="R15" s="25">
        <f t="shared" si="10"/>
        <v>0.0193</v>
      </c>
      <c r="S15" s="24">
        <f t="shared" si="11"/>
        <v>1</v>
      </c>
      <c r="T15" s="24">
        <f t="shared" si="12"/>
        <v>1</v>
      </c>
      <c r="U15" s="10"/>
      <c r="V15" s="24">
        <f t="shared" si="13"/>
        <v>29259</v>
      </c>
      <c r="W15" s="25">
        <f t="shared" si="14"/>
        <v>29259</v>
      </c>
      <c r="X15" s="25">
        <f t="shared" si="15"/>
        <v>0</v>
      </c>
      <c r="Y15" s="25">
        <f t="shared" si="16"/>
        <v>0.0193</v>
      </c>
      <c r="Z15" s="24">
        <f t="shared" si="17"/>
        <v>1</v>
      </c>
      <c r="AA15" s="24">
        <f t="shared" si="18"/>
        <v>1</v>
      </c>
      <c r="AB15" s="10"/>
      <c r="AC15" s="24">
        <f t="shared" si="19"/>
        <v>29259</v>
      </c>
      <c r="AD15" s="25">
        <f t="shared" si="20"/>
        <v>29259</v>
      </c>
      <c r="AE15" s="25">
        <f t="shared" si="21"/>
        <v>0</v>
      </c>
      <c r="AF15" s="25">
        <f t="shared" si="22"/>
        <v>0.0208</v>
      </c>
      <c r="AG15" s="24">
        <f t="shared" si="23"/>
        <v>1</v>
      </c>
      <c r="AH15" s="24">
        <f t="shared" si="24"/>
        <v>1</v>
      </c>
      <c r="AI15" s="10"/>
      <c r="AJ15" s="24">
        <f t="shared" si="25"/>
        <v>29259</v>
      </c>
      <c r="AK15" s="25">
        <f t="shared" si="26"/>
        <v>29259</v>
      </c>
      <c r="AL15" s="25">
        <f t="shared" si="27"/>
        <v>0</v>
      </c>
      <c r="AM15" s="25">
        <f t="shared" si="28"/>
        <v>0.0193</v>
      </c>
      <c r="AN15" s="24">
        <f t="shared" si="29"/>
        <v>1</v>
      </c>
      <c r="AO15" s="24">
        <f t="shared" si="30"/>
        <v>1</v>
      </c>
      <c r="AP15" s="10"/>
      <c r="AQ15" s="23">
        <v>29259.0</v>
      </c>
    </row>
    <row r="16">
      <c r="A16" s="23" t="s">
        <v>53</v>
      </c>
      <c r="B16" s="10">
        <v>0.0</v>
      </c>
      <c r="C16" s="10">
        <v>0.0</v>
      </c>
      <c r="D16" s="10">
        <v>18.0</v>
      </c>
      <c r="E16" s="10">
        <v>20.0</v>
      </c>
      <c r="F16" s="23">
        <v>1.0</v>
      </c>
      <c r="G16" s="10"/>
      <c r="H16" s="24">
        <f t="shared" si="1"/>
        <v>29259</v>
      </c>
      <c r="I16" s="25">
        <f t="shared" si="2"/>
        <v>29259</v>
      </c>
      <c r="J16" s="25">
        <f t="shared" si="3"/>
        <v>0</v>
      </c>
      <c r="K16" s="25">
        <f t="shared" si="4"/>
        <v>0.0249</v>
      </c>
      <c r="L16" s="24">
        <f t="shared" si="5"/>
        <v>1</v>
      </c>
      <c r="M16" s="24">
        <f t="shared" si="6"/>
        <v>1</v>
      </c>
      <c r="N16" s="10"/>
      <c r="O16" s="24">
        <f t="shared" si="7"/>
        <v>29259</v>
      </c>
      <c r="P16" s="25">
        <f t="shared" si="8"/>
        <v>29259</v>
      </c>
      <c r="Q16" s="25">
        <f t="shared" si="9"/>
        <v>0</v>
      </c>
      <c r="R16" s="25">
        <f t="shared" si="10"/>
        <v>0.0194</v>
      </c>
      <c r="S16" s="24">
        <f t="shared" si="11"/>
        <v>1</v>
      </c>
      <c r="T16" s="24">
        <f t="shared" si="12"/>
        <v>1</v>
      </c>
      <c r="U16" s="10"/>
      <c r="V16" s="24">
        <f t="shared" si="13"/>
        <v>29259</v>
      </c>
      <c r="W16" s="25">
        <f t="shared" si="14"/>
        <v>29259</v>
      </c>
      <c r="X16" s="25">
        <f t="shared" si="15"/>
        <v>0</v>
      </c>
      <c r="Y16" s="25">
        <f t="shared" si="16"/>
        <v>0.0194</v>
      </c>
      <c r="Z16" s="24">
        <f t="shared" si="17"/>
        <v>1</v>
      </c>
      <c r="AA16" s="24">
        <f t="shared" si="18"/>
        <v>1</v>
      </c>
      <c r="AB16" s="10"/>
      <c r="AC16" s="24">
        <f t="shared" si="19"/>
        <v>29259</v>
      </c>
      <c r="AD16" s="25">
        <f t="shared" si="20"/>
        <v>29259</v>
      </c>
      <c r="AE16" s="25">
        <f t="shared" si="21"/>
        <v>0</v>
      </c>
      <c r="AF16" s="25">
        <f t="shared" si="22"/>
        <v>0.0212</v>
      </c>
      <c r="AG16" s="24">
        <f t="shared" si="23"/>
        <v>1</v>
      </c>
      <c r="AH16" s="24">
        <f t="shared" si="24"/>
        <v>1</v>
      </c>
      <c r="AI16" s="10"/>
      <c r="AJ16" s="24">
        <f t="shared" si="25"/>
        <v>29259</v>
      </c>
      <c r="AK16" s="25">
        <f t="shared" si="26"/>
        <v>29259</v>
      </c>
      <c r="AL16" s="25">
        <f t="shared" si="27"/>
        <v>0</v>
      </c>
      <c r="AM16" s="25">
        <f t="shared" si="28"/>
        <v>0.0194</v>
      </c>
      <c r="AN16" s="24">
        <f t="shared" si="29"/>
        <v>1</v>
      </c>
      <c r="AO16" s="24">
        <f t="shared" si="30"/>
        <v>1</v>
      </c>
      <c r="AP16" s="10"/>
      <c r="AQ16" s="23">
        <v>29259.0</v>
      </c>
    </row>
    <row r="17">
      <c r="A17" s="23" t="s">
        <v>54</v>
      </c>
      <c r="B17" s="10">
        <v>0.0</v>
      </c>
      <c r="C17" s="10">
        <v>0.0</v>
      </c>
      <c r="D17" s="10">
        <v>18.0</v>
      </c>
      <c r="E17" s="10">
        <v>10.0</v>
      </c>
      <c r="F17" s="23">
        <v>1.0</v>
      </c>
      <c r="G17" s="10"/>
      <c r="H17" s="24">
        <f t="shared" si="1"/>
        <v>31443</v>
      </c>
      <c r="I17" s="25">
        <f t="shared" si="2"/>
        <v>31443</v>
      </c>
      <c r="J17" s="25">
        <f t="shared" si="3"/>
        <v>0</v>
      </c>
      <c r="K17" s="25">
        <f t="shared" si="4"/>
        <v>0.0594</v>
      </c>
      <c r="L17" s="24">
        <f t="shared" si="5"/>
        <v>1</v>
      </c>
      <c r="M17" s="24">
        <f t="shared" si="6"/>
        <v>1</v>
      </c>
      <c r="N17" s="10"/>
      <c r="O17" s="24">
        <f t="shared" si="7"/>
        <v>31443</v>
      </c>
      <c r="P17" s="25">
        <f t="shared" si="8"/>
        <v>31443</v>
      </c>
      <c r="Q17" s="25">
        <f t="shared" si="9"/>
        <v>0</v>
      </c>
      <c r="R17" s="25">
        <f t="shared" si="10"/>
        <v>0.0551</v>
      </c>
      <c r="S17" s="24">
        <f t="shared" si="11"/>
        <v>1</v>
      </c>
      <c r="T17" s="24">
        <f t="shared" si="12"/>
        <v>1</v>
      </c>
      <c r="U17" s="10"/>
      <c r="V17" s="24">
        <f t="shared" si="13"/>
        <v>31443</v>
      </c>
      <c r="W17" s="25">
        <f t="shared" si="14"/>
        <v>31443</v>
      </c>
      <c r="X17" s="25">
        <f t="shared" si="15"/>
        <v>0</v>
      </c>
      <c r="Y17" s="25">
        <f t="shared" si="16"/>
        <v>0.0551</v>
      </c>
      <c r="Z17" s="24">
        <f t="shared" si="17"/>
        <v>1</v>
      </c>
      <c r="AA17" s="24">
        <f t="shared" si="18"/>
        <v>1</v>
      </c>
      <c r="AB17" s="10"/>
      <c r="AC17" s="24">
        <f t="shared" si="19"/>
        <v>31443</v>
      </c>
      <c r="AD17" s="25">
        <f t="shared" si="20"/>
        <v>31443</v>
      </c>
      <c r="AE17" s="25">
        <f t="shared" si="21"/>
        <v>0</v>
      </c>
      <c r="AF17" s="25">
        <f t="shared" si="22"/>
        <v>0.0912</v>
      </c>
      <c r="AG17" s="24">
        <f t="shared" si="23"/>
        <v>1</v>
      </c>
      <c r="AH17" s="24">
        <f t="shared" si="24"/>
        <v>1</v>
      </c>
      <c r="AI17" s="10"/>
      <c r="AJ17" s="24">
        <f t="shared" si="25"/>
        <v>31443</v>
      </c>
      <c r="AK17" s="25">
        <f t="shared" si="26"/>
        <v>31443</v>
      </c>
      <c r="AL17" s="25">
        <f t="shared" si="27"/>
        <v>0</v>
      </c>
      <c r="AM17" s="25">
        <f t="shared" si="28"/>
        <v>0.0551</v>
      </c>
      <c r="AN17" s="24">
        <f t="shared" si="29"/>
        <v>1</v>
      </c>
      <c r="AO17" s="24">
        <f t="shared" si="30"/>
        <v>1</v>
      </c>
      <c r="AP17" s="10"/>
      <c r="AQ17" s="23">
        <v>31443.0</v>
      </c>
    </row>
    <row r="18">
      <c r="A18" s="23" t="s">
        <v>55</v>
      </c>
      <c r="B18" s="10">
        <v>0.0</v>
      </c>
      <c r="C18" s="10">
        <v>0.0</v>
      </c>
      <c r="D18" s="10">
        <v>20.0</v>
      </c>
      <c r="E18" s="10">
        <v>30.0</v>
      </c>
      <c r="F18" s="23">
        <v>1.0</v>
      </c>
      <c r="G18" s="10"/>
      <c r="H18" s="24">
        <f t="shared" si="1"/>
        <v>20746</v>
      </c>
      <c r="I18" s="25">
        <f t="shared" si="2"/>
        <v>20746</v>
      </c>
      <c r="J18" s="25">
        <f t="shared" si="3"/>
        <v>0</v>
      </c>
      <c r="K18" s="25">
        <f t="shared" si="4"/>
        <v>0.011</v>
      </c>
      <c r="L18" s="24">
        <f t="shared" si="5"/>
        <v>1</v>
      </c>
      <c r="M18" s="24">
        <f t="shared" si="6"/>
        <v>1</v>
      </c>
      <c r="N18" s="10"/>
      <c r="O18" s="24">
        <f t="shared" si="7"/>
        <v>20746</v>
      </c>
      <c r="P18" s="25">
        <f t="shared" si="8"/>
        <v>20746</v>
      </c>
      <c r="Q18" s="25">
        <f t="shared" si="9"/>
        <v>0</v>
      </c>
      <c r="R18" s="25">
        <f t="shared" si="10"/>
        <v>0.0107</v>
      </c>
      <c r="S18" s="24">
        <f t="shared" si="11"/>
        <v>1</v>
      </c>
      <c r="T18" s="24">
        <f t="shared" si="12"/>
        <v>1</v>
      </c>
      <c r="U18" s="10"/>
      <c r="V18" s="24">
        <f t="shared" si="13"/>
        <v>20746</v>
      </c>
      <c r="W18" s="25">
        <f t="shared" si="14"/>
        <v>20746</v>
      </c>
      <c r="X18" s="25">
        <f t="shared" si="15"/>
        <v>0</v>
      </c>
      <c r="Y18" s="25">
        <f t="shared" si="16"/>
        <v>0.0107</v>
      </c>
      <c r="Z18" s="24">
        <f t="shared" si="17"/>
        <v>1</v>
      </c>
      <c r="AA18" s="24">
        <f t="shared" si="18"/>
        <v>1</v>
      </c>
      <c r="AB18" s="10"/>
      <c r="AC18" s="24">
        <f t="shared" si="19"/>
        <v>20746</v>
      </c>
      <c r="AD18" s="25">
        <f t="shared" si="20"/>
        <v>20746</v>
      </c>
      <c r="AE18" s="25">
        <f t="shared" si="21"/>
        <v>0</v>
      </c>
      <c r="AF18" s="25">
        <f t="shared" si="22"/>
        <v>0.0118</v>
      </c>
      <c r="AG18" s="24">
        <f t="shared" si="23"/>
        <v>1</v>
      </c>
      <c r="AH18" s="24">
        <f t="shared" si="24"/>
        <v>1</v>
      </c>
      <c r="AI18" s="10"/>
      <c r="AJ18" s="24">
        <f t="shared" si="25"/>
        <v>20746</v>
      </c>
      <c r="AK18" s="25">
        <f t="shared" si="26"/>
        <v>20746</v>
      </c>
      <c r="AL18" s="25">
        <f t="shared" si="27"/>
        <v>0</v>
      </c>
      <c r="AM18" s="25">
        <f t="shared" si="28"/>
        <v>0.0107</v>
      </c>
      <c r="AN18" s="24">
        <f t="shared" si="29"/>
        <v>1</v>
      </c>
      <c r="AO18" s="24">
        <f t="shared" si="30"/>
        <v>1</v>
      </c>
      <c r="AP18" s="10"/>
      <c r="AQ18" s="23">
        <v>20746.0</v>
      </c>
    </row>
    <row r="19">
      <c r="A19" s="23" t="s">
        <v>56</v>
      </c>
      <c r="B19" s="10">
        <v>0.0</v>
      </c>
      <c r="C19" s="10">
        <v>0.0</v>
      </c>
      <c r="D19" s="10">
        <v>20.0</v>
      </c>
      <c r="E19" s="10">
        <v>20.0</v>
      </c>
      <c r="F19" s="23">
        <v>1.0</v>
      </c>
      <c r="G19" s="10"/>
      <c r="H19" s="24">
        <f t="shared" si="1"/>
        <v>20746</v>
      </c>
      <c r="I19" s="25">
        <f t="shared" si="2"/>
        <v>20746</v>
      </c>
      <c r="J19" s="25">
        <f t="shared" si="3"/>
        <v>0</v>
      </c>
      <c r="K19" s="25">
        <f t="shared" si="4"/>
        <v>0.0204</v>
      </c>
      <c r="L19" s="24">
        <f t="shared" si="5"/>
        <v>1</v>
      </c>
      <c r="M19" s="24">
        <f t="shared" si="6"/>
        <v>1</v>
      </c>
      <c r="N19" s="10"/>
      <c r="O19" s="24">
        <f t="shared" si="7"/>
        <v>20746</v>
      </c>
      <c r="P19" s="25">
        <f t="shared" si="8"/>
        <v>20746</v>
      </c>
      <c r="Q19" s="25">
        <f t="shared" si="9"/>
        <v>0</v>
      </c>
      <c r="R19" s="25">
        <f t="shared" si="10"/>
        <v>0.0118</v>
      </c>
      <c r="S19" s="24">
        <f t="shared" si="11"/>
        <v>1</v>
      </c>
      <c r="T19" s="24">
        <f t="shared" si="12"/>
        <v>1</v>
      </c>
      <c r="U19" s="10"/>
      <c r="V19" s="24">
        <f t="shared" si="13"/>
        <v>20746</v>
      </c>
      <c r="W19" s="25">
        <f t="shared" si="14"/>
        <v>20746</v>
      </c>
      <c r="X19" s="25">
        <f t="shared" si="15"/>
        <v>0</v>
      </c>
      <c r="Y19" s="25">
        <f t="shared" si="16"/>
        <v>0.0118</v>
      </c>
      <c r="Z19" s="24">
        <f t="shared" si="17"/>
        <v>1</v>
      </c>
      <c r="AA19" s="24">
        <f t="shared" si="18"/>
        <v>1</v>
      </c>
      <c r="AB19" s="10"/>
      <c r="AC19" s="24">
        <f t="shared" si="19"/>
        <v>20746</v>
      </c>
      <c r="AD19" s="25">
        <f t="shared" si="20"/>
        <v>20746</v>
      </c>
      <c r="AE19" s="25">
        <f t="shared" si="21"/>
        <v>0</v>
      </c>
      <c r="AF19" s="25">
        <f t="shared" si="22"/>
        <v>0.0115</v>
      </c>
      <c r="AG19" s="24">
        <f t="shared" si="23"/>
        <v>1</v>
      </c>
      <c r="AH19" s="24">
        <f t="shared" si="24"/>
        <v>1</v>
      </c>
      <c r="AI19" s="10"/>
      <c r="AJ19" s="24">
        <f t="shared" si="25"/>
        <v>20746</v>
      </c>
      <c r="AK19" s="25">
        <f t="shared" si="26"/>
        <v>20746</v>
      </c>
      <c r="AL19" s="25">
        <f t="shared" si="27"/>
        <v>0</v>
      </c>
      <c r="AM19" s="25">
        <f t="shared" si="28"/>
        <v>0.0118</v>
      </c>
      <c r="AN19" s="24">
        <f t="shared" si="29"/>
        <v>1</v>
      </c>
      <c r="AO19" s="24">
        <f t="shared" si="30"/>
        <v>1</v>
      </c>
      <c r="AP19" s="10"/>
      <c r="AQ19" s="23">
        <v>20746.0</v>
      </c>
    </row>
    <row r="20">
      <c r="A20" s="23" t="s">
        <v>57</v>
      </c>
      <c r="B20" s="10">
        <v>0.0</v>
      </c>
      <c r="C20" s="10">
        <v>0.0</v>
      </c>
      <c r="D20" s="10">
        <v>20.0</v>
      </c>
      <c r="E20" s="10">
        <v>10.0</v>
      </c>
      <c r="F20" s="23">
        <v>1.0</v>
      </c>
      <c r="G20" s="10"/>
      <c r="H20" s="24">
        <f t="shared" si="1"/>
        <v>22811</v>
      </c>
      <c r="I20" s="25">
        <f t="shared" si="2"/>
        <v>22811</v>
      </c>
      <c r="J20" s="25">
        <f t="shared" si="3"/>
        <v>0</v>
      </c>
      <c r="K20" s="25">
        <f t="shared" si="4"/>
        <v>2.8102</v>
      </c>
      <c r="L20" s="24">
        <f t="shared" si="5"/>
        <v>1</v>
      </c>
      <c r="M20" s="24">
        <f t="shared" si="6"/>
        <v>1</v>
      </c>
      <c r="N20" s="10"/>
      <c r="O20" s="24">
        <f t="shared" si="7"/>
        <v>22811</v>
      </c>
      <c r="P20" s="25">
        <f t="shared" si="8"/>
        <v>22811</v>
      </c>
      <c r="Q20" s="25">
        <f t="shared" si="9"/>
        <v>0</v>
      </c>
      <c r="R20" s="25">
        <f t="shared" si="10"/>
        <v>0.0395</v>
      </c>
      <c r="S20" s="24">
        <f t="shared" si="11"/>
        <v>1</v>
      </c>
      <c r="T20" s="24">
        <f t="shared" si="12"/>
        <v>1</v>
      </c>
      <c r="U20" s="10"/>
      <c r="V20" s="24">
        <f t="shared" si="13"/>
        <v>22811</v>
      </c>
      <c r="W20" s="25">
        <f t="shared" si="14"/>
        <v>22811</v>
      </c>
      <c r="X20" s="25">
        <f t="shared" si="15"/>
        <v>0</v>
      </c>
      <c r="Y20" s="25">
        <f t="shared" si="16"/>
        <v>0.0395</v>
      </c>
      <c r="Z20" s="24">
        <f t="shared" si="17"/>
        <v>1</v>
      </c>
      <c r="AA20" s="24">
        <f t="shared" si="18"/>
        <v>1</v>
      </c>
      <c r="AB20" s="10"/>
      <c r="AC20" s="24">
        <f t="shared" si="19"/>
        <v>22811</v>
      </c>
      <c r="AD20" s="25">
        <f t="shared" si="20"/>
        <v>22811</v>
      </c>
      <c r="AE20" s="25">
        <f t="shared" si="21"/>
        <v>0</v>
      </c>
      <c r="AF20" s="25">
        <f t="shared" si="22"/>
        <v>0.0633</v>
      </c>
      <c r="AG20" s="24">
        <f t="shared" si="23"/>
        <v>1</v>
      </c>
      <c r="AH20" s="24">
        <f t="shared" si="24"/>
        <v>1</v>
      </c>
      <c r="AI20" s="10"/>
      <c r="AJ20" s="24">
        <f t="shared" si="25"/>
        <v>22811</v>
      </c>
      <c r="AK20" s="25">
        <f t="shared" si="26"/>
        <v>22811</v>
      </c>
      <c r="AL20" s="25">
        <f t="shared" si="27"/>
        <v>0</v>
      </c>
      <c r="AM20" s="25">
        <f t="shared" si="28"/>
        <v>0.0395</v>
      </c>
      <c r="AN20" s="24">
        <f t="shared" si="29"/>
        <v>1</v>
      </c>
      <c r="AO20" s="24">
        <f t="shared" si="30"/>
        <v>1</v>
      </c>
      <c r="AP20" s="10"/>
      <c r="AQ20" s="23">
        <v>22811.0</v>
      </c>
    </row>
    <row r="21">
      <c r="A21" s="23" t="s">
        <v>58</v>
      </c>
      <c r="B21" s="10">
        <v>0.0</v>
      </c>
      <c r="C21" s="10">
        <v>0.0</v>
      </c>
      <c r="D21" s="10">
        <v>21.0</v>
      </c>
      <c r="E21" s="10">
        <v>30.0</v>
      </c>
      <c r="F21" s="23">
        <v>1.0</v>
      </c>
      <c r="G21" s="10"/>
      <c r="H21" s="24">
        <f t="shared" si="1"/>
        <v>76999</v>
      </c>
      <c r="I21" s="25">
        <f t="shared" si="2"/>
        <v>76999</v>
      </c>
      <c r="J21" s="25">
        <f t="shared" si="3"/>
        <v>0</v>
      </c>
      <c r="K21" s="25">
        <f t="shared" si="4"/>
        <v>62.3688</v>
      </c>
      <c r="L21" s="24">
        <f t="shared" si="5"/>
        <v>1</v>
      </c>
      <c r="M21" s="24">
        <f t="shared" si="6"/>
        <v>1</v>
      </c>
      <c r="N21" s="10"/>
      <c r="O21" s="24">
        <f t="shared" si="7"/>
        <v>76999</v>
      </c>
      <c r="P21" s="25">
        <f t="shared" si="8"/>
        <v>76999</v>
      </c>
      <c r="Q21" s="25">
        <f t="shared" si="9"/>
        <v>0</v>
      </c>
      <c r="R21" s="25">
        <f t="shared" si="10"/>
        <v>0.8667</v>
      </c>
      <c r="S21" s="24">
        <f t="shared" si="11"/>
        <v>1</v>
      </c>
      <c r="T21" s="24">
        <f t="shared" si="12"/>
        <v>1</v>
      </c>
      <c r="U21" s="10"/>
      <c r="V21" s="24">
        <f t="shared" si="13"/>
        <v>76999</v>
      </c>
      <c r="W21" s="25">
        <f t="shared" si="14"/>
        <v>76999</v>
      </c>
      <c r="X21" s="25">
        <f t="shared" si="15"/>
        <v>0</v>
      </c>
      <c r="Y21" s="25">
        <f t="shared" si="16"/>
        <v>0.8667</v>
      </c>
      <c r="Z21" s="24">
        <f t="shared" si="17"/>
        <v>1</v>
      </c>
      <c r="AA21" s="24">
        <f t="shared" si="18"/>
        <v>1</v>
      </c>
      <c r="AB21" s="10"/>
      <c r="AC21" s="24">
        <f t="shared" si="19"/>
        <v>76999</v>
      </c>
      <c r="AD21" s="25">
        <f t="shared" si="20"/>
        <v>76999</v>
      </c>
      <c r="AE21" s="25">
        <f t="shared" si="21"/>
        <v>0</v>
      </c>
      <c r="AF21" s="25">
        <f t="shared" si="22"/>
        <v>0.9996</v>
      </c>
      <c r="AG21" s="24">
        <f t="shared" si="23"/>
        <v>1</v>
      </c>
      <c r="AH21" s="24">
        <f t="shared" si="24"/>
        <v>1</v>
      </c>
      <c r="AI21" s="10"/>
      <c r="AJ21" s="24">
        <f t="shared" si="25"/>
        <v>76999</v>
      </c>
      <c r="AK21" s="25">
        <f t="shared" si="26"/>
        <v>76999</v>
      </c>
      <c r="AL21" s="25">
        <f t="shared" si="27"/>
        <v>0</v>
      </c>
      <c r="AM21" s="25">
        <f t="shared" si="28"/>
        <v>0.8667</v>
      </c>
      <c r="AN21" s="24">
        <f t="shared" si="29"/>
        <v>1</v>
      </c>
      <c r="AO21" s="24">
        <f t="shared" si="30"/>
        <v>1</v>
      </c>
      <c r="AP21" s="10"/>
      <c r="AQ21" s="23">
        <v>76999.0</v>
      </c>
    </row>
    <row r="22">
      <c r="A22" s="23" t="s">
        <v>59</v>
      </c>
      <c r="B22" s="10">
        <v>0.0</v>
      </c>
      <c r="C22" s="10">
        <v>0.0</v>
      </c>
      <c r="D22" s="10">
        <v>21.0</v>
      </c>
      <c r="E22" s="10">
        <v>20.0</v>
      </c>
      <c r="F22" s="23">
        <v>1.0</v>
      </c>
      <c r="G22" s="10"/>
      <c r="H22" s="24">
        <f t="shared" si="1"/>
        <v>91619</v>
      </c>
      <c r="I22" s="25">
        <f t="shared" si="2"/>
        <v>91619</v>
      </c>
      <c r="J22" s="25">
        <f t="shared" si="3"/>
        <v>0</v>
      </c>
      <c r="K22" s="25">
        <f t="shared" si="4"/>
        <v>51.1174</v>
      </c>
      <c r="L22" s="24">
        <f t="shared" si="5"/>
        <v>1</v>
      </c>
      <c r="M22" s="24">
        <f t="shared" si="6"/>
        <v>1</v>
      </c>
      <c r="N22" s="10"/>
      <c r="O22" s="24">
        <f t="shared" si="7"/>
        <v>91619</v>
      </c>
      <c r="P22" s="25">
        <f t="shared" si="8"/>
        <v>91619</v>
      </c>
      <c r="Q22" s="25">
        <f t="shared" si="9"/>
        <v>0</v>
      </c>
      <c r="R22" s="25">
        <f t="shared" si="10"/>
        <v>106.303</v>
      </c>
      <c r="S22" s="24">
        <f t="shared" si="11"/>
        <v>1</v>
      </c>
      <c r="T22" s="24">
        <f t="shared" si="12"/>
        <v>1</v>
      </c>
      <c r="U22" s="10"/>
      <c r="V22" s="24">
        <f t="shared" si="13"/>
        <v>91619</v>
      </c>
      <c r="W22" s="25">
        <f t="shared" si="14"/>
        <v>91619</v>
      </c>
      <c r="X22" s="25">
        <f t="shared" si="15"/>
        <v>0</v>
      </c>
      <c r="Y22" s="25">
        <f t="shared" si="16"/>
        <v>106.303</v>
      </c>
      <c r="Z22" s="24">
        <f t="shared" si="17"/>
        <v>1</v>
      </c>
      <c r="AA22" s="24">
        <f t="shared" si="18"/>
        <v>1</v>
      </c>
      <c r="AB22" s="10"/>
      <c r="AC22" s="24">
        <f t="shared" si="19"/>
        <v>91619</v>
      </c>
      <c r="AD22" s="25">
        <f t="shared" si="20"/>
        <v>91619</v>
      </c>
      <c r="AE22" s="25">
        <f t="shared" si="21"/>
        <v>0</v>
      </c>
      <c r="AF22" s="25">
        <f t="shared" si="22"/>
        <v>141.4148</v>
      </c>
      <c r="AG22" s="24">
        <f t="shared" si="23"/>
        <v>1</v>
      </c>
      <c r="AH22" s="24">
        <f t="shared" si="24"/>
        <v>1</v>
      </c>
      <c r="AI22" s="10"/>
      <c r="AJ22" s="24">
        <f t="shared" si="25"/>
        <v>91619</v>
      </c>
      <c r="AK22" s="25">
        <f t="shared" si="26"/>
        <v>91619</v>
      </c>
      <c r="AL22" s="25">
        <f t="shared" si="27"/>
        <v>0</v>
      </c>
      <c r="AM22" s="25">
        <f t="shared" si="28"/>
        <v>106.303</v>
      </c>
      <c r="AN22" s="24">
        <f t="shared" si="29"/>
        <v>1</v>
      </c>
      <c r="AO22" s="24">
        <f t="shared" si="30"/>
        <v>1</v>
      </c>
      <c r="AP22" s="10"/>
      <c r="AQ22" s="23">
        <v>91619.0</v>
      </c>
    </row>
    <row r="23">
      <c r="A23" s="23" t="s">
        <v>60</v>
      </c>
      <c r="B23" s="10">
        <v>0.0</v>
      </c>
      <c r="C23" s="10">
        <v>0.0</v>
      </c>
      <c r="D23" s="10">
        <v>21.0</v>
      </c>
      <c r="E23" s="10">
        <v>30.0</v>
      </c>
      <c r="F23" s="23">
        <v>1.0</v>
      </c>
      <c r="G23" s="10"/>
      <c r="H23" s="24">
        <f t="shared" si="1"/>
        <v>16202</v>
      </c>
      <c r="I23" s="25">
        <f t="shared" si="2"/>
        <v>16202</v>
      </c>
      <c r="J23" s="25">
        <f t="shared" si="3"/>
        <v>0</v>
      </c>
      <c r="K23" s="25">
        <f t="shared" si="4"/>
        <v>0.0101</v>
      </c>
      <c r="L23" s="24">
        <f t="shared" si="5"/>
        <v>1</v>
      </c>
      <c r="M23" s="24">
        <f t="shared" si="6"/>
        <v>1</v>
      </c>
      <c r="N23" s="10"/>
      <c r="O23" s="24">
        <f t="shared" si="7"/>
        <v>16202</v>
      </c>
      <c r="P23" s="25">
        <f t="shared" si="8"/>
        <v>16202</v>
      </c>
      <c r="Q23" s="25">
        <f t="shared" si="9"/>
        <v>0</v>
      </c>
      <c r="R23" s="25">
        <f t="shared" si="10"/>
        <v>0.0221</v>
      </c>
      <c r="S23" s="24">
        <f t="shared" si="11"/>
        <v>1</v>
      </c>
      <c r="T23" s="24">
        <f t="shared" si="12"/>
        <v>1</v>
      </c>
      <c r="U23" s="10"/>
      <c r="V23" s="24">
        <f t="shared" si="13"/>
        <v>16202</v>
      </c>
      <c r="W23" s="25">
        <f t="shared" si="14"/>
        <v>16202</v>
      </c>
      <c r="X23" s="25">
        <f t="shared" si="15"/>
        <v>0</v>
      </c>
      <c r="Y23" s="25">
        <f t="shared" si="16"/>
        <v>0.0221</v>
      </c>
      <c r="Z23" s="24">
        <f t="shared" si="17"/>
        <v>1</v>
      </c>
      <c r="AA23" s="24">
        <f t="shared" si="18"/>
        <v>1</v>
      </c>
      <c r="AB23" s="10"/>
      <c r="AC23" s="24">
        <f t="shared" si="19"/>
        <v>16202</v>
      </c>
      <c r="AD23" s="25">
        <f t="shared" si="20"/>
        <v>16202</v>
      </c>
      <c r="AE23" s="25">
        <f t="shared" si="21"/>
        <v>0</v>
      </c>
      <c r="AF23" s="25">
        <f t="shared" si="22"/>
        <v>0.0116</v>
      </c>
      <c r="AG23" s="24">
        <f t="shared" si="23"/>
        <v>1</v>
      </c>
      <c r="AH23" s="24">
        <f t="shared" si="24"/>
        <v>1</v>
      </c>
      <c r="AI23" s="10"/>
      <c r="AJ23" s="24">
        <f t="shared" si="25"/>
        <v>16202</v>
      </c>
      <c r="AK23" s="25">
        <f t="shared" si="26"/>
        <v>16202</v>
      </c>
      <c r="AL23" s="25">
        <f t="shared" si="27"/>
        <v>0</v>
      </c>
      <c r="AM23" s="25">
        <f t="shared" si="28"/>
        <v>0.0221</v>
      </c>
      <c r="AN23" s="24">
        <f t="shared" si="29"/>
        <v>1</v>
      </c>
      <c r="AO23" s="24">
        <f t="shared" si="30"/>
        <v>1</v>
      </c>
      <c r="AP23" s="10"/>
      <c r="AQ23" s="23">
        <v>16202.0</v>
      </c>
    </row>
    <row r="24">
      <c r="A24" s="23" t="s">
        <v>61</v>
      </c>
      <c r="B24" s="10">
        <v>0.0</v>
      </c>
      <c r="C24" s="10">
        <v>0.0</v>
      </c>
      <c r="D24" s="10">
        <v>21.0</v>
      </c>
      <c r="E24" s="10">
        <v>20.0</v>
      </c>
      <c r="F24" s="23">
        <v>1.0</v>
      </c>
      <c r="G24" s="10"/>
      <c r="H24" s="24">
        <f t="shared" si="1"/>
        <v>16202</v>
      </c>
      <c r="I24" s="25">
        <f t="shared" si="2"/>
        <v>16202</v>
      </c>
      <c r="J24" s="25">
        <f t="shared" si="3"/>
        <v>0</v>
      </c>
      <c r="K24" s="25">
        <f t="shared" si="4"/>
        <v>0.0191</v>
      </c>
      <c r="L24" s="24">
        <f t="shared" si="5"/>
        <v>1</v>
      </c>
      <c r="M24" s="24">
        <f t="shared" si="6"/>
        <v>1</v>
      </c>
      <c r="N24" s="10"/>
      <c r="O24" s="24">
        <f t="shared" si="7"/>
        <v>16202</v>
      </c>
      <c r="P24" s="25">
        <f t="shared" si="8"/>
        <v>16202</v>
      </c>
      <c r="Q24" s="25">
        <f t="shared" si="9"/>
        <v>0</v>
      </c>
      <c r="R24" s="25">
        <f t="shared" si="10"/>
        <v>0.0106</v>
      </c>
      <c r="S24" s="24">
        <f t="shared" si="11"/>
        <v>1</v>
      </c>
      <c r="T24" s="24">
        <f t="shared" si="12"/>
        <v>1</v>
      </c>
      <c r="U24" s="10"/>
      <c r="V24" s="24">
        <f t="shared" si="13"/>
        <v>16202</v>
      </c>
      <c r="W24" s="25">
        <f t="shared" si="14"/>
        <v>16202</v>
      </c>
      <c r="X24" s="25">
        <f t="shared" si="15"/>
        <v>0</v>
      </c>
      <c r="Y24" s="25">
        <f t="shared" si="16"/>
        <v>0.0106</v>
      </c>
      <c r="Z24" s="24">
        <f t="shared" si="17"/>
        <v>1</v>
      </c>
      <c r="AA24" s="24">
        <f t="shared" si="18"/>
        <v>1</v>
      </c>
      <c r="AB24" s="10"/>
      <c r="AC24" s="24">
        <f t="shared" si="19"/>
        <v>16202</v>
      </c>
      <c r="AD24" s="25">
        <f t="shared" si="20"/>
        <v>16202</v>
      </c>
      <c r="AE24" s="25">
        <f t="shared" si="21"/>
        <v>0</v>
      </c>
      <c r="AF24" s="25">
        <f t="shared" si="22"/>
        <v>0.0119</v>
      </c>
      <c r="AG24" s="24">
        <f t="shared" si="23"/>
        <v>1</v>
      </c>
      <c r="AH24" s="24">
        <f t="shared" si="24"/>
        <v>1</v>
      </c>
      <c r="AI24" s="10"/>
      <c r="AJ24" s="24">
        <f t="shared" si="25"/>
        <v>16202</v>
      </c>
      <c r="AK24" s="25">
        <f t="shared" si="26"/>
        <v>16202</v>
      </c>
      <c r="AL24" s="25">
        <f t="shared" si="27"/>
        <v>0</v>
      </c>
      <c r="AM24" s="25">
        <f t="shared" si="28"/>
        <v>0.0106</v>
      </c>
      <c r="AN24" s="24">
        <f t="shared" si="29"/>
        <v>1</v>
      </c>
      <c r="AO24" s="24">
        <f t="shared" si="30"/>
        <v>1</v>
      </c>
      <c r="AP24" s="10"/>
      <c r="AQ24" s="23">
        <v>16202.0</v>
      </c>
    </row>
    <row r="25">
      <c r="A25" s="23" t="s">
        <v>62</v>
      </c>
      <c r="B25" s="10">
        <v>0.0</v>
      </c>
      <c r="C25" s="10">
        <v>0.0</v>
      </c>
      <c r="D25" s="10">
        <v>21.0</v>
      </c>
      <c r="E25" s="10">
        <v>10.0</v>
      </c>
      <c r="F25" s="23">
        <v>1.0</v>
      </c>
      <c r="G25" s="10"/>
      <c r="H25" s="24">
        <f t="shared" si="1"/>
        <v>17576</v>
      </c>
      <c r="I25" s="25">
        <f t="shared" si="2"/>
        <v>17576</v>
      </c>
      <c r="J25" s="25">
        <f t="shared" si="3"/>
        <v>0</v>
      </c>
      <c r="K25" s="25">
        <f t="shared" si="4"/>
        <v>0.3165</v>
      </c>
      <c r="L25" s="24">
        <f t="shared" si="5"/>
        <v>1</v>
      </c>
      <c r="M25" s="24">
        <f t="shared" si="6"/>
        <v>1</v>
      </c>
      <c r="N25" s="10"/>
      <c r="O25" s="24">
        <f t="shared" si="7"/>
        <v>17576</v>
      </c>
      <c r="P25" s="25">
        <f t="shared" si="8"/>
        <v>17576</v>
      </c>
      <c r="Q25" s="25">
        <f t="shared" si="9"/>
        <v>0</v>
      </c>
      <c r="R25" s="25">
        <f t="shared" si="10"/>
        <v>0.2032</v>
      </c>
      <c r="S25" s="24">
        <f t="shared" si="11"/>
        <v>1</v>
      </c>
      <c r="T25" s="24">
        <f t="shared" si="12"/>
        <v>1</v>
      </c>
      <c r="U25" s="10"/>
      <c r="V25" s="24">
        <f t="shared" si="13"/>
        <v>17576</v>
      </c>
      <c r="W25" s="25">
        <f t="shared" si="14"/>
        <v>17576</v>
      </c>
      <c r="X25" s="25">
        <f t="shared" si="15"/>
        <v>0</v>
      </c>
      <c r="Y25" s="25">
        <f t="shared" si="16"/>
        <v>0.2032</v>
      </c>
      <c r="Z25" s="24">
        <f t="shared" si="17"/>
        <v>1</v>
      </c>
      <c r="AA25" s="24">
        <f t="shared" si="18"/>
        <v>1</v>
      </c>
      <c r="AB25" s="10"/>
      <c r="AC25" s="24">
        <f t="shared" si="19"/>
        <v>17576</v>
      </c>
      <c r="AD25" s="25">
        <f t="shared" si="20"/>
        <v>17576</v>
      </c>
      <c r="AE25" s="25">
        <f t="shared" si="21"/>
        <v>0</v>
      </c>
      <c r="AF25" s="25">
        <f t="shared" si="22"/>
        <v>0.1622</v>
      </c>
      <c r="AG25" s="24">
        <f t="shared" si="23"/>
        <v>1</v>
      </c>
      <c r="AH25" s="24">
        <f t="shared" si="24"/>
        <v>1</v>
      </c>
      <c r="AI25" s="10"/>
      <c r="AJ25" s="24">
        <f t="shared" si="25"/>
        <v>17576</v>
      </c>
      <c r="AK25" s="25">
        <f t="shared" si="26"/>
        <v>17576</v>
      </c>
      <c r="AL25" s="25">
        <f t="shared" si="27"/>
        <v>0</v>
      </c>
      <c r="AM25" s="25">
        <f t="shared" si="28"/>
        <v>0.2032</v>
      </c>
      <c r="AN25" s="24">
        <f t="shared" si="29"/>
        <v>1</v>
      </c>
      <c r="AO25" s="24">
        <f t="shared" si="30"/>
        <v>1</v>
      </c>
      <c r="AP25" s="10"/>
      <c r="AQ25" s="23">
        <v>17576.0</v>
      </c>
    </row>
    <row r="26">
      <c r="A26" s="23" t="s">
        <v>63</v>
      </c>
      <c r="B26" s="10">
        <v>0.0</v>
      </c>
      <c r="C26" s="10">
        <v>0.0</v>
      </c>
      <c r="D26" s="10">
        <v>23.0</v>
      </c>
      <c r="E26" s="10">
        <v>30.0</v>
      </c>
      <c r="F26" s="23">
        <v>1.0</v>
      </c>
      <c r="G26" s="10"/>
      <c r="H26" s="24">
        <f t="shared" si="1"/>
        <v>22982</v>
      </c>
      <c r="I26" s="25">
        <f t="shared" si="2"/>
        <v>22982</v>
      </c>
      <c r="J26" s="25">
        <f t="shared" si="3"/>
        <v>0</v>
      </c>
      <c r="K26" s="25">
        <f t="shared" si="4"/>
        <v>4.8913</v>
      </c>
      <c r="L26" s="24">
        <f t="shared" si="5"/>
        <v>1</v>
      </c>
      <c r="M26" s="24">
        <f t="shared" si="6"/>
        <v>1</v>
      </c>
      <c r="N26" s="10"/>
      <c r="O26" s="24">
        <f t="shared" si="7"/>
        <v>22982</v>
      </c>
      <c r="P26" s="25">
        <f t="shared" si="8"/>
        <v>22982</v>
      </c>
      <c r="Q26" s="25">
        <f t="shared" si="9"/>
        <v>0</v>
      </c>
      <c r="R26" s="25">
        <f t="shared" si="10"/>
        <v>0.0489</v>
      </c>
      <c r="S26" s="24">
        <f t="shared" si="11"/>
        <v>1</v>
      </c>
      <c r="T26" s="24">
        <f t="shared" si="12"/>
        <v>1</v>
      </c>
      <c r="U26" s="10"/>
      <c r="V26" s="24">
        <f t="shared" si="13"/>
        <v>22982</v>
      </c>
      <c r="W26" s="25">
        <f t="shared" si="14"/>
        <v>22982</v>
      </c>
      <c r="X26" s="25">
        <f t="shared" si="15"/>
        <v>0</v>
      </c>
      <c r="Y26" s="25">
        <f t="shared" si="16"/>
        <v>0.0489</v>
      </c>
      <c r="Z26" s="24">
        <f t="shared" si="17"/>
        <v>1</v>
      </c>
      <c r="AA26" s="24">
        <f t="shared" si="18"/>
        <v>1</v>
      </c>
      <c r="AB26" s="10"/>
      <c r="AC26" s="24">
        <f t="shared" si="19"/>
        <v>22982</v>
      </c>
      <c r="AD26" s="25">
        <f t="shared" si="20"/>
        <v>22982</v>
      </c>
      <c r="AE26" s="25">
        <f t="shared" si="21"/>
        <v>0</v>
      </c>
      <c r="AF26" s="25">
        <f t="shared" si="22"/>
        <v>0.0299</v>
      </c>
      <c r="AG26" s="24">
        <f t="shared" si="23"/>
        <v>1</v>
      </c>
      <c r="AH26" s="24">
        <f t="shared" si="24"/>
        <v>1</v>
      </c>
      <c r="AI26" s="10"/>
      <c r="AJ26" s="24">
        <f t="shared" si="25"/>
        <v>22982</v>
      </c>
      <c r="AK26" s="25">
        <f t="shared" si="26"/>
        <v>22982</v>
      </c>
      <c r="AL26" s="25">
        <f t="shared" si="27"/>
        <v>0</v>
      </c>
      <c r="AM26" s="25">
        <f t="shared" si="28"/>
        <v>0.0489</v>
      </c>
      <c r="AN26" s="24">
        <f t="shared" si="29"/>
        <v>1</v>
      </c>
      <c r="AO26" s="24">
        <f t="shared" si="30"/>
        <v>1</v>
      </c>
      <c r="AP26" s="10"/>
      <c r="AQ26" s="23">
        <v>22982.0</v>
      </c>
    </row>
    <row r="27">
      <c r="A27" s="23" t="s">
        <v>64</v>
      </c>
      <c r="B27" s="10">
        <v>0.0</v>
      </c>
      <c r="C27" s="10">
        <v>0.0</v>
      </c>
      <c r="D27" s="10">
        <v>23.0</v>
      </c>
      <c r="E27" s="10">
        <v>20.0</v>
      </c>
      <c r="F27" s="23">
        <v>1.0</v>
      </c>
      <c r="G27" s="10"/>
      <c r="H27" s="24">
        <f t="shared" si="1"/>
        <v>24007</v>
      </c>
      <c r="I27" s="25">
        <f t="shared" si="2"/>
        <v>24007</v>
      </c>
      <c r="J27" s="25">
        <f t="shared" si="3"/>
        <v>0</v>
      </c>
      <c r="K27" s="25">
        <f t="shared" si="4"/>
        <v>432.3353</v>
      </c>
      <c r="L27" s="24">
        <f t="shared" si="5"/>
        <v>1</v>
      </c>
      <c r="M27" s="24">
        <f t="shared" si="6"/>
        <v>1</v>
      </c>
      <c r="N27" s="10"/>
      <c r="O27" s="24">
        <f t="shared" si="7"/>
        <v>24007</v>
      </c>
      <c r="P27" s="25">
        <f t="shared" si="8"/>
        <v>24007</v>
      </c>
      <c r="Q27" s="25">
        <f t="shared" si="9"/>
        <v>0</v>
      </c>
      <c r="R27" s="25">
        <f t="shared" si="10"/>
        <v>330.9792</v>
      </c>
      <c r="S27" s="24">
        <f t="shared" si="11"/>
        <v>1</v>
      </c>
      <c r="T27" s="24">
        <f t="shared" si="12"/>
        <v>1</v>
      </c>
      <c r="U27" s="10"/>
      <c r="V27" s="24">
        <f t="shared" si="13"/>
        <v>24007</v>
      </c>
      <c r="W27" s="25">
        <f t="shared" si="14"/>
        <v>24007</v>
      </c>
      <c r="X27" s="25">
        <f t="shared" si="15"/>
        <v>0</v>
      </c>
      <c r="Y27" s="25">
        <f t="shared" si="16"/>
        <v>330.9792</v>
      </c>
      <c r="Z27" s="24">
        <f t="shared" si="17"/>
        <v>1</v>
      </c>
      <c r="AA27" s="24">
        <f t="shared" si="18"/>
        <v>1</v>
      </c>
      <c r="AB27" s="10"/>
      <c r="AC27" s="24">
        <f t="shared" si="19"/>
        <v>24007</v>
      </c>
      <c r="AD27" s="25">
        <f t="shared" si="20"/>
        <v>24007</v>
      </c>
      <c r="AE27" s="25">
        <f t="shared" si="21"/>
        <v>0</v>
      </c>
      <c r="AF27" s="25">
        <f t="shared" si="22"/>
        <v>406.535</v>
      </c>
      <c r="AG27" s="24">
        <f t="shared" si="23"/>
        <v>1</v>
      </c>
      <c r="AH27" s="24">
        <f t="shared" si="24"/>
        <v>1</v>
      </c>
      <c r="AI27" s="10"/>
      <c r="AJ27" s="24">
        <f t="shared" si="25"/>
        <v>24007</v>
      </c>
      <c r="AK27" s="25">
        <f t="shared" si="26"/>
        <v>24007</v>
      </c>
      <c r="AL27" s="25">
        <f t="shared" si="27"/>
        <v>0</v>
      </c>
      <c r="AM27" s="25">
        <f t="shared" si="28"/>
        <v>330.9792</v>
      </c>
      <c r="AN27" s="24">
        <f t="shared" si="29"/>
        <v>1</v>
      </c>
      <c r="AO27" s="24">
        <f t="shared" si="30"/>
        <v>1</v>
      </c>
      <c r="AP27" s="10"/>
      <c r="AQ27" s="23">
        <v>24007.0</v>
      </c>
    </row>
    <row r="28">
      <c r="A28" s="23" t="s">
        <v>65</v>
      </c>
      <c r="B28" s="10">
        <v>0.0</v>
      </c>
      <c r="C28" s="10">
        <v>0.0</v>
      </c>
      <c r="D28" s="10">
        <v>23.0</v>
      </c>
      <c r="E28" s="10">
        <v>10.0</v>
      </c>
      <c r="F28" s="23">
        <v>1.0</v>
      </c>
      <c r="G28" s="10"/>
      <c r="H28" s="24">
        <f t="shared" si="1"/>
        <v>40149</v>
      </c>
      <c r="I28" s="25">
        <f t="shared" si="2"/>
        <v>37993.51648</v>
      </c>
      <c r="J28" s="25">
        <f t="shared" si="3"/>
        <v>5.36871</v>
      </c>
      <c r="K28" s="25">
        <f t="shared" si="4"/>
        <v>3600.0072</v>
      </c>
      <c r="L28" s="24">
        <f t="shared" si="5"/>
        <v>2</v>
      </c>
      <c r="M28" s="24">
        <f t="shared" si="6"/>
        <v>1</v>
      </c>
      <c r="N28" s="10"/>
      <c r="O28" s="24">
        <f t="shared" si="7"/>
        <v>40149</v>
      </c>
      <c r="P28" s="25">
        <f t="shared" si="8"/>
        <v>40149</v>
      </c>
      <c r="Q28" s="25">
        <f t="shared" si="9"/>
        <v>0</v>
      </c>
      <c r="R28" s="25">
        <f t="shared" si="10"/>
        <v>47.7768</v>
      </c>
      <c r="S28" s="24">
        <f t="shared" si="11"/>
        <v>1</v>
      </c>
      <c r="T28" s="24">
        <f t="shared" si="12"/>
        <v>1</v>
      </c>
      <c r="U28" s="10"/>
      <c r="V28" s="24">
        <f t="shared" si="13"/>
        <v>40149</v>
      </c>
      <c r="W28" s="25">
        <f t="shared" si="14"/>
        <v>40149</v>
      </c>
      <c r="X28" s="25">
        <f t="shared" si="15"/>
        <v>0</v>
      </c>
      <c r="Y28" s="25">
        <f t="shared" si="16"/>
        <v>47.7768</v>
      </c>
      <c r="Z28" s="24">
        <f t="shared" si="17"/>
        <v>1</v>
      </c>
      <c r="AA28" s="24">
        <f t="shared" si="18"/>
        <v>1</v>
      </c>
      <c r="AB28" s="10"/>
      <c r="AC28" s="24">
        <f t="shared" si="19"/>
        <v>40149</v>
      </c>
      <c r="AD28" s="25">
        <f t="shared" si="20"/>
        <v>40149</v>
      </c>
      <c r="AE28" s="25">
        <f t="shared" si="21"/>
        <v>0</v>
      </c>
      <c r="AF28" s="25">
        <f t="shared" si="22"/>
        <v>41.476</v>
      </c>
      <c r="AG28" s="24">
        <f t="shared" si="23"/>
        <v>1</v>
      </c>
      <c r="AH28" s="24">
        <f t="shared" si="24"/>
        <v>1</v>
      </c>
      <c r="AI28" s="10"/>
      <c r="AJ28" s="24">
        <f t="shared" si="25"/>
        <v>40149</v>
      </c>
      <c r="AK28" s="25">
        <f t="shared" si="26"/>
        <v>40149</v>
      </c>
      <c r="AL28" s="25">
        <f t="shared" si="27"/>
        <v>0</v>
      </c>
      <c r="AM28" s="25">
        <f t="shared" si="28"/>
        <v>47.7768</v>
      </c>
      <c r="AN28" s="24">
        <f t="shared" si="29"/>
        <v>1</v>
      </c>
      <c r="AO28" s="24">
        <f t="shared" si="30"/>
        <v>1</v>
      </c>
      <c r="AP28" s="10"/>
      <c r="AQ28" s="23">
        <v>40149.0</v>
      </c>
    </row>
    <row r="29">
      <c r="A29" s="23" t="s">
        <v>66</v>
      </c>
      <c r="B29" s="10">
        <v>0.0</v>
      </c>
      <c r="C29" s="10">
        <v>0.0</v>
      </c>
      <c r="D29" s="10">
        <v>27.0</v>
      </c>
      <c r="E29" s="10">
        <v>30.0</v>
      </c>
      <c r="F29" s="23">
        <v>1.0</v>
      </c>
      <c r="G29" s="10"/>
      <c r="H29" s="24">
        <f t="shared" si="1"/>
        <v>30300</v>
      </c>
      <c r="I29" s="25">
        <f t="shared" si="2"/>
        <v>30300</v>
      </c>
      <c r="J29" s="25">
        <f t="shared" si="3"/>
        <v>0</v>
      </c>
      <c r="K29" s="25">
        <f t="shared" si="4"/>
        <v>0.082</v>
      </c>
      <c r="L29" s="24">
        <f t="shared" si="5"/>
        <v>1</v>
      </c>
      <c r="M29" s="24">
        <f t="shared" si="6"/>
        <v>1</v>
      </c>
      <c r="N29" s="10"/>
      <c r="O29" s="24">
        <f t="shared" si="7"/>
        <v>30300</v>
      </c>
      <c r="P29" s="25">
        <f t="shared" si="8"/>
        <v>30300</v>
      </c>
      <c r="Q29" s="25">
        <f t="shared" si="9"/>
        <v>0</v>
      </c>
      <c r="R29" s="25">
        <f t="shared" si="10"/>
        <v>0.072</v>
      </c>
      <c r="S29" s="24">
        <f t="shared" si="11"/>
        <v>1</v>
      </c>
      <c r="T29" s="24">
        <f t="shared" si="12"/>
        <v>1</v>
      </c>
      <c r="U29" s="10"/>
      <c r="V29" s="24">
        <f t="shared" si="13"/>
        <v>30300</v>
      </c>
      <c r="W29" s="25">
        <f t="shared" si="14"/>
        <v>30300</v>
      </c>
      <c r="X29" s="25">
        <f t="shared" si="15"/>
        <v>0</v>
      </c>
      <c r="Y29" s="25">
        <f t="shared" si="16"/>
        <v>0.072</v>
      </c>
      <c r="Z29" s="24">
        <f t="shared" si="17"/>
        <v>1</v>
      </c>
      <c r="AA29" s="24">
        <f t="shared" si="18"/>
        <v>1</v>
      </c>
      <c r="AB29" s="10"/>
      <c r="AC29" s="24">
        <f t="shared" si="19"/>
        <v>30300</v>
      </c>
      <c r="AD29" s="25">
        <f t="shared" si="20"/>
        <v>30300</v>
      </c>
      <c r="AE29" s="25">
        <f t="shared" si="21"/>
        <v>0</v>
      </c>
      <c r="AF29" s="25">
        <f t="shared" si="22"/>
        <v>0.0708</v>
      </c>
      <c r="AG29" s="24">
        <f t="shared" si="23"/>
        <v>1</v>
      </c>
      <c r="AH29" s="24">
        <f t="shared" si="24"/>
        <v>1</v>
      </c>
      <c r="AI29" s="10"/>
      <c r="AJ29" s="24">
        <f t="shared" si="25"/>
        <v>30300</v>
      </c>
      <c r="AK29" s="25">
        <f t="shared" si="26"/>
        <v>30300</v>
      </c>
      <c r="AL29" s="25">
        <f t="shared" si="27"/>
        <v>0</v>
      </c>
      <c r="AM29" s="25">
        <f t="shared" si="28"/>
        <v>0.072</v>
      </c>
      <c r="AN29" s="24">
        <f t="shared" si="29"/>
        <v>1</v>
      </c>
      <c r="AO29" s="24">
        <f t="shared" si="30"/>
        <v>1</v>
      </c>
      <c r="AP29" s="10"/>
      <c r="AQ29" s="23">
        <v>30300.0</v>
      </c>
    </row>
    <row r="30">
      <c r="A30" s="23" t="s">
        <v>67</v>
      </c>
      <c r="B30" s="10">
        <v>0.0</v>
      </c>
      <c r="C30" s="10">
        <v>0.0</v>
      </c>
      <c r="D30" s="10">
        <v>27.0</v>
      </c>
      <c r="E30" s="10">
        <v>20.0</v>
      </c>
      <c r="F30" s="23">
        <v>1.0</v>
      </c>
      <c r="G30" s="10"/>
      <c r="H30" s="24">
        <f t="shared" si="1"/>
        <v>31100</v>
      </c>
      <c r="I30" s="25">
        <f t="shared" si="2"/>
        <v>31100</v>
      </c>
      <c r="J30" s="25">
        <f t="shared" si="3"/>
        <v>0</v>
      </c>
      <c r="K30" s="25">
        <f t="shared" si="4"/>
        <v>2.6194</v>
      </c>
      <c r="L30" s="24">
        <f t="shared" si="5"/>
        <v>1</v>
      </c>
      <c r="M30" s="24">
        <f t="shared" si="6"/>
        <v>1</v>
      </c>
      <c r="N30" s="10"/>
      <c r="O30" s="24">
        <f t="shared" si="7"/>
        <v>31100</v>
      </c>
      <c r="P30" s="25">
        <f t="shared" si="8"/>
        <v>31100</v>
      </c>
      <c r="Q30" s="25">
        <f t="shared" si="9"/>
        <v>0</v>
      </c>
      <c r="R30" s="25">
        <f t="shared" si="10"/>
        <v>0.1844</v>
      </c>
      <c r="S30" s="24">
        <f t="shared" si="11"/>
        <v>1</v>
      </c>
      <c r="T30" s="24">
        <f t="shared" si="12"/>
        <v>1</v>
      </c>
      <c r="U30" s="10"/>
      <c r="V30" s="24">
        <f t="shared" si="13"/>
        <v>31100</v>
      </c>
      <c r="W30" s="25">
        <f t="shared" si="14"/>
        <v>31100</v>
      </c>
      <c r="X30" s="25">
        <f t="shared" si="15"/>
        <v>0</v>
      </c>
      <c r="Y30" s="25">
        <f t="shared" si="16"/>
        <v>0.1844</v>
      </c>
      <c r="Z30" s="24">
        <f t="shared" si="17"/>
        <v>1</v>
      </c>
      <c r="AA30" s="24">
        <f t="shared" si="18"/>
        <v>1</v>
      </c>
      <c r="AB30" s="10"/>
      <c r="AC30" s="24">
        <f t="shared" si="19"/>
        <v>31100</v>
      </c>
      <c r="AD30" s="25">
        <f t="shared" si="20"/>
        <v>31100</v>
      </c>
      <c r="AE30" s="25">
        <f t="shared" si="21"/>
        <v>0</v>
      </c>
      <c r="AF30" s="25">
        <f t="shared" si="22"/>
        <v>0.235</v>
      </c>
      <c r="AG30" s="24">
        <f t="shared" si="23"/>
        <v>1</v>
      </c>
      <c r="AH30" s="24">
        <f t="shared" si="24"/>
        <v>1</v>
      </c>
      <c r="AI30" s="10"/>
      <c r="AJ30" s="24">
        <f t="shared" si="25"/>
        <v>31100</v>
      </c>
      <c r="AK30" s="25">
        <f t="shared" si="26"/>
        <v>31100</v>
      </c>
      <c r="AL30" s="25">
        <f t="shared" si="27"/>
        <v>0</v>
      </c>
      <c r="AM30" s="25">
        <f t="shared" si="28"/>
        <v>0.1844</v>
      </c>
      <c r="AN30" s="24">
        <f t="shared" si="29"/>
        <v>1</v>
      </c>
      <c r="AO30" s="24">
        <f t="shared" si="30"/>
        <v>1</v>
      </c>
      <c r="AP30" s="10"/>
      <c r="AQ30" s="23">
        <v>31100.0</v>
      </c>
    </row>
    <row r="31">
      <c r="A31" s="23" t="s">
        <v>68</v>
      </c>
      <c r="B31" s="10">
        <v>0.0</v>
      </c>
      <c r="C31" s="10">
        <v>0.0</v>
      </c>
      <c r="D31" s="10">
        <v>27.0</v>
      </c>
      <c r="E31" s="10">
        <v>11.0</v>
      </c>
      <c r="F31" s="23">
        <v>1.0</v>
      </c>
      <c r="G31" s="10"/>
      <c r="H31" s="24">
        <f t="shared" si="1"/>
        <v>35400</v>
      </c>
      <c r="I31" s="25">
        <f t="shared" si="2"/>
        <v>34200</v>
      </c>
      <c r="J31" s="25">
        <f t="shared" si="3"/>
        <v>3.389831</v>
      </c>
      <c r="K31" s="25">
        <f t="shared" si="4"/>
        <v>3600.0214</v>
      </c>
      <c r="L31" s="24">
        <f t="shared" si="5"/>
        <v>2</v>
      </c>
      <c r="M31" s="24">
        <f t="shared" si="6"/>
        <v>1</v>
      </c>
      <c r="N31" s="10"/>
      <c r="O31" s="24">
        <f t="shared" si="7"/>
        <v>35200</v>
      </c>
      <c r="P31" s="25">
        <f t="shared" si="8"/>
        <v>35200</v>
      </c>
      <c r="Q31" s="25">
        <f t="shared" si="9"/>
        <v>0</v>
      </c>
      <c r="R31" s="25">
        <f t="shared" si="10"/>
        <v>0.6727</v>
      </c>
      <c r="S31" s="24">
        <f t="shared" si="11"/>
        <v>1</v>
      </c>
      <c r="T31" s="24">
        <f t="shared" si="12"/>
        <v>1</v>
      </c>
      <c r="U31" s="10"/>
      <c r="V31" s="24">
        <f t="shared" si="13"/>
        <v>35200</v>
      </c>
      <c r="W31" s="25">
        <f t="shared" si="14"/>
        <v>35200</v>
      </c>
      <c r="X31" s="25">
        <f t="shared" si="15"/>
        <v>0</v>
      </c>
      <c r="Y31" s="25">
        <f t="shared" si="16"/>
        <v>0.6727</v>
      </c>
      <c r="Z31" s="24">
        <f t="shared" si="17"/>
        <v>1</v>
      </c>
      <c r="AA31" s="24">
        <f t="shared" si="18"/>
        <v>1</v>
      </c>
      <c r="AB31" s="10"/>
      <c r="AC31" s="24">
        <f t="shared" si="19"/>
        <v>35200</v>
      </c>
      <c r="AD31" s="25">
        <f t="shared" si="20"/>
        <v>35200</v>
      </c>
      <c r="AE31" s="25">
        <f t="shared" si="21"/>
        <v>0</v>
      </c>
      <c r="AF31" s="25">
        <f t="shared" si="22"/>
        <v>0.7859</v>
      </c>
      <c r="AG31" s="24">
        <f t="shared" si="23"/>
        <v>1</v>
      </c>
      <c r="AH31" s="24">
        <f t="shared" si="24"/>
        <v>1</v>
      </c>
      <c r="AI31" s="10"/>
      <c r="AJ31" s="24">
        <f t="shared" si="25"/>
        <v>35200</v>
      </c>
      <c r="AK31" s="25">
        <f t="shared" si="26"/>
        <v>35200</v>
      </c>
      <c r="AL31" s="25">
        <f t="shared" si="27"/>
        <v>0</v>
      </c>
      <c r="AM31" s="25">
        <f t="shared" si="28"/>
        <v>0.6727</v>
      </c>
      <c r="AN31" s="24">
        <f t="shared" si="29"/>
        <v>1</v>
      </c>
      <c r="AO31" s="24">
        <f t="shared" si="30"/>
        <v>1</v>
      </c>
      <c r="AP31" s="10"/>
      <c r="AQ31" s="23">
        <v>35200.0</v>
      </c>
    </row>
    <row r="32">
      <c r="A32" s="23" t="s">
        <v>69</v>
      </c>
      <c r="B32" s="10">
        <v>0.0</v>
      </c>
      <c r="C32" s="10">
        <v>0.0</v>
      </c>
      <c r="D32" s="10">
        <v>28.0</v>
      </c>
      <c r="E32" s="10">
        <v>30.0</v>
      </c>
      <c r="F32" s="23">
        <v>1.0</v>
      </c>
      <c r="G32" s="10"/>
      <c r="H32" s="24">
        <f t="shared" si="1"/>
        <v>61900</v>
      </c>
      <c r="I32" s="25">
        <f t="shared" si="2"/>
        <v>61900</v>
      </c>
      <c r="J32" s="25">
        <f t="shared" si="3"/>
        <v>0</v>
      </c>
      <c r="K32" s="25">
        <f t="shared" si="4"/>
        <v>49.9504</v>
      </c>
      <c r="L32" s="24">
        <f t="shared" si="5"/>
        <v>1</v>
      </c>
      <c r="M32" s="24">
        <f t="shared" si="6"/>
        <v>1</v>
      </c>
      <c r="N32" s="10"/>
      <c r="O32" s="24">
        <f t="shared" si="7"/>
        <v>61900</v>
      </c>
      <c r="P32" s="25">
        <f t="shared" si="8"/>
        <v>61900</v>
      </c>
      <c r="Q32" s="25">
        <f t="shared" si="9"/>
        <v>0</v>
      </c>
      <c r="R32" s="25">
        <f t="shared" si="10"/>
        <v>0.3012</v>
      </c>
      <c r="S32" s="24">
        <f t="shared" si="11"/>
        <v>1</v>
      </c>
      <c r="T32" s="24">
        <f t="shared" si="12"/>
        <v>1</v>
      </c>
      <c r="U32" s="10"/>
      <c r="V32" s="24">
        <f t="shared" si="13"/>
        <v>61900</v>
      </c>
      <c r="W32" s="25">
        <f t="shared" si="14"/>
        <v>61900</v>
      </c>
      <c r="X32" s="25">
        <f t="shared" si="15"/>
        <v>0</v>
      </c>
      <c r="Y32" s="25">
        <f t="shared" si="16"/>
        <v>0.3012</v>
      </c>
      <c r="Z32" s="24">
        <f t="shared" si="17"/>
        <v>1</v>
      </c>
      <c r="AA32" s="24">
        <f t="shared" si="18"/>
        <v>1</v>
      </c>
      <c r="AB32" s="10"/>
      <c r="AC32" s="24">
        <f t="shared" si="19"/>
        <v>61900</v>
      </c>
      <c r="AD32" s="25">
        <f t="shared" si="20"/>
        <v>61900</v>
      </c>
      <c r="AE32" s="25">
        <f t="shared" si="21"/>
        <v>0</v>
      </c>
      <c r="AF32" s="25">
        <f t="shared" si="22"/>
        <v>0.3004</v>
      </c>
      <c r="AG32" s="24">
        <f t="shared" si="23"/>
        <v>1</v>
      </c>
      <c r="AH32" s="24">
        <f t="shared" si="24"/>
        <v>1</v>
      </c>
      <c r="AI32" s="10"/>
      <c r="AJ32" s="24">
        <f t="shared" si="25"/>
        <v>61900</v>
      </c>
      <c r="AK32" s="25">
        <f t="shared" si="26"/>
        <v>61900</v>
      </c>
      <c r="AL32" s="25">
        <f t="shared" si="27"/>
        <v>0</v>
      </c>
      <c r="AM32" s="25">
        <f t="shared" si="28"/>
        <v>0.3012</v>
      </c>
      <c r="AN32" s="24">
        <f t="shared" si="29"/>
        <v>1</v>
      </c>
      <c r="AO32" s="24">
        <f t="shared" si="30"/>
        <v>1</v>
      </c>
      <c r="AP32" s="10"/>
      <c r="AQ32" s="23">
        <v>61900.0</v>
      </c>
    </row>
    <row r="33">
      <c r="A33" s="23" t="s">
        <v>70</v>
      </c>
      <c r="B33" s="10">
        <v>0.0</v>
      </c>
      <c r="C33" s="10">
        <v>0.0</v>
      </c>
      <c r="D33" s="10">
        <v>28.0</v>
      </c>
      <c r="E33" s="10">
        <v>20.0</v>
      </c>
      <c r="F33" s="23">
        <v>1.0</v>
      </c>
      <c r="G33" s="10"/>
      <c r="H33" s="24">
        <f t="shared" si="1"/>
        <v>66600</v>
      </c>
      <c r="I33" s="25">
        <f t="shared" si="2"/>
        <v>66600</v>
      </c>
      <c r="J33" s="25">
        <f t="shared" si="3"/>
        <v>0</v>
      </c>
      <c r="K33" s="25">
        <f t="shared" si="4"/>
        <v>14.5206</v>
      </c>
      <c r="L33" s="24">
        <f t="shared" si="5"/>
        <v>1</v>
      </c>
      <c r="M33" s="24">
        <f t="shared" si="6"/>
        <v>1</v>
      </c>
      <c r="N33" s="10"/>
      <c r="O33" s="24">
        <f t="shared" si="7"/>
        <v>66600</v>
      </c>
      <c r="P33" s="25">
        <f t="shared" si="8"/>
        <v>66600</v>
      </c>
      <c r="Q33" s="25">
        <f t="shared" si="9"/>
        <v>0</v>
      </c>
      <c r="R33" s="25">
        <f t="shared" si="10"/>
        <v>0.5458</v>
      </c>
      <c r="S33" s="24">
        <f t="shared" si="11"/>
        <v>1</v>
      </c>
      <c r="T33" s="24">
        <f t="shared" si="12"/>
        <v>1</v>
      </c>
      <c r="U33" s="10"/>
      <c r="V33" s="24">
        <f t="shared" si="13"/>
        <v>66600</v>
      </c>
      <c r="W33" s="25">
        <f t="shared" si="14"/>
        <v>66600</v>
      </c>
      <c r="X33" s="25">
        <f t="shared" si="15"/>
        <v>0</v>
      </c>
      <c r="Y33" s="25">
        <f t="shared" si="16"/>
        <v>0.5458</v>
      </c>
      <c r="Z33" s="24">
        <f t="shared" si="17"/>
        <v>1</v>
      </c>
      <c r="AA33" s="24">
        <f t="shared" si="18"/>
        <v>1</v>
      </c>
      <c r="AB33" s="10"/>
      <c r="AC33" s="24">
        <f t="shared" si="19"/>
        <v>66600</v>
      </c>
      <c r="AD33" s="25">
        <f t="shared" si="20"/>
        <v>66600</v>
      </c>
      <c r="AE33" s="25">
        <f t="shared" si="21"/>
        <v>0</v>
      </c>
      <c r="AF33" s="25">
        <f t="shared" si="22"/>
        <v>0.6405</v>
      </c>
      <c r="AG33" s="24">
        <f t="shared" si="23"/>
        <v>1</v>
      </c>
      <c r="AH33" s="24">
        <f t="shared" si="24"/>
        <v>1</v>
      </c>
      <c r="AI33" s="10"/>
      <c r="AJ33" s="24">
        <f t="shared" si="25"/>
        <v>66600</v>
      </c>
      <c r="AK33" s="25">
        <f t="shared" si="26"/>
        <v>66600</v>
      </c>
      <c r="AL33" s="25">
        <f t="shared" si="27"/>
        <v>0</v>
      </c>
      <c r="AM33" s="25">
        <f t="shared" si="28"/>
        <v>0.5458</v>
      </c>
      <c r="AN33" s="24">
        <f t="shared" si="29"/>
        <v>1</v>
      </c>
      <c r="AO33" s="24">
        <f t="shared" si="30"/>
        <v>1</v>
      </c>
      <c r="AP33" s="10"/>
      <c r="AQ33" s="23">
        <v>66600.0</v>
      </c>
    </row>
    <row r="34">
      <c r="A34" s="23" t="s">
        <v>71</v>
      </c>
      <c r="B34" s="10">
        <v>0.0</v>
      </c>
      <c r="C34" s="10">
        <v>0.0</v>
      </c>
      <c r="D34" s="10">
        <v>28.0</v>
      </c>
      <c r="E34" s="10">
        <v>18.0</v>
      </c>
      <c r="F34" s="23">
        <v>1.0</v>
      </c>
      <c r="G34" s="10"/>
      <c r="H34" s="24">
        <f t="shared" si="1"/>
        <v>68300</v>
      </c>
      <c r="I34" s="25">
        <f t="shared" si="2"/>
        <v>68300</v>
      </c>
      <c r="J34" s="25">
        <f t="shared" si="3"/>
        <v>0</v>
      </c>
      <c r="K34" s="25">
        <f t="shared" si="4"/>
        <v>3.6033</v>
      </c>
      <c r="L34" s="24">
        <f t="shared" si="5"/>
        <v>1</v>
      </c>
      <c r="M34" s="24">
        <f t="shared" si="6"/>
        <v>1</v>
      </c>
      <c r="N34" s="10"/>
      <c r="O34" s="24">
        <f t="shared" si="7"/>
        <v>68300</v>
      </c>
      <c r="P34" s="25">
        <f t="shared" si="8"/>
        <v>68300</v>
      </c>
      <c r="Q34" s="25">
        <f t="shared" si="9"/>
        <v>0</v>
      </c>
      <c r="R34" s="25">
        <f t="shared" si="10"/>
        <v>0.1603</v>
      </c>
      <c r="S34" s="24">
        <f t="shared" si="11"/>
        <v>1</v>
      </c>
      <c r="T34" s="24">
        <f t="shared" si="12"/>
        <v>1</v>
      </c>
      <c r="U34" s="10"/>
      <c r="V34" s="24">
        <f t="shared" si="13"/>
        <v>68300</v>
      </c>
      <c r="W34" s="25">
        <f t="shared" si="14"/>
        <v>68300</v>
      </c>
      <c r="X34" s="25">
        <f t="shared" si="15"/>
        <v>0</v>
      </c>
      <c r="Y34" s="25">
        <f t="shared" si="16"/>
        <v>0.1603</v>
      </c>
      <c r="Z34" s="24">
        <f t="shared" si="17"/>
        <v>1</v>
      </c>
      <c r="AA34" s="24">
        <f t="shared" si="18"/>
        <v>1</v>
      </c>
      <c r="AB34" s="10"/>
      <c r="AC34" s="24">
        <f t="shared" si="19"/>
        <v>68300</v>
      </c>
      <c r="AD34" s="25">
        <f t="shared" si="20"/>
        <v>68300</v>
      </c>
      <c r="AE34" s="25">
        <f t="shared" si="21"/>
        <v>0</v>
      </c>
      <c r="AF34" s="25">
        <f t="shared" si="22"/>
        <v>0.1639</v>
      </c>
      <c r="AG34" s="24">
        <f t="shared" si="23"/>
        <v>1</v>
      </c>
      <c r="AH34" s="24">
        <f t="shared" si="24"/>
        <v>1</v>
      </c>
      <c r="AI34" s="10"/>
      <c r="AJ34" s="24">
        <f t="shared" si="25"/>
        <v>68300</v>
      </c>
      <c r="AK34" s="25">
        <f t="shared" si="26"/>
        <v>68300</v>
      </c>
      <c r="AL34" s="25">
        <f t="shared" si="27"/>
        <v>0</v>
      </c>
      <c r="AM34" s="25">
        <f t="shared" si="28"/>
        <v>0.1603</v>
      </c>
      <c r="AN34" s="24">
        <f t="shared" si="29"/>
        <v>1</v>
      </c>
      <c r="AO34" s="24">
        <f t="shared" si="30"/>
        <v>1</v>
      </c>
      <c r="AP34" s="10"/>
      <c r="AQ34" s="23">
        <v>68300.0</v>
      </c>
    </row>
    <row r="35">
      <c r="A35" s="23" t="s">
        <v>72</v>
      </c>
      <c r="B35" s="10">
        <v>0.0</v>
      </c>
      <c r="C35" s="10">
        <v>0.0</v>
      </c>
      <c r="D35" s="10">
        <v>28.0</v>
      </c>
      <c r="E35" s="10">
        <v>30.0</v>
      </c>
      <c r="F35" s="23">
        <v>1.0</v>
      </c>
      <c r="G35" s="10"/>
      <c r="H35" s="24">
        <f t="shared" si="1"/>
        <v>29246</v>
      </c>
      <c r="I35" s="25">
        <f t="shared" si="2"/>
        <v>29246</v>
      </c>
      <c r="J35" s="25">
        <f t="shared" si="3"/>
        <v>0</v>
      </c>
      <c r="K35" s="25">
        <f t="shared" si="4"/>
        <v>0.0164</v>
      </c>
      <c r="L35" s="24">
        <f t="shared" si="5"/>
        <v>1</v>
      </c>
      <c r="M35" s="24">
        <f t="shared" si="6"/>
        <v>1</v>
      </c>
      <c r="N35" s="10"/>
      <c r="O35" s="24">
        <f t="shared" si="7"/>
        <v>29246</v>
      </c>
      <c r="P35" s="25">
        <f t="shared" si="8"/>
        <v>29246</v>
      </c>
      <c r="Q35" s="25">
        <f t="shared" si="9"/>
        <v>0</v>
      </c>
      <c r="R35" s="25">
        <f t="shared" si="10"/>
        <v>0.0169</v>
      </c>
      <c r="S35" s="24">
        <f t="shared" si="11"/>
        <v>1</v>
      </c>
      <c r="T35" s="24">
        <f t="shared" si="12"/>
        <v>1</v>
      </c>
      <c r="U35" s="10"/>
      <c r="V35" s="24">
        <f t="shared" si="13"/>
        <v>29246</v>
      </c>
      <c r="W35" s="25">
        <f t="shared" si="14"/>
        <v>29246</v>
      </c>
      <c r="X35" s="25">
        <f t="shared" si="15"/>
        <v>0</v>
      </c>
      <c r="Y35" s="25">
        <f t="shared" si="16"/>
        <v>0.0169</v>
      </c>
      <c r="Z35" s="24">
        <f t="shared" si="17"/>
        <v>1</v>
      </c>
      <c r="AA35" s="24">
        <f t="shared" si="18"/>
        <v>1</v>
      </c>
      <c r="AB35" s="10"/>
      <c r="AC35" s="24">
        <f t="shared" si="19"/>
        <v>29246</v>
      </c>
      <c r="AD35" s="25">
        <f t="shared" si="20"/>
        <v>29246</v>
      </c>
      <c r="AE35" s="25">
        <f t="shared" si="21"/>
        <v>0</v>
      </c>
      <c r="AF35" s="25">
        <f t="shared" si="22"/>
        <v>0.0245</v>
      </c>
      <c r="AG35" s="24">
        <f t="shared" si="23"/>
        <v>1</v>
      </c>
      <c r="AH35" s="24">
        <f t="shared" si="24"/>
        <v>1</v>
      </c>
      <c r="AI35" s="10"/>
      <c r="AJ35" s="24">
        <f t="shared" si="25"/>
        <v>29246</v>
      </c>
      <c r="AK35" s="25">
        <f t="shared" si="26"/>
        <v>29246</v>
      </c>
      <c r="AL35" s="25">
        <f t="shared" si="27"/>
        <v>0</v>
      </c>
      <c r="AM35" s="25">
        <f t="shared" si="28"/>
        <v>0.0169</v>
      </c>
      <c r="AN35" s="24">
        <f t="shared" si="29"/>
        <v>1</v>
      </c>
      <c r="AO35" s="24">
        <f t="shared" si="30"/>
        <v>1</v>
      </c>
      <c r="AP35" s="10"/>
      <c r="AQ35" s="23">
        <v>29246.0</v>
      </c>
    </row>
    <row r="36">
      <c r="A36" s="23" t="s">
        <v>73</v>
      </c>
      <c r="B36" s="10">
        <v>0.0</v>
      </c>
      <c r="C36" s="10">
        <v>0.0</v>
      </c>
      <c r="D36" s="10">
        <v>28.0</v>
      </c>
      <c r="E36" s="10">
        <v>20.0</v>
      </c>
      <c r="F36" s="23">
        <v>1.0</v>
      </c>
      <c r="G36" s="10"/>
      <c r="H36" s="24">
        <f t="shared" si="1"/>
        <v>29839</v>
      </c>
      <c r="I36" s="25">
        <f t="shared" si="2"/>
        <v>29839</v>
      </c>
      <c r="J36" s="25">
        <f t="shared" si="3"/>
        <v>0</v>
      </c>
      <c r="K36" s="25">
        <f t="shared" si="4"/>
        <v>0.029</v>
      </c>
      <c r="L36" s="24">
        <f t="shared" si="5"/>
        <v>1</v>
      </c>
      <c r="M36" s="24">
        <f t="shared" si="6"/>
        <v>1</v>
      </c>
      <c r="N36" s="10"/>
      <c r="O36" s="24">
        <f t="shared" si="7"/>
        <v>29839</v>
      </c>
      <c r="P36" s="25">
        <f t="shared" si="8"/>
        <v>29839</v>
      </c>
      <c r="Q36" s="25">
        <f t="shared" si="9"/>
        <v>0</v>
      </c>
      <c r="R36" s="25">
        <f t="shared" si="10"/>
        <v>0.0303</v>
      </c>
      <c r="S36" s="24">
        <f t="shared" si="11"/>
        <v>1</v>
      </c>
      <c r="T36" s="24">
        <f t="shared" si="12"/>
        <v>1</v>
      </c>
      <c r="U36" s="10"/>
      <c r="V36" s="24">
        <f t="shared" si="13"/>
        <v>29839</v>
      </c>
      <c r="W36" s="25">
        <f t="shared" si="14"/>
        <v>29839</v>
      </c>
      <c r="X36" s="25">
        <f t="shared" si="15"/>
        <v>0</v>
      </c>
      <c r="Y36" s="25">
        <f t="shared" si="16"/>
        <v>0.0303</v>
      </c>
      <c r="Z36" s="24">
        <f t="shared" si="17"/>
        <v>1</v>
      </c>
      <c r="AA36" s="24">
        <f t="shared" si="18"/>
        <v>1</v>
      </c>
      <c r="AB36" s="10"/>
      <c r="AC36" s="24">
        <f t="shared" si="19"/>
        <v>29839</v>
      </c>
      <c r="AD36" s="25">
        <f t="shared" si="20"/>
        <v>29839</v>
      </c>
      <c r="AE36" s="25">
        <f t="shared" si="21"/>
        <v>0</v>
      </c>
      <c r="AF36" s="25">
        <f t="shared" si="22"/>
        <v>0.0318</v>
      </c>
      <c r="AG36" s="24">
        <f t="shared" si="23"/>
        <v>1</v>
      </c>
      <c r="AH36" s="24">
        <f t="shared" si="24"/>
        <v>1</v>
      </c>
      <c r="AI36" s="10"/>
      <c r="AJ36" s="24">
        <f t="shared" si="25"/>
        <v>29839</v>
      </c>
      <c r="AK36" s="25">
        <f t="shared" si="26"/>
        <v>29839</v>
      </c>
      <c r="AL36" s="25">
        <f t="shared" si="27"/>
        <v>0</v>
      </c>
      <c r="AM36" s="25">
        <f t="shared" si="28"/>
        <v>0.0303</v>
      </c>
      <c r="AN36" s="24">
        <f t="shared" si="29"/>
        <v>1</v>
      </c>
      <c r="AO36" s="24">
        <f t="shared" si="30"/>
        <v>1</v>
      </c>
      <c r="AP36" s="10"/>
      <c r="AQ36" s="23">
        <v>29839.0</v>
      </c>
    </row>
    <row r="37">
      <c r="A37" s="23" t="s">
        <v>74</v>
      </c>
      <c r="B37" s="10">
        <v>0.0</v>
      </c>
      <c r="C37" s="10">
        <v>0.0</v>
      </c>
      <c r="D37" s="10">
        <v>28.0</v>
      </c>
      <c r="E37" s="10">
        <v>10.0</v>
      </c>
      <c r="F37" s="23">
        <v>1.0</v>
      </c>
      <c r="G37" s="10"/>
      <c r="H37" s="24">
        <f t="shared" si="1"/>
        <v>33848</v>
      </c>
      <c r="I37" s="25">
        <f t="shared" si="2"/>
        <v>33848</v>
      </c>
      <c r="J37" s="25">
        <f t="shared" si="3"/>
        <v>0</v>
      </c>
      <c r="K37" s="25">
        <f t="shared" si="4"/>
        <v>1.4256</v>
      </c>
      <c r="L37" s="24">
        <f t="shared" si="5"/>
        <v>1</v>
      </c>
      <c r="M37" s="24">
        <f t="shared" si="6"/>
        <v>1</v>
      </c>
      <c r="N37" s="10"/>
      <c r="O37" s="24">
        <f t="shared" si="7"/>
        <v>33848</v>
      </c>
      <c r="P37" s="25">
        <f t="shared" si="8"/>
        <v>33848</v>
      </c>
      <c r="Q37" s="25">
        <f t="shared" si="9"/>
        <v>0</v>
      </c>
      <c r="R37" s="25">
        <f t="shared" si="10"/>
        <v>3.4469</v>
      </c>
      <c r="S37" s="24">
        <f t="shared" si="11"/>
        <v>1</v>
      </c>
      <c r="T37" s="24">
        <f t="shared" si="12"/>
        <v>1</v>
      </c>
      <c r="U37" s="10"/>
      <c r="V37" s="24">
        <f t="shared" si="13"/>
        <v>33848</v>
      </c>
      <c r="W37" s="25">
        <f t="shared" si="14"/>
        <v>33848</v>
      </c>
      <c r="X37" s="25">
        <f t="shared" si="15"/>
        <v>0</v>
      </c>
      <c r="Y37" s="25">
        <f t="shared" si="16"/>
        <v>3.4469</v>
      </c>
      <c r="Z37" s="24">
        <f t="shared" si="17"/>
        <v>1</v>
      </c>
      <c r="AA37" s="24">
        <f t="shared" si="18"/>
        <v>1</v>
      </c>
      <c r="AB37" s="10"/>
      <c r="AC37" s="24">
        <f t="shared" si="19"/>
        <v>33848</v>
      </c>
      <c r="AD37" s="25">
        <f t="shared" si="20"/>
        <v>33848</v>
      </c>
      <c r="AE37" s="25">
        <f t="shared" si="21"/>
        <v>0</v>
      </c>
      <c r="AF37" s="25">
        <f t="shared" si="22"/>
        <v>4.1618</v>
      </c>
      <c r="AG37" s="24">
        <f t="shared" si="23"/>
        <v>1</v>
      </c>
      <c r="AH37" s="24">
        <f t="shared" si="24"/>
        <v>1</v>
      </c>
      <c r="AI37" s="10"/>
      <c r="AJ37" s="24">
        <f t="shared" si="25"/>
        <v>33848</v>
      </c>
      <c r="AK37" s="25">
        <f t="shared" si="26"/>
        <v>33848</v>
      </c>
      <c r="AL37" s="25">
        <f t="shared" si="27"/>
        <v>0</v>
      </c>
      <c r="AM37" s="25">
        <f t="shared" si="28"/>
        <v>3.4469</v>
      </c>
      <c r="AN37" s="24">
        <f t="shared" si="29"/>
        <v>1</v>
      </c>
      <c r="AO37" s="24">
        <f t="shared" si="30"/>
        <v>1</v>
      </c>
      <c r="AP37" s="10"/>
      <c r="AQ37" s="23">
        <v>33848.0</v>
      </c>
    </row>
    <row r="38">
      <c r="A38" s="23" t="s">
        <v>75</v>
      </c>
      <c r="B38" s="10">
        <v>0.0</v>
      </c>
      <c r="C38" s="10">
        <v>0.0</v>
      </c>
      <c r="D38" s="10">
        <v>41.0</v>
      </c>
      <c r="E38" s="10">
        <v>30.0</v>
      </c>
      <c r="F38" s="23">
        <v>1.0</v>
      </c>
      <c r="G38" s="10"/>
      <c r="H38" s="24">
        <f t="shared" si="1"/>
        <v>57476</v>
      </c>
      <c r="I38" s="25">
        <f t="shared" si="2"/>
        <v>57476</v>
      </c>
      <c r="J38" s="25">
        <f t="shared" si="3"/>
        <v>0</v>
      </c>
      <c r="K38" s="25">
        <f t="shared" si="4"/>
        <v>61.1672</v>
      </c>
      <c r="L38" s="24">
        <f t="shared" si="5"/>
        <v>1</v>
      </c>
      <c r="M38" s="24">
        <f t="shared" si="6"/>
        <v>1</v>
      </c>
      <c r="N38" s="10"/>
      <c r="O38" s="24">
        <f t="shared" si="7"/>
        <v>57476</v>
      </c>
      <c r="P38" s="25">
        <f t="shared" si="8"/>
        <v>57476</v>
      </c>
      <c r="Q38" s="25">
        <f t="shared" si="9"/>
        <v>0</v>
      </c>
      <c r="R38" s="25">
        <f t="shared" si="10"/>
        <v>20.6381</v>
      </c>
      <c r="S38" s="24">
        <f t="shared" si="11"/>
        <v>1</v>
      </c>
      <c r="T38" s="24">
        <f t="shared" si="12"/>
        <v>1</v>
      </c>
      <c r="U38" s="10"/>
      <c r="V38" s="24">
        <f t="shared" si="13"/>
        <v>57476</v>
      </c>
      <c r="W38" s="25">
        <f t="shared" si="14"/>
        <v>57476</v>
      </c>
      <c r="X38" s="25">
        <f t="shared" si="15"/>
        <v>0</v>
      </c>
      <c r="Y38" s="25">
        <f t="shared" si="16"/>
        <v>20.6381</v>
      </c>
      <c r="Z38" s="24">
        <f t="shared" si="17"/>
        <v>1</v>
      </c>
      <c r="AA38" s="24">
        <f t="shared" si="18"/>
        <v>1</v>
      </c>
      <c r="AB38" s="10"/>
      <c r="AC38" s="24">
        <f t="shared" si="19"/>
        <v>57476</v>
      </c>
      <c r="AD38" s="25">
        <f t="shared" si="20"/>
        <v>57476</v>
      </c>
      <c r="AE38" s="25">
        <f t="shared" si="21"/>
        <v>0</v>
      </c>
      <c r="AF38" s="25">
        <f t="shared" si="22"/>
        <v>25.8655</v>
      </c>
      <c r="AG38" s="24">
        <f t="shared" si="23"/>
        <v>1</v>
      </c>
      <c r="AH38" s="24">
        <f t="shared" si="24"/>
        <v>1</v>
      </c>
      <c r="AI38" s="10"/>
      <c r="AJ38" s="24">
        <f t="shared" si="25"/>
        <v>57476</v>
      </c>
      <c r="AK38" s="25">
        <f t="shared" si="26"/>
        <v>57476</v>
      </c>
      <c r="AL38" s="25">
        <f t="shared" si="27"/>
        <v>0</v>
      </c>
      <c r="AM38" s="25">
        <f t="shared" si="28"/>
        <v>20.6381</v>
      </c>
      <c r="AN38" s="24">
        <f t="shared" si="29"/>
        <v>1</v>
      </c>
      <c r="AO38" s="24">
        <f t="shared" si="30"/>
        <v>1</v>
      </c>
      <c r="AP38" s="10"/>
      <c r="AQ38" s="23">
        <v>57476.0</v>
      </c>
    </row>
    <row r="39">
      <c r="A39" s="23" t="s">
        <v>76</v>
      </c>
      <c r="B39" s="10">
        <v>0.0</v>
      </c>
      <c r="C39" s="10">
        <v>0.0</v>
      </c>
      <c r="D39" s="10">
        <v>41.0</v>
      </c>
      <c r="E39" s="10">
        <v>20.0</v>
      </c>
      <c r="F39" s="23">
        <v>1.0</v>
      </c>
      <c r="G39" s="10"/>
      <c r="H39" s="24">
        <f t="shared" si="1"/>
        <v>61866</v>
      </c>
      <c r="I39" s="25">
        <f t="shared" si="2"/>
        <v>56705.68966</v>
      </c>
      <c r="J39" s="25">
        <f t="shared" si="3"/>
        <v>8.341109</v>
      </c>
      <c r="K39" s="25">
        <f t="shared" si="4"/>
        <v>3600.0757</v>
      </c>
      <c r="L39" s="24">
        <f t="shared" si="5"/>
        <v>2</v>
      </c>
      <c r="M39" s="24">
        <f t="shared" si="6"/>
        <v>1</v>
      </c>
      <c r="N39" s="10"/>
      <c r="O39" s="24">
        <f t="shared" si="7"/>
        <v>62656</v>
      </c>
      <c r="P39" s="25">
        <f t="shared" si="8"/>
        <v>56682.25</v>
      </c>
      <c r="Q39" s="25">
        <f t="shared" si="9"/>
        <v>9.534203</v>
      </c>
      <c r="R39" s="25">
        <f t="shared" si="10"/>
        <v>3600.0318</v>
      </c>
      <c r="S39" s="24">
        <f t="shared" si="11"/>
        <v>2</v>
      </c>
      <c r="T39" s="24">
        <f t="shared" si="12"/>
        <v>1</v>
      </c>
      <c r="U39" s="10"/>
      <c r="V39" s="24">
        <f t="shared" si="13"/>
        <v>62656</v>
      </c>
      <c r="W39" s="25">
        <f t="shared" si="14"/>
        <v>56682.25</v>
      </c>
      <c r="X39" s="25">
        <f t="shared" si="15"/>
        <v>9.534203</v>
      </c>
      <c r="Y39" s="25">
        <f t="shared" si="16"/>
        <v>3600.0318</v>
      </c>
      <c r="Z39" s="24">
        <f t="shared" si="17"/>
        <v>2</v>
      </c>
      <c r="AA39" s="24">
        <f t="shared" si="18"/>
        <v>1</v>
      </c>
      <c r="AB39" s="10"/>
      <c r="AC39" s="24">
        <f t="shared" si="19"/>
        <v>62656</v>
      </c>
      <c r="AD39" s="25">
        <f t="shared" si="20"/>
        <v>56662.58491</v>
      </c>
      <c r="AE39" s="25">
        <f t="shared" si="21"/>
        <v>9.565588</v>
      </c>
      <c r="AF39" s="25">
        <f t="shared" si="22"/>
        <v>3600.1442</v>
      </c>
      <c r="AG39" s="24">
        <f t="shared" si="23"/>
        <v>2</v>
      </c>
      <c r="AH39" s="24">
        <f t="shared" si="24"/>
        <v>1</v>
      </c>
      <c r="AI39" s="10"/>
      <c r="AJ39" s="24">
        <f t="shared" si="25"/>
        <v>62656</v>
      </c>
      <c r="AK39" s="25">
        <f t="shared" si="26"/>
        <v>56682.25</v>
      </c>
      <c r="AL39" s="25">
        <f t="shared" si="27"/>
        <v>9.534203</v>
      </c>
      <c r="AM39" s="25">
        <f t="shared" si="28"/>
        <v>3600.0318</v>
      </c>
      <c r="AN39" s="24">
        <f t="shared" si="29"/>
        <v>2</v>
      </c>
      <c r="AO39" s="24">
        <f t="shared" si="30"/>
        <v>1</v>
      </c>
      <c r="AP39" s="10"/>
      <c r="AQ39" s="23">
        <v>59493.0</v>
      </c>
    </row>
    <row r="40">
      <c r="A40" s="23" t="s">
        <v>77</v>
      </c>
      <c r="B40" s="10">
        <v>0.0</v>
      </c>
      <c r="C40" s="10">
        <v>0.0</v>
      </c>
      <c r="D40" s="10">
        <v>41.0</v>
      </c>
      <c r="E40" s="10">
        <v>11.0</v>
      </c>
      <c r="F40" s="23">
        <v>1.0</v>
      </c>
      <c r="G40" s="10"/>
      <c r="H40" s="24">
        <f t="shared" si="1"/>
        <v>69382</v>
      </c>
      <c r="I40" s="25">
        <f t="shared" si="2"/>
        <v>60433.50932</v>
      </c>
      <c r="J40" s="25">
        <f t="shared" si="3"/>
        <v>12.897424</v>
      </c>
      <c r="K40" s="25">
        <f t="shared" si="4"/>
        <v>3600.0281</v>
      </c>
      <c r="L40" s="24">
        <f t="shared" si="5"/>
        <v>2</v>
      </c>
      <c r="M40" s="24">
        <f t="shared" si="6"/>
        <v>1</v>
      </c>
      <c r="N40" s="10"/>
      <c r="O40" s="24">
        <f t="shared" si="7"/>
        <v>71582</v>
      </c>
      <c r="P40" s="25">
        <f t="shared" si="8"/>
        <v>60188.14286</v>
      </c>
      <c r="Q40" s="25">
        <f t="shared" si="9"/>
        <v>15.91721</v>
      </c>
      <c r="R40" s="25">
        <f t="shared" si="10"/>
        <v>3600.1801</v>
      </c>
      <c r="S40" s="24">
        <f t="shared" si="11"/>
        <v>2</v>
      </c>
      <c r="T40" s="24">
        <f t="shared" si="12"/>
        <v>1</v>
      </c>
      <c r="U40" s="10"/>
      <c r="V40" s="24">
        <f t="shared" si="13"/>
        <v>71582</v>
      </c>
      <c r="W40" s="25">
        <f t="shared" si="14"/>
        <v>60188.14286</v>
      </c>
      <c r="X40" s="25">
        <f t="shared" si="15"/>
        <v>15.91721</v>
      </c>
      <c r="Y40" s="25">
        <f t="shared" si="16"/>
        <v>3600.1801</v>
      </c>
      <c r="Z40" s="24">
        <f t="shared" si="17"/>
        <v>2</v>
      </c>
      <c r="AA40" s="24">
        <f t="shared" si="18"/>
        <v>1</v>
      </c>
      <c r="AB40" s="10"/>
      <c r="AC40" s="24">
        <f t="shared" si="19"/>
        <v>71582</v>
      </c>
      <c r="AD40" s="25">
        <f t="shared" si="20"/>
        <v>60213</v>
      </c>
      <c r="AE40" s="25">
        <f t="shared" si="21"/>
        <v>15.882484</v>
      </c>
      <c r="AF40" s="25">
        <f t="shared" si="22"/>
        <v>3600.1102</v>
      </c>
      <c r="AG40" s="24">
        <f t="shared" si="23"/>
        <v>2</v>
      </c>
      <c r="AH40" s="24">
        <f t="shared" si="24"/>
        <v>1</v>
      </c>
      <c r="AI40" s="10"/>
      <c r="AJ40" s="24">
        <f t="shared" si="25"/>
        <v>71582</v>
      </c>
      <c r="AK40" s="25">
        <f t="shared" si="26"/>
        <v>60188.14286</v>
      </c>
      <c r="AL40" s="25">
        <f t="shared" si="27"/>
        <v>15.91721</v>
      </c>
      <c r="AM40" s="25">
        <f t="shared" si="28"/>
        <v>3600.1801</v>
      </c>
      <c r="AN40" s="24">
        <f t="shared" si="29"/>
        <v>2</v>
      </c>
      <c r="AO40" s="24">
        <f t="shared" si="30"/>
        <v>1</v>
      </c>
      <c r="AP40" s="10"/>
      <c r="AQ40" s="23">
        <v>64981.0</v>
      </c>
    </row>
    <row r="41">
      <c r="A41" s="23" t="s">
        <v>78</v>
      </c>
      <c r="B41" s="10">
        <v>0.0</v>
      </c>
      <c r="C41" s="10">
        <v>0.0</v>
      </c>
      <c r="D41" s="10">
        <v>45.0</v>
      </c>
      <c r="E41" s="10">
        <v>30.0</v>
      </c>
      <c r="F41" s="23">
        <v>1.0</v>
      </c>
      <c r="G41" s="10"/>
      <c r="H41" s="24">
        <f t="shared" si="1"/>
        <v>39266</v>
      </c>
      <c r="I41" s="25">
        <f t="shared" si="2"/>
        <v>28234</v>
      </c>
      <c r="J41" s="25">
        <f t="shared" si="3"/>
        <v>28.095553</v>
      </c>
      <c r="K41" s="25">
        <f t="shared" si="4"/>
        <v>3600.0427</v>
      </c>
      <c r="L41" s="24">
        <f t="shared" si="5"/>
        <v>2</v>
      </c>
      <c r="M41" s="24">
        <f t="shared" si="6"/>
        <v>1</v>
      </c>
      <c r="N41" s="10"/>
      <c r="O41" s="24">
        <f t="shared" si="7"/>
        <v>33548</v>
      </c>
      <c r="P41" s="25">
        <f t="shared" si="8"/>
        <v>33548</v>
      </c>
      <c r="Q41" s="25">
        <f t="shared" si="9"/>
        <v>0</v>
      </c>
      <c r="R41" s="25">
        <f t="shared" si="10"/>
        <v>44.4876</v>
      </c>
      <c r="S41" s="24">
        <f t="shared" si="11"/>
        <v>1</v>
      </c>
      <c r="T41" s="24">
        <f t="shared" si="12"/>
        <v>1</v>
      </c>
      <c r="U41" s="10"/>
      <c r="V41" s="24">
        <f t="shared" si="13"/>
        <v>33548</v>
      </c>
      <c r="W41" s="25">
        <f t="shared" si="14"/>
        <v>33548</v>
      </c>
      <c r="X41" s="25">
        <f t="shared" si="15"/>
        <v>0</v>
      </c>
      <c r="Y41" s="25">
        <f t="shared" si="16"/>
        <v>44.4876</v>
      </c>
      <c r="Z41" s="24">
        <f t="shared" si="17"/>
        <v>1</v>
      </c>
      <c r="AA41" s="24">
        <f t="shared" si="18"/>
        <v>1</v>
      </c>
      <c r="AB41" s="10"/>
      <c r="AC41" s="24">
        <f t="shared" si="19"/>
        <v>33548</v>
      </c>
      <c r="AD41" s="25">
        <f t="shared" si="20"/>
        <v>33548</v>
      </c>
      <c r="AE41" s="25">
        <f t="shared" si="21"/>
        <v>0</v>
      </c>
      <c r="AF41" s="25">
        <f t="shared" si="22"/>
        <v>36.8765</v>
      </c>
      <c r="AG41" s="24">
        <f t="shared" si="23"/>
        <v>1</v>
      </c>
      <c r="AH41" s="24">
        <f t="shared" si="24"/>
        <v>1</v>
      </c>
      <c r="AI41" s="10"/>
      <c r="AJ41" s="24">
        <f t="shared" si="25"/>
        <v>33548</v>
      </c>
      <c r="AK41" s="25">
        <f t="shared" si="26"/>
        <v>33548</v>
      </c>
      <c r="AL41" s="25">
        <f t="shared" si="27"/>
        <v>0</v>
      </c>
      <c r="AM41" s="25">
        <f t="shared" si="28"/>
        <v>44.4876</v>
      </c>
      <c r="AN41" s="24">
        <f t="shared" si="29"/>
        <v>1</v>
      </c>
      <c r="AO41" s="24">
        <f t="shared" si="30"/>
        <v>1</v>
      </c>
      <c r="AP41" s="10"/>
      <c r="AQ41" s="23">
        <v>33548.0</v>
      </c>
    </row>
    <row r="42">
      <c r="A42" s="23" t="s">
        <v>79</v>
      </c>
      <c r="B42" s="10">
        <v>0.0</v>
      </c>
      <c r="C42" s="10">
        <v>0.0</v>
      </c>
      <c r="D42" s="10">
        <v>45.0</v>
      </c>
      <c r="E42" s="10">
        <v>20.0</v>
      </c>
      <c r="F42" s="23">
        <v>1.0</v>
      </c>
      <c r="G42" s="10"/>
      <c r="H42" s="24">
        <f t="shared" si="1"/>
        <v>49432</v>
      </c>
      <c r="I42" s="25">
        <f t="shared" si="2"/>
        <v>28591.22727</v>
      </c>
      <c r="J42" s="25">
        <f t="shared" si="3"/>
        <v>42.160489</v>
      </c>
      <c r="K42" s="25">
        <f t="shared" si="4"/>
        <v>3600.0349</v>
      </c>
      <c r="L42" s="24">
        <f t="shared" si="5"/>
        <v>2</v>
      </c>
      <c r="M42" s="24">
        <f t="shared" si="6"/>
        <v>1</v>
      </c>
      <c r="N42" s="10"/>
      <c r="O42" s="24">
        <f t="shared" si="7"/>
        <v>39872</v>
      </c>
      <c r="P42" s="25">
        <f t="shared" si="8"/>
        <v>39386.91667</v>
      </c>
      <c r="Q42" s="25">
        <f t="shared" si="9"/>
        <v>1.216601</v>
      </c>
      <c r="R42" s="25">
        <f t="shared" si="10"/>
        <v>3600.0162</v>
      </c>
      <c r="S42" s="24">
        <f t="shared" si="11"/>
        <v>2</v>
      </c>
      <c r="T42" s="24">
        <f t="shared" si="12"/>
        <v>1</v>
      </c>
      <c r="U42" s="10"/>
      <c r="V42" s="24">
        <f t="shared" si="13"/>
        <v>39872</v>
      </c>
      <c r="W42" s="25">
        <f t="shared" si="14"/>
        <v>39386.91667</v>
      </c>
      <c r="X42" s="25">
        <f t="shared" si="15"/>
        <v>1.216601</v>
      </c>
      <c r="Y42" s="25">
        <f t="shared" si="16"/>
        <v>3600.0162</v>
      </c>
      <c r="Z42" s="24">
        <f t="shared" si="17"/>
        <v>2</v>
      </c>
      <c r="AA42" s="24">
        <f t="shared" si="18"/>
        <v>1</v>
      </c>
      <c r="AB42" s="10"/>
      <c r="AC42" s="24">
        <f t="shared" si="19"/>
        <v>39799</v>
      </c>
      <c r="AD42" s="25">
        <f t="shared" si="20"/>
        <v>39441.92857</v>
      </c>
      <c r="AE42" s="25">
        <f t="shared" si="21"/>
        <v>0.897187</v>
      </c>
      <c r="AF42" s="25">
        <f t="shared" si="22"/>
        <v>3600.0263</v>
      </c>
      <c r="AG42" s="24">
        <f t="shared" si="23"/>
        <v>2</v>
      </c>
      <c r="AH42" s="24">
        <f t="shared" si="24"/>
        <v>1</v>
      </c>
      <c r="AI42" s="10"/>
      <c r="AJ42" s="24">
        <f t="shared" si="25"/>
        <v>39872</v>
      </c>
      <c r="AK42" s="25">
        <f t="shared" si="26"/>
        <v>39386.91667</v>
      </c>
      <c r="AL42" s="25">
        <f t="shared" si="27"/>
        <v>1.216601</v>
      </c>
      <c r="AM42" s="25">
        <f t="shared" si="28"/>
        <v>3600.0162</v>
      </c>
      <c r="AN42" s="24">
        <f t="shared" si="29"/>
        <v>2</v>
      </c>
      <c r="AO42" s="24">
        <f t="shared" si="30"/>
        <v>1</v>
      </c>
      <c r="AP42" s="10"/>
      <c r="AQ42" s="23">
        <v>39786.0</v>
      </c>
    </row>
    <row r="43">
      <c r="A43" s="23" t="s">
        <v>80</v>
      </c>
      <c r="B43" s="10">
        <v>0.0</v>
      </c>
      <c r="C43" s="10">
        <v>0.0</v>
      </c>
      <c r="D43" s="10">
        <v>45.0</v>
      </c>
      <c r="E43" s="10">
        <v>11.0</v>
      </c>
      <c r="F43" s="23">
        <v>1.0</v>
      </c>
      <c r="G43" s="10"/>
      <c r="H43" s="24">
        <f t="shared" si="1"/>
        <v>77884</v>
      </c>
      <c r="I43" s="25">
        <f t="shared" si="2"/>
        <v>33902.66667</v>
      </c>
      <c r="J43" s="25">
        <f t="shared" si="3"/>
        <v>56.470306</v>
      </c>
      <c r="K43" s="25">
        <f t="shared" si="4"/>
        <v>3600.0974</v>
      </c>
      <c r="L43" s="24">
        <f t="shared" si="5"/>
        <v>2</v>
      </c>
      <c r="M43" s="24">
        <f t="shared" si="6"/>
        <v>1</v>
      </c>
      <c r="N43" s="10"/>
      <c r="O43" s="24">
        <f t="shared" si="7"/>
        <v>57222</v>
      </c>
      <c r="P43" s="25">
        <f t="shared" si="8"/>
        <v>52356.47059</v>
      </c>
      <c r="Q43" s="25">
        <f t="shared" si="9"/>
        <v>8.5029</v>
      </c>
      <c r="R43" s="25">
        <f t="shared" si="10"/>
        <v>3600.0434</v>
      </c>
      <c r="S43" s="24">
        <f t="shared" si="11"/>
        <v>2</v>
      </c>
      <c r="T43" s="24">
        <f t="shared" si="12"/>
        <v>1</v>
      </c>
      <c r="U43" s="10"/>
      <c r="V43" s="24">
        <f t="shared" si="13"/>
        <v>57222</v>
      </c>
      <c r="W43" s="25">
        <f t="shared" si="14"/>
        <v>52356.47059</v>
      </c>
      <c r="X43" s="25">
        <f t="shared" si="15"/>
        <v>8.5029</v>
      </c>
      <c r="Y43" s="25">
        <f t="shared" si="16"/>
        <v>3600.0434</v>
      </c>
      <c r="Z43" s="24">
        <f t="shared" si="17"/>
        <v>2</v>
      </c>
      <c r="AA43" s="24">
        <f t="shared" si="18"/>
        <v>1</v>
      </c>
      <c r="AB43" s="10"/>
      <c r="AC43" s="24">
        <f t="shared" si="19"/>
        <v>57222</v>
      </c>
      <c r="AD43" s="25">
        <f t="shared" si="20"/>
        <v>52374.05747</v>
      </c>
      <c r="AE43" s="25">
        <f t="shared" si="21"/>
        <v>8.472165</v>
      </c>
      <c r="AF43" s="25">
        <f t="shared" si="22"/>
        <v>3600.0859</v>
      </c>
      <c r="AG43" s="24">
        <f t="shared" si="23"/>
        <v>2</v>
      </c>
      <c r="AH43" s="24">
        <f t="shared" si="24"/>
        <v>1</v>
      </c>
      <c r="AI43" s="10"/>
      <c r="AJ43" s="24">
        <f t="shared" si="25"/>
        <v>57222</v>
      </c>
      <c r="AK43" s="25">
        <f t="shared" si="26"/>
        <v>52356.47059</v>
      </c>
      <c r="AL43" s="25">
        <f t="shared" si="27"/>
        <v>8.5029</v>
      </c>
      <c r="AM43" s="25">
        <f t="shared" si="28"/>
        <v>3600.0434</v>
      </c>
      <c r="AN43" s="24">
        <f t="shared" si="29"/>
        <v>2</v>
      </c>
      <c r="AO43" s="24">
        <f t="shared" si="30"/>
        <v>1</v>
      </c>
      <c r="AP43" s="10"/>
      <c r="AQ43" s="23">
        <v>54392.0</v>
      </c>
    </row>
    <row r="44">
      <c r="A44" s="23" t="s">
        <v>81</v>
      </c>
      <c r="B44" s="10">
        <v>0.0</v>
      </c>
      <c r="C44" s="10">
        <v>0.0</v>
      </c>
      <c r="D44" s="10">
        <v>51.0</v>
      </c>
      <c r="E44" s="10">
        <v>30.0</v>
      </c>
      <c r="F44" s="23">
        <v>1.0</v>
      </c>
      <c r="G44" s="10"/>
      <c r="H44" s="24">
        <f t="shared" si="1"/>
        <v>51583</v>
      </c>
      <c r="I44" s="25">
        <f t="shared" si="2"/>
        <v>51583</v>
      </c>
      <c r="J44" s="25">
        <f t="shared" si="3"/>
        <v>0</v>
      </c>
      <c r="K44" s="25">
        <f t="shared" si="4"/>
        <v>1.7758</v>
      </c>
      <c r="L44" s="24">
        <f t="shared" si="5"/>
        <v>1</v>
      </c>
      <c r="M44" s="24">
        <f t="shared" si="6"/>
        <v>1</v>
      </c>
      <c r="N44" s="10"/>
      <c r="O44" s="24">
        <f t="shared" si="7"/>
        <v>51583</v>
      </c>
      <c r="P44" s="25">
        <f t="shared" si="8"/>
        <v>51583</v>
      </c>
      <c r="Q44" s="25">
        <f t="shared" si="9"/>
        <v>0</v>
      </c>
      <c r="R44" s="25">
        <f t="shared" si="10"/>
        <v>0.3453</v>
      </c>
      <c r="S44" s="24">
        <f t="shared" si="11"/>
        <v>1</v>
      </c>
      <c r="T44" s="24">
        <f t="shared" si="12"/>
        <v>1</v>
      </c>
      <c r="U44" s="10"/>
      <c r="V44" s="24">
        <f t="shared" si="13"/>
        <v>51583</v>
      </c>
      <c r="W44" s="25">
        <f t="shared" si="14"/>
        <v>51583</v>
      </c>
      <c r="X44" s="25">
        <f t="shared" si="15"/>
        <v>0</v>
      </c>
      <c r="Y44" s="25">
        <f t="shared" si="16"/>
        <v>0.3453</v>
      </c>
      <c r="Z44" s="24">
        <f t="shared" si="17"/>
        <v>1</v>
      </c>
      <c r="AA44" s="24">
        <f t="shared" si="18"/>
        <v>1</v>
      </c>
      <c r="AB44" s="10"/>
      <c r="AC44" s="24">
        <f t="shared" si="19"/>
        <v>51583</v>
      </c>
      <c r="AD44" s="25">
        <f t="shared" si="20"/>
        <v>51583</v>
      </c>
      <c r="AE44" s="25">
        <f t="shared" si="21"/>
        <v>0</v>
      </c>
      <c r="AF44" s="25">
        <f t="shared" si="22"/>
        <v>0.4235</v>
      </c>
      <c r="AG44" s="24">
        <f t="shared" si="23"/>
        <v>1</v>
      </c>
      <c r="AH44" s="24">
        <f t="shared" si="24"/>
        <v>1</v>
      </c>
      <c r="AI44" s="10"/>
      <c r="AJ44" s="24">
        <f t="shared" si="25"/>
        <v>51583</v>
      </c>
      <c r="AK44" s="25">
        <f t="shared" si="26"/>
        <v>51583</v>
      </c>
      <c r="AL44" s="25">
        <f t="shared" si="27"/>
        <v>0</v>
      </c>
      <c r="AM44" s="25">
        <f t="shared" si="28"/>
        <v>0.3453</v>
      </c>
      <c r="AN44" s="24">
        <f t="shared" si="29"/>
        <v>1</v>
      </c>
      <c r="AO44" s="24">
        <f t="shared" si="30"/>
        <v>1</v>
      </c>
      <c r="AP44" s="10"/>
      <c r="AQ44" s="23">
        <v>51583.0</v>
      </c>
    </row>
    <row r="45">
      <c r="A45" s="23" t="s">
        <v>82</v>
      </c>
      <c r="B45" s="10">
        <v>0.0</v>
      </c>
      <c r="C45" s="10">
        <v>0.0</v>
      </c>
      <c r="D45" s="10">
        <v>51.0</v>
      </c>
      <c r="E45" s="10">
        <v>20.0</v>
      </c>
      <c r="F45" s="23">
        <v>1.0</v>
      </c>
      <c r="G45" s="10"/>
      <c r="H45" s="24">
        <f t="shared" si="1"/>
        <v>53465</v>
      </c>
      <c r="I45" s="25">
        <f t="shared" si="2"/>
        <v>53465</v>
      </c>
      <c r="J45" s="25">
        <f t="shared" si="3"/>
        <v>0</v>
      </c>
      <c r="K45" s="25">
        <f t="shared" si="4"/>
        <v>368.2454</v>
      </c>
      <c r="L45" s="24">
        <f t="shared" si="5"/>
        <v>1</v>
      </c>
      <c r="M45" s="24">
        <f t="shared" si="6"/>
        <v>1</v>
      </c>
      <c r="N45" s="10"/>
      <c r="O45" s="24">
        <f t="shared" si="7"/>
        <v>53465</v>
      </c>
      <c r="P45" s="25">
        <f t="shared" si="8"/>
        <v>53465</v>
      </c>
      <c r="Q45" s="25">
        <f t="shared" si="9"/>
        <v>0</v>
      </c>
      <c r="R45" s="25">
        <f t="shared" si="10"/>
        <v>17.979</v>
      </c>
      <c r="S45" s="24">
        <f t="shared" si="11"/>
        <v>1</v>
      </c>
      <c r="T45" s="24">
        <f t="shared" si="12"/>
        <v>1</v>
      </c>
      <c r="U45" s="10"/>
      <c r="V45" s="24">
        <f t="shared" si="13"/>
        <v>53465</v>
      </c>
      <c r="W45" s="25">
        <f t="shared" si="14"/>
        <v>53465</v>
      </c>
      <c r="X45" s="25">
        <f t="shared" si="15"/>
        <v>0</v>
      </c>
      <c r="Y45" s="25">
        <f t="shared" si="16"/>
        <v>17.979</v>
      </c>
      <c r="Z45" s="24">
        <f t="shared" si="17"/>
        <v>1</v>
      </c>
      <c r="AA45" s="24">
        <f t="shared" si="18"/>
        <v>1</v>
      </c>
      <c r="AB45" s="10"/>
      <c r="AC45" s="24">
        <f t="shared" si="19"/>
        <v>53465</v>
      </c>
      <c r="AD45" s="25">
        <f t="shared" si="20"/>
        <v>53465</v>
      </c>
      <c r="AE45" s="25">
        <f t="shared" si="21"/>
        <v>0</v>
      </c>
      <c r="AF45" s="25">
        <f t="shared" si="22"/>
        <v>14.4506</v>
      </c>
      <c r="AG45" s="24">
        <f t="shared" si="23"/>
        <v>1</v>
      </c>
      <c r="AH45" s="24">
        <f t="shared" si="24"/>
        <v>1</v>
      </c>
      <c r="AI45" s="10"/>
      <c r="AJ45" s="24">
        <f t="shared" si="25"/>
        <v>53465</v>
      </c>
      <c r="AK45" s="25">
        <f t="shared" si="26"/>
        <v>53465</v>
      </c>
      <c r="AL45" s="25">
        <f t="shared" si="27"/>
        <v>0</v>
      </c>
      <c r="AM45" s="25">
        <f t="shared" si="28"/>
        <v>17.979</v>
      </c>
      <c r="AN45" s="24">
        <f t="shared" si="29"/>
        <v>1</v>
      </c>
      <c r="AO45" s="24">
        <f t="shared" si="30"/>
        <v>1</v>
      </c>
      <c r="AP45" s="10"/>
      <c r="AQ45" s="23">
        <v>53465.0</v>
      </c>
    </row>
    <row r="46">
      <c r="A46" s="23" t="s">
        <v>83</v>
      </c>
      <c r="B46" s="10">
        <v>0.0</v>
      </c>
      <c r="C46" s="10">
        <v>0.0</v>
      </c>
      <c r="D46" s="10">
        <v>51.0</v>
      </c>
      <c r="E46" s="10">
        <v>10.0</v>
      </c>
      <c r="F46" s="23">
        <v>1.0</v>
      </c>
      <c r="G46" s="10"/>
      <c r="H46" s="24">
        <f t="shared" si="1"/>
        <v>85072</v>
      </c>
      <c r="I46" s="25">
        <f t="shared" si="2"/>
        <v>58728.37097</v>
      </c>
      <c r="J46" s="25">
        <f t="shared" si="3"/>
        <v>30.966274</v>
      </c>
      <c r="K46" s="25">
        <f t="shared" si="4"/>
        <v>3600.1476</v>
      </c>
      <c r="L46" s="24">
        <f t="shared" si="5"/>
        <v>2</v>
      </c>
      <c r="M46" s="24">
        <f t="shared" si="6"/>
        <v>1</v>
      </c>
      <c r="N46" s="10"/>
      <c r="O46" s="24">
        <f t="shared" si="7"/>
        <v>67459</v>
      </c>
      <c r="P46" s="25">
        <f t="shared" si="8"/>
        <v>67459</v>
      </c>
      <c r="Q46" s="25">
        <f t="shared" si="9"/>
        <v>0</v>
      </c>
      <c r="R46" s="25">
        <f t="shared" si="10"/>
        <v>1692.4237</v>
      </c>
      <c r="S46" s="24">
        <f t="shared" si="11"/>
        <v>1</v>
      </c>
      <c r="T46" s="24">
        <f t="shared" si="12"/>
        <v>1</v>
      </c>
      <c r="U46" s="10"/>
      <c r="V46" s="24">
        <f t="shared" si="13"/>
        <v>67459</v>
      </c>
      <c r="W46" s="25">
        <f t="shared" si="14"/>
        <v>67459</v>
      </c>
      <c r="X46" s="25">
        <f t="shared" si="15"/>
        <v>0</v>
      </c>
      <c r="Y46" s="25">
        <f t="shared" si="16"/>
        <v>1692.4237</v>
      </c>
      <c r="Z46" s="24">
        <f t="shared" si="17"/>
        <v>1</v>
      </c>
      <c r="AA46" s="24">
        <f t="shared" si="18"/>
        <v>1</v>
      </c>
      <c r="AB46" s="10"/>
      <c r="AC46" s="24">
        <f t="shared" si="19"/>
        <v>67459</v>
      </c>
      <c r="AD46" s="25">
        <f t="shared" si="20"/>
        <v>67459</v>
      </c>
      <c r="AE46" s="25">
        <f t="shared" si="21"/>
        <v>0</v>
      </c>
      <c r="AF46" s="25">
        <f t="shared" si="22"/>
        <v>1321.83</v>
      </c>
      <c r="AG46" s="24">
        <f t="shared" si="23"/>
        <v>1</v>
      </c>
      <c r="AH46" s="24">
        <f t="shared" si="24"/>
        <v>1</v>
      </c>
      <c r="AI46" s="10"/>
      <c r="AJ46" s="24">
        <f t="shared" si="25"/>
        <v>67459</v>
      </c>
      <c r="AK46" s="25">
        <f t="shared" si="26"/>
        <v>67459</v>
      </c>
      <c r="AL46" s="25">
        <f t="shared" si="27"/>
        <v>0</v>
      </c>
      <c r="AM46" s="25">
        <f t="shared" si="28"/>
        <v>1692.4237</v>
      </c>
      <c r="AN46" s="24">
        <f t="shared" si="29"/>
        <v>1</v>
      </c>
      <c r="AO46" s="24">
        <f t="shared" si="30"/>
        <v>1</v>
      </c>
      <c r="AP46" s="10"/>
      <c r="AQ46" s="23">
        <v>67459.0</v>
      </c>
    </row>
    <row r="47">
      <c r="A47" s="23" t="s">
        <v>84</v>
      </c>
      <c r="B47" s="10">
        <v>0.0</v>
      </c>
      <c r="C47" s="10">
        <v>0.0</v>
      </c>
      <c r="D47" s="10">
        <v>55.0</v>
      </c>
      <c r="E47" s="10">
        <v>30.0</v>
      </c>
      <c r="F47" s="23">
        <v>1.0</v>
      </c>
      <c r="G47" s="10"/>
      <c r="H47" s="24">
        <f t="shared" si="1"/>
        <v>179718</v>
      </c>
      <c r="I47" s="25">
        <f t="shared" si="2"/>
        <v>85738</v>
      </c>
      <c r="J47" s="25">
        <f t="shared" si="3"/>
        <v>52.293037</v>
      </c>
      <c r="K47" s="25">
        <f t="shared" si="4"/>
        <v>3600.1098</v>
      </c>
      <c r="L47" s="24">
        <f t="shared" si="5"/>
        <v>2</v>
      </c>
      <c r="M47" s="24">
        <f t="shared" si="6"/>
        <v>1</v>
      </c>
      <c r="N47" s="10"/>
      <c r="O47" s="24">
        <f t="shared" si="7"/>
        <v>139226</v>
      </c>
      <c r="P47" s="25">
        <f t="shared" si="8"/>
        <v>120369</v>
      </c>
      <c r="Q47" s="25">
        <f t="shared" si="9"/>
        <v>13.544166</v>
      </c>
      <c r="R47" s="25">
        <f t="shared" si="10"/>
        <v>3600.2756</v>
      </c>
      <c r="S47" s="24">
        <f t="shared" si="11"/>
        <v>2</v>
      </c>
      <c r="T47" s="24">
        <f t="shared" si="12"/>
        <v>1</v>
      </c>
      <c r="U47" s="10"/>
      <c r="V47" s="24">
        <f t="shared" si="13"/>
        <v>139226</v>
      </c>
      <c r="W47" s="25">
        <f t="shared" si="14"/>
        <v>120369</v>
      </c>
      <c r="X47" s="25">
        <f t="shared" si="15"/>
        <v>13.544166</v>
      </c>
      <c r="Y47" s="25">
        <f t="shared" si="16"/>
        <v>3600.2756</v>
      </c>
      <c r="Z47" s="24">
        <f t="shared" si="17"/>
        <v>2</v>
      </c>
      <c r="AA47" s="24">
        <f t="shared" si="18"/>
        <v>1</v>
      </c>
      <c r="AB47" s="10"/>
      <c r="AC47" s="24">
        <f t="shared" si="19"/>
        <v>139226</v>
      </c>
      <c r="AD47" s="25">
        <f t="shared" si="20"/>
        <v>120365</v>
      </c>
      <c r="AE47" s="25">
        <f t="shared" si="21"/>
        <v>13.547039</v>
      </c>
      <c r="AF47" s="25">
        <f t="shared" si="22"/>
        <v>3600.3355</v>
      </c>
      <c r="AG47" s="24">
        <f t="shared" si="23"/>
        <v>2</v>
      </c>
      <c r="AH47" s="24">
        <f t="shared" si="24"/>
        <v>1</v>
      </c>
      <c r="AI47" s="10"/>
      <c r="AJ47" s="24">
        <f t="shared" si="25"/>
        <v>139226</v>
      </c>
      <c r="AK47" s="25">
        <f t="shared" si="26"/>
        <v>120369</v>
      </c>
      <c r="AL47" s="25">
        <f t="shared" si="27"/>
        <v>13.544166</v>
      </c>
      <c r="AM47" s="25">
        <f t="shared" si="28"/>
        <v>3600.2756</v>
      </c>
      <c r="AN47" s="24">
        <f t="shared" si="29"/>
        <v>2</v>
      </c>
      <c r="AO47" s="24">
        <f t="shared" si="30"/>
        <v>1</v>
      </c>
      <c r="AP47" s="10"/>
      <c r="AQ47" s="23">
        <v>122547.0</v>
      </c>
    </row>
    <row r="48">
      <c r="A48" s="23" t="s">
        <v>85</v>
      </c>
      <c r="B48" s="10">
        <v>0.0</v>
      </c>
      <c r="C48" s="10">
        <v>0.0</v>
      </c>
      <c r="D48" s="10">
        <v>55.0</v>
      </c>
      <c r="E48" s="10">
        <v>20.0</v>
      </c>
      <c r="F48" s="23">
        <v>1.0</v>
      </c>
      <c r="G48" s="10"/>
      <c r="H48" s="24">
        <f t="shared" si="1"/>
        <v>287218</v>
      </c>
      <c r="I48" s="25">
        <f t="shared" si="2"/>
        <v>85667.71429</v>
      </c>
      <c r="J48" s="25">
        <f t="shared" si="3"/>
        <v>70.173278</v>
      </c>
      <c r="K48" s="25">
        <f t="shared" si="4"/>
        <v>3600.3295</v>
      </c>
      <c r="L48" s="24">
        <f t="shared" si="5"/>
        <v>2</v>
      </c>
      <c r="M48" s="24">
        <f t="shared" si="6"/>
        <v>1</v>
      </c>
      <c r="N48" s="10"/>
      <c r="O48" s="24">
        <f t="shared" si="7"/>
        <v>168958</v>
      </c>
      <c r="P48" s="25">
        <f t="shared" si="8"/>
        <v>152051.0833</v>
      </c>
      <c r="Q48" s="25">
        <f t="shared" si="9"/>
        <v>10.00658</v>
      </c>
      <c r="R48" s="25">
        <f t="shared" si="10"/>
        <v>3600.3529</v>
      </c>
      <c r="S48" s="24">
        <f t="shared" si="11"/>
        <v>2</v>
      </c>
      <c r="T48" s="24">
        <f t="shared" si="12"/>
        <v>1</v>
      </c>
      <c r="U48" s="10"/>
      <c r="V48" s="24">
        <f t="shared" si="13"/>
        <v>168958</v>
      </c>
      <c r="W48" s="25">
        <f t="shared" si="14"/>
        <v>152051.0833</v>
      </c>
      <c r="X48" s="25">
        <f t="shared" si="15"/>
        <v>10.00658</v>
      </c>
      <c r="Y48" s="25">
        <f t="shared" si="16"/>
        <v>3600.3529</v>
      </c>
      <c r="Z48" s="24">
        <f t="shared" si="17"/>
        <v>2</v>
      </c>
      <c r="AA48" s="24">
        <f t="shared" si="18"/>
        <v>1</v>
      </c>
      <c r="AB48" s="10"/>
      <c r="AC48" s="24">
        <f t="shared" si="19"/>
        <v>168958</v>
      </c>
      <c r="AD48" s="25">
        <f t="shared" si="20"/>
        <v>152059.1429</v>
      </c>
      <c r="AE48" s="25">
        <f t="shared" si="21"/>
        <v>10.001809</v>
      </c>
      <c r="AF48" s="25">
        <f t="shared" si="22"/>
        <v>3600.4725</v>
      </c>
      <c r="AG48" s="24">
        <f t="shared" si="23"/>
        <v>2</v>
      </c>
      <c r="AH48" s="24">
        <f t="shared" si="24"/>
        <v>1</v>
      </c>
      <c r="AI48" s="10"/>
      <c r="AJ48" s="24">
        <f t="shared" si="25"/>
        <v>168958</v>
      </c>
      <c r="AK48" s="25">
        <f t="shared" si="26"/>
        <v>152051.0833</v>
      </c>
      <c r="AL48" s="25">
        <f t="shared" si="27"/>
        <v>10.00658</v>
      </c>
      <c r="AM48" s="25">
        <f t="shared" si="28"/>
        <v>3600.3529</v>
      </c>
      <c r="AN48" s="24">
        <f t="shared" si="29"/>
        <v>2</v>
      </c>
      <c r="AO48" s="24">
        <f t="shared" si="30"/>
        <v>1</v>
      </c>
      <c r="AP48" s="10"/>
      <c r="AQ48" s="23">
        <v>156140.0</v>
      </c>
    </row>
    <row r="49">
      <c r="A49" s="23" t="s">
        <v>86</v>
      </c>
      <c r="B49" s="10">
        <v>0.0</v>
      </c>
      <c r="C49" s="10">
        <v>0.0</v>
      </c>
      <c r="D49" s="10">
        <v>55.0</v>
      </c>
      <c r="E49" s="10">
        <v>10.0</v>
      </c>
      <c r="F49" s="23">
        <v>1.0</v>
      </c>
      <c r="G49" s="10"/>
      <c r="H49" s="24">
        <f t="shared" si="1"/>
        <v>386474</v>
      </c>
      <c r="I49" s="25">
        <f t="shared" si="2"/>
        <v>100219.375</v>
      </c>
      <c r="J49" s="25">
        <f t="shared" si="3"/>
        <v>74.068275</v>
      </c>
      <c r="K49" s="25">
        <f t="shared" si="4"/>
        <v>3600.1392</v>
      </c>
      <c r="L49" s="24">
        <f t="shared" si="5"/>
        <v>2</v>
      </c>
      <c r="M49" s="24">
        <f t="shared" si="6"/>
        <v>1</v>
      </c>
      <c r="N49" s="10"/>
      <c r="O49" s="24">
        <f t="shared" si="7"/>
        <v>308968</v>
      </c>
      <c r="P49" s="25">
        <f t="shared" si="8"/>
        <v>252204.4394</v>
      </c>
      <c r="Q49" s="25">
        <f t="shared" si="9"/>
        <v>18.371987</v>
      </c>
      <c r="R49" s="25">
        <f t="shared" si="10"/>
        <v>3600.105</v>
      </c>
      <c r="S49" s="24">
        <f t="shared" si="11"/>
        <v>2</v>
      </c>
      <c r="T49" s="24">
        <f t="shared" si="12"/>
        <v>1</v>
      </c>
      <c r="U49" s="10"/>
      <c r="V49" s="24">
        <f t="shared" si="13"/>
        <v>308968</v>
      </c>
      <c r="W49" s="25">
        <f t="shared" si="14"/>
        <v>252204.4394</v>
      </c>
      <c r="X49" s="25">
        <f t="shared" si="15"/>
        <v>18.371987</v>
      </c>
      <c r="Y49" s="25">
        <f t="shared" si="16"/>
        <v>3600.105</v>
      </c>
      <c r="Z49" s="24">
        <f t="shared" si="17"/>
        <v>2</v>
      </c>
      <c r="AA49" s="24">
        <f t="shared" si="18"/>
        <v>1</v>
      </c>
      <c r="AB49" s="10"/>
      <c r="AC49" s="24">
        <f t="shared" si="19"/>
        <v>308968</v>
      </c>
      <c r="AD49" s="25">
        <f t="shared" si="20"/>
        <v>252198.0833</v>
      </c>
      <c r="AE49" s="25">
        <f t="shared" si="21"/>
        <v>18.374044</v>
      </c>
      <c r="AF49" s="25">
        <f t="shared" si="22"/>
        <v>3600.0688</v>
      </c>
      <c r="AG49" s="24">
        <f t="shared" si="23"/>
        <v>2</v>
      </c>
      <c r="AH49" s="24">
        <f t="shared" si="24"/>
        <v>1</v>
      </c>
      <c r="AI49" s="10"/>
      <c r="AJ49" s="24">
        <f t="shared" si="25"/>
        <v>308968</v>
      </c>
      <c r="AK49" s="25">
        <f t="shared" si="26"/>
        <v>252204.4394</v>
      </c>
      <c r="AL49" s="25">
        <f t="shared" si="27"/>
        <v>18.371987</v>
      </c>
      <c r="AM49" s="25">
        <f t="shared" si="28"/>
        <v>3600.105</v>
      </c>
      <c r="AN49" s="24">
        <f t="shared" si="29"/>
        <v>2</v>
      </c>
      <c r="AO49" s="24">
        <f t="shared" si="30"/>
        <v>1</v>
      </c>
      <c r="AP49" s="10"/>
      <c r="AQ49" s="23">
        <v>259049.0</v>
      </c>
    </row>
    <row r="50">
      <c r="A50" s="23" t="s">
        <v>87</v>
      </c>
      <c r="B50" s="10">
        <v>0.0</v>
      </c>
      <c r="C50" s="10">
        <v>0.0</v>
      </c>
      <c r="D50" s="10">
        <v>59.0</v>
      </c>
      <c r="E50" s="10">
        <v>30.0</v>
      </c>
      <c r="F50" s="23">
        <v>1.0</v>
      </c>
      <c r="G50" s="10"/>
      <c r="H50" s="24">
        <f t="shared" si="1"/>
        <v>65669</v>
      </c>
      <c r="I50" s="25">
        <f t="shared" si="2"/>
        <v>65669</v>
      </c>
      <c r="J50" s="25">
        <f t="shared" si="3"/>
        <v>0</v>
      </c>
      <c r="K50" s="25">
        <f t="shared" si="4"/>
        <v>88.059</v>
      </c>
      <c r="L50" s="24">
        <f t="shared" si="5"/>
        <v>1</v>
      </c>
      <c r="M50" s="24">
        <f t="shared" si="6"/>
        <v>1</v>
      </c>
      <c r="N50" s="10"/>
      <c r="O50" s="24">
        <f t="shared" si="7"/>
        <v>65669</v>
      </c>
      <c r="P50" s="25">
        <f t="shared" si="8"/>
        <v>65669</v>
      </c>
      <c r="Q50" s="25">
        <f t="shared" si="9"/>
        <v>0</v>
      </c>
      <c r="R50" s="25">
        <f t="shared" si="10"/>
        <v>301.1258</v>
      </c>
      <c r="S50" s="24">
        <f t="shared" si="11"/>
        <v>1</v>
      </c>
      <c r="T50" s="24">
        <f t="shared" si="12"/>
        <v>1</v>
      </c>
      <c r="U50" s="10"/>
      <c r="V50" s="24">
        <f t="shared" si="13"/>
        <v>65669</v>
      </c>
      <c r="W50" s="25">
        <f t="shared" si="14"/>
        <v>65669</v>
      </c>
      <c r="X50" s="25">
        <f t="shared" si="15"/>
        <v>0</v>
      </c>
      <c r="Y50" s="25">
        <f t="shared" si="16"/>
        <v>301.1258</v>
      </c>
      <c r="Z50" s="24">
        <f t="shared" si="17"/>
        <v>1</v>
      </c>
      <c r="AA50" s="24">
        <f t="shared" si="18"/>
        <v>1</v>
      </c>
      <c r="AB50" s="10"/>
      <c r="AC50" s="24">
        <f t="shared" si="19"/>
        <v>65669</v>
      </c>
      <c r="AD50" s="25">
        <f t="shared" si="20"/>
        <v>65669</v>
      </c>
      <c r="AE50" s="25">
        <f t="shared" si="21"/>
        <v>0</v>
      </c>
      <c r="AF50" s="25">
        <f t="shared" si="22"/>
        <v>286.7183</v>
      </c>
      <c r="AG50" s="24">
        <f t="shared" si="23"/>
        <v>1</v>
      </c>
      <c r="AH50" s="24">
        <f t="shared" si="24"/>
        <v>1</v>
      </c>
      <c r="AI50" s="10"/>
      <c r="AJ50" s="24">
        <f t="shared" si="25"/>
        <v>65669</v>
      </c>
      <c r="AK50" s="25">
        <f t="shared" si="26"/>
        <v>65669</v>
      </c>
      <c r="AL50" s="25">
        <f t="shared" si="27"/>
        <v>0</v>
      </c>
      <c r="AM50" s="25">
        <f t="shared" si="28"/>
        <v>301.1258</v>
      </c>
      <c r="AN50" s="24">
        <f t="shared" si="29"/>
        <v>1</v>
      </c>
      <c r="AO50" s="24">
        <f t="shared" si="30"/>
        <v>1</v>
      </c>
      <c r="AP50" s="10"/>
      <c r="AQ50" s="23">
        <v>65669.0</v>
      </c>
    </row>
    <row r="51">
      <c r="A51" s="23" t="s">
        <v>88</v>
      </c>
      <c r="B51" s="10">
        <v>0.0</v>
      </c>
      <c r="C51" s="10">
        <v>0.0</v>
      </c>
      <c r="D51" s="10">
        <v>59.0</v>
      </c>
      <c r="E51" s="10">
        <v>20.0</v>
      </c>
      <c r="F51" s="23">
        <v>1.0</v>
      </c>
      <c r="G51" s="10"/>
      <c r="H51" s="24">
        <f t="shared" si="1"/>
        <v>75520</v>
      </c>
      <c r="I51" s="25">
        <f t="shared" si="2"/>
        <v>69819</v>
      </c>
      <c r="J51" s="25">
        <f t="shared" si="3"/>
        <v>7.548994</v>
      </c>
      <c r="K51" s="25">
        <f t="shared" si="4"/>
        <v>3600.0694</v>
      </c>
      <c r="L51" s="24">
        <f t="shared" si="5"/>
        <v>2</v>
      </c>
      <c r="M51" s="24">
        <f t="shared" si="6"/>
        <v>1</v>
      </c>
      <c r="N51" s="10"/>
      <c r="O51" s="24">
        <f t="shared" si="7"/>
        <v>73184</v>
      </c>
      <c r="P51" s="25">
        <f t="shared" si="8"/>
        <v>70921.13333</v>
      </c>
      <c r="Q51" s="25">
        <f t="shared" si="9"/>
        <v>3.092024</v>
      </c>
      <c r="R51" s="25">
        <f t="shared" si="10"/>
        <v>3600.1424</v>
      </c>
      <c r="S51" s="24">
        <f t="shared" si="11"/>
        <v>2</v>
      </c>
      <c r="T51" s="24">
        <f t="shared" si="12"/>
        <v>1</v>
      </c>
      <c r="U51" s="10"/>
      <c r="V51" s="24">
        <f t="shared" si="13"/>
        <v>73184</v>
      </c>
      <c r="W51" s="25">
        <f t="shared" si="14"/>
        <v>70921.13333</v>
      </c>
      <c r="X51" s="25">
        <f t="shared" si="15"/>
        <v>3.092024</v>
      </c>
      <c r="Y51" s="25">
        <f t="shared" si="16"/>
        <v>3600.1424</v>
      </c>
      <c r="Z51" s="24">
        <f t="shared" si="17"/>
        <v>2</v>
      </c>
      <c r="AA51" s="24">
        <f t="shared" si="18"/>
        <v>1</v>
      </c>
      <c r="AB51" s="10"/>
      <c r="AC51" s="24">
        <f t="shared" si="19"/>
        <v>73184</v>
      </c>
      <c r="AD51" s="25">
        <f t="shared" si="20"/>
        <v>70944.82353</v>
      </c>
      <c r="AE51" s="25">
        <f t="shared" si="21"/>
        <v>3.059653</v>
      </c>
      <c r="AF51" s="25">
        <f t="shared" si="22"/>
        <v>3600.1217</v>
      </c>
      <c r="AG51" s="24">
        <f t="shared" si="23"/>
        <v>2</v>
      </c>
      <c r="AH51" s="24">
        <f t="shared" si="24"/>
        <v>1</v>
      </c>
      <c r="AI51" s="10"/>
      <c r="AJ51" s="24">
        <f t="shared" si="25"/>
        <v>73184</v>
      </c>
      <c r="AK51" s="25">
        <f t="shared" si="26"/>
        <v>70921.13333</v>
      </c>
      <c r="AL51" s="25">
        <f t="shared" si="27"/>
        <v>3.092024</v>
      </c>
      <c r="AM51" s="25">
        <f t="shared" si="28"/>
        <v>3600.1424</v>
      </c>
      <c r="AN51" s="24">
        <f t="shared" si="29"/>
        <v>2</v>
      </c>
      <c r="AO51" s="24">
        <f t="shared" si="30"/>
        <v>1</v>
      </c>
      <c r="AP51" s="10"/>
      <c r="AQ51" s="23">
        <v>71879.0</v>
      </c>
    </row>
    <row r="52">
      <c r="A52" s="23" t="s">
        <v>89</v>
      </c>
      <c r="B52" s="10">
        <v>0.0</v>
      </c>
      <c r="C52" s="10">
        <v>0.0</v>
      </c>
      <c r="D52" s="10">
        <v>59.0</v>
      </c>
      <c r="E52" s="10">
        <v>16.0</v>
      </c>
      <c r="F52" s="23">
        <v>1.0</v>
      </c>
      <c r="G52" s="10"/>
      <c r="H52" s="24">
        <f t="shared" si="1"/>
        <v>78277</v>
      </c>
      <c r="I52" s="25">
        <f t="shared" si="2"/>
        <v>70166.5</v>
      </c>
      <c r="J52" s="25">
        <f t="shared" si="3"/>
        <v>10.361281</v>
      </c>
      <c r="K52" s="25">
        <f t="shared" si="4"/>
        <v>3600.0754</v>
      </c>
      <c r="L52" s="24">
        <f t="shared" si="5"/>
        <v>2</v>
      </c>
      <c r="M52" s="24">
        <f t="shared" si="6"/>
        <v>1</v>
      </c>
      <c r="N52" s="10"/>
      <c r="O52" s="24">
        <f t="shared" si="7"/>
        <v>115710</v>
      </c>
      <c r="P52" s="25">
        <f t="shared" si="8"/>
        <v>73115</v>
      </c>
      <c r="Q52" s="25">
        <f t="shared" si="9"/>
        <v>36.811857</v>
      </c>
      <c r="R52" s="25">
        <f t="shared" si="10"/>
        <v>3600.0488</v>
      </c>
      <c r="S52" s="24">
        <f t="shared" si="11"/>
        <v>2</v>
      </c>
      <c r="T52" s="24">
        <f t="shared" si="12"/>
        <v>1</v>
      </c>
      <c r="U52" s="10"/>
      <c r="V52" s="24">
        <f t="shared" si="13"/>
        <v>115710</v>
      </c>
      <c r="W52" s="25">
        <f t="shared" si="14"/>
        <v>73115</v>
      </c>
      <c r="X52" s="25">
        <f t="shared" si="15"/>
        <v>36.811857</v>
      </c>
      <c r="Y52" s="25">
        <f t="shared" si="16"/>
        <v>3600.0488</v>
      </c>
      <c r="Z52" s="24">
        <f t="shared" si="17"/>
        <v>2</v>
      </c>
      <c r="AA52" s="24">
        <f t="shared" si="18"/>
        <v>1</v>
      </c>
      <c r="AB52" s="10"/>
      <c r="AC52" s="24">
        <f t="shared" si="19"/>
        <v>80704</v>
      </c>
      <c r="AD52" s="25">
        <f t="shared" si="20"/>
        <v>73133.4</v>
      </c>
      <c r="AE52" s="25">
        <f t="shared" si="21"/>
        <v>9.3807</v>
      </c>
      <c r="AF52" s="25">
        <f t="shared" si="22"/>
        <v>3600.3365</v>
      </c>
      <c r="AG52" s="24">
        <f t="shared" si="23"/>
        <v>2</v>
      </c>
      <c r="AH52" s="24">
        <f t="shared" si="24"/>
        <v>1</v>
      </c>
      <c r="AI52" s="10"/>
      <c r="AJ52" s="24">
        <f t="shared" si="25"/>
        <v>115710</v>
      </c>
      <c r="AK52" s="25">
        <f t="shared" si="26"/>
        <v>73115</v>
      </c>
      <c r="AL52" s="25">
        <f t="shared" si="27"/>
        <v>36.811857</v>
      </c>
      <c r="AM52" s="25">
        <f t="shared" si="28"/>
        <v>3600.0488</v>
      </c>
      <c r="AN52" s="24">
        <f t="shared" si="29"/>
        <v>2</v>
      </c>
      <c r="AO52" s="24">
        <f t="shared" si="30"/>
        <v>1</v>
      </c>
      <c r="AP52" s="10"/>
      <c r="AQ52" s="23">
        <v>75065.0</v>
      </c>
    </row>
    <row r="53">
      <c r="A53" s="23" t="s">
        <v>90</v>
      </c>
      <c r="B53" s="10">
        <v>0.0</v>
      </c>
      <c r="C53" s="10">
        <v>0.0</v>
      </c>
      <c r="D53" s="10">
        <v>75.0</v>
      </c>
      <c r="E53" s="10">
        <v>30.0</v>
      </c>
      <c r="F53" s="23">
        <v>1.0</v>
      </c>
      <c r="G53" s="10"/>
      <c r="H53" s="24">
        <f t="shared" si="1"/>
        <v>47634</v>
      </c>
      <c r="I53" s="25">
        <f t="shared" si="2"/>
        <v>47634</v>
      </c>
      <c r="J53" s="25">
        <f t="shared" si="3"/>
        <v>0</v>
      </c>
      <c r="K53" s="25">
        <f t="shared" si="4"/>
        <v>29.2235</v>
      </c>
      <c r="L53" s="24">
        <f t="shared" si="5"/>
        <v>1</v>
      </c>
      <c r="M53" s="24">
        <f t="shared" si="6"/>
        <v>1</v>
      </c>
      <c r="N53" s="10"/>
      <c r="O53" s="24">
        <f t="shared" si="7"/>
        <v>47634</v>
      </c>
      <c r="P53" s="25">
        <f t="shared" si="8"/>
        <v>47634</v>
      </c>
      <c r="Q53" s="25">
        <f t="shared" si="9"/>
        <v>0</v>
      </c>
      <c r="R53" s="25">
        <f t="shared" si="10"/>
        <v>24.4647</v>
      </c>
      <c r="S53" s="24">
        <f t="shared" si="11"/>
        <v>1</v>
      </c>
      <c r="T53" s="24">
        <f t="shared" si="12"/>
        <v>1</v>
      </c>
      <c r="U53" s="10"/>
      <c r="V53" s="24">
        <f t="shared" si="13"/>
        <v>47634</v>
      </c>
      <c r="W53" s="25">
        <f t="shared" si="14"/>
        <v>47634</v>
      </c>
      <c r="X53" s="25">
        <f t="shared" si="15"/>
        <v>0</v>
      </c>
      <c r="Y53" s="25">
        <f t="shared" si="16"/>
        <v>24.4647</v>
      </c>
      <c r="Z53" s="24">
        <f t="shared" si="17"/>
        <v>1</v>
      </c>
      <c r="AA53" s="24">
        <f t="shared" si="18"/>
        <v>1</v>
      </c>
      <c r="AB53" s="10"/>
      <c r="AC53" s="24">
        <f t="shared" si="19"/>
        <v>47634</v>
      </c>
      <c r="AD53" s="25">
        <f t="shared" si="20"/>
        <v>47634</v>
      </c>
      <c r="AE53" s="25">
        <f t="shared" si="21"/>
        <v>0</v>
      </c>
      <c r="AF53" s="25">
        <f t="shared" si="22"/>
        <v>24.0535</v>
      </c>
      <c r="AG53" s="24">
        <f t="shared" si="23"/>
        <v>1</v>
      </c>
      <c r="AH53" s="24">
        <f t="shared" si="24"/>
        <v>1</v>
      </c>
      <c r="AI53" s="10"/>
      <c r="AJ53" s="24">
        <f t="shared" si="25"/>
        <v>47634</v>
      </c>
      <c r="AK53" s="25">
        <f t="shared" si="26"/>
        <v>47634</v>
      </c>
      <c r="AL53" s="25">
        <f t="shared" si="27"/>
        <v>0</v>
      </c>
      <c r="AM53" s="25">
        <f t="shared" si="28"/>
        <v>24.4647</v>
      </c>
      <c r="AN53" s="24">
        <f t="shared" si="29"/>
        <v>1</v>
      </c>
      <c r="AO53" s="24">
        <f t="shared" si="30"/>
        <v>1</v>
      </c>
      <c r="AP53" s="10"/>
      <c r="AQ53" s="23">
        <v>47634.0</v>
      </c>
    </row>
    <row r="54">
      <c r="A54" s="23" t="s">
        <v>91</v>
      </c>
      <c r="B54" s="10">
        <v>0.0</v>
      </c>
      <c r="C54" s="10">
        <v>0.0</v>
      </c>
      <c r="D54" s="10">
        <v>75.0</v>
      </c>
      <c r="E54" s="10">
        <v>20.0</v>
      </c>
      <c r="F54" s="23">
        <v>1.0</v>
      </c>
      <c r="G54" s="10"/>
      <c r="H54" s="24">
        <f t="shared" si="1"/>
        <v>101786</v>
      </c>
      <c r="I54" s="25">
        <f t="shared" si="2"/>
        <v>48061.92308</v>
      </c>
      <c r="J54" s="25">
        <f t="shared" si="3"/>
        <v>52.781401</v>
      </c>
      <c r="K54" s="25">
        <f t="shared" si="4"/>
        <v>3600.155</v>
      </c>
      <c r="L54" s="24">
        <f t="shared" si="5"/>
        <v>2</v>
      </c>
      <c r="M54" s="24">
        <f t="shared" si="6"/>
        <v>1</v>
      </c>
      <c r="N54" s="10"/>
      <c r="O54" s="24">
        <f t="shared" si="7"/>
        <v>119508</v>
      </c>
      <c r="P54" s="25">
        <f t="shared" si="8"/>
        <v>48940</v>
      </c>
      <c r="Q54" s="25">
        <f t="shared" si="9"/>
        <v>59.048767</v>
      </c>
      <c r="R54" s="25">
        <f t="shared" si="10"/>
        <v>3600.1149</v>
      </c>
      <c r="S54" s="24">
        <f t="shared" si="11"/>
        <v>2</v>
      </c>
      <c r="T54" s="24">
        <f t="shared" si="12"/>
        <v>1</v>
      </c>
      <c r="U54" s="10"/>
      <c r="V54" s="24">
        <f t="shared" si="13"/>
        <v>119508</v>
      </c>
      <c r="W54" s="25">
        <f t="shared" si="14"/>
        <v>48940</v>
      </c>
      <c r="X54" s="25">
        <f t="shared" si="15"/>
        <v>59.048767</v>
      </c>
      <c r="Y54" s="25">
        <f t="shared" si="16"/>
        <v>3600.1149</v>
      </c>
      <c r="Z54" s="24">
        <f t="shared" si="17"/>
        <v>2</v>
      </c>
      <c r="AA54" s="24">
        <f t="shared" si="18"/>
        <v>1</v>
      </c>
      <c r="AB54" s="10"/>
      <c r="AC54" s="24">
        <f t="shared" si="19"/>
        <v>119508</v>
      </c>
      <c r="AD54" s="25">
        <f t="shared" si="20"/>
        <v>48956</v>
      </c>
      <c r="AE54" s="25">
        <f t="shared" si="21"/>
        <v>59.035378</v>
      </c>
      <c r="AF54" s="25">
        <f t="shared" si="22"/>
        <v>3600.4227</v>
      </c>
      <c r="AG54" s="24">
        <f t="shared" si="23"/>
        <v>2</v>
      </c>
      <c r="AH54" s="24">
        <f t="shared" si="24"/>
        <v>1</v>
      </c>
      <c r="AI54" s="10"/>
      <c r="AJ54" s="24">
        <f t="shared" si="25"/>
        <v>119508</v>
      </c>
      <c r="AK54" s="25">
        <f t="shared" si="26"/>
        <v>48940</v>
      </c>
      <c r="AL54" s="25">
        <f t="shared" si="27"/>
        <v>59.048767</v>
      </c>
      <c r="AM54" s="25">
        <f t="shared" si="28"/>
        <v>3600.1149</v>
      </c>
      <c r="AN54" s="24">
        <f t="shared" si="29"/>
        <v>2</v>
      </c>
      <c r="AO54" s="24">
        <f t="shared" si="30"/>
        <v>1</v>
      </c>
      <c r="AP54" s="10"/>
      <c r="AQ54" s="23">
        <v>50204.0</v>
      </c>
    </row>
    <row r="55">
      <c r="A55" s="23" t="s">
        <v>92</v>
      </c>
      <c r="B55" s="10">
        <v>0.0</v>
      </c>
      <c r="C55" s="10">
        <v>0.0</v>
      </c>
      <c r="D55" s="10">
        <v>75.0</v>
      </c>
      <c r="E55" s="10">
        <v>10.0</v>
      </c>
      <c r="F55" s="23">
        <v>1.0</v>
      </c>
      <c r="G55" s="10"/>
      <c r="H55" s="24">
        <f t="shared" si="1"/>
        <v>136437</v>
      </c>
      <c r="I55" s="25">
        <f t="shared" si="2"/>
        <v>54743.19512</v>
      </c>
      <c r="J55" s="25">
        <f t="shared" si="3"/>
        <v>59.876577</v>
      </c>
      <c r="K55" s="25">
        <f t="shared" si="4"/>
        <v>3600.1163</v>
      </c>
      <c r="L55" s="24">
        <f t="shared" si="5"/>
        <v>2</v>
      </c>
      <c r="M55" s="24">
        <f t="shared" si="6"/>
        <v>1</v>
      </c>
      <c r="N55" s="10"/>
      <c r="O55" s="24">
        <f t="shared" si="7"/>
        <v>119081</v>
      </c>
      <c r="P55" s="25">
        <f t="shared" si="8"/>
        <v>58464.93715</v>
      </c>
      <c r="Q55" s="25">
        <f t="shared" si="9"/>
        <v>50.90322</v>
      </c>
      <c r="R55" s="25">
        <f t="shared" si="10"/>
        <v>3600.0776</v>
      </c>
      <c r="S55" s="24">
        <f t="shared" si="11"/>
        <v>2</v>
      </c>
      <c r="T55" s="24">
        <f t="shared" si="12"/>
        <v>1</v>
      </c>
      <c r="U55" s="10"/>
      <c r="V55" s="24">
        <f t="shared" si="13"/>
        <v>119081</v>
      </c>
      <c r="W55" s="25">
        <f t="shared" si="14"/>
        <v>58464.93715</v>
      </c>
      <c r="X55" s="25">
        <f t="shared" si="15"/>
        <v>50.90322</v>
      </c>
      <c r="Y55" s="25">
        <f t="shared" si="16"/>
        <v>3600.0776</v>
      </c>
      <c r="Z55" s="24">
        <f t="shared" si="17"/>
        <v>2</v>
      </c>
      <c r="AA55" s="24">
        <f t="shared" si="18"/>
        <v>1</v>
      </c>
      <c r="AB55" s="10"/>
      <c r="AC55" s="24">
        <f t="shared" si="19"/>
        <v>119081</v>
      </c>
      <c r="AD55" s="25">
        <f t="shared" si="20"/>
        <v>58464.93715</v>
      </c>
      <c r="AE55" s="25">
        <f t="shared" si="21"/>
        <v>50.90322</v>
      </c>
      <c r="AF55" s="25">
        <f t="shared" si="22"/>
        <v>3600.0786</v>
      </c>
      <c r="AG55" s="24">
        <f t="shared" si="23"/>
        <v>2</v>
      </c>
      <c r="AH55" s="24">
        <f t="shared" si="24"/>
        <v>1</v>
      </c>
      <c r="AI55" s="10"/>
      <c r="AJ55" s="24">
        <f t="shared" si="25"/>
        <v>119081</v>
      </c>
      <c r="AK55" s="25">
        <f t="shared" si="26"/>
        <v>58464.93715</v>
      </c>
      <c r="AL55" s="25">
        <f t="shared" si="27"/>
        <v>50.90322</v>
      </c>
      <c r="AM55" s="25">
        <f t="shared" si="28"/>
        <v>3600.0776</v>
      </c>
      <c r="AN55" s="24">
        <f t="shared" si="29"/>
        <v>2</v>
      </c>
      <c r="AO55" s="24">
        <f t="shared" si="30"/>
        <v>1</v>
      </c>
      <c r="AP55" s="10"/>
      <c r="AQ55" s="23">
        <v>64797.0</v>
      </c>
    </row>
    <row r="56">
      <c r="A56" s="23" t="s">
        <v>93</v>
      </c>
      <c r="B56" s="10">
        <v>0.0</v>
      </c>
      <c r="C56" s="10">
        <v>0.0</v>
      </c>
      <c r="D56" s="10">
        <v>80.0</v>
      </c>
      <c r="E56" s="10">
        <v>30.0</v>
      </c>
      <c r="F56" s="23">
        <v>1.0</v>
      </c>
      <c r="G56" s="10"/>
      <c r="H56" s="24">
        <f t="shared" si="1"/>
        <v>112757</v>
      </c>
      <c r="I56" s="25">
        <f t="shared" si="2"/>
        <v>39846.25926</v>
      </c>
      <c r="J56" s="25">
        <f t="shared" si="3"/>
        <v>64.661831</v>
      </c>
      <c r="K56" s="25">
        <f t="shared" si="4"/>
        <v>3600.1772</v>
      </c>
      <c r="L56" s="24">
        <f t="shared" si="5"/>
        <v>2</v>
      </c>
      <c r="M56" s="24">
        <f t="shared" si="6"/>
        <v>1</v>
      </c>
      <c r="N56" s="10"/>
      <c r="O56" s="24">
        <f t="shared" si="7"/>
        <v>94831</v>
      </c>
      <c r="P56" s="25">
        <f t="shared" si="8"/>
        <v>39956.75</v>
      </c>
      <c r="Q56" s="25">
        <f t="shared" si="9"/>
        <v>57.865308</v>
      </c>
      <c r="R56" s="25">
        <f t="shared" si="10"/>
        <v>3600.2756</v>
      </c>
      <c r="S56" s="24">
        <f t="shared" si="11"/>
        <v>2</v>
      </c>
      <c r="T56" s="24">
        <f t="shared" si="12"/>
        <v>1</v>
      </c>
      <c r="U56" s="10"/>
      <c r="V56" s="24">
        <f t="shared" si="13"/>
        <v>94831</v>
      </c>
      <c r="W56" s="25">
        <f t="shared" si="14"/>
        <v>39956.75</v>
      </c>
      <c r="X56" s="25">
        <f t="shared" si="15"/>
        <v>57.865308</v>
      </c>
      <c r="Y56" s="25">
        <f t="shared" si="16"/>
        <v>3600.2756</v>
      </c>
      <c r="Z56" s="24">
        <f t="shared" si="17"/>
        <v>2</v>
      </c>
      <c r="AA56" s="24">
        <f t="shared" si="18"/>
        <v>1</v>
      </c>
      <c r="AB56" s="10"/>
      <c r="AC56" s="24">
        <f t="shared" si="19"/>
        <v>94831</v>
      </c>
      <c r="AD56" s="25">
        <f t="shared" si="20"/>
        <v>39975.5</v>
      </c>
      <c r="AE56" s="25">
        <f t="shared" si="21"/>
        <v>57.845536</v>
      </c>
      <c r="AF56" s="25">
        <f t="shared" si="22"/>
        <v>3600.181</v>
      </c>
      <c r="AG56" s="24">
        <f t="shared" si="23"/>
        <v>2</v>
      </c>
      <c r="AH56" s="24">
        <f t="shared" si="24"/>
        <v>1</v>
      </c>
      <c r="AI56" s="10"/>
      <c r="AJ56" s="24">
        <f t="shared" si="25"/>
        <v>94831</v>
      </c>
      <c r="AK56" s="25">
        <f t="shared" si="26"/>
        <v>39956.75</v>
      </c>
      <c r="AL56" s="25">
        <f t="shared" si="27"/>
        <v>57.865308</v>
      </c>
      <c r="AM56" s="25">
        <f t="shared" si="28"/>
        <v>3600.2756</v>
      </c>
      <c r="AN56" s="24">
        <f t="shared" si="29"/>
        <v>2</v>
      </c>
      <c r="AO56" s="24">
        <f t="shared" si="30"/>
        <v>1</v>
      </c>
      <c r="AP56" s="10"/>
      <c r="AQ56" s="23">
        <v>41549.0</v>
      </c>
    </row>
    <row r="57">
      <c r="A57" s="23" t="s">
        <v>94</v>
      </c>
      <c r="B57" s="10">
        <v>0.0</v>
      </c>
      <c r="C57" s="10">
        <v>0.0</v>
      </c>
      <c r="D57" s="10">
        <v>80.0</v>
      </c>
      <c r="E57" s="10">
        <v>20.0</v>
      </c>
      <c r="F57" s="23">
        <v>1.0</v>
      </c>
      <c r="G57" s="10"/>
      <c r="H57" s="24">
        <f t="shared" si="1"/>
        <v>161483</v>
      </c>
      <c r="I57" s="25">
        <f t="shared" si="2"/>
        <v>42310.625</v>
      </c>
      <c r="J57" s="25">
        <f t="shared" si="3"/>
        <v>73.798713</v>
      </c>
      <c r="K57" s="25">
        <f t="shared" si="4"/>
        <v>3600.1004</v>
      </c>
      <c r="L57" s="24">
        <f t="shared" si="5"/>
        <v>2</v>
      </c>
      <c r="M57" s="24">
        <f t="shared" si="6"/>
        <v>1</v>
      </c>
      <c r="N57" s="10"/>
      <c r="O57" s="24">
        <f t="shared" si="7"/>
        <v>173514</v>
      </c>
      <c r="P57" s="25">
        <f t="shared" si="8"/>
        <v>42820.41861</v>
      </c>
      <c r="Q57" s="25">
        <f t="shared" si="9"/>
        <v>75.321635</v>
      </c>
      <c r="R57" s="25">
        <f t="shared" si="10"/>
        <v>3600.1911</v>
      </c>
      <c r="S57" s="24">
        <f t="shared" si="11"/>
        <v>2</v>
      </c>
      <c r="T57" s="24">
        <f t="shared" si="12"/>
        <v>1</v>
      </c>
      <c r="U57" s="10"/>
      <c r="V57" s="24">
        <f t="shared" si="13"/>
        <v>173514</v>
      </c>
      <c r="W57" s="25">
        <f t="shared" si="14"/>
        <v>42820.41861</v>
      </c>
      <c r="X57" s="25">
        <f t="shared" si="15"/>
        <v>75.321635</v>
      </c>
      <c r="Y57" s="25">
        <f t="shared" si="16"/>
        <v>3600.1911</v>
      </c>
      <c r="Z57" s="24">
        <f t="shared" si="17"/>
        <v>2</v>
      </c>
      <c r="AA57" s="24">
        <f t="shared" si="18"/>
        <v>1</v>
      </c>
      <c r="AB57" s="10"/>
      <c r="AC57" s="24">
        <f t="shared" si="19"/>
        <v>165423</v>
      </c>
      <c r="AD57" s="25">
        <f t="shared" si="20"/>
        <v>42846.63608</v>
      </c>
      <c r="AE57" s="25">
        <f t="shared" si="21"/>
        <v>74.098743</v>
      </c>
      <c r="AF57" s="25">
        <f t="shared" si="22"/>
        <v>3600.2427</v>
      </c>
      <c r="AG57" s="24">
        <f t="shared" si="23"/>
        <v>2</v>
      </c>
      <c r="AH57" s="24">
        <f t="shared" si="24"/>
        <v>1</v>
      </c>
      <c r="AI57" s="10"/>
      <c r="AJ57" s="24">
        <f t="shared" si="25"/>
        <v>173514</v>
      </c>
      <c r="AK57" s="25">
        <f t="shared" si="26"/>
        <v>42820.41861</v>
      </c>
      <c r="AL57" s="25">
        <f t="shared" si="27"/>
        <v>75.321635</v>
      </c>
      <c r="AM57" s="25">
        <f t="shared" si="28"/>
        <v>3600.1911</v>
      </c>
      <c r="AN57" s="24">
        <f t="shared" si="29"/>
        <v>2</v>
      </c>
      <c r="AO57" s="24">
        <f t="shared" si="30"/>
        <v>1</v>
      </c>
      <c r="AP57" s="10"/>
      <c r="AQ57" s="23">
        <v>47898.0</v>
      </c>
    </row>
    <row r="58">
      <c r="A58" s="23" t="s">
        <v>95</v>
      </c>
      <c r="B58" s="10">
        <v>0.0</v>
      </c>
      <c r="C58" s="10">
        <v>0.0</v>
      </c>
      <c r="D58" s="10">
        <v>80.0</v>
      </c>
      <c r="E58" s="10">
        <v>12.0</v>
      </c>
      <c r="F58" s="23">
        <v>1.0</v>
      </c>
      <c r="G58" s="10"/>
      <c r="H58" s="24">
        <f t="shared" si="1"/>
        <v>166151</v>
      </c>
      <c r="I58" s="25">
        <f t="shared" si="2"/>
        <v>52544.85181</v>
      </c>
      <c r="J58" s="25">
        <f t="shared" si="3"/>
        <v>68.375242</v>
      </c>
      <c r="K58" s="25">
        <f t="shared" si="4"/>
        <v>3600.1914</v>
      </c>
      <c r="L58" s="24">
        <f t="shared" si="5"/>
        <v>2</v>
      </c>
      <c r="M58" s="24">
        <f t="shared" si="6"/>
        <v>1</v>
      </c>
      <c r="N58" s="10"/>
      <c r="O58" s="24">
        <f t="shared" si="7"/>
        <v>135454</v>
      </c>
      <c r="P58" s="25">
        <f t="shared" si="8"/>
        <v>53861.96319</v>
      </c>
      <c r="Q58" s="25">
        <f t="shared" si="9"/>
        <v>60.235974</v>
      </c>
      <c r="R58" s="25">
        <f t="shared" si="10"/>
        <v>3600.1587</v>
      </c>
      <c r="S58" s="24">
        <f t="shared" si="11"/>
        <v>2</v>
      </c>
      <c r="T58" s="24">
        <f t="shared" si="12"/>
        <v>1</v>
      </c>
      <c r="U58" s="10"/>
      <c r="V58" s="24">
        <f t="shared" si="13"/>
        <v>135454</v>
      </c>
      <c r="W58" s="25">
        <f t="shared" si="14"/>
        <v>53861.96319</v>
      </c>
      <c r="X58" s="25">
        <f t="shared" si="15"/>
        <v>60.235974</v>
      </c>
      <c r="Y58" s="25">
        <f t="shared" si="16"/>
        <v>3600.1587</v>
      </c>
      <c r="Z58" s="24">
        <f t="shared" si="17"/>
        <v>2</v>
      </c>
      <c r="AA58" s="24">
        <f t="shared" si="18"/>
        <v>1</v>
      </c>
      <c r="AB58" s="10"/>
      <c r="AC58" s="24">
        <f t="shared" si="19"/>
        <v>135454</v>
      </c>
      <c r="AD58" s="25">
        <f t="shared" si="20"/>
        <v>53879.98961</v>
      </c>
      <c r="AE58" s="25">
        <f t="shared" si="21"/>
        <v>60.222666</v>
      </c>
      <c r="AF58" s="25">
        <f t="shared" si="22"/>
        <v>3600.3177</v>
      </c>
      <c r="AG58" s="24">
        <f t="shared" si="23"/>
        <v>2</v>
      </c>
      <c r="AH58" s="24">
        <f t="shared" si="24"/>
        <v>1</v>
      </c>
      <c r="AI58" s="10"/>
      <c r="AJ58" s="24">
        <f t="shared" si="25"/>
        <v>135454</v>
      </c>
      <c r="AK58" s="25">
        <f t="shared" si="26"/>
        <v>53861.96319</v>
      </c>
      <c r="AL58" s="25">
        <f t="shared" si="27"/>
        <v>60.235974</v>
      </c>
      <c r="AM58" s="25">
        <f t="shared" si="28"/>
        <v>3600.1587</v>
      </c>
      <c r="AN58" s="24">
        <f t="shared" si="29"/>
        <v>2</v>
      </c>
      <c r="AO58" s="24">
        <f t="shared" si="30"/>
        <v>1</v>
      </c>
      <c r="AP58" s="10"/>
      <c r="AQ58" s="23">
        <v>60763.0</v>
      </c>
    </row>
    <row r="59">
      <c r="A59" s="23" t="s">
        <v>96</v>
      </c>
      <c r="B59" s="10">
        <v>0.0</v>
      </c>
      <c r="C59" s="10">
        <v>0.0</v>
      </c>
      <c r="D59" s="10">
        <v>82.0</v>
      </c>
      <c r="E59" s="10">
        <v>30.0</v>
      </c>
      <c r="F59" s="23">
        <v>1.0</v>
      </c>
      <c r="G59" s="10"/>
      <c r="H59" s="24">
        <f t="shared" si="1"/>
        <v>354386</v>
      </c>
      <c r="I59" s="25">
        <f t="shared" si="2"/>
        <v>46552.5</v>
      </c>
      <c r="J59" s="25">
        <f t="shared" si="3"/>
        <v>86.8639</v>
      </c>
      <c r="K59" s="25">
        <f t="shared" si="4"/>
        <v>3600.1497</v>
      </c>
      <c r="L59" s="24">
        <f t="shared" si="5"/>
        <v>2</v>
      </c>
      <c r="M59" s="24">
        <f t="shared" si="6"/>
        <v>1</v>
      </c>
      <c r="N59" s="10"/>
      <c r="O59" s="24">
        <f t="shared" si="7"/>
        <v>183526</v>
      </c>
      <c r="P59" s="25">
        <f t="shared" si="8"/>
        <v>151474.5254</v>
      </c>
      <c r="Q59" s="25">
        <f t="shared" si="9"/>
        <v>17.464269</v>
      </c>
      <c r="R59" s="25">
        <f t="shared" si="10"/>
        <v>3600.3428</v>
      </c>
      <c r="S59" s="24">
        <f t="shared" si="11"/>
        <v>2</v>
      </c>
      <c r="T59" s="24">
        <f t="shared" si="12"/>
        <v>1</v>
      </c>
      <c r="U59" s="10"/>
      <c r="V59" s="24">
        <f t="shared" si="13"/>
        <v>183526</v>
      </c>
      <c r="W59" s="25">
        <f t="shared" si="14"/>
        <v>151474.5254</v>
      </c>
      <c r="X59" s="25">
        <f t="shared" si="15"/>
        <v>17.464269</v>
      </c>
      <c r="Y59" s="25">
        <f t="shared" si="16"/>
        <v>3600.3428</v>
      </c>
      <c r="Z59" s="24">
        <f t="shared" si="17"/>
        <v>2</v>
      </c>
      <c r="AA59" s="24">
        <f t="shared" si="18"/>
        <v>1</v>
      </c>
      <c r="AB59" s="10"/>
      <c r="AC59" s="24">
        <f t="shared" si="19"/>
        <v>183526</v>
      </c>
      <c r="AD59" s="25">
        <f t="shared" si="20"/>
        <v>151491.3676</v>
      </c>
      <c r="AE59" s="25">
        <f t="shared" si="21"/>
        <v>17.455092</v>
      </c>
      <c r="AF59" s="25">
        <f t="shared" si="22"/>
        <v>3600.1021</v>
      </c>
      <c r="AG59" s="24">
        <f t="shared" si="23"/>
        <v>2</v>
      </c>
      <c r="AH59" s="24">
        <f t="shared" si="24"/>
        <v>1</v>
      </c>
      <c r="AI59" s="10"/>
      <c r="AJ59" s="24">
        <f t="shared" si="25"/>
        <v>183526</v>
      </c>
      <c r="AK59" s="25">
        <f t="shared" si="26"/>
        <v>151474.5254</v>
      </c>
      <c r="AL59" s="25">
        <f t="shared" si="27"/>
        <v>17.464269</v>
      </c>
      <c r="AM59" s="25">
        <f t="shared" si="28"/>
        <v>3600.3428</v>
      </c>
      <c r="AN59" s="24">
        <f t="shared" si="29"/>
        <v>2</v>
      </c>
      <c r="AO59" s="24">
        <f t="shared" si="30"/>
        <v>1</v>
      </c>
      <c r="AP59" s="10"/>
      <c r="AQ59" s="23">
        <v>156104.0</v>
      </c>
    </row>
    <row r="60">
      <c r="A60" s="23" t="s">
        <v>97</v>
      </c>
      <c r="B60" s="10">
        <v>0.0</v>
      </c>
      <c r="C60" s="10">
        <v>0.0</v>
      </c>
      <c r="D60" s="10">
        <v>82.0</v>
      </c>
      <c r="E60" s="10">
        <v>20.0</v>
      </c>
      <c r="F60" s="23">
        <v>1.0</v>
      </c>
      <c r="G60" s="10"/>
      <c r="H60" s="24">
        <f t="shared" si="1"/>
        <v>469225</v>
      </c>
      <c r="I60" s="25">
        <f t="shared" si="2"/>
        <v>47893.25</v>
      </c>
      <c r="J60" s="25">
        <f t="shared" si="3"/>
        <v>89.793116</v>
      </c>
      <c r="K60" s="25">
        <f t="shared" si="4"/>
        <v>3600.088</v>
      </c>
      <c r="L60" s="24">
        <f t="shared" si="5"/>
        <v>2</v>
      </c>
      <c r="M60" s="24">
        <f t="shared" si="6"/>
        <v>1</v>
      </c>
      <c r="N60" s="10"/>
      <c r="O60" s="24">
        <f t="shared" si="7"/>
        <v>279973</v>
      </c>
      <c r="P60" s="25">
        <f t="shared" si="8"/>
        <v>208482.9811</v>
      </c>
      <c r="Q60" s="25">
        <f t="shared" si="9"/>
        <v>25.534612</v>
      </c>
      <c r="R60" s="25">
        <f t="shared" si="10"/>
        <v>3600.0933</v>
      </c>
      <c r="S60" s="24">
        <f t="shared" si="11"/>
        <v>2</v>
      </c>
      <c r="T60" s="24">
        <f t="shared" si="12"/>
        <v>1</v>
      </c>
      <c r="U60" s="10"/>
      <c r="V60" s="24">
        <f t="shared" si="13"/>
        <v>279973</v>
      </c>
      <c r="W60" s="25">
        <f t="shared" si="14"/>
        <v>208482.9811</v>
      </c>
      <c r="X60" s="25">
        <f t="shared" si="15"/>
        <v>25.534612</v>
      </c>
      <c r="Y60" s="25">
        <f t="shared" si="16"/>
        <v>3600.0933</v>
      </c>
      <c r="Z60" s="24">
        <f t="shared" si="17"/>
        <v>2</v>
      </c>
      <c r="AA60" s="24">
        <f t="shared" si="18"/>
        <v>1</v>
      </c>
      <c r="AB60" s="10"/>
      <c r="AC60" s="24">
        <f t="shared" si="19"/>
        <v>279972</v>
      </c>
      <c r="AD60" s="25">
        <f t="shared" si="20"/>
        <v>208494.2164</v>
      </c>
      <c r="AE60" s="25">
        <f t="shared" si="21"/>
        <v>25.530333</v>
      </c>
      <c r="AF60" s="25">
        <f t="shared" si="22"/>
        <v>3600.1082</v>
      </c>
      <c r="AG60" s="24">
        <f t="shared" si="23"/>
        <v>2</v>
      </c>
      <c r="AH60" s="24">
        <f t="shared" si="24"/>
        <v>1</v>
      </c>
      <c r="AI60" s="10"/>
      <c r="AJ60" s="24">
        <f t="shared" si="25"/>
        <v>279973</v>
      </c>
      <c r="AK60" s="25">
        <f t="shared" si="26"/>
        <v>208482.9811</v>
      </c>
      <c r="AL60" s="25">
        <f t="shared" si="27"/>
        <v>25.534612</v>
      </c>
      <c r="AM60" s="25">
        <f t="shared" si="28"/>
        <v>3600.0933</v>
      </c>
      <c r="AN60" s="24">
        <f t="shared" si="29"/>
        <v>2</v>
      </c>
      <c r="AO60" s="24">
        <f t="shared" si="30"/>
        <v>1</v>
      </c>
      <c r="AP60" s="10"/>
      <c r="AQ60" s="23">
        <v>229237.0</v>
      </c>
    </row>
    <row r="61">
      <c r="A61" s="23" t="s">
        <v>98</v>
      </c>
      <c r="B61" s="10">
        <v>0.0</v>
      </c>
      <c r="C61" s="10">
        <v>0.0</v>
      </c>
      <c r="D61" s="10">
        <v>82.0</v>
      </c>
      <c r="E61" s="10">
        <v>10.0</v>
      </c>
      <c r="F61" s="23">
        <v>1.0</v>
      </c>
      <c r="G61" s="10"/>
      <c r="H61" s="24">
        <f t="shared" si="1"/>
        <v>524491</v>
      </c>
      <c r="I61" s="25">
        <f t="shared" si="2"/>
        <v>77854.3</v>
      </c>
      <c r="J61" s="25">
        <f t="shared" si="3"/>
        <v>85.156218</v>
      </c>
      <c r="K61" s="25">
        <f t="shared" si="4"/>
        <v>3600.2905</v>
      </c>
      <c r="L61" s="24">
        <f t="shared" si="5"/>
        <v>2</v>
      </c>
      <c r="M61" s="24">
        <f t="shared" si="6"/>
        <v>1</v>
      </c>
      <c r="N61" s="10"/>
      <c r="O61" s="24">
        <f t="shared" si="7"/>
        <v>485515</v>
      </c>
      <c r="P61" s="25">
        <f t="shared" si="8"/>
        <v>389145.2304</v>
      </c>
      <c r="Q61" s="25">
        <f t="shared" si="9"/>
        <v>19.848979</v>
      </c>
      <c r="R61" s="25">
        <f t="shared" si="10"/>
        <v>3600.1404</v>
      </c>
      <c r="S61" s="24">
        <f t="shared" si="11"/>
        <v>2</v>
      </c>
      <c r="T61" s="24">
        <f t="shared" si="12"/>
        <v>1</v>
      </c>
      <c r="U61" s="10"/>
      <c r="V61" s="24">
        <f t="shared" si="13"/>
        <v>485515</v>
      </c>
      <c r="W61" s="25">
        <f t="shared" si="14"/>
        <v>389145.2304</v>
      </c>
      <c r="X61" s="25">
        <f t="shared" si="15"/>
        <v>19.848979</v>
      </c>
      <c r="Y61" s="25">
        <f t="shared" si="16"/>
        <v>3600.1404</v>
      </c>
      <c r="Z61" s="24">
        <f t="shared" si="17"/>
        <v>2</v>
      </c>
      <c r="AA61" s="24">
        <f t="shared" si="18"/>
        <v>1</v>
      </c>
      <c r="AB61" s="10"/>
      <c r="AC61" s="24">
        <f t="shared" si="19"/>
        <v>485515</v>
      </c>
      <c r="AD61" s="25">
        <f t="shared" si="20"/>
        <v>389147.25</v>
      </c>
      <c r="AE61" s="25">
        <f t="shared" si="21"/>
        <v>19.848563</v>
      </c>
      <c r="AF61" s="25">
        <f t="shared" si="22"/>
        <v>3600.1384</v>
      </c>
      <c r="AG61" s="24">
        <f t="shared" si="23"/>
        <v>2</v>
      </c>
      <c r="AH61" s="24">
        <f t="shared" si="24"/>
        <v>1</v>
      </c>
      <c r="AI61" s="10"/>
      <c r="AJ61" s="24">
        <f t="shared" si="25"/>
        <v>485515</v>
      </c>
      <c r="AK61" s="25">
        <f t="shared" si="26"/>
        <v>389145.2304</v>
      </c>
      <c r="AL61" s="25">
        <f t="shared" si="27"/>
        <v>19.848979</v>
      </c>
      <c r="AM61" s="25">
        <f t="shared" si="28"/>
        <v>3600.1404</v>
      </c>
      <c r="AN61" s="24">
        <f t="shared" si="29"/>
        <v>2</v>
      </c>
      <c r="AO61" s="24">
        <f t="shared" si="30"/>
        <v>1</v>
      </c>
      <c r="AP61" s="10"/>
      <c r="AQ61" s="23">
        <v>415762.0</v>
      </c>
    </row>
    <row r="62">
      <c r="A62" s="23" t="s">
        <v>99</v>
      </c>
      <c r="B62" s="10">
        <v>0.0</v>
      </c>
      <c r="C62" s="10">
        <v>0.0</v>
      </c>
      <c r="D62" s="10">
        <v>90.0</v>
      </c>
      <c r="E62" s="10">
        <v>30.0</v>
      </c>
      <c r="F62" s="23">
        <v>1.0</v>
      </c>
      <c r="G62" s="10"/>
      <c r="H62" s="24">
        <f t="shared" si="1"/>
        <v>322684</v>
      </c>
      <c r="I62" s="25">
        <f t="shared" si="2"/>
        <v>48571.5</v>
      </c>
      <c r="J62" s="25">
        <f t="shared" si="3"/>
        <v>84.947658</v>
      </c>
      <c r="K62" s="25">
        <f t="shared" si="4"/>
        <v>3600.934</v>
      </c>
      <c r="L62" s="24">
        <f t="shared" si="5"/>
        <v>2</v>
      </c>
      <c r="M62" s="24">
        <f t="shared" si="6"/>
        <v>1</v>
      </c>
      <c r="N62" s="10"/>
      <c r="O62" s="24">
        <f t="shared" si="7"/>
        <v>228879</v>
      </c>
      <c r="P62" s="25">
        <f t="shared" si="8"/>
        <v>66327.47143</v>
      </c>
      <c r="Q62" s="25">
        <f t="shared" si="9"/>
        <v>71.020726</v>
      </c>
      <c r="R62" s="25">
        <f t="shared" si="10"/>
        <v>3600.2461</v>
      </c>
      <c r="S62" s="24">
        <f t="shared" si="11"/>
        <v>2</v>
      </c>
      <c r="T62" s="24">
        <f t="shared" si="12"/>
        <v>1</v>
      </c>
      <c r="U62" s="10"/>
      <c r="V62" s="24">
        <f t="shared" si="13"/>
        <v>228879</v>
      </c>
      <c r="W62" s="25">
        <f t="shared" si="14"/>
        <v>66327.47143</v>
      </c>
      <c r="X62" s="25">
        <f t="shared" si="15"/>
        <v>71.020726</v>
      </c>
      <c r="Y62" s="25">
        <f t="shared" si="16"/>
        <v>3600.2461</v>
      </c>
      <c r="Z62" s="24">
        <f t="shared" si="17"/>
        <v>2</v>
      </c>
      <c r="AA62" s="24">
        <f t="shared" si="18"/>
        <v>1</v>
      </c>
      <c r="AB62" s="10"/>
      <c r="AC62" s="24">
        <f t="shared" si="19"/>
        <v>228879</v>
      </c>
      <c r="AD62" s="25">
        <f t="shared" si="20"/>
        <v>66329.125</v>
      </c>
      <c r="AE62" s="25">
        <f t="shared" si="21"/>
        <v>71.020004</v>
      </c>
      <c r="AF62" s="25">
        <f t="shared" si="22"/>
        <v>3600.3364</v>
      </c>
      <c r="AG62" s="24">
        <f t="shared" si="23"/>
        <v>2</v>
      </c>
      <c r="AH62" s="24">
        <f t="shared" si="24"/>
        <v>1</v>
      </c>
      <c r="AI62" s="10"/>
      <c r="AJ62" s="24">
        <f t="shared" si="25"/>
        <v>228879</v>
      </c>
      <c r="AK62" s="25">
        <f t="shared" si="26"/>
        <v>66327.47143</v>
      </c>
      <c r="AL62" s="25">
        <f t="shared" si="27"/>
        <v>71.020726</v>
      </c>
      <c r="AM62" s="25">
        <f t="shared" si="28"/>
        <v>3600.2461</v>
      </c>
      <c r="AN62" s="24">
        <f t="shared" si="29"/>
        <v>2</v>
      </c>
      <c r="AO62" s="24">
        <f t="shared" si="30"/>
        <v>1</v>
      </c>
      <c r="AP62" s="10"/>
      <c r="AQ62" s="23">
        <v>88227.0</v>
      </c>
      <c r="BE62" s="42"/>
    </row>
    <row r="63">
      <c r="A63" s="23" t="s">
        <v>100</v>
      </c>
      <c r="B63" s="10">
        <v>0.0</v>
      </c>
      <c r="C63" s="10">
        <v>0.0</v>
      </c>
      <c r="D63" s="10">
        <v>90.0</v>
      </c>
      <c r="E63" s="10">
        <v>20.0</v>
      </c>
      <c r="F63" s="23">
        <v>1.0</v>
      </c>
      <c r="G63" s="10"/>
      <c r="H63" s="24">
        <f t="shared" si="1"/>
        <v>266238</v>
      </c>
      <c r="I63" s="25">
        <f t="shared" si="2"/>
        <v>58580.26667</v>
      </c>
      <c r="J63" s="25">
        <f t="shared" si="3"/>
        <v>77.99703</v>
      </c>
      <c r="K63" s="25">
        <f t="shared" si="4"/>
        <v>3600.5482</v>
      </c>
      <c r="L63" s="24">
        <f t="shared" si="5"/>
        <v>2</v>
      </c>
      <c r="M63" s="24">
        <f t="shared" si="6"/>
        <v>1</v>
      </c>
      <c r="N63" s="10"/>
      <c r="O63" s="24">
        <f t="shared" si="7"/>
        <v>221080</v>
      </c>
      <c r="P63" s="25">
        <f t="shared" si="8"/>
        <v>88932.38821</v>
      </c>
      <c r="Q63" s="25">
        <f t="shared" si="9"/>
        <v>59.773662</v>
      </c>
      <c r="R63" s="25">
        <f t="shared" si="10"/>
        <v>3600.3638</v>
      </c>
      <c r="S63" s="24">
        <f t="shared" si="11"/>
        <v>2</v>
      </c>
      <c r="T63" s="24">
        <f t="shared" si="12"/>
        <v>1</v>
      </c>
      <c r="U63" s="10"/>
      <c r="V63" s="24">
        <f t="shared" si="13"/>
        <v>221080</v>
      </c>
      <c r="W63" s="25">
        <f t="shared" si="14"/>
        <v>88932.38821</v>
      </c>
      <c r="X63" s="25">
        <f t="shared" si="15"/>
        <v>59.773662</v>
      </c>
      <c r="Y63" s="25">
        <f t="shared" si="16"/>
        <v>3600.3638</v>
      </c>
      <c r="Z63" s="24">
        <f t="shared" si="17"/>
        <v>2</v>
      </c>
      <c r="AA63" s="24">
        <f t="shared" si="18"/>
        <v>1</v>
      </c>
      <c r="AB63" s="10"/>
      <c r="AC63" s="24">
        <f t="shared" si="19"/>
        <v>209418</v>
      </c>
      <c r="AD63" s="25">
        <f t="shared" si="20"/>
        <v>88946.28637</v>
      </c>
      <c r="AE63" s="25">
        <f t="shared" si="21"/>
        <v>57.526914</v>
      </c>
      <c r="AF63" s="25">
        <f t="shared" si="22"/>
        <v>3600.3249</v>
      </c>
      <c r="AG63" s="24">
        <f t="shared" si="23"/>
        <v>2</v>
      </c>
      <c r="AH63" s="24">
        <f t="shared" si="24"/>
        <v>1</v>
      </c>
      <c r="AI63" s="10"/>
      <c r="AJ63" s="24">
        <f t="shared" si="25"/>
        <v>221080</v>
      </c>
      <c r="AK63" s="25">
        <f t="shared" si="26"/>
        <v>88932.38821</v>
      </c>
      <c r="AL63" s="25">
        <f t="shared" si="27"/>
        <v>59.773662</v>
      </c>
      <c r="AM63" s="25">
        <f t="shared" si="28"/>
        <v>3600.3638</v>
      </c>
      <c r="AN63" s="24">
        <f t="shared" si="29"/>
        <v>2</v>
      </c>
      <c r="AO63" s="24">
        <f t="shared" si="30"/>
        <v>1</v>
      </c>
      <c r="AP63" s="10"/>
      <c r="AQ63" s="23">
        <v>116418.0</v>
      </c>
      <c r="BE63" s="42"/>
    </row>
    <row r="64">
      <c r="A64" s="23" t="s">
        <v>101</v>
      </c>
      <c r="B64" s="10">
        <v>0.0</v>
      </c>
      <c r="C64" s="10">
        <v>0.0</v>
      </c>
      <c r="D64" s="10">
        <v>90.0</v>
      </c>
      <c r="E64" s="10">
        <v>17.0</v>
      </c>
      <c r="F64" s="23">
        <v>1.0</v>
      </c>
      <c r="G64" s="10"/>
      <c r="H64" s="24">
        <f t="shared" si="1"/>
        <v>243772</v>
      </c>
      <c r="I64" s="25">
        <f t="shared" si="2"/>
        <v>63391.33333</v>
      </c>
      <c r="J64" s="25">
        <f t="shared" si="3"/>
        <v>73.995646</v>
      </c>
      <c r="K64" s="25">
        <f t="shared" si="4"/>
        <v>3600.3876</v>
      </c>
      <c r="L64" s="24">
        <f t="shared" si="5"/>
        <v>2</v>
      </c>
      <c r="M64" s="24">
        <f t="shared" si="6"/>
        <v>1</v>
      </c>
      <c r="N64" s="10"/>
      <c r="O64" s="24">
        <f t="shared" si="7"/>
        <v>258455</v>
      </c>
      <c r="P64" s="25">
        <f t="shared" si="8"/>
        <v>67973.16667</v>
      </c>
      <c r="Q64" s="25">
        <f t="shared" si="9"/>
        <v>73.700193</v>
      </c>
      <c r="R64" s="25">
        <f t="shared" si="10"/>
        <v>3600.3412</v>
      </c>
      <c r="S64" s="24">
        <f t="shared" si="11"/>
        <v>2</v>
      </c>
      <c r="T64" s="24">
        <f t="shared" si="12"/>
        <v>1</v>
      </c>
      <c r="U64" s="10"/>
      <c r="V64" s="24">
        <f t="shared" si="13"/>
        <v>258455</v>
      </c>
      <c r="W64" s="25">
        <f t="shared" si="14"/>
        <v>67973.16667</v>
      </c>
      <c r="X64" s="25">
        <f t="shared" si="15"/>
        <v>73.700193</v>
      </c>
      <c r="Y64" s="25">
        <f t="shared" si="16"/>
        <v>3600.3412</v>
      </c>
      <c r="Z64" s="24">
        <f t="shared" si="17"/>
        <v>2</v>
      </c>
      <c r="AA64" s="24">
        <f t="shared" si="18"/>
        <v>1</v>
      </c>
      <c r="AB64" s="10"/>
      <c r="AC64" s="24">
        <f t="shared" si="19"/>
        <v>250494</v>
      </c>
      <c r="AD64" s="25">
        <f t="shared" si="20"/>
        <v>68000.62963</v>
      </c>
      <c r="AE64" s="25">
        <f t="shared" si="21"/>
        <v>72.85339</v>
      </c>
      <c r="AF64" s="25">
        <f t="shared" si="22"/>
        <v>3600.4578</v>
      </c>
      <c r="AG64" s="24">
        <f t="shared" si="23"/>
        <v>2</v>
      </c>
      <c r="AH64" s="24">
        <f t="shared" si="24"/>
        <v>1</v>
      </c>
      <c r="AI64" s="10"/>
      <c r="AJ64" s="24">
        <f t="shared" si="25"/>
        <v>258455</v>
      </c>
      <c r="AK64" s="25">
        <f t="shared" si="26"/>
        <v>67973.16667</v>
      </c>
      <c r="AL64" s="25">
        <f t="shared" si="27"/>
        <v>73.700193</v>
      </c>
      <c r="AM64" s="25">
        <f t="shared" si="28"/>
        <v>3600.3412</v>
      </c>
      <c r="AN64" s="24">
        <f t="shared" si="29"/>
        <v>2</v>
      </c>
      <c r="AO64" s="24">
        <f t="shared" si="30"/>
        <v>1</v>
      </c>
      <c r="AP64" s="10"/>
      <c r="AQ64" s="23">
        <v>109573.0</v>
      </c>
      <c r="BE64" s="42"/>
    </row>
    <row r="65">
      <c r="A65" s="23" t="s">
        <v>102</v>
      </c>
      <c r="B65" s="10">
        <v>0.0</v>
      </c>
      <c r="C65" s="10">
        <v>0.0</v>
      </c>
      <c r="D65" s="10">
        <v>116.0</v>
      </c>
      <c r="E65" s="10">
        <v>30.0</v>
      </c>
      <c r="F65" s="23">
        <v>1.0</v>
      </c>
      <c r="G65" s="10"/>
      <c r="H65" s="24">
        <f t="shared" si="1"/>
        <v>352521</v>
      </c>
      <c r="I65" s="25">
        <f t="shared" si="2"/>
        <v>111048.125</v>
      </c>
      <c r="J65" s="25">
        <f t="shared" si="3"/>
        <v>68.498862</v>
      </c>
      <c r="K65" s="25">
        <f t="shared" si="4"/>
        <v>3600.2749</v>
      </c>
      <c r="L65" s="24">
        <f t="shared" si="5"/>
        <v>2</v>
      </c>
      <c r="M65" s="24">
        <f t="shared" si="6"/>
        <v>1</v>
      </c>
      <c r="N65" s="10"/>
      <c r="O65" s="24">
        <f t="shared" si="7"/>
        <v>513598</v>
      </c>
      <c r="P65" s="25">
        <f t="shared" si="8"/>
        <v>133642.2</v>
      </c>
      <c r="Q65" s="25">
        <f t="shared" si="9"/>
        <v>73.979221</v>
      </c>
      <c r="R65" s="25">
        <f t="shared" si="10"/>
        <v>3600.611</v>
      </c>
      <c r="S65" s="24">
        <f t="shared" si="11"/>
        <v>2</v>
      </c>
      <c r="T65" s="24">
        <f t="shared" si="12"/>
        <v>1</v>
      </c>
      <c r="U65" s="10"/>
      <c r="V65" s="24">
        <f t="shared" si="13"/>
        <v>513598</v>
      </c>
      <c r="W65" s="25">
        <f t="shared" si="14"/>
        <v>133642.2</v>
      </c>
      <c r="X65" s="25">
        <f t="shared" si="15"/>
        <v>73.979221</v>
      </c>
      <c r="Y65" s="25">
        <f t="shared" si="16"/>
        <v>3600.611</v>
      </c>
      <c r="Z65" s="24">
        <f t="shared" si="17"/>
        <v>2</v>
      </c>
      <c r="AA65" s="24">
        <f t="shared" si="18"/>
        <v>1</v>
      </c>
      <c r="AB65" s="10"/>
      <c r="AC65" s="24">
        <f t="shared" si="19"/>
        <v>551483</v>
      </c>
      <c r="AD65" s="25">
        <f t="shared" si="20"/>
        <v>133647</v>
      </c>
      <c r="AE65" s="25">
        <f t="shared" si="21"/>
        <v>75.765889</v>
      </c>
      <c r="AF65" s="25">
        <f t="shared" si="22"/>
        <v>3600.5191</v>
      </c>
      <c r="AG65" s="24">
        <f t="shared" si="23"/>
        <v>2</v>
      </c>
      <c r="AH65" s="24">
        <f t="shared" si="24"/>
        <v>1</v>
      </c>
      <c r="AI65" s="10"/>
      <c r="AJ65" s="24">
        <f t="shared" si="25"/>
        <v>513598</v>
      </c>
      <c r="AK65" s="25">
        <f t="shared" si="26"/>
        <v>133642.2</v>
      </c>
      <c r="AL65" s="25">
        <f t="shared" si="27"/>
        <v>73.979221</v>
      </c>
      <c r="AM65" s="25">
        <f t="shared" si="28"/>
        <v>3600.611</v>
      </c>
      <c r="AN65" s="24">
        <f t="shared" si="29"/>
        <v>2</v>
      </c>
      <c r="AO65" s="24">
        <f t="shared" si="30"/>
        <v>1</v>
      </c>
      <c r="AP65" s="10"/>
      <c r="AQ65" s="23">
        <v>137843.0</v>
      </c>
    </row>
    <row r="66">
      <c r="A66" s="23" t="s">
        <v>103</v>
      </c>
      <c r="B66" s="10">
        <v>0.0</v>
      </c>
      <c r="C66" s="10">
        <v>0.0</v>
      </c>
      <c r="D66" s="10">
        <v>116.0</v>
      </c>
      <c r="E66" s="10">
        <v>20.0</v>
      </c>
      <c r="F66" s="23">
        <v>1.0</v>
      </c>
      <c r="G66" s="10"/>
      <c r="H66" s="24">
        <f t="shared" si="1"/>
        <v>600237</v>
      </c>
      <c r="I66" s="25">
        <f t="shared" si="2"/>
        <v>111362.5</v>
      </c>
      <c r="J66" s="25">
        <f t="shared" si="3"/>
        <v>81.446912</v>
      </c>
      <c r="K66" s="25">
        <f t="shared" si="4"/>
        <v>3600.6091</v>
      </c>
      <c r="L66" s="24">
        <f t="shared" si="5"/>
        <v>2</v>
      </c>
      <c r="M66" s="24">
        <f t="shared" si="6"/>
        <v>1</v>
      </c>
      <c r="N66" s="10"/>
      <c r="O66" s="24">
        <f t="shared" si="7"/>
        <v>415488</v>
      </c>
      <c r="P66" s="25">
        <f t="shared" si="8"/>
        <v>157113</v>
      </c>
      <c r="Q66" s="25">
        <f t="shared" si="9"/>
        <v>62.185912</v>
      </c>
      <c r="R66" s="25">
        <f t="shared" si="10"/>
        <v>3600.1404</v>
      </c>
      <c r="S66" s="24">
        <f t="shared" si="11"/>
        <v>2</v>
      </c>
      <c r="T66" s="24">
        <f t="shared" si="12"/>
        <v>1</v>
      </c>
      <c r="U66" s="10"/>
      <c r="V66" s="24">
        <f t="shared" si="13"/>
        <v>415488</v>
      </c>
      <c r="W66" s="25">
        <f t="shared" si="14"/>
        <v>157113</v>
      </c>
      <c r="X66" s="25">
        <f t="shared" si="15"/>
        <v>62.185912</v>
      </c>
      <c r="Y66" s="25">
        <f t="shared" si="16"/>
        <v>3600.1404</v>
      </c>
      <c r="Z66" s="24">
        <f t="shared" si="17"/>
        <v>2</v>
      </c>
      <c r="AA66" s="24">
        <f t="shared" si="18"/>
        <v>1</v>
      </c>
      <c r="AB66" s="10"/>
      <c r="AC66" s="24">
        <f t="shared" si="19"/>
        <v>415488</v>
      </c>
      <c r="AD66" s="25">
        <f t="shared" si="20"/>
        <v>157116.4175</v>
      </c>
      <c r="AE66" s="25">
        <f t="shared" si="21"/>
        <v>62.185089</v>
      </c>
      <c r="AF66" s="25">
        <f t="shared" si="22"/>
        <v>3600.2094</v>
      </c>
      <c r="AG66" s="24">
        <f t="shared" si="23"/>
        <v>2</v>
      </c>
      <c r="AH66" s="24">
        <f t="shared" si="24"/>
        <v>1</v>
      </c>
      <c r="AI66" s="10"/>
      <c r="AJ66" s="24">
        <f t="shared" si="25"/>
        <v>415488</v>
      </c>
      <c r="AK66" s="25">
        <f t="shared" si="26"/>
        <v>157113</v>
      </c>
      <c r="AL66" s="25">
        <f t="shared" si="27"/>
        <v>62.185912</v>
      </c>
      <c r="AM66" s="25">
        <f t="shared" si="28"/>
        <v>3600.1404</v>
      </c>
      <c r="AN66" s="24">
        <f t="shared" si="29"/>
        <v>2</v>
      </c>
      <c r="AO66" s="24">
        <f t="shared" si="30"/>
        <v>1</v>
      </c>
      <c r="AP66" s="10"/>
      <c r="AQ66" s="23">
        <v>186449.0</v>
      </c>
    </row>
    <row r="67">
      <c r="A67" s="23" t="s">
        <v>104</v>
      </c>
      <c r="B67" s="10">
        <v>0.0</v>
      </c>
      <c r="C67" s="10">
        <v>0.0</v>
      </c>
      <c r="D67" s="10">
        <v>116.0</v>
      </c>
      <c r="E67" s="10">
        <v>10.0</v>
      </c>
      <c r="F67" s="23">
        <v>1.0</v>
      </c>
      <c r="G67" s="10"/>
      <c r="H67" s="24">
        <f t="shared" si="1"/>
        <v>622946</v>
      </c>
      <c r="I67" s="25">
        <f t="shared" si="2"/>
        <v>115043.0672</v>
      </c>
      <c r="J67" s="25">
        <f t="shared" si="3"/>
        <v>81.532417</v>
      </c>
      <c r="K67" s="25">
        <f t="shared" si="4"/>
        <v>3600.2392</v>
      </c>
      <c r="L67" s="24">
        <f t="shared" si="5"/>
        <v>2</v>
      </c>
      <c r="M67" s="24">
        <f t="shared" si="6"/>
        <v>1</v>
      </c>
      <c r="N67" s="10"/>
      <c r="O67" s="24">
        <f t="shared" si="7"/>
        <v>657949</v>
      </c>
      <c r="P67" s="25">
        <f t="shared" si="8"/>
        <v>241648.708</v>
      </c>
      <c r="Q67" s="25">
        <f t="shared" si="9"/>
        <v>63.272426</v>
      </c>
      <c r="R67" s="25">
        <f t="shared" si="10"/>
        <v>3600.2806</v>
      </c>
      <c r="S67" s="24">
        <f t="shared" si="11"/>
        <v>2</v>
      </c>
      <c r="T67" s="24">
        <f t="shared" si="12"/>
        <v>1</v>
      </c>
      <c r="U67" s="10"/>
      <c r="V67" s="24">
        <f t="shared" si="13"/>
        <v>657949</v>
      </c>
      <c r="W67" s="25">
        <f t="shared" si="14"/>
        <v>241648.708</v>
      </c>
      <c r="X67" s="25">
        <f t="shared" si="15"/>
        <v>63.272426</v>
      </c>
      <c r="Y67" s="25">
        <f t="shared" si="16"/>
        <v>3600.2806</v>
      </c>
      <c r="Z67" s="24">
        <f t="shared" si="17"/>
        <v>2</v>
      </c>
      <c r="AA67" s="24">
        <f t="shared" si="18"/>
        <v>1</v>
      </c>
      <c r="AB67" s="10"/>
      <c r="AC67" s="24">
        <f t="shared" si="19"/>
        <v>657949</v>
      </c>
      <c r="AD67" s="25">
        <f t="shared" si="20"/>
        <v>241667.9454</v>
      </c>
      <c r="AE67" s="25">
        <f t="shared" si="21"/>
        <v>63.269502</v>
      </c>
      <c r="AF67" s="25">
        <f t="shared" si="22"/>
        <v>3600.1347</v>
      </c>
      <c r="AG67" s="24">
        <f t="shared" si="23"/>
        <v>2</v>
      </c>
      <c r="AH67" s="24">
        <f t="shared" si="24"/>
        <v>1</v>
      </c>
      <c r="AI67" s="10"/>
      <c r="AJ67" s="24">
        <f t="shared" si="25"/>
        <v>657949</v>
      </c>
      <c r="AK67" s="25">
        <f t="shared" si="26"/>
        <v>241648.708</v>
      </c>
      <c r="AL67" s="25">
        <f t="shared" si="27"/>
        <v>63.272426</v>
      </c>
      <c r="AM67" s="25">
        <f t="shared" si="28"/>
        <v>3600.2806</v>
      </c>
      <c r="AN67" s="24">
        <f t="shared" si="29"/>
        <v>2</v>
      </c>
      <c r="AO67" s="24">
        <f t="shared" si="30"/>
        <v>1</v>
      </c>
      <c r="AP67" s="10"/>
      <c r="AQ67" s="23">
        <v>298886.0</v>
      </c>
    </row>
    <row r="68">
      <c r="B68" s="10"/>
      <c r="C68" s="10"/>
      <c r="D68" s="10"/>
      <c r="E68" s="10"/>
      <c r="F68" s="10"/>
      <c r="G68" s="10"/>
      <c r="H68" s="24"/>
      <c r="I68" s="43"/>
      <c r="J68" s="44"/>
      <c r="K68" s="44"/>
      <c r="L68" s="45"/>
      <c r="M68" s="24"/>
      <c r="N68" s="10"/>
      <c r="O68" s="24"/>
      <c r="P68" s="43"/>
      <c r="Q68" s="44"/>
      <c r="R68" s="44"/>
      <c r="S68" s="45"/>
      <c r="T68" s="24"/>
      <c r="U68" s="10"/>
      <c r="V68" s="24"/>
      <c r="W68" s="43"/>
      <c r="X68" s="44"/>
      <c r="Y68" s="44"/>
      <c r="Z68" s="45"/>
      <c r="AA68" s="24"/>
      <c r="AB68" s="10"/>
      <c r="AC68" s="24"/>
      <c r="AD68" s="43"/>
      <c r="AE68" s="44"/>
      <c r="AF68" s="44"/>
      <c r="AG68" s="45"/>
      <c r="AH68" s="24"/>
      <c r="AI68" s="10"/>
      <c r="AJ68" s="24"/>
      <c r="AK68" s="43"/>
      <c r="AL68" s="44"/>
      <c r="AM68" s="44"/>
      <c r="AN68" s="45"/>
      <c r="AO68" s="24"/>
      <c r="AP68" s="10"/>
      <c r="AQ68" s="10"/>
    </row>
    <row r="69">
      <c r="B69" s="10"/>
      <c r="C69" s="10"/>
      <c r="D69" s="10"/>
      <c r="E69" s="10"/>
      <c r="F69" s="10"/>
      <c r="G69" s="10"/>
      <c r="H69" s="24"/>
      <c r="I69" s="43"/>
      <c r="J69" s="44"/>
      <c r="K69" s="25"/>
      <c r="L69" s="24"/>
      <c r="M69" s="24"/>
      <c r="N69" s="10"/>
      <c r="O69" s="24"/>
      <c r="P69" s="43"/>
      <c r="Q69" s="44"/>
      <c r="R69" s="25"/>
      <c r="S69" s="24"/>
      <c r="T69" s="24"/>
      <c r="U69" s="10"/>
      <c r="V69" s="24"/>
      <c r="W69" s="43"/>
      <c r="X69" s="44"/>
      <c r="Y69" s="25"/>
      <c r="Z69" s="24"/>
      <c r="AA69" s="24"/>
      <c r="AB69" s="10"/>
      <c r="AC69" s="24"/>
      <c r="AD69" s="43"/>
      <c r="AE69" s="44"/>
      <c r="AF69" s="25"/>
      <c r="AG69" s="24"/>
      <c r="AH69" s="24"/>
      <c r="AI69" s="10"/>
      <c r="AJ69" s="24"/>
      <c r="AK69" s="43"/>
      <c r="AL69" s="44"/>
      <c r="AM69" s="25"/>
      <c r="AN69" s="24"/>
      <c r="AO69" s="24"/>
      <c r="AP69" s="10"/>
      <c r="AQ69" s="10"/>
    </row>
    <row r="70">
      <c r="B70" s="10"/>
      <c r="C70" s="10"/>
      <c r="D70" s="10"/>
      <c r="E70" s="10"/>
      <c r="F70" s="10"/>
      <c r="G70" s="10"/>
      <c r="H70" s="24"/>
      <c r="I70" s="25"/>
      <c r="J70" s="25"/>
      <c r="K70" s="25"/>
      <c r="L70" s="24"/>
      <c r="M70" s="24"/>
      <c r="N70" s="10"/>
      <c r="O70" s="24"/>
      <c r="P70" s="25"/>
      <c r="Q70" s="25"/>
      <c r="R70" s="25"/>
      <c r="S70" s="24"/>
      <c r="T70" s="24"/>
      <c r="U70" s="10"/>
      <c r="V70" s="24"/>
      <c r="W70" s="25"/>
      <c r="X70" s="25"/>
      <c r="Y70" s="25"/>
      <c r="Z70" s="24"/>
      <c r="AA70" s="24"/>
      <c r="AB70" s="10"/>
      <c r="AC70" s="24"/>
      <c r="AD70" s="25"/>
      <c r="AE70" s="25"/>
      <c r="AF70" s="25"/>
      <c r="AG70" s="24"/>
      <c r="AH70" s="24"/>
      <c r="AI70" s="10"/>
      <c r="AJ70" s="24"/>
      <c r="AK70" s="25"/>
      <c r="AL70" s="25"/>
      <c r="AM70" s="25"/>
      <c r="AN70" s="24"/>
      <c r="AO70" s="24"/>
      <c r="AP70" s="10"/>
      <c r="AQ70" s="10"/>
    </row>
    <row r="71">
      <c r="A71" s="23" t="s">
        <v>26</v>
      </c>
      <c r="B71" s="10">
        <v>1.0</v>
      </c>
      <c r="C71" s="10">
        <v>10.0</v>
      </c>
      <c r="D71" s="10">
        <v>13.0</v>
      </c>
      <c r="E71" s="10">
        <v>30.0</v>
      </c>
      <c r="F71" s="10">
        <f>'B&amp;C FracSepTour (user depth = 0'!D71</f>
        <v>1</v>
      </c>
      <c r="G71" s="10"/>
      <c r="H71" s="24">
        <f t="shared" ref="H71:H135" si="52">INDIRECT(CONCATENATE("'",$BR$2,"'!",$BR$4,ROW()+$BR$3))</f>
        <v>14600</v>
      </c>
      <c r="I71" s="25">
        <f t="shared" ref="I71:I135" si="53">INDIRECT(CONCATENATE("'",$BR$2,"'!",$BR$5,ROW()+$BR$3))</f>
        <v>14600</v>
      </c>
      <c r="J71" s="25">
        <f t="shared" ref="J71:J135" si="54">INDIRECT(CONCATENATE("'",$BR$2,"'!",$BR$6,ROW()+$BR$3))</f>
        <v>0</v>
      </c>
      <c r="K71" s="25">
        <f t="shared" ref="K71:K135" si="55">INDIRECT(CONCATENATE("'",$BR$2,"'!",$BR$7,ROW()+$BR$3))</f>
        <v>0.0096</v>
      </c>
      <c r="L71" s="24">
        <f t="shared" ref="L71:L135" si="56">INDIRECT(CONCATENATE("'",$BR$2,"'!",$BR$8,ROW()+$BR$3))</f>
        <v>1</v>
      </c>
      <c r="M71" s="24">
        <f t="shared" ref="M71:M135" si="57">INDIRECT(CONCATENATE("'",$BR$2,"'!",$BR$9,ROW()+$BR$3))</f>
        <v>1</v>
      </c>
      <c r="N71" s="10"/>
      <c r="O71" s="24">
        <f t="shared" ref="O71:O135" si="58">INDIRECT(CONCATENATE("'",$BU$2,"'!",$BU$4,ROW()+$BU$3))</f>
        <v>14600</v>
      </c>
      <c r="P71" s="25">
        <f t="shared" ref="P71:P135" si="59">INDIRECT(CONCATENATE("'",$BU$2,"'!",$BU$5,ROW()+$BU$3))</f>
        <v>14600</v>
      </c>
      <c r="Q71" s="25">
        <f t="shared" ref="Q71:Q135" si="60">INDIRECT(CONCATENATE("'",$BU$2,"'!",$BU$6,ROW()+$BU$3))</f>
        <v>0</v>
      </c>
      <c r="R71" s="25">
        <f t="shared" ref="R71:R135" si="61">INDIRECT(CONCATENATE("'",$BU$2,"'!",$BU$7,ROW()+$BU$3))</f>
        <v>0.0112</v>
      </c>
      <c r="S71" s="24">
        <f t="shared" ref="S71:S135" si="62">INDIRECT(CONCATENATE("'",$BU$2,"'!",$BU$8,ROW()+$BU$3))</f>
        <v>1</v>
      </c>
      <c r="T71" s="24">
        <f t="shared" ref="T71:T135" si="63">INDIRECT(CONCATENATE("'",$BU$2,"'!",$BU$9,ROW()+$BU$3))</f>
        <v>1</v>
      </c>
      <c r="U71" s="10"/>
      <c r="V71" s="24">
        <f t="shared" ref="V71:V135" si="64">INDIRECT(CONCATENATE("'",$BX$2,"'!",$BX$4,ROW()+$BX$3))</f>
        <v>14600</v>
      </c>
      <c r="W71" s="25">
        <f t="shared" ref="W71:W135" si="65">INDIRECT(CONCATENATE("'",$BX$2,"'!",$BX$5,ROW()+$BX$3))</f>
        <v>14600</v>
      </c>
      <c r="X71" s="25">
        <f t="shared" ref="X71:X135" si="66">INDIRECT(CONCATENATE("'",$BX$2,"'!",$BX$6,ROW()+$BX$3))</f>
        <v>0</v>
      </c>
      <c r="Y71" s="25">
        <f t="shared" ref="Y71:Y135" si="67">INDIRECT(CONCATENATE("'",$BX$2,"'!",$BX$7,ROW()+$BX$3))</f>
        <v>0.0164</v>
      </c>
      <c r="Z71" s="24">
        <f t="shared" ref="Z71:Z135" si="68">INDIRECT(CONCATENATE("'",$BX$2,"'!",$BX$8,ROW()+$BX$3))</f>
        <v>1</v>
      </c>
      <c r="AA71" s="24">
        <f t="shared" ref="AA71:AA135" si="69">INDIRECT(CONCATENATE("'",$BX$2,"'!",$BX$9,ROW()+$BX$3))</f>
        <v>1</v>
      </c>
      <c r="AB71" s="10"/>
      <c r="AC71" s="24">
        <f t="shared" ref="AC71:AC135" si="70">INDIRECT(CONCATENATE("'",$CA$2,"'!",$CA$4,ROW()+$CA$3))</f>
        <v>14600</v>
      </c>
      <c r="AD71" s="25">
        <f t="shared" ref="AD71:AD135" si="71">INDIRECT(CONCATENATE("'",$CA$2,"'!",$CA$5,ROW()+$CA$3))</f>
        <v>14600</v>
      </c>
      <c r="AE71" s="25">
        <f t="shared" ref="AE71:AE135" si="72">INDIRECT(CONCATENATE("'",$CA$2,"'!",$CA$6,ROW()+$CA$3))</f>
        <v>0</v>
      </c>
      <c r="AF71" s="25">
        <f t="shared" ref="AF71:AF135" si="73">INDIRECT(CONCATENATE("'",$CA$2,"'!",$CA$7,ROW()+$CA$3))</f>
        <v>0.015</v>
      </c>
      <c r="AG71" s="24">
        <f t="shared" ref="AG71:AG135" si="74">INDIRECT(CONCATENATE("'",$CA$2,"'!",$CA$8,ROW()+$CA$3))</f>
        <v>1</v>
      </c>
      <c r="AH71" s="24">
        <f t="shared" ref="AH71:AH135" si="75">INDIRECT(CONCATENATE("'",$CA$2,"'!",$CA$9,ROW()+$CA$3))</f>
        <v>1</v>
      </c>
      <c r="AI71" s="10"/>
      <c r="AJ71" s="24">
        <f t="shared" ref="AJ71:AJ135" si="76">INDIRECT(CONCATENATE("'",$BU$2,"'!",$BU$4,ROW()+$BU$3))</f>
        <v>14600</v>
      </c>
      <c r="AK71" s="25">
        <f t="shared" ref="AK71:AK135" si="77">INDIRECT(CONCATENATE("'",$BU$2,"'!",$BU$5,ROW()+$BU$3))</f>
        <v>14600</v>
      </c>
      <c r="AL71" s="25">
        <f t="shared" ref="AL71:AL135" si="78">INDIRECT(CONCATENATE("'",$BU$2,"'!",$BU$6,ROW()+$BU$3))</f>
        <v>0</v>
      </c>
      <c r="AM71" s="25">
        <f t="shared" ref="AM71:AM135" si="79">INDIRECT(CONCATENATE("'",$BU$2,"'!",$BU$7,ROW()+$BU$3))</f>
        <v>0.0112</v>
      </c>
      <c r="AN71" s="24">
        <f t="shared" ref="AN71:AN135" si="80">INDIRECT(CONCATENATE("'",$BU$2,"'!",$BU$8,ROW()+$BU$3))</f>
        <v>1</v>
      </c>
      <c r="AO71" s="24">
        <f t="shared" ref="AO71:AO135" si="81">INDIRECT(CONCATENATE("'",$BU$2,"'!",$BU$9,ROW()+$BU$3))</f>
        <v>1</v>
      </c>
      <c r="AP71" s="10"/>
      <c r="AQ71" s="10"/>
    </row>
    <row r="72">
      <c r="A72" s="23" t="s">
        <v>28</v>
      </c>
      <c r="B72" s="10">
        <v>1.0</v>
      </c>
      <c r="C72" s="10">
        <v>10.0</v>
      </c>
      <c r="D72" s="10">
        <v>13.0</v>
      </c>
      <c r="E72" s="10">
        <v>20.0</v>
      </c>
      <c r="F72" s="10">
        <f>'B&amp;C FracSepTour (user depth = 0'!D72</f>
        <v>1</v>
      </c>
      <c r="G72" s="10"/>
      <c r="H72" s="24">
        <f t="shared" si="52"/>
        <v>16500</v>
      </c>
      <c r="I72" s="25">
        <f t="shared" si="53"/>
        <v>16500</v>
      </c>
      <c r="J72" s="25">
        <f t="shared" si="54"/>
        <v>0</v>
      </c>
      <c r="K72" s="25">
        <f t="shared" si="55"/>
        <v>0.0157</v>
      </c>
      <c r="L72" s="24">
        <f t="shared" si="56"/>
        <v>1</v>
      </c>
      <c r="M72" s="24">
        <f t="shared" si="57"/>
        <v>1</v>
      </c>
      <c r="N72" s="10"/>
      <c r="O72" s="24">
        <f t="shared" si="58"/>
        <v>16500</v>
      </c>
      <c r="P72" s="25">
        <f t="shared" si="59"/>
        <v>16500</v>
      </c>
      <c r="Q72" s="25">
        <f t="shared" si="60"/>
        <v>0</v>
      </c>
      <c r="R72" s="25">
        <f t="shared" si="61"/>
        <v>0.0128</v>
      </c>
      <c r="S72" s="24">
        <f t="shared" si="62"/>
        <v>1</v>
      </c>
      <c r="T72" s="24">
        <f t="shared" si="63"/>
        <v>1</v>
      </c>
      <c r="U72" s="10"/>
      <c r="V72" s="24">
        <f t="shared" si="64"/>
        <v>16500</v>
      </c>
      <c r="W72" s="25">
        <f t="shared" si="65"/>
        <v>16500</v>
      </c>
      <c r="X72" s="25">
        <f t="shared" si="66"/>
        <v>0</v>
      </c>
      <c r="Y72" s="25">
        <f t="shared" si="67"/>
        <v>0.0131</v>
      </c>
      <c r="Z72" s="24">
        <f t="shared" si="68"/>
        <v>1</v>
      </c>
      <c r="AA72" s="24">
        <f t="shared" si="69"/>
        <v>1</v>
      </c>
      <c r="AB72" s="10"/>
      <c r="AC72" s="24">
        <f t="shared" si="70"/>
        <v>16500</v>
      </c>
      <c r="AD72" s="25">
        <f t="shared" si="71"/>
        <v>16500</v>
      </c>
      <c r="AE72" s="25">
        <f t="shared" si="72"/>
        <v>0</v>
      </c>
      <c r="AF72" s="25">
        <f t="shared" si="73"/>
        <v>0.0126</v>
      </c>
      <c r="AG72" s="24">
        <f t="shared" si="74"/>
        <v>1</v>
      </c>
      <c r="AH72" s="24">
        <f t="shared" si="75"/>
        <v>1</v>
      </c>
      <c r="AI72" s="10"/>
      <c r="AJ72" s="24">
        <f t="shared" si="76"/>
        <v>16500</v>
      </c>
      <c r="AK72" s="25">
        <f t="shared" si="77"/>
        <v>16500</v>
      </c>
      <c r="AL72" s="25">
        <f t="shared" si="78"/>
        <v>0</v>
      </c>
      <c r="AM72" s="25">
        <f t="shared" si="79"/>
        <v>0.0128</v>
      </c>
      <c r="AN72" s="24">
        <f t="shared" si="80"/>
        <v>1</v>
      </c>
      <c r="AO72" s="24">
        <f t="shared" si="81"/>
        <v>1</v>
      </c>
      <c r="AP72" s="10"/>
      <c r="AQ72" s="10"/>
    </row>
    <row r="73">
      <c r="A73" s="23" t="s">
        <v>30</v>
      </c>
      <c r="B73" s="10">
        <v>1.0</v>
      </c>
      <c r="C73" s="10">
        <v>10.0</v>
      </c>
      <c r="D73" s="10">
        <v>13.0</v>
      </c>
      <c r="E73" s="10">
        <v>10.0</v>
      </c>
      <c r="F73" s="10">
        <f>'B&amp;C FracSepTour (user depth = 0'!D73</f>
        <v>1</v>
      </c>
      <c r="G73" s="10"/>
      <c r="H73" s="24">
        <f t="shared" si="52"/>
        <v>23000</v>
      </c>
      <c r="I73" s="25">
        <f t="shared" si="53"/>
        <v>23000</v>
      </c>
      <c r="J73" s="25">
        <f t="shared" si="54"/>
        <v>0</v>
      </c>
      <c r="K73" s="25">
        <f t="shared" si="55"/>
        <v>46.2165</v>
      </c>
      <c r="L73" s="24">
        <f t="shared" si="56"/>
        <v>1</v>
      </c>
      <c r="M73" s="24">
        <f t="shared" si="57"/>
        <v>1</v>
      </c>
      <c r="N73" s="10"/>
      <c r="O73" s="24">
        <f t="shared" si="58"/>
        <v>23000</v>
      </c>
      <c r="P73" s="25">
        <f t="shared" si="59"/>
        <v>23000</v>
      </c>
      <c r="Q73" s="25">
        <f t="shared" si="60"/>
        <v>0</v>
      </c>
      <c r="R73" s="25">
        <f t="shared" si="61"/>
        <v>22.2521</v>
      </c>
      <c r="S73" s="24">
        <f t="shared" si="62"/>
        <v>1</v>
      </c>
      <c r="T73" s="24">
        <f t="shared" si="63"/>
        <v>1</v>
      </c>
      <c r="U73" s="10"/>
      <c r="V73" s="24">
        <f t="shared" si="64"/>
        <v>23000</v>
      </c>
      <c r="W73" s="25">
        <f t="shared" si="65"/>
        <v>23000</v>
      </c>
      <c r="X73" s="25">
        <f t="shared" si="66"/>
        <v>0</v>
      </c>
      <c r="Y73" s="25">
        <f t="shared" si="67"/>
        <v>0.2587</v>
      </c>
      <c r="Z73" s="24">
        <f t="shared" si="68"/>
        <v>1</v>
      </c>
      <c r="AA73" s="24">
        <f t="shared" si="69"/>
        <v>1</v>
      </c>
      <c r="AB73" s="10"/>
      <c r="AC73" s="24">
        <f t="shared" si="70"/>
        <v>23000</v>
      </c>
      <c r="AD73" s="25">
        <f t="shared" si="71"/>
        <v>23000</v>
      </c>
      <c r="AE73" s="25">
        <f t="shared" si="72"/>
        <v>0</v>
      </c>
      <c r="AF73" s="25">
        <f t="shared" si="73"/>
        <v>0.0751</v>
      </c>
      <c r="AG73" s="24">
        <f t="shared" si="74"/>
        <v>1</v>
      </c>
      <c r="AH73" s="24">
        <f t="shared" si="75"/>
        <v>1</v>
      </c>
      <c r="AI73" s="10"/>
      <c r="AJ73" s="24">
        <f t="shared" si="76"/>
        <v>23000</v>
      </c>
      <c r="AK73" s="25">
        <f t="shared" si="77"/>
        <v>23000</v>
      </c>
      <c r="AL73" s="25">
        <f t="shared" si="78"/>
        <v>0</v>
      </c>
      <c r="AM73" s="25">
        <f t="shared" si="79"/>
        <v>22.2521</v>
      </c>
      <c r="AN73" s="24">
        <f t="shared" si="80"/>
        <v>1</v>
      </c>
      <c r="AO73" s="24">
        <f t="shared" si="81"/>
        <v>1</v>
      </c>
      <c r="AP73" s="10"/>
      <c r="AQ73" s="10"/>
    </row>
    <row r="74">
      <c r="A74" s="23" t="s">
        <v>32</v>
      </c>
      <c r="B74" s="10">
        <v>1.0</v>
      </c>
      <c r="C74" s="10">
        <v>10.0</v>
      </c>
      <c r="D74" s="10">
        <v>14.0</v>
      </c>
      <c r="E74" s="10">
        <v>30.0</v>
      </c>
      <c r="F74" s="10">
        <f>'B&amp;C FracSepTour (user depth = 0'!D74</f>
        <v>1</v>
      </c>
      <c r="G74" s="10"/>
      <c r="H74" s="24">
        <f t="shared" si="52"/>
        <v>17700</v>
      </c>
      <c r="I74" s="25">
        <f t="shared" si="53"/>
        <v>17700</v>
      </c>
      <c r="J74" s="25">
        <f t="shared" si="54"/>
        <v>0</v>
      </c>
      <c r="K74" s="25">
        <f t="shared" si="55"/>
        <v>0.0336</v>
      </c>
      <c r="L74" s="24">
        <f t="shared" si="56"/>
        <v>1</v>
      </c>
      <c r="M74" s="24">
        <f t="shared" si="57"/>
        <v>1</v>
      </c>
      <c r="N74" s="10"/>
      <c r="O74" s="24">
        <f t="shared" si="58"/>
        <v>17700</v>
      </c>
      <c r="P74" s="25">
        <f t="shared" si="59"/>
        <v>17700</v>
      </c>
      <c r="Q74" s="25">
        <f t="shared" si="60"/>
        <v>0</v>
      </c>
      <c r="R74" s="25">
        <f t="shared" si="61"/>
        <v>0.0579</v>
      </c>
      <c r="S74" s="24">
        <f t="shared" si="62"/>
        <v>1</v>
      </c>
      <c r="T74" s="24">
        <f t="shared" si="63"/>
        <v>1</v>
      </c>
      <c r="U74" s="10"/>
      <c r="V74" s="24">
        <f t="shared" si="64"/>
        <v>17700</v>
      </c>
      <c r="W74" s="25">
        <f t="shared" si="65"/>
        <v>17700</v>
      </c>
      <c r="X74" s="25">
        <f t="shared" si="66"/>
        <v>0</v>
      </c>
      <c r="Y74" s="25">
        <f t="shared" si="67"/>
        <v>0.0592</v>
      </c>
      <c r="Z74" s="24">
        <f t="shared" si="68"/>
        <v>1</v>
      </c>
      <c r="AA74" s="24">
        <f t="shared" si="69"/>
        <v>1</v>
      </c>
      <c r="AB74" s="10"/>
      <c r="AC74" s="24">
        <f t="shared" si="70"/>
        <v>17700</v>
      </c>
      <c r="AD74" s="25">
        <f t="shared" si="71"/>
        <v>17700</v>
      </c>
      <c r="AE74" s="25">
        <f t="shared" si="72"/>
        <v>0</v>
      </c>
      <c r="AF74" s="25">
        <f t="shared" si="73"/>
        <v>0.0618</v>
      </c>
      <c r="AG74" s="24">
        <f t="shared" si="74"/>
        <v>1</v>
      </c>
      <c r="AH74" s="24">
        <f t="shared" si="75"/>
        <v>1</v>
      </c>
      <c r="AI74" s="10"/>
      <c r="AJ74" s="24">
        <f t="shared" si="76"/>
        <v>17700</v>
      </c>
      <c r="AK74" s="25">
        <f t="shared" si="77"/>
        <v>17700</v>
      </c>
      <c r="AL74" s="25">
        <f t="shared" si="78"/>
        <v>0</v>
      </c>
      <c r="AM74" s="25">
        <f t="shared" si="79"/>
        <v>0.0579</v>
      </c>
      <c r="AN74" s="24">
        <f t="shared" si="80"/>
        <v>1</v>
      </c>
      <c r="AO74" s="24">
        <f t="shared" si="81"/>
        <v>1</v>
      </c>
      <c r="AP74" s="10"/>
      <c r="AQ74" s="10"/>
    </row>
    <row r="75">
      <c r="A75" s="23" t="s">
        <v>34</v>
      </c>
      <c r="B75" s="10">
        <v>1.0</v>
      </c>
      <c r="C75" s="10">
        <v>10.0</v>
      </c>
      <c r="D75" s="10">
        <v>14.0</v>
      </c>
      <c r="E75" s="10">
        <v>20.0</v>
      </c>
      <c r="F75" s="10">
        <f>'B&amp;C FracSepTour (user depth = 0'!D75</f>
        <v>1</v>
      </c>
      <c r="G75" s="10"/>
      <c r="H75" s="24">
        <f t="shared" si="52"/>
        <v>23200</v>
      </c>
      <c r="I75" s="25">
        <f t="shared" si="53"/>
        <v>23200</v>
      </c>
      <c r="J75" s="25">
        <f t="shared" si="54"/>
        <v>0</v>
      </c>
      <c r="K75" s="25">
        <f t="shared" si="55"/>
        <v>0.037</v>
      </c>
      <c r="L75" s="24">
        <f t="shared" si="56"/>
        <v>1</v>
      </c>
      <c r="M75" s="24">
        <f t="shared" si="57"/>
        <v>1</v>
      </c>
      <c r="N75" s="10"/>
      <c r="O75" s="24">
        <f t="shared" si="58"/>
        <v>23200</v>
      </c>
      <c r="P75" s="25">
        <f t="shared" si="59"/>
        <v>23200</v>
      </c>
      <c r="Q75" s="25">
        <f t="shared" si="60"/>
        <v>0</v>
      </c>
      <c r="R75" s="25">
        <f t="shared" si="61"/>
        <v>0.022</v>
      </c>
      <c r="S75" s="24">
        <f t="shared" si="62"/>
        <v>1</v>
      </c>
      <c r="T75" s="24">
        <f t="shared" si="63"/>
        <v>1</v>
      </c>
      <c r="U75" s="10"/>
      <c r="V75" s="24">
        <f t="shared" si="64"/>
        <v>23200</v>
      </c>
      <c r="W75" s="25">
        <f t="shared" si="65"/>
        <v>23200</v>
      </c>
      <c r="X75" s="25">
        <f t="shared" si="66"/>
        <v>0</v>
      </c>
      <c r="Y75" s="25">
        <f t="shared" si="67"/>
        <v>0.0194</v>
      </c>
      <c r="Z75" s="24">
        <f t="shared" si="68"/>
        <v>1</v>
      </c>
      <c r="AA75" s="24">
        <f t="shared" si="69"/>
        <v>1</v>
      </c>
      <c r="AB75" s="10"/>
      <c r="AC75" s="24">
        <f t="shared" si="70"/>
        <v>23200</v>
      </c>
      <c r="AD75" s="25">
        <f t="shared" si="71"/>
        <v>23200</v>
      </c>
      <c r="AE75" s="25">
        <f t="shared" si="72"/>
        <v>0</v>
      </c>
      <c r="AF75" s="25">
        <f t="shared" si="73"/>
        <v>0.0208</v>
      </c>
      <c r="AG75" s="24">
        <f t="shared" si="74"/>
        <v>1</v>
      </c>
      <c r="AH75" s="24">
        <f t="shared" si="75"/>
        <v>1</v>
      </c>
      <c r="AI75" s="10"/>
      <c r="AJ75" s="24">
        <f t="shared" si="76"/>
        <v>23200</v>
      </c>
      <c r="AK75" s="25">
        <f t="shared" si="77"/>
        <v>23200</v>
      </c>
      <c r="AL75" s="25">
        <f t="shared" si="78"/>
        <v>0</v>
      </c>
      <c r="AM75" s="25">
        <f t="shared" si="79"/>
        <v>0.022</v>
      </c>
      <c r="AN75" s="24">
        <f t="shared" si="80"/>
        <v>1</v>
      </c>
      <c r="AO75" s="24">
        <f t="shared" si="81"/>
        <v>1</v>
      </c>
      <c r="AP75" s="10"/>
      <c r="AQ75" s="10"/>
    </row>
    <row r="76">
      <c r="A76" s="23" t="s">
        <v>36</v>
      </c>
      <c r="B76" s="10">
        <v>1.0</v>
      </c>
      <c r="C76" s="10">
        <v>10.0</v>
      </c>
      <c r="D76" s="10">
        <v>14.0</v>
      </c>
      <c r="E76" s="10">
        <v>10.0</v>
      </c>
      <c r="F76" s="10">
        <f>'B&amp;C FracSepTour (user depth = 0'!D76</f>
        <v>0</v>
      </c>
      <c r="G76" s="10"/>
      <c r="H76" s="24" t="str">
        <f t="shared" si="52"/>
        <v>---</v>
      </c>
      <c r="I76" s="25">
        <f t="shared" si="53"/>
        <v>0</v>
      </c>
      <c r="J76" s="25" t="str">
        <f t="shared" si="54"/>
        <v>---</v>
      </c>
      <c r="K76" s="25">
        <f t="shared" si="55"/>
        <v>0</v>
      </c>
      <c r="L76" s="24">
        <f t="shared" si="56"/>
        <v>-1</v>
      </c>
      <c r="M76" s="24">
        <f t="shared" si="57"/>
        <v>-1</v>
      </c>
      <c r="N76" s="10"/>
      <c r="O76" s="24" t="str">
        <f t="shared" si="58"/>
        <v>---</v>
      </c>
      <c r="P76" s="25">
        <f t="shared" si="59"/>
        <v>0</v>
      </c>
      <c r="Q76" s="25" t="str">
        <f t="shared" si="60"/>
        <v>---</v>
      </c>
      <c r="R76" s="25">
        <f t="shared" si="61"/>
        <v>0</v>
      </c>
      <c r="S76" s="24">
        <f t="shared" si="62"/>
        <v>-1</v>
      </c>
      <c r="T76" s="24">
        <f t="shared" si="63"/>
        <v>-1</v>
      </c>
      <c r="U76" s="10"/>
      <c r="V76" s="24" t="str">
        <f t="shared" si="64"/>
        <v>---</v>
      </c>
      <c r="W76" s="25">
        <f t="shared" si="65"/>
        <v>0</v>
      </c>
      <c r="X76" s="25" t="str">
        <f t="shared" si="66"/>
        <v>---</v>
      </c>
      <c r="Y76" s="25">
        <f t="shared" si="67"/>
        <v>0</v>
      </c>
      <c r="Z76" s="24">
        <f t="shared" si="68"/>
        <v>-1</v>
      </c>
      <c r="AA76" s="24">
        <f t="shared" si="69"/>
        <v>-1</v>
      </c>
      <c r="AB76" s="10"/>
      <c r="AC76" s="24" t="str">
        <f t="shared" si="70"/>
        <v>---</v>
      </c>
      <c r="AD76" s="25">
        <f t="shared" si="71"/>
        <v>0</v>
      </c>
      <c r="AE76" s="25" t="str">
        <f t="shared" si="72"/>
        <v>---</v>
      </c>
      <c r="AF76" s="25">
        <f t="shared" si="73"/>
        <v>0</v>
      </c>
      <c r="AG76" s="24">
        <f t="shared" si="74"/>
        <v>-1</v>
      </c>
      <c r="AH76" s="24">
        <f t="shared" si="75"/>
        <v>-1</v>
      </c>
      <c r="AI76" s="10"/>
      <c r="AJ76" s="24" t="str">
        <f t="shared" si="76"/>
        <v>---</v>
      </c>
      <c r="AK76" s="25">
        <f t="shared" si="77"/>
        <v>0</v>
      </c>
      <c r="AL76" s="25" t="str">
        <f t="shared" si="78"/>
        <v>---</v>
      </c>
      <c r="AM76" s="25">
        <f t="shared" si="79"/>
        <v>0</v>
      </c>
      <c r="AN76" s="24">
        <f t="shared" si="80"/>
        <v>-1</v>
      </c>
      <c r="AO76" s="24">
        <f t="shared" si="81"/>
        <v>-1</v>
      </c>
      <c r="AP76" s="10"/>
      <c r="AQ76" s="10"/>
    </row>
    <row r="77">
      <c r="A77" s="23" t="s">
        <v>38</v>
      </c>
      <c r="B77" s="10">
        <v>1.0</v>
      </c>
      <c r="C77" s="10">
        <v>10.0</v>
      </c>
      <c r="D77" s="10">
        <v>15.0</v>
      </c>
      <c r="E77" s="10">
        <v>30.0</v>
      </c>
      <c r="F77" s="10">
        <f>'B&amp;C FracSepTour (user depth = 0'!D77</f>
        <v>1</v>
      </c>
      <c r="G77" s="10"/>
      <c r="H77" s="24">
        <f t="shared" si="52"/>
        <v>12600</v>
      </c>
      <c r="I77" s="25">
        <f t="shared" si="53"/>
        <v>12600</v>
      </c>
      <c r="J77" s="25">
        <f t="shared" si="54"/>
        <v>0</v>
      </c>
      <c r="K77" s="25">
        <f t="shared" si="55"/>
        <v>0.0122</v>
      </c>
      <c r="L77" s="24">
        <f t="shared" si="56"/>
        <v>1</v>
      </c>
      <c r="M77" s="24">
        <f t="shared" si="57"/>
        <v>1</v>
      </c>
      <c r="N77" s="10"/>
      <c r="O77" s="24">
        <f t="shared" si="58"/>
        <v>12600</v>
      </c>
      <c r="P77" s="25">
        <f t="shared" si="59"/>
        <v>12600</v>
      </c>
      <c r="Q77" s="25">
        <f t="shared" si="60"/>
        <v>0</v>
      </c>
      <c r="R77" s="25">
        <f t="shared" si="61"/>
        <v>0.0115</v>
      </c>
      <c r="S77" s="24">
        <f t="shared" si="62"/>
        <v>1</v>
      </c>
      <c r="T77" s="24">
        <f t="shared" si="63"/>
        <v>1</v>
      </c>
      <c r="U77" s="10"/>
      <c r="V77" s="24">
        <f t="shared" si="64"/>
        <v>12600</v>
      </c>
      <c r="W77" s="25">
        <f t="shared" si="65"/>
        <v>12600</v>
      </c>
      <c r="X77" s="25">
        <f t="shared" si="66"/>
        <v>0</v>
      </c>
      <c r="Y77" s="25">
        <f t="shared" si="67"/>
        <v>0.0106</v>
      </c>
      <c r="Z77" s="24">
        <f t="shared" si="68"/>
        <v>1</v>
      </c>
      <c r="AA77" s="24">
        <f t="shared" si="69"/>
        <v>1</v>
      </c>
      <c r="AB77" s="10"/>
      <c r="AC77" s="24">
        <f t="shared" si="70"/>
        <v>12600</v>
      </c>
      <c r="AD77" s="25">
        <f t="shared" si="71"/>
        <v>12600</v>
      </c>
      <c r="AE77" s="25">
        <f t="shared" si="72"/>
        <v>0</v>
      </c>
      <c r="AF77" s="25">
        <f t="shared" si="73"/>
        <v>0.0117</v>
      </c>
      <c r="AG77" s="24">
        <f t="shared" si="74"/>
        <v>1</v>
      </c>
      <c r="AH77" s="24">
        <f t="shared" si="75"/>
        <v>1</v>
      </c>
      <c r="AI77" s="10"/>
      <c r="AJ77" s="24">
        <f t="shared" si="76"/>
        <v>12600</v>
      </c>
      <c r="AK77" s="25">
        <f t="shared" si="77"/>
        <v>12600</v>
      </c>
      <c r="AL77" s="25">
        <f t="shared" si="78"/>
        <v>0</v>
      </c>
      <c r="AM77" s="25">
        <f t="shared" si="79"/>
        <v>0.0115</v>
      </c>
      <c r="AN77" s="24">
        <f t="shared" si="80"/>
        <v>1</v>
      </c>
      <c r="AO77" s="24">
        <f t="shared" si="81"/>
        <v>1</v>
      </c>
      <c r="AP77" s="10"/>
      <c r="AQ77" s="10"/>
    </row>
    <row r="78">
      <c r="A78" s="23" t="s">
        <v>40</v>
      </c>
      <c r="B78" s="10">
        <v>1.0</v>
      </c>
      <c r="C78" s="10">
        <v>10.0</v>
      </c>
      <c r="D78" s="10">
        <v>15.0</v>
      </c>
      <c r="E78" s="10">
        <v>20.0</v>
      </c>
      <c r="F78" s="10">
        <f>'B&amp;C FracSepTour (user depth = 0'!D78</f>
        <v>1</v>
      </c>
      <c r="G78" s="10"/>
      <c r="H78" s="24">
        <f t="shared" si="52"/>
        <v>12900</v>
      </c>
      <c r="I78" s="25">
        <f t="shared" si="53"/>
        <v>12900</v>
      </c>
      <c r="J78" s="25">
        <f t="shared" si="54"/>
        <v>0</v>
      </c>
      <c r="K78" s="25">
        <f t="shared" si="55"/>
        <v>0.0472</v>
      </c>
      <c r="L78" s="24">
        <f t="shared" si="56"/>
        <v>1</v>
      </c>
      <c r="M78" s="24">
        <f t="shared" si="57"/>
        <v>1</v>
      </c>
      <c r="N78" s="10"/>
      <c r="O78" s="24">
        <f t="shared" si="58"/>
        <v>12900</v>
      </c>
      <c r="P78" s="25">
        <f t="shared" si="59"/>
        <v>12900</v>
      </c>
      <c r="Q78" s="25">
        <f t="shared" si="60"/>
        <v>0</v>
      </c>
      <c r="R78" s="25">
        <f t="shared" si="61"/>
        <v>0.0328</v>
      </c>
      <c r="S78" s="24">
        <f t="shared" si="62"/>
        <v>1</v>
      </c>
      <c r="T78" s="24">
        <f t="shared" si="63"/>
        <v>1</v>
      </c>
      <c r="U78" s="10"/>
      <c r="V78" s="24">
        <f t="shared" si="64"/>
        <v>12900</v>
      </c>
      <c r="W78" s="25">
        <f t="shared" si="65"/>
        <v>12900</v>
      </c>
      <c r="X78" s="25">
        <f t="shared" si="66"/>
        <v>0</v>
      </c>
      <c r="Y78" s="25">
        <f t="shared" si="67"/>
        <v>0.0328</v>
      </c>
      <c r="Z78" s="24">
        <f t="shared" si="68"/>
        <v>1</v>
      </c>
      <c r="AA78" s="24">
        <f t="shared" si="69"/>
        <v>1</v>
      </c>
      <c r="AB78" s="10"/>
      <c r="AC78" s="24">
        <f t="shared" si="70"/>
        <v>12900</v>
      </c>
      <c r="AD78" s="25">
        <f t="shared" si="71"/>
        <v>12900</v>
      </c>
      <c r="AE78" s="25">
        <f t="shared" si="72"/>
        <v>0</v>
      </c>
      <c r="AF78" s="25">
        <f t="shared" si="73"/>
        <v>0.0344</v>
      </c>
      <c r="AG78" s="24">
        <f t="shared" si="74"/>
        <v>1</v>
      </c>
      <c r="AH78" s="24">
        <f t="shared" si="75"/>
        <v>1</v>
      </c>
      <c r="AI78" s="10"/>
      <c r="AJ78" s="24">
        <f t="shared" si="76"/>
        <v>12900</v>
      </c>
      <c r="AK78" s="25">
        <f t="shared" si="77"/>
        <v>12900</v>
      </c>
      <c r="AL78" s="25">
        <f t="shared" si="78"/>
        <v>0</v>
      </c>
      <c r="AM78" s="25">
        <f t="shared" si="79"/>
        <v>0.0328</v>
      </c>
      <c r="AN78" s="24">
        <f t="shared" si="80"/>
        <v>1</v>
      </c>
      <c r="AO78" s="24">
        <f t="shared" si="81"/>
        <v>1</v>
      </c>
      <c r="AP78" s="10"/>
      <c r="AQ78" s="10"/>
    </row>
    <row r="79">
      <c r="A79" s="23" t="s">
        <v>42</v>
      </c>
      <c r="B79" s="10">
        <v>1.0</v>
      </c>
      <c r="C79" s="10">
        <v>10.0</v>
      </c>
      <c r="D79" s="10">
        <v>15.0</v>
      </c>
      <c r="E79" s="10">
        <v>12.0</v>
      </c>
      <c r="F79" s="10">
        <f>'B&amp;C FracSepTour (user depth = 0'!D79</f>
        <v>0</v>
      </c>
      <c r="G79" s="10"/>
      <c r="H79" s="24" t="str">
        <f t="shared" si="52"/>
        <v>---</v>
      </c>
      <c r="I79" s="25">
        <f t="shared" si="53"/>
        <v>0</v>
      </c>
      <c r="J79" s="25" t="str">
        <f t="shared" si="54"/>
        <v>---</v>
      </c>
      <c r="K79" s="25">
        <f t="shared" si="55"/>
        <v>0</v>
      </c>
      <c r="L79" s="24">
        <f t="shared" si="56"/>
        <v>-1</v>
      </c>
      <c r="M79" s="24">
        <f t="shared" si="57"/>
        <v>-1</v>
      </c>
      <c r="N79" s="10"/>
      <c r="O79" s="24" t="str">
        <f t="shared" si="58"/>
        <v>---</v>
      </c>
      <c r="P79" s="25">
        <f t="shared" si="59"/>
        <v>0</v>
      </c>
      <c r="Q79" s="25" t="str">
        <f t="shared" si="60"/>
        <v>---</v>
      </c>
      <c r="R79" s="25">
        <f t="shared" si="61"/>
        <v>0</v>
      </c>
      <c r="S79" s="24">
        <f t="shared" si="62"/>
        <v>-1</v>
      </c>
      <c r="T79" s="24">
        <f t="shared" si="63"/>
        <v>-1</v>
      </c>
      <c r="U79" s="10"/>
      <c r="V79" s="24" t="str">
        <f t="shared" si="64"/>
        <v>---</v>
      </c>
      <c r="W79" s="25">
        <f t="shared" si="65"/>
        <v>0</v>
      </c>
      <c r="X79" s="25" t="str">
        <f t="shared" si="66"/>
        <v>---</v>
      </c>
      <c r="Y79" s="25">
        <f t="shared" si="67"/>
        <v>0</v>
      </c>
      <c r="Z79" s="24">
        <f t="shared" si="68"/>
        <v>-1</v>
      </c>
      <c r="AA79" s="24">
        <f t="shared" si="69"/>
        <v>-1</v>
      </c>
      <c r="AB79" s="10"/>
      <c r="AC79" s="24" t="str">
        <f t="shared" si="70"/>
        <v>---</v>
      </c>
      <c r="AD79" s="25">
        <f t="shared" si="71"/>
        <v>0</v>
      </c>
      <c r="AE79" s="25" t="str">
        <f t="shared" si="72"/>
        <v>---</v>
      </c>
      <c r="AF79" s="25">
        <f t="shared" si="73"/>
        <v>0</v>
      </c>
      <c r="AG79" s="24">
        <f t="shared" si="74"/>
        <v>-1</v>
      </c>
      <c r="AH79" s="24">
        <f t="shared" si="75"/>
        <v>-1</v>
      </c>
      <c r="AI79" s="10"/>
      <c r="AJ79" s="24" t="str">
        <f t="shared" si="76"/>
        <v>---</v>
      </c>
      <c r="AK79" s="25">
        <f t="shared" si="77"/>
        <v>0</v>
      </c>
      <c r="AL79" s="25" t="str">
        <f t="shared" si="78"/>
        <v>---</v>
      </c>
      <c r="AM79" s="25">
        <f t="shared" si="79"/>
        <v>0</v>
      </c>
      <c r="AN79" s="24">
        <f t="shared" si="80"/>
        <v>-1</v>
      </c>
      <c r="AO79" s="24">
        <f t="shared" si="81"/>
        <v>-1</v>
      </c>
      <c r="AP79" s="10"/>
      <c r="AQ79" s="10"/>
    </row>
    <row r="80">
      <c r="A80" s="23" t="s">
        <v>44</v>
      </c>
      <c r="B80" s="10">
        <v>1.0</v>
      </c>
      <c r="C80" s="10">
        <v>10.0</v>
      </c>
      <c r="D80" s="10">
        <v>15.0</v>
      </c>
      <c r="E80" s="10">
        <v>30.0</v>
      </c>
      <c r="F80" s="10">
        <f>'B&amp;C FracSepTour (user depth = 0'!D80</f>
        <v>1</v>
      </c>
      <c r="G80" s="10"/>
      <c r="H80" s="24">
        <f t="shared" si="52"/>
        <v>29000</v>
      </c>
      <c r="I80" s="25">
        <f t="shared" si="53"/>
        <v>29000</v>
      </c>
      <c r="J80" s="25">
        <f t="shared" si="54"/>
        <v>0</v>
      </c>
      <c r="K80" s="25">
        <f t="shared" si="55"/>
        <v>0.0084</v>
      </c>
      <c r="L80" s="24">
        <f t="shared" si="56"/>
        <v>1</v>
      </c>
      <c r="M80" s="24">
        <f t="shared" si="57"/>
        <v>1</v>
      </c>
      <c r="N80" s="10"/>
      <c r="O80" s="24">
        <f t="shared" si="58"/>
        <v>29000</v>
      </c>
      <c r="P80" s="25">
        <f t="shared" si="59"/>
        <v>29000</v>
      </c>
      <c r="Q80" s="25">
        <f t="shared" si="60"/>
        <v>0</v>
      </c>
      <c r="R80" s="25">
        <f t="shared" si="61"/>
        <v>0.0103</v>
      </c>
      <c r="S80" s="24">
        <f t="shared" si="62"/>
        <v>1</v>
      </c>
      <c r="T80" s="24">
        <f t="shared" si="63"/>
        <v>1</v>
      </c>
      <c r="U80" s="10"/>
      <c r="V80" s="24">
        <f t="shared" si="64"/>
        <v>29000</v>
      </c>
      <c r="W80" s="25">
        <f t="shared" si="65"/>
        <v>29000</v>
      </c>
      <c r="X80" s="25">
        <f t="shared" si="66"/>
        <v>0</v>
      </c>
      <c r="Y80" s="25">
        <f t="shared" si="67"/>
        <v>0.0094</v>
      </c>
      <c r="Z80" s="24">
        <f t="shared" si="68"/>
        <v>1</v>
      </c>
      <c r="AA80" s="24">
        <f t="shared" si="69"/>
        <v>1</v>
      </c>
      <c r="AB80" s="10"/>
      <c r="AC80" s="24">
        <f t="shared" si="70"/>
        <v>29000</v>
      </c>
      <c r="AD80" s="25">
        <f t="shared" si="71"/>
        <v>29000</v>
      </c>
      <c r="AE80" s="25">
        <f t="shared" si="72"/>
        <v>0</v>
      </c>
      <c r="AF80" s="25">
        <f t="shared" si="73"/>
        <v>0.0115</v>
      </c>
      <c r="AG80" s="24">
        <f t="shared" si="74"/>
        <v>1</v>
      </c>
      <c r="AH80" s="24">
        <f t="shared" si="75"/>
        <v>1</v>
      </c>
      <c r="AI80" s="10"/>
      <c r="AJ80" s="24">
        <f t="shared" si="76"/>
        <v>29000</v>
      </c>
      <c r="AK80" s="25">
        <f t="shared" si="77"/>
        <v>29000</v>
      </c>
      <c r="AL80" s="25">
        <f t="shared" si="78"/>
        <v>0</v>
      </c>
      <c r="AM80" s="25">
        <f t="shared" si="79"/>
        <v>0.0103</v>
      </c>
      <c r="AN80" s="24">
        <f t="shared" si="80"/>
        <v>1</v>
      </c>
      <c r="AO80" s="24">
        <f t="shared" si="81"/>
        <v>1</v>
      </c>
      <c r="AP80" s="10"/>
      <c r="AQ80" s="10"/>
    </row>
    <row r="81">
      <c r="A81" s="23" t="s">
        <v>47</v>
      </c>
      <c r="B81" s="10">
        <v>1.0</v>
      </c>
      <c r="C81" s="10">
        <v>10.0</v>
      </c>
      <c r="D81" s="10">
        <v>15.0</v>
      </c>
      <c r="E81" s="10">
        <v>20.0</v>
      </c>
      <c r="F81" s="10">
        <f>'B&amp;C FracSepTour (user depth = 0'!D81</f>
        <v>1</v>
      </c>
      <c r="G81" s="10"/>
      <c r="H81" s="24">
        <f t="shared" si="52"/>
        <v>29000</v>
      </c>
      <c r="I81" s="25">
        <f t="shared" si="53"/>
        <v>29000</v>
      </c>
      <c r="J81" s="25">
        <f t="shared" si="54"/>
        <v>0</v>
      </c>
      <c r="K81" s="25">
        <f t="shared" si="55"/>
        <v>0.0097</v>
      </c>
      <c r="L81" s="24">
        <f t="shared" si="56"/>
        <v>1</v>
      </c>
      <c r="M81" s="24">
        <f t="shared" si="57"/>
        <v>1</v>
      </c>
      <c r="N81" s="10"/>
      <c r="O81" s="24">
        <f t="shared" si="58"/>
        <v>29000</v>
      </c>
      <c r="P81" s="25">
        <f t="shared" si="59"/>
        <v>29000</v>
      </c>
      <c r="Q81" s="25">
        <f t="shared" si="60"/>
        <v>0</v>
      </c>
      <c r="R81" s="25">
        <f t="shared" si="61"/>
        <v>0.0106</v>
      </c>
      <c r="S81" s="24">
        <f t="shared" si="62"/>
        <v>1</v>
      </c>
      <c r="T81" s="24">
        <f t="shared" si="63"/>
        <v>1</v>
      </c>
      <c r="U81" s="10"/>
      <c r="V81" s="24">
        <f t="shared" si="64"/>
        <v>29000</v>
      </c>
      <c r="W81" s="25">
        <f t="shared" si="65"/>
        <v>29000</v>
      </c>
      <c r="X81" s="25">
        <f t="shared" si="66"/>
        <v>0</v>
      </c>
      <c r="Y81" s="25">
        <f t="shared" si="67"/>
        <v>0.0093</v>
      </c>
      <c r="Z81" s="24">
        <f t="shared" si="68"/>
        <v>1</v>
      </c>
      <c r="AA81" s="24">
        <f t="shared" si="69"/>
        <v>1</v>
      </c>
      <c r="AB81" s="10"/>
      <c r="AC81" s="24">
        <f t="shared" si="70"/>
        <v>29000</v>
      </c>
      <c r="AD81" s="25">
        <f t="shared" si="71"/>
        <v>29000</v>
      </c>
      <c r="AE81" s="25">
        <f t="shared" si="72"/>
        <v>0</v>
      </c>
      <c r="AF81" s="25">
        <f t="shared" si="73"/>
        <v>0.0106</v>
      </c>
      <c r="AG81" s="24">
        <f t="shared" si="74"/>
        <v>1</v>
      </c>
      <c r="AH81" s="24">
        <f t="shared" si="75"/>
        <v>1</v>
      </c>
      <c r="AI81" s="10"/>
      <c r="AJ81" s="24">
        <f t="shared" si="76"/>
        <v>29000</v>
      </c>
      <c r="AK81" s="25">
        <f t="shared" si="77"/>
        <v>29000</v>
      </c>
      <c r="AL81" s="25">
        <f t="shared" si="78"/>
        <v>0</v>
      </c>
      <c r="AM81" s="25">
        <f t="shared" si="79"/>
        <v>0.0106</v>
      </c>
      <c r="AN81" s="24">
        <f t="shared" si="80"/>
        <v>1</v>
      </c>
      <c r="AO81" s="24">
        <f t="shared" si="81"/>
        <v>1</v>
      </c>
      <c r="AP81" s="10"/>
      <c r="AQ81" s="10"/>
    </row>
    <row r="82">
      <c r="A82" s="23" t="s">
        <v>50</v>
      </c>
      <c r="B82" s="10">
        <v>1.0</v>
      </c>
      <c r="C82" s="10">
        <v>10.0</v>
      </c>
      <c r="D82" s="10">
        <v>15.0</v>
      </c>
      <c r="E82" s="10">
        <v>10.0</v>
      </c>
      <c r="F82" s="10">
        <f>'B&amp;C FracSepTour (user depth = 0'!D82</f>
        <v>1</v>
      </c>
      <c r="G82" s="10"/>
      <c r="H82" s="24">
        <f t="shared" si="52"/>
        <v>33800</v>
      </c>
      <c r="I82" s="25">
        <f t="shared" si="53"/>
        <v>33800</v>
      </c>
      <c r="J82" s="25">
        <f t="shared" si="54"/>
        <v>0</v>
      </c>
      <c r="K82" s="25">
        <f t="shared" si="55"/>
        <v>0.1306</v>
      </c>
      <c r="L82" s="24">
        <f t="shared" si="56"/>
        <v>1</v>
      </c>
      <c r="M82" s="24">
        <f t="shared" si="57"/>
        <v>1</v>
      </c>
      <c r="N82" s="10"/>
      <c r="O82" s="24">
        <f t="shared" si="58"/>
        <v>33800</v>
      </c>
      <c r="P82" s="25">
        <f t="shared" si="59"/>
        <v>33800</v>
      </c>
      <c r="Q82" s="25">
        <f t="shared" si="60"/>
        <v>0</v>
      </c>
      <c r="R82" s="25">
        <f t="shared" si="61"/>
        <v>0.1854</v>
      </c>
      <c r="S82" s="24">
        <f t="shared" si="62"/>
        <v>1</v>
      </c>
      <c r="T82" s="24">
        <f t="shared" si="63"/>
        <v>1</v>
      </c>
      <c r="U82" s="10"/>
      <c r="V82" s="24">
        <f t="shared" si="64"/>
        <v>33800</v>
      </c>
      <c r="W82" s="25">
        <f t="shared" si="65"/>
        <v>33800</v>
      </c>
      <c r="X82" s="25">
        <f t="shared" si="66"/>
        <v>0</v>
      </c>
      <c r="Y82" s="25">
        <f t="shared" si="67"/>
        <v>0.0506</v>
      </c>
      <c r="Z82" s="24">
        <f t="shared" si="68"/>
        <v>1</v>
      </c>
      <c r="AA82" s="24">
        <f t="shared" si="69"/>
        <v>1</v>
      </c>
      <c r="AB82" s="10"/>
      <c r="AC82" s="24">
        <f t="shared" si="70"/>
        <v>33800</v>
      </c>
      <c r="AD82" s="25">
        <f t="shared" si="71"/>
        <v>33800</v>
      </c>
      <c r="AE82" s="25">
        <f t="shared" si="72"/>
        <v>0</v>
      </c>
      <c r="AF82" s="25">
        <f t="shared" si="73"/>
        <v>0.0539</v>
      </c>
      <c r="AG82" s="24">
        <f t="shared" si="74"/>
        <v>1</v>
      </c>
      <c r="AH82" s="24">
        <f t="shared" si="75"/>
        <v>1</v>
      </c>
      <c r="AI82" s="10"/>
      <c r="AJ82" s="24">
        <f t="shared" si="76"/>
        <v>33800</v>
      </c>
      <c r="AK82" s="25">
        <f t="shared" si="77"/>
        <v>33800</v>
      </c>
      <c r="AL82" s="25">
        <f t="shared" si="78"/>
        <v>0</v>
      </c>
      <c r="AM82" s="25">
        <f t="shared" si="79"/>
        <v>0.1854</v>
      </c>
      <c r="AN82" s="24">
        <f t="shared" si="80"/>
        <v>1</v>
      </c>
      <c r="AO82" s="24">
        <f t="shared" si="81"/>
        <v>1</v>
      </c>
      <c r="AP82" s="10"/>
      <c r="AQ82" s="10"/>
    </row>
    <row r="83">
      <c r="A83" s="23" t="s">
        <v>52</v>
      </c>
      <c r="B83" s="10">
        <v>1.0</v>
      </c>
      <c r="C83" s="10">
        <v>10.0</v>
      </c>
      <c r="D83" s="10">
        <v>18.0</v>
      </c>
      <c r="E83" s="10">
        <v>30.0</v>
      </c>
      <c r="F83" s="10">
        <f>'B&amp;C FracSepTour (user depth = 0'!D83</f>
        <v>1</v>
      </c>
      <c r="G83" s="10"/>
      <c r="H83" s="24">
        <f t="shared" si="52"/>
        <v>29259</v>
      </c>
      <c r="I83" s="25">
        <f t="shared" si="53"/>
        <v>29259</v>
      </c>
      <c r="J83" s="25">
        <f t="shared" si="54"/>
        <v>0</v>
      </c>
      <c r="K83" s="25">
        <f t="shared" si="55"/>
        <v>0.0253</v>
      </c>
      <c r="L83" s="24">
        <f t="shared" si="56"/>
        <v>1</v>
      </c>
      <c r="M83" s="24">
        <f t="shared" si="57"/>
        <v>1</v>
      </c>
      <c r="N83" s="10"/>
      <c r="O83" s="24">
        <f t="shared" si="58"/>
        <v>29259</v>
      </c>
      <c r="P83" s="25">
        <f t="shared" si="59"/>
        <v>29259</v>
      </c>
      <c r="Q83" s="25">
        <f t="shared" si="60"/>
        <v>0</v>
      </c>
      <c r="R83" s="25">
        <f t="shared" si="61"/>
        <v>0.0202</v>
      </c>
      <c r="S83" s="24">
        <f t="shared" si="62"/>
        <v>1</v>
      </c>
      <c r="T83" s="24">
        <f t="shared" si="63"/>
        <v>1</v>
      </c>
      <c r="U83" s="10"/>
      <c r="V83" s="24">
        <f t="shared" si="64"/>
        <v>29259</v>
      </c>
      <c r="W83" s="25">
        <f t="shared" si="65"/>
        <v>29259</v>
      </c>
      <c r="X83" s="25">
        <f t="shared" si="66"/>
        <v>0</v>
      </c>
      <c r="Y83" s="25">
        <f t="shared" si="67"/>
        <v>0.0194</v>
      </c>
      <c r="Z83" s="24">
        <f t="shared" si="68"/>
        <v>1</v>
      </c>
      <c r="AA83" s="24">
        <f t="shared" si="69"/>
        <v>1</v>
      </c>
      <c r="AB83" s="10"/>
      <c r="AC83" s="24">
        <f t="shared" si="70"/>
        <v>29259</v>
      </c>
      <c r="AD83" s="25">
        <f t="shared" si="71"/>
        <v>29259</v>
      </c>
      <c r="AE83" s="25">
        <f t="shared" si="72"/>
        <v>0</v>
      </c>
      <c r="AF83" s="25">
        <f t="shared" si="73"/>
        <v>0.0211</v>
      </c>
      <c r="AG83" s="24">
        <f t="shared" si="74"/>
        <v>1</v>
      </c>
      <c r="AH83" s="24">
        <f t="shared" si="75"/>
        <v>1</v>
      </c>
      <c r="AI83" s="10"/>
      <c r="AJ83" s="24">
        <f t="shared" si="76"/>
        <v>29259</v>
      </c>
      <c r="AK83" s="25">
        <f t="shared" si="77"/>
        <v>29259</v>
      </c>
      <c r="AL83" s="25">
        <f t="shared" si="78"/>
        <v>0</v>
      </c>
      <c r="AM83" s="25">
        <f t="shared" si="79"/>
        <v>0.0202</v>
      </c>
      <c r="AN83" s="24">
        <f t="shared" si="80"/>
        <v>1</v>
      </c>
      <c r="AO83" s="24">
        <f t="shared" si="81"/>
        <v>1</v>
      </c>
      <c r="AP83" s="10"/>
      <c r="AQ83" s="10"/>
    </row>
    <row r="84">
      <c r="A84" s="23" t="s">
        <v>53</v>
      </c>
      <c r="B84" s="10">
        <v>1.0</v>
      </c>
      <c r="C84" s="10">
        <v>10.0</v>
      </c>
      <c r="D84" s="10">
        <v>18.0</v>
      </c>
      <c r="E84" s="10">
        <v>20.0</v>
      </c>
      <c r="F84" s="10">
        <f>'B&amp;C FracSepTour (user depth = 0'!D84</f>
        <v>1</v>
      </c>
      <c r="G84" s="10"/>
      <c r="H84" s="24">
        <f t="shared" si="52"/>
        <v>29259</v>
      </c>
      <c r="I84" s="25">
        <f t="shared" si="53"/>
        <v>29259</v>
      </c>
      <c r="J84" s="25">
        <f t="shared" si="54"/>
        <v>0</v>
      </c>
      <c r="K84" s="25">
        <f t="shared" si="55"/>
        <v>0.025</v>
      </c>
      <c r="L84" s="24">
        <f t="shared" si="56"/>
        <v>1</v>
      </c>
      <c r="M84" s="24">
        <f t="shared" si="57"/>
        <v>1</v>
      </c>
      <c r="N84" s="10"/>
      <c r="O84" s="24">
        <f t="shared" si="58"/>
        <v>29259</v>
      </c>
      <c r="P84" s="25">
        <f t="shared" si="59"/>
        <v>29259</v>
      </c>
      <c r="Q84" s="25">
        <f t="shared" si="60"/>
        <v>0</v>
      </c>
      <c r="R84" s="25">
        <f t="shared" si="61"/>
        <v>0.02</v>
      </c>
      <c r="S84" s="24">
        <f t="shared" si="62"/>
        <v>1</v>
      </c>
      <c r="T84" s="24">
        <f t="shared" si="63"/>
        <v>1</v>
      </c>
      <c r="U84" s="10"/>
      <c r="V84" s="24">
        <f t="shared" si="64"/>
        <v>29259</v>
      </c>
      <c r="W84" s="25">
        <f t="shared" si="65"/>
        <v>29259</v>
      </c>
      <c r="X84" s="25">
        <f t="shared" si="66"/>
        <v>0</v>
      </c>
      <c r="Y84" s="25">
        <f t="shared" si="67"/>
        <v>0.0199</v>
      </c>
      <c r="Z84" s="24">
        <f t="shared" si="68"/>
        <v>1</v>
      </c>
      <c r="AA84" s="24">
        <f t="shared" si="69"/>
        <v>1</v>
      </c>
      <c r="AB84" s="10"/>
      <c r="AC84" s="24">
        <f t="shared" si="70"/>
        <v>29259</v>
      </c>
      <c r="AD84" s="25">
        <f t="shared" si="71"/>
        <v>29259</v>
      </c>
      <c r="AE84" s="25">
        <f t="shared" si="72"/>
        <v>0</v>
      </c>
      <c r="AF84" s="25">
        <f t="shared" si="73"/>
        <v>0.0217</v>
      </c>
      <c r="AG84" s="24">
        <f t="shared" si="74"/>
        <v>1</v>
      </c>
      <c r="AH84" s="24">
        <f t="shared" si="75"/>
        <v>1</v>
      </c>
      <c r="AI84" s="10"/>
      <c r="AJ84" s="24">
        <f t="shared" si="76"/>
        <v>29259</v>
      </c>
      <c r="AK84" s="25">
        <f t="shared" si="77"/>
        <v>29259</v>
      </c>
      <c r="AL84" s="25">
        <f t="shared" si="78"/>
        <v>0</v>
      </c>
      <c r="AM84" s="25">
        <f t="shared" si="79"/>
        <v>0.02</v>
      </c>
      <c r="AN84" s="24">
        <f t="shared" si="80"/>
        <v>1</v>
      </c>
      <c r="AO84" s="24">
        <f t="shared" si="81"/>
        <v>1</v>
      </c>
      <c r="AP84" s="10"/>
      <c r="AQ84" s="10"/>
    </row>
    <row r="85">
      <c r="A85" s="23" t="s">
        <v>54</v>
      </c>
      <c r="B85" s="10">
        <v>1.0</v>
      </c>
      <c r="C85" s="10">
        <v>10.0</v>
      </c>
      <c r="D85" s="10">
        <v>18.0</v>
      </c>
      <c r="E85" s="10">
        <v>10.0</v>
      </c>
      <c r="F85" s="10">
        <f>'B&amp;C FracSepTour (user depth = 0'!D85</f>
        <v>1</v>
      </c>
      <c r="G85" s="10"/>
      <c r="H85" s="24">
        <f t="shared" si="52"/>
        <v>31584</v>
      </c>
      <c r="I85" s="25">
        <f t="shared" si="53"/>
        <v>31584</v>
      </c>
      <c r="J85" s="25">
        <f t="shared" si="54"/>
        <v>0</v>
      </c>
      <c r="K85" s="25">
        <f t="shared" si="55"/>
        <v>0.0877</v>
      </c>
      <c r="L85" s="24">
        <f t="shared" si="56"/>
        <v>1</v>
      </c>
      <c r="M85" s="24">
        <f t="shared" si="57"/>
        <v>1</v>
      </c>
      <c r="N85" s="10"/>
      <c r="O85" s="24">
        <f t="shared" si="58"/>
        <v>31584</v>
      </c>
      <c r="P85" s="25">
        <f t="shared" si="59"/>
        <v>31584</v>
      </c>
      <c r="Q85" s="25">
        <f t="shared" si="60"/>
        <v>0</v>
      </c>
      <c r="R85" s="25">
        <f t="shared" si="61"/>
        <v>0.082</v>
      </c>
      <c r="S85" s="24">
        <f t="shared" si="62"/>
        <v>1</v>
      </c>
      <c r="T85" s="24">
        <f t="shared" si="63"/>
        <v>1</v>
      </c>
      <c r="U85" s="10"/>
      <c r="V85" s="24">
        <f t="shared" si="64"/>
        <v>31584</v>
      </c>
      <c r="W85" s="25">
        <f t="shared" si="65"/>
        <v>31584</v>
      </c>
      <c r="X85" s="25">
        <f t="shared" si="66"/>
        <v>0</v>
      </c>
      <c r="Y85" s="25">
        <f t="shared" si="67"/>
        <v>0.0912</v>
      </c>
      <c r="Z85" s="24">
        <f t="shared" si="68"/>
        <v>1</v>
      </c>
      <c r="AA85" s="24">
        <f t="shared" si="69"/>
        <v>1</v>
      </c>
      <c r="AB85" s="10"/>
      <c r="AC85" s="24">
        <f t="shared" si="70"/>
        <v>31584</v>
      </c>
      <c r="AD85" s="25">
        <f t="shared" si="71"/>
        <v>31584</v>
      </c>
      <c r="AE85" s="25">
        <f t="shared" si="72"/>
        <v>0</v>
      </c>
      <c r="AF85" s="25">
        <f t="shared" si="73"/>
        <v>0.1045</v>
      </c>
      <c r="AG85" s="24">
        <f t="shared" si="74"/>
        <v>1</v>
      </c>
      <c r="AH85" s="24">
        <f t="shared" si="75"/>
        <v>1</v>
      </c>
      <c r="AI85" s="10"/>
      <c r="AJ85" s="24">
        <f t="shared" si="76"/>
        <v>31584</v>
      </c>
      <c r="AK85" s="25">
        <f t="shared" si="77"/>
        <v>31584</v>
      </c>
      <c r="AL85" s="25">
        <f t="shared" si="78"/>
        <v>0</v>
      </c>
      <c r="AM85" s="25">
        <f t="shared" si="79"/>
        <v>0.082</v>
      </c>
      <c r="AN85" s="24">
        <f t="shared" si="80"/>
        <v>1</v>
      </c>
      <c r="AO85" s="24">
        <f t="shared" si="81"/>
        <v>1</v>
      </c>
      <c r="AP85" s="10"/>
      <c r="AQ85" s="10"/>
    </row>
    <row r="86">
      <c r="A86" s="23" t="s">
        <v>55</v>
      </c>
      <c r="B86" s="10">
        <v>1.0</v>
      </c>
      <c r="C86" s="10">
        <v>10.0</v>
      </c>
      <c r="D86" s="10">
        <v>20.0</v>
      </c>
      <c r="E86" s="10">
        <v>30.0</v>
      </c>
      <c r="F86" s="10">
        <f>'B&amp;C FracSepTour (user depth = 0'!D86</f>
        <v>1</v>
      </c>
      <c r="G86" s="10"/>
      <c r="H86" s="24">
        <f t="shared" si="52"/>
        <v>20746</v>
      </c>
      <c r="I86" s="25">
        <f t="shared" si="53"/>
        <v>20746</v>
      </c>
      <c r="J86" s="25">
        <f t="shared" si="54"/>
        <v>0</v>
      </c>
      <c r="K86" s="25">
        <f t="shared" si="55"/>
        <v>0.0111</v>
      </c>
      <c r="L86" s="24">
        <f t="shared" si="56"/>
        <v>1</v>
      </c>
      <c r="M86" s="24">
        <f t="shared" si="57"/>
        <v>1</v>
      </c>
      <c r="N86" s="10"/>
      <c r="O86" s="24">
        <f t="shared" si="58"/>
        <v>20746</v>
      </c>
      <c r="P86" s="25">
        <f t="shared" si="59"/>
        <v>20746</v>
      </c>
      <c r="Q86" s="25">
        <f t="shared" si="60"/>
        <v>0</v>
      </c>
      <c r="R86" s="25">
        <f t="shared" si="61"/>
        <v>0.017</v>
      </c>
      <c r="S86" s="24">
        <f t="shared" si="62"/>
        <v>1</v>
      </c>
      <c r="T86" s="24">
        <f t="shared" si="63"/>
        <v>1</v>
      </c>
      <c r="U86" s="10"/>
      <c r="V86" s="24">
        <f t="shared" si="64"/>
        <v>20746</v>
      </c>
      <c r="W86" s="25">
        <f t="shared" si="65"/>
        <v>20746</v>
      </c>
      <c r="X86" s="25">
        <f t="shared" si="66"/>
        <v>0</v>
      </c>
      <c r="Y86" s="25">
        <f t="shared" si="67"/>
        <v>0.0104</v>
      </c>
      <c r="Z86" s="24">
        <f t="shared" si="68"/>
        <v>1</v>
      </c>
      <c r="AA86" s="24">
        <f t="shared" si="69"/>
        <v>1</v>
      </c>
      <c r="AB86" s="10"/>
      <c r="AC86" s="24">
        <f t="shared" si="70"/>
        <v>20746</v>
      </c>
      <c r="AD86" s="25">
        <f t="shared" si="71"/>
        <v>20746</v>
      </c>
      <c r="AE86" s="25">
        <f t="shared" si="72"/>
        <v>0</v>
      </c>
      <c r="AF86" s="25">
        <f t="shared" si="73"/>
        <v>0.021</v>
      </c>
      <c r="AG86" s="24">
        <f t="shared" si="74"/>
        <v>1</v>
      </c>
      <c r="AH86" s="24">
        <f t="shared" si="75"/>
        <v>1</v>
      </c>
      <c r="AI86" s="10"/>
      <c r="AJ86" s="24">
        <f t="shared" si="76"/>
        <v>20746</v>
      </c>
      <c r="AK86" s="25">
        <f t="shared" si="77"/>
        <v>20746</v>
      </c>
      <c r="AL86" s="25">
        <f t="shared" si="78"/>
        <v>0</v>
      </c>
      <c r="AM86" s="25">
        <f t="shared" si="79"/>
        <v>0.017</v>
      </c>
      <c r="AN86" s="24">
        <f t="shared" si="80"/>
        <v>1</v>
      </c>
      <c r="AO86" s="24">
        <f t="shared" si="81"/>
        <v>1</v>
      </c>
      <c r="AP86" s="10"/>
      <c r="AQ86" s="10"/>
    </row>
    <row r="87">
      <c r="A87" s="23" t="s">
        <v>56</v>
      </c>
      <c r="B87" s="10">
        <v>1.0</v>
      </c>
      <c r="C87" s="10">
        <v>10.0</v>
      </c>
      <c r="D87" s="10">
        <v>20.0</v>
      </c>
      <c r="E87" s="10">
        <v>20.0</v>
      </c>
      <c r="F87" s="10">
        <f>'B&amp;C FracSepTour (user depth = 0'!D87</f>
        <v>1</v>
      </c>
      <c r="G87" s="10"/>
      <c r="H87" s="24">
        <f t="shared" si="52"/>
        <v>20746</v>
      </c>
      <c r="I87" s="25">
        <f t="shared" si="53"/>
        <v>20746</v>
      </c>
      <c r="J87" s="25">
        <f t="shared" si="54"/>
        <v>0</v>
      </c>
      <c r="K87" s="25">
        <f t="shared" si="55"/>
        <v>0.0174</v>
      </c>
      <c r="L87" s="24">
        <f t="shared" si="56"/>
        <v>1</v>
      </c>
      <c r="M87" s="24">
        <f t="shared" si="57"/>
        <v>1</v>
      </c>
      <c r="N87" s="10"/>
      <c r="O87" s="24">
        <f t="shared" si="58"/>
        <v>20746</v>
      </c>
      <c r="P87" s="25">
        <f t="shared" si="59"/>
        <v>20746</v>
      </c>
      <c r="Q87" s="25">
        <f t="shared" si="60"/>
        <v>0</v>
      </c>
      <c r="R87" s="25">
        <f t="shared" si="61"/>
        <v>0.0111</v>
      </c>
      <c r="S87" s="24">
        <f t="shared" si="62"/>
        <v>1</v>
      </c>
      <c r="T87" s="24">
        <f t="shared" si="63"/>
        <v>1</v>
      </c>
      <c r="U87" s="10"/>
      <c r="V87" s="24">
        <f t="shared" si="64"/>
        <v>20746</v>
      </c>
      <c r="W87" s="25">
        <f t="shared" si="65"/>
        <v>20746</v>
      </c>
      <c r="X87" s="25">
        <f t="shared" si="66"/>
        <v>0</v>
      </c>
      <c r="Y87" s="25">
        <f t="shared" si="67"/>
        <v>0.0116</v>
      </c>
      <c r="Z87" s="24">
        <f t="shared" si="68"/>
        <v>1</v>
      </c>
      <c r="AA87" s="24">
        <f t="shared" si="69"/>
        <v>1</v>
      </c>
      <c r="AB87" s="10"/>
      <c r="AC87" s="24">
        <f t="shared" si="70"/>
        <v>20746</v>
      </c>
      <c r="AD87" s="25">
        <f t="shared" si="71"/>
        <v>20746</v>
      </c>
      <c r="AE87" s="25">
        <f t="shared" si="72"/>
        <v>0</v>
      </c>
      <c r="AF87" s="25">
        <f t="shared" si="73"/>
        <v>0.0115</v>
      </c>
      <c r="AG87" s="24">
        <f t="shared" si="74"/>
        <v>1</v>
      </c>
      <c r="AH87" s="24">
        <f t="shared" si="75"/>
        <v>1</v>
      </c>
      <c r="AI87" s="10"/>
      <c r="AJ87" s="24">
        <f t="shared" si="76"/>
        <v>20746</v>
      </c>
      <c r="AK87" s="25">
        <f t="shared" si="77"/>
        <v>20746</v>
      </c>
      <c r="AL87" s="25">
        <f t="shared" si="78"/>
        <v>0</v>
      </c>
      <c r="AM87" s="25">
        <f t="shared" si="79"/>
        <v>0.0111</v>
      </c>
      <c r="AN87" s="24">
        <f t="shared" si="80"/>
        <v>1</v>
      </c>
      <c r="AO87" s="24">
        <f t="shared" si="81"/>
        <v>1</v>
      </c>
      <c r="AP87" s="10"/>
      <c r="AQ87" s="10"/>
    </row>
    <row r="88">
      <c r="A88" s="23" t="s">
        <v>57</v>
      </c>
      <c r="B88" s="10">
        <v>1.0</v>
      </c>
      <c r="C88" s="10">
        <v>10.0</v>
      </c>
      <c r="D88" s="10">
        <v>20.0</v>
      </c>
      <c r="E88" s="10">
        <v>10.0</v>
      </c>
      <c r="F88" s="10">
        <f>'B&amp;C FracSepTour (user depth = 0'!D88</f>
        <v>1</v>
      </c>
      <c r="G88" s="10"/>
      <c r="H88" s="24">
        <f t="shared" si="52"/>
        <v>24030</v>
      </c>
      <c r="I88" s="25">
        <f t="shared" si="53"/>
        <v>24030</v>
      </c>
      <c r="J88" s="25">
        <f t="shared" si="54"/>
        <v>0</v>
      </c>
      <c r="K88" s="25">
        <f t="shared" si="55"/>
        <v>184.303</v>
      </c>
      <c r="L88" s="24">
        <f t="shared" si="56"/>
        <v>1</v>
      </c>
      <c r="M88" s="24">
        <f t="shared" si="57"/>
        <v>1</v>
      </c>
      <c r="N88" s="10"/>
      <c r="O88" s="24">
        <f t="shared" si="58"/>
        <v>24030</v>
      </c>
      <c r="P88" s="25">
        <f t="shared" si="59"/>
        <v>24030</v>
      </c>
      <c r="Q88" s="25">
        <f t="shared" si="60"/>
        <v>0</v>
      </c>
      <c r="R88" s="25">
        <f t="shared" si="61"/>
        <v>307.0151</v>
      </c>
      <c r="S88" s="24">
        <f t="shared" si="62"/>
        <v>1</v>
      </c>
      <c r="T88" s="24">
        <f t="shared" si="63"/>
        <v>1</v>
      </c>
      <c r="U88" s="10"/>
      <c r="V88" s="24">
        <f t="shared" si="64"/>
        <v>24030</v>
      </c>
      <c r="W88" s="25">
        <f t="shared" si="65"/>
        <v>24030</v>
      </c>
      <c r="X88" s="25">
        <f t="shared" si="66"/>
        <v>0</v>
      </c>
      <c r="Y88" s="25">
        <f t="shared" si="67"/>
        <v>125.7911</v>
      </c>
      <c r="Z88" s="24">
        <f t="shared" si="68"/>
        <v>1</v>
      </c>
      <c r="AA88" s="24">
        <f t="shared" si="69"/>
        <v>1</v>
      </c>
      <c r="AB88" s="10"/>
      <c r="AC88" s="24">
        <f t="shared" si="70"/>
        <v>24030</v>
      </c>
      <c r="AD88" s="25">
        <f t="shared" si="71"/>
        <v>24030</v>
      </c>
      <c r="AE88" s="25">
        <f t="shared" si="72"/>
        <v>0</v>
      </c>
      <c r="AF88" s="25">
        <f t="shared" si="73"/>
        <v>149.3454</v>
      </c>
      <c r="AG88" s="24">
        <f t="shared" si="74"/>
        <v>1</v>
      </c>
      <c r="AH88" s="24">
        <f t="shared" si="75"/>
        <v>1</v>
      </c>
      <c r="AI88" s="10"/>
      <c r="AJ88" s="24">
        <f t="shared" si="76"/>
        <v>24030</v>
      </c>
      <c r="AK88" s="25">
        <f t="shared" si="77"/>
        <v>24030</v>
      </c>
      <c r="AL88" s="25">
        <f t="shared" si="78"/>
        <v>0</v>
      </c>
      <c r="AM88" s="25">
        <f t="shared" si="79"/>
        <v>307.0151</v>
      </c>
      <c r="AN88" s="24">
        <f t="shared" si="80"/>
        <v>1</v>
      </c>
      <c r="AO88" s="24">
        <f t="shared" si="81"/>
        <v>1</v>
      </c>
      <c r="AP88" s="10"/>
      <c r="AQ88" s="10"/>
    </row>
    <row r="89">
      <c r="A89" s="23" t="s">
        <v>58</v>
      </c>
      <c r="B89" s="10">
        <v>1.0</v>
      </c>
      <c r="C89" s="10">
        <v>10.0</v>
      </c>
      <c r="D89" s="10">
        <v>21.0</v>
      </c>
      <c r="E89" s="10">
        <v>30.0</v>
      </c>
      <c r="F89" s="10">
        <f>'B&amp;C FracSepTour (user depth = 0'!D89</f>
        <v>1</v>
      </c>
      <c r="G89" s="10"/>
      <c r="H89" s="24">
        <f t="shared" si="52"/>
        <v>82200</v>
      </c>
      <c r="I89" s="25">
        <f t="shared" si="53"/>
        <v>79042.25</v>
      </c>
      <c r="J89" s="25">
        <f t="shared" si="54"/>
        <v>3.841545</v>
      </c>
      <c r="K89" s="25">
        <f t="shared" si="55"/>
        <v>3600.0458</v>
      </c>
      <c r="L89" s="24">
        <f t="shared" si="56"/>
        <v>2</v>
      </c>
      <c r="M89" s="24">
        <f t="shared" si="57"/>
        <v>1</v>
      </c>
      <c r="N89" s="10"/>
      <c r="O89" s="24">
        <f t="shared" si="58"/>
        <v>82432</v>
      </c>
      <c r="P89" s="25">
        <f t="shared" si="59"/>
        <v>78989</v>
      </c>
      <c r="Q89" s="25">
        <f t="shared" si="60"/>
        <v>4.176776</v>
      </c>
      <c r="R89" s="25">
        <f t="shared" si="61"/>
        <v>3600.0376</v>
      </c>
      <c r="S89" s="24">
        <f t="shared" si="62"/>
        <v>2</v>
      </c>
      <c r="T89" s="24">
        <f t="shared" si="63"/>
        <v>1</v>
      </c>
      <c r="U89" s="10"/>
      <c r="V89" s="24">
        <f t="shared" si="64"/>
        <v>82200</v>
      </c>
      <c r="W89" s="25">
        <f t="shared" si="65"/>
        <v>79023.6</v>
      </c>
      <c r="X89" s="25">
        <f t="shared" si="66"/>
        <v>3.864234</v>
      </c>
      <c r="Y89" s="25">
        <f t="shared" si="67"/>
        <v>3600.0674</v>
      </c>
      <c r="Z89" s="24">
        <f t="shared" si="68"/>
        <v>2</v>
      </c>
      <c r="AA89" s="24">
        <f t="shared" si="69"/>
        <v>1</v>
      </c>
      <c r="AB89" s="10"/>
      <c r="AC89" s="24">
        <f t="shared" si="70"/>
        <v>82200</v>
      </c>
      <c r="AD89" s="25">
        <f t="shared" si="71"/>
        <v>78956.15385</v>
      </c>
      <c r="AE89" s="25">
        <f t="shared" si="72"/>
        <v>3.946285</v>
      </c>
      <c r="AF89" s="25">
        <f t="shared" si="73"/>
        <v>3600.0734</v>
      </c>
      <c r="AG89" s="24">
        <f t="shared" si="74"/>
        <v>2</v>
      </c>
      <c r="AH89" s="24">
        <f t="shared" si="75"/>
        <v>1</v>
      </c>
      <c r="AI89" s="10"/>
      <c r="AJ89" s="24">
        <f t="shared" si="76"/>
        <v>82432</v>
      </c>
      <c r="AK89" s="25">
        <f t="shared" si="77"/>
        <v>78989</v>
      </c>
      <c r="AL89" s="25">
        <f t="shared" si="78"/>
        <v>4.176776</v>
      </c>
      <c r="AM89" s="25">
        <f t="shared" si="79"/>
        <v>3600.0376</v>
      </c>
      <c r="AN89" s="24">
        <f t="shared" si="80"/>
        <v>2</v>
      </c>
      <c r="AO89" s="24">
        <f t="shared" si="81"/>
        <v>1</v>
      </c>
      <c r="AP89" s="10"/>
      <c r="AQ89" s="10"/>
    </row>
    <row r="90">
      <c r="A90" s="23" t="s">
        <v>59</v>
      </c>
      <c r="B90" s="10">
        <v>1.0</v>
      </c>
      <c r="C90" s="10">
        <v>10.0</v>
      </c>
      <c r="D90" s="10">
        <v>21.0</v>
      </c>
      <c r="E90" s="10">
        <v>20.0</v>
      </c>
      <c r="F90" s="10">
        <f>'B&amp;C FracSepTour (user depth = 0'!D90</f>
        <v>0</v>
      </c>
      <c r="G90" s="10"/>
      <c r="H90" s="24" t="str">
        <f t="shared" si="52"/>
        <v>---</v>
      </c>
      <c r="I90" s="25">
        <f t="shared" si="53"/>
        <v>0</v>
      </c>
      <c r="J90" s="25" t="str">
        <f t="shared" si="54"/>
        <v>---</v>
      </c>
      <c r="K90" s="25">
        <f t="shared" si="55"/>
        <v>0</v>
      </c>
      <c r="L90" s="24">
        <f t="shared" si="56"/>
        <v>-1</v>
      </c>
      <c r="M90" s="24">
        <f t="shared" si="57"/>
        <v>-1</v>
      </c>
      <c r="N90" s="10"/>
      <c r="O90" s="24" t="str">
        <f t="shared" si="58"/>
        <v>---</v>
      </c>
      <c r="P90" s="25">
        <f t="shared" si="59"/>
        <v>0</v>
      </c>
      <c r="Q90" s="25" t="str">
        <f t="shared" si="60"/>
        <v>---</v>
      </c>
      <c r="R90" s="25">
        <f t="shared" si="61"/>
        <v>0</v>
      </c>
      <c r="S90" s="24">
        <f t="shared" si="62"/>
        <v>-1</v>
      </c>
      <c r="T90" s="24">
        <f t="shared" si="63"/>
        <v>-1</v>
      </c>
      <c r="U90" s="10"/>
      <c r="V90" s="24" t="str">
        <f t="shared" si="64"/>
        <v>---</v>
      </c>
      <c r="W90" s="25">
        <f t="shared" si="65"/>
        <v>0</v>
      </c>
      <c r="X90" s="25" t="str">
        <f t="shared" si="66"/>
        <v>---</v>
      </c>
      <c r="Y90" s="25">
        <f t="shared" si="67"/>
        <v>0</v>
      </c>
      <c r="Z90" s="24">
        <f t="shared" si="68"/>
        <v>-1</v>
      </c>
      <c r="AA90" s="24">
        <f t="shared" si="69"/>
        <v>-1</v>
      </c>
      <c r="AB90" s="10"/>
      <c r="AC90" s="24" t="str">
        <f t="shared" si="70"/>
        <v>---</v>
      </c>
      <c r="AD90" s="25">
        <f t="shared" si="71"/>
        <v>0</v>
      </c>
      <c r="AE90" s="25" t="str">
        <f t="shared" si="72"/>
        <v>---</v>
      </c>
      <c r="AF90" s="25">
        <f t="shared" si="73"/>
        <v>0</v>
      </c>
      <c r="AG90" s="24">
        <f t="shared" si="74"/>
        <v>-1</v>
      </c>
      <c r="AH90" s="24">
        <f t="shared" si="75"/>
        <v>-1</v>
      </c>
      <c r="AI90" s="10"/>
      <c r="AJ90" s="24" t="str">
        <f t="shared" si="76"/>
        <v>---</v>
      </c>
      <c r="AK90" s="25">
        <f t="shared" si="77"/>
        <v>0</v>
      </c>
      <c r="AL90" s="25" t="str">
        <f t="shared" si="78"/>
        <v>---</v>
      </c>
      <c r="AM90" s="25">
        <f t="shared" si="79"/>
        <v>0</v>
      </c>
      <c r="AN90" s="24">
        <f t="shared" si="80"/>
        <v>-1</v>
      </c>
      <c r="AO90" s="24">
        <f t="shared" si="81"/>
        <v>-1</v>
      </c>
      <c r="AP90" s="10"/>
      <c r="AQ90" s="10"/>
    </row>
    <row r="91">
      <c r="A91" s="23" t="s">
        <v>60</v>
      </c>
      <c r="B91" s="10">
        <v>1.0</v>
      </c>
      <c r="C91" s="10">
        <v>10.0</v>
      </c>
      <c r="D91" s="10">
        <v>21.0</v>
      </c>
      <c r="E91" s="10">
        <v>30.0</v>
      </c>
      <c r="F91" s="10">
        <f>'B&amp;C FracSepTour (user depth = 0'!D91</f>
        <v>1</v>
      </c>
      <c r="G91" s="10"/>
      <c r="H91" s="24">
        <f t="shared" si="52"/>
        <v>16202</v>
      </c>
      <c r="I91" s="25">
        <f t="shared" si="53"/>
        <v>16202</v>
      </c>
      <c r="J91" s="25">
        <f t="shared" si="54"/>
        <v>0</v>
      </c>
      <c r="K91" s="25">
        <f t="shared" si="55"/>
        <v>0.0101</v>
      </c>
      <c r="L91" s="24">
        <f t="shared" si="56"/>
        <v>1</v>
      </c>
      <c r="M91" s="24">
        <f t="shared" si="57"/>
        <v>1</v>
      </c>
      <c r="N91" s="10"/>
      <c r="O91" s="24">
        <f t="shared" si="58"/>
        <v>16202</v>
      </c>
      <c r="P91" s="25">
        <f t="shared" si="59"/>
        <v>16202</v>
      </c>
      <c r="Q91" s="25">
        <f t="shared" si="60"/>
        <v>0</v>
      </c>
      <c r="R91" s="25">
        <f t="shared" si="61"/>
        <v>0.0159</v>
      </c>
      <c r="S91" s="24">
        <f t="shared" si="62"/>
        <v>1</v>
      </c>
      <c r="T91" s="24">
        <f t="shared" si="63"/>
        <v>1</v>
      </c>
      <c r="U91" s="10"/>
      <c r="V91" s="24">
        <f t="shared" si="64"/>
        <v>16202</v>
      </c>
      <c r="W91" s="25">
        <f t="shared" si="65"/>
        <v>16202</v>
      </c>
      <c r="X91" s="25">
        <f t="shared" si="66"/>
        <v>0</v>
      </c>
      <c r="Y91" s="25">
        <f t="shared" si="67"/>
        <v>0.0195</v>
      </c>
      <c r="Z91" s="24">
        <f t="shared" si="68"/>
        <v>1</v>
      </c>
      <c r="AA91" s="24">
        <f t="shared" si="69"/>
        <v>1</v>
      </c>
      <c r="AB91" s="10"/>
      <c r="AC91" s="24">
        <f t="shared" si="70"/>
        <v>16202</v>
      </c>
      <c r="AD91" s="25">
        <f t="shared" si="71"/>
        <v>16202</v>
      </c>
      <c r="AE91" s="25">
        <f t="shared" si="72"/>
        <v>0</v>
      </c>
      <c r="AF91" s="25">
        <f t="shared" si="73"/>
        <v>0.0115</v>
      </c>
      <c r="AG91" s="24">
        <f t="shared" si="74"/>
        <v>1</v>
      </c>
      <c r="AH91" s="24">
        <f t="shared" si="75"/>
        <v>1</v>
      </c>
      <c r="AI91" s="10"/>
      <c r="AJ91" s="24">
        <f t="shared" si="76"/>
        <v>16202</v>
      </c>
      <c r="AK91" s="25">
        <f t="shared" si="77"/>
        <v>16202</v>
      </c>
      <c r="AL91" s="25">
        <f t="shared" si="78"/>
        <v>0</v>
      </c>
      <c r="AM91" s="25">
        <f t="shared" si="79"/>
        <v>0.0159</v>
      </c>
      <c r="AN91" s="24">
        <f t="shared" si="80"/>
        <v>1</v>
      </c>
      <c r="AO91" s="24">
        <f t="shared" si="81"/>
        <v>1</v>
      </c>
      <c r="AP91" s="10"/>
      <c r="AQ91" s="10"/>
    </row>
    <row r="92">
      <c r="A92" s="23" t="s">
        <v>61</v>
      </c>
      <c r="B92" s="10">
        <v>1.0</v>
      </c>
      <c r="C92" s="10">
        <v>10.0</v>
      </c>
      <c r="D92" s="10">
        <v>21.0</v>
      </c>
      <c r="E92" s="10">
        <v>20.0</v>
      </c>
      <c r="F92" s="10">
        <f>'B&amp;C FracSepTour (user depth = 0'!D92</f>
        <v>1</v>
      </c>
      <c r="G92" s="10"/>
      <c r="H92" s="24">
        <f t="shared" si="52"/>
        <v>16202</v>
      </c>
      <c r="I92" s="25">
        <f t="shared" si="53"/>
        <v>16202</v>
      </c>
      <c r="J92" s="25">
        <f t="shared" si="54"/>
        <v>0</v>
      </c>
      <c r="K92" s="25">
        <f t="shared" si="55"/>
        <v>0.0169</v>
      </c>
      <c r="L92" s="24">
        <f t="shared" si="56"/>
        <v>1</v>
      </c>
      <c r="M92" s="24">
        <f t="shared" si="57"/>
        <v>1</v>
      </c>
      <c r="N92" s="10"/>
      <c r="O92" s="24">
        <f t="shared" si="58"/>
        <v>16202</v>
      </c>
      <c r="P92" s="25">
        <f t="shared" si="59"/>
        <v>16202</v>
      </c>
      <c r="Q92" s="25">
        <f t="shared" si="60"/>
        <v>0</v>
      </c>
      <c r="R92" s="25">
        <f t="shared" si="61"/>
        <v>0.0097</v>
      </c>
      <c r="S92" s="24">
        <f t="shared" si="62"/>
        <v>1</v>
      </c>
      <c r="T92" s="24">
        <f t="shared" si="63"/>
        <v>1</v>
      </c>
      <c r="U92" s="10"/>
      <c r="V92" s="24">
        <f t="shared" si="64"/>
        <v>16202</v>
      </c>
      <c r="W92" s="25">
        <f t="shared" si="65"/>
        <v>16202</v>
      </c>
      <c r="X92" s="25">
        <f t="shared" si="66"/>
        <v>0</v>
      </c>
      <c r="Y92" s="25">
        <f t="shared" si="67"/>
        <v>0.01</v>
      </c>
      <c r="Z92" s="24">
        <f t="shared" si="68"/>
        <v>1</v>
      </c>
      <c r="AA92" s="24">
        <f t="shared" si="69"/>
        <v>1</v>
      </c>
      <c r="AB92" s="10"/>
      <c r="AC92" s="24">
        <f t="shared" si="70"/>
        <v>16202</v>
      </c>
      <c r="AD92" s="25">
        <f t="shared" si="71"/>
        <v>16202</v>
      </c>
      <c r="AE92" s="25">
        <f t="shared" si="72"/>
        <v>0</v>
      </c>
      <c r="AF92" s="25">
        <f t="shared" si="73"/>
        <v>0.0191</v>
      </c>
      <c r="AG92" s="24">
        <f t="shared" si="74"/>
        <v>1</v>
      </c>
      <c r="AH92" s="24">
        <f t="shared" si="75"/>
        <v>1</v>
      </c>
      <c r="AI92" s="10"/>
      <c r="AJ92" s="24">
        <f t="shared" si="76"/>
        <v>16202</v>
      </c>
      <c r="AK92" s="25">
        <f t="shared" si="77"/>
        <v>16202</v>
      </c>
      <c r="AL92" s="25">
        <f t="shared" si="78"/>
        <v>0</v>
      </c>
      <c r="AM92" s="25">
        <f t="shared" si="79"/>
        <v>0.0097</v>
      </c>
      <c r="AN92" s="24">
        <f t="shared" si="80"/>
        <v>1</v>
      </c>
      <c r="AO92" s="24">
        <f t="shared" si="81"/>
        <v>1</v>
      </c>
      <c r="AP92" s="10"/>
      <c r="AQ92" s="10"/>
    </row>
    <row r="93">
      <c r="A93" s="23" t="s">
        <v>62</v>
      </c>
      <c r="B93" s="10">
        <v>1.0</v>
      </c>
      <c r="C93" s="10">
        <v>10.0</v>
      </c>
      <c r="D93" s="10">
        <v>21.0</v>
      </c>
      <c r="E93" s="10">
        <v>10.0</v>
      </c>
      <c r="F93" s="10">
        <f>'B&amp;C FracSepTour (user depth = 0'!D93</f>
        <v>1</v>
      </c>
      <c r="G93" s="10"/>
      <c r="H93" s="24">
        <f t="shared" si="52"/>
        <v>19529</v>
      </c>
      <c r="I93" s="25">
        <f t="shared" si="53"/>
        <v>19529</v>
      </c>
      <c r="J93" s="25">
        <f t="shared" si="54"/>
        <v>0</v>
      </c>
      <c r="K93" s="25">
        <f t="shared" si="55"/>
        <v>20.8866</v>
      </c>
      <c r="L93" s="24">
        <f t="shared" si="56"/>
        <v>1</v>
      </c>
      <c r="M93" s="24">
        <f t="shared" si="57"/>
        <v>1</v>
      </c>
      <c r="N93" s="10"/>
      <c r="O93" s="24">
        <f t="shared" si="58"/>
        <v>19529</v>
      </c>
      <c r="P93" s="25">
        <f t="shared" si="59"/>
        <v>19529</v>
      </c>
      <c r="Q93" s="25">
        <f t="shared" si="60"/>
        <v>0</v>
      </c>
      <c r="R93" s="25">
        <f t="shared" si="61"/>
        <v>26.6878</v>
      </c>
      <c r="S93" s="24">
        <f t="shared" si="62"/>
        <v>1</v>
      </c>
      <c r="T93" s="24">
        <f t="shared" si="63"/>
        <v>1</v>
      </c>
      <c r="U93" s="10"/>
      <c r="V93" s="24">
        <f t="shared" si="64"/>
        <v>19529</v>
      </c>
      <c r="W93" s="25">
        <f t="shared" si="65"/>
        <v>19529</v>
      </c>
      <c r="X93" s="25">
        <f t="shared" si="66"/>
        <v>0</v>
      </c>
      <c r="Y93" s="25">
        <f t="shared" si="67"/>
        <v>24.4016</v>
      </c>
      <c r="Z93" s="24">
        <f t="shared" si="68"/>
        <v>1</v>
      </c>
      <c r="AA93" s="24">
        <f t="shared" si="69"/>
        <v>1</v>
      </c>
      <c r="AB93" s="10"/>
      <c r="AC93" s="24">
        <f t="shared" si="70"/>
        <v>19529</v>
      </c>
      <c r="AD93" s="25">
        <f t="shared" si="71"/>
        <v>19529</v>
      </c>
      <c r="AE93" s="25">
        <f t="shared" si="72"/>
        <v>0</v>
      </c>
      <c r="AF93" s="25">
        <f t="shared" si="73"/>
        <v>27.8341</v>
      </c>
      <c r="AG93" s="24">
        <f t="shared" si="74"/>
        <v>1</v>
      </c>
      <c r="AH93" s="24">
        <f t="shared" si="75"/>
        <v>1</v>
      </c>
      <c r="AI93" s="10"/>
      <c r="AJ93" s="24">
        <f t="shared" si="76"/>
        <v>19529</v>
      </c>
      <c r="AK93" s="25">
        <f t="shared" si="77"/>
        <v>19529</v>
      </c>
      <c r="AL93" s="25">
        <f t="shared" si="78"/>
        <v>0</v>
      </c>
      <c r="AM93" s="25">
        <f t="shared" si="79"/>
        <v>26.6878</v>
      </c>
      <c r="AN93" s="24">
        <f t="shared" si="80"/>
        <v>1</v>
      </c>
      <c r="AO93" s="24">
        <f t="shared" si="81"/>
        <v>1</v>
      </c>
      <c r="AP93" s="10"/>
      <c r="AQ93" s="10"/>
    </row>
    <row r="94">
      <c r="A94" s="23" t="s">
        <v>63</v>
      </c>
      <c r="B94" s="10">
        <v>1.0</v>
      </c>
      <c r="C94" s="10">
        <v>10.0</v>
      </c>
      <c r="D94" s="10">
        <v>23.0</v>
      </c>
      <c r="E94" s="10">
        <v>30.0</v>
      </c>
      <c r="F94" s="10">
        <f>'B&amp;C FracSepTour (user depth = 0'!D94</f>
        <v>1</v>
      </c>
      <c r="G94" s="10"/>
      <c r="H94" s="24">
        <f t="shared" si="52"/>
        <v>23315</v>
      </c>
      <c r="I94" s="25">
        <f t="shared" si="53"/>
        <v>23315</v>
      </c>
      <c r="J94" s="25">
        <f t="shared" si="54"/>
        <v>0</v>
      </c>
      <c r="K94" s="25">
        <f t="shared" si="55"/>
        <v>10.7021</v>
      </c>
      <c r="L94" s="24">
        <f t="shared" si="56"/>
        <v>1</v>
      </c>
      <c r="M94" s="24">
        <f t="shared" si="57"/>
        <v>1</v>
      </c>
      <c r="N94" s="10"/>
      <c r="O94" s="24">
        <f t="shared" si="58"/>
        <v>23315</v>
      </c>
      <c r="P94" s="25">
        <f t="shared" si="59"/>
        <v>23315</v>
      </c>
      <c r="Q94" s="25">
        <f t="shared" si="60"/>
        <v>0</v>
      </c>
      <c r="R94" s="25">
        <f t="shared" si="61"/>
        <v>17.047</v>
      </c>
      <c r="S94" s="24">
        <f t="shared" si="62"/>
        <v>1</v>
      </c>
      <c r="T94" s="24">
        <f t="shared" si="63"/>
        <v>1</v>
      </c>
      <c r="U94" s="10"/>
      <c r="V94" s="24">
        <f t="shared" si="64"/>
        <v>23315</v>
      </c>
      <c r="W94" s="25">
        <f t="shared" si="65"/>
        <v>23315</v>
      </c>
      <c r="X94" s="25">
        <f t="shared" si="66"/>
        <v>0</v>
      </c>
      <c r="Y94" s="25">
        <f t="shared" si="67"/>
        <v>0.0924</v>
      </c>
      <c r="Z94" s="24">
        <f t="shared" si="68"/>
        <v>1</v>
      </c>
      <c r="AA94" s="24">
        <f t="shared" si="69"/>
        <v>1</v>
      </c>
      <c r="AB94" s="10"/>
      <c r="AC94" s="24">
        <f t="shared" si="70"/>
        <v>23315</v>
      </c>
      <c r="AD94" s="25">
        <f t="shared" si="71"/>
        <v>23315</v>
      </c>
      <c r="AE94" s="25">
        <f t="shared" si="72"/>
        <v>0</v>
      </c>
      <c r="AF94" s="25">
        <f t="shared" si="73"/>
        <v>0.0614</v>
      </c>
      <c r="AG94" s="24">
        <f t="shared" si="74"/>
        <v>1</v>
      </c>
      <c r="AH94" s="24">
        <f t="shared" si="75"/>
        <v>1</v>
      </c>
      <c r="AI94" s="10"/>
      <c r="AJ94" s="24">
        <f t="shared" si="76"/>
        <v>23315</v>
      </c>
      <c r="AK94" s="25">
        <f t="shared" si="77"/>
        <v>23315</v>
      </c>
      <c r="AL94" s="25">
        <f t="shared" si="78"/>
        <v>0</v>
      </c>
      <c r="AM94" s="25">
        <f t="shared" si="79"/>
        <v>17.047</v>
      </c>
      <c r="AN94" s="24">
        <f t="shared" si="80"/>
        <v>1</v>
      </c>
      <c r="AO94" s="24">
        <f t="shared" si="81"/>
        <v>1</v>
      </c>
      <c r="AP94" s="10"/>
      <c r="AQ94" s="10"/>
    </row>
    <row r="95">
      <c r="A95" s="23" t="s">
        <v>64</v>
      </c>
      <c r="B95" s="10">
        <v>1.0</v>
      </c>
      <c r="C95" s="10">
        <v>10.0</v>
      </c>
      <c r="D95" s="10">
        <v>23.0</v>
      </c>
      <c r="E95" s="10">
        <v>20.0</v>
      </c>
      <c r="F95" s="10">
        <f>'B&amp;C FracSepTour (user depth = 0'!D95</f>
        <v>1</v>
      </c>
      <c r="G95" s="10"/>
      <c r="H95" s="24">
        <f t="shared" si="52"/>
        <v>29524</v>
      </c>
      <c r="I95" s="25">
        <f t="shared" si="53"/>
        <v>23458.04</v>
      </c>
      <c r="J95" s="25">
        <f t="shared" si="54"/>
        <v>20.545861</v>
      </c>
      <c r="K95" s="25">
        <f t="shared" si="55"/>
        <v>3600.0334</v>
      </c>
      <c r="L95" s="24">
        <f t="shared" si="56"/>
        <v>2</v>
      </c>
      <c r="M95" s="24">
        <f t="shared" si="57"/>
        <v>1</v>
      </c>
      <c r="N95" s="10"/>
      <c r="O95" s="24">
        <f t="shared" si="58"/>
        <v>30659</v>
      </c>
      <c r="P95" s="25">
        <f t="shared" si="59"/>
        <v>23487</v>
      </c>
      <c r="Q95" s="25">
        <f t="shared" si="60"/>
        <v>23.392805</v>
      </c>
      <c r="R95" s="25">
        <f t="shared" si="61"/>
        <v>3600.0471</v>
      </c>
      <c r="S95" s="24">
        <f t="shared" si="62"/>
        <v>2</v>
      </c>
      <c r="T95" s="24">
        <f t="shared" si="63"/>
        <v>1</v>
      </c>
      <c r="U95" s="10"/>
      <c r="V95" s="24">
        <f t="shared" si="64"/>
        <v>30351</v>
      </c>
      <c r="W95" s="25">
        <f t="shared" si="65"/>
        <v>23521.3</v>
      </c>
      <c r="X95" s="25">
        <f t="shared" si="66"/>
        <v>22.502389</v>
      </c>
      <c r="Y95" s="25">
        <f t="shared" si="67"/>
        <v>3600.0483</v>
      </c>
      <c r="Z95" s="24">
        <f t="shared" si="68"/>
        <v>2</v>
      </c>
      <c r="AA95" s="24">
        <f t="shared" si="69"/>
        <v>1</v>
      </c>
      <c r="AB95" s="10"/>
      <c r="AC95" s="24">
        <f t="shared" si="70"/>
        <v>30659</v>
      </c>
      <c r="AD95" s="25">
        <f t="shared" si="71"/>
        <v>23481.45455</v>
      </c>
      <c r="AE95" s="25">
        <f t="shared" si="72"/>
        <v>23.410892</v>
      </c>
      <c r="AF95" s="25">
        <f t="shared" si="73"/>
        <v>3600.0704</v>
      </c>
      <c r="AG95" s="24">
        <f t="shared" si="74"/>
        <v>2</v>
      </c>
      <c r="AH95" s="24">
        <f t="shared" si="75"/>
        <v>1</v>
      </c>
      <c r="AI95" s="10"/>
      <c r="AJ95" s="24">
        <f t="shared" si="76"/>
        <v>30659</v>
      </c>
      <c r="AK95" s="25">
        <f t="shared" si="77"/>
        <v>23487</v>
      </c>
      <c r="AL95" s="25">
        <f t="shared" si="78"/>
        <v>23.392805</v>
      </c>
      <c r="AM95" s="25">
        <f t="shared" si="79"/>
        <v>3600.0471</v>
      </c>
      <c r="AN95" s="24">
        <f t="shared" si="80"/>
        <v>2</v>
      </c>
      <c r="AO95" s="24">
        <f t="shared" si="81"/>
        <v>1</v>
      </c>
      <c r="AP95" s="10"/>
      <c r="AQ95" s="10"/>
    </row>
    <row r="96">
      <c r="A96" s="23" t="s">
        <v>65</v>
      </c>
      <c r="B96" s="10">
        <v>1.0</v>
      </c>
      <c r="C96" s="10">
        <v>10.0</v>
      </c>
      <c r="D96" s="10">
        <v>23.0</v>
      </c>
      <c r="E96" s="10">
        <v>10.0</v>
      </c>
      <c r="F96" s="10">
        <f>'B&amp;C FracSepTour (user depth = 0'!D96</f>
        <v>1</v>
      </c>
      <c r="G96" s="10"/>
      <c r="H96" s="24">
        <f t="shared" si="52"/>
        <v>51062</v>
      </c>
      <c r="I96" s="25">
        <f t="shared" si="53"/>
        <v>36950.75</v>
      </c>
      <c r="J96" s="25">
        <f t="shared" si="54"/>
        <v>27.635522</v>
      </c>
      <c r="K96" s="25">
        <f t="shared" si="55"/>
        <v>3600.0092</v>
      </c>
      <c r="L96" s="24">
        <f t="shared" si="56"/>
        <v>2</v>
      </c>
      <c r="M96" s="24">
        <f t="shared" si="57"/>
        <v>1</v>
      </c>
      <c r="N96" s="10"/>
      <c r="O96" s="24">
        <f t="shared" si="58"/>
        <v>49349</v>
      </c>
      <c r="P96" s="25">
        <f t="shared" si="59"/>
        <v>37287.72368</v>
      </c>
      <c r="Q96" s="25">
        <f t="shared" si="60"/>
        <v>24.440771</v>
      </c>
      <c r="R96" s="25">
        <f t="shared" si="61"/>
        <v>3600.0452</v>
      </c>
      <c r="S96" s="24">
        <f t="shared" si="62"/>
        <v>2</v>
      </c>
      <c r="T96" s="24">
        <f t="shared" si="63"/>
        <v>1</v>
      </c>
      <c r="U96" s="10"/>
      <c r="V96" s="24">
        <f t="shared" si="64"/>
        <v>46036</v>
      </c>
      <c r="W96" s="25">
        <f t="shared" si="65"/>
        <v>41342</v>
      </c>
      <c r="X96" s="25">
        <f t="shared" si="66"/>
        <v>10.196368</v>
      </c>
      <c r="Y96" s="25">
        <f t="shared" si="67"/>
        <v>3600.0367</v>
      </c>
      <c r="Z96" s="24">
        <f t="shared" si="68"/>
        <v>2</v>
      </c>
      <c r="AA96" s="24">
        <f t="shared" si="69"/>
        <v>1</v>
      </c>
      <c r="AB96" s="10"/>
      <c r="AC96" s="24">
        <f t="shared" si="70"/>
        <v>46061</v>
      </c>
      <c r="AD96" s="25">
        <f t="shared" si="71"/>
        <v>43759</v>
      </c>
      <c r="AE96" s="25">
        <f t="shared" si="72"/>
        <v>4.99772</v>
      </c>
      <c r="AF96" s="25">
        <f t="shared" si="73"/>
        <v>3600.0069</v>
      </c>
      <c r="AG96" s="24">
        <f t="shared" si="74"/>
        <v>2</v>
      </c>
      <c r="AH96" s="24">
        <f t="shared" si="75"/>
        <v>1</v>
      </c>
      <c r="AI96" s="10"/>
      <c r="AJ96" s="24">
        <f t="shared" si="76"/>
        <v>49349</v>
      </c>
      <c r="AK96" s="25">
        <f t="shared" si="77"/>
        <v>37287.72368</v>
      </c>
      <c r="AL96" s="25">
        <f t="shared" si="78"/>
        <v>24.440771</v>
      </c>
      <c r="AM96" s="25">
        <f t="shared" si="79"/>
        <v>3600.0452</v>
      </c>
      <c r="AN96" s="24">
        <f t="shared" si="80"/>
        <v>2</v>
      </c>
      <c r="AO96" s="24">
        <f t="shared" si="81"/>
        <v>1</v>
      </c>
      <c r="AP96" s="10"/>
      <c r="AQ96" s="10"/>
    </row>
    <row r="97">
      <c r="A97" s="23" t="s">
        <v>66</v>
      </c>
      <c r="B97" s="10">
        <v>1.0</v>
      </c>
      <c r="C97" s="10">
        <v>10.0</v>
      </c>
      <c r="D97" s="10">
        <v>27.0</v>
      </c>
      <c r="E97" s="10">
        <v>30.0</v>
      </c>
      <c r="F97" s="10">
        <f>'B&amp;C FracSepTour (user depth = 0'!D97</f>
        <v>1</v>
      </c>
      <c r="G97" s="10"/>
      <c r="H97" s="24">
        <f t="shared" si="52"/>
        <v>30300</v>
      </c>
      <c r="I97" s="25">
        <f t="shared" si="53"/>
        <v>30300</v>
      </c>
      <c r="J97" s="25">
        <f t="shared" si="54"/>
        <v>0</v>
      </c>
      <c r="K97" s="25">
        <f t="shared" si="55"/>
        <v>0.0764</v>
      </c>
      <c r="L97" s="24">
        <f t="shared" si="56"/>
        <v>1</v>
      </c>
      <c r="M97" s="24">
        <f t="shared" si="57"/>
        <v>1</v>
      </c>
      <c r="N97" s="10"/>
      <c r="O97" s="24">
        <f t="shared" si="58"/>
        <v>30300</v>
      </c>
      <c r="P97" s="25">
        <f t="shared" si="59"/>
        <v>30300</v>
      </c>
      <c r="Q97" s="25">
        <f t="shared" si="60"/>
        <v>0</v>
      </c>
      <c r="R97" s="25">
        <f t="shared" si="61"/>
        <v>0.0761</v>
      </c>
      <c r="S97" s="24">
        <f t="shared" si="62"/>
        <v>1</v>
      </c>
      <c r="T97" s="24">
        <f t="shared" si="63"/>
        <v>1</v>
      </c>
      <c r="U97" s="10"/>
      <c r="V97" s="24">
        <f t="shared" si="64"/>
        <v>30300</v>
      </c>
      <c r="W97" s="25">
        <f t="shared" si="65"/>
        <v>30300</v>
      </c>
      <c r="X97" s="25">
        <f t="shared" si="66"/>
        <v>0</v>
      </c>
      <c r="Y97" s="25">
        <f t="shared" si="67"/>
        <v>0.0736</v>
      </c>
      <c r="Z97" s="24">
        <f t="shared" si="68"/>
        <v>1</v>
      </c>
      <c r="AA97" s="24">
        <f t="shared" si="69"/>
        <v>1</v>
      </c>
      <c r="AB97" s="10"/>
      <c r="AC97" s="24">
        <f t="shared" si="70"/>
        <v>30300</v>
      </c>
      <c r="AD97" s="25">
        <f t="shared" si="71"/>
        <v>30300</v>
      </c>
      <c r="AE97" s="25">
        <f t="shared" si="72"/>
        <v>0</v>
      </c>
      <c r="AF97" s="25">
        <f t="shared" si="73"/>
        <v>0.072</v>
      </c>
      <c r="AG97" s="24">
        <f t="shared" si="74"/>
        <v>1</v>
      </c>
      <c r="AH97" s="24">
        <f t="shared" si="75"/>
        <v>1</v>
      </c>
      <c r="AI97" s="10"/>
      <c r="AJ97" s="24">
        <f t="shared" si="76"/>
        <v>30300</v>
      </c>
      <c r="AK97" s="25">
        <f t="shared" si="77"/>
        <v>30300</v>
      </c>
      <c r="AL97" s="25">
        <f t="shared" si="78"/>
        <v>0</v>
      </c>
      <c r="AM97" s="25">
        <f t="shared" si="79"/>
        <v>0.0761</v>
      </c>
      <c r="AN97" s="24">
        <f t="shared" si="80"/>
        <v>1</v>
      </c>
      <c r="AO97" s="24">
        <f t="shared" si="81"/>
        <v>1</v>
      </c>
      <c r="AP97" s="10"/>
      <c r="AQ97" s="10"/>
    </row>
    <row r="98">
      <c r="A98" s="23" t="s">
        <v>67</v>
      </c>
      <c r="B98" s="10">
        <v>1.0</v>
      </c>
      <c r="C98" s="10">
        <v>10.0</v>
      </c>
      <c r="D98" s="10">
        <v>27.0</v>
      </c>
      <c r="E98" s="10">
        <v>20.0</v>
      </c>
      <c r="F98" s="10">
        <f>'B&amp;C FracSepTour (user depth = 0'!D98</f>
        <v>1</v>
      </c>
      <c r="G98" s="10"/>
      <c r="H98" s="24">
        <f t="shared" si="52"/>
        <v>31400</v>
      </c>
      <c r="I98" s="25">
        <f t="shared" si="53"/>
        <v>31400</v>
      </c>
      <c r="J98" s="25">
        <f t="shared" si="54"/>
        <v>0</v>
      </c>
      <c r="K98" s="25">
        <f t="shared" si="55"/>
        <v>22.7203</v>
      </c>
      <c r="L98" s="24">
        <f t="shared" si="56"/>
        <v>1</v>
      </c>
      <c r="M98" s="24">
        <f t="shared" si="57"/>
        <v>1</v>
      </c>
      <c r="N98" s="10"/>
      <c r="O98" s="24">
        <f t="shared" si="58"/>
        <v>31400</v>
      </c>
      <c r="P98" s="25">
        <f t="shared" si="59"/>
        <v>31400</v>
      </c>
      <c r="Q98" s="25">
        <f t="shared" si="60"/>
        <v>0</v>
      </c>
      <c r="R98" s="25">
        <f t="shared" si="61"/>
        <v>19.9683</v>
      </c>
      <c r="S98" s="24">
        <f t="shared" si="62"/>
        <v>1</v>
      </c>
      <c r="T98" s="24">
        <f t="shared" si="63"/>
        <v>1</v>
      </c>
      <c r="U98" s="10"/>
      <c r="V98" s="24">
        <f t="shared" si="64"/>
        <v>31400</v>
      </c>
      <c r="W98" s="25">
        <f t="shared" si="65"/>
        <v>31400</v>
      </c>
      <c r="X98" s="25">
        <f t="shared" si="66"/>
        <v>0</v>
      </c>
      <c r="Y98" s="25">
        <f t="shared" si="67"/>
        <v>19.9907</v>
      </c>
      <c r="Z98" s="24">
        <f t="shared" si="68"/>
        <v>1</v>
      </c>
      <c r="AA98" s="24">
        <f t="shared" si="69"/>
        <v>1</v>
      </c>
      <c r="AB98" s="10"/>
      <c r="AC98" s="24">
        <f t="shared" si="70"/>
        <v>31400</v>
      </c>
      <c r="AD98" s="25">
        <f t="shared" si="71"/>
        <v>31400</v>
      </c>
      <c r="AE98" s="25">
        <f t="shared" si="72"/>
        <v>0</v>
      </c>
      <c r="AF98" s="25">
        <f t="shared" si="73"/>
        <v>18.6754</v>
      </c>
      <c r="AG98" s="24">
        <f t="shared" si="74"/>
        <v>1</v>
      </c>
      <c r="AH98" s="24">
        <f t="shared" si="75"/>
        <v>1</v>
      </c>
      <c r="AI98" s="10"/>
      <c r="AJ98" s="24">
        <f t="shared" si="76"/>
        <v>31400</v>
      </c>
      <c r="AK98" s="25">
        <f t="shared" si="77"/>
        <v>31400</v>
      </c>
      <c r="AL98" s="25">
        <f t="shared" si="78"/>
        <v>0</v>
      </c>
      <c r="AM98" s="25">
        <f t="shared" si="79"/>
        <v>19.9683</v>
      </c>
      <c r="AN98" s="24">
        <f t="shared" si="80"/>
        <v>1</v>
      </c>
      <c r="AO98" s="24">
        <f t="shared" si="81"/>
        <v>1</v>
      </c>
      <c r="AP98" s="10"/>
      <c r="AQ98" s="10"/>
    </row>
    <row r="99">
      <c r="A99" s="23" t="s">
        <v>68</v>
      </c>
      <c r="B99" s="10">
        <v>1.0</v>
      </c>
      <c r="C99" s="10">
        <v>10.0</v>
      </c>
      <c r="D99" s="10">
        <v>27.0</v>
      </c>
      <c r="E99" s="10">
        <v>11.0</v>
      </c>
      <c r="F99" s="10">
        <f>'B&amp;C FracSepTour (user depth = 0'!D99</f>
        <v>0</v>
      </c>
      <c r="G99" s="10"/>
      <c r="H99" s="24" t="str">
        <f t="shared" si="52"/>
        <v>---</v>
      </c>
      <c r="I99" s="25">
        <f t="shared" si="53"/>
        <v>0</v>
      </c>
      <c r="J99" s="25" t="str">
        <f t="shared" si="54"/>
        <v>---</v>
      </c>
      <c r="K99" s="25">
        <f t="shared" si="55"/>
        <v>0</v>
      </c>
      <c r="L99" s="24">
        <f t="shared" si="56"/>
        <v>-1</v>
      </c>
      <c r="M99" s="24">
        <f t="shared" si="57"/>
        <v>-1</v>
      </c>
      <c r="N99" s="10"/>
      <c r="O99" s="24" t="str">
        <f t="shared" si="58"/>
        <v>---</v>
      </c>
      <c r="P99" s="25">
        <f t="shared" si="59"/>
        <v>0</v>
      </c>
      <c r="Q99" s="25" t="str">
        <f t="shared" si="60"/>
        <v>---</v>
      </c>
      <c r="R99" s="25">
        <f t="shared" si="61"/>
        <v>0</v>
      </c>
      <c r="S99" s="24">
        <f t="shared" si="62"/>
        <v>-1</v>
      </c>
      <c r="T99" s="24">
        <f t="shared" si="63"/>
        <v>-1</v>
      </c>
      <c r="U99" s="10"/>
      <c r="V99" s="24" t="str">
        <f t="shared" si="64"/>
        <v>---</v>
      </c>
      <c r="W99" s="25">
        <f t="shared" si="65"/>
        <v>0</v>
      </c>
      <c r="X99" s="25" t="str">
        <f t="shared" si="66"/>
        <v>---</v>
      </c>
      <c r="Y99" s="25">
        <f t="shared" si="67"/>
        <v>0</v>
      </c>
      <c r="Z99" s="24">
        <f t="shared" si="68"/>
        <v>-1</v>
      </c>
      <c r="AA99" s="24">
        <f t="shared" si="69"/>
        <v>-1</v>
      </c>
      <c r="AB99" s="10"/>
      <c r="AC99" s="24" t="str">
        <f t="shared" si="70"/>
        <v>---</v>
      </c>
      <c r="AD99" s="25">
        <f t="shared" si="71"/>
        <v>0</v>
      </c>
      <c r="AE99" s="25" t="str">
        <f t="shared" si="72"/>
        <v>---</v>
      </c>
      <c r="AF99" s="25">
        <f t="shared" si="73"/>
        <v>0</v>
      </c>
      <c r="AG99" s="24">
        <f t="shared" si="74"/>
        <v>-1</v>
      </c>
      <c r="AH99" s="24">
        <f t="shared" si="75"/>
        <v>-1</v>
      </c>
      <c r="AI99" s="10"/>
      <c r="AJ99" s="24" t="str">
        <f t="shared" si="76"/>
        <v>---</v>
      </c>
      <c r="AK99" s="25">
        <f t="shared" si="77"/>
        <v>0</v>
      </c>
      <c r="AL99" s="25" t="str">
        <f t="shared" si="78"/>
        <v>---</v>
      </c>
      <c r="AM99" s="25">
        <f t="shared" si="79"/>
        <v>0</v>
      </c>
      <c r="AN99" s="24">
        <f t="shared" si="80"/>
        <v>-1</v>
      </c>
      <c r="AO99" s="24">
        <f t="shared" si="81"/>
        <v>-1</v>
      </c>
      <c r="AP99" s="10"/>
      <c r="AQ99" s="10"/>
    </row>
    <row r="100">
      <c r="A100" s="23" t="s">
        <v>69</v>
      </c>
      <c r="B100" s="10">
        <v>1.0</v>
      </c>
      <c r="C100" s="10">
        <v>10.0</v>
      </c>
      <c r="D100" s="10">
        <v>28.0</v>
      </c>
      <c r="E100" s="10">
        <v>30.0</v>
      </c>
      <c r="F100" s="10">
        <f>'B&amp;C FracSepTour (user depth = 0'!D100</f>
        <v>1</v>
      </c>
      <c r="G100" s="10"/>
      <c r="H100" s="24">
        <f t="shared" si="52"/>
        <v>62400</v>
      </c>
      <c r="I100" s="25">
        <f t="shared" si="53"/>
        <v>62400</v>
      </c>
      <c r="J100" s="25">
        <f t="shared" si="54"/>
        <v>0</v>
      </c>
      <c r="K100" s="25">
        <f t="shared" si="55"/>
        <v>203.9571</v>
      </c>
      <c r="L100" s="24">
        <f t="shared" si="56"/>
        <v>1</v>
      </c>
      <c r="M100" s="24">
        <f t="shared" si="57"/>
        <v>1</v>
      </c>
      <c r="N100" s="10"/>
      <c r="O100" s="24">
        <f t="shared" si="58"/>
        <v>62400</v>
      </c>
      <c r="P100" s="25">
        <f t="shared" si="59"/>
        <v>62400</v>
      </c>
      <c r="Q100" s="25">
        <f t="shared" si="60"/>
        <v>0</v>
      </c>
      <c r="R100" s="25">
        <f t="shared" si="61"/>
        <v>143.8011</v>
      </c>
      <c r="S100" s="24">
        <f t="shared" si="62"/>
        <v>1</v>
      </c>
      <c r="T100" s="24">
        <f t="shared" si="63"/>
        <v>1</v>
      </c>
      <c r="U100" s="10"/>
      <c r="V100" s="24">
        <f t="shared" si="64"/>
        <v>62400</v>
      </c>
      <c r="W100" s="25">
        <f t="shared" si="65"/>
        <v>62400</v>
      </c>
      <c r="X100" s="25">
        <f t="shared" si="66"/>
        <v>0</v>
      </c>
      <c r="Y100" s="25">
        <f t="shared" si="67"/>
        <v>0.9408</v>
      </c>
      <c r="Z100" s="24">
        <f t="shared" si="68"/>
        <v>1</v>
      </c>
      <c r="AA100" s="24">
        <f t="shared" si="69"/>
        <v>1</v>
      </c>
      <c r="AB100" s="10"/>
      <c r="AC100" s="24">
        <f t="shared" si="70"/>
        <v>62400</v>
      </c>
      <c r="AD100" s="25">
        <f t="shared" si="71"/>
        <v>62400</v>
      </c>
      <c r="AE100" s="25">
        <f t="shared" si="72"/>
        <v>0</v>
      </c>
      <c r="AF100" s="25">
        <f t="shared" si="73"/>
        <v>0.9161</v>
      </c>
      <c r="AG100" s="24">
        <f t="shared" si="74"/>
        <v>1</v>
      </c>
      <c r="AH100" s="24">
        <f t="shared" si="75"/>
        <v>1</v>
      </c>
      <c r="AI100" s="10"/>
      <c r="AJ100" s="24">
        <f t="shared" si="76"/>
        <v>62400</v>
      </c>
      <c r="AK100" s="25">
        <f t="shared" si="77"/>
        <v>62400</v>
      </c>
      <c r="AL100" s="25">
        <f t="shared" si="78"/>
        <v>0</v>
      </c>
      <c r="AM100" s="25">
        <f t="shared" si="79"/>
        <v>143.8011</v>
      </c>
      <c r="AN100" s="24">
        <f t="shared" si="80"/>
        <v>1</v>
      </c>
      <c r="AO100" s="24">
        <f t="shared" si="81"/>
        <v>1</v>
      </c>
      <c r="AP100" s="10"/>
      <c r="AQ100" s="10"/>
    </row>
    <row r="101">
      <c r="A101" s="23" t="s">
        <v>70</v>
      </c>
      <c r="B101" s="10">
        <v>1.0</v>
      </c>
      <c r="C101" s="10">
        <v>10.0</v>
      </c>
      <c r="D101" s="10">
        <v>28.0</v>
      </c>
      <c r="E101" s="10">
        <v>20.0</v>
      </c>
      <c r="F101" s="10">
        <f>'B&amp;C FracSepTour (user depth = 0'!D101</f>
        <v>1</v>
      </c>
      <c r="G101" s="10"/>
      <c r="H101" s="24">
        <f t="shared" si="52"/>
        <v>71800</v>
      </c>
      <c r="I101" s="25">
        <f t="shared" si="53"/>
        <v>68180.76923</v>
      </c>
      <c r="J101" s="25">
        <f t="shared" si="54"/>
        <v>5.040711</v>
      </c>
      <c r="K101" s="25">
        <f t="shared" si="55"/>
        <v>3600.0111</v>
      </c>
      <c r="L101" s="24">
        <f t="shared" si="56"/>
        <v>2</v>
      </c>
      <c r="M101" s="24">
        <f t="shared" si="57"/>
        <v>1</v>
      </c>
      <c r="N101" s="10"/>
      <c r="O101" s="24">
        <f t="shared" si="58"/>
        <v>71500</v>
      </c>
      <c r="P101" s="25">
        <f t="shared" si="59"/>
        <v>68319.85294</v>
      </c>
      <c r="Q101" s="25">
        <f t="shared" si="60"/>
        <v>4.447758</v>
      </c>
      <c r="R101" s="25">
        <f t="shared" si="61"/>
        <v>3600.0395</v>
      </c>
      <c r="S101" s="24">
        <f t="shared" si="62"/>
        <v>2</v>
      </c>
      <c r="T101" s="24">
        <f t="shared" si="63"/>
        <v>1</v>
      </c>
      <c r="U101" s="10"/>
      <c r="V101" s="24">
        <f t="shared" si="64"/>
        <v>71100</v>
      </c>
      <c r="W101" s="25">
        <f t="shared" si="65"/>
        <v>69500</v>
      </c>
      <c r="X101" s="25">
        <f t="shared" si="66"/>
        <v>2.250352</v>
      </c>
      <c r="Y101" s="25">
        <f t="shared" si="67"/>
        <v>3600.0384</v>
      </c>
      <c r="Z101" s="24">
        <f t="shared" si="68"/>
        <v>2</v>
      </c>
      <c r="AA101" s="24">
        <f t="shared" si="69"/>
        <v>1</v>
      </c>
      <c r="AB101" s="10"/>
      <c r="AC101" s="24">
        <f t="shared" si="70"/>
        <v>71100</v>
      </c>
      <c r="AD101" s="25">
        <f t="shared" si="71"/>
        <v>69512.5</v>
      </c>
      <c r="AE101" s="25">
        <f t="shared" si="72"/>
        <v>2.232771</v>
      </c>
      <c r="AF101" s="25">
        <f t="shared" si="73"/>
        <v>3600.0222</v>
      </c>
      <c r="AG101" s="24">
        <f t="shared" si="74"/>
        <v>2</v>
      </c>
      <c r="AH101" s="24">
        <f t="shared" si="75"/>
        <v>1</v>
      </c>
      <c r="AI101" s="10"/>
      <c r="AJ101" s="24">
        <f t="shared" si="76"/>
        <v>71500</v>
      </c>
      <c r="AK101" s="25">
        <f t="shared" si="77"/>
        <v>68319.85294</v>
      </c>
      <c r="AL101" s="25">
        <f t="shared" si="78"/>
        <v>4.447758</v>
      </c>
      <c r="AM101" s="25">
        <f t="shared" si="79"/>
        <v>3600.0395</v>
      </c>
      <c r="AN101" s="24">
        <f t="shared" si="80"/>
        <v>2</v>
      </c>
      <c r="AO101" s="24">
        <f t="shared" si="81"/>
        <v>1</v>
      </c>
      <c r="AP101" s="10"/>
      <c r="AQ101" s="10"/>
    </row>
    <row r="102">
      <c r="A102" s="23" t="s">
        <v>71</v>
      </c>
      <c r="B102" s="10">
        <v>1.0</v>
      </c>
      <c r="C102" s="10">
        <v>10.0</v>
      </c>
      <c r="D102" s="10">
        <v>28.0</v>
      </c>
      <c r="E102" s="10">
        <v>18.0</v>
      </c>
      <c r="F102" s="10">
        <f>'B&amp;C FracSepTour (user depth = 0'!D102</f>
        <v>0</v>
      </c>
      <c r="G102" s="10"/>
      <c r="H102" s="24" t="str">
        <f t="shared" si="52"/>
        <v>---</v>
      </c>
      <c r="I102" s="25">
        <f t="shared" si="53"/>
        <v>0</v>
      </c>
      <c r="J102" s="25" t="str">
        <f t="shared" si="54"/>
        <v>---</v>
      </c>
      <c r="K102" s="25">
        <f t="shared" si="55"/>
        <v>0</v>
      </c>
      <c r="L102" s="24">
        <f t="shared" si="56"/>
        <v>-1</v>
      </c>
      <c r="M102" s="24">
        <f t="shared" si="57"/>
        <v>-1</v>
      </c>
      <c r="N102" s="10"/>
      <c r="O102" s="24" t="str">
        <f t="shared" si="58"/>
        <v>---</v>
      </c>
      <c r="P102" s="25">
        <f t="shared" si="59"/>
        <v>0</v>
      </c>
      <c r="Q102" s="25" t="str">
        <f t="shared" si="60"/>
        <v>---</v>
      </c>
      <c r="R102" s="25">
        <f t="shared" si="61"/>
        <v>0</v>
      </c>
      <c r="S102" s="24">
        <f t="shared" si="62"/>
        <v>-1</v>
      </c>
      <c r="T102" s="24">
        <f t="shared" si="63"/>
        <v>-1</v>
      </c>
      <c r="U102" s="10"/>
      <c r="V102" s="24" t="str">
        <f t="shared" si="64"/>
        <v>---</v>
      </c>
      <c r="W102" s="25">
        <f t="shared" si="65"/>
        <v>0</v>
      </c>
      <c r="X102" s="25" t="str">
        <f t="shared" si="66"/>
        <v>---</v>
      </c>
      <c r="Y102" s="25">
        <f t="shared" si="67"/>
        <v>0</v>
      </c>
      <c r="Z102" s="24">
        <f t="shared" si="68"/>
        <v>-1</v>
      </c>
      <c r="AA102" s="24">
        <f t="shared" si="69"/>
        <v>-1</v>
      </c>
      <c r="AB102" s="10"/>
      <c r="AC102" s="24" t="str">
        <f t="shared" si="70"/>
        <v>---</v>
      </c>
      <c r="AD102" s="25">
        <f t="shared" si="71"/>
        <v>0</v>
      </c>
      <c r="AE102" s="25" t="str">
        <f t="shared" si="72"/>
        <v>---</v>
      </c>
      <c r="AF102" s="25">
        <f t="shared" si="73"/>
        <v>0</v>
      </c>
      <c r="AG102" s="24">
        <f t="shared" si="74"/>
        <v>-1</v>
      </c>
      <c r="AH102" s="24">
        <f t="shared" si="75"/>
        <v>-1</v>
      </c>
      <c r="AI102" s="10"/>
      <c r="AJ102" s="24" t="str">
        <f t="shared" si="76"/>
        <v>---</v>
      </c>
      <c r="AK102" s="25">
        <f t="shared" si="77"/>
        <v>0</v>
      </c>
      <c r="AL102" s="25" t="str">
        <f t="shared" si="78"/>
        <v>---</v>
      </c>
      <c r="AM102" s="25">
        <f t="shared" si="79"/>
        <v>0</v>
      </c>
      <c r="AN102" s="24">
        <f t="shared" si="80"/>
        <v>-1</v>
      </c>
      <c r="AO102" s="24">
        <f t="shared" si="81"/>
        <v>-1</v>
      </c>
      <c r="AP102" s="10"/>
      <c r="AQ102" s="10"/>
    </row>
    <row r="103">
      <c r="A103" s="23" t="s">
        <v>72</v>
      </c>
      <c r="B103" s="10">
        <v>1.0</v>
      </c>
      <c r="C103" s="10">
        <v>10.0</v>
      </c>
      <c r="D103" s="10">
        <v>28.0</v>
      </c>
      <c r="E103" s="10">
        <v>30.0</v>
      </c>
      <c r="F103" s="10">
        <f>'B&amp;C FracSepTour (user depth = 0'!D103</f>
        <v>1</v>
      </c>
      <c r="G103" s="10"/>
      <c r="H103" s="24">
        <f t="shared" si="52"/>
        <v>29246</v>
      </c>
      <c r="I103" s="25">
        <f t="shared" si="53"/>
        <v>29246</v>
      </c>
      <c r="J103" s="25">
        <f t="shared" si="54"/>
        <v>0</v>
      </c>
      <c r="K103" s="25">
        <f t="shared" si="55"/>
        <v>0.0162</v>
      </c>
      <c r="L103" s="24">
        <f t="shared" si="56"/>
        <v>1</v>
      </c>
      <c r="M103" s="24">
        <f t="shared" si="57"/>
        <v>1</v>
      </c>
      <c r="N103" s="10"/>
      <c r="O103" s="24">
        <f t="shared" si="58"/>
        <v>29246</v>
      </c>
      <c r="P103" s="25">
        <f t="shared" si="59"/>
        <v>29246</v>
      </c>
      <c r="Q103" s="25">
        <f t="shared" si="60"/>
        <v>0</v>
      </c>
      <c r="R103" s="25">
        <f t="shared" si="61"/>
        <v>0.023</v>
      </c>
      <c r="S103" s="24">
        <f t="shared" si="62"/>
        <v>1</v>
      </c>
      <c r="T103" s="24">
        <f t="shared" si="63"/>
        <v>1</v>
      </c>
      <c r="U103" s="10"/>
      <c r="V103" s="24">
        <f t="shared" si="64"/>
        <v>29246</v>
      </c>
      <c r="W103" s="25">
        <f t="shared" si="65"/>
        <v>29246</v>
      </c>
      <c r="X103" s="25">
        <f t="shared" si="66"/>
        <v>0</v>
      </c>
      <c r="Y103" s="25">
        <f t="shared" si="67"/>
        <v>0.017</v>
      </c>
      <c r="Z103" s="24">
        <f t="shared" si="68"/>
        <v>1</v>
      </c>
      <c r="AA103" s="24">
        <f t="shared" si="69"/>
        <v>1</v>
      </c>
      <c r="AB103" s="10"/>
      <c r="AC103" s="24">
        <f t="shared" si="70"/>
        <v>29246</v>
      </c>
      <c r="AD103" s="25">
        <f t="shared" si="71"/>
        <v>29246</v>
      </c>
      <c r="AE103" s="25">
        <f t="shared" si="72"/>
        <v>0</v>
      </c>
      <c r="AF103" s="25">
        <f t="shared" si="73"/>
        <v>0.0221</v>
      </c>
      <c r="AG103" s="24">
        <f t="shared" si="74"/>
        <v>1</v>
      </c>
      <c r="AH103" s="24">
        <f t="shared" si="75"/>
        <v>1</v>
      </c>
      <c r="AI103" s="10"/>
      <c r="AJ103" s="24">
        <f t="shared" si="76"/>
        <v>29246</v>
      </c>
      <c r="AK103" s="25">
        <f t="shared" si="77"/>
        <v>29246</v>
      </c>
      <c r="AL103" s="25">
        <f t="shared" si="78"/>
        <v>0</v>
      </c>
      <c r="AM103" s="25">
        <f t="shared" si="79"/>
        <v>0.023</v>
      </c>
      <c r="AN103" s="24">
        <f t="shared" si="80"/>
        <v>1</v>
      </c>
      <c r="AO103" s="24">
        <f t="shared" si="81"/>
        <v>1</v>
      </c>
      <c r="AP103" s="10"/>
      <c r="AQ103" s="10"/>
    </row>
    <row r="104">
      <c r="A104" s="23" t="s">
        <v>73</v>
      </c>
      <c r="B104" s="10">
        <v>1.0</v>
      </c>
      <c r="C104" s="10">
        <v>10.0</v>
      </c>
      <c r="D104" s="10">
        <v>28.0</v>
      </c>
      <c r="E104" s="10">
        <v>20.0</v>
      </c>
      <c r="F104" s="10">
        <f>'B&amp;C FracSepTour (user depth = 0'!D104</f>
        <v>1</v>
      </c>
      <c r="G104" s="10"/>
      <c r="H104" s="24">
        <f t="shared" si="52"/>
        <v>30356</v>
      </c>
      <c r="I104" s="25">
        <f t="shared" si="53"/>
        <v>30356</v>
      </c>
      <c r="J104" s="25">
        <f t="shared" si="54"/>
        <v>0</v>
      </c>
      <c r="K104" s="25">
        <f t="shared" si="55"/>
        <v>0.3576</v>
      </c>
      <c r="L104" s="24">
        <f t="shared" si="56"/>
        <v>1</v>
      </c>
      <c r="M104" s="24">
        <f t="shared" si="57"/>
        <v>1</v>
      </c>
      <c r="N104" s="10"/>
      <c r="O104" s="24">
        <f t="shared" si="58"/>
        <v>30356</v>
      </c>
      <c r="P104" s="25">
        <f t="shared" si="59"/>
        <v>30356</v>
      </c>
      <c r="Q104" s="25">
        <f t="shared" si="60"/>
        <v>0</v>
      </c>
      <c r="R104" s="25">
        <f t="shared" si="61"/>
        <v>0.5739</v>
      </c>
      <c r="S104" s="24">
        <f t="shared" si="62"/>
        <v>1</v>
      </c>
      <c r="T104" s="24">
        <f t="shared" si="63"/>
        <v>1</v>
      </c>
      <c r="U104" s="10"/>
      <c r="V104" s="24">
        <f t="shared" si="64"/>
        <v>30356</v>
      </c>
      <c r="W104" s="25">
        <f t="shared" si="65"/>
        <v>30356</v>
      </c>
      <c r="X104" s="25">
        <f t="shared" si="66"/>
        <v>0</v>
      </c>
      <c r="Y104" s="25">
        <f t="shared" si="67"/>
        <v>0.5711</v>
      </c>
      <c r="Z104" s="24">
        <f t="shared" si="68"/>
        <v>1</v>
      </c>
      <c r="AA104" s="24">
        <f t="shared" si="69"/>
        <v>1</v>
      </c>
      <c r="AB104" s="10"/>
      <c r="AC104" s="24">
        <f t="shared" si="70"/>
        <v>30356</v>
      </c>
      <c r="AD104" s="25">
        <f t="shared" si="71"/>
        <v>30356</v>
      </c>
      <c r="AE104" s="25">
        <f t="shared" si="72"/>
        <v>0</v>
      </c>
      <c r="AF104" s="25">
        <f t="shared" si="73"/>
        <v>0.6055</v>
      </c>
      <c r="AG104" s="24">
        <f t="shared" si="74"/>
        <v>1</v>
      </c>
      <c r="AH104" s="24">
        <f t="shared" si="75"/>
        <v>1</v>
      </c>
      <c r="AI104" s="10"/>
      <c r="AJ104" s="24">
        <f t="shared" si="76"/>
        <v>30356</v>
      </c>
      <c r="AK104" s="25">
        <f t="shared" si="77"/>
        <v>30356</v>
      </c>
      <c r="AL104" s="25">
        <f t="shared" si="78"/>
        <v>0</v>
      </c>
      <c r="AM104" s="25">
        <f t="shared" si="79"/>
        <v>0.5739</v>
      </c>
      <c r="AN104" s="24">
        <f t="shared" si="80"/>
        <v>1</v>
      </c>
      <c r="AO104" s="24">
        <f t="shared" si="81"/>
        <v>1</v>
      </c>
      <c r="AP104" s="10"/>
      <c r="AQ104" s="10"/>
    </row>
    <row r="105">
      <c r="A105" s="23" t="s">
        <v>74</v>
      </c>
      <c r="B105" s="10">
        <v>1.0</v>
      </c>
      <c r="C105" s="10">
        <v>10.0</v>
      </c>
      <c r="D105" s="10">
        <v>28.0</v>
      </c>
      <c r="E105" s="10">
        <v>10.0</v>
      </c>
      <c r="F105" s="10">
        <f>'B&amp;C FracSepTour (user depth = 0'!D105</f>
        <v>1</v>
      </c>
      <c r="G105" s="10"/>
      <c r="H105" s="24">
        <f t="shared" si="52"/>
        <v>35342</v>
      </c>
      <c r="I105" s="25">
        <f t="shared" si="53"/>
        <v>35342</v>
      </c>
      <c r="J105" s="25">
        <f t="shared" si="54"/>
        <v>0</v>
      </c>
      <c r="K105" s="25">
        <f t="shared" si="55"/>
        <v>1764.79</v>
      </c>
      <c r="L105" s="24">
        <f t="shared" si="56"/>
        <v>1</v>
      </c>
      <c r="M105" s="24">
        <f t="shared" si="57"/>
        <v>1</v>
      </c>
      <c r="N105" s="10"/>
      <c r="O105" s="24">
        <f t="shared" si="58"/>
        <v>35342</v>
      </c>
      <c r="P105" s="25">
        <f t="shared" si="59"/>
        <v>35342</v>
      </c>
      <c r="Q105" s="25">
        <f t="shared" si="60"/>
        <v>0</v>
      </c>
      <c r="R105" s="25">
        <f t="shared" si="61"/>
        <v>2898.2987</v>
      </c>
      <c r="S105" s="24">
        <f t="shared" si="62"/>
        <v>1</v>
      </c>
      <c r="T105" s="24">
        <f t="shared" si="63"/>
        <v>1</v>
      </c>
      <c r="U105" s="10"/>
      <c r="V105" s="24">
        <f t="shared" si="64"/>
        <v>35342</v>
      </c>
      <c r="W105" s="25">
        <f t="shared" si="65"/>
        <v>35342</v>
      </c>
      <c r="X105" s="25">
        <f t="shared" si="66"/>
        <v>0</v>
      </c>
      <c r="Y105" s="25">
        <f t="shared" si="67"/>
        <v>601.537</v>
      </c>
      <c r="Z105" s="24">
        <f t="shared" si="68"/>
        <v>1</v>
      </c>
      <c r="AA105" s="24">
        <f t="shared" si="69"/>
        <v>1</v>
      </c>
      <c r="AB105" s="10"/>
      <c r="AC105" s="24">
        <f t="shared" si="70"/>
        <v>35342</v>
      </c>
      <c r="AD105" s="25">
        <f t="shared" si="71"/>
        <v>35342</v>
      </c>
      <c r="AE105" s="25">
        <f t="shared" si="72"/>
        <v>0</v>
      </c>
      <c r="AF105" s="25">
        <f t="shared" si="73"/>
        <v>838.4267</v>
      </c>
      <c r="AG105" s="24">
        <f t="shared" si="74"/>
        <v>1</v>
      </c>
      <c r="AH105" s="24">
        <f t="shared" si="75"/>
        <v>1</v>
      </c>
      <c r="AI105" s="10"/>
      <c r="AJ105" s="24">
        <f t="shared" si="76"/>
        <v>35342</v>
      </c>
      <c r="AK105" s="25">
        <f t="shared" si="77"/>
        <v>35342</v>
      </c>
      <c r="AL105" s="25">
        <f t="shared" si="78"/>
        <v>0</v>
      </c>
      <c r="AM105" s="25">
        <f t="shared" si="79"/>
        <v>2898.2987</v>
      </c>
      <c r="AN105" s="24">
        <f t="shared" si="80"/>
        <v>1</v>
      </c>
      <c r="AO105" s="24">
        <f t="shared" si="81"/>
        <v>1</v>
      </c>
      <c r="AP105" s="10"/>
      <c r="AQ105" s="10"/>
    </row>
    <row r="106">
      <c r="A106" s="23" t="s">
        <v>75</v>
      </c>
      <c r="B106" s="10">
        <v>1.0</v>
      </c>
      <c r="C106" s="10">
        <v>10.0</v>
      </c>
      <c r="D106" s="10">
        <v>41.0</v>
      </c>
      <c r="E106" s="10">
        <v>30.0</v>
      </c>
      <c r="F106" s="10">
        <f>'B&amp;C FracSepTour (user depth = 0'!D106</f>
        <v>1</v>
      </c>
      <c r="G106" s="10"/>
      <c r="H106" s="24">
        <f t="shared" si="52"/>
        <v>57525</v>
      </c>
      <c r="I106" s="25">
        <f t="shared" si="53"/>
        <v>57525</v>
      </c>
      <c r="J106" s="25">
        <f t="shared" si="54"/>
        <v>0</v>
      </c>
      <c r="K106" s="25">
        <f t="shared" si="55"/>
        <v>227.3604</v>
      </c>
      <c r="L106" s="24">
        <f t="shared" si="56"/>
        <v>1</v>
      </c>
      <c r="M106" s="24">
        <f t="shared" si="57"/>
        <v>1</v>
      </c>
      <c r="N106" s="10"/>
      <c r="O106" s="24">
        <f t="shared" si="58"/>
        <v>57525</v>
      </c>
      <c r="P106" s="25">
        <f t="shared" si="59"/>
        <v>57525</v>
      </c>
      <c r="Q106" s="25">
        <f t="shared" si="60"/>
        <v>0</v>
      </c>
      <c r="R106" s="25">
        <f t="shared" si="61"/>
        <v>29.9256</v>
      </c>
      <c r="S106" s="24">
        <f t="shared" si="62"/>
        <v>1</v>
      </c>
      <c r="T106" s="24">
        <f t="shared" si="63"/>
        <v>1</v>
      </c>
      <c r="U106" s="10"/>
      <c r="V106" s="24">
        <f t="shared" si="64"/>
        <v>57525</v>
      </c>
      <c r="W106" s="25">
        <f t="shared" si="65"/>
        <v>57525</v>
      </c>
      <c r="X106" s="25">
        <f t="shared" si="66"/>
        <v>0</v>
      </c>
      <c r="Y106" s="25">
        <f t="shared" si="67"/>
        <v>30.5862</v>
      </c>
      <c r="Z106" s="24">
        <f t="shared" si="68"/>
        <v>1</v>
      </c>
      <c r="AA106" s="24">
        <f t="shared" si="69"/>
        <v>1</v>
      </c>
      <c r="AB106" s="10"/>
      <c r="AC106" s="24">
        <f t="shared" si="70"/>
        <v>57525</v>
      </c>
      <c r="AD106" s="25">
        <f t="shared" si="71"/>
        <v>57525</v>
      </c>
      <c r="AE106" s="25">
        <f t="shared" si="72"/>
        <v>0</v>
      </c>
      <c r="AF106" s="25">
        <f t="shared" si="73"/>
        <v>36.5917</v>
      </c>
      <c r="AG106" s="24">
        <f t="shared" si="74"/>
        <v>1</v>
      </c>
      <c r="AH106" s="24">
        <f t="shared" si="75"/>
        <v>1</v>
      </c>
      <c r="AI106" s="10"/>
      <c r="AJ106" s="24">
        <f t="shared" si="76"/>
        <v>57525</v>
      </c>
      <c r="AK106" s="25">
        <f t="shared" si="77"/>
        <v>57525</v>
      </c>
      <c r="AL106" s="25">
        <f t="shared" si="78"/>
        <v>0</v>
      </c>
      <c r="AM106" s="25">
        <f t="shared" si="79"/>
        <v>29.9256</v>
      </c>
      <c r="AN106" s="24">
        <f t="shared" si="80"/>
        <v>1</v>
      </c>
      <c r="AO106" s="24">
        <f t="shared" si="81"/>
        <v>1</v>
      </c>
      <c r="AP106" s="10"/>
      <c r="AQ106" s="10"/>
    </row>
    <row r="107">
      <c r="A107" s="23" t="s">
        <v>76</v>
      </c>
      <c r="B107" s="10">
        <v>1.0</v>
      </c>
      <c r="C107" s="10">
        <v>10.0</v>
      </c>
      <c r="D107" s="10">
        <v>41.0</v>
      </c>
      <c r="E107" s="10">
        <v>20.0</v>
      </c>
      <c r="F107" s="10">
        <f>'B&amp;C FracSepTour (user depth = 0'!D107</f>
        <v>1</v>
      </c>
      <c r="G107" s="10"/>
      <c r="H107" s="24">
        <f t="shared" si="52"/>
        <v>60897</v>
      </c>
      <c r="I107" s="25">
        <f t="shared" si="53"/>
        <v>56648.5</v>
      </c>
      <c r="J107" s="25">
        <f t="shared" si="54"/>
        <v>6.976534</v>
      </c>
      <c r="K107" s="25">
        <f t="shared" si="55"/>
        <v>3600.0214</v>
      </c>
      <c r="L107" s="24">
        <f t="shared" si="56"/>
        <v>2</v>
      </c>
      <c r="M107" s="24">
        <f t="shared" si="57"/>
        <v>1</v>
      </c>
      <c r="N107" s="10"/>
      <c r="O107" s="24">
        <f t="shared" si="58"/>
        <v>62153</v>
      </c>
      <c r="P107" s="25">
        <f t="shared" si="59"/>
        <v>56703</v>
      </c>
      <c r="Q107" s="25">
        <f t="shared" si="60"/>
        <v>8.768684</v>
      </c>
      <c r="R107" s="25">
        <f t="shared" si="61"/>
        <v>3600.0316</v>
      </c>
      <c r="S107" s="24">
        <f t="shared" si="62"/>
        <v>2</v>
      </c>
      <c r="T107" s="24">
        <f t="shared" si="63"/>
        <v>1</v>
      </c>
      <c r="U107" s="10"/>
      <c r="V107" s="24">
        <f t="shared" si="64"/>
        <v>62153</v>
      </c>
      <c r="W107" s="25">
        <f t="shared" si="65"/>
        <v>56687.4</v>
      </c>
      <c r="X107" s="25">
        <f t="shared" si="66"/>
        <v>8.793783</v>
      </c>
      <c r="Y107" s="25">
        <f t="shared" si="67"/>
        <v>3600.2022</v>
      </c>
      <c r="Z107" s="24">
        <f t="shared" si="68"/>
        <v>2</v>
      </c>
      <c r="AA107" s="24">
        <f t="shared" si="69"/>
        <v>1</v>
      </c>
      <c r="AB107" s="10"/>
      <c r="AC107" s="24">
        <f t="shared" si="70"/>
        <v>62153</v>
      </c>
      <c r="AD107" s="25">
        <f t="shared" si="71"/>
        <v>56686</v>
      </c>
      <c r="AE107" s="25">
        <f t="shared" si="72"/>
        <v>8.796036</v>
      </c>
      <c r="AF107" s="25">
        <f t="shared" si="73"/>
        <v>3600.3509</v>
      </c>
      <c r="AG107" s="24">
        <f t="shared" si="74"/>
        <v>2</v>
      </c>
      <c r="AH107" s="24">
        <f t="shared" si="75"/>
        <v>1</v>
      </c>
      <c r="AI107" s="10"/>
      <c r="AJ107" s="24">
        <f t="shared" si="76"/>
        <v>62153</v>
      </c>
      <c r="AK107" s="25">
        <f t="shared" si="77"/>
        <v>56703</v>
      </c>
      <c r="AL107" s="25">
        <f t="shared" si="78"/>
        <v>8.768684</v>
      </c>
      <c r="AM107" s="25">
        <f t="shared" si="79"/>
        <v>3600.0316</v>
      </c>
      <c r="AN107" s="24">
        <f t="shared" si="80"/>
        <v>2</v>
      </c>
      <c r="AO107" s="24">
        <f t="shared" si="81"/>
        <v>1</v>
      </c>
      <c r="AP107" s="10"/>
      <c r="AQ107" s="10"/>
    </row>
    <row r="108">
      <c r="A108" s="23" t="s">
        <v>77</v>
      </c>
      <c r="B108" s="10">
        <v>1.0</v>
      </c>
      <c r="C108" s="10">
        <v>10.0</v>
      </c>
      <c r="D108" s="10">
        <v>41.0</v>
      </c>
      <c r="E108" s="10">
        <v>11.0</v>
      </c>
      <c r="F108" s="10">
        <f>'B&amp;C FracSepTour (user depth = 0'!D108</f>
        <v>0</v>
      </c>
      <c r="G108" s="10"/>
      <c r="H108" s="24" t="str">
        <f t="shared" si="52"/>
        <v>---</v>
      </c>
      <c r="I108" s="25">
        <f t="shared" si="53"/>
        <v>0</v>
      </c>
      <c r="J108" s="25" t="str">
        <f t="shared" si="54"/>
        <v>---</v>
      </c>
      <c r="K108" s="25">
        <f t="shared" si="55"/>
        <v>0</v>
      </c>
      <c r="L108" s="24">
        <f t="shared" si="56"/>
        <v>-1</v>
      </c>
      <c r="M108" s="24">
        <f t="shared" si="57"/>
        <v>-1</v>
      </c>
      <c r="N108" s="10"/>
      <c r="O108" s="24" t="str">
        <f t="shared" si="58"/>
        <v>---</v>
      </c>
      <c r="P108" s="25">
        <f t="shared" si="59"/>
        <v>0</v>
      </c>
      <c r="Q108" s="25" t="str">
        <f t="shared" si="60"/>
        <v>---</v>
      </c>
      <c r="R108" s="25">
        <f t="shared" si="61"/>
        <v>0</v>
      </c>
      <c r="S108" s="24">
        <f t="shared" si="62"/>
        <v>-1</v>
      </c>
      <c r="T108" s="24">
        <f t="shared" si="63"/>
        <v>-1</v>
      </c>
      <c r="U108" s="10"/>
      <c r="V108" s="24" t="str">
        <f t="shared" si="64"/>
        <v>---</v>
      </c>
      <c r="W108" s="25">
        <f t="shared" si="65"/>
        <v>0</v>
      </c>
      <c r="X108" s="25" t="str">
        <f t="shared" si="66"/>
        <v>---</v>
      </c>
      <c r="Y108" s="25">
        <f t="shared" si="67"/>
        <v>0</v>
      </c>
      <c r="Z108" s="24">
        <f t="shared" si="68"/>
        <v>-1</v>
      </c>
      <c r="AA108" s="24">
        <f t="shared" si="69"/>
        <v>-1</v>
      </c>
      <c r="AB108" s="10"/>
      <c r="AC108" s="24" t="str">
        <f t="shared" si="70"/>
        <v>---</v>
      </c>
      <c r="AD108" s="25">
        <f t="shared" si="71"/>
        <v>0</v>
      </c>
      <c r="AE108" s="25" t="str">
        <f t="shared" si="72"/>
        <v>---</v>
      </c>
      <c r="AF108" s="25">
        <f t="shared" si="73"/>
        <v>0</v>
      </c>
      <c r="AG108" s="24">
        <f t="shared" si="74"/>
        <v>-1</v>
      </c>
      <c r="AH108" s="24">
        <f t="shared" si="75"/>
        <v>-1</v>
      </c>
      <c r="AI108" s="10"/>
      <c r="AJ108" s="24" t="str">
        <f t="shared" si="76"/>
        <v>---</v>
      </c>
      <c r="AK108" s="25">
        <f t="shared" si="77"/>
        <v>0</v>
      </c>
      <c r="AL108" s="25" t="str">
        <f t="shared" si="78"/>
        <v>---</v>
      </c>
      <c r="AM108" s="25">
        <f t="shared" si="79"/>
        <v>0</v>
      </c>
      <c r="AN108" s="24">
        <f t="shared" si="80"/>
        <v>-1</v>
      </c>
      <c r="AO108" s="24">
        <f t="shared" si="81"/>
        <v>-1</v>
      </c>
      <c r="AP108" s="10"/>
      <c r="AQ108" s="10"/>
    </row>
    <row r="109">
      <c r="A109" s="23" t="s">
        <v>78</v>
      </c>
      <c r="B109" s="10">
        <v>1.0</v>
      </c>
      <c r="C109" s="10">
        <v>10.0</v>
      </c>
      <c r="D109" s="10">
        <v>45.0</v>
      </c>
      <c r="E109" s="10">
        <v>30.0</v>
      </c>
      <c r="F109" s="10">
        <f>'B&amp;C FracSepTour (user depth = 0'!D109</f>
        <v>1</v>
      </c>
      <c r="G109" s="10"/>
      <c r="H109" s="24">
        <f t="shared" si="52"/>
        <v>39717</v>
      </c>
      <c r="I109" s="25">
        <f t="shared" si="53"/>
        <v>28255</v>
      </c>
      <c r="J109" s="25">
        <f t="shared" si="54"/>
        <v>28.859179</v>
      </c>
      <c r="K109" s="25">
        <f t="shared" si="55"/>
        <v>3600.3536</v>
      </c>
      <c r="L109" s="24">
        <f t="shared" si="56"/>
        <v>2</v>
      </c>
      <c r="M109" s="24">
        <f t="shared" si="57"/>
        <v>1</v>
      </c>
      <c r="N109" s="10"/>
      <c r="O109" s="24">
        <f t="shared" si="58"/>
        <v>37829</v>
      </c>
      <c r="P109" s="25">
        <f t="shared" si="59"/>
        <v>28138.5</v>
      </c>
      <c r="Q109" s="25">
        <f t="shared" si="60"/>
        <v>25.61659</v>
      </c>
      <c r="R109" s="25">
        <f t="shared" si="61"/>
        <v>3600.0414</v>
      </c>
      <c r="S109" s="24">
        <f t="shared" si="62"/>
        <v>2</v>
      </c>
      <c r="T109" s="24">
        <f t="shared" si="63"/>
        <v>1</v>
      </c>
      <c r="U109" s="10"/>
      <c r="V109" s="24">
        <f t="shared" si="64"/>
        <v>34046</v>
      </c>
      <c r="W109" s="25">
        <f t="shared" si="65"/>
        <v>34046</v>
      </c>
      <c r="X109" s="25">
        <f t="shared" si="66"/>
        <v>0</v>
      </c>
      <c r="Y109" s="25">
        <f t="shared" si="67"/>
        <v>3202.6691</v>
      </c>
      <c r="Z109" s="24">
        <f t="shared" si="68"/>
        <v>1</v>
      </c>
      <c r="AA109" s="24">
        <f t="shared" si="69"/>
        <v>1</v>
      </c>
      <c r="AB109" s="10"/>
      <c r="AC109" s="24">
        <f t="shared" si="70"/>
        <v>34046</v>
      </c>
      <c r="AD109" s="25">
        <f t="shared" si="71"/>
        <v>34046</v>
      </c>
      <c r="AE109" s="25">
        <f t="shared" si="72"/>
        <v>0</v>
      </c>
      <c r="AF109" s="25">
        <f t="shared" si="73"/>
        <v>198.1457</v>
      </c>
      <c r="AG109" s="24">
        <f t="shared" si="74"/>
        <v>1</v>
      </c>
      <c r="AH109" s="24">
        <f t="shared" si="75"/>
        <v>1</v>
      </c>
      <c r="AI109" s="10"/>
      <c r="AJ109" s="24">
        <f t="shared" si="76"/>
        <v>37829</v>
      </c>
      <c r="AK109" s="25">
        <f t="shared" si="77"/>
        <v>28138.5</v>
      </c>
      <c r="AL109" s="25">
        <f t="shared" si="78"/>
        <v>25.61659</v>
      </c>
      <c r="AM109" s="25">
        <f t="shared" si="79"/>
        <v>3600.0414</v>
      </c>
      <c r="AN109" s="24">
        <f t="shared" si="80"/>
        <v>2</v>
      </c>
      <c r="AO109" s="24">
        <f t="shared" si="81"/>
        <v>1</v>
      </c>
      <c r="AP109" s="10"/>
      <c r="AQ109" s="10"/>
    </row>
    <row r="110">
      <c r="A110" s="23" t="s">
        <v>79</v>
      </c>
      <c r="B110" s="10">
        <v>1.0</v>
      </c>
      <c r="C110" s="10">
        <v>10.0</v>
      </c>
      <c r="D110" s="10">
        <v>45.0</v>
      </c>
      <c r="E110" s="10">
        <v>20.0</v>
      </c>
      <c r="F110" s="10">
        <f>'B&amp;C FracSepTour (user depth = 0'!D110</f>
        <v>1</v>
      </c>
      <c r="G110" s="10"/>
      <c r="H110" s="24">
        <f t="shared" si="52"/>
        <v>62738</v>
      </c>
      <c r="I110" s="25">
        <f t="shared" si="53"/>
        <v>28980.25</v>
      </c>
      <c r="J110" s="25">
        <f t="shared" si="54"/>
        <v>53.807501</v>
      </c>
      <c r="K110" s="25">
        <f t="shared" si="55"/>
        <v>3600.0342</v>
      </c>
      <c r="L110" s="24">
        <f t="shared" si="56"/>
        <v>2</v>
      </c>
      <c r="M110" s="24">
        <f t="shared" si="57"/>
        <v>1</v>
      </c>
      <c r="N110" s="10"/>
      <c r="O110" s="24">
        <f t="shared" si="58"/>
        <v>65820</v>
      </c>
      <c r="P110" s="25">
        <f t="shared" si="59"/>
        <v>28774</v>
      </c>
      <c r="Q110" s="25">
        <f t="shared" si="60"/>
        <v>56.283804</v>
      </c>
      <c r="R110" s="25">
        <f t="shared" si="61"/>
        <v>3600.0392</v>
      </c>
      <c r="S110" s="24">
        <f t="shared" si="62"/>
        <v>2</v>
      </c>
      <c r="T110" s="24">
        <f t="shared" si="63"/>
        <v>1</v>
      </c>
      <c r="U110" s="10"/>
      <c r="V110" s="24">
        <f t="shared" si="64"/>
        <v>44114</v>
      </c>
      <c r="W110" s="25">
        <f t="shared" si="65"/>
        <v>39073.90909</v>
      </c>
      <c r="X110" s="25">
        <f t="shared" si="66"/>
        <v>11.425151</v>
      </c>
      <c r="Y110" s="25">
        <f t="shared" si="67"/>
        <v>3600.0701</v>
      </c>
      <c r="Z110" s="24">
        <f t="shared" si="68"/>
        <v>2</v>
      </c>
      <c r="AA110" s="24">
        <f t="shared" si="69"/>
        <v>1</v>
      </c>
      <c r="AB110" s="10"/>
      <c r="AC110" s="24">
        <f t="shared" si="70"/>
        <v>42013</v>
      </c>
      <c r="AD110" s="25">
        <f t="shared" si="71"/>
        <v>39167.38776</v>
      </c>
      <c r="AE110" s="25">
        <f t="shared" si="72"/>
        <v>6.773171</v>
      </c>
      <c r="AF110" s="25">
        <f t="shared" si="73"/>
        <v>3600.0304</v>
      </c>
      <c r="AG110" s="24">
        <f t="shared" si="74"/>
        <v>2</v>
      </c>
      <c r="AH110" s="24">
        <f t="shared" si="75"/>
        <v>1</v>
      </c>
      <c r="AI110" s="10"/>
      <c r="AJ110" s="24">
        <f t="shared" si="76"/>
        <v>65820</v>
      </c>
      <c r="AK110" s="25">
        <f t="shared" si="77"/>
        <v>28774</v>
      </c>
      <c r="AL110" s="25">
        <f t="shared" si="78"/>
        <v>56.283804</v>
      </c>
      <c r="AM110" s="25">
        <f t="shared" si="79"/>
        <v>3600.0392</v>
      </c>
      <c r="AN110" s="24">
        <f t="shared" si="80"/>
        <v>2</v>
      </c>
      <c r="AO110" s="24">
        <f t="shared" si="81"/>
        <v>1</v>
      </c>
      <c r="AP110" s="10"/>
      <c r="AQ110" s="10"/>
    </row>
    <row r="111">
      <c r="A111" s="23" t="s">
        <v>80</v>
      </c>
      <c r="B111" s="10">
        <v>1.0</v>
      </c>
      <c r="C111" s="10">
        <v>10.0</v>
      </c>
      <c r="D111" s="10">
        <v>45.0</v>
      </c>
      <c r="E111" s="10">
        <v>11.0</v>
      </c>
      <c r="F111" s="10">
        <f>'B&amp;C FracSepTour (user depth = 0'!D111</f>
        <v>0</v>
      </c>
      <c r="G111" s="10"/>
      <c r="H111" s="24" t="str">
        <f t="shared" si="52"/>
        <v>---</v>
      </c>
      <c r="I111" s="25">
        <f t="shared" si="53"/>
        <v>0</v>
      </c>
      <c r="J111" s="25" t="str">
        <f t="shared" si="54"/>
        <v>---</v>
      </c>
      <c r="K111" s="25">
        <f t="shared" si="55"/>
        <v>0</v>
      </c>
      <c r="L111" s="24">
        <f t="shared" si="56"/>
        <v>-1</v>
      </c>
      <c r="M111" s="24">
        <f t="shared" si="57"/>
        <v>-1</v>
      </c>
      <c r="N111" s="10"/>
      <c r="O111" s="24" t="str">
        <f t="shared" si="58"/>
        <v>---</v>
      </c>
      <c r="P111" s="25">
        <f t="shared" si="59"/>
        <v>0</v>
      </c>
      <c r="Q111" s="25" t="str">
        <f t="shared" si="60"/>
        <v>---</v>
      </c>
      <c r="R111" s="25">
        <f t="shared" si="61"/>
        <v>0</v>
      </c>
      <c r="S111" s="24">
        <f t="shared" si="62"/>
        <v>-1</v>
      </c>
      <c r="T111" s="24">
        <f t="shared" si="63"/>
        <v>-1</v>
      </c>
      <c r="U111" s="10"/>
      <c r="V111" s="24" t="str">
        <f t="shared" si="64"/>
        <v>---</v>
      </c>
      <c r="W111" s="25">
        <f t="shared" si="65"/>
        <v>0</v>
      </c>
      <c r="X111" s="25" t="str">
        <f t="shared" si="66"/>
        <v>---</v>
      </c>
      <c r="Y111" s="25">
        <f t="shared" si="67"/>
        <v>0</v>
      </c>
      <c r="Z111" s="24">
        <f t="shared" si="68"/>
        <v>-1</v>
      </c>
      <c r="AA111" s="24">
        <f t="shared" si="69"/>
        <v>-1</v>
      </c>
      <c r="AB111" s="10"/>
      <c r="AC111" s="24" t="str">
        <f t="shared" si="70"/>
        <v>---</v>
      </c>
      <c r="AD111" s="25">
        <f t="shared" si="71"/>
        <v>0</v>
      </c>
      <c r="AE111" s="25" t="str">
        <f t="shared" si="72"/>
        <v>---</v>
      </c>
      <c r="AF111" s="25">
        <f t="shared" si="73"/>
        <v>0</v>
      </c>
      <c r="AG111" s="24">
        <f t="shared" si="74"/>
        <v>-1</v>
      </c>
      <c r="AH111" s="24">
        <f t="shared" si="75"/>
        <v>-1</v>
      </c>
      <c r="AI111" s="10"/>
      <c r="AJ111" s="24" t="str">
        <f t="shared" si="76"/>
        <v>---</v>
      </c>
      <c r="AK111" s="25">
        <f t="shared" si="77"/>
        <v>0</v>
      </c>
      <c r="AL111" s="25" t="str">
        <f t="shared" si="78"/>
        <v>---</v>
      </c>
      <c r="AM111" s="25">
        <f t="shared" si="79"/>
        <v>0</v>
      </c>
      <c r="AN111" s="24">
        <f t="shared" si="80"/>
        <v>-1</v>
      </c>
      <c r="AO111" s="24">
        <f t="shared" si="81"/>
        <v>-1</v>
      </c>
      <c r="AP111" s="10"/>
      <c r="AQ111" s="10"/>
    </row>
    <row r="112">
      <c r="A112" s="23" t="s">
        <v>81</v>
      </c>
      <c r="B112" s="10">
        <v>1.0</v>
      </c>
      <c r="C112" s="10">
        <v>10.0</v>
      </c>
      <c r="D112" s="10">
        <v>51.0</v>
      </c>
      <c r="E112" s="10">
        <v>30.0</v>
      </c>
      <c r="F112" s="10">
        <f>'B&amp;C FracSepTour (user depth = 0'!D112</f>
        <v>1</v>
      </c>
      <c r="G112" s="10"/>
      <c r="H112" s="24">
        <f t="shared" si="52"/>
        <v>51766</v>
      </c>
      <c r="I112" s="25">
        <f t="shared" si="53"/>
        <v>51766</v>
      </c>
      <c r="J112" s="25">
        <f t="shared" si="54"/>
        <v>0</v>
      </c>
      <c r="K112" s="25">
        <f t="shared" si="55"/>
        <v>2.3682</v>
      </c>
      <c r="L112" s="24">
        <f t="shared" si="56"/>
        <v>1</v>
      </c>
      <c r="M112" s="24">
        <f t="shared" si="57"/>
        <v>1</v>
      </c>
      <c r="N112" s="10"/>
      <c r="O112" s="24">
        <f t="shared" si="58"/>
        <v>51766</v>
      </c>
      <c r="P112" s="25">
        <f t="shared" si="59"/>
        <v>51766</v>
      </c>
      <c r="Q112" s="25">
        <f t="shared" si="60"/>
        <v>0</v>
      </c>
      <c r="R112" s="25">
        <f t="shared" si="61"/>
        <v>9.522</v>
      </c>
      <c r="S112" s="24">
        <f t="shared" si="62"/>
        <v>1</v>
      </c>
      <c r="T112" s="24">
        <f t="shared" si="63"/>
        <v>1</v>
      </c>
      <c r="U112" s="10"/>
      <c r="V112" s="24">
        <f t="shared" si="64"/>
        <v>51766</v>
      </c>
      <c r="W112" s="25">
        <f t="shared" si="65"/>
        <v>51766</v>
      </c>
      <c r="X112" s="25">
        <f t="shared" si="66"/>
        <v>0</v>
      </c>
      <c r="Y112" s="25">
        <f t="shared" si="67"/>
        <v>0.8206</v>
      </c>
      <c r="Z112" s="24">
        <f t="shared" si="68"/>
        <v>1</v>
      </c>
      <c r="AA112" s="24">
        <f t="shared" si="69"/>
        <v>1</v>
      </c>
      <c r="AB112" s="10"/>
      <c r="AC112" s="24">
        <f t="shared" si="70"/>
        <v>51766</v>
      </c>
      <c r="AD112" s="25">
        <f t="shared" si="71"/>
        <v>51766</v>
      </c>
      <c r="AE112" s="25">
        <f t="shared" si="72"/>
        <v>0</v>
      </c>
      <c r="AF112" s="25">
        <f t="shared" si="73"/>
        <v>0.7179</v>
      </c>
      <c r="AG112" s="24">
        <f t="shared" si="74"/>
        <v>1</v>
      </c>
      <c r="AH112" s="24">
        <f t="shared" si="75"/>
        <v>1</v>
      </c>
      <c r="AI112" s="10"/>
      <c r="AJ112" s="24">
        <f t="shared" si="76"/>
        <v>51766</v>
      </c>
      <c r="AK112" s="25">
        <f t="shared" si="77"/>
        <v>51766</v>
      </c>
      <c r="AL112" s="25">
        <f t="shared" si="78"/>
        <v>0</v>
      </c>
      <c r="AM112" s="25">
        <f t="shared" si="79"/>
        <v>9.522</v>
      </c>
      <c r="AN112" s="24">
        <f t="shared" si="80"/>
        <v>1</v>
      </c>
      <c r="AO112" s="24">
        <f t="shared" si="81"/>
        <v>1</v>
      </c>
      <c r="AP112" s="10"/>
      <c r="AQ112" s="10"/>
    </row>
    <row r="113">
      <c r="A113" s="23" t="s">
        <v>82</v>
      </c>
      <c r="B113" s="10">
        <v>1.0</v>
      </c>
      <c r="C113" s="10">
        <v>10.0</v>
      </c>
      <c r="D113" s="10">
        <v>51.0</v>
      </c>
      <c r="E113" s="10">
        <v>20.0</v>
      </c>
      <c r="F113" s="10">
        <f>'B&amp;C FracSepTour (user depth = 0'!D113</f>
        <v>1</v>
      </c>
      <c r="G113" s="10"/>
      <c r="H113" s="24">
        <f t="shared" si="52"/>
        <v>53627</v>
      </c>
      <c r="I113" s="25">
        <f t="shared" si="53"/>
        <v>53627</v>
      </c>
      <c r="J113" s="25">
        <f t="shared" si="54"/>
        <v>0</v>
      </c>
      <c r="K113" s="25">
        <f t="shared" si="55"/>
        <v>3570.6156</v>
      </c>
      <c r="L113" s="24">
        <f t="shared" si="56"/>
        <v>1</v>
      </c>
      <c r="M113" s="24">
        <f t="shared" si="57"/>
        <v>1</v>
      </c>
      <c r="N113" s="10"/>
      <c r="O113" s="24">
        <f t="shared" si="58"/>
        <v>53627</v>
      </c>
      <c r="P113" s="25">
        <f t="shared" si="59"/>
        <v>53273.4</v>
      </c>
      <c r="Q113" s="25">
        <f t="shared" si="60"/>
        <v>0.659369</v>
      </c>
      <c r="R113" s="25">
        <f t="shared" si="61"/>
        <v>3600.054</v>
      </c>
      <c r="S113" s="24">
        <f t="shared" si="62"/>
        <v>2</v>
      </c>
      <c r="T113" s="24">
        <f t="shared" si="63"/>
        <v>1</v>
      </c>
      <c r="U113" s="10"/>
      <c r="V113" s="24">
        <f t="shared" si="64"/>
        <v>53627</v>
      </c>
      <c r="W113" s="25">
        <f t="shared" si="65"/>
        <v>53627</v>
      </c>
      <c r="X113" s="25">
        <f t="shared" si="66"/>
        <v>0</v>
      </c>
      <c r="Y113" s="25">
        <f t="shared" si="67"/>
        <v>31.4251</v>
      </c>
      <c r="Z113" s="24">
        <f t="shared" si="68"/>
        <v>1</v>
      </c>
      <c r="AA113" s="24">
        <f t="shared" si="69"/>
        <v>1</v>
      </c>
      <c r="AB113" s="10"/>
      <c r="AC113" s="24">
        <f t="shared" si="70"/>
        <v>53627</v>
      </c>
      <c r="AD113" s="25">
        <f t="shared" si="71"/>
        <v>53627</v>
      </c>
      <c r="AE113" s="25">
        <f t="shared" si="72"/>
        <v>0</v>
      </c>
      <c r="AF113" s="25">
        <f t="shared" si="73"/>
        <v>24.1453</v>
      </c>
      <c r="AG113" s="24">
        <f t="shared" si="74"/>
        <v>1</v>
      </c>
      <c r="AH113" s="24">
        <f t="shared" si="75"/>
        <v>1</v>
      </c>
      <c r="AI113" s="10"/>
      <c r="AJ113" s="24">
        <f t="shared" si="76"/>
        <v>53627</v>
      </c>
      <c r="AK113" s="25">
        <f t="shared" si="77"/>
        <v>53273.4</v>
      </c>
      <c r="AL113" s="25">
        <f t="shared" si="78"/>
        <v>0.659369</v>
      </c>
      <c r="AM113" s="25">
        <f t="shared" si="79"/>
        <v>3600.054</v>
      </c>
      <c r="AN113" s="24">
        <f t="shared" si="80"/>
        <v>2</v>
      </c>
      <c r="AO113" s="24">
        <f t="shared" si="81"/>
        <v>1</v>
      </c>
      <c r="AP113" s="10"/>
      <c r="AQ113" s="10"/>
    </row>
    <row r="114">
      <c r="A114" s="23" t="s">
        <v>83</v>
      </c>
      <c r="B114" s="10">
        <v>1.0</v>
      </c>
      <c r="C114" s="10">
        <v>10.0</v>
      </c>
      <c r="D114" s="10">
        <v>51.0</v>
      </c>
      <c r="E114" s="10">
        <v>10.0</v>
      </c>
      <c r="F114" s="10">
        <f>'B&amp;C FracSepTour (user depth = 0'!D114</f>
        <v>1</v>
      </c>
      <c r="G114" s="10"/>
      <c r="H114" s="24">
        <f t="shared" si="52"/>
        <v>96545</v>
      </c>
      <c r="I114" s="25">
        <f t="shared" si="53"/>
        <v>60937.5</v>
      </c>
      <c r="J114" s="25">
        <f t="shared" si="54"/>
        <v>36.881765</v>
      </c>
      <c r="K114" s="25">
        <f t="shared" si="55"/>
        <v>3600.0937</v>
      </c>
      <c r="L114" s="24">
        <f t="shared" si="56"/>
        <v>2</v>
      </c>
      <c r="M114" s="24">
        <f t="shared" si="57"/>
        <v>1</v>
      </c>
      <c r="N114" s="10"/>
      <c r="O114" s="24">
        <f t="shared" si="58"/>
        <v>116692</v>
      </c>
      <c r="P114" s="25">
        <f t="shared" si="59"/>
        <v>59812.94444</v>
      </c>
      <c r="Q114" s="25">
        <f t="shared" si="60"/>
        <v>48.742892</v>
      </c>
      <c r="R114" s="25">
        <f t="shared" si="61"/>
        <v>3600.0853</v>
      </c>
      <c r="S114" s="24">
        <f t="shared" si="62"/>
        <v>2</v>
      </c>
      <c r="T114" s="24">
        <f t="shared" si="63"/>
        <v>1</v>
      </c>
      <c r="U114" s="10"/>
      <c r="V114" s="24">
        <f t="shared" si="64"/>
        <v>104350</v>
      </c>
      <c r="W114" s="25">
        <f t="shared" si="65"/>
        <v>67805.1</v>
      </c>
      <c r="X114" s="25">
        <f t="shared" si="66"/>
        <v>35.021466</v>
      </c>
      <c r="Y114" s="25">
        <f t="shared" si="67"/>
        <v>3600.2426</v>
      </c>
      <c r="Z114" s="24">
        <f t="shared" si="68"/>
        <v>2</v>
      </c>
      <c r="AA114" s="24">
        <f t="shared" si="69"/>
        <v>1</v>
      </c>
      <c r="AB114" s="10"/>
      <c r="AC114" s="24">
        <f t="shared" si="70"/>
        <v>86456</v>
      </c>
      <c r="AD114" s="25">
        <f t="shared" si="71"/>
        <v>68338.3325</v>
      </c>
      <c r="AE114" s="25">
        <f t="shared" si="72"/>
        <v>20.95594</v>
      </c>
      <c r="AF114" s="25">
        <f t="shared" si="73"/>
        <v>3600.1284</v>
      </c>
      <c r="AG114" s="24">
        <f t="shared" si="74"/>
        <v>2</v>
      </c>
      <c r="AH114" s="24">
        <f t="shared" si="75"/>
        <v>1</v>
      </c>
      <c r="AI114" s="10"/>
      <c r="AJ114" s="24">
        <f t="shared" si="76"/>
        <v>116692</v>
      </c>
      <c r="AK114" s="25">
        <f t="shared" si="77"/>
        <v>59812.94444</v>
      </c>
      <c r="AL114" s="25">
        <f t="shared" si="78"/>
        <v>48.742892</v>
      </c>
      <c r="AM114" s="25">
        <f t="shared" si="79"/>
        <v>3600.0853</v>
      </c>
      <c r="AN114" s="24">
        <f t="shared" si="80"/>
        <v>2</v>
      </c>
      <c r="AO114" s="24">
        <f t="shared" si="81"/>
        <v>1</v>
      </c>
      <c r="AP114" s="10"/>
      <c r="AQ114" s="10"/>
    </row>
    <row r="115">
      <c r="A115" s="23" t="s">
        <v>84</v>
      </c>
      <c r="B115" s="10">
        <v>1.0</v>
      </c>
      <c r="C115" s="10">
        <v>10.0</v>
      </c>
      <c r="D115" s="10">
        <v>55.0</v>
      </c>
      <c r="E115" s="10">
        <v>30.0</v>
      </c>
      <c r="F115" s="10">
        <f>'B&amp;C FracSepTour (user depth = 0'!D115</f>
        <v>1</v>
      </c>
      <c r="G115" s="10"/>
      <c r="H115" s="24">
        <f t="shared" si="52"/>
        <v>251290</v>
      </c>
      <c r="I115" s="25">
        <f t="shared" si="53"/>
        <v>85446.875</v>
      </c>
      <c r="J115" s="25">
        <f t="shared" si="54"/>
        <v>65.996707</v>
      </c>
      <c r="K115" s="25">
        <f t="shared" si="55"/>
        <v>3600.3232</v>
      </c>
      <c r="L115" s="24">
        <f t="shared" si="56"/>
        <v>2</v>
      </c>
      <c r="M115" s="24">
        <f t="shared" si="57"/>
        <v>1</v>
      </c>
      <c r="N115" s="10"/>
      <c r="O115" s="24">
        <f t="shared" si="58"/>
        <v>161003</v>
      </c>
      <c r="P115" s="25">
        <f t="shared" si="59"/>
        <v>85652</v>
      </c>
      <c r="Q115" s="25">
        <f t="shared" si="60"/>
        <v>46.800991</v>
      </c>
      <c r="R115" s="25">
        <f t="shared" si="61"/>
        <v>3600.2264</v>
      </c>
      <c r="S115" s="24">
        <f t="shared" si="62"/>
        <v>2</v>
      </c>
      <c r="T115" s="24">
        <f t="shared" si="63"/>
        <v>1</v>
      </c>
      <c r="U115" s="10"/>
      <c r="V115" s="24">
        <f t="shared" si="64"/>
        <v>147295</v>
      </c>
      <c r="W115" s="25">
        <f t="shared" si="65"/>
        <v>120660.75</v>
      </c>
      <c r="X115" s="25">
        <f t="shared" si="66"/>
        <v>18.08225</v>
      </c>
      <c r="Y115" s="25">
        <f t="shared" si="67"/>
        <v>3600.1026</v>
      </c>
      <c r="Z115" s="24">
        <f t="shared" si="68"/>
        <v>2</v>
      </c>
      <c r="AA115" s="24">
        <f t="shared" si="69"/>
        <v>1</v>
      </c>
      <c r="AB115" s="10"/>
      <c r="AC115" s="24">
        <f t="shared" si="70"/>
        <v>149848</v>
      </c>
      <c r="AD115" s="25">
        <f t="shared" si="71"/>
        <v>120290</v>
      </c>
      <c r="AE115" s="25">
        <f t="shared" si="72"/>
        <v>19.725322</v>
      </c>
      <c r="AF115" s="25">
        <f t="shared" si="73"/>
        <v>3600.3805</v>
      </c>
      <c r="AG115" s="24">
        <f t="shared" si="74"/>
        <v>2</v>
      </c>
      <c r="AH115" s="24">
        <f t="shared" si="75"/>
        <v>1</v>
      </c>
      <c r="AI115" s="10"/>
      <c r="AJ115" s="24">
        <f t="shared" si="76"/>
        <v>161003</v>
      </c>
      <c r="AK115" s="25">
        <f t="shared" si="77"/>
        <v>85652</v>
      </c>
      <c r="AL115" s="25">
        <f t="shared" si="78"/>
        <v>46.800991</v>
      </c>
      <c r="AM115" s="25">
        <f t="shared" si="79"/>
        <v>3600.2264</v>
      </c>
      <c r="AN115" s="24">
        <f t="shared" si="80"/>
        <v>2</v>
      </c>
      <c r="AO115" s="24">
        <f t="shared" si="81"/>
        <v>1</v>
      </c>
      <c r="AP115" s="10"/>
      <c r="AQ115" s="10"/>
    </row>
    <row r="116">
      <c r="A116" s="23" t="s">
        <v>85</v>
      </c>
      <c r="B116" s="10">
        <v>1.0</v>
      </c>
      <c r="C116" s="10">
        <v>10.0</v>
      </c>
      <c r="D116" s="10">
        <v>55.0</v>
      </c>
      <c r="E116" s="10">
        <v>20.0</v>
      </c>
      <c r="F116" s="10">
        <f>'B&amp;C FracSepTour (user depth = 0'!D116</f>
        <v>1</v>
      </c>
      <c r="G116" s="10"/>
      <c r="H116" s="24">
        <f t="shared" si="52"/>
        <v>270426</v>
      </c>
      <c r="I116" s="25">
        <f t="shared" si="53"/>
        <v>85956.5</v>
      </c>
      <c r="J116" s="25">
        <f t="shared" si="54"/>
        <v>68.21441</v>
      </c>
      <c r="K116" s="25">
        <f t="shared" si="55"/>
        <v>3600.0368</v>
      </c>
      <c r="L116" s="24">
        <f t="shared" si="56"/>
        <v>2</v>
      </c>
      <c r="M116" s="24">
        <f t="shared" si="57"/>
        <v>1</v>
      </c>
      <c r="N116" s="10"/>
      <c r="O116" s="24">
        <f t="shared" si="58"/>
        <v>264242</v>
      </c>
      <c r="P116" s="25">
        <f t="shared" si="59"/>
        <v>85989.66667</v>
      </c>
      <c r="Q116" s="25">
        <f t="shared" si="60"/>
        <v>67.457987</v>
      </c>
      <c r="R116" s="25">
        <f t="shared" si="61"/>
        <v>3600.0737</v>
      </c>
      <c r="S116" s="24">
        <f t="shared" si="62"/>
        <v>2</v>
      </c>
      <c r="T116" s="24">
        <f t="shared" si="63"/>
        <v>1</v>
      </c>
      <c r="U116" s="10"/>
      <c r="V116" s="24">
        <f t="shared" si="64"/>
        <v>204980</v>
      </c>
      <c r="W116" s="25">
        <f t="shared" si="65"/>
        <v>152766</v>
      </c>
      <c r="X116" s="25">
        <f t="shared" si="66"/>
        <v>25.472729</v>
      </c>
      <c r="Y116" s="25">
        <f t="shared" si="67"/>
        <v>3600.2108</v>
      </c>
      <c r="Z116" s="24">
        <f t="shared" si="68"/>
        <v>2</v>
      </c>
      <c r="AA116" s="24">
        <f t="shared" si="69"/>
        <v>1</v>
      </c>
      <c r="AB116" s="10"/>
      <c r="AC116" s="24">
        <f t="shared" si="70"/>
        <v>240239</v>
      </c>
      <c r="AD116" s="25">
        <f t="shared" si="71"/>
        <v>151882.6667</v>
      </c>
      <c r="AE116" s="25">
        <f t="shared" si="72"/>
        <v>36.778514</v>
      </c>
      <c r="AF116" s="25">
        <f t="shared" si="73"/>
        <v>3600.1835</v>
      </c>
      <c r="AG116" s="24">
        <f t="shared" si="74"/>
        <v>2</v>
      </c>
      <c r="AH116" s="24">
        <f t="shared" si="75"/>
        <v>1</v>
      </c>
      <c r="AI116" s="10"/>
      <c r="AJ116" s="24">
        <f t="shared" si="76"/>
        <v>264242</v>
      </c>
      <c r="AK116" s="25">
        <f t="shared" si="77"/>
        <v>85989.66667</v>
      </c>
      <c r="AL116" s="25">
        <f t="shared" si="78"/>
        <v>67.457987</v>
      </c>
      <c r="AM116" s="25">
        <f t="shared" si="79"/>
        <v>3600.0737</v>
      </c>
      <c r="AN116" s="24">
        <f t="shared" si="80"/>
        <v>2</v>
      </c>
      <c r="AO116" s="24">
        <f t="shared" si="81"/>
        <v>1</v>
      </c>
      <c r="AP116" s="10"/>
      <c r="AQ116" s="10"/>
    </row>
    <row r="117">
      <c r="A117" s="23" t="s">
        <v>86</v>
      </c>
      <c r="B117" s="10">
        <v>1.0</v>
      </c>
      <c r="C117" s="10">
        <v>10.0</v>
      </c>
      <c r="D117" s="10">
        <v>55.0</v>
      </c>
      <c r="E117" s="10">
        <v>10.0</v>
      </c>
      <c r="F117" s="10">
        <f>'B&amp;C FracSepTour (user depth = 0'!D117</f>
        <v>1</v>
      </c>
      <c r="G117" s="10"/>
      <c r="H117" s="24">
        <f t="shared" si="52"/>
        <v>468563</v>
      </c>
      <c r="I117" s="25">
        <f t="shared" si="53"/>
        <v>103613.4286</v>
      </c>
      <c r="J117" s="25">
        <f t="shared" si="54"/>
        <v>77.88698</v>
      </c>
      <c r="K117" s="25">
        <f t="shared" si="55"/>
        <v>3600.0538</v>
      </c>
      <c r="L117" s="24">
        <f t="shared" si="56"/>
        <v>2</v>
      </c>
      <c r="M117" s="24">
        <f t="shared" si="57"/>
        <v>1</v>
      </c>
      <c r="N117" s="10"/>
      <c r="O117" s="24">
        <f t="shared" si="58"/>
        <v>401915</v>
      </c>
      <c r="P117" s="25">
        <f t="shared" si="59"/>
        <v>103908.0833</v>
      </c>
      <c r="Q117" s="25">
        <f t="shared" si="60"/>
        <v>74.146752</v>
      </c>
      <c r="R117" s="25">
        <f t="shared" si="61"/>
        <v>3600.1658</v>
      </c>
      <c r="S117" s="24">
        <f t="shared" si="62"/>
        <v>2</v>
      </c>
      <c r="T117" s="24">
        <f t="shared" si="63"/>
        <v>1</v>
      </c>
      <c r="U117" s="10"/>
      <c r="V117" s="24">
        <f t="shared" si="64"/>
        <v>361825</v>
      </c>
      <c r="W117" s="25">
        <f t="shared" si="65"/>
        <v>252614.0722</v>
      </c>
      <c r="X117" s="25">
        <f t="shared" si="66"/>
        <v>30.183356</v>
      </c>
      <c r="Y117" s="25">
        <f t="shared" si="67"/>
        <v>3600.0648</v>
      </c>
      <c r="Z117" s="24">
        <f t="shared" si="68"/>
        <v>2</v>
      </c>
      <c r="AA117" s="24">
        <f t="shared" si="69"/>
        <v>1</v>
      </c>
      <c r="AB117" s="10"/>
      <c r="AC117" s="24">
        <f t="shared" si="70"/>
        <v>352139</v>
      </c>
      <c r="AD117" s="25">
        <f t="shared" si="71"/>
        <v>253164.75</v>
      </c>
      <c r="AE117" s="25">
        <f t="shared" si="72"/>
        <v>28.106586</v>
      </c>
      <c r="AF117" s="25">
        <f t="shared" si="73"/>
        <v>3600.0671</v>
      </c>
      <c r="AG117" s="24">
        <f t="shared" si="74"/>
        <v>2</v>
      </c>
      <c r="AH117" s="24">
        <f t="shared" si="75"/>
        <v>1</v>
      </c>
      <c r="AI117" s="10"/>
      <c r="AJ117" s="24">
        <f t="shared" si="76"/>
        <v>401915</v>
      </c>
      <c r="AK117" s="25">
        <f t="shared" si="77"/>
        <v>103908.0833</v>
      </c>
      <c r="AL117" s="25">
        <f t="shared" si="78"/>
        <v>74.146752</v>
      </c>
      <c r="AM117" s="25">
        <f t="shared" si="79"/>
        <v>3600.1658</v>
      </c>
      <c r="AN117" s="24">
        <f t="shared" si="80"/>
        <v>2</v>
      </c>
      <c r="AO117" s="24">
        <f t="shared" si="81"/>
        <v>1</v>
      </c>
      <c r="AP117" s="10"/>
      <c r="AQ117" s="10"/>
    </row>
    <row r="118">
      <c r="A118" s="23" t="s">
        <v>87</v>
      </c>
      <c r="B118" s="10">
        <v>1.0</v>
      </c>
      <c r="C118" s="10">
        <v>10.0</v>
      </c>
      <c r="D118" s="10">
        <v>59.0</v>
      </c>
      <c r="E118" s="10">
        <v>30.0</v>
      </c>
      <c r="F118" s="10">
        <f>'B&amp;C FracSepTour (user depth = 0'!D118</f>
        <v>1</v>
      </c>
      <c r="G118" s="10"/>
      <c r="H118" s="24">
        <f t="shared" si="52"/>
        <v>68062</v>
      </c>
      <c r="I118" s="25">
        <f t="shared" si="53"/>
        <v>68062</v>
      </c>
      <c r="J118" s="25">
        <f t="shared" si="54"/>
        <v>0</v>
      </c>
      <c r="K118" s="25">
        <f t="shared" si="55"/>
        <v>574.2891</v>
      </c>
      <c r="L118" s="24">
        <f t="shared" si="56"/>
        <v>1</v>
      </c>
      <c r="M118" s="24">
        <f t="shared" si="57"/>
        <v>1</v>
      </c>
      <c r="N118" s="10"/>
      <c r="O118" s="24">
        <f t="shared" si="58"/>
        <v>68062</v>
      </c>
      <c r="P118" s="25">
        <f t="shared" si="59"/>
        <v>68062</v>
      </c>
      <c r="Q118" s="25">
        <f t="shared" si="60"/>
        <v>0</v>
      </c>
      <c r="R118" s="25">
        <f t="shared" si="61"/>
        <v>968.9958</v>
      </c>
      <c r="S118" s="24">
        <f t="shared" si="62"/>
        <v>1</v>
      </c>
      <c r="T118" s="24">
        <f t="shared" si="63"/>
        <v>1</v>
      </c>
      <c r="U118" s="10"/>
      <c r="V118" s="24">
        <f t="shared" si="64"/>
        <v>68062</v>
      </c>
      <c r="W118" s="25">
        <f t="shared" si="65"/>
        <v>68062</v>
      </c>
      <c r="X118" s="25">
        <f t="shared" si="66"/>
        <v>0</v>
      </c>
      <c r="Y118" s="25">
        <f t="shared" si="67"/>
        <v>947.8057</v>
      </c>
      <c r="Z118" s="24">
        <f t="shared" si="68"/>
        <v>1</v>
      </c>
      <c r="AA118" s="24">
        <f t="shared" si="69"/>
        <v>1</v>
      </c>
      <c r="AB118" s="10"/>
      <c r="AC118" s="24">
        <f t="shared" si="70"/>
        <v>68062</v>
      </c>
      <c r="AD118" s="25">
        <f t="shared" si="71"/>
        <v>68062</v>
      </c>
      <c r="AE118" s="25">
        <f t="shared" si="72"/>
        <v>0</v>
      </c>
      <c r="AF118" s="25">
        <f t="shared" si="73"/>
        <v>1499.8688</v>
      </c>
      <c r="AG118" s="24">
        <f t="shared" si="74"/>
        <v>1</v>
      </c>
      <c r="AH118" s="24">
        <f t="shared" si="75"/>
        <v>1</v>
      </c>
      <c r="AI118" s="10"/>
      <c r="AJ118" s="24">
        <f t="shared" si="76"/>
        <v>68062</v>
      </c>
      <c r="AK118" s="25">
        <f t="shared" si="77"/>
        <v>68062</v>
      </c>
      <c r="AL118" s="25">
        <f t="shared" si="78"/>
        <v>0</v>
      </c>
      <c r="AM118" s="25">
        <f t="shared" si="79"/>
        <v>968.9958</v>
      </c>
      <c r="AN118" s="24">
        <f t="shared" si="80"/>
        <v>1</v>
      </c>
      <c r="AO118" s="24">
        <f t="shared" si="81"/>
        <v>1</v>
      </c>
      <c r="AP118" s="10"/>
      <c r="AQ118" s="10"/>
    </row>
    <row r="119">
      <c r="A119" s="23" t="s">
        <v>88</v>
      </c>
      <c r="B119" s="10">
        <v>1.0</v>
      </c>
      <c r="C119" s="10">
        <v>10.0</v>
      </c>
      <c r="D119" s="10">
        <v>59.0</v>
      </c>
      <c r="E119" s="10">
        <v>20.0</v>
      </c>
      <c r="F119" s="10">
        <f>'B&amp;C FracSepTour (user depth = 0'!D119</f>
        <v>1</v>
      </c>
      <c r="G119" s="10"/>
      <c r="H119" s="24">
        <f t="shared" si="52"/>
        <v>176013</v>
      </c>
      <c r="I119" s="25">
        <f t="shared" si="53"/>
        <v>70294.33333</v>
      </c>
      <c r="J119" s="25">
        <f t="shared" si="54"/>
        <v>60.062988</v>
      </c>
      <c r="K119" s="25">
        <f t="shared" si="55"/>
        <v>3600.1134</v>
      </c>
      <c r="L119" s="24">
        <f t="shared" si="56"/>
        <v>2</v>
      </c>
      <c r="M119" s="24">
        <f t="shared" si="57"/>
        <v>1</v>
      </c>
      <c r="N119" s="10"/>
      <c r="O119" s="24">
        <f t="shared" si="58"/>
        <v>129344</v>
      </c>
      <c r="P119" s="25">
        <f t="shared" si="59"/>
        <v>69761</v>
      </c>
      <c r="Q119" s="25">
        <f t="shared" si="60"/>
        <v>46.065531</v>
      </c>
      <c r="R119" s="25">
        <f t="shared" si="61"/>
        <v>3600.0481</v>
      </c>
      <c r="S119" s="24">
        <f t="shared" si="62"/>
        <v>2</v>
      </c>
      <c r="T119" s="24">
        <f t="shared" si="63"/>
        <v>1</v>
      </c>
      <c r="U119" s="10"/>
      <c r="V119" s="24">
        <f t="shared" si="64"/>
        <v>155992</v>
      </c>
      <c r="W119" s="25">
        <f t="shared" si="65"/>
        <v>71174</v>
      </c>
      <c r="X119" s="25">
        <f t="shared" si="66"/>
        <v>54.373301</v>
      </c>
      <c r="Y119" s="25">
        <f t="shared" si="67"/>
        <v>3600.2133</v>
      </c>
      <c r="Z119" s="24">
        <f t="shared" si="68"/>
        <v>2</v>
      </c>
      <c r="AA119" s="24">
        <f t="shared" si="69"/>
        <v>1</v>
      </c>
      <c r="AB119" s="10"/>
      <c r="AC119" s="24">
        <f t="shared" si="70"/>
        <v>160120</v>
      </c>
      <c r="AD119" s="25">
        <f t="shared" si="71"/>
        <v>71233</v>
      </c>
      <c r="AE119" s="25">
        <f t="shared" si="72"/>
        <v>55.51274</v>
      </c>
      <c r="AF119" s="25">
        <f t="shared" si="73"/>
        <v>3600.2778</v>
      </c>
      <c r="AG119" s="24">
        <f t="shared" si="74"/>
        <v>2</v>
      </c>
      <c r="AH119" s="24">
        <f t="shared" si="75"/>
        <v>1</v>
      </c>
      <c r="AI119" s="10"/>
      <c r="AJ119" s="24">
        <f t="shared" si="76"/>
        <v>129344</v>
      </c>
      <c r="AK119" s="25">
        <f t="shared" si="77"/>
        <v>69761</v>
      </c>
      <c r="AL119" s="25">
        <f t="shared" si="78"/>
        <v>46.065531</v>
      </c>
      <c r="AM119" s="25">
        <f t="shared" si="79"/>
        <v>3600.0481</v>
      </c>
      <c r="AN119" s="24">
        <f t="shared" si="80"/>
        <v>2</v>
      </c>
      <c r="AO119" s="24">
        <f t="shared" si="81"/>
        <v>1</v>
      </c>
      <c r="AP119" s="10"/>
      <c r="AQ119" s="10"/>
    </row>
    <row r="120">
      <c r="A120" s="23" t="s">
        <v>89</v>
      </c>
      <c r="B120" s="10">
        <v>1.0</v>
      </c>
      <c r="C120" s="10">
        <v>10.0</v>
      </c>
      <c r="D120" s="10">
        <v>59.0</v>
      </c>
      <c r="E120" s="10">
        <v>16.0</v>
      </c>
      <c r="F120" s="10">
        <f>'B&amp;C FracSepTour (user depth = 0'!D120</f>
        <v>0</v>
      </c>
      <c r="G120" s="10"/>
      <c r="H120" s="24" t="str">
        <f t="shared" si="52"/>
        <v>---</v>
      </c>
      <c r="I120" s="25">
        <f t="shared" si="53"/>
        <v>0</v>
      </c>
      <c r="J120" s="25" t="str">
        <f t="shared" si="54"/>
        <v>---</v>
      </c>
      <c r="K120" s="25">
        <f t="shared" si="55"/>
        <v>0</v>
      </c>
      <c r="L120" s="24">
        <f t="shared" si="56"/>
        <v>-1</v>
      </c>
      <c r="M120" s="24">
        <f t="shared" si="57"/>
        <v>-1</v>
      </c>
      <c r="N120" s="10"/>
      <c r="O120" s="24" t="str">
        <f t="shared" si="58"/>
        <v>---</v>
      </c>
      <c r="P120" s="25">
        <f t="shared" si="59"/>
        <v>0</v>
      </c>
      <c r="Q120" s="25" t="str">
        <f t="shared" si="60"/>
        <v>---</v>
      </c>
      <c r="R120" s="25">
        <f t="shared" si="61"/>
        <v>0</v>
      </c>
      <c r="S120" s="24">
        <f t="shared" si="62"/>
        <v>-1</v>
      </c>
      <c r="T120" s="24">
        <f t="shared" si="63"/>
        <v>-1</v>
      </c>
      <c r="U120" s="10"/>
      <c r="V120" s="24" t="str">
        <f t="shared" si="64"/>
        <v>---</v>
      </c>
      <c r="W120" s="25">
        <f t="shared" si="65"/>
        <v>0</v>
      </c>
      <c r="X120" s="25" t="str">
        <f t="shared" si="66"/>
        <v>---</v>
      </c>
      <c r="Y120" s="25">
        <f t="shared" si="67"/>
        <v>0</v>
      </c>
      <c r="Z120" s="24">
        <f t="shared" si="68"/>
        <v>-1</v>
      </c>
      <c r="AA120" s="24">
        <f t="shared" si="69"/>
        <v>-1</v>
      </c>
      <c r="AB120" s="10"/>
      <c r="AC120" s="24" t="str">
        <f t="shared" si="70"/>
        <v>---</v>
      </c>
      <c r="AD120" s="25">
        <f t="shared" si="71"/>
        <v>0</v>
      </c>
      <c r="AE120" s="25" t="str">
        <f t="shared" si="72"/>
        <v>---</v>
      </c>
      <c r="AF120" s="25">
        <f t="shared" si="73"/>
        <v>0</v>
      </c>
      <c r="AG120" s="24">
        <f t="shared" si="74"/>
        <v>-1</v>
      </c>
      <c r="AH120" s="24">
        <f t="shared" si="75"/>
        <v>-1</v>
      </c>
      <c r="AI120" s="10"/>
      <c r="AJ120" s="24" t="str">
        <f t="shared" si="76"/>
        <v>---</v>
      </c>
      <c r="AK120" s="25">
        <f t="shared" si="77"/>
        <v>0</v>
      </c>
      <c r="AL120" s="25" t="str">
        <f t="shared" si="78"/>
        <v>---</v>
      </c>
      <c r="AM120" s="25">
        <f t="shared" si="79"/>
        <v>0</v>
      </c>
      <c r="AN120" s="24">
        <f t="shared" si="80"/>
        <v>-1</v>
      </c>
      <c r="AO120" s="24">
        <f t="shared" si="81"/>
        <v>-1</v>
      </c>
      <c r="AP120" s="10"/>
      <c r="AQ120" s="10"/>
    </row>
    <row r="121">
      <c r="A121" s="23" t="s">
        <v>90</v>
      </c>
      <c r="B121" s="10">
        <v>1.0</v>
      </c>
      <c r="C121" s="10">
        <v>10.0</v>
      </c>
      <c r="D121" s="10">
        <v>75.0</v>
      </c>
      <c r="E121" s="10">
        <v>30.0</v>
      </c>
      <c r="F121" s="10">
        <f>'B&amp;C FracSepTour (user depth = 0'!D121</f>
        <v>1</v>
      </c>
      <c r="G121" s="10"/>
      <c r="H121" s="24">
        <f t="shared" si="52"/>
        <v>48053</v>
      </c>
      <c r="I121" s="25">
        <f t="shared" si="53"/>
        <v>48053</v>
      </c>
      <c r="J121" s="25">
        <f t="shared" si="54"/>
        <v>0</v>
      </c>
      <c r="K121" s="25">
        <f t="shared" si="55"/>
        <v>2805.8969</v>
      </c>
      <c r="L121" s="24">
        <f t="shared" si="56"/>
        <v>1</v>
      </c>
      <c r="M121" s="24">
        <f t="shared" si="57"/>
        <v>1</v>
      </c>
      <c r="N121" s="10"/>
      <c r="O121" s="24">
        <f t="shared" si="58"/>
        <v>48053</v>
      </c>
      <c r="P121" s="25">
        <f t="shared" si="59"/>
        <v>47989.21739</v>
      </c>
      <c r="Q121" s="25">
        <f t="shared" si="60"/>
        <v>0.132734</v>
      </c>
      <c r="R121" s="25">
        <f t="shared" si="61"/>
        <v>3600.0811</v>
      </c>
      <c r="S121" s="24">
        <f t="shared" si="62"/>
        <v>2</v>
      </c>
      <c r="T121" s="24">
        <f t="shared" si="63"/>
        <v>1</v>
      </c>
      <c r="U121" s="10"/>
      <c r="V121" s="24">
        <f t="shared" si="64"/>
        <v>48054</v>
      </c>
      <c r="W121" s="25">
        <f t="shared" si="65"/>
        <v>48008.57143</v>
      </c>
      <c r="X121" s="25">
        <f t="shared" si="66"/>
        <v>0.094537</v>
      </c>
      <c r="Y121" s="25">
        <f t="shared" si="67"/>
        <v>3600.0456</v>
      </c>
      <c r="Z121" s="24">
        <f t="shared" si="68"/>
        <v>2</v>
      </c>
      <c r="AA121" s="24">
        <f t="shared" si="69"/>
        <v>1</v>
      </c>
      <c r="AB121" s="10"/>
      <c r="AC121" s="24">
        <f t="shared" si="70"/>
        <v>48053</v>
      </c>
      <c r="AD121" s="25">
        <f t="shared" si="71"/>
        <v>48053</v>
      </c>
      <c r="AE121" s="25">
        <f t="shared" si="72"/>
        <v>0</v>
      </c>
      <c r="AF121" s="25">
        <f t="shared" si="73"/>
        <v>3553.5616</v>
      </c>
      <c r="AG121" s="24">
        <f t="shared" si="74"/>
        <v>1</v>
      </c>
      <c r="AH121" s="24">
        <f t="shared" si="75"/>
        <v>1</v>
      </c>
      <c r="AI121" s="10"/>
      <c r="AJ121" s="24">
        <f t="shared" si="76"/>
        <v>48053</v>
      </c>
      <c r="AK121" s="25">
        <f t="shared" si="77"/>
        <v>47989.21739</v>
      </c>
      <c r="AL121" s="25">
        <f t="shared" si="78"/>
        <v>0.132734</v>
      </c>
      <c r="AM121" s="25">
        <f t="shared" si="79"/>
        <v>3600.0811</v>
      </c>
      <c r="AN121" s="24">
        <f t="shared" si="80"/>
        <v>2</v>
      </c>
      <c r="AO121" s="24">
        <f t="shared" si="81"/>
        <v>1</v>
      </c>
      <c r="AP121" s="10"/>
      <c r="AQ121" s="10"/>
    </row>
    <row r="122">
      <c r="A122" s="23" t="s">
        <v>91</v>
      </c>
      <c r="B122" s="10">
        <v>1.0</v>
      </c>
      <c r="C122" s="10">
        <v>10.0</v>
      </c>
      <c r="D122" s="10">
        <v>75.0</v>
      </c>
      <c r="E122" s="10">
        <v>20.0</v>
      </c>
      <c r="F122" s="10">
        <f>'B&amp;C FracSepTour (user depth = 0'!D122</f>
        <v>1</v>
      </c>
      <c r="G122" s="10"/>
      <c r="H122" s="24">
        <f t="shared" si="52"/>
        <v>104870</v>
      </c>
      <c r="I122" s="25">
        <f t="shared" si="53"/>
        <v>48097</v>
      </c>
      <c r="J122" s="25">
        <f t="shared" si="54"/>
        <v>54.13655</v>
      </c>
      <c r="K122" s="25">
        <f t="shared" si="55"/>
        <v>3600.2915</v>
      </c>
      <c r="L122" s="24">
        <f t="shared" si="56"/>
        <v>2</v>
      </c>
      <c r="M122" s="24">
        <f t="shared" si="57"/>
        <v>1</v>
      </c>
      <c r="N122" s="10"/>
      <c r="O122" s="24">
        <f t="shared" si="58"/>
        <v>101866</v>
      </c>
      <c r="P122" s="25">
        <f t="shared" si="59"/>
        <v>48228</v>
      </c>
      <c r="Q122" s="25">
        <f t="shared" si="60"/>
        <v>52.655449</v>
      </c>
      <c r="R122" s="25">
        <f t="shared" si="61"/>
        <v>3600.1354</v>
      </c>
      <c r="S122" s="24">
        <f t="shared" si="62"/>
        <v>2</v>
      </c>
      <c r="T122" s="24">
        <f t="shared" si="63"/>
        <v>1</v>
      </c>
      <c r="U122" s="10"/>
      <c r="V122" s="24">
        <f t="shared" si="64"/>
        <v>107152</v>
      </c>
      <c r="W122" s="25">
        <f t="shared" si="65"/>
        <v>48907</v>
      </c>
      <c r="X122" s="25">
        <f t="shared" si="66"/>
        <v>54.357362</v>
      </c>
      <c r="Y122" s="25">
        <f t="shared" si="67"/>
        <v>3600.3794</v>
      </c>
      <c r="Z122" s="24">
        <f t="shared" si="68"/>
        <v>2</v>
      </c>
      <c r="AA122" s="24">
        <f t="shared" si="69"/>
        <v>1</v>
      </c>
      <c r="AB122" s="10"/>
      <c r="AC122" s="24">
        <f t="shared" si="70"/>
        <v>104957</v>
      </c>
      <c r="AD122" s="25">
        <f t="shared" si="71"/>
        <v>49305.34146</v>
      </c>
      <c r="AE122" s="25">
        <f t="shared" si="72"/>
        <v>53.023294</v>
      </c>
      <c r="AF122" s="25">
        <f t="shared" si="73"/>
        <v>3600.2171</v>
      </c>
      <c r="AG122" s="24">
        <f t="shared" si="74"/>
        <v>2</v>
      </c>
      <c r="AH122" s="24">
        <f t="shared" si="75"/>
        <v>1</v>
      </c>
      <c r="AI122" s="10"/>
      <c r="AJ122" s="24">
        <f t="shared" si="76"/>
        <v>101866</v>
      </c>
      <c r="AK122" s="25">
        <f t="shared" si="77"/>
        <v>48228</v>
      </c>
      <c r="AL122" s="25">
        <f t="shared" si="78"/>
        <v>52.655449</v>
      </c>
      <c r="AM122" s="25">
        <f t="shared" si="79"/>
        <v>3600.1354</v>
      </c>
      <c r="AN122" s="24">
        <f t="shared" si="80"/>
        <v>2</v>
      </c>
      <c r="AO122" s="24">
        <f t="shared" si="81"/>
        <v>1</v>
      </c>
      <c r="AP122" s="10"/>
      <c r="AQ122" s="10"/>
    </row>
    <row r="123">
      <c r="A123" s="23" t="s">
        <v>92</v>
      </c>
      <c r="B123" s="10">
        <v>1.0</v>
      </c>
      <c r="C123" s="10">
        <v>10.0</v>
      </c>
      <c r="D123" s="10">
        <v>75.0</v>
      </c>
      <c r="E123" s="10">
        <v>10.0</v>
      </c>
      <c r="F123" s="10">
        <f>'B&amp;C FracSepTour (user depth = 0'!D123</f>
        <v>1</v>
      </c>
      <c r="G123" s="10"/>
      <c r="H123" s="24">
        <f t="shared" si="52"/>
        <v>160457</v>
      </c>
      <c r="I123" s="25">
        <f t="shared" si="53"/>
        <v>55533.16667</v>
      </c>
      <c r="J123" s="25">
        <f t="shared" si="54"/>
        <v>65.390624</v>
      </c>
      <c r="K123" s="25">
        <f t="shared" si="55"/>
        <v>3600.1074</v>
      </c>
      <c r="L123" s="24">
        <f t="shared" si="56"/>
        <v>2</v>
      </c>
      <c r="M123" s="24">
        <f t="shared" si="57"/>
        <v>1</v>
      </c>
      <c r="N123" s="10"/>
      <c r="O123" s="24">
        <f t="shared" si="58"/>
        <v>197687</v>
      </c>
      <c r="P123" s="25">
        <f t="shared" si="59"/>
        <v>55842.625</v>
      </c>
      <c r="Q123" s="25">
        <f t="shared" si="60"/>
        <v>71.751999</v>
      </c>
      <c r="R123" s="25">
        <f t="shared" si="61"/>
        <v>3600.2346</v>
      </c>
      <c r="S123" s="24">
        <f t="shared" si="62"/>
        <v>2</v>
      </c>
      <c r="T123" s="24">
        <f t="shared" si="63"/>
        <v>1</v>
      </c>
      <c r="U123" s="10"/>
      <c r="V123" s="24">
        <f t="shared" si="64"/>
        <v>182133</v>
      </c>
      <c r="W123" s="25">
        <f t="shared" si="65"/>
        <v>59290.20833</v>
      </c>
      <c r="X123" s="25">
        <f t="shared" si="66"/>
        <v>67.446751</v>
      </c>
      <c r="Y123" s="25">
        <f t="shared" si="67"/>
        <v>3600.3329</v>
      </c>
      <c r="Z123" s="24">
        <f t="shared" si="68"/>
        <v>2</v>
      </c>
      <c r="AA123" s="24">
        <f t="shared" si="69"/>
        <v>1</v>
      </c>
      <c r="AB123" s="10"/>
      <c r="AC123" s="24">
        <f t="shared" si="70"/>
        <v>165493</v>
      </c>
      <c r="AD123" s="25">
        <f t="shared" si="71"/>
        <v>59365.11489</v>
      </c>
      <c r="AE123" s="25">
        <f t="shared" si="72"/>
        <v>64.128323</v>
      </c>
      <c r="AF123" s="25">
        <f t="shared" si="73"/>
        <v>3600.0841</v>
      </c>
      <c r="AG123" s="24">
        <f t="shared" si="74"/>
        <v>2</v>
      </c>
      <c r="AH123" s="24">
        <f t="shared" si="75"/>
        <v>1</v>
      </c>
      <c r="AI123" s="10"/>
      <c r="AJ123" s="24">
        <f t="shared" si="76"/>
        <v>197687</v>
      </c>
      <c r="AK123" s="25">
        <f t="shared" si="77"/>
        <v>55842.625</v>
      </c>
      <c r="AL123" s="25">
        <f t="shared" si="78"/>
        <v>71.751999</v>
      </c>
      <c r="AM123" s="25">
        <f t="shared" si="79"/>
        <v>3600.2346</v>
      </c>
      <c r="AN123" s="24">
        <f t="shared" si="80"/>
        <v>2</v>
      </c>
      <c r="AO123" s="24">
        <f t="shared" si="81"/>
        <v>1</v>
      </c>
      <c r="AP123" s="10"/>
      <c r="AQ123" s="10"/>
    </row>
    <row r="124">
      <c r="A124" s="23" t="s">
        <v>93</v>
      </c>
      <c r="B124" s="10">
        <v>1.0</v>
      </c>
      <c r="C124" s="10">
        <v>10.0</v>
      </c>
      <c r="D124" s="10">
        <v>80.0</v>
      </c>
      <c r="E124" s="10">
        <v>30.0</v>
      </c>
      <c r="F124" s="10">
        <f>'B&amp;C FracSepTour (user depth = 0'!D124</f>
        <v>1</v>
      </c>
      <c r="G124" s="10"/>
      <c r="H124" s="24">
        <f t="shared" si="52"/>
        <v>79411</v>
      </c>
      <c r="I124" s="25">
        <f t="shared" si="53"/>
        <v>40233.33333</v>
      </c>
      <c r="J124" s="25">
        <f t="shared" si="54"/>
        <v>49.335315</v>
      </c>
      <c r="K124" s="25">
        <f t="shared" si="55"/>
        <v>3600.5032</v>
      </c>
      <c r="L124" s="24">
        <f t="shared" si="56"/>
        <v>2</v>
      </c>
      <c r="M124" s="24">
        <f t="shared" si="57"/>
        <v>1</v>
      </c>
      <c r="N124" s="10"/>
      <c r="O124" s="24">
        <f t="shared" si="58"/>
        <v>135551</v>
      </c>
      <c r="P124" s="25">
        <f t="shared" si="59"/>
        <v>39661.75</v>
      </c>
      <c r="Q124" s="25">
        <f t="shared" si="60"/>
        <v>70.740349</v>
      </c>
      <c r="R124" s="25">
        <f t="shared" si="61"/>
        <v>3600.1946</v>
      </c>
      <c r="S124" s="24">
        <f t="shared" si="62"/>
        <v>2</v>
      </c>
      <c r="T124" s="24">
        <f t="shared" si="63"/>
        <v>1</v>
      </c>
      <c r="U124" s="10"/>
      <c r="V124" s="24">
        <f t="shared" si="64"/>
        <v>113826</v>
      </c>
      <c r="W124" s="25">
        <f t="shared" si="65"/>
        <v>40064.72222</v>
      </c>
      <c r="X124" s="25">
        <f t="shared" si="66"/>
        <v>64.801783</v>
      </c>
      <c r="Y124" s="25">
        <f t="shared" si="67"/>
        <v>3600.4419</v>
      </c>
      <c r="Z124" s="24">
        <f t="shared" si="68"/>
        <v>2</v>
      </c>
      <c r="AA124" s="24">
        <f t="shared" si="69"/>
        <v>1</v>
      </c>
      <c r="AB124" s="10"/>
      <c r="AC124" s="24">
        <f t="shared" si="70"/>
        <v>153813</v>
      </c>
      <c r="AD124" s="25">
        <f t="shared" si="71"/>
        <v>39998</v>
      </c>
      <c r="AE124" s="25">
        <f t="shared" si="72"/>
        <v>73.995696</v>
      </c>
      <c r="AF124" s="25">
        <f t="shared" si="73"/>
        <v>3600.1415</v>
      </c>
      <c r="AG124" s="24">
        <f t="shared" si="74"/>
        <v>2</v>
      </c>
      <c r="AH124" s="24">
        <f t="shared" si="75"/>
        <v>1</v>
      </c>
      <c r="AI124" s="10"/>
      <c r="AJ124" s="24">
        <f t="shared" si="76"/>
        <v>135551</v>
      </c>
      <c r="AK124" s="25">
        <f t="shared" si="77"/>
        <v>39661.75</v>
      </c>
      <c r="AL124" s="25">
        <f t="shared" si="78"/>
        <v>70.740349</v>
      </c>
      <c r="AM124" s="25">
        <f t="shared" si="79"/>
        <v>3600.1946</v>
      </c>
      <c r="AN124" s="24">
        <f t="shared" si="80"/>
        <v>2</v>
      </c>
      <c r="AO124" s="24">
        <f t="shared" si="81"/>
        <v>1</v>
      </c>
      <c r="AP124" s="10"/>
      <c r="AQ124" s="10"/>
    </row>
    <row r="125">
      <c r="A125" s="23" t="s">
        <v>94</v>
      </c>
      <c r="B125" s="10">
        <v>1.0</v>
      </c>
      <c r="C125" s="10">
        <v>10.0</v>
      </c>
      <c r="D125" s="10">
        <v>80.0</v>
      </c>
      <c r="E125" s="10">
        <v>20.0</v>
      </c>
      <c r="F125" s="10">
        <f>'B&amp;C FracSepTour (user depth = 0'!D125</f>
        <v>1</v>
      </c>
      <c r="G125" s="10"/>
      <c r="H125" s="24">
        <f t="shared" si="52"/>
        <v>136144</v>
      </c>
      <c r="I125" s="25">
        <f t="shared" si="53"/>
        <v>42209.68966</v>
      </c>
      <c r="J125" s="25">
        <f t="shared" si="54"/>
        <v>68.996291</v>
      </c>
      <c r="K125" s="25">
        <f t="shared" si="55"/>
        <v>3600.2863</v>
      </c>
      <c r="L125" s="24">
        <f t="shared" si="56"/>
        <v>2</v>
      </c>
      <c r="M125" s="24">
        <f t="shared" si="57"/>
        <v>1</v>
      </c>
      <c r="N125" s="10"/>
      <c r="O125" s="24">
        <f t="shared" si="58"/>
        <v>170946</v>
      </c>
      <c r="P125" s="25">
        <f t="shared" si="59"/>
        <v>42489.30556</v>
      </c>
      <c r="Q125" s="25">
        <f t="shared" si="60"/>
        <v>75.144604</v>
      </c>
      <c r="R125" s="25">
        <f t="shared" si="61"/>
        <v>3600.3238</v>
      </c>
      <c r="S125" s="24">
        <f t="shared" si="62"/>
        <v>2</v>
      </c>
      <c r="T125" s="24">
        <f t="shared" si="63"/>
        <v>1</v>
      </c>
      <c r="U125" s="10"/>
      <c r="V125" s="24">
        <f t="shared" si="64"/>
        <v>147299</v>
      </c>
      <c r="W125" s="25">
        <f t="shared" si="65"/>
        <v>42792.51539</v>
      </c>
      <c r="X125" s="25">
        <f t="shared" si="66"/>
        <v>70.948536</v>
      </c>
      <c r="Y125" s="25">
        <f t="shared" si="67"/>
        <v>3600.1588</v>
      </c>
      <c r="Z125" s="24">
        <f t="shared" si="68"/>
        <v>2</v>
      </c>
      <c r="AA125" s="24">
        <f t="shared" si="69"/>
        <v>1</v>
      </c>
      <c r="AB125" s="10"/>
      <c r="AC125" s="24">
        <f t="shared" si="70"/>
        <v>170047</v>
      </c>
      <c r="AD125" s="25">
        <f t="shared" si="71"/>
        <v>43002.6125</v>
      </c>
      <c r="AE125" s="25">
        <f t="shared" si="72"/>
        <v>74.711337</v>
      </c>
      <c r="AF125" s="25">
        <f t="shared" si="73"/>
        <v>3600.2761</v>
      </c>
      <c r="AG125" s="24">
        <f t="shared" si="74"/>
        <v>2</v>
      </c>
      <c r="AH125" s="24">
        <f t="shared" si="75"/>
        <v>1</v>
      </c>
      <c r="AI125" s="10"/>
      <c r="AJ125" s="24">
        <f t="shared" si="76"/>
        <v>170946</v>
      </c>
      <c r="AK125" s="25">
        <f t="shared" si="77"/>
        <v>42489.30556</v>
      </c>
      <c r="AL125" s="25">
        <f t="shared" si="78"/>
        <v>75.144604</v>
      </c>
      <c r="AM125" s="25">
        <f t="shared" si="79"/>
        <v>3600.3238</v>
      </c>
      <c r="AN125" s="24">
        <f t="shared" si="80"/>
        <v>2</v>
      </c>
      <c r="AO125" s="24">
        <f t="shared" si="81"/>
        <v>1</v>
      </c>
      <c r="AP125" s="10"/>
      <c r="AQ125" s="10"/>
    </row>
    <row r="126">
      <c r="A126" s="23" t="s">
        <v>95</v>
      </c>
      <c r="B126" s="10">
        <v>1.0</v>
      </c>
      <c r="C126" s="10">
        <v>10.0</v>
      </c>
      <c r="D126" s="10">
        <v>80.0</v>
      </c>
      <c r="E126" s="10">
        <v>12.0</v>
      </c>
      <c r="F126" s="10">
        <f>'B&amp;C FracSepTour (user depth = 0'!D126</f>
        <v>0</v>
      </c>
      <c r="G126" s="10"/>
      <c r="H126" s="24" t="str">
        <f t="shared" si="52"/>
        <v>---</v>
      </c>
      <c r="I126" s="25">
        <f t="shared" si="53"/>
        <v>0</v>
      </c>
      <c r="J126" s="25" t="str">
        <f t="shared" si="54"/>
        <v>---</v>
      </c>
      <c r="K126" s="25">
        <f t="shared" si="55"/>
        <v>0</v>
      </c>
      <c r="L126" s="24">
        <f t="shared" si="56"/>
        <v>-1</v>
      </c>
      <c r="M126" s="24">
        <f t="shared" si="57"/>
        <v>-1</v>
      </c>
      <c r="N126" s="10"/>
      <c r="O126" s="24" t="str">
        <f t="shared" si="58"/>
        <v>---</v>
      </c>
      <c r="P126" s="25">
        <f t="shared" si="59"/>
        <v>0</v>
      </c>
      <c r="Q126" s="25" t="str">
        <f t="shared" si="60"/>
        <v>---</v>
      </c>
      <c r="R126" s="25">
        <f t="shared" si="61"/>
        <v>0</v>
      </c>
      <c r="S126" s="24">
        <f t="shared" si="62"/>
        <v>-1</v>
      </c>
      <c r="T126" s="24">
        <f t="shared" si="63"/>
        <v>-1</v>
      </c>
      <c r="U126" s="10"/>
      <c r="V126" s="24" t="str">
        <f t="shared" si="64"/>
        <v>---</v>
      </c>
      <c r="W126" s="25">
        <f t="shared" si="65"/>
        <v>0</v>
      </c>
      <c r="X126" s="25" t="str">
        <f t="shared" si="66"/>
        <v>---</v>
      </c>
      <c r="Y126" s="25">
        <f t="shared" si="67"/>
        <v>0</v>
      </c>
      <c r="Z126" s="24">
        <f t="shared" si="68"/>
        <v>-1</v>
      </c>
      <c r="AA126" s="24">
        <f t="shared" si="69"/>
        <v>-1</v>
      </c>
      <c r="AB126" s="10"/>
      <c r="AC126" s="24" t="str">
        <f t="shared" si="70"/>
        <v>---</v>
      </c>
      <c r="AD126" s="25">
        <f t="shared" si="71"/>
        <v>0</v>
      </c>
      <c r="AE126" s="25" t="str">
        <f t="shared" si="72"/>
        <v>---</v>
      </c>
      <c r="AF126" s="25">
        <f t="shared" si="73"/>
        <v>0</v>
      </c>
      <c r="AG126" s="24">
        <f t="shared" si="74"/>
        <v>-1</v>
      </c>
      <c r="AH126" s="24">
        <f t="shared" si="75"/>
        <v>-1</v>
      </c>
      <c r="AI126" s="10"/>
      <c r="AJ126" s="24" t="str">
        <f t="shared" si="76"/>
        <v>---</v>
      </c>
      <c r="AK126" s="25">
        <f t="shared" si="77"/>
        <v>0</v>
      </c>
      <c r="AL126" s="25" t="str">
        <f t="shared" si="78"/>
        <v>---</v>
      </c>
      <c r="AM126" s="25">
        <f t="shared" si="79"/>
        <v>0</v>
      </c>
      <c r="AN126" s="24">
        <f t="shared" si="80"/>
        <v>-1</v>
      </c>
      <c r="AO126" s="24">
        <f t="shared" si="81"/>
        <v>-1</v>
      </c>
      <c r="AP126" s="10"/>
      <c r="AQ126" s="10"/>
    </row>
    <row r="127">
      <c r="A127" s="23" t="s">
        <v>96</v>
      </c>
      <c r="B127" s="10">
        <v>1.0</v>
      </c>
      <c r="C127" s="10">
        <v>10.0</v>
      </c>
      <c r="D127" s="10">
        <v>82.0</v>
      </c>
      <c r="E127" s="10">
        <v>30.0</v>
      </c>
      <c r="F127" s="10">
        <f>'B&amp;C FracSepTour (user depth = 0'!D127</f>
        <v>1</v>
      </c>
      <c r="G127" s="10"/>
      <c r="H127" s="24">
        <f t="shared" si="52"/>
        <v>243187</v>
      </c>
      <c r="I127" s="25">
        <f t="shared" si="53"/>
        <v>46847.25</v>
      </c>
      <c r="J127" s="25">
        <f t="shared" si="54"/>
        <v>80.736121</v>
      </c>
      <c r="K127" s="25">
        <f t="shared" si="55"/>
        <v>3600.2896</v>
      </c>
      <c r="L127" s="24">
        <f t="shared" si="56"/>
        <v>2</v>
      </c>
      <c r="M127" s="24">
        <f t="shared" si="57"/>
        <v>1</v>
      </c>
      <c r="N127" s="10"/>
      <c r="O127" s="24">
        <f t="shared" si="58"/>
        <v>296309</v>
      </c>
      <c r="P127" s="25">
        <f t="shared" si="59"/>
        <v>47324.875</v>
      </c>
      <c r="Q127" s="25">
        <f t="shared" si="60"/>
        <v>84.028539</v>
      </c>
      <c r="R127" s="25">
        <f t="shared" si="61"/>
        <v>3600.1363</v>
      </c>
      <c r="S127" s="24">
        <f t="shared" si="62"/>
        <v>2</v>
      </c>
      <c r="T127" s="24">
        <f t="shared" si="63"/>
        <v>1</v>
      </c>
      <c r="U127" s="10"/>
      <c r="V127" s="24">
        <f t="shared" si="64"/>
        <v>200222</v>
      </c>
      <c r="W127" s="25">
        <f t="shared" si="65"/>
        <v>151263.3529</v>
      </c>
      <c r="X127" s="25">
        <f t="shared" si="66"/>
        <v>24.452182</v>
      </c>
      <c r="Y127" s="25">
        <f t="shared" si="67"/>
        <v>3600.1089</v>
      </c>
      <c r="Z127" s="24">
        <f t="shared" si="68"/>
        <v>2</v>
      </c>
      <c r="AA127" s="24">
        <f t="shared" si="69"/>
        <v>1</v>
      </c>
      <c r="AB127" s="10"/>
      <c r="AC127" s="24">
        <f t="shared" si="70"/>
        <v>204493</v>
      </c>
      <c r="AD127" s="25">
        <f t="shared" si="71"/>
        <v>151434.5</v>
      </c>
      <c r="AE127" s="25">
        <f t="shared" si="72"/>
        <v>25.946365</v>
      </c>
      <c r="AF127" s="25">
        <f t="shared" si="73"/>
        <v>3600.0853</v>
      </c>
      <c r="AG127" s="24">
        <f t="shared" si="74"/>
        <v>2</v>
      </c>
      <c r="AH127" s="24">
        <f t="shared" si="75"/>
        <v>1</v>
      </c>
      <c r="AI127" s="10"/>
      <c r="AJ127" s="24">
        <f t="shared" si="76"/>
        <v>296309</v>
      </c>
      <c r="AK127" s="25">
        <f t="shared" si="77"/>
        <v>47324.875</v>
      </c>
      <c r="AL127" s="25">
        <f t="shared" si="78"/>
        <v>84.028539</v>
      </c>
      <c r="AM127" s="25">
        <f t="shared" si="79"/>
        <v>3600.1363</v>
      </c>
      <c r="AN127" s="24">
        <f t="shared" si="80"/>
        <v>2</v>
      </c>
      <c r="AO127" s="24">
        <f t="shared" si="81"/>
        <v>1</v>
      </c>
      <c r="AP127" s="10"/>
      <c r="AQ127" s="10"/>
    </row>
    <row r="128">
      <c r="A128" s="23" t="s">
        <v>97</v>
      </c>
      <c r="B128" s="10">
        <v>1.0</v>
      </c>
      <c r="C128" s="10">
        <v>10.0</v>
      </c>
      <c r="D128" s="10">
        <v>82.0</v>
      </c>
      <c r="E128" s="10">
        <v>20.0</v>
      </c>
      <c r="F128" s="10">
        <f>'B&amp;C FracSepTour (user depth = 0'!D128</f>
        <v>1</v>
      </c>
      <c r="G128" s="10"/>
      <c r="H128" s="24">
        <f t="shared" si="52"/>
        <v>362441</v>
      </c>
      <c r="I128" s="25">
        <f t="shared" si="53"/>
        <v>47633</v>
      </c>
      <c r="J128" s="25">
        <f t="shared" si="54"/>
        <v>86.857723</v>
      </c>
      <c r="K128" s="25">
        <f t="shared" si="55"/>
        <v>3600.0659</v>
      </c>
      <c r="L128" s="24">
        <f t="shared" si="56"/>
        <v>2</v>
      </c>
      <c r="M128" s="24">
        <f t="shared" si="57"/>
        <v>1</v>
      </c>
      <c r="N128" s="10"/>
      <c r="O128" s="24">
        <f t="shared" si="58"/>
        <v>541278</v>
      </c>
      <c r="P128" s="25">
        <f t="shared" si="59"/>
        <v>48243</v>
      </c>
      <c r="Q128" s="25">
        <f t="shared" si="60"/>
        <v>91.087205</v>
      </c>
      <c r="R128" s="25">
        <f t="shared" si="61"/>
        <v>3600.2357</v>
      </c>
      <c r="S128" s="24">
        <f t="shared" si="62"/>
        <v>2</v>
      </c>
      <c r="T128" s="24">
        <f t="shared" si="63"/>
        <v>1</v>
      </c>
      <c r="U128" s="10"/>
      <c r="V128" s="24">
        <f t="shared" si="64"/>
        <v>330813</v>
      </c>
      <c r="W128" s="25">
        <f t="shared" si="65"/>
        <v>208355.25</v>
      </c>
      <c r="X128" s="25">
        <f t="shared" si="66"/>
        <v>37.017212</v>
      </c>
      <c r="Y128" s="25">
        <f t="shared" si="67"/>
        <v>3600.3572</v>
      </c>
      <c r="Z128" s="24">
        <f t="shared" si="68"/>
        <v>2</v>
      </c>
      <c r="AA128" s="24">
        <f t="shared" si="69"/>
        <v>1</v>
      </c>
      <c r="AB128" s="10"/>
      <c r="AC128" s="24">
        <f t="shared" si="70"/>
        <v>478118</v>
      </c>
      <c r="AD128" s="25">
        <f t="shared" si="71"/>
        <v>209188.5263</v>
      </c>
      <c r="AE128" s="25">
        <f t="shared" si="72"/>
        <v>56.247511</v>
      </c>
      <c r="AF128" s="25">
        <f t="shared" si="73"/>
        <v>3600.0792</v>
      </c>
      <c r="AG128" s="24">
        <f t="shared" si="74"/>
        <v>2</v>
      </c>
      <c r="AH128" s="24">
        <f t="shared" si="75"/>
        <v>1</v>
      </c>
      <c r="AI128" s="10"/>
      <c r="AJ128" s="24">
        <f t="shared" si="76"/>
        <v>541278</v>
      </c>
      <c r="AK128" s="25">
        <f t="shared" si="77"/>
        <v>48243</v>
      </c>
      <c r="AL128" s="25">
        <f t="shared" si="78"/>
        <v>91.087205</v>
      </c>
      <c r="AM128" s="25">
        <f t="shared" si="79"/>
        <v>3600.2357</v>
      </c>
      <c r="AN128" s="24">
        <f t="shared" si="80"/>
        <v>2</v>
      </c>
      <c r="AO128" s="24">
        <f t="shared" si="81"/>
        <v>1</v>
      </c>
      <c r="AP128" s="10"/>
      <c r="AQ128" s="10"/>
    </row>
    <row r="129">
      <c r="A129" s="23" t="s">
        <v>98</v>
      </c>
      <c r="B129" s="10">
        <v>1.0</v>
      </c>
      <c r="C129" s="10">
        <v>10.0</v>
      </c>
      <c r="D129" s="10">
        <v>82.0</v>
      </c>
      <c r="E129" s="10">
        <v>10.0</v>
      </c>
      <c r="F129" s="10">
        <f>'B&amp;C FracSepTour (user depth = 0'!D129</f>
        <v>1</v>
      </c>
      <c r="G129" s="10"/>
      <c r="H129" s="24">
        <f t="shared" si="52"/>
        <v>661988</v>
      </c>
      <c r="I129" s="25">
        <f t="shared" si="53"/>
        <v>82918.85417</v>
      </c>
      <c r="J129" s="25">
        <f t="shared" si="54"/>
        <v>87.474266</v>
      </c>
      <c r="K129" s="25">
        <f t="shared" si="55"/>
        <v>3600.1717</v>
      </c>
      <c r="L129" s="24">
        <f t="shared" si="56"/>
        <v>2</v>
      </c>
      <c r="M129" s="24">
        <f t="shared" si="57"/>
        <v>1</v>
      </c>
      <c r="N129" s="10"/>
      <c r="O129" s="24">
        <f t="shared" si="58"/>
        <v>747358</v>
      </c>
      <c r="P129" s="25">
        <f t="shared" si="59"/>
        <v>81665.5</v>
      </c>
      <c r="Q129" s="25">
        <f t="shared" si="60"/>
        <v>89.072774</v>
      </c>
      <c r="R129" s="25">
        <f t="shared" si="61"/>
        <v>3600.2045</v>
      </c>
      <c r="S129" s="24">
        <f t="shared" si="62"/>
        <v>2</v>
      </c>
      <c r="T129" s="24">
        <f t="shared" si="63"/>
        <v>1</v>
      </c>
      <c r="U129" s="10"/>
      <c r="V129" s="24">
        <f t="shared" si="64"/>
        <v>578126</v>
      </c>
      <c r="W129" s="25">
        <f t="shared" si="65"/>
        <v>387527.1442</v>
      </c>
      <c r="X129" s="25">
        <f t="shared" si="66"/>
        <v>32.968394</v>
      </c>
      <c r="Y129" s="25">
        <f t="shared" si="67"/>
        <v>3600.2225</v>
      </c>
      <c r="Z129" s="24">
        <f t="shared" si="68"/>
        <v>2</v>
      </c>
      <c r="AA129" s="24">
        <f t="shared" si="69"/>
        <v>1</v>
      </c>
      <c r="AB129" s="10"/>
      <c r="AC129" s="24">
        <f t="shared" si="70"/>
        <v>618204</v>
      </c>
      <c r="AD129" s="25">
        <f t="shared" si="71"/>
        <v>389324.7176</v>
      </c>
      <c r="AE129" s="25">
        <f t="shared" si="72"/>
        <v>37.023261</v>
      </c>
      <c r="AF129" s="25">
        <f t="shared" si="73"/>
        <v>3600.1224</v>
      </c>
      <c r="AG129" s="24">
        <f t="shared" si="74"/>
        <v>2</v>
      </c>
      <c r="AH129" s="24">
        <f t="shared" si="75"/>
        <v>1</v>
      </c>
      <c r="AI129" s="10"/>
      <c r="AJ129" s="24">
        <f t="shared" si="76"/>
        <v>747358</v>
      </c>
      <c r="AK129" s="25">
        <f t="shared" si="77"/>
        <v>81665.5</v>
      </c>
      <c r="AL129" s="25">
        <f t="shared" si="78"/>
        <v>89.072774</v>
      </c>
      <c r="AM129" s="25">
        <f t="shared" si="79"/>
        <v>3600.2045</v>
      </c>
      <c r="AN129" s="24">
        <f t="shared" si="80"/>
        <v>2</v>
      </c>
      <c r="AO129" s="24">
        <f t="shared" si="81"/>
        <v>1</v>
      </c>
      <c r="AP129" s="10"/>
      <c r="AQ129" s="10"/>
    </row>
    <row r="130">
      <c r="A130" s="23" t="s">
        <v>99</v>
      </c>
      <c r="B130" s="10">
        <v>1.0</v>
      </c>
      <c r="C130" s="10">
        <v>10.0</v>
      </c>
      <c r="D130" s="10">
        <v>90.0</v>
      </c>
      <c r="E130" s="10">
        <v>30.0</v>
      </c>
      <c r="F130" s="10">
        <f>'B&amp;C FracSepTour (user depth = 0'!D130</f>
        <v>1</v>
      </c>
      <c r="G130" s="10"/>
      <c r="H130" s="24">
        <f t="shared" si="52"/>
        <v>309680</v>
      </c>
      <c r="I130" s="25">
        <f t="shared" si="53"/>
        <v>48794.36667</v>
      </c>
      <c r="J130" s="25">
        <f t="shared" si="54"/>
        <v>84.243617</v>
      </c>
      <c r="K130" s="25">
        <f t="shared" si="55"/>
        <v>3600.2721</v>
      </c>
      <c r="L130" s="24">
        <f t="shared" si="56"/>
        <v>2</v>
      </c>
      <c r="M130" s="24">
        <f t="shared" si="57"/>
        <v>1</v>
      </c>
      <c r="N130" s="10"/>
      <c r="O130" s="24">
        <f t="shared" si="58"/>
        <v>282859</v>
      </c>
      <c r="P130" s="25">
        <f t="shared" si="59"/>
        <v>48741.5</v>
      </c>
      <c r="Q130" s="25">
        <f t="shared" si="60"/>
        <v>82.76827</v>
      </c>
      <c r="R130" s="25">
        <f t="shared" si="61"/>
        <v>3600.2356</v>
      </c>
      <c r="S130" s="24">
        <f t="shared" si="62"/>
        <v>2</v>
      </c>
      <c r="T130" s="24">
        <f t="shared" si="63"/>
        <v>1</v>
      </c>
      <c r="U130" s="10"/>
      <c r="V130" s="24">
        <f t="shared" si="64"/>
        <v>277448</v>
      </c>
      <c r="W130" s="25">
        <f t="shared" si="65"/>
        <v>66742.34375</v>
      </c>
      <c r="X130" s="25">
        <f t="shared" si="66"/>
        <v>75.944197</v>
      </c>
      <c r="Y130" s="25">
        <f t="shared" si="67"/>
        <v>3600.5095</v>
      </c>
      <c r="Z130" s="24">
        <f t="shared" si="68"/>
        <v>2</v>
      </c>
      <c r="AA130" s="24">
        <f t="shared" si="69"/>
        <v>1</v>
      </c>
      <c r="AB130" s="10"/>
      <c r="AC130" s="24">
        <f t="shared" si="70"/>
        <v>223061</v>
      </c>
      <c r="AD130" s="25">
        <f t="shared" si="71"/>
        <v>67626</v>
      </c>
      <c r="AE130" s="25">
        <f t="shared" si="72"/>
        <v>69.682733</v>
      </c>
      <c r="AF130" s="25">
        <f t="shared" si="73"/>
        <v>3600.224</v>
      </c>
      <c r="AG130" s="24">
        <f t="shared" si="74"/>
        <v>2</v>
      </c>
      <c r="AH130" s="24">
        <f t="shared" si="75"/>
        <v>1</v>
      </c>
      <c r="AI130" s="10"/>
      <c r="AJ130" s="24">
        <f t="shared" si="76"/>
        <v>282859</v>
      </c>
      <c r="AK130" s="25">
        <f t="shared" si="77"/>
        <v>48741.5</v>
      </c>
      <c r="AL130" s="25">
        <f t="shared" si="78"/>
        <v>82.76827</v>
      </c>
      <c r="AM130" s="25">
        <f t="shared" si="79"/>
        <v>3600.2356</v>
      </c>
      <c r="AN130" s="24">
        <f t="shared" si="80"/>
        <v>2</v>
      </c>
      <c r="AO130" s="24">
        <f t="shared" si="81"/>
        <v>1</v>
      </c>
      <c r="AP130" s="10"/>
      <c r="AQ130" s="10"/>
    </row>
    <row r="131">
      <c r="A131" s="23" t="s">
        <v>100</v>
      </c>
      <c r="B131" s="10">
        <v>1.0</v>
      </c>
      <c r="C131" s="10">
        <v>10.0</v>
      </c>
      <c r="D131" s="10">
        <v>90.0</v>
      </c>
      <c r="E131" s="10">
        <v>20.0</v>
      </c>
      <c r="F131" s="10">
        <f>'B&amp;C FracSepTour (user depth = 0'!D131</f>
        <v>1</v>
      </c>
      <c r="G131" s="10"/>
      <c r="H131" s="24">
        <f t="shared" si="52"/>
        <v>321219</v>
      </c>
      <c r="I131" s="25">
        <f t="shared" si="53"/>
        <v>58893.88194</v>
      </c>
      <c r="J131" s="25">
        <f t="shared" si="54"/>
        <v>81.665505</v>
      </c>
      <c r="K131" s="25">
        <f t="shared" si="55"/>
        <v>3600.3949</v>
      </c>
      <c r="L131" s="24">
        <f t="shared" si="56"/>
        <v>2</v>
      </c>
      <c r="M131" s="24">
        <f t="shared" si="57"/>
        <v>1</v>
      </c>
      <c r="N131" s="10"/>
      <c r="O131" s="24">
        <f t="shared" si="58"/>
        <v>375075</v>
      </c>
      <c r="P131" s="25">
        <f t="shared" si="59"/>
        <v>59552.89615</v>
      </c>
      <c r="Q131" s="25">
        <f t="shared" si="60"/>
        <v>84.122403</v>
      </c>
      <c r="R131" s="25">
        <f t="shared" si="61"/>
        <v>3600.293</v>
      </c>
      <c r="S131" s="24">
        <f t="shared" si="62"/>
        <v>2</v>
      </c>
      <c r="T131" s="24">
        <f t="shared" si="63"/>
        <v>1</v>
      </c>
      <c r="U131" s="10"/>
      <c r="V131" s="24">
        <f t="shared" si="64"/>
        <v>365525</v>
      </c>
      <c r="W131" s="25">
        <f t="shared" si="65"/>
        <v>89786.00649</v>
      </c>
      <c r="X131" s="25">
        <f t="shared" si="66"/>
        <v>75.436425</v>
      </c>
      <c r="Y131" s="25">
        <f t="shared" si="67"/>
        <v>3600.3807</v>
      </c>
      <c r="Z131" s="24">
        <f t="shared" si="68"/>
        <v>2</v>
      </c>
      <c r="AA131" s="24">
        <f t="shared" si="69"/>
        <v>1</v>
      </c>
      <c r="AB131" s="10"/>
      <c r="AC131" s="24">
        <f t="shared" si="70"/>
        <v>338317</v>
      </c>
      <c r="AD131" s="25">
        <f t="shared" si="71"/>
        <v>89733.12585</v>
      </c>
      <c r="AE131" s="25">
        <f t="shared" si="72"/>
        <v>73.476613</v>
      </c>
      <c r="AF131" s="25">
        <f t="shared" si="73"/>
        <v>3600.1769</v>
      </c>
      <c r="AG131" s="24">
        <f t="shared" si="74"/>
        <v>2</v>
      </c>
      <c r="AH131" s="24">
        <f t="shared" si="75"/>
        <v>1</v>
      </c>
      <c r="AI131" s="10"/>
      <c r="AJ131" s="24">
        <f t="shared" si="76"/>
        <v>375075</v>
      </c>
      <c r="AK131" s="25">
        <f t="shared" si="77"/>
        <v>59552.89615</v>
      </c>
      <c r="AL131" s="25">
        <f t="shared" si="78"/>
        <v>84.122403</v>
      </c>
      <c r="AM131" s="25">
        <f t="shared" si="79"/>
        <v>3600.293</v>
      </c>
      <c r="AN131" s="24">
        <f t="shared" si="80"/>
        <v>2</v>
      </c>
      <c r="AO131" s="24">
        <f t="shared" si="81"/>
        <v>1</v>
      </c>
      <c r="AP131" s="10"/>
      <c r="AQ131" s="10"/>
    </row>
    <row r="132">
      <c r="A132" s="23" t="s">
        <v>101</v>
      </c>
      <c r="B132" s="10">
        <v>1.0</v>
      </c>
      <c r="C132" s="10">
        <v>10.0</v>
      </c>
      <c r="D132" s="10">
        <v>90.0</v>
      </c>
      <c r="E132" s="10">
        <v>17.0</v>
      </c>
      <c r="F132" s="10">
        <f>'B&amp;C FracSepTour (user depth = 0'!D132</f>
        <v>0</v>
      </c>
      <c r="G132" s="10"/>
      <c r="H132" s="24" t="str">
        <f t="shared" si="52"/>
        <v>---</v>
      </c>
      <c r="I132" s="25">
        <f t="shared" si="53"/>
        <v>0</v>
      </c>
      <c r="J132" s="25" t="str">
        <f t="shared" si="54"/>
        <v>---</v>
      </c>
      <c r="K132" s="25">
        <f t="shared" si="55"/>
        <v>0</v>
      </c>
      <c r="L132" s="24">
        <f t="shared" si="56"/>
        <v>-1</v>
      </c>
      <c r="M132" s="24">
        <f t="shared" si="57"/>
        <v>-1</v>
      </c>
      <c r="N132" s="10"/>
      <c r="O132" s="24" t="str">
        <f t="shared" si="58"/>
        <v>---</v>
      </c>
      <c r="P132" s="25">
        <f t="shared" si="59"/>
        <v>0</v>
      </c>
      <c r="Q132" s="25" t="str">
        <f t="shared" si="60"/>
        <v>---</v>
      </c>
      <c r="R132" s="25">
        <f t="shared" si="61"/>
        <v>0</v>
      </c>
      <c r="S132" s="24">
        <f t="shared" si="62"/>
        <v>-1</v>
      </c>
      <c r="T132" s="24">
        <f t="shared" si="63"/>
        <v>-1</v>
      </c>
      <c r="U132" s="10"/>
      <c r="V132" s="24" t="str">
        <f t="shared" si="64"/>
        <v>---</v>
      </c>
      <c r="W132" s="25">
        <f t="shared" si="65"/>
        <v>0</v>
      </c>
      <c r="X132" s="25" t="str">
        <f t="shared" si="66"/>
        <v>---</v>
      </c>
      <c r="Y132" s="25">
        <f t="shared" si="67"/>
        <v>0</v>
      </c>
      <c r="Z132" s="24">
        <f t="shared" si="68"/>
        <v>-1</v>
      </c>
      <c r="AA132" s="24">
        <f t="shared" si="69"/>
        <v>-1</v>
      </c>
      <c r="AB132" s="10"/>
      <c r="AC132" s="24" t="str">
        <f t="shared" si="70"/>
        <v>---</v>
      </c>
      <c r="AD132" s="25">
        <f t="shared" si="71"/>
        <v>0</v>
      </c>
      <c r="AE132" s="25" t="str">
        <f t="shared" si="72"/>
        <v>---</v>
      </c>
      <c r="AF132" s="25">
        <f t="shared" si="73"/>
        <v>0</v>
      </c>
      <c r="AG132" s="24">
        <f t="shared" si="74"/>
        <v>-1</v>
      </c>
      <c r="AH132" s="24">
        <f t="shared" si="75"/>
        <v>-1</v>
      </c>
      <c r="AI132" s="10"/>
      <c r="AJ132" s="24" t="str">
        <f t="shared" si="76"/>
        <v>---</v>
      </c>
      <c r="AK132" s="25">
        <f t="shared" si="77"/>
        <v>0</v>
      </c>
      <c r="AL132" s="25" t="str">
        <f t="shared" si="78"/>
        <v>---</v>
      </c>
      <c r="AM132" s="25">
        <f t="shared" si="79"/>
        <v>0</v>
      </c>
      <c r="AN132" s="24">
        <f t="shared" si="80"/>
        <v>-1</v>
      </c>
      <c r="AO132" s="24">
        <f t="shared" si="81"/>
        <v>-1</v>
      </c>
      <c r="AP132" s="10"/>
      <c r="AQ132" s="10"/>
    </row>
    <row r="133">
      <c r="A133" s="23" t="s">
        <v>102</v>
      </c>
      <c r="B133" s="10">
        <v>1.0</v>
      </c>
      <c r="C133" s="10">
        <v>10.0</v>
      </c>
      <c r="D133" s="10">
        <v>116.0</v>
      </c>
      <c r="E133" s="10">
        <v>30.0</v>
      </c>
      <c r="F133" s="10">
        <f>'B&amp;C FracSepTour (user depth = 0'!D133</f>
        <v>1</v>
      </c>
      <c r="G133" s="10"/>
      <c r="H133" s="24">
        <f t="shared" si="52"/>
        <v>329737</v>
      </c>
      <c r="I133" s="25">
        <f t="shared" si="53"/>
        <v>110774.5</v>
      </c>
      <c r="J133" s="25">
        <f t="shared" si="54"/>
        <v>66.405196</v>
      </c>
      <c r="K133" s="25">
        <f t="shared" si="55"/>
        <v>3600.2632</v>
      </c>
      <c r="L133" s="24">
        <f t="shared" si="56"/>
        <v>2</v>
      </c>
      <c r="M133" s="24">
        <f t="shared" si="57"/>
        <v>1</v>
      </c>
      <c r="N133" s="10"/>
      <c r="O133" s="24">
        <f t="shared" si="58"/>
        <v>639469</v>
      </c>
      <c r="P133" s="25">
        <f t="shared" si="59"/>
        <v>110894.4167</v>
      </c>
      <c r="Q133" s="25">
        <f t="shared" si="60"/>
        <v>82.658359</v>
      </c>
      <c r="R133" s="25">
        <f t="shared" si="61"/>
        <v>3600.3918</v>
      </c>
      <c r="S133" s="24">
        <f t="shared" si="62"/>
        <v>2</v>
      </c>
      <c r="T133" s="24">
        <f t="shared" si="63"/>
        <v>1</v>
      </c>
      <c r="U133" s="10"/>
      <c r="V133" s="24">
        <f t="shared" si="64"/>
        <v>210443</v>
      </c>
      <c r="W133" s="25">
        <f t="shared" si="65"/>
        <v>133704.3333</v>
      </c>
      <c r="X133" s="25">
        <f t="shared" si="66"/>
        <v>36.465298</v>
      </c>
      <c r="Y133" s="25">
        <f t="shared" si="67"/>
        <v>3600.7477</v>
      </c>
      <c r="Z133" s="24">
        <f t="shared" si="68"/>
        <v>2</v>
      </c>
      <c r="AA133" s="24">
        <f t="shared" si="69"/>
        <v>1</v>
      </c>
      <c r="AB133" s="10"/>
      <c r="AC133" s="24">
        <f t="shared" si="70"/>
        <v>227678</v>
      </c>
      <c r="AD133" s="25">
        <f t="shared" si="71"/>
        <v>133705.1538</v>
      </c>
      <c r="AE133" s="25">
        <f t="shared" si="72"/>
        <v>41.274452</v>
      </c>
      <c r="AF133" s="25">
        <f t="shared" si="73"/>
        <v>3600.6532</v>
      </c>
      <c r="AG133" s="24">
        <f t="shared" si="74"/>
        <v>2</v>
      </c>
      <c r="AH133" s="24">
        <f t="shared" si="75"/>
        <v>1</v>
      </c>
      <c r="AI133" s="10"/>
      <c r="AJ133" s="24">
        <f t="shared" si="76"/>
        <v>639469</v>
      </c>
      <c r="AK133" s="25">
        <f t="shared" si="77"/>
        <v>110894.4167</v>
      </c>
      <c r="AL133" s="25">
        <f t="shared" si="78"/>
        <v>82.658359</v>
      </c>
      <c r="AM133" s="25">
        <f t="shared" si="79"/>
        <v>3600.3918</v>
      </c>
      <c r="AN133" s="24">
        <f t="shared" si="80"/>
        <v>2</v>
      </c>
      <c r="AO133" s="24">
        <f t="shared" si="81"/>
        <v>1</v>
      </c>
      <c r="AP133" s="10"/>
      <c r="AQ133" s="10"/>
    </row>
    <row r="134">
      <c r="A134" s="23" t="s">
        <v>103</v>
      </c>
      <c r="B134" s="10">
        <v>1.0</v>
      </c>
      <c r="C134" s="10">
        <v>10.0</v>
      </c>
      <c r="D134" s="10">
        <v>116.0</v>
      </c>
      <c r="E134" s="10">
        <v>20.0</v>
      </c>
      <c r="F134" s="10">
        <f>'B&amp;C FracSepTour (user depth = 0'!D134</f>
        <v>1</v>
      </c>
      <c r="G134" s="10"/>
      <c r="H134" s="24">
        <f t="shared" si="52"/>
        <v>355394</v>
      </c>
      <c r="I134" s="25">
        <f t="shared" si="53"/>
        <v>110520.625</v>
      </c>
      <c r="J134" s="25">
        <f t="shared" si="54"/>
        <v>68.901944</v>
      </c>
      <c r="K134" s="25">
        <f t="shared" si="55"/>
        <v>3600.5498</v>
      </c>
      <c r="L134" s="24">
        <f t="shared" si="56"/>
        <v>2</v>
      </c>
      <c r="M134" s="24">
        <f t="shared" si="57"/>
        <v>1</v>
      </c>
      <c r="N134" s="10"/>
      <c r="O134" s="24">
        <f t="shared" si="58"/>
        <v>546319</v>
      </c>
      <c r="P134" s="25">
        <f t="shared" si="59"/>
        <v>110624.3333</v>
      </c>
      <c r="Q134" s="25">
        <f t="shared" si="60"/>
        <v>79.750964</v>
      </c>
      <c r="R134" s="25">
        <f t="shared" si="61"/>
        <v>3600.1962</v>
      </c>
      <c r="S134" s="24">
        <f t="shared" si="62"/>
        <v>2</v>
      </c>
      <c r="T134" s="24">
        <f t="shared" si="63"/>
        <v>1</v>
      </c>
      <c r="U134" s="10"/>
      <c r="V134" s="24">
        <f t="shared" si="64"/>
        <v>426483</v>
      </c>
      <c r="W134" s="25">
        <f t="shared" si="65"/>
        <v>157823.4385</v>
      </c>
      <c r="X134" s="25">
        <f t="shared" si="66"/>
        <v>62.994202</v>
      </c>
      <c r="Y134" s="25">
        <f t="shared" si="67"/>
        <v>3600.3662</v>
      </c>
      <c r="Z134" s="24">
        <f t="shared" si="68"/>
        <v>2</v>
      </c>
      <c r="AA134" s="24">
        <f t="shared" si="69"/>
        <v>1</v>
      </c>
      <c r="AB134" s="10"/>
      <c r="AC134" s="24">
        <f t="shared" si="70"/>
        <v>445165</v>
      </c>
      <c r="AD134" s="25">
        <f t="shared" si="71"/>
        <v>156824.7227</v>
      </c>
      <c r="AE134" s="25">
        <f t="shared" si="72"/>
        <v>64.771552</v>
      </c>
      <c r="AF134" s="25">
        <f t="shared" si="73"/>
        <v>3600.3603</v>
      </c>
      <c r="AG134" s="24">
        <f t="shared" si="74"/>
        <v>2</v>
      </c>
      <c r="AH134" s="24">
        <f t="shared" si="75"/>
        <v>1</v>
      </c>
      <c r="AI134" s="10"/>
      <c r="AJ134" s="24">
        <f t="shared" si="76"/>
        <v>546319</v>
      </c>
      <c r="AK134" s="25">
        <f t="shared" si="77"/>
        <v>110624.3333</v>
      </c>
      <c r="AL134" s="25">
        <f t="shared" si="78"/>
        <v>79.750964</v>
      </c>
      <c r="AM134" s="25">
        <f t="shared" si="79"/>
        <v>3600.1962</v>
      </c>
      <c r="AN134" s="24">
        <f t="shared" si="80"/>
        <v>2</v>
      </c>
      <c r="AO134" s="24">
        <f t="shared" si="81"/>
        <v>1</v>
      </c>
      <c r="AP134" s="10"/>
      <c r="AQ134" s="10"/>
    </row>
    <row r="135">
      <c r="A135" s="23" t="s">
        <v>104</v>
      </c>
      <c r="B135" s="10">
        <v>1.0</v>
      </c>
      <c r="C135" s="10">
        <v>10.0</v>
      </c>
      <c r="D135" s="10">
        <v>116.0</v>
      </c>
      <c r="E135" s="10">
        <v>10.0</v>
      </c>
      <c r="F135" s="10">
        <f>'B&amp;C FracSepTour (user depth = 0'!D135</f>
        <v>1</v>
      </c>
      <c r="G135" s="10"/>
      <c r="H135" s="24">
        <f t="shared" si="52"/>
        <v>805308</v>
      </c>
      <c r="I135" s="25">
        <f t="shared" si="53"/>
        <v>115248.2</v>
      </c>
      <c r="J135" s="25">
        <f t="shared" si="54"/>
        <v>85.688929</v>
      </c>
      <c r="K135" s="25">
        <f t="shared" si="55"/>
        <v>3600.2795</v>
      </c>
      <c r="L135" s="24">
        <f t="shared" si="56"/>
        <v>2</v>
      </c>
      <c r="M135" s="24">
        <f t="shared" si="57"/>
        <v>1</v>
      </c>
      <c r="N135" s="10"/>
      <c r="O135" s="24">
        <f t="shared" si="58"/>
        <v>827217</v>
      </c>
      <c r="P135" s="25">
        <f t="shared" si="59"/>
        <v>115739.25</v>
      </c>
      <c r="Q135" s="25">
        <f t="shared" si="60"/>
        <v>86.008599</v>
      </c>
      <c r="R135" s="25">
        <f t="shared" si="61"/>
        <v>3600.1969</v>
      </c>
      <c r="S135" s="24">
        <f t="shared" si="62"/>
        <v>2</v>
      </c>
      <c r="T135" s="24">
        <f t="shared" si="63"/>
        <v>1</v>
      </c>
      <c r="U135" s="10"/>
      <c r="V135" s="24">
        <f t="shared" si="64"/>
        <v>621540</v>
      </c>
      <c r="W135" s="25">
        <f t="shared" si="65"/>
        <v>243276.8813</v>
      </c>
      <c r="X135" s="25">
        <f t="shared" si="66"/>
        <v>60.859014</v>
      </c>
      <c r="Y135" s="25">
        <f t="shared" si="67"/>
        <v>3600.1936</v>
      </c>
      <c r="Z135" s="24">
        <f t="shared" si="68"/>
        <v>2</v>
      </c>
      <c r="AA135" s="24">
        <f t="shared" si="69"/>
        <v>1</v>
      </c>
      <c r="AB135" s="10"/>
      <c r="AC135" s="24">
        <f t="shared" si="70"/>
        <v>713171</v>
      </c>
      <c r="AD135" s="25">
        <f t="shared" si="71"/>
        <v>242021.1548</v>
      </c>
      <c r="AE135" s="25">
        <f t="shared" si="72"/>
        <v>66.064078</v>
      </c>
      <c r="AF135" s="25">
        <f t="shared" si="73"/>
        <v>3600.1931</v>
      </c>
      <c r="AG135" s="24">
        <f t="shared" si="74"/>
        <v>2</v>
      </c>
      <c r="AH135" s="24">
        <f t="shared" si="75"/>
        <v>1</v>
      </c>
      <c r="AI135" s="10"/>
      <c r="AJ135" s="24">
        <f t="shared" si="76"/>
        <v>827217</v>
      </c>
      <c r="AK135" s="25">
        <f t="shared" si="77"/>
        <v>115739.25</v>
      </c>
      <c r="AL135" s="25">
        <f t="shared" si="78"/>
        <v>86.008599</v>
      </c>
      <c r="AM135" s="25">
        <f t="shared" si="79"/>
        <v>3600.1969</v>
      </c>
      <c r="AN135" s="24">
        <f t="shared" si="80"/>
        <v>2</v>
      </c>
      <c r="AO135" s="24">
        <f t="shared" si="81"/>
        <v>1</v>
      </c>
      <c r="AP135" s="10"/>
      <c r="AQ135" s="10"/>
    </row>
    <row r="136">
      <c r="B136" s="10"/>
      <c r="C136" s="10"/>
      <c r="D136" s="10"/>
      <c r="E136" s="10"/>
      <c r="F136" s="10"/>
      <c r="G136" s="10"/>
      <c r="H136" s="24"/>
      <c r="I136" s="25"/>
      <c r="J136" s="25"/>
      <c r="K136" s="25"/>
      <c r="L136" s="24"/>
      <c r="M136" s="24"/>
      <c r="N136" s="10"/>
      <c r="O136" s="24"/>
      <c r="P136" s="25"/>
      <c r="Q136" s="25"/>
      <c r="R136" s="25"/>
      <c r="S136" s="24"/>
      <c r="T136" s="24"/>
      <c r="U136" s="10"/>
      <c r="V136" s="24"/>
      <c r="W136" s="25"/>
      <c r="X136" s="25"/>
      <c r="Y136" s="25"/>
      <c r="Z136" s="24"/>
      <c r="AA136" s="24"/>
      <c r="AB136" s="10"/>
      <c r="AC136" s="24"/>
      <c r="AD136" s="25"/>
      <c r="AE136" s="25"/>
      <c r="AF136" s="25"/>
      <c r="AG136" s="24"/>
      <c r="AH136" s="24"/>
      <c r="AI136" s="10"/>
      <c r="AJ136" s="24"/>
      <c r="AK136" s="25"/>
      <c r="AL136" s="25"/>
      <c r="AM136" s="25"/>
      <c r="AN136" s="24"/>
      <c r="AO136" s="24"/>
      <c r="AP136" s="10"/>
      <c r="AQ136" s="10"/>
    </row>
    <row r="137">
      <c r="B137" s="10"/>
      <c r="C137" s="10"/>
      <c r="D137" s="10"/>
      <c r="E137" s="10"/>
      <c r="F137" s="10"/>
      <c r="G137" s="10"/>
      <c r="H137" s="24"/>
      <c r="I137" s="25"/>
      <c r="J137" s="25"/>
      <c r="K137" s="25"/>
      <c r="L137" s="24"/>
      <c r="M137" s="24"/>
      <c r="N137" s="10"/>
      <c r="O137" s="24"/>
      <c r="P137" s="25"/>
      <c r="Q137" s="25"/>
      <c r="R137" s="25"/>
      <c r="S137" s="24"/>
      <c r="T137" s="24"/>
      <c r="U137" s="10"/>
      <c r="V137" s="24"/>
      <c r="W137" s="25"/>
      <c r="X137" s="25"/>
      <c r="Y137" s="25"/>
      <c r="Z137" s="24"/>
      <c r="AA137" s="24"/>
      <c r="AB137" s="10"/>
      <c r="AC137" s="24"/>
      <c r="AD137" s="25"/>
      <c r="AE137" s="25"/>
      <c r="AF137" s="25"/>
      <c r="AG137" s="24"/>
      <c r="AH137" s="24"/>
      <c r="AI137" s="10"/>
      <c r="AJ137" s="24"/>
      <c r="AK137" s="25"/>
      <c r="AL137" s="25"/>
      <c r="AM137" s="25"/>
      <c r="AN137" s="24"/>
      <c r="AO137" s="24"/>
      <c r="AP137" s="10"/>
      <c r="AQ137" s="10"/>
    </row>
    <row r="138">
      <c r="B138" s="10"/>
      <c r="C138" s="10"/>
      <c r="D138" s="10"/>
      <c r="E138" s="10"/>
      <c r="F138" s="10"/>
      <c r="G138" s="10"/>
      <c r="H138" s="24"/>
      <c r="I138" s="25"/>
      <c r="J138" s="25"/>
      <c r="K138" s="25"/>
      <c r="L138" s="24"/>
      <c r="M138" s="24"/>
      <c r="N138" s="10"/>
      <c r="O138" s="24"/>
      <c r="P138" s="25"/>
      <c r="Q138" s="25"/>
      <c r="R138" s="25"/>
      <c r="S138" s="24"/>
      <c r="T138" s="24"/>
      <c r="U138" s="10"/>
      <c r="V138" s="24"/>
      <c r="W138" s="25"/>
      <c r="X138" s="25"/>
      <c r="Y138" s="25"/>
      <c r="Z138" s="24"/>
      <c r="AA138" s="24"/>
      <c r="AB138" s="10"/>
      <c r="AC138" s="24"/>
      <c r="AD138" s="25"/>
      <c r="AE138" s="25"/>
      <c r="AF138" s="25"/>
      <c r="AG138" s="24"/>
      <c r="AH138" s="24"/>
      <c r="AI138" s="10"/>
      <c r="AJ138" s="24"/>
      <c r="AK138" s="25"/>
      <c r="AL138" s="25"/>
      <c r="AM138" s="25"/>
      <c r="AN138" s="24"/>
      <c r="AO138" s="24"/>
      <c r="AP138" s="10"/>
      <c r="AQ138" s="10"/>
    </row>
    <row r="139">
      <c r="A139" s="23" t="s">
        <v>26</v>
      </c>
      <c r="B139" s="10">
        <v>1.0</v>
      </c>
      <c r="C139" s="10">
        <v>25.0</v>
      </c>
      <c r="D139" s="10">
        <v>13.0</v>
      </c>
      <c r="E139" s="10">
        <v>30.0</v>
      </c>
      <c r="F139" s="10">
        <f>'B&amp;C FracSepTour (user depth = 0'!D139</f>
        <v>1</v>
      </c>
      <c r="G139" s="10"/>
      <c r="H139" s="24">
        <f t="shared" ref="H139:H203" si="82">INDIRECT(CONCATENATE("'",$BR$2,"'!",$BR$4,ROW()+$BR$3))</f>
        <v>14600</v>
      </c>
      <c r="I139" s="25">
        <f t="shared" ref="I139:I203" si="83">INDIRECT(CONCATENATE("'",$BR$2,"'!",$BR$5,ROW()+$BR$3))</f>
        <v>14600</v>
      </c>
      <c r="J139" s="25">
        <f t="shared" ref="J139:J203" si="84">INDIRECT(CONCATENATE("'",$BR$2,"'!",$BR$6,ROW()+$BR$3))</f>
        <v>0</v>
      </c>
      <c r="K139" s="25">
        <f t="shared" ref="K139:K203" si="85">INDIRECT(CONCATENATE("'",$BR$2,"'!",$BR$7,ROW()+$BR$3))</f>
        <v>0.013</v>
      </c>
      <c r="L139" s="24">
        <f t="shared" ref="L139:L203" si="86">INDIRECT(CONCATENATE("'",$BR$2,"'!",$BR$8,ROW()+$BR$3))</f>
        <v>1</v>
      </c>
      <c r="M139" s="24">
        <f t="shared" ref="M139:M203" si="87">INDIRECT(CONCATENATE("'",$BR$2,"'!",$BR$9,ROW()+$BR$3))</f>
        <v>1</v>
      </c>
      <c r="N139" s="10"/>
      <c r="O139" s="24">
        <f t="shared" ref="O139:O203" si="88">INDIRECT(CONCATENATE("'",$BU$2,"'!",$BU$4,ROW()+$BU$3))</f>
        <v>14600</v>
      </c>
      <c r="P139" s="25">
        <f t="shared" ref="P139:P203" si="89">INDIRECT(CONCATENATE("'",$BU$2,"'!",$BU$5,ROW()+$BU$3))</f>
        <v>14600</v>
      </c>
      <c r="Q139" s="25">
        <f t="shared" ref="Q139:Q203" si="90">INDIRECT(CONCATENATE("'",$BU$2,"'!",$BU$6,ROW()+$BU$3))</f>
        <v>0</v>
      </c>
      <c r="R139" s="25">
        <f t="shared" ref="R139:R203" si="91">INDIRECT(CONCATENATE("'",$BU$2,"'!",$BU$7,ROW()+$BU$3))</f>
        <v>0.0115</v>
      </c>
      <c r="S139" s="24">
        <f t="shared" ref="S139:S203" si="92">INDIRECT(CONCATENATE("'",$BU$2,"'!",$BU$8,ROW()+$BU$3))</f>
        <v>1</v>
      </c>
      <c r="T139" s="24">
        <f t="shared" ref="T139:T203" si="93">INDIRECT(CONCATENATE("'",$BU$2,"'!",$BU$9,ROW()+$BU$3))</f>
        <v>1</v>
      </c>
      <c r="U139" s="10"/>
      <c r="V139" s="24">
        <f t="shared" ref="V139:V203" si="94">INDIRECT(CONCATENATE("'",$BX$2,"'!",$BX$4,ROW()+$BX$3))</f>
        <v>14600</v>
      </c>
      <c r="W139" s="25">
        <f t="shared" ref="W139:W203" si="95">INDIRECT(CONCATENATE("'",$BX$2,"'!",$BX$5,ROW()+$BX$3))</f>
        <v>14600</v>
      </c>
      <c r="X139" s="25">
        <f t="shared" ref="X139:X203" si="96">INDIRECT(CONCATENATE("'",$BX$2,"'!",$BX$6,ROW()+$BX$3))</f>
        <v>0</v>
      </c>
      <c r="Y139" s="25">
        <f t="shared" ref="Y139:Y203" si="97">INDIRECT(CONCATENATE("'",$BX$2,"'!",$BX$7,ROW()+$BX$3))</f>
        <v>0.0124</v>
      </c>
      <c r="Z139" s="24">
        <f t="shared" ref="Z139:Z203" si="98">INDIRECT(CONCATENATE("'",$BX$2,"'!",$BX$8,ROW()+$BX$3))</f>
        <v>1</v>
      </c>
      <c r="AA139" s="24">
        <f t="shared" ref="AA139:AA203" si="99">INDIRECT(CONCATENATE("'",$BX$2,"'!",$BX$9,ROW()+$BX$3))</f>
        <v>1</v>
      </c>
      <c r="AB139" s="10"/>
      <c r="AC139" s="24">
        <f t="shared" ref="AC139:AC203" si="100">INDIRECT(CONCATENATE("'",$CA$2,"'!",$CA$4,ROW()+$CA$3))</f>
        <v>14600</v>
      </c>
      <c r="AD139" s="25">
        <f t="shared" ref="AD139:AD203" si="101">INDIRECT(CONCATENATE("'",$CA$2,"'!",$CA$5,ROW()+$CA$3))</f>
        <v>14600</v>
      </c>
      <c r="AE139" s="25">
        <f t="shared" ref="AE139:AE203" si="102">INDIRECT(CONCATENATE("'",$CA$2,"'!",$CA$6,ROW()+$CA$3))</f>
        <v>0</v>
      </c>
      <c r="AF139" s="25">
        <f t="shared" ref="AF139:AF203" si="103">INDIRECT(CONCATENATE("'",$CA$2,"'!",$CA$7,ROW()+$CA$3))</f>
        <v>0.0192</v>
      </c>
      <c r="AG139" s="24">
        <f t="shared" ref="AG139:AG203" si="104">INDIRECT(CONCATENATE("'",$CA$2,"'!",$CA$8,ROW()+$CA$3))</f>
        <v>1</v>
      </c>
      <c r="AH139" s="24">
        <f t="shared" ref="AH139:AH203" si="105">INDIRECT(CONCATENATE("'",$CA$2,"'!",$CA$9,ROW()+$CA$3))</f>
        <v>1</v>
      </c>
      <c r="AI139" s="10"/>
      <c r="AJ139" s="24">
        <f t="shared" ref="AJ139:AJ203" si="106">INDIRECT(CONCATENATE("'",$BU$2,"'!",$BU$4,ROW()+$BU$3))</f>
        <v>14600</v>
      </c>
      <c r="AK139" s="25">
        <f t="shared" ref="AK139:AK203" si="107">INDIRECT(CONCATENATE("'",$BU$2,"'!",$BU$5,ROW()+$BU$3))</f>
        <v>14600</v>
      </c>
      <c r="AL139" s="25">
        <f t="shared" ref="AL139:AL203" si="108">INDIRECT(CONCATENATE("'",$BU$2,"'!",$BU$6,ROW()+$BU$3))</f>
        <v>0</v>
      </c>
      <c r="AM139" s="25">
        <f t="shared" ref="AM139:AM203" si="109">INDIRECT(CONCATENATE("'",$BU$2,"'!",$BU$7,ROW()+$BU$3))</f>
        <v>0.0115</v>
      </c>
      <c r="AN139" s="24">
        <f t="shared" ref="AN139:AN203" si="110">INDIRECT(CONCATENATE("'",$BU$2,"'!",$BU$8,ROW()+$BU$3))</f>
        <v>1</v>
      </c>
      <c r="AO139" s="24">
        <f t="shared" ref="AO139:AO203" si="111">INDIRECT(CONCATENATE("'",$BU$2,"'!",$BU$9,ROW()+$BU$3))</f>
        <v>1</v>
      </c>
      <c r="AP139" s="10"/>
      <c r="AQ139" s="10"/>
    </row>
    <row r="140">
      <c r="A140" s="23" t="s">
        <v>28</v>
      </c>
      <c r="B140" s="10">
        <v>1.0</v>
      </c>
      <c r="C140" s="10">
        <v>25.0</v>
      </c>
      <c r="D140" s="10">
        <v>13.0</v>
      </c>
      <c r="E140" s="10">
        <v>20.0</v>
      </c>
      <c r="F140" s="10">
        <f>'B&amp;C FracSepTour (user depth = 0'!D140</f>
        <v>1</v>
      </c>
      <c r="G140" s="10"/>
      <c r="H140" s="24">
        <f t="shared" si="82"/>
        <v>16500</v>
      </c>
      <c r="I140" s="25">
        <f t="shared" si="83"/>
        <v>16500</v>
      </c>
      <c r="J140" s="25">
        <f t="shared" si="84"/>
        <v>0</v>
      </c>
      <c r="K140" s="25">
        <f t="shared" si="85"/>
        <v>0.0191</v>
      </c>
      <c r="L140" s="24">
        <f t="shared" si="86"/>
        <v>1</v>
      </c>
      <c r="M140" s="24">
        <f t="shared" si="87"/>
        <v>1</v>
      </c>
      <c r="N140" s="10"/>
      <c r="O140" s="24">
        <f t="shared" si="88"/>
        <v>16500</v>
      </c>
      <c r="P140" s="25">
        <f t="shared" si="89"/>
        <v>16500</v>
      </c>
      <c r="Q140" s="25">
        <f t="shared" si="90"/>
        <v>0</v>
      </c>
      <c r="R140" s="25">
        <f t="shared" si="91"/>
        <v>0.0124</v>
      </c>
      <c r="S140" s="24">
        <f t="shared" si="92"/>
        <v>1</v>
      </c>
      <c r="T140" s="24">
        <f t="shared" si="93"/>
        <v>1</v>
      </c>
      <c r="U140" s="10"/>
      <c r="V140" s="24">
        <f t="shared" si="94"/>
        <v>16500</v>
      </c>
      <c r="W140" s="25">
        <f t="shared" si="95"/>
        <v>16500</v>
      </c>
      <c r="X140" s="25">
        <f t="shared" si="96"/>
        <v>0</v>
      </c>
      <c r="Y140" s="25">
        <f t="shared" si="97"/>
        <v>0.0131</v>
      </c>
      <c r="Z140" s="24">
        <f t="shared" si="98"/>
        <v>1</v>
      </c>
      <c r="AA140" s="24">
        <f t="shared" si="99"/>
        <v>1</v>
      </c>
      <c r="AB140" s="10"/>
      <c r="AC140" s="24">
        <f t="shared" si="100"/>
        <v>16500</v>
      </c>
      <c r="AD140" s="25">
        <f t="shared" si="101"/>
        <v>16500</v>
      </c>
      <c r="AE140" s="25">
        <f t="shared" si="102"/>
        <v>0</v>
      </c>
      <c r="AF140" s="25">
        <f t="shared" si="103"/>
        <v>0.0125</v>
      </c>
      <c r="AG140" s="24">
        <f t="shared" si="104"/>
        <v>1</v>
      </c>
      <c r="AH140" s="24">
        <f t="shared" si="105"/>
        <v>1</v>
      </c>
      <c r="AI140" s="10"/>
      <c r="AJ140" s="24">
        <f t="shared" si="106"/>
        <v>16500</v>
      </c>
      <c r="AK140" s="25">
        <f t="shared" si="107"/>
        <v>16500</v>
      </c>
      <c r="AL140" s="25">
        <f t="shared" si="108"/>
        <v>0</v>
      </c>
      <c r="AM140" s="25">
        <f t="shared" si="109"/>
        <v>0.0124</v>
      </c>
      <c r="AN140" s="24">
        <f t="shared" si="110"/>
        <v>1</v>
      </c>
      <c r="AO140" s="24">
        <f t="shared" si="111"/>
        <v>1</v>
      </c>
      <c r="AP140" s="10"/>
      <c r="AQ140" s="10"/>
    </row>
    <row r="141">
      <c r="A141" s="23" t="s">
        <v>30</v>
      </c>
      <c r="B141" s="10">
        <v>1.0</v>
      </c>
      <c r="C141" s="10">
        <v>25.0</v>
      </c>
      <c r="D141" s="10">
        <v>13.0</v>
      </c>
      <c r="E141" s="10">
        <v>10.0</v>
      </c>
      <c r="F141" s="10">
        <f>'B&amp;C FracSepTour (user depth = 0'!D141</f>
        <v>1</v>
      </c>
      <c r="G141" s="10"/>
      <c r="H141" s="24">
        <f t="shared" si="82"/>
        <v>24400</v>
      </c>
      <c r="I141" s="25">
        <f t="shared" si="83"/>
        <v>24400</v>
      </c>
      <c r="J141" s="25">
        <f t="shared" si="84"/>
        <v>0</v>
      </c>
      <c r="K141" s="25">
        <f t="shared" si="85"/>
        <v>33.6422</v>
      </c>
      <c r="L141" s="24">
        <f t="shared" si="86"/>
        <v>1</v>
      </c>
      <c r="M141" s="24">
        <f t="shared" si="87"/>
        <v>1</v>
      </c>
      <c r="N141" s="10"/>
      <c r="O141" s="24">
        <f t="shared" si="88"/>
        <v>24400</v>
      </c>
      <c r="P141" s="25">
        <f t="shared" si="89"/>
        <v>24400</v>
      </c>
      <c r="Q141" s="25">
        <f t="shared" si="90"/>
        <v>0</v>
      </c>
      <c r="R141" s="25">
        <f t="shared" si="91"/>
        <v>87.1856</v>
      </c>
      <c r="S141" s="24">
        <f t="shared" si="92"/>
        <v>1</v>
      </c>
      <c r="T141" s="24">
        <f t="shared" si="93"/>
        <v>1</v>
      </c>
      <c r="U141" s="10"/>
      <c r="V141" s="24">
        <f t="shared" si="94"/>
        <v>24400</v>
      </c>
      <c r="W141" s="25">
        <f t="shared" si="95"/>
        <v>24400</v>
      </c>
      <c r="X141" s="25">
        <f t="shared" si="96"/>
        <v>0</v>
      </c>
      <c r="Y141" s="25">
        <f t="shared" si="97"/>
        <v>2.8918</v>
      </c>
      <c r="Z141" s="24">
        <f t="shared" si="98"/>
        <v>1</v>
      </c>
      <c r="AA141" s="24">
        <f t="shared" si="99"/>
        <v>1</v>
      </c>
      <c r="AB141" s="10"/>
      <c r="AC141" s="24">
        <f t="shared" si="100"/>
        <v>24400</v>
      </c>
      <c r="AD141" s="25">
        <f t="shared" si="101"/>
        <v>24400</v>
      </c>
      <c r="AE141" s="25">
        <f t="shared" si="102"/>
        <v>0</v>
      </c>
      <c r="AF141" s="25">
        <f t="shared" si="103"/>
        <v>0.3522</v>
      </c>
      <c r="AG141" s="24">
        <f t="shared" si="104"/>
        <v>1</v>
      </c>
      <c r="AH141" s="24">
        <f t="shared" si="105"/>
        <v>1</v>
      </c>
      <c r="AI141" s="10"/>
      <c r="AJ141" s="24">
        <f t="shared" si="106"/>
        <v>24400</v>
      </c>
      <c r="AK141" s="25">
        <f t="shared" si="107"/>
        <v>24400</v>
      </c>
      <c r="AL141" s="25">
        <f t="shared" si="108"/>
        <v>0</v>
      </c>
      <c r="AM141" s="25">
        <f t="shared" si="109"/>
        <v>87.1856</v>
      </c>
      <c r="AN141" s="24">
        <f t="shared" si="110"/>
        <v>1</v>
      </c>
      <c r="AO141" s="24">
        <f t="shared" si="111"/>
        <v>1</v>
      </c>
      <c r="AP141" s="10"/>
      <c r="AQ141" s="10"/>
    </row>
    <row r="142">
      <c r="A142" s="23" t="s">
        <v>32</v>
      </c>
      <c r="B142" s="10">
        <v>1.0</v>
      </c>
      <c r="C142" s="10">
        <v>25.0</v>
      </c>
      <c r="D142" s="10">
        <v>14.0</v>
      </c>
      <c r="E142" s="10">
        <v>30.0</v>
      </c>
      <c r="F142" s="10">
        <f>'B&amp;C FracSepTour (user depth = 0'!D142</f>
        <v>1</v>
      </c>
      <c r="G142" s="10"/>
      <c r="H142" s="24">
        <f t="shared" si="82"/>
        <v>22400</v>
      </c>
      <c r="I142" s="25">
        <f t="shared" si="83"/>
        <v>22400</v>
      </c>
      <c r="J142" s="25">
        <f t="shared" si="84"/>
        <v>0</v>
      </c>
      <c r="K142" s="25">
        <f t="shared" si="85"/>
        <v>0.0073</v>
      </c>
      <c r="L142" s="24">
        <f t="shared" si="86"/>
        <v>1</v>
      </c>
      <c r="M142" s="24">
        <f t="shared" si="87"/>
        <v>1</v>
      </c>
      <c r="N142" s="10"/>
      <c r="O142" s="24">
        <f t="shared" si="88"/>
        <v>22400</v>
      </c>
      <c r="P142" s="25">
        <f t="shared" si="89"/>
        <v>22400</v>
      </c>
      <c r="Q142" s="25">
        <f t="shared" si="90"/>
        <v>0</v>
      </c>
      <c r="R142" s="25">
        <f t="shared" si="91"/>
        <v>0.0067</v>
      </c>
      <c r="S142" s="24">
        <f t="shared" si="92"/>
        <v>1</v>
      </c>
      <c r="T142" s="24">
        <f t="shared" si="93"/>
        <v>1</v>
      </c>
      <c r="U142" s="10"/>
      <c r="V142" s="24">
        <f t="shared" si="94"/>
        <v>22400</v>
      </c>
      <c r="W142" s="25">
        <f t="shared" si="95"/>
        <v>22400</v>
      </c>
      <c r="X142" s="25">
        <f t="shared" si="96"/>
        <v>0</v>
      </c>
      <c r="Y142" s="25">
        <f t="shared" si="97"/>
        <v>0.0066</v>
      </c>
      <c r="Z142" s="24">
        <f t="shared" si="98"/>
        <v>1</v>
      </c>
      <c r="AA142" s="24">
        <f t="shared" si="99"/>
        <v>1</v>
      </c>
      <c r="AB142" s="10"/>
      <c r="AC142" s="24">
        <f t="shared" si="100"/>
        <v>22400</v>
      </c>
      <c r="AD142" s="25">
        <f t="shared" si="101"/>
        <v>22400</v>
      </c>
      <c r="AE142" s="25">
        <f t="shared" si="102"/>
        <v>0</v>
      </c>
      <c r="AF142" s="25">
        <f t="shared" si="103"/>
        <v>0.0074</v>
      </c>
      <c r="AG142" s="24">
        <f t="shared" si="104"/>
        <v>1</v>
      </c>
      <c r="AH142" s="24">
        <f t="shared" si="105"/>
        <v>1</v>
      </c>
      <c r="AI142" s="10"/>
      <c r="AJ142" s="24">
        <f t="shared" si="106"/>
        <v>22400</v>
      </c>
      <c r="AK142" s="25">
        <f t="shared" si="107"/>
        <v>22400</v>
      </c>
      <c r="AL142" s="25">
        <f t="shared" si="108"/>
        <v>0</v>
      </c>
      <c r="AM142" s="25">
        <f t="shared" si="109"/>
        <v>0.0067</v>
      </c>
      <c r="AN142" s="24">
        <f t="shared" si="110"/>
        <v>1</v>
      </c>
      <c r="AO142" s="24">
        <f t="shared" si="111"/>
        <v>1</v>
      </c>
      <c r="AP142" s="10"/>
      <c r="AQ142" s="10"/>
    </row>
    <row r="143">
      <c r="A143" s="23" t="s">
        <v>34</v>
      </c>
      <c r="B143" s="10">
        <v>1.0</v>
      </c>
      <c r="C143" s="10">
        <v>25.0</v>
      </c>
      <c r="D143" s="10">
        <v>14.0</v>
      </c>
      <c r="E143" s="10">
        <v>20.0</v>
      </c>
      <c r="F143" s="10">
        <f>'B&amp;C FracSepTour (user depth = 0'!D143</f>
        <v>1</v>
      </c>
      <c r="G143" s="10"/>
      <c r="H143" s="24">
        <f t="shared" si="82"/>
        <v>23300</v>
      </c>
      <c r="I143" s="25">
        <f t="shared" si="83"/>
        <v>23300</v>
      </c>
      <c r="J143" s="25">
        <f t="shared" si="84"/>
        <v>0</v>
      </c>
      <c r="K143" s="25">
        <f t="shared" si="85"/>
        <v>7.9838</v>
      </c>
      <c r="L143" s="24">
        <f t="shared" si="86"/>
        <v>1</v>
      </c>
      <c r="M143" s="24">
        <f t="shared" si="87"/>
        <v>1</v>
      </c>
      <c r="N143" s="10"/>
      <c r="O143" s="24">
        <f t="shared" si="88"/>
        <v>23300</v>
      </c>
      <c r="P143" s="25">
        <f t="shared" si="89"/>
        <v>23300</v>
      </c>
      <c r="Q143" s="25">
        <f t="shared" si="90"/>
        <v>0</v>
      </c>
      <c r="R143" s="25">
        <f t="shared" si="91"/>
        <v>11.1463</v>
      </c>
      <c r="S143" s="24">
        <f t="shared" si="92"/>
        <v>1</v>
      </c>
      <c r="T143" s="24">
        <f t="shared" si="93"/>
        <v>1</v>
      </c>
      <c r="U143" s="10"/>
      <c r="V143" s="24">
        <f t="shared" si="94"/>
        <v>23300</v>
      </c>
      <c r="W143" s="25">
        <f t="shared" si="95"/>
        <v>23300</v>
      </c>
      <c r="X143" s="25">
        <f t="shared" si="96"/>
        <v>0</v>
      </c>
      <c r="Y143" s="25">
        <f t="shared" si="97"/>
        <v>5.951</v>
      </c>
      <c r="Z143" s="24">
        <f t="shared" si="98"/>
        <v>1</v>
      </c>
      <c r="AA143" s="24">
        <f t="shared" si="99"/>
        <v>1</v>
      </c>
      <c r="AB143" s="10"/>
      <c r="AC143" s="24">
        <f t="shared" si="100"/>
        <v>23300</v>
      </c>
      <c r="AD143" s="25">
        <f t="shared" si="101"/>
        <v>23300</v>
      </c>
      <c r="AE143" s="25">
        <f t="shared" si="102"/>
        <v>0</v>
      </c>
      <c r="AF143" s="25">
        <f t="shared" si="103"/>
        <v>6.0392</v>
      </c>
      <c r="AG143" s="24">
        <f t="shared" si="104"/>
        <v>1</v>
      </c>
      <c r="AH143" s="24">
        <f t="shared" si="105"/>
        <v>1</v>
      </c>
      <c r="AI143" s="10"/>
      <c r="AJ143" s="24">
        <f t="shared" si="106"/>
        <v>23300</v>
      </c>
      <c r="AK143" s="25">
        <f t="shared" si="107"/>
        <v>23300</v>
      </c>
      <c r="AL143" s="25">
        <f t="shared" si="108"/>
        <v>0</v>
      </c>
      <c r="AM143" s="25">
        <f t="shared" si="109"/>
        <v>11.1463</v>
      </c>
      <c r="AN143" s="24">
        <f t="shared" si="110"/>
        <v>1</v>
      </c>
      <c r="AO143" s="24">
        <f t="shared" si="111"/>
        <v>1</v>
      </c>
      <c r="AP143" s="10"/>
      <c r="AQ143" s="10"/>
    </row>
    <row r="144">
      <c r="A144" s="23" t="s">
        <v>36</v>
      </c>
      <c r="B144" s="10">
        <v>1.0</v>
      </c>
      <c r="C144" s="10">
        <v>25.0</v>
      </c>
      <c r="D144" s="10">
        <v>14.0</v>
      </c>
      <c r="E144" s="10">
        <v>10.0</v>
      </c>
      <c r="F144" s="10">
        <f>'B&amp;C FracSepTour (user depth = 0'!D144</f>
        <v>0</v>
      </c>
      <c r="G144" s="10"/>
      <c r="H144" s="24" t="str">
        <f t="shared" si="82"/>
        <v>---</v>
      </c>
      <c r="I144" s="25">
        <f t="shared" si="83"/>
        <v>0</v>
      </c>
      <c r="J144" s="25" t="str">
        <f t="shared" si="84"/>
        <v>---</v>
      </c>
      <c r="K144" s="25">
        <f t="shared" si="85"/>
        <v>0</v>
      </c>
      <c r="L144" s="24">
        <f t="shared" si="86"/>
        <v>-1</v>
      </c>
      <c r="M144" s="24">
        <f t="shared" si="87"/>
        <v>-1</v>
      </c>
      <c r="N144" s="10"/>
      <c r="O144" s="24" t="str">
        <f t="shared" si="88"/>
        <v>---</v>
      </c>
      <c r="P144" s="25">
        <f t="shared" si="89"/>
        <v>0</v>
      </c>
      <c r="Q144" s="25" t="str">
        <f t="shared" si="90"/>
        <v>---</v>
      </c>
      <c r="R144" s="25">
        <f t="shared" si="91"/>
        <v>0</v>
      </c>
      <c r="S144" s="24">
        <f t="shared" si="92"/>
        <v>-1</v>
      </c>
      <c r="T144" s="24">
        <f t="shared" si="93"/>
        <v>-1</v>
      </c>
      <c r="U144" s="10"/>
      <c r="V144" s="24" t="str">
        <f t="shared" si="94"/>
        <v>---</v>
      </c>
      <c r="W144" s="25">
        <f t="shared" si="95"/>
        <v>0</v>
      </c>
      <c r="X144" s="25" t="str">
        <f t="shared" si="96"/>
        <v>---</v>
      </c>
      <c r="Y144" s="25">
        <f t="shared" si="97"/>
        <v>0</v>
      </c>
      <c r="Z144" s="24">
        <f t="shared" si="98"/>
        <v>-1</v>
      </c>
      <c r="AA144" s="24">
        <f t="shared" si="99"/>
        <v>-1</v>
      </c>
      <c r="AB144" s="10"/>
      <c r="AC144" s="24" t="str">
        <f t="shared" si="100"/>
        <v>---</v>
      </c>
      <c r="AD144" s="25">
        <f t="shared" si="101"/>
        <v>0</v>
      </c>
      <c r="AE144" s="25" t="str">
        <f t="shared" si="102"/>
        <v>---</v>
      </c>
      <c r="AF144" s="25">
        <f t="shared" si="103"/>
        <v>0</v>
      </c>
      <c r="AG144" s="24">
        <f t="shared" si="104"/>
        <v>-1</v>
      </c>
      <c r="AH144" s="24">
        <f t="shared" si="105"/>
        <v>-1</v>
      </c>
      <c r="AI144" s="10"/>
      <c r="AJ144" s="24" t="str">
        <f t="shared" si="106"/>
        <v>---</v>
      </c>
      <c r="AK144" s="25">
        <f t="shared" si="107"/>
        <v>0</v>
      </c>
      <c r="AL144" s="25" t="str">
        <f t="shared" si="108"/>
        <v>---</v>
      </c>
      <c r="AM144" s="25">
        <f t="shared" si="109"/>
        <v>0</v>
      </c>
      <c r="AN144" s="24">
        <f t="shared" si="110"/>
        <v>-1</v>
      </c>
      <c r="AO144" s="24">
        <f t="shared" si="111"/>
        <v>-1</v>
      </c>
      <c r="AP144" s="10"/>
      <c r="AQ144" s="10"/>
    </row>
    <row r="145">
      <c r="A145" s="23" t="s">
        <v>38</v>
      </c>
      <c r="B145" s="10">
        <v>1.0</v>
      </c>
      <c r="C145" s="10">
        <v>25.0</v>
      </c>
      <c r="D145" s="10">
        <v>15.0</v>
      </c>
      <c r="E145" s="10">
        <v>30.0</v>
      </c>
      <c r="F145" s="10">
        <f>'B&amp;C FracSepTour (user depth = 0'!D145</f>
        <v>1</v>
      </c>
      <c r="G145" s="10"/>
      <c r="H145" s="24">
        <f t="shared" si="82"/>
        <v>12600</v>
      </c>
      <c r="I145" s="25">
        <f t="shared" si="83"/>
        <v>12600</v>
      </c>
      <c r="J145" s="25">
        <f t="shared" si="84"/>
        <v>0</v>
      </c>
      <c r="K145" s="25">
        <f t="shared" si="85"/>
        <v>0.0108</v>
      </c>
      <c r="L145" s="24">
        <f t="shared" si="86"/>
        <v>1</v>
      </c>
      <c r="M145" s="24">
        <f t="shared" si="87"/>
        <v>1</v>
      </c>
      <c r="N145" s="10"/>
      <c r="O145" s="24">
        <f t="shared" si="88"/>
        <v>12600</v>
      </c>
      <c r="P145" s="25">
        <f t="shared" si="89"/>
        <v>12600</v>
      </c>
      <c r="Q145" s="25">
        <f t="shared" si="90"/>
        <v>0</v>
      </c>
      <c r="R145" s="25">
        <f t="shared" si="91"/>
        <v>0.0107</v>
      </c>
      <c r="S145" s="24">
        <f t="shared" si="92"/>
        <v>1</v>
      </c>
      <c r="T145" s="24">
        <f t="shared" si="93"/>
        <v>1</v>
      </c>
      <c r="U145" s="10"/>
      <c r="V145" s="24">
        <f t="shared" si="94"/>
        <v>12600</v>
      </c>
      <c r="W145" s="25">
        <f t="shared" si="95"/>
        <v>12600</v>
      </c>
      <c r="X145" s="25">
        <f t="shared" si="96"/>
        <v>0</v>
      </c>
      <c r="Y145" s="25">
        <f t="shared" si="97"/>
        <v>0.011</v>
      </c>
      <c r="Z145" s="24">
        <f t="shared" si="98"/>
        <v>1</v>
      </c>
      <c r="AA145" s="24">
        <f t="shared" si="99"/>
        <v>1</v>
      </c>
      <c r="AB145" s="10"/>
      <c r="AC145" s="24">
        <f t="shared" si="100"/>
        <v>12600</v>
      </c>
      <c r="AD145" s="25">
        <f t="shared" si="101"/>
        <v>12600</v>
      </c>
      <c r="AE145" s="25">
        <f t="shared" si="102"/>
        <v>0</v>
      </c>
      <c r="AF145" s="25">
        <f t="shared" si="103"/>
        <v>0.0117</v>
      </c>
      <c r="AG145" s="24">
        <f t="shared" si="104"/>
        <v>1</v>
      </c>
      <c r="AH145" s="24">
        <f t="shared" si="105"/>
        <v>1</v>
      </c>
      <c r="AI145" s="10"/>
      <c r="AJ145" s="24">
        <f t="shared" si="106"/>
        <v>12600</v>
      </c>
      <c r="AK145" s="25">
        <f t="shared" si="107"/>
        <v>12600</v>
      </c>
      <c r="AL145" s="25">
        <f t="shared" si="108"/>
        <v>0</v>
      </c>
      <c r="AM145" s="25">
        <f t="shared" si="109"/>
        <v>0.0107</v>
      </c>
      <c r="AN145" s="24">
        <f t="shared" si="110"/>
        <v>1</v>
      </c>
      <c r="AO145" s="24">
        <f t="shared" si="111"/>
        <v>1</v>
      </c>
      <c r="AP145" s="10"/>
      <c r="AQ145" s="10"/>
    </row>
    <row r="146">
      <c r="A146" s="23" t="s">
        <v>40</v>
      </c>
      <c r="B146" s="10">
        <v>1.0</v>
      </c>
      <c r="C146" s="10">
        <v>25.0</v>
      </c>
      <c r="D146" s="10">
        <v>15.0</v>
      </c>
      <c r="E146" s="10">
        <v>20.0</v>
      </c>
      <c r="F146" s="10">
        <f>'B&amp;C FracSepTour (user depth = 0'!D146</f>
        <v>1</v>
      </c>
      <c r="G146" s="10"/>
      <c r="H146" s="24">
        <f t="shared" si="82"/>
        <v>12900</v>
      </c>
      <c r="I146" s="25">
        <f t="shared" si="83"/>
        <v>12900</v>
      </c>
      <c r="J146" s="25">
        <f t="shared" si="84"/>
        <v>0</v>
      </c>
      <c r="K146" s="25">
        <f t="shared" si="85"/>
        <v>0.045</v>
      </c>
      <c r="L146" s="24">
        <f t="shared" si="86"/>
        <v>1</v>
      </c>
      <c r="M146" s="24">
        <f t="shared" si="87"/>
        <v>1</v>
      </c>
      <c r="N146" s="10"/>
      <c r="O146" s="24">
        <f t="shared" si="88"/>
        <v>12900</v>
      </c>
      <c r="P146" s="25">
        <f t="shared" si="89"/>
        <v>12900</v>
      </c>
      <c r="Q146" s="25">
        <f t="shared" si="90"/>
        <v>0</v>
      </c>
      <c r="R146" s="25">
        <f t="shared" si="91"/>
        <v>0.0615</v>
      </c>
      <c r="S146" s="24">
        <f t="shared" si="92"/>
        <v>1</v>
      </c>
      <c r="T146" s="24">
        <f t="shared" si="93"/>
        <v>1</v>
      </c>
      <c r="U146" s="10"/>
      <c r="V146" s="24">
        <f t="shared" si="94"/>
        <v>12900</v>
      </c>
      <c r="W146" s="25">
        <f t="shared" si="95"/>
        <v>12900</v>
      </c>
      <c r="X146" s="25">
        <f t="shared" si="96"/>
        <v>0</v>
      </c>
      <c r="Y146" s="25">
        <f t="shared" si="97"/>
        <v>0.0611</v>
      </c>
      <c r="Z146" s="24">
        <f t="shared" si="98"/>
        <v>1</v>
      </c>
      <c r="AA146" s="24">
        <f t="shared" si="99"/>
        <v>1</v>
      </c>
      <c r="AB146" s="10"/>
      <c r="AC146" s="24">
        <f t="shared" si="100"/>
        <v>12900</v>
      </c>
      <c r="AD146" s="25">
        <f t="shared" si="101"/>
        <v>12900</v>
      </c>
      <c r="AE146" s="25">
        <f t="shared" si="102"/>
        <v>0</v>
      </c>
      <c r="AF146" s="25">
        <f t="shared" si="103"/>
        <v>0.0638</v>
      </c>
      <c r="AG146" s="24">
        <f t="shared" si="104"/>
        <v>1</v>
      </c>
      <c r="AH146" s="24">
        <f t="shared" si="105"/>
        <v>1</v>
      </c>
      <c r="AI146" s="10"/>
      <c r="AJ146" s="24">
        <f t="shared" si="106"/>
        <v>12900</v>
      </c>
      <c r="AK146" s="25">
        <f t="shared" si="107"/>
        <v>12900</v>
      </c>
      <c r="AL146" s="25">
        <f t="shared" si="108"/>
        <v>0</v>
      </c>
      <c r="AM146" s="25">
        <f t="shared" si="109"/>
        <v>0.0615</v>
      </c>
      <c r="AN146" s="24">
        <f t="shared" si="110"/>
        <v>1</v>
      </c>
      <c r="AO146" s="24">
        <f t="shared" si="111"/>
        <v>1</v>
      </c>
      <c r="AP146" s="10"/>
      <c r="AQ146" s="10"/>
    </row>
    <row r="147">
      <c r="A147" s="23" t="s">
        <v>42</v>
      </c>
      <c r="B147" s="10">
        <v>1.0</v>
      </c>
      <c r="C147" s="10">
        <v>25.0</v>
      </c>
      <c r="D147" s="10">
        <v>15.0</v>
      </c>
      <c r="E147" s="10">
        <v>12.0</v>
      </c>
      <c r="F147" s="10">
        <f>'B&amp;C FracSepTour (user depth = 0'!D147</f>
        <v>0</v>
      </c>
      <c r="G147" s="10"/>
      <c r="H147" s="24" t="str">
        <f t="shared" si="82"/>
        <v>---</v>
      </c>
      <c r="I147" s="25">
        <f t="shared" si="83"/>
        <v>0</v>
      </c>
      <c r="J147" s="25" t="str">
        <f t="shared" si="84"/>
        <v>---</v>
      </c>
      <c r="K147" s="25">
        <f t="shared" si="85"/>
        <v>0</v>
      </c>
      <c r="L147" s="24">
        <f t="shared" si="86"/>
        <v>-1</v>
      </c>
      <c r="M147" s="24">
        <f t="shared" si="87"/>
        <v>-1</v>
      </c>
      <c r="N147" s="10"/>
      <c r="O147" s="24" t="str">
        <f t="shared" si="88"/>
        <v>---</v>
      </c>
      <c r="P147" s="25">
        <f t="shared" si="89"/>
        <v>0</v>
      </c>
      <c r="Q147" s="25" t="str">
        <f t="shared" si="90"/>
        <v>---</v>
      </c>
      <c r="R147" s="25">
        <f t="shared" si="91"/>
        <v>0</v>
      </c>
      <c r="S147" s="24">
        <f t="shared" si="92"/>
        <v>-1</v>
      </c>
      <c r="T147" s="24">
        <f t="shared" si="93"/>
        <v>-1</v>
      </c>
      <c r="U147" s="10"/>
      <c r="V147" s="24" t="str">
        <f t="shared" si="94"/>
        <v>---</v>
      </c>
      <c r="W147" s="25">
        <f t="shared" si="95"/>
        <v>0</v>
      </c>
      <c r="X147" s="25" t="str">
        <f t="shared" si="96"/>
        <v>---</v>
      </c>
      <c r="Y147" s="25">
        <f t="shared" si="97"/>
        <v>0</v>
      </c>
      <c r="Z147" s="24">
        <f t="shared" si="98"/>
        <v>-1</v>
      </c>
      <c r="AA147" s="24">
        <f t="shared" si="99"/>
        <v>-1</v>
      </c>
      <c r="AB147" s="10"/>
      <c r="AC147" s="24" t="str">
        <f t="shared" si="100"/>
        <v>---</v>
      </c>
      <c r="AD147" s="25">
        <f t="shared" si="101"/>
        <v>0</v>
      </c>
      <c r="AE147" s="25" t="str">
        <f t="shared" si="102"/>
        <v>---</v>
      </c>
      <c r="AF147" s="25">
        <f t="shared" si="103"/>
        <v>0</v>
      </c>
      <c r="AG147" s="24">
        <f t="shared" si="104"/>
        <v>-1</v>
      </c>
      <c r="AH147" s="24">
        <f t="shared" si="105"/>
        <v>-1</v>
      </c>
      <c r="AI147" s="10"/>
      <c r="AJ147" s="24" t="str">
        <f t="shared" si="106"/>
        <v>---</v>
      </c>
      <c r="AK147" s="25">
        <f t="shared" si="107"/>
        <v>0</v>
      </c>
      <c r="AL147" s="25" t="str">
        <f t="shared" si="108"/>
        <v>---</v>
      </c>
      <c r="AM147" s="25">
        <f t="shared" si="109"/>
        <v>0</v>
      </c>
      <c r="AN147" s="24">
        <f t="shared" si="110"/>
        <v>-1</v>
      </c>
      <c r="AO147" s="24">
        <f t="shared" si="111"/>
        <v>-1</v>
      </c>
      <c r="AP147" s="10"/>
      <c r="AQ147" s="10"/>
    </row>
    <row r="148">
      <c r="A148" s="23" t="s">
        <v>44</v>
      </c>
      <c r="B148" s="10">
        <v>1.0</v>
      </c>
      <c r="C148" s="10">
        <v>25.0</v>
      </c>
      <c r="D148" s="10">
        <v>15.0</v>
      </c>
      <c r="E148" s="10">
        <v>30.0</v>
      </c>
      <c r="F148" s="10">
        <f>'B&amp;C FracSepTour (user depth = 0'!D148</f>
        <v>1</v>
      </c>
      <c r="G148" s="10"/>
      <c r="H148" s="24">
        <f t="shared" si="82"/>
        <v>29000</v>
      </c>
      <c r="I148" s="25">
        <f t="shared" si="83"/>
        <v>29000</v>
      </c>
      <c r="J148" s="25">
        <f t="shared" si="84"/>
        <v>0</v>
      </c>
      <c r="K148" s="25">
        <f t="shared" si="85"/>
        <v>0.0085</v>
      </c>
      <c r="L148" s="24">
        <f t="shared" si="86"/>
        <v>1</v>
      </c>
      <c r="M148" s="24">
        <f t="shared" si="87"/>
        <v>1</v>
      </c>
      <c r="N148" s="10"/>
      <c r="O148" s="24">
        <f t="shared" si="88"/>
        <v>29000</v>
      </c>
      <c r="P148" s="25">
        <f t="shared" si="89"/>
        <v>29000</v>
      </c>
      <c r="Q148" s="25">
        <f t="shared" si="90"/>
        <v>0</v>
      </c>
      <c r="R148" s="25">
        <f t="shared" si="91"/>
        <v>0.0098</v>
      </c>
      <c r="S148" s="24">
        <f t="shared" si="92"/>
        <v>1</v>
      </c>
      <c r="T148" s="24">
        <f t="shared" si="93"/>
        <v>1</v>
      </c>
      <c r="U148" s="10"/>
      <c r="V148" s="24">
        <f t="shared" si="94"/>
        <v>29000</v>
      </c>
      <c r="W148" s="25">
        <f t="shared" si="95"/>
        <v>29000</v>
      </c>
      <c r="X148" s="25">
        <f t="shared" si="96"/>
        <v>0</v>
      </c>
      <c r="Y148" s="25">
        <f t="shared" si="97"/>
        <v>0.0093</v>
      </c>
      <c r="Z148" s="24">
        <f t="shared" si="98"/>
        <v>1</v>
      </c>
      <c r="AA148" s="24">
        <f t="shared" si="99"/>
        <v>1</v>
      </c>
      <c r="AB148" s="10"/>
      <c r="AC148" s="24">
        <f t="shared" si="100"/>
        <v>29000</v>
      </c>
      <c r="AD148" s="25">
        <f t="shared" si="101"/>
        <v>29000</v>
      </c>
      <c r="AE148" s="25">
        <f t="shared" si="102"/>
        <v>0</v>
      </c>
      <c r="AF148" s="25">
        <f t="shared" si="103"/>
        <v>0.0106</v>
      </c>
      <c r="AG148" s="24">
        <f t="shared" si="104"/>
        <v>1</v>
      </c>
      <c r="AH148" s="24">
        <f t="shared" si="105"/>
        <v>1</v>
      </c>
      <c r="AI148" s="10"/>
      <c r="AJ148" s="24">
        <f t="shared" si="106"/>
        <v>29000</v>
      </c>
      <c r="AK148" s="25">
        <f t="shared" si="107"/>
        <v>29000</v>
      </c>
      <c r="AL148" s="25">
        <f t="shared" si="108"/>
        <v>0</v>
      </c>
      <c r="AM148" s="25">
        <f t="shared" si="109"/>
        <v>0.0098</v>
      </c>
      <c r="AN148" s="24">
        <f t="shared" si="110"/>
        <v>1</v>
      </c>
      <c r="AO148" s="24">
        <f t="shared" si="111"/>
        <v>1</v>
      </c>
      <c r="AP148" s="10"/>
      <c r="AQ148" s="10"/>
    </row>
    <row r="149">
      <c r="A149" s="23" t="s">
        <v>47</v>
      </c>
      <c r="B149" s="10">
        <v>1.0</v>
      </c>
      <c r="C149" s="10">
        <v>25.0</v>
      </c>
      <c r="D149" s="10">
        <v>15.0</v>
      </c>
      <c r="E149" s="10">
        <v>20.0</v>
      </c>
      <c r="F149" s="10">
        <f>'B&amp;C FracSepTour (user depth = 0'!D149</f>
        <v>1</v>
      </c>
      <c r="G149" s="10"/>
      <c r="H149" s="24">
        <f t="shared" si="82"/>
        <v>29000</v>
      </c>
      <c r="I149" s="25">
        <f t="shared" si="83"/>
        <v>29000</v>
      </c>
      <c r="J149" s="25">
        <f t="shared" si="84"/>
        <v>0</v>
      </c>
      <c r="K149" s="25">
        <f t="shared" si="85"/>
        <v>0.0097</v>
      </c>
      <c r="L149" s="24">
        <f t="shared" si="86"/>
        <v>1</v>
      </c>
      <c r="M149" s="24">
        <f t="shared" si="87"/>
        <v>1</v>
      </c>
      <c r="N149" s="10"/>
      <c r="O149" s="24">
        <f t="shared" si="88"/>
        <v>29000</v>
      </c>
      <c r="P149" s="25">
        <f t="shared" si="89"/>
        <v>29000</v>
      </c>
      <c r="Q149" s="25">
        <f t="shared" si="90"/>
        <v>0</v>
      </c>
      <c r="R149" s="25">
        <f t="shared" si="91"/>
        <v>0.01</v>
      </c>
      <c r="S149" s="24">
        <f t="shared" si="92"/>
        <v>1</v>
      </c>
      <c r="T149" s="24">
        <f t="shared" si="93"/>
        <v>1</v>
      </c>
      <c r="U149" s="10"/>
      <c r="V149" s="24">
        <f t="shared" si="94"/>
        <v>29000</v>
      </c>
      <c r="W149" s="25">
        <f t="shared" si="95"/>
        <v>29000</v>
      </c>
      <c r="X149" s="25">
        <f t="shared" si="96"/>
        <v>0</v>
      </c>
      <c r="Y149" s="25">
        <f t="shared" si="97"/>
        <v>0.0101</v>
      </c>
      <c r="Z149" s="24">
        <f t="shared" si="98"/>
        <v>1</v>
      </c>
      <c r="AA149" s="24">
        <f t="shared" si="99"/>
        <v>1</v>
      </c>
      <c r="AB149" s="10"/>
      <c r="AC149" s="24">
        <f t="shared" si="100"/>
        <v>29000</v>
      </c>
      <c r="AD149" s="25">
        <f t="shared" si="101"/>
        <v>29000</v>
      </c>
      <c r="AE149" s="25">
        <f t="shared" si="102"/>
        <v>0</v>
      </c>
      <c r="AF149" s="25">
        <f t="shared" si="103"/>
        <v>0.0102</v>
      </c>
      <c r="AG149" s="24">
        <f t="shared" si="104"/>
        <v>1</v>
      </c>
      <c r="AH149" s="24">
        <f t="shared" si="105"/>
        <v>1</v>
      </c>
      <c r="AI149" s="10"/>
      <c r="AJ149" s="24">
        <f t="shared" si="106"/>
        <v>29000</v>
      </c>
      <c r="AK149" s="25">
        <f t="shared" si="107"/>
        <v>29000</v>
      </c>
      <c r="AL149" s="25">
        <f t="shared" si="108"/>
        <v>0</v>
      </c>
      <c r="AM149" s="25">
        <f t="shared" si="109"/>
        <v>0.01</v>
      </c>
      <c r="AN149" s="24">
        <f t="shared" si="110"/>
        <v>1</v>
      </c>
      <c r="AO149" s="24">
        <f t="shared" si="111"/>
        <v>1</v>
      </c>
      <c r="AP149" s="10"/>
      <c r="AQ149" s="10"/>
    </row>
    <row r="150">
      <c r="A150" s="23" t="s">
        <v>50</v>
      </c>
      <c r="B150" s="10">
        <v>1.0</v>
      </c>
      <c r="C150" s="10">
        <v>25.0</v>
      </c>
      <c r="D150" s="10">
        <v>15.0</v>
      </c>
      <c r="E150" s="10">
        <v>10.0</v>
      </c>
      <c r="F150" s="10">
        <f>'B&amp;C FracSepTour (user depth = 0'!D150</f>
        <v>1</v>
      </c>
      <c r="G150" s="10"/>
      <c r="H150" s="24">
        <f t="shared" si="82"/>
        <v>33800</v>
      </c>
      <c r="I150" s="25">
        <f t="shared" si="83"/>
        <v>33800</v>
      </c>
      <c r="J150" s="25">
        <f t="shared" si="84"/>
        <v>0</v>
      </c>
      <c r="K150" s="25">
        <f t="shared" si="85"/>
        <v>0.3247</v>
      </c>
      <c r="L150" s="24">
        <f t="shared" si="86"/>
        <v>1</v>
      </c>
      <c r="M150" s="24">
        <f t="shared" si="87"/>
        <v>1</v>
      </c>
      <c r="N150" s="10"/>
      <c r="O150" s="24">
        <f t="shared" si="88"/>
        <v>33800</v>
      </c>
      <c r="P150" s="25">
        <f t="shared" si="89"/>
        <v>33800</v>
      </c>
      <c r="Q150" s="25">
        <f t="shared" si="90"/>
        <v>0</v>
      </c>
      <c r="R150" s="25">
        <f t="shared" si="91"/>
        <v>0.3955</v>
      </c>
      <c r="S150" s="24">
        <f t="shared" si="92"/>
        <v>1</v>
      </c>
      <c r="T150" s="24">
        <f t="shared" si="93"/>
        <v>1</v>
      </c>
      <c r="U150" s="10"/>
      <c r="V150" s="24">
        <f t="shared" si="94"/>
        <v>33800</v>
      </c>
      <c r="W150" s="25">
        <f t="shared" si="95"/>
        <v>33800</v>
      </c>
      <c r="X150" s="25">
        <f t="shared" si="96"/>
        <v>0</v>
      </c>
      <c r="Y150" s="25">
        <f t="shared" si="97"/>
        <v>0.0366</v>
      </c>
      <c r="Z150" s="24">
        <f t="shared" si="98"/>
        <v>1</v>
      </c>
      <c r="AA150" s="24">
        <f t="shared" si="99"/>
        <v>1</v>
      </c>
      <c r="AB150" s="10"/>
      <c r="AC150" s="24">
        <f t="shared" si="100"/>
        <v>33800</v>
      </c>
      <c r="AD150" s="25">
        <f t="shared" si="101"/>
        <v>33800</v>
      </c>
      <c r="AE150" s="25">
        <f t="shared" si="102"/>
        <v>0</v>
      </c>
      <c r="AF150" s="25">
        <f t="shared" si="103"/>
        <v>0.0393</v>
      </c>
      <c r="AG150" s="24">
        <f t="shared" si="104"/>
        <v>1</v>
      </c>
      <c r="AH150" s="24">
        <f t="shared" si="105"/>
        <v>1</v>
      </c>
      <c r="AI150" s="10"/>
      <c r="AJ150" s="24">
        <f t="shared" si="106"/>
        <v>33800</v>
      </c>
      <c r="AK150" s="25">
        <f t="shared" si="107"/>
        <v>33800</v>
      </c>
      <c r="AL150" s="25">
        <f t="shared" si="108"/>
        <v>0</v>
      </c>
      <c r="AM150" s="25">
        <f t="shared" si="109"/>
        <v>0.3955</v>
      </c>
      <c r="AN150" s="24">
        <f t="shared" si="110"/>
        <v>1</v>
      </c>
      <c r="AO150" s="24">
        <f t="shared" si="111"/>
        <v>1</v>
      </c>
      <c r="AP150" s="10"/>
      <c r="AQ150" s="10"/>
    </row>
    <row r="151">
      <c r="A151" s="23" t="s">
        <v>52</v>
      </c>
      <c r="B151" s="10">
        <v>1.0</v>
      </c>
      <c r="C151" s="10">
        <v>25.0</v>
      </c>
      <c r="D151" s="10">
        <v>18.0</v>
      </c>
      <c r="E151" s="10">
        <v>30.0</v>
      </c>
      <c r="F151" s="10">
        <f>'B&amp;C FracSepTour (user depth = 0'!D151</f>
        <v>1</v>
      </c>
      <c r="G151" s="10"/>
      <c r="H151" s="24">
        <f t="shared" si="82"/>
        <v>29259</v>
      </c>
      <c r="I151" s="25">
        <f t="shared" si="83"/>
        <v>29259</v>
      </c>
      <c r="J151" s="25">
        <f t="shared" si="84"/>
        <v>0</v>
      </c>
      <c r="K151" s="25">
        <f t="shared" si="85"/>
        <v>0.0262</v>
      </c>
      <c r="L151" s="24">
        <f t="shared" si="86"/>
        <v>1</v>
      </c>
      <c r="M151" s="24">
        <f t="shared" si="87"/>
        <v>1</v>
      </c>
      <c r="N151" s="10"/>
      <c r="O151" s="24">
        <f t="shared" si="88"/>
        <v>29259</v>
      </c>
      <c r="P151" s="25">
        <f t="shared" si="89"/>
        <v>29259</v>
      </c>
      <c r="Q151" s="25">
        <f t="shared" si="90"/>
        <v>0</v>
      </c>
      <c r="R151" s="25">
        <f t="shared" si="91"/>
        <v>0.0203</v>
      </c>
      <c r="S151" s="24">
        <f t="shared" si="92"/>
        <v>1</v>
      </c>
      <c r="T151" s="24">
        <f t="shared" si="93"/>
        <v>1</v>
      </c>
      <c r="U151" s="10"/>
      <c r="V151" s="24">
        <f t="shared" si="94"/>
        <v>29259</v>
      </c>
      <c r="W151" s="25">
        <f t="shared" si="95"/>
        <v>29259</v>
      </c>
      <c r="X151" s="25">
        <f t="shared" si="96"/>
        <v>0</v>
      </c>
      <c r="Y151" s="25">
        <f t="shared" si="97"/>
        <v>0.0195</v>
      </c>
      <c r="Z151" s="24">
        <f t="shared" si="98"/>
        <v>1</v>
      </c>
      <c r="AA151" s="24">
        <f t="shared" si="99"/>
        <v>1</v>
      </c>
      <c r="AB151" s="10"/>
      <c r="AC151" s="24">
        <f t="shared" si="100"/>
        <v>29259</v>
      </c>
      <c r="AD151" s="25">
        <f t="shared" si="101"/>
        <v>29259</v>
      </c>
      <c r="AE151" s="25">
        <f t="shared" si="102"/>
        <v>0</v>
      </c>
      <c r="AF151" s="25">
        <f t="shared" si="103"/>
        <v>0.0216</v>
      </c>
      <c r="AG151" s="24">
        <f t="shared" si="104"/>
        <v>1</v>
      </c>
      <c r="AH151" s="24">
        <f t="shared" si="105"/>
        <v>1</v>
      </c>
      <c r="AI151" s="10"/>
      <c r="AJ151" s="24">
        <f t="shared" si="106"/>
        <v>29259</v>
      </c>
      <c r="AK151" s="25">
        <f t="shared" si="107"/>
        <v>29259</v>
      </c>
      <c r="AL151" s="25">
        <f t="shared" si="108"/>
        <v>0</v>
      </c>
      <c r="AM151" s="25">
        <f t="shared" si="109"/>
        <v>0.0203</v>
      </c>
      <c r="AN151" s="24">
        <f t="shared" si="110"/>
        <v>1</v>
      </c>
      <c r="AO151" s="24">
        <f t="shared" si="111"/>
        <v>1</v>
      </c>
      <c r="AP151" s="10"/>
      <c r="AQ151" s="10"/>
    </row>
    <row r="152">
      <c r="A152" s="23" t="s">
        <v>53</v>
      </c>
      <c r="B152" s="10">
        <v>1.0</v>
      </c>
      <c r="C152" s="10">
        <v>25.0</v>
      </c>
      <c r="D152" s="10">
        <v>18.0</v>
      </c>
      <c r="E152" s="10">
        <v>20.0</v>
      </c>
      <c r="F152" s="10">
        <f>'B&amp;C FracSepTour (user depth = 0'!D152</f>
        <v>1</v>
      </c>
      <c r="G152" s="10"/>
      <c r="H152" s="24">
        <f t="shared" si="82"/>
        <v>29259</v>
      </c>
      <c r="I152" s="25">
        <f t="shared" si="83"/>
        <v>29259</v>
      </c>
      <c r="J152" s="25">
        <f t="shared" si="84"/>
        <v>0</v>
      </c>
      <c r="K152" s="25">
        <f t="shared" si="85"/>
        <v>0.0248</v>
      </c>
      <c r="L152" s="24">
        <f t="shared" si="86"/>
        <v>1</v>
      </c>
      <c r="M152" s="24">
        <f t="shared" si="87"/>
        <v>1</v>
      </c>
      <c r="N152" s="10"/>
      <c r="O152" s="24">
        <f t="shared" si="88"/>
        <v>29259</v>
      </c>
      <c r="P152" s="25">
        <f t="shared" si="89"/>
        <v>29259</v>
      </c>
      <c r="Q152" s="25">
        <f t="shared" si="90"/>
        <v>0</v>
      </c>
      <c r="R152" s="25">
        <f t="shared" si="91"/>
        <v>0.0201</v>
      </c>
      <c r="S152" s="24">
        <f t="shared" si="92"/>
        <v>1</v>
      </c>
      <c r="T152" s="24">
        <f t="shared" si="93"/>
        <v>1</v>
      </c>
      <c r="U152" s="10"/>
      <c r="V152" s="24">
        <f t="shared" si="94"/>
        <v>29259</v>
      </c>
      <c r="W152" s="25">
        <f t="shared" si="95"/>
        <v>29259</v>
      </c>
      <c r="X152" s="25">
        <f t="shared" si="96"/>
        <v>0</v>
      </c>
      <c r="Y152" s="25">
        <f t="shared" si="97"/>
        <v>0.0197</v>
      </c>
      <c r="Z152" s="24">
        <f t="shared" si="98"/>
        <v>1</v>
      </c>
      <c r="AA152" s="24">
        <f t="shared" si="99"/>
        <v>1</v>
      </c>
      <c r="AB152" s="10"/>
      <c r="AC152" s="24">
        <f t="shared" si="100"/>
        <v>29259</v>
      </c>
      <c r="AD152" s="25">
        <f t="shared" si="101"/>
        <v>29259</v>
      </c>
      <c r="AE152" s="25">
        <f t="shared" si="102"/>
        <v>0</v>
      </c>
      <c r="AF152" s="25">
        <f t="shared" si="103"/>
        <v>0.0217</v>
      </c>
      <c r="AG152" s="24">
        <f t="shared" si="104"/>
        <v>1</v>
      </c>
      <c r="AH152" s="24">
        <f t="shared" si="105"/>
        <v>1</v>
      </c>
      <c r="AI152" s="10"/>
      <c r="AJ152" s="24">
        <f t="shared" si="106"/>
        <v>29259</v>
      </c>
      <c r="AK152" s="25">
        <f t="shared" si="107"/>
        <v>29259</v>
      </c>
      <c r="AL152" s="25">
        <f t="shared" si="108"/>
        <v>0</v>
      </c>
      <c r="AM152" s="25">
        <f t="shared" si="109"/>
        <v>0.0201</v>
      </c>
      <c r="AN152" s="24">
        <f t="shared" si="110"/>
        <v>1</v>
      </c>
      <c r="AO152" s="24">
        <f t="shared" si="111"/>
        <v>1</v>
      </c>
      <c r="AP152" s="10"/>
      <c r="AQ152" s="10"/>
    </row>
    <row r="153">
      <c r="A153" s="23" t="s">
        <v>54</v>
      </c>
      <c r="B153" s="10">
        <v>1.0</v>
      </c>
      <c r="C153" s="10">
        <v>25.0</v>
      </c>
      <c r="D153" s="10">
        <v>18.0</v>
      </c>
      <c r="E153" s="10">
        <v>10.0</v>
      </c>
      <c r="F153" s="10">
        <f>'B&amp;C FracSepTour (user depth = 0'!D153</f>
        <v>1</v>
      </c>
      <c r="G153" s="10"/>
      <c r="H153" s="24">
        <f t="shared" si="82"/>
        <v>31584</v>
      </c>
      <c r="I153" s="25">
        <f t="shared" si="83"/>
        <v>31584</v>
      </c>
      <c r="J153" s="25">
        <f t="shared" si="84"/>
        <v>0</v>
      </c>
      <c r="K153" s="25">
        <f t="shared" si="85"/>
        <v>0.1029</v>
      </c>
      <c r="L153" s="24">
        <f t="shared" si="86"/>
        <v>1</v>
      </c>
      <c r="M153" s="24">
        <f t="shared" si="87"/>
        <v>1</v>
      </c>
      <c r="N153" s="10"/>
      <c r="O153" s="24">
        <f t="shared" si="88"/>
        <v>31584</v>
      </c>
      <c r="P153" s="25">
        <f t="shared" si="89"/>
        <v>31584</v>
      </c>
      <c r="Q153" s="25">
        <f t="shared" si="90"/>
        <v>0</v>
      </c>
      <c r="R153" s="25">
        <f t="shared" si="91"/>
        <v>0.0858</v>
      </c>
      <c r="S153" s="24">
        <f t="shared" si="92"/>
        <v>1</v>
      </c>
      <c r="T153" s="24">
        <f t="shared" si="93"/>
        <v>1</v>
      </c>
      <c r="U153" s="10"/>
      <c r="V153" s="24">
        <f t="shared" si="94"/>
        <v>31584</v>
      </c>
      <c r="W153" s="25">
        <f t="shared" si="95"/>
        <v>31584</v>
      </c>
      <c r="X153" s="25">
        <f t="shared" si="96"/>
        <v>0</v>
      </c>
      <c r="Y153" s="25">
        <f t="shared" si="97"/>
        <v>0.0907</v>
      </c>
      <c r="Z153" s="24">
        <f t="shared" si="98"/>
        <v>1</v>
      </c>
      <c r="AA153" s="24">
        <f t="shared" si="99"/>
        <v>1</v>
      </c>
      <c r="AB153" s="10"/>
      <c r="AC153" s="24">
        <f t="shared" si="100"/>
        <v>31584</v>
      </c>
      <c r="AD153" s="25">
        <f t="shared" si="101"/>
        <v>31584</v>
      </c>
      <c r="AE153" s="25">
        <f t="shared" si="102"/>
        <v>0</v>
      </c>
      <c r="AF153" s="25">
        <f t="shared" si="103"/>
        <v>0.1001</v>
      </c>
      <c r="AG153" s="24">
        <f t="shared" si="104"/>
        <v>1</v>
      </c>
      <c r="AH153" s="24">
        <f t="shared" si="105"/>
        <v>1</v>
      </c>
      <c r="AI153" s="10"/>
      <c r="AJ153" s="24">
        <f t="shared" si="106"/>
        <v>31584</v>
      </c>
      <c r="AK153" s="25">
        <f t="shared" si="107"/>
        <v>31584</v>
      </c>
      <c r="AL153" s="25">
        <f t="shared" si="108"/>
        <v>0</v>
      </c>
      <c r="AM153" s="25">
        <f t="shared" si="109"/>
        <v>0.0858</v>
      </c>
      <c r="AN153" s="24">
        <f t="shared" si="110"/>
        <v>1</v>
      </c>
      <c r="AO153" s="24">
        <f t="shared" si="111"/>
        <v>1</v>
      </c>
      <c r="AP153" s="10"/>
      <c r="AQ153" s="10"/>
    </row>
    <row r="154">
      <c r="A154" s="23" t="s">
        <v>55</v>
      </c>
      <c r="B154" s="10">
        <v>1.0</v>
      </c>
      <c r="C154" s="10">
        <v>25.0</v>
      </c>
      <c r="D154" s="10">
        <v>20.0</v>
      </c>
      <c r="E154" s="10">
        <v>30.0</v>
      </c>
      <c r="F154" s="10">
        <f>'B&amp;C FracSepTour (user depth = 0'!D154</f>
        <v>1</v>
      </c>
      <c r="G154" s="10"/>
      <c r="H154" s="24">
        <f t="shared" si="82"/>
        <v>20746</v>
      </c>
      <c r="I154" s="25">
        <f t="shared" si="83"/>
        <v>20746</v>
      </c>
      <c r="J154" s="25">
        <f t="shared" si="84"/>
        <v>0</v>
      </c>
      <c r="K154" s="25">
        <f t="shared" si="85"/>
        <v>0.0111</v>
      </c>
      <c r="L154" s="24">
        <f t="shared" si="86"/>
        <v>1</v>
      </c>
      <c r="M154" s="24">
        <f t="shared" si="87"/>
        <v>1</v>
      </c>
      <c r="N154" s="10"/>
      <c r="O154" s="24">
        <f t="shared" si="88"/>
        <v>20746</v>
      </c>
      <c r="P154" s="25">
        <f t="shared" si="89"/>
        <v>20746</v>
      </c>
      <c r="Q154" s="25">
        <f t="shared" si="90"/>
        <v>0</v>
      </c>
      <c r="R154" s="25">
        <f t="shared" si="91"/>
        <v>0.0151</v>
      </c>
      <c r="S154" s="24">
        <f t="shared" si="92"/>
        <v>1</v>
      </c>
      <c r="T154" s="24">
        <f t="shared" si="93"/>
        <v>1</v>
      </c>
      <c r="U154" s="10"/>
      <c r="V154" s="24">
        <f t="shared" si="94"/>
        <v>20746</v>
      </c>
      <c r="W154" s="25">
        <f t="shared" si="95"/>
        <v>20746</v>
      </c>
      <c r="X154" s="25">
        <f t="shared" si="96"/>
        <v>0</v>
      </c>
      <c r="Y154" s="25">
        <f t="shared" si="97"/>
        <v>0.0111</v>
      </c>
      <c r="Z154" s="24">
        <f t="shared" si="98"/>
        <v>1</v>
      </c>
      <c r="AA154" s="24">
        <f t="shared" si="99"/>
        <v>1</v>
      </c>
      <c r="AB154" s="10"/>
      <c r="AC154" s="24">
        <f t="shared" si="100"/>
        <v>20746</v>
      </c>
      <c r="AD154" s="25">
        <f t="shared" si="101"/>
        <v>20746</v>
      </c>
      <c r="AE154" s="25">
        <f t="shared" si="102"/>
        <v>0</v>
      </c>
      <c r="AF154" s="25">
        <f t="shared" si="103"/>
        <v>0.0115</v>
      </c>
      <c r="AG154" s="24">
        <f t="shared" si="104"/>
        <v>1</v>
      </c>
      <c r="AH154" s="24">
        <f t="shared" si="105"/>
        <v>1</v>
      </c>
      <c r="AI154" s="10"/>
      <c r="AJ154" s="24">
        <f t="shared" si="106"/>
        <v>20746</v>
      </c>
      <c r="AK154" s="25">
        <f t="shared" si="107"/>
        <v>20746</v>
      </c>
      <c r="AL154" s="25">
        <f t="shared" si="108"/>
        <v>0</v>
      </c>
      <c r="AM154" s="25">
        <f t="shared" si="109"/>
        <v>0.0151</v>
      </c>
      <c r="AN154" s="24">
        <f t="shared" si="110"/>
        <v>1</v>
      </c>
      <c r="AO154" s="24">
        <f t="shared" si="111"/>
        <v>1</v>
      </c>
      <c r="AP154" s="10"/>
      <c r="AQ154" s="10"/>
    </row>
    <row r="155">
      <c r="A155" s="23" t="s">
        <v>56</v>
      </c>
      <c r="B155" s="10">
        <v>1.0</v>
      </c>
      <c r="C155" s="10">
        <v>25.0</v>
      </c>
      <c r="D155" s="10">
        <v>20.0</v>
      </c>
      <c r="E155" s="10">
        <v>20.0</v>
      </c>
      <c r="F155" s="10">
        <f>'B&amp;C FracSepTour (user depth = 0'!D155</f>
        <v>1</v>
      </c>
      <c r="G155" s="10"/>
      <c r="H155" s="24">
        <f t="shared" si="82"/>
        <v>20746</v>
      </c>
      <c r="I155" s="25">
        <f t="shared" si="83"/>
        <v>20746</v>
      </c>
      <c r="J155" s="25">
        <f t="shared" si="84"/>
        <v>0</v>
      </c>
      <c r="K155" s="25">
        <f t="shared" si="85"/>
        <v>0.0109</v>
      </c>
      <c r="L155" s="24">
        <f t="shared" si="86"/>
        <v>1</v>
      </c>
      <c r="M155" s="24">
        <f t="shared" si="87"/>
        <v>1</v>
      </c>
      <c r="N155" s="10"/>
      <c r="O155" s="24">
        <f t="shared" si="88"/>
        <v>20746</v>
      </c>
      <c r="P155" s="25">
        <f t="shared" si="89"/>
        <v>20746</v>
      </c>
      <c r="Q155" s="25">
        <f t="shared" si="90"/>
        <v>0</v>
      </c>
      <c r="R155" s="25">
        <f t="shared" si="91"/>
        <v>0.011</v>
      </c>
      <c r="S155" s="24">
        <f t="shared" si="92"/>
        <v>1</v>
      </c>
      <c r="T155" s="24">
        <f t="shared" si="93"/>
        <v>1</v>
      </c>
      <c r="U155" s="10"/>
      <c r="V155" s="24">
        <f t="shared" si="94"/>
        <v>20746</v>
      </c>
      <c r="W155" s="25">
        <f t="shared" si="95"/>
        <v>20746</v>
      </c>
      <c r="X155" s="25">
        <f t="shared" si="96"/>
        <v>0</v>
      </c>
      <c r="Y155" s="25">
        <f t="shared" si="97"/>
        <v>0.0115</v>
      </c>
      <c r="Z155" s="24">
        <f t="shared" si="98"/>
        <v>1</v>
      </c>
      <c r="AA155" s="24">
        <f t="shared" si="99"/>
        <v>1</v>
      </c>
      <c r="AB155" s="10"/>
      <c r="AC155" s="24">
        <f t="shared" si="100"/>
        <v>20746</v>
      </c>
      <c r="AD155" s="25">
        <f t="shared" si="101"/>
        <v>20746</v>
      </c>
      <c r="AE155" s="25">
        <f t="shared" si="102"/>
        <v>0</v>
      </c>
      <c r="AF155" s="25">
        <f t="shared" si="103"/>
        <v>0.0114</v>
      </c>
      <c r="AG155" s="24">
        <f t="shared" si="104"/>
        <v>1</v>
      </c>
      <c r="AH155" s="24">
        <f t="shared" si="105"/>
        <v>1</v>
      </c>
      <c r="AI155" s="10"/>
      <c r="AJ155" s="24">
        <f t="shared" si="106"/>
        <v>20746</v>
      </c>
      <c r="AK155" s="25">
        <f t="shared" si="107"/>
        <v>20746</v>
      </c>
      <c r="AL155" s="25">
        <f t="shared" si="108"/>
        <v>0</v>
      </c>
      <c r="AM155" s="25">
        <f t="shared" si="109"/>
        <v>0.011</v>
      </c>
      <c r="AN155" s="24">
        <f t="shared" si="110"/>
        <v>1</v>
      </c>
      <c r="AO155" s="24">
        <f t="shared" si="111"/>
        <v>1</v>
      </c>
      <c r="AP155" s="10"/>
      <c r="AQ155" s="10"/>
    </row>
    <row r="156">
      <c r="A156" s="23" t="s">
        <v>57</v>
      </c>
      <c r="B156" s="10">
        <v>1.0</v>
      </c>
      <c r="C156" s="10">
        <v>25.0</v>
      </c>
      <c r="D156" s="10">
        <v>20.0</v>
      </c>
      <c r="E156" s="10">
        <v>10.0</v>
      </c>
      <c r="F156" s="10">
        <f>'B&amp;C FracSepTour (user depth = 0'!D156</f>
        <v>1</v>
      </c>
      <c r="G156" s="10"/>
      <c r="H156" s="24">
        <f t="shared" si="82"/>
        <v>25003</v>
      </c>
      <c r="I156" s="25">
        <f t="shared" si="83"/>
        <v>25003</v>
      </c>
      <c r="J156" s="25">
        <f t="shared" si="84"/>
        <v>0</v>
      </c>
      <c r="K156" s="25">
        <f t="shared" si="85"/>
        <v>132.2659</v>
      </c>
      <c r="L156" s="24">
        <f t="shared" si="86"/>
        <v>1</v>
      </c>
      <c r="M156" s="24">
        <f t="shared" si="87"/>
        <v>1</v>
      </c>
      <c r="N156" s="10"/>
      <c r="O156" s="24">
        <f t="shared" si="88"/>
        <v>25003</v>
      </c>
      <c r="P156" s="25">
        <f t="shared" si="89"/>
        <v>25003</v>
      </c>
      <c r="Q156" s="25">
        <f t="shared" si="90"/>
        <v>0</v>
      </c>
      <c r="R156" s="25">
        <f t="shared" si="91"/>
        <v>226.5295</v>
      </c>
      <c r="S156" s="24">
        <f t="shared" si="92"/>
        <v>1</v>
      </c>
      <c r="T156" s="24">
        <f t="shared" si="93"/>
        <v>1</v>
      </c>
      <c r="U156" s="10"/>
      <c r="V156" s="24">
        <f t="shared" si="94"/>
        <v>25003</v>
      </c>
      <c r="W156" s="25">
        <f t="shared" si="95"/>
        <v>25003</v>
      </c>
      <c r="X156" s="25">
        <f t="shared" si="96"/>
        <v>0</v>
      </c>
      <c r="Y156" s="25">
        <f t="shared" si="97"/>
        <v>75.3077</v>
      </c>
      <c r="Z156" s="24">
        <f t="shared" si="98"/>
        <v>1</v>
      </c>
      <c r="AA156" s="24">
        <f t="shared" si="99"/>
        <v>1</v>
      </c>
      <c r="AB156" s="10"/>
      <c r="AC156" s="24">
        <f t="shared" si="100"/>
        <v>25003</v>
      </c>
      <c r="AD156" s="25">
        <f t="shared" si="101"/>
        <v>25003</v>
      </c>
      <c r="AE156" s="25">
        <f t="shared" si="102"/>
        <v>0</v>
      </c>
      <c r="AF156" s="25">
        <f t="shared" si="103"/>
        <v>121.6777</v>
      </c>
      <c r="AG156" s="24">
        <f t="shared" si="104"/>
        <v>1</v>
      </c>
      <c r="AH156" s="24">
        <f t="shared" si="105"/>
        <v>1</v>
      </c>
      <c r="AI156" s="10"/>
      <c r="AJ156" s="24">
        <f t="shared" si="106"/>
        <v>25003</v>
      </c>
      <c r="AK156" s="25">
        <f t="shared" si="107"/>
        <v>25003</v>
      </c>
      <c r="AL156" s="25">
        <f t="shared" si="108"/>
        <v>0</v>
      </c>
      <c r="AM156" s="25">
        <f t="shared" si="109"/>
        <v>226.5295</v>
      </c>
      <c r="AN156" s="24">
        <f t="shared" si="110"/>
        <v>1</v>
      </c>
      <c r="AO156" s="24">
        <f t="shared" si="111"/>
        <v>1</v>
      </c>
      <c r="AP156" s="10"/>
      <c r="AQ156" s="10"/>
    </row>
    <row r="157">
      <c r="A157" s="23" t="s">
        <v>58</v>
      </c>
      <c r="B157" s="10">
        <v>1.0</v>
      </c>
      <c r="C157" s="10">
        <v>25.0</v>
      </c>
      <c r="D157" s="10">
        <v>21.0</v>
      </c>
      <c r="E157" s="10">
        <v>30.0</v>
      </c>
      <c r="F157" s="10">
        <f>'B&amp;C FracSepTour (user depth = 0'!D157</f>
        <v>1</v>
      </c>
      <c r="G157" s="10"/>
      <c r="H157" s="24">
        <f t="shared" si="82"/>
        <v>86374</v>
      </c>
      <c r="I157" s="25">
        <f t="shared" si="83"/>
        <v>85384</v>
      </c>
      <c r="J157" s="25">
        <f t="shared" si="84"/>
        <v>1.146178</v>
      </c>
      <c r="K157" s="25">
        <f t="shared" si="85"/>
        <v>3600.008</v>
      </c>
      <c r="L157" s="24">
        <f t="shared" si="86"/>
        <v>2</v>
      </c>
      <c r="M157" s="24">
        <f t="shared" si="87"/>
        <v>1</v>
      </c>
      <c r="N157" s="10"/>
      <c r="O157" s="24">
        <f t="shared" si="88"/>
        <v>86322</v>
      </c>
      <c r="P157" s="25">
        <f t="shared" si="89"/>
        <v>85022</v>
      </c>
      <c r="Q157" s="25">
        <f t="shared" si="90"/>
        <v>1.505989</v>
      </c>
      <c r="R157" s="25">
        <f t="shared" si="91"/>
        <v>3600.0339</v>
      </c>
      <c r="S157" s="24">
        <f t="shared" si="92"/>
        <v>2</v>
      </c>
      <c r="T157" s="24">
        <f t="shared" si="93"/>
        <v>1</v>
      </c>
      <c r="U157" s="10"/>
      <c r="V157" s="24">
        <f t="shared" si="94"/>
        <v>87022</v>
      </c>
      <c r="W157" s="25">
        <f t="shared" si="95"/>
        <v>85010.40244</v>
      </c>
      <c r="X157" s="25">
        <f t="shared" si="96"/>
        <v>2.311597</v>
      </c>
      <c r="Y157" s="25">
        <f t="shared" si="97"/>
        <v>3600.0077</v>
      </c>
      <c r="Z157" s="24">
        <f t="shared" si="98"/>
        <v>2</v>
      </c>
      <c r="AA157" s="24">
        <f t="shared" si="99"/>
        <v>1</v>
      </c>
      <c r="AB157" s="10"/>
      <c r="AC157" s="24">
        <f t="shared" si="100"/>
        <v>86760</v>
      </c>
      <c r="AD157" s="25">
        <f t="shared" si="101"/>
        <v>85103.5</v>
      </c>
      <c r="AE157" s="25">
        <f t="shared" si="102"/>
        <v>1.90929</v>
      </c>
      <c r="AF157" s="25">
        <f t="shared" si="103"/>
        <v>3600.0293</v>
      </c>
      <c r="AG157" s="24">
        <f t="shared" si="104"/>
        <v>2</v>
      </c>
      <c r="AH157" s="24">
        <f t="shared" si="105"/>
        <v>1</v>
      </c>
      <c r="AI157" s="10"/>
      <c r="AJ157" s="24">
        <f t="shared" si="106"/>
        <v>86322</v>
      </c>
      <c r="AK157" s="25">
        <f t="shared" si="107"/>
        <v>85022</v>
      </c>
      <c r="AL157" s="25">
        <f t="shared" si="108"/>
        <v>1.505989</v>
      </c>
      <c r="AM157" s="25">
        <f t="shared" si="109"/>
        <v>3600.0339</v>
      </c>
      <c r="AN157" s="24">
        <f t="shared" si="110"/>
        <v>2</v>
      </c>
      <c r="AO157" s="24">
        <f t="shared" si="111"/>
        <v>1</v>
      </c>
      <c r="AP157" s="10"/>
      <c r="AQ157" s="10"/>
    </row>
    <row r="158">
      <c r="A158" s="23" t="s">
        <v>59</v>
      </c>
      <c r="B158" s="10">
        <v>1.0</v>
      </c>
      <c r="C158" s="10">
        <v>25.0</v>
      </c>
      <c r="D158" s="10">
        <v>21.0</v>
      </c>
      <c r="E158" s="10">
        <v>20.0</v>
      </c>
      <c r="F158" s="10">
        <f>'B&amp;C FracSepTour (user depth = 0'!D158</f>
        <v>0</v>
      </c>
      <c r="G158" s="10"/>
      <c r="H158" s="24" t="str">
        <f t="shared" si="82"/>
        <v>---</v>
      </c>
      <c r="I158" s="25">
        <f t="shared" si="83"/>
        <v>0</v>
      </c>
      <c r="J158" s="25" t="str">
        <f t="shared" si="84"/>
        <v>---</v>
      </c>
      <c r="K158" s="25">
        <f t="shared" si="85"/>
        <v>0</v>
      </c>
      <c r="L158" s="24">
        <f t="shared" si="86"/>
        <v>-1</v>
      </c>
      <c r="M158" s="24">
        <f t="shared" si="87"/>
        <v>-1</v>
      </c>
      <c r="N158" s="10"/>
      <c r="O158" s="24" t="str">
        <f t="shared" si="88"/>
        <v>---</v>
      </c>
      <c r="P158" s="25">
        <f t="shared" si="89"/>
        <v>0</v>
      </c>
      <c r="Q158" s="25" t="str">
        <f t="shared" si="90"/>
        <v>---</v>
      </c>
      <c r="R158" s="25">
        <f t="shared" si="91"/>
        <v>0</v>
      </c>
      <c r="S158" s="24">
        <f t="shared" si="92"/>
        <v>-1</v>
      </c>
      <c r="T158" s="24">
        <f t="shared" si="93"/>
        <v>-1</v>
      </c>
      <c r="U158" s="10"/>
      <c r="V158" s="24" t="str">
        <f t="shared" si="94"/>
        <v>---</v>
      </c>
      <c r="W158" s="25">
        <f t="shared" si="95"/>
        <v>0</v>
      </c>
      <c r="X158" s="25" t="str">
        <f t="shared" si="96"/>
        <v>---</v>
      </c>
      <c r="Y158" s="25">
        <f t="shared" si="97"/>
        <v>0</v>
      </c>
      <c r="Z158" s="24">
        <f t="shared" si="98"/>
        <v>-1</v>
      </c>
      <c r="AA158" s="24">
        <f t="shared" si="99"/>
        <v>-1</v>
      </c>
      <c r="AB158" s="10"/>
      <c r="AC158" s="24" t="str">
        <f t="shared" si="100"/>
        <v>---</v>
      </c>
      <c r="AD158" s="25">
        <f t="shared" si="101"/>
        <v>0</v>
      </c>
      <c r="AE158" s="25" t="str">
        <f t="shared" si="102"/>
        <v>---</v>
      </c>
      <c r="AF158" s="25">
        <f t="shared" si="103"/>
        <v>0</v>
      </c>
      <c r="AG158" s="24">
        <f t="shared" si="104"/>
        <v>-1</v>
      </c>
      <c r="AH158" s="24">
        <f t="shared" si="105"/>
        <v>-1</v>
      </c>
      <c r="AI158" s="10"/>
      <c r="AJ158" s="24" t="str">
        <f t="shared" si="106"/>
        <v>---</v>
      </c>
      <c r="AK158" s="25">
        <f t="shared" si="107"/>
        <v>0</v>
      </c>
      <c r="AL158" s="25" t="str">
        <f t="shared" si="108"/>
        <v>---</v>
      </c>
      <c r="AM158" s="25">
        <f t="shared" si="109"/>
        <v>0</v>
      </c>
      <c r="AN158" s="24">
        <f t="shared" si="110"/>
        <v>-1</v>
      </c>
      <c r="AO158" s="24">
        <f t="shared" si="111"/>
        <v>-1</v>
      </c>
      <c r="AP158" s="10"/>
      <c r="AQ158" s="10"/>
    </row>
    <row r="159">
      <c r="A159" s="23" t="s">
        <v>60</v>
      </c>
      <c r="B159" s="10">
        <v>1.0</v>
      </c>
      <c r="C159" s="10">
        <v>25.0</v>
      </c>
      <c r="D159" s="10">
        <v>21.0</v>
      </c>
      <c r="E159" s="10">
        <v>30.0</v>
      </c>
      <c r="F159" s="10">
        <f>'B&amp;C FracSepTour (user depth = 0'!D159</f>
        <v>1</v>
      </c>
      <c r="G159" s="10"/>
      <c r="H159" s="24">
        <f t="shared" si="82"/>
        <v>16202</v>
      </c>
      <c r="I159" s="25">
        <f t="shared" si="83"/>
        <v>16202</v>
      </c>
      <c r="J159" s="25">
        <f t="shared" si="84"/>
        <v>0</v>
      </c>
      <c r="K159" s="25">
        <f t="shared" si="85"/>
        <v>0.0102</v>
      </c>
      <c r="L159" s="24">
        <f t="shared" si="86"/>
        <v>1</v>
      </c>
      <c r="M159" s="24">
        <f t="shared" si="87"/>
        <v>1</v>
      </c>
      <c r="N159" s="10"/>
      <c r="O159" s="24">
        <f t="shared" si="88"/>
        <v>16202</v>
      </c>
      <c r="P159" s="25">
        <f t="shared" si="89"/>
        <v>16202</v>
      </c>
      <c r="Q159" s="25">
        <f t="shared" si="90"/>
        <v>0</v>
      </c>
      <c r="R159" s="25">
        <f t="shared" si="91"/>
        <v>0.0146</v>
      </c>
      <c r="S159" s="24">
        <f t="shared" si="92"/>
        <v>1</v>
      </c>
      <c r="T159" s="24">
        <f t="shared" si="93"/>
        <v>1</v>
      </c>
      <c r="U159" s="10"/>
      <c r="V159" s="24">
        <f t="shared" si="94"/>
        <v>16202</v>
      </c>
      <c r="W159" s="25">
        <f t="shared" si="95"/>
        <v>16202</v>
      </c>
      <c r="X159" s="25">
        <f t="shared" si="96"/>
        <v>0</v>
      </c>
      <c r="Y159" s="25">
        <f t="shared" si="97"/>
        <v>0.0177</v>
      </c>
      <c r="Z159" s="24">
        <f t="shared" si="98"/>
        <v>1</v>
      </c>
      <c r="AA159" s="24">
        <f t="shared" si="99"/>
        <v>1</v>
      </c>
      <c r="AB159" s="10"/>
      <c r="AC159" s="24">
        <f t="shared" si="100"/>
        <v>16202</v>
      </c>
      <c r="AD159" s="25">
        <f t="shared" si="101"/>
        <v>16202</v>
      </c>
      <c r="AE159" s="25">
        <f t="shared" si="102"/>
        <v>0</v>
      </c>
      <c r="AF159" s="25">
        <f t="shared" si="103"/>
        <v>0.0115</v>
      </c>
      <c r="AG159" s="24">
        <f t="shared" si="104"/>
        <v>1</v>
      </c>
      <c r="AH159" s="24">
        <f t="shared" si="105"/>
        <v>1</v>
      </c>
      <c r="AI159" s="10"/>
      <c r="AJ159" s="24">
        <f t="shared" si="106"/>
        <v>16202</v>
      </c>
      <c r="AK159" s="25">
        <f t="shared" si="107"/>
        <v>16202</v>
      </c>
      <c r="AL159" s="25">
        <f t="shared" si="108"/>
        <v>0</v>
      </c>
      <c r="AM159" s="25">
        <f t="shared" si="109"/>
        <v>0.0146</v>
      </c>
      <c r="AN159" s="24">
        <f t="shared" si="110"/>
        <v>1</v>
      </c>
      <c r="AO159" s="24">
        <f t="shared" si="111"/>
        <v>1</v>
      </c>
      <c r="AP159" s="10"/>
      <c r="AQ159" s="10"/>
    </row>
    <row r="160">
      <c r="A160" s="23" t="s">
        <v>61</v>
      </c>
      <c r="B160" s="10">
        <v>1.0</v>
      </c>
      <c r="C160" s="10">
        <v>25.0</v>
      </c>
      <c r="D160" s="10">
        <v>21.0</v>
      </c>
      <c r="E160" s="10">
        <v>20.0</v>
      </c>
      <c r="F160" s="10">
        <f>'B&amp;C FracSepTour (user depth = 0'!D160</f>
        <v>1</v>
      </c>
      <c r="G160" s="10"/>
      <c r="H160" s="24">
        <f t="shared" si="82"/>
        <v>16202</v>
      </c>
      <c r="I160" s="25">
        <f t="shared" si="83"/>
        <v>16202</v>
      </c>
      <c r="J160" s="25">
        <f t="shared" si="84"/>
        <v>0</v>
      </c>
      <c r="K160" s="25">
        <f t="shared" si="85"/>
        <v>0.0144</v>
      </c>
      <c r="L160" s="24">
        <f t="shared" si="86"/>
        <v>1</v>
      </c>
      <c r="M160" s="24">
        <f t="shared" si="87"/>
        <v>1</v>
      </c>
      <c r="N160" s="10"/>
      <c r="O160" s="24">
        <f t="shared" si="88"/>
        <v>16202</v>
      </c>
      <c r="P160" s="25">
        <f t="shared" si="89"/>
        <v>16202</v>
      </c>
      <c r="Q160" s="25">
        <f t="shared" si="90"/>
        <v>0</v>
      </c>
      <c r="R160" s="25">
        <f t="shared" si="91"/>
        <v>0.0098</v>
      </c>
      <c r="S160" s="24">
        <f t="shared" si="92"/>
        <v>1</v>
      </c>
      <c r="T160" s="24">
        <f t="shared" si="93"/>
        <v>1</v>
      </c>
      <c r="U160" s="10"/>
      <c r="V160" s="24">
        <f t="shared" si="94"/>
        <v>16202</v>
      </c>
      <c r="W160" s="25">
        <f t="shared" si="95"/>
        <v>16202</v>
      </c>
      <c r="X160" s="25">
        <f t="shared" si="96"/>
        <v>0</v>
      </c>
      <c r="Y160" s="25">
        <f t="shared" si="97"/>
        <v>0.0104</v>
      </c>
      <c r="Z160" s="24">
        <f t="shared" si="98"/>
        <v>1</v>
      </c>
      <c r="AA160" s="24">
        <f t="shared" si="99"/>
        <v>1</v>
      </c>
      <c r="AB160" s="10"/>
      <c r="AC160" s="24">
        <f t="shared" si="100"/>
        <v>16202</v>
      </c>
      <c r="AD160" s="25">
        <f t="shared" si="101"/>
        <v>16202</v>
      </c>
      <c r="AE160" s="25">
        <f t="shared" si="102"/>
        <v>0</v>
      </c>
      <c r="AF160" s="25">
        <f t="shared" si="103"/>
        <v>0.013</v>
      </c>
      <c r="AG160" s="24">
        <f t="shared" si="104"/>
        <v>1</v>
      </c>
      <c r="AH160" s="24">
        <f t="shared" si="105"/>
        <v>1</v>
      </c>
      <c r="AI160" s="10"/>
      <c r="AJ160" s="24">
        <f t="shared" si="106"/>
        <v>16202</v>
      </c>
      <c r="AK160" s="25">
        <f t="shared" si="107"/>
        <v>16202</v>
      </c>
      <c r="AL160" s="25">
        <f t="shared" si="108"/>
        <v>0</v>
      </c>
      <c r="AM160" s="25">
        <f t="shared" si="109"/>
        <v>0.0098</v>
      </c>
      <c r="AN160" s="24">
        <f t="shared" si="110"/>
        <v>1</v>
      </c>
      <c r="AO160" s="24">
        <f t="shared" si="111"/>
        <v>1</v>
      </c>
      <c r="AP160" s="10"/>
      <c r="AQ160" s="10"/>
    </row>
    <row r="161">
      <c r="A161" s="23" t="s">
        <v>62</v>
      </c>
      <c r="B161" s="10">
        <v>1.0</v>
      </c>
      <c r="C161" s="10">
        <v>25.0</v>
      </c>
      <c r="D161" s="10">
        <v>21.0</v>
      </c>
      <c r="E161" s="10">
        <v>10.0</v>
      </c>
      <c r="F161" s="10">
        <f>'B&amp;C FracSepTour (user depth = 0'!D161</f>
        <v>1</v>
      </c>
      <c r="G161" s="10"/>
      <c r="H161" s="24">
        <f t="shared" si="82"/>
        <v>19765</v>
      </c>
      <c r="I161" s="25">
        <f t="shared" si="83"/>
        <v>19765</v>
      </c>
      <c r="J161" s="25">
        <f t="shared" si="84"/>
        <v>0</v>
      </c>
      <c r="K161" s="25">
        <f t="shared" si="85"/>
        <v>9.2913</v>
      </c>
      <c r="L161" s="24">
        <f t="shared" si="86"/>
        <v>1</v>
      </c>
      <c r="M161" s="24">
        <f t="shared" si="87"/>
        <v>1</v>
      </c>
      <c r="N161" s="10"/>
      <c r="O161" s="24">
        <f t="shared" si="88"/>
        <v>19765</v>
      </c>
      <c r="P161" s="25">
        <f t="shared" si="89"/>
        <v>19765</v>
      </c>
      <c r="Q161" s="25">
        <f t="shared" si="90"/>
        <v>0</v>
      </c>
      <c r="R161" s="25">
        <f t="shared" si="91"/>
        <v>11.2466</v>
      </c>
      <c r="S161" s="24">
        <f t="shared" si="92"/>
        <v>1</v>
      </c>
      <c r="T161" s="24">
        <f t="shared" si="93"/>
        <v>1</v>
      </c>
      <c r="U161" s="10"/>
      <c r="V161" s="24">
        <f t="shared" si="94"/>
        <v>19765</v>
      </c>
      <c r="W161" s="25">
        <f t="shared" si="95"/>
        <v>19765</v>
      </c>
      <c r="X161" s="25">
        <f t="shared" si="96"/>
        <v>0</v>
      </c>
      <c r="Y161" s="25">
        <f t="shared" si="97"/>
        <v>10.302</v>
      </c>
      <c r="Z161" s="24">
        <f t="shared" si="98"/>
        <v>1</v>
      </c>
      <c r="AA161" s="24">
        <f t="shared" si="99"/>
        <v>1</v>
      </c>
      <c r="AB161" s="10"/>
      <c r="AC161" s="24">
        <f t="shared" si="100"/>
        <v>19765</v>
      </c>
      <c r="AD161" s="25">
        <f t="shared" si="101"/>
        <v>19765</v>
      </c>
      <c r="AE161" s="25">
        <f t="shared" si="102"/>
        <v>0</v>
      </c>
      <c r="AF161" s="25">
        <f t="shared" si="103"/>
        <v>11.8045</v>
      </c>
      <c r="AG161" s="24">
        <f t="shared" si="104"/>
        <v>1</v>
      </c>
      <c r="AH161" s="24">
        <f t="shared" si="105"/>
        <v>1</v>
      </c>
      <c r="AI161" s="10"/>
      <c r="AJ161" s="24">
        <f t="shared" si="106"/>
        <v>19765</v>
      </c>
      <c r="AK161" s="25">
        <f t="shared" si="107"/>
        <v>19765</v>
      </c>
      <c r="AL161" s="25">
        <f t="shared" si="108"/>
        <v>0</v>
      </c>
      <c r="AM161" s="25">
        <f t="shared" si="109"/>
        <v>11.2466</v>
      </c>
      <c r="AN161" s="24">
        <f t="shared" si="110"/>
        <v>1</v>
      </c>
      <c r="AO161" s="24">
        <f t="shared" si="111"/>
        <v>1</v>
      </c>
      <c r="AP161" s="10"/>
      <c r="AQ161" s="10"/>
    </row>
    <row r="162">
      <c r="A162" s="23" t="s">
        <v>63</v>
      </c>
      <c r="B162" s="10">
        <v>1.0</v>
      </c>
      <c r="C162" s="10">
        <v>25.0</v>
      </c>
      <c r="D162" s="10">
        <v>23.0</v>
      </c>
      <c r="E162" s="10">
        <v>30.0</v>
      </c>
      <c r="F162" s="10">
        <f>'B&amp;C FracSepTour (user depth = 0'!D162</f>
        <v>1</v>
      </c>
      <c r="G162" s="10"/>
      <c r="H162" s="24">
        <f t="shared" si="82"/>
        <v>23315</v>
      </c>
      <c r="I162" s="25">
        <f t="shared" si="83"/>
        <v>23315</v>
      </c>
      <c r="J162" s="25">
        <f t="shared" si="84"/>
        <v>0</v>
      </c>
      <c r="K162" s="25">
        <f t="shared" si="85"/>
        <v>19.0456</v>
      </c>
      <c r="L162" s="24">
        <f t="shared" si="86"/>
        <v>1</v>
      </c>
      <c r="M162" s="24">
        <f t="shared" si="87"/>
        <v>1</v>
      </c>
      <c r="N162" s="10"/>
      <c r="O162" s="24">
        <f t="shared" si="88"/>
        <v>23315</v>
      </c>
      <c r="P162" s="25">
        <f t="shared" si="89"/>
        <v>23315</v>
      </c>
      <c r="Q162" s="25">
        <f t="shared" si="90"/>
        <v>0</v>
      </c>
      <c r="R162" s="25">
        <f t="shared" si="91"/>
        <v>21.8255</v>
      </c>
      <c r="S162" s="24">
        <f t="shared" si="92"/>
        <v>1</v>
      </c>
      <c r="T162" s="24">
        <f t="shared" si="93"/>
        <v>1</v>
      </c>
      <c r="U162" s="10"/>
      <c r="V162" s="24">
        <f t="shared" si="94"/>
        <v>23315</v>
      </c>
      <c r="W162" s="25">
        <f t="shared" si="95"/>
        <v>23315</v>
      </c>
      <c r="X162" s="25">
        <f t="shared" si="96"/>
        <v>0</v>
      </c>
      <c r="Y162" s="25">
        <f t="shared" si="97"/>
        <v>0.0502</v>
      </c>
      <c r="Z162" s="24">
        <f t="shared" si="98"/>
        <v>1</v>
      </c>
      <c r="AA162" s="24">
        <f t="shared" si="99"/>
        <v>1</v>
      </c>
      <c r="AB162" s="10"/>
      <c r="AC162" s="24">
        <f t="shared" si="100"/>
        <v>23315</v>
      </c>
      <c r="AD162" s="25">
        <f t="shared" si="101"/>
        <v>23315</v>
      </c>
      <c r="AE162" s="25">
        <f t="shared" si="102"/>
        <v>0</v>
      </c>
      <c r="AF162" s="25">
        <f t="shared" si="103"/>
        <v>0.0481</v>
      </c>
      <c r="AG162" s="24">
        <f t="shared" si="104"/>
        <v>1</v>
      </c>
      <c r="AH162" s="24">
        <f t="shared" si="105"/>
        <v>1</v>
      </c>
      <c r="AI162" s="10"/>
      <c r="AJ162" s="24">
        <f t="shared" si="106"/>
        <v>23315</v>
      </c>
      <c r="AK162" s="25">
        <f t="shared" si="107"/>
        <v>23315</v>
      </c>
      <c r="AL162" s="25">
        <f t="shared" si="108"/>
        <v>0</v>
      </c>
      <c r="AM162" s="25">
        <f t="shared" si="109"/>
        <v>21.8255</v>
      </c>
      <c r="AN162" s="24">
        <f t="shared" si="110"/>
        <v>1</v>
      </c>
      <c r="AO162" s="24">
        <f t="shared" si="111"/>
        <v>1</v>
      </c>
      <c r="AP162" s="10"/>
      <c r="AQ162" s="10"/>
    </row>
    <row r="163">
      <c r="A163" s="23" t="s">
        <v>64</v>
      </c>
      <c r="B163" s="10">
        <v>1.0</v>
      </c>
      <c r="C163" s="10">
        <v>25.0</v>
      </c>
      <c r="D163" s="10">
        <v>23.0</v>
      </c>
      <c r="E163" s="10">
        <v>20.0</v>
      </c>
      <c r="F163" s="10">
        <f>'B&amp;C FracSepTour (user depth = 0'!D163</f>
        <v>1</v>
      </c>
      <c r="G163" s="10"/>
      <c r="H163" s="24">
        <f t="shared" si="82"/>
        <v>32671</v>
      </c>
      <c r="I163" s="25">
        <f t="shared" si="83"/>
        <v>24244.13333</v>
      </c>
      <c r="J163" s="25">
        <f t="shared" si="84"/>
        <v>25.793109</v>
      </c>
      <c r="K163" s="25">
        <f t="shared" si="85"/>
        <v>3600.0433</v>
      </c>
      <c r="L163" s="24">
        <f t="shared" si="86"/>
        <v>2</v>
      </c>
      <c r="M163" s="24">
        <f t="shared" si="87"/>
        <v>1</v>
      </c>
      <c r="N163" s="10"/>
      <c r="O163" s="24">
        <f t="shared" si="88"/>
        <v>30602</v>
      </c>
      <c r="P163" s="25">
        <f t="shared" si="89"/>
        <v>25798</v>
      </c>
      <c r="Q163" s="25">
        <f t="shared" si="90"/>
        <v>15.69832</v>
      </c>
      <c r="R163" s="25">
        <f t="shared" si="91"/>
        <v>3600.1017</v>
      </c>
      <c r="S163" s="24">
        <f t="shared" si="92"/>
        <v>2</v>
      </c>
      <c r="T163" s="24">
        <f t="shared" si="93"/>
        <v>1</v>
      </c>
      <c r="U163" s="10"/>
      <c r="V163" s="24">
        <f t="shared" si="94"/>
        <v>30602</v>
      </c>
      <c r="W163" s="25">
        <f t="shared" si="95"/>
        <v>25823</v>
      </c>
      <c r="X163" s="25">
        <f t="shared" si="96"/>
        <v>15.616626</v>
      </c>
      <c r="Y163" s="25">
        <f t="shared" si="97"/>
        <v>3600.0102</v>
      </c>
      <c r="Z163" s="24">
        <f t="shared" si="98"/>
        <v>2</v>
      </c>
      <c r="AA163" s="24">
        <f t="shared" si="99"/>
        <v>1</v>
      </c>
      <c r="AB163" s="10"/>
      <c r="AC163" s="24">
        <f t="shared" si="100"/>
        <v>30602</v>
      </c>
      <c r="AD163" s="25">
        <f t="shared" si="101"/>
        <v>25789</v>
      </c>
      <c r="AE163" s="25">
        <f t="shared" si="102"/>
        <v>15.72773</v>
      </c>
      <c r="AF163" s="25">
        <f t="shared" si="103"/>
        <v>3600.0692</v>
      </c>
      <c r="AG163" s="24">
        <f t="shared" si="104"/>
        <v>2</v>
      </c>
      <c r="AH163" s="24">
        <f t="shared" si="105"/>
        <v>1</v>
      </c>
      <c r="AI163" s="10"/>
      <c r="AJ163" s="24">
        <f t="shared" si="106"/>
        <v>30602</v>
      </c>
      <c r="AK163" s="25">
        <f t="shared" si="107"/>
        <v>25798</v>
      </c>
      <c r="AL163" s="25">
        <f t="shared" si="108"/>
        <v>15.69832</v>
      </c>
      <c r="AM163" s="25">
        <f t="shared" si="109"/>
        <v>3600.1017</v>
      </c>
      <c r="AN163" s="24">
        <f t="shared" si="110"/>
        <v>2</v>
      </c>
      <c r="AO163" s="24">
        <f t="shared" si="111"/>
        <v>1</v>
      </c>
      <c r="AP163" s="10"/>
      <c r="AQ163" s="10"/>
    </row>
    <row r="164">
      <c r="A164" s="23" t="s">
        <v>65</v>
      </c>
      <c r="B164" s="10">
        <v>1.0</v>
      </c>
      <c r="C164" s="10">
        <v>25.0</v>
      </c>
      <c r="D164" s="10">
        <v>23.0</v>
      </c>
      <c r="E164" s="10">
        <v>10.0</v>
      </c>
      <c r="F164" s="10">
        <f>'B&amp;C FracSepTour (user depth = 0'!D164</f>
        <v>1</v>
      </c>
      <c r="G164" s="10"/>
      <c r="H164" s="24">
        <f t="shared" si="82"/>
        <v>51002</v>
      </c>
      <c r="I164" s="25">
        <f t="shared" si="83"/>
        <v>37290.42857</v>
      </c>
      <c r="J164" s="25">
        <f t="shared" si="84"/>
        <v>26.88438</v>
      </c>
      <c r="K164" s="25">
        <f t="shared" si="85"/>
        <v>3600.008</v>
      </c>
      <c r="L164" s="24">
        <f t="shared" si="86"/>
        <v>2</v>
      </c>
      <c r="M164" s="24">
        <f t="shared" si="87"/>
        <v>1</v>
      </c>
      <c r="N164" s="10"/>
      <c r="O164" s="24">
        <f t="shared" si="88"/>
        <v>49080</v>
      </c>
      <c r="P164" s="25">
        <f t="shared" si="89"/>
        <v>39006.5</v>
      </c>
      <c r="Q164" s="25">
        <f t="shared" si="90"/>
        <v>20.524654</v>
      </c>
      <c r="R164" s="25">
        <f t="shared" si="91"/>
        <v>3600.0068</v>
      </c>
      <c r="S164" s="24">
        <f t="shared" si="92"/>
        <v>2</v>
      </c>
      <c r="T164" s="24">
        <f t="shared" si="93"/>
        <v>1</v>
      </c>
      <c r="U164" s="10"/>
      <c r="V164" s="24">
        <f t="shared" si="94"/>
        <v>49301</v>
      </c>
      <c r="W164" s="25">
        <f t="shared" si="95"/>
        <v>42551.5</v>
      </c>
      <c r="X164" s="25">
        <f t="shared" si="96"/>
        <v>13.690392</v>
      </c>
      <c r="Y164" s="25">
        <f t="shared" si="97"/>
        <v>3600.0564</v>
      </c>
      <c r="Z164" s="24">
        <f t="shared" si="98"/>
        <v>2</v>
      </c>
      <c r="AA164" s="24">
        <f t="shared" si="99"/>
        <v>1</v>
      </c>
      <c r="AB164" s="10"/>
      <c r="AC164" s="24">
        <f t="shared" si="100"/>
        <v>48138</v>
      </c>
      <c r="AD164" s="25">
        <f t="shared" si="101"/>
        <v>45719.66667</v>
      </c>
      <c r="AE164" s="25">
        <f t="shared" si="102"/>
        <v>5.023751</v>
      </c>
      <c r="AF164" s="25">
        <f t="shared" si="103"/>
        <v>3600.0108</v>
      </c>
      <c r="AG164" s="24">
        <f t="shared" si="104"/>
        <v>2</v>
      </c>
      <c r="AH164" s="24">
        <f t="shared" si="105"/>
        <v>1</v>
      </c>
      <c r="AI164" s="10"/>
      <c r="AJ164" s="24">
        <f t="shared" si="106"/>
        <v>49080</v>
      </c>
      <c r="AK164" s="25">
        <f t="shared" si="107"/>
        <v>39006.5</v>
      </c>
      <c r="AL164" s="25">
        <f t="shared" si="108"/>
        <v>20.524654</v>
      </c>
      <c r="AM164" s="25">
        <f t="shared" si="109"/>
        <v>3600.0068</v>
      </c>
      <c r="AN164" s="24">
        <f t="shared" si="110"/>
        <v>2</v>
      </c>
      <c r="AO164" s="24">
        <f t="shared" si="111"/>
        <v>1</v>
      </c>
      <c r="AP164" s="10"/>
      <c r="AQ164" s="10"/>
    </row>
    <row r="165">
      <c r="A165" s="23" t="s">
        <v>66</v>
      </c>
      <c r="B165" s="10">
        <v>1.0</v>
      </c>
      <c r="C165" s="10">
        <v>25.0</v>
      </c>
      <c r="D165" s="10">
        <v>27.0</v>
      </c>
      <c r="E165" s="10">
        <v>30.0</v>
      </c>
      <c r="F165" s="10">
        <f>'B&amp;C FracSepTour (user depth = 0'!D165</f>
        <v>1</v>
      </c>
      <c r="G165" s="10"/>
      <c r="H165" s="24">
        <f t="shared" si="82"/>
        <v>30300</v>
      </c>
      <c r="I165" s="25">
        <f t="shared" si="83"/>
        <v>30300</v>
      </c>
      <c r="J165" s="25">
        <f t="shared" si="84"/>
        <v>0</v>
      </c>
      <c r="K165" s="25">
        <f t="shared" si="85"/>
        <v>0.1051</v>
      </c>
      <c r="L165" s="24">
        <f t="shared" si="86"/>
        <v>1</v>
      </c>
      <c r="M165" s="24">
        <f t="shared" si="87"/>
        <v>1</v>
      </c>
      <c r="N165" s="10"/>
      <c r="O165" s="24">
        <f t="shared" si="88"/>
        <v>30300</v>
      </c>
      <c r="P165" s="25">
        <f t="shared" si="89"/>
        <v>30300</v>
      </c>
      <c r="Q165" s="25">
        <f t="shared" si="90"/>
        <v>0</v>
      </c>
      <c r="R165" s="25">
        <f t="shared" si="91"/>
        <v>0.1016</v>
      </c>
      <c r="S165" s="24">
        <f t="shared" si="92"/>
        <v>1</v>
      </c>
      <c r="T165" s="24">
        <f t="shared" si="93"/>
        <v>1</v>
      </c>
      <c r="U165" s="10"/>
      <c r="V165" s="24">
        <f t="shared" si="94"/>
        <v>30300</v>
      </c>
      <c r="W165" s="25">
        <f t="shared" si="95"/>
        <v>30300</v>
      </c>
      <c r="X165" s="25">
        <f t="shared" si="96"/>
        <v>0</v>
      </c>
      <c r="Y165" s="25">
        <f t="shared" si="97"/>
        <v>0.1013</v>
      </c>
      <c r="Z165" s="24">
        <f t="shared" si="98"/>
        <v>1</v>
      </c>
      <c r="AA165" s="24">
        <f t="shared" si="99"/>
        <v>1</v>
      </c>
      <c r="AB165" s="10"/>
      <c r="AC165" s="24">
        <f t="shared" si="100"/>
        <v>30300</v>
      </c>
      <c r="AD165" s="25">
        <f t="shared" si="101"/>
        <v>30300</v>
      </c>
      <c r="AE165" s="25">
        <f t="shared" si="102"/>
        <v>0</v>
      </c>
      <c r="AF165" s="25">
        <f t="shared" si="103"/>
        <v>0.1023</v>
      </c>
      <c r="AG165" s="24">
        <f t="shared" si="104"/>
        <v>1</v>
      </c>
      <c r="AH165" s="24">
        <f t="shared" si="105"/>
        <v>1</v>
      </c>
      <c r="AI165" s="10"/>
      <c r="AJ165" s="24">
        <f t="shared" si="106"/>
        <v>30300</v>
      </c>
      <c r="AK165" s="25">
        <f t="shared" si="107"/>
        <v>30300</v>
      </c>
      <c r="AL165" s="25">
        <f t="shared" si="108"/>
        <v>0</v>
      </c>
      <c r="AM165" s="25">
        <f t="shared" si="109"/>
        <v>0.1016</v>
      </c>
      <c r="AN165" s="24">
        <f t="shared" si="110"/>
        <v>1</v>
      </c>
      <c r="AO165" s="24">
        <f t="shared" si="111"/>
        <v>1</v>
      </c>
      <c r="AP165" s="10"/>
      <c r="AQ165" s="10"/>
    </row>
    <row r="166">
      <c r="A166" s="23" t="s">
        <v>67</v>
      </c>
      <c r="B166" s="10">
        <v>1.0</v>
      </c>
      <c r="C166" s="10">
        <v>25.0</v>
      </c>
      <c r="D166" s="10">
        <v>27.0</v>
      </c>
      <c r="E166" s="10">
        <v>20.0</v>
      </c>
      <c r="F166" s="10">
        <f>'B&amp;C FracSepTour (user depth = 0'!D166</f>
        <v>1</v>
      </c>
      <c r="G166" s="10"/>
      <c r="H166" s="24">
        <f t="shared" si="82"/>
        <v>31400</v>
      </c>
      <c r="I166" s="25">
        <f t="shared" si="83"/>
        <v>31400</v>
      </c>
      <c r="J166" s="25">
        <f t="shared" si="84"/>
        <v>0</v>
      </c>
      <c r="K166" s="25">
        <f t="shared" si="85"/>
        <v>183.2419</v>
      </c>
      <c r="L166" s="24">
        <f t="shared" si="86"/>
        <v>1</v>
      </c>
      <c r="M166" s="24">
        <f t="shared" si="87"/>
        <v>1</v>
      </c>
      <c r="N166" s="10"/>
      <c r="O166" s="24">
        <f t="shared" si="88"/>
        <v>31400</v>
      </c>
      <c r="P166" s="25">
        <f t="shared" si="89"/>
        <v>31400</v>
      </c>
      <c r="Q166" s="25">
        <f t="shared" si="90"/>
        <v>0</v>
      </c>
      <c r="R166" s="25">
        <f t="shared" si="91"/>
        <v>12.4096</v>
      </c>
      <c r="S166" s="24">
        <f t="shared" si="92"/>
        <v>1</v>
      </c>
      <c r="T166" s="24">
        <f t="shared" si="93"/>
        <v>1</v>
      </c>
      <c r="U166" s="10"/>
      <c r="V166" s="24">
        <f t="shared" si="94"/>
        <v>31400</v>
      </c>
      <c r="W166" s="25">
        <f t="shared" si="95"/>
        <v>31400</v>
      </c>
      <c r="X166" s="25">
        <f t="shared" si="96"/>
        <v>0</v>
      </c>
      <c r="Y166" s="25">
        <f t="shared" si="97"/>
        <v>0.3944</v>
      </c>
      <c r="Z166" s="24">
        <f t="shared" si="98"/>
        <v>1</v>
      </c>
      <c r="AA166" s="24">
        <f t="shared" si="99"/>
        <v>1</v>
      </c>
      <c r="AB166" s="10"/>
      <c r="AC166" s="24">
        <f t="shared" si="100"/>
        <v>31400</v>
      </c>
      <c r="AD166" s="25">
        <f t="shared" si="101"/>
        <v>31400</v>
      </c>
      <c r="AE166" s="25">
        <f t="shared" si="102"/>
        <v>0</v>
      </c>
      <c r="AF166" s="25">
        <f t="shared" si="103"/>
        <v>0.1942</v>
      </c>
      <c r="AG166" s="24">
        <f t="shared" si="104"/>
        <v>1</v>
      </c>
      <c r="AH166" s="24">
        <f t="shared" si="105"/>
        <v>1</v>
      </c>
      <c r="AI166" s="10"/>
      <c r="AJ166" s="24">
        <f t="shared" si="106"/>
        <v>31400</v>
      </c>
      <c r="AK166" s="25">
        <f t="shared" si="107"/>
        <v>31400</v>
      </c>
      <c r="AL166" s="25">
        <f t="shared" si="108"/>
        <v>0</v>
      </c>
      <c r="AM166" s="25">
        <f t="shared" si="109"/>
        <v>12.4096</v>
      </c>
      <c r="AN166" s="24">
        <f t="shared" si="110"/>
        <v>1</v>
      </c>
      <c r="AO166" s="24">
        <f t="shared" si="111"/>
        <v>1</v>
      </c>
      <c r="AP166" s="10"/>
      <c r="AQ166" s="10"/>
    </row>
    <row r="167">
      <c r="A167" s="23" t="s">
        <v>68</v>
      </c>
      <c r="B167" s="10">
        <v>1.0</v>
      </c>
      <c r="C167" s="10">
        <v>25.0</v>
      </c>
      <c r="D167" s="10">
        <v>27.0</v>
      </c>
      <c r="E167" s="10">
        <v>11.0</v>
      </c>
      <c r="F167" s="10">
        <f>'B&amp;C FracSepTour (user depth = 0'!D167</f>
        <v>0</v>
      </c>
      <c r="G167" s="10"/>
      <c r="H167" s="24" t="str">
        <f t="shared" si="82"/>
        <v>---</v>
      </c>
      <c r="I167" s="25">
        <f t="shared" si="83"/>
        <v>0</v>
      </c>
      <c r="J167" s="25" t="str">
        <f t="shared" si="84"/>
        <v>---</v>
      </c>
      <c r="K167" s="25">
        <f t="shared" si="85"/>
        <v>0</v>
      </c>
      <c r="L167" s="24">
        <f t="shared" si="86"/>
        <v>-1</v>
      </c>
      <c r="M167" s="24">
        <f t="shared" si="87"/>
        <v>-1</v>
      </c>
      <c r="N167" s="10"/>
      <c r="O167" s="24" t="str">
        <f t="shared" si="88"/>
        <v>---</v>
      </c>
      <c r="P167" s="25">
        <f t="shared" si="89"/>
        <v>0</v>
      </c>
      <c r="Q167" s="25" t="str">
        <f t="shared" si="90"/>
        <v>---</v>
      </c>
      <c r="R167" s="25">
        <f t="shared" si="91"/>
        <v>0</v>
      </c>
      <c r="S167" s="24">
        <f t="shared" si="92"/>
        <v>-1</v>
      </c>
      <c r="T167" s="24">
        <f t="shared" si="93"/>
        <v>-1</v>
      </c>
      <c r="U167" s="10"/>
      <c r="V167" s="24" t="str">
        <f t="shared" si="94"/>
        <v>---</v>
      </c>
      <c r="W167" s="25">
        <f t="shared" si="95"/>
        <v>0</v>
      </c>
      <c r="X167" s="25" t="str">
        <f t="shared" si="96"/>
        <v>---</v>
      </c>
      <c r="Y167" s="25">
        <f t="shared" si="97"/>
        <v>0</v>
      </c>
      <c r="Z167" s="24">
        <f t="shared" si="98"/>
        <v>-1</v>
      </c>
      <c r="AA167" s="24">
        <f t="shared" si="99"/>
        <v>-1</v>
      </c>
      <c r="AB167" s="10"/>
      <c r="AC167" s="24" t="str">
        <f t="shared" si="100"/>
        <v>---</v>
      </c>
      <c r="AD167" s="25">
        <f t="shared" si="101"/>
        <v>0</v>
      </c>
      <c r="AE167" s="25" t="str">
        <f t="shared" si="102"/>
        <v>---</v>
      </c>
      <c r="AF167" s="25">
        <f t="shared" si="103"/>
        <v>0</v>
      </c>
      <c r="AG167" s="24">
        <f t="shared" si="104"/>
        <v>-1</v>
      </c>
      <c r="AH167" s="24">
        <f t="shared" si="105"/>
        <v>-1</v>
      </c>
      <c r="AI167" s="10"/>
      <c r="AJ167" s="24" t="str">
        <f t="shared" si="106"/>
        <v>---</v>
      </c>
      <c r="AK167" s="25">
        <f t="shared" si="107"/>
        <v>0</v>
      </c>
      <c r="AL167" s="25" t="str">
        <f t="shared" si="108"/>
        <v>---</v>
      </c>
      <c r="AM167" s="25">
        <f t="shared" si="109"/>
        <v>0</v>
      </c>
      <c r="AN167" s="24">
        <f t="shared" si="110"/>
        <v>-1</v>
      </c>
      <c r="AO167" s="24">
        <f t="shared" si="111"/>
        <v>-1</v>
      </c>
      <c r="AP167" s="10"/>
      <c r="AQ167" s="10"/>
    </row>
    <row r="168">
      <c r="A168" s="23" t="s">
        <v>69</v>
      </c>
      <c r="B168" s="10">
        <v>1.0</v>
      </c>
      <c r="C168" s="10">
        <v>25.0</v>
      </c>
      <c r="D168" s="10">
        <v>28.0</v>
      </c>
      <c r="E168" s="10">
        <v>30.0</v>
      </c>
      <c r="F168" s="10">
        <f>'B&amp;C FracSepTour (user depth = 0'!D168</f>
        <v>1</v>
      </c>
      <c r="G168" s="10"/>
      <c r="H168" s="24">
        <f t="shared" si="82"/>
        <v>63600</v>
      </c>
      <c r="I168" s="25">
        <f t="shared" si="83"/>
        <v>63600</v>
      </c>
      <c r="J168" s="25">
        <f t="shared" si="84"/>
        <v>0</v>
      </c>
      <c r="K168" s="25">
        <f t="shared" si="85"/>
        <v>1470.4842</v>
      </c>
      <c r="L168" s="24">
        <f t="shared" si="86"/>
        <v>1</v>
      </c>
      <c r="M168" s="24">
        <f t="shared" si="87"/>
        <v>1</v>
      </c>
      <c r="N168" s="10"/>
      <c r="O168" s="24">
        <f t="shared" si="88"/>
        <v>63600</v>
      </c>
      <c r="P168" s="25">
        <f t="shared" si="89"/>
        <v>63600</v>
      </c>
      <c r="Q168" s="25">
        <f t="shared" si="90"/>
        <v>0</v>
      </c>
      <c r="R168" s="25">
        <f t="shared" si="91"/>
        <v>1056.9886</v>
      </c>
      <c r="S168" s="24">
        <f t="shared" si="92"/>
        <v>1</v>
      </c>
      <c r="T168" s="24">
        <f t="shared" si="93"/>
        <v>1</v>
      </c>
      <c r="U168" s="10"/>
      <c r="V168" s="24">
        <f t="shared" si="94"/>
        <v>63600</v>
      </c>
      <c r="W168" s="25">
        <f t="shared" si="95"/>
        <v>63600</v>
      </c>
      <c r="X168" s="25">
        <f t="shared" si="96"/>
        <v>0</v>
      </c>
      <c r="Y168" s="25">
        <f t="shared" si="97"/>
        <v>37.1189</v>
      </c>
      <c r="Z168" s="24">
        <f t="shared" si="98"/>
        <v>1</v>
      </c>
      <c r="AA168" s="24">
        <f t="shared" si="99"/>
        <v>1</v>
      </c>
      <c r="AB168" s="10"/>
      <c r="AC168" s="24">
        <f t="shared" si="100"/>
        <v>63600</v>
      </c>
      <c r="AD168" s="25">
        <f t="shared" si="101"/>
        <v>63600</v>
      </c>
      <c r="AE168" s="25">
        <f t="shared" si="102"/>
        <v>0</v>
      </c>
      <c r="AF168" s="25">
        <f t="shared" si="103"/>
        <v>34.0851</v>
      </c>
      <c r="AG168" s="24">
        <f t="shared" si="104"/>
        <v>1</v>
      </c>
      <c r="AH168" s="24">
        <f t="shared" si="105"/>
        <v>1</v>
      </c>
      <c r="AI168" s="10"/>
      <c r="AJ168" s="24">
        <f t="shared" si="106"/>
        <v>63600</v>
      </c>
      <c r="AK168" s="25">
        <f t="shared" si="107"/>
        <v>63600</v>
      </c>
      <c r="AL168" s="25">
        <f t="shared" si="108"/>
        <v>0</v>
      </c>
      <c r="AM168" s="25">
        <f t="shared" si="109"/>
        <v>1056.9886</v>
      </c>
      <c r="AN168" s="24">
        <f t="shared" si="110"/>
        <v>1</v>
      </c>
      <c r="AO168" s="24">
        <f t="shared" si="111"/>
        <v>1</v>
      </c>
      <c r="AP168" s="10"/>
      <c r="AQ168" s="10"/>
    </row>
    <row r="169">
      <c r="A169" s="23" t="s">
        <v>70</v>
      </c>
      <c r="B169" s="10">
        <v>1.0</v>
      </c>
      <c r="C169" s="10">
        <v>25.0</v>
      </c>
      <c r="D169" s="10">
        <v>28.0</v>
      </c>
      <c r="E169" s="10">
        <v>20.0</v>
      </c>
      <c r="F169" s="10">
        <f>'B&amp;C FracSepTour (user depth = 0'!D169</f>
        <v>0</v>
      </c>
      <c r="G169" s="10"/>
      <c r="H169" s="24" t="str">
        <f t="shared" si="82"/>
        <v>---</v>
      </c>
      <c r="I169" s="25">
        <f t="shared" si="83"/>
        <v>0</v>
      </c>
      <c r="J169" s="25" t="str">
        <f t="shared" si="84"/>
        <v>---</v>
      </c>
      <c r="K169" s="25">
        <f t="shared" si="85"/>
        <v>0</v>
      </c>
      <c r="L169" s="24">
        <f t="shared" si="86"/>
        <v>-1</v>
      </c>
      <c r="M169" s="24">
        <f t="shared" si="87"/>
        <v>-1</v>
      </c>
      <c r="N169" s="10"/>
      <c r="O169" s="24" t="str">
        <f t="shared" si="88"/>
        <v>---</v>
      </c>
      <c r="P169" s="25">
        <f t="shared" si="89"/>
        <v>0</v>
      </c>
      <c r="Q169" s="25" t="str">
        <f t="shared" si="90"/>
        <v>---</v>
      </c>
      <c r="R169" s="25">
        <f t="shared" si="91"/>
        <v>0</v>
      </c>
      <c r="S169" s="24">
        <f t="shared" si="92"/>
        <v>-1</v>
      </c>
      <c r="T169" s="24">
        <f t="shared" si="93"/>
        <v>-1</v>
      </c>
      <c r="U169" s="10"/>
      <c r="V169" s="24" t="str">
        <f t="shared" si="94"/>
        <v>---</v>
      </c>
      <c r="W169" s="25">
        <f t="shared" si="95"/>
        <v>0</v>
      </c>
      <c r="X169" s="25" t="str">
        <f t="shared" si="96"/>
        <v>---</v>
      </c>
      <c r="Y169" s="25">
        <f t="shared" si="97"/>
        <v>0</v>
      </c>
      <c r="Z169" s="24">
        <f t="shared" si="98"/>
        <v>-1</v>
      </c>
      <c r="AA169" s="24">
        <f t="shared" si="99"/>
        <v>-1</v>
      </c>
      <c r="AB169" s="10"/>
      <c r="AC169" s="24" t="str">
        <f t="shared" si="100"/>
        <v>---</v>
      </c>
      <c r="AD169" s="25">
        <f t="shared" si="101"/>
        <v>0</v>
      </c>
      <c r="AE169" s="25" t="str">
        <f t="shared" si="102"/>
        <v>---</v>
      </c>
      <c r="AF169" s="25">
        <f t="shared" si="103"/>
        <v>0</v>
      </c>
      <c r="AG169" s="24">
        <f t="shared" si="104"/>
        <v>-1</v>
      </c>
      <c r="AH169" s="24">
        <f t="shared" si="105"/>
        <v>-1</v>
      </c>
      <c r="AI169" s="10"/>
      <c r="AJ169" s="24" t="str">
        <f t="shared" si="106"/>
        <v>---</v>
      </c>
      <c r="AK169" s="25">
        <f t="shared" si="107"/>
        <v>0</v>
      </c>
      <c r="AL169" s="25" t="str">
        <f t="shared" si="108"/>
        <v>---</v>
      </c>
      <c r="AM169" s="25">
        <f t="shared" si="109"/>
        <v>0</v>
      </c>
      <c r="AN169" s="24">
        <f t="shared" si="110"/>
        <v>-1</v>
      </c>
      <c r="AO169" s="24">
        <f t="shared" si="111"/>
        <v>-1</v>
      </c>
      <c r="AP169" s="10"/>
      <c r="AQ169" s="10"/>
    </row>
    <row r="170">
      <c r="A170" s="23" t="s">
        <v>71</v>
      </c>
      <c r="B170" s="10">
        <v>1.0</v>
      </c>
      <c r="C170" s="10">
        <v>25.0</v>
      </c>
      <c r="D170" s="10">
        <v>28.0</v>
      </c>
      <c r="E170" s="10">
        <v>18.0</v>
      </c>
      <c r="F170" s="10">
        <f>'B&amp;C FracSepTour (user depth = 0'!D170</f>
        <v>0</v>
      </c>
      <c r="G170" s="10"/>
      <c r="H170" s="24" t="str">
        <f t="shared" si="82"/>
        <v>---</v>
      </c>
      <c r="I170" s="25">
        <f t="shared" si="83"/>
        <v>0</v>
      </c>
      <c r="J170" s="25" t="str">
        <f t="shared" si="84"/>
        <v>---</v>
      </c>
      <c r="K170" s="25">
        <f t="shared" si="85"/>
        <v>0</v>
      </c>
      <c r="L170" s="24">
        <f t="shared" si="86"/>
        <v>-1</v>
      </c>
      <c r="M170" s="24">
        <f t="shared" si="87"/>
        <v>-1</v>
      </c>
      <c r="N170" s="10"/>
      <c r="O170" s="24" t="str">
        <f t="shared" si="88"/>
        <v>---</v>
      </c>
      <c r="P170" s="25">
        <f t="shared" si="89"/>
        <v>0</v>
      </c>
      <c r="Q170" s="25" t="str">
        <f t="shared" si="90"/>
        <v>---</v>
      </c>
      <c r="R170" s="25">
        <f t="shared" si="91"/>
        <v>0</v>
      </c>
      <c r="S170" s="24">
        <f t="shared" si="92"/>
        <v>-1</v>
      </c>
      <c r="T170" s="24">
        <f t="shared" si="93"/>
        <v>-1</v>
      </c>
      <c r="U170" s="10"/>
      <c r="V170" s="24" t="str">
        <f t="shared" si="94"/>
        <v>---</v>
      </c>
      <c r="W170" s="25">
        <f t="shared" si="95"/>
        <v>0</v>
      </c>
      <c r="X170" s="25" t="str">
        <f t="shared" si="96"/>
        <v>---</v>
      </c>
      <c r="Y170" s="25">
        <f t="shared" si="97"/>
        <v>0</v>
      </c>
      <c r="Z170" s="24">
        <f t="shared" si="98"/>
        <v>-1</v>
      </c>
      <c r="AA170" s="24">
        <f t="shared" si="99"/>
        <v>-1</v>
      </c>
      <c r="AB170" s="10"/>
      <c r="AC170" s="24" t="str">
        <f t="shared" si="100"/>
        <v>---</v>
      </c>
      <c r="AD170" s="25">
        <f t="shared" si="101"/>
        <v>0</v>
      </c>
      <c r="AE170" s="25" t="str">
        <f t="shared" si="102"/>
        <v>---</v>
      </c>
      <c r="AF170" s="25">
        <f t="shared" si="103"/>
        <v>0</v>
      </c>
      <c r="AG170" s="24">
        <f t="shared" si="104"/>
        <v>-1</v>
      </c>
      <c r="AH170" s="24">
        <f t="shared" si="105"/>
        <v>-1</v>
      </c>
      <c r="AI170" s="10"/>
      <c r="AJ170" s="24" t="str">
        <f t="shared" si="106"/>
        <v>---</v>
      </c>
      <c r="AK170" s="25">
        <f t="shared" si="107"/>
        <v>0</v>
      </c>
      <c r="AL170" s="25" t="str">
        <f t="shared" si="108"/>
        <v>---</v>
      </c>
      <c r="AM170" s="25">
        <f t="shared" si="109"/>
        <v>0</v>
      </c>
      <c r="AN170" s="24">
        <f t="shared" si="110"/>
        <v>-1</v>
      </c>
      <c r="AO170" s="24">
        <f t="shared" si="111"/>
        <v>-1</v>
      </c>
      <c r="AP170" s="10"/>
      <c r="AQ170" s="10"/>
    </row>
    <row r="171">
      <c r="A171" s="23" t="s">
        <v>72</v>
      </c>
      <c r="B171" s="10">
        <v>1.0</v>
      </c>
      <c r="C171" s="10">
        <v>25.0</v>
      </c>
      <c r="D171" s="10">
        <v>28.0</v>
      </c>
      <c r="E171" s="10">
        <v>30.0</v>
      </c>
      <c r="F171" s="10">
        <f>'B&amp;C FracSepTour (user depth = 0'!D171</f>
        <v>1</v>
      </c>
      <c r="G171" s="10"/>
      <c r="H171" s="24">
        <f t="shared" si="82"/>
        <v>29823</v>
      </c>
      <c r="I171" s="25">
        <f t="shared" si="83"/>
        <v>29823</v>
      </c>
      <c r="J171" s="25">
        <f t="shared" si="84"/>
        <v>0</v>
      </c>
      <c r="K171" s="25">
        <f t="shared" si="85"/>
        <v>0.1328</v>
      </c>
      <c r="L171" s="24">
        <f t="shared" si="86"/>
        <v>1</v>
      </c>
      <c r="M171" s="24">
        <f t="shared" si="87"/>
        <v>1</v>
      </c>
      <c r="N171" s="10"/>
      <c r="O171" s="24">
        <f t="shared" si="88"/>
        <v>29823</v>
      </c>
      <c r="P171" s="25">
        <f t="shared" si="89"/>
        <v>29823</v>
      </c>
      <c r="Q171" s="25">
        <f t="shared" si="90"/>
        <v>0</v>
      </c>
      <c r="R171" s="25">
        <f t="shared" si="91"/>
        <v>0.2041</v>
      </c>
      <c r="S171" s="24">
        <f t="shared" si="92"/>
        <v>1</v>
      </c>
      <c r="T171" s="24">
        <f t="shared" si="93"/>
        <v>1</v>
      </c>
      <c r="U171" s="10"/>
      <c r="V171" s="24">
        <f t="shared" si="94"/>
        <v>29823</v>
      </c>
      <c r="W171" s="25">
        <f t="shared" si="95"/>
        <v>29823</v>
      </c>
      <c r="X171" s="25">
        <f t="shared" si="96"/>
        <v>0</v>
      </c>
      <c r="Y171" s="25">
        <f t="shared" si="97"/>
        <v>0.1766</v>
      </c>
      <c r="Z171" s="24">
        <f t="shared" si="98"/>
        <v>1</v>
      </c>
      <c r="AA171" s="24">
        <f t="shared" si="99"/>
        <v>1</v>
      </c>
      <c r="AB171" s="10"/>
      <c r="AC171" s="24">
        <f t="shared" si="100"/>
        <v>29823</v>
      </c>
      <c r="AD171" s="25">
        <f t="shared" si="101"/>
        <v>29823</v>
      </c>
      <c r="AE171" s="25">
        <f t="shared" si="102"/>
        <v>0</v>
      </c>
      <c r="AF171" s="25">
        <f t="shared" si="103"/>
        <v>0.1989</v>
      </c>
      <c r="AG171" s="24">
        <f t="shared" si="104"/>
        <v>1</v>
      </c>
      <c r="AH171" s="24">
        <f t="shared" si="105"/>
        <v>1</v>
      </c>
      <c r="AI171" s="10"/>
      <c r="AJ171" s="24">
        <f t="shared" si="106"/>
        <v>29823</v>
      </c>
      <c r="AK171" s="25">
        <f t="shared" si="107"/>
        <v>29823</v>
      </c>
      <c r="AL171" s="25">
        <f t="shared" si="108"/>
        <v>0</v>
      </c>
      <c r="AM171" s="25">
        <f t="shared" si="109"/>
        <v>0.2041</v>
      </c>
      <c r="AN171" s="24">
        <f t="shared" si="110"/>
        <v>1</v>
      </c>
      <c r="AO171" s="24">
        <f t="shared" si="111"/>
        <v>1</v>
      </c>
      <c r="AP171" s="10"/>
      <c r="AQ171" s="10"/>
    </row>
    <row r="172">
      <c r="A172" s="23" t="s">
        <v>73</v>
      </c>
      <c r="B172" s="10">
        <v>1.0</v>
      </c>
      <c r="C172" s="10">
        <v>25.0</v>
      </c>
      <c r="D172" s="10">
        <v>28.0</v>
      </c>
      <c r="E172" s="10">
        <v>20.0</v>
      </c>
      <c r="F172" s="10">
        <f>'B&amp;C FracSepTour (user depth = 0'!D172</f>
        <v>1</v>
      </c>
      <c r="G172" s="10"/>
      <c r="H172" s="24">
        <f t="shared" si="82"/>
        <v>30356</v>
      </c>
      <c r="I172" s="25">
        <f t="shared" si="83"/>
        <v>30356</v>
      </c>
      <c r="J172" s="25">
        <f t="shared" si="84"/>
        <v>0</v>
      </c>
      <c r="K172" s="25">
        <f t="shared" si="85"/>
        <v>0.1595</v>
      </c>
      <c r="L172" s="24">
        <f t="shared" si="86"/>
        <v>1</v>
      </c>
      <c r="M172" s="24">
        <f t="shared" si="87"/>
        <v>1</v>
      </c>
      <c r="N172" s="10"/>
      <c r="O172" s="24">
        <f t="shared" si="88"/>
        <v>30356</v>
      </c>
      <c r="P172" s="25">
        <f t="shared" si="89"/>
        <v>30356</v>
      </c>
      <c r="Q172" s="25">
        <f t="shared" si="90"/>
        <v>0</v>
      </c>
      <c r="R172" s="25">
        <f t="shared" si="91"/>
        <v>0.092</v>
      </c>
      <c r="S172" s="24">
        <f t="shared" si="92"/>
        <v>1</v>
      </c>
      <c r="T172" s="24">
        <f t="shared" si="93"/>
        <v>1</v>
      </c>
      <c r="U172" s="10"/>
      <c r="V172" s="24">
        <f t="shared" si="94"/>
        <v>30356</v>
      </c>
      <c r="W172" s="25">
        <f t="shared" si="95"/>
        <v>30356</v>
      </c>
      <c r="X172" s="25">
        <f t="shared" si="96"/>
        <v>0</v>
      </c>
      <c r="Y172" s="25">
        <f t="shared" si="97"/>
        <v>0.0905</v>
      </c>
      <c r="Z172" s="24">
        <f t="shared" si="98"/>
        <v>1</v>
      </c>
      <c r="AA172" s="24">
        <f t="shared" si="99"/>
        <v>1</v>
      </c>
      <c r="AB172" s="10"/>
      <c r="AC172" s="24">
        <f t="shared" si="100"/>
        <v>30356</v>
      </c>
      <c r="AD172" s="25">
        <f t="shared" si="101"/>
        <v>30356</v>
      </c>
      <c r="AE172" s="25">
        <f t="shared" si="102"/>
        <v>0</v>
      </c>
      <c r="AF172" s="25">
        <f t="shared" si="103"/>
        <v>0.0963</v>
      </c>
      <c r="AG172" s="24">
        <f t="shared" si="104"/>
        <v>1</v>
      </c>
      <c r="AH172" s="24">
        <f t="shared" si="105"/>
        <v>1</v>
      </c>
      <c r="AI172" s="10"/>
      <c r="AJ172" s="24">
        <f t="shared" si="106"/>
        <v>30356</v>
      </c>
      <c r="AK172" s="25">
        <f t="shared" si="107"/>
        <v>30356</v>
      </c>
      <c r="AL172" s="25">
        <f t="shared" si="108"/>
        <v>0</v>
      </c>
      <c r="AM172" s="25">
        <f t="shared" si="109"/>
        <v>0.092</v>
      </c>
      <c r="AN172" s="24">
        <f t="shared" si="110"/>
        <v>1</v>
      </c>
      <c r="AO172" s="24">
        <f t="shared" si="111"/>
        <v>1</v>
      </c>
      <c r="AP172" s="10"/>
      <c r="AQ172" s="10"/>
    </row>
    <row r="173">
      <c r="A173" s="23" t="s">
        <v>74</v>
      </c>
      <c r="B173" s="10">
        <v>1.0</v>
      </c>
      <c r="C173" s="10">
        <v>25.0</v>
      </c>
      <c r="D173" s="10">
        <v>28.0</v>
      </c>
      <c r="E173" s="10">
        <v>10.0</v>
      </c>
      <c r="F173" s="10">
        <f>'B&amp;C FracSepTour (user depth = 0'!D173</f>
        <v>1</v>
      </c>
      <c r="G173" s="10"/>
      <c r="H173" s="24">
        <f t="shared" si="82"/>
        <v>53617</v>
      </c>
      <c r="I173" s="25">
        <f t="shared" si="83"/>
        <v>35964</v>
      </c>
      <c r="J173" s="25">
        <f t="shared" si="84"/>
        <v>32.924259</v>
      </c>
      <c r="K173" s="25">
        <f t="shared" si="85"/>
        <v>3600.1255</v>
      </c>
      <c r="L173" s="24">
        <f t="shared" si="86"/>
        <v>2</v>
      </c>
      <c r="M173" s="24">
        <f t="shared" si="87"/>
        <v>1</v>
      </c>
      <c r="N173" s="10"/>
      <c r="O173" s="24">
        <f t="shared" si="88"/>
        <v>53568</v>
      </c>
      <c r="P173" s="25">
        <f t="shared" si="89"/>
        <v>35999</v>
      </c>
      <c r="Q173" s="25">
        <f t="shared" si="90"/>
        <v>32.797566</v>
      </c>
      <c r="R173" s="25">
        <f t="shared" si="91"/>
        <v>3600.017</v>
      </c>
      <c r="S173" s="24">
        <f t="shared" si="92"/>
        <v>2</v>
      </c>
      <c r="T173" s="24">
        <f t="shared" si="93"/>
        <v>1</v>
      </c>
      <c r="U173" s="10"/>
      <c r="V173" s="24">
        <f t="shared" si="94"/>
        <v>53568</v>
      </c>
      <c r="W173" s="25">
        <f t="shared" si="95"/>
        <v>36002</v>
      </c>
      <c r="X173" s="25">
        <f t="shared" si="96"/>
        <v>32.791965</v>
      </c>
      <c r="Y173" s="25">
        <f t="shared" si="97"/>
        <v>3600.1319</v>
      </c>
      <c r="Z173" s="24">
        <f t="shared" si="98"/>
        <v>2</v>
      </c>
      <c r="AA173" s="24">
        <f t="shared" si="99"/>
        <v>1</v>
      </c>
      <c r="AB173" s="10"/>
      <c r="AC173" s="24">
        <f t="shared" si="100"/>
        <v>53617</v>
      </c>
      <c r="AD173" s="25">
        <f t="shared" si="101"/>
        <v>35953</v>
      </c>
      <c r="AE173" s="25">
        <f t="shared" si="102"/>
        <v>32.944775</v>
      </c>
      <c r="AF173" s="25">
        <f t="shared" si="103"/>
        <v>3600.0169</v>
      </c>
      <c r="AG173" s="24">
        <f t="shared" si="104"/>
        <v>2</v>
      </c>
      <c r="AH173" s="24">
        <f t="shared" si="105"/>
        <v>1</v>
      </c>
      <c r="AI173" s="10"/>
      <c r="AJ173" s="24">
        <f t="shared" si="106"/>
        <v>53568</v>
      </c>
      <c r="AK173" s="25">
        <f t="shared" si="107"/>
        <v>35999</v>
      </c>
      <c r="AL173" s="25">
        <f t="shared" si="108"/>
        <v>32.797566</v>
      </c>
      <c r="AM173" s="25">
        <f t="shared" si="109"/>
        <v>3600.017</v>
      </c>
      <c r="AN173" s="24">
        <f t="shared" si="110"/>
        <v>2</v>
      </c>
      <c r="AO173" s="24">
        <f t="shared" si="111"/>
        <v>1</v>
      </c>
      <c r="AP173" s="10"/>
      <c r="AQ173" s="10"/>
    </row>
    <row r="174">
      <c r="A174" s="23" t="s">
        <v>75</v>
      </c>
      <c r="B174" s="10">
        <v>1.0</v>
      </c>
      <c r="C174" s="10">
        <v>25.0</v>
      </c>
      <c r="D174" s="10">
        <v>41.0</v>
      </c>
      <c r="E174" s="10">
        <v>30.0</v>
      </c>
      <c r="F174" s="10">
        <f>'B&amp;C FracSepTour (user depth = 0'!D174</f>
        <v>1</v>
      </c>
      <c r="G174" s="10"/>
      <c r="H174" s="24">
        <f t="shared" si="82"/>
        <v>57532</v>
      </c>
      <c r="I174" s="25">
        <f t="shared" si="83"/>
        <v>57532</v>
      </c>
      <c r="J174" s="25">
        <f t="shared" si="84"/>
        <v>0</v>
      </c>
      <c r="K174" s="25">
        <f t="shared" si="85"/>
        <v>108.5657</v>
      </c>
      <c r="L174" s="24">
        <f t="shared" si="86"/>
        <v>1</v>
      </c>
      <c r="M174" s="24">
        <f t="shared" si="87"/>
        <v>1</v>
      </c>
      <c r="N174" s="10"/>
      <c r="O174" s="24">
        <f t="shared" si="88"/>
        <v>57532</v>
      </c>
      <c r="P174" s="25">
        <f t="shared" si="89"/>
        <v>57532</v>
      </c>
      <c r="Q174" s="25">
        <f t="shared" si="90"/>
        <v>0</v>
      </c>
      <c r="R174" s="25">
        <f t="shared" si="91"/>
        <v>162.5145</v>
      </c>
      <c r="S174" s="24">
        <f t="shared" si="92"/>
        <v>1</v>
      </c>
      <c r="T174" s="24">
        <f t="shared" si="93"/>
        <v>1</v>
      </c>
      <c r="U174" s="10"/>
      <c r="V174" s="24">
        <f t="shared" si="94"/>
        <v>57532</v>
      </c>
      <c r="W174" s="25">
        <f t="shared" si="95"/>
        <v>57532</v>
      </c>
      <c r="X174" s="25">
        <f t="shared" si="96"/>
        <v>0</v>
      </c>
      <c r="Y174" s="25">
        <f t="shared" si="97"/>
        <v>171.2945</v>
      </c>
      <c r="Z174" s="24">
        <f t="shared" si="98"/>
        <v>1</v>
      </c>
      <c r="AA174" s="24">
        <f t="shared" si="99"/>
        <v>1</v>
      </c>
      <c r="AB174" s="10"/>
      <c r="AC174" s="24">
        <f t="shared" si="100"/>
        <v>57532</v>
      </c>
      <c r="AD174" s="25">
        <f t="shared" si="101"/>
        <v>57532</v>
      </c>
      <c r="AE174" s="25">
        <f t="shared" si="102"/>
        <v>0</v>
      </c>
      <c r="AF174" s="25">
        <f t="shared" si="103"/>
        <v>222.7993</v>
      </c>
      <c r="AG174" s="24">
        <f t="shared" si="104"/>
        <v>1</v>
      </c>
      <c r="AH174" s="24">
        <f t="shared" si="105"/>
        <v>1</v>
      </c>
      <c r="AI174" s="10"/>
      <c r="AJ174" s="24">
        <f t="shared" si="106"/>
        <v>57532</v>
      </c>
      <c r="AK174" s="25">
        <f t="shared" si="107"/>
        <v>57532</v>
      </c>
      <c r="AL174" s="25">
        <f t="shared" si="108"/>
        <v>0</v>
      </c>
      <c r="AM174" s="25">
        <f t="shared" si="109"/>
        <v>162.5145</v>
      </c>
      <c r="AN174" s="24">
        <f t="shared" si="110"/>
        <v>1</v>
      </c>
      <c r="AO174" s="24">
        <f t="shared" si="111"/>
        <v>1</v>
      </c>
      <c r="AP174" s="10"/>
      <c r="AQ174" s="10"/>
    </row>
    <row r="175">
      <c r="A175" s="23" t="s">
        <v>76</v>
      </c>
      <c r="B175" s="10">
        <v>1.0</v>
      </c>
      <c r="C175" s="10">
        <v>25.0</v>
      </c>
      <c r="D175" s="10">
        <v>41.0</v>
      </c>
      <c r="E175" s="10">
        <v>20.0</v>
      </c>
      <c r="F175" s="10">
        <f>'B&amp;C FracSepTour (user depth = 0'!D175</f>
        <v>1</v>
      </c>
      <c r="G175" s="10"/>
      <c r="H175" s="24">
        <f t="shared" si="82"/>
        <v>61828</v>
      </c>
      <c r="I175" s="25">
        <f t="shared" si="83"/>
        <v>56715</v>
      </c>
      <c r="J175" s="25">
        <f t="shared" si="84"/>
        <v>8.269716</v>
      </c>
      <c r="K175" s="25">
        <f t="shared" si="85"/>
        <v>3600.0207</v>
      </c>
      <c r="L175" s="24">
        <f t="shared" si="86"/>
        <v>2</v>
      </c>
      <c r="M175" s="24">
        <f t="shared" si="87"/>
        <v>1</v>
      </c>
      <c r="N175" s="10"/>
      <c r="O175" s="24">
        <f t="shared" si="88"/>
        <v>62658</v>
      </c>
      <c r="P175" s="25">
        <f t="shared" si="89"/>
        <v>56790</v>
      </c>
      <c r="Q175" s="25">
        <f t="shared" si="90"/>
        <v>9.365125</v>
      </c>
      <c r="R175" s="25">
        <f t="shared" si="91"/>
        <v>3600.0282</v>
      </c>
      <c r="S175" s="24">
        <f t="shared" si="92"/>
        <v>2</v>
      </c>
      <c r="T175" s="24">
        <f t="shared" si="93"/>
        <v>1</v>
      </c>
      <c r="U175" s="10"/>
      <c r="V175" s="24">
        <f t="shared" si="94"/>
        <v>62386</v>
      </c>
      <c r="W175" s="25">
        <f t="shared" si="95"/>
        <v>56774.66667</v>
      </c>
      <c r="X175" s="25">
        <f t="shared" si="96"/>
        <v>8.994539</v>
      </c>
      <c r="Y175" s="25">
        <f t="shared" si="97"/>
        <v>3600.1165</v>
      </c>
      <c r="Z175" s="24">
        <f t="shared" si="98"/>
        <v>2</v>
      </c>
      <c r="AA175" s="24">
        <f t="shared" si="99"/>
        <v>1</v>
      </c>
      <c r="AB175" s="10"/>
      <c r="AC175" s="24">
        <f t="shared" si="100"/>
        <v>62658</v>
      </c>
      <c r="AD175" s="25">
        <f t="shared" si="101"/>
        <v>56774.66667</v>
      </c>
      <c r="AE175" s="25">
        <f t="shared" si="102"/>
        <v>9.389596</v>
      </c>
      <c r="AF175" s="25">
        <f t="shared" si="103"/>
        <v>3600.2792</v>
      </c>
      <c r="AG175" s="24">
        <f t="shared" si="104"/>
        <v>2</v>
      </c>
      <c r="AH175" s="24">
        <f t="shared" si="105"/>
        <v>1</v>
      </c>
      <c r="AI175" s="10"/>
      <c r="AJ175" s="24">
        <f t="shared" si="106"/>
        <v>62658</v>
      </c>
      <c r="AK175" s="25">
        <f t="shared" si="107"/>
        <v>56790</v>
      </c>
      <c r="AL175" s="25">
        <f t="shared" si="108"/>
        <v>9.365125</v>
      </c>
      <c r="AM175" s="25">
        <f t="shared" si="109"/>
        <v>3600.0282</v>
      </c>
      <c r="AN175" s="24">
        <f t="shared" si="110"/>
        <v>2</v>
      </c>
      <c r="AO175" s="24">
        <f t="shared" si="111"/>
        <v>1</v>
      </c>
      <c r="AP175" s="10"/>
      <c r="AQ175" s="10"/>
    </row>
    <row r="176">
      <c r="A176" s="23" t="s">
        <v>77</v>
      </c>
      <c r="B176" s="10">
        <v>1.0</v>
      </c>
      <c r="C176" s="10">
        <v>25.0</v>
      </c>
      <c r="D176" s="10">
        <v>41.0</v>
      </c>
      <c r="E176" s="10">
        <v>11.0</v>
      </c>
      <c r="F176" s="10">
        <f>'B&amp;C FracSepTour (user depth = 0'!D176</f>
        <v>0</v>
      </c>
      <c r="G176" s="10"/>
      <c r="H176" s="24" t="str">
        <f t="shared" si="82"/>
        <v>---</v>
      </c>
      <c r="I176" s="25">
        <f t="shared" si="83"/>
        <v>0</v>
      </c>
      <c r="J176" s="25" t="str">
        <f t="shared" si="84"/>
        <v>---</v>
      </c>
      <c r="K176" s="25">
        <f t="shared" si="85"/>
        <v>0</v>
      </c>
      <c r="L176" s="24">
        <f t="shared" si="86"/>
        <v>-1</v>
      </c>
      <c r="M176" s="24">
        <f t="shared" si="87"/>
        <v>-1</v>
      </c>
      <c r="N176" s="10"/>
      <c r="O176" s="24" t="str">
        <f t="shared" si="88"/>
        <v>---</v>
      </c>
      <c r="P176" s="25">
        <f t="shared" si="89"/>
        <v>0</v>
      </c>
      <c r="Q176" s="25" t="str">
        <f t="shared" si="90"/>
        <v>---</v>
      </c>
      <c r="R176" s="25">
        <f t="shared" si="91"/>
        <v>0</v>
      </c>
      <c r="S176" s="24">
        <f t="shared" si="92"/>
        <v>-1</v>
      </c>
      <c r="T176" s="24">
        <f t="shared" si="93"/>
        <v>-1</v>
      </c>
      <c r="U176" s="10"/>
      <c r="V176" s="24" t="str">
        <f t="shared" si="94"/>
        <v>---</v>
      </c>
      <c r="W176" s="25">
        <f t="shared" si="95"/>
        <v>0</v>
      </c>
      <c r="X176" s="25" t="str">
        <f t="shared" si="96"/>
        <v>---</v>
      </c>
      <c r="Y176" s="25">
        <f t="shared" si="97"/>
        <v>0</v>
      </c>
      <c r="Z176" s="24">
        <f t="shared" si="98"/>
        <v>-1</v>
      </c>
      <c r="AA176" s="24">
        <f t="shared" si="99"/>
        <v>-1</v>
      </c>
      <c r="AB176" s="10"/>
      <c r="AC176" s="24" t="str">
        <f t="shared" si="100"/>
        <v>---</v>
      </c>
      <c r="AD176" s="25">
        <f t="shared" si="101"/>
        <v>0</v>
      </c>
      <c r="AE176" s="25" t="str">
        <f t="shared" si="102"/>
        <v>---</v>
      </c>
      <c r="AF176" s="25">
        <f t="shared" si="103"/>
        <v>0</v>
      </c>
      <c r="AG176" s="24">
        <f t="shared" si="104"/>
        <v>-1</v>
      </c>
      <c r="AH176" s="24">
        <f t="shared" si="105"/>
        <v>-1</v>
      </c>
      <c r="AI176" s="10"/>
      <c r="AJ176" s="24" t="str">
        <f t="shared" si="106"/>
        <v>---</v>
      </c>
      <c r="AK176" s="25">
        <f t="shared" si="107"/>
        <v>0</v>
      </c>
      <c r="AL176" s="25" t="str">
        <f t="shared" si="108"/>
        <v>---</v>
      </c>
      <c r="AM176" s="25">
        <f t="shared" si="109"/>
        <v>0</v>
      </c>
      <c r="AN176" s="24">
        <f t="shared" si="110"/>
        <v>-1</v>
      </c>
      <c r="AO176" s="24">
        <f t="shared" si="111"/>
        <v>-1</v>
      </c>
      <c r="AP176" s="10"/>
      <c r="AQ176" s="10"/>
    </row>
    <row r="177">
      <c r="A177" s="23" t="s">
        <v>78</v>
      </c>
      <c r="B177" s="10">
        <v>1.0</v>
      </c>
      <c r="C177" s="10">
        <v>25.0</v>
      </c>
      <c r="D177" s="10">
        <v>45.0</v>
      </c>
      <c r="E177" s="10">
        <v>30.0</v>
      </c>
      <c r="F177" s="10">
        <f>'B&amp;C FracSepTour (user depth = 0'!D177</f>
        <v>1</v>
      </c>
      <c r="G177" s="10"/>
      <c r="H177" s="24">
        <f t="shared" si="82"/>
        <v>45118</v>
      </c>
      <c r="I177" s="25">
        <f t="shared" si="83"/>
        <v>28144.81325</v>
      </c>
      <c r="J177" s="25">
        <f t="shared" si="84"/>
        <v>37.619546</v>
      </c>
      <c r="K177" s="25">
        <f t="shared" si="85"/>
        <v>3600.1818</v>
      </c>
      <c r="L177" s="24">
        <f t="shared" si="86"/>
        <v>2</v>
      </c>
      <c r="M177" s="24">
        <f t="shared" si="87"/>
        <v>1</v>
      </c>
      <c r="N177" s="10"/>
      <c r="O177" s="24">
        <f t="shared" si="88"/>
        <v>41264</v>
      </c>
      <c r="P177" s="25">
        <f t="shared" si="89"/>
        <v>28130.69697</v>
      </c>
      <c r="Q177" s="25">
        <f t="shared" si="90"/>
        <v>31.827508</v>
      </c>
      <c r="R177" s="25">
        <f t="shared" si="91"/>
        <v>3600.0512</v>
      </c>
      <c r="S177" s="24">
        <f t="shared" si="92"/>
        <v>2</v>
      </c>
      <c r="T177" s="24">
        <f t="shared" si="93"/>
        <v>1</v>
      </c>
      <c r="U177" s="10"/>
      <c r="V177" s="24">
        <f t="shared" si="94"/>
        <v>35493</v>
      </c>
      <c r="W177" s="25">
        <f t="shared" si="95"/>
        <v>33516</v>
      </c>
      <c r="X177" s="25">
        <f t="shared" si="96"/>
        <v>5.570112</v>
      </c>
      <c r="Y177" s="25">
        <f t="shared" si="97"/>
        <v>3600.0608</v>
      </c>
      <c r="Z177" s="24">
        <f t="shared" si="98"/>
        <v>2</v>
      </c>
      <c r="AA177" s="24">
        <f t="shared" si="99"/>
        <v>1</v>
      </c>
      <c r="AB177" s="10"/>
      <c r="AC177" s="24">
        <f t="shared" si="100"/>
        <v>34637</v>
      </c>
      <c r="AD177" s="25">
        <f t="shared" si="101"/>
        <v>34637</v>
      </c>
      <c r="AE177" s="25">
        <f t="shared" si="102"/>
        <v>0</v>
      </c>
      <c r="AF177" s="25">
        <f t="shared" si="103"/>
        <v>1109.3587</v>
      </c>
      <c r="AG177" s="24">
        <f t="shared" si="104"/>
        <v>1</v>
      </c>
      <c r="AH177" s="24">
        <f t="shared" si="105"/>
        <v>1</v>
      </c>
      <c r="AI177" s="10"/>
      <c r="AJ177" s="24">
        <f t="shared" si="106"/>
        <v>41264</v>
      </c>
      <c r="AK177" s="25">
        <f t="shared" si="107"/>
        <v>28130.69697</v>
      </c>
      <c r="AL177" s="25">
        <f t="shared" si="108"/>
        <v>31.827508</v>
      </c>
      <c r="AM177" s="25">
        <f t="shared" si="109"/>
        <v>3600.0512</v>
      </c>
      <c r="AN177" s="24">
        <f t="shared" si="110"/>
        <v>2</v>
      </c>
      <c r="AO177" s="24">
        <f t="shared" si="111"/>
        <v>1</v>
      </c>
      <c r="AP177" s="10"/>
      <c r="AQ177" s="10"/>
    </row>
    <row r="178">
      <c r="A178" s="23" t="s">
        <v>79</v>
      </c>
      <c r="B178" s="10">
        <v>1.0</v>
      </c>
      <c r="C178" s="10">
        <v>25.0</v>
      </c>
      <c r="D178" s="10">
        <v>45.0</v>
      </c>
      <c r="E178" s="10">
        <v>20.0</v>
      </c>
      <c r="F178" s="10">
        <f>'B&amp;C FracSepTour (user depth = 0'!D178</f>
        <v>1</v>
      </c>
      <c r="G178" s="10"/>
      <c r="H178" s="24">
        <f t="shared" si="82"/>
        <v>51627</v>
      </c>
      <c r="I178" s="25">
        <f t="shared" si="83"/>
        <v>29092.5625</v>
      </c>
      <c r="J178" s="25">
        <f t="shared" si="84"/>
        <v>43.648551</v>
      </c>
      <c r="K178" s="25">
        <f t="shared" si="85"/>
        <v>3600.1673</v>
      </c>
      <c r="L178" s="24">
        <f t="shared" si="86"/>
        <v>2</v>
      </c>
      <c r="M178" s="24">
        <f t="shared" si="87"/>
        <v>1</v>
      </c>
      <c r="N178" s="10"/>
      <c r="O178" s="24">
        <f t="shared" si="88"/>
        <v>69007</v>
      </c>
      <c r="P178" s="25">
        <f t="shared" si="89"/>
        <v>28649</v>
      </c>
      <c r="Q178" s="25">
        <f t="shared" si="90"/>
        <v>58.483922</v>
      </c>
      <c r="R178" s="25">
        <f t="shared" si="91"/>
        <v>3600.038</v>
      </c>
      <c r="S178" s="24">
        <f t="shared" si="92"/>
        <v>2</v>
      </c>
      <c r="T178" s="24">
        <f t="shared" si="93"/>
        <v>1</v>
      </c>
      <c r="U178" s="10"/>
      <c r="V178" s="24">
        <f t="shared" si="94"/>
        <v>47983</v>
      </c>
      <c r="W178" s="25">
        <f t="shared" si="95"/>
        <v>39232.53333</v>
      </c>
      <c r="X178" s="25">
        <f t="shared" si="96"/>
        <v>18.236598</v>
      </c>
      <c r="Y178" s="25">
        <f t="shared" si="97"/>
        <v>3600.0303</v>
      </c>
      <c r="Z178" s="24">
        <f t="shared" si="98"/>
        <v>2</v>
      </c>
      <c r="AA178" s="24">
        <f t="shared" si="99"/>
        <v>1</v>
      </c>
      <c r="AB178" s="10"/>
      <c r="AC178" s="24">
        <f t="shared" si="100"/>
        <v>52567</v>
      </c>
      <c r="AD178" s="25">
        <f t="shared" si="101"/>
        <v>39424.25</v>
      </c>
      <c r="AE178" s="25">
        <f t="shared" si="102"/>
        <v>25.001902</v>
      </c>
      <c r="AF178" s="25">
        <f t="shared" si="103"/>
        <v>3600.0395</v>
      </c>
      <c r="AG178" s="24">
        <f t="shared" si="104"/>
        <v>2</v>
      </c>
      <c r="AH178" s="24">
        <f t="shared" si="105"/>
        <v>1</v>
      </c>
      <c r="AI178" s="10"/>
      <c r="AJ178" s="24">
        <f t="shared" si="106"/>
        <v>69007</v>
      </c>
      <c r="AK178" s="25">
        <f t="shared" si="107"/>
        <v>28649</v>
      </c>
      <c r="AL178" s="25">
        <f t="shared" si="108"/>
        <v>58.483922</v>
      </c>
      <c r="AM178" s="25">
        <f t="shared" si="109"/>
        <v>3600.038</v>
      </c>
      <c r="AN178" s="24">
        <f t="shared" si="110"/>
        <v>2</v>
      </c>
      <c r="AO178" s="24">
        <f t="shared" si="111"/>
        <v>1</v>
      </c>
      <c r="AP178" s="10"/>
      <c r="AQ178" s="10"/>
    </row>
    <row r="179">
      <c r="A179" s="23" t="s">
        <v>80</v>
      </c>
      <c r="B179" s="10">
        <v>1.0</v>
      </c>
      <c r="C179" s="10">
        <v>25.0</v>
      </c>
      <c r="D179" s="10">
        <v>45.0</v>
      </c>
      <c r="E179" s="10">
        <v>11.0</v>
      </c>
      <c r="F179" s="10">
        <f>'B&amp;C FracSepTour (user depth = 0'!D179</f>
        <v>0</v>
      </c>
      <c r="G179" s="10"/>
      <c r="H179" s="24" t="str">
        <f t="shared" si="82"/>
        <v>---</v>
      </c>
      <c r="I179" s="25">
        <f t="shared" si="83"/>
        <v>0</v>
      </c>
      <c r="J179" s="25" t="str">
        <f t="shared" si="84"/>
        <v>---</v>
      </c>
      <c r="K179" s="25">
        <f t="shared" si="85"/>
        <v>0</v>
      </c>
      <c r="L179" s="24">
        <f t="shared" si="86"/>
        <v>-1</v>
      </c>
      <c r="M179" s="24">
        <f t="shared" si="87"/>
        <v>-1</v>
      </c>
      <c r="N179" s="10"/>
      <c r="O179" s="24" t="str">
        <f t="shared" si="88"/>
        <v>---</v>
      </c>
      <c r="P179" s="25">
        <f t="shared" si="89"/>
        <v>0</v>
      </c>
      <c r="Q179" s="25" t="str">
        <f t="shared" si="90"/>
        <v>---</v>
      </c>
      <c r="R179" s="25">
        <f t="shared" si="91"/>
        <v>0</v>
      </c>
      <c r="S179" s="24">
        <f t="shared" si="92"/>
        <v>-1</v>
      </c>
      <c r="T179" s="24">
        <f t="shared" si="93"/>
        <v>-1</v>
      </c>
      <c r="U179" s="10"/>
      <c r="V179" s="24" t="str">
        <f t="shared" si="94"/>
        <v>---</v>
      </c>
      <c r="W179" s="25">
        <f t="shared" si="95"/>
        <v>0</v>
      </c>
      <c r="X179" s="25" t="str">
        <f t="shared" si="96"/>
        <v>---</v>
      </c>
      <c r="Y179" s="25">
        <f t="shared" si="97"/>
        <v>0</v>
      </c>
      <c r="Z179" s="24">
        <f t="shared" si="98"/>
        <v>-1</v>
      </c>
      <c r="AA179" s="24">
        <f t="shared" si="99"/>
        <v>-1</v>
      </c>
      <c r="AB179" s="10"/>
      <c r="AC179" s="24" t="str">
        <f t="shared" si="100"/>
        <v>---</v>
      </c>
      <c r="AD179" s="25">
        <f t="shared" si="101"/>
        <v>0</v>
      </c>
      <c r="AE179" s="25" t="str">
        <f t="shared" si="102"/>
        <v>---</v>
      </c>
      <c r="AF179" s="25">
        <f t="shared" si="103"/>
        <v>0</v>
      </c>
      <c r="AG179" s="24">
        <f t="shared" si="104"/>
        <v>-1</v>
      </c>
      <c r="AH179" s="24">
        <f t="shared" si="105"/>
        <v>-1</v>
      </c>
      <c r="AI179" s="10"/>
      <c r="AJ179" s="24" t="str">
        <f t="shared" si="106"/>
        <v>---</v>
      </c>
      <c r="AK179" s="25">
        <f t="shared" si="107"/>
        <v>0</v>
      </c>
      <c r="AL179" s="25" t="str">
        <f t="shared" si="108"/>
        <v>---</v>
      </c>
      <c r="AM179" s="25">
        <f t="shared" si="109"/>
        <v>0</v>
      </c>
      <c r="AN179" s="24">
        <f t="shared" si="110"/>
        <v>-1</v>
      </c>
      <c r="AO179" s="24">
        <f t="shared" si="111"/>
        <v>-1</v>
      </c>
      <c r="AP179" s="10"/>
      <c r="AQ179" s="10"/>
    </row>
    <row r="180">
      <c r="A180" s="23" t="s">
        <v>81</v>
      </c>
      <c r="B180" s="10">
        <v>1.0</v>
      </c>
      <c r="C180" s="10">
        <v>25.0</v>
      </c>
      <c r="D180" s="10">
        <v>51.0</v>
      </c>
      <c r="E180" s="10">
        <v>30.0</v>
      </c>
      <c r="F180" s="10">
        <f>'B&amp;C FracSepTour (user depth = 0'!D180</f>
        <v>1</v>
      </c>
      <c r="H180" s="24">
        <f t="shared" si="82"/>
        <v>51766</v>
      </c>
      <c r="I180" s="25">
        <f t="shared" si="83"/>
        <v>51766</v>
      </c>
      <c r="J180" s="25">
        <f t="shared" si="84"/>
        <v>0</v>
      </c>
      <c r="K180" s="25">
        <f t="shared" si="85"/>
        <v>1.9751</v>
      </c>
      <c r="L180" s="24">
        <f t="shared" si="86"/>
        <v>1</v>
      </c>
      <c r="M180" s="24">
        <f t="shared" si="87"/>
        <v>1</v>
      </c>
      <c r="O180" s="24">
        <f t="shared" si="88"/>
        <v>51766</v>
      </c>
      <c r="P180" s="25">
        <f t="shared" si="89"/>
        <v>51766</v>
      </c>
      <c r="Q180" s="25">
        <f t="shared" si="90"/>
        <v>0</v>
      </c>
      <c r="R180" s="25">
        <f t="shared" si="91"/>
        <v>3.9636</v>
      </c>
      <c r="S180" s="24">
        <f t="shared" si="92"/>
        <v>1</v>
      </c>
      <c r="T180" s="24">
        <f t="shared" si="93"/>
        <v>1</v>
      </c>
      <c r="V180" s="24">
        <f t="shared" si="94"/>
        <v>51766</v>
      </c>
      <c r="W180" s="25">
        <f t="shared" si="95"/>
        <v>51766</v>
      </c>
      <c r="X180" s="25">
        <f t="shared" si="96"/>
        <v>0</v>
      </c>
      <c r="Y180" s="25">
        <f t="shared" si="97"/>
        <v>1.9618</v>
      </c>
      <c r="Z180" s="24">
        <f t="shared" si="98"/>
        <v>1</v>
      </c>
      <c r="AA180" s="24">
        <f t="shared" si="99"/>
        <v>1</v>
      </c>
      <c r="AC180" s="24">
        <f t="shared" si="100"/>
        <v>51766</v>
      </c>
      <c r="AD180" s="25">
        <f t="shared" si="101"/>
        <v>51766</v>
      </c>
      <c r="AE180" s="25">
        <f t="shared" si="102"/>
        <v>0</v>
      </c>
      <c r="AF180" s="25">
        <f t="shared" si="103"/>
        <v>1.5739</v>
      </c>
      <c r="AG180" s="24">
        <f t="shared" si="104"/>
        <v>1</v>
      </c>
      <c r="AH180" s="24">
        <f t="shared" si="105"/>
        <v>1</v>
      </c>
      <c r="AJ180" s="24">
        <f t="shared" si="106"/>
        <v>51766</v>
      </c>
      <c r="AK180" s="25">
        <f t="shared" si="107"/>
        <v>51766</v>
      </c>
      <c r="AL180" s="25">
        <f t="shared" si="108"/>
        <v>0</v>
      </c>
      <c r="AM180" s="25">
        <f t="shared" si="109"/>
        <v>3.9636</v>
      </c>
      <c r="AN180" s="24">
        <f t="shared" si="110"/>
        <v>1</v>
      </c>
      <c r="AO180" s="24">
        <f t="shared" si="111"/>
        <v>1</v>
      </c>
    </row>
    <row r="181">
      <c r="A181" s="23" t="s">
        <v>82</v>
      </c>
      <c r="B181" s="10">
        <v>1.0</v>
      </c>
      <c r="C181" s="10">
        <v>25.0</v>
      </c>
      <c r="D181" s="10">
        <v>51.0</v>
      </c>
      <c r="E181" s="10">
        <v>20.0</v>
      </c>
      <c r="F181" s="10">
        <f>'B&amp;C FracSepTour (user depth = 0'!D181</f>
        <v>1</v>
      </c>
      <c r="H181" s="24">
        <f t="shared" si="82"/>
        <v>54389</v>
      </c>
      <c r="I181" s="25">
        <f t="shared" si="83"/>
        <v>53251.11765</v>
      </c>
      <c r="J181" s="25">
        <f t="shared" si="84"/>
        <v>2.092119</v>
      </c>
      <c r="K181" s="25">
        <f t="shared" si="85"/>
        <v>3600.1174</v>
      </c>
      <c r="L181" s="24">
        <f t="shared" si="86"/>
        <v>2</v>
      </c>
      <c r="M181" s="24">
        <f t="shared" si="87"/>
        <v>1</v>
      </c>
      <c r="O181" s="24">
        <f t="shared" si="88"/>
        <v>55139</v>
      </c>
      <c r="P181" s="25">
        <f t="shared" si="89"/>
        <v>53234.83333</v>
      </c>
      <c r="Q181" s="25">
        <f t="shared" si="90"/>
        <v>3.453394</v>
      </c>
      <c r="R181" s="25">
        <f t="shared" si="91"/>
        <v>3600.0817</v>
      </c>
      <c r="S181" s="24">
        <f t="shared" si="92"/>
        <v>2</v>
      </c>
      <c r="T181" s="24">
        <f t="shared" si="93"/>
        <v>1</v>
      </c>
      <c r="V181" s="24">
        <f t="shared" si="94"/>
        <v>54216</v>
      </c>
      <c r="W181" s="25">
        <f t="shared" si="95"/>
        <v>54121.5</v>
      </c>
      <c r="X181" s="25">
        <f t="shared" si="96"/>
        <v>0.174303</v>
      </c>
      <c r="Y181" s="25">
        <f t="shared" si="97"/>
        <v>3600.0983</v>
      </c>
      <c r="Z181" s="24">
        <f t="shared" si="98"/>
        <v>2</v>
      </c>
      <c r="AA181" s="24">
        <f t="shared" si="99"/>
        <v>1</v>
      </c>
      <c r="AC181" s="24">
        <f t="shared" si="100"/>
        <v>54216</v>
      </c>
      <c r="AD181" s="25">
        <f t="shared" si="101"/>
        <v>54216</v>
      </c>
      <c r="AE181" s="25">
        <f t="shared" si="102"/>
        <v>0</v>
      </c>
      <c r="AF181" s="25">
        <f t="shared" si="103"/>
        <v>2183.0225</v>
      </c>
      <c r="AG181" s="24">
        <f t="shared" si="104"/>
        <v>1</v>
      </c>
      <c r="AH181" s="24">
        <f t="shared" si="105"/>
        <v>1</v>
      </c>
      <c r="AJ181" s="24">
        <f t="shared" si="106"/>
        <v>55139</v>
      </c>
      <c r="AK181" s="25">
        <f t="shared" si="107"/>
        <v>53234.83333</v>
      </c>
      <c r="AL181" s="25">
        <f t="shared" si="108"/>
        <v>3.453394</v>
      </c>
      <c r="AM181" s="25">
        <f t="shared" si="109"/>
        <v>3600.0817</v>
      </c>
      <c r="AN181" s="24">
        <f t="shared" si="110"/>
        <v>2</v>
      </c>
      <c r="AO181" s="24">
        <f t="shared" si="111"/>
        <v>1</v>
      </c>
    </row>
    <row r="182">
      <c r="A182" s="23" t="s">
        <v>83</v>
      </c>
      <c r="B182" s="10">
        <v>1.0</v>
      </c>
      <c r="C182" s="10">
        <v>25.0</v>
      </c>
      <c r="D182" s="10">
        <v>51.0</v>
      </c>
      <c r="E182" s="10">
        <v>10.0</v>
      </c>
      <c r="F182" s="10">
        <f>'B&amp;C FracSepTour (user depth = 0'!D182</f>
        <v>1</v>
      </c>
      <c r="H182" s="24">
        <f t="shared" si="82"/>
        <v>120666</v>
      </c>
      <c r="I182" s="25">
        <f t="shared" si="83"/>
        <v>60660.77083</v>
      </c>
      <c r="J182" s="25">
        <f t="shared" si="84"/>
        <v>49.728365</v>
      </c>
      <c r="K182" s="25">
        <f t="shared" si="85"/>
        <v>3600.2084</v>
      </c>
      <c r="L182" s="24">
        <f t="shared" si="86"/>
        <v>2</v>
      </c>
      <c r="M182" s="24">
        <f t="shared" si="87"/>
        <v>1</v>
      </c>
      <c r="O182" s="24">
        <f t="shared" si="88"/>
        <v>117484</v>
      </c>
      <c r="P182" s="25">
        <f t="shared" si="89"/>
        <v>60245.14286</v>
      </c>
      <c r="Q182" s="25">
        <f t="shared" si="90"/>
        <v>48.720555</v>
      </c>
      <c r="R182" s="25">
        <f t="shared" si="91"/>
        <v>3600.1442</v>
      </c>
      <c r="S182" s="24">
        <f t="shared" si="92"/>
        <v>2</v>
      </c>
      <c r="T182" s="24">
        <f t="shared" si="93"/>
        <v>1</v>
      </c>
      <c r="V182" s="24">
        <f t="shared" si="94"/>
        <v>116074</v>
      </c>
      <c r="W182" s="25">
        <f t="shared" si="95"/>
        <v>69966</v>
      </c>
      <c r="X182" s="25">
        <f t="shared" si="96"/>
        <v>39.722935</v>
      </c>
      <c r="Y182" s="25">
        <f t="shared" si="97"/>
        <v>3600.0498</v>
      </c>
      <c r="Z182" s="24">
        <f t="shared" si="98"/>
        <v>2</v>
      </c>
      <c r="AA182" s="24">
        <f t="shared" si="99"/>
        <v>1</v>
      </c>
      <c r="AC182" s="24">
        <f t="shared" si="100"/>
        <v>106799</v>
      </c>
      <c r="AD182" s="25">
        <f t="shared" si="101"/>
        <v>68983</v>
      </c>
      <c r="AE182" s="25">
        <f t="shared" si="102"/>
        <v>35.408571</v>
      </c>
      <c r="AF182" s="25">
        <f t="shared" si="103"/>
        <v>3600.0485</v>
      </c>
      <c r="AG182" s="24">
        <f t="shared" si="104"/>
        <v>2</v>
      </c>
      <c r="AH182" s="24">
        <f t="shared" si="105"/>
        <v>1</v>
      </c>
      <c r="AJ182" s="24">
        <f t="shared" si="106"/>
        <v>117484</v>
      </c>
      <c r="AK182" s="25">
        <f t="shared" si="107"/>
        <v>60245.14286</v>
      </c>
      <c r="AL182" s="25">
        <f t="shared" si="108"/>
        <v>48.720555</v>
      </c>
      <c r="AM182" s="25">
        <f t="shared" si="109"/>
        <v>3600.1442</v>
      </c>
      <c r="AN182" s="24">
        <f t="shared" si="110"/>
        <v>2</v>
      </c>
      <c r="AO182" s="24">
        <f t="shared" si="111"/>
        <v>1</v>
      </c>
    </row>
    <row r="183">
      <c r="A183" s="23" t="s">
        <v>84</v>
      </c>
      <c r="B183" s="10">
        <v>1.0</v>
      </c>
      <c r="C183" s="10">
        <v>25.0</v>
      </c>
      <c r="D183" s="10">
        <v>55.0</v>
      </c>
      <c r="E183" s="10">
        <v>30.0</v>
      </c>
      <c r="F183" s="10">
        <f>'B&amp;C FracSepTour (user depth = 0'!D183</f>
        <v>1</v>
      </c>
      <c r="H183" s="24">
        <f t="shared" si="82"/>
        <v>179401</v>
      </c>
      <c r="I183" s="25">
        <f t="shared" si="83"/>
        <v>85589.5</v>
      </c>
      <c r="J183" s="25">
        <f t="shared" si="84"/>
        <v>52.291515</v>
      </c>
      <c r="K183" s="25">
        <f t="shared" si="85"/>
        <v>3600.0389</v>
      </c>
      <c r="L183" s="24">
        <f t="shared" si="86"/>
        <v>2</v>
      </c>
      <c r="M183" s="24">
        <f t="shared" si="87"/>
        <v>1</v>
      </c>
      <c r="O183" s="24">
        <f t="shared" si="88"/>
        <v>227797</v>
      </c>
      <c r="P183" s="25">
        <f t="shared" si="89"/>
        <v>85323.4</v>
      </c>
      <c r="Q183" s="25">
        <f t="shared" si="90"/>
        <v>62.544107</v>
      </c>
      <c r="R183" s="25">
        <f t="shared" si="91"/>
        <v>3600.3051</v>
      </c>
      <c r="S183" s="24">
        <f t="shared" si="92"/>
        <v>2</v>
      </c>
      <c r="T183" s="24">
        <f t="shared" si="93"/>
        <v>1</v>
      </c>
      <c r="V183" s="24">
        <f t="shared" si="94"/>
        <v>159250</v>
      </c>
      <c r="W183" s="25">
        <f t="shared" si="95"/>
        <v>120695.6667</v>
      </c>
      <c r="X183" s="25">
        <f t="shared" si="96"/>
        <v>24.209942</v>
      </c>
      <c r="Y183" s="25">
        <f t="shared" si="97"/>
        <v>3600.2294</v>
      </c>
      <c r="Z183" s="24">
        <f t="shared" si="98"/>
        <v>2</v>
      </c>
      <c r="AA183" s="24">
        <f t="shared" si="99"/>
        <v>1</v>
      </c>
      <c r="AC183" s="24">
        <f t="shared" si="100"/>
        <v>158731</v>
      </c>
      <c r="AD183" s="25">
        <f t="shared" si="101"/>
        <v>120635.625</v>
      </c>
      <c r="AE183" s="25">
        <f t="shared" si="102"/>
        <v>23.999959</v>
      </c>
      <c r="AF183" s="25">
        <f t="shared" si="103"/>
        <v>3600.1252</v>
      </c>
      <c r="AG183" s="24">
        <f t="shared" si="104"/>
        <v>2</v>
      </c>
      <c r="AH183" s="24">
        <f t="shared" si="105"/>
        <v>1</v>
      </c>
      <c r="AJ183" s="24">
        <f t="shared" si="106"/>
        <v>227797</v>
      </c>
      <c r="AK183" s="25">
        <f t="shared" si="107"/>
        <v>85323.4</v>
      </c>
      <c r="AL183" s="25">
        <f t="shared" si="108"/>
        <v>62.544107</v>
      </c>
      <c r="AM183" s="25">
        <f t="shared" si="109"/>
        <v>3600.3051</v>
      </c>
      <c r="AN183" s="24">
        <f t="shared" si="110"/>
        <v>2</v>
      </c>
      <c r="AO183" s="24">
        <f t="shared" si="111"/>
        <v>1</v>
      </c>
    </row>
    <row r="184">
      <c r="A184" s="23" t="s">
        <v>85</v>
      </c>
      <c r="B184" s="10">
        <v>1.0</v>
      </c>
      <c r="C184" s="10">
        <v>25.0</v>
      </c>
      <c r="D184" s="10">
        <v>55.0</v>
      </c>
      <c r="E184" s="10">
        <v>20.0</v>
      </c>
      <c r="F184" s="10">
        <f>'B&amp;C FracSepTour (user depth = 0'!D184</f>
        <v>1</v>
      </c>
      <c r="H184" s="24">
        <f t="shared" si="82"/>
        <v>290508</v>
      </c>
      <c r="I184" s="25">
        <f t="shared" si="83"/>
        <v>86792.66667</v>
      </c>
      <c r="J184" s="25">
        <f t="shared" si="84"/>
        <v>70.123829</v>
      </c>
      <c r="K184" s="25">
        <f t="shared" si="85"/>
        <v>3600.2011</v>
      </c>
      <c r="L184" s="24">
        <f t="shared" si="86"/>
        <v>2</v>
      </c>
      <c r="M184" s="24">
        <f t="shared" si="87"/>
        <v>1</v>
      </c>
      <c r="O184" s="24">
        <f t="shared" si="88"/>
        <v>285877</v>
      </c>
      <c r="P184" s="25">
        <f t="shared" si="89"/>
        <v>85991</v>
      </c>
      <c r="Q184" s="25">
        <f t="shared" si="90"/>
        <v>69.92028</v>
      </c>
      <c r="R184" s="25">
        <f t="shared" si="91"/>
        <v>3600.3241</v>
      </c>
      <c r="S184" s="24">
        <f t="shared" si="92"/>
        <v>2</v>
      </c>
      <c r="T184" s="24">
        <f t="shared" si="93"/>
        <v>1</v>
      </c>
      <c r="V184" s="24">
        <f t="shared" si="94"/>
        <v>239121</v>
      </c>
      <c r="W184" s="25">
        <f t="shared" si="95"/>
        <v>153457</v>
      </c>
      <c r="X184" s="25">
        <f t="shared" si="96"/>
        <v>35.824541</v>
      </c>
      <c r="Y184" s="25">
        <f t="shared" si="97"/>
        <v>3600.3145</v>
      </c>
      <c r="Z184" s="24">
        <f t="shared" si="98"/>
        <v>2</v>
      </c>
      <c r="AA184" s="24">
        <f t="shared" si="99"/>
        <v>1</v>
      </c>
      <c r="AC184" s="24">
        <f t="shared" si="100"/>
        <v>209981</v>
      </c>
      <c r="AD184" s="25">
        <f t="shared" si="101"/>
        <v>153936</v>
      </c>
      <c r="AE184" s="25">
        <f t="shared" si="102"/>
        <v>26.69051</v>
      </c>
      <c r="AF184" s="25">
        <f t="shared" si="103"/>
        <v>3600.1917</v>
      </c>
      <c r="AG184" s="24">
        <f t="shared" si="104"/>
        <v>2</v>
      </c>
      <c r="AH184" s="24">
        <f t="shared" si="105"/>
        <v>1</v>
      </c>
      <c r="AJ184" s="24">
        <f t="shared" si="106"/>
        <v>285877</v>
      </c>
      <c r="AK184" s="25">
        <f t="shared" si="107"/>
        <v>85991</v>
      </c>
      <c r="AL184" s="25">
        <f t="shared" si="108"/>
        <v>69.92028</v>
      </c>
      <c r="AM184" s="25">
        <f t="shared" si="109"/>
        <v>3600.3241</v>
      </c>
      <c r="AN184" s="24">
        <f t="shared" si="110"/>
        <v>2</v>
      </c>
      <c r="AO184" s="24">
        <f t="shared" si="111"/>
        <v>1</v>
      </c>
    </row>
    <row r="185">
      <c r="A185" s="23" t="s">
        <v>86</v>
      </c>
      <c r="B185" s="10">
        <v>1.0</v>
      </c>
      <c r="C185" s="10">
        <v>25.0</v>
      </c>
      <c r="D185" s="10">
        <v>55.0</v>
      </c>
      <c r="E185" s="10">
        <v>10.0</v>
      </c>
      <c r="F185" s="10">
        <f>'B&amp;C FracSepTour (user depth = 0'!D185</f>
        <v>1</v>
      </c>
      <c r="H185" s="24">
        <f t="shared" si="82"/>
        <v>439015</v>
      </c>
      <c r="I185" s="25">
        <f t="shared" si="83"/>
        <v>105346.75</v>
      </c>
      <c r="J185" s="25">
        <f t="shared" si="84"/>
        <v>76.003838</v>
      </c>
      <c r="K185" s="25">
        <f t="shared" si="85"/>
        <v>3600.0466</v>
      </c>
      <c r="L185" s="24">
        <f t="shared" si="86"/>
        <v>2</v>
      </c>
      <c r="M185" s="24">
        <f t="shared" si="87"/>
        <v>1</v>
      </c>
      <c r="O185" s="24">
        <f t="shared" si="88"/>
        <v>436011</v>
      </c>
      <c r="P185" s="25">
        <f t="shared" si="89"/>
        <v>104694</v>
      </c>
      <c r="Q185" s="25">
        <f t="shared" si="90"/>
        <v>75.98822</v>
      </c>
      <c r="R185" s="25">
        <f t="shared" si="91"/>
        <v>3600.324</v>
      </c>
      <c r="S185" s="24">
        <f t="shared" si="92"/>
        <v>2</v>
      </c>
      <c r="T185" s="24">
        <f t="shared" si="93"/>
        <v>1</v>
      </c>
      <c r="V185" s="24">
        <f t="shared" si="94"/>
        <v>460186</v>
      </c>
      <c r="W185" s="25">
        <f t="shared" si="95"/>
        <v>253900.952</v>
      </c>
      <c r="X185" s="25">
        <f t="shared" si="96"/>
        <v>44.82645</v>
      </c>
      <c r="Y185" s="25">
        <f t="shared" si="97"/>
        <v>3600.0841</v>
      </c>
      <c r="Z185" s="24">
        <f t="shared" si="98"/>
        <v>2</v>
      </c>
      <c r="AA185" s="24">
        <f t="shared" si="99"/>
        <v>1</v>
      </c>
      <c r="AC185" s="24">
        <f t="shared" si="100"/>
        <v>381674</v>
      </c>
      <c r="AD185" s="25">
        <f t="shared" si="101"/>
        <v>255367.1359</v>
      </c>
      <c r="AE185" s="25">
        <f t="shared" si="102"/>
        <v>33.092866</v>
      </c>
      <c r="AF185" s="25">
        <f t="shared" si="103"/>
        <v>3600.068</v>
      </c>
      <c r="AG185" s="24">
        <f t="shared" si="104"/>
        <v>2</v>
      </c>
      <c r="AH185" s="24">
        <f t="shared" si="105"/>
        <v>1</v>
      </c>
      <c r="AJ185" s="24">
        <f t="shared" si="106"/>
        <v>436011</v>
      </c>
      <c r="AK185" s="25">
        <f t="shared" si="107"/>
        <v>104694</v>
      </c>
      <c r="AL185" s="25">
        <f t="shared" si="108"/>
        <v>75.98822</v>
      </c>
      <c r="AM185" s="25">
        <f t="shared" si="109"/>
        <v>3600.324</v>
      </c>
      <c r="AN185" s="24">
        <f t="shared" si="110"/>
        <v>2</v>
      </c>
      <c r="AO185" s="24">
        <f t="shared" si="111"/>
        <v>1</v>
      </c>
    </row>
    <row r="186">
      <c r="A186" s="23" t="s">
        <v>87</v>
      </c>
      <c r="B186" s="10">
        <v>1.0</v>
      </c>
      <c r="C186" s="10">
        <v>25.0</v>
      </c>
      <c r="D186" s="10">
        <v>59.0</v>
      </c>
      <c r="E186" s="10">
        <v>30.0</v>
      </c>
      <c r="F186" s="10">
        <f>'B&amp;C FracSepTour (user depth = 0'!D186</f>
        <v>1</v>
      </c>
      <c r="H186" s="24">
        <f t="shared" si="82"/>
        <v>72290</v>
      </c>
      <c r="I186" s="25">
        <f t="shared" si="83"/>
        <v>67811.5</v>
      </c>
      <c r="J186" s="25">
        <f t="shared" si="84"/>
        <v>6.195186</v>
      </c>
      <c r="K186" s="25">
        <f t="shared" si="85"/>
        <v>3600.1215</v>
      </c>
      <c r="L186" s="24">
        <f t="shared" si="86"/>
        <v>2</v>
      </c>
      <c r="M186" s="24">
        <f t="shared" si="87"/>
        <v>1</v>
      </c>
      <c r="O186" s="24">
        <f t="shared" si="88"/>
        <v>78034</v>
      </c>
      <c r="P186" s="25">
        <f t="shared" si="89"/>
        <v>67652</v>
      </c>
      <c r="Q186" s="25">
        <f t="shared" si="90"/>
        <v>13.304457</v>
      </c>
      <c r="R186" s="25">
        <f t="shared" si="91"/>
        <v>3600.1102</v>
      </c>
      <c r="S186" s="24">
        <f t="shared" si="92"/>
        <v>2</v>
      </c>
      <c r="T186" s="24">
        <f t="shared" si="93"/>
        <v>1</v>
      </c>
      <c r="V186" s="24">
        <f t="shared" si="94"/>
        <v>87358</v>
      </c>
      <c r="W186" s="25">
        <f t="shared" si="95"/>
        <v>67661</v>
      </c>
      <c r="X186" s="25">
        <f t="shared" si="96"/>
        <v>22.547448</v>
      </c>
      <c r="Y186" s="25">
        <f t="shared" si="97"/>
        <v>3600.2079</v>
      </c>
      <c r="Z186" s="24">
        <f t="shared" si="98"/>
        <v>2</v>
      </c>
      <c r="AA186" s="24">
        <f t="shared" si="99"/>
        <v>1</v>
      </c>
      <c r="AC186" s="24">
        <f t="shared" si="100"/>
        <v>69142</v>
      </c>
      <c r="AD186" s="25">
        <f t="shared" si="101"/>
        <v>68110</v>
      </c>
      <c r="AE186" s="25">
        <f t="shared" si="102"/>
        <v>1.49258</v>
      </c>
      <c r="AF186" s="25">
        <f t="shared" si="103"/>
        <v>3600.0476</v>
      </c>
      <c r="AG186" s="24">
        <f t="shared" si="104"/>
        <v>2</v>
      </c>
      <c r="AH186" s="24">
        <f t="shared" si="105"/>
        <v>1</v>
      </c>
      <c r="AJ186" s="24">
        <f t="shared" si="106"/>
        <v>78034</v>
      </c>
      <c r="AK186" s="25">
        <f t="shared" si="107"/>
        <v>67652</v>
      </c>
      <c r="AL186" s="25">
        <f t="shared" si="108"/>
        <v>13.304457</v>
      </c>
      <c r="AM186" s="25">
        <f t="shared" si="109"/>
        <v>3600.1102</v>
      </c>
      <c r="AN186" s="24">
        <f t="shared" si="110"/>
        <v>2</v>
      </c>
      <c r="AO186" s="24">
        <f t="shared" si="111"/>
        <v>1</v>
      </c>
    </row>
    <row r="187">
      <c r="A187" s="23" t="s">
        <v>88</v>
      </c>
      <c r="B187" s="10">
        <v>1.0</v>
      </c>
      <c r="C187" s="10">
        <v>25.0</v>
      </c>
      <c r="D187" s="10">
        <v>59.0</v>
      </c>
      <c r="E187" s="10">
        <v>20.0</v>
      </c>
      <c r="F187" s="10">
        <f>'B&amp;C FracSepTour (user depth = 0'!D187</f>
        <v>1</v>
      </c>
      <c r="H187" s="24">
        <f t="shared" si="82"/>
        <v>254685</v>
      </c>
      <c r="I187" s="25">
        <f t="shared" si="83"/>
        <v>71612</v>
      </c>
      <c r="J187" s="25">
        <f t="shared" si="84"/>
        <v>71.882129</v>
      </c>
      <c r="K187" s="25">
        <f t="shared" si="85"/>
        <v>3600.2899</v>
      </c>
      <c r="L187" s="24">
        <f t="shared" si="86"/>
        <v>2</v>
      </c>
      <c r="M187" s="24">
        <f t="shared" si="87"/>
        <v>1</v>
      </c>
      <c r="O187" s="24">
        <f t="shared" si="88"/>
        <v>209612</v>
      </c>
      <c r="P187" s="25">
        <f t="shared" si="89"/>
        <v>68795.80556</v>
      </c>
      <c r="Q187" s="25">
        <f t="shared" si="90"/>
        <v>67.179453</v>
      </c>
      <c r="R187" s="25">
        <f t="shared" si="91"/>
        <v>3600.052</v>
      </c>
      <c r="S187" s="24">
        <f t="shared" si="92"/>
        <v>2</v>
      </c>
      <c r="T187" s="24">
        <f t="shared" si="93"/>
        <v>1</v>
      </c>
      <c r="V187" s="24">
        <f t="shared" si="94"/>
        <v>181519</v>
      </c>
      <c r="W187" s="25">
        <f t="shared" si="95"/>
        <v>71198</v>
      </c>
      <c r="X187" s="25">
        <f t="shared" si="96"/>
        <v>60.776558</v>
      </c>
      <c r="Y187" s="25">
        <f t="shared" si="97"/>
        <v>3600.3607</v>
      </c>
      <c r="Z187" s="24">
        <f t="shared" si="98"/>
        <v>2</v>
      </c>
      <c r="AA187" s="24">
        <f t="shared" si="99"/>
        <v>1</v>
      </c>
      <c r="AC187" s="24">
        <f t="shared" si="100"/>
        <v>172734</v>
      </c>
      <c r="AD187" s="25">
        <f t="shared" si="101"/>
        <v>72697.7</v>
      </c>
      <c r="AE187" s="25">
        <f t="shared" si="102"/>
        <v>57.913497</v>
      </c>
      <c r="AF187" s="25">
        <f t="shared" si="103"/>
        <v>3600.2295</v>
      </c>
      <c r="AG187" s="24">
        <f t="shared" si="104"/>
        <v>2</v>
      </c>
      <c r="AH187" s="24">
        <f t="shared" si="105"/>
        <v>1</v>
      </c>
      <c r="AJ187" s="24">
        <f t="shared" si="106"/>
        <v>209612</v>
      </c>
      <c r="AK187" s="25">
        <f t="shared" si="107"/>
        <v>68795.80556</v>
      </c>
      <c r="AL187" s="25">
        <f t="shared" si="108"/>
        <v>67.179453</v>
      </c>
      <c r="AM187" s="25">
        <f t="shared" si="109"/>
        <v>3600.052</v>
      </c>
      <c r="AN187" s="24">
        <f t="shared" si="110"/>
        <v>2</v>
      </c>
      <c r="AO187" s="24">
        <f t="shared" si="111"/>
        <v>1</v>
      </c>
    </row>
    <row r="188">
      <c r="A188" s="23" t="s">
        <v>89</v>
      </c>
      <c r="B188" s="10">
        <v>1.0</v>
      </c>
      <c r="C188" s="10">
        <v>25.0</v>
      </c>
      <c r="D188" s="10">
        <v>59.0</v>
      </c>
      <c r="E188" s="10">
        <v>16.0</v>
      </c>
      <c r="F188" s="10">
        <f>'B&amp;C FracSepTour (user depth = 0'!D188</f>
        <v>0</v>
      </c>
      <c r="H188" s="24" t="str">
        <f t="shared" si="82"/>
        <v>---</v>
      </c>
      <c r="I188" s="25">
        <f t="shared" si="83"/>
        <v>0</v>
      </c>
      <c r="J188" s="25" t="str">
        <f t="shared" si="84"/>
        <v>---</v>
      </c>
      <c r="K188" s="25">
        <f t="shared" si="85"/>
        <v>0</v>
      </c>
      <c r="L188" s="24">
        <f t="shared" si="86"/>
        <v>-1</v>
      </c>
      <c r="M188" s="24">
        <f t="shared" si="87"/>
        <v>-1</v>
      </c>
      <c r="O188" s="24" t="str">
        <f t="shared" si="88"/>
        <v>---</v>
      </c>
      <c r="P188" s="25">
        <f t="shared" si="89"/>
        <v>0</v>
      </c>
      <c r="Q188" s="25" t="str">
        <f t="shared" si="90"/>
        <v>---</v>
      </c>
      <c r="R188" s="25">
        <f t="shared" si="91"/>
        <v>0</v>
      </c>
      <c r="S188" s="24">
        <f t="shared" si="92"/>
        <v>-1</v>
      </c>
      <c r="T188" s="24">
        <f t="shared" si="93"/>
        <v>-1</v>
      </c>
      <c r="V188" s="24" t="str">
        <f t="shared" si="94"/>
        <v>---</v>
      </c>
      <c r="W188" s="25">
        <f t="shared" si="95"/>
        <v>0</v>
      </c>
      <c r="X188" s="25" t="str">
        <f t="shared" si="96"/>
        <v>---</v>
      </c>
      <c r="Y188" s="25">
        <f t="shared" si="97"/>
        <v>0</v>
      </c>
      <c r="Z188" s="24">
        <f t="shared" si="98"/>
        <v>-1</v>
      </c>
      <c r="AA188" s="24">
        <f t="shared" si="99"/>
        <v>-1</v>
      </c>
      <c r="AC188" s="24" t="str">
        <f t="shared" si="100"/>
        <v>---</v>
      </c>
      <c r="AD188" s="25">
        <f t="shared" si="101"/>
        <v>0</v>
      </c>
      <c r="AE188" s="25" t="str">
        <f t="shared" si="102"/>
        <v>---</v>
      </c>
      <c r="AF188" s="25">
        <f t="shared" si="103"/>
        <v>0</v>
      </c>
      <c r="AG188" s="24">
        <f t="shared" si="104"/>
        <v>-1</v>
      </c>
      <c r="AH188" s="24">
        <f t="shared" si="105"/>
        <v>-1</v>
      </c>
      <c r="AJ188" s="24" t="str">
        <f t="shared" si="106"/>
        <v>---</v>
      </c>
      <c r="AK188" s="25">
        <f t="shared" si="107"/>
        <v>0</v>
      </c>
      <c r="AL188" s="25" t="str">
        <f t="shared" si="108"/>
        <v>---</v>
      </c>
      <c r="AM188" s="25">
        <f t="shared" si="109"/>
        <v>0</v>
      </c>
      <c r="AN188" s="24">
        <f t="shared" si="110"/>
        <v>-1</v>
      </c>
      <c r="AO188" s="24">
        <f t="shared" si="111"/>
        <v>-1</v>
      </c>
    </row>
    <row r="189">
      <c r="A189" s="23" t="s">
        <v>90</v>
      </c>
      <c r="B189" s="10">
        <v>1.0</v>
      </c>
      <c r="C189" s="10">
        <v>25.0</v>
      </c>
      <c r="D189" s="10">
        <v>75.0</v>
      </c>
      <c r="E189" s="10">
        <v>30.0</v>
      </c>
      <c r="F189" s="10">
        <f>'B&amp;C FracSepTour (user depth = 0'!D189</f>
        <v>1</v>
      </c>
      <c r="H189" s="24">
        <f t="shared" si="82"/>
        <v>60131</v>
      </c>
      <c r="I189" s="25">
        <f t="shared" si="83"/>
        <v>47415.28333</v>
      </c>
      <c r="J189" s="25">
        <f t="shared" si="84"/>
        <v>21.146691</v>
      </c>
      <c r="K189" s="25">
        <f t="shared" si="85"/>
        <v>3600.107</v>
      </c>
      <c r="L189" s="24">
        <f t="shared" si="86"/>
        <v>2</v>
      </c>
      <c r="M189" s="24">
        <f t="shared" si="87"/>
        <v>1</v>
      </c>
      <c r="O189" s="24">
        <f t="shared" si="88"/>
        <v>61713</v>
      </c>
      <c r="P189" s="25">
        <f t="shared" si="89"/>
        <v>47341</v>
      </c>
      <c r="Q189" s="25">
        <f t="shared" si="90"/>
        <v>23.288448</v>
      </c>
      <c r="R189" s="25">
        <f t="shared" si="91"/>
        <v>3600.2389</v>
      </c>
      <c r="S189" s="24">
        <f t="shared" si="92"/>
        <v>2</v>
      </c>
      <c r="T189" s="24">
        <f t="shared" si="93"/>
        <v>1</v>
      </c>
      <c r="V189" s="24">
        <f t="shared" si="94"/>
        <v>61138</v>
      </c>
      <c r="W189" s="25">
        <f t="shared" si="95"/>
        <v>47567.05556</v>
      </c>
      <c r="X189" s="25">
        <f t="shared" si="96"/>
        <v>22.197233</v>
      </c>
      <c r="Y189" s="25">
        <f t="shared" si="97"/>
        <v>3600.0733</v>
      </c>
      <c r="Z189" s="24">
        <f t="shared" si="98"/>
        <v>2</v>
      </c>
      <c r="AA189" s="24">
        <f t="shared" si="99"/>
        <v>1</v>
      </c>
      <c r="AC189" s="24">
        <f t="shared" si="100"/>
        <v>56056</v>
      </c>
      <c r="AD189" s="25">
        <f t="shared" si="101"/>
        <v>47619</v>
      </c>
      <c r="AE189" s="25">
        <f t="shared" si="102"/>
        <v>15.05102</v>
      </c>
      <c r="AF189" s="25">
        <f t="shared" si="103"/>
        <v>3600.0546</v>
      </c>
      <c r="AG189" s="24">
        <f t="shared" si="104"/>
        <v>2</v>
      </c>
      <c r="AH189" s="24">
        <f t="shared" si="105"/>
        <v>1</v>
      </c>
      <c r="AJ189" s="24">
        <f t="shared" si="106"/>
        <v>61713</v>
      </c>
      <c r="AK189" s="25">
        <f t="shared" si="107"/>
        <v>47341</v>
      </c>
      <c r="AL189" s="25">
        <f t="shared" si="108"/>
        <v>23.288448</v>
      </c>
      <c r="AM189" s="25">
        <f t="shared" si="109"/>
        <v>3600.2389</v>
      </c>
      <c r="AN189" s="24">
        <f t="shared" si="110"/>
        <v>2</v>
      </c>
      <c r="AO189" s="24">
        <f t="shared" si="111"/>
        <v>1</v>
      </c>
    </row>
    <row r="190">
      <c r="A190" s="23" t="s">
        <v>91</v>
      </c>
      <c r="B190" s="10">
        <v>1.0</v>
      </c>
      <c r="C190" s="10">
        <v>25.0</v>
      </c>
      <c r="D190" s="10">
        <v>75.0</v>
      </c>
      <c r="E190" s="10">
        <v>20.0</v>
      </c>
      <c r="F190" s="10">
        <f>'B&amp;C FracSepTour (user depth = 0'!D190</f>
        <v>1</v>
      </c>
      <c r="H190" s="24">
        <f t="shared" si="82"/>
        <v>127558</v>
      </c>
      <c r="I190" s="25">
        <f t="shared" si="83"/>
        <v>48346.5</v>
      </c>
      <c r="J190" s="25">
        <f t="shared" si="84"/>
        <v>62.098418</v>
      </c>
      <c r="K190" s="25">
        <f t="shared" si="85"/>
        <v>3600.4944</v>
      </c>
      <c r="L190" s="24">
        <f t="shared" si="86"/>
        <v>2</v>
      </c>
      <c r="M190" s="24">
        <f t="shared" si="87"/>
        <v>1</v>
      </c>
      <c r="O190" s="24">
        <f t="shared" si="88"/>
        <v>113223</v>
      </c>
      <c r="P190" s="25">
        <f t="shared" si="89"/>
        <v>48430.25</v>
      </c>
      <c r="Q190" s="25">
        <f t="shared" si="90"/>
        <v>57.225785</v>
      </c>
      <c r="R190" s="25">
        <f t="shared" si="91"/>
        <v>3600.1483</v>
      </c>
      <c r="S190" s="24">
        <f t="shared" si="92"/>
        <v>2</v>
      </c>
      <c r="T190" s="24">
        <f t="shared" si="93"/>
        <v>1</v>
      </c>
      <c r="V190" s="24">
        <f t="shared" si="94"/>
        <v>115422</v>
      </c>
      <c r="W190" s="25">
        <f t="shared" si="95"/>
        <v>49283.40576</v>
      </c>
      <c r="X190" s="25">
        <f t="shared" si="96"/>
        <v>57.301549</v>
      </c>
      <c r="Y190" s="25">
        <f t="shared" si="97"/>
        <v>3600.1599</v>
      </c>
      <c r="Z190" s="24">
        <f t="shared" si="98"/>
        <v>2</v>
      </c>
      <c r="AA190" s="24">
        <f t="shared" si="99"/>
        <v>1</v>
      </c>
      <c r="AC190" s="24">
        <f t="shared" si="100"/>
        <v>113556</v>
      </c>
      <c r="AD190" s="25">
        <f t="shared" si="101"/>
        <v>49405.8</v>
      </c>
      <c r="AE190" s="25">
        <f t="shared" si="102"/>
        <v>56.492127</v>
      </c>
      <c r="AF190" s="25">
        <f t="shared" si="103"/>
        <v>3600.2714</v>
      </c>
      <c r="AG190" s="24">
        <f t="shared" si="104"/>
        <v>2</v>
      </c>
      <c r="AH190" s="24">
        <f t="shared" si="105"/>
        <v>1</v>
      </c>
      <c r="AJ190" s="24">
        <f t="shared" si="106"/>
        <v>113223</v>
      </c>
      <c r="AK190" s="25">
        <f t="shared" si="107"/>
        <v>48430.25</v>
      </c>
      <c r="AL190" s="25">
        <f t="shared" si="108"/>
        <v>57.225785</v>
      </c>
      <c r="AM190" s="25">
        <f t="shared" si="109"/>
        <v>3600.1483</v>
      </c>
      <c r="AN190" s="24">
        <f t="shared" si="110"/>
        <v>2</v>
      </c>
      <c r="AO190" s="24">
        <f t="shared" si="111"/>
        <v>1</v>
      </c>
    </row>
    <row r="191">
      <c r="A191" s="23" t="s">
        <v>92</v>
      </c>
      <c r="B191" s="10">
        <v>1.0</v>
      </c>
      <c r="C191" s="10">
        <v>25.0</v>
      </c>
      <c r="D191" s="10">
        <v>75.0</v>
      </c>
      <c r="E191" s="10">
        <v>10.0</v>
      </c>
      <c r="F191" s="10">
        <f>'B&amp;C FracSepTour (user depth = 0'!D191</f>
        <v>0</v>
      </c>
      <c r="H191" s="24" t="str">
        <f t="shared" si="82"/>
        <v>---</v>
      </c>
      <c r="I191" s="25">
        <f t="shared" si="83"/>
        <v>0</v>
      </c>
      <c r="J191" s="25" t="str">
        <f t="shared" si="84"/>
        <v>---</v>
      </c>
      <c r="K191" s="25">
        <f t="shared" si="85"/>
        <v>0</v>
      </c>
      <c r="L191" s="24">
        <f t="shared" si="86"/>
        <v>-1</v>
      </c>
      <c r="M191" s="24">
        <f t="shared" si="87"/>
        <v>-1</v>
      </c>
      <c r="O191" s="24" t="str">
        <f t="shared" si="88"/>
        <v>---</v>
      </c>
      <c r="P191" s="25">
        <f t="shared" si="89"/>
        <v>0</v>
      </c>
      <c r="Q191" s="25" t="str">
        <f t="shared" si="90"/>
        <v>---</v>
      </c>
      <c r="R191" s="25">
        <f t="shared" si="91"/>
        <v>0</v>
      </c>
      <c r="S191" s="24">
        <f t="shared" si="92"/>
        <v>-1</v>
      </c>
      <c r="T191" s="24">
        <f t="shared" si="93"/>
        <v>-1</v>
      </c>
      <c r="V191" s="24" t="str">
        <f t="shared" si="94"/>
        <v>---</v>
      </c>
      <c r="W191" s="25">
        <f t="shared" si="95"/>
        <v>0</v>
      </c>
      <c r="X191" s="25" t="str">
        <f t="shared" si="96"/>
        <v>---</v>
      </c>
      <c r="Y191" s="25">
        <f t="shared" si="97"/>
        <v>0</v>
      </c>
      <c r="Z191" s="24">
        <f t="shared" si="98"/>
        <v>-1</v>
      </c>
      <c r="AA191" s="24">
        <f t="shared" si="99"/>
        <v>-1</v>
      </c>
      <c r="AC191" s="24" t="str">
        <f t="shared" si="100"/>
        <v>---</v>
      </c>
      <c r="AD191" s="25">
        <f t="shared" si="101"/>
        <v>0</v>
      </c>
      <c r="AE191" s="25" t="str">
        <f t="shared" si="102"/>
        <v>---</v>
      </c>
      <c r="AF191" s="25">
        <f t="shared" si="103"/>
        <v>0</v>
      </c>
      <c r="AG191" s="24">
        <f t="shared" si="104"/>
        <v>-1</v>
      </c>
      <c r="AH191" s="24">
        <f t="shared" si="105"/>
        <v>-1</v>
      </c>
      <c r="AJ191" s="24" t="str">
        <f t="shared" si="106"/>
        <v>---</v>
      </c>
      <c r="AK191" s="25">
        <f t="shared" si="107"/>
        <v>0</v>
      </c>
      <c r="AL191" s="25" t="str">
        <f t="shared" si="108"/>
        <v>---</v>
      </c>
      <c r="AM191" s="25">
        <f t="shared" si="109"/>
        <v>0</v>
      </c>
      <c r="AN191" s="24">
        <f t="shared" si="110"/>
        <v>-1</v>
      </c>
      <c r="AO191" s="24">
        <f t="shared" si="111"/>
        <v>-1</v>
      </c>
    </row>
    <row r="192">
      <c r="A192" s="23" t="s">
        <v>93</v>
      </c>
      <c r="B192" s="10">
        <v>1.0</v>
      </c>
      <c r="C192" s="10">
        <v>25.0</v>
      </c>
      <c r="D192" s="10">
        <v>80.0</v>
      </c>
      <c r="E192" s="10">
        <v>30.0</v>
      </c>
      <c r="F192" s="10">
        <f>'B&amp;C FracSepTour (user depth = 0'!D192</f>
        <v>1</v>
      </c>
      <c r="H192" s="24">
        <f t="shared" si="82"/>
        <v>145173</v>
      </c>
      <c r="I192" s="25">
        <f t="shared" si="83"/>
        <v>40122.16667</v>
      </c>
      <c r="J192" s="25">
        <f t="shared" si="84"/>
        <v>72.362515</v>
      </c>
      <c r="K192" s="25">
        <f t="shared" si="85"/>
        <v>3600.4083</v>
      </c>
      <c r="L192" s="24">
        <f t="shared" si="86"/>
        <v>2</v>
      </c>
      <c r="M192" s="24">
        <f t="shared" si="87"/>
        <v>1</v>
      </c>
      <c r="O192" s="24">
        <f t="shared" si="88"/>
        <v>96021</v>
      </c>
      <c r="P192" s="25">
        <f t="shared" si="89"/>
        <v>39881.15</v>
      </c>
      <c r="Q192" s="25">
        <f t="shared" si="90"/>
        <v>58.466221</v>
      </c>
      <c r="R192" s="25">
        <f t="shared" si="91"/>
        <v>3600.7201</v>
      </c>
      <c r="S192" s="24">
        <f t="shared" si="92"/>
        <v>2</v>
      </c>
      <c r="T192" s="24">
        <f t="shared" si="93"/>
        <v>1</v>
      </c>
      <c r="V192" s="24">
        <f t="shared" si="94"/>
        <v>151795</v>
      </c>
      <c r="W192" s="25">
        <f t="shared" si="95"/>
        <v>40088</v>
      </c>
      <c r="X192" s="25">
        <f t="shared" si="96"/>
        <v>73.590698</v>
      </c>
      <c r="Y192" s="25">
        <f t="shared" si="97"/>
        <v>3600.1619</v>
      </c>
      <c r="Z192" s="24">
        <f t="shared" si="98"/>
        <v>2</v>
      </c>
      <c r="AA192" s="24">
        <f t="shared" si="99"/>
        <v>1</v>
      </c>
      <c r="AC192" s="24">
        <f t="shared" si="100"/>
        <v>156037</v>
      </c>
      <c r="AD192" s="25">
        <f t="shared" si="101"/>
        <v>40210.22222</v>
      </c>
      <c r="AE192" s="25">
        <f t="shared" si="102"/>
        <v>74.230329</v>
      </c>
      <c r="AF192" s="25">
        <f t="shared" si="103"/>
        <v>3600.2742</v>
      </c>
      <c r="AG192" s="24">
        <f t="shared" si="104"/>
        <v>2</v>
      </c>
      <c r="AH192" s="24">
        <f t="shared" si="105"/>
        <v>1</v>
      </c>
      <c r="AJ192" s="24">
        <f t="shared" si="106"/>
        <v>96021</v>
      </c>
      <c r="AK192" s="25">
        <f t="shared" si="107"/>
        <v>39881.15</v>
      </c>
      <c r="AL192" s="25">
        <f t="shared" si="108"/>
        <v>58.466221</v>
      </c>
      <c r="AM192" s="25">
        <f t="shared" si="109"/>
        <v>3600.7201</v>
      </c>
      <c r="AN192" s="24">
        <f t="shared" si="110"/>
        <v>2</v>
      </c>
      <c r="AO192" s="24">
        <f t="shared" si="111"/>
        <v>1</v>
      </c>
    </row>
    <row r="193">
      <c r="A193" s="23" t="s">
        <v>94</v>
      </c>
      <c r="B193" s="10">
        <v>1.0</v>
      </c>
      <c r="C193" s="10">
        <v>25.0</v>
      </c>
      <c r="D193" s="10">
        <v>80.0</v>
      </c>
      <c r="E193" s="10">
        <v>20.0</v>
      </c>
      <c r="F193" s="10">
        <f>'B&amp;C FracSepTour (user depth = 0'!D193</f>
        <v>1</v>
      </c>
      <c r="H193" s="24">
        <f t="shared" si="82"/>
        <v>168833</v>
      </c>
      <c r="I193" s="25">
        <f t="shared" si="83"/>
        <v>43968.62793</v>
      </c>
      <c r="J193" s="25">
        <f t="shared" si="84"/>
        <v>73.957326</v>
      </c>
      <c r="K193" s="25">
        <f t="shared" si="85"/>
        <v>3600.2886</v>
      </c>
      <c r="L193" s="24">
        <f t="shared" si="86"/>
        <v>2</v>
      </c>
      <c r="M193" s="24">
        <f t="shared" si="87"/>
        <v>1</v>
      </c>
      <c r="O193" s="24">
        <f t="shared" si="88"/>
        <v>193868</v>
      </c>
      <c r="P193" s="25">
        <f t="shared" si="89"/>
        <v>43422.19048</v>
      </c>
      <c r="Q193" s="25">
        <f t="shared" si="90"/>
        <v>77.602188</v>
      </c>
      <c r="R193" s="25">
        <f t="shared" si="91"/>
        <v>3600.2437</v>
      </c>
      <c r="S193" s="24">
        <f t="shared" si="92"/>
        <v>2</v>
      </c>
      <c r="T193" s="24">
        <f t="shared" si="93"/>
        <v>1</v>
      </c>
      <c r="V193" s="24">
        <f t="shared" si="94"/>
        <v>154017</v>
      </c>
      <c r="W193" s="25">
        <f t="shared" si="95"/>
        <v>42833.5</v>
      </c>
      <c r="X193" s="25">
        <f t="shared" si="96"/>
        <v>72.189109</v>
      </c>
      <c r="Y193" s="25">
        <f t="shared" si="97"/>
        <v>3600.3138</v>
      </c>
      <c r="Z193" s="24">
        <f t="shared" si="98"/>
        <v>2</v>
      </c>
      <c r="AA193" s="24">
        <f t="shared" si="99"/>
        <v>1</v>
      </c>
      <c r="AC193" s="24">
        <f t="shared" si="100"/>
        <v>148735</v>
      </c>
      <c r="AD193" s="25">
        <f t="shared" si="101"/>
        <v>43002.17647</v>
      </c>
      <c r="AE193" s="25">
        <f t="shared" si="102"/>
        <v>71.088058</v>
      </c>
      <c r="AF193" s="25">
        <f t="shared" si="103"/>
        <v>3600.2696</v>
      </c>
      <c r="AG193" s="24">
        <f t="shared" si="104"/>
        <v>2</v>
      </c>
      <c r="AH193" s="24">
        <f t="shared" si="105"/>
        <v>1</v>
      </c>
      <c r="AJ193" s="24">
        <f t="shared" si="106"/>
        <v>193868</v>
      </c>
      <c r="AK193" s="25">
        <f t="shared" si="107"/>
        <v>43422.19048</v>
      </c>
      <c r="AL193" s="25">
        <f t="shared" si="108"/>
        <v>77.602188</v>
      </c>
      <c r="AM193" s="25">
        <f t="shared" si="109"/>
        <v>3600.2437</v>
      </c>
      <c r="AN193" s="24">
        <f t="shared" si="110"/>
        <v>2</v>
      </c>
      <c r="AO193" s="24">
        <f t="shared" si="111"/>
        <v>1</v>
      </c>
    </row>
    <row r="194">
      <c r="A194" s="23" t="s">
        <v>95</v>
      </c>
      <c r="B194" s="10">
        <v>1.0</v>
      </c>
      <c r="C194" s="10">
        <v>25.0</v>
      </c>
      <c r="D194" s="10">
        <v>80.0</v>
      </c>
      <c r="E194" s="10">
        <v>12.0</v>
      </c>
      <c r="F194" s="10">
        <f>'B&amp;C FracSepTour (user depth = 0'!D194</f>
        <v>0</v>
      </c>
      <c r="H194" s="24" t="str">
        <f t="shared" si="82"/>
        <v>---</v>
      </c>
      <c r="I194" s="25">
        <f t="shared" si="83"/>
        <v>0</v>
      </c>
      <c r="J194" s="25" t="str">
        <f t="shared" si="84"/>
        <v>---</v>
      </c>
      <c r="K194" s="25">
        <f t="shared" si="85"/>
        <v>0</v>
      </c>
      <c r="L194" s="24">
        <f t="shared" si="86"/>
        <v>-1</v>
      </c>
      <c r="M194" s="24">
        <f t="shared" si="87"/>
        <v>-1</v>
      </c>
      <c r="O194" s="24" t="str">
        <f t="shared" si="88"/>
        <v>---</v>
      </c>
      <c r="P194" s="25">
        <f t="shared" si="89"/>
        <v>0</v>
      </c>
      <c r="Q194" s="25" t="str">
        <f t="shared" si="90"/>
        <v>---</v>
      </c>
      <c r="R194" s="25">
        <f t="shared" si="91"/>
        <v>0</v>
      </c>
      <c r="S194" s="24">
        <f t="shared" si="92"/>
        <v>-1</v>
      </c>
      <c r="T194" s="24">
        <f t="shared" si="93"/>
        <v>-1</v>
      </c>
      <c r="V194" s="24" t="str">
        <f t="shared" si="94"/>
        <v>---</v>
      </c>
      <c r="W194" s="25">
        <f t="shared" si="95"/>
        <v>0</v>
      </c>
      <c r="X194" s="25" t="str">
        <f t="shared" si="96"/>
        <v>---</v>
      </c>
      <c r="Y194" s="25">
        <f t="shared" si="97"/>
        <v>0</v>
      </c>
      <c r="Z194" s="24">
        <f t="shared" si="98"/>
        <v>-1</v>
      </c>
      <c r="AA194" s="24">
        <f t="shared" si="99"/>
        <v>-1</v>
      </c>
      <c r="AC194" s="24" t="str">
        <f t="shared" si="100"/>
        <v>---</v>
      </c>
      <c r="AD194" s="25">
        <f t="shared" si="101"/>
        <v>0</v>
      </c>
      <c r="AE194" s="25" t="str">
        <f t="shared" si="102"/>
        <v>---</v>
      </c>
      <c r="AF194" s="25">
        <f t="shared" si="103"/>
        <v>0</v>
      </c>
      <c r="AG194" s="24">
        <f t="shared" si="104"/>
        <v>-1</v>
      </c>
      <c r="AH194" s="24">
        <f t="shared" si="105"/>
        <v>-1</v>
      </c>
      <c r="AJ194" s="24" t="str">
        <f t="shared" si="106"/>
        <v>---</v>
      </c>
      <c r="AK194" s="25">
        <f t="shared" si="107"/>
        <v>0</v>
      </c>
      <c r="AL194" s="25" t="str">
        <f t="shared" si="108"/>
        <v>---</v>
      </c>
      <c r="AM194" s="25">
        <f t="shared" si="109"/>
        <v>0</v>
      </c>
      <c r="AN194" s="24">
        <f t="shared" si="110"/>
        <v>-1</v>
      </c>
      <c r="AO194" s="24">
        <f t="shared" si="111"/>
        <v>-1</v>
      </c>
    </row>
    <row r="195">
      <c r="A195" s="23" t="s">
        <v>96</v>
      </c>
      <c r="B195" s="10">
        <v>1.0</v>
      </c>
      <c r="C195" s="10">
        <v>25.0</v>
      </c>
      <c r="D195" s="10">
        <v>82.0</v>
      </c>
      <c r="E195" s="10">
        <v>30.0</v>
      </c>
      <c r="F195" s="10">
        <f>'B&amp;C FracSepTour (user depth = 0'!D195</f>
        <v>1</v>
      </c>
      <c r="H195" s="24">
        <f t="shared" si="82"/>
        <v>442371</v>
      </c>
      <c r="I195" s="25">
        <f t="shared" si="83"/>
        <v>46643.64286</v>
      </c>
      <c r="J195" s="25">
        <f t="shared" si="84"/>
        <v>89.45599</v>
      </c>
      <c r="K195" s="25">
        <f t="shared" si="85"/>
        <v>3600.431</v>
      </c>
      <c r="L195" s="24">
        <f t="shared" si="86"/>
        <v>2</v>
      </c>
      <c r="M195" s="24">
        <f t="shared" si="87"/>
        <v>1</v>
      </c>
      <c r="O195" s="24">
        <f t="shared" si="88"/>
        <v>301960</v>
      </c>
      <c r="P195" s="25">
        <f t="shared" si="89"/>
        <v>47023.375</v>
      </c>
      <c r="Q195" s="25">
        <f t="shared" si="90"/>
        <v>84.427283</v>
      </c>
      <c r="R195" s="25">
        <f t="shared" si="91"/>
        <v>3600.1757</v>
      </c>
      <c r="S195" s="24">
        <f t="shared" si="92"/>
        <v>2</v>
      </c>
      <c r="T195" s="24">
        <f t="shared" si="93"/>
        <v>1</v>
      </c>
      <c r="V195" s="24">
        <f t="shared" si="94"/>
        <v>314490</v>
      </c>
      <c r="W195" s="25">
        <f t="shared" si="95"/>
        <v>151544.5</v>
      </c>
      <c r="X195" s="25">
        <f t="shared" si="96"/>
        <v>51.812617</v>
      </c>
      <c r="Y195" s="25">
        <f t="shared" si="97"/>
        <v>3600.0767</v>
      </c>
      <c r="Z195" s="24">
        <f t="shared" si="98"/>
        <v>2</v>
      </c>
      <c r="AA195" s="24">
        <f t="shared" si="99"/>
        <v>1</v>
      </c>
      <c r="AC195" s="24">
        <f t="shared" si="100"/>
        <v>293566</v>
      </c>
      <c r="AD195" s="25">
        <f t="shared" si="101"/>
        <v>152094.8193</v>
      </c>
      <c r="AE195" s="25">
        <f t="shared" si="102"/>
        <v>48.190588</v>
      </c>
      <c r="AF195" s="25">
        <f t="shared" si="103"/>
        <v>3600.3164</v>
      </c>
      <c r="AG195" s="24">
        <f t="shared" si="104"/>
        <v>2</v>
      </c>
      <c r="AH195" s="24">
        <f t="shared" si="105"/>
        <v>1</v>
      </c>
      <c r="AJ195" s="24">
        <f t="shared" si="106"/>
        <v>301960</v>
      </c>
      <c r="AK195" s="25">
        <f t="shared" si="107"/>
        <v>47023.375</v>
      </c>
      <c r="AL195" s="25">
        <f t="shared" si="108"/>
        <v>84.427283</v>
      </c>
      <c r="AM195" s="25">
        <f t="shared" si="109"/>
        <v>3600.1757</v>
      </c>
      <c r="AN195" s="24">
        <f t="shared" si="110"/>
        <v>2</v>
      </c>
      <c r="AO195" s="24">
        <f t="shared" si="111"/>
        <v>1</v>
      </c>
    </row>
    <row r="196">
      <c r="A196" s="23" t="s">
        <v>97</v>
      </c>
      <c r="B196" s="10">
        <v>1.0</v>
      </c>
      <c r="C196" s="10">
        <v>25.0</v>
      </c>
      <c r="D196" s="10">
        <v>82.0</v>
      </c>
      <c r="E196" s="10">
        <v>20.0</v>
      </c>
      <c r="F196" s="10">
        <f>'B&amp;C FracSepTour (user depth = 0'!D196</f>
        <v>1</v>
      </c>
      <c r="H196" s="24">
        <f t="shared" si="82"/>
        <v>458690</v>
      </c>
      <c r="I196" s="25">
        <f t="shared" si="83"/>
        <v>48190.25</v>
      </c>
      <c r="J196" s="25">
        <f t="shared" si="84"/>
        <v>89.493939</v>
      </c>
      <c r="K196" s="25">
        <f t="shared" si="85"/>
        <v>3600.0655</v>
      </c>
      <c r="L196" s="24">
        <f t="shared" si="86"/>
        <v>2</v>
      </c>
      <c r="M196" s="24">
        <f t="shared" si="87"/>
        <v>1</v>
      </c>
      <c r="O196" s="24">
        <f t="shared" si="88"/>
        <v>415061</v>
      </c>
      <c r="P196" s="25">
        <f t="shared" si="89"/>
        <v>48471.66667</v>
      </c>
      <c r="Q196" s="25">
        <f t="shared" si="90"/>
        <v>88.321797</v>
      </c>
      <c r="R196" s="25">
        <f t="shared" si="91"/>
        <v>3600.2706</v>
      </c>
      <c r="S196" s="24">
        <f t="shared" si="92"/>
        <v>2</v>
      </c>
      <c r="T196" s="24">
        <f t="shared" si="93"/>
        <v>1</v>
      </c>
      <c r="V196" s="24">
        <f t="shared" si="94"/>
        <v>378329</v>
      </c>
      <c r="W196" s="25">
        <f t="shared" si="95"/>
        <v>208756.1402</v>
      </c>
      <c r="X196" s="25">
        <f t="shared" si="96"/>
        <v>44.821534</v>
      </c>
      <c r="Y196" s="25">
        <f t="shared" si="97"/>
        <v>3600.0935</v>
      </c>
      <c r="Z196" s="24">
        <f t="shared" si="98"/>
        <v>2</v>
      </c>
      <c r="AA196" s="24">
        <f t="shared" si="99"/>
        <v>1</v>
      </c>
      <c r="AC196" s="24">
        <f t="shared" si="100"/>
        <v>396624</v>
      </c>
      <c r="AD196" s="25">
        <f t="shared" si="101"/>
        <v>212859.3</v>
      </c>
      <c r="AE196" s="25">
        <f t="shared" si="102"/>
        <v>46.332219</v>
      </c>
      <c r="AF196" s="25">
        <f t="shared" si="103"/>
        <v>3600.3738</v>
      </c>
      <c r="AG196" s="24">
        <f t="shared" si="104"/>
        <v>2</v>
      </c>
      <c r="AH196" s="24">
        <f t="shared" si="105"/>
        <v>1</v>
      </c>
      <c r="AJ196" s="24">
        <f t="shared" si="106"/>
        <v>415061</v>
      </c>
      <c r="AK196" s="25">
        <f t="shared" si="107"/>
        <v>48471.66667</v>
      </c>
      <c r="AL196" s="25">
        <f t="shared" si="108"/>
        <v>88.321797</v>
      </c>
      <c r="AM196" s="25">
        <f t="shared" si="109"/>
        <v>3600.2706</v>
      </c>
      <c r="AN196" s="24">
        <f t="shared" si="110"/>
        <v>2</v>
      </c>
      <c r="AO196" s="24">
        <f t="shared" si="111"/>
        <v>1</v>
      </c>
    </row>
    <row r="197">
      <c r="A197" s="23" t="s">
        <v>98</v>
      </c>
      <c r="B197" s="10">
        <v>1.0</v>
      </c>
      <c r="C197" s="10">
        <v>25.0</v>
      </c>
      <c r="D197" s="10">
        <v>82.0</v>
      </c>
      <c r="E197" s="10">
        <v>10.0</v>
      </c>
      <c r="F197" s="10">
        <f>'B&amp;C FracSepTour (user depth = 0'!D197</f>
        <v>0</v>
      </c>
      <c r="H197" s="24" t="str">
        <f t="shared" si="82"/>
        <v>---</v>
      </c>
      <c r="I197" s="25">
        <f t="shared" si="83"/>
        <v>0</v>
      </c>
      <c r="J197" s="25" t="str">
        <f t="shared" si="84"/>
        <v>---</v>
      </c>
      <c r="K197" s="25">
        <f t="shared" si="85"/>
        <v>0</v>
      </c>
      <c r="L197" s="24">
        <f t="shared" si="86"/>
        <v>-1</v>
      </c>
      <c r="M197" s="24">
        <f t="shared" si="87"/>
        <v>-1</v>
      </c>
      <c r="O197" s="24" t="str">
        <f t="shared" si="88"/>
        <v>---</v>
      </c>
      <c r="P197" s="25">
        <f t="shared" si="89"/>
        <v>0</v>
      </c>
      <c r="Q197" s="25" t="str">
        <f t="shared" si="90"/>
        <v>---</v>
      </c>
      <c r="R197" s="25">
        <f t="shared" si="91"/>
        <v>0</v>
      </c>
      <c r="S197" s="24">
        <f t="shared" si="92"/>
        <v>-1</v>
      </c>
      <c r="T197" s="24">
        <f t="shared" si="93"/>
        <v>-1</v>
      </c>
      <c r="V197" s="24" t="str">
        <f t="shared" si="94"/>
        <v>---</v>
      </c>
      <c r="W197" s="25">
        <f t="shared" si="95"/>
        <v>0</v>
      </c>
      <c r="X197" s="25" t="str">
        <f t="shared" si="96"/>
        <v>---</v>
      </c>
      <c r="Y197" s="25">
        <f t="shared" si="97"/>
        <v>0</v>
      </c>
      <c r="Z197" s="24">
        <f t="shared" si="98"/>
        <v>-1</v>
      </c>
      <c r="AA197" s="24">
        <f t="shared" si="99"/>
        <v>-1</v>
      </c>
      <c r="AC197" s="24" t="str">
        <f t="shared" si="100"/>
        <v>---</v>
      </c>
      <c r="AD197" s="25">
        <f t="shared" si="101"/>
        <v>0</v>
      </c>
      <c r="AE197" s="25" t="str">
        <f t="shared" si="102"/>
        <v>---</v>
      </c>
      <c r="AF197" s="25">
        <f t="shared" si="103"/>
        <v>0</v>
      </c>
      <c r="AG197" s="24">
        <f t="shared" si="104"/>
        <v>-1</v>
      </c>
      <c r="AH197" s="24">
        <f t="shared" si="105"/>
        <v>-1</v>
      </c>
      <c r="AJ197" s="24" t="str">
        <f t="shared" si="106"/>
        <v>---</v>
      </c>
      <c r="AK197" s="25">
        <f t="shared" si="107"/>
        <v>0</v>
      </c>
      <c r="AL197" s="25" t="str">
        <f t="shared" si="108"/>
        <v>---</v>
      </c>
      <c r="AM197" s="25">
        <f t="shared" si="109"/>
        <v>0</v>
      </c>
      <c r="AN197" s="24">
        <f t="shared" si="110"/>
        <v>-1</v>
      </c>
      <c r="AO197" s="24">
        <f t="shared" si="111"/>
        <v>-1</v>
      </c>
    </row>
    <row r="198">
      <c r="A198" s="23" t="s">
        <v>99</v>
      </c>
      <c r="B198" s="10">
        <v>1.0</v>
      </c>
      <c r="C198" s="10">
        <v>25.0</v>
      </c>
      <c r="D198" s="10">
        <v>90.0</v>
      </c>
      <c r="E198" s="10">
        <v>30.0</v>
      </c>
      <c r="F198" s="10">
        <f>'B&amp;C FracSepTour (user depth = 0'!D198</f>
        <v>1</v>
      </c>
      <c r="H198" s="24">
        <f t="shared" si="82"/>
        <v>451760</v>
      </c>
      <c r="I198" s="25">
        <f t="shared" si="83"/>
        <v>48984.16071</v>
      </c>
      <c r="J198" s="25">
        <f t="shared" si="84"/>
        <v>89.157039</v>
      </c>
      <c r="K198" s="25">
        <f t="shared" si="85"/>
        <v>3600.6648</v>
      </c>
      <c r="L198" s="24">
        <f t="shared" si="86"/>
        <v>2</v>
      </c>
      <c r="M198" s="24">
        <f t="shared" si="87"/>
        <v>1</v>
      </c>
      <c r="O198" s="24">
        <f t="shared" si="88"/>
        <v>348765</v>
      </c>
      <c r="P198" s="25">
        <f t="shared" si="89"/>
        <v>49594.5</v>
      </c>
      <c r="Q198" s="25">
        <f t="shared" si="90"/>
        <v>85.779966</v>
      </c>
      <c r="R198" s="25">
        <f t="shared" si="91"/>
        <v>3600.4974</v>
      </c>
      <c r="S198" s="24">
        <f t="shared" si="92"/>
        <v>2</v>
      </c>
      <c r="T198" s="24">
        <f t="shared" si="93"/>
        <v>1</v>
      </c>
      <c r="V198" s="24">
        <f t="shared" si="94"/>
        <v>351212</v>
      </c>
      <c r="W198" s="25">
        <f t="shared" si="95"/>
        <v>67220.25</v>
      </c>
      <c r="X198" s="25">
        <f t="shared" si="96"/>
        <v>80.860492</v>
      </c>
      <c r="Y198" s="25">
        <f t="shared" si="97"/>
        <v>3600.5163</v>
      </c>
      <c r="Z198" s="24">
        <f t="shared" si="98"/>
        <v>2</v>
      </c>
      <c r="AA198" s="24">
        <f t="shared" si="99"/>
        <v>1</v>
      </c>
      <c r="AC198" s="24">
        <f t="shared" si="100"/>
        <v>346906</v>
      </c>
      <c r="AD198" s="25">
        <f t="shared" si="101"/>
        <v>69186.91667</v>
      </c>
      <c r="AE198" s="25">
        <f t="shared" si="102"/>
        <v>80.056005</v>
      </c>
      <c r="AF198" s="25">
        <f t="shared" si="103"/>
        <v>3600.53</v>
      </c>
      <c r="AG198" s="24">
        <f t="shared" si="104"/>
        <v>2</v>
      </c>
      <c r="AH198" s="24">
        <f t="shared" si="105"/>
        <v>1</v>
      </c>
      <c r="AJ198" s="24">
        <f t="shared" si="106"/>
        <v>348765</v>
      </c>
      <c r="AK198" s="25">
        <f t="shared" si="107"/>
        <v>49594.5</v>
      </c>
      <c r="AL198" s="25">
        <f t="shared" si="108"/>
        <v>85.779966</v>
      </c>
      <c r="AM198" s="25">
        <f t="shared" si="109"/>
        <v>3600.4974</v>
      </c>
      <c r="AN198" s="24">
        <f t="shared" si="110"/>
        <v>2</v>
      </c>
      <c r="AO198" s="24">
        <f t="shared" si="111"/>
        <v>1</v>
      </c>
    </row>
    <row r="199">
      <c r="A199" s="23" t="s">
        <v>100</v>
      </c>
      <c r="B199" s="10">
        <v>1.0</v>
      </c>
      <c r="C199" s="10">
        <v>25.0</v>
      </c>
      <c r="D199" s="10">
        <v>90.0</v>
      </c>
      <c r="E199" s="10">
        <v>20.0</v>
      </c>
      <c r="F199" s="10">
        <f>'B&amp;C FracSepTour (user depth = 0'!D199</f>
        <v>0</v>
      </c>
      <c r="H199" s="24" t="str">
        <f t="shared" si="82"/>
        <v>---</v>
      </c>
      <c r="I199" s="25">
        <f t="shared" si="83"/>
        <v>0</v>
      </c>
      <c r="J199" s="25" t="str">
        <f t="shared" si="84"/>
        <v>---</v>
      </c>
      <c r="K199" s="25">
        <f t="shared" si="85"/>
        <v>0</v>
      </c>
      <c r="L199" s="24">
        <f t="shared" si="86"/>
        <v>-1</v>
      </c>
      <c r="M199" s="24">
        <f t="shared" si="87"/>
        <v>-1</v>
      </c>
      <c r="O199" s="24" t="str">
        <f t="shared" si="88"/>
        <v>---</v>
      </c>
      <c r="P199" s="25">
        <f t="shared" si="89"/>
        <v>0</v>
      </c>
      <c r="Q199" s="25" t="str">
        <f t="shared" si="90"/>
        <v>---</v>
      </c>
      <c r="R199" s="25">
        <f t="shared" si="91"/>
        <v>0</v>
      </c>
      <c r="S199" s="24">
        <f t="shared" si="92"/>
        <v>-1</v>
      </c>
      <c r="T199" s="24">
        <f t="shared" si="93"/>
        <v>-1</v>
      </c>
      <c r="V199" s="24" t="str">
        <f t="shared" si="94"/>
        <v>---</v>
      </c>
      <c r="W199" s="25">
        <f t="shared" si="95"/>
        <v>0</v>
      </c>
      <c r="X199" s="25" t="str">
        <f t="shared" si="96"/>
        <v>---</v>
      </c>
      <c r="Y199" s="25">
        <f t="shared" si="97"/>
        <v>0</v>
      </c>
      <c r="Z199" s="24">
        <f t="shared" si="98"/>
        <v>-1</v>
      </c>
      <c r="AA199" s="24">
        <f t="shared" si="99"/>
        <v>-1</v>
      </c>
      <c r="AC199" s="24" t="str">
        <f t="shared" si="100"/>
        <v>---</v>
      </c>
      <c r="AD199" s="25">
        <f t="shared" si="101"/>
        <v>0</v>
      </c>
      <c r="AE199" s="25" t="str">
        <f t="shared" si="102"/>
        <v>---</v>
      </c>
      <c r="AF199" s="25">
        <f t="shared" si="103"/>
        <v>0</v>
      </c>
      <c r="AG199" s="24">
        <f t="shared" si="104"/>
        <v>-1</v>
      </c>
      <c r="AH199" s="24">
        <f t="shared" si="105"/>
        <v>-1</v>
      </c>
      <c r="AJ199" s="24" t="str">
        <f t="shared" si="106"/>
        <v>---</v>
      </c>
      <c r="AK199" s="25">
        <f t="shared" si="107"/>
        <v>0</v>
      </c>
      <c r="AL199" s="25" t="str">
        <f t="shared" si="108"/>
        <v>---</v>
      </c>
      <c r="AM199" s="25">
        <f t="shared" si="109"/>
        <v>0</v>
      </c>
      <c r="AN199" s="24">
        <f t="shared" si="110"/>
        <v>-1</v>
      </c>
      <c r="AO199" s="24">
        <f t="shared" si="111"/>
        <v>-1</v>
      </c>
    </row>
    <row r="200">
      <c r="A200" s="23" t="s">
        <v>101</v>
      </c>
      <c r="B200" s="10">
        <v>1.0</v>
      </c>
      <c r="C200" s="10">
        <v>25.0</v>
      </c>
      <c r="D200" s="10">
        <v>90.0</v>
      </c>
      <c r="E200" s="10">
        <v>17.0</v>
      </c>
      <c r="F200" s="10">
        <f>'B&amp;C FracSepTour (user depth = 0'!D200</f>
        <v>0</v>
      </c>
      <c r="H200" s="24" t="str">
        <f t="shared" si="82"/>
        <v>---</v>
      </c>
      <c r="I200" s="25">
        <f t="shared" si="83"/>
        <v>0</v>
      </c>
      <c r="J200" s="25" t="str">
        <f t="shared" si="84"/>
        <v>---</v>
      </c>
      <c r="K200" s="25">
        <f t="shared" si="85"/>
        <v>0</v>
      </c>
      <c r="L200" s="24">
        <f t="shared" si="86"/>
        <v>-1</v>
      </c>
      <c r="M200" s="24">
        <f t="shared" si="87"/>
        <v>-1</v>
      </c>
      <c r="O200" s="24" t="str">
        <f t="shared" si="88"/>
        <v>---</v>
      </c>
      <c r="P200" s="25">
        <f t="shared" si="89"/>
        <v>0</v>
      </c>
      <c r="Q200" s="25" t="str">
        <f t="shared" si="90"/>
        <v>---</v>
      </c>
      <c r="R200" s="25">
        <f t="shared" si="91"/>
        <v>0</v>
      </c>
      <c r="S200" s="24">
        <f t="shared" si="92"/>
        <v>-1</v>
      </c>
      <c r="T200" s="24">
        <f t="shared" si="93"/>
        <v>-1</v>
      </c>
      <c r="V200" s="24" t="str">
        <f t="shared" si="94"/>
        <v>---</v>
      </c>
      <c r="W200" s="25">
        <f t="shared" si="95"/>
        <v>0</v>
      </c>
      <c r="X200" s="25" t="str">
        <f t="shared" si="96"/>
        <v>---</v>
      </c>
      <c r="Y200" s="25">
        <f t="shared" si="97"/>
        <v>0</v>
      </c>
      <c r="Z200" s="24">
        <f t="shared" si="98"/>
        <v>-1</v>
      </c>
      <c r="AA200" s="24">
        <f t="shared" si="99"/>
        <v>-1</v>
      </c>
      <c r="AC200" s="24" t="str">
        <f t="shared" si="100"/>
        <v>---</v>
      </c>
      <c r="AD200" s="25">
        <f t="shared" si="101"/>
        <v>0</v>
      </c>
      <c r="AE200" s="25" t="str">
        <f t="shared" si="102"/>
        <v>---</v>
      </c>
      <c r="AF200" s="25">
        <f t="shared" si="103"/>
        <v>0</v>
      </c>
      <c r="AG200" s="24">
        <f t="shared" si="104"/>
        <v>-1</v>
      </c>
      <c r="AH200" s="24">
        <f t="shared" si="105"/>
        <v>-1</v>
      </c>
      <c r="AJ200" s="24" t="str">
        <f t="shared" si="106"/>
        <v>---</v>
      </c>
      <c r="AK200" s="25">
        <f t="shared" si="107"/>
        <v>0</v>
      </c>
      <c r="AL200" s="25" t="str">
        <f t="shared" si="108"/>
        <v>---</v>
      </c>
      <c r="AM200" s="25">
        <f t="shared" si="109"/>
        <v>0</v>
      </c>
      <c r="AN200" s="24">
        <f t="shared" si="110"/>
        <v>-1</v>
      </c>
      <c r="AO200" s="24">
        <f t="shared" si="111"/>
        <v>-1</v>
      </c>
    </row>
    <row r="201">
      <c r="A201" s="23" t="s">
        <v>102</v>
      </c>
      <c r="B201" s="10">
        <v>1.0</v>
      </c>
      <c r="C201" s="10">
        <v>25.0</v>
      </c>
      <c r="D201" s="10">
        <v>116.0</v>
      </c>
      <c r="E201" s="10">
        <v>30.0</v>
      </c>
      <c r="F201" s="10">
        <f>'B&amp;C FracSepTour (user depth = 0'!D201</f>
        <v>1</v>
      </c>
      <c r="H201" s="24">
        <f t="shared" si="82"/>
        <v>365901</v>
      </c>
      <c r="I201" s="25">
        <f t="shared" si="83"/>
        <v>110506.5</v>
      </c>
      <c r="J201" s="25">
        <f t="shared" si="84"/>
        <v>69.798798</v>
      </c>
      <c r="K201" s="25">
        <f t="shared" si="85"/>
        <v>3600.4939</v>
      </c>
      <c r="L201" s="24">
        <f t="shared" si="86"/>
        <v>2</v>
      </c>
      <c r="M201" s="24">
        <f t="shared" si="87"/>
        <v>1</v>
      </c>
      <c r="O201" s="24">
        <f t="shared" si="88"/>
        <v>465527</v>
      </c>
      <c r="P201" s="25">
        <f t="shared" si="89"/>
        <v>110881.6667</v>
      </c>
      <c r="Q201" s="25">
        <f t="shared" si="90"/>
        <v>76.181475</v>
      </c>
      <c r="R201" s="25">
        <f t="shared" si="91"/>
        <v>3600.467</v>
      </c>
      <c r="S201" s="24">
        <f t="shared" si="92"/>
        <v>2</v>
      </c>
      <c r="T201" s="24">
        <f t="shared" si="93"/>
        <v>1</v>
      </c>
      <c r="V201" s="24">
        <f t="shared" si="94"/>
        <v>401090</v>
      </c>
      <c r="W201" s="25">
        <f t="shared" si="95"/>
        <v>133672.1807</v>
      </c>
      <c r="X201" s="25">
        <f t="shared" si="96"/>
        <v>66.672772</v>
      </c>
      <c r="Y201" s="25">
        <f t="shared" si="97"/>
        <v>3600.8893</v>
      </c>
      <c r="Z201" s="24">
        <f t="shared" si="98"/>
        <v>2</v>
      </c>
      <c r="AA201" s="24">
        <f t="shared" si="99"/>
        <v>1</v>
      </c>
      <c r="AC201" s="24">
        <f t="shared" si="100"/>
        <v>492159</v>
      </c>
      <c r="AD201" s="25">
        <f t="shared" si="101"/>
        <v>136495.4286</v>
      </c>
      <c r="AE201" s="25">
        <f t="shared" si="102"/>
        <v>72.26599</v>
      </c>
      <c r="AF201" s="25">
        <f t="shared" si="103"/>
        <v>3600.2671</v>
      </c>
      <c r="AG201" s="24">
        <f t="shared" si="104"/>
        <v>2</v>
      </c>
      <c r="AH201" s="24">
        <f t="shared" si="105"/>
        <v>1</v>
      </c>
      <c r="AJ201" s="24">
        <f t="shared" si="106"/>
        <v>465527</v>
      </c>
      <c r="AK201" s="25">
        <f t="shared" si="107"/>
        <v>110881.6667</v>
      </c>
      <c r="AL201" s="25">
        <f t="shared" si="108"/>
        <v>76.181475</v>
      </c>
      <c r="AM201" s="25">
        <f t="shared" si="109"/>
        <v>3600.467</v>
      </c>
      <c r="AN201" s="24">
        <f t="shared" si="110"/>
        <v>2</v>
      </c>
      <c r="AO201" s="24">
        <f t="shared" si="111"/>
        <v>1</v>
      </c>
    </row>
    <row r="202">
      <c r="A202" s="23" t="s">
        <v>103</v>
      </c>
      <c r="B202" s="10">
        <v>1.0</v>
      </c>
      <c r="C202" s="10">
        <v>25.0</v>
      </c>
      <c r="D202" s="10">
        <v>116.0</v>
      </c>
      <c r="E202" s="10">
        <v>20.0</v>
      </c>
      <c r="F202" s="10">
        <f>'B&amp;C FracSepTour (user depth = 0'!D202</f>
        <v>1</v>
      </c>
      <c r="H202" s="24">
        <f t="shared" si="82"/>
        <v>585297</v>
      </c>
      <c r="I202" s="25">
        <f t="shared" si="83"/>
        <v>110830</v>
      </c>
      <c r="J202" s="25">
        <f t="shared" si="84"/>
        <v>81.064314</v>
      </c>
      <c r="K202" s="25">
        <f t="shared" si="85"/>
        <v>3600.2702</v>
      </c>
      <c r="L202" s="24">
        <f t="shared" si="86"/>
        <v>2</v>
      </c>
      <c r="M202" s="24">
        <f t="shared" si="87"/>
        <v>1</v>
      </c>
      <c r="O202" s="24">
        <f t="shared" si="88"/>
        <v>609714</v>
      </c>
      <c r="P202" s="25">
        <f t="shared" si="89"/>
        <v>110557.6491</v>
      </c>
      <c r="Q202" s="25">
        <f t="shared" si="90"/>
        <v>81.867294</v>
      </c>
      <c r="R202" s="25">
        <f t="shared" si="91"/>
        <v>3600.6344</v>
      </c>
      <c r="S202" s="24">
        <f t="shared" si="92"/>
        <v>2</v>
      </c>
      <c r="T202" s="24">
        <f t="shared" si="93"/>
        <v>1</v>
      </c>
      <c r="V202" s="24">
        <f t="shared" si="94"/>
        <v>527079</v>
      </c>
      <c r="W202" s="25">
        <f t="shared" si="95"/>
        <v>156217.5951</v>
      </c>
      <c r="X202" s="25">
        <f t="shared" si="96"/>
        <v>70.361636</v>
      </c>
      <c r="Y202" s="25">
        <f t="shared" si="97"/>
        <v>3600.1396</v>
      </c>
      <c r="Z202" s="24">
        <f t="shared" si="98"/>
        <v>2</v>
      </c>
      <c r="AA202" s="24">
        <f t="shared" si="99"/>
        <v>1</v>
      </c>
      <c r="AC202" s="24">
        <f t="shared" si="100"/>
        <v>381789</v>
      </c>
      <c r="AD202" s="25">
        <f t="shared" si="101"/>
        <v>157940.675</v>
      </c>
      <c r="AE202" s="25">
        <f t="shared" si="102"/>
        <v>58.631423</v>
      </c>
      <c r="AF202" s="25">
        <f t="shared" si="103"/>
        <v>3600.5639</v>
      </c>
      <c r="AG202" s="24">
        <f t="shared" si="104"/>
        <v>2</v>
      </c>
      <c r="AH202" s="24">
        <f t="shared" si="105"/>
        <v>1</v>
      </c>
      <c r="AJ202" s="24">
        <f t="shared" si="106"/>
        <v>609714</v>
      </c>
      <c r="AK202" s="25">
        <f t="shared" si="107"/>
        <v>110557.6491</v>
      </c>
      <c r="AL202" s="25">
        <f t="shared" si="108"/>
        <v>81.867294</v>
      </c>
      <c r="AM202" s="25">
        <f t="shared" si="109"/>
        <v>3600.6344</v>
      </c>
      <c r="AN202" s="24">
        <f t="shared" si="110"/>
        <v>2</v>
      </c>
      <c r="AO202" s="24">
        <f t="shared" si="111"/>
        <v>1</v>
      </c>
    </row>
    <row r="203">
      <c r="A203" s="23" t="s">
        <v>104</v>
      </c>
      <c r="B203" s="10">
        <v>1.0</v>
      </c>
      <c r="C203" s="10">
        <v>25.0</v>
      </c>
      <c r="D203" s="10">
        <v>116.0</v>
      </c>
      <c r="E203" s="10">
        <v>10.0</v>
      </c>
      <c r="F203" s="10">
        <f>'B&amp;C FracSepTour (user depth = 0'!D203</f>
        <v>0</v>
      </c>
      <c r="H203" s="24" t="str">
        <f t="shared" si="82"/>
        <v>---</v>
      </c>
      <c r="I203" s="25">
        <f t="shared" si="83"/>
        <v>0</v>
      </c>
      <c r="J203" s="25" t="str">
        <f t="shared" si="84"/>
        <v>---</v>
      </c>
      <c r="K203" s="25">
        <f t="shared" si="85"/>
        <v>0</v>
      </c>
      <c r="L203" s="24">
        <f t="shared" si="86"/>
        <v>-1</v>
      </c>
      <c r="M203" s="24">
        <f t="shared" si="87"/>
        <v>-1</v>
      </c>
      <c r="O203" s="24" t="str">
        <f t="shared" si="88"/>
        <v>---</v>
      </c>
      <c r="P203" s="25">
        <f t="shared" si="89"/>
        <v>0</v>
      </c>
      <c r="Q203" s="25" t="str">
        <f t="shared" si="90"/>
        <v>---</v>
      </c>
      <c r="R203" s="25">
        <f t="shared" si="91"/>
        <v>0</v>
      </c>
      <c r="S203" s="24">
        <f t="shared" si="92"/>
        <v>-1</v>
      </c>
      <c r="T203" s="24">
        <f t="shared" si="93"/>
        <v>-1</v>
      </c>
      <c r="V203" s="24" t="str">
        <f t="shared" si="94"/>
        <v>---</v>
      </c>
      <c r="W203" s="25">
        <f t="shared" si="95"/>
        <v>0</v>
      </c>
      <c r="X203" s="25" t="str">
        <f t="shared" si="96"/>
        <v>---</v>
      </c>
      <c r="Y203" s="25">
        <f t="shared" si="97"/>
        <v>0</v>
      </c>
      <c r="Z203" s="24">
        <f t="shared" si="98"/>
        <v>-1</v>
      </c>
      <c r="AA203" s="24">
        <f t="shared" si="99"/>
        <v>-1</v>
      </c>
      <c r="AC203" s="24" t="str">
        <f t="shared" si="100"/>
        <v>---</v>
      </c>
      <c r="AD203" s="25">
        <f t="shared" si="101"/>
        <v>0</v>
      </c>
      <c r="AE203" s="25" t="str">
        <f t="shared" si="102"/>
        <v>---</v>
      </c>
      <c r="AF203" s="25">
        <f t="shared" si="103"/>
        <v>0</v>
      </c>
      <c r="AG203" s="24">
        <f t="shared" si="104"/>
        <v>-1</v>
      </c>
      <c r="AH203" s="24">
        <f t="shared" si="105"/>
        <v>-1</v>
      </c>
      <c r="AJ203" s="24" t="str">
        <f t="shared" si="106"/>
        <v>---</v>
      </c>
      <c r="AK203" s="25">
        <f t="shared" si="107"/>
        <v>0</v>
      </c>
      <c r="AL203" s="25" t="str">
        <f t="shared" si="108"/>
        <v>---</v>
      </c>
      <c r="AM203" s="25">
        <f t="shared" si="109"/>
        <v>0</v>
      </c>
      <c r="AN203" s="24">
        <f t="shared" si="110"/>
        <v>-1</v>
      </c>
      <c r="AO203" s="24">
        <f t="shared" si="111"/>
        <v>-1</v>
      </c>
    </row>
    <row r="204">
      <c r="B204" s="10"/>
      <c r="C204" s="10"/>
      <c r="D204" s="10"/>
      <c r="E204" s="10"/>
      <c r="F204" s="10"/>
      <c r="H204" s="24"/>
      <c r="I204" s="25"/>
      <c r="J204" s="25"/>
      <c r="K204" s="25"/>
      <c r="L204" s="24"/>
      <c r="M204" s="24"/>
      <c r="O204" s="24"/>
      <c r="P204" s="25"/>
      <c r="Q204" s="25"/>
      <c r="R204" s="25"/>
      <c r="S204" s="24"/>
      <c r="T204" s="24"/>
      <c r="V204" s="24"/>
      <c r="W204" s="25"/>
      <c r="X204" s="25"/>
      <c r="Y204" s="25"/>
      <c r="Z204" s="24"/>
      <c r="AA204" s="24"/>
      <c r="AC204" s="24"/>
      <c r="AD204" s="25"/>
      <c r="AE204" s="25"/>
      <c r="AF204" s="25"/>
      <c r="AG204" s="24"/>
      <c r="AH204" s="24"/>
      <c r="AJ204" s="24"/>
      <c r="AK204" s="25"/>
      <c r="AL204" s="25"/>
      <c r="AM204" s="25"/>
      <c r="AN204" s="24"/>
      <c r="AO204" s="24"/>
    </row>
    <row r="205">
      <c r="B205" s="10"/>
      <c r="C205" s="10"/>
      <c r="D205" s="10"/>
      <c r="E205" s="10"/>
      <c r="F205" s="10"/>
      <c r="H205" s="24"/>
      <c r="I205" s="25"/>
      <c r="J205" s="25"/>
      <c r="K205" s="25"/>
      <c r="L205" s="24"/>
      <c r="M205" s="24"/>
      <c r="O205" s="24"/>
      <c r="P205" s="25"/>
      <c r="Q205" s="25"/>
      <c r="R205" s="25"/>
      <c r="S205" s="24"/>
      <c r="T205" s="24"/>
      <c r="V205" s="24"/>
      <c r="W205" s="25"/>
      <c r="X205" s="25"/>
      <c r="Y205" s="25"/>
      <c r="Z205" s="24"/>
      <c r="AA205" s="24"/>
      <c r="AC205" s="24"/>
      <c r="AD205" s="25"/>
      <c r="AE205" s="25"/>
      <c r="AF205" s="25"/>
      <c r="AG205" s="24"/>
      <c r="AH205" s="24"/>
      <c r="AJ205" s="24"/>
      <c r="AK205" s="25"/>
      <c r="AL205" s="25"/>
      <c r="AM205" s="25"/>
      <c r="AN205" s="24"/>
      <c r="AO205" s="24"/>
    </row>
    <row r="206">
      <c r="B206" s="10"/>
      <c r="C206" s="10"/>
      <c r="D206" s="10"/>
      <c r="E206" s="10"/>
      <c r="F206" s="10"/>
      <c r="H206" s="24"/>
      <c r="I206" s="25"/>
      <c r="J206" s="25"/>
      <c r="K206" s="25"/>
      <c r="L206" s="24"/>
      <c r="M206" s="24"/>
      <c r="O206" s="24"/>
      <c r="P206" s="25"/>
      <c r="Q206" s="25"/>
      <c r="R206" s="25"/>
      <c r="S206" s="24"/>
      <c r="T206" s="24"/>
      <c r="V206" s="24"/>
      <c r="W206" s="25"/>
      <c r="X206" s="25"/>
      <c r="Y206" s="25"/>
      <c r="Z206" s="24"/>
      <c r="AA206" s="24"/>
      <c r="AC206" s="24"/>
      <c r="AD206" s="25"/>
      <c r="AE206" s="25"/>
      <c r="AF206" s="25"/>
      <c r="AG206" s="24"/>
      <c r="AH206" s="24"/>
      <c r="AJ206" s="24"/>
      <c r="AK206" s="25"/>
      <c r="AL206" s="25"/>
      <c r="AM206" s="25"/>
      <c r="AN206" s="24"/>
      <c r="AO206" s="24"/>
    </row>
    <row r="207">
      <c r="A207" s="23" t="s">
        <v>26</v>
      </c>
      <c r="B207" s="10">
        <v>1.0</v>
      </c>
      <c r="C207" s="10">
        <v>50.0</v>
      </c>
      <c r="D207" s="10">
        <v>13.0</v>
      </c>
      <c r="E207" s="10">
        <v>30.0</v>
      </c>
      <c r="F207" s="10">
        <f>'B&amp;C FracSepTour (user depth = 0'!D207</f>
        <v>1</v>
      </c>
      <c r="H207" s="24">
        <f t="shared" ref="H207:H271" si="112">INDIRECT(CONCATENATE("'",$BR$2,"'!",$BR$4,ROW()+$BR$3))</f>
        <v>14600</v>
      </c>
      <c r="I207" s="25">
        <f t="shared" ref="I207:I271" si="113">INDIRECT(CONCATENATE("'",$BR$2,"'!",$BR$5,ROW()+$BR$3))</f>
        <v>14600</v>
      </c>
      <c r="J207" s="25">
        <f t="shared" ref="J207:J271" si="114">INDIRECT(CONCATENATE("'",$BR$2,"'!",$BR$6,ROW()+$BR$3))</f>
        <v>0</v>
      </c>
      <c r="K207" s="25">
        <f t="shared" ref="K207:K271" si="115">INDIRECT(CONCATENATE("'",$BR$2,"'!",$BR$7,ROW()+$BR$3))</f>
        <v>0.0129</v>
      </c>
      <c r="L207" s="24">
        <f t="shared" ref="L207:L271" si="116">INDIRECT(CONCATENATE("'",$BR$2,"'!",$BR$8,ROW()+$BR$3))</f>
        <v>1</v>
      </c>
      <c r="M207" s="24">
        <f t="shared" ref="M207:M271" si="117">INDIRECT(CONCATENATE("'",$BR$2,"'!",$BR$9,ROW()+$BR$3))</f>
        <v>1</v>
      </c>
      <c r="O207" s="24">
        <f t="shared" ref="O207:O271" si="118">INDIRECT(CONCATENATE("'",$BU$2,"'!",$BU$4,ROW()+$BU$3))</f>
        <v>14600</v>
      </c>
      <c r="P207" s="25">
        <f t="shared" ref="P207:P271" si="119">INDIRECT(CONCATENATE("'",$BU$2,"'!",$BU$5,ROW()+$BU$3))</f>
        <v>14600</v>
      </c>
      <c r="Q207" s="25">
        <f t="shared" ref="Q207:Q271" si="120">INDIRECT(CONCATENATE("'",$BU$2,"'!",$BU$6,ROW()+$BU$3))</f>
        <v>0</v>
      </c>
      <c r="R207" s="25">
        <f t="shared" ref="R207:R271" si="121">INDIRECT(CONCATENATE("'",$BU$2,"'!",$BU$7,ROW()+$BU$3))</f>
        <v>0.0113</v>
      </c>
      <c r="S207" s="24">
        <f t="shared" ref="S207:S271" si="122">INDIRECT(CONCATENATE("'",$BU$2,"'!",$BU$8,ROW()+$BU$3))</f>
        <v>1</v>
      </c>
      <c r="T207" s="24">
        <f t="shared" ref="T207:T271" si="123">INDIRECT(CONCATENATE("'",$BU$2,"'!",$BU$9,ROW()+$BU$3))</f>
        <v>1</v>
      </c>
      <c r="V207" s="24">
        <f t="shared" ref="V207:V271" si="124">INDIRECT(CONCATENATE("'",$BX$2,"'!",$BX$4,ROW()+$BX$3))</f>
        <v>14600</v>
      </c>
      <c r="W207" s="25">
        <f t="shared" ref="W207:W271" si="125">INDIRECT(CONCATENATE("'",$BX$2,"'!",$BX$5,ROW()+$BX$3))</f>
        <v>14600</v>
      </c>
      <c r="X207" s="25">
        <f t="shared" ref="X207:X271" si="126">INDIRECT(CONCATENATE("'",$BX$2,"'!",$BX$6,ROW()+$BX$3))</f>
        <v>0</v>
      </c>
      <c r="Y207" s="25">
        <f t="shared" ref="Y207:Y271" si="127">INDIRECT(CONCATENATE("'",$BX$2,"'!",$BX$7,ROW()+$BX$3))</f>
        <v>0.0123</v>
      </c>
      <c r="Z207" s="24">
        <f t="shared" ref="Z207:Z271" si="128">INDIRECT(CONCATENATE("'",$BX$2,"'!",$BX$8,ROW()+$BX$3))</f>
        <v>1</v>
      </c>
      <c r="AA207" s="24">
        <f t="shared" ref="AA207:AA271" si="129">INDIRECT(CONCATENATE("'",$BX$2,"'!",$BX$9,ROW()+$BX$3))</f>
        <v>1</v>
      </c>
      <c r="AC207" s="24">
        <f t="shared" ref="AC207:AC271" si="130">INDIRECT(CONCATENATE("'",$CA$2,"'!",$CA$4,ROW()+$CA$3))</f>
        <v>14600</v>
      </c>
      <c r="AD207" s="25">
        <f t="shared" ref="AD207:AD271" si="131">INDIRECT(CONCATENATE("'",$CA$2,"'!",$CA$5,ROW()+$CA$3))</f>
        <v>14600</v>
      </c>
      <c r="AE207" s="25">
        <f t="shared" ref="AE207:AE271" si="132">INDIRECT(CONCATENATE("'",$CA$2,"'!",$CA$6,ROW()+$CA$3))</f>
        <v>0</v>
      </c>
      <c r="AF207" s="25">
        <f t="shared" ref="AF207:AF271" si="133">INDIRECT(CONCATENATE("'",$CA$2,"'!",$CA$7,ROW()+$CA$3))</f>
        <v>0.0125</v>
      </c>
      <c r="AG207" s="24">
        <f t="shared" ref="AG207:AG271" si="134">INDIRECT(CONCATENATE("'",$CA$2,"'!",$CA$8,ROW()+$CA$3))</f>
        <v>1</v>
      </c>
      <c r="AH207" s="24">
        <f t="shared" ref="AH207:AH271" si="135">INDIRECT(CONCATENATE("'",$CA$2,"'!",$CA$9,ROW()+$CA$3))</f>
        <v>1</v>
      </c>
      <c r="AJ207" s="24">
        <f t="shared" ref="AJ207:AJ271" si="136">INDIRECT(CONCATENATE("'",$BU$2,"'!",$BU$4,ROW()+$BU$3))</f>
        <v>14600</v>
      </c>
      <c r="AK207" s="25">
        <f t="shared" ref="AK207:AK271" si="137">INDIRECT(CONCATENATE("'",$BU$2,"'!",$BU$5,ROW()+$BU$3))</f>
        <v>14600</v>
      </c>
      <c r="AL207" s="25">
        <f t="shared" ref="AL207:AL271" si="138">INDIRECT(CONCATENATE("'",$BU$2,"'!",$BU$6,ROW()+$BU$3))</f>
        <v>0</v>
      </c>
      <c r="AM207" s="25">
        <f t="shared" ref="AM207:AM271" si="139">INDIRECT(CONCATENATE("'",$BU$2,"'!",$BU$7,ROW()+$BU$3))</f>
        <v>0.0113</v>
      </c>
      <c r="AN207" s="24">
        <f t="shared" ref="AN207:AN271" si="140">INDIRECT(CONCATENATE("'",$BU$2,"'!",$BU$8,ROW()+$BU$3))</f>
        <v>1</v>
      </c>
      <c r="AO207" s="24">
        <f t="shared" ref="AO207:AO271" si="141">INDIRECT(CONCATENATE("'",$BU$2,"'!",$BU$9,ROW()+$BU$3))</f>
        <v>1</v>
      </c>
    </row>
    <row r="208">
      <c r="A208" s="23" t="s">
        <v>28</v>
      </c>
      <c r="B208" s="10">
        <v>1.0</v>
      </c>
      <c r="C208" s="10">
        <v>50.0</v>
      </c>
      <c r="D208" s="10">
        <v>13.0</v>
      </c>
      <c r="E208" s="10">
        <v>20.0</v>
      </c>
      <c r="F208" s="10">
        <f>'B&amp;C FracSepTour (user depth = 0'!D208</f>
        <v>1</v>
      </c>
      <c r="H208" s="24">
        <f t="shared" si="112"/>
        <v>17000</v>
      </c>
      <c r="I208" s="25">
        <f t="shared" si="113"/>
        <v>17000</v>
      </c>
      <c r="J208" s="25">
        <f t="shared" si="114"/>
        <v>0</v>
      </c>
      <c r="K208" s="25">
        <f t="shared" si="115"/>
        <v>0.0187</v>
      </c>
      <c r="L208" s="24">
        <f t="shared" si="116"/>
        <v>1</v>
      </c>
      <c r="M208" s="24">
        <f t="shared" si="117"/>
        <v>1</v>
      </c>
      <c r="O208" s="24">
        <f t="shared" si="118"/>
        <v>17000</v>
      </c>
      <c r="P208" s="25">
        <f t="shared" si="119"/>
        <v>17000</v>
      </c>
      <c r="Q208" s="25">
        <f t="shared" si="120"/>
        <v>0</v>
      </c>
      <c r="R208" s="25">
        <f t="shared" si="121"/>
        <v>0.0153</v>
      </c>
      <c r="S208" s="24">
        <f t="shared" si="122"/>
        <v>1</v>
      </c>
      <c r="T208" s="24">
        <f t="shared" si="123"/>
        <v>1</v>
      </c>
      <c r="V208" s="24">
        <f t="shared" si="124"/>
        <v>17000</v>
      </c>
      <c r="W208" s="25">
        <f t="shared" si="125"/>
        <v>17000</v>
      </c>
      <c r="X208" s="25">
        <f t="shared" si="126"/>
        <v>0</v>
      </c>
      <c r="Y208" s="25">
        <f t="shared" si="127"/>
        <v>0.0164</v>
      </c>
      <c r="Z208" s="24">
        <f t="shared" si="128"/>
        <v>1</v>
      </c>
      <c r="AA208" s="24">
        <f t="shared" si="129"/>
        <v>1</v>
      </c>
      <c r="AC208" s="24">
        <f t="shared" si="130"/>
        <v>17000</v>
      </c>
      <c r="AD208" s="25">
        <f t="shared" si="131"/>
        <v>17000</v>
      </c>
      <c r="AE208" s="25">
        <f t="shared" si="132"/>
        <v>0</v>
      </c>
      <c r="AF208" s="25">
        <f t="shared" si="133"/>
        <v>0.0158</v>
      </c>
      <c r="AG208" s="24">
        <f t="shared" si="134"/>
        <v>1</v>
      </c>
      <c r="AH208" s="24">
        <f t="shared" si="135"/>
        <v>1</v>
      </c>
      <c r="AJ208" s="24">
        <f t="shared" si="136"/>
        <v>17000</v>
      </c>
      <c r="AK208" s="25">
        <f t="shared" si="137"/>
        <v>17000</v>
      </c>
      <c r="AL208" s="25">
        <f t="shared" si="138"/>
        <v>0</v>
      </c>
      <c r="AM208" s="25">
        <f t="shared" si="139"/>
        <v>0.0153</v>
      </c>
      <c r="AN208" s="24">
        <f t="shared" si="140"/>
        <v>1</v>
      </c>
      <c r="AO208" s="24">
        <f t="shared" si="141"/>
        <v>1</v>
      </c>
    </row>
    <row r="209">
      <c r="A209" s="23" t="s">
        <v>30</v>
      </c>
      <c r="B209" s="10">
        <v>1.0</v>
      </c>
      <c r="C209" s="10">
        <v>50.0</v>
      </c>
      <c r="D209" s="10">
        <v>13.0</v>
      </c>
      <c r="E209" s="10">
        <v>10.0</v>
      </c>
      <c r="F209" s="10">
        <f>'B&amp;C FracSepTour (user depth = 0'!D209</f>
        <v>1</v>
      </c>
      <c r="H209" s="24">
        <f t="shared" si="112"/>
        <v>25400</v>
      </c>
      <c r="I209" s="25">
        <f t="shared" si="113"/>
        <v>25400</v>
      </c>
      <c r="J209" s="25">
        <f t="shared" si="114"/>
        <v>0</v>
      </c>
      <c r="K209" s="25">
        <f t="shared" si="115"/>
        <v>54.2979</v>
      </c>
      <c r="L209" s="24">
        <f t="shared" si="116"/>
        <v>1</v>
      </c>
      <c r="M209" s="24">
        <f t="shared" si="117"/>
        <v>1</v>
      </c>
      <c r="O209" s="24">
        <f t="shared" si="118"/>
        <v>25400</v>
      </c>
      <c r="P209" s="25">
        <f t="shared" si="119"/>
        <v>25400</v>
      </c>
      <c r="Q209" s="25">
        <f t="shared" si="120"/>
        <v>0</v>
      </c>
      <c r="R209" s="25">
        <f t="shared" si="121"/>
        <v>30.2696</v>
      </c>
      <c r="S209" s="24">
        <f t="shared" si="122"/>
        <v>1</v>
      </c>
      <c r="T209" s="24">
        <f t="shared" si="123"/>
        <v>1</v>
      </c>
      <c r="V209" s="24">
        <f t="shared" si="124"/>
        <v>25400</v>
      </c>
      <c r="W209" s="25">
        <f t="shared" si="125"/>
        <v>25400</v>
      </c>
      <c r="X209" s="25">
        <f t="shared" si="126"/>
        <v>0</v>
      </c>
      <c r="Y209" s="25">
        <f t="shared" si="127"/>
        <v>11.5975</v>
      </c>
      <c r="Z209" s="24">
        <f t="shared" si="128"/>
        <v>1</v>
      </c>
      <c r="AA209" s="24">
        <f t="shared" si="129"/>
        <v>1</v>
      </c>
      <c r="AC209" s="24">
        <f t="shared" si="130"/>
        <v>25400</v>
      </c>
      <c r="AD209" s="25">
        <f t="shared" si="131"/>
        <v>25400</v>
      </c>
      <c r="AE209" s="25">
        <f t="shared" si="132"/>
        <v>0</v>
      </c>
      <c r="AF209" s="25">
        <f t="shared" si="133"/>
        <v>11.8277</v>
      </c>
      <c r="AG209" s="24">
        <f t="shared" si="134"/>
        <v>1</v>
      </c>
      <c r="AH209" s="24">
        <f t="shared" si="135"/>
        <v>1</v>
      </c>
      <c r="AJ209" s="24">
        <f t="shared" si="136"/>
        <v>25400</v>
      </c>
      <c r="AK209" s="25">
        <f t="shared" si="137"/>
        <v>25400</v>
      </c>
      <c r="AL209" s="25">
        <f t="shared" si="138"/>
        <v>0</v>
      </c>
      <c r="AM209" s="25">
        <f t="shared" si="139"/>
        <v>30.2696</v>
      </c>
      <c r="AN209" s="24">
        <f t="shared" si="140"/>
        <v>1</v>
      </c>
      <c r="AO209" s="24">
        <f t="shared" si="141"/>
        <v>1</v>
      </c>
    </row>
    <row r="210">
      <c r="A210" s="23" t="s">
        <v>32</v>
      </c>
      <c r="B210" s="10">
        <v>1.0</v>
      </c>
      <c r="C210" s="10">
        <v>50.0</v>
      </c>
      <c r="D210" s="10">
        <v>14.0</v>
      </c>
      <c r="E210" s="10">
        <v>30.0</v>
      </c>
      <c r="F210" s="10">
        <f>'B&amp;C FracSepTour (user depth = 0'!D210</f>
        <v>1</v>
      </c>
      <c r="H210" s="24">
        <f t="shared" si="112"/>
        <v>22400</v>
      </c>
      <c r="I210" s="25">
        <f t="shared" si="113"/>
        <v>22400</v>
      </c>
      <c r="J210" s="25">
        <f t="shared" si="114"/>
        <v>0</v>
      </c>
      <c r="K210" s="25">
        <f t="shared" si="115"/>
        <v>0.0071</v>
      </c>
      <c r="L210" s="24">
        <f t="shared" si="116"/>
        <v>1</v>
      </c>
      <c r="M210" s="24">
        <f t="shared" si="117"/>
        <v>1</v>
      </c>
      <c r="O210" s="24">
        <f t="shared" si="118"/>
        <v>22400</v>
      </c>
      <c r="P210" s="25">
        <f t="shared" si="119"/>
        <v>22400</v>
      </c>
      <c r="Q210" s="25">
        <f t="shared" si="120"/>
        <v>0</v>
      </c>
      <c r="R210" s="25">
        <f t="shared" si="121"/>
        <v>0.0069</v>
      </c>
      <c r="S210" s="24">
        <f t="shared" si="122"/>
        <v>1</v>
      </c>
      <c r="T210" s="24">
        <f t="shared" si="123"/>
        <v>1</v>
      </c>
      <c r="V210" s="24">
        <f t="shared" si="124"/>
        <v>22400</v>
      </c>
      <c r="W210" s="25">
        <f t="shared" si="125"/>
        <v>22400</v>
      </c>
      <c r="X210" s="25">
        <f t="shared" si="126"/>
        <v>0</v>
      </c>
      <c r="Y210" s="25">
        <f t="shared" si="127"/>
        <v>0.0066</v>
      </c>
      <c r="Z210" s="24">
        <f t="shared" si="128"/>
        <v>1</v>
      </c>
      <c r="AA210" s="24">
        <f t="shared" si="129"/>
        <v>1</v>
      </c>
      <c r="AC210" s="24">
        <f t="shared" si="130"/>
        <v>22400</v>
      </c>
      <c r="AD210" s="25">
        <f t="shared" si="131"/>
        <v>22400</v>
      </c>
      <c r="AE210" s="25">
        <f t="shared" si="132"/>
        <v>0</v>
      </c>
      <c r="AF210" s="25">
        <f t="shared" si="133"/>
        <v>0.0069</v>
      </c>
      <c r="AG210" s="24">
        <f t="shared" si="134"/>
        <v>1</v>
      </c>
      <c r="AH210" s="24">
        <f t="shared" si="135"/>
        <v>1</v>
      </c>
      <c r="AJ210" s="24">
        <f t="shared" si="136"/>
        <v>22400</v>
      </c>
      <c r="AK210" s="25">
        <f t="shared" si="137"/>
        <v>22400</v>
      </c>
      <c r="AL210" s="25">
        <f t="shared" si="138"/>
        <v>0</v>
      </c>
      <c r="AM210" s="25">
        <f t="shared" si="139"/>
        <v>0.0069</v>
      </c>
      <c r="AN210" s="24">
        <f t="shared" si="140"/>
        <v>1</v>
      </c>
      <c r="AO210" s="24">
        <f t="shared" si="141"/>
        <v>1</v>
      </c>
    </row>
    <row r="211">
      <c r="A211" s="23" t="s">
        <v>34</v>
      </c>
      <c r="B211" s="10">
        <v>1.0</v>
      </c>
      <c r="C211" s="10">
        <v>50.0</v>
      </c>
      <c r="D211" s="10">
        <v>14.0</v>
      </c>
      <c r="E211" s="10">
        <v>20.0</v>
      </c>
      <c r="F211" s="10">
        <f>'B&amp;C FracSepTour (user depth = 0'!D211</f>
        <v>1</v>
      </c>
      <c r="H211" s="24">
        <f t="shared" si="112"/>
        <v>24800</v>
      </c>
      <c r="I211" s="25">
        <f t="shared" si="113"/>
        <v>24800</v>
      </c>
      <c r="J211" s="25">
        <f t="shared" si="114"/>
        <v>0</v>
      </c>
      <c r="K211" s="25">
        <f t="shared" si="115"/>
        <v>72.8823</v>
      </c>
      <c r="L211" s="24">
        <f t="shared" si="116"/>
        <v>1</v>
      </c>
      <c r="M211" s="24">
        <f t="shared" si="117"/>
        <v>1</v>
      </c>
      <c r="O211" s="24">
        <f t="shared" si="118"/>
        <v>24800</v>
      </c>
      <c r="P211" s="25">
        <f t="shared" si="119"/>
        <v>24800</v>
      </c>
      <c r="Q211" s="25">
        <f t="shared" si="120"/>
        <v>0</v>
      </c>
      <c r="R211" s="25">
        <f t="shared" si="121"/>
        <v>44.1745</v>
      </c>
      <c r="S211" s="24">
        <f t="shared" si="122"/>
        <v>1</v>
      </c>
      <c r="T211" s="24">
        <f t="shared" si="123"/>
        <v>1</v>
      </c>
      <c r="V211" s="24">
        <f t="shared" si="124"/>
        <v>24800</v>
      </c>
      <c r="W211" s="25">
        <f t="shared" si="125"/>
        <v>24800</v>
      </c>
      <c r="X211" s="25">
        <f t="shared" si="126"/>
        <v>0</v>
      </c>
      <c r="Y211" s="25">
        <f t="shared" si="127"/>
        <v>0.114</v>
      </c>
      <c r="Z211" s="24">
        <f t="shared" si="128"/>
        <v>1</v>
      </c>
      <c r="AA211" s="24">
        <f t="shared" si="129"/>
        <v>1</v>
      </c>
      <c r="AC211" s="24">
        <f t="shared" si="130"/>
        <v>24800</v>
      </c>
      <c r="AD211" s="25">
        <f t="shared" si="131"/>
        <v>24800</v>
      </c>
      <c r="AE211" s="25">
        <f t="shared" si="132"/>
        <v>0</v>
      </c>
      <c r="AF211" s="25">
        <f t="shared" si="133"/>
        <v>0.0653</v>
      </c>
      <c r="AG211" s="24">
        <f t="shared" si="134"/>
        <v>1</v>
      </c>
      <c r="AH211" s="24">
        <f t="shared" si="135"/>
        <v>1</v>
      </c>
      <c r="AJ211" s="24">
        <f t="shared" si="136"/>
        <v>24800</v>
      </c>
      <c r="AK211" s="25">
        <f t="shared" si="137"/>
        <v>24800</v>
      </c>
      <c r="AL211" s="25">
        <f t="shared" si="138"/>
        <v>0</v>
      </c>
      <c r="AM211" s="25">
        <f t="shared" si="139"/>
        <v>44.1745</v>
      </c>
      <c r="AN211" s="24">
        <f t="shared" si="140"/>
        <v>1</v>
      </c>
      <c r="AO211" s="24">
        <f t="shared" si="141"/>
        <v>1</v>
      </c>
    </row>
    <row r="212">
      <c r="A212" s="23" t="s">
        <v>36</v>
      </c>
      <c r="B212" s="10">
        <v>1.0</v>
      </c>
      <c r="C212" s="10">
        <v>50.0</v>
      </c>
      <c r="D212" s="10">
        <v>14.0</v>
      </c>
      <c r="E212" s="10">
        <v>10.0</v>
      </c>
      <c r="F212" s="10">
        <f>'B&amp;C FracSepTour (user depth = 0'!D212</f>
        <v>0</v>
      </c>
      <c r="H212" s="24" t="str">
        <f t="shared" si="112"/>
        <v>---</v>
      </c>
      <c r="I212" s="25">
        <f t="shared" si="113"/>
        <v>0</v>
      </c>
      <c r="J212" s="25" t="str">
        <f t="shared" si="114"/>
        <v>---</v>
      </c>
      <c r="K212" s="25">
        <f t="shared" si="115"/>
        <v>0</v>
      </c>
      <c r="L212" s="24">
        <f t="shared" si="116"/>
        <v>-1</v>
      </c>
      <c r="M212" s="24">
        <f t="shared" si="117"/>
        <v>-1</v>
      </c>
      <c r="O212" s="24" t="str">
        <f t="shared" si="118"/>
        <v>---</v>
      </c>
      <c r="P212" s="25">
        <f t="shared" si="119"/>
        <v>0</v>
      </c>
      <c r="Q212" s="25" t="str">
        <f t="shared" si="120"/>
        <v>---</v>
      </c>
      <c r="R212" s="25">
        <f t="shared" si="121"/>
        <v>0</v>
      </c>
      <c r="S212" s="24">
        <f t="shared" si="122"/>
        <v>-1</v>
      </c>
      <c r="T212" s="24">
        <f t="shared" si="123"/>
        <v>-1</v>
      </c>
      <c r="V212" s="24" t="str">
        <f t="shared" si="124"/>
        <v>---</v>
      </c>
      <c r="W212" s="25">
        <f t="shared" si="125"/>
        <v>0</v>
      </c>
      <c r="X212" s="25" t="str">
        <f t="shared" si="126"/>
        <v>---</v>
      </c>
      <c r="Y212" s="25">
        <f t="shared" si="127"/>
        <v>0</v>
      </c>
      <c r="Z212" s="24">
        <f t="shared" si="128"/>
        <v>-1</v>
      </c>
      <c r="AA212" s="24">
        <f t="shared" si="129"/>
        <v>-1</v>
      </c>
      <c r="AC212" s="24" t="str">
        <f t="shared" si="130"/>
        <v>---</v>
      </c>
      <c r="AD212" s="25">
        <f t="shared" si="131"/>
        <v>0</v>
      </c>
      <c r="AE212" s="25" t="str">
        <f t="shared" si="132"/>
        <v>---</v>
      </c>
      <c r="AF212" s="25">
        <f t="shared" si="133"/>
        <v>0</v>
      </c>
      <c r="AG212" s="24">
        <f t="shared" si="134"/>
        <v>-1</v>
      </c>
      <c r="AH212" s="24">
        <f t="shared" si="135"/>
        <v>-1</v>
      </c>
      <c r="AJ212" s="24" t="str">
        <f t="shared" si="136"/>
        <v>---</v>
      </c>
      <c r="AK212" s="25">
        <f t="shared" si="137"/>
        <v>0</v>
      </c>
      <c r="AL212" s="25" t="str">
        <f t="shared" si="138"/>
        <v>---</v>
      </c>
      <c r="AM212" s="25">
        <f t="shared" si="139"/>
        <v>0</v>
      </c>
      <c r="AN212" s="24">
        <f t="shared" si="140"/>
        <v>-1</v>
      </c>
      <c r="AO212" s="24">
        <f t="shared" si="141"/>
        <v>-1</v>
      </c>
    </row>
    <row r="213">
      <c r="A213" s="23" t="s">
        <v>38</v>
      </c>
      <c r="B213" s="10">
        <v>1.0</v>
      </c>
      <c r="C213" s="10">
        <v>50.0</v>
      </c>
      <c r="D213" s="10">
        <v>15.0</v>
      </c>
      <c r="E213" s="10">
        <v>30.0</v>
      </c>
      <c r="F213" s="10">
        <f>'B&amp;C FracSepTour (user depth = 0'!D213</f>
        <v>1</v>
      </c>
      <c r="H213" s="24">
        <f t="shared" si="112"/>
        <v>12700</v>
      </c>
      <c r="I213" s="25">
        <f t="shared" si="113"/>
        <v>12700</v>
      </c>
      <c r="J213" s="25">
        <f t="shared" si="114"/>
        <v>0</v>
      </c>
      <c r="K213" s="25">
        <f t="shared" si="115"/>
        <v>0.0141</v>
      </c>
      <c r="L213" s="24">
        <f t="shared" si="116"/>
        <v>1</v>
      </c>
      <c r="M213" s="24">
        <f t="shared" si="117"/>
        <v>1</v>
      </c>
      <c r="O213" s="24">
        <f t="shared" si="118"/>
        <v>12700</v>
      </c>
      <c r="P213" s="25">
        <f t="shared" si="119"/>
        <v>12700</v>
      </c>
      <c r="Q213" s="25">
        <f t="shared" si="120"/>
        <v>0</v>
      </c>
      <c r="R213" s="25">
        <f t="shared" si="121"/>
        <v>0.0143</v>
      </c>
      <c r="S213" s="24">
        <f t="shared" si="122"/>
        <v>1</v>
      </c>
      <c r="T213" s="24">
        <f t="shared" si="123"/>
        <v>1</v>
      </c>
      <c r="V213" s="24">
        <f t="shared" si="124"/>
        <v>12700</v>
      </c>
      <c r="W213" s="25">
        <f t="shared" si="125"/>
        <v>12700</v>
      </c>
      <c r="X213" s="25">
        <f t="shared" si="126"/>
        <v>0</v>
      </c>
      <c r="Y213" s="25">
        <f t="shared" si="127"/>
        <v>0.0142</v>
      </c>
      <c r="Z213" s="24">
        <f t="shared" si="128"/>
        <v>1</v>
      </c>
      <c r="AA213" s="24">
        <f t="shared" si="129"/>
        <v>1</v>
      </c>
      <c r="AC213" s="24">
        <f t="shared" si="130"/>
        <v>12700</v>
      </c>
      <c r="AD213" s="25">
        <f t="shared" si="131"/>
        <v>12700</v>
      </c>
      <c r="AE213" s="25">
        <f t="shared" si="132"/>
        <v>0</v>
      </c>
      <c r="AF213" s="25">
        <f t="shared" si="133"/>
        <v>0.0151</v>
      </c>
      <c r="AG213" s="24">
        <f t="shared" si="134"/>
        <v>1</v>
      </c>
      <c r="AH213" s="24">
        <f t="shared" si="135"/>
        <v>1</v>
      </c>
      <c r="AJ213" s="24">
        <f t="shared" si="136"/>
        <v>12700</v>
      </c>
      <c r="AK213" s="25">
        <f t="shared" si="137"/>
        <v>12700</v>
      </c>
      <c r="AL213" s="25">
        <f t="shared" si="138"/>
        <v>0</v>
      </c>
      <c r="AM213" s="25">
        <f t="shared" si="139"/>
        <v>0.0143</v>
      </c>
      <c r="AN213" s="24">
        <f t="shared" si="140"/>
        <v>1</v>
      </c>
      <c r="AO213" s="24">
        <f t="shared" si="141"/>
        <v>1</v>
      </c>
    </row>
    <row r="214">
      <c r="A214" s="23" t="s">
        <v>40</v>
      </c>
      <c r="B214" s="10">
        <v>1.0</v>
      </c>
      <c r="C214" s="10">
        <v>50.0</v>
      </c>
      <c r="D214" s="10">
        <v>15.0</v>
      </c>
      <c r="E214" s="10">
        <v>20.0</v>
      </c>
      <c r="F214" s="10">
        <f>'B&amp;C FracSepTour (user depth = 0'!D214</f>
        <v>1</v>
      </c>
      <c r="H214" s="24">
        <f t="shared" si="112"/>
        <v>13400</v>
      </c>
      <c r="I214" s="25">
        <f t="shared" si="113"/>
        <v>13400</v>
      </c>
      <c r="J214" s="25">
        <f t="shared" si="114"/>
        <v>0</v>
      </c>
      <c r="K214" s="25">
        <f t="shared" si="115"/>
        <v>0.1651</v>
      </c>
      <c r="L214" s="24">
        <f t="shared" si="116"/>
        <v>1</v>
      </c>
      <c r="M214" s="24">
        <f t="shared" si="117"/>
        <v>1</v>
      </c>
      <c r="O214" s="24">
        <f t="shared" si="118"/>
        <v>13400</v>
      </c>
      <c r="P214" s="25">
        <f t="shared" si="119"/>
        <v>13400</v>
      </c>
      <c r="Q214" s="25">
        <f t="shared" si="120"/>
        <v>0</v>
      </c>
      <c r="R214" s="25">
        <f t="shared" si="121"/>
        <v>0.1212</v>
      </c>
      <c r="S214" s="24">
        <f t="shared" si="122"/>
        <v>1</v>
      </c>
      <c r="T214" s="24">
        <f t="shared" si="123"/>
        <v>1</v>
      </c>
      <c r="V214" s="24">
        <f t="shared" si="124"/>
        <v>13400</v>
      </c>
      <c r="W214" s="25">
        <f t="shared" si="125"/>
        <v>13400</v>
      </c>
      <c r="X214" s="25">
        <f t="shared" si="126"/>
        <v>0</v>
      </c>
      <c r="Y214" s="25">
        <f t="shared" si="127"/>
        <v>0.1216</v>
      </c>
      <c r="Z214" s="24">
        <f t="shared" si="128"/>
        <v>1</v>
      </c>
      <c r="AA214" s="24">
        <f t="shared" si="129"/>
        <v>1</v>
      </c>
      <c r="AC214" s="24">
        <f t="shared" si="130"/>
        <v>13400</v>
      </c>
      <c r="AD214" s="25">
        <f t="shared" si="131"/>
        <v>13400</v>
      </c>
      <c r="AE214" s="25">
        <f t="shared" si="132"/>
        <v>0</v>
      </c>
      <c r="AF214" s="25">
        <f t="shared" si="133"/>
        <v>0.1484</v>
      </c>
      <c r="AG214" s="24">
        <f t="shared" si="134"/>
        <v>1</v>
      </c>
      <c r="AH214" s="24">
        <f t="shared" si="135"/>
        <v>1</v>
      </c>
      <c r="AJ214" s="24">
        <f t="shared" si="136"/>
        <v>13400</v>
      </c>
      <c r="AK214" s="25">
        <f t="shared" si="137"/>
        <v>13400</v>
      </c>
      <c r="AL214" s="25">
        <f t="shared" si="138"/>
        <v>0</v>
      </c>
      <c r="AM214" s="25">
        <f t="shared" si="139"/>
        <v>0.1212</v>
      </c>
      <c r="AN214" s="24">
        <f t="shared" si="140"/>
        <v>1</v>
      </c>
      <c r="AO214" s="24">
        <f t="shared" si="141"/>
        <v>1</v>
      </c>
    </row>
    <row r="215">
      <c r="A215" s="23" t="s">
        <v>42</v>
      </c>
      <c r="B215" s="10">
        <v>1.0</v>
      </c>
      <c r="C215" s="10">
        <v>50.0</v>
      </c>
      <c r="D215" s="10">
        <v>15.0</v>
      </c>
      <c r="E215" s="10">
        <v>12.0</v>
      </c>
      <c r="F215" s="10">
        <f>'B&amp;C FracSepTour (user depth = 0'!D215</f>
        <v>0</v>
      </c>
      <c r="H215" s="24" t="str">
        <f t="shared" si="112"/>
        <v>---</v>
      </c>
      <c r="I215" s="25">
        <f t="shared" si="113"/>
        <v>0</v>
      </c>
      <c r="J215" s="25" t="str">
        <f t="shared" si="114"/>
        <v>---</v>
      </c>
      <c r="K215" s="25">
        <f t="shared" si="115"/>
        <v>0</v>
      </c>
      <c r="L215" s="24">
        <f t="shared" si="116"/>
        <v>-1</v>
      </c>
      <c r="M215" s="24">
        <f t="shared" si="117"/>
        <v>-1</v>
      </c>
      <c r="O215" s="24" t="str">
        <f t="shared" si="118"/>
        <v>---</v>
      </c>
      <c r="P215" s="25">
        <f t="shared" si="119"/>
        <v>0</v>
      </c>
      <c r="Q215" s="25" t="str">
        <f t="shared" si="120"/>
        <v>---</v>
      </c>
      <c r="R215" s="25">
        <f t="shared" si="121"/>
        <v>0</v>
      </c>
      <c r="S215" s="24">
        <f t="shared" si="122"/>
        <v>-1</v>
      </c>
      <c r="T215" s="24">
        <f t="shared" si="123"/>
        <v>-1</v>
      </c>
      <c r="V215" s="24" t="str">
        <f t="shared" si="124"/>
        <v>---</v>
      </c>
      <c r="W215" s="25">
        <f t="shared" si="125"/>
        <v>0</v>
      </c>
      <c r="X215" s="25" t="str">
        <f t="shared" si="126"/>
        <v>---</v>
      </c>
      <c r="Y215" s="25">
        <f t="shared" si="127"/>
        <v>0</v>
      </c>
      <c r="Z215" s="24">
        <f t="shared" si="128"/>
        <v>-1</v>
      </c>
      <c r="AA215" s="24">
        <f t="shared" si="129"/>
        <v>-1</v>
      </c>
      <c r="AC215" s="24" t="str">
        <f t="shared" si="130"/>
        <v>---</v>
      </c>
      <c r="AD215" s="25">
        <f t="shared" si="131"/>
        <v>0</v>
      </c>
      <c r="AE215" s="25" t="str">
        <f t="shared" si="132"/>
        <v>---</v>
      </c>
      <c r="AF215" s="25">
        <f t="shared" si="133"/>
        <v>0</v>
      </c>
      <c r="AG215" s="24">
        <f t="shared" si="134"/>
        <v>-1</v>
      </c>
      <c r="AH215" s="24">
        <f t="shared" si="135"/>
        <v>-1</v>
      </c>
      <c r="AJ215" s="24" t="str">
        <f t="shared" si="136"/>
        <v>---</v>
      </c>
      <c r="AK215" s="25">
        <f t="shared" si="137"/>
        <v>0</v>
      </c>
      <c r="AL215" s="25" t="str">
        <f t="shared" si="138"/>
        <v>---</v>
      </c>
      <c r="AM215" s="25">
        <f t="shared" si="139"/>
        <v>0</v>
      </c>
      <c r="AN215" s="24">
        <f t="shared" si="140"/>
        <v>-1</v>
      </c>
      <c r="AO215" s="24">
        <f t="shared" si="141"/>
        <v>-1</v>
      </c>
    </row>
    <row r="216">
      <c r="A216" s="23" t="s">
        <v>44</v>
      </c>
      <c r="B216" s="10">
        <v>1.0</v>
      </c>
      <c r="C216" s="10">
        <v>50.0</v>
      </c>
      <c r="D216" s="10">
        <v>15.0</v>
      </c>
      <c r="E216" s="10">
        <v>30.0</v>
      </c>
      <c r="F216" s="10">
        <f>'B&amp;C FracSepTour (user depth = 0'!D216</f>
        <v>1</v>
      </c>
      <c r="H216" s="24">
        <f t="shared" si="112"/>
        <v>29000</v>
      </c>
      <c r="I216" s="25">
        <f t="shared" si="113"/>
        <v>29000</v>
      </c>
      <c r="J216" s="25">
        <f t="shared" si="114"/>
        <v>0</v>
      </c>
      <c r="K216" s="25">
        <f t="shared" si="115"/>
        <v>0.0085</v>
      </c>
      <c r="L216" s="24">
        <f t="shared" si="116"/>
        <v>1</v>
      </c>
      <c r="M216" s="24">
        <f t="shared" si="117"/>
        <v>1</v>
      </c>
      <c r="O216" s="24">
        <f t="shared" si="118"/>
        <v>29000</v>
      </c>
      <c r="P216" s="25">
        <f t="shared" si="119"/>
        <v>29000</v>
      </c>
      <c r="Q216" s="25">
        <f t="shared" si="120"/>
        <v>0</v>
      </c>
      <c r="R216" s="25">
        <f t="shared" si="121"/>
        <v>0.0099</v>
      </c>
      <c r="S216" s="24">
        <f t="shared" si="122"/>
        <v>1</v>
      </c>
      <c r="T216" s="24">
        <f t="shared" si="123"/>
        <v>1</v>
      </c>
      <c r="V216" s="24">
        <f t="shared" si="124"/>
        <v>29000</v>
      </c>
      <c r="W216" s="25">
        <f t="shared" si="125"/>
        <v>29000</v>
      </c>
      <c r="X216" s="25">
        <f t="shared" si="126"/>
        <v>0</v>
      </c>
      <c r="Y216" s="25">
        <f t="shared" si="127"/>
        <v>0.0093</v>
      </c>
      <c r="Z216" s="24">
        <f t="shared" si="128"/>
        <v>1</v>
      </c>
      <c r="AA216" s="24">
        <f t="shared" si="129"/>
        <v>1</v>
      </c>
      <c r="AC216" s="24">
        <f t="shared" si="130"/>
        <v>29000</v>
      </c>
      <c r="AD216" s="25">
        <f t="shared" si="131"/>
        <v>29000</v>
      </c>
      <c r="AE216" s="25">
        <f t="shared" si="132"/>
        <v>0</v>
      </c>
      <c r="AF216" s="25">
        <f t="shared" si="133"/>
        <v>0.0106</v>
      </c>
      <c r="AG216" s="24">
        <f t="shared" si="134"/>
        <v>1</v>
      </c>
      <c r="AH216" s="24">
        <f t="shared" si="135"/>
        <v>1</v>
      </c>
      <c r="AJ216" s="24">
        <f t="shared" si="136"/>
        <v>29000</v>
      </c>
      <c r="AK216" s="25">
        <f t="shared" si="137"/>
        <v>29000</v>
      </c>
      <c r="AL216" s="25">
        <f t="shared" si="138"/>
        <v>0</v>
      </c>
      <c r="AM216" s="25">
        <f t="shared" si="139"/>
        <v>0.0099</v>
      </c>
      <c r="AN216" s="24">
        <f t="shared" si="140"/>
        <v>1</v>
      </c>
      <c r="AO216" s="24">
        <f t="shared" si="141"/>
        <v>1</v>
      </c>
    </row>
    <row r="217">
      <c r="A217" s="23" t="s">
        <v>47</v>
      </c>
      <c r="B217" s="10">
        <v>1.0</v>
      </c>
      <c r="C217" s="10">
        <v>50.0</v>
      </c>
      <c r="D217" s="10">
        <v>15.0</v>
      </c>
      <c r="E217" s="10">
        <v>20.0</v>
      </c>
      <c r="F217" s="10">
        <f>'B&amp;C FracSepTour (user depth = 0'!D217</f>
        <v>1</v>
      </c>
      <c r="H217" s="24">
        <f t="shared" si="112"/>
        <v>29000</v>
      </c>
      <c r="I217" s="25">
        <f t="shared" si="113"/>
        <v>29000</v>
      </c>
      <c r="J217" s="25">
        <f t="shared" si="114"/>
        <v>0</v>
      </c>
      <c r="K217" s="25">
        <f t="shared" si="115"/>
        <v>0.0097</v>
      </c>
      <c r="L217" s="24">
        <f t="shared" si="116"/>
        <v>1</v>
      </c>
      <c r="M217" s="24">
        <f t="shared" si="117"/>
        <v>1</v>
      </c>
      <c r="O217" s="24">
        <f t="shared" si="118"/>
        <v>29000</v>
      </c>
      <c r="P217" s="25">
        <f t="shared" si="119"/>
        <v>29000</v>
      </c>
      <c r="Q217" s="25">
        <f t="shared" si="120"/>
        <v>0</v>
      </c>
      <c r="R217" s="25">
        <f t="shared" si="121"/>
        <v>0.0098</v>
      </c>
      <c r="S217" s="24">
        <f t="shared" si="122"/>
        <v>1</v>
      </c>
      <c r="T217" s="24">
        <f t="shared" si="123"/>
        <v>1</v>
      </c>
      <c r="V217" s="24">
        <f t="shared" si="124"/>
        <v>29000</v>
      </c>
      <c r="W217" s="25">
        <f t="shared" si="125"/>
        <v>29000</v>
      </c>
      <c r="X217" s="25">
        <f t="shared" si="126"/>
        <v>0</v>
      </c>
      <c r="Y217" s="25">
        <f t="shared" si="127"/>
        <v>0.0095</v>
      </c>
      <c r="Z217" s="24">
        <f t="shared" si="128"/>
        <v>1</v>
      </c>
      <c r="AA217" s="24">
        <f t="shared" si="129"/>
        <v>1</v>
      </c>
      <c r="AC217" s="24">
        <f t="shared" si="130"/>
        <v>29000</v>
      </c>
      <c r="AD217" s="25">
        <f t="shared" si="131"/>
        <v>29000</v>
      </c>
      <c r="AE217" s="25">
        <f t="shared" si="132"/>
        <v>0</v>
      </c>
      <c r="AF217" s="25">
        <f t="shared" si="133"/>
        <v>0.0105</v>
      </c>
      <c r="AG217" s="24">
        <f t="shared" si="134"/>
        <v>1</v>
      </c>
      <c r="AH217" s="24">
        <f t="shared" si="135"/>
        <v>1</v>
      </c>
      <c r="AJ217" s="24">
        <f t="shared" si="136"/>
        <v>29000</v>
      </c>
      <c r="AK217" s="25">
        <f t="shared" si="137"/>
        <v>29000</v>
      </c>
      <c r="AL217" s="25">
        <f t="shared" si="138"/>
        <v>0</v>
      </c>
      <c r="AM217" s="25">
        <f t="shared" si="139"/>
        <v>0.0098</v>
      </c>
      <c r="AN217" s="24">
        <f t="shared" si="140"/>
        <v>1</v>
      </c>
      <c r="AO217" s="24">
        <f t="shared" si="141"/>
        <v>1</v>
      </c>
    </row>
    <row r="218">
      <c r="A218" s="23" t="s">
        <v>50</v>
      </c>
      <c r="B218" s="10">
        <v>1.0</v>
      </c>
      <c r="C218" s="10">
        <v>50.0</v>
      </c>
      <c r="D218" s="10">
        <v>15.0</v>
      </c>
      <c r="E218" s="10">
        <v>10.0</v>
      </c>
      <c r="F218" s="10">
        <f>'B&amp;C FracSepTour (user depth = 0'!D218</f>
        <v>1</v>
      </c>
      <c r="H218" s="24">
        <f t="shared" si="112"/>
        <v>36300</v>
      </c>
      <c r="I218" s="25">
        <f t="shared" si="113"/>
        <v>36300</v>
      </c>
      <c r="J218" s="25">
        <f t="shared" si="114"/>
        <v>0</v>
      </c>
      <c r="K218" s="25">
        <f t="shared" si="115"/>
        <v>11.3555</v>
      </c>
      <c r="L218" s="24">
        <f t="shared" si="116"/>
        <v>1</v>
      </c>
      <c r="M218" s="24">
        <f t="shared" si="117"/>
        <v>1</v>
      </c>
      <c r="O218" s="24">
        <f t="shared" si="118"/>
        <v>36300</v>
      </c>
      <c r="P218" s="25">
        <f t="shared" si="119"/>
        <v>36300</v>
      </c>
      <c r="Q218" s="25">
        <f t="shared" si="120"/>
        <v>0</v>
      </c>
      <c r="R218" s="25">
        <f t="shared" si="121"/>
        <v>7.7036</v>
      </c>
      <c r="S218" s="24">
        <f t="shared" si="122"/>
        <v>1</v>
      </c>
      <c r="T218" s="24">
        <f t="shared" si="123"/>
        <v>1</v>
      </c>
      <c r="V218" s="24">
        <f t="shared" si="124"/>
        <v>36300</v>
      </c>
      <c r="W218" s="25">
        <f t="shared" si="125"/>
        <v>36300</v>
      </c>
      <c r="X218" s="25">
        <f t="shared" si="126"/>
        <v>0</v>
      </c>
      <c r="Y218" s="25">
        <f t="shared" si="127"/>
        <v>5.2037</v>
      </c>
      <c r="Z218" s="24">
        <f t="shared" si="128"/>
        <v>1</v>
      </c>
      <c r="AA218" s="24">
        <f t="shared" si="129"/>
        <v>1</v>
      </c>
      <c r="AC218" s="24">
        <f t="shared" si="130"/>
        <v>36300</v>
      </c>
      <c r="AD218" s="25">
        <f t="shared" si="131"/>
        <v>36300</v>
      </c>
      <c r="AE218" s="25">
        <f t="shared" si="132"/>
        <v>0</v>
      </c>
      <c r="AF218" s="25">
        <f t="shared" si="133"/>
        <v>7.4265</v>
      </c>
      <c r="AG218" s="24">
        <f t="shared" si="134"/>
        <v>1</v>
      </c>
      <c r="AH218" s="24">
        <f t="shared" si="135"/>
        <v>1</v>
      </c>
      <c r="AJ218" s="24">
        <f t="shared" si="136"/>
        <v>36300</v>
      </c>
      <c r="AK218" s="25">
        <f t="shared" si="137"/>
        <v>36300</v>
      </c>
      <c r="AL218" s="25">
        <f t="shared" si="138"/>
        <v>0</v>
      </c>
      <c r="AM218" s="25">
        <f t="shared" si="139"/>
        <v>7.7036</v>
      </c>
      <c r="AN218" s="24">
        <f t="shared" si="140"/>
        <v>1</v>
      </c>
      <c r="AO218" s="24">
        <f t="shared" si="141"/>
        <v>1</v>
      </c>
    </row>
    <row r="219">
      <c r="A219" s="23" t="s">
        <v>52</v>
      </c>
      <c r="B219" s="10">
        <v>1.0</v>
      </c>
      <c r="C219" s="10">
        <v>50.0</v>
      </c>
      <c r="D219" s="10">
        <v>18.0</v>
      </c>
      <c r="E219" s="10">
        <v>30.0</v>
      </c>
      <c r="F219" s="10">
        <f>'B&amp;C FracSepTour (user depth = 0'!D219</f>
        <v>1</v>
      </c>
      <c r="H219" s="24">
        <f t="shared" si="112"/>
        <v>29259</v>
      </c>
      <c r="I219" s="25">
        <f t="shared" si="113"/>
        <v>29259</v>
      </c>
      <c r="J219" s="25">
        <f t="shared" si="114"/>
        <v>0</v>
      </c>
      <c r="K219" s="25">
        <f t="shared" si="115"/>
        <v>0.0262</v>
      </c>
      <c r="L219" s="24">
        <f t="shared" si="116"/>
        <v>1</v>
      </c>
      <c r="M219" s="24">
        <f t="shared" si="117"/>
        <v>1</v>
      </c>
      <c r="O219" s="24">
        <f t="shared" si="118"/>
        <v>29259</v>
      </c>
      <c r="P219" s="25">
        <f t="shared" si="119"/>
        <v>29259</v>
      </c>
      <c r="Q219" s="25">
        <f t="shared" si="120"/>
        <v>0</v>
      </c>
      <c r="R219" s="25">
        <f t="shared" si="121"/>
        <v>0.02</v>
      </c>
      <c r="S219" s="24">
        <f t="shared" si="122"/>
        <v>1</v>
      </c>
      <c r="T219" s="24">
        <f t="shared" si="123"/>
        <v>1</v>
      </c>
      <c r="V219" s="24">
        <f t="shared" si="124"/>
        <v>29259</v>
      </c>
      <c r="W219" s="25">
        <f t="shared" si="125"/>
        <v>29259</v>
      </c>
      <c r="X219" s="25">
        <f t="shared" si="126"/>
        <v>0</v>
      </c>
      <c r="Y219" s="25">
        <f t="shared" si="127"/>
        <v>0.0194</v>
      </c>
      <c r="Z219" s="24">
        <f t="shared" si="128"/>
        <v>1</v>
      </c>
      <c r="AA219" s="24">
        <f t="shared" si="129"/>
        <v>1</v>
      </c>
      <c r="AC219" s="24">
        <f t="shared" si="130"/>
        <v>29259</v>
      </c>
      <c r="AD219" s="25">
        <f t="shared" si="131"/>
        <v>29259</v>
      </c>
      <c r="AE219" s="25">
        <f t="shared" si="132"/>
        <v>0</v>
      </c>
      <c r="AF219" s="25">
        <f t="shared" si="133"/>
        <v>0.0214</v>
      </c>
      <c r="AG219" s="24">
        <f t="shared" si="134"/>
        <v>1</v>
      </c>
      <c r="AH219" s="24">
        <f t="shared" si="135"/>
        <v>1</v>
      </c>
      <c r="AJ219" s="24">
        <f t="shared" si="136"/>
        <v>29259</v>
      </c>
      <c r="AK219" s="25">
        <f t="shared" si="137"/>
        <v>29259</v>
      </c>
      <c r="AL219" s="25">
        <f t="shared" si="138"/>
        <v>0</v>
      </c>
      <c r="AM219" s="25">
        <f t="shared" si="139"/>
        <v>0.02</v>
      </c>
      <c r="AN219" s="24">
        <f t="shared" si="140"/>
        <v>1</v>
      </c>
      <c r="AO219" s="24">
        <f t="shared" si="141"/>
        <v>1</v>
      </c>
    </row>
    <row r="220">
      <c r="A220" s="23" t="s">
        <v>53</v>
      </c>
      <c r="B220" s="10">
        <v>1.0</v>
      </c>
      <c r="C220" s="10">
        <v>50.0</v>
      </c>
      <c r="D220" s="10">
        <v>18.0</v>
      </c>
      <c r="E220" s="10">
        <v>20.0</v>
      </c>
      <c r="F220" s="10">
        <f>'B&amp;C FracSepTour (user depth = 0'!D220</f>
        <v>1</v>
      </c>
      <c r="H220" s="24">
        <f t="shared" si="112"/>
        <v>29259</v>
      </c>
      <c r="I220" s="25">
        <f t="shared" si="113"/>
        <v>29259</v>
      </c>
      <c r="J220" s="25">
        <f t="shared" si="114"/>
        <v>0</v>
      </c>
      <c r="K220" s="25">
        <f t="shared" si="115"/>
        <v>0.0245</v>
      </c>
      <c r="L220" s="24">
        <f t="shared" si="116"/>
        <v>1</v>
      </c>
      <c r="M220" s="24">
        <f t="shared" si="117"/>
        <v>1</v>
      </c>
      <c r="O220" s="24">
        <f t="shared" si="118"/>
        <v>29259</v>
      </c>
      <c r="P220" s="25">
        <f t="shared" si="119"/>
        <v>29259</v>
      </c>
      <c r="Q220" s="25">
        <f t="shared" si="120"/>
        <v>0</v>
      </c>
      <c r="R220" s="25">
        <f t="shared" si="121"/>
        <v>0.0198</v>
      </c>
      <c r="S220" s="24">
        <f t="shared" si="122"/>
        <v>1</v>
      </c>
      <c r="T220" s="24">
        <f t="shared" si="123"/>
        <v>1</v>
      </c>
      <c r="V220" s="24">
        <f t="shared" si="124"/>
        <v>29259</v>
      </c>
      <c r="W220" s="25">
        <f t="shared" si="125"/>
        <v>29259</v>
      </c>
      <c r="X220" s="25">
        <f t="shared" si="126"/>
        <v>0</v>
      </c>
      <c r="Y220" s="25">
        <f t="shared" si="127"/>
        <v>0.0197</v>
      </c>
      <c r="Z220" s="24">
        <f t="shared" si="128"/>
        <v>1</v>
      </c>
      <c r="AA220" s="24">
        <f t="shared" si="129"/>
        <v>1</v>
      </c>
      <c r="AC220" s="24">
        <f t="shared" si="130"/>
        <v>29259</v>
      </c>
      <c r="AD220" s="25">
        <f t="shared" si="131"/>
        <v>29259</v>
      </c>
      <c r="AE220" s="25">
        <f t="shared" si="132"/>
        <v>0</v>
      </c>
      <c r="AF220" s="25">
        <f t="shared" si="133"/>
        <v>0.021</v>
      </c>
      <c r="AG220" s="24">
        <f t="shared" si="134"/>
        <v>1</v>
      </c>
      <c r="AH220" s="24">
        <f t="shared" si="135"/>
        <v>1</v>
      </c>
      <c r="AJ220" s="24">
        <f t="shared" si="136"/>
        <v>29259</v>
      </c>
      <c r="AK220" s="25">
        <f t="shared" si="137"/>
        <v>29259</v>
      </c>
      <c r="AL220" s="25">
        <f t="shared" si="138"/>
        <v>0</v>
      </c>
      <c r="AM220" s="25">
        <f t="shared" si="139"/>
        <v>0.0198</v>
      </c>
      <c r="AN220" s="24">
        <f t="shared" si="140"/>
        <v>1</v>
      </c>
      <c r="AO220" s="24">
        <f t="shared" si="141"/>
        <v>1</v>
      </c>
    </row>
    <row r="221">
      <c r="A221" s="23" t="s">
        <v>54</v>
      </c>
      <c r="B221" s="10">
        <v>1.0</v>
      </c>
      <c r="C221" s="10">
        <v>50.0</v>
      </c>
      <c r="D221" s="10">
        <v>18.0</v>
      </c>
      <c r="E221" s="10">
        <v>10.0</v>
      </c>
      <c r="F221" s="10">
        <f>'B&amp;C FracSepTour (user depth = 0'!D221</f>
        <v>1</v>
      </c>
      <c r="H221" s="24">
        <f t="shared" si="112"/>
        <v>32602</v>
      </c>
      <c r="I221" s="25">
        <f t="shared" si="113"/>
        <v>32602</v>
      </c>
      <c r="J221" s="25">
        <f t="shared" si="114"/>
        <v>0</v>
      </c>
      <c r="K221" s="25">
        <f t="shared" si="115"/>
        <v>0.5469</v>
      </c>
      <c r="L221" s="24">
        <f t="shared" si="116"/>
        <v>1</v>
      </c>
      <c r="M221" s="24">
        <f t="shared" si="117"/>
        <v>1</v>
      </c>
      <c r="O221" s="24">
        <f t="shared" si="118"/>
        <v>32602</v>
      </c>
      <c r="P221" s="25">
        <f t="shared" si="119"/>
        <v>32602</v>
      </c>
      <c r="Q221" s="25">
        <f t="shared" si="120"/>
        <v>0</v>
      </c>
      <c r="R221" s="25">
        <f t="shared" si="121"/>
        <v>1.2621</v>
      </c>
      <c r="S221" s="24">
        <f t="shared" si="122"/>
        <v>1</v>
      </c>
      <c r="T221" s="24">
        <f t="shared" si="123"/>
        <v>1</v>
      </c>
      <c r="V221" s="24">
        <f t="shared" si="124"/>
        <v>32602</v>
      </c>
      <c r="W221" s="25">
        <f t="shared" si="125"/>
        <v>32602</v>
      </c>
      <c r="X221" s="25">
        <f t="shared" si="126"/>
        <v>0</v>
      </c>
      <c r="Y221" s="25">
        <f t="shared" si="127"/>
        <v>0.2668</v>
      </c>
      <c r="Z221" s="24">
        <f t="shared" si="128"/>
        <v>1</v>
      </c>
      <c r="AA221" s="24">
        <f t="shared" si="129"/>
        <v>1</v>
      </c>
      <c r="AC221" s="24">
        <f t="shared" si="130"/>
        <v>32602</v>
      </c>
      <c r="AD221" s="25">
        <f t="shared" si="131"/>
        <v>32602</v>
      </c>
      <c r="AE221" s="25">
        <f t="shared" si="132"/>
        <v>0</v>
      </c>
      <c r="AF221" s="25">
        <f t="shared" si="133"/>
        <v>0.3109</v>
      </c>
      <c r="AG221" s="24">
        <f t="shared" si="134"/>
        <v>1</v>
      </c>
      <c r="AH221" s="24">
        <f t="shared" si="135"/>
        <v>1</v>
      </c>
      <c r="AJ221" s="24">
        <f t="shared" si="136"/>
        <v>32602</v>
      </c>
      <c r="AK221" s="25">
        <f t="shared" si="137"/>
        <v>32602</v>
      </c>
      <c r="AL221" s="25">
        <f t="shared" si="138"/>
        <v>0</v>
      </c>
      <c r="AM221" s="25">
        <f t="shared" si="139"/>
        <v>1.2621</v>
      </c>
      <c r="AN221" s="24">
        <f t="shared" si="140"/>
        <v>1</v>
      </c>
      <c r="AO221" s="24">
        <f t="shared" si="141"/>
        <v>1</v>
      </c>
    </row>
    <row r="222">
      <c r="A222" s="23" t="s">
        <v>55</v>
      </c>
      <c r="B222" s="10">
        <v>1.0</v>
      </c>
      <c r="C222" s="10">
        <v>50.0</v>
      </c>
      <c r="D222" s="10">
        <v>20.0</v>
      </c>
      <c r="E222" s="10">
        <v>30.0</v>
      </c>
      <c r="F222" s="10">
        <f>'B&amp;C FracSepTour (user depth = 0'!D222</f>
        <v>1</v>
      </c>
      <c r="H222" s="24">
        <f t="shared" si="112"/>
        <v>20746</v>
      </c>
      <c r="I222" s="25">
        <f t="shared" si="113"/>
        <v>20746</v>
      </c>
      <c r="J222" s="25">
        <f t="shared" si="114"/>
        <v>0</v>
      </c>
      <c r="K222" s="25">
        <f t="shared" si="115"/>
        <v>0.0109</v>
      </c>
      <c r="L222" s="24">
        <f t="shared" si="116"/>
        <v>1</v>
      </c>
      <c r="M222" s="24">
        <f t="shared" si="117"/>
        <v>1</v>
      </c>
      <c r="O222" s="24">
        <f t="shared" si="118"/>
        <v>20746</v>
      </c>
      <c r="P222" s="25">
        <f t="shared" si="119"/>
        <v>20746</v>
      </c>
      <c r="Q222" s="25">
        <f t="shared" si="120"/>
        <v>0</v>
      </c>
      <c r="R222" s="25">
        <f t="shared" si="121"/>
        <v>0.0142</v>
      </c>
      <c r="S222" s="24">
        <f t="shared" si="122"/>
        <v>1</v>
      </c>
      <c r="T222" s="24">
        <f t="shared" si="123"/>
        <v>1</v>
      </c>
      <c r="V222" s="24">
        <f t="shared" si="124"/>
        <v>20746</v>
      </c>
      <c r="W222" s="25">
        <f t="shared" si="125"/>
        <v>20746</v>
      </c>
      <c r="X222" s="25">
        <f t="shared" si="126"/>
        <v>0</v>
      </c>
      <c r="Y222" s="25">
        <f t="shared" si="127"/>
        <v>0.0105</v>
      </c>
      <c r="Z222" s="24">
        <f t="shared" si="128"/>
        <v>1</v>
      </c>
      <c r="AA222" s="24">
        <f t="shared" si="129"/>
        <v>1</v>
      </c>
      <c r="AC222" s="24">
        <f t="shared" si="130"/>
        <v>20746</v>
      </c>
      <c r="AD222" s="25">
        <f t="shared" si="131"/>
        <v>20746</v>
      </c>
      <c r="AE222" s="25">
        <f t="shared" si="132"/>
        <v>0</v>
      </c>
      <c r="AF222" s="25">
        <f t="shared" si="133"/>
        <v>0.0113</v>
      </c>
      <c r="AG222" s="24">
        <f t="shared" si="134"/>
        <v>1</v>
      </c>
      <c r="AH222" s="24">
        <f t="shared" si="135"/>
        <v>1</v>
      </c>
      <c r="AJ222" s="24">
        <f t="shared" si="136"/>
        <v>20746</v>
      </c>
      <c r="AK222" s="25">
        <f t="shared" si="137"/>
        <v>20746</v>
      </c>
      <c r="AL222" s="25">
        <f t="shared" si="138"/>
        <v>0</v>
      </c>
      <c r="AM222" s="25">
        <f t="shared" si="139"/>
        <v>0.0142</v>
      </c>
      <c r="AN222" s="24">
        <f t="shared" si="140"/>
        <v>1</v>
      </c>
      <c r="AO222" s="24">
        <f t="shared" si="141"/>
        <v>1</v>
      </c>
    </row>
    <row r="223">
      <c r="A223" s="23" t="s">
        <v>56</v>
      </c>
      <c r="B223" s="10">
        <v>1.0</v>
      </c>
      <c r="C223" s="10">
        <v>50.0</v>
      </c>
      <c r="D223" s="10">
        <v>20.0</v>
      </c>
      <c r="E223" s="10">
        <v>20.0</v>
      </c>
      <c r="F223" s="10">
        <f>'B&amp;C FracSepTour (user depth = 0'!D223</f>
        <v>1</v>
      </c>
      <c r="H223" s="24">
        <f t="shared" si="112"/>
        <v>20746</v>
      </c>
      <c r="I223" s="25">
        <f t="shared" si="113"/>
        <v>20746</v>
      </c>
      <c r="J223" s="25">
        <f t="shared" si="114"/>
        <v>0</v>
      </c>
      <c r="K223" s="25">
        <f t="shared" si="115"/>
        <v>0.0106</v>
      </c>
      <c r="L223" s="24">
        <f t="shared" si="116"/>
        <v>1</v>
      </c>
      <c r="M223" s="24">
        <f t="shared" si="117"/>
        <v>1</v>
      </c>
      <c r="O223" s="24">
        <f t="shared" si="118"/>
        <v>20746</v>
      </c>
      <c r="P223" s="25">
        <f t="shared" si="119"/>
        <v>20746</v>
      </c>
      <c r="Q223" s="25">
        <f t="shared" si="120"/>
        <v>0</v>
      </c>
      <c r="R223" s="25">
        <f t="shared" si="121"/>
        <v>0.019</v>
      </c>
      <c r="S223" s="24">
        <f t="shared" si="122"/>
        <v>1</v>
      </c>
      <c r="T223" s="24">
        <f t="shared" si="123"/>
        <v>1</v>
      </c>
      <c r="V223" s="24">
        <f t="shared" si="124"/>
        <v>20746</v>
      </c>
      <c r="W223" s="25">
        <f t="shared" si="125"/>
        <v>20746</v>
      </c>
      <c r="X223" s="25">
        <f t="shared" si="126"/>
        <v>0</v>
      </c>
      <c r="Y223" s="25">
        <f t="shared" si="127"/>
        <v>0.0111</v>
      </c>
      <c r="Z223" s="24">
        <f t="shared" si="128"/>
        <v>1</v>
      </c>
      <c r="AA223" s="24">
        <f t="shared" si="129"/>
        <v>1</v>
      </c>
      <c r="AC223" s="24">
        <f t="shared" si="130"/>
        <v>20746</v>
      </c>
      <c r="AD223" s="25">
        <f t="shared" si="131"/>
        <v>20746</v>
      </c>
      <c r="AE223" s="25">
        <f t="shared" si="132"/>
        <v>0</v>
      </c>
      <c r="AF223" s="25">
        <f t="shared" si="133"/>
        <v>0.0164</v>
      </c>
      <c r="AG223" s="24">
        <f t="shared" si="134"/>
        <v>1</v>
      </c>
      <c r="AH223" s="24">
        <f t="shared" si="135"/>
        <v>1</v>
      </c>
      <c r="AJ223" s="24">
        <f t="shared" si="136"/>
        <v>20746</v>
      </c>
      <c r="AK223" s="25">
        <f t="shared" si="137"/>
        <v>20746</v>
      </c>
      <c r="AL223" s="25">
        <f t="shared" si="138"/>
        <v>0</v>
      </c>
      <c r="AM223" s="25">
        <f t="shared" si="139"/>
        <v>0.019</v>
      </c>
      <c r="AN223" s="24">
        <f t="shared" si="140"/>
        <v>1</v>
      </c>
      <c r="AO223" s="24">
        <f t="shared" si="141"/>
        <v>1</v>
      </c>
    </row>
    <row r="224">
      <c r="A224" s="23" t="s">
        <v>57</v>
      </c>
      <c r="B224" s="10">
        <v>1.0</v>
      </c>
      <c r="C224" s="10">
        <v>50.0</v>
      </c>
      <c r="D224" s="10">
        <v>20.0</v>
      </c>
      <c r="E224" s="10">
        <v>10.0</v>
      </c>
      <c r="F224" s="10">
        <f>'B&amp;C FracSepTour (user depth = 0'!D224</f>
        <v>1</v>
      </c>
      <c r="H224" s="24">
        <f t="shared" si="112"/>
        <v>28020</v>
      </c>
      <c r="I224" s="25">
        <f t="shared" si="113"/>
        <v>25629.75</v>
      </c>
      <c r="J224" s="25">
        <f t="shared" si="114"/>
        <v>8.530514</v>
      </c>
      <c r="K224" s="25">
        <f t="shared" si="115"/>
        <v>3600.0069</v>
      </c>
      <c r="L224" s="24">
        <f t="shared" si="116"/>
        <v>2</v>
      </c>
      <c r="M224" s="24">
        <f t="shared" si="117"/>
        <v>1</v>
      </c>
      <c r="O224" s="24">
        <f t="shared" si="118"/>
        <v>28020</v>
      </c>
      <c r="P224" s="25">
        <f t="shared" si="119"/>
        <v>25635.35294</v>
      </c>
      <c r="Q224" s="25">
        <f t="shared" si="120"/>
        <v>8.510518</v>
      </c>
      <c r="R224" s="25">
        <f t="shared" si="121"/>
        <v>3600.0505</v>
      </c>
      <c r="S224" s="24">
        <f t="shared" si="122"/>
        <v>2</v>
      </c>
      <c r="T224" s="24">
        <f t="shared" si="123"/>
        <v>1</v>
      </c>
      <c r="V224" s="24">
        <f t="shared" si="124"/>
        <v>28086</v>
      </c>
      <c r="W224" s="25">
        <f t="shared" si="125"/>
        <v>25443</v>
      </c>
      <c r="X224" s="25">
        <f t="shared" si="126"/>
        <v>9.410382</v>
      </c>
      <c r="Y224" s="25">
        <f t="shared" si="127"/>
        <v>3600.0068</v>
      </c>
      <c r="Z224" s="24">
        <f t="shared" si="128"/>
        <v>2</v>
      </c>
      <c r="AA224" s="24">
        <f t="shared" si="129"/>
        <v>1</v>
      </c>
      <c r="AC224" s="24">
        <f t="shared" si="130"/>
        <v>27648</v>
      </c>
      <c r="AD224" s="25">
        <f t="shared" si="131"/>
        <v>25309.33333</v>
      </c>
      <c r="AE224" s="25">
        <f t="shared" si="132"/>
        <v>8.458719</v>
      </c>
      <c r="AF224" s="25">
        <f t="shared" si="133"/>
        <v>3600.0571</v>
      </c>
      <c r="AG224" s="24">
        <f t="shared" si="134"/>
        <v>2</v>
      </c>
      <c r="AH224" s="24">
        <f t="shared" si="135"/>
        <v>1</v>
      </c>
      <c r="AJ224" s="24">
        <f t="shared" si="136"/>
        <v>28020</v>
      </c>
      <c r="AK224" s="25">
        <f t="shared" si="137"/>
        <v>25635.35294</v>
      </c>
      <c r="AL224" s="25">
        <f t="shared" si="138"/>
        <v>8.510518</v>
      </c>
      <c r="AM224" s="25">
        <f t="shared" si="139"/>
        <v>3600.0505</v>
      </c>
      <c r="AN224" s="24">
        <f t="shared" si="140"/>
        <v>2</v>
      </c>
      <c r="AO224" s="24">
        <f t="shared" si="141"/>
        <v>1</v>
      </c>
    </row>
    <row r="225">
      <c r="A225" s="23" t="s">
        <v>58</v>
      </c>
      <c r="B225" s="10">
        <v>1.0</v>
      </c>
      <c r="C225" s="10">
        <v>50.0</v>
      </c>
      <c r="D225" s="10">
        <v>21.0</v>
      </c>
      <c r="E225" s="10">
        <v>30.0</v>
      </c>
      <c r="F225" s="10">
        <f>'B&amp;C FracSepTour (user depth = 0'!D225</f>
        <v>1</v>
      </c>
      <c r="H225" s="24">
        <f t="shared" si="112"/>
        <v>167569</v>
      </c>
      <c r="I225" s="25">
        <f t="shared" si="113"/>
        <v>90554.5</v>
      </c>
      <c r="J225" s="25">
        <f t="shared" si="114"/>
        <v>45.959873</v>
      </c>
      <c r="K225" s="25">
        <f t="shared" si="115"/>
        <v>3600.0099</v>
      </c>
      <c r="L225" s="24">
        <f t="shared" si="116"/>
        <v>2</v>
      </c>
      <c r="M225" s="24">
        <f t="shared" si="117"/>
        <v>1</v>
      </c>
      <c r="O225" s="24">
        <f t="shared" si="118"/>
        <v>164873</v>
      </c>
      <c r="P225" s="25">
        <f t="shared" si="119"/>
        <v>90700.45833</v>
      </c>
      <c r="Q225" s="25">
        <f t="shared" si="120"/>
        <v>44.987682</v>
      </c>
      <c r="R225" s="25">
        <f t="shared" si="121"/>
        <v>3600.0125</v>
      </c>
      <c r="S225" s="24">
        <f t="shared" si="122"/>
        <v>2</v>
      </c>
      <c r="T225" s="24">
        <f t="shared" si="123"/>
        <v>1</v>
      </c>
      <c r="V225" s="24">
        <f t="shared" si="124"/>
        <v>167569</v>
      </c>
      <c r="W225" s="25">
        <f t="shared" si="125"/>
        <v>89865.55556</v>
      </c>
      <c r="X225" s="25">
        <f t="shared" si="126"/>
        <v>46.371014</v>
      </c>
      <c r="Y225" s="25">
        <f t="shared" si="127"/>
        <v>3600.01</v>
      </c>
      <c r="Z225" s="24">
        <f t="shared" si="128"/>
        <v>2</v>
      </c>
      <c r="AA225" s="24">
        <f t="shared" si="129"/>
        <v>1</v>
      </c>
      <c r="AC225" s="24">
        <f t="shared" si="130"/>
        <v>175052</v>
      </c>
      <c r="AD225" s="25">
        <f t="shared" si="131"/>
        <v>90220.5</v>
      </c>
      <c r="AE225" s="25">
        <f t="shared" si="132"/>
        <v>48.460743</v>
      </c>
      <c r="AF225" s="25">
        <f t="shared" si="133"/>
        <v>3600.0062</v>
      </c>
      <c r="AG225" s="24">
        <f t="shared" si="134"/>
        <v>2</v>
      </c>
      <c r="AH225" s="24">
        <f t="shared" si="135"/>
        <v>1</v>
      </c>
      <c r="AJ225" s="24">
        <f t="shared" si="136"/>
        <v>164873</v>
      </c>
      <c r="AK225" s="25">
        <f t="shared" si="137"/>
        <v>90700.45833</v>
      </c>
      <c r="AL225" s="25">
        <f t="shared" si="138"/>
        <v>44.987682</v>
      </c>
      <c r="AM225" s="25">
        <f t="shared" si="139"/>
        <v>3600.0125</v>
      </c>
      <c r="AN225" s="24">
        <f t="shared" si="140"/>
        <v>2</v>
      </c>
      <c r="AO225" s="24">
        <f t="shared" si="141"/>
        <v>1</v>
      </c>
    </row>
    <row r="226">
      <c r="A226" s="23" t="s">
        <v>59</v>
      </c>
      <c r="B226" s="10">
        <v>1.0</v>
      </c>
      <c r="C226" s="10">
        <v>50.0</v>
      </c>
      <c r="D226" s="10">
        <v>21.0</v>
      </c>
      <c r="E226" s="10">
        <v>20.0</v>
      </c>
      <c r="F226" s="10">
        <f>'B&amp;C FracSepTour (user depth = 0'!D226</f>
        <v>0</v>
      </c>
      <c r="H226" s="24" t="str">
        <f t="shared" si="112"/>
        <v>---</v>
      </c>
      <c r="I226" s="25">
        <f t="shared" si="113"/>
        <v>0</v>
      </c>
      <c r="J226" s="25" t="str">
        <f t="shared" si="114"/>
        <v>---</v>
      </c>
      <c r="K226" s="25">
        <f t="shared" si="115"/>
        <v>0</v>
      </c>
      <c r="L226" s="24">
        <f t="shared" si="116"/>
        <v>-1</v>
      </c>
      <c r="M226" s="24">
        <f t="shared" si="117"/>
        <v>-1</v>
      </c>
      <c r="O226" s="24" t="str">
        <f t="shared" si="118"/>
        <v>---</v>
      </c>
      <c r="P226" s="25">
        <f t="shared" si="119"/>
        <v>0</v>
      </c>
      <c r="Q226" s="25" t="str">
        <f t="shared" si="120"/>
        <v>---</v>
      </c>
      <c r="R226" s="25">
        <f t="shared" si="121"/>
        <v>0</v>
      </c>
      <c r="S226" s="24">
        <f t="shared" si="122"/>
        <v>-1</v>
      </c>
      <c r="T226" s="24">
        <f t="shared" si="123"/>
        <v>-1</v>
      </c>
      <c r="V226" s="24" t="str">
        <f t="shared" si="124"/>
        <v>---</v>
      </c>
      <c r="W226" s="25">
        <f t="shared" si="125"/>
        <v>0</v>
      </c>
      <c r="X226" s="25" t="str">
        <f t="shared" si="126"/>
        <v>---</v>
      </c>
      <c r="Y226" s="25">
        <f t="shared" si="127"/>
        <v>0</v>
      </c>
      <c r="Z226" s="24">
        <f t="shared" si="128"/>
        <v>-1</v>
      </c>
      <c r="AA226" s="24">
        <f t="shared" si="129"/>
        <v>-1</v>
      </c>
      <c r="AC226" s="24" t="str">
        <f t="shared" si="130"/>
        <v>---</v>
      </c>
      <c r="AD226" s="25">
        <f t="shared" si="131"/>
        <v>0</v>
      </c>
      <c r="AE226" s="25" t="str">
        <f t="shared" si="132"/>
        <v>---</v>
      </c>
      <c r="AF226" s="25">
        <f t="shared" si="133"/>
        <v>0</v>
      </c>
      <c r="AG226" s="24">
        <f t="shared" si="134"/>
        <v>-1</v>
      </c>
      <c r="AH226" s="24">
        <f t="shared" si="135"/>
        <v>-1</v>
      </c>
      <c r="AJ226" s="24" t="str">
        <f t="shared" si="136"/>
        <v>---</v>
      </c>
      <c r="AK226" s="25">
        <f t="shared" si="137"/>
        <v>0</v>
      </c>
      <c r="AL226" s="25" t="str">
        <f t="shared" si="138"/>
        <v>---</v>
      </c>
      <c r="AM226" s="25">
        <f t="shared" si="139"/>
        <v>0</v>
      </c>
      <c r="AN226" s="24">
        <f t="shared" si="140"/>
        <v>-1</v>
      </c>
      <c r="AO226" s="24">
        <f t="shared" si="141"/>
        <v>-1</v>
      </c>
    </row>
    <row r="227">
      <c r="A227" s="23" t="s">
        <v>60</v>
      </c>
      <c r="B227" s="10">
        <v>1.0</v>
      </c>
      <c r="C227" s="10">
        <v>50.0</v>
      </c>
      <c r="D227" s="10">
        <v>21.0</v>
      </c>
      <c r="E227" s="10">
        <v>30.0</v>
      </c>
      <c r="F227" s="10">
        <f>'B&amp;C FracSepTour (user depth = 0'!D227</f>
        <v>1</v>
      </c>
      <c r="H227" s="24">
        <f t="shared" si="112"/>
        <v>16202</v>
      </c>
      <c r="I227" s="25">
        <f t="shared" si="113"/>
        <v>16202</v>
      </c>
      <c r="J227" s="25">
        <f t="shared" si="114"/>
        <v>0</v>
      </c>
      <c r="K227" s="25">
        <f t="shared" si="115"/>
        <v>0.0101</v>
      </c>
      <c r="L227" s="24">
        <f t="shared" si="116"/>
        <v>1</v>
      </c>
      <c r="M227" s="24">
        <f t="shared" si="117"/>
        <v>1</v>
      </c>
      <c r="O227" s="24">
        <f t="shared" si="118"/>
        <v>16202</v>
      </c>
      <c r="P227" s="25">
        <f t="shared" si="119"/>
        <v>16202</v>
      </c>
      <c r="Q227" s="25">
        <f t="shared" si="120"/>
        <v>0</v>
      </c>
      <c r="R227" s="25">
        <f t="shared" si="121"/>
        <v>0.0137</v>
      </c>
      <c r="S227" s="24">
        <f t="shared" si="122"/>
        <v>1</v>
      </c>
      <c r="T227" s="24">
        <f t="shared" si="123"/>
        <v>1</v>
      </c>
      <c r="V227" s="24">
        <f t="shared" si="124"/>
        <v>16202</v>
      </c>
      <c r="W227" s="25">
        <f t="shared" si="125"/>
        <v>16202</v>
      </c>
      <c r="X227" s="25">
        <f t="shared" si="126"/>
        <v>0</v>
      </c>
      <c r="Y227" s="25">
        <f t="shared" si="127"/>
        <v>0.0167</v>
      </c>
      <c r="Z227" s="24">
        <f t="shared" si="128"/>
        <v>1</v>
      </c>
      <c r="AA227" s="24">
        <f t="shared" si="129"/>
        <v>1</v>
      </c>
      <c r="AC227" s="24">
        <f t="shared" si="130"/>
        <v>16202</v>
      </c>
      <c r="AD227" s="25">
        <f t="shared" si="131"/>
        <v>16202</v>
      </c>
      <c r="AE227" s="25">
        <f t="shared" si="132"/>
        <v>0</v>
      </c>
      <c r="AF227" s="25">
        <f t="shared" si="133"/>
        <v>0.0114</v>
      </c>
      <c r="AG227" s="24">
        <f t="shared" si="134"/>
        <v>1</v>
      </c>
      <c r="AH227" s="24">
        <f t="shared" si="135"/>
        <v>1</v>
      </c>
      <c r="AJ227" s="24">
        <f t="shared" si="136"/>
        <v>16202</v>
      </c>
      <c r="AK227" s="25">
        <f t="shared" si="137"/>
        <v>16202</v>
      </c>
      <c r="AL227" s="25">
        <f t="shared" si="138"/>
        <v>0</v>
      </c>
      <c r="AM227" s="25">
        <f t="shared" si="139"/>
        <v>0.0137</v>
      </c>
      <c r="AN227" s="24">
        <f t="shared" si="140"/>
        <v>1</v>
      </c>
      <c r="AO227" s="24">
        <f t="shared" si="141"/>
        <v>1</v>
      </c>
    </row>
    <row r="228">
      <c r="A228" s="23" t="s">
        <v>61</v>
      </c>
      <c r="B228" s="10">
        <v>1.0</v>
      </c>
      <c r="C228" s="10">
        <v>50.0</v>
      </c>
      <c r="D228" s="10">
        <v>21.0</v>
      </c>
      <c r="E228" s="10">
        <v>20.0</v>
      </c>
      <c r="F228" s="10">
        <f>'B&amp;C FracSepTour (user depth = 0'!D228</f>
        <v>1</v>
      </c>
      <c r="H228" s="24">
        <f t="shared" si="112"/>
        <v>16202</v>
      </c>
      <c r="I228" s="25">
        <f t="shared" si="113"/>
        <v>16202</v>
      </c>
      <c r="J228" s="25">
        <f t="shared" si="114"/>
        <v>0</v>
      </c>
      <c r="K228" s="25">
        <f t="shared" si="115"/>
        <v>0.0135</v>
      </c>
      <c r="L228" s="24">
        <f t="shared" si="116"/>
        <v>1</v>
      </c>
      <c r="M228" s="24">
        <f t="shared" si="117"/>
        <v>1</v>
      </c>
      <c r="O228" s="24">
        <f t="shared" si="118"/>
        <v>16202</v>
      </c>
      <c r="P228" s="25">
        <f t="shared" si="119"/>
        <v>16202</v>
      </c>
      <c r="Q228" s="25">
        <f t="shared" si="120"/>
        <v>0</v>
      </c>
      <c r="R228" s="25">
        <f t="shared" si="121"/>
        <v>0.0099</v>
      </c>
      <c r="S228" s="24">
        <f t="shared" si="122"/>
        <v>1</v>
      </c>
      <c r="T228" s="24">
        <f t="shared" si="123"/>
        <v>1</v>
      </c>
      <c r="V228" s="24">
        <f t="shared" si="124"/>
        <v>16202</v>
      </c>
      <c r="W228" s="25">
        <f t="shared" si="125"/>
        <v>16202</v>
      </c>
      <c r="X228" s="25">
        <f t="shared" si="126"/>
        <v>0</v>
      </c>
      <c r="Y228" s="25">
        <f t="shared" si="127"/>
        <v>0.0099</v>
      </c>
      <c r="Z228" s="24">
        <f t="shared" si="128"/>
        <v>1</v>
      </c>
      <c r="AA228" s="24">
        <f t="shared" si="129"/>
        <v>1</v>
      </c>
      <c r="AC228" s="24">
        <f t="shared" si="130"/>
        <v>16202</v>
      </c>
      <c r="AD228" s="25">
        <f t="shared" si="131"/>
        <v>16202</v>
      </c>
      <c r="AE228" s="25">
        <f t="shared" si="132"/>
        <v>0</v>
      </c>
      <c r="AF228" s="25">
        <f t="shared" si="133"/>
        <v>0.0119</v>
      </c>
      <c r="AG228" s="24">
        <f t="shared" si="134"/>
        <v>1</v>
      </c>
      <c r="AH228" s="24">
        <f t="shared" si="135"/>
        <v>1</v>
      </c>
      <c r="AJ228" s="24">
        <f t="shared" si="136"/>
        <v>16202</v>
      </c>
      <c r="AK228" s="25">
        <f t="shared" si="137"/>
        <v>16202</v>
      </c>
      <c r="AL228" s="25">
        <f t="shared" si="138"/>
        <v>0</v>
      </c>
      <c r="AM228" s="25">
        <f t="shared" si="139"/>
        <v>0.0099</v>
      </c>
      <c r="AN228" s="24">
        <f t="shared" si="140"/>
        <v>1</v>
      </c>
      <c r="AO228" s="24">
        <f t="shared" si="141"/>
        <v>1</v>
      </c>
    </row>
    <row r="229">
      <c r="A229" s="23" t="s">
        <v>62</v>
      </c>
      <c r="B229" s="10">
        <v>1.0</v>
      </c>
      <c r="C229" s="10">
        <v>50.0</v>
      </c>
      <c r="D229" s="10">
        <v>21.0</v>
      </c>
      <c r="E229" s="10">
        <v>10.0</v>
      </c>
      <c r="F229" s="10">
        <f>'B&amp;C FracSepTour (user depth = 0'!D229</f>
        <v>1</v>
      </c>
      <c r="H229" s="24">
        <f t="shared" si="112"/>
        <v>23799</v>
      </c>
      <c r="I229" s="25">
        <f t="shared" si="113"/>
        <v>20776</v>
      </c>
      <c r="J229" s="25">
        <f t="shared" si="114"/>
        <v>12.702214</v>
      </c>
      <c r="K229" s="25">
        <f t="shared" si="115"/>
        <v>3600.0537</v>
      </c>
      <c r="L229" s="24">
        <f t="shared" si="116"/>
        <v>2</v>
      </c>
      <c r="M229" s="24">
        <f t="shared" si="117"/>
        <v>1</v>
      </c>
      <c r="O229" s="24">
        <f t="shared" si="118"/>
        <v>23883</v>
      </c>
      <c r="P229" s="25">
        <f t="shared" si="119"/>
        <v>20706</v>
      </c>
      <c r="Q229" s="25">
        <f t="shared" si="120"/>
        <v>13.302349</v>
      </c>
      <c r="R229" s="25">
        <f t="shared" si="121"/>
        <v>3600.0076</v>
      </c>
      <c r="S229" s="24">
        <f t="shared" si="122"/>
        <v>2</v>
      </c>
      <c r="T229" s="24">
        <f t="shared" si="123"/>
        <v>1</v>
      </c>
      <c r="V229" s="24">
        <f t="shared" si="124"/>
        <v>23883</v>
      </c>
      <c r="W229" s="25">
        <f t="shared" si="125"/>
        <v>20746.5</v>
      </c>
      <c r="X229" s="25">
        <f t="shared" si="126"/>
        <v>13.132772</v>
      </c>
      <c r="Y229" s="25">
        <f t="shared" si="127"/>
        <v>3600.0678</v>
      </c>
      <c r="Z229" s="24">
        <f t="shared" si="128"/>
        <v>2</v>
      </c>
      <c r="AA229" s="24">
        <f t="shared" si="129"/>
        <v>1</v>
      </c>
      <c r="AC229" s="24">
        <f t="shared" si="130"/>
        <v>23883</v>
      </c>
      <c r="AD229" s="25">
        <f t="shared" si="131"/>
        <v>20699.71429</v>
      </c>
      <c r="AE229" s="25">
        <f t="shared" si="132"/>
        <v>13.328668</v>
      </c>
      <c r="AF229" s="25">
        <f t="shared" si="133"/>
        <v>3600.0077</v>
      </c>
      <c r="AG229" s="24">
        <f t="shared" si="134"/>
        <v>2</v>
      </c>
      <c r="AH229" s="24">
        <f t="shared" si="135"/>
        <v>1</v>
      </c>
      <c r="AJ229" s="24">
        <f t="shared" si="136"/>
        <v>23883</v>
      </c>
      <c r="AK229" s="25">
        <f t="shared" si="137"/>
        <v>20706</v>
      </c>
      <c r="AL229" s="25">
        <f t="shared" si="138"/>
        <v>13.302349</v>
      </c>
      <c r="AM229" s="25">
        <f t="shared" si="139"/>
        <v>3600.0076</v>
      </c>
      <c r="AN229" s="24">
        <f t="shared" si="140"/>
        <v>2</v>
      </c>
      <c r="AO229" s="24">
        <f t="shared" si="141"/>
        <v>1</v>
      </c>
    </row>
    <row r="230">
      <c r="A230" s="23" t="s">
        <v>63</v>
      </c>
      <c r="B230" s="10">
        <v>1.0</v>
      </c>
      <c r="C230" s="10">
        <v>50.0</v>
      </c>
      <c r="D230" s="10">
        <v>23.0</v>
      </c>
      <c r="E230" s="10">
        <v>30.0</v>
      </c>
      <c r="F230" s="10">
        <f>'B&amp;C FracSepTour (user depth = 0'!D230</f>
        <v>1</v>
      </c>
      <c r="H230" s="24">
        <f t="shared" si="112"/>
        <v>23315</v>
      </c>
      <c r="I230" s="25">
        <f t="shared" si="113"/>
        <v>23315</v>
      </c>
      <c r="J230" s="25">
        <f t="shared" si="114"/>
        <v>0</v>
      </c>
      <c r="K230" s="25">
        <f t="shared" si="115"/>
        <v>12.3148</v>
      </c>
      <c r="L230" s="24">
        <f t="shared" si="116"/>
        <v>1</v>
      </c>
      <c r="M230" s="24">
        <f t="shared" si="117"/>
        <v>1</v>
      </c>
      <c r="O230" s="24">
        <f t="shared" si="118"/>
        <v>23315</v>
      </c>
      <c r="P230" s="25">
        <f t="shared" si="119"/>
        <v>23315</v>
      </c>
      <c r="Q230" s="25">
        <f t="shared" si="120"/>
        <v>0</v>
      </c>
      <c r="R230" s="25">
        <f t="shared" si="121"/>
        <v>14.6706</v>
      </c>
      <c r="S230" s="24">
        <f t="shared" si="122"/>
        <v>1</v>
      </c>
      <c r="T230" s="24">
        <f t="shared" si="123"/>
        <v>1</v>
      </c>
      <c r="V230" s="24">
        <f t="shared" si="124"/>
        <v>23315</v>
      </c>
      <c r="W230" s="25">
        <f t="shared" si="125"/>
        <v>23315</v>
      </c>
      <c r="X230" s="25">
        <f t="shared" si="126"/>
        <v>0</v>
      </c>
      <c r="Y230" s="25">
        <f t="shared" si="127"/>
        <v>13.3969</v>
      </c>
      <c r="Z230" s="24">
        <f t="shared" si="128"/>
        <v>1</v>
      </c>
      <c r="AA230" s="24">
        <f t="shared" si="129"/>
        <v>1</v>
      </c>
      <c r="AC230" s="24">
        <f t="shared" si="130"/>
        <v>23315</v>
      </c>
      <c r="AD230" s="25">
        <f t="shared" si="131"/>
        <v>23315</v>
      </c>
      <c r="AE230" s="25">
        <f t="shared" si="132"/>
        <v>0</v>
      </c>
      <c r="AF230" s="25">
        <f t="shared" si="133"/>
        <v>14.6523</v>
      </c>
      <c r="AG230" s="24">
        <f t="shared" si="134"/>
        <v>1</v>
      </c>
      <c r="AH230" s="24">
        <f t="shared" si="135"/>
        <v>1</v>
      </c>
      <c r="AJ230" s="24">
        <f t="shared" si="136"/>
        <v>23315</v>
      </c>
      <c r="AK230" s="25">
        <f t="shared" si="137"/>
        <v>23315</v>
      </c>
      <c r="AL230" s="25">
        <f t="shared" si="138"/>
        <v>0</v>
      </c>
      <c r="AM230" s="25">
        <f t="shared" si="139"/>
        <v>14.6706</v>
      </c>
      <c r="AN230" s="24">
        <f t="shared" si="140"/>
        <v>1</v>
      </c>
      <c r="AO230" s="24">
        <f t="shared" si="141"/>
        <v>1</v>
      </c>
    </row>
    <row r="231">
      <c r="A231" s="23" t="s">
        <v>64</v>
      </c>
      <c r="B231" s="10">
        <v>1.0</v>
      </c>
      <c r="C231" s="10">
        <v>50.0</v>
      </c>
      <c r="D231" s="10">
        <v>23.0</v>
      </c>
      <c r="E231" s="10">
        <v>20.0</v>
      </c>
      <c r="F231" s="10">
        <f>'B&amp;C FracSepTour (user depth = 0'!D231</f>
        <v>1</v>
      </c>
      <c r="H231" s="24">
        <f t="shared" si="112"/>
        <v>32668</v>
      </c>
      <c r="I231" s="25">
        <f t="shared" si="113"/>
        <v>24201</v>
      </c>
      <c r="J231" s="25">
        <f t="shared" si="114"/>
        <v>25.91833</v>
      </c>
      <c r="K231" s="25">
        <f t="shared" si="115"/>
        <v>3600.0059</v>
      </c>
      <c r="L231" s="24">
        <f t="shared" si="116"/>
        <v>2</v>
      </c>
      <c r="M231" s="24">
        <f t="shared" si="117"/>
        <v>1</v>
      </c>
      <c r="O231" s="24">
        <f t="shared" si="118"/>
        <v>32968</v>
      </c>
      <c r="P231" s="25">
        <f t="shared" si="119"/>
        <v>24338.77966</v>
      </c>
      <c r="Q231" s="25">
        <f t="shared" si="120"/>
        <v>26.174534</v>
      </c>
      <c r="R231" s="25">
        <f t="shared" si="121"/>
        <v>3600.1761</v>
      </c>
      <c r="S231" s="24">
        <f t="shared" si="122"/>
        <v>2</v>
      </c>
      <c r="T231" s="24">
        <f t="shared" si="123"/>
        <v>1</v>
      </c>
      <c r="V231" s="24">
        <f t="shared" si="124"/>
        <v>32968</v>
      </c>
      <c r="W231" s="25">
        <f t="shared" si="125"/>
        <v>24360</v>
      </c>
      <c r="X231" s="25">
        <f t="shared" si="126"/>
        <v>26.110167</v>
      </c>
      <c r="Y231" s="25">
        <f t="shared" si="127"/>
        <v>3600.0072</v>
      </c>
      <c r="Z231" s="24">
        <f t="shared" si="128"/>
        <v>2</v>
      </c>
      <c r="AA231" s="24">
        <f t="shared" si="129"/>
        <v>1</v>
      </c>
      <c r="AC231" s="24">
        <f t="shared" si="130"/>
        <v>32968</v>
      </c>
      <c r="AD231" s="25">
        <f t="shared" si="131"/>
        <v>24327.94118</v>
      </c>
      <c r="AE231" s="25">
        <f t="shared" si="132"/>
        <v>26.20741</v>
      </c>
      <c r="AF231" s="25">
        <f t="shared" si="133"/>
        <v>3600.0814</v>
      </c>
      <c r="AG231" s="24">
        <f t="shared" si="134"/>
        <v>2</v>
      </c>
      <c r="AH231" s="24">
        <f t="shared" si="135"/>
        <v>1</v>
      </c>
      <c r="AJ231" s="24">
        <f t="shared" si="136"/>
        <v>32968</v>
      </c>
      <c r="AK231" s="25">
        <f t="shared" si="137"/>
        <v>24338.77966</v>
      </c>
      <c r="AL231" s="25">
        <f t="shared" si="138"/>
        <v>26.174534</v>
      </c>
      <c r="AM231" s="25">
        <f t="shared" si="139"/>
        <v>3600.1761</v>
      </c>
      <c r="AN231" s="24">
        <f t="shared" si="140"/>
        <v>2</v>
      </c>
      <c r="AO231" s="24">
        <f t="shared" si="141"/>
        <v>1</v>
      </c>
    </row>
    <row r="232">
      <c r="A232" s="23" t="s">
        <v>65</v>
      </c>
      <c r="B232" s="10">
        <v>1.0</v>
      </c>
      <c r="C232" s="10">
        <v>50.0</v>
      </c>
      <c r="D232" s="10">
        <v>23.0</v>
      </c>
      <c r="E232" s="10">
        <v>10.0</v>
      </c>
      <c r="F232" s="10">
        <f>'B&amp;C FracSepTour (user depth = 0'!D232</f>
        <v>0</v>
      </c>
      <c r="H232" s="24" t="str">
        <f t="shared" si="112"/>
        <v>---</v>
      </c>
      <c r="I232" s="25">
        <f t="shared" si="113"/>
        <v>0</v>
      </c>
      <c r="J232" s="25" t="str">
        <f t="shared" si="114"/>
        <v>---</v>
      </c>
      <c r="K232" s="25">
        <f t="shared" si="115"/>
        <v>0</v>
      </c>
      <c r="L232" s="24">
        <f t="shared" si="116"/>
        <v>-1</v>
      </c>
      <c r="M232" s="24">
        <f t="shared" si="117"/>
        <v>-1</v>
      </c>
      <c r="O232" s="24" t="str">
        <f t="shared" si="118"/>
        <v>---</v>
      </c>
      <c r="P232" s="25">
        <f t="shared" si="119"/>
        <v>0</v>
      </c>
      <c r="Q232" s="25" t="str">
        <f t="shared" si="120"/>
        <v>---</v>
      </c>
      <c r="R232" s="25">
        <f t="shared" si="121"/>
        <v>0</v>
      </c>
      <c r="S232" s="24">
        <f t="shared" si="122"/>
        <v>-1</v>
      </c>
      <c r="T232" s="24">
        <f t="shared" si="123"/>
        <v>-1</v>
      </c>
      <c r="V232" s="24" t="str">
        <f t="shared" si="124"/>
        <v>---</v>
      </c>
      <c r="W232" s="25">
        <f t="shared" si="125"/>
        <v>0</v>
      </c>
      <c r="X232" s="25" t="str">
        <f t="shared" si="126"/>
        <v>---</v>
      </c>
      <c r="Y232" s="25">
        <f t="shared" si="127"/>
        <v>0</v>
      </c>
      <c r="Z232" s="24">
        <f t="shared" si="128"/>
        <v>-1</v>
      </c>
      <c r="AA232" s="24">
        <f t="shared" si="129"/>
        <v>-1</v>
      </c>
      <c r="AC232" s="24" t="str">
        <f t="shared" si="130"/>
        <v>---</v>
      </c>
      <c r="AD232" s="25">
        <f t="shared" si="131"/>
        <v>0</v>
      </c>
      <c r="AE232" s="25" t="str">
        <f t="shared" si="132"/>
        <v>---</v>
      </c>
      <c r="AF232" s="25">
        <f t="shared" si="133"/>
        <v>0</v>
      </c>
      <c r="AG232" s="24">
        <f t="shared" si="134"/>
        <v>-1</v>
      </c>
      <c r="AH232" s="24">
        <f t="shared" si="135"/>
        <v>-1</v>
      </c>
      <c r="AJ232" s="24" t="str">
        <f t="shared" si="136"/>
        <v>---</v>
      </c>
      <c r="AK232" s="25">
        <f t="shared" si="137"/>
        <v>0</v>
      </c>
      <c r="AL232" s="25" t="str">
        <f t="shared" si="138"/>
        <v>---</v>
      </c>
      <c r="AM232" s="25">
        <f t="shared" si="139"/>
        <v>0</v>
      </c>
      <c r="AN232" s="24">
        <f t="shared" si="140"/>
        <v>-1</v>
      </c>
      <c r="AO232" s="24">
        <f t="shared" si="141"/>
        <v>-1</v>
      </c>
    </row>
    <row r="233">
      <c r="A233" s="23" t="s">
        <v>66</v>
      </c>
      <c r="B233" s="10">
        <v>1.0</v>
      </c>
      <c r="C233" s="10">
        <v>50.0</v>
      </c>
      <c r="D233" s="10">
        <v>27.0</v>
      </c>
      <c r="E233" s="10">
        <v>30.0</v>
      </c>
      <c r="F233" s="10">
        <f>'B&amp;C FracSepTour (user depth = 0'!D233</f>
        <v>1</v>
      </c>
      <c r="H233" s="24">
        <f t="shared" si="112"/>
        <v>30400</v>
      </c>
      <c r="I233" s="25">
        <f t="shared" si="113"/>
        <v>30400</v>
      </c>
      <c r="J233" s="25">
        <f t="shared" si="114"/>
        <v>0</v>
      </c>
      <c r="K233" s="25">
        <f t="shared" si="115"/>
        <v>0.1796</v>
      </c>
      <c r="L233" s="24">
        <f t="shared" si="116"/>
        <v>1</v>
      </c>
      <c r="M233" s="24">
        <f t="shared" si="117"/>
        <v>1</v>
      </c>
      <c r="O233" s="24">
        <f t="shared" si="118"/>
        <v>30400</v>
      </c>
      <c r="P233" s="25">
        <f t="shared" si="119"/>
        <v>30400</v>
      </c>
      <c r="Q233" s="25">
        <f t="shared" si="120"/>
        <v>0</v>
      </c>
      <c r="R233" s="25">
        <f t="shared" si="121"/>
        <v>0.176</v>
      </c>
      <c r="S233" s="24">
        <f t="shared" si="122"/>
        <v>1</v>
      </c>
      <c r="T233" s="24">
        <f t="shared" si="123"/>
        <v>1</v>
      </c>
      <c r="V233" s="24">
        <f t="shared" si="124"/>
        <v>30400</v>
      </c>
      <c r="W233" s="25">
        <f t="shared" si="125"/>
        <v>30400</v>
      </c>
      <c r="X233" s="25">
        <f t="shared" si="126"/>
        <v>0</v>
      </c>
      <c r="Y233" s="25">
        <f t="shared" si="127"/>
        <v>0.1629</v>
      </c>
      <c r="Z233" s="24">
        <f t="shared" si="128"/>
        <v>1</v>
      </c>
      <c r="AA233" s="24">
        <f t="shared" si="129"/>
        <v>1</v>
      </c>
      <c r="AC233" s="24">
        <f t="shared" si="130"/>
        <v>30400</v>
      </c>
      <c r="AD233" s="25">
        <f t="shared" si="131"/>
        <v>30400</v>
      </c>
      <c r="AE233" s="25">
        <f t="shared" si="132"/>
        <v>0</v>
      </c>
      <c r="AF233" s="25">
        <f t="shared" si="133"/>
        <v>0.1571</v>
      </c>
      <c r="AG233" s="24">
        <f t="shared" si="134"/>
        <v>1</v>
      </c>
      <c r="AH233" s="24">
        <f t="shared" si="135"/>
        <v>1</v>
      </c>
      <c r="AJ233" s="24">
        <f t="shared" si="136"/>
        <v>30400</v>
      </c>
      <c r="AK233" s="25">
        <f t="shared" si="137"/>
        <v>30400</v>
      </c>
      <c r="AL233" s="25">
        <f t="shared" si="138"/>
        <v>0</v>
      </c>
      <c r="AM233" s="25">
        <f t="shared" si="139"/>
        <v>0.176</v>
      </c>
      <c r="AN233" s="24">
        <f t="shared" si="140"/>
        <v>1</v>
      </c>
      <c r="AO233" s="24">
        <f t="shared" si="141"/>
        <v>1</v>
      </c>
    </row>
    <row r="234">
      <c r="A234" s="23" t="s">
        <v>67</v>
      </c>
      <c r="B234" s="10">
        <v>1.0</v>
      </c>
      <c r="C234" s="10">
        <v>50.0</v>
      </c>
      <c r="D234" s="10">
        <v>27.0</v>
      </c>
      <c r="E234" s="10">
        <v>20.0</v>
      </c>
      <c r="F234" s="10">
        <f>'B&amp;C FracSepTour (user depth = 0'!D234</f>
        <v>1</v>
      </c>
      <c r="H234" s="24">
        <f t="shared" si="112"/>
        <v>31900</v>
      </c>
      <c r="I234" s="25">
        <f t="shared" si="113"/>
        <v>31900</v>
      </c>
      <c r="J234" s="25">
        <f t="shared" si="114"/>
        <v>0</v>
      </c>
      <c r="K234" s="25">
        <f t="shared" si="115"/>
        <v>67.3289</v>
      </c>
      <c r="L234" s="24">
        <f t="shared" si="116"/>
        <v>1</v>
      </c>
      <c r="M234" s="24">
        <f t="shared" si="117"/>
        <v>1</v>
      </c>
      <c r="O234" s="24">
        <f t="shared" si="118"/>
        <v>31900</v>
      </c>
      <c r="P234" s="25">
        <f t="shared" si="119"/>
        <v>31900</v>
      </c>
      <c r="Q234" s="25">
        <f t="shared" si="120"/>
        <v>0</v>
      </c>
      <c r="R234" s="25">
        <f t="shared" si="121"/>
        <v>392.4504</v>
      </c>
      <c r="S234" s="24">
        <f t="shared" si="122"/>
        <v>1</v>
      </c>
      <c r="T234" s="24">
        <f t="shared" si="123"/>
        <v>1</v>
      </c>
      <c r="V234" s="24">
        <f t="shared" si="124"/>
        <v>31900</v>
      </c>
      <c r="W234" s="25">
        <f t="shared" si="125"/>
        <v>31900</v>
      </c>
      <c r="X234" s="25">
        <f t="shared" si="126"/>
        <v>0</v>
      </c>
      <c r="Y234" s="25">
        <f t="shared" si="127"/>
        <v>402.4513</v>
      </c>
      <c r="Z234" s="24">
        <f t="shared" si="128"/>
        <v>1</v>
      </c>
      <c r="AA234" s="24">
        <f t="shared" si="129"/>
        <v>1</v>
      </c>
      <c r="AC234" s="24">
        <f t="shared" si="130"/>
        <v>31900</v>
      </c>
      <c r="AD234" s="25">
        <f t="shared" si="131"/>
        <v>31900</v>
      </c>
      <c r="AE234" s="25">
        <f t="shared" si="132"/>
        <v>0</v>
      </c>
      <c r="AF234" s="25">
        <f t="shared" si="133"/>
        <v>367.9021</v>
      </c>
      <c r="AG234" s="24">
        <f t="shared" si="134"/>
        <v>1</v>
      </c>
      <c r="AH234" s="24">
        <f t="shared" si="135"/>
        <v>1</v>
      </c>
      <c r="AJ234" s="24">
        <f t="shared" si="136"/>
        <v>31900</v>
      </c>
      <c r="AK234" s="25">
        <f t="shared" si="137"/>
        <v>31900</v>
      </c>
      <c r="AL234" s="25">
        <f t="shared" si="138"/>
        <v>0</v>
      </c>
      <c r="AM234" s="25">
        <f t="shared" si="139"/>
        <v>392.4504</v>
      </c>
      <c r="AN234" s="24">
        <f t="shared" si="140"/>
        <v>1</v>
      </c>
      <c r="AO234" s="24">
        <f t="shared" si="141"/>
        <v>1</v>
      </c>
    </row>
    <row r="235">
      <c r="A235" s="23" t="s">
        <v>68</v>
      </c>
      <c r="B235" s="10">
        <v>1.0</v>
      </c>
      <c r="C235" s="10">
        <v>50.0</v>
      </c>
      <c r="D235" s="10">
        <v>27.0</v>
      </c>
      <c r="E235" s="10">
        <v>11.0</v>
      </c>
      <c r="F235" s="10">
        <f>'B&amp;C FracSepTour (user depth = 0'!D235</f>
        <v>0</v>
      </c>
      <c r="H235" s="24" t="str">
        <f t="shared" si="112"/>
        <v>---</v>
      </c>
      <c r="I235" s="25">
        <f t="shared" si="113"/>
        <v>0</v>
      </c>
      <c r="J235" s="25" t="str">
        <f t="shared" si="114"/>
        <v>---</v>
      </c>
      <c r="K235" s="25">
        <f t="shared" si="115"/>
        <v>0</v>
      </c>
      <c r="L235" s="24">
        <f t="shared" si="116"/>
        <v>-1</v>
      </c>
      <c r="M235" s="24">
        <f t="shared" si="117"/>
        <v>-1</v>
      </c>
      <c r="O235" s="24" t="str">
        <f t="shared" si="118"/>
        <v>---</v>
      </c>
      <c r="P235" s="25">
        <f t="shared" si="119"/>
        <v>0</v>
      </c>
      <c r="Q235" s="25" t="str">
        <f t="shared" si="120"/>
        <v>---</v>
      </c>
      <c r="R235" s="25">
        <f t="shared" si="121"/>
        <v>0</v>
      </c>
      <c r="S235" s="24">
        <f t="shared" si="122"/>
        <v>-1</v>
      </c>
      <c r="T235" s="24">
        <f t="shared" si="123"/>
        <v>-1</v>
      </c>
      <c r="V235" s="24" t="str">
        <f t="shared" si="124"/>
        <v>---</v>
      </c>
      <c r="W235" s="25">
        <f t="shared" si="125"/>
        <v>0</v>
      </c>
      <c r="X235" s="25" t="str">
        <f t="shared" si="126"/>
        <v>---</v>
      </c>
      <c r="Y235" s="25">
        <f t="shared" si="127"/>
        <v>0</v>
      </c>
      <c r="Z235" s="24">
        <f t="shared" si="128"/>
        <v>-1</v>
      </c>
      <c r="AA235" s="24">
        <f t="shared" si="129"/>
        <v>-1</v>
      </c>
      <c r="AC235" s="24" t="str">
        <f t="shared" si="130"/>
        <v>---</v>
      </c>
      <c r="AD235" s="25">
        <f t="shared" si="131"/>
        <v>0</v>
      </c>
      <c r="AE235" s="25" t="str">
        <f t="shared" si="132"/>
        <v>---</v>
      </c>
      <c r="AF235" s="25">
        <f t="shared" si="133"/>
        <v>0</v>
      </c>
      <c r="AG235" s="24">
        <f t="shared" si="134"/>
        <v>-1</v>
      </c>
      <c r="AH235" s="24">
        <f t="shared" si="135"/>
        <v>-1</v>
      </c>
      <c r="AJ235" s="24" t="str">
        <f t="shared" si="136"/>
        <v>---</v>
      </c>
      <c r="AK235" s="25">
        <f t="shared" si="137"/>
        <v>0</v>
      </c>
      <c r="AL235" s="25" t="str">
        <f t="shared" si="138"/>
        <v>---</v>
      </c>
      <c r="AM235" s="25">
        <f t="shared" si="139"/>
        <v>0</v>
      </c>
      <c r="AN235" s="24">
        <f t="shared" si="140"/>
        <v>-1</v>
      </c>
      <c r="AO235" s="24">
        <f t="shared" si="141"/>
        <v>-1</v>
      </c>
    </row>
    <row r="236">
      <c r="A236" s="23" t="s">
        <v>69</v>
      </c>
      <c r="B236" s="10">
        <v>1.0</v>
      </c>
      <c r="C236" s="10">
        <v>50.0</v>
      </c>
      <c r="D236" s="10">
        <v>28.0</v>
      </c>
      <c r="E236" s="10">
        <v>30.0</v>
      </c>
      <c r="F236" s="10">
        <f>'B&amp;C FracSepTour (user depth = 0'!D236</f>
        <v>1</v>
      </c>
      <c r="H236" s="24">
        <f t="shared" si="112"/>
        <v>81000</v>
      </c>
      <c r="I236" s="25">
        <f t="shared" si="113"/>
        <v>64242.85714</v>
      </c>
      <c r="J236" s="25">
        <f t="shared" si="114"/>
        <v>20.687831</v>
      </c>
      <c r="K236" s="25">
        <f t="shared" si="115"/>
        <v>3600.0975</v>
      </c>
      <c r="L236" s="24">
        <f t="shared" si="116"/>
        <v>2</v>
      </c>
      <c r="M236" s="24">
        <f t="shared" si="117"/>
        <v>1</v>
      </c>
      <c r="O236" s="24">
        <f t="shared" si="118"/>
        <v>77600</v>
      </c>
      <c r="P236" s="25">
        <f t="shared" si="119"/>
        <v>63412.5</v>
      </c>
      <c r="Q236" s="25">
        <f t="shared" si="120"/>
        <v>18.282861</v>
      </c>
      <c r="R236" s="25">
        <f t="shared" si="121"/>
        <v>3600.0797</v>
      </c>
      <c r="S236" s="24">
        <f t="shared" si="122"/>
        <v>2</v>
      </c>
      <c r="T236" s="24">
        <f t="shared" si="123"/>
        <v>1</v>
      </c>
      <c r="V236" s="24">
        <f t="shared" si="124"/>
        <v>74400</v>
      </c>
      <c r="W236" s="25">
        <f t="shared" si="125"/>
        <v>65125</v>
      </c>
      <c r="X236" s="25">
        <f t="shared" si="126"/>
        <v>12.466398</v>
      </c>
      <c r="Y236" s="25">
        <f t="shared" si="127"/>
        <v>3600.0421</v>
      </c>
      <c r="Z236" s="24">
        <f t="shared" si="128"/>
        <v>2</v>
      </c>
      <c r="AA236" s="24">
        <f t="shared" si="129"/>
        <v>1</v>
      </c>
      <c r="AC236" s="24">
        <f t="shared" si="130"/>
        <v>74800</v>
      </c>
      <c r="AD236" s="25">
        <f t="shared" si="131"/>
        <v>65143.75</v>
      </c>
      <c r="AE236" s="25">
        <f t="shared" si="132"/>
        <v>12.909425</v>
      </c>
      <c r="AF236" s="25">
        <f t="shared" si="133"/>
        <v>3600.0132</v>
      </c>
      <c r="AG236" s="24">
        <f t="shared" si="134"/>
        <v>2</v>
      </c>
      <c r="AH236" s="24">
        <f t="shared" si="135"/>
        <v>1</v>
      </c>
      <c r="AJ236" s="24">
        <f t="shared" si="136"/>
        <v>77600</v>
      </c>
      <c r="AK236" s="25">
        <f t="shared" si="137"/>
        <v>63412.5</v>
      </c>
      <c r="AL236" s="25">
        <f t="shared" si="138"/>
        <v>18.282861</v>
      </c>
      <c r="AM236" s="25">
        <f t="shared" si="139"/>
        <v>3600.0797</v>
      </c>
      <c r="AN236" s="24">
        <f t="shared" si="140"/>
        <v>2</v>
      </c>
      <c r="AO236" s="24">
        <f t="shared" si="141"/>
        <v>1</v>
      </c>
    </row>
    <row r="237">
      <c r="A237" s="23" t="s">
        <v>70</v>
      </c>
      <c r="B237" s="10">
        <v>1.0</v>
      </c>
      <c r="C237" s="10">
        <v>50.0</v>
      </c>
      <c r="D237" s="10">
        <v>28.0</v>
      </c>
      <c r="E237" s="10">
        <v>20.0</v>
      </c>
      <c r="F237" s="10">
        <f>'B&amp;C FracSepTour (user depth = 0'!D237</f>
        <v>0</v>
      </c>
      <c r="H237" s="24" t="str">
        <f t="shared" si="112"/>
        <v>---</v>
      </c>
      <c r="I237" s="25">
        <f t="shared" si="113"/>
        <v>0</v>
      </c>
      <c r="J237" s="25" t="str">
        <f t="shared" si="114"/>
        <v>---</v>
      </c>
      <c r="K237" s="25">
        <f t="shared" si="115"/>
        <v>0</v>
      </c>
      <c r="L237" s="24">
        <f t="shared" si="116"/>
        <v>-1</v>
      </c>
      <c r="M237" s="24">
        <f t="shared" si="117"/>
        <v>-1</v>
      </c>
      <c r="O237" s="24" t="str">
        <f t="shared" si="118"/>
        <v>---</v>
      </c>
      <c r="P237" s="25">
        <f t="shared" si="119"/>
        <v>0</v>
      </c>
      <c r="Q237" s="25" t="str">
        <f t="shared" si="120"/>
        <v>---</v>
      </c>
      <c r="R237" s="25">
        <f t="shared" si="121"/>
        <v>0</v>
      </c>
      <c r="S237" s="24">
        <f t="shared" si="122"/>
        <v>-1</v>
      </c>
      <c r="T237" s="24">
        <f t="shared" si="123"/>
        <v>-1</v>
      </c>
      <c r="V237" s="24" t="str">
        <f t="shared" si="124"/>
        <v>---</v>
      </c>
      <c r="W237" s="25">
        <f t="shared" si="125"/>
        <v>0</v>
      </c>
      <c r="X237" s="25" t="str">
        <f t="shared" si="126"/>
        <v>---</v>
      </c>
      <c r="Y237" s="25">
        <f t="shared" si="127"/>
        <v>0</v>
      </c>
      <c r="Z237" s="24">
        <f t="shared" si="128"/>
        <v>-1</v>
      </c>
      <c r="AA237" s="24">
        <f t="shared" si="129"/>
        <v>-1</v>
      </c>
      <c r="AC237" s="24" t="str">
        <f t="shared" si="130"/>
        <v>---</v>
      </c>
      <c r="AD237" s="25">
        <f t="shared" si="131"/>
        <v>0</v>
      </c>
      <c r="AE237" s="25" t="str">
        <f t="shared" si="132"/>
        <v>---</v>
      </c>
      <c r="AF237" s="25">
        <f t="shared" si="133"/>
        <v>0</v>
      </c>
      <c r="AG237" s="24">
        <f t="shared" si="134"/>
        <v>-1</v>
      </c>
      <c r="AH237" s="24">
        <f t="shared" si="135"/>
        <v>-1</v>
      </c>
      <c r="AJ237" s="24" t="str">
        <f t="shared" si="136"/>
        <v>---</v>
      </c>
      <c r="AK237" s="25">
        <f t="shared" si="137"/>
        <v>0</v>
      </c>
      <c r="AL237" s="25" t="str">
        <f t="shared" si="138"/>
        <v>---</v>
      </c>
      <c r="AM237" s="25">
        <f t="shared" si="139"/>
        <v>0</v>
      </c>
      <c r="AN237" s="24">
        <f t="shared" si="140"/>
        <v>-1</v>
      </c>
      <c r="AO237" s="24">
        <f t="shared" si="141"/>
        <v>-1</v>
      </c>
    </row>
    <row r="238">
      <c r="A238" s="23" t="s">
        <v>71</v>
      </c>
      <c r="B238" s="10">
        <v>1.0</v>
      </c>
      <c r="C238" s="10">
        <v>50.0</v>
      </c>
      <c r="D238" s="10">
        <v>28.0</v>
      </c>
      <c r="E238" s="10">
        <v>18.0</v>
      </c>
      <c r="F238" s="10">
        <f>'B&amp;C FracSepTour (user depth = 0'!D238</f>
        <v>0</v>
      </c>
      <c r="H238" s="24" t="str">
        <f t="shared" si="112"/>
        <v>---</v>
      </c>
      <c r="I238" s="25">
        <f t="shared" si="113"/>
        <v>0</v>
      </c>
      <c r="J238" s="25" t="str">
        <f t="shared" si="114"/>
        <v>---</v>
      </c>
      <c r="K238" s="25">
        <f t="shared" si="115"/>
        <v>0</v>
      </c>
      <c r="L238" s="24">
        <f t="shared" si="116"/>
        <v>-1</v>
      </c>
      <c r="M238" s="24">
        <f t="shared" si="117"/>
        <v>-1</v>
      </c>
      <c r="O238" s="24" t="str">
        <f t="shared" si="118"/>
        <v>---</v>
      </c>
      <c r="P238" s="25">
        <f t="shared" si="119"/>
        <v>0</v>
      </c>
      <c r="Q238" s="25" t="str">
        <f t="shared" si="120"/>
        <v>---</v>
      </c>
      <c r="R238" s="25">
        <f t="shared" si="121"/>
        <v>0</v>
      </c>
      <c r="S238" s="24">
        <f t="shared" si="122"/>
        <v>-1</v>
      </c>
      <c r="T238" s="24">
        <f t="shared" si="123"/>
        <v>-1</v>
      </c>
      <c r="V238" s="24" t="str">
        <f t="shared" si="124"/>
        <v>---</v>
      </c>
      <c r="W238" s="25">
        <f t="shared" si="125"/>
        <v>0</v>
      </c>
      <c r="X238" s="25" t="str">
        <f t="shared" si="126"/>
        <v>---</v>
      </c>
      <c r="Y238" s="25">
        <f t="shared" si="127"/>
        <v>0</v>
      </c>
      <c r="Z238" s="24">
        <f t="shared" si="128"/>
        <v>-1</v>
      </c>
      <c r="AA238" s="24">
        <f t="shared" si="129"/>
        <v>-1</v>
      </c>
      <c r="AC238" s="24" t="str">
        <f t="shared" si="130"/>
        <v>---</v>
      </c>
      <c r="AD238" s="25">
        <f t="shared" si="131"/>
        <v>0</v>
      </c>
      <c r="AE238" s="25" t="str">
        <f t="shared" si="132"/>
        <v>---</v>
      </c>
      <c r="AF238" s="25">
        <f t="shared" si="133"/>
        <v>0</v>
      </c>
      <c r="AG238" s="24">
        <f t="shared" si="134"/>
        <v>-1</v>
      </c>
      <c r="AH238" s="24">
        <f t="shared" si="135"/>
        <v>-1</v>
      </c>
      <c r="AJ238" s="24" t="str">
        <f t="shared" si="136"/>
        <v>---</v>
      </c>
      <c r="AK238" s="25">
        <f t="shared" si="137"/>
        <v>0</v>
      </c>
      <c r="AL238" s="25" t="str">
        <f t="shared" si="138"/>
        <v>---</v>
      </c>
      <c r="AM238" s="25">
        <f t="shared" si="139"/>
        <v>0</v>
      </c>
      <c r="AN238" s="24">
        <f t="shared" si="140"/>
        <v>-1</v>
      </c>
      <c r="AO238" s="24">
        <f t="shared" si="141"/>
        <v>-1</v>
      </c>
    </row>
    <row r="239">
      <c r="A239" s="23" t="s">
        <v>72</v>
      </c>
      <c r="B239" s="10">
        <v>1.0</v>
      </c>
      <c r="C239" s="10">
        <v>50.0</v>
      </c>
      <c r="D239" s="10">
        <v>28.0</v>
      </c>
      <c r="E239" s="10">
        <v>30.0</v>
      </c>
      <c r="F239" s="10">
        <f>'B&amp;C FracSepTour (user depth = 0'!D239</f>
        <v>1</v>
      </c>
      <c r="H239" s="24">
        <f t="shared" si="112"/>
        <v>29823</v>
      </c>
      <c r="I239" s="25">
        <f t="shared" si="113"/>
        <v>29823</v>
      </c>
      <c r="J239" s="25">
        <f t="shared" si="114"/>
        <v>0</v>
      </c>
      <c r="K239" s="25">
        <f t="shared" si="115"/>
        <v>0.236</v>
      </c>
      <c r="L239" s="24">
        <f t="shared" si="116"/>
        <v>1</v>
      </c>
      <c r="M239" s="24">
        <f t="shared" si="117"/>
        <v>1</v>
      </c>
      <c r="O239" s="24">
        <f t="shared" si="118"/>
        <v>29823</v>
      </c>
      <c r="P239" s="25">
        <f t="shared" si="119"/>
        <v>29823</v>
      </c>
      <c r="Q239" s="25">
        <f t="shared" si="120"/>
        <v>0</v>
      </c>
      <c r="R239" s="25">
        <f t="shared" si="121"/>
        <v>0.2262</v>
      </c>
      <c r="S239" s="24">
        <f t="shared" si="122"/>
        <v>1</v>
      </c>
      <c r="T239" s="24">
        <f t="shared" si="123"/>
        <v>1</v>
      </c>
      <c r="V239" s="24">
        <f t="shared" si="124"/>
        <v>29823</v>
      </c>
      <c r="W239" s="25">
        <f t="shared" si="125"/>
        <v>29823</v>
      </c>
      <c r="X239" s="25">
        <f t="shared" si="126"/>
        <v>0</v>
      </c>
      <c r="Y239" s="25">
        <f t="shared" si="127"/>
        <v>0.1952</v>
      </c>
      <c r="Z239" s="24">
        <f t="shared" si="128"/>
        <v>1</v>
      </c>
      <c r="AA239" s="24">
        <f t="shared" si="129"/>
        <v>1</v>
      </c>
      <c r="AC239" s="24">
        <f t="shared" si="130"/>
        <v>29823</v>
      </c>
      <c r="AD239" s="25">
        <f t="shared" si="131"/>
        <v>29823</v>
      </c>
      <c r="AE239" s="25">
        <f t="shared" si="132"/>
        <v>0</v>
      </c>
      <c r="AF239" s="25">
        <f t="shared" si="133"/>
        <v>0.0414</v>
      </c>
      <c r="AG239" s="24">
        <f t="shared" si="134"/>
        <v>1</v>
      </c>
      <c r="AH239" s="24">
        <f t="shared" si="135"/>
        <v>1</v>
      </c>
      <c r="AJ239" s="24">
        <f t="shared" si="136"/>
        <v>29823</v>
      </c>
      <c r="AK239" s="25">
        <f t="shared" si="137"/>
        <v>29823</v>
      </c>
      <c r="AL239" s="25">
        <f t="shared" si="138"/>
        <v>0</v>
      </c>
      <c r="AM239" s="25">
        <f t="shared" si="139"/>
        <v>0.2262</v>
      </c>
      <c r="AN239" s="24">
        <f t="shared" si="140"/>
        <v>1</v>
      </c>
      <c r="AO239" s="24">
        <f t="shared" si="141"/>
        <v>1</v>
      </c>
    </row>
    <row r="240">
      <c r="A240" s="23" t="s">
        <v>73</v>
      </c>
      <c r="B240" s="10">
        <v>1.0</v>
      </c>
      <c r="C240" s="10">
        <v>50.0</v>
      </c>
      <c r="D240" s="10">
        <v>28.0</v>
      </c>
      <c r="E240" s="10">
        <v>20.0</v>
      </c>
      <c r="F240" s="10">
        <f>'B&amp;C FracSepTour (user depth = 0'!D240</f>
        <v>1</v>
      </c>
      <c r="H240" s="24">
        <f t="shared" si="112"/>
        <v>30636</v>
      </c>
      <c r="I240" s="25">
        <f t="shared" si="113"/>
        <v>30636</v>
      </c>
      <c r="J240" s="25">
        <f t="shared" si="114"/>
        <v>0</v>
      </c>
      <c r="K240" s="25">
        <f t="shared" si="115"/>
        <v>0.4298</v>
      </c>
      <c r="L240" s="24">
        <f t="shared" si="116"/>
        <v>1</v>
      </c>
      <c r="M240" s="24">
        <f t="shared" si="117"/>
        <v>1</v>
      </c>
      <c r="O240" s="24">
        <f t="shared" si="118"/>
        <v>30636</v>
      </c>
      <c r="P240" s="25">
        <f t="shared" si="119"/>
        <v>30636</v>
      </c>
      <c r="Q240" s="25">
        <f t="shared" si="120"/>
        <v>0</v>
      </c>
      <c r="R240" s="25">
        <f t="shared" si="121"/>
        <v>0.6961</v>
      </c>
      <c r="S240" s="24">
        <f t="shared" si="122"/>
        <v>1</v>
      </c>
      <c r="T240" s="24">
        <f t="shared" si="123"/>
        <v>1</v>
      </c>
      <c r="V240" s="24">
        <f t="shared" si="124"/>
        <v>30636</v>
      </c>
      <c r="W240" s="25">
        <f t="shared" si="125"/>
        <v>30636</v>
      </c>
      <c r="X240" s="25">
        <f t="shared" si="126"/>
        <v>0</v>
      </c>
      <c r="Y240" s="25">
        <f t="shared" si="127"/>
        <v>0.691</v>
      </c>
      <c r="Z240" s="24">
        <f t="shared" si="128"/>
        <v>1</v>
      </c>
      <c r="AA240" s="24">
        <f t="shared" si="129"/>
        <v>1</v>
      </c>
      <c r="AC240" s="24">
        <f t="shared" si="130"/>
        <v>30636</v>
      </c>
      <c r="AD240" s="25">
        <f t="shared" si="131"/>
        <v>30636</v>
      </c>
      <c r="AE240" s="25">
        <f t="shared" si="132"/>
        <v>0</v>
      </c>
      <c r="AF240" s="25">
        <f t="shared" si="133"/>
        <v>0.7206</v>
      </c>
      <c r="AG240" s="24">
        <f t="shared" si="134"/>
        <v>1</v>
      </c>
      <c r="AH240" s="24">
        <f t="shared" si="135"/>
        <v>1</v>
      </c>
      <c r="AJ240" s="24">
        <f t="shared" si="136"/>
        <v>30636</v>
      </c>
      <c r="AK240" s="25">
        <f t="shared" si="137"/>
        <v>30636</v>
      </c>
      <c r="AL240" s="25">
        <f t="shared" si="138"/>
        <v>0</v>
      </c>
      <c r="AM240" s="25">
        <f t="shared" si="139"/>
        <v>0.6961</v>
      </c>
      <c r="AN240" s="24">
        <f t="shared" si="140"/>
        <v>1</v>
      </c>
      <c r="AO240" s="24">
        <f t="shared" si="141"/>
        <v>1</v>
      </c>
    </row>
    <row r="241">
      <c r="A241" s="23" t="s">
        <v>74</v>
      </c>
      <c r="B241" s="10">
        <v>1.0</v>
      </c>
      <c r="C241" s="10">
        <v>50.0</v>
      </c>
      <c r="D241" s="10">
        <v>28.0</v>
      </c>
      <c r="E241" s="10">
        <v>10.0</v>
      </c>
      <c r="F241" s="10">
        <f>'B&amp;C FracSepTour (user depth = 0'!D241</f>
        <v>0</v>
      </c>
      <c r="H241" s="24" t="str">
        <f t="shared" si="112"/>
        <v>---</v>
      </c>
      <c r="I241" s="25">
        <f t="shared" si="113"/>
        <v>0</v>
      </c>
      <c r="J241" s="25" t="str">
        <f t="shared" si="114"/>
        <v>---</v>
      </c>
      <c r="K241" s="25">
        <f t="shared" si="115"/>
        <v>0</v>
      </c>
      <c r="L241" s="24">
        <f t="shared" si="116"/>
        <v>-1</v>
      </c>
      <c r="M241" s="24">
        <f t="shared" si="117"/>
        <v>-1</v>
      </c>
      <c r="O241" s="24" t="str">
        <f t="shared" si="118"/>
        <v>---</v>
      </c>
      <c r="P241" s="25">
        <f t="shared" si="119"/>
        <v>0</v>
      </c>
      <c r="Q241" s="25" t="str">
        <f t="shared" si="120"/>
        <v>---</v>
      </c>
      <c r="R241" s="25">
        <f t="shared" si="121"/>
        <v>0</v>
      </c>
      <c r="S241" s="24">
        <f t="shared" si="122"/>
        <v>-1</v>
      </c>
      <c r="T241" s="24">
        <f t="shared" si="123"/>
        <v>-1</v>
      </c>
      <c r="V241" s="24" t="str">
        <f t="shared" si="124"/>
        <v>---</v>
      </c>
      <c r="W241" s="25">
        <f t="shared" si="125"/>
        <v>0</v>
      </c>
      <c r="X241" s="25" t="str">
        <f t="shared" si="126"/>
        <v>---</v>
      </c>
      <c r="Y241" s="25">
        <f t="shared" si="127"/>
        <v>0</v>
      </c>
      <c r="Z241" s="24">
        <f t="shared" si="128"/>
        <v>-1</v>
      </c>
      <c r="AA241" s="24">
        <f t="shared" si="129"/>
        <v>-1</v>
      </c>
      <c r="AC241" s="24" t="str">
        <f t="shared" si="130"/>
        <v>---</v>
      </c>
      <c r="AD241" s="25">
        <f t="shared" si="131"/>
        <v>0</v>
      </c>
      <c r="AE241" s="25" t="str">
        <f t="shared" si="132"/>
        <v>---</v>
      </c>
      <c r="AF241" s="25">
        <f t="shared" si="133"/>
        <v>0</v>
      </c>
      <c r="AG241" s="24">
        <f t="shared" si="134"/>
        <v>-1</v>
      </c>
      <c r="AH241" s="24">
        <f t="shared" si="135"/>
        <v>-1</v>
      </c>
      <c r="AJ241" s="24" t="str">
        <f t="shared" si="136"/>
        <v>---</v>
      </c>
      <c r="AK241" s="25">
        <f t="shared" si="137"/>
        <v>0</v>
      </c>
      <c r="AL241" s="25" t="str">
        <f t="shared" si="138"/>
        <v>---</v>
      </c>
      <c r="AM241" s="25">
        <f t="shared" si="139"/>
        <v>0</v>
      </c>
      <c r="AN241" s="24">
        <f t="shared" si="140"/>
        <v>-1</v>
      </c>
      <c r="AO241" s="24">
        <f t="shared" si="141"/>
        <v>-1</v>
      </c>
    </row>
    <row r="242">
      <c r="A242" s="23" t="s">
        <v>75</v>
      </c>
      <c r="B242" s="10">
        <v>1.0</v>
      </c>
      <c r="C242" s="10">
        <v>50.0</v>
      </c>
      <c r="D242" s="10">
        <v>41.0</v>
      </c>
      <c r="E242" s="10">
        <v>30.0</v>
      </c>
      <c r="F242" s="10">
        <f>'B&amp;C FracSepTour (user depth = 0'!D242</f>
        <v>1</v>
      </c>
      <c r="H242" s="24">
        <f t="shared" si="112"/>
        <v>57756</v>
      </c>
      <c r="I242" s="25">
        <f t="shared" si="113"/>
        <v>57756</v>
      </c>
      <c r="J242" s="25">
        <f t="shared" si="114"/>
        <v>0</v>
      </c>
      <c r="K242" s="25">
        <f t="shared" si="115"/>
        <v>3398.0015</v>
      </c>
      <c r="L242" s="24">
        <f t="shared" si="116"/>
        <v>1</v>
      </c>
      <c r="M242" s="24">
        <f t="shared" si="117"/>
        <v>1</v>
      </c>
      <c r="O242" s="24">
        <f t="shared" si="118"/>
        <v>57756</v>
      </c>
      <c r="P242" s="25">
        <f t="shared" si="119"/>
        <v>57756</v>
      </c>
      <c r="Q242" s="25">
        <f t="shared" si="120"/>
        <v>0</v>
      </c>
      <c r="R242" s="25">
        <f t="shared" si="121"/>
        <v>3571.7928</v>
      </c>
      <c r="S242" s="24">
        <f t="shared" si="122"/>
        <v>1</v>
      </c>
      <c r="T242" s="24">
        <f t="shared" si="123"/>
        <v>1</v>
      </c>
      <c r="V242" s="24">
        <f t="shared" si="124"/>
        <v>57756</v>
      </c>
      <c r="W242" s="25">
        <f t="shared" si="125"/>
        <v>57729</v>
      </c>
      <c r="X242" s="25">
        <f t="shared" si="126"/>
        <v>0.046748</v>
      </c>
      <c r="Y242" s="25">
        <f t="shared" si="127"/>
        <v>3600.0178</v>
      </c>
      <c r="Z242" s="24">
        <f t="shared" si="128"/>
        <v>2</v>
      </c>
      <c r="AA242" s="24">
        <f t="shared" si="129"/>
        <v>1</v>
      </c>
      <c r="AC242" s="24">
        <f t="shared" si="130"/>
        <v>57756</v>
      </c>
      <c r="AD242" s="25">
        <f t="shared" si="131"/>
        <v>57582.4</v>
      </c>
      <c r="AE242" s="25">
        <f t="shared" si="132"/>
        <v>0.300575</v>
      </c>
      <c r="AF242" s="25">
        <f t="shared" si="133"/>
        <v>3600.0185</v>
      </c>
      <c r="AG242" s="24">
        <f t="shared" si="134"/>
        <v>2</v>
      </c>
      <c r="AH242" s="24">
        <f t="shared" si="135"/>
        <v>1</v>
      </c>
      <c r="AJ242" s="24">
        <f t="shared" si="136"/>
        <v>57756</v>
      </c>
      <c r="AK242" s="25">
        <f t="shared" si="137"/>
        <v>57756</v>
      </c>
      <c r="AL242" s="25">
        <f t="shared" si="138"/>
        <v>0</v>
      </c>
      <c r="AM242" s="25">
        <f t="shared" si="139"/>
        <v>3571.7928</v>
      </c>
      <c r="AN242" s="24">
        <f t="shared" si="140"/>
        <v>1</v>
      </c>
      <c r="AO242" s="24">
        <f t="shared" si="141"/>
        <v>1</v>
      </c>
    </row>
    <row r="243">
      <c r="A243" s="23" t="s">
        <v>76</v>
      </c>
      <c r="B243" s="10">
        <v>1.0</v>
      </c>
      <c r="C243" s="10">
        <v>50.0</v>
      </c>
      <c r="D243" s="10">
        <v>41.0</v>
      </c>
      <c r="E243" s="10">
        <v>20.0</v>
      </c>
      <c r="F243" s="10">
        <f>'B&amp;C FracSepTour (user depth = 0'!D243</f>
        <v>1</v>
      </c>
      <c r="H243" s="24">
        <f t="shared" si="112"/>
        <v>62391</v>
      </c>
      <c r="I243" s="25">
        <f t="shared" si="113"/>
        <v>56825.66667</v>
      </c>
      <c r="J243" s="25">
        <f t="shared" si="114"/>
        <v>8.92009</v>
      </c>
      <c r="K243" s="25">
        <f t="shared" si="115"/>
        <v>3600.1233</v>
      </c>
      <c r="L243" s="24">
        <f t="shared" si="116"/>
        <v>2</v>
      </c>
      <c r="M243" s="24">
        <f t="shared" si="117"/>
        <v>1</v>
      </c>
      <c r="O243" s="24">
        <f t="shared" si="118"/>
        <v>61677</v>
      </c>
      <c r="P243" s="25">
        <f t="shared" si="119"/>
        <v>56901.5</v>
      </c>
      <c r="Q243" s="25">
        <f t="shared" si="120"/>
        <v>7.742757</v>
      </c>
      <c r="R243" s="25">
        <f t="shared" si="121"/>
        <v>3600.0288</v>
      </c>
      <c r="S243" s="24">
        <f t="shared" si="122"/>
        <v>2</v>
      </c>
      <c r="T243" s="24">
        <f t="shared" si="123"/>
        <v>1</v>
      </c>
      <c r="V243" s="24">
        <f t="shared" si="124"/>
        <v>61677</v>
      </c>
      <c r="W243" s="25">
        <f t="shared" si="125"/>
        <v>56879</v>
      </c>
      <c r="X243" s="25">
        <f t="shared" si="126"/>
        <v>7.779237</v>
      </c>
      <c r="Y243" s="25">
        <f t="shared" si="127"/>
        <v>3600.1164</v>
      </c>
      <c r="Z243" s="24">
        <f t="shared" si="128"/>
        <v>2</v>
      </c>
      <c r="AA243" s="24">
        <f t="shared" si="129"/>
        <v>1</v>
      </c>
      <c r="AC243" s="24">
        <f t="shared" si="130"/>
        <v>61677</v>
      </c>
      <c r="AD243" s="25">
        <f t="shared" si="131"/>
        <v>56874.41667</v>
      </c>
      <c r="AE243" s="25">
        <f t="shared" si="132"/>
        <v>7.786668</v>
      </c>
      <c r="AF243" s="25">
        <f t="shared" si="133"/>
        <v>3600.2138</v>
      </c>
      <c r="AG243" s="24">
        <f t="shared" si="134"/>
        <v>2</v>
      </c>
      <c r="AH243" s="24">
        <f t="shared" si="135"/>
        <v>1</v>
      </c>
      <c r="AJ243" s="24">
        <f t="shared" si="136"/>
        <v>61677</v>
      </c>
      <c r="AK243" s="25">
        <f t="shared" si="137"/>
        <v>56901.5</v>
      </c>
      <c r="AL243" s="25">
        <f t="shared" si="138"/>
        <v>7.742757</v>
      </c>
      <c r="AM243" s="25">
        <f t="shared" si="139"/>
        <v>3600.0288</v>
      </c>
      <c r="AN243" s="24">
        <f t="shared" si="140"/>
        <v>2</v>
      </c>
      <c r="AO243" s="24">
        <f t="shared" si="141"/>
        <v>1</v>
      </c>
    </row>
    <row r="244">
      <c r="A244" s="23" t="s">
        <v>77</v>
      </c>
      <c r="B244" s="10">
        <v>1.0</v>
      </c>
      <c r="C244" s="10">
        <v>50.0</v>
      </c>
      <c r="D244" s="10">
        <v>41.0</v>
      </c>
      <c r="E244" s="10">
        <v>11.0</v>
      </c>
      <c r="F244" s="10">
        <f>'B&amp;C FracSepTour (user depth = 0'!D244</f>
        <v>0</v>
      </c>
      <c r="H244" s="24" t="str">
        <f t="shared" si="112"/>
        <v>---</v>
      </c>
      <c r="I244" s="25">
        <f t="shared" si="113"/>
        <v>0</v>
      </c>
      <c r="J244" s="25" t="str">
        <f t="shared" si="114"/>
        <v>---</v>
      </c>
      <c r="K244" s="25">
        <f t="shared" si="115"/>
        <v>0</v>
      </c>
      <c r="L244" s="24">
        <f t="shared" si="116"/>
        <v>-1</v>
      </c>
      <c r="M244" s="24">
        <f t="shared" si="117"/>
        <v>-1</v>
      </c>
      <c r="O244" s="24" t="str">
        <f t="shared" si="118"/>
        <v>---</v>
      </c>
      <c r="P244" s="25">
        <f t="shared" si="119"/>
        <v>0</v>
      </c>
      <c r="Q244" s="25" t="str">
        <f t="shared" si="120"/>
        <v>---</v>
      </c>
      <c r="R244" s="25">
        <f t="shared" si="121"/>
        <v>0</v>
      </c>
      <c r="S244" s="24">
        <f t="shared" si="122"/>
        <v>-1</v>
      </c>
      <c r="T244" s="24">
        <f t="shared" si="123"/>
        <v>-1</v>
      </c>
      <c r="V244" s="24" t="str">
        <f t="shared" si="124"/>
        <v>---</v>
      </c>
      <c r="W244" s="25">
        <f t="shared" si="125"/>
        <v>0</v>
      </c>
      <c r="X244" s="25" t="str">
        <f t="shared" si="126"/>
        <v>---</v>
      </c>
      <c r="Y244" s="25">
        <f t="shared" si="127"/>
        <v>0</v>
      </c>
      <c r="Z244" s="24">
        <f t="shared" si="128"/>
        <v>-1</v>
      </c>
      <c r="AA244" s="24">
        <f t="shared" si="129"/>
        <v>-1</v>
      </c>
      <c r="AC244" s="24" t="str">
        <f t="shared" si="130"/>
        <v>---</v>
      </c>
      <c r="AD244" s="25">
        <f t="shared" si="131"/>
        <v>0</v>
      </c>
      <c r="AE244" s="25" t="str">
        <f t="shared" si="132"/>
        <v>---</v>
      </c>
      <c r="AF244" s="25">
        <f t="shared" si="133"/>
        <v>0</v>
      </c>
      <c r="AG244" s="24">
        <f t="shared" si="134"/>
        <v>-1</v>
      </c>
      <c r="AH244" s="24">
        <f t="shared" si="135"/>
        <v>-1</v>
      </c>
      <c r="AJ244" s="24" t="str">
        <f t="shared" si="136"/>
        <v>---</v>
      </c>
      <c r="AK244" s="25">
        <f t="shared" si="137"/>
        <v>0</v>
      </c>
      <c r="AL244" s="25" t="str">
        <f t="shared" si="138"/>
        <v>---</v>
      </c>
      <c r="AM244" s="25">
        <f t="shared" si="139"/>
        <v>0</v>
      </c>
      <c r="AN244" s="24">
        <f t="shared" si="140"/>
        <v>-1</v>
      </c>
      <c r="AO244" s="24">
        <f t="shared" si="141"/>
        <v>-1</v>
      </c>
    </row>
    <row r="245">
      <c r="A245" s="23" t="s">
        <v>78</v>
      </c>
      <c r="B245" s="10">
        <v>1.0</v>
      </c>
      <c r="C245" s="10">
        <v>50.0</v>
      </c>
      <c r="D245" s="10">
        <v>45.0</v>
      </c>
      <c r="E245" s="10">
        <v>30.0</v>
      </c>
      <c r="F245" s="10">
        <f>'B&amp;C FracSepTour (user depth = 0'!D245</f>
        <v>1</v>
      </c>
      <c r="H245" s="24">
        <f t="shared" si="112"/>
        <v>41117</v>
      </c>
      <c r="I245" s="25">
        <f t="shared" si="113"/>
        <v>28252</v>
      </c>
      <c r="J245" s="25">
        <f t="shared" si="114"/>
        <v>31.288761</v>
      </c>
      <c r="K245" s="25">
        <f t="shared" si="115"/>
        <v>3600.1011</v>
      </c>
      <c r="L245" s="24">
        <f t="shared" si="116"/>
        <v>2</v>
      </c>
      <c r="M245" s="24">
        <f t="shared" si="117"/>
        <v>1</v>
      </c>
      <c r="O245" s="24">
        <f t="shared" si="118"/>
        <v>43182</v>
      </c>
      <c r="P245" s="25">
        <f t="shared" si="119"/>
        <v>28239</v>
      </c>
      <c r="Q245" s="25">
        <f t="shared" si="120"/>
        <v>34.604696</v>
      </c>
      <c r="R245" s="25">
        <f t="shared" si="121"/>
        <v>3600.0512</v>
      </c>
      <c r="S245" s="24">
        <f t="shared" si="122"/>
        <v>2</v>
      </c>
      <c r="T245" s="24">
        <f t="shared" si="123"/>
        <v>1</v>
      </c>
      <c r="V245" s="24">
        <f t="shared" si="124"/>
        <v>39001</v>
      </c>
      <c r="W245" s="25">
        <f t="shared" si="125"/>
        <v>33522.61111</v>
      </c>
      <c r="X245" s="25">
        <f t="shared" si="126"/>
        <v>14.046791</v>
      </c>
      <c r="Y245" s="25">
        <f t="shared" si="127"/>
        <v>3600.3349</v>
      </c>
      <c r="Z245" s="24">
        <f t="shared" si="128"/>
        <v>2</v>
      </c>
      <c r="AA245" s="24">
        <f t="shared" si="129"/>
        <v>1</v>
      </c>
      <c r="AC245" s="24">
        <f t="shared" si="130"/>
        <v>38534</v>
      </c>
      <c r="AD245" s="25">
        <f t="shared" si="131"/>
        <v>34131.5625</v>
      </c>
      <c r="AE245" s="25">
        <f t="shared" si="132"/>
        <v>11.424813</v>
      </c>
      <c r="AF245" s="25">
        <f t="shared" si="133"/>
        <v>3600.1404</v>
      </c>
      <c r="AG245" s="24">
        <f t="shared" si="134"/>
        <v>2</v>
      </c>
      <c r="AH245" s="24">
        <f t="shared" si="135"/>
        <v>1</v>
      </c>
      <c r="AJ245" s="24">
        <f t="shared" si="136"/>
        <v>43182</v>
      </c>
      <c r="AK245" s="25">
        <f t="shared" si="137"/>
        <v>28239</v>
      </c>
      <c r="AL245" s="25">
        <f t="shared" si="138"/>
        <v>34.604696</v>
      </c>
      <c r="AM245" s="25">
        <f t="shared" si="139"/>
        <v>3600.0512</v>
      </c>
      <c r="AN245" s="24">
        <f t="shared" si="140"/>
        <v>2</v>
      </c>
      <c r="AO245" s="24">
        <f t="shared" si="141"/>
        <v>1</v>
      </c>
    </row>
    <row r="246">
      <c r="A246" s="23" t="s">
        <v>79</v>
      </c>
      <c r="B246" s="10">
        <v>1.0</v>
      </c>
      <c r="C246" s="10">
        <v>50.0</v>
      </c>
      <c r="D246" s="10">
        <v>45.0</v>
      </c>
      <c r="E246" s="10">
        <v>20.0</v>
      </c>
      <c r="F246" s="10">
        <f>'B&amp;C FracSepTour (user depth = 0'!D246</f>
        <v>1</v>
      </c>
      <c r="H246" s="24">
        <f t="shared" si="112"/>
        <v>66316</v>
      </c>
      <c r="I246" s="25">
        <f t="shared" si="113"/>
        <v>29453.33333</v>
      </c>
      <c r="J246" s="25">
        <f t="shared" si="114"/>
        <v>55.586384</v>
      </c>
      <c r="K246" s="25">
        <f t="shared" si="115"/>
        <v>3600.0715</v>
      </c>
      <c r="L246" s="24">
        <f t="shared" si="116"/>
        <v>2</v>
      </c>
      <c r="M246" s="24">
        <f t="shared" si="117"/>
        <v>1</v>
      </c>
      <c r="O246" s="24">
        <f t="shared" si="118"/>
        <v>96131</v>
      </c>
      <c r="P246" s="25">
        <f t="shared" si="119"/>
        <v>28884.75</v>
      </c>
      <c r="Q246" s="25">
        <f t="shared" si="120"/>
        <v>69.952721</v>
      </c>
      <c r="R246" s="25">
        <f t="shared" si="121"/>
        <v>3600.1231</v>
      </c>
      <c r="S246" s="24">
        <f t="shared" si="122"/>
        <v>2</v>
      </c>
      <c r="T246" s="24">
        <f t="shared" si="123"/>
        <v>1</v>
      </c>
      <c r="V246" s="24">
        <f t="shared" si="124"/>
        <v>54658</v>
      </c>
      <c r="W246" s="25">
        <f t="shared" si="125"/>
        <v>39287.43636</v>
      </c>
      <c r="X246" s="25">
        <f t="shared" si="126"/>
        <v>28.121343</v>
      </c>
      <c r="Y246" s="25">
        <f t="shared" si="127"/>
        <v>3600.1282</v>
      </c>
      <c r="Z246" s="24">
        <f t="shared" si="128"/>
        <v>2</v>
      </c>
      <c r="AA246" s="24">
        <f t="shared" si="129"/>
        <v>1</v>
      </c>
      <c r="AC246" s="24">
        <f t="shared" si="130"/>
        <v>52033</v>
      </c>
      <c r="AD246" s="25">
        <f t="shared" si="131"/>
        <v>39892.75</v>
      </c>
      <c r="AE246" s="25">
        <f t="shared" si="132"/>
        <v>23.331828</v>
      </c>
      <c r="AF246" s="25">
        <f t="shared" si="133"/>
        <v>3600.2139</v>
      </c>
      <c r="AG246" s="24">
        <f t="shared" si="134"/>
        <v>2</v>
      </c>
      <c r="AH246" s="24">
        <f t="shared" si="135"/>
        <v>1</v>
      </c>
      <c r="AJ246" s="24">
        <f t="shared" si="136"/>
        <v>96131</v>
      </c>
      <c r="AK246" s="25">
        <f t="shared" si="137"/>
        <v>28884.75</v>
      </c>
      <c r="AL246" s="25">
        <f t="shared" si="138"/>
        <v>69.952721</v>
      </c>
      <c r="AM246" s="25">
        <f t="shared" si="139"/>
        <v>3600.1231</v>
      </c>
      <c r="AN246" s="24">
        <f t="shared" si="140"/>
        <v>2</v>
      </c>
      <c r="AO246" s="24">
        <f t="shared" si="141"/>
        <v>1</v>
      </c>
    </row>
    <row r="247">
      <c r="A247" s="23" t="s">
        <v>80</v>
      </c>
      <c r="B247" s="10">
        <v>1.0</v>
      </c>
      <c r="C247" s="10">
        <v>50.0</v>
      </c>
      <c r="D247" s="10">
        <v>45.0</v>
      </c>
      <c r="E247" s="10">
        <v>11.0</v>
      </c>
      <c r="F247" s="10">
        <f>'B&amp;C FracSepTour (user depth = 0'!D247</f>
        <v>0</v>
      </c>
      <c r="H247" s="24" t="str">
        <f t="shared" si="112"/>
        <v>---</v>
      </c>
      <c r="I247" s="25">
        <f t="shared" si="113"/>
        <v>0</v>
      </c>
      <c r="J247" s="25" t="str">
        <f t="shared" si="114"/>
        <v>---</v>
      </c>
      <c r="K247" s="25">
        <f t="shared" si="115"/>
        <v>0</v>
      </c>
      <c r="L247" s="24">
        <f t="shared" si="116"/>
        <v>-1</v>
      </c>
      <c r="M247" s="24">
        <f t="shared" si="117"/>
        <v>-1</v>
      </c>
      <c r="O247" s="24" t="str">
        <f t="shared" si="118"/>
        <v>---</v>
      </c>
      <c r="P247" s="25">
        <f t="shared" si="119"/>
        <v>0</v>
      </c>
      <c r="Q247" s="25" t="str">
        <f t="shared" si="120"/>
        <v>---</v>
      </c>
      <c r="R247" s="25">
        <f t="shared" si="121"/>
        <v>0</v>
      </c>
      <c r="S247" s="24">
        <f t="shared" si="122"/>
        <v>-1</v>
      </c>
      <c r="T247" s="24">
        <f t="shared" si="123"/>
        <v>-1</v>
      </c>
      <c r="V247" s="24" t="str">
        <f t="shared" si="124"/>
        <v>---</v>
      </c>
      <c r="W247" s="25">
        <f t="shared" si="125"/>
        <v>0</v>
      </c>
      <c r="X247" s="25" t="str">
        <f t="shared" si="126"/>
        <v>---</v>
      </c>
      <c r="Y247" s="25">
        <f t="shared" si="127"/>
        <v>0</v>
      </c>
      <c r="Z247" s="24">
        <f t="shared" si="128"/>
        <v>-1</v>
      </c>
      <c r="AA247" s="24">
        <f t="shared" si="129"/>
        <v>-1</v>
      </c>
      <c r="AC247" s="24" t="str">
        <f t="shared" si="130"/>
        <v>---</v>
      </c>
      <c r="AD247" s="25">
        <f t="shared" si="131"/>
        <v>0</v>
      </c>
      <c r="AE247" s="25" t="str">
        <f t="shared" si="132"/>
        <v>---</v>
      </c>
      <c r="AF247" s="25">
        <f t="shared" si="133"/>
        <v>0</v>
      </c>
      <c r="AG247" s="24">
        <f t="shared" si="134"/>
        <v>-1</v>
      </c>
      <c r="AH247" s="24">
        <f t="shared" si="135"/>
        <v>-1</v>
      </c>
      <c r="AJ247" s="24" t="str">
        <f t="shared" si="136"/>
        <v>---</v>
      </c>
      <c r="AK247" s="25">
        <f t="shared" si="137"/>
        <v>0</v>
      </c>
      <c r="AL247" s="25" t="str">
        <f t="shared" si="138"/>
        <v>---</v>
      </c>
      <c r="AM247" s="25">
        <f t="shared" si="139"/>
        <v>0</v>
      </c>
      <c r="AN247" s="24">
        <f t="shared" si="140"/>
        <v>-1</v>
      </c>
      <c r="AO247" s="24">
        <f t="shared" si="141"/>
        <v>-1</v>
      </c>
    </row>
    <row r="248">
      <c r="A248" s="23" t="s">
        <v>81</v>
      </c>
      <c r="B248" s="10">
        <v>1.0</v>
      </c>
      <c r="C248" s="10">
        <v>50.0</v>
      </c>
      <c r="D248" s="10">
        <v>51.0</v>
      </c>
      <c r="E248" s="10">
        <v>30.0</v>
      </c>
      <c r="F248" s="10">
        <f>'B&amp;C FracSepTour (user depth = 0'!D248</f>
        <v>1</v>
      </c>
      <c r="H248" s="24">
        <f t="shared" si="112"/>
        <v>52508</v>
      </c>
      <c r="I248" s="25">
        <f t="shared" si="113"/>
        <v>52508</v>
      </c>
      <c r="J248" s="25">
        <f t="shared" si="114"/>
        <v>0</v>
      </c>
      <c r="K248" s="25">
        <f t="shared" si="115"/>
        <v>2344.5512</v>
      </c>
      <c r="L248" s="24">
        <f t="shared" si="116"/>
        <v>1</v>
      </c>
      <c r="M248" s="24">
        <f t="shared" si="117"/>
        <v>1</v>
      </c>
      <c r="O248" s="24">
        <f t="shared" si="118"/>
        <v>52508</v>
      </c>
      <c r="P248" s="25">
        <f t="shared" si="119"/>
        <v>52508</v>
      </c>
      <c r="Q248" s="25">
        <f t="shared" si="120"/>
        <v>0</v>
      </c>
      <c r="R248" s="25">
        <f t="shared" si="121"/>
        <v>3398.2099</v>
      </c>
      <c r="S248" s="24">
        <f t="shared" si="122"/>
        <v>1</v>
      </c>
      <c r="T248" s="24">
        <f t="shared" si="123"/>
        <v>1</v>
      </c>
      <c r="V248" s="24">
        <f t="shared" si="124"/>
        <v>52508</v>
      </c>
      <c r="W248" s="25">
        <f t="shared" si="125"/>
        <v>52508</v>
      </c>
      <c r="X248" s="25">
        <f t="shared" si="126"/>
        <v>0</v>
      </c>
      <c r="Y248" s="25">
        <f t="shared" si="127"/>
        <v>3239.1816</v>
      </c>
      <c r="Z248" s="24">
        <f t="shared" si="128"/>
        <v>1</v>
      </c>
      <c r="AA248" s="24">
        <f t="shared" si="129"/>
        <v>1</v>
      </c>
      <c r="AC248" s="24">
        <f t="shared" si="130"/>
        <v>52508</v>
      </c>
      <c r="AD248" s="25">
        <f t="shared" si="131"/>
        <v>52508</v>
      </c>
      <c r="AE248" s="25">
        <f t="shared" si="132"/>
        <v>0</v>
      </c>
      <c r="AF248" s="25">
        <f t="shared" si="133"/>
        <v>2991.0391</v>
      </c>
      <c r="AG248" s="24">
        <f t="shared" si="134"/>
        <v>1</v>
      </c>
      <c r="AH248" s="24">
        <f t="shared" si="135"/>
        <v>1</v>
      </c>
      <c r="AJ248" s="24">
        <f t="shared" si="136"/>
        <v>52508</v>
      </c>
      <c r="AK248" s="25">
        <f t="shared" si="137"/>
        <v>52508</v>
      </c>
      <c r="AL248" s="25">
        <f t="shared" si="138"/>
        <v>0</v>
      </c>
      <c r="AM248" s="25">
        <f t="shared" si="139"/>
        <v>3398.2099</v>
      </c>
      <c r="AN248" s="24">
        <f t="shared" si="140"/>
        <v>1</v>
      </c>
      <c r="AO248" s="24">
        <f t="shared" si="141"/>
        <v>1</v>
      </c>
    </row>
    <row r="249">
      <c r="A249" s="23" t="s">
        <v>82</v>
      </c>
      <c r="B249" s="10">
        <v>1.0</v>
      </c>
      <c r="C249" s="10">
        <v>50.0</v>
      </c>
      <c r="D249" s="10">
        <v>51.0</v>
      </c>
      <c r="E249" s="10">
        <v>20.0</v>
      </c>
      <c r="F249" s="10">
        <f>'B&amp;C FracSepTour (user depth = 0'!D249</f>
        <v>1</v>
      </c>
      <c r="H249" s="24">
        <f t="shared" si="112"/>
        <v>65523</v>
      </c>
      <c r="I249" s="25">
        <f t="shared" si="113"/>
        <v>52905</v>
      </c>
      <c r="J249" s="25">
        <f t="shared" si="114"/>
        <v>19.25736</v>
      </c>
      <c r="K249" s="25">
        <f t="shared" si="115"/>
        <v>3600.1495</v>
      </c>
      <c r="L249" s="24">
        <f t="shared" si="116"/>
        <v>2</v>
      </c>
      <c r="M249" s="24">
        <f t="shared" si="117"/>
        <v>1</v>
      </c>
      <c r="O249" s="24">
        <f t="shared" si="118"/>
        <v>65110</v>
      </c>
      <c r="P249" s="25">
        <f t="shared" si="119"/>
        <v>52809.33333</v>
      </c>
      <c r="Q249" s="25">
        <f t="shared" si="120"/>
        <v>18.892131</v>
      </c>
      <c r="R249" s="25">
        <f t="shared" si="121"/>
        <v>3600.1055</v>
      </c>
      <c r="S249" s="24">
        <f t="shared" si="122"/>
        <v>2</v>
      </c>
      <c r="T249" s="24">
        <f t="shared" si="123"/>
        <v>1</v>
      </c>
      <c r="V249" s="24">
        <f t="shared" si="124"/>
        <v>61283</v>
      </c>
      <c r="W249" s="25">
        <f t="shared" si="125"/>
        <v>53515</v>
      </c>
      <c r="X249" s="25">
        <f t="shared" si="126"/>
        <v>12.67562</v>
      </c>
      <c r="Y249" s="25">
        <f t="shared" si="127"/>
        <v>3600.0325</v>
      </c>
      <c r="Z249" s="24">
        <f t="shared" si="128"/>
        <v>2</v>
      </c>
      <c r="AA249" s="24">
        <f t="shared" si="129"/>
        <v>1</v>
      </c>
      <c r="AC249" s="24">
        <f t="shared" si="130"/>
        <v>58135</v>
      </c>
      <c r="AD249" s="25">
        <f t="shared" si="131"/>
        <v>53642</v>
      </c>
      <c r="AE249" s="25">
        <f t="shared" si="132"/>
        <v>7.728563</v>
      </c>
      <c r="AF249" s="25">
        <f t="shared" si="133"/>
        <v>3600.0367</v>
      </c>
      <c r="AG249" s="24">
        <f t="shared" si="134"/>
        <v>2</v>
      </c>
      <c r="AH249" s="24">
        <f t="shared" si="135"/>
        <v>1</v>
      </c>
      <c r="AJ249" s="24">
        <f t="shared" si="136"/>
        <v>65110</v>
      </c>
      <c r="AK249" s="25">
        <f t="shared" si="137"/>
        <v>52809.33333</v>
      </c>
      <c r="AL249" s="25">
        <f t="shared" si="138"/>
        <v>18.892131</v>
      </c>
      <c r="AM249" s="25">
        <f t="shared" si="139"/>
        <v>3600.1055</v>
      </c>
      <c r="AN249" s="24">
        <f t="shared" si="140"/>
        <v>2</v>
      </c>
      <c r="AO249" s="24">
        <f t="shared" si="141"/>
        <v>1</v>
      </c>
    </row>
    <row r="250">
      <c r="A250" s="23" t="s">
        <v>83</v>
      </c>
      <c r="B250" s="10">
        <v>1.0</v>
      </c>
      <c r="C250" s="10">
        <v>50.0</v>
      </c>
      <c r="D250" s="10">
        <v>51.0</v>
      </c>
      <c r="E250" s="10">
        <v>10.0</v>
      </c>
      <c r="F250" s="10">
        <f>'B&amp;C FracSepTour (user depth = 0'!D250</f>
        <v>0</v>
      </c>
      <c r="H250" s="24" t="str">
        <f t="shared" si="112"/>
        <v>---</v>
      </c>
      <c r="I250" s="25">
        <f t="shared" si="113"/>
        <v>0</v>
      </c>
      <c r="J250" s="25" t="str">
        <f t="shared" si="114"/>
        <v>---</v>
      </c>
      <c r="K250" s="25">
        <f t="shared" si="115"/>
        <v>0</v>
      </c>
      <c r="L250" s="24">
        <f t="shared" si="116"/>
        <v>-1</v>
      </c>
      <c r="M250" s="24">
        <f t="shared" si="117"/>
        <v>-1</v>
      </c>
      <c r="O250" s="24" t="str">
        <f t="shared" si="118"/>
        <v>---</v>
      </c>
      <c r="P250" s="25">
        <f t="shared" si="119"/>
        <v>0</v>
      </c>
      <c r="Q250" s="25" t="str">
        <f t="shared" si="120"/>
        <v>---</v>
      </c>
      <c r="R250" s="25">
        <f t="shared" si="121"/>
        <v>0</v>
      </c>
      <c r="S250" s="24">
        <f t="shared" si="122"/>
        <v>-1</v>
      </c>
      <c r="T250" s="24">
        <f t="shared" si="123"/>
        <v>-1</v>
      </c>
      <c r="V250" s="24" t="str">
        <f t="shared" si="124"/>
        <v>---</v>
      </c>
      <c r="W250" s="25">
        <f t="shared" si="125"/>
        <v>0</v>
      </c>
      <c r="X250" s="25" t="str">
        <f t="shared" si="126"/>
        <v>---</v>
      </c>
      <c r="Y250" s="25">
        <f t="shared" si="127"/>
        <v>0</v>
      </c>
      <c r="Z250" s="24">
        <f t="shared" si="128"/>
        <v>-1</v>
      </c>
      <c r="AA250" s="24">
        <f t="shared" si="129"/>
        <v>-1</v>
      </c>
      <c r="AC250" s="24" t="str">
        <f t="shared" si="130"/>
        <v>---</v>
      </c>
      <c r="AD250" s="25">
        <f t="shared" si="131"/>
        <v>0</v>
      </c>
      <c r="AE250" s="25" t="str">
        <f t="shared" si="132"/>
        <v>---</v>
      </c>
      <c r="AF250" s="25">
        <f t="shared" si="133"/>
        <v>0</v>
      </c>
      <c r="AG250" s="24">
        <f t="shared" si="134"/>
        <v>-1</v>
      </c>
      <c r="AH250" s="24">
        <f t="shared" si="135"/>
        <v>-1</v>
      </c>
      <c r="AJ250" s="24" t="str">
        <f t="shared" si="136"/>
        <v>---</v>
      </c>
      <c r="AK250" s="25">
        <f t="shared" si="137"/>
        <v>0</v>
      </c>
      <c r="AL250" s="25" t="str">
        <f t="shared" si="138"/>
        <v>---</v>
      </c>
      <c r="AM250" s="25">
        <f t="shared" si="139"/>
        <v>0</v>
      </c>
      <c r="AN250" s="24">
        <f t="shared" si="140"/>
        <v>-1</v>
      </c>
      <c r="AO250" s="24">
        <f t="shared" si="141"/>
        <v>-1</v>
      </c>
    </row>
    <row r="251">
      <c r="A251" s="23" t="s">
        <v>84</v>
      </c>
      <c r="B251" s="10">
        <v>1.0</v>
      </c>
      <c r="C251" s="10">
        <v>50.0</v>
      </c>
      <c r="D251" s="10">
        <v>55.0</v>
      </c>
      <c r="E251" s="10">
        <v>30.0</v>
      </c>
      <c r="F251" s="10">
        <f>'B&amp;C FracSepTour (user depth = 0'!D251</f>
        <v>1</v>
      </c>
      <c r="H251" s="24">
        <f t="shared" si="112"/>
        <v>231962</v>
      </c>
      <c r="I251" s="25">
        <f t="shared" si="113"/>
        <v>85508.33333</v>
      </c>
      <c r="J251" s="25">
        <f t="shared" si="114"/>
        <v>63.136922</v>
      </c>
      <c r="K251" s="25">
        <f t="shared" si="115"/>
        <v>3600.0354</v>
      </c>
      <c r="L251" s="24">
        <f t="shared" si="116"/>
        <v>2</v>
      </c>
      <c r="M251" s="24">
        <f t="shared" si="117"/>
        <v>1</v>
      </c>
      <c r="O251" s="24">
        <f t="shared" si="118"/>
        <v>269238</v>
      </c>
      <c r="P251" s="25">
        <f t="shared" si="119"/>
        <v>85801.52941</v>
      </c>
      <c r="Q251" s="25">
        <f t="shared" si="120"/>
        <v>68.131716</v>
      </c>
      <c r="R251" s="25">
        <f t="shared" si="121"/>
        <v>3600.0538</v>
      </c>
      <c r="S251" s="24">
        <f t="shared" si="122"/>
        <v>2</v>
      </c>
      <c r="T251" s="24">
        <f t="shared" si="123"/>
        <v>1</v>
      </c>
      <c r="V251" s="24">
        <f t="shared" si="124"/>
        <v>174683</v>
      </c>
      <c r="W251" s="25">
        <f t="shared" si="125"/>
        <v>120351.6667</v>
      </c>
      <c r="X251" s="25">
        <f t="shared" si="126"/>
        <v>31.102817</v>
      </c>
      <c r="Y251" s="25">
        <f t="shared" si="127"/>
        <v>3600.394</v>
      </c>
      <c r="Z251" s="24">
        <f t="shared" si="128"/>
        <v>2</v>
      </c>
      <c r="AA251" s="24">
        <f t="shared" si="129"/>
        <v>1</v>
      </c>
      <c r="AC251" s="24">
        <f t="shared" si="130"/>
        <v>173490</v>
      </c>
      <c r="AD251" s="25">
        <f t="shared" si="131"/>
        <v>122309.5</v>
      </c>
      <c r="AE251" s="25">
        <f t="shared" si="132"/>
        <v>29.500548</v>
      </c>
      <c r="AF251" s="25">
        <f t="shared" si="133"/>
        <v>3600.5181</v>
      </c>
      <c r="AG251" s="24">
        <f t="shared" si="134"/>
        <v>2</v>
      </c>
      <c r="AH251" s="24">
        <f t="shared" si="135"/>
        <v>1</v>
      </c>
      <c r="AJ251" s="24">
        <f t="shared" si="136"/>
        <v>269238</v>
      </c>
      <c r="AK251" s="25">
        <f t="shared" si="137"/>
        <v>85801.52941</v>
      </c>
      <c r="AL251" s="25">
        <f t="shared" si="138"/>
        <v>68.131716</v>
      </c>
      <c r="AM251" s="25">
        <f t="shared" si="139"/>
        <v>3600.0538</v>
      </c>
      <c r="AN251" s="24">
        <f t="shared" si="140"/>
        <v>2</v>
      </c>
      <c r="AO251" s="24">
        <f t="shared" si="141"/>
        <v>1</v>
      </c>
    </row>
    <row r="252">
      <c r="A252" s="23" t="s">
        <v>85</v>
      </c>
      <c r="B252" s="10">
        <v>1.0</v>
      </c>
      <c r="C252" s="10">
        <v>50.0</v>
      </c>
      <c r="D252" s="10">
        <v>55.0</v>
      </c>
      <c r="E252" s="10">
        <v>20.0</v>
      </c>
      <c r="F252" s="10">
        <f>'B&amp;C FracSepTour (user depth = 0'!D252</f>
        <v>1</v>
      </c>
      <c r="H252" s="24">
        <f t="shared" si="112"/>
        <v>313551</v>
      </c>
      <c r="I252" s="25">
        <f t="shared" si="113"/>
        <v>87087.5</v>
      </c>
      <c r="J252" s="25">
        <f t="shared" si="114"/>
        <v>72.225411</v>
      </c>
      <c r="K252" s="25">
        <f t="shared" si="115"/>
        <v>3600.1722</v>
      </c>
      <c r="L252" s="24">
        <f t="shared" si="116"/>
        <v>2</v>
      </c>
      <c r="M252" s="24">
        <f t="shared" si="117"/>
        <v>1</v>
      </c>
      <c r="O252" s="24">
        <f t="shared" si="118"/>
        <v>315598</v>
      </c>
      <c r="P252" s="25">
        <f t="shared" si="119"/>
        <v>87266.75</v>
      </c>
      <c r="Q252" s="25">
        <f t="shared" si="120"/>
        <v>72.348763</v>
      </c>
      <c r="R252" s="25">
        <f t="shared" si="121"/>
        <v>3600.1631</v>
      </c>
      <c r="S252" s="24">
        <f t="shared" si="122"/>
        <v>2</v>
      </c>
      <c r="T252" s="24">
        <f t="shared" si="123"/>
        <v>1</v>
      </c>
      <c r="V252" s="24">
        <f t="shared" si="124"/>
        <v>276347</v>
      </c>
      <c r="W252" s="25">
        <f t="shared" si="125"/>
        <v>153360</v>
      </c>
      <c r="X252" s="25">
        <f t="shared" si="126"/>
        <v>44.504554</v>
      </c>
      <c r="Y252" s="25">
        <f t="shared" si="127"/>
        <v>3600.0483</v>
      </c>
      <c r="Z252" s="24">
        <f t="shared" si="128"/>
        <v>2</v>
      </c>
      <c r="AA252" s="24">
        <f t="shared" si="129"/>
        <v>1</v>
      </c>
      <c r="AC252" s="24">
        <f t="shared" si="130"/>
        <v>284191</v>
      </c>
      <c r="AD252" s="25">
        <f t="shared" si="131"/>
        <v>154099.9167</v>
      </c>
      <c r="AE252" s="25">
        <f t="shared" si="132"/>
        <v>45.775934</v>
      </c>
      <c r="AF252" s="25">
        <f t="shared" si="133"/>
        <v>3600.1564</v>
      </c>
      <c r="AG252" s="24">
        <f t="shared" si="134"/>
        <v>2</v>
      </c>
      <c r="AH252" s="24">
        <f t="shared" si="135"/>
        <v>1</v>
      </c>
      <c r="AJ252" s="24">
        <f t="shared" si="136"/>
        <v>315598</v>
      </c>
      <c r="AK252" s="25">
        <f t="shared" si="137"/>
        <v>87266.75</v>
      </c>
      <c r="AL252" s="25">
        <f t="shared" si="138"/>
        <v>72.348763</v>
      </c>
      <c r="AM252" s="25">
        <f t="shared" si="139"/>
        <v>3600.1631</v>
      </c>
      <c r="AN252" s="24">
        <f t="shared" si="140"/>
        <v>2</v>
      </c>
      <c r="AO252" s="24">
        <f t="shared" si="141"/>
        <v>1</v>
      </c>
    </row>
    <row r="253">
      <c r="A253" s="23" t="s">
        <v>86</v>
      </c>
      <c r="B253" s="10">
        <v>1.0</v>
      </c>
      <c r="C253" s="10">
        <v>50.0</v>
      </c>
      <c r="D253" s="10">
        <v>55.0</v>
      </c>
      <c r="E253" s="10">
        <v>10.0</v>
      </c>
      <c r="F253" s="10">
        <f>'B&amp;C FracSepTour (user depth = 0'!D253</f>
        <v>0</v>
      </c>
      <c r="H253" s="24" t="str">
        <f t="shared" si="112"/>
        <v>---</v>
      </c>
      <c r="I253" s="25">
        <f t="shared" si="113"/>
        <v>0</v>
      </c>
      <c r="J253" s="25" t="str">
        <f t="shared" si="114"/>
        <v>---</v>
      </c>
      <c r="K253" s="25">
        <f t="shared" si="115"/>
        <v>0</v>
      </c>
      <c r="L253" s="24">
        <f t="shared" si="116"/>
        <v>-1</v>
      </c>
      <c r="M253" s="24">
        <f t="shared" si="117"/>
        <v>-1</v>
      </c>
      <c r="O253" s="24" t="str">
        <f t="shared" si="118"/>
        <v>---</v>
      </c>
      <c r="P253" s="25">
        <f t="shared" si="119"/>
        <v>0</v>
      </c>
      <c r="Q253" s="25" t="str">
        <f t="shared" si="120"/>
        <v>---</v>
      </c>
      <c r="R253" s="25">
        <f t="shared" si="121"/>
        <v>0</v>
      </c>
      <c r="S253" s="24">
        <f t="shared" si="122"/>
        <v>-1</v>
      </c>
      <c r="T253" s="24">
        <f t="shared" si="123"/>
        <v>-1</v>
      </c>
      <c r="V253" s="24" t="str">
        <f t="shared" si="124"/>
        <v>---</v>
      </c>
      <c r="W253" s="25">
        <f t="shared" si="125"/>
        <v>0</v>
      </c>
      <c r="X253" s="25" t="str">
        <f t="shared" si="126"/>
        <v>---</v>
      </c>
      <c r="Y253" s="25">
        <f t="shared" si="127"/>
        <v>0</v>
      </c>
      <c r="Z253" s="24">
        <f t="shared" si="128"/>
        <v>-1</v>
      </c>
      <c r="AA253" s="24">
        <f t="shared" si="129"/>
        <v>-1</v>
      </c>
      <c r="AC253" s="24" t="str">
        <f t="shared" si="130"/>
        <v>---</v>
      </c>
      <c r="AD253" s="25">
        <f t="shared" si="131"/>
        <v>0</v>
      </c>
      <c r="AE253" s="25" t="str">
        <f t="shared" si="132"/>
        <v>---</v>
      </c>
      <c r="AF253" s="25">
        <f t="shared" si="133"/>
        <v>0</v>
      </c>
      <c r="AG253" s="24">
        <f t="shared" si="134"/>
        <v>-1</v>
      </c>
      <c r="AH253" s="24">
        <f t="shared" si="135"/>
        <v>-1</v>
      </c>
      <c r="AJ253" s="24" t="str">
        <f t="shared" si="136"/>
        <v>---</v>
      </c>
      <c r="AK253" s="25">
        <f t="shared" si="137"/>
        <v>0</v>
      </c>
      <c r="AL253" s="25" t="str">
        <f t="shared" si="138"/>
        <v>---</v>
      </c>
      <c r="AM253" s="25">
        <f t="shared" si="139"/>
        <v>0</v>
      </c>
      <c r="AN253" s="24">
        <f t="shared" si="140"/>
        <v>-1</v>
      </c>
      <c r="AO253" s="24">
        <f t="shared" si="141"/>
        <v>-1</v>
      </c>
    </row>
    <row r="254">
      <c r="A254" s="23" t="s">
        <v>87</v>
      </c>
      <c r="B254" s="10">
        <v>1.0</v>
      </c>
      <c r="C254" s="10">
        <v>50.0</v>
      </c>
      <c r="D254" s="10">
        <v>59.0</v>
      </c>
      <c r="E254" s="10">
        <v>30.0</v>
      </c>
      <c r="F254" s="10">
        <f>'B&amp;C FracSepTour (user depth = 0'!D254</f>
        <v>1</v>
      </c>
      <c r="H254" s="24">
        <f t="shared" si="112"/>
        <v>165118</v>
      </c>
      <c r="I254" s="25">
        <f t="shared" si="113"/>
        <v>69672.25</v>
      </c>
      <c r="J254" s="25">
        <f t="shared" si="114"/>
        <v>57.80457</v>
      </c>
      <c r="K254" s="25">
        <f t="shared" si="115"/>
        <v>3600.0915</v>
      </c>
      <c r="L254" s="24">
        <f t="shared" si="116"/>
        <v>2</v>
      </c>
      <c r="M254" s="24">
        <f t="shared" si="117"/>
        <v>1</v>
      </c>
      <c r="O254" s="24">
        <f t="shared" si="118"/>
        <v>127127</v>
      </c>
      <c r="P254" s="25">
        <f t="shared" si="119"/>
        <v>67319.5</v>
      </c>
      <c r="Q254" s="25">
        <f t="shared" si="120"/>
        <v>47.045474</v>
      </c>
      <c r="R254" s="25">
        <f t="shared" si="121"/>
        <v>3600.2111</v>
      </c>
      <c r="S254" s="24">
        <f t="shared" si="122"/>
        <v>2</v>
      </c>
      <c r="T254" s="24">
        <f t="shared" si="123"/>
        <v>1</v>
      </c>
      <c r="V254" s="24">
        <f t="shared" si="124"/>
        <v>143722</v>
      </c>
      <c r="W254" s="25">
        <f t="shared" si="125"/>
        <v>69591</v>
      </c>
      <c r="X254" s="25">
        <f t="shared" si="126"/>
        <v>51.579438</v>
      </c>
      <c r="Y254" s="25">
        <f t="shared" si="127"/>
        <v>3600.4382</v>
      </c>
      <c r="Z254" s="24">
        <f t="shared" si="128"/>
        <v>2</v>
      </c>
      <c r="AA254" s="24">
        <f t="shared" si="129"/>
        <v>1</v>
      </c>
      <c r="AC254" s="24">
        <f t="shared" si="130"/>
        <v>154562</v>
      </c>
      <c r="AD254" s="25">
        <f t="shared" si="131"/>
        <v>69768.5</v>
      </c>
      <c r="AE254" s="25">
        <f t="shared" si="132"/>
        <v>54.860509</v>
      </c>
      <c r="AF254" s="25">
        <f t="shared" si="133"/>
        <v>3600.0404</v>
      </c>
      <c r="AG254" s="24">
        <f t="shared" si="134"/>
        <v>2</v>
      </c>
      <c r="AH254" s="24">
        <f t="shared" si="135"/>
        <v>1</v>
      </c>
      <c r="AJ254" s="24">
        <f t="shared" si="136"/>
        <v>127127</v>
      </c>
      <c r="AK254" s="25">
        <f t="shared" si="137"/>
        <v>67319.5</v>
      </c>
      <c r="AL254" s="25">
        <f t="shared" si="138"/>
        <v>47.045474</v>
      </c>
      <c r="AM254" s="25">
        <f t="shared" si="139"/>
        <v>3600.2111</v>
      </c>
      <c r="AN254" s="24">
        <f t="shared" si="140"/>
        <v>2</v>
      </c>
      <c r="AO254" s="24">
        <f t="shared" si="141"/>
        <v>1</v>
      </c>
    </row>
    <row r="255">
      <c r="A255" s="23" t="s">
        <v>88</v>
      </c>
      <c r="B255" s="10">
        <v>1.0</v>
      </c>
      <c r="C255" s="10">
        <v>50.0</v>
      </c>
      <c r="D255" s="10">
        <v>59.0</v>
      </c>
      <c r="E255" s="10">
        <v>20.0</v>
      </c>
      <c r="F255" s="10">
        <f>'B&amp;C FracSepTour (user depth = 0'!D255</f>
        <v>0</v>
      </c>
      <c r="H255" s="24" t="str">
        <f t="shared" si="112"/>
        <v>---</v>
      </c>
      <c r="I255" s="25">
        <f t="shared" si="113"/>
        <v>0</v>
      </c>
      <c r="J255" s="25" t="str">
        <f t="shared" si="114"/>
        <v>---</v>
      </c>
      <c r="K255" s="25">
        <f t="shared" si="115"/>
        <v>0</v>
      </c>
      <c r="L255" s="24">
        <f t="shared" si="116"/>
        <v>-1</v>
      </c>
      <c r="M255" s="24">
        <f t="shared" si="117"/>
        <v>-1</v>
      </c>
      <c r="O255" s="24" t="str">
        <f t="shared" si="118"/>
        <v>---</v>
      </c>
      <c r="P255" s="25">
        <f t="shared" si="119"/>
        <v>0</v>
      </c>
      <c r="Q255" s="25" t="str">
        <f t="shared" si="120"/>
        <v>---</v>
      </c>
      <c r="R255" s="25">
        <f t="shared" si="121"/>
        <v>0</v>
      </c>
      <c r="S255" s="24">
        <f t="shared" si="122"/>
        <v>-1</v>
      </c>
      <c r="T255" s="24">
        <f t="shared" si="123"/>
        <v>-1</v>
      </c>
      <c r="V255" s="24" t="str">
        <f t="shared" si="124"/>
        <v>---</v>
      </c>
      <c r="W255" s="25">
        <f t="shared" si="125"/>
        <v>0</v>
      </c>
      <c r="X255" s="25" t="str">
        <f t="shared" si="126"/>
        <v>---</v>
      </c>
      <c r="Y255" s="25">
        <f t="shared" si="127"/>
        <v>0</v>
      </c>
      <c r="Z255" s="24">
        <f t="shared" si="128"/>
        <v>-1</v>
      </c>
      <c r="AA255" s="24">
        <f t="shared" si="129"/>
        <v>-1</v>
      </c>
      <c r="AC255" s="24" t="str">
        <f t="shared" si="130"/>
        <v>---</v>
      </c>
      <c r="AD255" s="25">
        <f t="shared" si="131"/>
        <v>0</v>
      </c>
      <c r="AE255" s="25" t="str">
        <f t="shared" si="132"/>
        <v>---</v>
      </c>
      <c r="AF255" s="25">
        <f t="shared" si="133"/>
        <v>0</v>
      </c>
      <c r="AG255" s="24">
        <f t="shared" si="134"/>
        <v>-1</v>
      </c>
      <c r="AH255" s="24">
        <f t="shared" si="135"/>
        <v>-1</v>
      </c>
      <c r="AJ255" s="24" t="str">
        <f t="shared" si="136"/>
        <v>---</v>
      </c>
      <c r="AK255" s="25">
        <f t="shared" si="137"/>
        <v>0</v>
      </c>
      <c r="AL255" s="25" t="str">
        <f t="shared" si="138"/>
        <v>---</v>
      </c>
      <c r="AM255" s="25">
        <f t="shared" si="139"/>
        <v>0</v>
      </c>
      <c r="AN255" s="24">
        <f t="shared" si="140"/>
        <v>-1</v>
      </c>
      <c r="AO255" s="24">
        <f t="shared" si="141"/>
        <v>-1</v>
      </c>
    </row>
    <row r="256">
      <c r="A256" s="23" t="s">
        <v>89</v>
      </c>
      <c r="B256" s="10">
        <v>1.0</v>
      </c>
      <c r="C256" s="10">
        <v>50.0</v>
      </c>
      <c r="D256" s="10">
        <v>59.0</v>
      </c>
      <c r="E256" s="10">
        <v>16.0</v>
      </c>
      <c r="F256" s="10">
        <f>'B&amp;C FracSepTour (user depth = 0'!D256</f>
        <v>0</v>
      </c>
      <c r="H256" s="24" t="str">
        <f t="shared" si="112"/>
        <v>---</v>
      </c>
      <c r="I256" s="25">
        <f t="shared" si="113"/>
        <v>0</v>
      </c>
      <c r="J256" s="25" t="str">
        <f t="shared" si="114"/>
        <v>---</v>
      </c>
      <c r="K256" s="25">
        <f t="shared" si="115"/>
        <v>0</v>
      </c>
      <c r="L256" s="24">
        <f t="shared" si="116"/>
        <v>-1</v>
      </c>
      <c r="M256" s="24">
        <f t="shared" si="117"/>
        <v>-1</v>
      </c>
      <c r="O256" s="24" t="str">
        <f t="shared" si="118"/>
        <v>---</v>
      </c>
      <c r="P256" s="25">
        <f t="shared" si="119"/>
        <v>0</v>
      </c>
      <c r="Q256" s="25" t="str">
        <f t="shared" si="120"/>
        <v>---</v>
      </c>
      <c r="R256" s="25">
        <f t="shared" si="121"/>
        <v>0</v>
      </c>
      <c r="S256" s="24">
        <f t="shared" si="122"/>
        <v>-1</v>
      </c>
      <c r="T256" s="24">
        <f t="shared" si="123"/>
        <v>-1</v>
      </c>
      <c r="V256" s="24" t="str">
        <f t="shared" si="124"/>
        <v>---</v>
      </c>
      <c r="W256" s="25">
        <f t="shared" si="125"/>
        <v>0</v>
      </c>
      <c r="X256" s="25" t="str">
        <f t="shared" si="126"/>
        <v>---</v>
      </c>
      <c r="Y256" s="25">
        <f t="shared" si="127"/>
        <v>0</v>
      </c>
      <c r="Z256" s="24">
        <f t="shared" si="128"/>
        <v>-1</v>
      </c>
      <c r="AA256" s="24">
        <f t="shared" si="129"/>
        <v>-1</v>
      </c>
      <c r="AC256" s="24" t="str">
        <f t="shared" si="130"/>
        <v>---</v>
      </c>
      <c r="AD256" s="25">
        <f t="shared" si="131"/>
        <v>0</v>
      </c>
      <c r="AE256" s="25" t="str">
        <f t="shared" si="132"/>
        <v>---</v>
      </c>
      <c r="AF256" s="25">
        <f t="shared" si="133"/>
        <v>0</v>
      </c>
      <c r="AG256" s="24">
        <f t="shared" si="134"/>
        <v>-1</v>
      </c>
      <c r="AH256" s="24">
        <f t="shared" si="135"/>
        <v>-1</v>
      </c>
      <c r="AJ256" s="24" t="str">
        <f t="shared" si="136"/>
        <v>---</v>
      </c>
      <c r="AK256" s="25">
        <f t="shared" si="137"/>
        <v>0</v>
      </c>
      <c r="AL256" s="25" t="str">
        <f t="shared" si="138"/>
        <v>---</v>
      </c>
      <c r="AM256" s="25">
        <f t="shared" si="139"/>
        <v>0</v>
      </c>
      <c r="AN256" s="24">
        <f t="shared" si="140"/>
        <v>-1</v>
      </c>
      <c r="AO256" s="24">
        <f t="shared" si="141"/>
        <v>-1</v>
      </c>
    </row>
    <row r="257">
      <c r="A257" s="23" t="s">
        <v>90</v>
      </c>
      <c r="B257" s="10">
        <v>1.0</v>
      </c>
      <c r="C257" s="10">
        <v>50.0</v>
      </c>
      <c r="D257" s="10">
        <v>75.0</v>
      </c>
      <c r="E257" s="10">
        <v>30.0</v>
      </c>
      <c r="F257" s="10">
        <f>'B&amp;C FracSepTour (user depth = 0'!D257</f>
        <v>1</v>
      </c>
      <c r="H257" s="24">
        <f t="shared" si="112"/>
        <v>89016</v>
      </c>
      <c r="I257" s="25">
        <f t="shared" si="113"/>
        <v>47451</v>
      </c>
      <c r="J257" s="25">
        <f t="shared" si="114"/>
        <v>46.693853</v>
      </c>
      <c r="K257" s="25">
        <f t="shared" si="115"/>
        <v>3600.3057</v>
      </c>
      <c r="L257" s="24">
        <f t="shared" si="116"/>
        <v>2</v>
      </c>
      <c r="M257" s="24">
        <f t="shared" si="117"/>
        <v>1</v>
      </c>
      <c r="O257" s="24">
        <f t="shared" si="118"/>
        <v>53944</v>
      </c>
      <c r="P257" s="25">
        <f t="shared" si="119"/>
        <v>47438.85714</v>
      </c>
      <c r="Q257" s="25">
        <f t="shared" si="120"/>
        <v>12.059067</v>
      </c>
      <c r="R257" s="25">
        <f t="shared" si="121"/>
        <v>3600.3332</v>
      </c>
      <c r="S257" s="24">
        <f t="shared" si="122"/>
        <v>2</v>
      </c>
      <c r="T257" s="24">
        <f t="shared" si="123"/>
        <v>1</v>
      </c>
      <c r="V257" s="24">
        <f t="shared" si="124"/>
        <v>99986</v>
      </c>
      <c r="W257" s="25">
        <f t="shared" si="125"/>
        <v>48155</v>
      </c>
      <c r="X257" s="25">
        <f t="shared" si="126"/>
        <v>51.838257</v>
      </c>
      <c r="Y257" s="25">
        <f t="shared" si="127"/>
        <v>3600.1796</v>
      </c>
      <c r="Z257" s="24">
        <f t="shared" si="128"/>
        <v>2</v>
      </c>
      <c r="AA257" s="24">
        <f t="shared" si="129"/>
        <v>1</v>
      </c>
      <c r="AC257" s="24">
        <f t="shared" si="130"/>
        <v>105841</v>
      </c>
      <c r="AD257" s="25">
        <f t="shared" si="131"/>
        <v>48324.33333</v>
      </c>
      <c r="AE257" s="25">
        <f t="shared" si="132"/>
        <v>54.34252</v>
      </c>
      <c r="AF257" s="25">
        <f t="shared" si="133"/>
        <v>3600.3871</v>
      </c>
      <c r="AG257" s="24">
        <f t="shared" si="134"/>
        <v>2</v>
      </c>
      <c r="AH257" s="24">
        <f t="shared" si="135"/>
        <v>1</v>
      </c>
      <c r="AJ257" s="24">
        <f t="shared" si="136"/>
        <v>53944</v>
      </c>
      <c r="AK257" s="25">
        <f t="shared" si="137"/>
        <v>47438.85714</v>
      </c>
      <c r="AL257" s="25">
        <f t="shared" si="138"/>
        <v>12.059067</v>
      </c>
      <c r="AM257" s="25">
        <f t="shared" si="139"/>
        <v>3600.3332</v>
      </c>
      <c r="AN257" s="24">
        <f t="shared" si="140"/>
        <v>2</v>
      </c>
      <c r="AO257" s="24">
        <f t="shared" si="141"/>
        <v>1</v>
      </c>
    </row>
    <row r="258">
      <c r="A258" s="23" t="s">
        <v>91</v>
      </c>
      <c r="B258" s="10">
        <v>1.0</v>
      </c>
      <c r="C258" s="10">
        <v>50.0</v>
      </c>
      <c r="D258" s="10">
        <v>75.0</v>
      </c>
      <c r="E258" s="10">
        <v>20.0</v>
      </c>
      <c r="F258" s="10">
        <f>'B&amp;C FracSepTour (user depth = 0'!D258</f>
        <v>1</v>
      </c>
      <c r="H258" s="24">
        <f t="shared" si="112"/>
        <v>131903</v>
      </c>
      <c r="I258" s="25">
        <f t="shared" si="113"/>
        <v>48590</v>
      </c>
      <c r="J258" s="25">
        <f t="shared" si="114"/>
        <v>63.162324</v>
      </c>
      <c r="K258" s="25">
        <f t="shared" si="115"/>
        <v>3600.1961</v>
      </c>
      <c r="L258" s="24">
        <f t="shared" si="116"/>
        <v>2</v>
      </c>
      <c r="M258" s="24">
        <f t="shared" si="117"/>
        <v>1</v>
      </c>
      <c r="O258" s="24">
        <f t="shared" si="118"/>
        <v>131922</v>
      </c>
      <c r="P258" s="25">
        <f t="shared" si="119"/>
        <v>48911.61111</v>
      </c>
      <c r="Q258" s="25">
        <f t="shared" si="120"/>
        <v>62.923841</v>
      </c>
      <c r="R258" s="25">
        <f t="shared" si="121"/>
        <v>3600.3297</v>
      </c>
      <c r="S258" s="24">
        <f t="shared" si="122"/>
        <v>2</v>
      </c>
      <c r="T258" s="24">
        <f t="shared" si="123"/>
        <v>1</v>
      </c>
      <c r="V258" s="24">
        <f t="shared" si="124"/>
        <v>140995</v>
      </c>
      <c r="W258" s="25">
        <f t="shared" si="125"/>
        <v>49015.8125</v>
      </c>
      <c r="X258" s="25">
        <f t="shared" si="126"/>
        <v>65.23578</v>
      </c>
      <c r="Y258" s="25">
        <f t="shared" si="127"/>
        <v>3600.2297</v>
      </c>
      <c r="Z258" s="24">
        <f t="shared" si="128"/>
        <v>2</v>
      </c>
      <c r="AA258" s="24">
        <f t="shared" si="129"/>
        <v>1</v>
      </c>
      <c r="AC258" s="24">
        <f t="shared" si="130"/>
        <v>103642</v>
      </c>
      <c r="AD258" s="25">
        <f t="shared" si="131"/>
        <v>50268.01245</v>
      </c>
      <c r="AE258" s="25">
        <f t="shared" si="132"/>
        <v>51.498415</v>
      </c>
      <c r="AF258" s="25">
        <f t="shared" si="133"/>
        <v>3600.3314</v>
      </c>
      <c r="AG258" s="24">
        <f t="shared" si="134"/>
        <v>2</v>
      </c>
      <c r="AH258" s="24">
        <f t="shared" si="135"/>
        <v>1</v>
      </c>
      <c r="AJ258" s="24">
        <f t="shared" si="136"/>
        <v>131922</v>
      </c>
      <c r="AK258" s="25">
        <f t="shared" si="137"/>
        <v>48911.61111</v>
      </c>
      <c r="AL258" s="25">
        <f t="shared" si="138"/>
        <v>62.923841</v>
      </c>
      <c r="AM258" s="25">
        <f t="shared" si="139"/>
        <v>3600.3297</v>
      </c>
      <c r="AN258" s="24">
        <f t="shared" si="140"/>
        <v>2</v>
      </c>
      <c r="AO258" s="24">
        <f t="shared" si="141"/>
        <v>1</v>
      </c>
    </row>
    <row r="259">
      <c r="A259" s="23" t="s">
        <v>92</v>
      </c>
      <c r="B259" s="10">
        <v>1.0</v>
      </c>
      <c r="C259" s="10">
        <v>50.0</v>
      </c>
      <c r="D259" s="10">
        <v>75.0</v>
      </c>
      <c r="E259" s="10">
        <v>10.0</v>
      </c>
      <c r="F259" s="10">
        <f>'B&amp;C FracSepTour (user depth = 0'!D259</f>
        <v>0</v>
      </c>
      <c r="H259" s="24" t="str">
        <f t="shared" si="112"/>
        <v>---</v>
      </c>
      <c r="I259" s="25">
        <f t="shared" si="113"/>
        <v>0</v>
      </c>
      <c r="J259" s="25" t="str">
        <f t="shared" si="114"/>
        <v>---</v>
      </c>
      <c r="K259" s="25">
        <f t="shared" si="115"/>
        <v>0</v>
      </c>
      <c r="L259" s="24">
        <f t="shared" si="116"/>
        <v>-1</v>
      </c>
      <c r="M259" s="24">
        <f t="shared" si="117"/>
        <v>-1</v>
      </c>
      <c r="O259" s="24" t="str">
        <f t="shared" si="118"/>
        <v>---</v>
      </c>
      <c r="P259" s="25">
        <f t="shared" si="119"/>
        <v>0</v>
      </c>
      <c r="Q259" s="25" t="str">
        <f t="shared" si="120"/>
        <v>---</v>
      </c>
      <c r="R259" s="25">
        <f t="shared" si="121"/>
        <v>0</v>
      </c>
      <c r="S259" s="24">
        <f t="shared" si="122"/>
        <v>-1</v>
      </c>
      <c r="T259" s="24">
        <f t="shared" si="123"/>
        <v>-1</v>
      </c>
      <c r="V259" s="24" t="str">
        <f t="shared" si="124"/>
        <v>---</v>
      </c>
      <c r="W259" s="25">
        <f t="shared" si="125"/>
        <v>0</v>
      </c>
      <c r="X259" s="25" t="str">
        <f t="shared" si="126"/>
        <v>---</v>
      </c>
      <c r="Y259" s="25">
        <f t="shared" si="127"/>
        <v>0</v>
      </c>
      <c r="Z259" s="24">
        <f t="shared" si="128"/>
        <v>-1</v>
      </c>
      <c r="AA259" s="24">
        <f t="shared" si="129"/>
        <v>-1</v>
      </c>
      <c r="AC259" s="24" t="str">
        <f t="shared" si="130"/>
        <v>---</v>
      </c>
      <c r="AD259" s="25">
        <f t="shared" si="131"/>
        <v>0</v>
      </c>
      <c r="AE259" s="25" t="str">
        <f t="shared" si="132"/>
        <v>---</v>
      </c>
      <c r="AF259" s="25">
        <f t="shared" si="133"/>
        <v>0</v>
      </c>
      <c r="AG259" s="24">
        <f t="shared" si="134"/>
        <v>-1</v>
      </c>
      <c r="AH259" s="24">
        <f t="shared" si="135"/>
        <v>-1</v>
      </c>
      <c r="AJ259" s="24" t="str">
        <f t="shared" si="136"/>
        <v>---</v>
      </c>
      <c r="AK259" s="25">
        <f t="shared" si="137"/>
        <v>0</v>
      </c>
      <c r="AL259" s="25" t="str">
        <f t="shared" si="138"/>
        <v>---</v>
      </c>
      <c r="AM259" s="25">
        <f t="shared" si="139"/>
        <v>0</v>
      </c>
      <c r="AN259" s="24">
        <f t="shared" si="140"/>
        <v>-1</v>
      </c>
      <c r="AO259" s="24">
        <f t="shared" si="141"/>
        <v>-1</v>
      </c>
    </row>
    <row r="260">
      <c r="A260" s="23" t="s">
        <v>93</v>
      </c>
      <c r="B260" s="10">
        <v>1.0</v>
      </c>
      <c r="C260" s="10">
        <v>50.0</v>
      </c>
      <c r="D260" s="10">
        <v>80.0</v>
      </c>
      <c r="E260" s="10">
        <v>30.0</v>
      </c>
      <c r="F260" s="10">
        <f>'B&amp;C FracSepTour (user depth = 0'!D260</f>
        <v>1</v>
      </c>
      <c r="H260" s="24">
        <f t="shared" si="112"/>
        <v>153228</v>
      </c>
      <c r="I260" s="25">
        <f t="shared" si="113"/>
        <v>40144.08333</v>
      </c>
      <c r="J260" s="25">
        <f t="shared" si="114"/>
        <v>73.801079</v>
      </c>
      <c r="K260" s="25">
        <f t="shared" si="115"/>
        <v>3600.31</v>
      </c>
      <c r="L260" s="24">
        <f t="shared" si="116"/>
        <v>2</v>
      </c>
      <c r="M260" s="24">
        <f t="shared" si="117"/>
        <v>1</v>
      </c>
      <c r="O260" s="24">
        <f t="shared" si="118"/>
        <v>148681</v>
      </c>
      <c r="P260" s="25">
        <f t="shared" si="119"/>
        <v>40537</v>
      </c>
      <c r="Q260" s="25">
        <f t="shared" si="120"/>
        <v>72.735588</v>
      </c>
      <c r="R260" s="25">
        <f t="shared" si="121"/>
        <v>3600.1974</v>
      </c>
      <c r="S260" s="24">
        <f t="shared" si="122"/>
        <v>2</v>
      </c>
      <c r="T260" s="24">
        <f t="shared" si="123"/>
        <v>1</v>
      </c>
      <c r="V260" s="24">
        <f t="shared" si="124"/>
        <v>158463</v>
      </c>
      <c r="W260" s="25">
        <f t="shared" si="125"/>
        <v>40190.875</v>
      </c>
      <c r="X260" s="25">
        <f t="shared" si="126"/>
        <v>74.63706</v>
      </c>
      <c r="Y260" s="25">
        <f t="shared" si="127"/>
        <v>3600.3704</v>
      </c>
      <c r="Z260" s="24">
        <f t="shared" si="128"/>
        <v>2</v>
      </c>
      <c r="AA260" s="24">
        <f t="shared" si="129"/>
        <v>1</v>
      </c>
      <c r="AC260" s="24">
        <f t="shared" si="130"/>
        <v>161696</v>
      </c>
      <c r="AD260" s="25">
        <f t="shared" si="131"/>
        <v>40341.71429</v>
      </c>
      <c r="AE260" s="25">
        <f t="shared" si="132"/>
        <v>75.050889</v>
      </c>
      <c r="AF260" s="25">
        <f t="shared" si="133"/>
        <v>3600.4452</v>
      </c>
      <c r="AG260" s="24">
        <f t="shared" si="134"/>
        <v>2</v>
      </c>
      <c r="AH260" s="24">
        <f t="shared" si="135"/>
        <v>1</v>
      </c>
      <c r="AJ260" s="24">
        <f t="shared" si="136"/>
        <v>148681</v>
      </c>
      <c r="AK260" s="25">
        <f t="shared" si="137"/>
        <v>40537</v>
      </c>
      <c r="AL260" s="25">
        <f t="shared" si="138"/>
        <v>72.735588</v>
      </c>
      <c r="AM260" s="25">
        <f t="shared" si="139"/>
        <v>3600.1974</v>
      </c>
      <c r="AN260" s="24">
        <f t="shared" si="140"/>
        <v>2</v>
      </c>
      <c r="AO260" s="24">
        <f t="shared" si="141"/>
        <v>1</v>
      </c>
    </row>
    <row r="261">
      <c r="A261" s="23" t="s">
        <v>94</v>
      </c>
      <c r="B261" s="10">
        <v>1.0</v>
      </c>
      <c r="C261" s="10">
        <v>50.0</v>
      </c>
      <c r="D261" s="10">
        <v>80.0</v>
      </c>
      <c r="E261" s="10">
        <v>20.0</v>
      </c>
      <c r="F261" s="10">
        <f>'B&amp;C FracSepTour (user depth = 0'!D261</f>
        <v>1</v>
      </c>
      <c r="H261" s="24">
        <f t="shared" si="112"/>
        <v>199653</v>
      </c>
      <c r="I261" s="25">
        <f t="shared" si="113"/>
        <v>42487.5</v>
      </c>
      <c r="J261" s="25">
        <f t="shared" si="114"/>
        <v>78.719328</v>
      </c>
      <c r="K261" s="25">
        <f t="shared" si="115"/>
        <v>3600.212</v>
      </c>
      <c r="L261" s="24">
        <f t="shared" si="116"/>
        <v>2</v>
      </c>
      <c r="M261" s="24">
        <f t="shared" si="117"/>
        <v>1</v>
      </c>
      <c r="O261" s="24">
        <f t="shared" si="118"/>
        <v>257592</v>
      </c>
      <c r="P261" s="25">
        <f t="shared" si="119"/>
        <v>42330.56597</v>
      </c>
      <c r="Q261" s="25">
        <f t="shared" si="120"/>
        <v>83.566817</v>
      </c>
      <c r="R261" s="25">
        <f t="shared" si="121"/>
        <v>3600.5621</v>
      </c>
      <c r="S261" s="24">
        <f t="shared" si="122"/>
        <v>2</v>
      </c>
      <c r="T261" s="24">
        <f t="shared" si="123"/>
        <v>1</v>
      </c>
      <c r="V261" s="24">
        <f t="shared" si="124"/>
        <v>267763</v>
      </c>
      <c r="W261" s="25">
        <f t="shared" si="125"/>
        <v>44622.14506</v>
      </c>
      <c r="X261" s="25">
        <f t="shared" si="126"/>
        <v>83.335209</v>
      </c>
      <c r="Y261" s="25">
        <f t="shared" si="127"/>
        <v>3600.2719</v>
      </c>
      <c r="Z261" s="24">
        <f t="shared" si="128"/>
        <v>2</v>
      </c>
      <c r="AA261" s="24">
        <f t="shared" si="129"/>
        <v>1</v>
      </c>
      <c r="AC261" s="24">
        <f t="shared" si="130"/>
        <v>214340</v>
      </c>
      <c r="AD261" s="25">
        <f t="shared" si="131"/>
        <v>44449</v>
      </c>
      <c r="AE261" s="25">
        <f t="shared" si="132"/>
        <v>79.262387</v>
      </c>
      <c r="AF261" s="25">
        <f t="shared" si="133"/>
        <v>3600.4565</v>
      </c>
      <c r="AG261" s="24">
        <f t="shared" si="134"/>
        <v>2</v>
      </c>
      <c r="AH261" s="24">
        <f t="shared" si="135"/>
        <v>1</v>
      </c>
      <c r="AJ261" s="24">
        <f t="shared" si="136"/>
        <v>257592</v>
      </c>
      <c r="AK261" s="25">
        <f t="shared" si="137"/>
        <v>42330.56597</v>
      </c>
      <c r="AL261" s="25">
        <f t="shared" si="138"/>
        <v>83.566817</v>
      </c>
      <c r="AM261" s="25">
        <f t="shared" si="139"/>
        <v>3600.5621</v>
      </c>
      <c r="AN261" s="24">
        <f t="shared" si="140"/>
        <v>2</v>
      </c>
      <c r="AO261" s="24">
        <f t="shared" si="141"/>
        <v>1</v>
      </c>
    </row>
    <row r="262">
      <c r="A262" s="23" t="s">
        <v>95</v>
      </c>
      <c r="B262" s="10">
        <v>1.0</v>
      </c>
      <c r="C262" s="10">
        <v>50.0</v>
      </c>
      <c r="D262" s="10">
        <v>80.0</v>
      </c>
      <c r="E262" s="10">
        <v>12.0</v>
      </c>
      <c r="F262" s="10">
        <f>'B&amp;C FracSepTour (user depth = 0'!D262</f>
        <v>0</v>
      </c>
      <c r="H262" s="24" t="str">
        <f t="shared" si="112"/>
        <v>---</v>
      </c>
      <c r="I262" s="25">
        <f t="shared" si="113"/>
        <v>0</v>
      </c>
      <c r="J262" s="25" t="str">
        <f t="shared" si="114"/>
        <v>---</v>
      </c>
      <c r="K262" s="25">
        <f t="shared" si="115"/>
        <v>0</v>
      </c>
      <c r="L262" s="24">
        <f t="shared" si="116"/>
        <v>-1</v>
      </c>
      <c r="M262" s="24">
        <f t="shared" si="117"/>
        <v>-1</v>
      </c>
      <c r="O262" s="24" t="str">
        <f t="shared" si="118"/>
        <v>---</v>
      </c>
      <c r="P262" s="25">
        <f t="shared" si="119"/>
        <v>0</v>
      </c>
      <c r="Q262" s="25" t="str">
        <f t="shared" si="120"/>
        <v>---</v>
      </c>
      <c r="R262" s="25">
        <f t="shared" si="121"/>
        <v>0</v>
      </c>
      <c r="S262" s="24">
        <f t="shared" si="122"/>
        <v>-1</v>
      </c>
      <c r="T262" s="24">
        <f t="shared" si="123"/>
        <v>-1</v>
      </c>
      <c r="V262" s="24" t="str">
        <f t="shared" si="124"/>
        <v>---</v>
      </c>
      <c r="W262" s="25">
        <f t="shared" si="125"/>
        <v>0</v>
      </c>
      <c r="X262" s="25" t="str">
        <f t="shared" si="126"/>
        <v>---</v>
      </c>
      <c r="Y262" s="25">
        <f t="shared" si="127"/>
        <v>0</v>
      </c>
      <c r="Z262" s="24">
        <f t="shared" si="128"/>
        <v>-1</v>
      </c>
      <c r="AA262" s="24">
        <f t="shared" si="129"/>
        <v>-1</v>
      </c>
      <c r="AC262" s="24" t="str">
        <f t="shared" si="130"/>
        <v>---</v>
      </c>
      <c r="AD262" s="25">
        <f t="shared" si="131"/>
        <v>0</v>
      </c>
      <c r="AE262" s="25" t="str">
        <f t="shared" si="132"/>
        <v>---</v>
      </c>
      <c r="AF262" s="25">
        <f t="shared" si="133"/>
        <v>0</v>
      </c>
      <c r="AG262" s="24">
        <f t="shared" si="134"/>
        <v>-1</v>
      </c>
      <c r="AH262" s="24">
        <f t="shared" si="135"/>
        <v>-1</v>
      </c>
      <c r="AJ262" s="24" t="str">
        <f t="shared" si="136"/>
        <v>---</v>
      </c>
      <c r="AK262" s="25">
        <f t="shared" si="137"/>
        <v>0</v>
      </c>
      <c r="AL262" s="25" t="str">
        <f t="shared" si="138"/>
        <v>---</v>
      </c>
      <c r="AM262" s="25">
        <f t="shared" si="139"/>
        <v>0</v>
      </c>
      <c r="AN262" s="24">
        <f t="shared" si="140"/>
        <v>-1</v>
      </c>
      <c r="AO262" s="24">
        <f t="shared" si="141"/>
        <v>-1</v>
      </c>
    </row>
    <row r="263">
      <c r="A263" s="23" t="s">
        <v>96</v>
      </c>
      <c r="B263" s="10">
        <v>1.0</v>
      </c>
      <c r="C263" s="10">
        <v>50.0</v>
      </c>
      <c r="D263" s="10">
        <v>82.0</v>
      </c>
      <c r="E263" s="10">
        <v>30.0</v>
      </c>
      <c r="F263" s="10">
        <f>'B&amp;C FracSepTour (user depth = 0'!D263</f>
        <v>1</v>
      </c>
      <c r="H263" s="24">
        <f t="shared" si="112"/>
        <v>303586</v>
      </c>
      <c r="I263" s="25">
        <f t="shared" si="113"/>
        <v>46845.45</v>
      </c>
      <c r="J263" s="25">
        <f t="shared" si="114"/>
        <v>84.569298</v>
      </c>
      <c r="K263" s="25">
        <f t="shared" si="115"/>
        <v>3600.1931</v>
      </c>
      <c r="L263" s="24">
        <f t="shared" si="116"/>
        <v>2</v>
      </c>
      <c r="M263" s="24">
        <f t="shared" si="117"/>
        <v>1</v>
      </c>
      <c r="O263" s="24">
        <f t="shared" si="118"/>
        <v>329460</v>
      </c>
      <c r="P263" s="25">
        <f t="shared" si="119"/>
        <v>46719</v>
      </c>
      <c r="Q263" s="25">
        <f t="shared" si="120"/>
        <v>85.819523</v>
      </c>
      <c r="R263" s="25">
        <f t="shared" si="121"/>
        <v>3600.331</v>
      </c>
      <c r="S263" s="24">
        <f t="shared" si="122"/>
        <v>2</v>
      </c>
      <c r="T263" s="24">
        <f t="shared" si="123"/>
        <v>1</v>
      </c>
      <c r="V263" s="24">
        <f t="shared" si="124"/>
        <v>281627</v>
      </c>
      <c r="W263" s="25">
        <f t="shared" si="125"/>
        <v>150542.6667</v>
      </c>
      <c r="X263" s="25">
        <f t="shared" si="126"/>
        <v>46.545371</v>
      </c>
      <c r="Y263" s="25">
        <f t="shared" si="127"/>
        <v>3600.0675</v>
      </c>
      <c r="Z263" s="24">
        <f t="shared" si="128"/>
        <v>2</v>
      </c>
      <c r="AA263" s="24">
        <f t="shared" si="129"/>
        <v>1</v>
      </c>
      <c r="AC263" s="24">
        <f t="shared" si="130"/>
        <v>274884</v>
      </c>
      <c r="AD263" s="25">
        <f t="shared" si="131"/>
        <v>152516.1667</v>
      </c>
      <c r="AE263" s="25">
        <f t="shared" si="132"/>
        <v>44.516172</v>
      </c>
      <c r="AF263" s="25">
        <f t="shared" si="133"/>
        <v>3600.0793</v>
      </c>
      <c r="AG263" s="24">
        <f t="shared" si="134"/>
        <v>2</v>
      </c>
      <c r="AH263" s="24">
        <f t="shared" si="135"/>
        <v>1</v>
      </c>
      <c r="AJ263" s="24">
        <f t="shared" si="136"/>
        <v>329460</v>
      </c>
      <c r="AK263" s="25">
        <f t="shared" si="137"/>
        <v>46719</v>
      </c>
      <c r="AL263" s="25">
        <f t="shared" si="138"/>
        <v>85.819523</v>
      </c>
      <c r="AM263" s="25">
        <f t="shared" si="139"/>
        <v>3600.331</v>
      </c>
      <c r="AN263" s="24">
        <f t="shared" si="140"/>
        <v>2</v>
      </c>
      <c r="AO263" s="24">
        <f t="shared" si="141"/>
        <v>1</v>
      </c>
    </row>
    <row r="264">
      <c r="A264" s="23" t="s">
        <v>97</v>
      </c>
      <c r="B264" s="10">
        <v>1.0</v>
      </c>
      <c r="C264" s="10">
        <v>50.0</v>
      </c>
      <c r="D264" s="10">
        <v>82.0</v>
      </c>
      <c r="E264" s="10">
        <v>20.0</v>
      </c>
      <c r="F264" s="10">
        <f>'B&amp;C FracSepTour (user depth = 0'!D264</f>
        <v>1</v>
      </c>
      <c r="H264" s="24">
        <f t="shared" si="112"/>
        <v>414514</v>
      </c>
      <c r="I264" s="25">
        <f t="shared" si="113"/>
        <v>48135.5</v>
      </c>
      <c r="J264" s="25">
        <f t="shared" si="114"/>
        <v>88.387485</v>
      </c>
      <c r="K264" s="25">
        <f t="shared" si="115"/>
        <v>3600.2489</v>
      </c>
      <c r="L264" s="24">
        <f t="shared" si="116"/>
        <v>2</v>
      </c>
      <c r="M264" s="24">
        <f t="shared" si="117"/>
        <v>1</v>
      </c>
      <c r="O264" s="24">
        <f t="shared" si="118"/>
        <v>663270</v>
      </c>
      <c r="P264" s="25">
        <f t="shared" si="119"/>
        <v>48418.28571</v>
      </c>
      <c r="Q264" s="25">
        <f t="shared" si="120"/>
        <v>92.700064</v>
      </c>
      <c r="R264" s="25">
        <f t="shared" si="121"/>
        <v>3600.3928</v>
      </c>
      <c r="S264" s="24">
        <f t="shared" si="122"/>
        <v>2</v>
      </c>
      <c r="T264" s="24">
        <f t="shared" si="123"/>
        <v>1</v>
      </c>
      <c r="V264" s="24">
        <f t="shared" si="124"/>
        <v>442000</v>
      </c>
      <c r="W264" s="25">
        <f t="shared" si="125"/>
        <v>209219.4732</v>
      </c>
      <c r="X264" s="25">
        <f t="shared" si="126"/>
        <v>52.665278</v>
      </c>
      <c r="Y264" s="25">
        <f t="shared" si="127"/>
        <v>3600.0628</v>
      </c>
      <c r="Z264" s="24">
        <f t="shared" si="128"/>
        <v>2</v>
      </c>
      <c r="AA264" s="24">
        <f t="shared" si="129"/>
        <v>1</v>
      </c>
      <c r="AC264" s="24">
        <f t="shared" si="130"/>
        <v>416561</v>
      </c>
      <c r="AD264" s="25">
        <f t="shared" si="131"/>
        <v>213523.644</v>
      </c>
      <c r="AE264" s="25">
        <f t="shared" si="132"/>
        <v>48.741326</v>
      </c>
      <c r="AF264" s="25">
        <f t="shared" si="133"/>
        <v>3600.0806</v>
      </c>
      <c r="AG264" s="24">
        <f t="shared" si="134"/>
        <v>2</v>
      </c>
      <c r="AH264" s="24">
        <f t="shared" si="135"/>
        <v>1</v>
      </c>
      <c r="AJ264" s="24">
        <f t="shared" si="136"/>
        <v>663270</v>
      </c>
      <c r="AK264" s="25">
        <f t="shared" si="137"/>
        <v>48418.28571</v>
      </c>
      <c r="AL264" s="25">
        <f t="shared" si="138"/>
        <v>92.700064</v>
      </c>
      <c r="AM264" s="25">
        <f t="shared" si="139"/>
        <v>3600.3928</v>
      </c>
      <c r="AN264" s="24">
        <f t="shared" si="140"/>
        <v>2</v>
      </c>
      <c r="AO264" s="24">
        <f t="shared" si="141"/>
        <v>1</v>
      </c>
    </row>
    <row r="265">
      <c r="A265" s="23" t="s">
        <v>98</v>
      </c>
      <c r="B265" s="10">
        <v>1.0</v>
      </c>
      <c r="C265" s="10">
        <v>50.0</v>
      </c>
      <c r="D265" s="10">
        <v>82.0</v>
      </c>
      <c r="E265" s="10">
        <v>10.0</v>
      </c>
      <c r="F265" s="10">
        <f>'B&amp;C FracSepTour (user depth = 0'!D265</f>
        <v>0</v>
      </c>
      <c r="H265" s="24" t="str">
        <f t="shared" si="112"/>
        <v>---</v>
      </c>
      <c r="I265" s="25">
        <f t="shared" si="113"/>
        <v>0</v>
      </c>
      <c r="J265" s="25" t="str">
        <f t="shared" si="114"/>
        <v>---</v>
      </c>
      <c r="K265" s="25">
        <f t="shared" si="115"/>
        <v>0</v>
      </c>
      <c r="L265" s="24">
        <f t="shared" si="116"/>
        <v>-1</v>
      </c>
      <c r="M265" s="24">
        <f t="shared" si="117"/>
        <v>-1</v>
      </c>
      <c r="O265" s="24" t="str">
        <f t="shared" si="118"/>
        <v>---</v>
      </c>
      <c r="P265" s="25">
        <f t="shared" si="119"/>
        <v>0</v>
      </c>
      <c r="Q265" s="25" t="str">
        <f t="shared" si="120"/>
        <v>---</v>
      </c>
      <c r="R265" s="25">
        <f t="shared" si="121"/>
        <v>0</v>
      </c>
      <c r="S265" s="24">
        <f t="shared" si="122"/>
        <v>-1</v>
      </c>
      <c r="T265" s="24">
        <f t="shared" si="123"/>
        <v>-1</v>
      </c>
      <c r="V265" s="24" t="str">
        <f t="shared" si="124"/>
        <v>---</v>
      </c>
      <c r="W265" s="25">
        <f t="shared" si="125"/>
        <v>0</v>
      </c>
      <c r="X265" s="25" t="str">
        <f t="shared" si="126"/>
        <v>---</v>
      </c>
      <c r="Y265" s="25">
        <f t="shared" si="127"/>
        <v>0</v>
      </c>
      <c r="Z265" s="24">
        <f t="shared" si="128"/>
        <v>-1</v>
      </c>
      <c r="AA265" s="24">
        <f t="shared" si="129"/>
        <v>-1</v>
      </c>
      <c r="AC265" s="24" t="str">
        <f t="shared" si="130"/>
        <v>---</v>
      </c>
      <c r="AD265" s="25">
        <f t="shared" si="131"/>
        <v>0</v>
      </c>
      <c r="AE265" s="25" t="str">
        <f t="shared" si="132"/>
        <v>---</v>
      </c>
      <c r="AF265" s="25">
        <f t="shared" si="133"/>
        <v>0</v>
      </c>
      <c r="AG265" s="24">
        <f t="shared" si="134"/>
        <v>-1</v>
      </c>
      <c r="AH265" s="24">
        <f t="shared" si="135"/>
        <v>-1</v>
      </c>
      <c r="AJ265" s="24" t="str">
        <f t="shared" si="136"/>
        <v>---</v>
      </c>
      <c r="AK265" s="25">
        <f t="shared" si="137"/>
        <v>0</v>
      </c>
      <c r="AL265" s="25" t="str">
        <f t="shared" si="138"/>
        <v>---</v>
      </c>
      <c r="AM265" s="25">
        <f t="shared" si="139"/>
        <v>0</v>
      </c>
      <c r="AN265" s="24">
        <f t="shared" si="140"/>
        <v>-1</v>
      </c>
      <c r="AO265" s="24">
        <f t="shared" si="141"/>
        <v>-1</v>
      </c>
    </row>
    <row r="266">
      <c r="A266" s="23" t="s">
        <v>99</v>
      </c>
      <c r="B266" s="10">
        <v>1.0</v>
      </c>
      <c r="C266" s="10">
        <v>50.0</v>
      </c>
      <c r="D266" s="10">
        <v>90.0</v>
      </c>
      <c r="E266" s="10">
        <v>30.0</v>
      </c>
      <c r="F266" s="10">
        <f>'B&amp;C FracSepTour (user depth = 0'!D266</f>
        <v>1</v>
      </c>
      <c r="H266" s="24">
        <f t="shared" si="112"/>
        <v>515494</v>
      </c>
      <c r="I266" s="25">
        <f t="shared" si="113"/>
        <v>49205.5</v>
      </c>
      <c r="J266" s="25">
        <f t="shared" si="114"/>
        <v>90.45469</v>
      </c>
      <c r="K266" s="25">
        <f t="shared" si="115"/>
        <v>3600.1074</v>
      </c>
      <c r="L266" s="24">
        <f t="shared" si="116"/>
        <v>2</v>
      </c>
      <c r="M266" s="24">
        <f t="shared" si="117"/>
        <v>1</v>
      </c>
      <c r="O266" s="24">
        <f t="shared" si="118"/>
        <v>527046</v>
      </c>
      <c r="P266" s="25">
        <f t="shared" si="119"/>
        <v>49429.31169</v>
      </c>
      <c r="Q266" s="25">
        <f t="shared" si="120"/>
        <v>90.621443</v>
      </c>
      <c r="R266" s="25">
        <f t="shared" si="121"/>
        <v>3600.3674</v>
      </c>
      <c r="S266" s="24">
        <f t="shared" si="122"/>
        <v>2</v>
      </c>
      <c r="T266" s="24">
        <f t="shared" si="123"/>
        <v>1</v>
      </c>
      <c r="V266" s="24">
        <f t="shared" si="124"/>
        <v>425332</v>
      </c>
      <c r="W266" s="25">
        <f t="shared" si="125"/>
        <v>68270.83333</v>
      </c>
      <c r="X266" s="25">
        <f t="shared" si="126"/>
        <v>83.948813</v>
      </c>
      <c r="Y266" s="25">
        <f t="shared" si="127"/>
        <v>3600.6737</v>
      </c>
      <c r="Z266" s="24">
        <f t="shared" si="128"/>
        <v>2</v>
      </c>
      <c r="AA266" s="24">
        <f t="shared" si="129"/>
        <v>1</v>
      </c>
      <c r="AC266" s="24">
        <f t="shared" si="130"/>
        <v>373876</v>
      </c>
      <c r="AD266" s="25">
        <f t="shared" si="131"/>
        <v>71094.85714</v>
      </c>
      <c r="AE266" s="25">
        <f t="shared" si="132"/>
        <v>80.984375</v>
      </c>
      <c r="AF266" s="25">
        <f t="shared" si="133"/>
        <v>3600.0852</v>
      </c>
      <c r="AG266" s="24">
        <f t="shared" si="134"/>
        <v>2</v>
      </c>
      <c r="AH266" s="24">
        <f t="shared" si="135"/>
        <v>1</v>
      </c>
      <c r="AJ266" s="24">
        <f t="shared" si="136"/>
        <v>527046</v>
      </c>
      <c r="AK266" s="25">
        <f t="shared" si="137"/>
        <v>49429.31169</v>
      </c>
      <c r="AL266" s="25">
        <f t="shared" si="138"/>
        <v>90.621443</v>
      </c>
      <c r="AM266" s="25">
        <f t="shared" si="139"/>
        <v>3600.3674</v>
      </c>
      <c r="AN266" s="24">
        <f t="shared" si="140"/>
        <v>2</v>
      </c>
      <c r="AO266" s="24">
        <f t="shared" si="141"/>
        <v>1</v>
      </c>
    </row>
    <row r="267">
      <c r="A267" s="23" t="s">
        <v>100</v>
      </c>
      <c r="B267" s="10">
        <v>1.0</v>
      </c>
      <c r="C267" s="10">
        <v>50.0</v>
      </c>
      <c r="D267" s="10">
        <v>90.0</v>
      </c>
      <c r="E267" s="10">
        <v>20.0</v>
      </c>
      <c r="F267" s="10">
        <f>'B&amp;C FracSepTour (user depth = 0'!D267</f>
        <v>0</v>
      </c>
      <c r="H267" s="24" t="str">
        <f t="shared" si="112"/>
        <v>---</v>
      </c>
      <c r="I267" s="25">
        <f t="shared" si="113"/>
        <v>0</v>
      </c>
      <c r="J267" s="25" t="str">
        <f t="shared" si="114"/>
        <v>---</v>
      </c>
      <c r="K267" s="25">
        <f t="shared" si="115"/>
        <v>0</v>
      </c>
      <c r="L267" s="24">
        <f t="shared" si="116"/>
        <v>-1</v>
      </c>
      <c r="M267" s="24">
        <f t="shared" si="117"/>
        <v>-1</v>
      </c>
      <c r="O267" s="24" t="str">
        <f t="shared" si="118"/>
        <v>---</v>
      </c>
      <c r="P267" s="25">
        <f t="shared" si="119"/>
        <v>0</v>
      </c>
      <c r="Q267" s="25" t="str">
        <f t="shared" si="120"/>
        <v>---</v>
      </c>
      <c r="R267" s="25">
        <f t="shared" si="121"/>
        <v>0</v>
      </c>
      <c r="S267" s="24">
        <f t="shared" si="122"/>
        <v>-1</v>
      </c>
      <c r="T267" s="24">
        <f t="shared" si="123"/>
        <v>-1</v>
      </c>
      <c r="V267" s="24" t="str">
        <f t="shared" si="124"/>
        <v>---</v>
      </c>
      <c r="W267" s="25">
        <f t="shared" si="125"/>
        <v>0</v>
      </c>
      <c r="X267" s="25" t="str">
        <f t="shared" si="126"/>
        <v>---</v>
      </c>
      <c r="Y267" s="25">
        <f t="shared" si="127"/>
        <v>0</v>
      </c>
      <c r="Z267" s="24">
        <f t="shared" si="128"/>
        <v>-1</v>
      </c>
      <c r="AA267" s="24">
        <f t="shared" si="129"/>
        <v>-1</v>
      </c>
      <c r="AC267" s="24" t="str">
        <f t="shared" si="130"/>
        <v>---</v>
      </c>
      <c r="AD267" s="25">
        <f t="shared" si="131"/>
        <v>0</v>
      </c>
      <c r="AE267" s="25" t="str">
        <f t="shared" si="132"/>
        <v>---</v>
      </c>
      <c r="AF267" s="25">
        <f t="shared" si="133"/>
        <v>0</v>
      </c>
      <c r="AG267" s="24">
        <f t="shared" si="134"/>
        <v>-1</v>
      </c>
      <c r="AH267" s="24">
        <f t="shared" si="135"/>
        <v>-1</v>
      </c>
      <c r="AJ267" s="24" t="str">
        <f t="shared" si="136"/>
        <v>---</v>
      </c>
      <c r="AK267" s="25">
        <f t="shared" si="137"/>
        <v>0</v>
      </c>
      <c r="AL267" s="25" t="str">
        <f t="shared" si="138"/>
        <v>---</v>
      </c>
      <c r="AM267" s="25">
        <f t="shared" si="139"/>
        <v>0</v>
      </c>
      <c r="AN267" s="24">
        <f t="shared" si="140"/>
        <v>-1</v>
      </c>
      <c r="AO267" s="24">
        <f t="shared" si="141"/>
        <v>-1</v>
      </c>
    </row>
    <row r="268">
      <c r="A268" s="23" t="s">
        <v>101</v>
      </c>
      <c r="B268" s="10">
        <v>1.0</v>
      </c>
      <c r="C268" s="10">
        <v>50.0</v>
      </c>
      <c r="D268" s="10">
        <v>90.0</v>
      </c>
      <c r="E268" s="10">
        <v>17.0</v>
      </c>
      <c r="F268" s="10">
        <f>'B&amp;C FracSepTour (user depth = 0'!D268</f>
        <v>0</v>
      </c>
      <c r="H268" s="24" t="str">
        <f t="shared" si="112"/>
        <v>---</v>
      </c>
      <c r="I268" s="25">
        <f t="shared" si="113"/>
        <v>0</v>
      </c>
      <c r="J268" s="25" t="str">
        <f t="shared" si="114"/>
        <v>---</v>
      </c>
      <c r="K268" s="25">
        <f t="shared" si="115"/>
        <v>0</v>
      </c>
      <c r="L268" s="24">
        <f t="shared" si="116"/>
        <v>-1</v>
      </c>
      <c r="M268" s="24">
        <f t="shared" si="117"/>
        <v>-1</v>
      </c>
      <c r="O268" s="24" t="str">
        <f t="shared" si="118"/>
        <v>---</v>
      </c>
      <c r="P268" s="25">
        <f t="shared" si="119"/>
        <v>0</v>
      </c>
      <c r="Q268" s="25" t="str">
        <f t="shared" si="120"/>
        <v>---</v>
      </c>
      <c r="R268" s="25">
        <f t="shared" si="121"/>
        <v>0</v>
      </c>
      <c r="S268" s="24">
        <f t="shared" si="122"/>
        <v>-1</v>
      </c>
      <c r="T268" s="24">
        <f t="shared" si="123"/>
        <v>-1</v>
      </c>
      <c r="V268" s="24" t="str">
        <f t="shared" si="124"/>
        <v>---</v>
      </c>
      <c r="W268" s="25">
        <f t="shared" si="125"/>
        <v>0</v>
      </c>
      <c r="X268" s="25" t="str">
        <f t="shared" si="126"/>
        <v>---</v>
      </c>
      <c r="Y268" s="25">
        <f t="shared" si="127"/>
        <v>0</v>
      </c>
      <c r="Z268" s="24">
        <f t="shared" si="128"/>
        <v>-1</v>
      </c>
      <c r="AA268" s="24">
        <f t="shared" si="129"/>
        <v>-1</v>
      </c>
      <c r="AC268" s="24" t="str">
        <f t="shared" si="130"/>
        <v>---</v>
      </c>
      <c r="AD268" s="25">
        <f t="shared" si="131"/>
        <v>0</v>
      </c>
      <c r="AE268" s="25" t="str">
        <f t="shared" si="132"/>
        <v>---</v>
      </c>
      <c r="AF268" s="25">
        <f t="shared" si="133"/>
        <v>0</v>
      </c>
      <c r="AG268" s="24">
        <f t="shared" si="134"/>
        <v>-1</v>
      </c>
      <c r="AH268" s="24">
        <f t="shared" si="135"/>
        <v>-1</v>
      </c>
      <c r="AJ268" s="24" t="str">
        <f t="shared" si="136"/>
        <v>---</v>
      </c>
      <c r="AK268" s="25">
        <f t="shared" si="137"/>
        <v>0</v>
      </c>
      <c r="AL268" s="25" t="str">
        <f t="shared" si="138"/>
        <v>---</v>
      </c>
      <c r="AM268" s="25">
        <f t="shared" si="139"/>
        <v>0</v>
      </c>
      <c r="AN268" s="24">
        <f t="shared" si="140"/>
        <v>-1</v>
      </c>
      <c r="AO268" s="24">
        <f t="shared" si="141"/>
        <v>-1</v>
      </c>
    </row>
    <row r="269">
      <c r="A269" s="23" t="s">
        <v>102</v>
      </c>
      <c r="B269" s="10">
        <v>1.0</v>
      </c>
      <c r="C269" s="10">
        <v>50.0</v>
      </c>
      <c r="D269" s="10">
        <v>116.0</v>
      </c>
      <c r="E269" s="10">
        <v>30.0</v>
      </c>
      <c r="F269" s="10">
        <f>'B&amp;C FracSepTour (user depth = 0'!D269</f>
        <v>1</v>
      </c>
      <c r="H269" s="24">
        <f t="shared" si="112"/>
        <v>383035</v>
      </c>
      <c r="I269" s="25">
        <f t="shared" si="113"/>
        <v>110338.75</v>
      </c>
      <c r="J269" s="25">
        <f t="shared" si="114"/>
        <v>71.193559</v>
      </c>
      <c r="K269" s="25">
        <f t="shared" si="115"/>
        <v>3600.6201</v>
      </c>
      <c r="L269" s="24">
        <f t="shared" si="116"/>
        <v>2</v>
      </c>
      <c r="M269" s="24">
        <f t="shared" si="117"/>
        <v>1</v>
      </c>
      <c r="O269" s="24">
        <f t="shared" si="118"/>
        <v>505902</v>
      </c>
      <c r="P269" s="25">
        <f t="shared" si="119"/>
        <v>110450.625</v>
      </c>
      <c r="Q269" s="25">
        <f t="shared" si="120"/>
        <v>78.167585</v>
      </c>
      <c r="R269" s="25">
        <f t="shared" si="121"/>
        <v>3600.3142</v>
      </c>
      <c r="S269" s="24">
        <f t="shared" si="122"/>
        <v>2</v>
      </c>
      <c r="T269" s="24">
        <f t="shared" si="123"/>
        <v>1</v>
      </c>
      <c r="V269" s="24">
        <f t="shared" si="124"/>
        <v>210345</v>
      </c>
      <c r="W269" s="25">
        <f t="shared" si="125"/>
        <v>134008.7083</v>
      </c>
      <c r="X269" s="25">
        <f t="shared" si="126"/>
        <v>36.290994</v>
      </c>
      <c r="Y269" s="25">
        <f t="shared" si="127"/>
        <v>3600.4032</v>
      </c>
      <c r="Z269" s="24">
        <f t="shared" si="128"/>
        <v>2</v>
      </c>
      <c r="AA269" s="24">
        <f t="shared" si="129"/>
        <v>1</v>
      </c>
      <c r="AC269" s="24">
        <f t="shared" si="130"/>
        <v>196426</v>
      </c>
      <c r="AD269" s="25">
        <f t="shared" si="131"/>
        <v>136797.4557</v>
      </c>
      <c r="AE269" s="25">
        <f t="shared" si="132"/>
        <v>30.356747</v>
      </c>
      <c r="AF269" s="25">
        <f t="shared" si="133"/>
        <v>3600.2081</v>
      </c>
      <c r="AG269" s="24">
        <f t="shared" si="134"/>
        <v>2</v>
      </c>
      <c r="AH269" s="24">
        <f t="shared" si="135"/>
        <v>1</v>
      </c>
      <c r="AJ269" s="24">
        <f t="shared" si="136"/>
        <v>505902</v>
      </c>
      <c r="AK269" s="25">
        <f t="shared" si="137"/>
        <v>110450.625</v>
      </c>
      <c r="AL269" s="25">
        <f t="shared" si="138"/>
        <v>78.167585</v>
      </c>
      <c r="AM269" s="25">
        <f t="shared" si="139"/>
        <v>3600.3142</v>
      </c>
      <c r="AN269" s="24">
        <f t="shared" si="140"/>
        <v>2</v>
      </c>
      <c r="AO269" s="24">
        <f t="shared" si="141"/>
        <v>1</v>
      </c>
    </row>
    <row r="270">
      <c r="A270" s="23" t="s">
        <v>103</v>
      </c>
      <c r="B270" s="10">
        <v>1.0</v>
      </c>
      <c r="C270" s="10">
        <v>50.0</v>
      </c>
      <c r="D270" s="10">
        <v>116.0</v>
      </c>
      <c r="E270" s="10">
        <v>20.0</v>
      </c>
      <c r="F270" s="10">
        <f>'B&amp;C FracSepTour (user depth = 0'!D270</f>
        <v>1</v>
      </c>
      <c r="H270" s="24">
        <f t="shared" si="112"/>
        <v>631006</v>
      </c>
      <c r="I270" s="25">
        <f t="shared" si="113"/>
        <v>111194.5</v>
      </c>
      <c r="J270" s="25">
        <f t="shared" si="114"/>
        <v>82.378218</v>
      </c>
      <c r="K270" s="25">
        <f t="shared" si="115"/>
        <v>3600.1684</v>
      </c>
      <c r="L270" s="24">
        <f t="shared" si="116"/>
        <v>2</v>
      </c>
      <c r="M270" s="24">
        <f t="shared" si="117"/>
        <v>1</v>
      </c>
      <c r="O270" s="24">
        <f t="shared" si="118"/>
        <v>532794</v>
      </c>
      <c r="P270" s="25">
        <f t="shared" si="119"/>
        <v>110652</v>
      </c>
      <c r="Q270" s="25">
        <f t="shared" si="120"/>
        <v>79.231748</v>
      </c>
      <c r="R270" s="25">
        <f t="shared" si="121"/>
        <v>3600.5526</v>
      </c>
      <c r="S270" s="24">
        <f t="shared" si="122"/>
        <v>2</v>
      </c>
      <c r="T270" s="24">
        <f t="shared" si="123"/>
        <v>1</v>
      </c>
      <c r="V270" s="24">
        <f t="shared" si="124"/>
        <v>406088</v>
      </c>
      <c r="W270" s="25">
        <f t="shared" si="125"/>
        <v>156947.4848</v>
      </c>
      <c r="X270" s="25">
        <f t="shared" si="126"/>
        <v>61.351361</v>
      </c>
      <c r="Y270" s="25">
        <f t="shared" si="127"/>
        <v>3600.3831</v>
      </c>
      <c r="Z270" s="24">
        <f t="shared" si="128"/>
        <v>2</v>
      </c>
      <c r="AA270" s="24">
        <f t="shared" si="129"/>
        <v>1</v>
      </c>
      <c r="AC270" s="24">
        <f t="shared" si="130"/>
        <v>442359</v>
      </c>
      <c r="AD270" s="25">
        <f t="shared" si="131"/>
        <v>158697.0594</v>
      </c>
      <c r="AE270" s="25">
        <f t="shared" si="132"/>
        <v>64.124826</v>
      </c>
      <c r="AF270" s="25">
        <f t="shared" si="133"/>
        <v>3600.4204</v>
      </c>
      <c r="AG270" s="24">
        <f t="shared" si="134"/>
        <v>2</v>
      </c>
      <c r="AH270" s="24">
        <f t="shared" si="135"/>
        <v>1</v>
      </c>
      <c r="AJ270" s="24">
        <f t="shared" si="136"/>
        <v>532794</v>
      </c>
      <c r="AK270" s="25">
        <f t="shared" si="137"/>
        <v>110652</v>
      </c>
      <c r="AL270" s="25">
        <f t="shared" si="138"/>
        <v>79.231748</v>
      </c>
      <c r="AM270" s="25">
        <f t="shared" si="139"/>
        <v>3600.5526</v>
      </c>
      <c r="AN270" s="24">
        <f t="shared" si="140"/>
        <v>2</v>
      </c>
      <c r="AO270" s="24">
        <f t="shared" si="141"/>
        <v>1</v>
      </c>
    </row>
    <row r="271">
      <c r="A271" s="23" t="s">
        <v>104</v>
      </c>
      <c r="B271" s="10">
        <v>1.0</v>
      </c>
      <c r="C271" s="10">
        <v>50.0</v>
      </c>
      <c r="D271" s="10">
        <v>116.0</v>
      </c>
      <c r="E271" s="10">
        <v>10.0</v>
      </c>
      <c r="F271" s="10">
        <f>'B&amp;C FracSepTour (user depth = 0'!D271</f>
        <v>0</v>
      </c>
      <c r="H271" s="24" t="str">
        <f t="shared" si="112"/>
        <v>---</v>
      </c>
      <c r="I271" s="25">
        <f t="shared" si="113"/>
        <v>0</v>
      </c>
      <c r="J271" s="25" t="str">
        <f t="shared" si="114"/>
        <v>---</v>
      </c>
      <c r="K271" s="25">
        <f t="shared" si="115"/>
        <v>0</v>
      </c>
      <c r="L271" s="24">
        <f t="shared" si="116"/>
        <v>-1</v>
      </c>
      <c r="M271" s="24">
        <f t="shared" si="117"/>
        <v>-1</v>
      </c>
      <c r="O271" s="24" t="str">
        <f t="shared" si="118"/>
        <v>---</v>
      </c>
      <c r="P271" s="25">
        <f t="shared" si="119"/>
        <v>0</v>
      </c>
      <c r="Q271" s="25" t="str">
        <f t="shared" si="120"/>
        <v>---</v>
      </c>
      <c r="R271" s="25">
        <f t="shared" si="121"/>
        <v>0</v>
      </c>
      <c r="S271" s="24">
        <f t="shared" si="122"/>
        <v>-1</v>
      </c>
      <c r="T271" s="24">
        <f t="shared" si="123"/>
        <v>-1</v>
      </c>
      <c r="V271" s="24" t="str">
        <f t="shared" si="124"/>
        <v>---</v>
      </c>
      <c r="W271" s="25">
        <f t="shared" si="125"/>
        <v>0</v>
      </c>
      <c r="X271" s="25" t="str">
        <f t="shared" si="126"/>
        <v>---</v>
      </c>
      <c r="Y271" s="25">
        <f t="shared" si="127"/>
        <v>0</v>
      </c>
      <c r="Z271" s="24">
        <f t="shared" si="128"/>
        <v>-1</v>
      </c>
      <c r="AA271" s="24">
        <f t="shared" si="129"/>
        <v>-1</v>
      </c>
      <c r="AC271" s="24" t="str">
        <f t="shared" si="130"/>
        <v>---</v>
      </c>
      <c r="AD271" s="25">
        <f t="shared" si="131"/>
        <v>0</v>
      </c>
      <c r="AE271" s="25" t="str">
        <f t="shared" si="132"/>
        <v>---</v>
      </c>
      <c r="AF271" s="25">
        <f t="shared" si="133"/>
        <v>0</v>
      </c>
      <c r="AG271" s="24">
        <f t="shared" si="134"/>
        <v>-1</v>
      </c>
      <c r="AH271" s="24">
        <f t="shared" si="135"/>
        <v>-1</v>
      </c>
      <c r="AJ271" s="24" t="str">
        <f t="shared" si="136"/>
        <v>---</v>
      </c>
      <c r="AK271" s="25">
        <f t="shared" si="137"/>
        <v>0</v>
      </c>
      <c r="AL271" s="25" t="str">
        <f t="shared" si="138"/>
        <v>---</v>
      </c>
      <c r="AM271" s="25">
        <f t="shared" si="139"/>
        <v>0</v>
      </c>
      <c r="AN271" s="24">
        <f t="shared" si="140"/>
        <v>-1</v>
      </c>
      <c r="AO271" s="24">
        <f t="shared" si="141"/>
        <v>-1</v>
      </c>
    </row>
    <row r="272">
      <c r="B272" s="10"/>
      <c r="C272" s="10"/>
      <c r="D272" s="10"/>
      <c r="E272" s="10"/>
      <c r="F272" s="10"/>
      <c r="H272" s="24"/>
      <c r="I272" s="25"/>
      <c r="J272" s="25"/>
      <c r="K272" s="25"/>
      <c r="L272" s="24"/>
      <c r="M272" s="24"/>
      <c r="O272" s="24"/>
      <c r="P272" s="25"/>
      <c r="Q272" s="25"/>
      <c r="R272" s="25"/>
      <c r="S272" s="24"/>
      <c r="T272" s="24"/>
      <c r="V272" s="24"/>
      <c r="W272" s="25"/>
      <c r="X272" s="25"/>
      <c r="Y272" s="25"/>
      <c r="Z272" s="24"/>
      <c r="AA272" s="24"/>
      <c r="AC272" s="24"/>
      <c r="AD272" s="25"/>
      <c r="AE272" s="25"/>
      <c r="AF272" s="25"/>
      <c r="AG272" s="24"/>
      <c r="AH272" s="24"/>
      <c r="AJ272" s="24"/>
      <c r="AK272" s="25"/>
      <c r="AL272" s="25"/>
      <c r="AM272" s="25"/>
      <c r="AN272" s="24"/>
      <c r="AO272" s="24"/>
    </row>
    <row r="273">
      <c r="B273" s="10"/>
      <c r="C273" s="10"/>
      <c r="D273" s="10"/>
      <c r="E273" s="10"/>
      <c r="F273" s="10"/>
      <c r="H273" s="24"/>
      <c r="I273" s="25"/>
      <c r="J273" s="25"/>
      <c r="K273" s="25"/>
      <c r="L273" s="24"/>
      <c r="M273" s="24"/>
      <c r="O273" s="24"/>
      <c r="P273" s="25"/>
      <c r="Q273" s="25"/>
      <c r="R273" s="25"/>
      <c r="S273" s="24"/>
      <c r="T273" s="24"/>
      <c r="V273" s="24"/>
      <c r="W273" s="25"/>
      <c r="X273" s="25"/>
      <c r="Y273" s="25"/>
      <c r="Z273" s="24"/>
      <c r="AA273" s="24"/>
      <c r="AC273" s="24"/>
      <c r="AD273" s="25"/>
      <c r="AE273" s="25"/>
      <c r="AF273" s="25"/>
      <c r="AG273" s="24"/>
      <c r="AH273" s="24"/>
      <c r="AJ273" s="24"/>
      <c r="AK273" s="25"/>
      <c r="AL273" s="25"/>
      <c r="AM273" s="25"/>
      <c r="AN273" s="24"/>
      <c r="AO273" s="24"/>
    </row>
    <row r="274">
      <c r="B274" s="10"/>
      <c r="C274" s="10"/>
      <c r="D274" s="10"/>
      <c r="E274" s="10"/>
      <c r="F274" s="10"/>
      <c r="H274" s="24"/>
      <c r="I274" s="25"/>
      <c r="J274" s="25"/>
      <c r="K274" s="25"/>
      <c r="L274" s="24"/>
      <c r="M274" s="24"/>
      <c r="O274" s="24"/>
      <c r="P274" s="25"/>
      <c r="Q274" s="25"/>
      <c r="R274" s="25"/>
      <c r="S274" s="24"/>
      <c r="T274" s="24"/>
      <c r="V274" s="24"/>
      <c r="W274" s="25"/>
      <c r="X274" s="25"/>
      <c r="Y274" s="25"/>
      <c r="Z274" s="24"/>
      <c r="AA274" s="24"/>
      <c r="AC274" s="24"/>
      <c r="AD274" s="25"/>
      <c r="AE274" s="25"/>
      <c r="AF274" s="25"/>
      <c r="AG274" s="24"/>
      <c r="AH274" s="24"/>
      <c r="AJ274" s="24"/>
      <c r="AK274" s="25"/>
      <c r="AL274" s="25"/>
      <c r="AM274" s="25"/>
      <c r="AN274" s="24"/>
      <c r="AO274" s="24"/>
    </row>
    <row r="275">
      <c r="A275" s="23" t="s">
        <v>26</v>
      </c>
      <c r="B275" s="10">
        <v>5.0</v>
      </c>
      <c r="C275" s="10">
        <v>10.0</v>
      </c>
      <c r="D275" s="10">
        <v>13.0</v>
      </c>
      <c r="E275" s="10">
        <v>30.0</v>
      </c>
      <c r="F275" s="10">
        <f>'B&amp;C FracSepTour (user depth = 0'!D275</f>
        <v>1</v>
      </c>
      <c r="H275" s="24">
        <f t="shared" ref="H275:H339" si="142">INDIRECT(CONCATENATE("'",$BR$2,"'!",$BR$4,ROW()+$BR$3))</f>
        <v>14600</v>
      </c>
      <c r="I275" s="25">
        <f t="shared" ref="I275:I339" si="143">INDIRECT(CONCATENATE("'",$BR$2,"'!",$BR$5,ROW()+$BR$3))</f>
        <v>14600</v>
      </c>
      <c r="J275" s="25">
        <f t="shared" ref="J275:J339" si="144">INDIRECT(CONCATENATE("'",$BR$2,"'!",$BR$6,ROW()+$BR$3))</f>
        <v>0</v>
      </c>
      <c r="K275" s="25">
        <f t="shared" ref="K275:K339" si="145">INDIRECT(CONCATENATE("'",$BR$2,"'!",$BR$7,ROW()+$BR$3))</f>
        <v>0.0095</v>
      </c>
      <c r="L275" s="24">
        <f t="shared" ref="L275:L339" si="146">INDIRECT(CONCATENATE("'",$BR$2,"'!",$BR$8,ROW()+$BR$3))</f>
        <v>1</v>
      </c>
      <c r="M275" s="24">
        <f t="shared" ref="M275:M339" si="147">INDIRECT(CONCATENATE("'",$BR$2,"'!",$BR$9,ROW()+$BR$3))</f>
        <v>1</v>
      </c>
      <c r="O275" s="24">
        <f t="shared" ref="O275:O339" si="148">INDIRECT(CONCATENATE("'",$BU$2,"'!",$BU$4,ROW()+$BU$3))</f>
        <v>14600</v>
      </c>
      <c r="P275" s="25">
        <f t="shared" ref="P275:P339" si="149">INDIRECT(CONCATENATE("'",$BU$2,"'!",$BU$5,ROW()+$BU$3))</f>
        <v>14600</v>
      </c>
      <c r="Q275" s="25">
        <f t="shared" ref="Q275:Q339" si="150">INDIRECT(CONCATENATE("'",$BU$2,"'!",$BU$6,ROW()+$BU$3))</f>
        <v>0</v>
      </c>
      <c r="R275" s="25">
        <f t="shared" ref="R275:R339" si="151">INDIRECT(CONCATENATE("'",$BU$2,"'!",$BU$7,ROW()+$BU$3))</f>
        <v>0.0114</v>
      </c>
      <c r="S275" s="24">
        <f t="shared" ref="S275:S339" si="152">INDIRECT(CONCATENATE("'",$BU$2,"'!",$BU$8,ROW()+$BU$3))</f>
        <v>1</v>
      </c>
      <c r="T275" s="24">
        <f t="shared" ref="T275:T339" si="153">INDIRECT(CONCATENATE("'",$BU$2,"'!",$BU$9,ROW()+$BU$3))</f>
        <v>1</v>
      </c>
      <c r="V275" s="24">
        <f t="shared" ref="V275:V339" si="154">INDIRECT(CONCATENATE("'",$BX$2,"'!",$BX$4,ROW()+$BX$3))</f>
        <v>14600</v>
      </c>
      <c r="W275" s="25">
        <f t="shared" ref="W275:W339" si="155">INDIRECT(CONCATENATE("'",$BX$2,"'!",$BX$5,ROW()+$BX$3))</f>
        <v>14600</v>
      </c>
      <c r="X275" s="25">
        <f t="shared" ref="X275:X339" si="156">INDIRECT(CONCATENATE("'",$BX$2,"'!",$BX$6,ROW()+$BX$3))</f>
        <v>0</v>
      </c>
      <c r="Y275" s="25">
        <f t="shared" ref="Y275:Y339" si="157">INDIRECT(CONCATENATE("'",$BX$2,"'!",$BX$7,ROW()+$BX$3))</f>
        <v>0.0137</v>
      </c>
      <c r="Z275" s="24">
        <f t="shared" ref="Z275:Z339" si="158">INDIRECT(CONCATENATE("'",$BX$2,"'!",$BX$8,ROW()+$BX$3))</f>
        <v>1</v>
      </c>
      <c r="AA275" s="24">
        <f t="shared" ref="AA275:AA339" si="159">INDIRECT(CONCATENATE("'",$BX$2,"'!",$BX$9,ROW()+$BX$3))</f>
        <v>1</v>
      </c>
      <c r="AC275" s="24">
        <f t="shared" ref="AC275:AC339" si="160">INDIRECT(CONCATENATE("'",$CA$2,"'!",$CA$4,ROW()+$CA$3))</f>
        <v>14600</v>
      </c>
      <c r="AD275" s="25">
        <f t="shared" ref="AD275:AD339" si="161">INDIRECT(CONCATENATE("'",$CA$2,"'!",$CA$5,ROW()+$CA$3))</f>
        <v>14600</v>
      </c>
      <c r="AE275" s="25">
        <f t="shared" ref="AE275:AE339" si="162">INDIRECT(CONCATENATE("'",$CA$2,"'!",$CA$6,ROW()+$CA$3))</f>
        <v>0</v>
      </c>
      <c r="AF275" s="25">
        <f t="shared" ref="AF275:AF339" si="163">INDIRECT(CONCATENATE("'",$CA$2,"'!",$CA$7,ROW()+$CA$3))</f>
        <v>0.0113</v>
      </c>
      <c r="AG275" s="24">
        <f t="shared" ref="AG275:AG339" si="164">INDIRECT(CONCATENATE("'",$CA$2,"'!",$CA$8,ROW()+$CA$3))</f>
        <v>1</v>
      </c>
      <c r="AH275" s="24">
        <f t="shared" ref="AH275:AH339" si="165">INDIRECT(CONCATENATE("'",$CA$2,"'!",$CA$9,ROW()+$CA$3))</f>
        <v>1</v>
      </c>
      <c r="AJ275" s="24">
        <f t="shared" ref="AJ275:AJ339" si="166">INDIRECT(CONCATENATE("'",$BU$2,"'!",$BU$4,ROW()+$BU$3))</f>
        <v>14600</v>
      </c>
      <c r="AK275" s="25">
        <f t="shared" ref="AK275:AK339" si="167">INDIRECT(CONCATENATE("'",$BU$2,"'!",$BU$5,ROW()+$BU$3))</f>
        <v>14600</v>
      </c>
      <c r="AL275" s="25">
        <f t="shared" ref="AL275:AL339" si="168">INDIRECT(CONCATENATE("'",$BU$2,"'!",$BU$6,ROW()+$BU$3))</f>
        <v>0</v>
      </c>
      <c r="AM275" s="25">
        <f t="shared" ref="AM275:AM339" si="169">INDIRECT(CONCATENATE("'",$BU$2,"'!",$BU$7,ROW()+$BU$3))</f>
        <v>0.0114</v>
      </c>
      <c r="AN275" s="24">
        <f t="shared" ref="AN275:AN339" si="170">INDIRECT(CONCATENATE("'",$BU$2,"'!",$BU$8,ROW()+$BU$3))</f>
        <v>1</v>
      </c>
      <c r="AO275" s="24">
        <f t="shared" ref="AO275:AO339" si="171">INDIRECT(CONCATENATE("'",$BU$2,"'!",$BU$9,ROW()+$BU$3))</f>
        <v>1</v>
      </c>
    </row>
    <row r="276">
      <c r="A276" s="23" t="s">
        <v>28</v>
      </c>
      <c r="B276" s="10">
        <v>5.0</v>
      </c>
      <c r="C276" s="10">
        <v>10.0</v>
      </c>
      <c r="D276" s="10">
        <v>13.0</v>
      </c>
      <c r="E276" s="10">
        <v>20.0</v>
      </c>
      <c r="F276" s="10">
        <f>'B&amp;C FracSepTour (user depth = 0'!D276</f>
        <v>1</v>
      </c>
      <c r="H276" s="24">
        <f t="shared" si="142"/>
        <v>17500</v>
      </c>
      <c r="I276" s="25">
        <f t="shared" si="143"/>
        <v>17500</v>
      </c>
      <c r="J276" s="25">
        <f t="shared" si="144"/>
        <v>0</v>
      </c>
      <c r="K276" s="25">
        <f t="shared" si="145"/>
        <v>0.058</v>
      </c>
      <c r="L276" s="24">
        <f t="shared" si="146"/>
        <v>1</v>
      </c>
      <c r="M276" s="24">
        <f t="shared" si="147"/>
        <v>1</v>
      </c>
      <c r="O276" s="24">
        <f t="shared" si="148"/>
        <v>17500</v>
      </c>
      <c r="P276" s="25">
        <f t="shared" si="149"/>
        <v>17500</v>
      </c>
      <c r="Q276" s="25">
        <f t="shared" si="150"/>
        <v>0</v>
      </c>
      <c r="R276" s="25">
        <f t="shared" si="151"/>
        <v>0.0491</v>
      </c>
      <c r="S276" s="24">
        <f t="shared" si="152"/>
        <v>1</v>
      </c>
      <c r="T276" s="24">
        <f t="shared" si="153"/>
        <v>1</v>
      </c>
      <c r="V276" s="24">
        <f t="shared" si="154"/>
        <v>17500</v>
      </c>
      <c r="W276" s="25">
        <f t="shared" si="155"/>
        <v>17500</v>
      </c>
      <c r="X276" s="25">
        <f t="shared" si="156"/>
        <v>0</v>
      </c>
      <c r="Y276" s="25">
        <f t="shared" si="157"/>
        <v>0.0241</v>
      </c>
      <c r="Z276" s="24">
        <f t="shared" si="158"/>
        <v>1</v>
      </c>
      <c r="AA276" s="24">
        <f t="shared" si="159"/>
        <v>1</v>
      </c>
      <c r="AC276" s="24">
        <f t="shared" si="160"/>
        <v>17500</v>
      </c>
      <c r="AD276" s="25">
        <f t="shared" si="161"/>
        <v>17500</v>
      </c>
      <c r="AE276" s="25">
        <f t="shared" si="162"/>
        <v>0</v>
      </c>
      <c r="AF276" s="25">
        <f t="shared" si="163"/>
        <v>0.0223</v>
      </c>
      <c r="AG276" s="24">
        <f t="shared" si="164"/>
        <v>1</v>
      </c>
      <c r="AH276" s="24">
        <f t="shared" si="165"/>
        <v>1</v>
      </c>
      <c r="AJ276" s="24">
        <f t="shared" si="166"/>
        <v>17500</v>
      </c>
      <c r="AK276" s="25">
        <f t="shared" si="167"/>
        <v>17500</v>
      </c>
      <c r="AL276" s="25">
        <f t="shared" si="168"/>
        <v>0</v>
      </c>
      <c r="AM276" s="25">
        <f t="shared" si="169"/>
        <v>0.0491</v>
      </c>
      <c r="AN276" s="24">
        <f t="shared" si="170"/>
        <v>1</v>
      </c>
      <c r="AO276" s="24">
        <f t="shared" si="171"/>
        <v>1</v>
      </c>
    </row>
    <row r="277">
      <c r="A277" s="23" t="s">
        <v>30</v>
      </c>
      <c r="B277" s="10">
        <v>5.0</v>
      </c>
      <c r="C277" s="10">
        <v>10.0</v>
      </c>
      <c r="D277" s="10">
        <v>13.0</v>
      </c>
      <c r="E277" s="10">
        <v>10.0</v>
      </c>
      <c r="F277" s="10">
        <f>'B&amp;C FracSepTour (user depth = 0'!D277</f>
        <v>1</v>
      </c>
      <c r="H277" s="24">
        <f t="shared" si="142"/>
        <v>26900</v>
      </c>
      <c r="I277" s="25">
        <f t="shared" si="143"/>
        <v>26900</v>
      </c>
      <c r="J277" s="25">
        <f t="shared" si="144"/>
        <v>0</v>
      </c>
      <c r="K277" s="25">
        <f t="shared" si="145"/>
        <v>75.5892</v>
      </c>
      <c r="L277" s="24">
        <f t="shared" si="146"/>
        <v>1</v>
      </c>
      <c r="M277" s="24">
        <f t="shared" si="147"/>
        <v>1</v>
      </c>
      <c r="O277" s="24">
        <f t="shared" si="148"/>
        <v>26900</v>
      </c>
      <c r="P277" s="25">
        <f t="shared" si="149"/>
        <v>26900</v>
      </c>
      <c r="Q277" s="25">
        <f t="shared" si="150"/>
        <v>0</v>
      </c>
      <c r="R277" s="25">
        <f t="shared" si="151"/>
        <v>74.5512</v>
      </c>
      <c r="S277" s="24">
        <f t="shared" si="152"/>
        <v>1</v>
      </c>
      <c r="T277" s="24">
        <f t="shared" si="153"/>
        <v>1</v>
      </c>
      <c r="V277" s="24">
        <f t="shared" si="154"/>
        <v>26900</v>
      </c>
      <c r="W277" s="25">
        <f t="shared" si="155"/>
        <v>26900</v>
      </c>
      <c r="X277" s="25">
        <f t="shared" si="156"/>
        <v>0</v>
      </c>
      <c r="Y277" s="25">
        <f t="shared" si="157"/>
        <v>18.7247</v>
      </c>
      <c r="Z277" s="24">
        <f t="shared" si="158"/>
        <v>1</v>
      </c>
      <c r="AA277" s="24">
        <f t="shared" si="159"/>
        <v>1</v>
      </c>
      <c r="AC277" s="24">
        <f t="shared" si="160"/>
        <v>26900</v>
      </c>
      <c r="AD277" s="25">
        <f t="shared" si="161"/>
        <v>26900</v>
      </c>
      <c r="AE277" s="25">
        <f t="shared" si="162"/>
        <v>0</v>
      </c>
      <c r="AF277" s="25">
        <f t="shared" si="163"/>
        <v>11.4491</v>
      </c>
      <c r="AG277" s="24">
        <f t="shared" si="164"/>
        <v>1</v>
      </c>
      <c r="AH277" s="24">
        <f t="shared" si="165"/>
        <v>1</v>
      </c>
      <c r="AJ277" s="24">
        <f t="shared" si="166"/>
        <v>26900</v>
      </c>
      <c r="AK277" s="25">
        <f t="shared" si="167"/>
        <v>26900</v>
      </c>
      <c r="AL277" s="25">
        <f t="shared" si="168"/>
        <v>0</v>
      </c>
      <c r="AM277" s="25">
        <f t="shared" si="169"/>
        <v>74.5512</v>
      </c>
      <c r="AN277" s="24">
        <f t="shared" si="170"/>
        <v>1</v>
      </c>
      <c r="AO277" s="24">
        <f t="shared" si="171"/>
        <v>1</v>
      </c>
    </row>
    <row r="278">
      <c r="A278" s="23" t="s">
        <v>32</v>
      </c>
      <c r="B278" s="10">
        <v>5.0</v>
      </c>
      <c r="C278" s="10">
        <v>10.0</v>
      </c>
      <c r="D278" s="10">
        <v>14.0</v>
      </c>
      <c r="E278" s="10">
        <v>30.0</v>
      </c>
      <c r="F278" s="10">
        <f>'B&amp;C FracSepTour (user depth = 0'!D278</f>
        <v>1</v>
      </c>
      <c r="H278" s="24">
        <f t="shared" si="142"/>
        <v>23200</v>
      </c>
      <c r="I278" s="25">
        <f t="shared" si="143"/>
        <v>23200</v>
      </c>
      <c r="J278" s="25">
        <f t="shared" si="144"/>
        <v>0</v>
      </c>
      <c r="K278" s="25">
        <f t="shared" si="145"/>
        <v>0.0385</v>
      </c>
      <c r="L278" s="24">
        <f t="shared" si="146"/>
        <v>1</v>
      </c>
      <c r="M278" s="24">
        <f t="shared" si="147"/>
        <v>1</v>
      </c>
      <c r="O278" s="24">
        <f t="shared" si="148"/>
        <v>23200</v>
      </c>
      <c r="P278" s="25">
        <f t="shared" si="149"/>
        <v>23200</v>
      </c>
      <c r="Q278" s="25">
        <f t="shared" si="150"/>
        <v>0</v>
      </c>
      <c r="R278" s="25">
        <f t="shared" si="151"/>
        <v>0.0799</v>
      </c>
      <c r="S278" s="24">
        <f t="shared" si="152"/>
        <v>1</v>
      </c>
      <c r="T278" s="24">
        <f t="shared" si="153"/>
        <v>1</v>
      </c>
      <c r="V278" s="24">
        <f t="shared" si="154"/>
        <v>23200</v>
      </c>
      <c r="W278" s="25">
        <f t="shared" si="155"/>
        <v>23200</v>
      </c>
      <c r="X278" s="25">
        <f t="shared" si="156"/>
        <v>0</v>
      </c>
      <c r="Y278" s="25">
        <f t="shared" si="157"/>
        <v>0.0779</v>
      </c>
      <c r="Z278" s="24">
        <f t="shared" si="158"/>
        <v>1</v>
      </c>
      <c r="AA278" s="24">
        <f t="shared" si="159"/>
        <v>1</v>
      </c>
      <c r="AC278" s="24">
        <f t="shared" si="160"/>
        <v>23200</v>
      </c>
      <c r="AD278" s="25">
        <f t="shared" si="161"/>
        <v>23200</v>
      </c>
      <c r="AE278" s="25">
        <f t="shared" si="162"/>
        <v>0</v>
      </c>
      <c r="AF278" s="25">
        <f t="shared" si="163"/>
        <v>0.0813</v>
      </c>
      <c r="AG278" s="24">
        <f t="shared" si="164"/>
        <v>1</v>
      </c>
      <c r="AH278" s="24">
        <f t="shared" si="165"/>
        <v>1</v>
      </c>
      <c r="AJ278" s="24">
        <f t="shared" si="166"/>
        <v>23200</v>
      </c>
      <c r="AK278" s="25">
        <f t="shared" si="167"/>
        <v>23200</v>
      </c>
      <c r="AL278" s="25">
        <f t="shared" si="168"/>
        <v>0</v>
      </c>
      <c r="AM278" s="25">
        <f t="shared" si="169"/>
        <v>0.0799</v>
      </c>
      <c r="AN278" s="24">
        <f t="shared" si="170"/>
        <v>1</v>
      </c>
      <c r="AO278" s="24">
        <f t="shared" si="171"/>
        <v>1</v>
      </c>
    </row>
    <row r="279">
      <c r="A279" s="23" t="s">
        <v>34</v>
      </c>
      <c r="B279" s="10">
        <v>5.0</v>
      </c>
      <c r="C279" s="10">
        <v>10.0</v>
      </c>
      <c r="D279" s="10">
        <v>14.0</v>
      </c>
      <c r="E279" s="10">
        <v>20.0</v>
      </c>
      <c r="F279" s="10">
        <f>'B&amp;C FracSepTour (user depth = 0'!D279</f>
        <v>1</v>
      </c>
      <c r="H279" s="24">
        <f t="shared" si="142"/>
        <v>24700</v>
      </c>
      <c r="I279" s="25">
        <f t="shared" si="143"/>
        <v>24700</v>
      </c>
      <c r="J279" s="25">
        <f t="shared" si="144"/>
        <v>0</v>
      </c>
      <c r="K279" s="25">
        <f t="shared" si="145"/>
        <v>170.9866</v>
      </c>
      <c r="L279" s="24">
        <f t="shared" si="146"/>
        <v>1</v>
      </c>
      <c r="M279" s="24">
        <f t="shared" si="147"/>
        <v>1</v>
      </c>
      <c r="O279" s="24">
        <f t="shared" si="148"/>
        <v>24700</v>
      </c>
      <c r="P279" s="25">
        <f t="shared" si="149"/>
        <v>24700</v>
      </c>
      <c r="Q279" s="25">
        <f t="shared" si="150"/>
        <v>0</v>
      </c>
      <c r="R279" s="25">
        <f t="shared" si="151"/>
        <v>141.7735</v>
      </c>
      <c r="S279" s="24">
        <f t="shared" si="152"/>
        <v>1</v>
      </c>
      <c r="T279" s="24">
        <f t="shared" si="153"/>
        <v>1</v>
      </c>
      <c r="V279" s="24">
        <f t="shared" si="154"/>
        <v>24700</v>
      </c>
      <c r="W279" s="25">
        <f t="shared" si="155"/>
        <v>24700</v>
      </c>
      <c r="X279" s="25">
        <f t="shared" si="156"/>
        <v>0</v>
      </c>
      <c r="Y279" s="25">
        <f t="shared" si="157"/>
        <v>0.1353</v>
      </c>
      <c r="Z279" s="24">
        <f t="shared" si="158"/>
        <v>1</v>
      </c>
      <c r="AA279" s="24">
        <f t="shared" si="159"/>
        <v>1</v>
      </c>
      <c r="AC279" s="24">
        <f t="shared" si="160"/>
        <v>24700</v>
      </c>
      <c r="AD279" s="25">
        <f t="shared" si="161"/>
        <v>24700</v>
      </c>
      <c r="AE279" s="25">
        <f t="shared" si="162"/>
        <v>0</v>
      </c>
      <c r="AF279" s="25">
        <f t="shared" si="163"/>
        <v>0.2357</v>
      </c>
      <c r="AG279" s="24">
        <f t="shared" si="164"/>
        <v>1</v>
      </c>
      <c r="AH279" s="24">
        <f t="shared" si="165"/>
        <v>1</v>
      </c>
      <c r="AJ279" s="24">
        <f t="shared" si="166"/>
        <v>24700</v>
      </c>
      <c r="AK279" s="25">
        <f t="shared" si="167"/>
        <v>24700</v>
      </c>
      <c r="AL279" s="25">
        <f t="shared" si="168"/>
        <v>0</v>
      </c>
      <c r="AM279" s="25">
        <f t="shared" si="169"/>
        <v>141.7735</v>
      </c>
      <c r="AN279" s="24">
        <f t="shared" si="170"/>
        <v>1</v>
      </c>
      <c r="AO279" s="24">
        <f t="shared" si="171"/>
        <v>1</v>
      </c>
    </row>
    <row r="280">
      <c r="A280" s="23" t="s">
        <v>36</v>
      </c>
      <c r="B280" s="10">
        <v>5.0</v>
      </c>
      <c r="C280" s="10">
        <v>10.0</v>
      </c>
      <c r="D280" s="10">
        <v>14.0</v>
      </c>
      <c r="E280" s="10">
        <v>10.0</v>
      </c>
      <c r="F280" s="10">
        <f>'B&amp;C FracSepTour (user depth = 0'!D280</f>
        <v>0</v>
      </c>
      <c r="H280" s="24" t="str">
        <f t="shared" si="142"/>
        <v>---</v>
      </c>
      <c r="I280" s="25">
        <f t="shared" si="143"/>
        <v>0</v>
      </c>
      <c r="J280" s="25" t="str">
        <f t="shared" si="144"/>
        <v>---</v>
      </c>
      <c r="K280" s="25">
        <f t="shared" si="145"/>
        <v>0</v>
      </c>
      <c r="L280" s="24">
        <f t="shared" si="146"/>
        <v>-1</v>
      </c>
      <c r="M280" s="24">
        <f t="shared" si="147"/>
        <v>-1</v>
      </c>
      <c r="O280" s="24" t="str">
        <f t="shared" si="148"/>
        <v>---</v>
      </c>
      <c r="P280" s="25">
        <f t="shared" si="149"/>
        <v>0</v>
      </c>
      <c r="Q280" s="25" t="str">
        <f t="shared" si="150"/>
        <v>---</v>
      </c>
      <c r="R280" s="25">
        <f t="shared" si="151"/>
        <v>0</v>
      </c>
      <c r="S280" s="24">
        <f t="shared" si="152"/>
        <v>-1</v>
      </c>
      <c r="T280" s="24">
        <f t="shared" si="153"/>
        <v>-1</v>
      </c>
      <c r="V280" s="24" t="str">
        <f t="shared" si="154"/>
        <v>---</v>
      </c>
      <c r="W280" s="25">
        <f t="shared" si="155"/>
        <v>0</v>
      </c>
      <c r="X280" s="25" t="str">
        <f t="shared" si="156"/>
        <v>---</v>
      </c>
      <c r="Y280" s="25">
        <f t="shared" si="157"/>
        <v>0</v>
      </c>
      <c r="Z280" s="24">
        <f t="shared" si="158"/>
        <v>-1</v>
      </c>
      <c r="AA280" s="24">
        <f t="shared" si="159"/>
        <v>-1</v>
      </c>
      <c r="AC280" s="24" t="str">
        <f t="shared" si="160"/>
        <v>---</v>
      </c>
      <c r="AD280" s="25">
        <f t="shared" si="161"/>
        <v>0</v>
      </c>
      <c r="AE280" s="25" t="str">
        <f t="shared" si="162"/>
        <v>---</v>
      </c>
      <c r="AF280" s="25">
        <f t="shared" si="163"/>
        <v>0</v>
      </c>
      <c r="AG280" s="24">
        <f t="shared" si="164"/>
        <v>-1</v>
      </c>
      <c r="AH280" s="24">
        <f t="shared" si="165"/>
        <v>-1</v>
      </c>
      <c r="AJ280" s="24" t="str">
        <f t="shared" si="166"/>
        <v>---</v>
      </c>
      <c r="AK280" s="25">
        <f t="shared" si="167"/>
        <v>0</v>
      </c>
      <c r="AL280" s="25" t="str">
        <f t="shared" si="168"/>
        <v>---</v>
      </c>
      <c r="AM280" s="25">
        <f t="shared" si="169"/>
        <v>0</v>
      </c>
      <c r="AN280" s="24">
        <f t="shared" si="170"/>
        <v>-1</v>
      </c>
      <c r="AO280" s="24">
        <f t="shared" si="171"/>
        <v>-1</v>
      </c>
    </row>
    <row r="281">
      <c r="A281" s="23" t="s">
        <v>38</v>
      </c>
      <c r="B281" s="10">
        <v>5.0</v>
      </c>
      <c r="C281" s="10">
        <v>10.0</v>
      </c>
      <c r="D281" s="10">
        <v>15.0</v>
      </c>
      <c r="E281" s="10">
        <v>30.0</v>
      </c>
      <c r="F281" s="10">
        <f>'B&amp;C FracSepTour (user depth = 0'!D281</f>
        <v>1</v>
      </c>
      <c r="H281" s="24">
        <f t="shared" si="142"/>
        <v>12700</v>
      </c>
      <c r="I281" s="25">
        <f t="shared" si="143"/>
        <v>12700</v>
      </c>
      <c r="J281" s="25">
        <f t="shared" si="144"/>
        <v>0</v>
      </c>
      <c r="K281" s="25">
        <f t="shared" si="145"/>
        <v>0.0144</v>
      </c>
      <c r="L281" s="24">
        <f t="shared" si="146"/>
        <v>1</v>
      </c>
      <c r="M281" s="24">
        <f t="shared" si="147"/>
        <v>1</v>
      </c>
      <c r="O281" s="24">
        <f t="shared" si="148"/>
        <v>12700</v>
      </c>
      <c r="P281" s="25">
        <f t="shared" si="149"/>
        <v>12700</v>
      </c>
      <c r="Q281" s="25">
        <f t="shared" si="150"/>
        <v>0</v>
      </c>
      <c r="R281" s="25">
        <f t="shared" si="151"/>
        <v>0.0142</v>
      </c>
      <c r="S281" s="24">
        <f t="shared" si="152"/>
        <v>1</v>
      </c>
      <c r="T281" s="24">
        <f t="shared" si="153"/>
        <v>1</v>
      </c>
      <c r="V281" s="24">
        <f t="shared" si="154"/>
        <v>12700</v>
      </c>
      <c r="W281" s="25">
        <f t="shared" si="155"/>
        <v>12700</v>
      </c>
      <c r="X281" s="25">
        <f t="shared" si="156"/>
        <v>0</v>
      </c>
      <c r="Y281" s="25">
        <f t="shared" si="157"/>
        <v>0.0141</v>
      </c>
      <c r="Z281" s="24">
        <f t="shared" si="158"/>
        <v>1</v>
      </c>
      <c r="AA281" s="24">
        <f t="shared" si="159"/>
        <v>1</v>
      </c>
      <c r="AC281" s="24">
        <f t="shared" si="160"/>
        <v>12700</v>
      </c>
      <c r="AD281" s="25">
        <f t="shared" si="161"/>
        <v>12700</v>
      </c>
      <c r="AE281" s="25">
        <f t="shared" si="162"/>
        <v>0</v>
      </c>
      <c r="AF281" s="25">
        <f t="shared" si="163"/>
        <v>0.0154</v>
      </c>
      <c r="AG281" s="24">
        <f t="shared" si="164"/>
        <v>1</v>
      </c>
      <c r="AH281" s="24">
        <f t="shared" si="165"/>
        <v>1</v>
      </c>
      <c r="AJ281" s="24">
        <f t="shared" si="166"/>
        <v>12700</v>
      </c>
      <c r="AK281" s="25">
        <f t="shared" si="167"/>
        <v>12700</v>
      </c>
      <c r="AL281" s="25">
        <f t="shared" si="168"/>
        <v>0</v>
      </c>
      <c r="AM281" s="25">
        <f t="shared" si="169"/>
        <v>0.0142</v>
      </c>
      <c r="AN281" s="24">
        <f t="shared" si="170"/>
        <v>1</v>
      </c>
      <c r="AO281" s="24">
        <f t="shared" si="171"/>
        <v>1</v>
      </c>
    </row>
    <row r="282">
      <c r="A282" s="23" t="s">
        <v>40</v>
      </c>
      <c r="B282" s="10">
        <v>5.0</v>
      </c>
      <c r="C282" s="10">
        <v>10.0</v>
      </c>
      <c r="D282" s="10">
        <v>15.0</v>
      </c>
      <c r="E282" s="10">
        <v>20.0</v>
      </c>
      <c r="F282" s="10">
        <f>'B&amp;C FracSepTour (user depth = 0'!D282</f>
        <v>1</v>
      </c>
      <c r="H282" s="24">
        <f t="shared" si="142"/>
        <v>13400</v>
      </c>
      <c r="I282" s="25">
        <f t="shared" si="143"/>
        <v>13400</v>
      </c>
      <c r="J282" s="25">
        <f t="shared" si="144"/>
        <v>0</v>
      </c>
      <c r="K282" s="25">
        <f t="shared" si="145"/>
        <v>0.1569</v>
      </c>
      <c r="L282" s="24">
        <f t="shared" si="146"/>
        <v>1</v>
      </c>
      <c r="M282" s="24">
        <f t="shared" si="147"/>
        <v>1</v>
      </c>
      <c r="O282" s="24">
        <f t="shared" si="148"/>
        <v>13400</v>
      </c>
      <c r="P282" s="25">
        <f t="shared" si="149"/>
        <v>13400</v>
      </c>
      <c r="Q282" s="25">
        <f t="shared" si="150"/>
        <v>0</v>
      </c>
      <c r="R282" s="25">
        <f t="shared" si="151"/>
        <v>0.1259</v>
      </c>
      <c r="S282" s="24">
        <f t="shared" si="152"/>
        <v>1</v>
      </c>
      <c r="T282" s="24">
        <f t="shared" si="153"/>
        <v>1</v>
      </c>
      <c r="V282" s="24">
        <f t="shared" si="154"/>
        <v>13400</v>
      </c>
      <c r="W282" s="25">
        <f t="shared" si="155"/>
        <v>13400</v>
      </c>
      <c r="X282" s="25">
        <f t="shared" si="156"/>
        <v>0</v>
      </c>
      <c r="Y282" s="25">
        <f t="shared" si="157"/>
        <v>0.1253</v>
      </c>
      <c r="Z282" s="24">
        <f t="shared" si="158"/>
        <v>1</v>
      </c>
      <c r="AA282" s="24">
        <f t="shared" si="159"/>
        <v>1</v>
      </c>
      <c r="AC282" s="24">
        <f t="shared" si="160"/>
        <v>13400</v>
      </c>
      <c r="AD282" s="25">
        <f t="shared" si="161"/>
        <v>13400</v>
      </c>
      <c r="AE282" s="25">
        <f t="shared" si="162"/>
        <v>0</v>
      </c>
      <c r="AF282" s="25">
        <f t="shared" si="163"/>
        <v>0.166</v>
      </c>
      <c r="AG282" s="24">
        <f t="shared" si="164"/>
        <v>1</v>
      </c>
      <c r="AH282" s="24">
        <f t="shared" si="165"/>
        <v>1</v>
      </c>
      <c r="AJ282" s="24">
        <f t="shared" si="166"/>
        <v>13400</v>
      </c>
      <c r="AK282" s="25">
        <f t="shared" si="167"/>
        <v>13400</v>
      </c>
      <c r="AL282" s="25">
        <f t="shared" si="168"/>
        <v>0</v>
      </c>
      <c r="AM282" s="25">
        <f t="shared" si="169"/>
        <v>0.1259</v>
      </c>
      <c r="AN282" s="24">
        <f t="shared" si="170"/>
        <v>1</v>
      </c>
      <c r="AO282" s="24">
        <f t="shared" si="171"/>
        <v>1</v>
      </c>
    </row>
    <row r="283">
      <c r="A283" s="23" t="s">
        <v>42</v>
      </c>
      <c r="B283" s="10">
        <v>5.0</v>
      </c>
      <c r="C283" s="10">
        <v>10.0</v>
      </c>
      <c r="D283" s="10">
        <v>15.0</v>
      </c>
      <c r="E283" s="10">
        <v>12.0</v>
      </c>
      <c r="F283" s="10">
        <f>'B&amp;C FracSepTour (user depth = 0'!D283</f>
        <v>0</v>
      </c>
      <c r="H283" s="24" t="str">
        <f t="shared" si="142"/>
        <v>---</v>
      </c>
      <c r="I283" s="25">
        <f t="shared" si="143"/>
        <v>0</v>
      </c>
      <c r="J283" s="25" t="str">
        <f t="shared" si="144"/>
        <v>---</v>
      </c>
      <c r="K283" s="25">
        <f t="shared" si="145"/>
        <v>0</v>
      </c>
      <c r="L283" s="24">
        <f t="shared" si="146"/>
        <v>-1</v>
      </c>
      <c r="M283" s="24">
        <f t="shared" si="147"/>
        <v>-1</v>
      </c>
      <c r="O283" s="24" t="str">
        <f t="shared" si="148"/>
        <v>---</v>
      </c>
      <c r="P283" s="25">
        <f t="shared" si="149"/>
        <v>0</v>
      </c>
      <c r="Q283" s="25" t="str">
        <f t="shared" si="150"/>
        <v>---</v>
      </c>
      <c r="R283" s="25">
        <f t="shared" si="151"/>
        <v>0</v>
      </c>
      <c r="S283" s="24">
        <f t="shared" si="152"/>
        <v>-1</v>
      </c>
      <c r="T283" s="24">
        <f t="shared" si="153"/>
        <v>-1</v>
      </c>
      <c r="V283" s="24" t="str">
        <f t="shared" si="154"/>
        <v>---</v>
      </c>
      <c r="W283" s="25">
        <f t="shared" si="155"/>
        <v>0</v>
      </c>
      <c r="X283" s="25" t="str">
        <f t="shared" si="156"/>
        <v>---</v>
      </c>
      <c r="Y283" s="25">
        <f t="shared" si="157"/>
        <v>0</v>
      </c>
      <c r="Z283" s="24">
        <f t="shared" si="158"/>
        <v>-1</v>
      </c>
      <c r="AA283" s="24">
        <f t="shared" si="159"/>
        <v>-1</v>
      </c>
      <c r="AC283" s="24" t="str">
        <f t="shared" si="160"/>
        <v>---</v>
      </c>
      <c r="AD283" s="25">
        <f t="shared" si="161"/>
        <v>0</v>
      </c>
      <c r="AE283" s="25" t="str">
        <f t="shared" si="162"/>
        <v>---</v>
      </c>
      <c r="AF283" s="25">
        <f t="shared" si="163"/>
        <v>0</v>
      </c>
      <c r="AG283" s="24">
        <f t="shared" si="164"/>
        <v>-1</v>
      </c>
      <c r="AH283" s="24">
        <f t="shared" si="165"/>
        <v>-1</v>
      </c>
      <c r="AJ283" s="24" t="str">
        <f t="shared" si="166"/>
        <v>---</v>
      </c>
      <c r="AK283" s="25">
        <f t="shared" si="167"/>
        <v>0</v>
      </c>
      <c r="AL283" s="25" t="str">
        <f t="shared" si="168"/>
        <v>---</v>
      </c>
      <c r="AM283" s="25">
        <f t="shared" si="169"/>
        <v>0</v>
      </c>
      <c r="AN283" s="24">
        <f t="shared" si="170"/>
        <v>-1</v>
      </c>
      <c r="AO283" s="24">
        <f t="shared" si="171"/>
        <v>-1</v>
      </c>
    </row>
    <row r="284">
      <c r="A284" s="23" t="s">
        <v>44</v>
      </c>
      <c r="B284" s="10">
        <v>5.0</v>
      </c>
      <c r="C284" s="10">
        <v>10.0</v>
      </c>
      <c r="D284" s="10">
        <v>15.0</v>
      </c>
      <c r="E284" s="10">
        <v>30.0</v>
      </c>
      <c r="F284" s="10">
        <f>'B&amp;C FracSepTour (user depth = 0'!D284</f>
        <v>1</v>
      </c>
      <c r="H284" s="24">
        <f t="shared" si="142"/>
        <v>29000</v>
      </c>
      <c r="I284" s="25">
        <f t="shared" si="143"/>
        <v>29000</v>
      </c>
      <c r="J284" s="25">
        <f t="shared" si="144"/>
        <v>0</v>
      </c>
      <c r="K284" s="25">
        <f t="shared" si="145"/>
        <v>0.0116</v>
      </c>
      <c r="L284" s="24">
        <f t="shared" si="146"/>
        <v>1</v>
      </c>
      <c r="M284" s="24">
        <f t="shared" si="147"/>
        <v>1</v>
      </c>
      <c r="O284" s="24">
        <f t="shared" si="148"/>
        <v>29000</v>
      </c>
      <c r="P284" s="25">
        <f t="shared" si="149"/>
        <v>29000</v>
      </c>
      <c r="Q284" s="25">
        <f t="shared" si="150"/>
        <v>0</v>
      </c>
      <c r="R284" s="25">
        <f t="shared" si="151"/>
        <v>0.0097</v>
      </c>
      <c r="S284" s="24">
        <f t="shared" si="152"/>
        <v>1</v>
      </c>
      <c r="T284" s="24">
        <f t="shared" si="153"/>
        <v>1</v>
      </c>
      <c r="V284" s="24">
        <f t="shared" si="154"/>
        <v>29000</v>
      </c>
      <c r="W284" s="25">
        <f t="shared" si="155"/>
        <v>29000</v>
      </c>
      <c r="X284" s="25">
        <f t="shared" si="156"/>
        <v>0</v>
      </c>
      <c r="Y284" s="25">
        <f t="shared" si="157"/>
        <v>0.0094</v>
      </c>
      <c r="Z284" s="24">
        <f t="shared" si="158"/>
        <v>1</v>
      </c>
      <c r="AA284" s="24">
        <f t="shared" si="159"/>
        <v>1</v>
      </c>
      <c r="AC284" s="24">
        <f t="shared" si="160"/>
        <v>29000</v>
      </c>
      <c r="AD284" s="25">
        <f t="shared" si="161"/>
        <v>29000</v>
      </c>
      <c r="AE284" s="25">
        <f t="shared" si="162"/>
        <v>0</v>
      </c>
      <c r="AF284" s="25">
        <f t="shared" si="163"/>
        <v>0.0103</v>
      </c>
      <c r="AG284" s="24">
        <f t="shared" si="164"/>
        <v>1</v>
      </c>
      <c r="AH284" s="24">
        <f t="shared" si="165"/>
        <v>1</v>
      </c>
      <c r="AJ284" s="24">
        <f t="shared" si="166"/>
        <v>29000</v>
      </c>
      <c r="AK284" s="25">
        <f t="shared" si="167"/>
        <v>29000</v>
      </c>
      <c r="AL284" s="25">
        <f t="shared" si="168"/>
        <v>0</v>
      </c>
      <c r="AM284" s="25">
        <f t="shared" si="169"/>
        <v>0.0097</v>
      </c>
      <c r="AN284" s="24">
        <f t="shared" si="170"/>
        <v>1</v>
      </c>
      <c r="AO284" s="24">
        <f t="shared" si="171"/>
        <v>1</v>
      </c>
    </row>
    <row r="285">
      <c r="A285" s="23" t="s">
        <v>47</v>
      </c>
      <c r="B285" s="10">
        <v>5.0</v>
      </c>
      <c r="C285" s="10">
        <v>10.0</v>
      </c>
      <c r="D285" s="10">
        <v>15.0</v>
      </c>
      <c r="E285" s="10">
        <v>20.0</v>
      </c>
      <c r="F285" s="10">
        <f>'B&amp;C FracSepTour (user depth = 0'!D285</f>
        <v>1</v>
      </c>
      <c r="H285" s="24">
        <f t="shared" si="142"/>
        <v>31900</v>
      </c>
      <c r="I285" s="25">
        <f t="shared" si="143"/>
        <v>31900</v>
      </c>
      <c r="J285" s="25">
        <f t="shared" si="144"/>
        <v>0</v>
      </c>
      <c r="K285" s="25">
        <f t="shared" si="145"/>
        <v>0.2057</v>
      </c>
      <c r="L285" s="24">
        <f t="shared" si="146"/>
        <v>1</v>
      </c>
      <c r="M285" s="24">
        <f t="shared" si="147"/>
        <v>1</v>
      </c>
      <c r="O285" s="24">
        <f t="shared" si="148"/>
        <v>31900</v>
      </c>
      <c r="P285" s="25">
        <f t="shared" si="149"/>
        <v>31900</v>
      </c>
      <c r="Q285" s="25">
        <f t="shared" si="150"/>
        <v>0</v>
      </c>
      <c r="R285" s="25">
        <f t="shared" si="151"/>
        <v>0.1929</v>
      </c>
      <c r="S285" s="24">
        <f t="shared" si="152"/>
        <v>1</v>
      </c>
      <c r="T285" s="24">
        <f t="shared" si="153"/>
        <v>1</v>
      </c>
      <c r="V285" s="24">
        <f t="shared" si="154"/>
        <v>31900</v>
      </c>
      <c r="W285" s="25">
        <f t="shared" si="155"/>
        <v>31900</v>
      </c>
      <c r="X285" s="25">
        <f t="shared" si="156"/>
        <v>0</v>
      </c>
      <c r="Y285" s="25">
        <f t="shared" si="157"/>
        <v>0.1929</v>
      </c>
      <c r="Z285" s="24">
        <f t="shared" si="158"/>
        <v>1</v>
      </c>
      <c r="AA285" s="24">
        <f t="shared" si="159"/>
        <v>1</v>
      </c>
      <c r="AC285" s="24">
        <f t="shared" si="160"/>
        <v>31900</v>
      </c>
      <c r="AD285" s="25">
        <f t="shared" si="161"/>
        <v>31900</v>
      </c>
      <c r="AE285" s="25">
        <f t="shared" si="162"/>
        <v>0</v>
      </c>
      <c r="AF285" s="25">
        <f t="shared" si="163"/>
        <v>0.2196</v>
      </c>
      <c r="AG285" s="24">
        <f t="shared" si="164"/>
        <v>1</v>
      </c>
      <c r="AH285" s="24">
        <f t="shared" si="165"/>
        <v>1</v>
      </c>
      <c r="AJ285" s="24">
        <f t="shared" si="166"/>
        <v>31900</v>
      </c>
      <c r="AK285" s="25">
        <f t="shared" si="167"/>
        <v>31900</v>
      </c>
      <c r="AL285" s="25">
        <f t="shared" si="168"/>
        <v>0</v>
      </c>
      <c r="AM285" s="25">
        <f t="shared" si="169"/>
        <v>0.1929</v>
      </c>
      <c r="AN285" s="24">
        <f t="shared" si="170"/>
        <v>1</v>
      </c>
      <c r="AO285" s="24">
        <f t="shared" si="171"/>
        <v>1</v>
      </c>
    </row>
    <row r="286">
      <c r="A286" s="23" t="s">
        <v>50</v>
      </c>
      <c r="B286" s="10">
        <v>5.0</v>
      </c>
      <c r="C286" s="10">
        <v>10.0</v>
      </c>
      <c r="D286" s="10">
        <v>15.0</v>
      </c>
      <c r="E286" s="10">
        <v>10.0</v>
      </c>
      <c r="F286" s="10">
        <f>'B&amp;C FracSepTour (user depth = 0'!D286</f>
        <v>1</v>
      </c>
      <c r="H286" s="24">
        <f t="shared" si="142"/>
        <v>40000</v>
      </c>
      <c r="I286" s="25">
        <f t="shared" si="143"/>
        <v>39200</v>
      </c>
      <c r="J286" s="25">
        <f t="shared" si="144"/>
        <v>2</v>
      </c>
      <c r="K286" s="25">
        <f t="shared" si="145"/>
        <v>3600.0072</v>
      </c>
      <c r="L286" s="24">
        <f t="shared" si="146"/>
        <v>2</v>
      </c>
      <c r="M286" s="24">
        <f t="shared" si="147"/>
        <v>1</v>
      </c>
      <c r="O286" s="24">
        <f t="shared" si="148"/>
        <v>40000</v>
      </c>
      <c r="P286" s="25">
        <f t="shared" si="149"/>
        <v>39860</v>
      </c>
      <c r="Q286" s="25">
        <f t="shared" si="150"/>
        <v>0.35</v>
      </c>
      <c r="R286" s="25">
        <f t="shared" si="151"/>
        <v>3600.0045</v>
      </c>
      <c r="S286" s="24">
        <f t="shared" si="152"/>
        <v>2</v>
      </c>
      <c r="T286" s="24">
        <f t="shared" si="153"/>
        <v>1</v>
      </c>
      <c r="V286" s="24">
        <f t="shared" si="154"/>
        <v>40000</v>
      </c>
      <c r="W286" s="25">
        <f t="shared" si="155"/>
        <v>40000</v>
      </c>
      <c r="X286" s="25">
        <f t="shared" si="156"/>
        <v>0</v>
      </c>
      <c r="Y286" s="25">
        <f t="shared" si="157"/>
        <v>2486.993</v>
      </c>
      <c r="Z286" s="24">
        <f t="shared" si="158"/>
        <v>1</v>
      </c>
      <c r="AA286" s="24">
        <f t="shared" si="159"/>
        <v>1</v>
      </c>
      <c r="AC286" s="24">
        <f t="shared" si="160"/>
        <v>40000</v>
      </c>
      <c r="AD286" s="25">
        <f t="shared" si="161"/>
        <v>40000</v>
      </c>
      <c r="AE286" s="25">
        <f t="shared" si="162"/>
        <v>0</v>
      </c>
      <c r="AF286" s="25">
        <f t="shared" si="163"/>
        <v>267.3943</v>
      </c>
      <c r="AG286" s="24">
        <f t="shared" si="164"/>
        <v>1</v>
      </c>
      <c r="AH286" s="24">
        <f t="shared" si="165"/>
        <v>1</v>
      </c>
      <c r="AJ286" s="24">
        <f t="shared" si="166"/>
        <v>40000</v>
      </c>
      <c r="AK286" s="25">
        <f t="shared" si="167"/>
        <v>39860</v>
      </c>
      <c r="AL286" s="25">
        <f t="shared" si="168"/>
        <v>0.35</v>
      </c>
      <c r="AM286" s="25">
        <f t="shared" si="169"/>
        <v>3600.0045</v>
      </c>
      <c r="AN286" s="24">
        <f t="shared" si="170"/>
        <v>2</v>
      </c>
      <c r="AO286" s="24">
        <f t="shared" si="171"/>
        <v>1</v>
      </c>
    </row>
    <row r="287">
      <c r="A287" s="23" t="s">
        <v>52</v>
      </c>
      <c r="B287" s="10">
        <v>5.0</v>
      </c>
      <c r="C287" s="10">
        <v>10.0</v>
      </c>
      <c r="D287" s="10">
        <v>18.0</v>
      </c>
      <c r="E287" s="10">
        <v>30.0</v>
      </c>
      <c r="F287" s="10">
        <f>'B&amp;C FracSepTour (user depth = 0'!D287</f>
        <v>1</v>
      </c>
      <c r="H287" s="24">
        <f t="shared" si="142"/>
        <v>29259</v>
      </c>
      <c r="I287" s="25">
        <f t="shared" si="143"/>
        <v>29259</v>
      </c>
      <c r="J287" s="25">
        <f t="shared" si="144"/>
        <v>0</v>
      </c>
      <c r="K287" s="25">
        <f t="shared" si="145"/>
        <v>0.0255</v>
      </c>
      <c r="L287" s="24">
        <f t="shared" si="146"/>
        <v>1</v>
      </c>
      <c r="M287" s="24">
        <f t="shared" si="147"/>
        <v>1</v>
      </c>
      <c r="O287" s="24">
        <f t="shared" si="148"/>
        <v>29259</v>
      </c>
      <c r="P287" s="25">
        <f t="shared" si="149"/>
        <v>29259</v>
      </c>
      <c r="Q287" s="25">
        <f t="shared" si="150"/>
        <v>0</v>
      </c>
      <c r="R287" s="25">
        <f t="shared" si="151"/>
        <v>0.0198</v>
      </c>
      <c r="S287" s="24">
        <f t="shared" si="152"/>
        <v>1</v>
      </c>
      <c r="T287" s="24">
        <f t="shared" si="153"/>
        <v>1</v>
      </c>
      <c r="V287" s="24">
        <f t="shared" si="154"/>
        <v>29259</v>
      </c>
      <c r="W287" s="25">
        <f t="shared" si="155"/>
        <v>29259</v>
      </c>
      <c r="X287" s="25">
        <f t="shared" si="156"/>
        <v>0</v>
      </c>
      <c r="Y287" s="25">
        <f t="shared" si="157"/>
        <v>0.0194</v>
      </c>
      <c r="Z287" s="24">
        <f t="shared" si="158"/>
        <v>1</v>
      </c>
      <c r="AA287" s="24">
        <f t="shared" si="159"/>
        <v>1</v>
      </c>
      <c r="AC287" s="24">
        <f t="shared" si="160"/>
        <v>29259</v>
      </c>
      <c r="AD287" s="25">
        <f t="shared" si="161"/>
        <v>29259</v>
      </c>
      <c r="AE287" s="25">
        <f t="shared" si="162"/>
        <v>0</v>
      </c>
      <c r="AF287" s="25">
        <f t="shared" si="163"/>
        <v>0.0297</v>
      </c>
      <c r="AG287" s="24">
        <f t="shared" si="164"/>
        <v>1</v>
      </c>
      <c r="AH287" s="24">
        <f t="shared" si="165"/>
        <v>1</v>
      </c>
      <c r="AJ287" s="24">
        <f t="shared" si="166"/>
        <v>29259</v>
      </c>
      <c r="AK287" s="25">
        <f t="shared" si="167"/>
        <v>29259</v>
      </c>
      <c r="AL287" s="25">
        <f t="shared" si="168"/>
        <v>0</v>
      </c>
      <c r="AM287" s="25">
        <f t="shared" si="169"/>
        <v>0.0198</v>
      </c>
      <c r="AN287" s="24">
        <f t="shared" si="170"/>
        <v>1</v>
      </c>
      <c r="AO287" s="24">
        <f t="shared" si="171"/>
        <v>1</v>
      </c>
    </row>
    <row r="288">
      <c r="A288" s="23" t="s">
        <v>53</v>
      </c>
      <c r="B288" s="10">
        <v>5.0</v>
      </c>
      <c r="C288" s="10">
        <v>10.0</v>
      </c>
      <c r="D288" s="10">
        <v>18.0</v>
      </c>
      <c r="E288" s="10">
        <v>20.0</v>
      </c>
      <c r="F288" s="10">
        <f>'B&amp;C FracSepTour (user depth = 0'!D288</f>
        <v>1</v>
      </c>
      <c r="H288" s="24">
        <f t="shared" si="142"/>
        <v>29904</v>
      </c>
      <c r="I288" s="25">
        <f t="shared" si="143"/>
        <v>29904</v>
      </c>
      <c r="J288" s="25">
        <f t="shared" si="144"/>
        <v>0</v>
      </c>
      <c r="K288" s="25">
        <f t="shared" si="145"/>
        <v>0.1179</v>
      </c>
      <c r="L288" s="24">
        <f t="shared" si="146"/>
        <v>1</v>
      </c>
      <c r="M288" s="24">
        <f t="shared" si="147"/>
        <v>1</v>
      </c>
      <c r="O288" s="24">
        <f t="shared" si="148"/>
        <v>29904</v>
      </c>
      <c r="P288" s="25">
        <f t="shared" si="149"/>
        <v>29904</v>
      </c>
      <c r="Q288" s="25">
        <f t="shared" si="150"/>
        <v>0</v>
      </c>
      <c r="R288" s="25">
        <f t="shared" si="151"/>
        <v>0.1326</v>
      </c>
      <c r="S288" s="24">
        <f t="shared" si="152"/>
        <v>1</v>
      </c>
      <c r="T288" s="24">
        <f t="shared" si="153"/>
        <v>1</v>
      </c>
      <c r="V288" s="24">
        <f t="shared" si="154"/>
        <v>29904</v>
      </c>
      <c r="W288" s="25">
        <f t="shared" si="155"/>
        <v>29904</v>
      </c>
      <c r="X288" s="25">
        <f t="shared" si="156"/>
        <v>0</v>
      </c>
      <c r="Y288" s="25">
        <f t="shared" si="157"/>
        <v>0.133</v>
      </c>
      <c r="Z288" s="24">
        <f t="shared" si="158"/>
        <v>1</v>
      </c>
      <c r="AA288" s="24">
        <f t="shared" si="159"/>
        <v>1</v>
      </c>
      <c r="AC288" s="24">
        <f t="shared" si="160"/>
        <v>29904</v>
      </c>
      <c r="AD288" s="25">
        <f t="shared" si="161"/>
        <v>29904</v>
      </c>
      <c r="AE288" s="25">
        <f t="shared" si="162"/>
        <v>0</v>
      </c>
      <c r="AF288" s="25">
        <f t="shared" si="163"/>
        <v>0.1394</v>
      </c>
      <c r="AG288" s="24">
        <f t="shared" si="164"/>
        <v>1</v>
      </c>
      <c r="AH288" s="24">
        <f t="shared" si="165"/>
        <v>1</v>
      </c>
      <c r="AJ288" s="24">
        <f t="shared" si="166"/>
        <v>29904</v>
      </c>
      <c r="AK288" s="25">
        <f t="shared" si="167"/>
        <v>29904</v>
      </c>
      <c r="AL288" s="25">
        <f t="shared" si="168"/>
        <v>0</v>
      </c>
      <c r="AM288" s="25">
        <f t="shared" si="169"/>
        <v>0.1326</v>
      </c>
      <c r="AN288" s="24">
        <f t="shared" si="170"/>
        <v>1</v>
      </c>
      <c r="AO288" s="24">
        <f t="shared" si="171"/>
        <v>1</v>
      </c>
    </row>
    <row r="289">
      <c r="A289" s="23" t="s">
        <v>54</v>
      </c>
      <c r="B289" s="10">
        <v>5.0</v>
      </c>
      <c r="C289" s="10">
        <v>10.0</v>
      </c>
      <c r="D289" s="10">
        <v>18.0</v>
      </c>
      <c r="E289" s="10">
        <v>10.0</v>
      </c>
      <c r="F289" s="10">
        <f>'B&amp;C FracSepTour (user depth = 0'!D289</f>
        <v>1</v>
      </c>
      <c r="H289" s="24">
        <f t="shared" si="142"/>
        <v>43272</v>
      </c>
      <c r="I289" s="25">
        <f t="shared" si="143"/>
        <v>34799.33333</v>
      </c>
      <c r="J289" s="25">
        <f t="shared" si="144"/>
        <v>19.580021</v>
      </c>
      <c r="K289" s="25">
        <f t="shared" si="145"/>
        <v>3600.0063</v>
      </c>
      <c r="L289" s="24">
        <f t="shared" si="146"/>
        <v>2</v>
      </c>
      <c r="M289" s="24">
        <f t="shared" si="147"/>
        <v>1</v>
      </c>
      <c r="O289" s="24">
        <f t="shared" si="148"/>
        <v>43460</v>
      </c>
      <c r="P289" s="25">
        <f t="shared" si="149"/>
        <v>34793.46154</v>
      </c>
      <c r="Q289" s="25">
        <f t="shared" si="150"/>
        <v>19.941414</v>
      </c>
      <c r="R289" s="25">
        <f t="shared" si="151"/>
        <v>3600.023</v>
      </c>
      <c r="S289" s="24">
        <f t="shared" si="152"/>
        <v>2</v>
      </c>
      <c r="T289" s="24">
        <f t="shared" si="153"/>
        <v>1</v>
      </c>
      <c r="V289" s="24">
        <f t="shared" si="154"/>
        <v>41969</v>
      </c>
      <c r="W289" s="25">
        <f t="shared" si="155"/>
        <v>35651.66667</v>
      </c>
      <c r="X289" s="25">
        <f t="shared" si="156"/>
        <v>15.05238</v>
      </c>
      <c r="Y289" s="25">
        <f t="shared" si="157"/>
        <v>3600.0208</v>
      </c>
      <c r="Z289" s="24">
        <f t="shared" si="158"/>
        <v>2</v>
      </c>
      <c r="AA289" s="24">
        <f t="shared" si="159"/>
        <v>1</v>
      </c>
      <c r="AC289" s="24">
        <f t="shared" si="160"/>
        <v>41499</v>
      </c>
      <c r="AD289" s="25">
        <f t="shared" si="161"/>
        <v>35453</v>
      </c>
      <c r="AE289" s="25">
        <f t="shared" si="162"/>
        <v>14.569026</v>
      </c>
      <c r="AF289" s="25">
        <f t="shared" si="163"/>
        <v>3600.0063</v>
      </c>
      <c r="AG289" s="24">
        <f t="shared" si="164"/>
        <v>2</v>
      </c>
      <c r="AH289" s="24">
        <f t="shared" si="165"/>
        <v>1</v>
      </c>
      <c r="AJ289" s="24">
        <f t="shared" si="166"/>
        <v>43460</v>
      </c>
      <c r="AK289" s="25">
        <f t="shared" si="167"/>
        <v>34793.46154</v>
      </c>
      <c r="AL289" s="25">
        <f t="shared" si="168"/>
        <v>19.941414</v>
      </c>
      <c r="AM289" s="25">
        <f t="shared" si="169"/>
        <v>3600.023</v>
      </c>
      <c r="AN289" s="24">
        <f t="shared" si="170"/>
        <v>2</v>
      </c>
      <c r="AO289" s="24">
        <f t="shared" si="171"/>
        <v>1</v>
      </c>
    </row>
    <row r="290">
      <c r="A290" s="23" t="s">
        <v>55</v>
      </c>
      <c r="B290" s="10">
        <v>5.0</v>
      </c>
      <c r="C290" s="10">
        <v>10.0</v>
      </c>
      <c r="D290" s="10">
        <v>20.0</v>
      </c>
      <c r="E290" s="10">
        <v>30.0</v>
      </c>
      <c r="F290" s="10">
        <f>'B&amp;C FracSepTour (user depth = 0'!D290</f>
        <v>1</v>
      </c>
      <c r="H290" s="24">
        <f t="shared" si="142"/>
        <v>20746</v>
      </c>
      <c r="I290" s="25">
        <f t="shared" si="143"/>
        <v>20746</v>
      </c>
      <c r="J290" s="25">
        <f t="shared" si="144"/>
        <v>0</v>
      </c>
      <c r="K290" s="25">
        <f t="shared" si="145"/>
        <v>0.011</v>
      </c>
      <c r="L290" s="24">
        <f t="shared" si="146"/>
        <v>1</v>
      </c>
      <c r="M290" s="24">
        <f t="shared" si="147"/>
        <v>1</v>
      </c>
      <c r="O290" s="24">
        <f t="shared" si="148"/>
        <v>20746</v>
      </c>
      <c r="P290" s="25">
        <f t="shared" si="149"/>
        <v>20746</v>
      </c>
      <c r="Q290" s="25">
        <f t="shared" si="150"/>
        <v>0</v>
      </c>
      <c r="R290" s="25">
        <f t="shared" si="151"/>
        <v>0.0137</v>
      </c>
      <c r="S290" s="24">
        <f t="shared" si="152"/>
        <v>1</v>
      </c>
      <c r="T290" s="24">
        <f t="shared" si="153"/>
        <v>1</v>
      </c>
      <c r="V290" s="24">
        <f t="shared" si="154"/>
        <v>20746</v>
      </c>
      <c r="W290" s="25">
        <f t="shared" si="155"/>
        <v>20746</v>
      </c>
      <c r="X290" s="25">
        <f t="shared" si="156"/>
        <v>0</v>
      </c>
      <c r="Y290" s="25">
        <f t="shared" si="157"/>
        <v>0.0104</v>
      </c>
      <c r="Z290" s="24">
        <f t="shared" si="158"/>
        <v>1</v>
      </c>
      <c r="AA290" s="24">
        <f t="shared" si="159"/>
        <v>1</v>
      </c>
      <c r="AC290" s="24">
        <f t="shared" si="160"/>
        <v>20746</v>
      </c>
      <c r="AD290" s="25">
        <f t="shared" si="161"/>
        <v>20746</v>
      </c>
      <c r="AE290" s="25">
        <f t="shared" si="162"/>
        <v>0</v>
      </c>
      <c r="AF290" s="25">
        <f t="shared" si="163"/>
        <v>0.0114</v>
      </c>
      <c r="AG290" s="24">
        <f t="shared" si="164"/>
        <v>1</v>
      </c>
      <c r="AH290" s="24">
        <f t="shared" si="165"/>
        <v>1</v>
      </c>
      <c r="AJ290" s="24">
        <f t="shared" si="166"/>
        <v>20746</v>
      </c>
      <c r="AK290" s="25">
        <f t="shared" si="167"/>
        <v>20746</v>
      </c>
      <c r="AL290" s="25">
        <f t="shared" si="168"/>
        <v>0</v>
      </c>
      <c r="AM290" s="25">
        <f t="shared" si="169"/>
        <v>0.0137</v>
      </c>
      <c r="AN290" s="24">
        <f t="shared" si="170"/>
        <v>1</v>
      </c>
      <c r="AO290" s="24">
        <f t="shared" si="171"/>
        <v>1</v>
      </c>
    </row>
    <row r="291">
      <c r="A291" s="23" t="s">
        <v>56</v>
      </c>
      <c r="B291" s="10">
        <v>5.0</v>
      </c>
      <c r="C291" s="10">
        <v>10.0</v>
      </c>
      <c r="D291" s="10">
        <v>20.0</v>
      </c>
      <c r="E291" s="10">
        <v>20.0</v>
      </c>
      <c r="F291" s="10">
        <f>'B&amp;C FracSepTour (user depth = 0'!D291</f>
        <v>1</v>
      </c>
      <c r="H291" s="24">
        <f t="shared" si="142"/>
        <v>21922</v>
      </c>
      <c r="I291" s="25">
        <f t="shared" si="143"/>
        <v>21922</v>
      </c>
      <c r="J291" s="25">
        <f t="shared" si="144"/>
        <v>0</v>
      </c>
      <c r="K291" s="25">
        <f t="shared" si="145"/>
        <v>14.8121</v>
      </c>
      <c r="L291" s="24">
        <f t="shared" si="146"/>
        <v>1</v>
      </c>
      <c r="M291" s="24">
        <f t="shared" si="147"/>
        <v>1</v>
      </c>
      <c r="O291" s="24">
        <f t="shared" si="148"/>
        <v>21922</v>
      </c>
      <c r="P291" s="25">
        <f t="shared" si="149"/>
        <v>21922</v>
      </c>
      <c r="Q291" s="25">
        <f t="shared" si="150"/>
        <v>0</v>
      </c>
      <c r="R291" s="25">
        <f t="shared" si="151"/>
        <v>7.4436</v>
      </c>
      <c r="S291" s="24">
        <f t="shared" si="152"/>
        <v>1</v>
      </c>
      <c r="T291" s="24">
        <f t="shared" si="153"/>
        <v>1</v>
      </c>
      <c r="V291" s="24">
        <f t="shared" si="154"/>
        <v>21922</v>
      </c>
      <c r="W291" s="25">
        <f t="shared" si="155"/>
        <v>21922</v>
      </c>
      <c r="X291" s="25">
        <f t="shared" si="156"/>
        <v>0</v>
      </c>
      <c r="Y291" s="25">
        <f t="shared" si="157"/>
        <v>7.591</v>
      </c>
      <c r="Z291" s="24">
        <f t="shared" si="158"/>
        <v>1</v>
      </c>
      <c r="AA291" s="24">
        <f t="shared" si="159"/>
        <v>1</v>
      </c>
      <c r="AC291" s="24">
        <f t="shared" si="160"/>
        <v>21922</v>
      </c>
      <c r="AD291" s="25">
        <f t="shared" si="161"/>
        <v>21922</v>
      </c>
      <c r="AE291" s="25">
        <f t="shared" si="162"/>
        <v>0</v>
      </c>
      <c r="AF291" s="25">
        <f t="shared" si="163"/>
        <v>7.8349</v>
      </c>
      <c r="AG291" s="24">
        <f t="shared" si="164"/>
        <v>1</v>
      </c>
      <c r="AH291" s="24">
        <f t="shared" si="165"/>
        <v>1</v>
      </c>
      <c r="AJ291" s="24">
        <f t="shared" si="166"/>
        <v>21922</v>
      </c>
      <c r="AK291" s="25">
        <f t="shared" si="167"/>
        <v>21922</v>
      </c>
      <c r="AL291" s="25">
        <f t="shared" si="168"/>
        <v>0</v>
      </c>
      <c r="AM291" s="25">
        <f t="shared" si="169"/>
        <v>7.4436</v>
      </c>
      <c r="AN291" s="24">
        <f t="shared" si="170"/>
        <v>1</v>
      </c>
      <c r="AO291" s="24">
        <f t="shared" si="171"/>
        <v>1</v>
      </c>
    </row>
    <row r="292">
      <c r="A292" s="23" t="s">
        <v>57</v>
      </c>
      <c r="B292" s="10">
        <v>5.0</v>
      </c>
      <c r="C292" s="10">
        <v>10.0</v>
      </c>
      <c r="D292" s="10">
        <v>20.0</v>
      </c>
      <c r="E292" s="10">
        <v>10.0</v>
      </c>
      <c r="F292" s="10">
        <f>'B&amp;C FracSepTour (user depth = 0'!D292</f>
        <v>1</v>
      </c>
      <c r="H292" s="24">
        <f t="shared" si="142"/>
        <v>42143</v>
      </c>
      <c r="I292" s="25">
        <f t="shared" si="143"/>
        <v>27216.55556</v>
      </c>
      <c r="J292" s="25">
        <f t="shared" si="144"/>
        <v>35.418562</v>
      </c>
      <c r="K292" s="25">
        <f t="shared" si="145"/>
        <v>3600.0291</v>
      </c>
      <c r="L292" s="24">
        <f t="shared" si="146"/>
        <v>2</v>
      </c>
      <c r="M292" s="24">
        <f t="shared" si="147"/>
        <v>1</v>
      </c>
      <c r="O292" s="24">
        <f t="shared" si="148"/>
        <v>42313</v>
      </c>
      <c r="P292" s="25">
        <f t="shared" si="149"/>
        <v>27222.5</v>
      </c>
      <c r="Q292" s="25">
        <f t="shared" si="150"/>
        <v>35.66398</v>
      </c>
      <c r="R292" s="25">
        <f t="shared" si="151"/>
        <v>3600.0244</v>
      </c>
      <c r="S292" s="24">
        <f t="shared" si="152"/>
        <v>2</v>
      </c>
      <c r="T292" s="24">
        <f t="shared" si="153"/>
        <v>1</v>
      </c>
      <c r="V292" s="24">
        <f t="shared" si="154"/>
        <v>40730</v>
      </c>
      <c r="W292" s="25">
        <f t="shared" si="155"/>
        <v>27164.5</v>
      </c>
      <c r="X292" s="25">
        <f t="shared" si="156"/>
        <v>33.305917</v>
      </c>
      <c r="Y292" s="25">
        <f t="shared" si="157"/>
        <v>3600.042</v>
      </c>
      <c r="Z292" s="24">
        <f t="shared" si="158"/>
        <v>2</v>
      </c>
      <c r="AA292" s="24">
        <f t="shared" si="159"/>
        <v>1</v>
      </c>
      <c r="AC292" s="24">
        <f t="shared" si="160"/>
        <v>41924</v>
      </c>
      <c r="AD292" s="25">
        <f t="shared" si="161"/>
        <v>27227.42857</v>
      </c>
      <c r="AE292" s="25">
        <f t="shared" si="162"/>
        <v>35.05527</v>
      </c>
      <c r="AF292" s="25">
        <f t="shared" si="163"/>
        <v>3600.0084</v>
      </c>
      <c r="AG292" s="24">
        <f t="shared" si="164"/>
        <v>2</v>
      </c>
      <c r="AH292" s="24">
        <f t="shared" si="165"/>
        <v>1</v>
      </c>
      <c r="AJ292" s="24">
        <f t="shared" si="166"/>
        <v>42313</v>
      </c>
      <c r="AK292" s="25">
        <f t="shared" si="167"/>
        <v>27222.5</v>
      </c>
      <c r="AL292" s="25">
        <f t="shared" si="168"/>
        <v>35.66398</v>
      </c>
      <c r="AM292" s="25">
        <f t="shared" si="169"/>
        <v>3600.0244</v>
      </c>
      <c r="AN292" s="24">
        <f t="shared" si="170"/>
        <v>2</v>
      </c>
      <c r="AO292" s="24">
        <f t="shared" si="171"/>
        <v>1</v>
      </c>
    </row>
    <row r="293">
      <c r="A293" s="23" t="s">
        <v>58</v>
      </c>
      <c r="B293" s="10">
        <v>5.0</v>
      </c>
      <c r="C293" s="10">
        <v>10.0</v>
      </c>
      <c r="D293" s="10">
        <v>21.0</v>
      </c>
      <c r="E293" s="10">
        <v>30.0</v>
      </c>
      <c r="F293" s="10">
        <f>'B&amp;C FracSepTour (user depth = 0'!D293</f>
        <v>1</v>
      </c>
      <c r="H293" s="24">
        <f t="shared" si="142"/>
        <v>107189</v>
      </c>
      <c r="I293" s="25">
        <f t="shared" si="143"/>
        <v>82145.38889</v>
      </c>
      <c r="J293" s="25">
        <f t="shared" si="144"/>
        <v>23.363975</v>
      </c>
      <c r="K293" s="25">
        <f t="shared" si="145"/>
        <v>3600.0271</v>
      </c>
      <c r="L293" s="24">
        <f t="shared" si="146"/>
        <v>2</v>
      </c>
      <c r="M293" s="24">
        <f t="shared" si="147"/>
        <v>1</v>
      </c>
      <c r="O293" s="24">
        <f t="shared" si="148"/>
        <v>111913</v>
      </c>
      <c r="P293" s="25">
        <f t="shared" si="149"/>
        <v>81462.33333</v>
      </c>
      <c r="Q293" s="25">
        <f t="shared" si="150"/>
        <v>27.209231</v>
      </c>
      <c r="R293" s="25">
        <f t="shared" si="151"/>
        <v>3600.0244</v>
      </c>
      <c r="S293" s="24">
        <f t="shared" si="152"/>
        <v>2</v>
      </c>
      <c r="T293" s="24">
        <f t="shared" si="153"/>
        <v>1</v>
      </c>
      <c r="V293" s="24">
        <f t="shared" si="154"/>
        <v>111306</v>
      </c>
      <c r="W293" s="25">
        <f t="shared" si="155"/>
        <v>81708.6</v>
      </c>
      <c r="X293" s="25">
        <f t="shared" si="156"/>
        <v>26.591019</v>
      </c>
      <c r="Y293" s="25">
        <f t="shared" si="157"/>
        <v>3600.0081</v>
      </c>
      <c r="Z293" s="24">
        <f t="shared" si="158"/>
        <v>2</v>
      </c>
      <c r="AA293" s="24">
        <f t="shared" si="159"/>
        <v>1</v>
      </c>
      <c r="AC293" s="24">
        <f t="shared" si="160"/>
        <v>113261</v>
      </c>
      <c r="AD293" s="25">
        <f t="shared" si="161"/>
        <v>82502.47059</v>
      </c>
      <c r="AE293" s="25">
        <f t="shared" si="162"/>
        <v>27.157212</v>
      </c>
      <c r="AF293" s="25">
        <f t="shared" si="163"/>
        <v>3600.0383</v>
      </c>
      <c r="AG293" s="24">
        <f t="shared" si="164"/>
        <v>2</v>
      </c>
      <c r="AH293" s="24">
        <f t="shared" si="165"/>
        <v>1</v>
      </c>
      <c r="AJ293" s="24">
        <f t="shared" si="166"/>
        <v>111913</v>
      </c>
      <c r="AK293" s="25">
        <f t="shared" si="167"/>
        <v>81462.33333</v>
      </c>
      <c r="AL293" s="25">
        <f t="shared" si="168"/>
        <v>27.209231</v>
      </c>
      <c r="AM293" s="25">
        <f t="shared" si="169"/>
        <v>3600.0244</v>
      </c>
      <c r="AN293" s="24">
        <f t="shared" si="170"/>
        <v>2</v>
      </c>
      <c r="AO293" s="24">
        <f t="shared" si="171"/>
        <v>1</v>
      </c>
    </row>
    <row r="294">
      <c r="A294" s="23" t="s">
        <v>59</v>
      </c>
      <c r="B294" s="10">
        <v>5.0</v>
      </c>
      <c r="C294" s="10">
        <v>10.0</v>
      </c>
      <c r="D294" s="10">
        <v>21.0</v>
      </c>
      <c r="E294" s="10">
        <v>20.0</v>
      </c>
      <c r="F294" s="10">
        <f>'B&amp;C FracSepTour (user depth = 0'!D294</f>
        <v>0</v>
      </c>
      <c r="H294" s="24" t="str">
        <f t="shared" si="142"/>
        <v>---</v>
      </c>
      <c r="I294" s="25">
        <f t="shared" si="143"/>
        <v>0</v>
      </c>
      <c r="J294" s="25" t="str">
        <f t="shared" si="144"/>
        <v>---</v>
      </c>
      <c r="K294" s="25">
        <f t="shared" si="145"/>
        <v>0</v>
      </c>
      <c r="L294" s="24">
        <f t="shared" si="146"/>
        <v>-1</v>
      </c>
      <c r="M294" s="24">
        <f t="shared" si="147"/>
        <v>-1</v>
      </c>
      <c r="O294" s="24" t="str">
        <f t="shared" si="148"/>
        <v>---</v>
      </c>
      <c r="P294" s="25">
        <f t="shared" si="149"/>
        <v>0</v>
      </c>
      <c r="Q294" s="25" t="str">
        <f t="shared" si="150"/>
        <v>---</v>
      </c>
      <c r="R294" s="25">
        <f t="shared" si="151"/>
        <v>0</v>
      </c>
      <c r="S294" s="24">
        <f t="shared" si="152"/>
        <v>-1</v>
      </c>
      <c r="T294" s="24">
        <f t="shared" si="153"/>
        <v>-1</v>
      </c>
      <c r="V294" s="24" t="str">
        <f t="shared" si="154"/>
        <v>---</v>
      </c>
      <c r="W294" s="25">
        <f t="shared" si="155"/>
        <v>0</v>
      </c>
      <c r="X294" s="25" t="str">
        <f t="shared" si="156"/>
        <v>---</v>
      </c>
      <c r="Y294" s="25">
        <f t="shared" si="157"/>
        <v>0</v>
      </c>
      <c r="Z294" s="24">
        <f t="shared" si="158"/>
        <v>-1</v>
      </c>
      <c r="AA294" s="24">
        <f t="shared" si="159"/>
        <v>-1</v>
      </c>
      <c r="AC294" s="24" t="str">
        <f t="shared" si="160"/>
        <v>---</v>
      </c>
      <c r="AD294" s="25">
        <f t="shared" si="161"/>
        <v>0</v>
      </c>
      <c r="AE294" s="25" t="str">
        <f t="shared" si="162"/>
        <v>---</v>
      </c>
      <c r="AF294" s="25">
        <f t="shared" si="163"/>
        <v>0</v>
      </c>
      <c r="AG294" s="24">
        <f t="shared" si="164"/>
        <v>-1</v>
      </c>
      <c r="AH294" s="24">
        <f t="shared" si="165"/>
        <v>-1</v>
      </c>
      <c r="AJ294" s="24" t="str">
        <f t="shared" si="166"/>
        <v>---</v>
      </c>
      <c r="AK294" s="25">
        <f t="shared" si="167"/>
        <v>0</v>
      </c>
      <c r="AL294" s="25" t="str">
        <f t="shared" si="168"/>
        <v>---</v>
      </c>
      <c r="AM294" s="25">
        <f t="shared" si="169"/>
        <v>0</v>
      </c>
      <c r="AN294" s="24">
        <f t="shared" si="170"/>
        <v>-1</v>
      </c>
      <c r="AO294" s="24">
        <f t="shared" si="171"/>
        <v>-1</v>
      </c>
    </row>
    <row r="295">
      <c r="A295" s="23" t="s">
        <v>60</v>
      </c>
      <c r="B295" s="10">
        <v>5.0</v>
      </c>
      <c r="C295" s="10">
        <v>10.0</v>
      </c>
      <c r="D295" s="10">
        <v>21.0</v>
      </c>
      <c r="E295" s="10">
        <v>30.0</v>
      </c>
      <c r="F295" s="10">
        <f>'B&amp;C FracSepTour (user depth = 0'!D295</f>
        <v>1</v>
      </c>
      <c r="H295" s="24">
        <f t="shared" si="142"/>
        <v>16202</v>
      </c>
      <c r="I295" s="25">
        <f t="shared" si="143"/>
        <v>16202</v>
      </c>
      <c r="J295" s="25">
        <f t="shared" si="144"/>
        <v>0</v>
      </c>
      <c r="K295" s="25">
        <f t="shared" si="145"/>
        <v>0.01</v>
      </c>
      <c r="L295" s="24">
        <f t="shared" si="146"/>
        <v>1</v>
      </c>
      <c r="M295" s="24">
        <f t="shared" si="147"/>
        <v>1</v>
      </c>
      <c r="O295" s="24">
        <f t="shared" si="148"/>
        <v>16202</v>
      </c>
      <c r="P295" s="25">
        <f t="shared" si="149"/>
        <v>16202</v>
      </c>
      <c r="Q295" s="25">
        <f t="shared" si="150"/>
        <v>0</v>
      </c>
      <c r="R295" s="25">
        <f t="shared" si="151"/>
        <v>0.013</v>
      </c>
      <c r="S295" s="24">
        <f t="shared" si="152"/>
        <v>1</v>
      </c>
      <c r="T295" s="24">
        <f t="shared" si="153"/>
        <v>1</v>
      </c>
      <c r="V295" s="24">
        <f t="shared" si="154"/>
        <v>16202</v>
      </c>
      <c r="W295" s="25">
        <f t="shared" si="155"/>
        <v>16202</v>
      </c>
      <c r="X295" s="25">
        <f t="shared" si="156"/>
        <v>0</v>
      </c>
      <c r="Y295" s="25">
        <f t="shared" si="157"/>
        <v>0.0166</v>
      </c>
      <c r="Z295" s="24">
        <f t="shared" si="158"/>
        <v>1</v>
      </c>
      <c r="AA295" s="24">
        <f t="shared" si="159"/>
        <v>1</v>
      </c>
      <c r="AC295" s="24">
        <f t="shared" si="160"/>
        <v>16202</v>
      </c>
      <c r="AD295" s="25">
        <f t="shared" si="161"/>
        <v>16202</v>
      </c>
      <c r="AE295" s="25">
        <f t="shared" si="162"/>
        <v>0</v>
      </c>
      <c r="AF295" s="25">
        <f t="shared" si="163"/>
        <v>0.0126</v>
      </c>
      <c r="AG295" s="24">
        <f t="shared" si="164"/>
        <v>1</v>
      </c>
      <c r="AH295" s="24">
        <f t="shared" si="165"/>
        <v>1</v>
      </c>
      <c r="AJ295" s="24">
        <f t="shared" si="166"/>
        <v>16202</v>
      </c>
      <c r="AK295" s="25">
        <f t="shared" si="167"/>
        <v>16202</v>
      </c>
      <c r="AL295" s="25">
        <f t="shared" si="168"/>
        <v>0</v>
      </c>
      <c r="AM295" s="25">
        <f t="shared" si="169"/>
        <v>0.013</v>
      </c>
      <c r="AN295" s="24">
        <f t="shared" si="170"/>
        <v>1</v>
      </c>
      <c r="AO295" s="24">
        <f t="shared" si="171"/>
        <v>1</v>
      </c>
    </row>
    <row r="296">
      <c r="A296" s="23" t="s">
        <v>61</v>
      </c>
      <c r="B296" s="10">
        <v>5.0</v>
      </c>
      <c r="C296" s="10">
        <v>10.0</v>
      </c>
      <c r="D296" s="10">
        <v>21.0</v>
      </c>
      <c r="E296" s="10">
        <v>20.0</v>
      </c>
      <c r="F296" s="10">
        <f>'B&amp;C FracSepTour (user depth = 0'!D296</f>
        <v>1</v>
      </c>
      <c r="H296" s="24">
        <f t="shared" si="142"/>
        <v>16202</v>
      </c>
      <c r="I296" s="25">
        <f t="shared" si="143"/>
        <v>16202</v>
      </c>
      <c r="J296" s="25">
        <f t="shared" si="144"/>
        <v>0</v>
      </c>
      <c r="K296" s="25">
        <f t="shared" si="145"/>
        <v>0.0126</v>
      </c>
      <c r="L296" s="24">
        <f t="shared" si="146"/>
        <v>1</v>
      </c>
      <c r="M296" s="24">
        <f t="shared" si="147"/>
        <v>1</v>
      </c>
      <c r="O296" s="24">
        <f t="shared" si="148"/>
        <v>16202</v>
      </c>
      <c r="P296" s="25">
        <f t="shared" si="149"/>
        <v>16202</v>
      </c>
      <c r="Q296" s="25">
        <f t="shared" si="150"/>
        <v>0</v>
      </c>
      <c r="R296" s="25">
        <f t="shared" si="151"/>
        <v>0.0094</v>
      </c>
      <c r="S296" s="24">
        <f t="shared" si="152"/>
        <v>1</v>
      </c>
      <c r="T296" s="24">
        <f t="shared" si="153"/>
        <v>1</v>
      </c>
      <c r="V296" s="24">
        <f t="shared" si="154"/>
        <v>16202</v>
      </c>
      <c r="W296" s="25">
        <f t="shared" si="155"/>
        <v>16202</v>
      </c>
      <c r="X296" s="25">
        <f t="shared" si="156"/>
        <v>0</v>
      </c>
      <c r="Y296" s="25">
        <f t="shared" si="157"/>
        <v>0.0103</v>
      </c>
      <c r="Z296" s="24">
        <f t="shared" si="158"/>
        <v>1</v>
      </c>
      <c r="AA296" s="24">
        <f t="shared" si="159"/>
        <v>1</v>
      </c>
      <c r="AC296" s="24">
        <f t="shared" si="160"/>
        <v>16202</v>
      </c>
      <c r="AD296" s="25">
        <f t="shared" si="161"/>
        <v>16202</v>
      </c>
      <c r="AE296" s="25">
        <f t="shared" si="162"/>
        <v>0</v>
      </c>
      <c r="AF296" s="25">
        <f t="shared" si="163"/>
        <v>0.0117</v>
      </c>
      <c r="AG296" s="24">
        <f t="shared" si="164"/>
        <v>1</v>
      </c>
      <c r="AH296" s="24">
        <f t="shared" si="165"/>
        <v>1</v>
      </c>
      <c r="AJ296" s="24">
        <f t="shared" si="166"/>
        <v>16202</v>
      </c>
      <c r="AK296" s="25">
        <f t="shared" si="167"/>
        <v>16202</v>
      </c>
      <c r="AL296" s="25">
        <f t="shared" si="168"/>
        <v>0</v>
      </c>
      <c r="AM296" s="25">
        <f t="shared" si="169"/>
        <v>0.0094</v>
      </c>
      <c r="AN296" s="24">
        <f t="shared" si="170"/>
        <v>1</v>
      </c>
      <c r="AO296" s="24">
        <f t="shared" si="171"/>
        <v>1</v>
      </c>
    </row>
    <row r="297">
      <c r="A297" s="23" t="s">
        <v>62</v>
      </c>
      <c r="B297" s="10">
        <v>5.0</v>
      </c>
      <c r="C297" s="10">
        <v>10.0</v>
      </c>
      <c r="D297" s="10">
        <v>21.0</v>
      </c>
      <c r="E297" s="10">
        <v>10.0</v>
      </c>
      <c r="F297" s="10">
        <f>'B&amp;C FracSepTour (user depth = 0'!D297</f>
        <v>1</v>
      </c>
      <c r="H297" s="24">
        <f t="shared" si="142"/>
        <v>45131</v>
      </c>
      <c r="I297" s="25">
        <f t="shared" si="143"/>
        <v>22275.55556</v>
      </c>
      <c r="J297" s="25">
        <f t="shared" si="144"/>
        <v>50.642451</v>
      </c>
      <c r="K297" s="25">
        <f t="shared" si="145"/>
        <v>3600.0662</v>
      </c>
      <c r="L297" s="24">
        <f t="shared" si="146"/>
        <v>2</v>
      </c>
      <c r="M297" s="24">
        <f t="shared" si="147"/>
        <v>1</v>
      </c>
      <c r="O297" s="24">
        <f t="shared" si="148"/>
        <v>55755</v>
      </c>
      <c r="P297" s="25">
        <f t="shared" si="149"/>
        <v>22083.33333</v>
      </c>
      <c r="Q297" s="25">
        <f t="shared" si="150"/>
        <v>60.392192</v>
      </c>
      <c r="R297" s="25">
        <f t="shared" si="151"/>
        <v>3600.0661</v>
      </c>
      <c r="S297" s="24">
        <f t="shared" si="152"/>
        <v>2</v>
      </c>
      <c r="T297" s="24">
        <f t="shared" si="153"/>
        <v>1</v>
      </c>
      <c r="V297" s="24">
        <f t="shared" si="154"/>
        <v>43819</v>
      </c>
      <c r="W297" s="25">
        <f t="shared" si="155"/>
        <v>22251</v>
      </c>
      <c r="X297" s="25">
        <f t="shared" si="156"/>
        <v>49.220658</v>
      </c>
      <c r="Y297" s="25">
        <f t="shared" si="157"/>
        <v>3600.0071</v>
      </c>
      <c r="Z297" s="24">
        <f t="shared" si="158"/>
        <v>2</v>
      </c>
      <c r="AA297" s="24">
        <f t="shared" si="159"/>
        <v>1</v>
      </c>
      <c r="AC297" s="24">
        <f t="shared" si="160"/>
        <v>48490</v>
      </c>
      <c r="AD297" s="25">
        <f t="shared" si="161"/>
        <v>22302.375</v>
      </c>
      <c r="AE297" s="25">
        <f t="shared" si="162"/>
        <v>54.006238</v>
      </c>
      <c r="AF297" s="25">
        <f t="shared" si="163"/>
        <v>3600.0504</v>
      </c>
      <c r="AG297" s="24">
        <f t="shared" si="164"/>
        <v>2</v>
      </c>
      <c r="AH297" s="24">
        <f t="shared" si="165"/>
        <v>1</v>
      </c>
      <c r="AJ297" s="24">
        <f t="shared" si="166"/>
        <v>55755</v>
      </c>
      <c r="AK297" s="25">
        <f t="shared" si="167"/>
        <v>22083.33333</v>
      </c>
      <c r="AL297" s="25">
        <f t="shared" si="168"/>
        <v>60.392192</v>
      </c>
      <c r="AM297" s="25">
        <f t="shared" si="169"/>
        <v>3600.0661</v>
      </c>
      <c r="AN297" s="24">
        <f t="shared" si="170"/>
        <v>2</v>
      </c>
      <c r="AO297" s="24">
        <f t="shared" si="171"/>
        <v>1</v>
      </c>
    </row>
    <row r="298">
      <c r="A298" s="23" t="s">
        <v>63</v>
      </c>
      <c r="B298" s="10">
        <v>5.0</v>
      </c>
      <c r="C298" s="10">
        <v>10.0</v>
      </c>
      <c r="D298" s="10">
        <v>23.0</v>
      </c>
      <c r="E298" s="10">
        <v>30.0</v>
      </c>
      <c r="F298" s="10">
        <f>'B&amp;C FracSepTour (user depth = 0'!D298</f>
        <v>1</v>
      </c>
      <c r="H298" s="24">
        <f t="shared" si="142"/>
        <v>23315</v>
      </c>
      <c r="I298" s="25">
        <f t="shared" si="143"/>
        <v>23315</v>
      </c>
      <c r="J298" s="25">
        <f t="shared" si="144"/>
        <v>0</v>
      </c>
      <c r="K298" s="25">
        <f t="shared" si="145"/>
        <v>80.3726</v>
      </c>
      <c r="L298" s="24">
        <f t="shared" si="146"/>
        <v>1</v>
      </c>
      <c r="M298" s="24">
        <f t="shared" si="147"/>
        <v>1</v>
      </c>
      <c r="O298" s="24">
        <f t="shared" si="148"/>
        <v>23315</v>
      </c>
      <c r="P298" s="25">
        <f t="shared" si="149"/>
        <v>23315</v>
      </c>
      <c r="Q298" s="25">
        <f t="shared" si="150"/>
        <v>0</v>
      </c>
      <c r="R298" s="25">
        <f t="shared" si="151"/>
        <v>110.903</v>
      </c>
      <c r="S298" s="24">
        <f t="shared" si="152"/>
        <v>1</v>
      </c>
      <c r="T298" s="24">
        <f t="shared" si="153"/>
        <v>1</v>
      </c>
      <c r="V298" s="24">
        <f t="shared" si="154"/>
        <v>23315</v>
      </c>
      <c r="W298" s="25">
        <f t="shared" si="155"/>
        <v>23315</v>
      </c>
      <c r="X298" s="25">
        <f t="shared" si="156"/>
        <v>0</v>
      </c>
      <c r="Y298" s="25">
        <f t="shared" si="157"/>
        <v>93.0788</v>
      </c>
      <c r="Z298" s="24">
        <f t="shared" si="158"/>
        <v>1</v>
      </c>
      <c r="AA298" s="24">
        <f t="shared" si="159"/>
        <v>1</v>
      </c>
      <c r="AC298" s="24">
        <f t="shared" si="160"/>
        <v>23315</v>
      </c>
      <c r="AD298" s="25">
        <f t="shared" si="161"/>
        <v>23315</v>
      </c>
      <c r="AE298" s="25">
        <f t="shared" si="162"/>
        <v>0</v>
      </c>
      <c r="AF298" s="25">
        <f t="shared" si="163"/>
        <v>109.234</v>
      </c>
      <c r="AG298" s="24">
        <f t="shared" si="164"/>
        <v>1</v>
      </c>
      <c r="AH298" s="24">
        <f t="shared" si="165"/>
        <v>1</v>
      </c>
      <c r="AJ298" s="24">
        <f t="shared" si="166"/>
        <v>23315</v>
      </c>
      <c r="AK298" s="25">
        <f t="shared" si="167"/>
        <v>23315</v>
      </c>
      <c r="AL298" s="25">
        <f t="shared" si="168"/>
        <v>0</v>
      </c>
      <c r="AM298" s="25">
        <f t="shared" si="169"/>
        <v>110.903</v>
      </c>
      <c r="AN298" s="24">
        <f t="shared" si="170"/>
        <v>1</v>
      </c>
      <c r="AO298" s="24">
        <f t="shared" si="171"/>
        <v>1</v>
      </c>
    </row>
    <row r="299">
      <c r="A299" s="23" t="s">
        <v>64</v>
      </c>
      <c r="B299" s="10">
        <v>5.0</v>
      </c>
      <c r="C299" s="10">
        <v>10.0</v>
      </c>
      <c r="D299" s="10">
        <v>23.0</v>
      </c>
      <c r="E299" s="10">
        <v>20.0</v>
      </c>
      <c r="F299" s="10">
        <f>'B&amp;C FracSepTour (user depth = 0'!D299</f>
        <v>1</v>
      </c>
      <c r="H299" s="24">
        <f t="shared" si="142"/>
        <v>33432</v>
      </c>
      <c r="I299" s="25">
        <f t="shared" si="143"/>
        <v>24509.33333</v>
      </c>
      <c r="J299" s="25">
        <f t="shared" si="144"/>
        <v>26.689001</v>
      </c>
      <c r="K299" s="25">
        <f t="shared" si="145"/>
        <v>3600.0575</v>
      </c>
      <c r="L299" s="24">
        <f t="shared" si="146"/>
        <v>2</v>
      </c>
      <c r="M299" s="24">
        <f t="shared" si="147"/>
        <v>1</v>
      </c>
      <c r="O299" s="24">
        <f t="shared" si="148"/>
        <v>34341</v>
      </c>
      <c r="P299" s="25">
        <f t="shared" si="149"/>
        <v>24176.25</v>
      </c>
      <c r="Q299" s="25">
        <f t="shared" si="150"/>
        <v>29.599458</v>
      </c>
      <c r="R299" s="25">
        <f t="shared" si="151"/>
        <v>3600.0079</v>
      </c>
      <c r="S299" s="24">
        <f t="shared" si="152"/>
        <v>2</v>
      </c>
      <c r="T299" s="24">
        <f t="shared" si="153"/>
        <v>1</v>
      </c>
      <c r="V299" s="24">
        <f t="shared" si="154"/>
        <v>34341</v>
      </c>
      <c r="W299" s="25">
        <f t="shared" si="155"/>
        <v>24207.4</v>
      </c>
      <c r="X299" s="25">
        <f t="shared" si="156"/>
        <v>29.50875</v>
      </c>
      <c r="Y299" s="25">
        <f t="shared" si="157"/>
        <v>3600.048</v>
      </c>
      <c r="Z299" s="24">
        <f t="shared" si="158"/>
        <v>2</v>
      </c>
      <c r="AA299" s="24">
        <f t="shared" si="159"/>
        <v>1</v>
      </c>
      <c r="AC299" s="24">
        <f t="shared" si="160"/>
        <v>34341</v>
      </c>
      <c r="AD299" s="25">
        <f t="shared" si="161"/>
        <v>24168.23438</v>
      </c>
      <c r="AE299" s="25">
        <f t="shared" si="162"/>
        <v>29.6228</v>
      </c>
      <c r="AF299" s="25">
        <f t="shared" si="163"/>
        <v>3600.049</v>
      </c>
      <c r="AG299" s="24">
        <f t="shared" si="164"/>
        <v>2</v>
      </c>
      <c r="AH299" s="24">
        <f t="shared" si="165"/>
        <v>1</v>
      </c>
      <c r="AJ299" s="24">
        <f t="shared" si="166"/>
        <v>34341</v>
      </c>
      <c r="AK299" s="25">
        <f t="shared" si="167"/>
        <v>24176.25</v>
      </c>
      <c r="AL299" s="25">
        <f t="shared" si="168"/>
        <v>29.599458</v>
      </c>
      <c r="AM299" s="25">
        <f t="shared" si="169"/>
        <v>3600.0079</v>
      </c>
      <c r="AN299" s="24">
        <f t="shared" si="170"/>
        <v>2</v>
      </c>
      <c r="AO299" s="24">
        <f t="shared" si="171"/>
        <v>1</v>
      </c>
    </row>
    <row r="300">
      <c r="A300" s="23" t="s">
        <v>65</v>
      </c>
      <c r="B300" s="10">
        <v>5.0</v>
      </c>
      <c r="C300" s="10">
        <v>10.0</v>
      </c>
      <c r="D300" s="10">
        <v>23.0</v>
      </c>
      <c r="E300" s="10">
        <v>10.0</v>
      </c>
      <c r="F300" s="10">
        <f>'B&amp;C FracSepTour (user depth = 0'!D300</f>
        <v>1</v>
      </c>
      <c r="H300" s="24">
        <f t="shared" si="142"/>
        <v>66141</v>
      </c>
      <c r="I300" s="25">
        <f t="shared" si="143"/>
        <v>37644.6875</v>
      </c>
      <c r="J300" s="25">
        <f t="shared" si="144"/>
        <v>43.084188</v>
      </c>
      <c r="K300" s="25">
        <f t="shared" si="145"/>
        <v>3600.0095</v>
      </c>
      <c r="L300" s="24">
        <f t="shared" si="146"/>
        <v>2</v>
      </c>
      <c r="M300" s="24">
        <f t="shared" si="147"/>
        <v>1</v>
      </c>
      <c r="O300" s="24">
        <f t="shared" si="148"/>
        <v>68334</v>
      </c>
      <c r="P300" s="25">
        <f t="shared" si="149"/>
        <v>39733.19048</v>
      </c>
      <c r="Q300" s="25">
        <f t="shared" si="150"/>
        <v>41.854435</v>
      </c>
      <c r="R300" s="25">
        <f t="shared" si="151"/>
        <v>3600.0132</v>
      </c>
      <c r="S300" s="24">
        <f t="shared" si="152"/>
        <v>2</v>
      </c>
      <c r="T300" s="24">
        <f t="shared" si="153"/>
        <v>1</v>
      </c>
      <c r="V300" s="24">
        <f t="shared" si="154"/>
        <v>62633</v>
      </c>
      <c r="W300" s="25">
        <f t="shared" si="155"/>
        <v>43265.25</v>
      </c>
      <c r="X300" s="25">
        <f t="shared" si="156"/>
        <v>30.922597</v>
      </c>
      <c r="Y300" s="25">
        <f t="shared" si="157"/>
        <v>3600.0668</v>
      </c>
      <c r="Z300" s="24">
        <f t="shared" si="158"/>
        <v>2</v>
      </c>
      <c r="AA300" s="24">
        <f t="shared" si="159"/>
        <v>1</v>
      </c>
      <c r="AC300" s="24">
        <f t="shared" si="160"/>
        <v>65726</v>
      </c>
      <c r="AD300" s="25">
        <f t="shared" si="161"/>
        <v>46064.83333</v>
      </c>
      <c r="AE300" s="25">
        <f t="shared" si="162"/>
        <v>29.913834</v>
      </c>
      <c r="AF300" s="25">
        <f t="shared" si="163"/>
        <v>3600.0781</v>
      </c>
      <c r="AG300" s="24">
        <f t="shared" si="164"/>
        <v>2</v>
      </c>
      <c r="AH300" s="24">
        <f t="shared" si="165"/>
        <v>1</v>
      </c>
      <c r="AJ300" s="24">
        <f t="shared" si="166"/>
        <v>68334</v>
      </c>
      <c r="AK300" s="25">
        <f t="shared" si="167"/>
        <v>39733.19048</v>
      </c>
      <c r="AL300" s="25">
        <f t="shared" si="168"/>
        <v>41.854435</v>
      </c>
      <c r="AM300" s="25">
        <f t="shared" si="169"/>
        <v>3600.0132</v>
      </c>
      <c r="AN300" s="24">
        <f t="shared" si="170"/>
        <v>2</v>
      </c>
      <c r="AO300" s="24">
        <f t="shared" si="171"/>
        <v>1</v>
      </c>
    </row>
    <row r="301">
      <c r="A301" s="23" t="s">
        <v>66</v>
      </c>
      <c r="B301" s="10">
        <v>5.0</v>
      </c>
      <c r="C301" s="10">
        <v>10.0</v>
      </c>
      <c r="D301" s="10">
        <v>27.0</v>
      </c>
      <c r="E301" s="10">
        <v>30.0</v>
      </c>
      <c r="F301" s="10">
        <f>'B&amp;C FracSepTour (user depth = 0'!D301</f>
        <v>1</v>
      </c>
      <c r="H301" s="24">
        <f t="shared" si="142"/>
        <v>30900</v>
      </c>
      <c r="I301" s="25">
        <f t="shared" si="143"/>
        <v>30900</v>
      </c>
      <c r="J301" s="25">
        <f t="shared" si="144"/>
        <v>0</v>
      </c>
      <c r="K301" s="25">
        <f t="shared" si="145"/>
        <v>0.6185</v>
      </c>
      <c r="L301" s="24">
        <f t="shared" si="146"/>
        <v>1</v>
      </c>
      <c r="M301" s="24">
        <f t="shared" si="147"/>
        <v>1</v>
      </c>
      <c r="O301" s="24">
        <f t="shared" si="148"/>
        <v>30900</v>
      </c>
      <c r="P301" s="25">
        <f t="shared" si="149"/>
        <v>30900</v>
      </c>
      <c r="Q301" s="25">
        <f t="shared" si="150"/>
        <v>0</v>
      </c>
      <c r="R301" s="25">
        <f t="shared" si="151"/>
        <v>0.3686</v>
      </c>
      <c r="S301" s="24">
        <f t="shared" si="152"/>
        <v>1</v>
      </c>
      <c r="T301" s="24">
        <f t="shared" si="153"/>
        <v>1</v>
      </c>
      <c r="V301" s="24">
        <f t="shared" si="154"/>
        <v>30900</v>
      </c>
      <c r="W301" s="25">
        <f t="shared" si="155"/>
        <v>30900</v>
      </c>
      <c r="X301" s="25">
        <f t="shared" si="156"/>
        <v>0</v>
      </c>
      <c r="Y301" s="25">
        <f t="shared" si="157"/>
        <v>0.2773</v>
      </c>
      <c r="Z301" s="24">
        <f t="shared" si="158"/>
        <v>1</v>
      </c>
      <c r="AA301" s="24">
        <f t="shared" si="159"/>
        <v>1</v>
      </c>
      <c r="AC301" s="24">
        <f t="shared" si="160"/>
        <v>30900</v>
      </c>
      <c r="AD301" s="25">
        <f t="shared" si="161"/>
        <v>30900</v>
      </c>
      <c r="AE301" s="25">
        <f t="shared" si="162"/>
        <v>0</v>
      </c>
      <c r="AF301" s="25">
        <f t="shared" si="163"/>
        <v>0.2735</v>
      </c>
      <c r="AG301" s="24">
        <f t="shared" si="164"/>
        <v>1</v>
      </c>
      <c r="AH301" s="24">
        <f t="shared" si="165"/>
        <v>1</v>
      </c>
      <c r="AJ301" s="24">
        <f t="shared" si="166"/>
        <v>30900</v>
      </c>
      <c r="AK301" s="25">
        <f t="shared" si="167"/>
        <v>30900</v>
      </c>
      <c r="AL301" s="25">
        <f t="shared" si="168"/>
        <v>0</v>
      </c>
      <c r="AM301" s="25">
        <f t="shared" si="169"/>
        <v>0.3686</v>
      </c>
      <c r="AN301" s="24">
        <f t="shared" si="170"/>
        <v>1</v>
      </c>
      <c r="AO301" s="24">
        <f t="shared" si="171"/>
        <v>1</v>
      </c>
    </row>
    <row r="302">
      <c r="A302" s="23" t="s">
        <v>67</v>
      </c>
      <c r="B302" s="10">
        <v>5.0</v>
      </c>
      <c r="C302" s="10">
        <v>10.0</v>
      </c>
      <c r="D302" s="10">
        <v>27.0</v>
      </c>
      <c r="E302" s="10">
        <v>20.0</v>
      </c>
      <c r="F302" s="10">
        <f>'B&amp;C FracSepTour (user depth = 0'!D302</f>
        <v>1</v>
      </c>
      <c r="H302" s="24">
        <f t="shared" si="142"/>
        <v>34200</v>
      </c>
      <c r="I302" s="25">
        <f t="shared" si="143"/>
        <v>30700</v>
      </c>
      <c r="J302" s="25">
        <f t="shared" si="144"/>
        <v>10.233918</v>
      </c>
      <c r="K302" s="25">
        <f t="shared" si="145"/>
        <v>3600.0918</v>
      </c>
      <c r="L302" s="24">
        <f t="shared" si="146"/>
        <v>2</v>
      </c>
      <c r="M302" s="24">
        <f t="shared" si="147"/>
        <v>1</v>
      </c>
      <c r="O302" s="24">
        <f t="shared" si="148"/>
        <v>34200</v>
      </c>
      <c r="P302" s="25">
        <f t="shared" si="149"/>
        <v>30760</v>
      </c>
      <c r="Q302" s="25">
        <f t="shared" si="150"/>
        <v>10.05848</v>
      </c>
      <c r="R302" s="25">
        <f t="shared" si="151"/>
        <v>3600.0351</v>
      </c>
      <c r="S302" s="24">
        <f t="shared" si="152"/>
        <v>2</v>
      </c>
      <c r="T302" s="24">
        <f t="shared" si="153"/>
        <v>1</v>
      </c>
      <c r="V302" s="24">
        <f t="shared" si="154"/>
        <v>32800</v>
      </c>
      <c r="W302" s="25">
        <f t="shared" si="155"/>
        <v>32800</v>
      </c>
      <c r="X302" s="25">
        <f t="shared" si="156"/>
        <v>0</v>
      </c>
      <c r="Y302" s="25">
        <f t="shared" si="157"/>
        <v>253.599</v>
      </c>
      <c r="Z302" s="24">
        <f t="shared" si="158"/>
        <v>1</v>
      </c>
      <c r="AA302" s="24">
        <f t="shared" si="159"/>
        <v>1</v>
      </c>
      <c r="AC302" s="24">
        <f t="shared" si="160"/>
        <v>32800</v>
      </c>
      <c r="AD302" s="25">
        <f t="shared" si="161"/>
        <v>32800</v>
      </c>
      <c r="AE302" s="25">
        <f t="shared" si="162"/>
        <v>0</v>
      </c>
      <c r="AF302" s="25">
        <f t="shared" si="163"/>
        <v>13.2407</v>
      </c>
      <c r="AG302" s="24">
        <f t="shared" si="164"/>
        <v>1</v>
      </c>
      <c r="AH302" s="24">
        <f t="shared" si="165"/>
        <v>1</v>
      </c>
      <c r="AJ302" s="24">
        <f t="shared" si="166"/>
        <v>34200</v>
      </c>
      <c r="AK302" s="25">
        <f t="shared" si="167"/>
        <v>30760</v>
      </c>
      <c r="AL302" s="25">
        <f t="shared" si="168"/>
        <v>10.05848</v>
      </c>
      <c r="AM302" s="25">
        <f t="shared" si="169"/>
        <v>3600.0351</v>
      </c>
      <c r="AN302" s="24">
        <f t="shared" si="170"/>
        <v>2</v>
      </c>
      <c r="AO302" s="24">
        <f t="shared" si="171"/>
        <v>1</v>
      </c>
    </row>
    <row r="303">
      <c r="A303" s="23" t="s">
        <v>68</v>
      </c>
      <c r="B303" s="10">
        <v>5.0</v>
      </c>
      <c r="C303" s="10">
        <v>10.0</v>
      </c>
      <c r="D303" s="10">
        <v>27.0</v>
      </c>
      <c r="E303" s="10">
        <v>11.0</v>
      </c>
      <c r="F303" s="10">
        <f>'B&amp;C FracSepTour (user depth = 0'!D303</f>
        <v>0</v>
      </c>
      <c r="H303" s="24" t="str">
        <f t="shared" si="142"/>
        <v>---</v>
      </c>
      <c r="I303" s="25">
        <f t="shared" si="143"/>
        <v>0</v>
      </c>
      <c r="J303" s="25" t="str">
        <f t="shared" si="144"/>
        <v>---</v>
      </c>
      <c r="K303" s="25">
        <f t="shared" si="145"/>
        <v>0</v>
      </c>
      <c r="L303" s="24">
        <f t="shared" si="146"/>
        <v>-1</v>
      </c>
      <c r="M303" s="24">
        <f t="shared" si="147"/>
        <v>-1</v>
      </c>
      <c r="O303" s="24" t="str">
        <f t="shared" si="148"/>
        <v>---</v>
      </c>
      <c r="P303" s="25">
        <f t="shared" si="149"/>
        <v>0</v>
      </c>
      <c r="Q303" s="25" t="str">
        <f t="shared" si="150"/>
        <v>---</v>
      </c>
      <c r="R303" s="25">
        <f t="shared" si="151"/>
        <v>0</v>
      </c>
      <c r="S303" s="24">
        <f t="shared" si="152"/>
        <v>-1</v>
      </c>
      <c r="T303" s="24">
        <f t="shared" si="153"/>
        <v>-1</v>
      </c>
      <c r="V303" s="24" t="str">
        <f t="shared" si="154"/>
        <v>---</v>
      </c>
      <c r="W303" s="25">
        <f t="shared" si="155"/>
        <v>0</v>
      </c>
      <c r="X303" s="25" t="str">
        <f t="shared" si="156"/>
        <v>---</v>
      </c>
      <c r="Y303" s="25">
        <f t="shared" si="157"/>
        <v>0</v>
      </c>
      <c r="Z303" s="24">
        <f t="shared" si="158"/>
        <v>-1</v>
      </c>
      <c r="AA303" s="24">
        <f t="shared" si="159"/>
        <v>-1</v>
      </c>
      <c r="AC303" s="24" t="str">
        <f t="shared" si="160"/>
        <v>---</v>
      </c>
      <c r="AD303" s="25">
        <f t="shared" si="161"/>
        <v>0</v>
      </c>
      <c r="AE303" s="25" t="str">
        <f t="shared" si="162"/>
        <v>---</v>
      </c>
      <c r="AF303" s="25">
        <f t="shared" si="163"/>
        <v>0</v>
      </c>
      <c r="AG303" s="24">
        <f t="shared" si="164"/>
        <v>-1</v>
      </c>
      <c r="AH303" s="24">
        <f t="shared" si="165"/>
        <v>-1</v>
      </c>
      <c r="AJ303" s="24" t="str">
        <f t="shared" si="166"/>
        <v>---</v>
      </c>
      <c r="AK303" s="25">
        <f t="shared" si="167"/>
        <v>0</v>
      </c>
      <c r="AL303" s="25" t="str">
        <f t="shared" si="168"/>
        <v>---</v>
      </c>
      <c r="AM303" s="25">
        <f t="shared" si="169"/>
        <v>0</v>
      </c>
      <c r="AN303" s="24">
        <f t="shared" si="170"/>
        <v>-1</v>
      </c>
      <c r="AO303" s="24">
        <f t="shared" si="171"/>
        <v>-1</v>
      </c>
    </row>
    <row r="304">
      <c r="A304" s="23" t="s">
        <v>69</v>
      </c>
      <c r="B304" s="10">
        <v>5.0</v>
      </c>
      <c r="C304" s="10">
        <v>10.0</v>
      </c>
      <c r="D304" s="10">
        <v>28.0</v>
      </c>
      <c r="E304" s="10">
        <v>30.0</v>
      </c>
      <c r="F304" s="10">
        <f>'B&amp;C FracSepTour (user depth = 0'!D304</f>
        <v>1</v>
      </c>
      <c r="H304" s="24">
        <f t="shared" si="142"/>
        <v>66800</v>
      </c>
      <c r="I304" s="25">
        <f t="shared" si="143"/>
        <v>63016.66667</v>
      </c>
      <c r="J304" s="25">
        <f t="shared" si="144"/>
        <v>5.663673</v>
      </c>
      <c r="K304" s="25">
        <f t="shared" si="145"/>
        <v>3600.0668</v>
      </c>
      <c r="L304" s="24">
        <f t="shared" si="146"/>
        <v>2</v>
      </c>
      <c r="M304" s="24">
        <f t="shared" si="147"/>
        <v>1</v>
      </c>
      <c r="O304" s="24">
        <f t="shared" si="148"/>
        <v>66200</v>
      </c>
      <c r="P304" s="25">
        <f t="shared" si="149"/>
        <v>63200</v>
      </c>
      <c r="Q304" s="25">
        <f t="shared" si="150"/>
        <v>4.531722</v>
      </c>
      <c r="R304" s="25">
        <f t="shared" si="151"/>
        <v>3600.0323</v>
      </c>
      <c r="S304" s="24">
        <f t="shared" si="152"/>
        <v>2</v>
      </c>
      <c r="T304" s="24">
        <f t="shared" si="153"/>
        <v>1</v>
      </c>
      <c r="V304" s="24">
        <f t="shared" si="154"/>
        <v>65400</v>
      </c>
      <c r="W304" s="25">
        <f t="shared" si="155"/>
        <v>65400</v>
      </c>
      <c r="X304" s="25">
        <f t="shared" si="156"/>
        <v>0</v>
      </c>
      <c r="Y304" s="25">
        <f t="shared" si="157"/>
        <v>3580.4239</v>
      </c>
      <c r="Z304" s="24">
        <f t="shared" si="158"/>
        <v>1</v>
      </c>
      <c r="AA304" s="24">
        <f t="shared" si="159"/>
        <v>1</v>
      </c>
      <c r="AC304" s="24">
        <f t="shared" si="160"/>
        <v>65400</v>
      </c>
      <c r="AD304" s="25">
        <f t="shared" si="161"/>
        <v>65400</v>
      </c>
      <c r="AE304" s="25">
        <f t="shared" si="162"/>
        <v>0</v>
      </c>
      <c r="AF304" s="25">
        <f t="shared" si="163"/>
        <v>3530.9222</v>
      </c>
      <c r="AG304" s="24">
        <f t="shared" si="164"/>
        <v>1</v>
      </c>
      <c r="AH304" s="24">
        <f t="shared" si="165"/>
        <v>1</v>
      </c>
      <c r="AJ304" s="24">
        <f t="shared" si="166"/>
        <v>66200</v>
      </c>
      <c r="AK304" s="25">
        <f t="shared" si="167"/>
        <v>63200</v>
      </c>
      <c r="AL304" s="25">
        <f t="shared" si="168"/>
        <v>4.531722</v>
      </c>
      <c r="AM304" s="25">
        <f t="shared" si="169"/>
        <v>3600.0323</v>
      </c>
      <c r="AN304" s="24">
        <f t="shared" si="170"/>
        <v>2</v>
      </c>
      <c r="AO304" s="24">
        <f t="shared" si="171"/>
        <v>1</v>
      </c>
    </row>
    <row r="305">
      <c r="A305" s="23" t="s">
        <v>70</v>
      </c>
      <c r="B305" s="10">
        <v>5.0</v>
      </c>
      <c r="C305" s="10">
        <v>10.0</v>
      </c>
      <c r="D305" s="10">
        <v>28.0</v>
      </c>
      <c r="E305" s="10">
        <v>20.0</v>
      </c>
      <c r="F305" s="10">
        <f>'B&amp;C FracSepTour (user depth = 0'!D305</f>
        <v>1</v>
      </c>
      <c r="H305" s="24">
        <f t="shared" si="142"/>
        <v>95200</v>
      </c>
      <c r="I305" s="25">
        <f t="shared" si="143"/>
        <v>70168.75</v>
      </c>
      <c r="J305" s="25">
        <f t="shared" si="144"/>
        <v>26.29333</v>
      </c>
      <c r="K305" s="25">
        <f t="shared" si="145"/>
        <v>3600.0129</v>
      </c>
      <c r="L305" s="24">
        <f t="shared" si="146"/>
        <v>2</v>
      </c>
      <c r="M305" s="24">
        <f t="shared" si="147"/>
        <v>1</v>
      </c>
      <c r="O305" s="24">
        <f t="shared" si="148"/>
        <v>85900</v>
      </c>
      <c r="P305" s="25">
        <f t="shared" si="149"/>
        <v>70224.68051</v>
      </c>
      <c r="Q305" s="25">
        <f t="shared" si="150"/>
        <v>18.248335</v>
      </c>
      <c r="R305" s="25">
        <f t="shared" si="151"/>
        <v>3600.0392</v>
      </c>
      <c r="S305" s="24">
        <f t="shared" si="152"/>
        <v>2</v>
      </c>
      <c r="T305" s="24">
        <f t="shared" si="153"/>
        <v>1</v>
      </c>
      <c r="V305" s="24">
        <f t="shared" si="154"/>
        <v>82200</v>
      </c>
      <c r="W305" s="25">
        <f t="shared" si="155"/>
        <v>71971.42857</v>
      </c>
      <c r="X305" s="25">
        <f t="shared" si="156"/>
        <v>12.443518</v>
      </c>
      <c r="Y305" s="25">
        <f t="shared" si="157"/>
        <v>3600.0159</v>
      </c>
      <c r="Z305" s="24">
        <f t="shared" si="158"/>
        <v>2</v>
      </c>
      <c r="AA305" s="24">
        <f t="shared" si="159"/>
        <v>1</v>
      </c>
      <c r="AC305" s="24">
        <f t="shared" si="160"/>
        <v>84400</v>
      </c>
      <c r="AD305" s="25">
        <f t="shared" si="161"/>
        <v>71489.34343</v>
      </c>
      <c r="AE305" s="25">
        <f t="shared" si="162"/>
        <v>15.296986</v>
      </c>
      <c r="AF305" s="25">
        <f t="shared" si="163"/>
        <v>3600.0374</v>
      </c>
      <c r="AG305" s="24">
        <f t="shared" si="164"/>
        <v>2</v>
      </c>
      <c r="AH305" s="24">
        <f t="shared" si="165"/>
        <v>1</v>
      </c>
      <c r="AJ305" s="24">
        <f t="shared" si="166"/>
        <v>85900</v>
      </c>
      <c r="AK305" s="25">
        <f t="shared" si="167"/>
        <v>70224.68051</v>
      </c>
      <c r="AL305" s="25">
        <f t="shared" si="168"/>
        <v>18.248335</v>
      </c>
      <c r="AM305" s="25">
        <f t="shared" si="169"/>
        <v>3600.0392</v>
      </c>
      <c r="AN305" s="24">
        <f t="shared" si="170"/>
        <v>2</v>
      </c>
      <c r="AO305" s="24">
        <f t="shared" si="171"/>
        <v>1</v>
      </c>
    </row>
    <row r="306">
      <c r="A306" s="23" t="s">
        <v>71</v>
      </c>
      <c r="B306" s="10">
        <v>5.0</v>
      </c>
      <c r="C306" s="10">
        <v>10.0</v>
      </c>
      <c r="D306" s="10">
        <v>28.0</v>
      </c>
      <c r="E306" s="10">
        <v>18.0</v>
      </c>
      <c r="F306" s="10">
        <f>'B&amp;C FracSepTour (user depth = 0'!D306</f>
        <v>0</v>
      </c>
      <c r="H306" s="24" t="str">
        <f t="shared" si="142"/>
        <v>---</v>
      </c>
      <c r="I306" s="25">
        <f t="shared" si="143"/>
        <v>0</v>
      </c>
      <c r="J306" s="25" t="str">
        <f t="shared" si="144"/>
        <v>---</v>
      </c>
      <c r="K306" s="25">
        <f t="shared" si="145"/>
        <v>0</v>
      </c>
      <c r="L306" s="24">
        <f t="shared" si="146"/>
        <v>-1</v>
      </c>
      <c r="M306" s="24">
        <f t="shared" si="147"/>
        <v>-1</v>
      </c>
      <c r="O306" s="24" t="str">
        <f t="shared" si="148"/>
        <v>---</v>
      </c>
      <c r="P306" s="25">
        <f t="shared" si="149"/>
        <v>0</v>
      </c>
      <c r="Q306" s="25" t="str">
        <f t="shared" si="150"/>
        <v>---</v>
      </c>
      <c r="R306" s="25">
        <f t="shared" si="151"/>
        <v>0</v>
      </c>
      <c r="S306" s="24">
        <f t="shared" si="152"/>
        <v>-1</v>
      </c>
      <c r="T306" s="24">
        <f t="shared" si="153"/>
        <v>-1</v>
      </c>
      <c r="V306" s="24" t="str">
        <f t="shared" si="154"/>
        <v>---</v>
      </c>
      <c r="W306" s="25">
        <f t="shared" si="155"/>
        <v>0</v>
      </c>
      <c r="X306" s="25" t="str">
        <f t="shared" si="156"/>
        <v>---</v>
      </c>
      <c r="Y306" s="25">
        <f t="shared" si="157"/>
        <v>0</v>
      </c>
      <c r="Z306" s="24">
        <f t="shared" si="158"/>
        <v>-1</v>
      </c>
      <c r="AA306" s="24">
        <f t="shared" si="159"/>
        <v>-1</v>
      </c>
      <c r="AC306" s="24" t="str">
        <f t="shared" si="160"/>
        <v>---</v>
      </c>
      <c r="AD306" s="25">
        <f t="shared" si="161"/>
        <v>0</v>
      </c>
      <c r="AE306" s="25" t="str">
        <f t="shared" si="162"/>
        <v>---</v>
      </c>
      <c r="AF306" s="25">
        <f t="shared" si="163"/>
        <v>0</v>
      </c>
      <c r="AG306" s="24">
        <f t="shared" si="164"/>
        <v>-1</v>
      </c>
      <c r="AH306" s="24">
        <f t="shared" si="165"/>
        <v>-1</v>
      </c>
      <c r="AJ306" s="24" t="str">
        <f t="shared" si="166"/>
        <v>---</v>
      </c>
      <c r="AK306" s="25">
        <f t="shared" si="167"/>
        <v>0</v>
      </c>
      <c r="AL306" s="25" t="str">
        <f t="shared" si="168"/>
        <v>---</v>
      </c>
      <c r="AM306" s="25">
        <f t="shared" si="169"/>
        <v>0</v>
      </c>
      <c r="AN306" s="24">
        <f t="shared" si="170"/>
        <v>-1</v>
      </c>
      <c r="AO306" s="24">
        <f t="shared" si="171"/>
        <v>-1</v>
      </c>
    </row>
    <row r="307">
      <c r="A307" s="23" t="s">
        <v>72</v>
      </c>
      <c r="B307" s="10">
        <v>5.0</v>
      </c>
      <c r="C307" s="10">
        <v>10.0</v>
      </c>
      <c r="D307" s="10">
        <v>28.0</v>
      </c>
      <c r="E307" s="10">
        <v>30.0</v>
      </c>
      <c r="F307" s="10">
        <f>'B&amp;C FracSepTour (user depth = 0'!D307</f>
        <v>1</v>
      </c>
      <c r="H307" s="24">
        <f t="shared" si="142"/>
        <v>29839</v>
      </c>
      <c r="I307" s="25">
        <f t="shared" si="143"/>
        <v>29839</v>
      </c>
      <c r="J307" s="25">
        <f t="shared" si="144"/>
        <v>0</v>
      </c>
      <c r="K307" s="25">
        <f t="shared" si="145"/>
        <v>0.0493</v>
      </c>
      <c r="L307" s="24">
        <f t="shared" si="146"/>
        <v>1</v>
      </c>
      <c r="M307" s="24">
        <f t="shared" si="147"/>
        <v>1</v>
      </c>
      <c r="O307" s="24">
        <f t="shared" si="148"/>
        <v>29839</v>
      </c>
      <c r="P307" s="25">
        <f t="shared" si="149"/>
        <v>29839</v>
      </c>
      <c r="Q307" s="25">
        <f t="shared" si="150"/>
        <v>0</v>
      </c>
      <c r="R307" s="25">
        <f t="shared" si="151"/>
        <v>0.0431</v>
      </c>
      <c r="S307" s="24">
        <f t="shared" si="152"/>
        <v>1</v>
      </c>
      <c r="T307" s="24">
        <f t="shared" si="153"/>
        <v>1</v>
      </c>
      <c r="V307" s="24">
        <f t="shared" si="154"/>
        <v>29839</v>
      </c>
      <c r="W307" s="25">
        <f t="shared" si="155"/>
        <v>29839</v>
      </c>
      <c r="X307" s="25">
        <f t="shared" si="156"/>
        <v>0</v>
      </c>
      <c r="Y307" s="25">
        <f t="shared" si="157"/>
        <v>0.0365</v>
      </c>
      <c r="Z307" s="24">
        <f t="shared" si="158"/>
        <v>1</v>
      </c>
      <c r="AA307" s="24">
        <f t="shared" si="159"/>
        <v>1</v>
      </c>
      <c r="AC307" s="24">
        <f t="shared" si="160"/>
        <v>29839</v>
      </c>
      <c r="AD307" s="25">
        <f t="shared" si="161"/>
        <v>29839</v>
      </c>
      <c r="AE307" s="25">
        <f t="shared" si="162"/>
        <v>0</v>
      </c>
      <c r="AF307" s="25">
        <f t="shared" si="163"/>
        <v>0.0414</v>
      </c>
      <c r="AG307" s="24">
        <f t="shared" si="164"/>
        <v>1</v>
      </c>
      <c r="AH307" s="24">
        <f t="shared" si="165"/>
        <v>1</v>
      </c>
      <c r="AJ307" s="24">
        <f t="shared" si="166"/>
        <v>29839</v>
      </c>
      <c r="AK307" s="25">
        <f t="shared" si="167"/>
        <v>29839</v>
      </c>
      <c r="AL307" s="25">
        <f t="shared" si="168"/>
        <v>0</v>
      </c>
      <c r="AM307" s="25">
        <f t="shared" si="169"/>
        <v>0.0431</v>
      </c>
      <c r="AN307" s="24">
        <f t="shared" si="170"/>
        <v>1</v>
      </c>
      <c r="AO307" s="24">
        <f t="shared" si="171"/>
        <v>1</v>
      </c>
    </row>
    <row r="308">
      <c r="A308" s="23" t="s">
        <v>73</v>
      </c>
      <c r="B308" s="10">
        <v>5.0</v>
      </c>
      <c r="C308" s="10">
        <v>10.0</v>
      </c>
      <c r="D308" s="10">
        <v>28.0</v>
      </c>
      <c r="E308" s="10">
        <v>20.0</v>
      </c>
      <c r="F308" s="10">
        <f>'B&amp;C FracSepTour (user depth = 0'!D308</f>
        <v>1</v>
      </c>
      <c r="H308" s="24">
        <f t="shared" si="142"/>
        <v>35351</v>
      </c>
      <c r="I308" s="25">
        <f t="shared" si="143"/>
        <v>31570.66667</v>
      </c>
      <c r="J308" s="25">
        <f t="shared" si="144"/>
        <v>10.69371</v>
      </c>
      <c r="K308" s="25">
        <f t="shared" si="145"/>
        <v>3600.0158</v>
      </c>
      <c r="L308" s="24">
        <f t="shared" si="146"/>
        <v>2</v>
      </c>
      <c r="M308" s="24">
        <f t="shared" si="147"/>
        <v>1</v>
      </c>
      <c r="O308" s="24">
        <f t="shared" si="148"/>
        <v>35091</v>
      </c>
      <c r="P308" s="25">
        <f t="shared" si="149"/>
        <v>31470.66667</v>
      </c>
      <c r="Q308" s="25">
        <f t="shared" si="150"/>
        <v>10.316985</v>
      </c>
      <c r="R308" s="25">
        <f t="shared" si="151"/>
        <v>3600.1178</v>
      </c>
      <c r="S308" s="24">
        <f t="shared" si="152"/>
        <v>2</v>
      </c>
      <c r="T308" s="24">
        <f t="shared" si="153"/>
        <v>1</v>
      </c>
      <c r="V308" s="24">
        <f t="shared" si="154"/>
        <v>35091</v>
      </c>
      <c r="W308" s="25">
        <f t="shared" si="155"/>
        <v>31469.33333</v>
      </c>
      <c r="X308" s="25">
        <f t="shared" si="156"/>
        <v>10.320785</v>
      </c>
      <c r="Y308" s="25">
        <f t="shared" si="157"/>
        <v>3600.0737</v>
      </c>
      <c r="Z308" s="24">
        <f t="shared" si="158"/>
        <v>2</v>
      </c>
      <c r="AA308" s="24">
        <f t="shared" si="159"/>
        <v>1</v>
      </c>
      <c r="AC308" s="24">
        <f t="shared" si="160"/>
        <v>38009</v>
      </c>
      <c r="AD308" s="25">
        <f t="shared" si="161"/>
        <v>31412.66667</v>
      </c>
      <c r="AE308" s="25">
        <f t="shared" si="162"/>
        <v>17.354662</v>
      </c>
      <c r="AF308" s="25">
        <f t="shared" si="163"/>
        <v>3600.0841</v>
      </c>
      <c r="AG308" s="24">
        <f t="shared" si="164"/>
        <v>2</v>
      </c>
      <c r="AH308" s="24">
        <f t="shared" si="165"/>
        <v>1</v>
      </c>
      <c r="AJ308" s="24">
        <f t="shared" si="166"/>
        <v>35091</v>
      </c>
      <c r="AK308" s="25">
        <f t="shared" si="167"/>
        <v>31470.66667</v>
      </c>
      <c r="AL308" s="25">
        <f t="shared" si="168"/>
        <v>10.316985</v>
      </c>
      <c r="AM308" s="25">
        <f t="shared" si="169"/>
        <v>3600.1178</v>
      </c>
      <c r="AN308" s="24">
        <f t="shared" si="170"/>
        <v>2</v>
      </c>
      <c r="AO308" s="24">
        <f t="shared" si="171"/>
        <v>1</v>
      </c>
    </row>
    <row r="309">
      <c r="A309" s="23" t="s">
        <v>74</v>
      </c>
      <c r="B309" s="10">
        <v>5.0</v>
      </c>
      <c r="C309" s="10">
        <v>10.0</v>
      </c>
      <c r="D309" s="10">
        <v>28.0</v>
      </c>
      <c r="E309" s="10">
        <v>10.0</v>
      </c>
      <c r="F309" s="10">
        <f>'B&amp;C FracSepTour (user depth = 0'!D309</f>
        <v>1</v>
      </c>
      <c r="H309" s="24">
        <f t="shared" si="142"/>
        <v>83082</v>
      </c>
      <c r="I309" s="25">
        <f t="shared" si="143"/>
        <v>38775.73404</v>
      </c>
      <c r="J309" s="25">
        <f t="shared" si="144"/>
        <v>53.328357</v>
      </c>
      <c r="K309" s="25">
        <f t="shared" si="145"/>
        <v>3600.1091</v>
      </c>
      <c r="L309" s="24">
        <f t="shared" si="146"/>
        <v>2</v>
      </c>
      <c r="M309" s="24">
        <f t="shared" si="147"/>
        <v>1</v>
      </c>
      <c r="O309" s="24">
        <f t="shared" si="148"/>
        <v>83449</v>
      </c>
      <c r="P309" s="25">
        <f t="shared" si="149"/>
        <v>38657.5</v>
      </c>
      <c r="Q309" s="25">
        <f t="shared" si="150"/>
        <v>53.675299</v>
      </c>
      <c r="R309" s="25">
        <f t="shared" si="151"/>
        <v>3600.1654</v>
      </c>
      <c r="S309" s="24">
        <f t="shared" si="152"/>
        <v>2</v>
      </c>
      <c r="T309" s="24">
        <f t="shared" si="153"/>
        <v>1</v>
      </c>
      <c r="V309" s="24">
        <f t="shared" si="154"/>
        <v>84031</v>
      </c>
      <c r="W309" s="25">
        <f t="shared" si="155"/>
        <v>38819.75</v>
      </c>
      <c r="X309" s="25">
        <f t="shared" si="156"/>
        <v>53.803061</v>
      </c>
      <c r="Y309" s="25">
        <f t="shared" si="157"/>
        <v>3600.016</v>
      </c>
      <c r="Z309" s="24">
        <f t="shared" si="158"/>
        <v>2</v>
      </c>
      <c r="AA309" s="24">
        <f t="shared" si="159"/>
        <v>1</v>
      </c>
      <c r="AC309" s="24">
        <f t="shared" si="160"/>
        <v>95300</v>
      </c>
      <c r="AD309" s="25">
        <f t="shared" si="161"/>
        <v>38681.28571</v>
      </c>
      <c r="AE309" s="25">
        <f t="shared" si="162"/>
        <v>59.411033</v>
      </c>
      <c r="AF309" s="25">
        <f t="shared" si="163"/>
        <v>3600.1118</v>
      </c>
      <c r="AG309" s="24">
        <f t="shared" si="164"/>
        <v>2</v>
      </c>
      <c r="AH309" s="24">
        <f t="shared" si="165"/>
        <v>1</v>
      </c>
      <c r="AJ309" s="24">
        <f t="shared" si="166"/>
        <v>83449</v>
      </c>
      <c r="AK309" s="25">
        <f t="shared" si="167"/>
        <v>38657.5</v>
      </c>
      <c r="AL309" s="25">
        <f t="shared" si="168"/>
        <v>53.675299</v>
      </c>
      <c r="AM309" s="25">
        <f t="shared" si="169"/>
        <v>3600.1654</v>
      </c>
      <c r="AN309" s="24">
        <f t="shared" si="170"/>
        <v>2</v>
      </c>
      <c r="AO309" s="24">
        <f t="shared" si="171"/>
        <v>1</v>
      </c>
    </row>
    <row r="310">
      <c r="A310" s="23" t="s">
        <v>75</v>
      </c>
      <c r="B310" s="10">
        <v>5.0</v>
      </c>
      <c r="C310" s="10">
        <v>10.0</v>
      </c>
      <c r="D310" s="10">
        <v>41.0</v>
      </c>
      <c r="E310" s="10">
        <v>30.0</v>
      </c>
      <c r="F310" s="10">
        <f>'B&amp;C FracSepTour (user depth = 0'!D310</f>
        <v>1</v>
      </c>
      <c r="H310" s="24">
        <f t="shared" si="142"/>
        <v>57756</v>
      </c>
      <c r="I310" s="25">
        <f t="shared" si="143"/>
        <v>57106</v>
      </c>
      <c r="J310" s="25">
        <f t="shared" si="144"/>
        <v>1.125424</v>
      </c>
      <c r="K310" s="25">
        <f t="shared" si="145"/>
        <v>3600.046</v>
      </c>
      <c r="L310" s="24">
        <f t="shared" si="146"/>
        <v>2</v>
      </c>
      <c r="M310" s="24">
        <f t="shared" si="147"/>
        <v>1</v>
      </c>
      <c r="O310" s="24">
        <f t="shared" si="148"/>
        <v>57768</v>
      </c>
      <c r="P310" s="25">
        <f t="shared" si="149"/>
        <v>57160.28</v>
      </c>
      <c r="Q310" s="25">
        <f t="shared" si="150"/>
        <v>1.052001</v>
      </c>
      <c r="R310" s="25">
        <f t="shared" si="151"/>
        <v>3600.0461</v>
      </c>
      <c r="S310" s="24">
        <f t="shared" si="152"/>
        <v>2</v>
      </c>
      <c r="T310" s="24">
        <f t="shared" si="153"/>
        <v>1</v>
      </c>
      <c r="V310" s="24">
        <f t="shared" si="154"/>
        <v>57768</v>
      </c>
      <c r="W310" s="25">
        <f t="shared" si="155"/>
        <v>57158.5</v>
      </c>
      <c r="X310" s="25">
        <f t="shared" si="156"/>
        <v>1.055082</v>
      </c>
      <c r="Y310" s="25">
        <f t="shared" si="157"/>
        <v>3600.037</v>
      </c>
      <c r="Z310" s="24">
        <f t="shared" si="158"/>
        <v>2</v>
      </c>
      <c r="AA310" s="24">
        <f t="shared" si="159"/>
        <v>1</v>
      </c>
      <c r="AC310" s="24">
        <f t="shared" si="160"/>
        <v>57768</v>
      </c>
      <c r="AD310" s="25">
        <f t="shared" si="161"/>
        <v>57128.33333</v>
      </c>
      <c r="AE310" s="25">
        <f t="shared" si="162"/>
        <v>1.107303</v>
      </c>
      <c r="AF310" s="25">
        <f t="shared" si="163"/>
        <v>3600.047</v>
      </c>
      <c r="AG310" s="24">
        <f t="shared" si="164"/>
        <v>2</v>
      </c>
      <c r="AH310" s="24">
        <f t="shared" si="165"/>
        <v>1</v>
      </c>
      <c r="AJ310" s="24">
        <f t="shared" si="166"/>
        <v>57768</v>
      </c>
      <c r="AK310" s="25">
        <f t="shared" si="167"/>
        <v>57160.28</v>
      </c>
      <c r="AL310" s="25">
        <f t="shared" si="168"/>
        <v>1.052001</v>
      </c>
      <c r="AM310" s="25">
        <f t="shared" si="169"/>
        <v>3600.0461</v>
      </c>
      <c r="AN310" s="24">
        <f t="shared" si="170"/>
        <v>2</v>
      </c>
      <c r="AO310" s="24">
        <f t="shared" si="171"/>
        <v>1</v>
      </c>
    </row>
    <row r="311">
      <c r="A311" s="23" t="s">
        <v>76</v>
      </c>
      <c r="B311" s="10">
        <v>5.0</v>
      </c>
      <c r="C311" s="10">
        <v>10.0</v>
      </c>
      <c r="D311" s="10">
        <v>41.0</v>
      </c>
      <c r="E311" s="10">
        <v>20.0</v>
      </c>
      <c r="F311" s="10">
        <f>'B&amp;C FracSepTour (user depth = 0'!D311</f>
        <v>1</v>
      </c>
      <c r="H311" s="24">
        <f t="shared" si="142"/>
        <v>71052</v>
      </c>
      <c r="I311" s="25">
        <f t="shared" si="143"/>
        <v>56659</v>
      </c>
      <c r="J311" s="25">
        <f t="shared" si="144"/>
        <v>20.256995</v>
      </c>
      <c r="K311" s="25">
        <f t="shared" si="145"/>
        <v>3600.0301</v>
      </c>
      <c r="L311" s="24">
        <f t="shared" si="146"/>
        <v>2</v>
      </c>
      <c r="M311" s="24">
        <f t="shared" si="147"/>
        <v>1</v>
      </c>
      <c r="O311" s="24">
        <f t="shared" si="148"/>
        <v>72413</v>
      </c>
      <c r="P311" s="25">
        <f t="shared" si="149"/>
        <v>56667</v>
      </c>
      <c r="Q311" s="25">
        <f t="shared" si="150"/>
        <v>21.744714</v>
      </c>
      <c r="R311" s="25">
        <f t="shared" si="151"/>
        <v>3600.1213</v>
      </c>
      <c r="S311" s="24">
        <f t="shared" si="152"/>
        <v>2</v>
      </c>
      <c r="T311" s="24">
        <f t="shared" si="153"/>
        <v>1</v>
      </c>
      <c r="V311" s="24">
        <f t="shared" si="154"/>
        <v>72413</v>
      </c>
      <c r="W311" s="25">
        <f t="shared" si="155"/>
        <v>56642</v>
      </c>
      <c r="X311" s="25">
        <f t="shared" si="156"/>
        <v>21.779239</v>
      </c>
      <c r="Y311" s="25">
        <f t="shared" si="157"/>
        <v>3600.1083</v>
      </c>
      <c r="Z311" s="24">
        <f t="shared" si="158"/>
        <v>2</v>
      </c>
      <c r="AA311" s="24">
        <f t="shared" si="159"/>
        <v>1</v>
      </c>
      <c r="AC311" s="24">
        <f t="shared" si="160"/>
        <v>72413</v>
      </c>
      <c r="AD311" s="25">
        <f t="shared" si="161"/>
        <v>56635</v>
      </c>
      <c r="AE311" s="25">
        <f t="shared" si="162"/>
        <v>21.788905</v>
      </c>
      <c r="AF311" s="25">
        <f t="shared" si="163"/>
        <v>3600.0781</v>
      </c>
      <c r="AG311" s="24">
        <f t="shared" si="164"/>
        <v>2</v>
      </c>
      <c r="AH311" s="24">
        <f t="shared" si="165"/>
        <v>1</v>
      </c>
      <c r="AJ311" s="24">
        <f t="shared" si="166"/>
        <v>72413</v>
      </c>
      <c r="AK311" s="25">
        <f t="shared" si="167"/>
        <v>56667</v>
      </c>
      <c r="AL311" s="25">
        <f t="shared" si="168"/>
        <v>21.744714</v>
      </c>
      <c r="AM311" s="25">
        <f t="shared" si="169"/>
        <v>3600.1213</v>
      </c>
      <c r="AN311" s="24">
        <f t="shared" si="170"/>
        <v>2</v>
      </c>
      <c r="AO311" s="24">
        <f t="shared" si="171"/>
        <v>1</v>
      </c>
    </row>
    <row r="312">
      <c r="A312" s="23" t="s">
        <v>77</v>
      </c>
      <c r="B312" s="10">
        <v>5.0</v>
      </c>
      <c r="C312" s="10">
        <v>10.0</v>
      </c>
      <c r="D312" s="10">
        <v>41.0</v>
      </c>
      <c r="E312" s="10">
        <v>11.0</v>
      </c>
      <c r="F312" s="10">
        <f>'B&amp;C FracSepTour (user depth = 0'!D312</f>
        <v>0</v>
      </c>
      <c r="H312" s="24" t="str">
        <f t="shared" si="142"/>
        <v>---</v>
      </c>
      <c r="I312" s="25">
        <f t="shared" si="143"/>
        <v>0</v>
      </c>
      <c r="J312" s="25" t="str">
        <f t="shared" si="144"/>
        <v>---</v>
      </c>
      <c r="K312" s="25">
        <f t="shared" si="145"/>
        <v>0</v>
      </c>
      <c r="L312" s="24">
        <f t="shared" si="146"/>
        <v>-1</v>
      </c>
      <c r="M312" s="24">
        <f t="shared" si="147"/>
        <v>-1</v>
      </c>
      <c r="O312" s="24" t="str">
        <f t="shared" si="148"/>
        <v>---</v>
      </c>
      <c r="P312" s="25">
        <f t="shared" si="149"/>
        <v>0</v>
      </c>
      <c r="Q312" s="25" t="str">
        <f t="shared" si="150"/>
        <v>---</v>
      </c>
      <c r="R312" s="25">
        <f t="shared" si="151"/>
        <v>0</v>
      </c>
      <c r="S312" s="24">
        <f t="shared" si="152"/>
        <v>-1</v>
      </c>
      <c r="T312" s="24">
        <f t="shared" si="153"/>
        <v>-1</v>
      </c>
      <c r="V312" s="24" t="str">
        <f t="shared" si="154"/>
        <v>---</v>
      </c>
      <c r="W312" s="25">
        <f t="shared" si="155"/>
        <v>0</v>
      </c>
      <c r="X312" s="25" t="str">
        <f t="shared" si="156"/>
        <v>---</v>
      </c>
      <c r="Y312" s="25">
        <f t="shared" si="157"/>
        <v>0</v>
      </c>
      <c r="Z312" s="24">
        <f t="shared" si="158"/>
        <v>-1</v>
      </c>
      <c r="AA312" s="24">
        <f t="shared" si="159"/>
        <v>-1</v>
      </c>
      <c r="AC312" s="24" t="str">
        <f t="shared" si="160"/>
        <v>---</v>
      </c>
      <c r="AD312" s="25">
        <f t="shared" si="161"/>
        <v>0</v>
      </c>
      <c r="AE312" s="25" t="str">
        <f t="shared" si="162"/>
        <v>---</v>
      </c>
      <c r="AF312" s="25">
        <f t="shared" si="163"/>
        <v>0</v>
      </c>
      <c r="AG312" s="24">
        <f t="shared" si="164"/>
        <v>-1</v>
      </c>
      <c r="AH312" s="24">
        <f t="shared" si="165"/>
        <v>-1</v>
      </c>
      <c r="AJ312" s="24" t="str">
        <f t="shared" si="166"/>
        <v>---</v>
      </c>
      <c r="AK312" s="25">
        <f t="shared" si="167"/>
        <v>0</v>
      </c>
      <c r="AL312" s="25" t="str">
        <f t="shared" si="168"/>
        <v>---</v>
      </c>
      <c r="AM312" s="25">
        <f t="shared" si="169"/>
        <v>0</v>
      </c>
      <c r="AN312" s="24">
        <f t="shared" si="170"/>
        <v>-1</v>
      </c>
      <c r="AO312" s="24">
        <f t="shared" si="171"/>
        <v>-1</v>
      </c>
    </row>
    <row r="313">
      <c r="A313" s="23" t="s">
        <v>78</v>
      </c>
      <c r="B313" s="10">
        <v>5.0</v>
      </c>
      <c r="C313" s="10">
        <v>10.0</v>
      </c>
      <c r="D313" s="10">
        <v>45.0</v>
      </c>
      <c r="E313" s="10">
        <v>30.0</v>
      </c>
      <c r="F313" s="10">
        <f>'B&amp;C FracSepTour (user depth = 0'!D313</f>
        <v>1</v>
      </c>
      <c r="H313" s="24">
        <f t="shared" si="142"/>
        <v>51519</v>
      </c>
      <c r="I313" s="25">
        <f t="shared" si="143"/>
        <v>28263.08333</v>
      </c>
      <c r="J313" s="25">
        <f t="shared" si="144"/>
        <v>45.140466</v>
      </c>
      <c r="K313" s="25">
        <f t="shared" si="145"/>
        <v>3600.1468</v>
      </c>
      <c r="L313" s="24">
        <f t="shared" si="146"/>
        <v>2</v>
      </c>
      <c r="M313" s="24">
        <f t="shared" si="147"/>
        <v>1</v>
      </c>
      <c r="O313" s="24">
        <f t="shared" si="148"/>
        <v>46239</v>
      </c>
      <c r="P313" s="25">
        <f t="shared" si="149"/>
        <v>28204.33333</v>
      </c>
      <c r="Q313" s="25">
        <f t="shared" si="150"/>
        <v>39.00315</v>
      </c>
      <c r="R313" s="25">
        <f t="shared" si="151"/>
        <v>3600.1444</v>
      </c>
      <c r="S313" s="24">
        <f t="shared" si="152"/>
        <v>2</v>
      </c>
      <c r="T313" s="24">
        <f t="shared" si="153"/>
        <v>1</v>
      </c>
      <c r="V313" s="24">
        <f t="shared" si="154"/>
        <v>40670</v>
      </c>
      <c r="W313" s="25">
        <f t="shared" si="155"/>
        <v>33500</v>
      </c>
      <c r="X313" s="25">
        <f t="shared" si="156"/>
        <v>17.629702</v>
      </c>
      <c r="Y313" s="25">
        <f t="shared" si="157"/>
        <v>3600.269</v>
      </c>
      <c r="Z313" s="24">
        <f t="shared" si="158"/>
        <v>2</v>
      </c>
      <c r="AA313" s="24">
        <f t="shared" si="159"/>
        <v>1</v>
      </c>
      <c r="AC313" s="24">
        <f t="shared" si="160"/>
        <v>42233</v>
      </c>
      <c r="AD313" s="25">
        <f t="shared" si="161"/>
        <v>34041.54762</v>
      </c>
      <c r="AE313" s="25">
        <f t="shared" si="162"/>
        <v>19.395857</v>
      </c>
      <c r="AF313" s="25">
        <f t="shared" si="163"/>
        <v>3600.4409</v>
      </c>
      <c r="AG313" s="24">
        <f t="shared" si="164"/>
        <v>2</v>
      </c>
      <c r="AH313" s="24">
        <f t="shared" si="165"/>
        <v>1</v>
      </c>
      <c r="AJ313" s="24">
        <f t="shared" si="166"/>
        <v>46239</v>
      </c>
      <c r="AK313" s="25">
        <f t="shared" si="167"/>
        <v>28204.33333</v>
      </c>
      <c r="AL313" s="25">
        <f t="shared" si="168"/>
        <v>39.00315</v>
      </c>
      <c r="AM313" s="25">
        <f t="shared" si="169"/>
        <v>3600.1444</v>
      </c>
      <c r="AN313" s="24">
        <f t="shared" si="170"/>
        <v>2</v>
      </c>
      <c r="AO313" s="24">
        <f t="shared" si="171"/>
        <v>1</v>
      </c>
    </row>
    <row r="314">
      <c r="A314" s="23" t="s">
        <v>79</v>
      </c>
      <c r="B314" s="10">
        <v>5.0</v>
      </c>
      <c r="C314" s="10">
        <v>10.0</v>
      </c>
      <c r="D314" s="10">
        <v>45.0</v>
      </c>
      <c r="E314" s="10">
        <v>20.0</v>
      </c>
      <c r="F314" s="10">
        <f>'B&amp;C FracSepTour (user depth = 0'!D314</f>
        <v>1</v>
      </c>
      <c r="H314" s="24">
        <f t="shared" si="142"/>
        <v>60433</v>
      </c>
      <c r="I314" s="25">
        <f t="shared" si="143"/>
        <v>29176.66667</v>
      </c>
      <c r="J314" s="25">
        <f t="shared" si="144"/>
        <v>51.720638</v>
      </c>
      <c r="K314" s="25">
        <f t="shared" si="145"/>
        <v>3600.0258</v>
      </c>
      <c r="L314" s="24">
        <f t="shared" si="146"/>
        <v>2</v>
      </c>
      <c r="M314" s="24">
        <f t="shared" si="147"/>
        <v>1</v>
      </c>
      <c r="O314" s="24">
        <f t="shared" si="148"/>
        <v>65919</v>
      </c>
      <c r="P314" s="25">
        <f t="shared" si="149"/>
        <v>28930.47059</v>
      </c>
      <c r="Q314" s="25">
        <f t="shared" si="150"/>
        <v>56.112091</v>
      </c>
      <c r="R314" s="25">
        <f t="shared" si="151"/>
        <v>3600.187</v>
      </c>
      <c r="S314" s="24">
        <f t="shared" si="152"/>
        <v>2</v>
      </c>
      <c r="T314" s="24">
        <f t="shared" si="153"/>
        <v>1</v>
      </c>
      <c r="V314" s="24">
        <f t="shared" si="154"/>
        <v>69452</v>
      </c>
      <c r="W314" s="25">
        <f t="shared" si="155"/>
        <v>39630.2</v>
      </c>
      <c r="X314" s="25">
        <f t="shared" si="156"/>
        <v>42.93872</v>
      </c>
      <c r="Y314" s="25">
        <f t="shared" si="157"/>
        <v>3600.1848</v>
      </c>
      <c r="Z314" s="24">
        <f t="shared" si="158"/>
        <v>2</v>
      </c>
      <c r="AA314" s="24">
        <f t="shared" si="159"/>
        <v>1</v>
      </c>
      <c r="AC314" s="24">
        <f t="shared" si="160"/>
        <v>64040</v>
      </c>
      <c r="AD314" s="25">
        <f t="shared" si="161"/>
        <v>39808</v>
      </c>
      <c r="AE314" s="25">
        <f t="shared" si="162"/>
        <v>37.838851</v>
      </c>
      <c r="AF314" s="25">
        <f t="shared" si="163"/>
        <v>3600.0368</v>
      </c>
      <c r="AG314" s="24">
        <f t="shared" si="164"/>
        <v>2</v>
      </c>
      <c r="AH314" s="24">
        <f t="shared" si="165"/>
        <v>1</v>
      </c>
      <c r="AJ314" s="24">
        <f t="shared" si="166"/>
        <v>65919</v>
      </c>
      <c r="AK314" s="25">
        <f t="shared" si="167"/>
        <v>28930.47059</v>
      </c>
      <c r="AL314" s="25">
        <f t="shared" si="168"/>
        <v>56.112091</v>
      </c>
      <c r="AM314" s="25">
        <f t="shared" si="169"/>
        <v>3600.187</v>
      </c>
      <c r="AN314" s="24">
        <f t="shared" si="170"/>
        <v>2</v>
      </c>
      <c r="AO314" s="24">
        <f t="shared" si="171"/>
        <v>1</v>
      </c>
    </row>
    <row r="315">
      <c r="A315" s="23" t="s">
        <v>80</v>
      </c>
      <c r="B315" s="10">
        <v>5.0</v>
      </c>
      <c r="C315" s="10">
        <v>10.0</v>
      </c>
      <c r="D315" s="10">
        <v>45.0</v>
      </c>
      <c r="E315" s="10">
        <v>11.0</v>
      </c>
      <c r="F315" s="10">
        <f>'B&amp;C FracSepTour (user depth = 0'!D315</f>
        <v>0</v>
      </c>
      <c r="H315" s="24" t="str">
        <f t="shared" si="142"/>
        <v>---</v>
      </c>
      <c r="I315" s="25">
        <f t="shared" si="143"/>
        <v>0</v>
      </c>
      <c r="J315" s="25" t="str">
        <f t="shared" si="144"/>
        <v>---</v>
      </c>
      <c r="K315" s="25">
        <f t="shared" si="145"/>
        <v>0</v>
      </c>
      <c r="L315" s="24">
        <f t="shared" si="146"/>
        <v>-1</v>
      </c>
      <c r="M315" s="24">
        <f t="shared" si="147"/>
        <v>-1</v>
      </c>
      <c r="O315" s="24" t="str">
        <f t="shared" si="148"/>
        <v>---</v>
      </c>
      <c r="P315" s="25">
        <f t="shared" si="149"/>
        <v>0</v>
      </c>
      <c r="Q315" s="25" t="str">
        <f t="shared" si="150"/>
        <v>---</v>
      </c>
      <c r="R315" s="25">
        <f t="shared" si="151"/>
        <v>0</v>
      </c>
      <c r="S315" s="24">
        <f t="shared" si="152"/>
        <v>-1</v>
      </c>
      <c r="T315" s="24">
        <f t="shared" si="153"/>
        <v>-1</v>
      </c>
      <c r="V315" s="24" t="str">
        <f t="shared" si="154"/>
        <v>---</v>
      </c>
      <c r="W315" s="25">
        <f t="shared" si="155"/>
        <v>0</v>
      </c>
      <c r="X315" s="25" t="str">
        <f t="shared" si="156"/>
        <v>---</v>
      </c>
      <c r="Y315" s="25">
        <f t="shared" si="157"/>
        <v>0</v>
      </c>
      <c r="Z315" s="24">
        <f t="shared" si="158"/>
        <v>-1</v>
      </c>
      <c r="AA315" s="24">
        <f t="shared" si="159"/>
        <v>-1</v>
      </c>
      <c r="AC315" s="24" t="str">
        <f t="shared" si="160"/>
        <v>---</v>
      </c>
      <c r="AD315" s="25">
        <f t="shared" si="161"/>
        <v>0</v>
      </c>
      <c r="AE315" s="25" t="str">
        <f t="shared" si="162"/>
        <v>---</v>
      </c>
      <c r="AF315" s="25">
        <f t="shared" si="163"/>
        <v>0</v>
      </c>
      <c r="AG315" s="24">
        <f t="shared" si="164"/>
        <v>-1</v>
      </c>
      <c r="AH315" s="24">
        <f t="shared" si="165"/>
        <v>-1</v>
      </c>
      <c r="AJ315" s="24" t="str">
        <f t="shared" si="166"/>
        <v>---</v>
      </c>
      <c r="AK315" s="25">
        <f t="shared" si="167"/>
        <v>0</v>
      </c>
      <c r="AL315" s="25" t="str">
        <f t="shared" si="168"/>
        <v>---</v>
      </c>
      <c r="AM315" s="25">
        <f t="shared" si="169"/>
        <v>0</v>
      </c>
      <c r="AN315" s="24">
        <f t="shared" si="170"/>
        <v>-1</v>
      </c>
      <c r="AO315" s="24">
        <f t="shared" si="171"/>
        <v>-1</v>
      </c>
    </row>
    <row r="316">
      <c r="A316" s="23" t="s">
        <v>81</v>
      </c>
      <c r="B316" s="10">
        <v>5.0</v>
      </c>
      <c r="C316" s="10">
        <v>10.0</v>
      </c>
      <c r="D316" s="10">
        <v>51.0</v>
      </c>
      <c r="E316" s="10">
        <v>30.0</v>
      </c>
      <c r="F316" s="10">
        <f>'B&amp;C FracSepTour (user depth = 0'!D316</f>
        <v>1</v>
      </c>
      <c r="H316" s="24">
        <f t="shared" si="142"/>
        <v>52508</v>
      </c>
      <c r="I316" s="25">
        <f t="shared" si="143"/>
        <v>52508</v>
      </c>
      <c r="J316" s="25">
        <f t="shared" si="144"/>
        <v>0</v>
      </c>
      <c r="K316" s="25">
        <f t="shared" si="145"/>
        <v>106.3426</v>
      </c>
      <c r="L316" s="24">
        <f t="shared" si="146"/>
        <v>1</v>
      </c>
      <c r="M316" s="24">
        <f t="shared" si="147"/>
        <v>1</v>
      </c>
      <c r="O316" s="24">
        <f t="shared" si="148"/>
        <v>52508</v>
      </c>
      <c r="P316" s="25">
        <f t="shared" si="149"/>
        <v>52508</v>
      </c>
      <c r="Q316" s="25">
        <f t="shared" si="150"/>
        <v>0</v>
      </c>
      <c r="R316" s="25">
        <f t="shared" si="151"/>
        <v>251.5825</v>
      </c>
      <c r="S316" s="24">
        <f t="shared" si="152"/>
        <v>1</v>
      </c>
      <c r="T316" s="24">
        <f t="shared" si="153"/>
        <v>1</v>
      </c>
      <c r="V316" s="24">
        <f t="shared" si="154"/>
        <v>52508</v>
      </c>
      <c r="W316" s="25">
        <f t="shared" si="155"/>
        <v>52508</v>
      </c>
      <c r="X316" s="25">
        <f t="shared" si="156"/>
        <v>0</v>
      </c>
      <c r="Y316" s="25">
        <f t="shared" si="157"/>
        <v>11.2579</v>
      </c>
      <c r="Z316" s="24">
        <f t="shared" si="158"/>
        <v>1</v>
      </c>
      <c r="AA316" s="24">
        <f t="shared" si="159"/>
        <v>1</v>
      </c>
      <c r="AC316" s="24">
        <f t="shared" si="160"/>
        <v>52508</v>
      </c>
      <c r="AD316" s="25">
        <f t="shared" si="161"/>
        <v>52508</v>
      </c>
      <c r="AE316" s="25">
        <f t="shared" si="162"/>
        <v>0</v>
      </c>
      <c r="AF316" s="25">
        <f t="shared" si="163"/>
        <v>9.9314</v>
      </c>
      <c r="AG316" s="24">
        <f t="shared" si="164"/>
        <v>1</v>
      </c>
      <c r="AH316" s="24">
        <f t="shared" si="165"/>
        <v>1</v>
      </c>
      <c r="AJ316" s="24">
        <f t="shared" si="166"/>
        <v>52508</v>
      </c>
      <c r="AK316" s="25">
        <f t="shared" si="167"/>
        <v>52508</v>
      </c>
      <c r="AL316" s="25">
        <f t="shared" si="168"/>
        <v>0</v>
      </c>
      <c r="AM316" s="25">
        <f t="shared" si="169"/>
        <v>251.5825</v>
      </c>
      <c r="AN316" s="24">
        <f t="shared" si="170"/>
        <v>1</v>
      </c>
      <c r="AO316" s="24">
        <f t="shared" si="171"/>
        <v>1</v>
      </c>
    </row>
    <row r="317">
      <c r="A317" s="23" t="s">
        <v>82</v>
      </c>
      <c r="B317" s="10">
        <v>5.0</v>
      </c>
      <c r="C317" s="10">
        <v>10.0</v>
      </c>
      <c r="D317" s="10">
        <v>51.0</v>
      </c>
      <c r="E317" s="10">
        <v>20.0</v>
      </c>
      <c r="F317" s="10">
        <f>'B&amp;C FracSepTour (user depth = 0'!D317</f>
        <v>1</v>
      </c>
      <c r="H317" s="24">
        <f t="shared" si="142"/>
        <v>93339</v>
      </c>
      <c r="I317" s="25">
        <f t="shared" si="143"/>
        <v>52906</v>
      </c>
      <c r="J317" s="25">
        <f t="shared" si="144"/>
        <v>43.318441</v>
      </c>
      <c r="K317" s="25">
        <f t="shared" si="145"/>
        <v>3600.0385</v>
      </c>
      <c r="L317" s="24">
        <f t="shared" si="146"/>
        <v>2</v>
      </c>
      <c r="M317" s="24">
        <f t="shared" si="147"/>
        <v>1</v>
      </c>
      <c r="O317" s="24">
        <f t="shared" si="148"/>
        <v>117583</v>
      </c>
      <c r="P317" s="25">
        <f t="shared" si="149"/>
        <v>52755.2069</v>
      </c>
      <c r="Q317" s="25">
        <f t="shared" si="150"/>
        <v>55.133644</v>
      </c>
      <c r="R317" s="25">
        <f t="shared" si="151"/>
        <v>3600.0836</v>
      </c>
      <c r="S317" s="24">
        <f t="shared" si="152"/>
        <v>2</v>
      </c>
      <c r="T317" s="24">
        <f t="shared" si="153"/>
        <v>1</v>
      </c>
      <c r="V317" s="24">
        <f t="shared" si="154"/>
        <v>87613</v>
      </c>
      <c r="W317" s="25">
        <f t="shared" si="155"/>
        <v>53603.25</v>
      </c>
      <c r="X317" s="25">
        <f t="shared" si="156"/>
        <v>38.818155</v>
      </c>
      <c r="Y317" s="25">
        <f t="shared" si="157"/>
        <v>3600.1771</v>
      </c>
      <c r="Z317" s="24">
        <f t="shared" si="158"/>
        <v>2</v>
      </c>
      <c r="AA317" s="24">
        <f t="shared" si="159"/>
        <v>1</v>
      </c>
      <c r="AC317" s="24">
        <f t="shared" si="160"/>
        <v>121062</v>
      </c>
      <c r="AD317" s="25">
        <f t="shared" si="161"/>
        <v>53692</v>
      </c>
      <c r="AE317" s="25">
        <f t="shared" si="162"/>
        <v>55.649171</v>
      </c>
      <c r="AF317" s="25">
        <f t="shared" si="163"/>
        <v>3600.0941</v>
      </c>
      <c r="AG317" s="24">
        <f t="shared" si="164"/>
        <v>2</v>
      </c>
      <c r="AH317" s="24">
        <f t="shared" si="165"/>
        <v>1</v>
      </c>
      <c r="AJ317" s="24">
        <f t="shared" si="166"/>
        <v>117583</v>
      </c>
      <c r="AK317" s="25">
        <f t="shared" si="167"/>
        <v>52755.2069</v>
      </c>
      <c r="AL317" s="25">
        <f t="shared" si="168"/>
        <v>55.133644</v>
      </c>
      <c r="AM317" s="25">
        <f t="shared" si="169"/>
        <v>3600.0836</v>
      </c>
      <c r="AN317" s="24">
        <f t="shared" si="170"/>
        <v>2</v>
      </c>
      <c r="AO317" s="24">
        <f t="shared" si="171"/>
        <v>1</v>
      </c>
    </row>
    <row r="318">
      <c r="A318" s="23" t="s">
        <v>83</v>
      </c>
      <c r="B318" s="10">
        <v>5.0</v>
      </c>
      <c r="C318" s="10">
        <v>10.0</v>
      </c>
      <c r="D318" s="10">
        <v>51.0</v>
      </c>
      <c r="E318" s="10">
        <v>10.0</v>
      </c>
      <c r="F318" s="10">
        <f>'B&amp;C FracSepTour (user depth = 0'!D318</f>
        <v>1</v>
      </c>
      <c r="H318" s="24">
        <f t="shared" si="142"/>
        <v>138132</v>
      </c>
      <c r="I318" s="25">
        <f t="shared" si="143"/>
        <v>60996</v>
      </c>
      <c r="J318" s="25">
        <f t="shared" si="144"/>
        <v>55.842238</v>
      </c>
      <c r="K318" s="25">
        <f t="shared" si="145"/>
        <v>3600.1015</v>
      </c>
      <c r="L318" s="24">
        <f t="shared" si="146"/>
        <v>2</v>
      </c>
      <c r="M318" s="24">
        <f t="shared" si="147"/>
        <v>1</v>
      </c>
      <c r="O318" s="24">
        <f t="shared" si="148"/>
        <v>158933</v>
      </c>
      <c r="P318" s="25">
        <f t="shared" si="149"/>
        <v>60879.83333</v>
      </c>
      <c r="Q318" s="25">
        <f t="shared" si="150"/>
        <v>61.694655</v>
      </c>
      <c r="R318" s="25">
        <f t="shared" si="151"/>
        <v>3600.1158</v>
      </c>
      <c r="S318" s="24">
        <f t="shared" si="152"/>
        <v>2</v>
      </c>
      <c r="T318" s="24">
        <f t="shared" si="153"/>
        <v>1</v>
      </c>
      <c r="V318" s="24">
        <f t="shared" si="154"/>
        <v>179674</v>
      </c>
      <c r="W318" s="25">
        <f t="shared" si="155"/>
        <v>69485.08333</v>
      </c>
      <c r="X318" s="25">
        <f t="shared" si="156"/>
        <v>61.327135</v>
      </c>
      <c r="Y318" s="25">
        <f t="shared" si="157"/>
        <v>3600.0942</v>
      </c>
      <c r="Z318" s="24">
        <f t="shared" si="158"/>
        <v>2</v>
      </c>
      <c r="AA318" s="24">
        <f t="shared" si="159"/>
        <v>1</v>
      </c>
      <c r="AC318" s="24">
        <f t="shared" si="160"/>
        <v>168240</v>
      </c>
      <c r="AD318" s="25">
        <f t="shared" si="161"/>
        <v>69639.05263</v>
      </c>
      <c r="AE318" s="25">
        <f t="shared" si="162"/>
        <v>58.607315</v>
      </c>
      <c r="AF318" s="25">
        <f t="shared" si="163"/>
        <v>3600.1777</v>
      </c>
      <c r="AG318" s="24">
        <f t="shared" si="164"/>
        <v>2</v>
      </c>
      <c r="AH318" s="24">
        <f t="shared" si="165"/>
        <v>1</v>
      </c>
      <c r="AJ318" s="24">
        <f t="shared" si="166"/>
        <v>158933</v>
      </c>
      <c r="AK318" s="25">
        <f t="shared" si="167"/>
        <v>60879.83333</v>
      </c>
      <c r="AL318" s="25">
        <f t="shared" si="168"/>
        <v>61.694655</v>
      </c>
      <c r="AM318" s="25">
        <f t="shared" si="169"/>
        <v>3600.1158</v>
      </c>
      <c r="AN318" s="24">
        <f t="shared" si="170"/>
        <v>2</v>
      </c>
      <c r="AO318" s="24">
        <f t="shared" si="171"/>
        <v>1</v>
      </c>
    </row>
    <row r="319">
      <c r="A319" s="23" t="s">
        <v>84</v>
      </c>
      <c r="B319" s="10">
        <v>5.0</v>
      </c>
      <c r="C319" s="10">
        <v>10.0</v>
      </c>
      <c r="D319" s="10">
        <v>55.0</v>
      </c>
      <c r="E319" s="10">
        <v>30.0</v>
      </c>
      <c r="F319" s="10">
        <f>'B&amp;C FracSepTour (user depth = 0'!D319</f>
        <v>1</v>
      </c>
      <c r="H319" s="24">
        <f t="shared" si="142"/>
        <v>222897</v>
      </c>
      <c r="I319" s="25">
        <f t="shared" si="143"/>
        <v>85582.71429</v>
      </c>
      <c r="J319" s="25">
        <f t="shared" si="144"/>
        <v>61.604367</v>
      </c>
      <c r="K319" s="25">
        <f t="shared" si="145"/>
        <v>3600.3828</v>
      </c>
      <c r="L319" s="24">
        <f t="shared" si="146"/>
        <v>2</v>
      </c>
      <c r="M319" s="24">
        <f t="shared" si="147"/>
        <v>1</v>
      </c>
      <c r="O319" s="24">
        <f t="shared" si="148"/>
        <v>261005</v>
      </c>
      <c r="P319" s="25">
        <f t="shared" si="149"/>
        <v>85562</v>
      </c>
      <c r="Q319" s="25">
        <f t="shared" si="150"/>
        <v>67.218253</v>
      </c>
      <c r="R319" s="25">
        <f t="shared" si="151"/>
        <v>3600.3351</v>
      </c>
      <c r="S319" s="24">
        <f t="shared" si="152"/>
        <v>2</v>
      </c>
      <c r="T319" s="24">
        <f t="shared" si="153"/>
        <v>1</v>
      </c>
      <c r="V319" s="24">
        <f t="shared" si="154"/>
        <v>179936</v>
      </c>
      <c r="W319" s="25">
        <f t="shared" si="155"/>
        <v>120875.1667</v>
      </c>
      <c r="X319" s="25">
        <f t="shared" si="156"/>
        <v>32.823245</v>
      </c>
      <c r="Y319" s="25">
        <f t="shared" si="157"/>
        <v>3600.118</v>
      </c>
      <c r="Z319" s="24">
        <f t="shared" si="158"/>
        <v>2</v>
      </c>
      <c r="AA319" s="24">
        <f t="shared" si="159"/>
        <v>1</v>
      </c>
      <c r="AC319" s="24">
        <f t="shared" si="160"/>
        <v>175313</v>
      </c>
      <c r="AD319" s="25">
        <f t="shared" si="161"/>
        <v>122749.5</v>
      </c>
      <c r="AE319" s="25">
        <f t="shared" si="162"/>
        <v>29.98266</v>
      </c>
      <c r="AF319" s="25">
        <f t="shared" si="163"/>
        <v>3600.2322</v>
      </c>
      <c r="AG319" s="24">
        <f t="shared" si="164"/>
        <v>2</v>
      </c>
      <c r="AH319" s="24">
        <f t="shared" si="165"/>
        <v>1</v>
      </c>
      <c r="AJ319" s="24">
        <f t="shared" si="166"/>
        <v>261005</v>
      </c>
      <c r="AK319" s="25">
        <f t="shared" si="167"/>
        <v>85562</v>
      </c>
      <c r="AL319" s="25">
        <f t="shared" si="168"/>
        <v>67.218253</v>
      </c>
      <c r="AM319" s="25">
        <f t="shared" si="169"/>
        <v>3600.3351</v>
      </c>
      <c r="AN319" s="24">
        <f t="shared" si="170"/>
        <v>2</v>
      </c>
      <c r="AO319" s="24">
        <f t="shared" si="171"/>
        <v>1</v>
      </c>
    </row>
    <row r="320">
      <c r="A320" s="23" t="s">
        <v>85</v>
      </c>
      <c r="B320" s="10">
        <v>5.0</v>
      </c>
      <c r="C320" s="10">
        <v>10.0</v>
      </c>
      <c r="D320" s="10">
        <v>55.0</v>
      </c>
      <c r="E320" s="10">
        <v>20.0</v>
      </c>
      <c r="F320" s="10">
        <f>'B&amp;C FracSepTour (user depth = 0'!D320</f>
        <v>1</v>
      </c>
      <c r="H320" s="24">
        <f t="shared" si="142"/>
        <v>331418</v>
      </c>
      <c r="I320" s="25">
        <f t="shared" si="143"/>
        <v>86372.5</v>
      </c>
      <c r="J320" s="25">
        <f t="shared" si="144"/>
        <v>73.938501</v>
      </c>
      <c r="K320" s="25">
        <f t="shared" si="145"/>
        <v>3600.1518</v>
      </c>
      <c r="L320" s="24">
        <f t="shared" si="146"/>
        <v>2</v>
      </c>
      <c r="M320" s="24">
        <f t="shared" si="147"/>
        <v>1</v>
      </c>
      <c r="O320" s="24">
        <f t="shared" si="148"/>
        <v>350705</v>
      </c>
      <c r="P320" s="25">
        <f t="shared" si="149"/>
        <v>86489.95833</v>
      </c>
      <c r="Q320" s="25">
        <f t="shared" si="150"/>
        <v>75.338259</v>
      </c>
      <c r="R320" s="25">
        <f t="shared" si="151"/>
        <v>3600.046</v>
      </c>
      <c r="S320" s="24">
        <f t="shared" si="152"/>
        <v>2</v>
      </c>
      <c r="T320" s="24">
        <f t="shared" si="153"/>
        <v>1</v>
      </c>
      <c r="V320" s="24">
        <f t="shared" si="154"/>
        <v>320839</v>
      </c>
      <c r="W320" s="25">
        <f t="shared" si="155"/>
        <v>153741.6667</v>
      </c>
      <c r="X320" s="25">
        <f t="shared" si="156"/>
        <v>52.081366</v>
      </c>
      <c r="Y320" s="25">
        <f t="shared" si="157"/>
        <v>3600.2092</v>
      </c>
      <c r="Z320" s="24">
        <f t="shared" si="158"/>
        <v>2</v>
      </c>
      <c r="AA320" s="24">
        <f t="shared" si="159"/>
        <v>1</v>
      </c>
      <c r="AC320" s="24">
        <f t="shared" si="160"/>
        <v>281890</v>
      </c>
      <c r="AD320" s="25">
        <f t="shared" si="161"/>
        <v>135509</v>
      </c>
      <c r="AE320" s="25">
        <f t="shared" si="162"/>
        <v>51.928412</v>
      </c>
      <c r="AF320" s="25">
        <f t="shared" si="163"/>
        <v>3600.2197</v>
      </c>
      <c r="AG320" s="24">
        <f t="shared" si="164"/>
        <v>2</v>
      </c>
      <c r="AH320" s="24">
        <f t="shared" si="165"/>
        <v>1</v>
      </c>
      <c r="AJ320" s="24">
        <f t="shared" si="166"/>
        <v>350705</v>
      </c>
      <c r="AK320" s="25">
        <f t="shared" si="167"/>
        <v>86489.95833</v>
      </c>
      <c r="AL320" s="25">
        <f t="shared" si="168"/>
        <v>75.338259</v>
      </c>
      <c r="AM320" s="25">
        <f t="shared" si="169"/>
        <v>3600.046</v>
      </c>
      <c r="AN320" s="24">
        <f t="shared" si="170"/>
        <v>2</v>
      </c>
      <c r="AO320" s="24">
        <f t="shared" si="171"/>
        <v>1</v>
      </c>
    </row>
    <row r="321">
      <c r="A321" s="23" t="s">
        <v>86</v>
      </c>
      <c r="B321" s="10">
        <v>5.0</v>
      </c>
      <c r="C321" s="10">
        <v>10.0</v>
      </c>
      <c r="D321" s="10">
        <v>55.0</v>
      </c>
      <c r="E321" s="10">
        <v>10.0</v>
      </c>
      <c r="F321" s="10">
        <f>'B&amp;C FracSepTour (user depth = 0'!D321</f>
        <v>1</v>
      </c>
      <c r="H321" s="24">
        <f t="shared" si="142"/>
        <v>571830</v>
      </c>
      <c r="I321" s="25">
        <f t="shared" si="143"/>
        <v>108088.6667</v>
      </c>
      <c r="J321" s="25">
        <f t="shared" si="144"/>
        <v>81.097762</v>
      </c>
      <c r="K321" s="25">
        <f t="shared" si="145"/>
        <v>3600.1946</v>
      </c>
      <c r="L321" s="24">
        <f t="shared" si="146"/>
        <v>2</v>
      </c>
      <c r="M321" s="24">
        <f t="shared" si="147"/>
        <v>1</v>
      </c>
      <c r="O321" s="24">
        <f t="shared" si="148"/>
        <v>546880</v>
      </c>
      <c r="P321" s="25">
        <f t="shared" si="149"/>
        <v>107288.0645</v>
      </c>
      <c r="Q321" s="25">
        <f t="shared" si="150"/>
        <v>80.38179</v>
      </c>
      <c r="R321" s="25">
        <f t="shared" si="151"/>
        <v>3600.2005</v>
      </c>
      <c r="S321" s="24">
        <f t="shared" si="152"/>
        <v>2</v>
      </c>
      <c r="T321" s="24">
        <f t="shared" si="153"/>
        <v>1</v>
      </c>
      <c r="V321" s="24">
        <f t="shared" si="154"/>
        <v>577657</v>
      </c>
      <c r="W321" s="25">
        <f t="shared" si="155"/>
        <v>254273.8261</v>
      </c>
      <c r="X321" s="25">
        <f t="shared" si="156"/>
        <v>55.981867</v>
      </c>
      <c r="Y321" s="25">
        <f t="shared" si="157"/>
        <v>3600.1229</v>
      </c>
      <c r="Z321" s="24">
        <f t="shared" si="158"/>
        <v>2</v>
      </c>
      <c r="AA321" s="24">
        <f t="shared" si="159"/>
        <v>1</v>
      </c>
      <c r="AC321" s="24">
        <f t="shared" si="160"/>
        <v>594124</v>
      </c>
      <c r="AD321" s="25">
        <f t="shared" si="161"/>
        <v>255442.8518</v>
      </c>
      <c r="AE321" s="25">
        <f t="shared" si="162"/>
        <v>57.005128</v>
      </c>
      <c r="AF321" s="25">
        <f t="shared" si="163"/>
        <v>3600.1437</v>
      </c>
      <c r="AG321" s="24">
        <f t="shared" si="164"/>
        <v>2</v>
      </c>
      <c r="AH321" s="24">
        <f t="shared" si="165"/>
        <v>1</v>
      </c>
      <c r="AJ321" s="24">
        <f t="shared" si="166"/>
        <v>546880</v>
      </c>
      <c r="AK321" s="25">
        <f t="shared" si="167"/>
        <v>107288.0645</v>
      </c>
      <c r="AL321" s="25">
        <f t="shared" si="168"/>
        <v>80.38179</v>
      </c>
      <c r="AM321" s="25">
        <f t="shared" si="169"/>
        <v>3600.2005</v>
      </c>
      <c r="AN321" s="24">
        <f t="shared" si="170"/>
        <v>2</v>
      </c>
      <c r="AO321" s="24">
        <f t="shared" si="171"/>
        <v>1</v>
      </c>
    </row>
    <row r="322">
      <c r="A322" s="23" t="s">
        <v>87</v>
      </c>
      <c r="B322" s="10">
        <v>5.0</v>
      </c>
      <c r="C322" s="10">
        <v>10.0</v>
      </c>
      <c r="D322" s="10">
        <v>59.0</v>
      </c>
      <c r="E322" s="10">
        <v>30.0</v>
      </c>
      <c r="F322" s="10">
        <f>'B&amp;C FracSepTour (user depth = 0'!D322</f>
        <v>1</v>
      </c>
      <c r="H322" s="24">
        <f t="shared" si="142"/>
        <v>184961</v>
      </c>
      <c r="I322" s="25">
        <f t="shared" si="143"/>
        <v>69037.33333</v>
      </c>
      <c r="J322" s="25">
        <f t="shared" si="144"/>
        <v>62.674654</v>
      </c>
      <c r="K322" s="25">
        <f t="shared" si="145"/>
        <v>3600.1949</v>
      </c>
      <c r="L322" s="24">
        <f t="shared" si="146"/>
        <v>2</v>
      </c>
      <c r="M322" s="24">
        <f t="shared" si="147"/>
        <v>1</v>
      </c>
      <c r="O322" s="24">
        <f t="shared" si="148"/>
        <v>196096</v>
      </c>
      <c r="P322" s="25">
        <f t="shared" si="149"/>
        <v>69116.75</v>
      </c>
      <c r="Q322" s="25">
        <f t="shared" si="150"/>
        <v>64.753616</v>
      </c>
      <c r="R322" s="25">
        <f t="shared" si="151"/>
        <v>3600.0928</v>
      </c>
      <c r="S322" s="24">
        <f t="shared" si="152"/>
        <v>2</v>
      </c>
      <c r="T322" s="24">
        <f t="shared" si="153"/>
        <v>1</v>
      </c>
      <c r="V322" s="24">
        <f t="shared" si="154"/>
        <v>168906</v>
      </c>
      <c r="W322" s="25">
        <f t="shared" si="155"/>
        <v>68946.0625</v>
      </c>
      <c r="X322" s="25">
        <f t="shared" si="156"/>
        <v>59.180809</v>
      </c>
      <c r="Y322" s="25">
        <f t="shared" si="157"/>
        <v>3600.4459</v>
      </c>
      <c r="Z322" s="24">
        <f t="shared" si="158"/>
        <v>2</v>
      </c>
      <c r="AA322" s="24">
        <f t="shared" si="159"/>
        <v>1</v>
      </c>
      <c r="AC322" s="24">
        <f t="shared" si="160"/>
        <v>93934</v>
      </c>
      <c r="AD322" s="25">
        <f t="shared" si="161"/>
        <v>68957.16667</v>
      </c>
      <c r="AE322" s="25">
        <f t="shared" si="162"/>
        <v>26.589769</v>
      </c>
      <c r="AF322" s="25">
        <f t="shared" si="163"/>
        <v>3600.1148</v>
      </c>
      <c r="AG322" s="24">
        <f t="shared" si="164"/>
        <v>2</v>
      </c>
      <c r="AH322" s="24">
        <f t="shared" si="165"/>
        <v>1</v>
      </c>
      <c r="AJ322" s="24">
        <f t="shared" si="166"/>
        <v>196096</v>
      </c>
      <c r="AK322" s="25">
        <f t="shared" si="167"/>
        <v>69116.75</v>
      </c>
      <c r="AL322" s="25">
        <f t="shared" si="168"/>
        <v>64.753616</v>
      </c>
      <c r="AM322" s="25">
        <f t="shared" si="169"/>
        <v>3600.0928</v>
      </c>
      <c r="AN322" s="24">
        <f t="shared" si="170"/>
        <v>2</v>
      </c>
      <c r="AO322" s="24">
        <f t="shared" si="171"/>
        <v>1</v>
      </c>
    </row>
    <row r="323">
      <c r="A323" s="23" t="s">
        <v>88</v>
      </c>
      <c r="B323" s="10">
        <v>5.0</v>
      </c>
      <c r="C323" s="10">
        <v>10.0</v>
      </c>
      <c r="D323" s="10">
        <v>59.0</v>
      </c>
      <c r="E323" s="10">
        <v>20.0</v>
      </c>
      <c r="F323" s="10">
        <f>'B&amp;C FracSepTour (user depth = 0'!D323</f>
        <v>1</v>
      </c>
      <c r="H323" s="24">
        <f t="shared" si="142"/>
        <v>222638</v>
      </c>
      <c r="I323" s="25">
        <f t="shared" si="143"/>
        <v>67279.57143</v>
      </c>
      <c r="J323" s="25">
        <f t="shared" si="144"/>
        <v>69.780733</v>
      </c>
      <c r="K323" s="25">
        <f t="shared" si="145"/>
        <v>3600.043</v>
      </c>
      <c r="L323" s="24">
        <f t="shared" si="146"/>
        <v>2</v>
      </c>
      <c r="M323" s="24">
        <f t="shared" si="147"/>
        <v>1</v>
      </c>
      <c r="O323" s="24">
        <f t="shared" si="148"/>
        <v>252609</v>
      </c>
      <c r="P323" s="25">
        <f t="shared" si="149"/>
        <v>70560.75</v>
      </c>
      <c r="Q323" s="25">
        <f t="shared" si="150"/>
        <v>72.067207</v>
      </c>
      <c r="R323" s="25">
        <f t="shared" si="151"/>
        <v>3600.1867</v>
      </c>
      <c r="S323" s="24">
        <f t="shared" si="152"/>
        <v>2</v>
      </c>
      <c r="T323" s="24">
        <f t="shared" si="153"/>
        <v>1</v>
      </c>
      <c r="V323" s="24">
        <f t="shared" si="154"/>
        <v>195010</v>
      </c>
      <c r="W323" s="25">
        <f t="shared" si="155"/>
        <v>72675.33333</v>
      </c>
      <c r="X323" s="25">
        <f t="shared" si="156"/>
        <v>62.732509</v>
      </c>
      <c r="Y323" s="25">
        <f t="shared" si="157"/>
        <v>3600.215</v>
      </c>
      <c r="Z323" s="24">
        <f t="shared" si="158"/>
        <v>2</v>
      </c>
      <c r="AA323" s="24">
        <f t="shared" si="159"/>
        <v>1</v>
      </c>
      <c r="AC323" s="24">
        <f t="shared" si="160"/>
        <v>244142</v>
      </c>
      <c r="AD323" s="25">
        <f t="shared" si="161"/>
        <v>74241.25</v>
      </c>
      <c r="AE323" s="25">
        <f t="shared" si="162"/>
        <v>69.590955</v>
      </c>
      <c r="AF323" s="25">
        <f t="shared" si="163"/>
        <v>3600.3999</v>
      </c>
      <c r="AG323" s="24">
        <f t="shared" si="164"/>
        <v>2</v>
      </c>
      <c r="AH323" s="24">
        <f t="shared" si="165"/>
        <v>1</v>
      </c>
      <c r="AJ323" s="24">
        <f t="shared" si="166"/>
        <v>252609</v>
      </c>
      <c r="AK323" s="25">
        <f t="shared" si="167"/>
        <v>70560.75</v>
      </c>
      <c r="AL323" s="25">
        <f t="shared" si="168"/>
        <v>72.067207</v>
      </c>
      <c r="AM323" s="25">
        <f t="shared" si="169"/>
        <v>3600.1867</v>
      </c>
      <c r="AN323" s="24">
        <f t="shared" si="170"/>
        <v>2</v>
      </c>
      <c r="AO323" s="24">
        <f t="shared" si="171"/>
        <v>1</v>
      </c>
    </row>
    <row r="324">
      <c r="A324" s="23" t="s">
        <v>89</v>
      </c>
      <c r="B324" s="10">
        <v>5.0</v>
      </c>
      <c r="C324" s="10">
        <v>10.0</v>
      </c>
      <c r="D324" s="10">
        <v>59.0</v>
      </c>
      <c r="E324" s="10">
        <v>16.0</v>
      </c>
      <c r="F324" s="10">
        <f>'B&amp;C FracSepTour (user depth = 0'!D324</f>
        <v>0</v>
      </c>
      <c r="H324" s="24" t="str">
        <f t="shared" si="142"/>
        <v>---</v>
      </c>
      <c r="I324" s="25">
        <f t="shared" si="143"/>
        <v>0</v>
      </c>
      <c r="J324" s="25" t="str">
        <f t="shared" si="144"/>
        <v>---</v>
      </c>
      <c r="K324" s="25">
        <f t="shared" si="145"/>
        <v>0</v>
      </c>
      <c r="L324" s="24">
        <f t="shared" si="146"/>
        <v>-1</v>
      </c>
      <c r="M324" s="24">
        <f t="shared" si="147"/>
        <v>-1</v>
      </c>
      <c r="O324" s="24" t="str">
        <f t="shared" si="148"/>
        <v>---</v>
      </c>
      <c r="P324" s="25">
        <f t="shared" si="149"/>
        <v>0</v>
      </c>
      <c r="Q324" s="25" t="str">
        <f t="shared" si="150"/>
        <v>---</v>
      </c>
      <c r="R324" s="25">
        <f t="shared" si="151"/>
        <v>0</v>
      </c>
      <c r="S324" s="24">
        <f t="shared" si="152"/>
        <v>-1</v>
      </c>
      <c r="T324" s="24">
        <f t="shared" si="153"/>
        <v>-1</v>
      </c>
      <c r="V324" s="24" t="str">
        <f t="shared" si="154"/>
        <v>---</v>
      </c>
      <c r="W324" s="25">
        <f t="shared" si="155"/>
        <v>0</v>
      </c>
      <c r="X324" s="25" t="str">
        <f t="shared" si="156"/>
        <v>---</v>
      </c>
      <c r="Y324" s="25">
        <f t="shared" si="157"/>
        <v>0</v>
      </c>
      <c r="Z324" s="24">
        <f t="shared" si="158"/>
        <v>-1</v>
      </c>
      <c r="AA324" s="24">
        <f t="shared" si="159"/>
        <v>-1</v>
      </c>
      <c r="AC324" s="24" t="str">
        <f t="shared" si="160"/>
        <v>---</v>
      </c>
      <c r="AD324" s="25">
        <f t="shared" si="161"/>
        <v>0</v>
      </c>
      <c r="AE324" s="25" t="str">
        <f t="shared" si="162"/>
        <v>---</v>
      </c>
      <c r="AF324" s="25">
        <f t="shared" si="163"/>
        <v>0</v>
      </c>
      <c r="AG324" s="24">
        <f t="shared" si="164"/>
        <v>-1</v>
      </c>
      <c r="AH324" s="24">
        <f t="shared" si="165"/>
        <v>-1</v>
      </c>
      <c r="AJ324" s="24" t="str">
        <f t="shared" si="166"/>
        <v>---</v>
      </c>
      <c r="AK324" s="25">
        <f t="shared" si="167"/>
        <v>0</v>
      </c>
      <c r="AL324" s="25" t="str">
        <f t="shared" si="168"/>
        <v>---</v>
      </c>
      <c r="AM324" s="25">
        <f t="shared" si="169"/>
        <v>0</v>
      </c>
      <c r="AN324" s="24">
        <f t="shared" si="170"/>
        <v>-1</v>
      </c>
      <c r="AO324" s="24">
        <f t="shared" si="171"/>
        <v>-1</v>
      </c>
    </row>
    <row r="325">
      <c r="A325" s="23" t="s">
        <v>90</v>
      </c>
      <c r="B325" s="10">
        <v>5.0</v>
      </c>
      <c r="C325" s="10">
        <v>10.0</v>
      </c>
      <c r="D325" s="10">
        <v>75.0</v>
      </c>
      <c r="E325" s="10">
        <v>30.0</v>
      </c>
      <c r="F325" s="10">
        <f>'B&amp;C FracSepTour (user depth = 0'!D325</f>
        <v>1</v>
      </c>
      <c r="H325" s="24">
        <f t="shared" si="142"/>
        <v>94598</v>
      </c>
      <c r="I325" s="25">
        <f t="shared" si="143"/>
        <v>47458</v>
      </c>
      <c r="J325" s="25">
        <f t="shared" si="144"/>
        <v>49.83192</v>
      </c>
      <c r="K325" s="25">
        <f t="shared" si="145"/>
        <v>3600.1669</v>
      </c>
      <c r="L325" s="24">
        <f t="shared" si="146"/>
        <v>2</v>
      </c>
      <c r="M325" s="24">
        <f t="shared" si="147"/>
        <v>1</v>
      </c>
      <c r="O325" s="24">
        <f t="shared" si="148"/>
        <v>81542</v>
      </c>
      <c r="P325" s="25">
        <f t="shared" si="149"/>
        <v>47982.68889</v>
      </c>
      <c r="Q325" s="25">
        <f t="shared" si="150"/>
        <v>41.15586</v>
      </c>
      <c r="R325" s="25">
        <f t="shared" si="151"/>
        <v>3600.2925</v>
      </c>
      <c r="S325" s="24">
        <f t="shared" si="152"/>
        <v>2</v>
      </c>
      <c r="T325" s="24">
        <f t="shared" si="153"/>
        <v>1</v>
      </c>
      <c r="V325" s="24">
        <f t="shared" si="154"/>
        <v>104309</v>
      </c>
      <c r="W325" s="25">
        <f t="shared" si="155"/>
        <v>47712.46154</v>
      </c>
      <c r="X325" s="25">
        <f t="shared" si="156"/>
        <v>54.258538</v>
      </c>
      <c r="Y325" s="25">
        <f t="shared" si="157"/>
        <v>3600.0614</v>
      </c>
      <c r="Z325" s="24">
        <f t="shared" si="158"/>
        <v>2</v>
      </c>
      <c r="AA325" s="24">
        <f t="shared" si="159"/>
        <v>1</v>
      </c>
      <c r="AC325" s="24">
        <f t="shared" si="160"/>
        <v>98089</v>
      </c>
      <c r="AD325" s="25">
        <f t="shared" si="161"/>
        <v>47728</v>
      </c>
      <c r="AE325" s="25">
        <f t="shared" si="162"/>
        <v>51.342148</v>
      </c>
      <c r="AF325" s="25">
        <f t="shared" si="163"/>
        <v>3600.3421</v>
      </c>
      <c r="AG325" s="24">
        <f t="shared" si="164"/>
        <v>2</v>
      </c>
      <c r="AH325" s="24">
        <f t="shared" si="165"/>
        <v>1</v>
      </c>
      <c r="AJ325" s="24">
        <f t="shared" si="166"/>
        <v>81542</v>
      </c>
      <c r="AK325" s="25">
        <f t="shared" si="167"/>
        <v>47982.68889</v>
      </c>
      <c r="AL325" s="25">
        <f t="shared" si="168"/>
        <v>41.15586</v>
      </c>
      <c r="AM325" s="25">
        <f t="shared" si="169"/>
        <v>3600.2925</v>
      </c>
      <c r="AN325" s="24">
        <f t="shared" si="170"/>
        <v>2</v>
      </c>
      <c r="AO325" s="24">
        <f t="shared" si="171"/>
        <v>1</v>
      </c>
    </row>
    <row r="326">
      <c r="A326" s="23" t="s">
        <v>91</v>
      </c>
      <c r="B326" s="10">
        <v>5.0</v>
      </c>
      <c r="C326" s="10">
        <v>10.0</v>
      </c>
      <c r="D326" s="10">
        <v>75.0</v>
      </c>
      <c r="E326" s="10">
        <v>20.0</v>
      </c>
      <c r="F326" s="10">
        <f>'B&amp;C FracSepTour (user depth = 0'!D326</f>
        <v>1</v>
      </c>
      <c r="H326" s="24">
        <f t="shared" si="142"/>
        <v>128239</v>
      </c>
      <c r="I326" s="25">
        <f t="shared" si="143"/>
        <v>48697.5</v>
      </c>
      <c r="J326" s="25">
        <f t="shared" si="144"/>
        <v>62.025983</v>
      </c>
      <c r="K326" s="25">
        <f t="shared" si="145"/>
        <v>3600.3373</v>
      </c>
      <c r="L326" s="24">
        <f t="shared" si="146"/>
        <v>2</v>
      </c>
      <c r="M326" s="24">
        <f t="shared" si="147"/>
        <v>1</v>
      </c>
      <c r="O326" s="24">
        <f t="shared" si="148"/>
        <v>139784</v>
      </c>
      <c r="P326" s="25">
        <f t="shared" si="149"/>
        <v>48556.16667</v>
      </c>
      <c r="Q326" s="25">
        <f t="shared" si="150"/>
        <v>65.26343</v>
      </c>
      <c r="R326" s="25">
        <f t="shared" si="151"/>
        <v>3600.2303</v>
      </c>
      <c r="S326" s="24">
        <f t="shared" si="152"/>
        <v>2</v>
      </c>
      <c r="T326" s="24">
        <f t="shared" si="153"/>
        <v>1</v>
      </c>
      <c r="V326" s="24">
        <f t="shared" si="154"/>
        <v>131556</v>
      </c>
      <c r="W326" s="25">
        <f t="shared" si="155"/>
        <v>49344.125</v>
      </c>
      <c r="X326" s="25">
        <f t="shared" si="156"/>
        <v>62.491924</v>
      </c>
      <c r="Y326" s="25">
        <f t="shared" si="157"/>
        <v>3600.0579</v>
      </c>
      <c r="Z326" s="24">
        <f t="shared" si="158"/>
        <v>2</v>
      </c>
      <c r="AA326" s="24">
        <f t="shared" si="159"/>
        <v>1</v>
      </c>
      <c r="AC326" s="24">
        <f t="shared" si="160"/>
        <v>121269</v>
      </c>
      <c r="AD326" s="25">
        <f t="shared" si="161"/>
        <v>49931.625</v>
      </c>
      <c r="AE326" s="25">
        <f t="shared" si="162"/>
        <v>58.82573</v>
      </c>
      <c r="AF326" s="25">
        <f t="shared" si="163"/>
        <v>3600.1176</v>
      </c>
      <c r="AG326" s="24">
        <f t="shared" si="164"/>
        <v>2</v>
      </c>
      <c r="AH326" s="24">
        <f t="shared" si="165"/>
        <v>1</v>
      </c>
      <c r="AJ326" s="24">
        <f t="shared" si="166"/>
        <v>139784</v>
      </c>
      <c r="AK326" s="25">
        <f t="shared" si="167"/>
        <v>48556.16667</v>
      </c>
      <c r="AL326" s="25">
        <f t="shared" si="168"/>
        <v>65.26343</v>
      </c>
      <c r="AM326" s="25">
        <f t="shared" si="169"/>
        <v>3600.2303</v>
      </c>
      <c r="AN326" s="24">
        <f t="shared" si="170"/>
        <v>2</v>
      </c>
      <c r="AO326" s="24">
        <f t="shared" si="171"/>
        <v>1</v>
      </c>
    </row>
    <row r="327">
      <c r="A327" s="23" t="s">
        <v>92</v>
      </c>
      <c r="B327" s="10">
        <v>5.0</v>
      </c>
      <c r="C327" s="10">
        <v>10.0</v>
      </c>
      <c r="D327" s="10">
        <v>75.0</v>
      </c>
      <c r="E327" s="10">
        <v>10.0</v>
      </c>
      <c r="F327" s="10">
        <f>'B&amp;C FracSepTour (user depth = 0'!D327</f>
        <v>1</v>
      </c>
      <c r="H327" s="24">
        <f t="shared" si="142"/>
        <v>230559</v>
      </c>
      <c r="I327" s="25">
        <f t="shared" si="143"/>
        <v>56372.42857</v>
      </c>
      <c r="J327" s="25">
        <f t="shared" si="144"/>
        <v>75.549673</v>
      </c>
      <c r="K327" s="25">
        <f t="shared" si="145"/>
        <v>3600.1036</v>
      </c>
      <c r="L327" s="24">
        <f t="shared" si="146"/>
        <v>2</v>
      </c>
      <c r="M327" s="24">
        <f t="shared" si="147"/>
        <v>1</v>
      </c>
      <c r="O327" s="24">
        <f t="shared" si="148"/>
        <v>256867</v>
      </c>
      <c r="P327" s="25">
        <f t="shared" si="149"/>
        <v>57186.11111</v>
      </c>
      <c r="Q327" s="25">
        <f t="shared" si="150"/>
        <v>77.737074</v>
      </c>
      <c r="R327" s="25">
        <f t="shared" si="151"/>
        <v>3600.2046</v>
      </c>
      <c r="S327" s="24">
        <f t="shared" si="152"/>
        <v>2</v>
      </c>
      <c r="T327" s="24">
        <f t="shared" si="153"/>
        <v>1</v>
      </c>
      <c r="V327" s="24">
        <f t="shared" si="154"/>
        <v>193924</v>
      </c>
      <c r="W327" s="25">
        <f t="shared" si="155"/>
        <v>59674.71429</v>
      </c>
      <c r="X327" s="25">
        <f t="shared" si="156"/>
        <v>69.227783</v>
      </c>
      <c r="Y327" s="25">
        <f t="shared" si="157"/>
        <v>3600.1274</v>
      </c>
      <c r="Z327" s="24">
        <f t="shared" si="158"/>
        <v>2</v>
      </c>
      <c r="AA327" s="24">
        <f t="shared" si="159"/>
        <v>1</v>
      </c>
      <c r="AC327" s="24">
        <f t="shared" si="160"/>
        <v>241119</v>
      </c>
      <c r="AD327" s="25">
        <f t="shared" si="161"/>
        <v>60766.38044</v>
      </c>
      <c r="AE327" s="25">
        <f t="shared" si="162"/>
        <v>74.798178</v>
      </c>
      <c r="AF327" s="25">
        <f t="shared" si="163"/>
        <v>3600.425</v>
      </c>
      <c r="AG327" s="24">
        <f t="shared" si="164"/>
        <v>2</v>
      </c>
      <c r="AH327" s="24">
        <f t="shared" si="165"/>
        <v>1</v>
      </c>
      <c r="AJ327" s="24">
        <f t="shared" si="166"/>
        <v>256867</v>
      </c>
      <c r="AK327" s="25">
        <f t="shared" si="167"/>
        <v>57186.11111</v>
      </c>
      <c r="AL327" s="25">
        <f t="shared" si="168"/>
        <v>77.737074</v>
      </c>
      <c r="AM327" s="25">
        <f t="shared" si="169"/>
        <v>3600.2046</v>
      </c>
      <c r="AN327" s="24">
        <f t="shared" si="170"/>
        <v>2</v>
      </c>
      <c r="AO327" s="24">
        <f t="shared" si="171"/>
        <v>1</v>
      </c>
    </row>
    <row r="328">
      <c r="A328" s="23" t="s">
        <v>93</v>
      </c>
      <c r="B328" s="10">
        <v>5.0</v>
      </c>
      <c r="C328" s="10">
        <v>10.0</v>
      </c>
      <c r="D328" s="10">
        <v>80.0</v>
      </c>
      <c r="E328" s="10">
        <v>30.0</v>
      </c>
      <c r="F328" s="10">
        <f>'B&amp;C FracSepTour (user depth = 0'!D328</f>
        <v>1</v>
      </c>
      <c r="H328" s="24">
        <f t="shared" si="142"/>
        <v>136981</v>
      </c>
      <c r="I328" s="25">
        <f t="shared" si="143"/>
        <v>40048.72727</v>
      </c>
      <c r="J328" s="25">
        <f t="shared" si="144"/>
        <v>70.763298</v>
      </c>
      <c r="K328" s="25">
        <f t="shared" si="145"/>
        <v>3600.5157</v>
      </c>
      <c r="L328" s="24">
        <f t="shared" si="146"/>
        <v>2</v>
      </c>
      <c r="M328" s="24">
        <f t="shared" si="147"/>
        <v>1</v>
      </c>
      <c r="O328" s="24">
        <f t="shared" si="148"/>
        <v>158311</v>
      </c>
      <c r="P328" s="25">
        <f t="shared" si="149"/>
        <v>40413.46296</v>
      </c>
      <c r="Q328" s="25">
        <f t="shared" si="150"/>
        <v>74.472107</v>
      </c>
      <c r="R328" s="25">
        <f t="shared" si="151"/>
        <v>3600.218</v>
      </c>
      <c r="S328" s="24">
        <f t="shared" si="152"/>
        <v>2</v>
      </c>
      <c r="T328" s="24">
        <f t="shared" si="153"/>
        <v>1</v>
      </c>
      <c r="V328" s="24">
        <f t="shared" si="154"/>
        <v>197924</v>
      </c>
      <c r="W328" s="25">
        <f t="shared" si="155"/>
        <v>40138.18868</v>
      </c>
      <c r="X328" s="25">
        <f t="shared" si="156"/>
        <v>79.720403</v>
      </c>
      <c r="Y328" s="25">
        <f t="shared" si="157"/>
        <v>3600.1768</v>
      </c>
      <c r="Z328" s="24">
        <f t="shared" si="158"/>
        <v>2</v>
      </c>
      <c r="AA328" s="24">
        <f t="shared" si="159"/>
        <v>1</v>
      </c>
      <c r="AC328" s="24">
        <f t="shared" si="160"/>
        <v>167938</v>
      </c>
      <c r="AD328" s="25">
        <f t="shared" si="161"/>
        <v>39983.66667</v>
      </c>
      <c r="AE328" s="25">
        <f t="shared" si="162"/>
        <v>76.191412</v>
      </c>
      <c r="AF328" s="25">
        <f t="shared" si="163"/>
        <v>3600.5007</v>
      </c>
      <c r="AG328" s="24">
        <f t="shared" si="164"/>
        <v>2</v>
      </c>
      <c r="AH328" s="24">
        <f t="shared" si="165"/>
        <v>1</v>
      </c>
      <c r="AJ328" s="24">
        <f t="shared" si="166"/>
        <v>158311</v>
      </c>
      <c r="AK328" s="25">
        <f t="shared" si="167"/>
        <v>40413.46296</v>
      </c>
      <c r="AL328" s="25">
        <f t="shared" si="168"/>
        <v>74.472107</v>
      </c>
      <c r="AM328" s="25">
        <f t="shared" si="169"/>
        <v>3600.218</v>
      </c>
      <c r="AN328" s="24">
        <f t="shared" si="170"/>
        <v>2</v>
      </c>
      <c r="AO328" s="24">
        <f t="shared" si="171"/>
        <v>1</v>
      </c>
    </row>
    <row r="329">
      <c r="A329" s="23" t="s">
        <v>94</v>
      </c>
      <c r="B329" s="10">
        <v>5.0</v>
      </c>
      <c r="C329" s="10">
        <v>10.0</v>
      </c>
      <c r="D329" s="10">
        <v>80.0</v>
      </c>
      <c r="E329" s="10">
        <v>20.0</v>
      </c>
      <c r="F329" s="10">
        <f>'B&amp;C FracSepTour (user depth = 0'!D329</f>
        <v>1</v>
      </c>
      <c r="H329" s="24">
        <f t="shared" si="142"/>
        <v>208752</v>
      </c>
      <c r="I329" s="25">
        <f t="shared" si="143"/>
        <v>42841.5</v>
      </c>
      <c r="J329" s="25">
        <f t="shared" si="144"/>
        <v>79.477322</v>
      </c>
      <c r="K329" s="25">
        <f t="shared" si="145"/>
        <v>3600.0599</v>
      </c>
      <c r="L329" s="24">
        <f t="shared" si="146"/>
        <v>2</v>
      </c>
      <c r="M329" s="24">
        <f t="shared" si="147"/>
        <v>1</v>
      </c>
      <c r="O329" s="24">
        <f t="shared" si="148"/>
        <v>178870</v>
      </c>
      <c r="P329" s="25">
        <f t="shared" si="149"/>
        <v>42326.01191</v>
      </c>
      <c r="Q329" s="25">
        <f t="shared" si="150"/>
        <v>76.336998</v>
      </c>
      <c r="R329" s="25">
        <f t="shared" si="151"/>
        <v>3600.1242</v>
      </c>
      <c r="S329" s="24">
        <f t="shared" si="152"/>
        <v>2</v>
      </c>
      <c r="T329" s="24">
        <f t="shared" si="153"/>
        <v>1</v>
      </c>
      <c r="V329" s="24">
        <f t="shared" si="154"/>
        <v>188677</v>
      </c>
      <c r="W329" s="25">
        <f t="shared" si="155"/>
        <v>43089.28333</v>
      </c>
      <c r="X329" s="25">
        <f t="shared" si="156"/>
        <v>77.162408</v>
      </c>
      <c r="Y329" s="25">
        <f t="shared" si="157"/>
        <v>3600.1668</v>
      </c>
      <c r="Z329" s="24">
        <f t="shared" si="158"/>
        <v>2</v>
      </c>
      <c r="AA329" s="24">
        <f t="shared" si="159"/>
        <v>1</v>
      </c>
      <c r="AC329" s="24">
        <f t="shared" si="160"/>
        <v>217893</v>
      </c>
      <c r="AD329" s="25">
        <f t="shared" si="161"/>
        <v>44201.41842</v>
      </c>
      <c r="AE329" s="25">
        <f t="shared" si="162"/>
        <v>79.714163</v>
      </c>
      <c r="AF329" s="25">
        <f t="shared" si="163"/>
        <v>3600.084</v>
      </c>
      <c r="AG329" s="24">
        <f t="shared" si="164"/>
        <v>2</v>
      </c>
      <c r="AH329" s="24">
        <f t="shared" si="165"/>
        <v>1</v>
      </c>
      <c r="AJ329" s="24">
        <f t="shared" si="166"/>
        <v>178870</v>
      </c>
      <c r="AK329" s="25">
        <f t="shared" si="167"/>
        <v>42326.01191</v>
      </c>
      <c r="AL329" s="25">
        <f t="shared" si="168"/>
        <v>76.336998</v>
      </c>
      <c r="AM329" s="25">
        <f t="shared" si="169"/>
        <v>3600.1242</v>
      </c>
      <c r="AN329" s="24">
        <f t="shared" si="170"/>
        <v>2</v>
      </c>
      <c r="AO329" s="24">
        <f t="shared" si="171"/>
        <v>1</v>
      </c>
    </row>
    <row r="330">
      <c r="A330" s="23" t="s">
        <v>95</v>
      </c>
      <c r="B330" s="10">
        <v>5.0</v>
      </c>
      <c r="C330" s="10">
        <v>10.0</v>
      </c>
      <c r="D330" s="10">
        <v>80.0</v>
      </c>
      <c r="E330" s="10">
        <v>12.0</v>
      </c>
      <c r="F330" s="10">
        <f>'B&amp;C FracSepTour (user depth = 0'!D330</f>
        <v>0</v>
      </c>
      <c r="H330" s="24" t="str">
        <f t="shared" si="142"/>
        <v>---</v>
      </c>
      <c r="I330" s="25">
        <f t="shared" si="143"/>
        <v>0</v>
      </c>
      <c r="J330" s="25" t="str">
        <f t="shared" si="144"/>
        <v>---</v>
      </c>
      <c r="K330" s="25">
        <f t="shared" si="145"/>
        <v>0</v>
      </c>
      <c r="L330" s="24">
        <f t="shared" si="146"/>
        <v>-1</v>
      </c>
      <c r="M330" s="24">
        <f t="shared" si="147"/>
        <v>-1</v>
      </c>
      <c r="O330" s="24" t="str">
        <f t="shared" si="148"/>
        <v>---</v>
      </c>
      <c r="P330" s="25">
        <f t="shared" si="149"/>
        <v>0</v>
      </c>
      <c r="Q330" s="25" t="str">
        <f t="shared" si="150"/>
        <v>---</v>
      </c>
      <c r="R330" s="25">
        <f t="shared" si="151"/>
        <v>0</v>
      </c>
      <c r="S330" s="24">
        <f t="shared" si="152"/>
        <v>-1</v>
      </c>
      <c r="T330" s="24">
        <f t="shared" si="153"/>
        <v>-1</v>
      </c>
      <c r="V330" s="24" t="str">
        <f t="shared" si="154"/>
        <v>---</v>
      </c>
      <c r="W330" s="25">
        <f t="shared" si="155"/>
        <v>0</v>
      </c>
      <c r="X330" s="25" t="str">
        <f t="shared" si="156"/>
        <v>---</v>
      </c>
      <c r="Y330" s="25">
        <f t="shared" si="157"/>
        <v>0</v>
      </c>
      <c r="Z330" s="24">
        <f t="shared" si="158"/>
        <v>-1</v>
      </c>
      <c r="AA330" s="24">
        <f t="shared" si="159"/>
        <v>-1</v>
      </c>
      <c r="AC330" s="24" t="str">
        <f t="shared" si="160"/>
        <v>---</v>
      </c>
      <c r="AD330" s="25">
        <f t="shared" si="161"/>
        <v>0</v>
      </c>
      <c r="AE330" s="25" t="str">
        <f t="shared" si="162"/>
        <v>---</v>
      </c>
      <c r="AF330" s="25">
        <f t="shared" si="163"/>
        <v>0</v>
      </c>
      <c r="AG330" s="24">
        <f t="shared" si="164"/>
        <v>-1</v>
      </c>
      <c r="AH330" s="24">
        <f t="shared" si="165"/>
        <v>-1</v>
      </c>
      <c r="AJ330" s="24" t="str">
        <f t="shared" si="166"/>
        <v>---</v>
      </c>
      <c r="AK330" s="25">
        <f t="shared" si="167"/>
        <v>0</v>
      </c>
      <c r="AL330" s="25" t="str">
        <f t="shared" si="168"/>
        <v>---</v>
      </c>
      <c r="AM330" s="25">
        <f t="shared" si="169"/>
        <v>0</v>
      </c>
      <c r="AN330" s="24">
        <f t="shared" si="170"/>
        <v>-1</v>
      </c>
      <c r="AO330" s="24">
        <f t="shared" si="171"/>
        <v>-1</v>
      </c>
    </row>
    <row r="331">
      <c r="A331" s="23" t="s">
        <v>96</v>
      </c>
      <c r="B331" s="10">
        <v>5.0</v>
      </c>
      <c r="C331" s="10">
        <v>10.0</v>
      </c>
      <c r="D331" s="10">
        <v>82.0</v>
      </c>
      <c r="E331" s="10">
        <v>30.0</v>
      </c>
      <c r="F331" s="10">
        <f>'B&amp;C FracSepTour (user depth = 0'!D331</f>
        <v>1</v>
      </c>
      <c r="H331" s="24">
        <f t="shared" si="142"/>
        <v>375793</v>
      </c>
      <c r="I331" s="25">
        <f t="shared" si="143"/>
        <v>46664.66667</v>
      </c>
      <c r="J331" s="25">
        <f t="shared" si="144"/>
        <v>87.582348</v>
      </c>
      <c r="K331" s="25">
        <f t="shared" si="145"/>
        <v>3600.2581</v>
      </c>
      <c r="L331" s="24">
        <f t="shared" si="146"/>
        <v>2</v>
      </c>
      <c r="M331" s="24">
        <f t="shared" si="147"/>
        <v>1</v>
      </c>
      <c r="O331" s="24">
        <f t="shared" si="148"/>
        <v>378268</v>
      </c>
      <c r="P331" s="25">
        <f t="shared" si="149"/>
        <v>47353.5</v>
      </c>
      <c r="Q331" s="25">
        <f t="shared" si="150"/>
        <v>87.481495</v>
      </c>
      <c r="R331" s="25">
        <f t="shared" si="151"/>
        <v>3600.3174</v>
      </c>
      <c r="S331" s="24">
        <f t="shared" si="152"/>
        <v>2</v>
      </c>
      <c r="T331" s="24">
        <f t="shared" si="153"/>
        <v>1</v>
      </c>
      <c r="V331" s="24">
        <f t="shared" si="154"/>
        <v>279606</v>
      </c>
      <c r="W331" s="25">
        <f t="shared" si="155"/>
        <v>151180.2667</v>
      </c>
      <c r="X331" s="25">
        <f t="shared" si="156"/>
        <v>45.930965</v>
      </c>
      <c r="Y331" s="25">
        <f t="shared" si="157"/>
        <v>3600.1242</v>
      </c>
      <c r="Z331" s="24">
        <f t="shared" si="158"/>
        <v>2</v>
      </c>
      <c r="AA331" s="24">
        <f t="shared" si="159"/>
        <v>1</v>
      </c>
      <c r="AC331" s="24">
        <f t="shared" si="160"/>
        <v>294065</v>
      </c>
      <c r="AD331" s="25">
        <f t="shared" si="161"/>
        <v>150715.5833</v>
      </c>
      <c r="AE331" s="25">
        <f t="shared" si="162"/>
        <v>48.747527</v>
      </c>
      <c r="AF331" s="25">
        <f t="shared" si="163"/>
        <v>3600.27</v>
      </c>
      <c r="AG331" s="24">
        <f t="shared" si="164"/>
        <v>2</v>
      </c>
      <c r="AH331" s="24">
        <f t="shared" si="165"/>
        <v>1</v>
      </c>
      <c r="AJ331" s="24">
        <f t="shared" si="166"/>
        <v>378268</v>
      </c>
      <c r="AK331" s="25">
        <f t="shared" si="167"/>
        <v>47353.5</v>
      </c>
      <c r="AL331" s="25">
        <f t="shared" si="168"/>
        <v>87.481495</v>
      </c>
      <c r="AM331" s="25">
        <f t="shared" si="169"/>
        <v>3600.3174</v>
      </c>
      <c r="AN331" s="24">
        <f t="shared" si="170"/>
        <v>2</v>
      </c>
      <c r="AO331" s="24">
        <f t="shared" si="171"/>
        <v>1</v>
      </c>
    </row>
    <row r="332">
      <c r="A332" s="23" t="s">
        <v>97</v>
      </c>
      <c r="B332" s="10">
        <v>5.0</v>
      </c>
      <c r="C332" s="10">
        <v>10.0</v>
      </c>
      <c r="D332" s="10">
        <v>82.0</v>
      </c>
      <c r="E332" s="10">
        <v>20.0</v>
      </c>
      <c r="F332" s="10">
        <f>'B&amp;C FracSepTour (user depth = 0'!D332</f>
        <v>1</v>
      </c>
      <c r="H332" s="24">
        <f t="shared" si="142"/>
        <v>511176</v>
      </c>
      <c r="I332" s="25">
        <f t="shared" si="143"/>
        <v>48071</v>
      </c>
      <c r="J332" s="25">
        <f t="shared" si="144"/>
        <v>90.595998</v>
      </c>
      <c r="K332" s="25">
        <f t="shared" si="145"/>
        <v>3600.3082</v>
      </c>
      <c r="L332" s="24">
        <f t="shared" si="146"/>
        <v>2</v>
      </c>
      <c r="M332" s="24">
        <f t="shared" si="147"/>
        <v>1</v>
      </c>
      <c r="O332" s="24">
        <f t="shared" si="148"/>
        <v>490201</v>
      </c>
      <c r="P332" s="25">
        <f t="shared" si="149"/>
        <v>48950.25</v>
      </c>
      <c r="Q332" s="25">
        <f t="shared" si="150"/>
        <v>90.014249</v>
      </c>
      <c r="R332" s="25">
        <f t="shared" si="151"/>
        <v>3600.0646</v>
      </c>
      <c r="S332" s="24">
        <f t="shared" si="152"/>
        <v>2</v>
      </c>
      <c r="T332" s="24">
        <f t="shared" si="153"/>
        <v>1</v>
      </c>
      <c r="V332" s="24">
        <f t="shared" si="154"/>
        <v>429643</v>
      </c>
      <c r="W332" s="25">
        <f t="shared" si="155"/>
        <v>208364.6429</v>
      </c>
      <c r="X332" s="25">
        <f t="shared" si="156"/>
        <v>51.502842</v>
      </c>
      <c r="Y332" s="25">
        <f t="shared" si="157"/>
        <v>3600.0796</v>
      </c>
      <c r="Z332" s="24">
        <f t="shared" si="158"/>
        <v>2</v>
      </c>
      <c r="AA332" s="24">
        <f t="shared" si="159"/>
        <v>1</v>
      </c>
      <c r="AC332" s="24">
        <f t="shared" si="160"/>
        <v>454122</v>
      </c>
      <c r="AD332" s="25">
        <f t="shared" si="161"/>
        <v>208863.6126</v>
      </c>
      <c r="AE332" s="25">
        <f t="shared" si="162"/>
        <v>54.007158</v>
      </c>
      <c r="AF332" s="25">
        <f t="shared" si="163"/>
        <v>3600.1218</v>
      </c>
      <c r="AG332" s="24">
        <f t="shared" si="164"/>
        <v>2</v>
      </c>
      <c r="AH332" s="24">
        <f t="shared" si="165"/>
        <v>1</v>
      </c>
      <c r="AJ332" s="24">
        <f t="shared" si="166"/>
        <v>490201</v>
      </c>
      <c r="AK332" s="25">
        <f t="shared" si="167"/>
        <v>48950.25</v>
      </c>
      <c r="AL332" s="25">
        <f t="shared" si="168"/>
        <v>90.014249</v>
      </c>
      <c r="AM332" s="25">
        <f t="shared" si="169"/>
        <v>3600.0646</v>
      </c>
      <c r="AN332" s="24">
        <f t="shared" si="170"/>
        <v>2</v>
      </c>
      <c r="AO332" s="24">
        <f t="shared" si="171"/>
        <v>1</v>
      </c>
    </row>
    <row r="333">
      <c r="A333" s="23" t="s">
        <v>98</v>
      </c>
      <c r="B333" s="10">
        <v>5.0</v>
      </c>
      <c r="C333" s="10">
        <v>10.0</v>
      </c>
      <c r="D333" s="10">
        <v>82.0</v>
      </c>
      <c r="E333" s="10">
        <v>10.0</v>
      </c>
      <c r="F333" s="10">
        <f>'B&amp;C FracSepTour (user depth = 0'!D333</f>
        <v>1</v>
      </c>
      <c r="H333" s="24">
        <f t="shared" si="142"/>
        <v>1017680</v>
      </c>
      <c r="I333" s="25">
        <f t="shared" si="143"/>
        <v>85006.90787</v>
      </c>
      <c r="J333" s="25">
        <f t="shared" si="144"/>
        <v>91.64699</v>
      </c>
      <c r="K333" s="25">
        <f t="shared" si="145"/>
        <v>3600.1328</v>
      </c>
      <c r="L333" s="24">
        <f t="shared" si="146"/>
        <v>2</v>
      </c>
      <c r="M333" s="24">
        <f t="shared" si="147"/>
        <v>1</v>
      </c>
      <c r="O333" s="24">
        <f t="shared" si="148"/>
        <v>1051761</v>
      </c>
      <c r="P333" s="25">
        <f t="shared" si="149"/>
        <v>85453.13793</v>
      </c>
      <c r="Q333" s="25">
        <f t="shared" si="150"/>
        <v>91.875232</v>
      </c>
      <c r="R333" s="25">
        <f t="shared" si="151"/>
        <v>3600.1855</v>
      </c>
      <c r="S333" s="24">
        <f t="shared" si="152"/>
        <v>2</v>
      </c>
      <c r="T333" s="24">
        <f t="shared" si="153"/>
        <v>1</v>
      </c>
      <c r="V333" s="24">
        <f t="shared" si="154"/>
        <v>1112608</v>
      </c>
      <c r="W333" s="25">
        <f t="shared" si="155"/>
        <v>391097.3389</v>
      </c>
      <c r="X333" s="25">
        <f t="shared" si="156"/>
        <v>64.848595</v>
      </c>
      <c r="Y333" s="25">
        <f t="shared" si="157"/>
        <v>3600.1276</v>
      </c>
      <c r="Z333" s="24">
        <f t="shared" si="158"/>
        <v>2</v>
      </c>
      <c r="AA333" s="24">
        <f t="shared" si="159"/>
        <v>1</v>
      </c>
      <c r="AC333" s="24">
        <f t="shared" si="160"/>
        <v>964115</v>
      </c>
      <c r="AD333" s="25">
        <f t="shared" si="161"/>
        <v>388920.826</v>
      </c>
      <c r="AE333" s="25">
        <f t="shared" si="162"/>
        <v>59.660328</v>
      </c>
      <c r="AF333" s="25">
        <f t="shared" si="163"/>
        <v>3600.1503</v>
      </c>
      <c r="AG333" s="24">
        <f t="shared" si="164"/>
        <v>2</v>
      </c>
      <c r="AH333" s="24">
        <f t="shared" si="165"/>
        <v>1</v>
      </c>
      <c r="AJ333" s="24">
        <f t="shared" si="166"/>
        <v>1051761</v>
      </c>
      <c r="AK333" s="25">
        <f t="shared" si="167"/>
        <v>85453.13793</v>
      </c>
      <c r="AL333" s="25">
        <f t="shared" si="168"/>
        <v>91.875232</v>
      </c>
      <c r="AM333" s="25">
        <f t="shared" si="169"/>
        <v>3600.1855</v>
      </c>
      <c r="AN333" s="24">
        <f t="shared" si="170"/>
        <v>2</v>
      </c>
      <c r="AO333" s="24">
        <f t="shared" si="171"/>
        <v>1</v>
      </c>
    </row>
    <row r="334">
      <c r="A334" s="23" t="s">
        <v>99</v>
      </c>
      <c r="B334" s="10">
        <v>5.0</v>
      </c>
      <c r="C334" s="10">
        <v>10.0</v>
      </c>
      <c r="D334" s="10">
        <v>90.0</v>
      </c>
      <c r="E334" s="10">
        <v>30.0</v>
      </c>
      <c r="F334" s="10">
        <f>'B&amp;C FracSepTour (user depth = 0'!D334</f>
        <v>1</v>
      </c>
      <c r="H334" s="24">
        <f t="shared" si="142"/>
        <v>351877</v>
      </c>
      <c r="I334" s="25">
        <f t="shared" si="143"/>
        <v>49199.33333</v>
      </c>
      <c r="J334" s="25">
        <f t="shared" si="144"/>
        <v>86.018031</v>
      </c>
      <c r="K334" s="25">
        <f t="shared" si="145"/>
        <v>3600.3427</v>
      </c>
      <c r="L334" s="24">
        <f t="shared" si="146"/>
        <v>2</v>
      </c>
      <c r="M334" s="24">
        <f t="shared" si="147"/>
        <v>1</v>
      </c>
      <c r="O334" s="24">
        <f t="shared" si="148"/>
        <v>357228</v>
      </c>
      <c r="P334" s="25">
        <f t="shared" si="149"/>
        <v>48977.66667</v>
      </c>
      <c r="Q334" s="25">
        <f t="shared" si="150"/>
        <v>86.289522</v>
      </c>
      <c r="R334" s="25">
        <f t="shared" si="151"/>
        <v>3600.3455</v>
      </c>
      <c r="S334" s="24">
        <f t="shared" si="152"/>
        <v>2</v>
      </c>
      <c r="T334" s="24">
        <f t="shared" si="153"/>
        <v>1</v>
      </c>
      <c r="V334" s="24">
        <f t="shared" si="154"/>
        <v>328806</v>
      </c>
      <c r="W334" s="25">
        <f t="shared" si="155"/>
        <v>67463.8866</v>
      </c>
      <c r="X334" s="25">
        <f t="shared" si="156"/>
        <v>79.482161</v>
      </c>
      <c r="Y334" s="25">
        <f t="shared" si="157"/>
        <v>3600.3539</v>
      </c>
      <c r="Z334" s="24">
        <f t="shared" si="158"/>
        <v>2</v>
      </c>
      <c r="AA334" s="24">
        <f t="shared" si="159"/>
        <v>1</v>
      </c>
      <c r="AC334" s="24">
        <f t="shared" si="160"/>
        <v>315975</v>
      </c>
      <c r="AD334" s="25">
        <f t="shared" si="161"/>
        <v>70577.43229</v>
      </c>
      <c r="AE334" s="25">
        <f t="shared" si="162"/>
        <v>77.663602</v>
      </c>
      <c r="AF334" s="25">
        <f t="shared" si="163"/>
        <v>3600.2248</v>
      </c>
      <c r="AG334" s="24">
        <f t="shared" si="164"/>
        <v>2</v>
      </c>
      <c r="AH334" s="24">
        <f t="shared" si="165"/>
        <v>1</v>
      </c>
      <c r="AJ334" s="24">
        <f t="shared" si="166"/>
        <v>357228</v>
      </c>
      <c r="AK334" s="25">
        <f t="shared" si="167"/>
        <v>48977.66667</v>
      </c>
      <c r="AL334" s="25">
        <f t="shared" si="168"/>
        <v>86.289522</v>
      </c>
      <c r="AM334" s="25">
        <f t="shared" si="169"/>
        <v>3600.3455</v>
      </c>
      <c r="AN334" s="24">
        <f t="shared" si="170"/>
        <v>2</v>
      </c>
      <c r="AO334" s="24">
        <f t="shared" si="171"/>
        <v>1</v>
      </c>
    </row>
    <row r="335">
      <c r="A335" s="23" t="s">
        <v>100</v>
      </c>
      <c r="B335" s="10">
        <v>5.0</v>
      </c>
      <c r="C335" s="10">
        <v>10.0</v>
      </c>
      <c r="D335" s="10">
        <v>90.0</v>
      </c>
      <c r="E335" s="10">
        <v>20.0</v>
      </c>
      <c r="F335" s="10">
        <f>'B&amp;C FracSepTour (user depth = 0'!D335</f>
        <v>1</v>
      </c>
      <c r="H335" s="24">
        <f t="shared" si="142"/>
        <v>421313</v>
      </c>
      <c r="I335" s="25">
        <f t="shared" si="143"/>
        <v>59337</v>
      </c>
      <c r="J335" s="25">
        <f t="shared" si="144"/>
        <v>85.916172</v>
      </c>
      <c r="K335" s="25">
        <f t="shared" si="145"/>
        <v>3600.1306</v>
      </c>
      <c r="L335" s="24">
        <f t="shared" si="146"/>
        <v>2</v>
      </c>
      <c r="M335" s="24">
        <f t="shared" si="147"/>
        <v>1</v>
      </c>
      <c r="O335" s="24">
        <f t="shared" si="148"/>
        <v>430346</v>
      </c>
      <c r="P335" s="25">
        <f t="shared" si="149"/>
        <v>60066.05083</v>
      </c>
      <c r="Q335" s="25">
        <f t="shared" si="150"/>
        <v>86.042382</v>
      </c>
      <c r="R335" s="25">
        <f t="shared" si="151"/>
        <v>3600.2016</v>
      </c>
      <c r="S335" s="24">
        <f t="shared" si="152"/>
        <v>2</v>
      </c>
      <c r="T335" s="24">
        <f t="shared" si="153"/>
        <v>1</v>
      </c>
      <c r="V335" s="24">
        <f t="shared" si="154"/>
        <v>384104</v>
      </c>
      <c r="W335" s="25">
        <f t="shared" si="155"/>
        <v>90234.01472</v>
      </c>
      <c r="X335" s="25">
        <f t="shared" si="156"/>
        <v>76.507921</v>
      </c>
      <c r="Y335" s="25">
        <f t="shared" si="157"/>
        <v>3600.1676</v>
      </c>
      <c r="Z335" s="24">
        <f t="shared" si="158"/>
        <v>2</v>
      </c>
      <c r="AA335" s="24">
        <f t="shared" si="159"/>
        <v>1</v>
      </c>
      <c r="AC335" s="24">
        <f t="shared" si="160"/>
        <v>382830</v>
      </c>
      <c r="AD335" s="25">
        <f t="shared" si="161"/>
        <v>90538.82951</v>
      </c>
      <c r="AE335" s="25">
        <f t="shared" si="162"/>
        <v>76.350122</v>
      </c>
      <c r="AF335" s="25">
        <f t="shared" si="163"/>
        <v>3600.1876</v>
      </c>
      <c r="AG335" s="24">
        <f t="shared" si="164"/>
        <v>2</v>
      </c>
      <c r="AH335" s="24">
        <f t="shared" si="165"/>
        <v>1</v>
      </c>
      <c r="AJ335" s="24">
        <f t="shared" si="166"/>
        <v>430346</v>
      </c>
      <c r="AK335" s="25">
        <f t="shared" si="167"/>
        <v>60066.05083</v>
      </c>
      <c r="AL335" s="25">
        <f t="shared" si="168"/>
        <v>86.042382</v>
      </c>
      <c r="AM335" s="25">
        <f t="shared" si="169"/>
        <v>3600.2016</v>
      </c>
      <c r="AN335" s="24">
        <f t="shared" si="170"/>
        <v>2</v>
      </c>
      <c r="AO335" s="24">
        <f t="shared" si="171"/>
        <v>1</v>
      </c>
    </row>
    <row r="336">
      <c r="A336" s="23" t="s">
        <v>101</v>
      </c>
      <c r="B336" s="10">
        <v>5.0</v>
      </c>
      <c r="C336" s="10">
        <v>10.0</v>
      </c>
      <c r="D336" s="10">
        <v>90.0</v>
      </c>
      <c r="E336" s="10">
        <v>17.0</v>
      </c>
      <c r="F336" s="10">
        <f>'B&amp;C FracSepTour (user depth = 0'!D336</f>
        <v>0</v>
      </c>
      <c r="H336" s="24" t="str">
        <f t="shared" si="142"/>
        <v>---</v>
      </c>
      <c r="I336" s="25">
        <f t="shared" si="143"/>
        <v>0</v>
      </c>
      <c r="J336" s="25" t="str">
        <f t="shared" si="144"/>
        <v>---</v>
      </c>
      <c r="K336" s="25">
        <f t="shared" si="145"/>
        <v>0</v>
      </c>
      <c r="L336" s="24">
        <f t="shared" si="146"/>
        <v>-1</v>
      </c>
      <c r="M336" s="24">
        <f t="shared" si="147"/>
        <v>-1</v>
      </c>
      <c r="O336" s="24" t="str">
        <f t="shared" si="148"/>
        <v>---</v>
      </c>
      <c r="P336" s="25">
        <f t="shared" si="149"/>
        <v>0</v>
      </c>
      <c r="Q336" s="25" t="str">
        <f t="shared" si="150"/>
        <v>---</v>
      </c>
      <c r="R336" s="25">
        <f t="shared" si="151"/>
        <v>0</v>
      </c>
      <c r="S336" s="24">
        <f t="shared" si="152"/>
        <v>-1</v>
      </c>
      <c r="T336" s="24">
        <f t="shared" si="153"/>
        <v>-1</v>
      </c>
      <c r="V336" s="24" t="str">
        <f t="shared" si="154"/>
        <v>---</v>
      </c>
      <c r="W336" s="25">
        <f t="shared" si="155"/>
        <v>0</v>
      </c>
      <c r="X336" s="25" t="str">
        <f t="shared" si="156"/>
        <v>---</v>
      </c>
      <c r="Y336" s="25">
        <f t="shared" si="157"/>
        <v>0</v>
      </c>
      <c r="Z336" s="24">
        <f t="shared" si="158"/>
        <v>-1</v>
      </c>
      <c r="AA336" s="24">
        <f t="shared" si="159"/>
        <v>-1</v>
      </c>
      <c r="AC336" s="24" t="str">
        <f t="shared" si="160"/>
        <v>---</v>
      </c>
      <c r="AD336" s="25">
        <f t="shared" si="161"/>
        <v>0</v>
      </c>
      <c r="AE336" s="25" t="str">
        <f t="shared" si="162"/>
        <v>---</v>
      </c>
      <c r="AF336" s="25">
        <f t="shared" si="163"/>
        <v>0</v>
      </c>
      <c r="AG336" s="24">
        <f t="shared" si="164"/>
        <v>-1</v>
      </c>
      <c r="AH336" s="24">
        <f t="shared" si="165"/>
        <v>-1</v>
      </c>
      <c r="AJ336" s="24" t="str">
        <f t="shared" si="166"/>
        <v>---</v>
      </c>
      <c r="AK336" s="25">
        <f t="shared" si="167"/>
        <v>0</v>
      </c>
      <c r="AL336" s="25" t="str">
        <f t="shared" si="168"/>
        <v>---</v>
      </c>
      <c r="AM336" s="25">
        <f t="shared" si="169"/>
        <v>0</v>
      </c>
      <c r="AN336" s="24">
        <f t="shared" si="170"/>
        <v>-1</v>
      </c>
      <c r="AO336" s="24">
        <f t="shared" si="171"/>
        <v>-1</v>
      </c>
    </row>
    <row r="337">
      <c r="A337" s="23" t="s">
        <v>102</v>
      </c>
      <c r="B337" s="10">
        <v>5.0</v>
      </c>
      <c r="C337" s="10">
        <v>10.0</v>
      </c>
      <c r="D337" s="10">
        <v>116.0</v>
      </c>
      <c r="E337" s="10">
        <v>30.0</v>
      </c>
      <c r="F337" s="10">
        <f>'B&amp;C FracSepTour (user depth = 0'!D337</f>
        <v>1</v>
      </c>
      <c r="H337" s="24">
        <f t="shared" si="142"/>
        <v>410063</v>
      </c>
      <c r="I337" s="25">
        <f t="shared" si="143"/>
        <v>110447.25</v>
      </c>
      <c r="J337" s="25">
        <f t="shared" si="144"/>
        <v>73.065785</v>
      </c>
      <c r="K337" s="25">
        <f t="shared" si="145"/>
        <v>3600.1602</v>
      </c>
      <c r="L337" s="24">
        <f t="shared" si="146"/>
        <v>2</v>
      </c>
      <c r="M337" s="24">
        <f t="shared" si="147"/>
        <v>1</v>
      </c>
      <c r="O337" s="24">
        <f t="shared" si="148"/>
        <v>500266</v>
      </c>
      <c r="P337" s="25">
        <f t="shared" si="149"/>
        <v>110817.25</v>
      </c>
      <c r="Q337" s="25">
        <f t="shared" si="150"/>
        <v>77.848335</v>
      </c>
      <c r="R337" s="25">
        <f t="shared" si="151"/>
        <v>3600.5872</v>
      </c>
      <c r="S337" s="24">
        <f t="shared" si="152"/>
        <v>2</v>
      </c>
      <c r="T337" s="24">
        <f t="shared" si="153"/>
        <v>1</v>
      </c>
      <c r="V337" s="24">
        <f t="shared" si="154"/>
        <v>454909</v>
      </c>
      <c r="W337" s="25">
        <f t="shared" si="155"/>
        <v>133901</v>
      </c>
      <c r="X337" s="25">
        <f t="shared" si="156"/>
        <v>70.565322</v>
      </c>
      <c r="Y337" s="25">
        <f t="shared" si="157"/>
        <v>3600.9599</v>
      </c>
      <c r="Z337" s="24">
        <f t="shared" si="158"/>
        <v>2</v>
      </c>
      <c r="AA337" s="24">
        <f t="shared" si="159"/>
        <v>1</v>
      </c>
      <c r="AC337" s="24">
        <f t="shared" si="160"/>
        <v>345771</v>
      </c>
      <c r="AD337" s="25">
        <f t="shared" si="161"/>
        <v>136639.2857</v>
      </c>
      <c r="AE337" s="25">
        <f t="shared" si="162"/>
        <v>60.482722</v>
      </c>
      <c r="AF337" s="25">
        <f t="shared" si="163"/>
        <v>3600.6581</v>
      </c>
      <c r="AG337" s="24">
        <f t="shared" si="164"/>
        <v>2</v>
      </c>
      <c r="AH337" s="24">
        <f t="shared" si="165"/>
        <v>1</v>
      </c>
      <c r="AJ337" s="24">
        <f t="shared" si="166"/>
        <v>500266</v>
      </c>
      <c r="AK337" s="25">
        <f t="shared" si="167"/>
        <v>110817.25</v>
      </c>
      <c r="AL337" s="25">
        <f t="shared" si="168"/>
        <v>77.848335</v>
      </c>
      <c r="AM337" s="25">
        <f t="shared" si="169"/>
        <v>3600.5872</v>
      </c>
      <c r="AN337" s="24">
        <f t="shared" si="170"/>
        <v>2</v>
      </c>
      <c r="AO337" s="24">
        <f t="shared" si="171"/>
        <v>1</v>
      </c>
    </row>
    <row r="338">
      <c r="A338" s="23" t="s">
        <v>103</v>
      </c>
      <c r="B338" s="10">
        <v>5.0</v>
      </c>
      <c r="C338" s="10">
        <v>10.0</v>
      </c>
      <c r="D338" s="10">
        <v>116.0</v>
      </c>
      <c r="E338" s="10">
        <v>20.0</v>
      </c>
      <c r="F338" s="10">
        <f>'B&amp;C FracSepTour (user depth = 0'!D338</f>
        <v>1</v>
      </c>
      <c r="H338" s="24">
        <f t="shared" si="142"/>
        <v>555460</v>
      </c>
      <c r="I338" s="25">
        <f t="shared" si="143"/>
        <v>110928</v>
      </c>
      <c r="J338" s="25">
        <f t="shared" si="144"/>
        <v>80.029525</v>
      </c>
      <c r="K338" s="25">
        <f t="shared" si="145"/>
        <v>3600.4463</v>
      </c>
      <c r="L338" s="24">
        <f t="shared" si="146"/>
        <v>2</v>
      </c>
      <c r="M338" s="24">
        <f t="shared" si="147"/>
        <v>1</v>
      </c>
      <c r="O338" s="24">
        <f t="shared" si="148"/>
        <v>583196</v>
      </c>
      <c r="P338" s="25">
        <f t="shared" si="149"/>
        <v>111165.5</v>
      </c>
      <c r="Q338" s="25">
        <f t="shared" si="150"/>
        <v>80.93857</v>
      </c>
      <c r="R338" s="25">
        <f t="shared" si="151"/>
        <v>3600.4171</v>
      </c>
      <c r="S338" s="24">
        <f t="shared" si="152"/>
        <v>2</v>
      </c>
      <c r="T338" s="24">
        <f t="shared" si="153"/>
        <v>1</v>
      </c>
      <c r="V338" s="24">
        <f t="shared" si="154"/>
        <v>607054</v>
      </c>
      <c r="W338" s="25">
        <f t="shared" si="155"/>
        <v>157189.425</v>
      </c>
      <c r="X338" s="25">
        <f t="shared" si="156"/>
        <v>74.106187</v>
      </c>
      <c r="Y338" s="25">
        <f t="shared" si="157"/>
        <v>3600.3078</v>
      </c>
      <c r="Z338" s="24">
        <f t="shared" si="158"/>
        <v>2</v>
      </c>
      <c r="AA338" s="24">
        <f t="shared" si="159"/>
        <v>1</v>
      </c>
      <c r="AC338" s="24">
        <f t="shared" si="160"/>
        <v>556678</v>
      </c>
      <c r="AD338" s="25">
        <f t="shared" si="161"/>
        <v>157617.8945</v>
      </c>
      <c r="AE338" s="25">
        <f t="shared" si="162"/>
        <v>71.685985</v>
      </c>
      <c r="AF338" s="25">
        <f t="shared" si="163"/>
        <v>3600.5983</v>
      </c>
      <c r="AG338" s="24">
        <f t="shared" si="164"/>
        <v>2</v>
      </c>
      <c r="AH338" s="24">
        <f t="shared" si="165"/>
        <v>1</v>
      </c>
      <c r="AJ338" s="24">
        <f t="shared" si="166"/>
        <v>583196</v>
      </c>
      <c r="AK338" s="25">
        <f t="shared" si="167"/>
        <v>111165.5</v>
      </c>
      <c r="AL338" s="25">
        <f t="shared" si="168"/>
        <v>80.93857</v>
      </c>
      <c r="AM338" s="25">
        <f t="shared" si="169"/>
        <v>3600.4171</v>
      </c>
      <c r="AN338" s="24">
        <f t="shared" si="170"/>
        <v>2</v>
      </c>
      <c r="AO338" s="24">
        <f t="shared" si="171"/>
        <v>1</v>
      </c>
    </row>
    <row r="339">
      <c r="A339" s="23" t="s">
        <v>104</v>
      </c>
      <c r="B339" s="10">
        <v>5.0</v>
      </c>
      <c r="C339" s="10">
        <v>10.0</v>
      </c>
      <c r="D339" s="10">
        <v>116.0</v>
      </c>
      <c r="E339" s="10">
        <v>10.0</v>
      </c>
      <c r="F339" s="10">
        <f>'B&amp;C FracSepTour (user depth = 0'!D339</f>
        <v>1</v>
      </c>
      <c r="H339" s="24">
        <f t="shared" si="142"/>
        <v>1090867</v>
      </c>
      <c r="I339" s="25">
        <f t="shared" si="143"/>
        <v>115888.6667</v>
      </c>
      <c r="J339" s="25">
        <f t="shared" si="144"/>
        <v>89.376462</v>
      </c>
      <c r="K339" s="25">
        <f t="shared" si="145"/>
        <v>3600.5096</v>
      </c>
      <c r="L339" s="24">
        <f t="shared" si="146"/>
        <v>2</v>
      </c>
      <c r="M339" s="24">
        <f t="shared" si="147"/>
        <v>1</v>
      </c>
      <c r="O339" s="24">
        <f t="shared" si="148"/>
        <v>1362858</v>
      </c>
      <c r="P339" s="25">
        <f t="shared" si="149"/>
        <v>116485</v>
      </c>
      <c r="Q339" s="25">
        <f t="shared" si="150"/>
        <v>91.452888</v>
      </c>
      <c r="R339" s="25">
        <f t="shared" si="151"/>
        <v>3600.2252</v>
      </c>
      <c r="S339" s="24">
        <f t="shared" si="152"/>
        <v>2</v>
      </c>
      <c r="T339" s="24">
        <f t="shared" si="153"/>
        <v>1</v>
      </c>
      <c r="V339" s="24">
        <f t="shared" si="154"/>
        <v>1349213</v>
      </c>
      <c r="W339" s="25">
        <f t="shared" si="155"/>
        <v>244057.1398</v>
      </c>
      <c r="X339" s="25">
        <f t="shared" si="156"/>
        <v>81.911148</v>
      </c>
      <c r="Y339" s="25">
        <f t="shared" si="157"/>
        <v>3600.2727</v>
      </c>
      <c r="Z339" s="24">
        <f t="shared" si="158"/>
        <v>2</v>
      </c>
      <c r="AA339" s="24">
        <f t="shared" si="159"/>
        <v>1</v>
      </c>
      <c r="AC339" s="24">
        <f t="shared" si="160"/>
        <v>1134196</v>
      </c>
      <c r="AD339" s="25">
        <f t="shared" si="161"/>
        <v>243617.0188</v>
      </c>
      <c r="AE339" s="25">
        <f t="shared" si="162"/>
        <v>78.52073</v>
      </c>
      <c r="AF339" s="25">
        <f t="shared" si="163"/>
        <v>3600.2066</v>
      </c>
      <c r="AG339" s="24">
        <f t="shared" si="164"/>
        <v>2</v>
      </c>
      <c r="AH339" s="24">
        <f t="shared" si="165"/>
        <v>1</v>
      </c>
      <c r="AJ339" s="24">
        <f t="shared" si="166"/>
        <v>1362858</v>
      </c>
      <c r="AK339" s="25">
        <f t="shared" si="167"/>
        <v>116485</v>
      </c>
      <c r="AL339" s="25">
        <f t="shared" si="168"/>
        <v>91.452888</v>
      </c>
      <c r="AM339" s="25">
        <f t="shared" si="169"/>
        <v>3600.2252</v>
      </c>
      <c r="AN339" s="24">
        <f t="shared" si="170"/>
        <v>2</v>
      </c>
      <c r="AO339" s="24">
        <f t="shared" si="171"/>
        <v>1</v>
      </c>
    </row>
    <row r="340">
      <c r="B340" s="10"/>
      <c r="C340" s="10"/>
      <c r="D340" s="10"/>
      <c r="E340" s="10"/>
      <c r="F340" s="10"/>
      <c r="H340" s="24"/>
      <c r="I340" s="25"/>
      <c r="J340" s="25"/>
      <c r="K340" s="25"/>
      <c r="L340" s="24"/>
      <c r="M340" s="24"/>
      <c r="O340" s="24"/>
      <c r="P340" s="25"/>
      <c r="Q340" s="25"/>
      <c r="R340" s="25"/>
      <c r="S340" s="24"/>
      <c r="T340" s="24"/>
      <c r="V340" s="24"/>
      <c r="W340" s="25"/>
      <c r="X340" s="25"/>
      <c r="Y340" s="25"/>
      <c r="Z340" s="24"/>
      <c r="AA340" s="24"/>
      <c r="AC340" s="24"/>
      <c r="AD340" s="25"/>
      <c r="AE340" s="25"/>
      <c r="AF340" s="25"/>
      <c r="AG340" s="24"/>
      <c r="AH340" s="24"/>
      <c r="AJ340" s="24"/>
      <c r="AK340" s="25"/>
      <c r="AL340" s="25"/>
      <c r="AM340" s="25"/>
      <c r="AN340" s="24"/>
      <c r="AO340" s="24"/>
    </row>
    <row r="341">
      <c r="B341" s="10"/>
      <c r="C341" s="10"/>
      <c r="D341" s="10"/>
      <c r="E341" s="10"/>
      <c r="F341" s="10"/>
      <c r="H341" s="24"/>
      <c r="I341" s="25"/>
      <c r="J341" s="25"/>
      <c r="K341" s="25"/>
      <c r="L341" s="24"/>
      <c r="M341" s="24"/>
      <c r="O341" s="24"/>
      <c r="P341" s="25"/>
      <c r="Q341" s="25"/>
      <c r="R341" s="25"/>
      <c r="S341" s="24"/>
      <c r="T341" s="24"/>
      <c r="V341" s="24"/>
      <c r="W341" s="25"/>
      <c r="X341" s="25"/>
      <c r="Y341" s="25"/>
      <c r="Z341" s="24"/>
      <c r="AA341" s="24"/>
      <c r="AC341" s="24"/>
      <c r="AD341" s="25"/>
      <c r="AE341" s="25"/>
      <c r="AF341" s="25"/>
      <c r="AG341" s="24"/>
      <c r="AH341" s="24"/>
      <c r="AJ341" s="24"/>
      <c r="AK341" s="25"/>
      <c r="AL341" s="25"/>
      <c r="AM341" s="25"/>
      <c r="AN341" s="24"/>
      <c r="AO341" s="24"/>
    </row>
    <row r="342">
      <c r="B342" s="10"/>
      <c r="C342" s="10"/>
      <c r="D342" s="10"/>
      <c r="E342" s="10"/>
      <c r="F342" s="10"/>
      <c r="H342" s="24"/>
      <c r="I342" s="25"/>
      <c r="J342" s="25"/>
      <c r="K342" s="25"/>
      <c r="L342" s="24"/>
      <c r="M342" s="24"/>
      <c r="O342" s="24"/>
      <c r="P342" s="25"/>
      <c r="Q342" s="25"/>
      <c r="R342" s="25"/>
      <c r="S342" s="24"/>
      <c r="T342" s="24"/>
      <c r="V342" s="24"/>
      <c r="W342" s="25"/>
      <c r="X342" s="25"/>
      <c r="Y342" s="25"/>
      <c r="Z342" s="24"/>
      <c r="AA342" s="24"/>
      <c r="AC342" s="24"/>
      <c r="AD342" s="25"/>
      <c r="AE342" s="25"/>
      <c r="AF342" s="25"/>
      <c r="AG342" s="24"/>
      <c r="AH342" s="24"/>
      <c r="AJ342" s="24"/>
      <c r="AK342" s="25"/>
      <c r="AL342" s="25"/>
      <c r="AM342" s="25"/>
      <c r="AN342" s="24"/>
      <c r="AO342" s="24"/>
    </row>
    <row r="343">
      <c r="A343" s="23" t="s">
        <v>26</v>
      </c>
      <c r="B343" s="10">
        <v>5.0</v>
      </c>
      <c r="C343" s="10">
        <v>25.0</v>
      </c>
      <c r="D343" s="10">
        <v>13.0</v>
      </c>
      <c r="E343" s="10">
        <v>30.0</v>
      </c>
      <c r="F343" s="10">
        <f>'B&amp;C FracSepTour (user depth = 0'!D343</f>
        <v>1</v>
      </c>
      <c r="H343" s="24">
        <f t="shared" ref="H343:H407" si="172">INDIRECT(CONCATENATE("'",$BR$2,"'!",$BR$4,ROW()+$BR$3))</f>
        <v>15700</v>
      </c>
      <c r="I343" s="25">
        <f t="shared" ref="I343:I407" si="173">INDIRECT(CONCATENATE("'",$BR$2,"'!",$BR$5,ROW()+$BR$3))</f>
        <v>15700</v>
      </c>
      <c r="J343" s="25">
        <f t="shared" ref="J343:J407" si="174">INDIRECT(CONCATENATE("'",$BR$2,"'!",$BR$6,ROW()+$BR$3))</f>
        <v>0</v>
      </c>
      <c r="K343" s="25">
        <f t="shared" ref="K343:K407" si="175">INDIRECT(CONCATENATE("'",$BR$2,"'!",$BR$7,ROW()+$BR$3))</f>
        <v>0.0453</v>
      </c>
      <c r="L343" s="24">
        <f t="shared" ref="L343:L407" si="176">INDIRECT(CONCATENATE("'",$BR$2,"'!",$BR$8,ROW()+$BR$3))</f>
        <v>1</v>
      </c>
      <c r="M343" s="24">
        <f t="shared" ref="M343:M407" si="177">INDIRECT(CONCATENATE("'",$BR$2,"'!",$BR$9,ROW()+$BR$3))</f>
        <v>1</v>
      </c>
      <c r="O343" s="24">
        <f t="shared" ref="O343:O407" si="178">INDIRECT(CONCATENATE("'",$BU$2,"'!",$BU$4,ROW()+$BU$3))</f>
        <v>15700</v>
      </c>
      <c r="P343" s="25">
        <f t="shared" ref="P343:P407" si="179">INDIRECT(CONCATENATE("'",$BU$2,"'!",$BU$5,ROW()+$BU$3))</f>
        <v>15700</v>
      </c>
      <c r="Q343" s="25">
        <f t="shared" ref="Q343:Q407" si="180">INDIRECT(CONCATENATE("'",$BU$2,"'!",$BU$6,ROW()+$BU$3))</f>
        <v>0</v>
      </c>
      <c r="R343" s="25">
        <f t="shared" ref="R343:R407" si="181">INDIRECT(CONCATENATE("'",$BU$2,"'!",$BU$7,ROW()+$BU$3))</f>
        <v>0.0565</v>
      </c>
      <c r="S343" s="24">
        <f t="shared" ref="S343:S407" si="182">INDIRECT(CONCATENATE("'",$BU$2,"'!",$BU$8,ROW()+$BU$3))</f>
        <v>1</v>
      </c>
      <c r="T343" s="24">
        <f t="shared" ref="T343:T407" si="183">INDIRECT(CONCATENATE("'",$BU$2,"'!",$BU$9,ROW()+$BU$3))</f>
        <v>1</v>
      </c>
      <c r="V343" s="24">
        <f t="shared" ref="V343:V407" si="184">INDIRECT(CONCATENATE("'",$BX$2,"'!",$BX$4,ROW()+$BX$3))</f>
        <v>15700</v>
      </c>
      <c r="W343" s="25">
        <f t="shared" ref="W343:W407" si="185">INDIRECT(CONCATENATE("'",$BX$2,"'!",$BX$5,ROW()+$BX$3))</f>
        <v>15700</v>
      </c>
      <c r="X343" s="25">
        <f t="shared" ref="X343:X407" si="186">INDIRECT(CONCATENATE("'",$BX$2,"'!",$BX$6,ROW()+$BX$3))</f>
        <v>0</v>
      </c>
      <c r="Y343" s="25">
        <f t="shared" ref="Y343:Y407" si="187">INDIRECT(CONCATENATE("'",$BX$2,"'!",$BX$7,ROW()+$BX$3))</f>
        <v>0.0584</v>
      </c>
      <c r="Z343" s="24">
        <f t="shared" ref="Z343:Z407" si="188">INDIRECT(CONCATENATE("'",$BX$2,"'!",$BX$8,ROW()+$BX$3))</f>
        <v>1</v>
      </c>
      <c r="AA343" s="24">
        <f t="shared" ref="AA343:AA407" si="189">INDIRECT(CONCATENATE("'",$BX$2,"'!",$BX$9,ROW()+$BX$3))</f>
        <v>1</v>
      </c>
      <c r="AC343" s="24">
        <f t="shared" ref="AC343:AC407" si="190">INDIRECT(CONCATENATE("'",$CA$2,"'!",$CA$4,ROW()+$CA$3))</f>
        <v>15700</v>
      </c>
      <c r="AD343" s="25">
        <f t="shared" ref="AD343:AD407" si="191">INDIRECT(CONCATENATE("'",$CA$2,"'!",$CA$5,ROW()+$CA$3))</f>
        <v>15700</v>
      </c>
      <c r="AE343" s="25">
        <f t="shared" ref="AE343:AE407" si="192">INDIRECT(CONCATENATE("'",$CA$2,"'!",$CA$6,ROW()+$CA$3))</f>
        <v>0</v>
      </c>
      <c r="AF343" s="25">
        <f t="shared" ref="AF343:AF407" si="193">INDIRECT(CONCATENATE("'",$CA$2,"'!",$CA$7,ROW()+$CA$3))</f>
        <v>0.0527</v>
      </c>
      <c r="AG343" s="24">
        <f t="shared" ref="AG343:AG407" si="194">INDIRECT(CONCATENATE("'",$CA$2,"'!",$CA$8,ROW()+$CA$3))</f>
        <v>1</v>
      </c>
      <c r="AH343" s="24">
        <f t="shared" ref="AH343:AH407" si="195">INDIRECT(CONCATENATE("'",$CA$2,"'!",$CA$9,ROW()+$CA$3))</f>
        <v>1</v>
      </c>
      <c r="AJ343" s="24">
        <f t="shared" ref="AJ343:AJ407" si="196">INDIRECT(CONCATENATE("'",$BU$2,"'!",$BU$4,ROW()+$BU$3))</f>
        <v>15700</v>
      </c>
      <c r="AK343" s="25">
        <f t="shared" ref="AK343:AK407" si="197">INDIRECT(CONCATENATE("'",$BU$2,"'!",$BU$5,ROW()+$BU$3))</f>
        <v>15700</v>
      </c>
      <c r="AL343" s="25">
        <f t="shared" ref="AL343:AL407" si="198">INDIRECT(CONCATENATE("'",$BU$2,"'!",$BU$6,ROW()+$BU$3))</f>
        <v>0</v>
      </c>
      <c r="AM343" s="25">
        <f t="shared" ref="AM343:AM407" si="199">INDIRECT(CONCATENATE("'",$BU$2,"'!",$BU$7,ROW()+$BU$3))</f>
        <v>0.0565</v>
      </c>
      <c r="AN343" s="24">
        <f t="shared" ref="AN343:AN407" si="200">INDIRECT(CONCATENATE("'",$BU$2,"'!",$BU$8,ROW()+$BU$3))</f>
        <v>1</v>
      </c>
      <c r="AO343" s="24">
        <f t="shared" ref="AO343:AO407" si="201">INDIRECT(CONCATENATE("'",$BU$2,"'!",$BU$9,ROW()+$BU$3))</f>
        <v>1</v>
      </c>
    </row>
    <row r="344">
      <c r="A344" s="23" t="s">
        <v>28</v>
      </c>
      <c r="B344" s="10">
        <v>5.0</v>
      </c>
      <c r="C344" s="10">
        <v>25.0</v>
      </c>
      <c r="D344" s="10">
        <v>13.0</v>
      </c>
      <c r="E344" s="10">
        <v>20.0</v>
      </c>
      <c r="F344" s="10">
        <f>'B&amp;C FracSepTour (user depth = 0'!D344</f>
        <v>1</v>
      </c>
      <c r="H344" s="24">
        <f t="shared" si="172"/>
        <v>17600</v>
      </c>
      <c r="I344" s="25">
        <f t="shared" si="173"/>
        <v>17600</v>
      </c>
      <c r="J344" s="25">
        <f t="shared" si="174"/>
        <v>0</v>
      </c>
      <c r="K344" s="25">
        <f t="shared" si="175"/>
        <v>0.1025</v>
      </c>
      <c r="L344" s="24">
        <f t="shared" si="176"/>
        <v>1</v>
      </c>
      <c r="M344" s="24">
        <f t="shared" si="177"/>
        <v>1</v>
      </c>
      <c r="O344" s="24">
        <f t="shared" si="178"/>
        <v>17600</v>
      </c>
      <c r="P344" s="25">
        <f t="shared" si="179"/>
        <v>17600</v>
      </c>
      <c r="Q344" s="25">
        <f t="shared" si="180"/>
        <v>0</v>
      </c>
      <c r="R344" s="25">
        <f t="shared" si="181"/>
        <v>0.0426</v>
      </c>
      <c r="S344" s="24">
        <f t="shared" si="182"/>
        <v>1</v>
      </c>
      <c r="T344" s="24">
        <f t="shared" si="183"/>
        <v>1</v>
      </c>
      <c r="V344" s="24">
        <f t="shared" si="184"/>
        <v>17600</v>
      </c>
      <c r="W344" s="25">
        <f t="shared" si="185"/>
        <v>17600</v>
      </c>
      <c r="X344" s="25">
        <f t="shared" si="186"/>
        <v>0</v>
      </c>
      <c r="Y344" s="25">
        <f t="shared" si="187"/>
        <v>0.0644</v>
      </c>
      <c r="Z344" s="24">
        <f t="shared" si="188"/>
        <v>1</v>
      </c>
      <c r="AA344" s="24">
        <f t="shared" si="189"/>
        <v>1</v>
      </c>
      <c r="AC344" s="24">
        <f t="shared" si="190"/>
        <v>17600</v>
      </c>
      <c r="AD344" s="25">
        <f t="shared" si="191"/>
        <v>17600</v>
      </c>
      <c r="AE344" s="25">
        <f t="shared" si="192"/>
        <v>0</v>
      </c>
      <c r="AF344" s="25">
        <f t="shared" si="193"/>
        <v>0.0215</v>
      </c>
      <c r="AG344" s="24">
        <f t="shared" si="194"/>
        <v>1</v>
      </c>
      <c r="AH344" s="24">
        <f t="shared" si="195"/>
        <v>1</v>
      </c>
      <c r="AJ344" s="24">
        <f t="shared" si="196"/>
        <v>17600</v>
      </c>
      <c r="AK344" s="25">
        <f t="shared" si="197"/>
        <v>17600</v>
      </c>
      <c r="AL344" s="25">
        <f t="shared" si="198"/>
        <v>0</v>
      </c>
      <c r="AM344" s="25">
        <f t="shared" si="199"/>
        <v>0.0426</v>
      </c>
      <c r="AN344" s="24">
        <f t="shared" si="200"/>
        <v>1</v>
      </c>
      <c r="AO344" s="24">
        <f t="shared" si="201"/>
        <v>1</v>
      </c>
    </row>
    <row r="345">
      <c r="A345" s="23" t="s">
        <v>30</v>
      </c>
      <c r="B345" s="10">
        <v>5.0</v>
      </c>
      <c r="C345" s="10">
        <v>25.0</v>
      </c>
      <c r="D345" s="10">
        <v>13.0</v>
      </c>
      <c r="E345" s="10">
        <v>10.0</v>
      </c>
      <c r="F345" s="10">
        <f>'B&amp;C FracSepTour (user depth = 0'!D345</f>
        <v>1</v>
      </c>
      <c r="H345" s="24">
        <f t="shared" si="172"/>
        <v>29300</v>
      </c>
      <c r="I345" s="25">
        <f t="shared" si="173"/>
        <v>29300</v>
      </c>
      <c r="J345" s="25">
        <f t="shared" si="174"/>
        <v>0</v>
      </c>
      <c r="K345" s="25">
        <f t="shared" si="175"/>
        <v>74.9368</v>
      </c>
      <c r="L345" s="24">
        <f t="shared" si="176"/>
        <v>1</v>
      </c>
      <c r="M345" s="24">
        <f t="shared" si="177"/>
        <v>1</v>
      </c>
      <c r="O345" s="24">
        <f t="shared" si="178"/>
        <v>29300</v>
      </c>
      <c r="P345" s="25">
        <f t="shared" si="179"/>
        <v>29300</v>
      </c>
      <c r="Q345" s="25">
        <f t="shared" si="180"/>
        <v>0</v>
      </c>
      <c r="R345" s="25">
        <f t="shared" si="181"/>
        <v>36.5226</v>
      </c>
      <c r="S345" s="24">
        <f t="shared" si="182"/>
        <v>1</v>
      </c>
      <c r="T345" s="24">
        <f t="shared" si="183"/>
        <v>1</v>
      </c>
      <c r="V345" s="24">
        <f t="shared" si="184"/>
        <v>29300</v>
      </c>
      <c r="W345" s="25">
        <f t="shared" si="185"/>
        <v>29300</v>
      </c>
      <c r="X345" s="25">
        <f t="shared" si="186"/>
        <v>0</v>
      </c>
      <c r="Y345" s="25">
        <f t="shared" si="187"/>
        <v>23.027</v>
      </c>
      <c r="Z345" s="24">
        <f t="shared" si="188"/>
        <v>1</v>
      </c>
      <c r="AA345" s="24">
        <f t="shared" si="189"/>
        <v>1</v>
      </c>
      <c r="AC345" s="24">
        <f t="shared" si="190"/>
        <v>29300</v>
      </c>
      <c r="AD345" s="25">
        <f t="shared" si="191"/>
        <v>29300</v>
      </c>
      <c r="AE345" s="25">
        <f t="shared" si="192"/>
        <v>0</v>
      </c>
      <c r="AF345" s="25">
        <f t="shared" si="193"/>
        <v>5.5923</v>
      </c>
      <c r="AG345" s="24">
        <f t="shared" si="194"/>
        <v>1</v>
      </c>
      <c r="AH345" s="24">
        <f t="shared" si="195"/>
        <v>1</v>
      </c>
      <c r="AJ345" s="24">
        <f t="shared" si="196"/>
        <v>29300</v>
      </c>
      <c r="AK345" s="25">
        <f t="shared" si="197"/>
        <v>29300</v>
      </c>
      <c r="AL345" s="25">
        <f t="shared" si="198"/>
        <v>0</v>
      </c>
      <c r="AM345" s="25">
        <f t="shared" si="199"/>
        <v>36.5226</v>
      </c>
      <c r="AN345" s="24">
        <f t="shared" si="200"/>
        <v>1</v>
      </c>
      <c r="AO345" s="24">
        <f t="shared" si="201"/>
        <v>1</v>
      </c>
    </row>
    <row r="346">
      <c r="A346" s="23" t="s">
        <v>32</v>
      </c>
      <c r="B346" s="10">
        <v>5.0</v>
      </c>
      <c r="C346" s="10">
        <v>25.0</v>
      </c>
      <c r="D346" s="10">
        <v>14.0</v>
      </c>
      <c r="E346" s="10">
        <v>30.0</v>
      </c>
      <c r="F346" s="10">
        <f>'B&amp;C FracSepTour (user depth = 0'!D346</f>
        <v>1</v>
      </c>
      <c r="H346" s="24">
        <f t="shared" si="172"/>
        <v>23200</v>
      </c>
      <c r="I346" s="25">
        <f t="shared" si="173"/>
        <v>23200</v>
      </c>
      <c r="J346" s="25">
        <f t="shared" si="174"/>
        <v>0</v>
      </c>
      <c r="K346" s="25">
        <f t="shared" si="175"/>
        <v>0.0196</v>
      </c>
      <c r="L346" s="24">
        <f t="shared" si="176"/>
        <v>1</v>
      </c>
      <c r="M346" s="24">
        <f t="shared" si="177"/>
        <v>1</v>
      </c>
      <c r="O346" s="24">
        <f t="shared" si="178"/>
        <v>23200</v>
      </c>
      <c r="P346" s="25">
        <f t="shared" si="179"/>
        <v>23200</v>
      </c>
      <c r="Q346" s="25">
        <f t="shared" si="180"/>
        <v>0</v>
      </c>
      <c r="R346" s="25">
        <f t="shared" si="181"/>
        <v>0.0547</v>
      </c>
      <c r="S346" s="24">
        <f t="shared" si="182"/>
        <v>1</v>
      </c>
      <c r="T346" s="24">
        <f t="shared" si="183"/>
        <v>1</v>
      </c>
      <c r="V346" s="24">
        <f t="shared" si="184"/>
        <v>23200</v>
      </c>
      <c r="W346" s="25">
        <f t="shared" si="185"/>
        <v>23200</v>
      </c>
      <c r="X346" s="25">
        <f t="shared" si="186"/>
        <v>0</v>
      </c>
      <c r="Y346" s="25">
        <f t="shared" si="187"/>
        <v>0.0312</v>
      </c>
      <c r="Z346" s="24">
        <f t="shared" si="188"/>
        <v>1</v>
      </c>
      <c r="AA346" s="24">
        <f t="shared" si="189"/>
        <v>1</v>
      </c>
      <c r="AC346" s="24">
        <f t="shared" si="190"/>
        <v>23200</v>
      </c>
      <c r="AD346" s="25">
        <f t="shared" si="191"/>
        <v>23200</v>
      </c>
      <c r="AE346" s="25">
        <f t="shared" si="192"/>
        <v>0</v>
      </c>
      <c r="AF346" s="25">
        <f t="shared" si="193"/>
        <v>0.0189</v>
      </c>
      <c r="AG346" s="24">
        <f t="shared" si="194"/>
        <v>1</v>
      </c>
      <c r="AH346" s="24">
        <f t="shared" si="195"/>
        <v>1</v>
      </c>
      <c r="AJ346" s="24">
        <f t="shared" si="196"/>
        <v>23200</v>
      </c>
      <c r="AK346" s="25">
        <f t="shared" si="197"/>
        <v>23200</v>
      </c>
      <c r="AL346" s="25">
        <f t="shared" si="198"/>
        <v>0</v>
      </c>
      <c r="AM346" s="25">
        <f t="shared" si="199"/>
        <v>0.0547</v>
      </c>
      <c r="AN346" s="24">
        <f t="shared" si="200"/>
        <v>1</v>
      </c>
      <c r="AO346" s="24">
        <f t="shared" si="201"/>
        <v>1</v>
      </c>
    </row>
    <row r="347">
      <c r="A347" s="23" t="s">
        <v>34</v>
      </c>
      <c r="B347" s="10">
        <v>5.0</v>
      </c>
      <c r="C347" s="10">
        <v>25.0</v>
      </c>
      <c r="D347" s="10">
        <v>14.0</v>
      </c>
      <c r="E347" s="10">
        <v>20.0</v>
      </c>
      <c r="F347" s="10">
        <f>'B&amp;C FracSepTour (user depth = 0'!D347</f>
        <v>1</v>
      </c>
      <c r="H347" s="24">
        <f t="shared" si="172"/>
        <v>30900</v>
      </c>
      <c r="I347" s="25">
        <f t="shared" si="173"/>
        <v>26267.47573</v>
      </c>
      <c r="J347" s="25">
        <f t="shared" si="174"/>
        <v>14.991988</v>
      </c>
      <c r="K347" s="25">
        <f t="shared" si="175"/>
        <v>3600.0038</v>
      </c>
      <c r="L347" s="24">
        <f t="shared" si="176"/>
        <v>2</v>
      </c>
      <c r="M347" s="24">
        <f t="shared" si="177"/>
        <v>1</v>
      </c>
      <c r="O347" s="24">
        <f t="shared" si="178"/>
        <v>30900</v>
      </c>
      <c r="P347" s="25">
        <f t="shared" si="179"/>
        <v>25944.44444</v>
      </c>
      <c r="Q347" s="25">
        <f t="shared" si="180"/>
        <v>16.037397</v>
      </c>
      <c r="R347" s="25">
        <f t="shared" si="181"/>
        <v>3600.0049</v>
      </c>
      <c r="S347" s="24">
        <f t="shared" si="182"/>
        <v>2</v>
      </c>
      <c r="T347" s="24">
        <f t="shared" si="183"/>
        <v>1</v>
      </c>
      <c r="V347" s="24">
        <f t="shared" si="184"/>
        <v>30700</v>
      </c>
      <c r="W347" s="25">
        <f t="shared" si="185"/>
        <v>28700</v>
      </c>
      <c r="X347" s="25">
        <f t="shared" si="186"/>
        <v>6.514658</v>
      </c>
      <c r="Y347" s="25">
        <f t="shared" si="187"/>
        <v>3600.0047</v>
      </c>
      <c r="Z347" s="24">
        <f t="shared" si="188"/>
        <v>2</v>
      </c>
      <c r="AA347" s="24">
        <f t="shared" si="189"/>
        <v>1</v>
      </c>
      <c r="AC347" s="24">
        <f t="shared" si="190"/>
        <v>30800</v>
      </c>
      <c r="AD347" s="25">
        <f t="shared" si="191"/>
        <v>29550</v>
      </c>
      <c r="AE347" s="25">
        <f t="shared" si="192"/>
        <v>4.058442</v>
      </c>
      <c r="AF347" s="25">
        <f t="shared" si="193"/>
        <v>3600.0029</v>
      </c>
      <c r="AG347" s="24">
        <f t="shared" si="194"/>
        <v>2</v>
      </c>
      <c r="AH347" s="24">
        <f t="shared" si="195"/>
        <v>1</v>
      </c>
      <c r="AJ347" s="24">
        <f t="shared" si="196"/>
        <v>30900</v>
      </c>
      <c r="AK347" s="25">
        <f t="shared" si="197"/>
        <v>25944.44444</v>
      </c>
      <c r="AL347" s="25">
        <f t="shared" si="198"/>
        <v>16.037397</v>
      </c>
      <c r="AM347" s="25">
        <f t="shared" si="199"/>
        <v>3600.0049</v>
      </c>
      <c r="AN347" s="24">
        <f t="shared" si="200"/>
        <v>2</v>
      </c>
      <c r="AO347" s="24">
        <f t="shared" si="201"/>
        <v>1</v>
      </c>
    </row>
    <row r="348">
      <c r="A348" s="23" t="s">
        <v>36</v>
      </c>
      <c r="B348" s="10">
        <v>5.0</v>
      </c>
      <c r="C348" s="10">
        <v>25.0</v>
      </c>
      <c r="D348" s="10">
        <v>14.0</v>
      </c>
      <c r="E348" s="10">
        <v>10.0</v>
      </c>
      <c r="F348" s="10">
        <f>'B&amp;C FracSepTour (user depth = 0'!D348</f>
        <v>0</v>
      </c>
      <c r="H348" s="24" t="str">
        <f t="shared" si="172"/>
        <v>---</v>
      </c>
      <c r="I348" s="25">
        <f t="shared" si="173"/>
        <v>0</v>
      </c>
      <c r="J348" s="25" t="str">
        <f t="shared" si="174"/>
        <v>---</v>
      </c>
      <c r="K348" s="25">
        <f t="shared" si="175"/>
        <v>0</v>
      </c>
      <c r="L348" s="24">
        <f t="shared" si="176"/>
        <v>-1</v>
      </c>
      <c r="M348" s="24">
        <f t="shared" si="177"/>
        <v>-1</v>
      </c>
      <c r="O348" s="24" t="str">
        <f t="shared" si="178"/>
        <v>---</v>
      </c>
      <c r="P348" s="25">
        <f t="shared" si="179"/>
        <v>0</v>
      </c>
      <c r="Q348" s="25" t="str">
        <f t="shared" si="180"/>
        <v>---</v>
      </c>
      <c r="R348" s="25">
        <f t="shared" si="181"/>
        <v>0</v>
      </c>
      <c r="S348" s="24">
        <f t="shared" si="182"/>
        <v>-1</v>
      </c>
      <c r="T348" s="24">
        <f t="shared" si="183"/>
        <v>-1</v>
      </c>
      <c r="V348" s="24" t="str">
        <f t="shared" si="184"/>
        <v>---</v>
      </c>
      <c r="W348" s="25">
        <f t="shared" si="185"/>
        <v>0</v>
      </c>
      <c r="X348" s="25" t="str">
        <f t="shared" si="186"/>
        <v>---</v>
      </c>
      <c r="Y348" s="25">
        <f t="shared" si="187"/>
        <v>0</v>
      </c>
      <c r="Z348" s="24">
        <f t="shared" si="188"/>
        <v>-1</v>
      </c>
      <c r="AA348" s="24">
        <f t="shared" si="189"/>
        <v>-1</v>
      </c>
      <c r="AC348" s="24" t="str">
        <f t="shared" si="190"/>
        <v>---</v>
      </c>
      <c r="AD348" s="25">
        <f t="shared" si="191"/>
        <v>0</v>
      </c>
      <c r="AE348" s="25" t="str">
        <f t="shared" si="192"/>
        <v>---</v>
      </c>
      <c r="AF348" s="25">
        <f t="shared" si="193"/>
        <v>0</v>
      </c>
      <c r="AG348" s="24">
        <f t="shared" si="194"/>
        <v>-1</v>
      </c>
      <c r="AH348" s="24">
        <f t="shared" si="195"/>
        <v>-1</v>
      </c>
      <c r="AJ348" s="24" t="str">
        <f t="shared" si="196"/>
        <v>---</v>
      </c>
      <c r="AK348" s="25">
        <f t="shared" si="197"/>
        <v>0</v>
      </c>
      <c r="AL348" s="25" t="str">
        <f t="shared" si="198"/>
        <v>---</v>
      </c>
      <c r="AM348" s="25">
        <f t="shared" si="199"/>
        <v>0</v>
      </c>
      <c r="AN348" s="24">
        <f t="shared" si="200"/>
        <v>-1</v>
      </c>
      <c r="AO348" s="24">
        <f t="shared" si="201"/>
        <v>-1</v>
      </c>
    </row>
    <row r="349">
      <c r="A349" s="23" t="s">
        <v>38</v>
      </c>
      <c r="B349" s="10">
        <v>5.0</v>
      </c>
      <c r="C349" s="10">
        <v>25.0</v>
      </c>
      <c r="D349" s="10">
        <v>15.0</v>
      </c>
      <c r="E349" s="10">
        <v>30.0</v>
      </c>
      <c r="F349" s="10">
        <f>'B&amp;C FracSepTour (user depth = 0'!D349</f>
        <v>1</v>
      </c>
      <c r="H349" s="24">
        <f t="shared" si="172"/>
        <v>12900</v>
      </c>
      <c r="I349" s="25">
        <f t="shared" si="173"/>
        <v>12900</v>
      </c>
      <c r="J349" s="25">
        <f t="shared" si="174"/>
        <v>0</v>
      </c>
      <c r="K349" s="25">
        <f t="shared" si="175"/>
        <v>0.0356</v>
      </c>
      <c r="L349" s="24">
        <f t="shared" si="176"/>
        <v>1</v>
      </c>
      <c r="M349" s="24">
        <f t="shared" si="177"/>
        <v>1</v>
      </c>
      <c r="O349" s="24">
        <f t="shared" si="178"/>
        <v>12900</v>
      </c>
      <c r="P349" s="25">
        <f t="shared" si="179"/>
        <v>12900</v>
      </c>
      <c r="Q349" s="25">
        <f t="shared" si="180"/>
        <v>0</v>
      </c>
      <c r="R349" s="25">
        <f t="shared" si="181"/>
        <v>0.0463</v>
      </c>
      <c r="S349" s="24">
        <f t="shared" si="182"/>
        <v>1</v>
      </c>
      <c r="T349" s="24">
        <f t="shared" si="183"/>
        <v>1</v>
      </c>
      <c r="V349" s="24">
        <f t="shared" si="184"/>
        <v>12900</v>
      </c>
      <c r="W349" s="25">
        <f t="shared" si="185"/>
        <v>12900</v>
      </c>
      <c r="X349" s="25">
        <f t="shared" si="186"/>
        <v>0</v>
      </c>
      <c r="Y349" s="25">
        <f t="shared" si="187"/>
        <v>0.0462</v>
      </c>
      <c r="Z349" s="24">
        <f t="shared" si="188"/>
        <v>1</v>
      </c>
      <c r="AA349" s="24">
        <f t="shared" si="189"/>
        <v>1</v>
      </c>
      <c r="AC349" s="24">
        <f t="shared" si="190"/>
        <v>12900</v>
      </c>
      <c r="AD349" s="25">
        <f t="shared" si="191"/>
        <v>12900</v>
      </c>
      <c r="AE349" s="25">
        <f t="shared" si="192"/>
        <v>0</v>
      </c>
      <c r="AF349" s="25">
        <f t="shared" si="193"/>
        <v>0.0492</v>
      </c>
      <c r="AG349" s="24">
        <f t="shared" si="194"/>
        <v>1</v>
      </c>
      <c r="AH349" s="24">
        <f t="shared" si="195"/>
        <v>1</v>
      </c>
      <c r="AJ349" s="24">
        <f t="shared" si="196"/>
        <v>12900</v>
      </c>
      <c r="AK349" s="25">
        <f t="shared" si="197"/>
        <v>12900</v>
      </c>
      <c r="AL349" s="25">
        <f t="shared" si="198"/>
        <v>0</v>
      </c>
      <c r="AM349" s="25">
        <f t="shared" si="199"/>
        <v>0.0463</v>
      </c>
      <c r="AN349" s="24">
        <f t="shared" si="200"/>
        <v>1</v>
      </c>
      <c r="AO349" s="24">
        <f t="shared" si="201"/>
        <v>1</v>
      </c>
    </row>
    <row r="350">
      <c r="A350" s="23" t="s">
        <v>40</v>
      </c>
      <c r="B350" s="10">
        <v>5.0</v>
      </c>
      <c r="C350" s="10">
        <v>25.0</v>
      </c>
      <c r="D350" s="10">
        <v>15.0</v>
      </c>
      <c r="E350" s="10">
        <v>20.0</v>
      </c>
      <c r="F350" s="10">
        <f>'B&amp;C FracSepTour (user depth = 0'!D350</f>
        <v>1</v>
      </c>
      <c r="H350" s="24">
        <f t="shared" si="172"/>
        <v>14800</v>
      </c>
      <c r="I350" s="25">
        <f t="shared" si="173"/>
        <v>14800</v>
      </c>
      <c r="J350" s="25">
        <f t="shared" si="174"/>
        <v>0</v>
      </c>
      <c r="K350" s="25">
        <f t="shared" si="175"/>
        <v>73.7383</v>
      </c>
      <c r="L350" s="24">
        <f t="shared" si="176"/>
        <v>1</v>
      </c>
      <c r="M350" s="24">
        <f t="shared" si="177"/>
        <v>1</v>
      </c>
      <c r="O350" s="24">
        <f t="shared" si="178"/>
        <v>14800</v>
      </c>
      <c r="P350" s="25">
        <f t="shared" si="179"/>
        <v>14800</v>
      </c>
      <c r="Q350" s="25">
        <f t="shared" si="180"/>
        <v>0</v>
      </c>
      <c r="R350" s="25">
        <f t="shared" si="181"/>
        <v>52.2231</v>
      </c>
      <c r="S350" s="24">
        <f t="shared" si="182"/>
        <v>1</v>
      </c>
      <c r="T350" s="24">
        <f t="shared" si="183"/>
        <v>1</v>
      </c>
      <c r="V350" s="24">
        <f t="shared" si="184"/>
        <v>14800</v>
      </c>
      <c r="W350" s="25">
        <f t="shared" si="185"/>
        <v>14800</v>
      </c>
      <c r="X350" s="25">
        <f t="shared" si="186"/>
        <v>0</v>
      </c>
      <c r="Y350" s="25">
        <f t="shared" si="187"/>
        <v>52.6623</v>
      </c>
      <c r="Z350" s="24">
        <f t="shared" si="188"/>
        <v>1</v>
      </c>
      <c r="AA350" s="24">
        <f t="shared" si="189"/>
        <v>1</v>
      </c>
      <c r="AC350" s="24">
        <f t="shared" si="190"/>
        <v>14800</v>
      </c>
      <c r="AD350" s="25">
        <f t="shared" si="191"/>
        <v>14800</v>
      </c>
      <c r="AE350" s="25">
        <f t="shared" si="192"/>
        <v>0</v>
      </c>
      <c r="AF350" s="25">
        <f t="shared" si="193"/>
        <v>53.6108</v>
      </c>
      <c r="AG350" s="24">
        <f t="shared" si="194"/>
        <v>1</v>
      </c>
      <c r="AH350" s="24">
        <f t="shared" si="195"/>
        <v>1</v>
      </c>
      <c r="AJ350" s="24">
        <f t="shared" si="196"/>
        <v>14800</v>
      </c>
      <c r="AK350" s="25">
        <f t="shared" si="197"/>
        <v>14800</v>
      </c>
      <c r="AL350" s="25">
        <f t="shared" si="198"/>
        <v>0</v>
      </c>
      <c r="AM350" s="25">
        <f t="shared" si="199"/>
        <v>52.2231</v>
      </c>
      <c r="AN350" s="24">
        <f t="shared" si="200"/>
        <v>1</v>
      </c>
      <c r="AO350" s="24">
        <f t="shared" si="201"/>
        <v>1</v>
      </c>
    </row>
    <row r="351">
      <c r="A351" s="23" t="s">
        <v>42</v>
      </c>
      <c r="B351" s="10">
        <v>5.0</v>
      </c>
      <c r="C351" s="10">
        <v>25.0</v>
      </c>
      <c r="D351" s="10">
        <v>15.0</v>
      </c>
      <c r="E351" s="10">
        <v>12.0</v>
      </c>
      <c r="F351" s="10">
        <f>'B&amp;C FracSepTour (user depth = 0'!D351</f>
        <v>0</v>
      </c>
      <c r="H351" s="24" t="str">
        <f t="shared" si="172"/>
        <v>---</v>
      </c>
      <c r="I351" s="25">
        <f t="shared" si="173"/>
        <v>0</v>
      </c>
      <c r="J351" s="25" t="str">
        <f t="shared" si="174"/>
        <v>---</v>
      </c>
      <c r="K351" s="25">
        <f t="shared" si="175"/>
        <v>0</v>
      </c>
      <c r="L351" s="24">
        <f t="shared" si="176"/>
        <v>-1</v>
      </c>
      <c r="M351" s="24">
        <f t="shared" si="177"/>
        <v>-1</v>
      </c>
      <c r="O351" s="24" t="str">
        <f t="shared" si="178"/>
        <v>---</v>
      </c>
      <c r="P351" s="25">
        <f t="shared" si="179"/>
        <v>0</v>
      </c>
      <c r="Q351" s="25" t="str">
        <f t="shared" si="180"/>
        <v>---</v>
      </c>
      <c r="R351" s="25">
        <f t="shared" si="181"/>
        <v>0</v>
      </c>
      <c r="S351" s="24">
        <f t="shared" si="182"/>
        <v>-1</v>
      </c>
      <c r="T351" s="24">
        <f t="shared" si="183"/>
        <v>-1</v>
      </c>
      <c r="V351" s="24" t="str">
        <f t="shared" si="184"/>
        <v>---</v>
      </c>
      <c r="W351" s="25">
        <f t="shared" si="185"/>
        <v>0</v>
      </c>
      <c r="X351" s="25" t="str">
        <f t="shared" si="186"/>
        <v>---</v>
      </c>
      <c r="Y351" s="25">
        <f t="shared" si="187"/>
        <v>0</v>
      </c>
      <c r="Z351" s="24">
        <f t="shared" si="188"/>
        <v>-1</v>
      </c>
      <c r="AA351" s="24">
        <f t="shared" si="189"/>
        <v>-1</v>
      </c>
      <c r="AC351" s="24" t="str">
        <f t="shared" si="190"/>
        <v>---</v>
      </c>
      <c r="AD351" s="25">
        <f t="shared" si="191"/>
        <v>0</v>
      </c>
      <c r="AE351" s="25" t="str">
        <f t="shared" si="192"/>
        <v>---</v>
      </c>
      <c r="AF351" s="25">
        <f t="shared" si="193"/>
        <v>0</v>
      </c>
      <c r="AG351" s="24">
        <f t="shared" si="194"/>
        <v>-1</v>
      </c>
      <c r="AH351" s="24">
        <f t="shared" si="195"/>
        <v>-1</v>
      </c>
      <c r="AJ351" s="24" t="str">
        <f t="shared" si="196"/>
        <v>---</v>
      </c>
      <c r="AK351" s="25">
        <f t="shared" si="197"/>
        <v>0</v>
      </c>
      <c r="AL351" s="25" t="str">
        <f t="shared" si="198"/>
        <v>---</v>
      </c>
      <c r="AM351" s="25">
        <f t="shared" si="199"/>
        <v>0</v>
      </c>
      <c r="AN351" s="24">
        <f t="shared" si="200"/>
        <v>-1</v>
      </c>
      <c r="AO351" s="24">
        <f t="shared" si="201"/>
        <v>-1</v>
      </c>
    </row>
    <row r="352">
      <c r="A352" s="23" t="s">
        <v>44</v>
      </c>
      <c r="B352" s="10">
        <v>5.0</v>
      </c>
      <c r="C352" s="10">
        <v>25.0</v>
      </c>
      <c r="D352" s="10">
        <v>15.0</v>
      </c>
      <c r="E352" s="10">
        <v>30.0</v>
      </c>
      <c r="F352" s="10">
        <f>'B&amp;C FracSepTour (user depth = 0'!D352</f>
        <v>1</v>
      </c>
      <c r="H352" s="24">
        <f t="shared" si="172"/>
        <v>29000</v>
      </c>
      <c r="I352" s="25">
        <f t="shared" si="173"/>
        <v>29000</v>
      </c>
      <c r="J352" s="25">
        <f t="shared" si="174"/>
        <v>0</v>
      </c>
      <c r="K352" s="25">
        <f t="shared" si="175"/>
        <v>0.0118</v>
      </c>
      <c r="L352" s="24">
        <f t="shared" si="176"/>
        <v>1</v>
      </c>
      <c r="M352" s="24">
        <f t="shared" si="177"/>
        <v>1</v>
      </c>
      <c r="O352" s="24">
        <f t="shared" si="178"/>
        <v>29000</v>
      </c>
      <c r="P352" s="25">
        <f t="shared" si="179"/>
        <v>29000</v>
      </c>
      <c r="Q352" s="25">
        <f t="shared" si="180"/>
        <v>0</v>
      </c>
      <c r="R352" s="25">
        <f t="shared" si="181"/>
        <v>0.0097</v>
      </c>
      <c r="S352" s="24">
        <f t="shared" si="182"/>
        <v>1</v>
      </c>
      <c r="T352" s="24">
        <f t="shared" si="183"/>
        <v>1</v>
      </c>
      <c r="V352" s="24">
        <f t="shared" si="184"/>
        <v>29000</v>
      </c>
      <c r="W352" s="25">
        <f t="shared" si="185"/>
        <v>29000</v>
      </c>
      <c r="X352" s="25">
        <f t="shared" si="186"/>
        <v>0</v>
      </c>
      <c r="Y352" s="25">
        <f t="shared" si="187"/>
        <v>0.0093</v>
      </c>
      <c r="Z352" s="24">
        <f t="shared" si="188"/>
        <v>1</v>
      </c>
      <c r="AA352" s="24">
        <f t="shared" si="189"/>
        <v>1</v>
      </c>
      <c r="AC352" s="24">
        <f t="shared" si="190"/>
        <v>29000</v>
      </c>
      <c r="AD352" s="25">
        <f t="shared" si="191"/>
        <v>29000</v>
      </c>
      <c r="AE352" s="25">
        <f t="shared" si="192"/>
        <v>0</v>
      </c>
      <c r="AF352" s="25">
        <f t="shared" si="193"/>
        <v>0.0103</v>
      </c>
      <c r="AG352" s="24">
        <f t="shared" si="194"/>
        <v>1</v>
      </c>
      <c r="AH352" s="24">
        <f t="shared" si="195"/>
        <v>1</v>
      </c>
      <c r="AJ352" s="24">
        <f t="shared" si="196"/>
        <v>29000</v>
      </c>
      <c r="AK352" s="25">
        <f t="shared" si="197"/>
        <v>29000</v>
      </c>
      <c r="AL352" s="25">
        <f t="shared" si="198"/>
        <v>0</v>
      </c>
      <c r="AM352" s="25">
        <f t="shared" si="199"/>
        <v>0.0097</v>
      </c>
      <c r="AN352" s="24">
        <f t="shared" si="200"/>
        <v>1</v>
      </c>
      <c r="AO352" s="24">
        <f t="shared" si="201"/>
        <v>1</v>
      </c>
    </row>
    <row r="353">
      <c r="A353" s="23" t="s">
        <v>47</v>
      </c>
      <c r="B353" s="10">
        <v>5.0</v>
      </c>
      <c r="C353" s="10">
        <v>25.0</v>
      </c>
      <c r="D353" s="10">
        <v>15.0</v>
      </c>
      <c r="E353" s="10">
        <v>20.0</v>
      </c>
      <c r="F353" s="10">
        <f>'B&amp;C FracSepTour (user depth = 0'!D353</f>
        <v>1</v>
      </c>
      <c r="H353" s="24">
        <f t="shared" si="172"/>
        <v>32000</v>
      </c>
      <c r="I353" s="25">
        <f t="shared" si="173"/>
        <v>32000</v>
      </c>
      <c r="J353" s="25">
        <f t="shared" si="174"/>
        <v>0</v>
      </c>
      <c r="K353" s="25">
        <f t="shared" si="175"/>
        <v>0.447</v>
      </c>
      <c r="L353" s="24">
        <f t="shared" si="176"/>
        <v>1</v>
      </c>
      <c r="M353" s="24">
        <f t="shared" si="177"/>
        <v>1</v>
      </c>
      <c r="O353" s="24">
        <f t="shared" si="178"/>
        <v>32000</v>
      </c>
      <c r="P353" s="25">
        <f t="shared" si="179"/>
        <v>32000</v>
      </c>
      <c r="Q353" s="25">
        <f t="shared" si="180"/>
        <v>0</v>
      </c>
      <c r="R353" s="25">
        <f t="shared" si="181"/>
        <v>0.4535</v>
      </c>
      <c r="S353" s="24">
        <f t="shared" si="182"/>
        <v>1</v>
      </c>
      <c r="T353" s="24">
        <f t="shared" si="183"/>
        <v>1</v>
      </c>
      <c r="V353" s="24">
        <f t="shared" si="184"/>
        <v>32000</v>
      </c>
      <c r="W353" s="25">
        <f t="shared" si="185"/>
        <v>32000</v>
      </c>
      <c r="X353" s="25">
        <f t="shared" si="186"/>
        <v>0</v>
      </c>
      <c r="Y353" s="25">
        <f t="shared" si="187"/>
        <v>0.4572</v>
      </c>
      <c r="Z353" s="24">
        <f t="shared" si="188"/>
        <v>1</v>
      </c>
      <c r="AA353" s="24">
        <f t="shared" si="189"/>
        <v>1</v>
      </c>
      <c r="AC353" s="24">
        <f t="shared" si="190"/>
        <v>32000</v>
      </c>
      <c r="AD353" s="25">
        <f t="shared" si="191"/>
        <v>32000</v>
      </c>
      <c r="AE353" s="25">
        <f t="shared" si="192"/>
        <v>0</v>
      </c>
      <c r="AF353" s="25">
        <f t="shared" si="193"/>
        <v>0.1805</v>
      </c>
      <c r="AG353" s="24">
        <f t="shared" si="194"/>
        <v>1</v>
      </c>
      <c r="AH353" s="24">
        <f t="shared" si="195"/>
        <v>1</v>
      </c>
      <c r="AJ353" s="24">
        <f t="shared" si="196"/>
        <v>32000</v>
      </c>
      <c r="AK353" s="25">
        <f t="shared" si="197"/>
        <v>32000</v>
      </c>
      <c r="AL353" s="25">
        <f t="shared" si="198"/>
        <v>0</v>
      </c>
      <c r="AM353" s="25">
        <f t="shared" si="199"/>
        <v>0.4535</v>
      </c>
      <c r="AN353" s="24">
        <f t="shared" si="200"/>
        <v>1</v>
      </c>
      <c r="AO353" s="24">
        <f t="shared" si="201"/>
        <v>1</v>
      </c>
    </row>
    <row r="354">
      <c r="A354" s="23" t="s">
        <v>50</v>
      </c>
      <c r="B354" s="10">
        <v>5.0</v>
      </c>
      <c r="C354" s="10">
        <v>25.0</v>
      </c>
      <c r="D354" s="10">
        <v>15.0</v>
      </c>
      <c r="E354" s="10">
        <v>10.0</v>
      </c>
      <c r="F354" s="10">
        <f>'B&amp;C FracSepTour (user depth = 0'!D354</f>
        <v>1</v>
      </c>
      <c r="H354" s="24">
        <f t="shared" si="172"/>
        <v>40100</v>
      </c>
      <c r="I354" s="25">
        <f t="shared" si="173"/>
        <v>40100</v>
      </c>
      <c r="J354" s="25">
        <f t="shared" si="174"/>
        <v>0</v>
      </c>
      <c r="K354" s="25">
        <f t="shared" si="175"/>
        <v>1964.4875</v>
      </c>
      <c r="L354" s="24">
        <f t="shared" si="176"/>
        <v>1</v>
      </c>
      <c r="M354" s="24">
        <f t="shared" si="177"/>
        <v>1</v>
      </c>
      <c r="O354" s="24">
        <f t="shared" si="178"/>
        <v>40100</v>
      </c>
      <c r="P354" s="25">
        <f t="shared" si="179"/>
        <v>40100</v>
      </c>
      <c r="Q354" s="25">
        <f t="shared" si="180"/>
        <v>0</v>
      </c>
      <c r="R354" s="25">
        <f t="shared" si="181"/>
        <v>2589.227</v>
      </c>
      <c r="S354" s="24">
        <f t="shared" si="182"/>
        <v>1</v>
      </c>
      <c r="T354" s="24">
        <f t="shared" si="183"/>
        <v>1</v>
      </c>
      <c r="V354" s="24">
        <f t="shared" si="184"/>
        <v>40100</v>
      </c>
      <c r="W354" s="25">
        <f t="shared" si="185"/>
        <v>40100</v>
      </c>
      <c r="X354" s="25">
        <f t="shared" si="186"/>
        <v>0</v>
      </c>
      <c r="Y354" s="25">
        <f t="shared" si="187"/>
        <v>1361.3815</v>
      </c>
      <c r="Z354" s="24">
        <f t="shared" si="188"/>
        <v>1</v>
      </c>
      <c r="AA354" s="24">
        <f t="shared" si="189"/>
        <v>1</v>
      </c>
      <c r="AC354" s="24">
        <f t="shared" si="190"/>
        <v>40100</v>
      </c>
      <c r="AD354" s="25">
        <f t="shared" si="191"/>
        <v>40100</v>
      </c>
      <c r="AE354" s="25">
        <f t="shared" si="192"/>
        <v>0</v>
      </c>
      <c r="AF354" s="25">
        <f t="shared" si="193"/>
        <v>173.2119</v>
      </c>
      <c r="AG354" s="24">
        <f t="shared" si="194"/>
        <v>1</v>
      </c>
      <c r="AH354" s="24">
        <f t="shared" si="195"/>
        <v>1</v>
      </c>
      <c r="AJ354" s="24">
        <f t="shared" si="196"/>
        <v>40100</v>
      </c>
      <c r="AK354" s="25">
        <f t="shared" si="197"/>
        <v>40100</v>
      </c>
      <c r="AL354" s="25">
        <f t="shared" si="198"/>
        <v>0</v>
      </c>
      <c r="AM354" s="25">
        <f t="shared" si="199"/>
        <v>2589.227</v>
      </c>
      <c r="AN354" s="24">
        <f t="shared" si="200"/>
        <v>1</v>
      </c>
      <c r="AO354" s="24">
        <f t="shared" si="201"/>
        <v>1</v>
      </c>
    </row>
    <row r="355">
      <c r="A355" s="23" t="s">
        <v>52</v>
      </c>
      <c r="B355" s="10">
        <v>5.0</v>
      </c>
      <c r="C355" s="10">
        <v>25.0</v>
      </c>
      <c r="D355" s="10">
        <v>18.0</v>
      </c>
      <c r="E355" s="10">
        <v>30.0</v>
      </c>
      <c r="F355" s="10">
        <f>'B&amp;C FracSepTour (user depth = 0'!D355</f>
        <v>1</v>
      </c>
      <c r="H355" s="24">
        <f t="shared" si="172"/>
        <v>29259</v>
      </c>
      <c r="I355" s="25">
        <f t="shared" si="173"/>
        <v>29259</v>
      </c>
      <c r="J355" s="25">
        <f t="shared" si="174"/>
        <v>0</v>
      </c>
      <c r="K355" s="25">
        <f t="shared" si="175"/>
        <v>0.0248</v>
      </c>
      <c r="L355" s="24">
        <f t="shared" si="176"/>
        <v>1</v>
      </c>
      <c r="M355" s="24">
        <f t="shared" si="177"/>
        <v>1</v>
      </c>
      <c r="O355" s="24">
        <f t="shared" si="178"/>
        <v>29259</v>
      </c>
      <c r="P355" s="25">
        <f t="shared" si="179"/>
        <v>29259</v>
      </c>
      <c r="Q355" s="25">
        <f t="shared" si="180"/>
        <v>0</v>
      </c>
      <c r="R355" s="25">
        <f t="shared" si="181"/>
        <v>0.0194</v>
      </c>
      <c r="S355" s="24">
        <f t="shared" si="182"/>
        <v>1</v>
      </c>
      <c r="T355" s="24">
        <f t="shared" si="183"/>
        <v>1</v>
      </c>
      <c r="V355" s="24">
        <f t="shared" si="184"/>
        <v>29259</v>
      </c>
      <c r="W355" s="25">
        <f t="shared" si="185"/>
        <v>29259</v>
      </c>
      <c r="X355" s="25">
        <f t="shared" si="186"/>
        <v>0</v>
      </c>
      <c r="Y355" s="25">
        <f t="shared" si="187"/>
        <v>0.0195</v>
      </c>
      <c r="Z355" s="24">
        <f t="shared" si="188"/>
        <v>1</v>
      </c>
      <c r="AA355" s="24">
        <f t="shared" si="189"/>
        <v>1</v>
      </c>
      <c r="AC355" s="24">
        <f t="shared" si="190"/>
        <v>29259</v>
      </c>
      <c r="AD355" s="25">
        <f t="shared" si="191"/>
        <v>29259</v>
      </c>
      <c r="AE355" s="25">
        <f t="shared" si="192"/>
        <v>0</v>
      </c>
      <c r="AF355" s="25">
        <f t="shared" si="193"/>
        <v>0.025</v>
      </c>
      <c r="AG355" s="24">
        <f t="shared" si="194"/>
        <v>1</v>
      </c>
      <c r="AH355" s="24">
        <f t="shared" si="195"/>
        <v>1</v>
      </c>
      <c r="AJ355" s="24">
        <f t="shared" si="196"/>
        <v>29259</v>
      </c>
      <c r="AK355" s="25">
        <f t="shared" si="197"/>
        <v>29259</v>
      </c>
      <c r="AL355" s="25">
        <f t="shared" si="198"/>
        <v>0</v>
      </c>
      <c r="AM355" s="25">
        <f t="shared" si="199"/>
        <v>0.0194</v>
      </c>
      <c r="AN355" s="24">
        <f t="shared" si="200"/>
        <v>1</v>
      </c>
      <c r="AO355" s="24">
        <f t="shared" si="201"/>
        <v>1</v>
      </c>
    </row>
    <row r="356">
      <c r="A356" s="23" t="s">
        <v>53</v>
      </c>
      <c r="B356" s="10">
        <v>5.0</v>
      </c>
      <c r="C356" s="10">
        <v>25.0</v>
      </c>
      <c r="D356" s="10">
        <v>18.0</v>
      </c>
      <c r="E356" s="10">
        <v>20.0</v>
      </c>
      <c r="F356" s="10">
        <f>'B&amp;C FracSepTour (user depth = 0'!D356</f>
        <v>1</v>
      </c>
      <c r="H356" s="24">
        <f t="shared" si="172"/>
        <v>29904</v>
      </c>
      <c r="I356" s="25">
        <f t="shared" si="173"/>
        <v>29904</v>
      </c>
      <c r="J356" s="25">
        <f t="shared" si="174"/>
        <v>0</v>
      </c>
      <c r="K356" s="25">
        <f t="shared" si="175"/>
        <v>0.1186</v>
      </c>
      <c r="L356" s="24">
        <f t="shared" si="176"/>
        <v>1</v>
      </c>
      <c r="M356" s="24">
        <f t="shared" si="177"/>
        <v>1</v>
      </c>
      <c r="O356" s="24">
        <f t="shared" si="178"/>
        <v>29904</v>
      </c>
      <c r="P356" s="25">
        <f t="shared" si="179"/>
        <v>29904</v>
      </c>
      <c r="Q356" s="25">
        <f t="shared" si="180"/>
        <v>0</v>
      </c>
      <c r="R356" s="25">
        <f t="shared" si="181"/>
        <v>0.1329</v>
      </c>
      <c r="S356" s="24">
        <f t="shared" si="182"/>
        <v>1</v>
      </c>
      <c r="T356" s="24">
        <f t="shared" si="183"/>
        <v>1</v>
      </c>
      <c r="V356" s="24">
        <f t="shared" si="184"/>
        <v>29904</v>
      </c>
      <c r="W356" s="25">
        <f t="shared" si="185"/>
        <v>29904</v>
      </c>
      <c r="X356" s="25">
        <f t="shared" si="186"/>
        <v>0</v>
      </c>
      <c r="Y356" s="25">
        <f t="shared" si="187"/>
        <v>0.1345</v>
      </c>
      <c r="Z356" s="24">
        <f t="shared" si="188"/>
        <v>1</v>
      </c>
      <c r="AA356" s="24">
        <f t="shared" si="189"/>
        <v>1</v>
      </c>
      <c r="AC356" s="24">
        <f t="shared" si="190"/>
        <v>29904</v>
      </c>
      <c r="AD356" s="25">
        <f t="shared" si="191"/>
        <v>29904</v>
      </c>
      <c r="AE356" s="25">
        <f t="shared" si="192"/>
        <v>0</v>
      </c>
      <c r="AF356" s="25">
        <f t="shared" si="193"/>
        <v>0.1401</v>
      </c>
      <c r="AG356" s="24">
        <f t="shared" si="194"/>
        <v>1</v>
      </c>
      <c r="AH356" s="24">
        <f t="shared" si="195"/>
        <v>1</v>
      </c>
      <c r="AJ356" s="24">
        <f t="shared" si="196"/>
        <v>29904</v>
      </c>
      <c r="AK356" s="25">
        <f t="shared" si="197"/>
        <v>29904</v>
      </c>
      <c r="AL356" s="25">
        <f t="shared" si="198"/>
        <v>0</v>
      </c>
      <c r="AM356" s="25">
        <f t="shared" si="199"/>
        <v>0.1329</v>
      </c>
      <c r="AN356" s="24">
        <f t="shared" si="200"/>
        <v>1</v>
      </c>
      <c r="AO356" s="24">
        <f t="shared" si="201"/>
        <v>1</v>
      </c>
    </row>
    <row r="357">
      <c r="A357" s="23" t="s">
        <v>54</v>
      </c>
      <c r="B357" s="10">
        <v>5.0</v>
      </c>
      <c r="C357" s="10">
        <v>25.0</v>
      </c>
      <c r="D357" s="10">
        <v>18.0</v>
      </c>
      <c r="E357" s="10">
        <v>10.0</v>
      </c>
      <c r="F357" s="10">
        <f>'B&amp;C FracSepTour (user depth = 0'!D357</f>
        <v>1</v>
      </c>
      <c r="H357" s="24">
        <f t="shared" si="172"/>
        <v>43272</v>
      </c>
      <c r="I357" s="25">
        <f t="shared" si="173"/>
        <v>34805.66667</v>
      </c>
      <c r="J357" s="25">
        <f t="shared" si="174"/>
        <v>19.565385</v>
      </c>
      <c r="K357" s="25">
        <f t="shared" si="175"/>
        <v>3600.0067</v>
      </c>
      <c r="L357" s="24">
        <f t="shared" si="176"/>
        <v>2</v>
      </c>
      <c r="M357" s="24">
        <f t="shared" si="177"/>
        <v>1</v>
      </c>
      <c r="O357" s="24">
        <f t="shared" si="178"/>
        <v>43460</v>
      </c>
      <c r="P357" s="25">
        <f t="shared" si="179"/>
        <v>34808.33333</v>
      </c>
      <c r="Q357" s="25">
        <f t="shared" si="180"/>
        <v>19.907194</v>
      </c>
      <c r="R357" s="25">
        <f t="shared" si="181"/>
        <v>3600.0261</v>
      </c>
      <c r="S357" s="24">
        <f t="shared" si="182"/>
        <v>2</v>
      </c>
      <c r="T357" s="24">
        <f t="shared" si="183"/>
        <v>1</v>
      </c>
      <c r="V357" s="24">
        <f t="shared" si="184"/>
        <v>41969</v>
      </c>
      <c r="W357" s="25">
        <f t="shared" si="185"/>
        <v>35651.6</v>
      </c>
      <c r="X357" s="25">
        <f t="shared" si="186"/>
        <v>15.052539</v>
      </c>
      <c r="Y357" s="25">
        <f t="shared" si="187"/>
        <v>3600.0227</v>
      </c>
      <c r="Z357" s="24">
        <f t="shared" si="188"/>
        <v>2</v>
      </c>
      <c r="AA357" s="24">
        <f t="shared" si="189"/>
        <v>1</v>
      </c>
      <c r="AC357" s="24">
        <f t="shared" si="190"/>
        <v>41499</v>
      </c>
      <c r="AD357" s="25">
        <f t="shared" si="191"/>
        <v>35445.7</v>
      </c>
      <c r="AE357" s="25">
        <f t="shared" si="192"/>
        <v>14.586617</v>
      </c>
      <c r="AF357" s="25">
        <f t="shared" si="193"/>
        <v>3600.0068</v>
      </c>
      <c r="AG357" s="24">
        <f t="shared" si="194"/>
        <v>2</v>
      </c>
      <c r="AH357" s="24">
        <f t="shared" si="195"/>
        <v>1</v>
      </c>
      <c r="AJ357" s="24">
        <f t="shared" si="196"/>
        <v>43460</v>
      </c>
      <c r="AK357" s="25">
        <f t="shared" si="197"/>
        <v>34808.33333</v>
      </c>
      <c r="AL357" s="25">
        <f t="shared" si="198"/>
        <v>19.907194</v>
      </c>
      <c r="AM357" s="25">
        <f t="shared" si="199"/>
        <v>3600.0261</v>
      </c>
      <c r="AN357" s="24">
        <f t="shared" si="200"/>
        <v>2</v>
      </c>
      <c r="AO357" s="24">
        <f t="shared" si="201"/>
        <v>1</v>
      </c>
    </row>
    <row r="358">
      <c r="A358" s="23" t="s">
        <v>55</v>
      </c>
      <c r="B358" s="10">
        <v>5.0</v>
      </c>
      <c r="C358" s="10">
        <v>25.0</v>
      </c>
      <c r="D358" s="10">
        <v>20.0</v>
      </c>
      <c r="E358" s="10">
        <v>30.0</v>
      </c>
      <c r="F358" s="10">
        <f>'B&amp;C FracSepTour (user depth = 0'!D358</f>
        <v>1</v>
      </c>
      <c r="H358" s="24">
        <f t="shared" si="172"/>
        <v>20746</v>
      </c>
      <c r="I358" s="25">
        <f t="shared" si="173"/>
        <v>20746</v>
      </c>
      <c r="J358" s="25">
        <f t="shared" si="174"/>
        <v>0</v>
      </c>
      <c r="K358" s="25">
        <f t="shared" si="175"/>
        <v>0.011</v>
      </c>
      <c r="L358" s="24">
        <f t="shared" si="176"/>
        <v>1</v>
      </c>
      <c r="M358" s="24">
        <f t="shared" si="177"/>
        <v>1</v>
      </c>
      <c r="O358" s="24">
        <f t="shared" si="178"/>
        <v>20746</v>
      </c>
      <c r="P358" s="25">
        <f t="shared" si="179"/>
        <v>20746</v>
      </c>
      <c r="Q358" s="25">
        <f t="shared" si="180"/>
        <v>0</v>
      </c>
      <c r="R358" s="25">
        <f t="shared" si="181"/>
        <v>0.0128</v>
      </c>
      <c r="S358" s="24">
        <f t="shared" si="182"/>
        <v>1</v>
      </c>
      <c r="T358" s="24">
        <f t="shared" si="183"/>
        <v>1</v>
      </c>
      <c r="V358" s="24">
        <f t="shared" si="184"/>
        <v>20746</v>
      </c>
      <c r="W358" s="25">
        <f t="shared" si="185"/>
        <v>20746</v>
      </c>
      <c r="X358" s="25">
        <f t="shared" si="186"/>
        <v>0</v>
      </c>
      <c r="Y358" s="25">
        <f t="shared" si="187"/>
        <v>0.0105</v>
      </c>
      <c r="Z358" s="24">
        <f t="shared" si="188"/>
        <v>1</v>
      </c>
      <c r="AA358" s="24">
        <f t="shared" si="189"/>
        <v>1</v>
      </c>
      <c r="AC358" s="24">
        <f t="shared" si="190"/>
        <v>20746</v>
      </c>
      <c r="AD358" s="25">
        <f t="shared" si="191"/>
        <v>20746</v>
      </c>
      <c r="AE358" s="25">
        <f t="shared" si="192"/>
        <v>0</v>
      </c>
      <c r="AF358" s="25">
        <f t="shared" si="193"/>
        <v>0.0114</v>
      </c>
      <c r="AG358" s="24">
        <f t="shared" si="194"/>
        <v>1</v>
      </c>
      <c r="AH358" s="24">
        <f t="shared" si="195"/>
        <v>1</v>
      </c>
      <c r="AJ358" s="24">
        <f t="shared" si="196"/>
        <v>20746</v>
      </c>
      <c r="AK358" s="25">
        <f t="shared" si="197"/>
        <v>20746</v>
      </c>
      <c r="AL358" s="25">
        <f t="shared" si="198"/>
        <v>0</v>
      </c>
      <c r="AM358" s="25">
        <f t="shared" si="199"/>
        <v>0.0128</v>
      </c>
      <c r="AN358" s="24">
        <f t="shared" si="200"/>
        <v>1</v>
      </c>
      <c r="AO358" s="24">
        <f t="shared" si="201"/>
        <v>1</v>
      </c>
    </row>
    <row r="359">
      <c r="A359" s="23" t="s">
        <v>56</v>
      </c>
      <c r="B359" s="10">
        <v>5.0</v>
      </c>
      <c r="C359" s="10">
        <v>25.0</v>
      </c>
      <c r="D359" s="10">
        <v>20.0</v>
      </c>
      <c r="E359" s="10">
        <v>20.0</v>
      </c>
      <c r="F359" s="10">
        <f>'B&amp;C FracSepTour (user depth = 0'!D359</f>
        <v>1</v>
      </c>
      <c r="H359" s="24">
        <f t="shared" si="172"/>
        <v>22582</v>
      </c>
      <c r="I359" s="25">
        <f t="shared" si="173"/>
        <v>22582</v>
      </c>
      <c r="J359" s="25">
        <f t="shared" si="174"/>
        <v>0</v>
      </c>
      <c r="K359" s="25">
        <f t="shared" si="175"/>
        <v>89.4243</v>
      </c>
      <c r="L359" s="24">
        <f t="shared" si="176"/>
        <v>1</v>
      </c>
      <c r="M359" s="24">
        <f t="shared" si="177"/>
        <v>1</v>
      </c>
      <c r="O359" s="24">
        <f t="shared" si="178"/>
        <v>22582</v>
      </c>
      <c r="P359" s="25">
        <f t="shared" si="179"/>
        <v>22582</v>
      </c>
      <c r="Q359" s="25">
        <f t="shared" si="180"/>
        <v>0</v>
      </c>
      <c r="R359" s="25">
        <f t="shared" si="181"/>
        <v>152.0494</v>
      </c>
      <c r="S359" s="24">
        <f t="shared" si="182"/>
        <v>1</v>
      </c>
      <c r="T359" s="24">
        <f t="shared" si="183"/>
        <v>1</v>
      </c>
      <c r="V359" s="24">
        <f t="shared" si="184"/>
        <v>22582</v>
      </c>
      <c r="W359" s="25">
        <f t="shared" si="185"/>
        <v>22582</v>
      </c>
      <c r="X359" s="25">
        <f t="shared" si="186"/>
        <v>0</v>
      </c>
      <c r="Y359" s="25">
        <f t="shared" si="187"/>
        <v>168.8233</v>
      </c>
      <c r="Z359" s="24">
        <f t="shared" si="188"/>
        <v>1</v>
      </c>
      <c r="AA359" s="24">
        <f t="shared" si="189"/>
        <v>1</v>
      </c>
      <c r="AC359" s="24">
        <f t="shared" si="190"/>
        <v>22582</v>
      </c>
      <c r="AD359" s="25">
        <f t="shared" si="191"/>
        <v>22582</v>
      </c>
      <c r="AE359" s="25">
        <f t="shared" si="192"/>
        <v>0</v>
      </c>
      <c r="AF359" s="25">
        <f t="shared" si="193"/>
        <v>170.6006</v>
      </c>
      <c r="AG359" s="24">
        <f t="shared" si="194"/>
        <v>1</v>
      </c>
      <c r="AH359" s="24">
        <f t="shared" si="195"/>
        <v>1</v>
      </c>
      <c r="AJ359" s="24">
        <f t="shared" si="196"/>
        <v>22582</v>
      </c>
      <c r="AK359" s="25">
        <f t="shared" si="197"/>
        <v>22582</v>
      </c>
      <c r="AL359" s="25">
        <f t="shared" si="198"/>
        <v>0</v>
      </c>
      <c r="AM359" s="25">
        <f t="shared" si="199"/>
        <v>152.0494</v>
      </c>
      <c r="AN359" s="24">
        <f t="shared" si="200"/>
        <v>1</v>
      </c>
      <c r="AO359" s="24">
        <f t="shared" si="201"/>
        <v>1</v>
      </c>
    </row>
    <row r="360">
      <c r="A360" s="23" t="s">
        <v>57</v>
      </c>
      <c r="B360" s="10">
        <v>5.0</v>
      </c>
      <c r="C360" s="10">
        <v>25.0</v>
      </c>
      <c r="D360" s="10">
        <v>20.0</v>
      </c>
      <c r="E360" s="10">
        <v>10.0</v>
      </c>
      <c r="F360" s="10">
        <f>'B&amp;C FracSepTour (user depth = 0'!D360</f>
        <v>1</v>
      </c>
      <c r="H360" s="24">
        <f t="shared" si="172"/>
        <v>40246</v>
      </c>
      <c r="I360" s="25">
        <f t="shared" si="173"/>
        <v>27611.66667</v>
      </c>
      <c r="J360" s="25">
        <f t="shared" si="174"/>
        <v>31.392768</v>
      </c>
      <c r="K360" s="25">
        <f t="shared" si="175"/>
        <v>3600.0229</v>
      </c>
      <c r="L360" s="24">
        <f t="shared" si="176"/>
        <v>2</v>
      </c>
      <c r="M360" s="24">
        <f t="shared" si="177"/>
        <v>1</v>
      </c>
      <c r="O360" s="24">
        <f t="shared" si="178"/>
        <v>38920</v>
      </c>
      <c r="P360" s="25">
        <f t="shared" si="179"/>
        <v>27564.5</v>
      </c>
      <c r="Q360" s="25">
        <f t="shared" si="180"/>
        <v>29.176516</v>
      </c>
      <c r="R360" s="25">
        <f t="shared" si="181"/>
        <v>3600.0393</v>
      </c>
      <c r="S360" s="24">
        <f t="shared" si="182"/>
        <v>2</v>
      </c>
      <c r="T360" s="24">
        <f t="shared" si="183"/>
        <v>1</v>
      </c>
      <c r="V360" s="24">
        <f t="shared" si="184"/>
        <v>39963</v>
      </c>
      <c r="W360" s="25">
        <f t="shared" si="185"/>
        <v>27452</v>
      </c>
      <c r="X360" s="25">
        <f t="shared" si="186"/>
        <v>31.306458</v>
      </c>
      <c r="Y360" s="25">
        <f t="shared" si="187"/>
        <v>3600.0346</v>
      </c>
      <c r="Z360" s="24">
        <f t="shared" si="188"/>
        <v>2</v>
      </c>
      <c r="AA360" s="24">
        <f t="shared" si="189"/>
        <v>1</v>
      </c>
      <c r="AC360" s="24">
        <f t="shared" si="190"/>
        <v>40718</v>
      </c>
      <c r="AD360" s="25">
        <f t="shared" si="191"/>
        <v>27488.92857</v>
      </c>
      <c r="AE360" s="25">
        <f t="shared" si="192"/>
        <v>32.489492</v>
      </c>
      <c r="AF360" s="25">
        <f t="shared" si="193"/>
        <v>3600.0528</v>
      </c>
      <c r="AG360" s="24">
        <f t="shared" si="194"/>
        <v>2</v>
      </c>
      <c r="AH360" s="24">
        <f t="shared" si="195"/>
        <v>1</v>
      </c>
      <c r="AJ360" s="24">
        <f t="shared" si="196"/>
        <v>38920</v>
      </c>
      <c r="AK360" s="25">
        <f t="shared" si="197"/>
        <v>27564.5</v>
      </c>
      <c r="AL360" s="25">
        <f t="shared" si="198"/>
        <v>29.176516</v>
      </c>
      <c r="AM360" s="25">
        <f t="shared" si="199"/>
        <v>3600.0393</v>
      </c>
      <c r="AN360" s="24">
        <f t="shared" si="200"/>
        <v>2</v>
      </c>
      <c r="AO360" s="24">
        <f t="shared" si="201"/>
        <v>1</v>
      </c>
    </row>
    <row r="361">
      <c r="A361" s="23" t="s">
        <v>58</v>
      </c>
      <c r="B361" s="10">
        <v>5.0</v>
      </c>
      <c r="C361" s="10">
        <v>25.0</v>
      </c>
      <c r="D361" s="10">
        <v>21.0</v>
      </c>
      <c r="E361" s="10">
        <v>30.0</v>
      </c>
      <c r="F361" s="10">
        <f>'B&amp;C FracSepTour (user depth = 0'!D361</f>
        <v>1</v>
      </c>
      <c r="H361" s="24">
        <f t="shared" si="172"/>
        <v>166057</v>
      </c>
      <c r="I361" s="25">
        <f t="shared" si="173"/>
        <v>94214.5</v>
      </c>
      <c r="J361" s="25">
        <f t="shared" si="174"/>
        <v>43.263759</v>
      </c>
      <c r="K361" s="25">
        <f t="shared" si="175"/>
        <v>3600.0055</v>
      </c>
      <c r="L361" s="24">
        <f t="shared" si="176"/>
        <v>2</v>
      </c>
      <c r="M361" s="24">
        <f t="shared" si="177"/>
        <v>1</v>
      </c>
      <c r="O361" s="24">
        <f t="shared" si="178"/>
        <v>164168</v>
      </c>
      <c r="P361" s="25">
        <f t="shared" si="179"/>
        <v>92918.31667</v>
      </c>
      <c r="Q361" s="25">
        <f t="shared" si="180"/>
        <v>43.40047</v>
      </c>
      <c r="R361" s="25">
        <f t="shared" si="181"/>
        <v>3600.0094</v>
      </c>
      <c r="S361" s="24">
        <f t="shared" si="182"/>
        <v>2</v>
      </c>
      <c r="T361" s="24">
        <f t="shared" si="183"/>
        <v>1</v>
      </c>
      <c r="V361" s="24">
        <f t="shared" si="184"/>
        <v>165477</v>
      </c>
      <c r="W361" s="25">
        <f t="shared" si="185"/>
        <v>93486.16667</v>
      </c>
      <c r="X361" s="25">
        <f t="shared" si="186"/>
        <v>43.505039</v>
      </c>
      <c r="Y361" s="25">
        <f t="shared" si="187"/>
        <v>3600.0056</v>
      </c>
      <c r="Z361" s="24">
        <f t="shared" si="188"/>
        <v>2</v>
      </c>
      <c r="AA361" s="24">
        <f t="shared" si="189"/>
        <v>1</v>
      </c>
      <c r="AC361" s="24">
        <f t="shared" si="190"/>
        <v>166194</v>
      </c>
      <c r="AD361" s="25">
        <f t="shared" si="191"/>
        <v>94674</v>
      </c>
      <c r="AE361" s="25">
        <f t="shared" si="192"/>
        <v>43.034045</v>
      </c>
      <c r="AF361" s="25">
        <f t="shared" si="193"/>
        <v>3600.0056</v>
      </c>
      <c r="AG361" s="24">
        <f t="shared" si="194"/>
        <v>2</v>
      </c>
      <c r="AH361" s="24">
        <f t="shared" si="195"/>
        <v>1</v>
      </c>
      <c r="AJ361" s="24">
        <f t="shared" si="196"/>
        <v>164168</v>
      </c>
      <c r="AK361" s="25">
        <f t="shared" si="197"/>
        <v>92918.31667</v>
      </c>
      <c r="AL361" s="25">
        <f t="shared" si="198"/>
        <v>43.40047</v>
      </c>
      <c r="AM361" s="25">
        <f t="shared" si="199"/>
        <v>3600.0094</v>
      </c>
      <c r="AN361" s="24">
        <f t="shared" si="200"/>
        <v>2</v>
      </c>
      <c r="AO361" s="24">
        <f t="shared" si="201"/>
        <v>1</v>
      </c>
    </row>
    <row r="362">
      <c r="A362" s="23" t="s">
        <v>59</v>
      </c>
      <c r="B362" s="10">
        <v>5.0</v>
      </c>
      <c r="C362" s="10">
        <v>25.0</v>
      </c>
      <c r="D362" s="10">
        <v>21.0</v>
      </c>
      <c r="E362" s="10">
        <v>20.0</v>
      </c>
      <c r="F362" s="10">
        <f>'B&amp;C FracSepTour (user depth = 0'!D362</f>
        <v>0</v>
      </c>
      <c r="H362" s="24" t="str">
        <f t="shared" si="172"/>
        <v>---</v>
      </c>
      <c r="I362" s="25">
        <f t="shared" si="173"/>
        <v>0</v>
      </c>
      <c r="J362" s="25" t="str">
        <f t="shared" si="174"/>
        <v>---</v>
      </c>
      <c r="K362" s="25">
        <f t="shared" si="175"/>
        <v>0</v>
      </c>
      <c r="L362" s="24">
        <f t="shared" si="176"/>
        <v>-1</v>
      </c>
      <c r="M362" s="24">
        <f t="shared" si="177"/>
        <v>-1</v>
      </c>
      <c r="O362" s="24" t="str">
        <f t="shared" si="178"/>
        <v>---</v>
      </c>
      <c r="P362" s="25">
        <f t="shared" si="179"/>
        <v>0</v>
      </c>
      <c r="Q362" s="25" t="str">
        <f t="shared" si="180"/>
        <v>---</v>
      </c>
      <c r="R362" s="25">
        <f t="shared" si="181"/>
        <v>0</v>
      </c>
      <c r="S362" s="24">
        <f t="shared" si="182"/>
        <v>-1</v>
      </c>
      <c r="T362" s="24">
        <f t="shared" si="183"/>
        <v>-1</v>
      </c>
      <c r="V362" s="24" t="str">
        <f t="shared" si="184"/>
        <v>---</v>
      </c>
      <c r="W362" s="25">
        <f t="shared" si="185"/>
        <v>0</v>
      </c>
      <c r="X362" s="25" t="str">
        <f t="shared" si="186"/>
        <v>---</v>
      </c>
      <c r="Y362" s="25">
        <f t="shared" si="187"/>
        <v>0</v>
      </c>
      <c r="Z362" s="24">
        <f t="shared" si="188"/>
        <v>-1</v>
      </c>
      <c r="AA362" s="24">
        <f t="shared" si="189"/>
        <v>-1</v>
      </c>
      <c r="AC362" s="24" t="str">
        <f t="shared" si="190"/>
        <v>---</v>
      </c>
      <c r="AD362" s="25">
        <f t="shared" si="191"/>
        <v>0</v>
      </c>
      <c r="AE362" s="25" t="str">
        <f t="shared" si="192"/>
        <v>---</v>
      </c>
      <c r="AF362" s="25">
        <f t="shared" si="193"/>
        <v>0</v>
      </c>
      <c r="AG362" s="24">
        <f t="shared" si="194"/>
        <v>-1</v>
      </c>
      <c r="AH362" s="24">
        <f t="shared" si="195"/>
        <v>-1</v>
      </c>
      <c r="AJ362" s="24" t="str">
        <f t="shared" si="196"/>
        <v>---</v>
      </c>
      <c r="AK362" s="25">
        <f t="shared" si="197"/>
        <v>0</v>
      </c>
      <c r="AL362" s="25" t="str">
        <f t="shared" si="198"/>
        <v>---</v>
      </c>
      <c r="AM362" s="25">
        <f t="shared" si="199"/>
        <v>0</v>
      </c>
      <c r="AN362" s="24">
        <f t="shared" si="200"/>
        <v>-1</v>
      </c>
      <c r="AO362" s="24">
        <f t="shared" si="201"/>
        <v>-1</v>
      </c>
    </row>
    <row r="363">
      <c r="A363" s="23" t="s">
        <v>60</v>
      </c>
      <c r="B363" s="10">
        <v>5.0</v>
      </c>
      <c r="C363" s="10">
        <v>25.0</v>
      </c>
      <c r="D363" s="10">
        <v>21.0</v>
      </c>
      <c r="E363" s="10">
        <v>30.0</v>
      </c>
      <c r="F363" s="10">
        <f>'B&amp;C FracSepTour (user depth = 0'!D363</f>
        <v>1</v>
      </c>
      <c r="H363" s="24">
        <f t="shared" si="172"/>
        <v>16202</v>
      </c>
      <c r="I363" s="25">
        <f t="shared" si="173"/>
        <v>16202</v>
      </c>
      <c r="J363" s="25">
        <f t="shared" si="174"/>
        <v>0</v>
      </c>
      <c r="K363" s="25">
        <f t="shared" si="175"/>
        <v>0.0099</v>
      </c>
      <c r="L363" s="24">
        <f t="shared" si="176"/>
        <v>1</v>
      </c>
      <c r="M363" s="24">
        <f t="shared" si="177"/>
        <v>1</v>
      </c>
      <c r="O363" s="24">
        <f t="shared" si="178"/>
        <v>16202</v>
      </c>
      <c r="P363" s="25">
        <f t="shared" si="179"/>
        <v>16202</v>
      </c>
      <c r="Q363" s="25">
        <f t="shared" si="180"/>
        <v>0</v>
      </c>
      <c r="R363" s="25">
        <f t="shared" si="181"/>
        <v>0.0119</v>
      </c>
      <c r="S363" s="24">
        <f t="shared" si="182"/>
        <v>1</v>
      </c>
      <c r="T363" s="24">
        <f t="shared" si="183"/>
        <v>1</v>
      </c>
      <c r="V363" s="24">
        <f t="shared" si="184"/>
        <v>16202</v>
      </c>
      <c r="W363" s="25">
        <f t="shared" si="185"/>
        <v>16202</v>
      </c>
      <c r="X363" s="25">
        <f t="shared" si="186"/>
        <v>0</v>
      </c>
      <c r="Y363" s="25">
        <f t="shared" si="187"/>
        <v>0.0164</v>
      </c>
      <c r="Z363" s="24">
        <f t="shared" si="188"/>
        <v>1</v>
      </c>
      <c r="AA363" s="24">
        <f t="shared" si="189"/>
        <v>1</v>
      </c>
      <c r="AC363" s="24">
        <f t="shared" si="190"/>
        <v>16202</v>
      </c>
      <c r="AD363" s="25">
        <f t="shared" si="191"/>
        <v>16202</v>
      </c>
      <c r="AE363" s="25">
        <f t="shared" si="192"/>
        <v>0</v>
      </c>
      <c r="AF363" s="25">
        <f t="shared" si="193"/>
        <v>0.0113</v>
      </c>
      <c r="AG363" s="24">
        <f t="shared" si="194"/>
        <v>1</v>
      </c>
      <c r="AH363" s="24">
        <f t="shared" si="195"/>
        <v>1</v>
      </c>
      <c r="AJ363" s="24">
        <f t="shared" si="196"/>
        <v>16202</v>
      </c>
      <c r="AK363" s="25">
        <f t="shared" si="197"/>
        <v>16202</v>
      </c>
      <c r="AL363" s="25">
        <f t="shared" si="198"/>
        <v>0</v>
      </c>
      <c r="AM363" s="25">
        <f t="shared" si="199"/>
        <v>0.0119</v>
      </c>
      <c r="AN363" s="24">
        <f t="shared" si="200"/>
        <v>1</v>
      </c>
      <c r="AO363" s="24">
        <f t="shared" si="201"/>
        <v>1</v>
      </c>
    </row>
    <row r="364">
      <c r="A364" s="23" t="s">
        <v>61</v>
      </c>
      <c r="B364" s="10">
        <v>5.0</v>
      </c>
      <c r="C364" s="10">
        <v>25.0</v>
      </c>
      <c r="D364" s="10">
        <v>21.0</v>
      </c>
      <c r="E364" s="10">
        <v>20.0</v>
      </c>
      <c r="F364" s="10">
        <f>'B&amp;C FracSepTour (user depth = 0'!D364</f>
        <v>1</v>
      </c>
      <c r="H364" s="24">
        <f t="shared" si="172"/>
        <v>16755</v>
      </c>
      <c r="I364" s="25">
        <f t="shared" si="173"/>
        <v>16755</v>
      </c>
      <c r="J364" s="25">
        <f t="shared" si="174"/>
        <v>0</v>
      </c>
      <c r="K364" s="25">
        <f t="shared" si="175"/>
        <v>0.1401</v>
      </c>
      <c r="L364" s="24">
        <f t="shared" si="176"/>
        <v>1</v>
      </c>
      <c r="M364" s="24">
        <f t="shared" si="177"/>
        <v>1</v>
      </c>
      <c r="O364" s="24">
        <f t="shared" si="178"/>
        <v>16755</v>
      </c>
      <c r="P364" s="25">
        <f t="shared" si="179"/>
        <v>16755</v>
      </c>
      <c r="Q364" s="25">
        <f t="shared" si="180"/>
        <v>0</v>
      </c>
      <c r="R364" s="25">
        <f t="shared" si="181"/>
        <v>0.4537</v>
      </c>
      <c r="S364" s="24">
        <f t="shared" si="182"/>
        <v>1</v>
      </c>
      <c r="T364" s="24">
        <f t="shared" si="183"/>
        <v>1</v>
      </c>
      <c r="V364" s="24">
        <f t="shared" si="184"/>
        <v>16755</v>
      </c>
      <c r="W364" s="25">
        <f t="shared" si="185"/>
        <v>16755</v>
      </c>
      <c r="X364" s="25">
        <f t="shared" si="186"/>
        <v>0</v>
      </c>
      <c r="Y364" s="25">
        <f t="shared" si="187"/>
        <v>0.4565</v>
      </c>
      <c r="Z364" s="24">
        <f t="shared" si="188"/>
        <v>1</v>
      </c>
      <c r="AA364" s="24">
        <f t="shared" si="189"/>
        <v>1</v>
      </c>
      <c r="AC364" s="24">
        <f t="shared" si="190"/>
        <v>16755</v>
      </c>
      <c r="AD364" s="25">
        <f t="shared" si="191"/>
        <v>16755</v>
      </c>
      <c r="AE364" s="25">
        <f t="shared" si="192"/>
        <v>0</v>
      </c>
      <c r="AF364" s="25">
        <f t="shared" si="193"/>
        <v>0.488</v>
      </c>
      <c r="AG364" s="24">
        <f t="shared" si="194"/>
        <v>1</v>
      </c>
      <c r="AH364" s="24">
        <f t="shared" si="195"/>
        <v>1</v>
      </c>
      <c r="AJ364" s="24">
        <f t="shared" si="196"/>
        <v>16755</v>
      </c>
      <c r="AK364" s="25">
        <f t="shared" si="197"/>
        <v>16755</v>
      </c>
      <c r="AL364" s="25">
        <f t="shared" si="198"/>
        <v>0</v>
      </c>
      <c r="AM364" s="25">
        <f t="shared" si="199"/>
        <v>0.4537</v>
      </c>
      <c r="AN364" s="24">
        <f t="shared" si="200"/>
        <v>1</v>
      </c>
      <c r="AO364" s="24">
        <f t="shared" si="201"/>
        <v>1</v>
      </c>
    </row>
    <row r="365">
      <c r="A365" s="23" t="s">
        <v>62</v>
      </c>
      <c r="B365" s="10">
        <v>5.0</v>
      </c>
      <c r="C365" s="10">
        <v>25.0</v>
      </c>
      <c r="D365" s="10">
        <v>21.0</v>
      </c>
      <c r="E365" s="10">
        <v>10.0</v>
      </c>
      <c r="F365" s="10">
        <f>'B&amp;C FracSepTour (user depth = 0'!D365</f>
        <v>1</v>
      </c>
      <c r="H365" s="24">
        <f t="shared" si="172"/>
        <v>49618</v>
      </c>
      <c r="I365" s="25">
        <f t="shared" si="173"/>
        <v>23033</v>
      </c>
      <c r="J365" s="25">
        <f t="shared" si="174"/>
        <v>53.579346</v>
      </c>
      <c r="K365" s="25">
        <f t="shared" si="175"/>
        <v>3600.0058</v>
      </c>
      <c r="L365" s="24">
        <f t="shared" si="176"/>
        <v>2</v>
      </c>
      <c r="M365" s="24">
        <f t="shared" si="177"/>
        <v>1</v>
      </c>
      <c r="O365" s="24">
        <f t="shared" si="178"/>
        <v>49618</v>
      </c>
      <c r="P365" s="25">
        <f t="shared" si="179"/>
        <v>22917.32759</v>
      </c>
      <c r="Q365" s="25">
        <f t="shared" si="180"/>
        <v>53.812472</v>
      </c>
      <c r="R365" s="25">
        <f t="shared" si="181"/>
        <v>3600.0732</v>
      </c>
      <c r="S365" s="24">
        <f t="shared" si="182"/>
        <v>2</v>
      </c>
      <c r="T365" s="24">
        <f t="shared" si="183"/>
        <v>1</v>
      </c>
      <c r="V365" s="24">
        <f t="shared" si="184"/>
        <v>44394</v>
      </c>
      <c r="W365" s="25">
        <f t="shared" si="185"/>
        <v>23117.4</v>
      </c>
      <c r="X365" s="25">
        <f t="shared" si="186"/>
        <v>47.926747</v>
      </c>
      <c r="Y365" s="25">
        <f t="shared" si="187"/>
        <v>3600.0069</v>
      </c>
      <c r="Z365" s="24">
        <f t="shared" si="188"/>
        <v>2</v>
      </c>
      <c r="AA365" s="24">
        <f t="shared" si="189"/>
        <v>1</v>
      </c>
      <c r="AC365" s="24">
        <f t="shared" si="190"/>
        <v>47328</v>
      </c>
      <c r="AD365" s="25">
        <f t="shared" si="191"/>
        <v>22780.5</v>
      </c>
      <c r="AE365" s="25">
        <f t="shared" si="192"/>
        <v>51.86676</v>
      </c>
      <c r="AF365" s="25">
        <f t="shared" si="193"/>
        <v>3600.0073</v>
      </c>
      <c r="AG365" s="24">
        <f t="shared" si="194"/>
        <v>2</v>
      </c>
      <c r="AH365" s="24">
        <f t="shared" si="195"/>
        <v>1</v>
      </c>
      <c r="AJ365" s="24">
        <f t="shared" si="196"/>
        <v>49618</v>
      </c>
      <c r="AK365" s="25">
        <f t="shared" si="197"/>
        <v>22917.32759</v>
      </c>
      <c r="AL365" s="25">
        <f t="shared" si="198"/>
        <v>53.812472</v>
      </c>
      <c r="AM365" s="25">
        <f t="shared" si="199"/>
        <v>3600.0732</v>
      </c>
      <c r="AN365" s="24">
        <f t="shared" si="200"/>
        <v>2</v>
      </c>
      <c r="AO365" s="24">
        <f t="shared" si="201"/>
        <v>1</v>
      </c>
    </row>
    <row r="366">
      <c r="A366" s="23" t="s">
        <v>63</v>
      </c>
      <c r="B366" s="10">
        <v>5.0</v>
      </c>
      <c r="C366" s="10">
        <v>25.0</v>
      </c>
      <c r="D366" s="10">
        <v>23.0</v>
      </c>
      <c r="E366" s="10">
        <v>30.0</v>
      </c>
      <c r="F366" s="10">
        <f>'B&amp;C FracSepTour (user depth = 0'!D366</f>
        <v>1</v>
      </c>
      <c r="H366" s="24">
        <f t="shared" si="172"/>
        <v>24462</v>
      </c>
      <c r="I366" s="25">
        <f t="shared" si="173"/>
        <v>24462</v>
      </c>
      <c r="J366" s="25">
        <f t="shared" si="174"/>
        <v>0</v>
      </c>
      <c r="K366" s="25">
        <f t="shared" si="175"/>
        <v>3353.4939</v>
      </c>
      <c r="L366" s="24">
        <f t="shared" si="176"/>
        <v>1</v>
      </c>
      <c r="M366" s="24">
        <f t="shared" si="177"/>
        <v>1</v>
      </c>
      <c r="O366" s="24">
        <f t="shared" si="178"/>
        <v>24462</v>
      </c>
      <c r="P366" s="25">
        <f t="shared" si="179"/>
        <v>24148</v>
      </c>
      <c r="Q366" s="25">
        <f t="shared" si="180"/>
        <v>1.283624</v>
      </c>
      <c r="R366" s="25">
        <f t="shared" si="181"/>
        <v>3600.0233</v>
      </c>
      <c r="S366" s="24">
        <f t="shared" si="182"/>
        <v>2</v>
      </c>
      <c r="T366" s="24">
        <f t="shared" si="183"/>
        <v>1</v>
      </c>
      <c r="V366" s="24">
        <f t="shared" si="184"/>
        <v>24462</v>
      </c>
      <c r="W366" s="25">
        <f t="shared" si="185"/>
        <v>24315.9</v>
      </c>
      <c r="X366" s="25">
        <f t="shared" si="186"/>
        <v>0.597253</v>
      </c>
      <c r="Y366" s="25">
        <f t="shared" si="187"/>
        <v>3600.0058</v>
      </c>
      <c r="Z366" s="24">
        <f t="shared" si="188"/>
        <v>2</v>
      </c>
      <c r="AA366" s="24">
        <f t="shared" si="189"/>
        <v>1</v>
      </c>
      <c r="AC366" s="24">
        <f t="shared" si="190"/>
        <v>24462</v>
      </c>
      <c r="AD366" s="25">
        <f t="shared" si="191"/>
        <v>24128</v>
      </c>
      <c r="AE366" s="25">
        <f t="shared" si="192"/>
        <v>1.365383</v>
      </c>
      <c r="AF366" s="25">
        <f t="shared" si="193"/>
        <v>3600.0218</v>
      </c>
      <c r="AG366" s="24">
        <f t="shared" si="194"/>
        <v>2</v>
      </c>
      <c r="AH366" s="24">
        <f t="shared" si="195"/>
        <v>1</v>
      </c>
      <c r="AJ366" s="24">
        <f t="shared" si="196"/>
        <v>24462</v>
      </c>
      <c r="AK366" s="25">
        <f t="shared" si="197"/>
        <v>24148</v>
      </c>
      <c r="AL366" s="25">
        <f t="shared" si="198"/>
        <v>1.283624</v>
      </c>
      <c r="AM366" s="25">
        <f t="shared" si="199"/>
        <v>3600.0233</v>
      </c>
      <c r="AN366" s="24">
        <f t="shared" si="200"/>
        <v>2</v>
      </c>
      <c r="AO366" s="24">
        <f t="shared" si="201"/>
        <v>1</v>
      </c>
    </row>
    <row r="367">
      <c r="A367" s="23" t="s">
        <v>64</v>
      </c>
      <c r="B367" s="10">
        <v>5.0</v>
      </c>
      <c r="C367" s="10">
        <v>25.0</v>
      </c>
      <c r="D367" s="10">
        <v>23.0</v>
      </c>
      <c r="E367" s="10">
        <v>20.0</v>
      </c>
      <c r="F367" s="10">
        <f>'B&amp;C FracSepTour (user depth = 0'!D367</f>
        <v>1</v>
      </c>
      <c r="H367" s="24">
        <f t="shared" si="172"/>
        <v>38500</v>
      </c>
      <c r="I367" s="25">
        <f t="shared" si="173"/>
        <v>24360</v>
      </c>
      <c r="J367" s="25">
        <f t="shared" si="174"/>
        <v>36.727273</v>
      </c>
      <c r="K367" s="25">
        <f t="shared" si="175"/>
        <v>3600.0467</v>
      </c>
      <c r="L367" s="24">
        <f t="shared" si="176"/>
        <v>2</v>
      </c>
      <c r="M367" s="24">
        <f t="shared" si="177"/>
        <v>1</v>
      </c>
      <c r="O367" s="24">
        <f t="shared" si="178"/>
        <v>36997</v>
      </c>
      <c r="P367" s="25">
        <f t="shared" si="179"/>
        <v>26005.44444</v>
      </c>
      <c r="Q367" s="25">
        <f t="shared" si="180"/>
        <v>29.709316</v>
      </c>
      <c r="R367" s="25">
        <f t="shared" si="181"/>
        <v>3600.0781</v>
      </c>
      <c r="S367" s="24">
        <f t="shared" si="182"/>
        <v>2</v>
      </c>
      <c r="T367" s="24">
        <f t="shared" si="183"/>
        <v>1</v>
      </c>
      <c r="V367" s="24">
        <f t="shared" si="184"/>
        <v>36997</v>
      </c>
      <c r="W367" s="25">
        <f t="shared" si="185"/>
        <v>26025.89655</v>
      </c>
      <c r="X367" s="25">
        <f t="shared" si="186"/>
        <v>29.654035</v>
      </c>
      <c r="Y367" s="25">
        <f t="shared" si="187"/>
        <v>3600.0074</v>
      </c>
      <c r="Z367" s="24">
        <f t="shared" si="188"/>
        <v>2</v>
      </c>
      <c r="AA367" s="24">
        <f t="shared" si="189"/>
        <v>1</v>
      </c>
      <c r="AC367" s="24">
        <f t="shared" si="190"/>
        <v>36997</v>
      </c>
      <c r="AD367" s="25">
        <f t="shared" si="191"/>
        <v>25995.5</v>
      </c>
      <c r="AE367" s="25">
        <f t="shared" si="192"/>
        <v>29.736195</v>
      </c>
      <c r="AF367" s="25">
        <f t="shared" si="193"/>
        <v>3600.013</v>
      </c>
      <c r="AG367" s="24">
        <f t="shared" si="194"/>
        <v>2</v>
      </c>
      <c r="AH367" s="24">
        <f t="shared" si="195"/>
        <v>1</v>
      </c>
      <c r="AJ367" s="24">
        <f t="shared" si="196"/>
        <v>36997</v>
      </c>
      <c r="AK367" s="25">
        <f t="shared" si="197"/>
        <v>26005.44444</v>
      </c>
      <c r="AL367" s="25">
        <f t="shared" si="198"/>
        <v>29.709316</v>
      </c>
      <c r="AM367" s="25">
        <f t="shared" si="199"/>
        <v>3600.0781</v>
      </c>
      <c r="AN367" s="24">
        <f t="shared" si="200"/>
        <v>2</v>
      </c>
      <c r="AO367" s="24">
        <f t="shared" si="201"/>
        <v>1</v>
      </c>
    </row>
    <row r="368">
      <c r="A368" s="23" t="s">
        <v>65</v>
      </c>
      <c r="B368" s="10">
        <v>5.0</v>
      </c>
      <c r="C368" s="10">
        <v>25.0</v>
      </c>
      <c r="D368" s="10">
        <v>23.0</v>
      </c>
      <c r="E368" s="10">
        <v>10.0</v>
      </c>
      <c r="F368" s="10">
        <f>'B&amp;C FracSepTour (user depth = 0'!D368</f>
        <v>1</v>
      </c>
      <c r="H368" s="24">
        <f t="shared" si="172"/>
        <v>70893</v>
      </c>
      <c r="I368" s="25">
        <f t="shared" si="173"/>
        <v>39318.14773</v>
      </c>
      <c r="J368" s="25">
        <f t="shared" si="174"/>
        <v>44.538745</v>
      </c>
      <c r="K368" s="25">
        <f t="shared" si="175"/>
        <v>3600.0084</v>
      </c>
      <c r="L368" s="24">
        <f t="shared" si="176"/>
        <v>2</v>
      </c>
      <c r="M368" s="24">
        <f t="shared" si="177"/>
        <v>1</v>
      </c>
      <c r="O368" s="24">
        <f t="shared" si="178"/>
        <v>73179</v>
      </c>
      <c r="P368" s="25">
        <f t="shared" si="179"/>
        <v>40186.76977</v>
      </c>
      <c r="Q368" s="25">
        <f t="shared" si="180"/>
        <v>45.084287</v>
      </c>
      <c r="R368" s="25">
        <f t="shared" si="181"/>
        <v>3600.058</v>
      </c>
      <c r="S368" s="24">
        <f t="shared" si="182"/>
        <v>2</v>
      </c>
      <c r="T368" s="24">
        <f t="shared" si="183"/>
        <v>1</v>
      </c>
      <c r="V368" s="24">
        <f t="shared" si="184"/>
        <v>71664</v>
      </c>
      <c r="W368" s="25">
        <f t="shared" si="185"/>
        <v>43900.5</v>
      </c>
      <c r="X368" s="25">
        <f t="shared" si="186"/>
        <v>38.741209</v>
      </c>
      <c r="Y368" s="25">
        <f t="shared" si="187"/>
        <v>3600.0396</v>
      </c>
      <c r="Z368" s="24">
        <f t="shared" si="188"/>
        <v>2</v>
      </c>
      <c r="AA368" s="24">
        <f t="shared" si="189"/>
        <v>1</v>
      </c>
      <c r="AC368" s="24">
        <f t="shared" si="190"/>
        <v>68898</v>
      </c>
      <c r="AD368" s="25">
        <f t="shared" si="191"/>
        <v>49188.17778</v>
      </c>
      <c r="AE368" s="25">
        <f t="shared" si="192"/>
        <v>28.607249</v>
      </c>
      <c r="AF368" s="25">
        <f t="shared" si="193"/>
        <v>3600.0119</v>
      </c>
      <c r="AG368" s="24">
        <f t="shared" si="194"/>
        <v>2</v>
      </c>
      <c r="AH368" s="24">
        <f t="shared" si="195"/>
        <v>1</v>
      </c>
      <c r="AJ368" s="24">
        <f t="shared" si="196"/>
        <v>73179</v>
      </c>
      <c r="AK368" s="25">
        <f t="shared" si="197"/>
        <v>40186.76977</v>
      </c>
      <c r="AL368" s="25">
        <f t="shared" si="198"/>
        <v>45.084287</v>
      </c>
      <c r="AM368" s="25">
        <f t="shared" si="199"/>
        <v>3600.058</v>
      </c>
      <c r="AN368" s="24">
        <f t="shared" si="200"/>
        <v>2</v>
      </c>
      <c r="AO368" s="24">
        <f t="shared" si="201"/>
        <v>1</v>
      </c>
    </row>
    <row r="369">
      <c r="A369" s="23" t="s">
        <v>66</v>
      </c>
      <c r="B369" s="10">
        <v>5.0</v>
      </c>
      <c r="C369" s="10">
        <v>25.0</v>
      </c>
      <c r="D369" s="10">
        <v>27.0</v>
      </c>
      <c r="E369" s="10">
        <v>30.0</v>
      </c>
      <c r="F369" s="10">
        <f>'B&amp;C FracSepTour (user depth = 0'!D369</f>
        <v>1</v>
      </c>
      <c r="H369" s="24">
        <f t="shared" si="172"/>
        <v>31000</v>
      </c>
      <c r="I369" s="25">
        <f t="shared" si="173"/>
        <v>31000</v>
      </c>
      <c r="J369" s="25">
        <f t="shared" si="174"/>
        <v>0</v>
      </c>
      <c r="K369" s="25">
        <f t="shared" si="175"/>
        <v>1.5773</v>
      </c>
      <c r="L369" s="24">
        <f t="shared" si="176"/>
        <v>1</v>
      </c>
      <c r="M369" s="24">
        <f t="shared" si="177"/>
        <v>1</v>
      </c>
      <c r="O369" s="24">
        <f t="shared" si="178"/>
        <v>31000</v>
      </c>
      <c r="P369" s="25">
        <f t="shared" si="179"/>
        <v>31000</v>
      </c>
      <c r="Q369" s="25">
        <f t="shared" si="180"/>
        <v>0</v>
      </c>
      <c r="R369" s="25">
        <f t="shared" si="181"/>
        <v>1.0736</v>
      </c>
      <c r="S369" s="24">
        <f t="shared" si="182"/>
        <v>1</v>
      </c>
      <c r="T369" s="24">
        <f t="shared" si="183"/>
        <v>1</v>
      </c>
      <c r="V369" s="24">
        <f t="shared" si="184"/>
        <v>31000</v>
      </c>
      <c r="W369" s="25">
        <f t="shared" si="185"/>
        <v>31000</v>
      </c>
      <c r="X369" s="25">
        <f t="shared" si="186"/>
        <v>0</v>
      </c>
      <c r="Y369" s="25">
        <f t="shared" si="187"/>
        <v>0.5021</v>
      </c>
      <c r="Z369" s="24">
        <f t="shared" si="188"/>
        <v>1</v>
      </c>
      <c r="AA369" s="24">
        <f t="shared" si="189"/>
        <v>1</v>
      </c>
      <c r="AC369" s="24">
        <f t="shared" si="190"/>
        <v>31000</v>
      </c>
      <c r="AD369" s="25">
        <f t="shared" si="191"/>
        <v>31000</v>
      </c>
      <c r="AE369" s="25">
        <f t="shared" si="192"/>
        <v>0</v>
      </c>
      <c r="AF369" s="25">
        <f t="shared" si="193"/>
        <v>0.3885</v>
      </c>
      <c r="AG369" s="24">
        <f t="shared" si="194"/>
        <v>1</v>
      </c>
      <c r="AH369" s="24">
        <f t="shared" si="195"/>
        <v>1</v>
      </c>
      <c r="AJ369" s="24">
        <f t="shared" si="196"/>
        <v>31000</v>
      </c>
      <c r="AK369" s="25">
        <f t="shared" si="197"/>
        <v>31000</v>
      </c>
      <c r="AL369" s="25">
        <f t="shared" si="198"/>
        <v>0</v>
      </c>
      <c r="AM369" s="25">
        <f t="shared" si="199"/>
        <v>1.0736</v>
      </c>
      <c r="AN369" s="24">
        <f t="shared" si="200"/>
        <v>1</v>
      </c>
      <c r="AO369" s="24">
        <f t="shared" si="201"/>
        <v>1</v>
      </c>
    </row>
    <row r="370">
      <c r="A370" s="23" t="s">
        <v>67</v>
      </c>
      <c r="B370" s="10">
        <v>5.0</v>
      </c>
      <c r="C370" s="10">
        <v>25.0</v>
      </c>
      <c r="D370" s="10">
        <v>27.0</v>
      </c>
      <c r="E370" s="10">
        <v>20.0</v>
      </c>
      <c r="F370" s="10">
        <f>'B&amp;C FracSepTour (user depth = 0'!D370</f>
        <v>1</v>
      </c>
      <c r="H370" s="24">
        <f t="shared" si="172"/>
        <v>37300</v>
      </c>
      <c r="I370" s="25">
        <f t="shared" si="173"/>
        <v>30766.66667</v>
      </c>
      <c r="J370" s="25">
        <f t="shared" si="174"/>
        <v>17.515639</v>
      </c>
      <c r="K370" s="25">
        <f t="shared" si="175"/>
        <v>3600.0758</v>
      </c>
      <c r="L370" s="24">
        <f t="shared" si="176"/>
        <v>2</v>
      </c>
      <c r="M370" s="24">
        <f t="shared" si="177"/>
        <v>1</v>
      </c>
      <c r="O370" s="24">
        <f t="shared" si="178"/>
        <v>37700</v>
      </c>
      <c r="P370" s="25">
        <f t="shared" si="179"/>
        <v>30712.5</v>
      </c>
      <c r="Q370" s="25">
        <f t="shared" si="180"/>
        <v>18.534483</v>
      </c>
      <c r="R370" s="25">
        <f t="shared" si="181"/>
        <v>3600.1717</v>
      </c>
      <c r="S370" s="24">
        <f t="shared" si="182"/>
        <v>2</v>
      </c>
      <c r="T370" s="24">
        <f t="shared" si="183"/>
        <v>1</v>
      </c>
      <c r="V370" s="24">
        <f t="shared" si="184"/>
        <v>34000</v>
      </c>
      <c r="W370" s="25">
        <f t="shared" si="185"/>
        <v>33300</v>
      </c>
      <c r="X370" s="25">
        <f t="shared" si="186"/>
        <v>2.058824</v>
      </c>
      <c r="Y370" s="25">
        <f t="shared" si="187"/>
        <v>3600.024</v>
      </c>
      <c r="Z370" s="24">
        <f t="shared" si="188"/>
        <v>2</v>
      </c>
      <c r="AA370" s="24">
        <f t="shared" si="189"/>
        <v>1</v>
      </c>
      <c r="AC370" s="24">
        <f t="shared" si="190"/>
        <v>34100</v>
      </c>
      <c r="AD370" s="25">
        <f t="shared" si="191"/>
        <v>33700</v>
      </c>
      <c r="AE370" s="25">
        <f t="shared" si="192"/>
        <v>1.173021</v>
      </c>
      <c r="AF370" s="25">
        <f t="shared" si="193"/>
        <v>3600.0204</v>
      </c>
      <c r="AG370" s="24">
        <f t="shared" si="194"/>
        <v>2</v>
      </c>
      <c r="AH370" s="24">
        <f t="shared" si="195"/>
        <v>1</v>
      </c>
      <c r="AJ370" s="24">
        <f t="shared" si="196"/>
        <v>37700</v>
      </c>
      <c r="AK370" s="25">
        <f t="shared" si="197"/>
        <v>30712.5</v>
      </c>
      <c r="AL370" s="25">
        <f t="shared" si="198"/>
        <v>18.534483</v>
      </c>
      <c r="AM370" s="25">
        <f t="shared" si="199"/>
        <v>3600.1717</v>
      </c>
      <c r="AN370" s="24">
        <f t="shared" si="200"/>
        <v>2</v>
      </c>
      <c r="AO370" s="24">
        <f t="shared" si="201"/>
        <v>1</v>
      </c>
    </row>
    <row r="371">
      <c r="A371" s="23" t="s">
        <v>68</v>
      </c>
      <c r="B371" s="10">
        <v>5.0</v>
      </c>
      <c r="C371" s="10">
        <v>25.0</v>
      </c>
      <c r="D371" s="10">
        <v>27.0</v>
      </c>
      <c r="E371" s="10">
        <v>11.0</v>
      </c>
      <c r="F371" s="10">
        <f>'B&amp;C FracSepTour (user depth = 0'!D371</f>
        <v>0</v>
      </c>
      <c r="H371" s="24" t="str">
        <f t="shared" si="172"/>
        <v>---</v>
      </c>
      <c r="I371" s="25">
        <f t="shared" si="173"/>
        <v>0</v>
      </c>
      <c r="J371" s="25" t="str">
        <f t="shared" si="174"/>
        <v>---</v>
      </c>
      <c r="K371" s="25">
        <f t="shared" si="175"/>
        <v>0</v>
      </c>
      <c r="L371" s="24">
        <f t="shared" si="176"/>
        <v>-1</v>
      </c>
      <c r="M371" s="24">
        <f t="shared" si="177"/>
        <v>-1</v>
      </c>
      <c r="O371" s="24" t="str">
        <f t="shared" si="178"/>
        <v>---</v>
      </c>
      <c r="P371" s="25">
        <f t="shared" si="179"/>
        <v>0</v>
      </c>
      <c r="Q371" s="25" t="str">
        <f t="shared" si="180"/>
        <v>---</v>
      </c>
      <c r="R371" s="25">
        <f t="shared" si="181"/>
        <v>0</v>
      </c>
      <c r="S371" s="24">
        <f t="shared" si="182"/>
        <v>-1</v>
      </c>
      <c r="T371" s="24">
        <f t="shared" si="183"/>
        <v>-1</v>
      </c>
      <c r="V371" s="24" t="str">
        <f t="shared" si="184"/>
        <v>---</v>
      </c>
      <c r="W371" s="25">
        <f t="shared" si="185"/>
        <v>0</v>
      </c>
      <c r="X371" s="25" t="str">
        <f t="shared" si="186"/>
        <v>---</v>
      </c>
      <c r="Y371" s="25">
        <f t="shared" si="187"/>
        <v>0</v>
      </c>
      <c r="Z371" s="24">
        <f t="shared" si="188"/>
        <v>-1</v>
      </c>
      <c r="AA371" s="24">
        <f t="shared" si="189"/>
        <v>-1</v>
      </c>
      <c r="AC371" s="24" t="str">
        <f t="shared" si="190"/>
        <v>---</v>
      </c>
      <c r="AD371" s="25">
        <f t="shared" si="191"/>
        <v>0</v>
      </c>
      <c r="AE371" s="25" t="str">
        <f t="shared" si="192"/>
        <v>---</v>
      </c>
      <c r="AF371" s="25">
        <f t="shared" si="193"/>
        <v>0</v>
      </c>
      <c r="AG371" s="24">
        <f t="shared" si="194"/>
        <v>-1</v>
      </c>
      <c r="AH371" s="24">
        <f t="shared" si="195"/>
        <v>-1</v>
      </c>
      <c r="AJ371" s="24" t="str">
        <f t="shared" si="196"/>
        <v>---</v>
      </c>
      <c r="AK371" s="25">
        <f t="shared" si="197"/>
        <v>0</v>
      </c>
      <c r="AL371" s="25" t="str">
        <f t="shared" si="198"/>
        <v>---</v>
      </c>
      <c r="AM371" s="25">
        <f t="shared" si="199"/>
        <v>0</v>
      </c>
      <c r="AN371" s="24">
        <f t="shared" si="200"/>
        <v>-1</v>
      </c>
      <c r="AO371" s="24">
        <f t="shared" si="201"/>
        <v>-1</v>
      </c>
    </row>
    <row r="372">
      <c r="A372" s="23" t="s">
        <v>69</v>
      </c>
      <c r="B372" s="10">
        <v>5.0</v>
      </c>
      <c r="C372" s="10">
        <v>25.0</v>
      </c>
      <c r="D372" s="10">
        <v>28.0</v>
      </c>
      <c r="E372" s="10">
        <v>30.0</v>
      </c>
      <c r="F372" s="10">
        <f>'B&amp;C FracSepTour (user depth = 0'!D372</f>
        <v>1</v>
      </c>
      <c r="H372" s="24">
        <f t="shared" si="172"/>
        <v>80100</v>
      </c>
      <c r="I372" s="25">
        <f t="shared" si="173"/>
        <v>63770.17544</v>
      </c>
      <c r="J372" s="25">
        <f t="shared" si="174"/>
        <v>20.386797</v>
      </c>
      <c r="K372" s="25">
        <f t="shared" si="175"/>
        <v>3600.0124</v>
      </c>
      <c r="L372" s="24">
        <f t="shared" si="176"/>
        <v>2</v>
      </c>
      <c r="M372" s="24">
        <f t="shared" si="177"/>
        <v>1</v>
      </c>
      <c r="O372" s="24">
        <f t="shared" si="178"/>
        <v>75800</v>
      </c>
      <c r="P372" s="25">
        <f t="shared" si="179"/>
        <v>64072</v>
      </c>
      <c r="Q372" s="25">
        <f t="shared" si="180"/>
        <v>15.472296</v>
      </c>
      <c r="R372" s="25">
        <f t="shared" si="181"/>
        <v>3600.063</v>
      </c>
      <c r="S372" s="24">
        <f t="shared" si="182"/>
        <v>2</v>
      </c>
      <c r="T372" s="24">
        <f t="shared" si="183"/>
        <v>1</v>
      </c>
      <c r="V372" s="24">
        <f t="shared" si="184"/>
        <v>74400</v>
      </c>
      <c r="W372" s="25">
        <f t="shared" si="185"/>
        <v>65900</v>
      </c>
      <c r="X372" s="25">
        <f t="shared" si="186"/>
        <v>11.424731</v>
      </c>
      <c r="Y372" s="25">
        <f t="shared" si="187"/>
        <v>3600.0108</v>
      </c>
      <c r="Z372" s="24">
        <f t="shared" si="188"/>
        <v>2</v>
      </c>
      <c r="AA372" s="24">
        <f t="shared" si="189"/>
        <v>1</v>
      </c>
      <c r="AC372" s="24">
        <f t="shared" si="190"/>
        <v>74600</v>
      </c>
      <c r="AD372" s="25">
        <f t="shared" si="191"/>
        <v>66700</v>
      </c>
      <c r="AE372" s="25">
        <f t="shared" si="192"/>
        <v>10.589812</v>
      </c>
      <c r="AF372" s="25">
        <f t="shared" si="193"/>
        <v>3600.0199</v>
      </c>
      <c r="AG372" s="24">
        <f t="shared" si="194"/>
        <v>2</v>
      </c>
      <c r="AH372" s="24">
        <f t="shared" si="195"/>
        <v>1</v>
      </c>
      <c r="AJ372" s="24">
        <f t="shared" si="196"/>
        <v>75800</v>
      </c>
      <c r="AK372" s="25">
        <f t="shared" si="197"/>
        <v>64072</v>
      </c>
      <c r="AL372" s="25">
        <f t="shared" si="198"/>
        <v>15.472296</v>
      </c>
      <c r="AM372" s="25">
        <f t="shared" si="199"/>
        <v>3600.063</v>
      </c>
      <c r="AN372" s="24">
        <f t="shared" si="200"/>
        <v>2</v>
      </c>
      <c r="AO372" s="24">
        <f t="shared" si="201"/>
        <v>1</v>
      </c>
    </row>
    <row r="373">
      <c r="A373" s="23" t="s">
        <v>70</v>
      </c>
      <c r="B373" s="10">
        <v>5.0</v>
      </c>
      <c r="C373" s="10">
        <v>25.0</v>
      </c>
      <c r="D373" s="10">
        <v>28.0</v>
      </c>
      <c r="E373" s="10">
        <v>20.0</v>
      </c>
      <c r="F373" s="10">
        <f>'B&amp;C FracSepTour (user depth = 0'!D373</f>
        <v>0</v>
      </c>
      <c r="H373" s="24" t="str">
        <f t="shared" si="172"/>
        <v>---</v>
      </c>
      <c r="I373" s="25">
        <f t="shared" si="173"/>
        <v>0</v>
      </c>
      <c r="J373" s="25" t="str">
        <f t="shared" si="174"/>
        <v>---</v>
      </c>
      <c r="K373" s="25">
        <f t="shared" si="175"/>
        <v>0</v>
      </c>
      <c r="L373" s="24">
        <f t="shared" si="176"/>
        <v>-1</v>
      </c>
      <c r="M373" s="24">
        <f t="shared" si="177"/>
        <v>-1</v>
      </c>
      <c r="O373" s="24" t="str">
        <f t="shared" si="178"/>
        <v>---</v>
      </c>
      <c r="P373" s="25">
        <f t="shared" si="179"/>
        <v>0</v>
      </c>
      <c r="Q373" s="25" t="str">
        <f t="shared" si="180"/>
        <v>---</v>
      </c>
      <c r="R373" s="25">
        <f t="shared" si="181"/>
        <v>0</v>
      </c>
      <c r="S373" s="24">
        <f t="shared" si="182"/>
        <v>-1</v>
      </c>
      <c r="T373" s="24">
        <f t="shared" si="183"/>
        <v>-1</v>
      </c>
      <c r="V373" s="24" t="str">
        <f t="shared" si="184"/>
        <v>---</v>
      </c>
      <c r="W373" s="25">
        <f t="shared" si="185"/>
        <v>0</v>
      </c>
      <c r="X373" s="25" t="str">
        <f t="shared" si="186"/>
        <v>---</v>
      </c>
      <c r="Y373" s="25">
        <f t="shared" si="187"/>
        <v>0</v>
      </c>
      <c r="Z373" s="24">
        <f t="shared" si="188"/>
        <v>-1</v>
      </c>
      <c r="AA373" s="24">
        <f t="shared" si="189"/>
        <v>-1</v>
      </c>
      <c r="AC373" s="24" t="str">
        <f t="shared" si="190"/>
        <v>---</v>
      </c>
      <c r="AD373" s="25">
        <f t="shared" si="191"/>
        <v>0</v>
      </c>
      <c r="AE373" s="25" t="str">
        <f t="shared" si="192"/>
        <v>---</v>
      </c>
      <c r="AF373" s="25">
        <f t="shared" si="193"/>
        <v>0</v>
      </c>
      <c r="AG373" s="24">
        <f t="shared" si="194"/>
        <v>-1</v>
      </c>
      <c r="AH373" s="24">
        <f t="shared" si="195"/>
        <v>-1</v>
      </c>
      <c r="AJ373" s="24" t="str">
        <f t="shared" si="196"/>
        <v>---</v>
      </c>
      <c r="AK373" s="25">
        <f t="shared" si="197"/>
        <v>0</v>
      </c>
      <c r="AL373" s="25" t="str">
        <f t="shared" si="198"/>
        <v>---</v>
      </c>
      <c r="AM373" s="25">
        <f t="shared" si="199"/>
        <v>0</v>
      </c>
      <c r="AN373" s="24">
        <f t="shared" si="200"/>
        <v>-1</v>
      </c>
      <c r="AO373" s="24">
        <f t="shared" si="201"/>
        <v>-1</v>
      </c>
    </row>
    <row r="374">
      <c r="A374" s="23" t="s">
        <v>71</v>
      </c>
      <c r="B374" s="10">
        <v>5.0</v>
      </c>
      <c r="C374" s="10">
        <v>25.0</v>
      </c>
      <c r="D374" s="10">
        <v>28.0</v>
      </c>
      <c r="E374" s="10">
        <v>18.0</v>
      </c>
      <c r="F374" s="10">
        <f>'B&amp;C FracSepTour (user depth = 0'!D374</f>
        <v>0</v>
      </c>
      <c r="H374" s="24" t="str">
        <f t="shared" si="172"/>
        <v>---</v>
      </c>
      <c r="I374" s="25">
        <f t="shared" si="173"/>
        <v>0</v>
      </c>
      <c r="J374" s="25" t="str">
        <f t="shared" si="174"/>
        <v>---</v>
      </c>
      <c r="K374" s="25">
        <f t="shared" si="175"/>
        <v>0</v>
      </c>
      <c r="L374" s="24">
        <f t="shared" si="176"/>
        <v>-1</v>
      </c>
      <c r="M374" s="24">
        <f t="shared" si="177"/>
        <v>-1</v>
      </c>
      <c r="O374" s="24" t="str">
        <f t="shared" si="178"/>
        <v>---</v>
      </c>
      <c r="P374" s="25">
        <f t="shared" si="179"/>
        <v>0</v>
      </c>
      <c r="Q374" s="25" t="str">
        <f t="shared" si="180"/>
        <v>---</v>
      </c>
      <c r="R374" s="25">
        <f t="shared" si="181"/>
        <v>0</v>
      </c>
      <c r="S374" s="24">
        <f t="shared" si="182"/>
        <v>-1</v>
      </c>
      <c r="T374" s="24">
        <f t="shared" si="183"/>
        <v>-1</v>
      </c>
      <c r="V374" s="24" t="str">
        <f t="shared" si="184"/>
        <v>---</v>
      </c>
      <c r="W374" s="25">
        <f t="shared" si="185"/>
        <v>0</v>
      </c>
      <c r="X374" s="25" t="str">
        <f t="shared" si="186"/>
        <v>---</v>
      </c>
      <c r="Y374" s="25">
        <f t="shared" si="187"/>
        <v>0</v>
      </c>
      <c r="Z374" s="24">
        <f t="shared" si="188"/>
        <v>-1</v>
      </c>
      <c r="AA374" s="24">
        <f t="shared" si="189"/>
        <v>-1</v>
      </c>
      <c r="AC374" s="24" t="str">
        <f t="shared" si="190"/>
        <v>---</v>
      </c>
      <c r="AD374" s="25">
        <f t="shared" si="191"/>
        <v>0</v>
      </c>
      <c r="AE374" s="25" t="str">
        <f t="shared" si="192"/>
        <v>---</v>
      </c>
      <c r="AF374" s="25">
        <f t="shared" si="193"/>
        <v>0</v>
      </c>
      <c r="AG374" s="24">
        <f t="shared" si="194"/>
        <v>-1</v>
      </c>
      <c r="AH374" s="24">
        <f t="shared" si="195"/>
        <v>-1</v>
      </c>
      <c r="AJ374" s="24" t="str">
        <f t="shared" si="196"/>
        <v>---</v>
      </c>
      <c r="AK374" s="25">
        <f t="shared" si="197"/>
        <v>0</v>
      </c>
      <c r="AL374" s="25" t="str">
        <f t="shared" si="198"/>
        <v>---</v>
      </c>
      <c r="AM374" s="25">
        <f t="shared" si="199"/>
        <v>0</v>
      </c>
      <c r="AN374" s="24">
        <f t="shared" si="200"/>
        <v>-1</v>
      </c>
      <c r="AO374" s="24">
        <f t="shared" si="201"/>
        <v>-1</v>
      </c>
    </row>
    <row r="375">
      <c r="A375" s="23" t="s">
        <v>72</v>
      </c>
      <c r="B375" s="10">
        <v>5.0</v>
      </c>
      <c r="C375" s="10">
        <v>25.0</v>
      </c>
      <c r="D375" s="10">
        <v>28.0</v>
      </c>
      <c r="E375" s="10">
        <v>30.0</v>
      </c>
      <c r="F375" s="10">
        <f>'B&amp;C FracSepTour (user depth = 0'!D375</f>
        <v>1</v>
      </c>
      <c r="H375" s="24">
        <f t="shared" si="172"/>
        <v>30620</v>
      </c>
      <c r="I375" s="25">
        <f t="shared" si="173"/>
        <v>30620</v>
      </c>
      <c r="J375" s="25">
        <f t="shared" si="174"/>
        <v>0</v>
      </c>
      <c r="K375" s="25">
        <f t="shared" si="175"/>
        <v>1.6045</v>
      </c>
      <c r="L375" s="24">
        <f t="shared" si="176"/>
        <v>1</v>
      </c>
      <c r="M375" s="24">
        <f t="shared" si="177"/>
        <v>1</v>
      </c>
      <c r="O375" s="24">
        <f t="shared" si="178"/>
        <v>30620</v>
      </c>
      <c r="P375" s="25">
        <f t="shared" si="179"/>
        <v>30620</v>
      </c>
      <c r="Q375" s="25">
        <f t="shared" si="180"/>
        <v>0</v>
      </c>
      <c r="R375" s="25">
        <f t="shared" si="181"/>
        <v>1.3586</v>
      </c>
      <c r="S375" s="24">
        <f t="shared" si="182"/>
        <v>1</v>
      </c>
      <c r="T375" s="24">
        <f t="shared" si="183"/>
        <v>1</v>
      </c>
      <c r="V375" s="24">
        <f t="shared" si="184"/>
        <v>30620</v>
      </c>
      <c r="W375" s="25">
        <f t="shared" si="185"/>
        <v>30620</v>
      </c>
      <c r="X375" s="25">
        <f t="shared" si="186"/>
        <v>0</v>
      </c>
      <c r="Y375" s="25">
        <f t="shared" si="187"/>
        <v>1.327</v>
      </c>
      <c r="Z375" s="24">
        <f t="shared" si="188"/>
        <v>1</v>
      </c>
      <c r="AA375" s="24">
        <f t="shared" si="189"/>
        <v>1</v>
      </c>
      <c r="AC375" s="24">
        <f t="shared" si="190"/>
        <v>30620</v>
      </c>
      <c r="AD375" s="25">
        <f t="shared" si="191"/>
        <v>30620</v>
      </c>
      <c r="AE375" s="25">
        <f t="shared" si="192"/>
        <v>0</v>
      </c>
      <c r="AF375" s="25">
        <f t="shared" si="193"/>
        <v>1.3156</v>
      </c>
      <c r="AG375" s="24">
        <f t="shared" si="194"/>
        <v>1</v>
      </c>
      <c r="AH375" s="24">
        <f t="shared" si="195"/>
        <v>1</v>
      </c>
      <c r="AJ375" s="24">
        <f t="shared" si="196"/>
        <v>30620</v>
      </c>
      <c r="AK375" s="25">
        <f t="shared" si="197"/>
        <v>30620</v>
      </c>
      <c r="AL375" s="25">
        <f t="shared" si="198"/>
        <v>0</v>
      </c>
      <c r="AM375" s="25">
        <f t="shared" si="199"/>
        <v>1.3586</v>
      </c>
      <c r="AN375" s="24">
        <f t="shared" si="200"/>
        <v>1</v>
      </c>
      <c r="AO375" s="24">
        <f t="shared" si="201"/>
        <v>1</v>
      </c>
    </row>
    <row r="376">
      <c r="A376" s="23" t="s">
        <v>73</v>
      </c>
      <c r="B376" s="10">
        <v>5.0</v>
      </c>
      <c r="C376" s="10">
        <v>25.0</v>
      </c>
      <c r="D376" s="10">
        <v>28.0</v>
      </c>
      <c r="E376" s="10">
        <v>20.0</v>
      </c>
      <c r="F376" s="10">
        <f>'B&amp;C FracSepTour (user depth = 0'!D376</f>
        <v>1</v>
      </c>
      <c r="H376" s="24">
        <f t="shared" si="172"/>
        <v>44211</v>
      </c>
      <c r="I376" s="25">
        <f t="shared" si="173"/>
        <v>31580.57143</v>
      </c>
      <c r="J376" s="25">
        <f t="shared" si="174"/>
        <v>28.56852</v>
      </c>
      <c r="K376" s="25">
        <f t="shared" si="175"/>
        <v>3600.0416</v>
      </c>
      <c r="L376" s="24">
        <f t="shared" si="176"/>
        <v>2</v>
      </c>
      <c r="M376" s="24">
        <f t="shared" si="177"/>
        <v>1</v>
      </c>
      <c r="O376" s="24">
        <f t="shared" si="178"/>
        <v>47041</v>
      </c>
      <c r="P376" s="25">
        <f t="shared" si="179"/>
        <v>31629.375</v>
      </c>
      <c r="Q376" s="25">
        <f t="shared" si="180"/>
        <v>32.762112</v>
      </c>
      <c r="R376" s="25">
        <f t="shared" si="181"/>
        <v>3600.0389</v>
      </c>
      <c r="S376" s="24">
        <f t="shared" si="182"/>
        <v>2</v>
      </c>
      <c r="T376" s="24">
        <f t="shared" si="183"/>
        <v>1</v>
      </c>
      <c r="V376" s="24">
        <f t="shared" si="184"/>
        <v>47041</v>
      </c>
      <c r="W376" s="25">
        <f t="shared" si="185"/>
        <v>31629.65</v>
      </c>
      <c r="X376" s="25">
        <f t="shared" si="186"/>
        <v>32.761527</v>
      </c>
      <c r="Y376" s="25">
        <f t="shared" si="187"/>
        <v>3600.0508</v>
      </c>
      <c r="Z376" s="24">
        <f t="shared" si="188"/>
        <v>2</v>
      </c>
      <c r="AA376" s="24">
        <f t="shared" si="189"/>
        <v>1</v>
      </c>
      <c r="AC376" s="24">
        <f t="shared" si="190"/>
        <v>47719</v>
      </c>
      <c r="AD376" s="25">
        <f t="shared" si="191"/>
        <v>31592.5</v>
      </c>
      <c r="AE376" s="25">
        <f t="shared" si="192"/>
        <v>33.794715</v>
      </c>
      <c r="AF376" s="25">
        <f t="shared" si="193"/>
        <v>3600.1682</v>
      </c>
      <c r="AG376" s="24">
        <f t="shared" si="194"/>
        <v>2</v>
      </c>
      <c r="AH376" s="24">
        <f t="shared" si="195"/>
        <v>1</v>
      </c>
      <c r="AJ376" s="24">
        <f t="shared" si="196"/>
        <v>47041</v>
      </c>
      <c r="AK376" s="25">
        <f t="shared" si="197"/>
        <v>31629.375</v>
      </c>
      <c r="AL376" s="25">
        <f t="shared" si="198"/>
        <v>32.762112</v>
      </c>
      <c r="AM376" s="25">
        <f t="shared" si="199"/>
        <v>3600.0389</v>
      </c>
      <c r="AN376" s="24">
        <f t="shared" si="200"/>
        <v>2</v>
      </c>
      <c r="AO376" s="24">
        <f t="shared" si="201"/>
        <v>1</v>
      </c>
    </row>
    <row r="377">
      <c r="A377" s="23" t="s">
        <v>74</v>
      </c>
      <c r="B377" s="10">
        <v>5.0</v>
      </c>
      <c r="C377" s="10">
        <v>25.0</v>
      </c>
      <c r="D377" s="10">
        <v>28.0</v>
      </c>
      <c r="E377" s="10">
        <v>10.0</v>
      </c>
      <c r="F377" s="10">
        <f>'B&amp;C FracSepTour (user depth = 0'!D377</f>
        <v>1</v>
      </c>
      <c r="H377" s="24">
        <f t="shared" si="172"/>
        <v>100737</v>
      </c>
      <c r="I377" s="25">
        <f t="shared" si="173"/>
        <v>40071.16667</v>
      </c>
      <c r="J377" s="25">
        <f t="shared" si="174"/>
        <v>60.221997</v>
      </c>
      <c r="K377" s="25">
        <f t="shared" si="175"/>
        <v>3600.1489</v>
      </c>
      <c r="L377" s="24">
        <f t="shared" si="176"/>
        <v>2</v>
      </c>
      <c r="M377" s="24">
        <f t="shared" si="177"/>
        <v>1</v>
      </c>
      <c r="O377" s="24">
        <f t="shared" si="178"/>
        <v>105212</v>
      </c>
      <c r="P377" s="25">
        <f t="shared" si="179"/>
        <v>40045.25</v>
      </c>
      <c r="Q377" s="25">
        <f t="shared" si="180"/>
        <v>61.938515</v>
      </c>
      <c r="R377" s="25">
        <f t="shared" si="181"/>
        <v>3600.0923</v>
      </c>
      <c r="S377" s="24">
        <f t="shared" si="182"/>
        <v>2</v>
      </c>
      <c r="T377" s="24">
        <f t="shared" si="183"/>
        <v>1</v>
      </c>
      <c r="V377" s="24">
        <f t="shared" si="184"/>
        <v>106767</v>
      </c>
      <c r="W377" s="25">
        <f t="shared" si="185"/>
        <v>40603.83333</v>
      </c>
      <c r="X377" s="25">
        <f t="shared" si="186"/>
        <v>61.969679</v>
      </c>
      <c r="Y377" s="25">
        <f t="shared" si="187"/>
        <v>3600.0651</v>
      </c>
      <c r="Z377" s="24">
        <f t="shared" si="188"/>
        <v>2</v>
      </c>
      <c r="AA377" s="24">
        <f t="shared" si="189"/>
        <v>1</v>
      </c>
      <c r="AC377" s="24">
        <f t="shared" si="190"/>
        <v>102798</v>
      </c>
      <c r="AD377" s="25">
        <f t="shared" si="191"/>
        <v>39785.33333</v>
      </c>
      <c r="AE377" s="25">
        <f t="shared" si="192"/>
        <v>61.297561</v>
      </c>
      <c r="AF377" s="25">
        <f t="shared" si="193"/>
        <v>3600.1791</v>
      </c>
      <c r="AG377" s="24">
        <f t="shared" si="194"/>
        <v>2</v>
      </c>
      <c r="AH377" s="24">
        <f t="shared" si="195"/>
        <v>1</v>
      </c>
      <c r="AJ377" s="24">
        <f t="shared" si="196"/>
        <v>105212</v>
      </c>
      <c r="AK377" s="25">
        <f t="shared" si="197"/>
        <v>40045.25</v>
      </c>
      <c r="AL377" s="25">
        <f t="shared" si="198"/>
        <v>61.938515</v>
      </c>
      <c r="AM377" s="25">
        <f t="shared" si="199"/>
        <v>3600.0923</v>
      </c>
      <c r="AN377" s="24">
        <f t="shared" si="200"/>
        <v>2</v>
      </c>
      <c r="AO377" s="24">
        <f t="shared" si="201"/>
        <v>1</v>
      </c>
    </row>
    <row r="378">
      <c r="A378" s="23" t="s">
        <v>75</v>
      </c>
      <c r="B378" s="10">
        <v>5.0</v>
      </c>
      <c r="C378" s="10">
        <v>25.0</v>
      </c>
      <c r="D378" s="10">
        <v>41.0</v>
      </c>
      <c r="E378" s="10">
        <v>30.0</v>
      </c>
      <c r="F378" s="10">
        <f>'B&amp;C FracSepTour (user depth = 0'!D378</f>
        <v>1</v>
      </c>
      <c r="H378" s="24">
        <f t="shared" si="172"/>
        <v>58796</v>
      </c>
      <c r="I378" s="25">
        <f t="shared" si="173"/>
        <v>56768</v>
      </c>
      <c r="J378" s="25">
        <f t="shared" si="174"/>
        <v>3.449214</v>
      </c>
      <c r="K378" s="25">
        <f t="shared" si="175"/>
        <v>3600.0903</v>
      </c>
      <c r="L378" s="24">
        <f t="shared" si="176"/>
        <v>2</v>
      </c>
      <c r="M378" s="24">
        <f t="shared" si="177"/>
        <v>1</v>
      </c>
      <c r="O378" s="24">
        <f t="shared" si="178"/>
        <v>58277</v>
      </c>
      <c r="P378" s="25">
        <f t="shared" si="179"/>
        <v>56832.5</v>
      </c>
      <c r="Q378" s="25">
        <f t="shared" si="180"/>
        <v>2.478679</v>
      </c>
      <c r="R378" s="25">
        <f t="shared" si="181"/>
        <v>3600.019</v>
      </c>
      <c r="S378" s="24">
        <f t="shared" si="182"/>
        <v>2</v>
      </c>
      <c r="T378" s="24">
        <f t="shared" si="183"/>
        <v>1</v>
      </c>
      <c r="V378" s="24">
        <f t="shared" si="184"/>
        <v>58277</v>
      </c>
      <c r="W378" s="25">
        <f t="shared" si="185"/>
        <v>56830.75</v>
      </c>
      <c r="X378" s="25">
        <f t="shared" si="186"/>
        <v>2.481682</v>
      </c>
      <c r="Y378" s="25">
        <f t="shared" si="187"/>
        <v>3600.0567</v>
      </c>
      <c r="Z378" s="24">
        <f t="shared" si="188"/>
        <v>2</v>
      </c>
      <c r="AA378" s="24">
        <f t="shared" si="189"/>
        <v>1</v>
      </c>
      <c r="AC378" s="24">
        <f t="shared" si="190"/>
        <v>58277</v>
      </c>
      <c r="AD378" s="25">
        <f t="shared" si="191"/>
        <v>56798</v>
      </c>
      <c r="AE378" s="25">
        <f t="shared" si="192"/>
        <v>2.537879</v>
      </c>
      <c r="AF378" s="25">
        <f t="shared" si="193"/>
        <v>3600.0594</v>
      </c>
      <c r="AG378" s="24">
        <f t="shared" si="194"/>
        <v>2</v>
      </c>
      <c r="AH378" s="24">
        <f t="shared" si="195"/>
        <v>1</v>
      </c>
      <c r="AJ378" s="24">
        <f t="shared" si="196"/>
        <v>58277</v>
      </c>
      <c r="AK378" s="25">
        <f t="shared" si="197"/>
        <v>56832.5</v>
      </c>
      <c r="AL378" s="25">
        <f t="shared" si="198"/>
        <v>2.478679</v>
      </c>
      <c r="AM378" s="25">
        <f t="shared" si="199"/>
        <v>3600.019</v>
      </c>
      <c r="AN378" s="24">
        <f t="shared" si="200"/>
        <v>2</v>
      </c>
      <c r="AO378" s="24">
        <f t="shared" si="201"/>
        <v>1</v>
      </c>
    </row>
    <row r="379">
      <c r="A379" s="23" t="s">
        <v>76</v>
      </c>
      <c r="B379" s="10">
        <v>5.0</v>
      </c>
      <c r="C379" s="10">
        <v>25.0</v>
      </c>
      <c r="D379" s="10">
        <v>41.0</v>
      </c>
      <c r="E379" s="10">
        <v>20.0</v>
      </c>
      <c r="F379" s="10">
        <f>'B&amp;C FracSepTour (user depth = 0'!D379</f>
        <v>1</v>
      </c>
      <c r="H379" s="24">
        <f t="shared" si="172"/>
        <v>65202</v>
      </c>
      <c r="I379" s="25">
        <f t="shared" si="173"/>
        <v>56722.03226</v>
      </c>
      <c r="J379" s="25">
        <f t="shared" si="174"/>
        <v>13.005687</v>
      </c>
      <c r="K379" s="25">
        <f t="shared" si="175"/>
        <v>3600.1048</v>
      </c>
      <c r="L379" s="24">
        <f t="shared" si="176"/>
        <v>2</v>
      </c>
      <c r="M379" s="24">
        <f t="shared" si="177"/>
        <v>1</v>
      </c>
      <c r="O379" s="24">
        <f t="shared" si="178"/>
        <v>65515</v>
      </c>
      <c r="P379" s="25">
        <f t="shared" si="179"/>
        <v>56688.75</v>
      </c>
      <c r="Q379" s="25">
        <f t="shared" si="180"/>
        <v>13.472106</v>
      </c>
      <c r="R379" s="25">
        <f t="shared" si="181"/>
        <v>3600.1765</v>
      </c>
      <c r="S379" s="24">
        <f t="shared" si="182"/>
        <v>2</v>
      </c>
      <c r="T379" s="24">
        <f t="shared" si="183"/>
        <v>1</v>
      </c>
      <c r="V379" s="24">
        <f t="shared" si="184"/>
        <v>65515</v>
      </c>
      <c r="W379" s="25">
        <f t="shared" si="185"/>
        <v>56659.33333</v>
      </c>
      <c r="X379" s="25">
        <f t="shared" si="186"/>
        <v>13.517006</v>
      </c>
      <c r="Y379" s="25">
        <f t="shared" si="187"/>
        <v>3600.0256</v>
      </c>
      <c r="Z379" s="24">
        <f t="shared" si="188"/>
        <v>2</v>
      </c>
      <c r="AA379" s="24">
        <f t="shared" si="189"/>
        <v>1</v>
      </c>
      <c r="AC379" s="24">
        <f t="shared" si="190"/>
        <v>65515</v>
      </c>
      <c r="AD379" s="25">
        <f t="shared" si="191"/>
        <v>56654.33333</v>
      </c>
      <c r="AE379" s="25">
        <f t="shared" si="192"/>
        <v>13.524638</v>
      </c>
      <c r="AF379" s="25">
        <f t="shared" si="193"/>
        <v>3600.2087</v>
      </c>
      <c r="AG379" s="24">
        <f t="shared" si="194"/>
        <v>2</v>
      </c>
      <c r="AH379" s="24">
        <f t="shared" si="195"/>
        <v>1</v>
      </c>
      <c r="AJ379" s="24">
        <f t="shared" si="196"/>
        <v>65515</v>
      </c>
      <c r="AK379" s="25">
        <f t="shared" si="197"/>
        <v>56688.75</v>
      </c>
      <c r="AL379" s="25">
        <f t="shared" si="198"/>
        <v>13.472106</v>
      </c>
      <c r="AM379" s="25">
        <f t="shared" si="199"/>
        <v>3600.1765</v>
      </c>
      <c r="AN379" s="24">
        <f t="shared" si="200"/>
        <v>2</v>
      </c>
      <c r="AO379" s="24">
        <f t="shared" si="201"/>
        <v>1</v>
      </c>
    </row>
    <row r="380">
      <c r="A380" s="23" t="s">
        <v>77</v>
      </c>
      <c r="B380" s="10">
        <v>5.0</v>
      </c>
      <c r="C380" s="10">
        <v>25.0</v>
      </c>
      <c r="D380" s="10">
        <v>41.0</v>
      </c>
      <c r="E380" s="10">
        <v>11.0</v>
      </c>
      <c r="F380" s="10">
        <f>'B&amp;C FracSepTour (user depth = 0'!D380</f>
        <v>0</v>
      </c>
      <c r="H380" s="24" t="str">
        <f t="shared" si="172"/>
        <v>---</v>
      </c>
      <c r="I380" s="25">
        <f t="shared" si="173"/>
        <v>0</v>
      </c>
      <c r="J380" s="25" t="str">
        <f t="shared" si="174"/>
        <v>---</v>
      </c>
      <c r="K380" s="25">
        <f t="shared" si="175"/>
        <v>0</v>
      </c>
      <c r="L380" s="24">
        <f t="shared" si="176"/>
        <v>-1</v>
      </c>
      <c r="M380" s="24">
        <f t="shared" si="177"/>
        <v>-1</v>
      </c>
      <c r="O380" s="24" t="str">
        <f t="shared" si="178"/>
        <v>---</v>
      </c>
      <c r="P380" s="25">
        <f t="shared" si="179"/>
        <v>0</v>
      </c>
      <c r="Q380" s="25" t="str">
        <f t="shared" si="180"/>
        <v>---</v>
      </c>
      <c r="R380" s="25">
        <f t="shared" si="181"/>
        <v>0</v>
      </c>
      <c r="S380" s="24">
        <f t="shared" si="182"/>
        <v>-1</v>
      </c>
      <c r="T380" s="24">
        <f t="shared" si="183"/>
        <v>-1</v>
      </c>
      <c r="V380" s="24" t="str">
        <f t="shared" si="184"/>
        <v>---</v>
      </c>
      <c r="W380" s="25">
        <f t="shared" si="185"/>
        <v>0</v>
      </c>
      <c r="X380" s="25" t="str">
        <f t="shared" si="186"/>
        <v>---</v>
      </c>
      <c r="Y380" s="25">
        <f t="shared" si="187"/>
        <v>0</v>
      </c>
      <c r="Z380" s="24">
        <f t="shared" si="188"/>
        <v>-1</v>
      </c>
      <c r="AA380" s="24">
        <f t="shared" si="189"/>
        <v>-1</v>
      </c>
      <c r="AC380" s="24" t="str">
        <f t="shared" si="190"/>
        <v>---</v>
      </c>
      <c r="AD380" s="25">
        <f t="shared" si="191"/>
        <v>0</v>
      </c>
      <c r="AE380" s="25" t="str">
        <f t="shared" si="192"/>
        <v>---</v>
      </c>
      <c r="AF380" s="25">
        <f t="shared" si="193"/>
        <v>0</v>
      </c>
      <c r="AG380" s="24">
        <f t="shared" si="194"/>
        <v>-1</v>
      </c>
      <c r="AH380" s="24">
        <f t="shared" si="195"/>
        <v>-1</v>
      </c>
      <c r="AJ380" s="24" t="str">
        <f t="shared" si="196"/>
        <v>---</v>
      </c>
      <c r="AK380" s="25">
        <f t="shared" si="197"/>
        <v>0</v>
      </c>
      <c r="AL380" s="25" t="str">
        <f t="shared" si="198"/>
        <v>---</v>
      </c>
      <c r="AM380" s="25">
        <f t="shared" si="199"/>
        <v>0</v>
      </c>
      <c r="AN380" s="24">
        <f t="shared" si="200"/>
        <v>-1</v>
      </c>
      <c r="AO380" s="24">
        <f t="shared" si="201"/>
        <v>-1</v>
      </c>
    </row>
    <row r="381">
      <c r="A381" s="23" t="s">
        <v>78</v>
      </c>
      <c r="B381" s="10">
        <v>5.0</v>
      </c>
      <c r="C381" s="10">
        <v>25.0</v>
      </c>
      <c r="D381" s="10">
        <v>45.0</v>
      </c>
      <c r="E381" s="10">
        <v>30.0</v>
      </c>
      <c r="F381" s="10">
        <f>'B&amp;C FracSepTour (user depth = 0'!D381</f>
        <v>1</v>
      </c>
      <c r="H381" s="24">
        <f t="shared" si="172"/>
        <v>48411</v>
      </c>
      <c r="I381" s="25">
        <f t="shared" si="173"/>
        <v>28464</v>
      </c>
      <c r="J381" s="25">
        <f t="shared" si="174"/>
        <v>41.203445</v>
      </c>
      <c r="K381" s="25">
        <f t="shared" si="175"/>
        <v>3600.1636</v>
      </c>
      <c r="L381" s="24">
        <f t="shared" si="176"/>
        <v>2</v>
      </c>
      <c r="M381" s="24">
        <f t="shared" si="177"/>
        <v>1</v>
      </c>
      <c r="O381" s="24">
        <f t="shared" si="178"/>
        <v>73085</v>
      </c>
      <c r="P381" s="25">
        <f t="shared" si="179"/>
        <v>28486.5</v>
      </c>
      <c r="Q381" s="25">
        <f t="shared" si="180"/>
        <v>61.022782</v>
      </c>
      <c r="R381" s="25">
        <f t="shared" si="181"/>
        <v>3600.0778</v>
      </c>
      <c r="S381" s="24">
        <f t="shared" si="182"/>
        <v>2</v>
      </c>
      <c r="T381" s="24">
        <f t="shared" si="183"/>
        <v>1</v>
      </c>
      <c r="V381" s="24">
        <f t="shared" si="184"/>
        <v>49367</v>
      </c>
      <c r="W381" s="25">
        <f t="shared" si="185"/>
        <v>33973.16667</v>
      </c>
      <c r="X381" s="25">
        <f t="shared" si="186"/>
        <v>31.182436</v>
      </c>
      <c r="Y381" s="25">
        <f t="shared" si="187"/>
        <v>3600.147</v>
      </c>
      <c r="Z381" s="24">
        <f t="shared" si="188"/>
        <v>2</v>
      </c>
      <c r="AA381" s="24">
        <f t="shared" si="189"/>
        <v>1</v>
      </c>
      <c r="AC381" s="24">
        <f t="shared" si="190"/>
        <v>53079</v>
      </c>
      <c r="AD381" s="25">
        <f t="shared" si="191"/>
        <v>34394.28723</v>
      </c>
      <c r="AE381" s="25">
        <f t="shared" si="192"/>
        <v>35.201705</v>
      </c>
      <c r="AF381" s="25">
        <f t="shared" si="193"/>
        <v>3600.0317</v>
      </c>
      <c r="AG381" s="24">
        <f t="shared" si="194"/>
        <v>2</v>
      </c>
      <c r="AH381" s="24">
        <f t="shared" si="195"/>
        <v>1</v>
      </c>
      <c r="AJ381" s="24">
        <f t="shared" si="196"/>
        <v>73085</v>
      </c>
      <c r="AK381" s="25">
        <f t="shared" si="197"/>
        <v>28486.5</v>
      </c>
      <c r="AL381" s="25">
        <f t="shared" si="198"/>
        <v>61.022782</v>
      </c>
      <c r="AM381" s="25">
        <f t="shared" si="199"/>
        <v>3600.0778</v>
      </c>
      <c r="AN381" s="24">
        <f t="shared" si="200"/>
        <v>2</v>
      </c>
      <c r="AO381" s="24">
        <f t="shared" si="201"/>
        <v>1</v>
      </c>
    </row>
    <row r="382">
      <c r="A382" s="23" t="s">
        <v>79</v>
      </c>
      <c r="B382" s="10">
        <v>5.0</v>
      </c>
      <c r="C382" s="10">
        <v>25.0</v>
      </c>
      <c r="D382" s="10">
        <v>45.0</v>
      </c>
      <c r="E382" s="10">
        <v>20.0</v>
      </c>
      <c r="F382" s="10">
        <f>'B&amp;C FracSepTour (user depth = 0'!D382</f>
        <v>1</v>
      </c>
      <c r="H382" s="24">
        <f t="shared" si="172"/>
        <v>83819</v>
      </c>
      <c r="I382" s="25">
        <f t="shared" si="173"/>
        <v>30320.19048</v>
      </c>
      <c r="J382" s="25">
        <f t="shared" si="174"/>
        <v>63.82659</v>
      </c>
      <c r="K382" s="25">
        <f t="shared" si="175"/>
        <v>3600.1671</v>
      </c>
      <c r="L382" s="24">
        <f t="shared" si="176"/>
        <v>2</v>
      </c>
      <c r="M382" s="24">
        <f t="shared" si="177"/>
        <v>1</v>
      </c>
      <c r="O382" s="24">
        <f t="shared" si="178"/>
        <v>80031</v>
      </c>
      <c r="P382" s="25">
        <f t="shared" si="179"/>
        <v>30010</v>
      </c>
      <c r="Q382" s="25">
        <f t="shared" si="180"/>
        <v>62.50203</v>
      </c>
      <c r="R382" s="25">
        <f t="shared" si="181"/>
        <v>3600.1946</v>
      </c>
      <c r="S382" s="24">
        <f t="shared" si="182"/>
        <v>2</v>
      </c>
      <c r="T382" s="24">
        <f t="shared" si="183"/>
        <v>1</v>
      </c>
      <c r="V382" s="24">
        <f t="shared" si="184"/>
        <v>71634</v>
      </c>
      <c r="W382" s="25">
        <f t="shared" si="185"/>
        <v>39489.5</v>
      </c>
      <c r="X382" s="25">
        <f t="shared" si="186"/>
        <v>44.873245</v>
      </c>
      <c r="Y382" s="25">
        <f t="shared" si="187"/>
        <v>3600.1658</v>
      </c>
      <c r="Z382" s="24">
        <f t="shared" si="188"/>
        <v>2</v>
      </c>
      <c r="AA382" s="24">
        <f t="shared" si="189"/>
        <v>1</v>
      </c>
      <c r="AC382" s="24">
        <f t="shared" si="190"/>
        <v>81855</v>
      </c>
      <c r="AD382" s="25">
        <f t="shared" si="191"/>
        <v>40440.96667</v>
      </c>
      <c r="AE382" s="25">
        <f t="shared" si="192"/>
        <v>50.594384</v>
      </c>
      <c r="AF382" s="25">
        <f t="shared" si="193"/>
        <v>3600.1698</v>
      </c>
      <c r="AG382" s="24">
        <f t="shared" si="194"/>
        <v>2</v>
      </c>
      <c r="AH382" s="24">
        <f t="shared" si="195"/>
        <v>1</v>
      </c>
      <c r="AJ382" s="24">
        <f t="shared" si="196"/>
        <v>80031</v>
      </c>
      <c r="AK382" s="25">
        <f t="shared" si="197"/>
        <v>30010</v>
      </c>
      <c r="AL382" s="25">
        <f t="shared" si="198"/>
        <v>62.50203</v>
      </c>
      <c r="AM382" s="25">
        <f t="shared" si="199"/>
        <v>3600.1946</v>
      </c>
      <c r="AN382" s="24">
        <f t="shared" si="200"/>
        <v>2</v>
      </c>
      <c r="AO382" s="24">
        <f t="shared" si="201"/>
        <v>1</v>
      </c>
    </row>
    <row r="383">
      <c r="A383" s="23" t="s">
        <v>80</v>
      </c>
      <c r="B383" s="10">
        <v>5.0</v>
      </c>
      <c r="C383" s="10">
        <v>25.0</v>
      </c>
      <c r="D383" s="10">
        <v>45.0</v>
      </c>
      <c r="E383" s="10">
        <v>11.0</v>
      </c>
      <c r="F383" s="10">
        <f>'B&amp;C FracSepTour (user depth = 0'!D383</f>
        <v>0</v>
      </c>
      <c r="H383" s="24" t="str">
        <f t="shared" si="172"/>
        <v>---</v>
      </c>
      <c r="I383" s="25">
        <f t="shared" si="173"/>
        <v>0</v>
      </c>
      <c r="J383" s="25" t="str">
        <f t="shared" si="174"/>
        <v>---</v>
      </c>
      <c r="K383" s="25">
        <f t="shared" si="175"/>
        <v>0</v>
      </c>
      <c r="L383" s="24">
        <f t="shared" si="176"/>
        <v>-1</v>
      </c>
      <c r="M383" s="24">
        <f t="shared" si="177"/>
        <v>-1</v>
      </c>
      <c r="O383" s="24" t="str">
        <f t="shared" si="178"/>
        <v>---</v>
      </c>
      <c r="P383" s="25">
        <f t="shared" si="179"/>
        <v>0</v>
      </c>
      <c r="Q383" s="25" t="str">
        <f t="shared" si="180"/>
        <v>---</v>
      </c>
      <c r="R383" s="25">
        <f t="shared" si="181"/>
        <v>0</v>
      </c>
      <c r="S383" s="24">
        <f t="shared" si="182"/>
        <v>-1</v>
      </c>
      <c r="T383" s="24">
        <f t="shared" si="183"/>
        <v>-1</v>
      </c>
      <c r="V383" s="24" t="str">
        <f t="shared" si="184"/>
        <v>---</v>
      </c>
      <c r="W383" s="25">
        <f t="shared" si="185"/>
        <v>0</v>
      </c>
      <c r="X383" s="25" t="str">
        <f t="shared" si="186"/>
        <v>---</v>
      </c>
      <c r="Y383" s="25">
        <f t="shared" si="187"/>
        <v>0</v>
      </c>
      <c r="Z383" s="24">
        <f t="shared" si="188"/>
        <v>-1</v>
      </c>
      <c r="AA383" s="24">
        <f t="shared" si="189"/>
        <v>-1</v>
      </c>
      <c r="AC383" s="24" t="str">
        <f t="shared" si="190"/>
        <v>---</v>
      </c>
      <c r="AD383" s="25">
        <f t="shared" si="191"/>
        <v>0</v>
      </c>
      <c r="AE383" s="25" t="str">
        <f t="shared" si="192"/>
        <v>---</v>
      </c>
      <c r="AF383" s="25">
        <f t="shared" si="193"/>
        <v>0</v>
      </c>
      <c r="AG383" s="24">
        <f t="shared" si="194"/>
        <v>-1</v>
      </c>
      <c r="AH383" s="24">
        <f t="shared" si="195"/>
        <v>-1</v>
      </c>
      <c r="AJ383" s="24" t="str">
        <f t="shared" si="196"/>
        <v>---</v>
      </c>
      <c r="AK383" s="25">
        <f t="shared" si="197"/>
        <v>0</v>
      </c>
      <c r="AL383" s="25" t="str">
        <f t="shared" si="198"/>
        <v>---</v>
      </c>
      <c r="AM383" s="25">
        <f t="shared" si="199"/>
        <v>0</v>
      </c>
      <c r="AN383" s="24">
        <f t="shared" si="200"/>
        <v>-1</v>
      </c>
      <c r="AO383" s="24">
        <f t="shared" si="201"/>
        <v>-1</v>
      </c>
    </row>
    <row r="384">
      <c r="A384" s="23" t="s">
        <v>81</v>
      </c>
      <c r="B384" s="10">
        <v>5.0</v>
      </c>
      <c r="C384" s="10">
        <v>25.0</v>
      </c>
      <c r="D384" s="10">
        <v>51.0</v>
      </c>
      <c r="E384" s="10">
        <v>30.0</v>
      </c>
      <c r="F384" s="10">
        <f>'B&amp;C FracSepTour (user depth = 0'!D384</f>
        <v>1</v>
      </c>
      <c r="H384" s="24">
        <f t="shared" si="172"/>
        <v>55993</v>
      </c>
      <c r="I384" s="25">
        <f t="shared" si="173"/>
        <v>52395.6</v>
      </c>
      <c r="J384" s="25">
        <f t="shared" si="174"/>
        <v>6.424732</v>
      </c>
      <c r="K384" s="25">
        <f t="shared" si="175"/>
        <v>3600.0555</v>
      </c>
      <c r="L384" s="24">
        <f t="shared" si="176"/>
        <v>2</v>
      </c>
      <c r="M384" s="24">
        <f t="shared" si="177"/>
        <v>1</v>
      </c>
      <c r="O384" s="24">
        <f t="shared" si="178"/>
        <v>56441</v>
      </c>
      <c r="P384" s="25">
        <f t="shared" si="179"/>
        <v>52446</v>
      </c>
      <c r="Q384" s="25">
        <f t="shared" si="180"/>
        <v>7.078188</v>
      </c>
      <c r="R384" s="25">
        <f t="shared" si="181"/>
        <v>3600.0764</v>
      </c>
      <c r="S384" s="24">
        <f t="shared" si="182"/>
        <v>2</v>
      </c>
      <c r="T384" s="24">
        <f t="shared" si="183"/>
        <v>1</v>
      </c>
      <c r="V384" s="24">
        <f t="shared" si="184"/>
        <v>55348</v>
      </c>
      <c r="W384" s="25">
        <f t="shared" si="185"/>
        <v>52823.17391</v>
      </c>
      <c r="X384" s="25">
        <f t="shared" si="186"/>
        <v>4.56173</v>
      </c>
      <c r="Y384" s="25">
        <f t="shared" si="187"/>
        <v>3600.0613</v>
      </c>
      <c r="Z384" s="24">
        <f t="shared" si="188"/>
        <v>2</v>
      </c>
      <c r="AA384" s="24">
        <f t="shared" si="189"/>
        <v>1</v>
      </c>
      <c r="AC384" s="24">
        <f t="shared" si="190"/>
        <v>56949</v>
      </c>
      <c r="AD384" s="25">
        <f t="shared" si="191"/>
        <v>52790.94444</v>
      </c>
      <c r="AE384" s="25">
        <f t="shared" si="192"/>
        <v>7.301367</v>
      </c>
      <c r="AF384" s="25">
        <f t="shared" si="193"/>
        <v>3600.1133</v>
      </c>
      <c r="AG384" s="24">
        <f t="shared" si="194"/>
        <v>2</v>
      </c>
      <c r="AH384" s="24">
        <f t="shared" si="195"/>
        <v>1</v>
      </c>
      <c r="AJ384" s="24">
        <f t="shared" si="196"/>
        <v>56441</v>
      </c>
      <c r="AK384" s="25">
        <f t="shared" si="197"/>
        <v>52446</v>
      </c>
      <c r="AL384" s="25">
        <f t="shared" si="198"/>
        <v>7.078188</v>
      </c>
      <c r="AM384" s="25">
        <f t="shared" si="199"/>
        <v>3600.0764</v>
      </c>
      <c r="AN384" s="24">
        <f t="shared" si="200"/>
        <v>2</v>
      </c>
      <c r="AO384" s="24">
        <f t="shared" si="201"/>
        <v>1</v>
      </c>
    </row>
    <row r="385">
      <c r="A385" s="23" t="s">
        <v>82</v>
      </c>
      <c r="B385" s="10">
        <v>5.0</v>
      </c>
      <c r="C385" s="10">
        <v>25.0</v>
      </c>
      <c r="D385" s="10">
        <v>51.0</v>
      </c>
      <c r="E385" s="10">
        <v>20.0</v>
      </c>
      <c r="F385" s="10">
        <f>'B&amp;C FracSepTour (user depth = 0'!D385</f>
        <v>1</v>
      </c>
      <c r="H385" s="24">
        <f t="shared" si="172"/>
        <v>89801</v>
      </c>
      <c r="I385" s="25">
        <f t="shared" si="173"/>
        <v>52830</v>
      </c>
      <c r="J385" s="25">
        <f t="shared" si="174"/>
        <v>41.16992</v>
      </c>
      <c r="K385" s="25">
        <f t="shared" si="175"/>
        <v>3600.0279</v>
      </c>
      <c r="L385" s="24">
        <f t="shared" si="176"/>
        <v>2</v>
      </c>
      <c r="M385" s="24">
        <f t="shared" si="177"/>
        <v>1</v>
      </c>
      <c r="O385" s="24">
        <f t="shared" si="178"/>
        <v>109790</v>
      </c>
      <c r="P385" s="25">
        <f t="shared" si="179"/>
        <v>52765.24359</v>
      </c>
      <c r="Q385" s="25">
        <f t="shared" si="180"/>
        <v>51.939846</v>
      </c>
      <c r="R385" s="25">
        <f t="shared" si="181"/>
        <v>3600.0406</v>
      </c>
      <c r="S385" s="24">
        <f t="shared" si="182"/>
        <v>2</v>
      </c>
      <c r="T385" s="24">
        <f t="shared" si="183"/>
        <v>1</v>
      </c>
      <c r="V385" s="24">
        <f t="shared" si="184"/>
        <v>104693</v>
      </c>
      <c r="W385" s="25">
        <f t="shared" si="185"/>
        <v>53592</v>
      </c>
      <c r="X385" s="25">
        <f t="shared" si="186"/>
        <v>48.810331</v>
      </c>
      <c r="Y385" s="25">
        <f t="shared" si="187"/>
        <v>3600.1263</v>
      </c>
      <c r="Z385" s="24">
        <f t="shared" si="188"/>
        <v>2</v>
      </c>
      <c r="AA385" s="24">
        <f t="shared" si="189"/>
        <v>1</v>
      </c>
      <c r="AC385" s="24">
        <f t="shared" si="190"/>
        <v>108285</v>
      </c>
      <c r="AD385" s="25">
        <f t="shared" si="191"/>
        <v>54441.60194</v>
      </c>
      <c r="AE385" s="25">
        <f t="shared" si="192"/>
        <v>49.723783</v>
      </c>
      <c r="AF385" s="25">
        <f t="shared" si="193"/>
        <v>3600.2701</v>
      </c>
      <c r="AG385" s="24">
        <f t="shared" si="194"/>
        <v>2</v>
      </c>
      <c r="AH385" s="24">
        <f t="shared" si="195"/>
        <v>1</v>
      </c>
      <c r="AJ385" s="24">
        <f t="shared" si="196"/>
        <v>109790</v>
      </c>
      <c r="AK385" s="25">
        <f t="shared" si="197"/>
        <v>52765.24359</v>
      </c>
      <c r="AL385" s="25">
        <f t="shared" si="198"/>
        <v>51.939846</v>
      </c>
      <c r="AM385" s="25">
        <f t="shared" si="199"/>
        <v>3600.0406</v>
      </c>
      <c r="AN385" s="24">
        <f t="shared" si="200"/>
        <v>2</v>
      </c>
      <c r="AO385" s="24">
        <f t="shared" si="201"/>
        <v>1</v>
      </c>
    </row>
    <row r="386">
      <c r="A386" s="23" t="s">
        <v>83</v>
      </c>
      <c r="B386" s="10">
        <v>5.0</v>
      </c>
      <c r="C386" s="10">
        <v>25.0</v>
      </c>
      <c r="D386" s="10">
        <v>51.0</v>
      </c>
      <c r="E386" s="10">
        <v>10.0</v>
      </c>
      <c r="F386" s="10">
        <f>'B&amp;C FracSepTour (user depth = 0'!D386</f>
        <v>1</v>
      </c>
      <c r="H386" s="24">
        <f t="shared" si="172"/>
        <v>151691</v>
      </c>
      <c r="I386" s="25">
        <f t="shared" si="173"/>
        <v>61236.2</v>
      </c>
      <c r="J386" s="25">
        <f t="shared" si="174"/>
        <v>59.63096</v>
      </c>
      <c r="K386" s="25">
        <f t="shared" si="175"/>
        <v>3600.1979</v>
      </c>
      <c r="L386" s="24">
        <f t="shared" si="176"/>
        <v>2</v>
      </c>
      <c r="M386" s="24">
        <f t="shared" si="177"/>
        <v>1</v>
      </c>
      <c r="O386" s="24">
        <f t="shared" si="178"/>
        <v>174781</v>
      </c>
      <c r="P386" s="25">
        <f t="shared" si="179"/>
        <v>62310.16667</v>
      </c>
      <c r="Q386" s="25">
        <f t="shared" si="180"/>
        <v>64.349577</v>
      </c>
      <c r="R386" s="25">
        <f t="shared" si="181"/>
        <v>3600.0461</v>
      </c>
      <c r="S386" s="24">
        <f t="shared" si="182"/>
        <v>2</v>
      </c>
      <c r="T386" s="24">
        <f t="shared" si="183"/>
        <v>1</v>
      </c>
      <c r="V386" s="24">
        <f t="shared" si="184"/>
        <v>159836</v>
      </c>
      <c r="W386" s="25">
        <f t="shared" si="185"/>
        <v>70251.9881</v>
      </c>
      <c r="X386" s="25">
        <f t="shared" si="186"/>
        <v>56.047456</v>
      </c>
      <c r="Y386" s="25">
        <f t="shared" si="187"/>
        <v>3600.0443</v>
      </c>
      <c r="Z386" s="24">
        <f t="shared" si="188"/>
        <v>2</v>
      </c>
      <c r="AA386" s="24">
        <f t="shared" si="189"/>
        <v>1</v>
      </c>
      <c r="AC386" s="24">
        <f t="shared" si="190"/>
        <v>149509</v>
      </c>
      <c r="AD386" s="25">
        <f t="shared" si="191"/>
        <v>70862.5</v>
      </c>
      <c r="AE386" s="25">
        <f t="shared" si="192"/>
        <v>52.603188</v>
      </c>
      <c r="AF386" s="25">
        <f t="shared" si="193"/>
        <v>3566.3662</v>
      </c>
      <c r="AG386" s="24">
        <f t="shared" si="194"/>
        <v>2</v>
      </c>
      <c r="AH386" s="24">
        <f t="shared" si="195"/>
        <v>1</v>
      </c>
      <c r="AJ386" s="24">
        <f t="shared" si="196"/>
        <v>174781</v>
      </c>
      <c r="AK386" s="25">
        <f t="shared" si="197"/>
        <v>62310.16667</v>
      </c>
      <c r="AL386" s="25">
        <f t="shared" si="198"/>
        <v>64.349577</v>
      </c>
      <c r="AM386" s="25">
        <f t="shared" si="199"/>
        <v>3600.0461</v>
      </c>
      <c r="AN386" s="24">
        <f t="shared" si="200"/>
        <v>2</v>
      </c>
      <c r="AO386" s="24">
        <f t="shared" si="201"/>
        <v>1</v>
      </c>
    </row>
    <row r="387">
      <c r="A387" s="23" t="s">
        <v>84</v>
      </c>
      <c r="B387" s="10">
        <v>5.0</v>
      </c>
      <c r="C387" s="10">
        <v>25.0</v>
      </c>
      <c r="D387" s="10">
        <v>55.0</v>
      </c>
      <c r="E387" s="10">
        <v>30.0</v>
      </c>
      <c r="F387" s="10">
        <f>'B&amp;C FracSepTour (user depth = 0'!D387</f>
        <v>1</v>
      </c>
      <c r="H387" s="24">
        <f t="shared" si="172"/>
        <v>217840</v>
      </c>
      <c r="I387" s="25">
        <f t="shared" si="173"/>
        <v>85960.8</v>
      </c>
      <c r="J387" s="25">
        <f t="shared" si="174"/>
        <v>60.539479</v>
      </c>
      <c r="K387" s="25">
        <f t="shared" si="175"/>
        <v>3600.0904</v>
      </c>
      <c r="L387" s="24">
        <f t="shared" si="176"/>
        <v>2</v>
      </c>
      <c r="M387" s="24">
        <f t="shared" si="177"/>
        <v>1</v>
      </c>
      <c r="O387" s="24">
        <f t="shared" si="178"/>
        <v>311566</v>
      </c>
      <c r="P387" s="25">
        <f t="shared" si="179"/>
        <v>85674.6875</v>
      </c>
      <c r="Q387" s="25">
        <f t="shared" si="180"/>
        <v>72.501914</v>
      </c>
      <c r="R387" s="25">
        <f t="shared" si="181"/>
        <v>3600.4151</v>
      </c>
      <c r="S387" s="24">
        <f t="shared" si="182"/>
        <v>2</v>
      </c>
      <c r="T387" s="24">
        <f t="shared" si="183"/>
        <v>1</v>
      </c>
      <c r="V387" s="24">
        <f t="shared" si="184"/>
        <v>197359</v>
      </c>
      <c r="W387" s="25">
        <f t="shared" si="185"/>
        <v>120199</v>
      </c>
      <c r="X387" s="25">
        <f t="shared" si="186"/>
        <v>39.096266</v>
      </c>
      <c r="Y387" s="25">
        <f t="shared" si="187"/>
        <v>3600.4889</v>
      </c>
      <c r="Z387" s="24">
        <f t="shared" si="188"/>
        <v>2</v>
      </c>
      <c r="AA387" s="24">
        <f t="shared" si="189"/>
        <v>1</v>
      </c>
      <c r="AC387" s="24">
        <f t="shared" si="190"/>
        <v>305190</v>
      </c>
      <c r="AD387" s="25">
        <f t="shared" si="191"/>
        <v>130168</v>
      </c>
      <c r="AE387" s="25">
        <f t="shared" si="192"/>
        <v>57.348537</v>
      </c>
      <c r="AF387" s="25">
        <f t="shared" si="193"/>
        <v>3600.0874</v>
      </c>
      <c r="AG387" s="24">
        <f t="shared" si="194"/>
        <v>2</v>
      </c>
      <c r="AH387" s="24">
        <f t="shared" si="195"/>
        <v>1</v>
      </c>
      <c r="AJ387" s="24">
        <f t="shared" si="196"/>
        <v>311566</v>
      </c>
      <c r="AK387" s="25">
        <f t="shared" si="197"/>
        <v>85674.6875</v>
      </c>
      <c r="AL387" s="25">
        <f t="shared" si="198"/>
        <v>72.501914</v>
      </c>
      <c r="AM387" s="25">
        <f t="shared" si="199"/>
        <v>3600.4151</v>
      </c>
      <c r="AN387" s="24">
        <f t="shared" si="200"/>
        <v>2</v>
      </c>
      <c r="AO387" s="24">
        <f t="shared" si="201"/>
        <v>1</v>
      </c>
    </row>
    <row r="388">
      <c r="A388" s="23" t="s">
        <v>85</v>
      </c>
      <c r="B388" s="10">
        <v>5.0</v>
      </c>
      <c r="C388" s="10">
        <v>25.0</v>
      </c>
      <c r="D388" s="10">
        <v>55.0</v>
      </c>
      <c r="E388" s="10">
        <v>20.0</v>
      </c>
      <c r="F388" s="10">
        <f>'B&amp;C FracSepTour (user depth = 0'!D388</f>
        <v>1</v>
      </c>
      <c r="H388" s="24">
        <f t="shared" si="172"/>
        <v>364993</v>
      </c>
      <c r="I388" s="25">
        <f t="shared" si="173"/>
        <v>88171.69444</v>
      </c>
      <c r="J388" s="25">
        <f t="shared" si="174"/>
        <v>75.842908</v>
      </c>
      <c r="K388" s="25">
        <f t="shared" si="175"/>
        <v>3600.2745</v>
      </c>
      <c r="L388" s="24">
        <f t="shared" si="176"/>
        <v>2</v>
      </c>
      <c r="M388" s="24">
        <f t="shared" si="177"/>
        <v>1</v>
      </c>
      <c r="O388" s="24">
        <f t="shared" si="178"/>
        <v>372291</v>
      </c>
      <c r="P388" s="25">
        <f t="shared" si="179"/>
        <v>87056.83333</v>
      </c>
      <c r="Q388" s="25">
        <f t="shared" si="180"/>
        <v>76.615918</v>
      </c>
      <c r="R388" s="25">
        <f t="shared" si="181"/>
        <v>3600.1918</v>
      </c>
      <c r="S388" s="24">
        <f t="shared" si="182"/>
        <v>2</v>
      </c>
      <c r="T388" s="24">
        <f t="shared" si="183"/>
        <v>1</v>
      </c>
      <c r="V388" s="24">
        <f t="shared" si="184"/>
        <v>331248</v>
      </c>
      <c r="W388" s="25">
        <f t="shared" si="185"/>
        <v>153343</v>
      </c>
      <c r="X388" s="25">
        <f t="shared" si="186"/>
        <v>53.707494</v>
      </c>
      <c r="Y388" s="25">
        <f t="shared" si="187"/>
        <v>3600.2638</v>
      </c>
      <c r="Z388" s="24">
        <f t="shared" si="188"/>
        <v>2</v>
      </c>
      <c r="AA388" s="24">
        <f t="shared" si="189"/>
        <v>1</v>
      </c>
      <c r="AC388" s="24">
        <f t="shared" si="190"/>
        <v>322076</v>
      </c>
      <c r="AD388" s="25">
        <f t="shared" si="191"/>
        <v>155353</v>
      </c>
      <c r="AE388" s="25">
        <f t="shared" si="192"/>
        <v>51.765111</v>
      </c>
      <c r="AF388" s="25">
        <f t="shared" si="193"/>
        <v>3600.1322</v>
      </c>
      <c r="AG388" s="24">
        <f t="shared" si="194"/>
        <v>2</v>
      </c>
      <c r="AH388" s="24">
        <f t="shared" si="195"/>
        <v>1</v>
      </c>
      <c r="AJ388" s="24">
        <f t="shared" si="196"/>
        <v>372291</v>
      </c>
      <c r="AK388" s="25">
        <f t="shared" si="197"/>
        <v>87056.83333</v>
      </c>
      <c r="AL388" s="25">
        <f t="shared" si="198"/>
        <v>76.615918</v>
      </c>
      <c r="AM388" s="25">
        <f t="shared" si="199"/>
        <v>3600.1918</v>
      </c>
      <c r="AN388" s="24">
        <f t="shared" si="200"/>
        <v>2</v>
      </c>
      <c r="AO388" s="24">
        <f t="shared" si="201"/>
        <v>1</v>
      </c>
    </row>
    <row r="389">
      <c r="A389" s="23" t="s">
        <v>86</v>
      </c>
      <c r="B389" s="10">
        <v>5.0</v>
      </c>
      <c r="C389" s="10">
        <v>25.0</v>
      </c>
      <c r="D389" s="10">
        <v>55.0</v>
      </c>
      <c r="E389" s="10">
        <v>10.0</v>
      </c>
      <c r="F389" s="10">
        <f>'B&amp;C FracSepTour (user depth = 0'!D389</f>
        <v>1</v>
      </c>
      <c r="H389" s="24">
        <f t="shared" si="172"/>
        <v>811175</v>
      </c>
      <c r="I389" s="25">
        <f t="shared" si="173"/>
        <v>107992.2619</v>
      </c>
      <c r="J389" s="25">
        <f t="shared" si="174"/>
        <v>86.686934</v>
      </c>
      <c r="K389" s="25">
        <f t="shared" si="175"/>
        <v>3600.1329</v>
      </c>
      <c r="L389" s="24">
        <f t="shared" si="176"/>
        <v>2</v>
      </c>
      <c r="M389" s="24">
        <f t="shared" si="177"/>
        <v>1</v>
      </c>
      <c r="O389" s="24">
        <f t="shared" si="178"/>
        <v>721596</v>
      </c>
      <c r="P389" s="25">
        <f t="shared" si="179"/>
        <v>109778.7</v>
      </c>
      <c r="Q389" s="25">
        <f t="shared" si="180"/>
        <v>84.786681</v>
      </c>
      <c r="R389" s="25">
        <f t="shared" si="181"/>
        <v>3600.0739</v>
      </c>
      <c r="S389" s="24">
        <f t="shared" si="182"/>
        <v>2</v>
      </c>
      <c r="T389" s="24">
        <f t="shared" si="183"/>
        <v>1</v>
      </c>
      <c r="V389" s="24">
        <f t="shared" si="184"/>
        <v>694009</v>
      </c>
      <c r="W389" s="25">
        <f t="shared" si="185"/>
        <v>258292</v>
      </c>
      <c r="X389" s="25">
        <f t="shared" si="186"/>
        <v>62.782615</v>
      </c>
      <c r="Y389" s="25">
        <f t="shared" si="187"/>
        <v>3600.0848</v>
      </c>
      <c r="Z389" s="24">
        <f t="shared" si="188"/>
        <v>2</v>
      </c>
      <c r="AA389" s="24">
        <f t="shared" si="189"/>
        <v>1</v>
      </c>
      <c r="AC389" s="24">
        <f t="shared" si="190"/>
        <v>699371</v>
      </c>
      <c r="AD389" s="25">
        <f t="shared" si="191"/>
        <v>269713.1458</v>
      </c>
      <c r="AE389" s="25">
        <f t="shared" si="192"/>
        <v>61.434897</v>
      </c>
      <c r="AF389" s="25">
        <f t="shared" si="193"/>
        <v>3600.0563</v>
      </c>
      <c r="AG389" s="24">
        <f t="shared" si="194"/>
        <v>2</v>
      </c>
      <c r="AH389" s="24">
        <f t="shared" si="195"/>
        <v>1</v>
      </c>
      <c r="AJ389" s="24">
        <f t="shared" si="196"/>
        <v>721596</v>
      </c>
      <c r="AK389" s="25">
        <f t="shared" si="197"/>
        <v>109778.7</v>
      </c>
      <c r="AL389" s="25">
        <f t="shared" si="198"/>
        <v>84.786681</v>
      </c>
      <c r="AM389" s="25">
        <f t="shared" si="199"/>
        <v>3600.0739</v>
      </c>
      <c r="AN389" s="24">
        <f t="shared" si="200"/>
        <v>2</v>
      </c>
      <c r="AO389" s="24">
        <f t="shared" si="201"/>
        <v>1</v>
      </c>
    </row>
    <row r="390">
      <c r="A390" s="23" t="s">
        <v>87</v>
      </c>
      <c r="B390" s="10">
        <v>5.0</v>
      </c>
      <c r="C390" s="10">
        <v>25.0</v>
      </c>
      <c r="D390" s="10">
        <v>59.0</v>
      </c>
      <c r="E390" s="10">
        <v>30.0</v>
      </c>
      <c r="F390" s="10">
        <f>'B&amp;C FracSepTour (user depth = 0'!D390</f>
        <v>1</v>
      </c>
      <c r="H390" s="24">
        <f t="shared" si="172"/>
        <v>231980</v>
      </c>
      <c r="I390" s="25">
        <f t="shared" si="173"/>
        <v>65698</v>
      </c>
      <c r="J390" s="25">
        <f t="shared" si="174"/>
        <v>71.679455</v>
      </c>
      <c r="K390" s="25">
        <f t="shared" si="175"/>
        <v>3600.0967</v>
      </c>
      <c r="L390" s="24">
        <f t="shared" si="176"/>
        <v>2</v>
      </c>
      <c r="M390" s="24">
        <f t="shared" si="177"/>
        <v>1</v>
      </c>
      <c r="O390" s="24">
        <f t="shared" si="178"/>
        <v>169888</v>
      </c>
      <c r="P390" s="25">
        <f t="shared" si="179"/>
        <v>65534</v>
      </c>
      <c r="Q390" s="25">
        <f t="shared" si="180"/>
        <v>61.425174</v>
      </c>
      <c r="R390" s="25">
        <f t="shared" si="181"/>
        <v>3600.0969</v>
      </c>
      <c r="S390" s="24">
        <f t="shared" si="182"/>
        <v>2</v>
      </c>
      <c r="T390" s="24">
        <f t="shared" si="183"/>
        <v>1</v>
      </c>
      <c r="V390" s="24">
        <f t="shared" si="184"/>
        <v>194879</v>
      </c>
      <c r="W390" s="25">
        <f t="shared" si="185"/>
        <v>66700.725</v>
      </c>
      <c r="X390" s="25">
        <f t="shared" si="186"/>
        <v>65.773262</v>
      </c>
      <c r="Y390" s="25">
        <f t="shared" si="187"/>
        <v>3600.0902</v>
      </c>
      <c r="Z390" s="24">
        <f t="shared" si="188"/>
        <v>2</v>
      </c>
      <c r="AA390" s="24">
        <f t="shared" si="189"/>
        <v>1</v>
      </c>
      <c r="AC390" s="24">
        <f t="shared" si="190"/>
        <v>183685</v>
      </c>
      <c r="AD390" s="25">
        <f t="shared" si="191"/>
        <v>69916.33333</v>
      </c>
      <c r="AE390" s="25">
        <f t="shared" si="192"/>
        <v>61.93683</v>
      </c>
      <c r="AF390" s="25">
        <f t="shared" si="193"/>
        <v>3600.1801</v>
      </c>
      <c r="AG390" s="24">
        <f t="shared" si="194"/>
        <v>2</v>
      </c>
      <c r="AH390" s="24">
        <f t="shared" si="195"/>
        <v>1</v>
      </c>
      <c r="AJ390" s="24">
        <f t="shared" si="196"/>
        <v>169888</v>
      </c>
      <c r="AK390" s="25">
        <f t="shared" si="197"/>
        <v>65534</v>
      </c>
      <c r="AL390" s="25">
        <f t="shared" si="198"/>
        <v>61.425174</v>
      </c>
      <c r="AM390" s="25">
        <f t="shared" si="199"/>
        <v>3600.0969</v>
      </c>
      <c r="AN390" s="24">
        <f t="shared" si="200"/>
        <v>2</v>
      </c>
      <c r="AO390" s="24">
        <f t="shared" si="201"/>
        <v>1</v>
      </c>
    </row>
    <row r="391">
      <c r="A391" s="23" t="s">
        <v>88</v>
      </c>
      <c r="B391" s="10">
        <v>5.0</v>
      </c>
      <c r="C391" s="10">
        <v>25.0</v>
      </c>
      <c r="D391" s="10">
        <v>59.0</v>
      </c>
      <c r="E391" s="10">
        <v>20.0</v>
      </c>
      <c r="F391" s="10">
        <f>'B&amp;C FracSepTour (user depth = 0'!D391</f>
        <v>1</v>
      </c>
      <c r="H391" s="24">
        <f t="shared" si="172"/>
        <v>363014</v>
      </c>
      <c r="I391" s="25">
        <f t="shared" si="173"/>
        <v>67848.33333</v>
      </c>
      <c r="J391" s="25">
        <f t="shared" si="174"/>
        <v>81.30972</v>
      </c>
      <c r="K391" s="25">
        <f t="shared" si="175"/>
        <v>3600.4239</v>
      </c>
      <c r="L391" s="24">
        <f t="shared" si="176"/>
        <v>2</v>
      </c>
      <c r="M391" s="24">
        <f t="shared" si="177"/>
        <v>1</v>
      </c>
      <c r="O391" s="24">
        <f t="shared" si="178"/>
        <v>335941</v>
      </c>
      <c r="P391" s="25">
        <f t="shared" si="179"/>
        <v>67579</v>
      </c>
      <c r="Q391" s="25">
        <f t="shared" si="180"/>
        <v>79.88367</v>
      </c>
      <c r="R391" s="25">
        <f t="shared" si="181"/>
        <v>3600.0613</v>
      </c>
      <c r="S391" s="24">
        <f t="shared" si="182"/>
        <v>2</v>
      </c>
      <c r="T391" s="24">
        <f t="shared" si="183"/>
        <v>1</v>
      </c>
      <c r="V391" s="24">
        <f t="shared" si="184"/>
        <v>308374</v>
      </c>
      <c r="W391" s="25">
        <f t="shared" si="185"/>
        <v>70796.125</v>
      </c>
      <c r="X391" s="25">
        <f t="shared" si="186"/>
        <v>77.042123</v>
      </c>
      <c r="Y391" s="25">
        <f t="shared" si="187"/>
        <v>3600.0638</v>
      </c>
      <c r="Z391" s="24">
        <f t="shared" si="188"/>
        <v>2</v>
      </c>
      <c r="AA391" s="24">
        <f t="shared" si="189"/>
        <v>1</v>
      </c>
      <c r="AC391" s="24">
        <f t="shared" si="190"/>
        <v>263923</v>
      </c>
      <c r="AD391" s="25">
        <f t="shared" si="191"/>
        <v>77383</v>
      </c>
      <c r="AE391" s="25">
        <f t="shared" si="192"/>
        <v>70.679706</v>
      </c>
      <c r="AF391" s="25">
        <f t="shared" si="193"/>
        <v>3600.1851</v>
      </c>
      <c r="AG391" s="24">
        <f t="shared" si="194"/>
        <v>2</v>
      </c>
      <c r="AH391" s="24">
        <f t="shared" si="195"/>
        <v>1</v>
      </c>
      <c r="AJ391" s="24">
        <f t="shared" si="196"/>
        <v>335941</v>
      </c>
      <c r="AK391" s="25">
        <f t="shared" si="197"/>
        <v>67579</v>
      </c>
      <c r="AL391" s="25">
        <f t="shared" si="198"/>
        <v>79.88367</v>
      </c>
      <c r="AM391" s="25">
        <f t="shared" si="199"/>
        <v>3600.0613</v>
      </c>
      <c r="AN391" s="24">
        <f t="shared" si="200"/>
        <v>2</v>
      </c>
      <c r="AO391" s="24">
        <f t="shared" si="201"/>
        <v>1</v>
      </c>
    </row>
    <row r="392">
      <c r="A392" s="23" t="s">
        <v>89</v>
      </c>
      <c r="B392" s="10">
        <v>5.0</v>
      </c>
      <c r="C392" s="10">
        <v>25.0</v>
      </c>
      <c r="D392" s="10">
        <v>59.0</v>
      </c>
      <c r="E392" s="10">
        <v>16.0</v>
      </c>
      <c r="F392" s="10">
        <f>'B&amp;C FracSepTour (user depth = 0'!D392</f>
        <v>0</v>
      </c>
      <c r="H392" s="24" t="str">
        <f t="shared" si="172"/>
        <v>---</v>
      </c>
      <c r="I392" s="25">
        <f t="shared" si="173"/>
        <v>0</v>
      </c>
      <c r="J392" s="25" t="str">
        <f t="shared" si="174"/>
        <v>---</v>
      </c>
      <c r="K392" s="25">
        <f t="shared" si="175"/>
        <v>0</v>
      </c>
      <c r="L392" s="24">
        <f t="shared" si="176"/>
        <v>-1</v>
      </c>
      <c r="M392" s="24">
        <f t="shared" si="177"/>
        <v>-1</v>
      </c>
      <c r="O392" s="24" t="str">
        <f t="shared" si="178"/>
        <v>---</v>
      </c>
      <c r="P392" s="25">
        <f t="shared" si="179"/>
        <v>0</v>
      </c>
      <c r="Q392" s="25" t="str">
        <f t="shared" si="180"/>
        <v>---</v>
      </c>
      <c r="R392" s="25">
        <f t="shared" si="181"/>
        <v>0</v>
      </c>
      <c r="S392" s="24">
        <f t="shared" si="182"/>
        <v>-1</v>
      </c>
      <c r="T392" s="24">
        <f t="shared" si="183"/>
        <v>-1</v>
      </c>
      <c r="V392" s="24" t="str">
        <f t="shared" si="184"/>
        <v>---</v>
      </c>
      <c r="W392" s="25">
        <f t="shared" si="185"/>
        <v>0</v>
      </c>
      <c r="X392" s="25" t="str">
        <f t="shared" si="186"/>
        <v>---</v>
      </c>
      <c r="Y392" s="25">
        <f t="shared" si="187"/>
        <v>0</v>
      </c>
      <c r="Z392" s="24">
        <f t="shared" si="188"/>
        <v>-1</v>
      </c>
      <c r="AA392" s="24">
        <f t="shared" si="189"/>
        <v>-1</v>
      </c>
      <c r="AC392" s="24" t="str">
        <f t="shared" si="190"/>
        <v>---</v>
      </c>
      <c r="AD392" s="25">
        <f t="shared" si="191"/>
        <v>0</v>
      </c>
      <c r="AE392" s="25" t="str">
        <f t="shared" si="192"/>
        <v>---</v>
      </c>
      <c r="AF392" s="25">
        <f t="shared" si="193"/>
        <v>0</v>
      </c>
      <c r="AG392" s="24">
        <f t="shared" si="194"/>
        <v>-1</v>
      </c>
      <c r="AH392" s="24">
        <f t="shared" si="195"/>
        <v>-1</v>
      </c>
      <c r="AJ392" s="24" t="str">
        <f t="shared" si="196"/>
        <v>---</v>
      </c>
      <c r="AK392" s="25">
        <f t="shared" si="197"/>
        <v>0</v>
      </c>
      <c r="AL392" s="25" t="str">
        <f t="shared" si="198"/>
        <v>---</v>
      </c>
      <c r="AM392" s="25">
        <f t="shared" si="199"/>
        <v>0</v>
      </c>
      <c r="AN392" s="24">
        <f t="shared" si="200"/>
        <v>-1</v>
      </c>
      <c r="AO392" s="24">
        <f t="shared" si="201"/>
        <v>-1</v>
      </c>
    </row>
    <row r="393">
      <c r="A393" s="23" t="s">
        <v>90</v>
      </c>
      <c r="B393" s="10">
        <v>5.0</v>
      </c>
      <c r="C393" s="10">
        <v>25.0</v>
      </c>
      <c r="D393" s="10">
        <v>75.0</v>
      </c>
      <c r="E393" s="10">
        <v>30.0</v>
      </c>
      <c r="F393" s="10">
        <f>'B&amp;C FracSepTour (user depth = 0'!D393</f>
        <v>1</v>
      </c>
      <c r="H393" s="24">
        <f t="shared" si="172"/>
        <v>100305</v>
      </c>
      <c r="I393" s="25">
        <f t="shared" si="173"/>
        <v>47305.14286</v>
      </c>
      <c r="J393" s="25">
        <f t="shared" si="174"/>
        <v>52.838699</v>
      </c>
      <c r="K393" s="25">
        <f t="shared" si="175"/>
        <v>3600.4601</v>
      </c>
      <c r="L393" s="24">
        <f t="shared" si="176"/>
        <v>2</v>
      </c>
      <c r="M393" s="24">
        <f t="shared" si="177"/>
        <v>1</v>
      </c>
      <c r="O393" s="24">
        <f t="shared" si="178"/>
        <v>103914</v>
      </c>
      <c r="P393" s="25">
        <f t="shared" si="179"/>
        <v>47305</v>
      </c>
      <c r="Q393" s="25">
        <f t="shared" si="180"/>
        <v>54.476779</v>
      </c>
      <c r="R393" s="25">
        <f t="shared" si="181"/>
        <v>3600.3225</v>
      </c>
      <c r="S393" s="24">
        <f t="shared" si="182"/>
        <v>2</v>
      </c>
      <c r="T393" s="24">
        <f t="shared" si="183"/>
        <v>1</v>
      </c>
      <c r="V393" s="24">
        <f t="shared" si="184"/>
        <v>106351</v>
      </c>
      <c r="W393" s="25">
        <f t="shared" si="185"/>
        <v>47772.4</v>
      </c>
      <c r="X393" s="25">
        <f t="shared" si="186"/>
        <v>55.080441</v>
      </c>
      <c r="Y393" s="25">
        <f t="shared" si="187"/>
        <v>3600.1296</v>
      </c>
      <c r="Z393" s="24">
        <f t="shared" si="188"/>
        <v>2</v>
      </c>
      <c r="AA393" s="24">
        <f t="shared" si="189"/>
        <v>1</v>
      </c>
      <c r="AC393" s="24">
        <f t="shared" si="190"/>
        <v>106351</v>
      </c>
      <c r="AD393" s="25">
        <f t="shared" si="191"/>
        <v>47789.4</v>
      </c>
      <c r="AE393" s="25">
        <f t="shared" si="192"/>
        <v>55.064456</v>
      </c>
      <c r="AF393" s="25">
        <f t="shared" si="193"/>
        <v>3600.1077</v>
      </c>
      <c r="AG393" s="24">
        <f t="shared" si="194"/>
        <v>2</v>
      </c>
      <c r="AH393" s="24">
        <f t="shared" si="195"/>
        <v>1</v>
      </c>
      <c r="AJ393" s="24">
        <f t="shared" si="196"/>
        <v>103914</v>
      </c>
      <c r="AK393" s="25">
        <f t="shared" si="197"/>
        <v>47305</v>
      </c>
      <c r="AL393" s="25">
        <f t="shared" si="198"/>
        <v>54.476779</v>
      </c>
      <c r="AM393" s="25">
        <f t="shared" si="199"/>
        <v>3600.3225</v>
      </c>
      <c r="AN393" s="24">
        <f t="shared" si="200"/>
        <v>2</v>
      </c>
      <c r="AO393" s="24">
        <f t="shared" si="201"/>
        <v>1</v>
      </c>
    </row>
    <row r="394">
      <c r="A394" s="23" t="s">
        <v>91</v>
      </c>
      <c r="B394" s="10">
        <v>5.0</v>
      </c>
      <c r="C394" s="10">
        <v>25.0</v>
      </c>
      <c r="D394" s="10">
        <v>75.0</v>
      </c>
      <c r="E394" s="10">
        <v>20.0</v>
      </c>
      <c r="F394" s="10">
        <f>'B&amp;C FracSepTour (user depth = 0'!D394</f>
        <v>1</v>
      </c>
      <c r="H394" s="24">
        <f t="shared" si="172"/>
        <v>141437</v>
      </c>
      <c r="I394" s="25">
        <f t="shared" si="173"/>
        <v>48951.4375</v>
      </c>
      <c r="J394" s="25">
        <f t="shared" si="174"/>
        <v>65.389935</v>
      </c>
      <c r="K394" s="25">
        <f t="shared" si="175"/>
        <v>3600.2783</v>
      </c>
      <c r="L394" s="24">
        <f t="shared" si="176"/>
        <v>2</v>
      </c>
      <c r="M394" s="24">
        <f t="shared" si="177"/>
        <v>1</v>
      </c>
      <c r="O394" s="24">
        <f t="shared" si="178"/>
        <v>127812</v>
      </c>
      <c r="P394" s="25">
        <f t="shared" si="179"/>
        <v>48855.06667</v>
      </c>
      <c r="Q394" s="25">
        <f t="shared" si="180"/>
        <v>61.775837</v>
      </c>
      <c r="R394" s="25">
        <f t="shared" si="181"/>
        <v>3600.1388</v>
      </c>
      <c r="S394" s="24">
        <f t="shared" si="182"/>
        <v>2</v>
      </c>
      <c r="T394" s="24">
        <f t="shared" si="183"/>
        <v>1</v>
      </c>
      <c r="V394" s="24">
        <f t="shared" si="184"/>
        <v>132022</v>
      </c>
      <c r="W394" s="25">
        <f t="shared" si="185"/>
        <v>49714.2</v>
      </c>
      <c r="X394" s="25">
        <f t="shared" si="186"/>
        <v>62.344003</v>
      </c>
      <c r="Y394" s="25">
        <f t="shared" si="187"/>
        <v>3600.1712</v>
      </c>
      <c r="Z394" s="24">
        <f t="shared" si="188"/>
        <v>2</v>
      </c>
      <c r="AA394" s="24">
        <f t="shared" si="189"/>
        <v>1</v>
      </c>
      <c r="AC394" s="24">
        <f t="shared" si="190"/>
        <v>149685</v>
      </c>
      <c r="AD394" s="25">
        <f t="shared" si="191"/>
        <v>50438.53333</v>
      </c>
      <c r="AE394" s="25">
        <f t="shared" si="192"/>
        <v>66.303549</v>
      </c>
      <c r="AF394" s="25">
        <f t="shared" si="193"/>
        <v>3600.4264</v>
      </c>
      <c r="AG394" s="24">
        <f t="shared" si="194"/>
        <v>2</v>
      </c>
      <c r="AH394" s="24">
        <f t="shared" si="195"/>
        <v>1</v>
      </c>
      <c r="AJ394" s="24">
        <f t="shared" si="196"/>
        <v>127812</v>
      </c>
      <c r="AK394" s="25">
        <f t="shared" si="197"/>
        <v>48855.06667</v>
      </c>
      <c r="AL394" s="25">
        <f t="shared" si="198"/>
        <v>61.775837</v>
      </c>
      <c r="AM394" s="25">
        <f t="shared" si="199"/>
        <v>3600.1388</v>
      </c>
      <c r="AN394" s="24">
        <f t="shared" si="200"/>
        <v>2</v>
      </c>
      <c r="AO394" s="24">
        <f t="shared" si="201"/>
        <v>1</v>
      </c>
    </row>
    <row r="395">
      <c r="A395" s="23" t="s">
        <v>92</v>
      </c>
      <c r="B395" s="10">
        <v>5.0</v>
      </c>
      <c r="C395" s="10">
        <v>25.0</v>
      </c>
      <c r="D395" s="10">
        <v>75.0</v>
      </c>
      <c r="E395" s="10">
        <v>10.0</v>
      </c>
      <c r="F395" s="10">
        <f>'B&amp;C FracSepTour (user depth = 0'!D395</f>
        <v>0</v>
      </c>
      <c r="H395" s="24" t="str">
        <f t="shared" si="172"/>
        <v>---</v>
      </c>
      <c r="I395" s="25">
        <f t="shared" si="173"/>
        <v>0</v>
      </c>
      <c r="J395" s="25" t="str">
        <f t="shared" si="174"/>
        <v>---</v>
      </c>
      <c r="K395" s="25">
        <f t="shared" si="175"/>
        <v>0</v>
      </c>
      <c r="L395" s="24">
        <f t="shared" si="176"/>
        <v>-1</v>
      </c>
      <c r="M395" s="24">
        <f t="shared" si="177"/>
        <v>-1</v>
      </c>
      <c r="O395" s="24" t="str">
        <f t="shared" si="178"/>
        <v>---</v>
      </c>
      <c r="P395" s="25">
        <f t="shared" si="179"/>
        <v>0</v>
      </c>
      <c r="Q395" s="25" t="str">
        <f t="shared" si="180"/>
        <v>---</v>
      </c>
      <c r="R395" s="25">
        <f t="shared" si="181"/>
        <v>0</v>
      </c>
      <c r="S395" s="24">
        <f t="shared" si="182"/>
        <v>-1</v>
      </c>
      <c r="T395" s="24">
        <f t="shared" si="183"/>
        <v>-1</v>
      </c>
      <c r="V395" s="24" t="str">
        <f t="shared" si="184"/>
        <v>---</v>
      </c>
      <c r="W395" s="25">
        <f t="shared" si="185"/>
        <v>0</v>
      </c>
      <c r="X395" s="25" t="str">
        <f t="shared" si="186"/>
        <v>---</v>
      </c>
      <c r="Y395" s="25">
        <f t="shared" si="187"/>
        <v>0</v>
      </c>
      <c r="Z395" s="24">
        <f t="shared" si="188"/>
        <v>-1</v>
      </c>
      <c r="AA395" s="24">
        <f t="shared" si="189"/>
        <v>-1</v>
      </c>
      <c r="AC395" s="24" t="str">
        <f t="shared" si="190"/>
        <v>---</v>
      </c>
      <c r="AD395" s="25">
        <f t="shared" si="191"/>
        <v>0</v>
      </c>
      <c r="AE395" s="25" t="str">
        <f t="shared" si="192"/>
        <v>---</v>
      </c>
      <c r="AF395" s="25">
        <f t="shared" si="193"/>
        <v>0</v>
      </c>
      <c r="AG395" s="24">
        <f t="shared" si="194"/>
        <v>-1</v>
      </c>
      <c r="AH395" s="24">
        <f t="shared" si="195"/>
        <v>-1</v>
      </c>
      <c r="AJ395" s="24" t="str">
        <f t="shared" si="196"/>
        <v>---</v>
      </c>
      <c r="AK395" s="25">
        <f t="shared" si="197"/>
        <v>0</v>
      </c>
      <c r="AL395" s="25" t="str">
        <f t="shared" si="198"/>
        <v>---</v>
      </c>
      <c r="AM395" s="25">
        <f t="shared" si="199"/>
        <v>0</v>
      </c>
      <c r="AN395" s="24">
        <f t="shared" si="200"/>
        <v>-1</v>
      </c>
      <c r="AO395" s="24">
        <f t="shared" si="201"/>
        <v>-1</v>
      </c>
    </row>
    <row r="396">
      <c r="A396" s="23" t="s">
        <v>93</v>
      </c>
      <c r="B396" s="10">
        <v>5.0</v>
      </c>
      <c r="C396" s="10">
        <v>25.0</v>
      </c>
      <c r="D396" s="10">
        <v>80.0</v>
      </c>
      <c r="E396" s="10">
        <v>30.0</v>
      </c>
      <c r="F396" s="10">
        <f>'B&amp;C FracSepTour (user depth = 0'!D396</f>
        <v>1</v>
      </c>
      <c r="H396" s="24">
        <f t="shared" si="172"/>
        <v>172953</v>
      </c>
      <c r="I396" s="25">
        <f t="shared" si="173"/>
        <v>40560.35294</v>
      </c>
      <c r="J396" s="25">
        <f t="shared" si="174"/>
        <v>76.548338</v>
      </c>
      <c r="K396" s="25">
        <f t="shared" si="175"/>
        <v>3600.2767</v>
      </c>
      <c r="L396" s="24">
        <f t="shared" si="176"/>
        <v>2</v>
      </c>
      <c r="M396" s="24">
        <f t="shared" si="177"/>
        <v>1</v>
      </c>
      <c r="O396" s="24">
        <f t="shared" si="178"/>
        <v>218810</v>
      </c>
      <c r="P396" s="25">
        <f t="shared" si="179"/>
        <v>39926</v>
      </c>
      <c r="Q396" s="25">
        <f t="shared" si="180"/>
        <v>81.753119</v>
      </c>
      <c r="R396" s="25">
        <f t="shared" si="181"/>
        <v>3600.355</v>
      </c>
      <c r="S396" s="24">
        <f t="shared" si="182"/>
        <v>2</v>
      </c>
      <c r="T396" s="24">
        <f t="shared" si="183"/>
        <v>1</v>
      </c>
      <c r="V396" s="24">
        <f t="shared" si="184"/>
        <v>204782</v>
      </c>
      <c r="W396" s="25">
        <f t="shared" si="185"/>
        <v>40357.83333</v>
      </c>
      <c r="X396" s="25">
        <f t="shared" si="186"/>
        <v>80.292295</v>
      </c>
      <c r="Y396" s="25">
        <f t="shared" si="187"/>
        <v>3600.3076</v>
      </c>
      <c r="Z396" s="24">
        <f t="shared" si="188"/>
        <v>2</v>
      </c>
      <c r="AA396" s="24">
        <f t="shared" si="189"/>
        <v>1</v>
      </c>
      <c r="AC396" s="24">
        <f t="shared" si="190"/>
        <v>174233</v>
      </c>
      <c r="AD396" s="25">
        <f t="shared" si="191"/>
        <v>41110.16667</v>
      </c>
      <c r="AE396" s="25">
        <f t="shared" si="192"/>
        <v>76.405063</v>
      </c>
      <c r="AF396" s="25">
        <f t="shared" si="193"/>
        <v>3600.1334</v>
      </c>
      <c r="AG396" s="24">
        <f t="shared" si="194"/>
        <v>2</v>
      </c>
      <c r="AH396" s="24">
        <f t="shared" si="195"/>
        <v>1</v>
      </c>
      <c r="AJ396" s="24">
        <f t="shared" si="196"/>
        <v>218810</v>
      </c>
      <c r="AK396" s="25">
        <f t="shared" si="197"/>
        <v>39926</v>
      </c>
      <c r="AL396" s="25">
        <f t="shared" si="198"/>
        <v>81.753119</v>
      </c>
      <c r="AM396" s="25">
        <f t="shared" si="199"/>
        <v>3600.355</v>
      </c>
      <c r="AN396" s="24">
        <f t="shared" si="200"/>
        <v>2</v>
      </c>
      <c r="AO396" s="24">
        <f t="shared" si="201"/>
        <v>1</v>
      </c>
    </row>
    <row r="397">
      <c r="A397" s="23" t="s">
        <v>94</v>
      </c>
      <c r="B397" s="10">
        <v>5.0</v>
      </c>
      <c r="C397" s="10">
        <v>25.0</v>
      </c>
      <c r="D397" s="10">
        <v>80.0</v>
      </c>
      <c r="E397" s="10">
        <v>20.0</v>
      </c>
      <c r="F397" s="10">
        <f>'B&amp;C FracSepTour (user depth = 0'!D397</f>
        <v>1</v>
      </c>
      <c r="H397" s="24">
        <f t="shared" si="172"/>
        <v>220619</v>
      </c>
      <c r="I397" s="25">
        <f t="shared" si="173"/>
        <v>42863.25</v>
      </c>
      <c r="J397" s="25">
        <f t="shared" si="174"/>
        <v>80.57137</v>
      </c>
      <c r="K397" s="25">
        <f t="shared" si="175"/>
        <v>3600.2118</v>
      </c>
      <c r="L397" s="24">
        <f t="shared" si="176"/>
        <v>2</v>
      </c>
      <c r="M397" s="24">
        <f t="shared" si="177"/>
        <v>1</v>
      </c>
      <c r="O397" s="24">
        <f t="shared" si="178"/>
        <v>260566</v>
      </c>
      <c r="P397" s="25">
        <f t="shared" si="179"/>
        <v>42741.5</v>
      </c>
      <c r="Q397" s="25">
        <f t="shared" si="180"/>
        <v>83.59667</v>
      </c>
      <c r="R397" s="25">
        <f t="shared" si="181"/>
        <v>3600.0947</v>
      </c>
      <c r="S397" s="24">
        <f t="shared" si="182"/>
        <v>2</v>
      </c>
      <c r="T397" s="24">
        <f t="shared" si="183"/>
        <v>1</v>
      </c>
      <c r="V397" s="24">
        <f t="shared" si="184"/>
        <v>206259</v>
      </c>
      <c r="W397" s="25">
        <f t="shared" si="185"/>
        <v>43151.01923</v>
      </c>
      <c r="X397" s="25">
        <f t="shared" si="186"/>
        <v>79.079207</v>
      </c>
      <c r="Y397" s="25">
        <f t="shared" si="187"/>
        <v>3600.4855</v>
      </c>
      <c r="Z397" s="24">
        <f t="shared" si="188"/>
        <v>2</v>
      </c>
      <c r="AA397" s="24">
        <f t="shared" si="189"/>
        <v>1</v>
      </c>
      <c r="AC397" s="24">
        <f t="shared" si="190"/>
        <v>234450</v>
      </c>
      <c r="AD397" s="25">
        <f t="shared" si="191"/>
        <v>47200.65582</v>
      </c>
      <c r="AE397" s="25">
        <f t="shared" si="192"/>
        <v>79.867496</v>
      </c>
      <c r="AF397" s="25">
        <f t="shared" si="193"/>
        <v>3600.1052</v>
      </c>
      <c r="AG397" s="24">
        <f t="shared" si="194"/>
        <v>2</v>
      </c>
      <c r="AH397" s="24">
        <f t="shared" si="195"/>
        <v>1</v>
      </c>
      <c r="AJ397" s="24">
        <f t="shared" si="196"/>
        <v>260566</v>
      </c>
      <c r="AK397" s="25">
        <f t="shared" si="197"/>
        <v>42741.5</v>
      </c>
      <c r="AL397" s="25">
        <f t="shared" si="198"/>
        <v>83.59667</v>
      </c>
      <c r="AM397" s="25">
        <f t="shared" si="199"/>
        <v>3600.0947</v>
      </c>
      <c r="AN397" s="24">
        <f t="shared" si="200"/>
        <v>2</v>
      </c>
      <c r="AO397" s="24">
        <f t="shared" si="201"/>
        <v>1</v>
      </c>
    </row>
    <row r="398">
      <c r="A398" s="23" t="s">
        <v>95</v>
      </c>
      <c r="B398" s="10">
        <v>5.0</v>
      </c>
      <c r="C398" s="10">
        <v>25.0</v>
      </c>
      <c r="D398" s="10">
        <v>80.0</v>
      </c>
      <c r="E398" s="10">
        <v>12.0</v>
      </c>
      <c r="F398" s="10">
        <f>'B&amp;C FracSepTour (user depth = 0'!D398</f>
        <v>0</v>
      </c>
      <c r="H398" s="24" t="str">
        <f t="shared" si="172"/>
        <v>---</v>
      </c>
      <c r="I398" s="25">
        <f t="shared" si="173"/>
        <v>0</v>
      </c>
      <c r="J398" s="25" t="str">
        <f t="shared" si="174"/>
        <v>---</v>
      </c>
      <c r="K398" s="25">
        <f t="shared" si="175"/>
        <v>0</v>
      </c>
      <c r="L398" s="24">
        <f t="shared" si="176"/>
        <v>-1</v>
      </c>
      <c r="M398" s="24">
        <f t="shared" si="177"/>
        <v>-1</v>
      </c>
      <c r="O398" s="24" t="str">
        <f t="shared" si="178"/>
        <v>---</v>
      </c>
      <c r="P398" s="25">
        <f t="shared" si="179"/>
        <v>0</v>
      </c>
      <c r="Q398" s="25" t="str">
        <f t="shared" si="180"/>
        <v>---</v>
      </c>
      <c r="R398" s="25">
        <f t="shared" si="181"/>
        <v>0</v>
      </c>
      <c r="S398" s="24">
        <f t="shared" si="182"/>
        <v>-1</v>
      </c>
      <c r="T398" s="24">
        <f t="shared" si="183"/>
        <v>-1</v>
      </c>
      <c r="V398" s="24" t="str">
        <f t="shared" si="184"/>
        <v>---</v>
      </c>
      <c r="W398" s="25">
        <f t="shared" si="185"/>
        <v>0</v>
      </c>
      <c r="X398" s="25" t="str">
        <f t="shared" si="186"/>
        <v>---</v>
      </c>
      <c r="Y398" s="25">
        <f t="shared" si="187"/>
        <v>0</v>
      </c>
      <c r="Z398" s="24">
        <f t="shared" si="188"/>
        <v>-1</v>
      </c>
      <c r="AA398" s="24">
        <f t="shared" si="189"/>
        <v>-1</v>
      </c>
      <c r="AC398" s="24" t="str">
        <f t="shared" si="190"/>
        <v>---</v>
      </c>
      <c r="AD398" s="25">
        <f t="shared" si="191"/>
        <v>0</v>
      </c>
      <c r="AE398" s="25" t="str">
        <f t="shared" si="192"/>
        <v>---</v>
      </c>
      <c r="AF398" s="25">
        <f t="shared" si="193"/>
        <v>0</v>
      </c>
      <c r="AG398" s="24">
        <f t="shared" si="194"/>
        <v>-1</v>
      </c>
      <c r="AH398" s="24">
        <f t="shared" si="195"/>
        <v>-1</v>
      </c>
      <c r="AJ398" s="24" t="str">
        <f t="shared" si="196"/>
        <v>---</v>
      </c>
      <c r="AK398" s="25">
        <f t="shared" si="197"/>
        <v>0</v>
      </c>
      <c r="AL398" s="25" t="str">
        <f t="shared" si="198"/>
        <v>---</v>
      </c>
      <c r="AM398" s="25">
        <f t="shared" si="199"/>
        <v>0</v>
      </c>
      <c r="AN398" s="24">
        <f t="shared" si="200"/>
        <v>-1</v>
      </c>
      <c r="AO398" s="24">
        <f t="shared" si="201"/>
        <v>-1</v>
      </c>
    </row>
    <row r="399">
      <c r="A399" s="23" t="s">
        <v>96</v>
      </c>
      <c r="B399" s="10">
        <v>5.0</v>
      </c>
      <c r="C399" s="10">
        <v>25.0</v>
      </c>
      <c r="D399" s="10">
        <v>82.0</v>
      </c>
      <c r="E399" s="10">
        <v>30.0</v>
      </c>
      <c r="F399" s="10">
        <f>'B&amp;C FracSepTour (user depth = 0'!D399</f>
        <v>1</v>
      </c>
      <c r="H399" s="24">
        <f t="shared" si="172"/>
        <v>431490</v>
      </c>
      <c r="I399" s="25">
        <f t="shared" si="173"/>
        <v>47009.30769</v>
      </c>
      <c r="J399" s="25">
        <f t="shared" si="174"/>
        <v>89.105354</v>
      </c>
      <c r="K399" s="25">
        <f t="shared" si="175"/>
        <v>3600.5796</v>
      </c>
      <c r="L399" s="24">
        <f t="shared" si="176"/>
        <v>2</v>
      </c>
      <c r="M399" s="24">
        <f t="shared" si="177"/>
        <v>1</v>
      </c>
      <c r="O399" s="24">
        <f t="shared" si="178"/>
        <v>434721</v>
      </c>
      <c r="P399" s="25">
        <f t="shared" si="179"/>
        <v>46801.83333</v>
      </c>
      <c r="Q399" s="25">
        <f t="shared" si="180"/>
        <v>89.234053</v>
      </c>
      <c r="R399" s="25">
        <f t="shared" si="181"/>
        <v>3600.0745</v>
      </c>
      <c r="S399" s="24">
        <f t="shared" si="182"/>
        <v>2</v>
      </c>
      <c r="T399" s="24">
        <f t="shared" si="183"/>
        <v>1</v>
      </c>
      <c r="V399" s="24">
        <f t="shared" si="184"/>
        <v>396009</v>
      </c>
      <c r="W399" s="25">
        <f t="shared" si="185"/>
        <v>151765.6785</v>
      </c>
      <c r="X399" s="25">
        <f t="shared" si="186"/>
        <v>61.676205</v>
      </c>
      <c r="Y399" s="25">
        <f t="shared" si="187"/>
        <v>3600.4339</v>
      </c>
      <c r="Z399" s="24">
        <f t="shared" si="188"/>
        <v>2</v>
      </c>
      <c r="AA399" s="24">
        <f t="shared" si="189"/>
        <v>1</v>
      </c>
      <c r="AC399" s="24">
        <f t="shared" si="190"/>
        <v>340623</v>
      </c>
      <c r="AD399" s="25">
        <f t="shared" si="191"/>
        <v>152893.1212</v>
      </c>
      <c r="AE399" s="25">
        <f t="shared" si="192"/>
        <v>55.113683</v>
      </c>
      <c r="AF399" s="25">
        <f t="shared" si="193"/>
        <v>3600.0982</v>
      </c>
      <c r="AG399" s="24">
        <f t="shared" si="194"/>
        <v>2</v>
      </c>
      <c r="AH399" s="24">
        <f t="shared" si="195"/>
        <v>1</v>
      </c>
      <c r="AJ399" s="24">
        <f t="shared" si="196"/>
        <v>434721</v>
      </c>
      <c r="AK399" s="25">
        <f t="shared" si="197"/>
        <v>46801.83333</v>
      </c>
      <c r="AL399" s="25">
        <f t="shared" si="198"/>
        <v>89.234053</v>
      </c>
      <c r="AM399" s="25">
        <f t="shared" si="199"/>
        <v>3600.0745</v>
      </c>
      <c r="AN399" s="24">
        <f t="shared" si="200"/>
        <v>2</v>
      </c>
      <c r="AO399" s="24">
        <f t="shared" si="201"/>
        <v>1</v>
      </c>
    </row>
    <row r="400">
      <c r="A400" s="23" t="s">
        <v>97</v>
      </c>
      <c r="B400" s="10">
        <v>5.0</v>
      </c>
      <c r="C400" s="10">
        <v>25.0</v>
      </c>
      <c r="D400" s="10">
        <v>82.0</v>
      </c>
      <c r="E400" s="10">
        <v>20.0</v>
      </c>
      <c r="F400" s="10">
        <f>'B&amp;C FracSepTour (user depth = 0'!D400</f>
        <v>1</v>
      </c>
      <c r="H400" s="24">
        <f t="shared" si="172"/>
        <v>648065</v>
      </c>
      <c r="I400" s="25">
        <f t="shared" si="173"/>
        <v>48472.38636</v>
      </c>
      <c r="J400" s="25">
        <f t="shared" si="174"/>
        <v>92.520444</v>
      </c>
      <c r="K400" s="25">
        <f t="shared" si="175"/>
        <v>3600.2244</v>
      </c>
      <c r="L400" s="24">
        <f t="shared" si="176"/>
        <v>2</v>
      </c>
      <c r="M400" s="24">
        <f t="shared" si="177"/>
        <v>1</v>
      </c>
      <c r="O400" s="24">
        <f t="shared" si="178"/>
        <v>676348</v>
      </c>
      <c r="P400" s="25">
        <f t="shared" si="179"/>
        <v>48413</v>
      </c>
      <c r="Q400" s="25">
        <f t="shared" si="180"/>
        <v>92.841998</v>
      </c>
      <c r="R400" s="25">
        <f t="shared" si="181"/>
        <v>3600.0629</v>
      </c>
      <c r="S400" s="24">
        <f t="shared" si="182"/>
        <v>2</v>
      </c>
      <c r="T400" s="24">
        <f t="shared" si="183"/>
        <v>1</v>
      </c>
      <c r="V400" s="24">
        <f t="shared" si="184"/>
        <v>562640</v>
      </c>
      <c r="W400" s="25">
        <f t="shared" si="185"/>
        <v>209218.0242</v>
      </c>
      <c r="X400" s="25">
        <f t="shared" si="186"/>
        <v>62.81494</v>
      </c>
      <c r="Y400" s="25">
        <f t="shared" si="187"/>
        <v>3600.0858</v>
      </c>
      <c r="Z400" s="24">
        <f t="shared" si="188"/>
        <v>2</v>
      </c>
      <c r="AA400" s="24">
        <f t="shared" si="189"/>
        <v>1</v>
      </c>
      <c r="AC400" s="24">
        <f t="shared" si="190"/>
        <v>614129</v>
      </c>
      <c r="AD400" s="25">
        <f t="shared" si="191"/>
        <v>215066.0406</v>
      </c>
      <c r="AE400" s="25">
        <f t="shared" si="192"/>
        <v>64.980315</v>
      </c>
      <c r="AF400" s="25">
        <f t="shared" si="193"/>
        <v>3600.0774</v>
      </c>
      <c r="AG400" s="24">
        <f t="shared" si="194"/>
        <v>2</v>
      </c>
      <c r="AH400" s="24">
        <f t="shared" si="195"/>
        <v>1</v>
      </c>
      <c r="AJ400" s="24">
        <f t="shared" si="196"/>
        <v>676348</v>
      </c>
      <c r="AK400" s="25">
        <f t="shared" si="197"/>
        <v>48413</v>
      </c>
      <c r="AL400" s="25">
        <f t="shared" si="198"/>
        <v>92.841998</v>
      </c>
      <c r="AM400" s="25">
        <f t="shared" si="199"/>
        <v>3600.0629</v>
      </c>
      <c r="AN400" s="24">
        <f t="shared" si="200"/>
        <v>2</v>
      </c>
      <c r="AO400" s="24">
        <f t="shared" si="201"/>
        <v>1</v>
      </c>
    </row>
    <row r="401">
      <c r="A401" s="23" t="s">
        <v>98</v>
      </c>
      <c r="B401" s="10">
        <v>5.0</v>
      </c>
      <c r="C401" s="10">
        <v>25.0</v>
      </c>
      <c r="D401" s="10">
        <v>82.0</v>
      </c>
      <c r="E401" s="10">
        <v>10.0</v>
      </c>
      <c r="F401" s="10">
        <f>'B&amp;C FracSepTour (user depth = 0'!D401</f>
        <v>0</v>
      </c>
      <c r="H401" s="24" t="str">
        <f t="shared" si="172"/>
        <v>---</v>
      </c>
      <c r="I401" s="25">
        <f t="shared" si="173"/>
        <v>0</v>
      </c>
      <c r="J401" s="25" t="str">
        <f t="shared" si="174"/>
        <v>---</v>
      </c>
      <c r="K401" s="25">
        <f t="shared" si="175"/>
        <v>0</v>
      </c>
      <c r="L401" s="24">
        <f t="shared" si="176"/>
        <v>-1</v>
      </c>
      <c r="M401" s="24">
        <f t="shared" si="177"/>
        <v>-1</v>
      </c>
      <c r="O401" s="24" t="str">
        <f t="shared" si="178"/>
        <v>---</v>
      </c>
      <c r="P401" s="25">
        <f t="shared" si="179"/>
        <v>0</v>
      </c>
      <c r="Q401" s="25" t="str">
        <f t="shared" si="180"/>
        <v>---</v>
      </c>
      <c r="R401" s="25">
        <f t="shared" si="181"/>
        <v>0</v>
      </c>
      <c r="S401" s="24">
        <f t="shared" si="182"/>
        <v>-1</v>
      </c>
      <c r="T401" s="24">
        <f t="shared" si="183"/>
        <v>-1</v>
      </c>
      <c r="V401" s="24" t="str">
        <f t="shared" si="184"/>
        <v>---</v>
      </c>
      <c r="W401" s="25">
        <f t="shared" si="185"/>
        <v>0</v>
      </c>
      <c r="X401" s="25" t="str">
        <f t="shared" si="186"/>
        <v>---</v>
      </c>
      <c r="Y401" s="25">
        <f t="shared" si="187"/>
        <v>0</v>
      </c>
      <c r="Z401" s="24">
        <f t="shared" si="188"/>
        <v>-1</v>
      </c>
      <c r="AA401" s="24">
        <f t="shared" si="189"/>
        <v>-1</v>
      </c>
      <c r="AC401" s="24" t="str">
        <f t="shared" si="190"/>
        <v>---</v>
      </c>
      <c r="AD401" s="25">
        <f t="shared" si="191"/>
        <v>0</v>
      </c>
      <c r="AE401" s="25" t="str">
        <f t="shared" si="192"/>
        <v>---</v>
      </c>
      <c r="AF401" s="25">
        <f t="shared" si="193"/>
        <v>0</v>
      </c>
      <c r="AG401" s="24">
        <f t="shared" si="194"/>
        <v>-1</v>
      </c>
      <c r="AH401" s="24">
        <f t="shared" si="195"/>
        <v>-1</v>
      </c>
      <c r="AJ401" s="24" t="str">
        <f t="shared" si="196"/>
        <v>---</v>
      </c>
      <c r="AK401" s="25">
        <f t="shared" si="197"/>
        <v>0</v>
      </c>
      <c r="AL401" s="25" t="str">
        <f t="shared" si="198"/>
        <v>---</v>
      </c>
      <c r="AM401" s="25">
        <f t="shared" si="199"/>
        <v>0</v>
      </c>
      <c r="AN401" s="24">
        <f t="shared" si="200"/>
        <v>-1</v>
      </c>
      <c r="AO401" s="24">
        <f t="shared" si="201"/>
        <v>-1</v>
      </c>
    </row>
    <row r="402">
      <c r="A402" s="23" t="s">
        <v>99</v>
      </c>
      <c r="B402" s="10">
        <v>5.0</v>
      </c>
      <c r="C402" s="10">
        <v>25.0</v>
      </c>
      <c r="D402" s="10">
        <v>90.0</v>
      </c>
      <c r="E402" s="10">
        <v>30.0</v>
      </c>
      <c r="F402" s="10">
        <f>'B&amp;C FracSepTour (user depth = 0'!D402</f>
        <v>1</v>
      </c>
      <c r="H402" s="24">
        <f t="shared" si="172"/>
        <v>525510</v>
      </c>
      <c r="I402" s="25">
        <f t="shared" si="173"/>
        <v>49558.43333</v>
      </c>
      <c r="J402" s="25">
        <f t="shared" si="174"/>
        <v>90.56946</v>
      </c>
      <c r="K402" s="25">
        <f t="shared" si="175"/>
        <v>3600.3994</v>
      </c>
      <c r="L402" s="24">
        <f t="shared" si="176"/>
        <v>2</v>
      </c>
      <c r="M402" s="24">
        <f t="shared" si="177"/>
        <v>1</v>
      </c>
      <c r="O402" s="24">
        <f t="shared" si="178"/>
        <v>433685</v>
      </c>
      <c r="P402" s="25">
        <f t="shared" si="179"/>
        <v>49330.04167</v>
      </c>
      <c r="Q402" s="25">
        <f t="shared" si="180"/>
        <v>88.625375</v>
      </c>
      <c r="R402" s="25">
        <f t="shared" si="181"/>
        <v>3600.1349</v>
      </c>
      <c r="S402" s="24">
        <f t="shared" si="182"/>
        <v>2</v>
      </c>
      <c r="T402" s="24">
        <f t="shared" si="183"/>
        <v>1</v>
      </c>
      <c r="V402" s="24">
        <f t="shared" si="184"/>
        <v>385507</v>
      </c>
      <c r="W402" s="25">
        <f t="shared" si="185"/>
        <v>66999.39311</v>
      </c>
      <c r="X402" s="25">
        <f t="shared" si="186"/>
        <v>82.620447</v>
      </c>
      <c r="Y402" s="25">
        <f t="shared" si="187"/>
        <v>3600.4609</v>
      </c>
      <c r="Z402" s="24">
        <f t="shared" si="188"/>
        <v>2</v>
      </c>
      <c r="AA402" s="24">
        <f t="shared" si="189"/>
        <v>1</v>
      </c>
      <c r="AC402" s="24">
        <f t="shared" si="190"/>
        <v>357469</v>
      </c>
      <c r="AD402" s="25">
        <f t="shared" si="191"/>
        <v>67979.75556</v>
      </c>
      <c r="AE402" s="25">
        <f t="shared" si="192"/>
        <v>80.983035</v>
      </c>
      <c r="AF402" s="25">
        <f t="shared" si="193"/>
        <v>3600.9259</v>
      </c>
      <c r="AG402" s="24">
        <f t="shared" si="194"/>
        <v>2</v>
      </c>
      <c r="AH402" s="24">
        <f t="shared" si="195"/>
        <v>1</v>
      </c>
      <c r="AJ402" s="24">
        <f t="shared" si="196"/>
        <v>433685</v>
      </c>
      <c r="AK402" s="25">
        <f t="shared" si="197"/>
        <v>49330.04167</v>
      </c>
      <c r="AL402" s="25">
        <f t="shared" si="198"/>
        <v>88.625375</v>
      </c>
      <c r="AM402" s="25">
        <f t="shared" si="199"/>
        <v>3600.1349</v>
      </c>
      <c r="AN402" s="24">
        <f t="shared" si="200"/>
        <v>2</v>
      </c>
      <c r="AO402" s="24">
        <f t="shared" si="201"/>
        <v>1</v>
      </c>
    </row>
    <row r="403">
      <c r="A403" s="23" t="s">
        <v>100</v>
      </c>
      <c r="B403" s="10">
        <v>5.0</v>
      </c>
      <c r="C403" s="10">
        <v>25.0</v>
      </c>
      <c r="D403" s="10">
        <v>90.0</v>
      </c>
      <c r="E403" s="10">
        <v>20.0</v>
      </c>
      <c r="F403" s="10">
        <f>'B&amp;C FracSepTour (user depth = 0'!D403</f>
        <v>0</v>
      </c>
      <c r="H403" s="24" t="str">
        <f t="shared" si="172"/>
        <v>---</v>
      </c>
      <c r="I403" s="25">
        <f t="shared" si="173"/>
        <v>0</v>
      </c>
      <c r="J403" s="25" t="str">
        <f t="shared" si="174"/>
        <v>---</v>
      </c>
      <c r="K403" s="25">
        <f t="shared" si="175"/>
        <v>0</v>
      </c>
      <c r="L403" s="24">
        <f t="shared" si="176"/>
        <v>-1</v>
      </c>
      <c r="M403" s="24">
        <f t="shared" si="177"/>
        <v>-1</v>
      </c>
      <c r="O403" s="24" t="str">
        <f t="shared" si="178"/>
        <v>---</v>
      </c>
      <c r="P403" s="25">
        <f t="shared" si="179"/>
        <v>0</v>
      </c>
      <c r="Q403" s="25" t="str">
        <f t="shared" si="180"/>
        <v>---</v>
      </c>
      <c r="R403" s="25">
        <f t="shared" si="181"/>
        <v>0</v>
      </c>
      <c r="S403" s="24">
        <f t="shared" si="182"/>
        <v>-1</v>
      </c>
      <c r="T403" s="24">
        <f t="shared" si="183"/>
        <v>-1</v>
      </c>
      <c r="V403" s="24" t="str">
        <f t="shared" si="184"/>
        <v>---</v>
      </c>
      <c r="W403" s="25">
        <f t="shared" si="185"/>
        <v>0</v>
      </c>
      <c r="X403" s="25" t="str">
        <f t="shared" si="186"/>
        <v>---</v>
      </c>
      <c r="Y403" s="25">
        <f t="shared" si="187"/>
        <v>0</v>
      </c>
      <c r="Z403" s="24">
        <f t="shared" si="188"/>
        <v>-1</v>
      </c>
      <c r="AA403" s="24">
        <f t="shared" si="189"/>
        <v>-1</v>
      </c>
      <c r="AC403" s="24" t="str">
        <f t="shared" si="190"/>
        <v>---</v>
      </c>
      <c r="AD403" s="25">
        <f t="shared" si="191"/>
        <v>0</v>
      </c>
      <c r="AE403" s="25" t="str">
        <f t="shared" si="192"/>
        <v>---</v>
      </c>
      <c r="AF403" s="25">
        <f t="shared" si="193"/>
        <v>0</v>
      </c>
      <c r="AG403" s="24">
        <f t="shared" si="194"/>
        <v>-1</v>
      </c>
      <c r="AH403" s="24">
        <f t="shared" si="195"/>
        <v>-1</v>
      </c>
      <c r="AJ403" s="24" t="str">
        <f t="shared" si="196"/>
        <v>---</v>
      </c>
      <c r="AK403" s="25">
        <f t="shared" si="197"/>
        <v>0</v>
      </c>
      <c r="AL403" s="25" t="str">
        <f t="shared" si="198"/>
        <v>---</v>
      </c>
      <c r="AM403" s="25">
        <f t="shared" si="199"/>
        <v>0</v>
      </c>
      <c r="AN403" s="24">
        <f t="shared" si="200"/>
        <v>-1</v>
      </c>
      <c r="AO403" s="24">
        <f t="shared" si="201"/>
        <v>-1</v>
      </c>
    </row>
    <row r="404">
      <c r="A404" s="23" t="s">
        <v>101</v>
      </c>
      <c r="B404" s="10">
        <v>5.0</v>
      </c>
      <c r="C404" s="10">
        <v>25.0</v>
      </c>
      <c r="D404" s="10">
        <v>90.0</v>
      </c>
      <c r="E404" s="10">
        <v>17.0</v>
      </c>
      <c r="F404" s="10">
        <f>'B&amp;C FracSepTour (user depth = 0'!D404</f>
        <v>0</v>
      </c>
      <c r="H404" s="24" t="str">
        <f t="shared" si="172"/>
        <v>---</v>
      </c>
      <c r="I404" s="25">
        <f t="shared" si="173"/>
        <v>0</v>
      </c>
      <c r="J404" s="25" t="str">
        <f t="shared" si="174"/>
        <v>---</v>
      </c>
      <c r="K404" s="25">
        <f t="shared" si="175"/>
        <v>0</v>
      </c>
      <c r="L404" s="24">
        <f t="shared" si="176"/>
        <v>-1</v>
      </c>
      <c r="M404" s="24">
        <f t="shared" si="177"/>
        <v>-1</v>
      </c>
      <c r="O404" s="24" t="str">
        <f t="shared" si="178"/>
        <v>---</v>
      </c>
      <c r="P404" s="25">
        <f t="shared" si="179"/>
        <v>0</v>
      </c>
      <c r="Q404" s="25" t="str">
        <f t="shared" si="180"/>
        <v>---</v>
      </c>
      <c r="R404" s="25">
        <f t="shared" si="181"/>
        <v>0</v>
      </c>
      <c r="S404" s="24">
        <f t="shared" si="182"/>
        <v>-1</v>
      </c>
      <c r="T404" s="24">
        <f t="shared" si="183"/>
        <v>-1</v>
      </c>
      <c r="V404" s="24" t="str">
        <f t="shared" si="184"/>
        <v>---</v>
      </c>
      <c r="W404" s="25">
        <f t="shared" si="185"/>
        <v>0</v>
      </c>
      <c r="X404" s="25" t="str">
        <f t="shared" si="186"/>
        <v>---</v>
      </c>
      <c r="Y404" s="25">
        <f t="shared" si="187"/>
        <v>0</v>
      </c>
      <c r="Z404" s="24">
        <f t="shared" si="188"/>
        <v>-1</v>
      </c>
      <c r="AA404" s="24">
        <f t="shared" si="189"/>
        <v>-1</v>
      </c>
      <c r="AC404" s="24" t="str">
        <f t="shared" si="190"/>
        <v>---</v>
      </c>
      <c r="AD404" s="25">
        <f t="shared" si="191"/>
        <v>0</v>
      </c>
      <c r="AE404" s="25" t="str">
        <f t="shared" si="192"/>
        <v>---</v>
      </c>
      <c r="AF404" s="25">
        <f t="shared" si="193"/>
        <v>0</v>
      </c>
      <c r="AG404" s="24">
        <f t="shared" si="194"/>
        <v>-1</v>
      </c>
      <c r="AH404" s="24">
        <f t="shared" si="195"/>
        <v>-1</v>
      </c>
      <c r="AJ404" s="24" t="str">
        <f t="shared" si="196"/>
        <v>---</v>
      </c>
      <c r="AK404" s="25">
        <f t="shared" si="197"/>
        <v>0</v>
      </c>
      <c r="AL404" s="25" t="str">
        <f t="shared" si="198"/>
        <v>---</v>
      </c>
      <c r="AM404" s="25">
        <f t="shared" si="199"/>
        <v>0</v>
      </c>
      <c r="AN404" s="24">
        <f t="shared" si="200"/>
        <v>-1</v>
      </c>
      <c r="AO404" s="24">
        <f t="shared" si="201"/>
        <v>-1</v>
      </c>
    </row>
    <row r="405">
      <c r="A405" s="23" t="s">
        <v>102</v>
      </c>
      <c r="B405" s="10">
        <v>5.0</v>
      </c>
      <c r="C405" s="10">
        <v>25.0</v>
      </c>
      <c r="D405" s="10">
        <v>116.0</v>
      </c>
      <c r="E405" s="10">
        <v>30.0</v>
      </c>
      <c r="F405" s="10">
        <f>'B&amp;C FracSepTour (user depth = 0'!D405</f>
        <v>1</v>
      </c>
      <c r="H405" s="24">
        <f t="shared" si="172"/>
        <v>514211</v>
      </c>
      <c r="I405" s="25">
        <f t="shared" si="173"/>
        <v>110413.3333</v>
      </c>
      <c r="J405" s="25">
        <f t="shared" si="174"/>
        <v>78.527621</v>
      </c>
      <c r="K405" s="25">
        <f t="shared" si="175"/>
        <v>3600.8561</v>
      </c>
      <c r="L405" s="24">
        <f t="shared" si="176"/>
        <v>2</v>
      </c>
      <c r="M405" s="24">
        <f t="shared" si="177"/>
        <v>1</v>
      </c>
      <c r="O405" s="24">
        <f t="shared" si="178"/>
        <v>438723</v>
      </c>
      <c r="P405" s="25">
        <f t="shared" si="179"/>
        <v>110513.1429</v>
      </c>
      <c r="Q405" s="25">
        <f t="shared" si="180"/>
        <v>74.810269</v>
      </c>
      <c r="R405" s="25">
        <f t="shared" si="181"/>
        <v>3600.1801</v>
      </c>
      <c r="S405" s="24">
        <f t="shared" si="182"/>
        <v>2</v>
      </c>
      <c r="T405" s="24">
        <f t="shared" si="183"/>
        <v>1</v>
      </c>
      <c r="V405" s="24">
        <f t="shared" si="184"/>
        <v>607233</v>
      </c>
      <c r="W405" s="25">
        <f t="shared" si="185"/>
        <v>133735.875</v>
      </c>
      <c r="X405" s="25">
        <f t="shared" si="186"/>
        <v>77.976185</v>
      </c>
      <c r="Y405" s="25">
        <f t="shared" si="187"/>
        <v>3600.2202</v>
      </c>
      <c r="Z405" s="24">
        <f t="shared" si="188"/>
        <v>2</v>
      </c>
      <c r="AA405" s="24">
        <f t="shared" si="189"/>
        <v>1</v>
      </c>
      <c r="AC405" s="24">
        <f t="shared" si="190"/>
        <v>424872</v>
      </c>
      <c r="AD405" s="25">
        <f t="shared" si="191"/>
        <v>140047.6446</v>
      </c>
      <c r="AE405" s="25">
        <f t="shared" si="192"/>
        <v>67.037686</v>
      </c>
      <c r="AF405" s="25">
        <f t="shared" si="193"/>
        <v>3600.3579</v>
      </c>
      <c r="AG405" s="24">
        <f t="shared" si="194"/>
        <v>2</v>
      </c>
      <c r="AH405" s="24">
        <f t="shared" si="195"/>
        <v>1</v>
      </c>
      <c r="AJ405" s="24">
        <f t="shared" si="196"/>
        <v>438723</v>
      </c>
      <c r="AK405" s="25">
        <f t="shared" si="197"/>
        <v>110513.1429</v>
      </c>
      <c r="AL405" s="25">
        <f t="shared" si="198"/>
        <v>74.810269</v>
      </c>
      <c r="AM405" s="25">
        <f t="shared" si="199"/>
        <v>3600.1801</v>
      </c>
      <c r="AN405" s="24">
        <f t="shared" si="200"/>
        <v>2</v>
      </c>
      <c r="AO405" s="24">
        <f t="shared" si="201"/>
        <v>1</v>
      </c>
    </row>
    <row r="406">
      <c r="A406" s="23" t="s">
        <v>103</v>
      </c>
      <c r="B406" s="10">
        <v>5.0</v>
      </c>
      <c r="C406" s="10">
        <v>25.0</v>
      </c>
      <c r="D406" s="10">
        <v>116.0</v>
      </c>
      <c r="E406" s="10">
        <v>20.0</v>
      </c>
      <c r="F406" s="10">
        <f>'B&amp;C FracSepTour (user depth = 0'!D406</f>
        <v>1</v>
      </c>
      <c r="H406" s="24">
        <f t="shared" si="172"/>
        <v>650417</v>
      </c>
      <c r="I406" s="25">
        <f t="shared" si="173"/>
        <v>111504.875</v>
      </c>
      <c r="J406" s="25">
        <f t="shared" si="174"/>
        <v>82.856402</v>
      </c>
      <c r="K406" s="25">
        <f t="shared" si="175"/>
        <v>3600.1076</v>
      </c>
      <c r="L406" s="24">
        <f t="shared" si="176"/>
        <v>2</v>
      </c>
      <c r="M406" s="24">
        <f t="shared" si="177"/>
        <v>1</v>
      </c>
      <c r="O406" s="24">
        <f t="shared" si="178"/>
        <v>748521</v>
      </c>
      <c r="P406" s="25">
        <f t="shared" si="179"/>
        <v>111020.5</v>
      </c>
      <c r="Q406" s="25">
        <f t="shared" si="180"/>
        <v>85.168018</v>
      </c>
      <c r="R406" s="25">
        <f t="shared" si="181"/>
        <v>3600.648</v>
      </c>
      <c r="S406" s="24">
        <f t="shared" si="182"/>
        <v>2</v>
      </c>
      <c r="T406" s="24">
        <f t="shared" si="183"/>
        <v>1</v>
      </c>
      <c r="V406" s="24">
        <f t="shared" si="184"/>
        <v>614404</v>
      </c>
      <c r="W406" s="25">
        <f t="shared" si="185"/>
        <v>157564.0714</v>
      </c>
      <c r="X406" s="25">
        <f t="shared" si="186"/>
        <v>74.354973</v>
      </c>
      <c r="Y406" s="25">
        <f t="shared" si="187"/>
        <v>3600.2641</v>
      </c>
      <c r="Z406" s="24">
        <f t="shared" si="188"/>
        <v>2</v>
      </c>
      <c r="AA406" s="24">
        <f t="shared" si="189"/>
        <v>1</v>
      </c>
      <c r="AC406" s="24">
        <f t="shared" si="190"/>
        <v>533367</v>
      </c>
      <c r="AD406" s="25">
        <f t="shared" si="191"/>
        <v>163347.5972</v>
      </c>
      <c r="AE406" s="25">
        <f t="shared" si="192"/>
        <v>69.374259</v>
      </c>
      <c r="AF406" s="25">
        <f t="shared" si="193"/>
        <v>3600.2699</v>
      </c>
      <c r="AG406" s="24">
        <f t="shared" si="194"/>
        <v>2</v>
      </c>
      <c r="AH406" s="24">
        <f t="shared" si="195"/>
        <v>1</v>
      </c>
      <c r="AJ406" s="24">
        <f t="shared" si="196"/>
        <v>748521</v>
      </c>
      <c r="AK406" s="25">
        <f t="shared" si="197"/>
        <v>111020.5</v>
      </c>
      <c r="AL406" s="25">
        <f t="shared" si="198"/>
        <v>85.168018</v>
      </c>
      <c r="AM406" s="25">
        <f t="shared" si="199"/>
        <v>3600.648</v>
      </c>
      <c r="AN406" s="24">
        <f t="shared" si="200"/>
        <v>2</v>
      </c>
      <c r="AO406" s="24">
        <f t="shared" si="201"/>
        <v>1</v>
      </c>
    </row>
    <row r="407">
      <c r="A407" s="23" t="s">
        <v>104</v>
      </c>
      <c r="B407" s="10">
        <v>5.0</v>
      </c>
      <c r="C407" s="10">
        <v>25.0</v>
      </c>
      <c r="D407" s="10">
        <v>116.0</v>
      </c>
      <c r="E407" s="10">
        <v>10.0</v>
      </c>
      <c r="F407" s="10">
        <f>'B&amp;C FracSepTour (user depth = 0'!D407</f>
        <v>0</v>
      </c>
      <c r="H407" s="24" t="str">
        <f t="shared" si="172"/>
        <v>---</v>
      </c>
      <c r="I407" s="25">
        <f t="shared" si="173"/>
        <v>0</v>
      </c>
      <c r="J407" s="25" t="str">
        <f t="shared" si="174"/>
        <v>---</v>
      </c>
      <c r="K407" s="25">
        <f t="shared" si="175"/>
        <v>0</v>
      </c>
      <c r="L407" s="24">
        <f t="shared" si="176"/>
        <v>-1</v>
      </c>
      <c r="M407" s="24">
        <f t="shared" si="177"/>
        <v>-1</v>
      </c>
      <c r="O407" s="24" t="str">
        <f t="shared" si="178"/>
        <v>---</v>
      </c>
      <c r="P407" s="25">
        <f t="shared" si="179"/>
        <v>0</v>
      </c>
      <c r="Q407" s="25" t="str">
        <f t="shared" si="180"/>
        <v>---</v>
      </c>
      <c r="R407" s="25">
        <f t="shared" si="181"/>
        <v>0</v>
      </c>
      <c r="S407" s="24">
        <f t="shared" si="182"/>
        <v>-1</v>
      </c>
      <c r="T407" s="24">
        <f t="shared" si="183"/>
        <v>-1</v>
      </c>
      <c r="V407" s="24" t="str">
        <f t="shared" si="184"/>
        <v>---</v>
      </c>
      <c r="W407" s="25">
        <f t="shared" si="185"/>
        <v>0</v>
      </c>
      <c r="X407" s="25" t="str">
        <f t="shared" si="186"/>
        <v>---</v>
      </c>
      <c r="Y407" s="25">
        <f t="shared" si="187"/>
        <v>0</v>
      </c>
      <c r="Z407" s="24">
        <f t="shared" si="188"/>
        <v>-1</v>
      </c>
      <c r="AA407" s="24">
        <f t="shared" si="189"/>
        <v>-1</v>
      </c>
      <c r="AC407" s="24" t="str">
        <f t="shared" si="190"/>
        <v>---</v>
      </c>
      <c r="AD407" s="25">
        <f t="shared" si="191"/>
        <v>0</v>
      </c>
      <c r="AE407" s="25" t="str">
        <f t="shared" si="192"/>
        <v>---</v>
      </c>
      <c r="AF407" s="25">
        <f t="shared" si="193"/>
        <v>0</v>
      </c>
      <c r="AG407" s="24">
        <f t="shared" si="194"/>
        <v>-1</v>
      </c>
      <c r="AH407" s="24">
        <f t="shared" si="195"/>
        <v>-1</v>
      </c>
      <c r="AJ407" s="24" t="str">
        <f t="shared" si="196"/>
        <v>---</v>
      </c>
      <c r="AK407" s="25">
        <f t="shared" si="197"/>
        <v>0</v>
      </c>
      <c r="AL407" s="25" t="str">
        <f t="shared" si="198"/>
        <v>---</v>
      </c>
      <c r="AM407" s="25">
        <f t="shared" si="199"/>
        <v>0</v>
      </c>
      <c r="AN407" s="24">
        <f t="shared" si="200"/>
        <v>-1</v>
      </c>
      <c r="AO407" s="24">
        <f t="shared" si="201"/>
        <v>-1</v>
      </c>
    </row>
    <row r="408">
      <c r="B408" s="10"/>
      <c r="C408" s="10"/>
      <c r="D408" s="10"/>
      <c r="E408" s="10"/>
      <c r="F408" s="10"/>
      <c r="H408" s="24"/>
      <c r="I408" s="25"/>
      <c r="J408" s="25"/>
      <c r="K408" s="25"/>
      <c r="L408" s="24"/>
      <c r="M408" s="24"/>
      <c r="O408" s="24"/>
      <c r="P408" s="25"/>
      <c r="Q408" s="25"/>
      <c r="R408" s="25"/>
      <c r="S408" s="24"/>
      <c r="T408" s="24"/>
      <c r="V408" s="24"/>
      <c r="W408" s="25"/>
      <c r="X408" s="25"/>
      <c r="Y408" s="25"/>
      <c r="Z408" s="24"/>
      <c r="AA408" s="24"/>
      <c r="AC408" s="24"/>
      <c r="AD408" s="25"/>
      <c r="AE408" s="25"/>
      <c r="AF408" s="25"/>
      <c r="AG408" s="24"/>
      <c r="AH408" s="24"/>
      <c r="AJ408" s="24"/>
      <c r="AK408" s="25"/>
      <c r="AL408" s="25"/>
      <c r="AM408" s="25"/>
      <c r="AN408" s="24"/>
      <c r="AO408" s="24"/>
    </row>
    <row r="409">
      <c r="B409" s="10"/>
      <c r="C409" s="10"/>
      <c r="D409" s="10"/>
      <c r="E409" s="10"/>
      <c r="F409" s="10"/>
      <c r="H409" s="24"/>
      <c r="I409" s="25"/>
      <c r="J409" s="25"/>
      <c r="K409" s="25"/>
      <c r="L409" s="24"/>
      <c r="M409" s="24"/>
      <c r="O409" s="24"/>
      <c r="P409" s="25"/>
      <c r="Q409" s="25"/>
      <c r="R409" s="25"/>
      <c r="S409" s="24"/>
      <c r="T409" s="24"/>
      <c r="V409" s="24"/>
      <c r="W409" s="25"/>
      <c r="X409" s="25"/>
      <c r="Y409" s="25"/>
      <c r="Z409" s="24"/>
      <c r="AA409" s="24"/>
      <c r="AC409" s="24"/>
      <c r="AD409" s="25"/>
      <c r="AE409" s="25"/>
      <c r="AF409" s="25"/>
      <c r="AG409" s="24"/>
      <c r="AH409" s="24"/>
      <c r="AJ409" s="24"/>
      <c r="AK409" s="25"/>
      <c r="AL409" s="25"/>
      <c r="AM409" s="25"/>
      <c r="AN409" s="24"/>
      <c r="AO409" s="24"/>
    </row>
    <row r="410">
      <c r="B410" s="10"/>
      <c r="C410" s="10"/>
      <c r="D410" s="10"/>
      <c r="E410" s="10"/>
      <c r="F410" s="10"/>
      <c r="H410" s="24"/>
      <c r="I410" s="25"/>
      <c r="J410" s="25"/>
      <c r="K410" s="25"/>
      <c r="L410" s="24"/>
      <c r="M410" s="24"/>
      <c r="O410" s="24"/>
      <c r="P410" s="25"/>
      <c r="Q410" s="25"/>
      <c r="R410" s="25"/>
      <c r="S410" s="24"/>
      <c r="T410" s="24"/>
      <c r="V410" s="24"/>
      <c r="W410" s="25"/>
      <c r="X410" s="25"/>
      <c r="Y410" s="25"/>
      <c r="Z410" s="24"/>
      <c r="AA410" s="24"/>
      <c r="AC410" s="24"/>
      <c r="AD410" s="25"/>
      <c r="AE410" s="25"/>
      <c r="AF410" s="25"/>
      <c r="AG410" s="24"/>
      <c r="AH410" s="24"/>
      <c r="AJ410" s="24"/>
      <c r="AK410" s="25"/>
      <c r="AL410" s="25"/>
      <c r="AM410" s="25"/>
      <c r="AN410" s="24"/>
      <c r="AO410" s="24"/>
    </row>
    <row r="411">
      <c r="A411" s="23" t="s">
        <v>26</v>
      </c>
      <c r="B411" s="10">
        <v>5.0</v>
      </c>
      <c r="C411" s="10">
        <v>50.0</v>
      </c>
      <c r="D411" s="10">
        <v>13.0</v>
      </c>
      <c r="E411" s="10">
        <v>30.0</v>
      </c>
      <c r="F411" s="10">
        <f>'B&amp;C FracSepTour (user depth = 0'!D411</f>
        <v>1</v>
      </c>
      <c r="H411" s="24">
        <f t="shared" ref="H411:H475" si="202">INDIRECT(CONCATENATE("'",$BR$2,"'!",$BR$4,ROW()+$BR$3))</f>
        <v>16500</v>
      </c>
      <c r="I411" s="25">
        <f t="shared" ref="I411:I475" si="203">INDIRECT(CONCATENATE("'",$BR$2,"'!",$BR$5,ROW()+$BR$3))</f>
        <v>16500</v>
      </c>
      <c r="J411" s="25">
        <f t="shared" ref="J411:J475" si="204">INDIRECT(CONCATENATE("'",$BR$2,"'!",$BR$6,ROW()+$BR$3))</f>
        <v>0</v>
      </c>
      <c r="K411" s="25">
        <f t="shared" ref="K411:K475" si="205">INDIRECT(CONCATENATE("'",$BR$2,"'!",$BR$7,ROW()+$BR$3))</f>
        <v>0.0218</v>
      </c>
      <c r="L411" s="24">
        <f t="shared" ref="L411:L475" si="206">INDIRECT(CONCATENATE("'",$BR$2,"'!",$BR$8,ROW()+$BR$3))</f>
        <v>1</v>
      </c>
      <c r="M411" s="24">
        <f t="shared" ref="M411:M475" si="207">INDIRECT(CONCATENATE("'",$BR$2,"'!",$BR$9,ROW()+$BR$3))</f>
        <v>1</v>
      </c>
      <c r="O411" s="24">
        <f t="shared" ref="O411:O475" si="208">INDIRECT(CONCATENATE("'",$BU$2,"'!",$BU$4,ROW()+$BU$3))</f>
        <v>16500</v>
      </c>
      <c r="P411" s="25">
        <f t="shared" ref="P411:P475" si="209">INDIRECT(CONCATENATE("'",$BU$2,"'!",$BU$5,ROW()+$BU$3))</f>
        <v>16500</v>
      </c>
      <c r="Q411" s="25">
        <f t="shared" ref="Q411:Q475" si="210">INDIRECT(CONCATENATE("'",$BU$2,"'!",$BU$6,ROW()+$BU$3))</f>
        <v>0</v>
      </c>
      <c r="R411" s="25">
        <f t="shared" ref="R411:R475" si="211">INDIRECT(CONCATENATE("'",$BU$2,"'!",$BU$7,ROW()+$BU$3))</f>
        <v>0.0136</v>
      </c>
      <c r="S411" s="24">
        <f t="shared" ref="S411:S475" si="212">INDIRECT(CONCATENATE("'",$BU$2,"'!",$BU$8,ROW()+$BU$3))</f>
        <v>1</v>
      </c>
      <c r="T411" s="24">
        <f t="shared" ref="T411:T475" si="213">INDIRECT(CONCATENATE("'",$BU$2,"'!",$BU$9,ROW()+$BU$3))</f>
        <v>1</v>
      </c>
      <c r="V411" s="24">
        <f t="shared" ref="V411:V475" si="214">INDIRECT(CONCATENATE("'",$BX$2,"'!",$BX$4,ROW()+$BX$3))</f>
        <v>16500</v>
      </c>
      <c r="W411" s="25">
        <f t="shared" ref="W411:W475" si="215">INDIRECT(CONCATENATE("'",$BX$2,"'!",$BX$5,ROW()+$BX$3))</f>
        <v>16500</v>
      </c>
      <c r="X411" s="25">
        <f t="shared" ref="X411:X475" si="216">INDIRECT(CONCATENATE("'",$BX$2,"'!",$BX$6,ROW()+$BX$3))</f>
        <v>0</v>
      </c>
      <c r="Y411" s="25">
        <f t="shared" ref="Y411:Y475" si="217">INDIRECT(CONCATENATE("'",$BX$2,"'!",$BX$7,ROW()+$BX$3))</f>
        <v>0.014</v>
      </c>
      <c r="Z411" s="24">
        <f t="shared" ref="Z411:Z475" si="218">INDIRECT(CONCATENATE("'",$BX$2,"'!",$BX$8,ROW()+$BX$3))</f>
        <v>1</v>
      </c>
      <c r="AA411" s="24">
        <f t="shared" ref="AA411:AA475" si="219">INDIRECT(CONCATENATE("'",$BX$2,"'!",$BX$9,ROW()+$BX$3))</f>
        <v>1</v>
      </c>
      <c r="AC411" s="24">
        <f t="shared" ref="AC411:AC475" si="220">INDIRECT(CONCATENATE("'",$CA$2,"'!",$CA$4,ROW()+$CA$3))</f>
        <v>16500</v>
      </c>
      <c r="AD411" s="25">
        <f t="shared" ref="AD411:AD475" si="221">INDIRECT(CONCATENATE("'",$CA$2,"'!",$CA$5,ROW()+$CA$3))</f>
        <v>16500</v>
      </c>
      <c r="AE411" s="25">
        <f t="shared" ref="AE411:AE475" si="222">INDIRECT(CONCATENATE("'",$CA$2,"'!",$CA$6,ROW()+$CA$3))</f>
        <v>0</v>
      </c>
      <c r="AF411" s="25">
        <f t="shared" ref="AF411:AF475" si="223">INDIRECT(CONCATENATE("'",$CA$2,"'!",$CA$7,ROW()+$CA$3))</f>
        <v>0.0135</v>
      </c>
      <c r="AG411" s="24">
        <f t="shared" ref="AG411:AG475" si="224">INDIRECT(CONCATENATE("'",$CA$2,"'!",$CA$8,ROW()+$CA$3))</f>
        <v>1</v>
      </c>
      <c r="AH411" s="24">
        <f t="shared" ref="AH411:AH475" si="225">INDIRECT(CONCATENATE("'",$CA$2,"'!",$CA$9,ROW()+$CA$3))</f>
        <v>1</v>
      </c>
      <c r="AJ411" s="24">
        <f t="shared" ref="AJ411:AJ475" si="226">INDIRECT(CONCATENATE("'",$BU$2,"'!",$BU$4,ROW()+$BU$3))</f>
        <v>16500</v>
      </c>
      <c r="AK411" s="25">
        <f t="shared" ref="AK411:AK475" si="227">INDIRECT(CONCATENATE("'",$BU$2,"'!",$BU$5,ROW()+$BU$3))</f>
        <v>16500</v>
      </c>
      <c r="AL411" s="25">
        <f t="shared" ref="AL411:AL475" si="228">INDIRECT(CONCATENATE("'",$BU$2,"'!",$BU$6,ROW()+$BU$3))</f>
        <v>0</v>
      </c>
      <c r="AM411" s="25">
        <f t="shared" ref="AM411:AM475" si="229">INDIRECT(CONCATENATE("'",$BU$2,"'!",$BU$7,ROW()+$BU$3))</f>
        <v>0.0136</v>
      </c>
      <c r="AN411" s="24">
        <f t="shared" ref="AN411:AN475" si="230">INDIRECT(CONCATENATE("'",$BU$2,"'!",$BU$8,ROW()+$BU$3))</f>
        <v>1</v>
      </c>
      <c r="AO411" s="24">
        <f t="shared" ref="AO411:AO475" si="231">INDIRECT(CONCATENATE("'",$BU$2,"'!",$BU$9,ROW()+$BU$3))</f>
        <v>1</v>
      </c>
    </row>
    <row r="412">
      <c r="A412" s="23" t="s">
        <v>28</v>
      </c>
      <c r="B412" s="10">
        <v>5.0</v>
      </c>
      <c r="C412" s="10">
        <v>50.0</v>
      </c>
      <c r="D412" s="10">
        <v>13.0</v>
      </c>
      <c r="E412" s="10">
        <v>20.0</v>
      </c>
      <c r="F412" s="10">
        <f>'B&amp;C FracSepTour (user depth = 0'!D412</f>
        <v>1</v>
      </c>
      <c r="H412" s="24">
        <f t="shared" si="202"/>
        <v>19700</v>
      </c>
      <c r="I412" s="25">
        <f t="shared" si="203"/>
        <v>19700</v>
      </c>
      <c r="J412" s="25">
        <f t="shared" si="204"/>
        <v>0</v>
      </c>
      <c r="K412" s="25">
        <f t="shared" si="205"/>
        <v>3.1651</v>
      </c>
      <c r="L412" s="24">
        <f t="shared" si="206"/>
        <v>1</v>
      </c>
      <c r="M412" s="24">
        <f t="shared" si="207"/>
        <v>1</v>
      </c>
      <c r="O412" s="24">
        <f t="shared" si="208"/>
        <v>19700</v>
      </c>
      <c r="P412" s="25">
        <f t="shared" si="209"/>
        <v>19700</v>
      </c>
      <c r="Q412" s="25">
        <f t="shared" si="210"/>
        <v>0</v>
      </c>
      <c r="R412" s="25">
        <f t="shared" si="211"/>
        <v>3.6529</v>
      </c>
      <c r="S412" s="24">
        <f t="shared" si="212"/>
        <v>1</v>
      </c>
      <c r="T412" s="24">
        <f t="shared" si="213"/>
        <v>1</v>
      </c>
      <c r="V412" s="24">
        <f t="shared" si="214"/>
        <v>19700</v>
      </c>
      <c r="W412" s="25">
        <f t="shared" si="215"/>
        <v>19700</v>
      </c>
      <c r="X412" s="25">
        <f t="shared" si="216"/>
        <v>0</v>
      </c>
      <c r="Y412" s="25">
        <f t="shared" si="217"/>
        <v>1.4183</v>
      </c>
      <c r="Z412" s="24">
        <f t="shared" si="218"/>
        <v>1</v>
      </c>
      <c r="AA412" s="24">
        <f t="shared" si="219"/>
        <v>1</v>
      </c>
      <c r="AC412" s="24">
        <f t="shared" si="220"/>
        <v>19700</v>
      </c>
      <c r="AD412" s="25">
        <f t="shared" si="221"/>
        <v>19700</v>
      </c>
      <c r="AE412" s="25">
        <f t="shared" si="222"/>
        <v>0</v>
      </c>
      <c r="AF412" s="25">
        <f t="shared" si="223"/>
        <v>1.4271</v>
      </c>
      <c r="AG412" s="24">
        <f t="shared" si="224"/>
        <v>1</v>
      </c>
      <c r="AH412" s="24">
        <f t="shared" si="225"/>
        <v>1</v>
      </c>
      <c r="AJ412" s="24">
        <f t="shared" si="226"/>
        <v>19700</v>
      </c>
      <c r="AK412" s="25">
        <f t="shared" si="227"/>
        <v>19700</v>
      </c>
      <c r="AL412" s="25">
        <f t="shared" si="228"/>
        <v>0</v>
      </c>
      <c r="AM412" s="25">
        <f t="shared" si="229"/>
        <v>3.6529</v>
      </c>
      <c r="AN412" s="24">
        <f t="shared" si="230"/>
        <v>1</v>
      </c>
      <c r="AO412" s="24">
        <f t="shared" si="231"/>
        <v>1</v>
      </c>
    </row>
    <row r="413">
      <c r="A413" s="23" t="s">
        <v>30</v>
      </c>
      <c r="B413" s="10">
        <v>5.0</v>
      </c>
      <c r="C413" s="10">
        <v>50.0</v>
      </c>
      <c r="D413" s="10">
        <v>13.0</v>
      </c>
      <c r="E413" s="10">
        <v>10.0</v>
      </c>
      <c r="F413" s="10">
        <f>'B&amp;C FracSepTour (user depth = 0'!D413</f>
        <v>1</v>
      </c>
      <c r="H413" s="24">
        <f t="shared" si="202"/>
        <v>30200</v>
      </c>
      <c r="I413" s="25">
        <f t="shared" si="203"/>
        <v>30200</v>
      </c>
      <c r="J413" s="25">
        <f t="shared" si="204"/>
        <v>0</v>
      </c>
      <c r="K413" s="25">
        <f t="shared" si="205"/>
        <v>43.3997</v>
      </c>
      <c r="L413" s="24">
        <f t="shared" si="206"/>
        <v>1</v>
      </c>
      <c r="M413" s="24">
        <f t="shared" si="207"/>
        <v>1</v>
      </c>
      <c r="O413" s="24">
        <f t="shared" si="208"/>
        <v>30200</v>
      </c>
      <c r="P413" s="25">
        <f t="shared" si="209"/>
        <v>30200</v>
      </c>
      <c r="Q413" s="25">
        <f t="shared" si="210"/>
        <v>0</v>
      </c>
      <c r="R413" s="25">
        <f t="shared" si="211"/>
        <v>48.6929</v>
      </c>
      <c r="S413" s="24">
        <f t="shared" si="212"/>
        <v>1</v>
      </c>
      <c r="T413" s="24">
        <f t="shared" si="213"/>
        <v>1</v>
      </c>
      <c r="V413" s="24">
        <f t="shared" si="214"/>
        <v>30200</v>
      </c>
      <c r="W413" s="25">
        <f t="shared" si="215"/>
        <v>30200</v>
      </c>
      <c r="X413" s="25">
        <f t="shared" si="216"/>
        <v>0</v>
      </c>
      <c r="Y413" s="25">
        <f t="shared" si="217"/>
        <v>50.6801</v>
      </c>
      <c r="Z413" s="24">
        <f t="shared" si="218"/>
        <v>1</v>
      </c>
      <c r="AA413" s="24">
        <f t="shared" si="219"/>
        <v>1</v>
      </c>
      <c r="AC413" s="24">
        <f t="shared" si="220"/>
        <v>30200</v>
      </c>
      <c r="AD413" s="25">
        <f t="shared" si="221"/>
        <v>30200</v>
      </c>
      <c r="AE413" s="25">
        <f t="shared" si="222"/>
        <v>0</v>
      </c>
      <c r="AF413" s="25">
        <f t="shared" si="223"/>
        <v>6.607</v>
      </c>
      <c r="AG413" s="24">
        <f t="shared" si="224"/>
        <v>1</v>
      </c>
      <c r="AH413" s="24">
        <f t="shared" si="225"/>
        <v>1</v>
      </c>
      <c r="AJ413" s="24">
        <f t="shared" si="226"/>
        <v>30200</v>
      </c>
      <c r="AK413" s="25">
        <f t="shared" si="227"/>
        <v>30200</v>
      </c>
      <c r="AL413" s="25">
        <f t="shared" si="228"/>
        <v>0</v>
      </c>
      <c r="AM413" s="25">
        <f t="shared" si="229"/>
        <v>48.6929</v>
      </c>
      <c r="AN413" s="24">
        <f t="shared" si="230"/>
        <v>1</v>
      </c>
      <c r="AO413" s="24">
        <f t="shared" si="231"/>
        <v>1</v>
      </c>
    </row>
    <row r="414">
      <c r="A414" s="23" t="s">
        <v>32</v>
      </c>
      <c r="B414" s="10">
        <v>5.0</v>
      </c>
      <c r="C414" s="10">
        <v>50.0</v>
      </c>
      <c r="D414" s="10">
        <v>14.0</v>
      </c>
      <c r="E414" s="10">
        <v>30.0</v>
      </c>
      <c r="F414" s="10">
        <f>'B&amp;C FracSepTour (user depth = 0'!D414</f>
        <v>1</v>
      </c>
      <c r="H414" s="24">
        <f t="shared" si="202"/>
        <v>23200</v>
      </c>
      <c r="I414" s="25">
        <f t="shared" si="203"/>
        <v>23200</v>
      </c>
      <c r="J414" s="25">
        <f t="shared" si="204"/>
        <v>0</v>
      </c>
      <c r="K414" s="25">
        <f t="shared" si="205"/>
        <v>47.8124</v>
      </c>
      <c r="L414" s="24">
        <f t="shared" si="206"/>
        <v>1</v>
      </c>
      <c r="M414" s="24">
        <f t="shared" si="207"/>
        <v>1</v>
      </c>
      <c r="O414" s="24">
        <f t="shared" si="208"/>
        <v>23200</v>
      </c>
      <c r="P414" s="25">
        <f t="shared" si="209"/>
        <v>23200</v>
      </c>
      <c r="Q414" s="25">
        <f t="shared" si="210"/>
        <v>0</v>
      </c>
      <c r="R414" s="25">
        <f t="shared" si="211"/>
        <v>24.3974</v>
      </c>
      <c r="S414" s="24">
        <f t="shared" si="212"/>
        <v>1</v>
      </c>
      <c r="T414" s="24">
        <f t="shared" si="213"/>
        <v>1</v>
      </c>
      <c r="V414" s="24">
        <f t="shared" si="214"/>
        <v>23200</v>
      </c>
      <c r="W414" s="25">
        <f t="shared" si="215"/>
        <v>23200</v>
      </c>
      <c r="X414" s="25">
        <f t="shared" si="216"/>
        <v>0</v>
      </c>
      <c r="Y414" s="25">
        <f t="shared" si="217"/>
        <v>24.3394</v>
      </c>
      <c r="Z414" s="24">
        <f t="shared" si="218"/>
        <v>1</v>
      </c>
      <c r="AA414" s="24">
        <f t="shared" si="219"/>
        <v>1</v>
      </c>
      <c r="AC414" s="24">
        <f t="shared" si="220"/>
        <v>23200</v>
      </c>
      <c r="AD414" s="25">
        <f t="shared" si="221"/>
        <v>23200</v>
      </c>
      <c r="AE414" s="25">
        <f t="shared" si="222"/>
        <v>0</v>
      </c>
      <c r="AF414" s="25">
        <f t="shared" si="223"/>
        <v>0.0205</v>
      </c>
      <c r="AG414" s="24">
        <f t="shared" si="224"/>
        <v>1</v>
      </c>
      <c r="AH414" s="24">
        <f t="shared" si="225"/>
        <v>1</v>
      </c>
      <c r="AJ414" s="24">
        <f t="shared" si="226"/>
        <v>23200</v>
      </c>
      <c r="AK414" s="25">
        <f t="shared" si="227"/>
        <v>23200</v>
      </c>
      <c r="AL414" s="25">
        <f t="shared" si="228"/>
        <v>0</v>
      </c>
      <c r="AM414" s="25">
        <f t="shared" si="229"/>
        <v>24.3974</v>
      </c>
      <c r="AN414" s="24">
        <f t="shared" si="230"/>
        <v>1</v>
      </c>
      <c r="AO414" s="24">
        <f t="shared" si="231"/>
        <v>1</v>
      </c>
    </row>
    <row r="415">
      <c r="A415" s="23" t="s">
        <v>34</v>
      </c>
      <c r="B415" s="10">
        <v>5.0</v>
      </c>
      <c r="C415" s="10">
        <v>50.0</v>
      </c>
      <c r="D415" s="10">
        <v>14.0</v>
      </c>
      <c r="E415" s="10">
        <v>20.0</v>
      </c>
      <c r="F415" s="10">
        <f>'B&amp;C FracSepTour (user depth = 0'!D415</f>
        <v>1</v>
      </c>
      <c r="H415" s="24">
        <f t="shared" si="202"/>
        <v>35000</v>
      </c>
      <c r="I415" s="25">
        <f t="shared" si="203"/>
        <v>26518.18182</v>
      </c>
      <c r="J415" s="25">
        <f t="shared" si="204"/>
        <v>24.233766</v>
      </c>
      <c r="K415" s="25">
        <f t="shared" si="205"/>
        <v>3600.0035</v>
      </c>
      <c r="L415" s="24">
        <f t="shared" si="206"/>
        <v>2</v>
      </c>
      <c r="M415" s="24">
        <f t="shared" si="207"/>
        <v>1</v>
      </c>
      <c r="O415" s="24">
        <f t="shared" si="208"/>
        <v>35000</v>
      </c>
      <c r="P415" s="25">
        <f t="shared" si="209"/>
        <v>26650</v>
      </c>
      <c r="Q415" s="25">
        <f t="shared" si="210"/>
        <v>23.857143</v>
      </c>
      <c r="R415" s="25">
        <f t="shared" si="211"/>
        <v>3600.0068</v>
      </c>
      <c r="S415" s="24">
        <f t="shared" si="212"/>
        <v>2</v>
      </c>
      <c r="T415" s="24">
        <f t="shared" si="213"/>
        <v>1</v>
      </c>
      <c r="V415" s="24">
        <f t="shared" si="214"/>
        <v>35200</v>
      </c>
      <c r="W415" s="25">
        <f t="shared" si="215"/>
        <v>27120</v>
      </c>
      <c r="X415" s="25">
        <f t="shared" si="216"/>
        <v>22.954545</v>
      </c>
      <c r="Y415" s="25">
        <f t="shared" si="217"/>
        <v>3600.0031</v>
      </c>
      <c r="Z415" s="24">
        <f t="shared" si="218"/>
        <v>2</v>
      </c>
      <c r="AA415" s="24">
        <f t="shared" si="219"/>
        <v>1</v>
      </c>
      <c r="AC415" s="24">
        <f t="shared" si="220"/>
        <v>34200</v>
      </c>
      <c r="AD415" s="25">
        <f t="shared" si="221"/>
        <v>29800</v>
      </c>
      <c r="AE415" s="25">
        <f t="shared" si="222"/>
        <v>12.865497</v>
      </c>
      <c r="AF415" s="25">
        <f t="shared" si="223"/>
        <v>3600.0037</v>
      </c>
      <c r="AG415" s="24">
        <f t="shared" si="224"/>
        <v>2</v>
      </c>
      <c r="AH415" s="24">
        <f t="shared" si="225"/>
        <v>1</v>
      </c>
      <c r="AJ415" s="24">
        <f t="shared" si="226"/>
        <v>35000</v>
      </c>
      <c r="AK415" s="25">
        <f t="shared" si="227"/>
        <v>26650</v>
      </c>
      <c r="AL415" s="25">
        <f t="shared" si="228"/>
        <v>23.857143</v>
      </c>
      <c r="AM415" s="25">
        <f t="shared" si="229"/>
        <v>3600.0068</v>
      </c>
      <c r="AN415" s="24">
        <f t="shared" si="230"/>
        <v>2</v>
      </c>
      <c r="AO415" s="24">
        <f t="shared" si="231"/>
        <v>1</v>
      </c>
    </row>
    <row r="416">
      <c r="A416" s="23" t="s">
        <v>36</v>
      </c>
      <c r="B416" s="10">
        <v>5.0</v>
      </c>
      <c r="C416" s="10">
        <v>50.0</v>
      </c>
      <c r="D416" s="10">
        <v>14.0</v>
      </c>
      <c r="E416" s="10">
        <v>10.0</v>
      </c>
      <c r="F416" s="10">
        <f>'B&amp;C FracSepTour (user depth = 0'!D416</f>
        <v>0</v>
      </c>
      <c r="H416" s="24" t="str">
        <f t="shared" si="202"/>
        <v>---</v>
      </c>
      <c r="I416" s="25">
        <f t="shared" si="203"/>
        <v>0</v>
      </c>
      <c r="J416" s="25" t="str">
        <f t="shared" si="204"/>
        <v>---</v>
      </c>
      <c r="K416" s="25">
        <f t="shared" si="205"/>
        <v>0</v>
      </c>
      <c r="L416" s="24">
        <f t="shared" si="206"/>
        <v>-1</v>
      </c>
      <c r="M416" s="24">
        <f t="shared" si="207"/>
        <v>-1</v>
      </c>
      <c r="O416" s="24" t="str">
        <f t="shared" si="208"/>
        <v>---</v>
      </c>
      <c r="P416" s="25">
        <f t="shared" si="209"/>
        <v>0</v>
      </c>
      <c r="Q416" s="25" t="str">
        <f t="shared" si="210"/>
        <v>---</v>
      </c>
      <c r="R416" s="25">
        <f t="shared" si="211"/>
        <v>0</v>
      </c>
      <c r="S416" s="24">
        <f t="shared" si="212"/>
        <v>-1</v>
      </c>
      <c r="T416" s="24">
        <f t="shared" si="213"/>
        <v>-1</v>
      </c>
      <c r="V416" s="24" t="str">
        <f t="shared" si="214"/>
        <v>---</v>
      </c>
      <c r="W416" s="25">
        <f t="shared" si="215"/>
        <v>0</v>
      </c>
      <c r="X416" s="25" t="str">
        <f t="shared" si="216"/>
        <v>---</v>
      </c>
      <c r="Y416" s="25">
        <f t="shared" si="217"/>
        <v>0</v>
      </c>
      <c r="Z416" s="24">
        <f t="shared" si="218"/>
        <v>-1</v>
      </c>
      <c r="AA416" s="24">
        <f t="shared" si="219"/>
        <v>-1</v>
      </c>
      <c r="AC416" s="24" t="str">
        <f t="shared" si="220"/>
        <v>---</v>
      </c>
      <c r="AD416" s="25">
        <f t="shared" si="221"/>
        <v>0</v>
      </c>
      <c r="AE416" s="25" t="str">
        <f t="shared" si="222"/>
        <v>---</v>
      </c>
      <c r="AF416" s="25">
        <f t="shared" si="223"/>
        <v>0</v>
      </c>
      <c r="AG416" s="24">
        <f t="shared" si="224"/>
        <v>-1</v>
      </c>
      <c r="AH416" s="24">
        <f t="shared" si="225"/>
        <v>-1</v>
      </c>
      <c r="AJ416" s="24" t="str">
        <f t="shared" si="226"/>
        <v>---</v>
      </c>
      <c r="AK416" s="25">
        <f t="shared" si="227"/>
        <v>0</v>
      </c>
      <c r="AL416" s="25" t="str">
        <f t="shared" si="228"/>
        <v>---</v>
      </c>
      <c r="AM416" s="25">
        <f t="shared" si="229"/>
        <v>0</v>
      </c>
      <c r="AN416" s="24">
        <f t="shared" si="230"/>
        <v>-1</v>
      </c>
      <c r="AO416" s="24">
        <f t="shared" si="231"/>
        <v>-1</v>
      </c>
    </row>
    <row r="417">
      <c r="A417" s="23" t="s">
        <v>38</v>
      </c>
      <c r="B417" s="10">
        <v>5.0</v>
      </c>
      <c r="C417" s="10">
        <v>50.0</v>
      </c>
      <c r="D417" s="10">
        <v>15.0</v>
      </c>
      <c r="E417" s="10">
        <v>30.0</v>
      </c>
      <c r="F417" s="10">
        <f>'B&amp;C FracSepTour (user depth = 0'!D417</f>
        <v>1</v>
      </c>
      <c r="H417" s="24">
        <f t="shared" si="202"/>
        <v>13900</v>
      </c>
      <c r="I417" s="25">
        <f t="shared" si="203"/>
        <v>13900</v>
      </c>
      <c r="J417" s="25">
        <f t="shared" si="204"/>
        <v>0</v>
      </c>
      <c r="K417" s="25">
        <f t="shared" si="205"/>
        <v>3.8434</v>
      </c>
      <c r="L417" s="24">
        <f t="shared" si="206"/>
        <v>1</v>
      </c>
      <c r="M417" s="24">
        <f t="shared" si="207"/>
        <v>1</v>
      </c>
      <c r="O417" s="24">
        <f t="shared" si="208"/>
        <v>13900</v>
      </c>
      <c r="P417" s="25">
        <f t="shared" si="209"/>
        <v>13900</v>
      </c>
      <c r="Q417" s="25">
        <f t="shared" si="210"/>
        <v>0</v>
      </c>
      <c r="R417" s="25">
        <f t="shared" si="211"/>
        <v>2.0516</v>
      </c>
      <c r="S417" s="24">
        <f t="shared" si="212"/>
        <v>1</v>
      </c>
      <c r="T417" s="24">
        <f t="shared" si="213"/>
        <v>1</v>
      </c>
      <c r="V417" s="24">
        <f t="shared" si="214"/>
        <v>13900</v>
      </c>
      <c r="W417" s="25">
        <f t="shared" si="215"/>
        <v>13900</v>
      </c>
      <c r="X417" s="25">
        <f t="shared" si="216"/>
        <v>0</v>
      </c>
      <c r="Y417" s="25">
        <f t="shared" si="217"/>
        <v>2.0553</v>
      </c>
      <c r="Z417" s="24">
        <f t="shared" si="218"/>
        <v>1</v>
      </c>
      <c r="AA417" s="24">
        <f t="shared" si="219"/>
        <v>1</v>
      </c>
      <c r="AC417" s="24">
        <f t="shared" si="220"/>
        <v>13900</v>
      </c>
      <c r="AD417" s="25">
        <f t="shared" si="221"/>
        <v>13900</v>
      </c>
      <c r="AE417" s="25">
        <f t="shared" si="222"/>
        <v>0</v>
      </c>
      <c r="AF417" s="25">
        <f t="shared" si="223"/>
        <v>2.1203</v>
      </c>
      <c r="AG417" s="24">
        <f t="shared" si="224"/>
        <v>1</v>
      </c>
      <c r="AH417" s="24">
        <f t="shared" si="225"/>
        <v>1</v>
      </c>
      <c r="AJ417" s="24">
        <f t="shared" si="226"/>
        <v>13900</v>
      </c>
      <c r="AK417" s="25">
        <f t="shared" si="227"/>
        <v>13900</v>
      </c>
      <c r="AL417" s="25">
        <f t="shared" si="228"/>
        <v>0</v>
      </c>
      <c r="AM417" s="25">
        <f t="shared" si="229"/>
        <v>2.0516</v>
      </c>
      <c r="AN417" s="24">
        <f t="shared" si="230"/>
        <v>1</v>
      </c>
      <c r="AO417" s="24">
        <f t="shared" si="231"/>
        <v>1</v>
      </c>
    </row>
    <row r="418">
      <c r="A418" s="23" t="s">
        <v>40</v>
      </c>
      <c r="B418" s="10">
        <v>5.0</v>
      </c>
      <c r="C418" s="10">
        <v>50.0</v>
      </c>
      <c r="D418" s="10">
        <v>15.0</v>
      </c>
      <c r="E418" s="10">
        <v>20.0</v>
      </c>
      <c r="F418" s="10">
        <f>'B&amp;C FracSepTour (user depth = 0'!D418</f>
        <v>1</v>
      </c>
      <c r="H418" s="24">
        <f t="shared" si="202"/>
        <v>16200</v>
      </c>
      <c r="I418" s="25">
        <f t="shared" si="203"/>
        <v>16200</v>
      </c>
      <c r="J418" s="25">
        <f t="shared" si="204"/>
        <v>0</v>
      </c>
      <c r="K418" s="25">
        <f t="shared" si="205"/>
        <v>242.6987</v>
      </c>
      <c r="L418" s="24">
        <f t="shared" si="206"/>
        <v>1</v>
      </c>
      <c r="M418" s="24">
        <f t="shared" si="207"/>
        <v>1</v>
      </c>
      <c r="O418" s="24">
        <f t="shared" si="208"/>
        <v>16200</v>
      </c>
      <c r="P418" s="25">
        <f t="shared" si="209"/>
        <v>16200</v>
      </c>
      <c r="Q418" s="25">
        <f t="shared" si="210"/>
        <v>0</v>
      </c>
      <c r="R418" s="25">
        <f t="shared" si="211"/>
        <v>202.8818</v>
      </c>
      <c r="S418" s="24">
        <f t="shared" si="212"/>
        <v>1</v>
      </c>
      <c r="T418" s="24">
        <f t="shared" si="213"/>
        <v>1</v>
      </c>
      <c r="V418" s="24">
        <f t="shared" si="214"/>
        <v>16200</v>
      </c>
      <c r="W418" s="25">
        <f t="shared" si="215"/>
        <v>16200</v>
      </c>
      <c r="X418" s="25">
        <f t="shared" si="216"/>
        <v>0</v>
      </c>
      <c r="Y418" s="25">
        <f t="shared" si="217"/>
        <v>205.5748</v>
      </c>
      <c r="Z418" s="24">
        <f t="shared" si="218"/>
        <v>1</v>
      </c>
      <c r="AA418" s="24">
        <f t="shared" si="219"/>
        <v>1</v>
      </c>
      <c r="AC418" s="24">
        <f t="shared" si="220"/>
        <v>16200</v>
      </c>
      <c r="AD418" s="25">
        <f t="shared" si="221"/>
        <v>16200</v>
      </c>
      <c r="AE418" s="25">
        <f t="shared" si="222"/>
        <v>0</v>
      </c>
      <c r="AF418" s="25">
        <f t="shared" si="223"/>
        <v>442.5511</v>
      </c>
      <c r="AG418" s="24">
        <f t="shared" si="224"/>
        <v>1</v>
      </c>
      <c r="AH418" s="24">
        <f t="shared" si="225"/>
        <v>1</v>
      </c>
      <c r="AJ418" s="24">
        <f t="shared" si="226"/>
        <v>16200</v>
      </c>
      <c r="AK418" s="25">
        <f t="shared" si="227"/>
        <v>16200</v>
      </c>
      <c r="AL418" s="25">
        <f t="shared" si="228"/>
        <v>0</v>
      </c>
      <c r="AM418" s="25">
        <f t="shared" si="229"/>
        <v>202.8818</v>
      </c>
      <c r="AN418" s="24">
        <f t="shared" si="230"/>
        <v>1</v>
      </c>
      <c r="AO418" s="24">
        <f t="shared" si="231"/>
        <v>1</v>
      </c>
    </row>
    <row r="419">
      <c r="A419" s="23" t="s">
        <v>42</v>
      </c>
      <c r="B419" s="10">
        <v>5.0</v>
      </c>
      <c r="C419" s="10">
        <v>50.0</v>
      </c>
      <c r="D419" s="10">
        <v>15.0</v>
      </c>
      <c r="E419" s="10">
        <v>12.0</v>
      </c>
      <c r="F419" s="10">
        <f>'B&amp;C FracSepTour (user depth = 0'!D419</f>
        <v>0</v>
      </c>
      <c r="H419" s="24" t="str">
        <f t="shared" si="202"/>
        <v>---</v>
      </c>
      <c r="I419" s="25">
        <f t="shared" si="203"/>
        <v>0</v>
      </c>
      <c r="J419" s="25" t="str">
        <f t="shared" si="204"/>
        <v>---</v>
      </c>
      <c r="K419" s="25">
        <f t="shared" si="205"/>
        <v>0</v>
      </c>
      <c r="L419" s="24">
        <f t="shared" si="206"/>
        <v>-1</v>
      </c>
      <c r="M419" s="24">
        <f t="shared" si="207"/>
        <v>-1</v>
      </c>
      <c r="O419" s="24" t="str">
        <f t="shared" si="208"/>
        <v>---</v>
      </c>
      <c r="P419" s="25">
        <f t="shared" si="209"/>
        <v>0</v>
      </c>
      <c r="Q419" s="25" t="str">
        <f t="shared" si="210"/>
        <v>---</v>
      </c>
      <c r="R419" s="25">
        <f t="shared" si="211"/>
        <v>0</v>
      </c>
      <c r="S419" s="24">
        <f t="shared" si="212"/>
        <v>-1</v>
      </c>
      <c r="T419" s="24">
        <f t="shared" si="213"/>
        <v>-1</v>
      </c>
      <c r="V419" s="24" t="str">
        <f t="shared" si="214"/>
        <v>---</v>
      </c>
      <c r="W419" s="25">
        <f t="shared" si="215"/>
        <v>0</v>
      </c>
      <c r="X419" s="25" t="str">
        <f t="shared" si="216"/>
        <v>---</v>
      </c>
      <c r="Y419" s="25">
        <f t="shared" si="217"/>
        <v>0</v>
      </c>
      <c r="Z419" s="24">
        <f t="shared" si="218"/>
        <v>-1</v>
      </c>
      <c r="AA419" s="24">
        <f t="shared" si="219"/>
        <v>-1</v>
      </c>
      <c r="AC419" s="24" t="str">
        <f t="shared" si="220"/>
        <v>---</v>
      </c>
      <c r="AD419" s="25">
        <f t="shared" si="221"/>
        <v>0</v>
      </c>
      <c r="AE419" s="25" t="str">
        <f t="shared" si="222"/>
        <v>---</v>
      </c>
      <c r="AF419" s="25">
        <f t="shared" si="223"/>
        <v>0</v>
      </c>
      <c r="AG419" s="24">
        <f t="shared" si="224"/>
        <v>-1</v>
      </c>
      <c r="AH419" s="24">
        <f t="shared" si="225"/>
        <v>-1</v>
      </c>
      <c r="AJ419" s="24" t="str">
        <f t="shared" si="226"/>
        <v>---</v>
      </c>
      <c r="AK419" s="25">
        <f t="shared" si="227"/>
        <v>0</v>
      </c>
      <c r="AL419" s="25" t="str">
        <f t="shared" si="228"/>
        <v>---</v>
      </c>
      <c r="AM419" s="25">
        <f t="shared" si="229"/>
        <v>0</v>
      </c>
      <c r="AN419" s="24">
        <f t="shared" si="230"/>
        <v>-1</v>
      </c>
      <c r="AO419" s="24">
        <f t="shared" si="231"/>
        <v>-1</v>
      </c>
    </row>
    <row r="420">
      <c r="A420" s="23" t="s">
        <v>44</v>
      </c>
      <c r="B420" s="10">
        <v>5.0</v>
      </c>
      <c r="C420" s="10">
        <v>50.0</v>
      </c>
      <c r="D420" s="10">
        <v>15.0</v>
      </c>
      <c r="E420" s="10">
        <v>30.0</v>
      </c>
      <c r="F420" s="10">
        <f>'B&amp;C FracSepTour (user depth = 0'!D420</f>
        <v>1</v>
      </c>
      <c r="H420" s="24">
        <f t="shared" si="202"/>
        <v>30500</v>
      </c>
      <c r="I420" s="25">
        <f t="shared" si="203"/>
        <v>30500</v>
      </c>
      <c r="J420" s="25">
        <f t="shared" si="204"/>
        <v>0</v>
      </c>
      <c r="K420" s="25">
        <f t="shared" si="205"/>
        <v>1.1142</v>
      </c>
      <c r="L420" s="24">
        <f t="shared" si="206"/>
        <v>1</v>
      </c>
      <c r="M420" s="24">
        <f t="shared" si="207"/>
        <v>1</v>
      </c>
      <c r="O420" s="24">
        <f t="shared" si="208"/>
        <v>30500</v>
      </c>
      <c r="P420" s="25">
        <f t="shared" si="209"/>
        <v>30500</v>
      </c>
      <c r="Q420" s="25">
        <f t="shared" si="210"/>
        <v>0</v>
      </c>
      <c r="R420" s="25">
        <f t="shared" si="211"/>
        <v>0.9184</v>
      </c>
      <c r="S420" s="24">
        <f t="shared" si="212"/>
        <v>1</v>
      </c>
      <c r="T420" s="24">
        <f t="shared" si="213"/>
        <v>1</v>
      </c>
      <c r="V420" s="24">
        <f t="shared" si="214"/>
        <v>30500</v>
      </c>
      <c r="W420" s="25">
        <f t="shared" si="215"/>
        <v>30500</v>
      </c>
      <c r="X420" s="25">
        <f t="shared" si="216"/>
        <v>0</v>
      </c>
      <c r="Y420" s="25">
        <f t="shared" si="217"/>
        <v>0.925</v>
      </c>
      <c r="Z420" s="24">
        <f t="shared" si="218"/>
        <v>1</v>
      </c>
      <c r="AA420" s="24">
        <f t="shared" si="219"/>
        <v>1</v>
      </c>
      <c r="AC420" s="24">
        <f t="shared" si="220"/>
        <v>30500</v>
      </c>
      <c r="AD420" s="25">
        <f t="shared" si="221"/>
        <v>30500</v>
      </c>
      <c r="AE420" s="25">
        <f t="shared" si="222"/>
        <v>0</v>
      </c>
      <c r="AF420" s="25">
        <f t="shared" si="223"/>
        <v>1.0451</v>
      </c>
      <c r="AG420" s="24">
        <f t="shared" si="224"/>
        <v>1</v>
      </c>
      <c r="AH420" s="24">
        <f t="shared" si="225"/>
        <v>1</v>
      </c>
      <c r="AJ420" s="24">
        <f t="shared" si="226"/>
        <v>30500</v>
      </c>
      <c r="AK420" s="25">
        <f t="shared" si="227"/>
        <v>30500</v>
      </c>
      <c r="AL420" s="25">
        <f t="shared" si="228"/>
        <v>0</v>
      </c>
      <c r="AM420" s="25">
        <f t="shared" si="229"/>
        <v>0.9184</v>
      </c>
      <c r="AN420" s="24">
        <f t="shared" si="230"/>
        <v>1</v>
      </c>
      <c r="AO420" s="24">
        <f t="shared" si="231"/>
        <v>1</v>
      </c>
    </row>
    <row r="421">
      <c r="A421" s="23" t="s">
        <v>47</v>
      </c>
      <c r="B421" s="10">
        <v>5.0</v>
      </c>
      <c r="C421" s="10">
        <v>50.0</v>
      </c>
      <c r="D421" s="10">
        <v>15.0</v>
      </c>
      <c r="E421" s="10">
        <v>20.0</v>
      </c>
      <c r="F421" s="10">
        <f>'B&amp;C FracSepTour (user depth = 0'!D421</f>
        <v>1</v>
      </c>
      <c r="H421" s="24">
        <f t="shared" si="202"/>
        <v>34400</v>
      </c>
      <c r="I421" s="25">
        <f t="shared" si="203"/>
        <v>34400</v>
      </c>
      <c r="J421" s="25">
        <f t="shared" si="204"/>
        <v>0</v>
      </c>
      <c r="K421" s="25">
        <f t="shared" si="205"/>
        <v>32.519</v>
      </c>
      <c r="L421" s="24">
        <f t="shared" si="206"/>
        <v>1</v>
      </c>
      <c r="M421" s="24">
        <f t="shared" si="207"/>
        <v>1</v>
      </c>
      <c r="O421" s="24">
        <f t="shared" si="208"/>
        <v>34400</v>
      </c>
      <c r="P421" s="25">
        <f t="shared" si="209"/>
        <v>34400</v>
      </c>
      <c r="Q421" s="25">
        <f t="shared" si="210"/>
        <v>0</v>
      </c>
      <c r="R421" s="25">
        <f t="shared" si="211"/>
        <v>32.4947</v>
      </c>
      <c r="S421" s="24">
        <f t="shared" si="212"/>
        <v>1</v>
      </c>
      <c r="T421" s="24">
        <f t="shared" si="213"/>
        <v>1</v>
      </c>
      <c r="V421" s="24">
        <f t="shared" si="214"/>
        <v>34400</v>
      </c>
      <c r="W421" s="25">
        <f t="shared" si="215"/>
        <v>34400</v>
      </c>
      <c r="X421" s="25">
        <f t="shared" si="216"/>
        <v>0</v>
      </c>
      <c r="Y421" s="25">
        <f t="shared" si="217"/>
        <v>32.7574</v>
      </c>
      <c r="Z421" s="24">
        <f t="shared" si="218"/>
        <v>1</v>
      </c>
      <c r="AA421" s="24">
        <f t="shared" si="219"/>
        <v>1</v>
      </c>
      <c r="AC421" s="24">
        <f t="shared" si="220"/>
        <v>34400</v>
      </c>
      <c r="AD421" s="25">
        <f t="shared" si="221"/>
        <v>34400</v>
      </c>
      <c r="AE421" s="25">
        <f t="shared" si="222"/>
        <v>0</v>
      </c>
      <c r="AF421" s="25">
        <f t="shared" si="223"/>
        <v>31.2029</v>
      </c>
      <c r="AG421" s="24">
        <f t="shared" si="224"/>
        <v>1</v>
      </c>
      <c r="AH421" s="24">
        <f t="shared" si="225"/>
        <v>1</v>
      </c>
      <c r="AJ421" s="24">
        <f t="shared" si="226"/>
        <v>34400</v>
      </c>
      <c r="AK421" s="25">
        <f t="shared" si="227"/>
        <v>34400</v>
      </c>
      <c r="AL421" s="25">
        <f t="shared" si="228"/>
        <v>0</v>
      </c>
      <c r="AM421" s="25">
        <f t="shared" si="229"/>
        <v>32.4947</v>
      </c>
      <c r="AN421" s="24">
        <f t="shared" si="230"/>
        <v>1</v>
      </c>
      <c r="AO421" s="24">
        <f t="shared" si="231"/>
        <v>1</v>
      </c>
    </row>
    <row r="422">
      <c r="A422" s="23" t="s">
        <v>50</v>
      </c>
      <c r="B422" s="10">
        <v>5.0</v>
      </c>
      <c r="C422" s="10">
        <v>50.0</v>
      </c>
      <c r="D422" s="10">
        <v>15.0</v>
      </c>
      <c r="E422" s="10">
        <v>10.0</v>
      </c>
      <c r="F422" s="10">
        <f>'B&amp;C FracSepTour (user depth = 0'!D422</f>
        <v>1</v>
      </c>
      <c r="H422" s="24">
        <f t="shared" si="202"/>
        <v>46900</v>
      </c>
      <c r="I422" s="25">
        <f t="shared" si="203"/>
        <v>42350</v>
      </c>
      <c r="J422" s="25">
        <f t="shared" si="204"/>
        <v>9.701493</v>
      </c>
      <c r="K422" s="25">
        <f t="shared" si="205"/>
        <v>3600.0084</v>
      </c>
      <c r="L422" s="24">
        <f t="shared" si="206"/>
        <v>2</v>
      </c>
      <c r="M422" s="24">
        <f t="shared" si="207"/>
        <v>1</v>
      </c>
      <c r="O422" s="24">
        <f t="shared" si="208"/>
        <v>47300</v>
      </c>
      <c r="P422" s="25">
        <f t="shared" si="209"/>
        <v>42325</v>
      </c>
      <c r="Q422" s="25">
        <f t="shared" si="210"/>
        <v>10.51797</v>
      </c>
      <c r="R422" s="25">
        <f t="shared" si="211"/>
        <v>3600.0038</v>
      </c>
      <c r="S422" s="24">
        <f t="shared" si="212"/>
        <v>2</v>
      </c>
      <c r="T422" s="24">
        <f t="shared" si="213"/>
        <v>1</v>
      </c>
      <c r="V422" s="24">
        <f t="shared" si="214"/>
        <v>46900</v>
      </c>
      <c r="W422" s="25">
        <f t="shared" si="215"/>
        <v>43000</v>
      </c>
      <c r="X422" s="25">
        <f t="shared" si="216"/>
        <v>8.315565</v>
      </c>
      <c r="Y422" s="25">
        <f t="shared" si="217"/>
        <v>3600.0079</v>
      </c>
      <c r="Z422" s="24">
        <f t="shared" si="218"/>
        <v>2</v>
      </c>
      <c r="AA422" s="24">
        <f t="shared" si="219"/>
        <v>1</v>
      </c>
      <c r="AC422" s="24">
        <f t="shared" si="220"/>
        <v>46900</v>
      </c>
      <c r="AD422" s="25">
        <f t="shared" si="221"/>
        <v>44300</v>
      </c>
      <c r="AE422" s="25">
        <f t="shared" si="222"/>
        <v>5.54371</v>
      </c>
      <c r="AF422" s="25">
        <f t="shared" si="223"/>
        <v>3600.0094</v>
      </c>
      <c r="AG422" s="24">
        <f t="shared" si="224"/>
        <v>2</v>
      </c>
      <c r="AH422" s="24">
        <f t="shared" si="225"/>
        <v>1</v>
      </c>
      <c r="AJ422" s="24">
        <f t="shared" si="226"/>
        <v>47300</v>
      </c>
      <c r="AK422" s="25">
        <f t="shared" si="227"/>
        <v>42325</v>
      </c>
      <c r="AL422" s="25">
        <f t="shared" si="228"/>
        <v>10.51797</v>
      </c>
      <c r="AM422" s="25">
        <f t="shared" si="229"/>
        <v>3600.0038</v>
      </c>
      <c r="AN422" s="24">
        <f t="shared" si="230"/>
        <v>2</v>
      </c>
      <c r="AO422" s="24">
        <f t="shared" si="231"/>
        <v>1</v>
      </c>
    </row>
    <row r="423">
      <c r="A423" s="23" t="s">
        <v>52</v>
      </c>
      <c r="B423" s="10">
        <v>5.0</v>
      </c>
      <c r="C423" s="10">
        <v>50.0</v>
      </c>
      <c r="D423" s="10">
        <v>18.0</v>
      </c>
      <c r="E423" s="10">
        <v>30.0</v>
      </c>
      <c r="F423" s="10">
        <f>'B&amp;C FracSepTour (user depth = 0'!D423</f>
        <v>1</v>
      </c>
      <c r="H423" s="24">
        <f t="shared" si="202"/>
        <v>29400</v>
      </c>
      <c r="I423" s="25">
        <f t="shared" si="203"/>
        <v>29400</v>
      </c>
      <c r="J423" s="25">
        <f t="shared" si="204"/>
        <v>0</v>
      </c>
      <c r="K423" s="25">
        <f t="shared" si="205"/>
        <v>0.058</v>
      </c>
      <c r="L423" s="24">
        <f t="shared" si="206"/>
        <v>1</v>
      </c>
      <c r="M423" s="24">
        <f t="shared" si="207"/>
        <v>1</v>
      </c>
      <c r="O423" s="24">
        <f t="shared" si="208"/>
        <v>29400</v>
      </c>
      <c r="P423" s="25">
        <f t="shared" si="209"/>
        <v>29400</v>
      </c>
      <c r="Q423" s="25">
        <f t="shared" si="210"/>
        <v>0</v>
      </c>
      <c r="R423" s="25">
        <f t="shared" si="211"/>
        <v>0.0983</v>
      </c>
      <c r="S423" s="24">
        <f t="shared" si="212"/>
        <v>1</v>
      </c>
      <c r="T423" s="24">
        <f t="shared" si="213"/>
        <v>1</v>
      </c>
      <c r="V423" s="24">
        <f t="shared" si="214"/>
        <v>29400</v>
      </c>
      <c r="W423" s="25">
        <f t="shared" si="215"/>
        <v>29400</v>
      </c>
      <c r="X423" s="25">
        <f t="shared" si="216"/>
        <v>0</v>
      </c>
      <c r="Y423" s="25">
        <f t="shared" si="217"/>
        <v>0.0966</v>
      </c>
      <c r="Z423" s="24">
        <f t="shared" si="218"/>
        <v>1</v>
      </c>
      <c r="AA423" s="24">
        <f t="shared" si="219"/>
        <v>1</v>
      </c>
      <c r="AC423" s="24">
        <f t="shared" si="220"/>
        <v>29400</v>
      </c>
      <c r="AD423" s="25">
        <f t="shared" si="221"/>
        <v>29400</v>
      </c>
      <c r="AE423" s="25">
        <f t="shared" si="222"/>
        <v>0</v>
      </c>
      <c r="AF423" s="25">
        <f t="shared" si="223"/>
        <v>0.1035</v>
      </c>
      <c r="AG423" s="24">
        <f t="shared" si="224"/>
        <v>1</v>
      </c>
      <c r="AH423" s="24">
        <f t="shared" si="225"/>
        <v>1</v>
      </c>
      <c r="AJ423" s="24">
        <f t="shared" si="226"/>
        <v>29400</v>
      </c>
      <c r="AK423" s="25">
        <f t="shared" si="227"/>
        <v>29400</v>
      </c>
      <c r="AL423" s="25">
        <f t="shared" si="228"/>
        <v>0</v>
      </c>
      <c r="AM423" s="25">
        <f t="shared" si="229"/>
        <v>0.0983</v>
      </c>
      <c r="AN423" s="24">
        <f t="shared" si="230"/>
        <v>1</v>
      </c>
      <c r="AO423" s="24">
        <f t="shared" si="231"/>
        <v>1</v>
      </c>
    </row>
    <row r="424">
      <c r="A424" s="23" t="s">
        <v>53</v>
      </c>
      <c r="B424" s="10">
        <v>5.0</v>
      </c>
      <c r="C424" s="10">
        <v>50.0</v>
      </c>
      <c r="D424" s="10">
        <v>18.0</v>
      </c>
      <c r="E424" s="10">
        <v>20.0</v>
      </c>
      <c r="F424" s="10">
        <f>'B&amp;C FracSepTour (user depth = 0'!D424</f>
        <v>1</v>
      </c>
      <c r="H424" s="24">
        <f t="shared" si="202"/>
        <v>31840</v>
      </c>
      <c r="I424" s="25">
        <f t="shared" si="203"/>
        <v>31840</v>
      </c>
      <c r="J424" s="25">
        <f t="shared" si="204"/>
        <v>0</v>
      </c>
      <c r="K424" s="25">
        <f t="shared" si="205"/>
        <v>0.3843</v>
      </c>
      <c r="L424" s="24">
        <f t="shared" si="206"/>
        <v>1</v>
      </c>
      <c r="M424" s="24">
        <f t="shared" si="207"/>
        <v>1</v>
      </c>
      <c r="O424" s="24">
        <f t="shared" si="208"/>
        <v>31840</v>
      </c>
      <c r="P424" s="25">
        <f t="shared" si="209"/>
        <v>31840</v>
      </c>
      <c r="Q424" s="25">
        <f t="shared" si="210"/>
        <v>0</v>
      </c>
      <c r="R424" s="25">
        <f t="shared" si="211"/>
        <v>0.1611</v>
      </c>
      <c r="S424" s="24">
        <f t="shared" si="212"/>
        <v>1</v>
      </c>
      <c r="T424" s="24">
        <f t="shared" si="213"/>
        <v>1</v>
      </c>
      <c r="V424" s="24">
        <f t="shared" si="214"/>
        <v>31840</v>
      </c>
      <c r="W424" s="25">
        <f t="shared" si="215"/>
        <v>31840</v>
      </c>
      <c r="X424" s="25">
        <f t="shared" si="216"/>
        <v>0</v>
      </c>
      <c r="Y424" s="25">
        <f t="shared" si="217"/>
        <v>0.1152</v>
      </c>
      <c r="Z424" s="24">
        <f t="shared" si="218"/>
        <v>1</v>
      </c>
      <c r="AA424" s="24">
        <f t="shared" si="219"/>
        <v>1</v>
      </c>
      <c r="AC424" s="24">
        <f t="shared" si="220"/>
        <v>31840</v>
      </c>
      <c r="AD424" s="25">
        <f t="shared" si="221"/>
        <v>31840</v>
      </c>
      <c r="AE424" s="25">
        <f t="shared" si="222"/>
        <v>0</v>
      </c>
      <c r="AF424" s="25">
        <f t="shared" si="223"/>
        <v>0.4154</v>
      </c>
      <c r="AG424" s="24">
        <f t="shared" si="224"/>
        <v>1</v>
      </c>
      <c r="AH424" s="24">
        <f t="shared" si="225"/>
        <v>1</v>
      </c>
      <c r="AJ424" s="24">
        <f t="shared" si="226"/>
        <v>31840</v>
      </c>
      <c r="AK424" s="25">
        <f t="shared" si="227"/>
        <v>31840</v>
      </c>
      <c r="AL424" s="25">
        <f t="shared" si="228"/>
        <v>0</v>
      </c>
      <c r="AM424" s="25">
        <f t="shared" si="229"/>
        <v>0.1611</v>
      </c>
      <c r="AN424" s="24">
        <f t="shared" si="230"/>
        <v>1</v>
      </c>
      <c r="AO424" s="24">
        <f t="shared" si="231"/>
        <v>1</v>
      </c>
    </row>
    <row r="425">
      <c r="A425" s="23" t="s">
        <v>54</v>
      </c>
      <c r="B425" s="10">
        <v>5.0</v>
      </c>
      <c r="C425" s="10">
        <v>50.0</v>
      </c>
      <c r="D425" s="10">
        <v>18.0</v>
      </c>
      <c r="E425" s="10">
        <v>10.0</v>
      </c>
      <c r="F425" s="10">
        <f>'B&amp;C FracSepTour (user depth = 0'!D425</f>
        <v>1</v>
      </c>
      <c r="H425" s="24">
        <f t="shared" si="202"/>
        <v>56458</v>
      </c>
      <c r="I425" s="25">
        <f t="shared" si="203"/>
        <v>38619.66667</v>
      </c>
      <c r="J425" s="25">
        <f t="shared" si="204"/>
        <v>31.595758</v>
      </c>
      <c r="K425" s="25">
        <f t="shared" si="205"/>
        <v>3600.032</v>
      </c>
      <c r="L425" s="24">
        <f t="shared" si="206"/>
        <v>2</v>
      </c>
      <c r="M425" s="24">
        <f t="shared" si="207"/>
        <v>1</v>
      </c>
      <c r="O425" s="24">
        <f t="shared" si="208"/>
        <v>54217</v>
      </c>
      <c r="P425" s="25">
        <f t="shared" si="209"/>
        <v>39082.5</v>
      </c>
      <c r="Q425" s="25">
        <f t="shared" si="210"/>
        <v>27.914676</v>
      </c>
      <c r="R425" s="25">
        <f t="shared" si="211"/>
        <v>3600.0086</v>
      </c>
      <c r="S425" s="24">
        <f t="shared" si="212"/>
        <v>2</v>
      </c>
      <c r="T425" s="24">
        <f t="shared" si="213"/>
        <v>1</v>
      </c>
      <c r="V425" s="24">
        <f t="shared" si="214"/>
        <v>53532</v>
      </c>
      <c r="W425" s="25">
        <f t="shared" si="215"/>
        <v>40561.2</v>
      </c>
      <c r="X425" s="25">
        <f t="shared" si="216"/>
        <v>24.229993</v>
      </c>
      <c r="Y425" s="25">
        <f t="shared" si="217"/>
        <v>3600.0042</v>
      </c>
      <c r="Z425" s="24">
        <f t="shared" si="218"/>
        <v>2</v>
      </c>
      <c r="AA425" s="24">
        <f t="shared" si="219"/>
        <v>1</v>
      </c>
      <c r="AC425" s="24">
        <f t="shared" si="220"/>
        <v>53326</v>
      </c>
      <c r="AD425" s="25">
        <f t="shared" si="221"/>
        <v>41456</v>
      </c>
      <c r="AE425" s="25">
        <f t="shared" si="222"/>
        <v>22.259311</v>
      </c>
      <c r="AF425" s="25">
        <f t="shared" si="223"/>
        <v>3600.024</v>
      </c>
      <c r="AG425" s="24">
        <f t="shared" si="224"/>
        <v>2</v>
      </c>
      <c r="AH425" s="24">
        <f t="shared" si="225"/>
        <v>1</v>
      </c>
      <c r="AJ425" s="24">
        <f t="shared" si="226"/>
        <v>54217</v>
      </c>
      <c r="AK425" s="25">
        <f t="shared" si="227"/>
        <v>39082.5</v>
      </c>
      <c r="AL425" s="25">
        <f t="shared" si="228"/>
        <v>27.914676</v>
      </c>
      <c r="AM425" s="25">
        <f t="shared" si="229"/>
        <v>3600.0086</v>
      </c>
      <c r="AN425" s="24">
        <f t="shared" si="230"/>
        <v>2</v>
      </c>
      <c r="AO425" s="24">
        <f t="shared" si="231"/>
        <v>1</v>
      </c>
    </row>
    <row r="426">
      <c r="A426" s="23" t="s">
        <v>55</v>
      </c>
      <c r="B426" s="10">
        <v>5.0</v>
      </c>
      <c r="C426" s="10">
        <v>50.0</v>
      </c>
      <c r="D426" s="10">
        <v>20.0</v>
      </c>
      <c r="E426" s="10">
        <v>30.0</v>
      </c>
      <c r="F426" s="10">
        <f>'B&amp;C FracSepTour (user depth = 0'!D426</f>
        <v>1</v>
      </c>
      <c r="H426" s="24">
        <f t="shared" si="202"/>
        <v>20746</v>
      </c>
      <c r="I426" s="25">
        <f t="shared" si="203"/>
        <v>20746</v>
      </c>
      <c r="J426" s="25">
        <f t="shared" si="204"/>
        <v>0</v>
      </c>
      <c r="K426" s="25">
        <f t="shared" si="205"/>
        <v>0.011</v>
      </c>
      <c r="L426" s="24">
        <f t="shared" si="206"/>
        <v>1</v>
      </c>
      <c r="M426" s="24">
        <f t="shared" si="207"/>
        <v>1</v>
      </c>
      <c r="O426" s="24">
        <f t="shared" si="208"/>
        <v>20746</v>
      </c>
      <c r="P426" s="25">
        <f t="shared" si="209"/>
        <v>20746</v>
      </c>
      <c r="Q426" s="25">
        <f t="shared" si="210"/>
        <v>0</v>
      </c>
      <c r="R426" s="25">
        <f t="shared" si="211"/>
        <v>0.0121</v>
      </c>
      <c r="S426" s="24">
        <f t="shared" si="212"/>
        <v>1</v>
      </c>
      <c r="T426" s="24">
        <f t="shared" si="213"/>
        <v>1</v>
      </c>
      <c r="V426" s="24">
        <f t="shared" si="214"/>
        <v>20746</v>
      </c>
      <c r="W426" s="25">
        <f t="shared" si="215"/>
        <v>20746</v>
      </c>
      <c r="X426" s="25">
        <f t="shared" si="216"/>
        <v>0</v>
      </c>
      <c r="Y426" s="25">
        <f t="shared" si="217"/>
        <v>0.0105</v>
      </c>
      <c r="Z426" s="24">
        <f t="shared" si="218"/>
        <v>1</v>
      </c>
      <c r="AA426" s="24">
        <f t="shared" si="219"/>
        <v>1</v>
      </c>
      <c r="AC426" s="24">
        <f t="shared" si="220"/>
        <v>20746</v>
      </c>
      <c r="AD426" s="25">
        <f t="shared" si="221"/>
        <v>20746</v>
      </c>
      <c r="AE426" s="25">
        <f t="shared" si="222"/>
        <v>0</v>
      </c>
      <c r="AF426" s="25">
        <f t="shared" si="223"/>
        <v>0.0115</v>
      </c>
      <c r="AG426" s="24">
        <f t="shared" si="224"/>
        <v>1</v>
      </c>
      <c r="AH426" s="24">
        <f t="shared" si="225"/>
        <v>1</v>
      </c>
      <c r="AJ426" s="24">
        <f t="shared" si="226"/>
        <v>20746</v>
      </c>
      <c r="AK426" s="25">
        <f t="shared" si="227"/>
        <v>20746</v>
      </c>
      <c r="AL426" s="25">
        <f t="shared" si="228"/>
        <v>0</v>
      </c>
      <c r="AM426" s="25">
        <f t="shared" si="229"/>
        <v>0.0121</v>
      </c>
      <c r="AN426" s="24">
        <f t="shared" si="230"/>
        <v>1</v>
      </c>
      <c r="AO426" s="24">
        <f t="shared" si="231"/>
        <v>1</v>
      </c>
    </row>
    <row r="427">
      <c r="A427" s="23" t="s">
        <v>56</v>
      </c>
      <c r="B427" s="10">
        <v>5.0</v>
      </c>
      <c r="C427" s="10">
        <v>50.0</v>
      </c>
      <c r="D427" s="10">
        <v>20.0</v>
      </c>
      <c r="E427" s="10">
        <v>20.0</v>
      </c>
      <c r="F427" s="10">
        <f>'B&amp;C FracSepTour (user depth = 0'!D427</f>
        <v>1</v>
      </c>
      <c r="H427" s="24">
        <f t="shared" si="202"/>
        <v>28544</v>
      </c>
      <c r="I427" s="25">
        <f t="shared" si="203"/>
        <v>23468.5</v>
      </c>
      <c r="J427" s="25">
        <f t="shared" si="204"/>
        <v>17.78132</v>
      </c>
      <c r="K427" s="25">
        <f t="shared" si="205"/>
        <v>3600.0939</v>
      </c>
      <c r="L427" s="24">
        <f t="shared" si="206"/>
        <v>2</v>
      </c>
      <c r="M427" s="24">
        <f t="shared" si="207"/>
        <v>1</v>
      </c>
      <c r="O427" s="24">
        <f t="shared" si="208"/>
        <v>27397</v>
      </c>
      <c r="P427" s="25">
        <f t="shared" si="209"/>
        <v>23550.91667</v>
      </c>
      <c r="Q427" s="25">
        <f t="shared" si="210"/>
        <v>14.038338</v>
      </c>
      <c r="R427" s="25">
        <f t="shared" si="211"/>
        <v>3600.0171</v>
      </c>
      <c r="S427" s="24">
        <f t="shared" si="212"/>
        <v>2</v>
      </c>
      <c r="T427" s="24">
        <f t="shared" si="213"/>
        <v>1</v>
      </c>
      <c r="V427" s="24">
        <f t="shared" si="214"/>
        <v>27397</v>
      </c>
      <c r="W427" s="25">
        <f t="shared" si="215"/>
        <v>23534</v>
      </c>
      <c r="X427" s="25">
        <f t="shared" si="216"/>
        <v>14.100084</v>
      </c>
      <c r="Y427" s="25">
        <f t="shared" si="217"/>
        <v>3600.0783</v>
      </c>
      <c r="Z427" s="24">
        <f t="shared" si="218"/>
        <v>2</v>
      </c>
      <c r="AA427" s="24">
        <f t="shared" si="219"/>
        <v>1</v>
      </c>
      <c r="AC427" s="24">
        <f t="shared" si="220"/>
        <v>27840</v>
      </c>
      <c r="AD427" s="25">
        <f t="shared" si="221"/>
        <v>23463</v>
      </c>
      <c r="AE427" s="25">
        <f t="shared" si="222"/>
        <v>15.721983</v>
      </c>
      <c r="AF427" s="25">
        <f t="shared" si="223"/>
        <v>3600.0381</v>
      </c>
      <c r="AG427" s="24">
        <f t="shared" si="224"/>
        <v>2</v>
      </c>
      <c r="AH427" s="24">
        <f t="shared" si="225"/>
        <v>1</v>
      </c>
      <c r="AJ427" s="24">
        <f t="shared" si="226"/>
        <v>27397</v>
      </c>
      <c r="AK427" s="25">
        <f t="shared" si="227"/>
        <v>23550.91667</v>
      </c>
      <c r="AL427" s="25">
        <f t="shared" si="228"/>
        <v>14.038338</v>
      </c>
      <c r="AM427" s="25">
        <f t="shared" si="229"/>
        <v>3600.0171</v>
      </c>
      <c r="AN427" s="24">
        <f t="shared" si="230"/>
        <v>2</v>
      </c>
      <c r="AO427" s="24">
        <f t="shared" si="231"/>
        <v>1</v>
      </c>
    </row>
    <row r="428">
      <c r="A428" s="23" t="s">
        <v>57</v>
      </c>
      <c r="B428" s="10">
        <v>5.0</v>
      </c>
      <c r="C428" s="10">
        <v>50.0</v>
      </c>
      <c r="D428" s="10">
        <v>20.0</v>
      </c>
      <c r="E428" s="10">
        <v>10.0</v>
      </c>
      <c r="F428" s="10">
        <f>'B&amp;C FracSepTour (user depth = 0'!D428</f>
        <v>1</v>
      </c>
      <c r="H428" s="24">
        <f t="shared" si="202"/>
        <v>46543</v>
      </c>
      <c r="I428" s="25">
        <f t="shared" si="203"/>
        <v>29072.88889</v>
      </c>
      <c r="J428" s="25">
        <f t="shared" si="204"/>
        <v>37.535421</v>
      </c>
      <c r="K428" s="25">
        <f t="shared" si="205"/>
        <v>3600.0383</v>
      </c>
      <c r="L428" s="24">
        <f t="shared" si="206"/>
        <v>2</v>
      </c>
      <c r="M428" s="24">
        <f t="shared" si="207"/>
        <v>1</v>
      </c>
      <c r="O428" s="24">
        <f t="shared" si="208"/>
        <v>51021</v>
      </c>
      <c r="P428" s="25">
        <f t="shared" si="209"/>
        <v>29633.46479</v>
      </c>
      <c r="Q428" s="25">
        <f t="shared" si="210"/>
        <v>41.919083</v>
      </c>
      <c r="R428" s="25">
        <f t="shared" si="211"/>
        <v>3600.0211</v>
      </c>
      <c r="S428" s="24">
        <f t="shared" si="212"/>
        <v>2</v>
      </c>
      <c r="T428" s="24">
        <f t="shared" si="213"/>
        <v>1</v>
      </c>
      <c r="V428" s="24">
        <f t="shared" si="214"/>
        <v>48932</v>
      </c>
      <c r="W428" s="25">
        <f t="shared" si="215"/>
        <v>28771.4</v>
      </c>
      <c r="X428" s="25">
        <f t="shared" si="216"/>
        <v>41.201259</v>
      </c>
      <c r="Y428" s="25">
        <f t="shared" si="217"/>
        <v>3600.0311</v>
      </c>
      <c r="Z428" s="24">
        <f t="shared" si="218"/>
        <v>2</v>
      </c>
      <c r="AA428" s="24">
        <f t="shared" si="219"/>
        <v>1</v>
      </c>
      <c r="AC428" s="24">
        <f t="shared" si="220"/>
        <v>47702</v>
      </c>
      <c r="AD428" s="25">
        <f t="shared" si="221"/>
        <v>30234.75</v>
      </c>
      <c r="AE428" s="25">
        <f t="shared" si="222"/>
        <v>36.617437</v>
      </c>
      <c r="AF428" s="25">
        <f t="shared" si="223"/>
        <v>3600.0344</v>
      </c>
      <c r="AG428" s="24">
        <f t="shared" si="224"/>
        <v>2</v>
      </c>
      <c r="AH428" s="24">
        <f t="shared" si="225"/>
        <v>1</v>
      </c>
      <c r="AJ428" s="24">
        <f t="shared" si="226"/>
        <v>51021</v>
      </c>
      <c r="AK428" s="25">
        <f t="shared" si="227"/>
        <v>29633.46479</v>
      </c>
      <c r="AL428" s="25">
        <f t="shared" si="228"/>
        <v>41.919083</v>
      </c>
      <c r="AM428" s="25">
        <f t="shared" si="229"/>
        <v>3600.0211</v>
      </c>
      <c r="AN428" s="24">
        <f t="shared" si="230"/>
        <v>2</v>
      </c>
      <c r="AO428" s="24">
        <f t="shared" si="231"/>
        <v>1</v>
      </c>
    </row>
    <row r="429">
      <c r="A429" s="23" t="s">
        <v>58</v>
      </c>
      <c r="B429" s="10">
        <v>5.0</v>
      </c>
      <c r="C429" s="10">
        <v>50.0</v>
      </c>
      <c r="D429" s="10">
        <v>21.0</v>
      </c>
      <c r="E429" s="10">
        <v>30.0</v>
      </c>
      <c r="F429" s="10">
        <f>'B&amp;C FracSepTour (user depth = 0'!D429</f>
        <v>1</v>
      </c>
      <c r="H429" s="24">
        <f t="shared" si="202"/>
        <v>182541</v>
      </c>
      <c r="I429" s="25">
        <f t="shared" si="203"/>
        <v>182541</v>
      </c>
      <c r="J429" s="25">
        <f t="shared" si="204"/>
        <v>0</v>
      </c>
      <c r="K429" s="25">
        <f t="shared" si="205"/>
        <v>1284.8154</v>
      </c>
      <c r="L429" s="24">
        <f t="shared" si="206"/>
        <v>1</v>
      </c>
      <c r="M429" s="24">
        <f t="shared" si="207"/>
        <v>1</v>
      </c>
      <c r="O429" s="24">
        <f t="shared" si="208"/>
        <v>182541</v>
      </c>
      <c r="P429" s="25">
        <f t="shared" si="209"/>
        <v>182541</v>
      </c>
      <c r="Q429" s="25">
        <f t="shared" si="210"/>
        <v>0</v>
      </c>
      <c r="R429" s="25">
        <f t="shared" si="211"/>
        <v>2409.2729</v>
      </c>
      <c r="S429" s="24">
        <f t="shared" si="212"/>
        <v>1</v>
      </c>
      <c r="T429" s="24">
        <f t="shared" si="213"/>
        <v>1</v>
      </c>
      <c r="V429" s="24">
        <f t="shared" si="214"/>
        <v>182541</v>
      </c>
      <c r="W429" s="25">
        <f t="shared" si="215"/>
        <v>182541</v>
      </c>
      <c r="X429" s="25">
        <f t="shared" si="216"/>
        <v>0</v>
      </c>
      <c r="Y429" s="25">
        <f t="shared" si="217"/>
        <v>1951.9828</v>
      </c>
      <c r="Z429" s="24">
        <f t="shared" si="218"/>
        <v>1</v>
      </c>
      <c r="AA429" s="24">
        <f t="shared" si="219"/>
        <v>1</v>
      </c>
      <c r="AC429" s="24">
        <f t="shared" si="220"/>
        <v>182541</v>
      </c>
      <c r="AD429" s="25">
        <f t="shared" si="221"/>
        <v>182541</v>
      </c>
      <c r="AE429" s="25">
        <f t="shared" si="222"/>
        <v>0</v>
      </c>
      <c r="AF429" s="25">
        <f t="shared" si="223"/>
        <v>1900.7902</v>
      </c>
      <c r="AG429" s="24">
        <f t="shared" si="224"/>
        <v>1</v>
      </c>
      <c r="AH429" s="24">
        <f t="shared" si="225"/>
        <v>1</v>
      </c>
      <c r="AJ429" s="24">
        <f t="shared" si="226"/>
        <v>182541</v>
      </c>
      <c r="AK429" s="25">
        <f t="shared" si="227"/>
        <v>182541</v>
      </c>
      <c r="AL429" s="25">
        <f t="shared" si="228"/>
        <v>0</v>
      </c>
      <c r="AM429" s="25">
        <f t="shared" si="229"/>
        <v>2409.2729</v>
      </c>
      <c r="AN429" s="24">
        <f t="shared" si="230"/>
        <v>1</v>
      </c>
      <c r="AO429" s="24">
        <f t="shared" si="231"/>
        <v>1</v>
      </c>
    </row>
    <row r="430">
      <c r="A430" s="23" t="s">
        <v>59</v>
      </c>
      <c r="B430" s="10">
        <v>5.0</v>
      </c>
      <c r="C430" s="10">
        <v>50.0</v>
      </c>
      <c r="D430" s="10">
        <v>21.0</v>
      </c>
      <c r="E430" s="10">
        <v>20.0</v>
      </c>
      <c r="F430" s="10">
        <f>'B&amp;C FracSepTour (user depth = 0'!D430</f>
        <v>0</v>
      </c>
      <c r="H430" s="24" t="str">
        <f t="shared" si="202"/>
        <v>---</v>
      </c>
      <c r="I430" s="25">
        <f t="shared" si="203"/>
        <v>0</v>
      </c>
      <c r="J430" s="25" t="str">
        <f t="shared" si="204"/>
        <v>---</v>
      </c>
      <c r="K430" s="25">
        <f t="shared" si="205"/>
        <v>0</v>
      </c>
      <c r="L430" s="24">
        <f t="shared" si="206"/>
        <v>-1</v>
      </c>
      <c r="M430" s="24">
        <f t="shared" si="207"/>
        <v>-1</v>
      </c>
      <c r="O430" s="24" t="str">
        <f t="shared" si="208"/>
        <v>---</v>
      </c>
      <c r="P430" s="25">
        <f t="shared" si="209"/>
        <v>0</v>
      </c>
      <c r="Q430" s="25" t="str">
        <f t="shared" si="210"/>
        <v>---</v>
      </c>
      <c r="R430" s="25">
        <f t="shared" si="211"/>
        <v>0</v>
      </c>
      <c r="S430" s="24">
        <f t="shared" si="212"/>
        <v>-1</v>
      </c>
      <c r="T430" s="24">
        <f t="shared" si="213"/>
        <v>-1</v>
      </c>
      <c r="V430" s="24" t="str">
        <f t="shared" si="214"/>
        <v>---</v>
      </c>
      <c r="W430" s="25">
        <f t="shared" si="215"/>
        <v>0</v>
      </c>
      <c r="X430" s="25" t="str">
        <f t="shared" si="216"/>
        <v>---</v>
      </c>
      <c r="Y430" s="25">
        <f t="shared" si="217"/>
        <v>0</v>
      </c>
      <c r="Z430" s="24">
        <f t="shared" si="218"/>
        <v>-1</v>
      </c>
      <c r="AA430" s="24">
        <f t="shared" si="219"/>
        <v>-1</v>
      </c>
      <c r="AC430" s="24" t="str">
        <f t="shared" si="220"/>
        <v>---</v>
      </c>
      <c r="AD430" s="25">
        <f t="shared" si="221"/>
        <v>0</v>
      </c>
      <c r="AE430" s="25" t="str">
        <f t="shared" si="222"/>
        <v>---</v>
      </c>
      <c r="AF430" s="25">
        <f t="shared" si="223"/>
        <v>0</v>
      </c>
      <c r="AG430" s="24">
        <f t="shared" si="224"/>
        <v>-1</v>
      </c>
      <c r="AH430" s="24">
        <f t="shared" si="225"/>
        <v>-1</v>
      </c>
      <c r="AJ430" s="24" t="str">
        <f t="shared" si="226"/>
        <v>---</v>
      </c>
      <c r="AK430" s="25">
        <f t="shared" si="227"/>
        <v>0</v>
      </c>
      <c r="AL430" s="25" t="str">
        <f t="shared" si="228"/>
        <v>---</v>
      </c>
      <c r="AM430" s="25">
        <f t="shared" si="229"/>
        <v>0</v>
      </c>
      <c r="AN430" s="24">
        <f t="shared" si="230"/>
        <v>-1</v>
      </c>
      <c r="AO430" s="24">
        <f t="shared" si="231"/>
        <v>-1</v>
      </c>
    </row>
    <row r="431">
      <c r="A431" s="23" t="s">
        <v>60</v>
      </c>
      <c r="B431" s="10">
        <v>5.0</v>
      </c>
      <c r="C431" s="10">
        <v>50.0</v>
      </c>
      <c r="D431" s="10">
        <v>21.0</v>
      </c>
      <c r="E431" s="10">
        <v>30.0</v>
      </c>
      <c r="F431" s="10">
        <f>'B&amp;C FracSepTour (user depth = 0'!D431</f>
        <v>1</v>
      </c>
      <c r="H431" s="24">
        <f t="shared" si="202"/>
        <v>16202</v>
      </c>
      <c r="I431" s="25">
        <f t="shared" si="203"/>
        <v>16202</v>
      </c>
      <c r="J431" s="25">
        <f t="shared" si="204"/>
        <v>0</v>
      </c>
      <c r="K431" s="25">
        <f t="shared" si="205"/>
        <v>0.0101</v>
      </c>
      <c r="L431" s="24">
        <f t="shared" si="206"/>
        <v>1</v>
      </c>
      <c r="M431" s="24">
        <f t="shared" si="207"/>
        <v>1</v>
      </c>
      <c r="O431" s="24">
        <f t="shared" si="208"/>
        <v>16202</v>
      </c>
      <c r="P431" s="25">
        <f t="shared" si="209"/>
        <v>16202</v>
      </c>
      <c r="Q431" s="25">
        <f t="shared" si="210"/>
        <v>0</v>
      </c>
      <c r="R431" s="25">
        <f t="shared" si="211"/>
        <v>0.0115</v>
      </c>
      <c r="S431" s="24">
        <f t="shared" si="212"/>
        <v>1</v>
      </c>
      <c r="T431" s="24">
        <f t="shared" si="213"/>
        <v>1</v>
      </c>
      <c r="V431" s="24">
        <f t="shared" si="214"/>
        <v>16202</v>
      </c>
      <c r="W431" s="25">
        <f t="shared" si="215"/>
        <v>16202</v>
      </c>
      <c r="X431" s="25">
        <f t="shared" si="216"/>
        <v>0</v>
      </c>
      <c r="Y431" s="25">
        <f t="shared" si="217"/>
        <v>0.0113</v>
      </c>
      <c r="Z431" s="24">
        <f t="shared" si="218"/>
        <v>1</v>
      </c>
      <c r="AA431" s="24">
        <f t="shared" si="219"/>
        <v>1</v>
      </c>
      <c r="AC431" s="24">
        <f t="shared" si="220"/>
        <v>16202</v>
      </c>
      <c r="AD431" s="25">
        <f t="shared" si="221"/>
        <v>16202</v>
      </c>
      <c r="AE431" s="25">
        <f t="shared" si="222"/>
        <v>0</v>
      </c>
      <c r="AF431" s="25">
        <f t="shared" si="223"/>
        <v>0.0187</v>
      </c>
      <c r="AG431" s="24">
        <f t="shared" si="224"/>
        <v>1</v>
      </c>
      <c r="AH431" s="24">
        <f t="shared" si="225"/>
        <v>1</v>
      </c>
      <c r="AJ431" s="24">
        <f t="shared" si="226"/>
        <v>16202</v>
      </c>
      <c r="AK431" s="25">
        <f t="shared" si="227"/>
        <v>16202</v>
      </c>
      <c r="AL431" s="25">
        <f t="shared" si="228"/>
        <v>0</v>
      </c>
      <c r="AM431" s="25">
        <f t="shared" si="229"/>
        <v>0.0115</v>
      </c>
      <c r="AN431" s="24">
        <f t="shared" si="230"/>
        <v>1</v>
      </c>
      <c r="AO431" s="24">
        <f t="shared" si="231"/>
        <v>1</v>
      </c>
    </row>
    <row r="432">
      <c r="A432" s="23" t="s">
        <v>61</v>
      </c>
      <c r="B432" s="10">
        <v>5.0</v>
      </c>
      <c r="C432" s="10">
        <v>50.0</v>
      </c>
      <c r="D432" s="10">
        <v>21.0</v>
      </c>
      <c r="E432" s="10">
        <v>20.0</v>
      </c>
      <c r="F432" s="10">
        <f>'B&amp;C FracSepTour (user depth = 0'!D432</f>
        <v>1</v>
      </c>
      <c r="H432" s="24">
        <f t="shared" si="202"/>
        <v>27112</v>
      </c>
      <c r="I432" s="25">
        <f t="shared" si="203"/>
        <v>18597.71429</v>
      </c>
      <c r="J432" s="25">
        <f t="shared" si="204"/>
        <v>31.404123</v>
      </c>
      <c r="K432" s="25">
        <f t="shared" si="205"/>
        <v>3600.0784</v>
      </c>
      <c r="L432" s="24">
        <f t="shared" si="206"/>
        <v>2</v>
      </c>
      <c r="M432" s="24">
        <f t="shared" si="207"/>
        <v>1</v>
      </c>
      <c r="O432" s="24">
        <f t="shared" si="208"/>
        <v>26332</v>
      </c>
      <c r="P432" s="25">
        <f t="shared" si="209"/>
        <v>18622.14634</v>
      </c>
      <c r="Q432" s="25">
        <f t="shared" si="210"/>
        <v>29.279408</v>
      </c>
      <c r="R432" s="25">
        <f t="shared" si="211"/>
        <v>3600.0149</v>
      </c>
      <c r="S432" s="24">
        <f t="shared" si="212"/>
        <v>2</v>
      </c>
      <c r="T432" s="24">
        <f t="shared" si="213"/>
        <v>1</v>
      </c>
      <c r="V432" s="24">
        <f t="shared" si="214"/>
        <v>26332</v>
      </c>
      <c r="W432" s="25">
        <f t="shared" si="215"/>
        <v>18640</v>
      </c>
      <c r="X432" s="25">
        <f t="shared" si="216"/>
        <v>29.211606</v>
      </c>
      <c r="Y432" s="25">
        <f t="shared" si="217"/>
        <v>3600.0759</v>
      </c>
      <c r="Z432" s="24">
        <f t="shared" si="218"/>
        <v>2</v>
      </c>
      <c r="AA432" s="24">
        <f t="shared" si="219"/>
        <v>1</v>
      </c>
      <c r="AC432" s="24">
        <f t="shared" si="220"/>
        <v>26332</v>
      </c>
      <c r="AD432" s="25">
        <f t="shared" si="221"/>
        <v>18576.14286</v>
      </c>
      <c r="AE432" s="25">
        <f t="shared" si="222"/>
        <v>29.454113</v>
      </c>
      <c r="AF432" s="25">
        <f t="shared" si="223"/>
        <v>3600.1106</v>
      </c>
      <c r="AG432" s="24">
        <f t="shared" si="224"/>
        <v>2</v>
      </c>
      <c r="AH432" s="24">
        <f t="shared" si="225"/>
        <v>1</v>
      </c>
      <c r="AJ432" s="24">
        <f t="shared" si="226"/>
        <v>26332</v>
      </c>
      <c r="AK432" s="25">
        <f t="shared" si="227"/>
        <v>18622.14634</v>
      </c>
      <c r="AL432" s="25">
        <f t="shared" si="228"/>
        <v>29.279408</v>
      </c>
      <c r="AM432" s="25">
        <f t="shared" si="229"/>
        <v>3600.0149</v>
      </c>
      <c r="AN432" s="24">
        <f t="shared" si="230"/>
        <v>2</v>
      </c>
      <c r="AO432" s="24">
        <f t="shared" si="231"/>
        <v>1</v>
      </c>
    </row>
    <row r="433">
      <c r="A433" s="23" t="s">
        <v>62</v>
      </c>
      <c r="B433" s="10">
        <v>5.0</v>
      </c>
      <c r="C433" s="10">
        <v>50.0</v>
      </c>
      <c r="D433" s="10">
        <v>21.0</v>
      </c>
      <c r="E433" s="10">
        <v>10.0</v>
      </c>
      <c r="F433" s="10">
        <f>'B&amp;C FracSepTour (user depth = 0'!D433</f>
        <v>1</v>
      </c>
      <c r="H433" s="24">
        <f t="shared" si="202"/>
        <v>51888</v>
      </c>
      <c r="I433" s="25">
        <f t="shared" si="203"/>
        <v>22466.5</v>
      </c>
      <c r="J433" s="25">
        <f t="shared" si="204"/>
        <v>56.701935</v>
      </c>
      <c r="K433" s="25">
        <f t="shared" si="205"/>
        <v>3600.0058</v>
      </c>
      <c r="L433" s="24">
        <f t="shared" si="206"/>
        <v>2</v>
      </c>
      <c r="M433" s="24">
        <f t="shared" si="207"/>
        <v>1</v>
      </c>
      <c r="O433" s="24">
        <f t="shared" si="208"/>
        <v>64838</v>
      </c>
      <c r="P433" s="25">
        <f t="shared" si="209"/>
        <v>22308.98913</v>
      </c>
      <c r="Q433" s="25">
        <f t="shared" si="210"/>
        <v>65.592725</v>
      </c>
      <c r="R433" s="25">
        <f t="shared" si="211"/>
        <v>3600.0999</v>
      </c>
      <c r="S433" s="24">
        <f t="shared" si="212"/>
        <v>2</v>
      </c>
      <c r="T433" s="24">
        <f t="shared" si="213"/>
        <v>1</v>
      </c>
      <c r="V433" s="24">
        <f t="shared" si="214"/>
        <v>51808</v>
      </c>
      <c r="W433" s="25">
        <f t="shared" si="215"/>
        <v>22572.77451</v>
      </c>
      <c r="X433" s="25">
        <f t="shared" si="216"/>
        <v>56.429944</v>
      </c>
      <c r="Y433" s="25">
        <f t="shared" si="217"/>
        <v>3600.0109</v>
      </c>
      <c r="Z433" s="24">
        <f t="shared" si="218"/>
        <v>2</v>
      </c>
      <c r="AA433" s="24">
        <f t="shared" si="219"/>
        <v>1</v>
      </c>
      <c r="AC433" s="24">
        <f t="shared" si="220"/>
        <v>54681</v>
      </c>
      <c r="AD433" s="25">
        <f t="shared" si="221"/>
        <v>24884.28125</v>
      </c>
      <c r="AE433" s="25">
        <f t="shared" si="222"/>
        <v>54.491905</v>
      </c>
      <c r="AF433" s="25">
        <f t="shared" si="223"/>
        <v>3600.0476</v>
      </c>
      <c r="AG433" s="24">
        <f t="shared" si="224"/>
        <v>2</v>
      </c>
      <c r="AH433" s="24">
        <f t="shared" si="225"/>
        <v>1</v>
      </c>
      <c r="AJ433" s="24">
        <f t="shared" si="226"/>
        <v>64838</v>
      </c>
      <c r="AK433" s="25">
        <f t="shared" si="227"/>
        <v>22308.98913</v>
      </c>
      <c r="AL433" s="25">
        <f t="shared" si="228"/>
        <v>65.592725</v>
      </c>
      <c r="AM433" s="25">
        <f t="shared" si="229"/>
        <v>3600.0999</v>
      </c>
      <c r="AN433" s="24">
        <f t="shared" si="230"/>
        <v>2</v>
      </c>
      <c r="AO433" s="24">
        <f t="shared" si="231"/>
        <v>1</v>
      </c>
    </row>
    <row r="434">
      <c r="A434" s="23" t="s">
        <v>63</v>
      </c>
      <c r="B434" s="10">
        <v>5.0</v>
      </c>
      <c r="C434" s="10">
        <v>50.0</v>
      </c>
      <c r="D434" s="10">
        <v>23.0</v>
      </c>
      <c r="E434" s="10">
        <v>30.0</v>
      </c>
      <c r="F434" s="10">
        <f>'B&amp;C FracSepTour (user depth = 0'!D434</f>
        <v>1</v>
      </c>
      <c r="H434" s="24">
        <f t="shared" si="202"/>
        <v>33556</v>
      </c>
      <c r="I434" s="25">
        <f t="shared" si="203"/>
        <v>23259.875</v>
      </c>
      <c r="J434" s="25">
        <f t="shared" si="204"/>
        <v>30.68341</v>
      </c>
      <c r="K434" s="25">
        <f t="shared" si="205"/>
        <v>3600.0498</v>
      </c>
      <c r="L434" s="24">
        <f t="shared" si="206"/>
        <v>2</v>
      </c>
      <c r="M434" s="24">
        <f t="shared" si="207"/>
        <v>1</v>
      </c>
      <c r="O434" s="24">
        <f t="shared" si="208"/>
        <v>33556</v>
      </c>
      <c r="P434" s="25">
        <f t="shared" si="209"/>
        <v>23200.5</v>
      </c>
      <c r="Q434" s="25">
        <f t="shared" si="210"/>
        <v>30.860353</v>
      </c>
      <c r="R434" s="25">
        <f t="shared" si="211"/>
        <v>3600.0102</v>
      </c>
      <c r="S434" s="24">
        <f t="shared" si="212"/>
        <v>2</v>
      </c>
      <c r="T434" s="24">
        <f t="shared" si="213"/>
        <v>1</v>
      </c>
      <c r="V434" s="24">
        <f t="shared" si="214"/>
        <v>33556</v>
      </c>
      <c r="W434" s="25">
        <f t="shared" si="215"/>
        <v>23234.6875</v>
      </c>
      <c r="X434" s="25">
        <f t="shared" si="216"/>
        <v>30.758471</v>
      </c>
      <c r="Y434" s="25">
        <f t="shared" si="217"/>
        <v>3600.0635</v>
      </c>
      <c r="Z434" s="24">
        <f t="shared" si="218"/>
        <v>2</v>
      </c>
      <c r="AA434" s="24">
        <f t="shared" si="219"/>
        <v>1</v>
      </c>
      <c r="AC434" s="24">
        <f t="shared" si="220"/>
        <v>33556</v>
      </c>
      <c r="AD434" s="25">
        <f t="shared" si="221"/>
        <v>23200.8932</v>
      </c>
      <c r="AE434" s="25">
        <f t="shared" si="222"/>
        <v>30.859181</v>
      </c>
      <c r="AF434" s="25">
        <f t="shared" si="223"/>
        <v>3600.0788</v>
      </c>
      <c r="AG434" s="24">
        <f t="shared" si="224"/>
        <v>2</v>
      </c>
      <c r="AH434" s="24">
        <f t="shared" si="225"/>
        <v>1</v>
      </c>
      <c r="AJ434" s="24">
        <f t="shared" si="226"/>
        <v>33556</v>
      </c>
      <c r="AK434" s="25">
        <f t="shared" si="227"/>
        <v>23200.5</v>
      </c>
      <c r="AL434" s="25">
        <f t="shared" si="228"/>
        <v>30.860353</v>
      </c>
      <c r="AM434" s="25">
        <f t="shared" si="229"/>
        <v>3600.0102</v>
      </c>
      <c r="AN434" s="24">
        <f t="shared" si="230"/>
        <v>2</v>
      </c>
      <c r="AO434" s="24">
        <f t="shared" si="231"/>
        <v>1</v>
      </c>
    </row>
    <row r="435">
      <c r="A435" s="23" t="s">
        <v>64</v>
      </c>
      <c r="B435" s="10">
        <v>5.0</v>
      </c>
      <c r="C435" s="10">
        <v>50.0</v>
      </c>
      <c r="D435" s="10">
        <v>23.0</v>
      </c>
      <c r="E435" s="10">
        <v>20.0</v>
      </c>
      <c r="F435" s="10">
        <f>'B&amp;C FracSepTour (user depth = 0'!D435</f>
        <v>1</v>
      </c>
      <c r="H435" s="24">
        <f t="shared" si="202"/>
        <v>53670</v>
      </c>
      <c r="I435" s="25">
        <f t="shared" si="203"/>
        <v>24631.33333</v>
      </c>
      <c r="J435" s="25">
        <f t="shared" si="204"/>
        <v>54.105956</v>
      </c>
      <c r="K435" s="25">
        <f t="shared" si="205"/>
        <v>3600.0355</v>
      </c>
      <c r="L435" s="24">
        <f t="shared" si="206"/>
        <v>2</v>
      </c>
      <c r="M435" s="24">
        <f t="shared" si="207"/>
        <v>1</v>
      </c>
      <c r="O435" s="24">
        <f t="shared" si="208"/>
        <v>49900</v>
      </c>
      <c r="P435" s="25">
        <f t="shared" si="209"/>
        <v>24768.3</v>
      </c>
      <c r="Q435" s="25">
        <f t="shared" si="210"/>
        <v>50.364128</v>
      </c>
      <c r="R435" s="25">
        <f t="shared" si="211"/>
        <v>3600.0399</v>
      </c>
      <c r="S435" s="24">
        <f t="shared" si="212"/>
        <v>2</v>
      </c>
      <c r="T435" s="24">
        <f t="shared" si="213"/>
        <v>1</v>
      </c>
      <c r="V435" s="24">
        <f t="shared" si="214"/>
        <v>49181</v>
      </c>
      <c r="W435" s="25">
        <f t="shared" si="215"/>
        <v>24795.22222</v>
      </c>
      <c r="X435" s="25">
        <f t="shared" si="216"/>
        <v>49.583737</v>
      </c>
      <c r="Y435" s="25">
        <f t="shared" si="217"/>
        <v>3600.009</v>
      </c>
      <c r="Z435" s="24">
        <f t="shared" si="218"/>
        <v>2</v>
      </c>
      <c r="AA435" s="24">
        <f t="shared" si="219"/>
        <v>1</v>
      </c>
      <c r="AC435" s="24">
        <f t="shared" si="220"/>
        <v>49900</v>
      </c>
      <c r="AD435" s="25">
        <f t="shared" si="221"/>
        <v>24766.33333</v>
      </c>
      <c r="AE435" s="25">
        <f t="shared" si="222"/>
        <v>50.368069</v>
      </c>
      <c r="AF435" s="25">
        <f t="shared" si="223"/>
        <v>3600.0713</v>
      </c>
      <c r="AG435" s="24">
        <f t="shared" si="224"/>
        <v>2</v>
      </c>
      <c r="AH435" s="24">
        <f t="shared" si="225"/>
        <v>1</v>
      </c>
      <c r="AJ435" s="24">
        <f t="shared" si="226"/>
        <v>49900</v>
      </c>
      <c r="AK435" s="25">
        <f t="shared" si="227"/>
        <v>24768.3</v>
      </c>
      <c r="AL435" s="25">
        <f t="shared" si="228"/>
        <v>50.364128</v>
      </c>
      <c r="AM435" s="25">
        <f t="shared" si="229"/>
        <v>3600.0399</v>
      </c>
      <c r="AN435" s="24">
        <f t="shared" si="230"/>
        <v>2</v>
      </c>
      <c r="AO435" s="24">
        <f t="shared" si="231"/>
        <v>1</v>
      </c>
    </row>
    <row r="436">
      <c r="A436" s="23" t="s">
        <v>65</v>
      </c>
      <c r="B436" s="10">
        <v>5.0</v>
      </c>
      <c r="C436" s="10">
        <v>50.0</v>
      </c>
      <c r="D436" s="10">
        <v>23.0</v>
      </c>
      <c r="E436" s="10">
        <v>10.0</v>
      </c>
      <c r="F436" s="10">
        <f>'B&amp;C FracSepTour (user depth = 0'!D436</f>
        <v>0</v>
      </c>
      <c r="H436" s="24" t="str">
        <f t="shared" si="202"/>
        <v>---</v>
      </c>
      <c r="I436" s="25">
        <f t="shared" si="203"/>
        <v>0</v>
      </c>
      <c r="J436" s="25" t="str">
        <f t="shared" si="204"/>
        <v>---</v>
      </c>
      <c r="K436" s="25">
        <f t="shared" si="205"/>
        <v>0</v>
      </c>
      <c r="L436" s="24">
        <f t="shared" si="206"/>
        <v>-1</v>
      </c>
      <c r="M436" s="24">
        <f t="shared" si="207"/>
        <v>-1</v>
      </c>
      <c r="O436" s="24" t="str">
        <f t="shared" si="208"/>
        <v>---</v>
      </c>
      <c r="P436" s="25">
        <f t="shared" si="209"/>
        <v>0</v>
      </c>
      <c r="Q436" s="25" t="str">
        <f t="shared" si="210"/>
        <v>---</v>
      </c>
      <c r="R436" s="25">
        <f t="shared" si="211"/>
        <v>0</v>
      </c>
      <c r="S436" s="24">
        <f t="shared" si="212"/>
        <v>-1</v>
      </c>
      <c r="T436" s="24">
        <f t="shared" si="213"/>
        <v>-1</v>
      </c>
      <c r="V436" s="24" t="str">
        <f t="shared" si="214"/>
        <v>---</v>
      </c>
      <c r="W436" s="25">
        <f t="shared" si="215"/>
        <v>0</v>
      </c>
      <c r="X436" s="25" t="str">
        <f t="shared" si="216"/>
        <v>---</v>
      </c>
      <c r="Y436" s="25">
        <f t="shared" si="217"/>
        <v>0</v>
      </c>
      <c r="Z436" s="24">
        <f t="shared" si="218"/>
        <v>-1</v>
      </c>
      <c r="AA436" s="24">
        <f t="shared" si="219"/>
        <v>-1</v>
      </c>
      <c r="AC436" s="24" t="str">
        <f t="shared" si="220"/>
        <v>---</v>
      </c>
      <c r="AD436" s="25">
        <f t="shared" si="221"/>
        <v>0</v>
      </c>
      <c r="AE436" s="25" t="str">
        <f t="shared" si="222"/>
        <v>---</v>
      </c>
      <c r="AF436" s="25">
        <f t="shared" si="223"/>
        <v>0</v>
      </c>
      <c r="AG436" s="24">
        <f t="shared" si="224"/>
        <v>-1</v>
      </c>
      <c r="AH436" s="24">
        <f t="shared" si="225"/>
        <v>-1</v>
      </c>
      <c r="AJ436" s="24" t="str">
        <f t="shared" si="226"/>
        <v>---</v>
      </c>
      <c r="AK436" s="25">
        <f t="shared" si="227"/>
        <v>0</v>
      </c>
      <c r="AL436" s="25" t="str">
        <f t="shared" si="228"/>
        <v>---</v>
      </c>
      <c r="AM436" s="25">
        <f t="shared" si="229"/>
        <v>0</v>
      </c>
      <c r="AN436" s="24">
        <f t="shared" si="230"/>
        <v>-1</v>
      </c>
      <c r="AO436" s="24">
        <f t="shared" si="231"/>
        <v>-1</v>
      </c>
    </row>
    <row r="437">
      <c r="A437" s="23" t="s">
        <v>66</v>
      </c>
      <c r="B437" s="10">
        <v>5.0</v>
      </c>
      <c r="C437" s="10">
        <v>50.0</v>
      </c>
      <c r="D437" s="10">
        <v>27.0</v>
      </c>
      <c r="E437" s="10">
        <v>30.0</v>
      </c>
      <c r="F437" s="10">
        <f>'B&amp;C FracSepTour (user depth = 0'!D437</f>
        <v>1</v>
      </c>
      <c r="H437" s="24">
        <f t="shared" si="202"/>
        <v>31800</v>
      </c>
      <c r="I437" s="25">
        <f t="shared" si="203"/>
        <v>31800</v>
      </c>
      <c r="J437" s="25">
        <f t="shared" si="204"/>
        <v>0</v>
      </c>
      <c r="K437" s="25">
        <f t="shared" si="205"/>
        <v>469.708</v>
      </c>
      <c r="L437" s="24">
        <f t="shared" si="206"/>
        <v>1</v>
      </c>
      <c r="M437" s="24">
        <f t="shared" si="207"/>
        <v>1</v>
      </c>
      <c r="O437" s="24">
        <f t="shared" si="208"/>
        <v>31800</v>
      </c>
      <c r="P437" s="25">
        <f t="shared" si="209"/>
        <v>31800</v>
      </c>
      <c r="Q437" s="25">
        <f t="shared" si="210"/>
        <v>0</v>
      </c>
      <c r="R437" s="25">
        <f t="shared" si="211"/>
        <v>244.0415</v>
      </c>
      <c r="S437" s="24">
        <f t="shared" si="212"/>
        <v>1</v>
      </c>
      <c r="T437" s="24">
        <f t="shared" si="213"/>
        <v>1</v>
      </c>
      <c r="V437" s="24">
        <f t="shared" si="214"/>
        <v>31800</v>
      </c>
      <c r="W437" s="25">
        <f t="shared" si="215"/>
        <v>31800</v>
      </c>
      <c r="X437" s="25">
        <f t="shared" si="216"/>
        <v>0</v>
      </c>
      <c r="Y437" s="25">
        <f t="shared" si="217"/>
        <v>165.0585</v>
      </c>
      <c r="Z437" s="24">
        <f t="shared" si="218"/>
        <v>1</v>
      </c>
      <c r="AA437" s="24">
        <f t="shared" si="219"/>
        <v>1</v>
      </c>
      <c r="AC437" s="24">
        <f t="shared" si="220"/>
        <v>31800</v>
      </c>
      <c r="AD437" s="25">
        <f t="shared" si="221"/>
        <v>31800</v>
      </c>
      <c r="AE437" s="25">
        <f t="shared" si="222"/>
        <v>0</v>
      </c>
      <c r="AF437" s="25">
        <f t="shared" si="223"/>
        <v>216.3707</v>
      </c>
      <c r="AG437" s="24">
        <f t="shared" si="224"/>
        <v>1</v>
      </c>
      <c r="AH437" s="24">
        <f t="shared" si="225"/>
        <v>1</v>
      </c>
      <c r="AJ437" s="24">
        <f t="shared" si="226"/>
        <v>31800</v>
      </c>
      <c r="AK437" s="25">
        <f t="shared" si="227"/>
        <v>31800</v>
      </c>
      <c r="AL437" s="25">
        <f t="shared" si="228"/>
        <v>0</v>
      </c>
      <c r="AM437" s="25">
        <f t="shared" si="229"/>
        <v>244.0415</v>
      </c>
      <c r="AN437" s="24">
        <f t="shared" si="230"/>
        <v>1</v>
      </c>
      <c r="AO437" s="24">
        <f t="shared" si="231"/>
        <v>1</v>
      </c>
    </row>
    <row r="438">
      <c r="A438" s="23" t="s">
        <v>67</v>
      </c>
      <c r="B438" s="10">
        <v>5.0</v>
      </c>
      <c r="C438" s="10">
        <v>50.0</v>
      </c>
      <c r="D438" s="10">
        <v>27.0</v>
      </c>
      <c r="E438" s="10">
        <v>20.0</v>
      </c>
      <c r="F438" s="10">
        <f>'B&amp;C FracSepTour (user depth = 0'!D438</f>
        <v>1</v>
      </c>
      <c r="H438" s="24">
        <f t="shared" si="202"/>
        <v>46300</v>
      </c>
      <c r="I438" s="25">
        <f t="shared" si="203"/>
        <v>31933.33333</v>
      </c>
      <c r="J438" s="25">
        <f t="shared" si="204"/>
        <v>31.029518</v>
      </c>
      <c r="K438" s="25">
        <f t="shared" si="205"/>
        <v>3600.123</v>
      </c>
      <c r="L438" s="24">
        <f t="shared" si="206"/>
        <v>2</v>
      </c>
      <c r="M438" s="24">
        <f t="shared" si="207"/>
        <v>1</v>
      </c>
      <c r="O438" s="24">
        <f t="shared" si="208"/>
        <v>46300</v>
      </c>
      <c r="P438" s="25">
        <f t="shared" si="209"/>
        <v>31953.33333</v>
      </c>
      <c r="Q438" s="25">
        <f t="shared" si="210"/>
        <v>30.986321</v>
      </c>
      <c r="R438" s="25">
        <f t="shared" si="211"/>
        <v>3600.0647</v>
      </c>
      <c r="S438" s="24">
        <f t="shared" si="212"/>
        <v>2</v>
      </c>
      <c r="T438" s="24">
        <f t="shared" si="213"/>
        <v>1</v>
      </c>
      <c r="V438" s="24">
        <f t="shared" si="214"/>
        <v>52600</v>
      </c>
      <c r="W438" s="25">
        <f t="shared" si="215"/>
        <v>32868.18182</v>
      </c>
      <c r="X438" s="25">
        <f t="shared" si="216"/>
        <v>37.512962</v>
      </c>
      <c r="Y438" s="25">
        <f t="shared" si="217"/>
        <v>3600.0857</v>
      </c>
      <c r="Z438" s="24">
        <f t="shared" si="218"/>
        <v>2</v>
      </c>
      <c r="AA438" s="24">
        <f t="shared" si="219"/>
        <v>1</v>
      </c>
      <c r="AC438" s="24">
        <f t="shared" si="220"/>
        <v>49700</v>
      </c>
      <c r="AD438" s="25">
        <f t="shared" si="221"/>
        <v>34100</v>
      </c>
      <c r="AE438" s="25">
        <f t="shared" si="222"/>
        <v>31.38833</v>
      </c>
      <c r="AF438" s="25">
        <f t="shared" si="223"/>
        <v>3600.0903</v>
      </c>
      <c r="AG438" s="24">
        <f t="shared" si="224"/>
        <v>2</v>
      </c>
      <c r="AH438" s="24">
        <f t="shared" si="225"/>
        <v>1</v>
      </c>
      <c r="AJ438" s="24">
        <f t="shared" si="226"/>
        <v>46300</v>
      </c>
      <c r="AK438" s="25">
        <f t="shared" si="227"/>
        <v>31953.33333</v>
      </c>
      <c r="AL438" s="25">
        <f t="shared" si="228"/>
        <v>30.986321</v>
      </c>
      <c r="AM438" s="25">
        <f t="shared" si="229"/>
        <v>3600.0647</v>
      </c>
      <c r="AN438" s="24">
        <f t="shared" si="230"/>
        <v>2</v>
      </c>
      <c r="AO438" s="24">
        <f t="shared" si="231"/>
        <v>1</v>
      </c>
    </row>
    <row r="439">
      <c r="A439" s="23" t="s">
        <v>68</v>
      </c>
      <c r="B439" s="10">
        <v>5.0</v>
      </c>
      <c r="C439" s="10">
        <v>50.0</v>
      </c>
      <c r="D439" s="10">
        <v>27.0</v>
      </c>
      <c r="E439" s="10">
        <v>11.0</v>
      </c>
      <c r="F439" s="10">
        <f>'B&amp;C FracSepTour (user depth = 0'!D439</f>
        <v>0</v>
      </c>
      <c r="H439" s="24" t="str">
        <f t="shared" si="202"/>
        <v>---</v>
      </c>
      <c r="I439" s="25">
        <f t="shared" si="203"/>
        <v>0</v>
      </c>
      <c r="J439" s="25" t="str">
        <f t="shared" si="204"/>
        <v>---</v>
      </c>
      <c r="K439" s="25">
        <f t="shared" si="205"/>
        <v>0</v>
      </c>
      <c r="L439" s="24">
        <f t="shared" si="206"/>
        <v>-1</v>
      </c>
      <c r="M439" s="24">
        <f t="shared" si="207"/>
        <v>-1</v>
      </c>
      <c r="O439" s="24" t="str">
        <f t="shared" si="208"/>
        <v>---</v>
      </c>
      <c r="P439" s="25">
        <f t="shared" si="209"/>
        <v>0</v>
      </c>
      <c r="Q439" s="25" t="str">
        <f t="shared" si="210"/>
        <v>---</v>
      </c>
      <c r="R439" s="25">
        <f t="shared" si="211"/>
        <v>0</v>
      </c>
      <c r="S439" s="24">
        <f t="shared" si="212"/>
        <v>-1</v>
      </c>
      <c r="T439" s="24">
        <f t="shared" si="213"/>
        <v>-1</v>
      </c>
      <c r="V439" s="24" t="str">
        <f t="shared" si="214"/>
        <v>---</v>
      </c>
      <c r="W439" s="25">
        <f t="shared" si="215"/>
        <v>0</v>
      </c>
      <c r="X439" s="25" t="str">
        <f t="shared" si="216"/>
        <v>---</v>
      </c>
      <c r="Y439" s="25">
        <f t="shared" si="217"/>
        <v>0</v>
      </c>
      <c r="Z439" s="24">
        <f t="shared" si="218"/>
        <v>-1</v>
      </c>
      <c r="AA439" s="24">
        <f t="shared" si="219"/>
        <v>-1</v>
      </c>
      <c r="AC439" s="24" t="str">
        <f t="shared" si="220"/>
        <v>---</v>
      </c>
      <c r="AD439" s="25">
        <f t="shared" si="221"/>
        <v>0</v>
      </c>
      <c r="AE439" s="25" t="str">
        <f t="shared" si="222"/>
        <v>---</v>
      </c>
      <c r="AF439" s="25">
        <f t="shared" si="223"/>
        <v>0</v>
      </c>
      <c r="AG439" s="24">
        <f t="shared" si="224"/>
        <v>-1</v>
      </c>
      <c r="AH439" s="24">
        <f t="shared" si="225"/>
        <v>-1</v>
      </c>
      <c r="AJ439" s="24" t="str">
        <f t="shared" si="226"/>
        <v>---</v>
      </c>
      <c r="AK439" s="25">
        <f t="shared" si="227"/>
        <v>0</v>
      </c>
      <c r="AL439" s="25" t="str">
        <f t="shared" si="228"/>
        <v>---</v>
      </c>
      <c r="AM439" s="25">
        <f t="shared" si="229"/>
        <v>0</v>
      </c>
      <c r="AN439" s="24">
        <f t="shared" si="230"/>
        <v>-1</v>
      </c>
      <c r="AO439" s="24">
        <f t="shared" si="231"/>
        <v>-1</v>
      </c>
    </row>
    <row r="440">
      <c r="A440" s="23" t="s">
        <v>69</v>
      </c>
      <c r="B440" s="10">
        <v>5.0</v>
      </c>
      <c r="C440" s="10">
        <v>50.0</v>
      </c>
      <c r="D440" s="10">
        <v>28.0</v>
      </c>
      <c r="E440" s="10">
        <v>30.0</v>
      </c>
      <c r="F440" s="10">
        <f>'B&amp;C FracSepTour (user depth = 0'!D440</f>
        <v>1</v>
      </c>
      <c r="H440" s="24">
        <f t="shared" si="202"/>
        <v>115000</v>
      </c>
      <c r="I440" s="25">
        <f t="shared" si="203"/>
        <v>65980</v>
      </c>
      <c r="J440" s="25">
        <f t="shared" si="204"/>
        <v>42.626087</v>
      </c>
      <c r="K440" s="25">
        <f t="shared" si="205"/>
        <v>3600.0088</v>
      </c>
      <c r="L440" s="24">
        <f t="shared" si="206"/>
        <v>2</v>
      </c>
      <c r="M440" s="24">
        <f t="shared" si="207"/>
        <v>1</v>
      </c>
      <c r="O440" s="24">
        <f t="shared" si="208"/>
        <v>106700</v>
      </c>
      <c r="P440" s="25">
        <f t="shared" si="209"/>
        <v>67108.33333</v>
      </c>
      <c r="Q440" s="25">
        <f t="shared" si="210"/>
        <v>37.105592</v>
      </c>
      <c r="R440" s="25">
        <f t="shared" si="211"/>
        <v>3600.0126</v>
      </c>
      <c r="S440" s="24">
        <f t="shared" si="212"/>
        <v>2</v>
      </c>
      <c r="T440" s="24">
        <f t="shared" si="213"/>
        <v>1</v>
      </c>
      <c r="V440" s="24">
        <f t="shared" si="214"/>
        <v>117600</v>
      </c>
      <c r="W440" s="25">
        <f t="shared" si="215"/>
        <v>67588.88889</v>
      </c>
      <c r="X440" s="25">
        <f t="shared" si="216"/>
        <v>42.526455</v>
      </c>
      <c r="Y440" s="25">
        <f t="shared" si="217"/>
        <v>3600.016</v>
      </c>
      <c r="Z440" s="24">
        <f t="shared" si="218"/>
        <v>2</v>
      </c>
      <c r="AA440" s="24">
        <f t="shared" si="219"/>
        <v>1</v>
      </c>
      <c r="AC440" s="24">
        <f t="shared" si="220"/>
        <v>107500</v>
      </c>
      <c r="AD440" s="25">
        <f t="shared" si="221"/>
        <v>69550</v>
      </c>
      <c r="AE440" s="25">
        <f t="shared" si="222"/>
        <v>35.302326</v>
      </c>
      <c r="AF440" s="25">
        <f t="shared" si="223"/>
        <v>3600.0617</v>
      </c>
      <c r="AG440" s="24">
        <f t="shared" si="224"/>
        <v>2</v>
      </c>
      <c r="AH440" s="24">
        <f t="shared" si="225"/>
        <v>1</v>
      </c>
      <c r="AJ440" s="24">
        <f t="shared" si="226"/>
        <v>106700</v>
      </c>
      <c r="AK440" s="25">
        <f t="shared" si="227"/>
        <v>67108.33333</v>
      </c>
      <c r="AL440" s="25">
        <f t="shared" si="228"/>
        <v>37.105592</v>
      </c>
      <c r="AM440" s="25">
        <f t="shared" si="229"/>
        <v>3600.0126</v>
      </c>
      <c r="AN440" s="24">
        <f t="shared" si="230"/>
        <v>2</v>
      </c>
      <c r="AO440" s="24">
        <f t="shared" si="231"/>
        <v>1</v>
      </c>
    </row>
    <row r="441">
      <c r="A441" s="23" t="s">
        <v>70</v>
      </c>
      <c r="B441" s="10">
        <v>5.0</v>
      </c>
      <c r="C441" s="10">
        <v>50.0</v>
      </c>
      <c r="D441" s="10">
        <v>28.0</v>
      </c>
      <c r="E441" s="10">
        <v>20.0</v>
      </c>
      <c r="F441" s="10">
        <f>'B&amp;C FracSepTour (user depth = 0'!D441</f>
        <v>0</v>
      </c>
      <c r="H441" s="24" t="str">
        <f t="shared" si="202"/>
        <v>---</v>
      </c>
      <c r="I441" s="25">
        <f t="shared" si="203"/>
        <v>0</v>
      </c>
      <c r="J441" s="25" t="str">
        <f t="shared" si="204"/>
        <v>---</v>
      </c>
      <c r="K441" s="25">
        <f t="shared" si="205"/>
        <v>0</v>
      </c>
      <c r="L441" s="24">
        <f t="shared" si="206"/>
        <v>-1</v>
      </c>
      <c r="M441" s="24">
        <f t="shared" si="207"/>
        <v>-1</v>
      </c>
      <c r="O441" s="24" t="str">
        <f t="shared" si="208"/>
        <v>---</v>
      </c>
      <c r="P441" s="25">
        <f t="shared" si="209"/>
        <v>0</v>
      </c>
      <c r="Q441" s="25" t="str">
        <f t="shared" si="210"/>
        <v>---</v>
      </c>
      <c r="R441" s="25">
        <f t="shared" si="211"/>
        <v>0</v>
      </c>
      <c r="S441" s="24">
        <f t="shared" si="212"/>
        <v>-1</v>
      </c>
      <c r="T441" s="24">
        <f t="shared" si="213"/>
        <v>-1</v>
      </c>
      <c r="V441" s="24" t="str">
        <f t="shared" si="214"/>
        <v>---</v>
      </c>
      <c r="W441" s="25">
        <f t="shared" si="215"/>
        <v>0</v>
      </c>
      <c r="X441" s="25" t="str">
        <f t="shared" si="216"/>
        <v>---</v>
      </c>
      <c r="Y441" s="25">
        <f t="shared" si="217"/>
        <v>0</v>
      </c>
      <c r="Z441" s="24">
        <f t="shared" si="218"/>
        <v>-1</v>
      </c>
      <c r="AA441" s="24">
        <f t="shared" si="219"/>
        <v>-1</v>
      </c>
      <c r="AC441" s="24" t="str">
        <f t="shared" si="220"/>
        <v>---</v>
      </c>
      <c r="AD441" s="25">
        <f t="shared" si="221"/>
        <v>0</v>
      </c>
      <c r="AE441" s="25" t="str">
        <f t="shared" si="222"/>
        <v>---</v>
      </c>
      <c r="AF441" s="25">
        <f t="shared" si="223"/>
        <v>0</v>
      </c>
      <c r="AG441" s="24">
        <f t="shared" si="224"/>
        <v>-1</v>
      </c>
      <c r="AH441" s="24">
        <f t="shared" si="225"/>
        <v>-1</v>
      </c>
      <c r="AJ441" s="24" t="str">
        <f t="shared" si="226"/>
        <v>---</v>
      </c>
      <c r="AK441" s="25">
        <f t="shared" si="227"/>
        <v>0</v>
      </c>
      <c r="AL441" s="25" t="str">
        <f t="shared" si="228"/>
        <v>---</v>
      </c>
      <c r="AM441" s="25">
        <f t="shared" si="229"/>
        <v>0</v>
      </c>
      <c r="AN441" s="24">
        <f t="shared" si="230"/>
        <v>-1</v>
      </c>
      <c r="AO441" s="24">
        <f t="shared" si="231"/>
        <v>-1</v>
      </c>
    </row>
    <row r="442">
      <c r="A442" s="23" t="s">
        <v>71</v>
      </c>
      <c r="B442" s="10">
        <v>5.0</v>
      </c>
      <c r="C442" s="10">
        <v>50.0</v>
      </c>
      <c r="D442" s="10">
        <v>28.0</v>
      </c>
      <c r="E442" s="10">
        <v>18.0</v>
      </c>
      <c r="F442" s="10">
        <f>'B&amp;C FracSepTour (user depth = 0'!D442</f>
        <v>0</v>
      </c>
      <c r="H442" s="24" t="str">
        <f t="shared" si="202"/>
        <v>---</v>
      </c>
      <c r="I442" s="25">
        <f t="shared" si="203"/>
        <v>0</v>
      </c>
      <c r="J442" s="25" t="str">
        <f t="shared" si="204"/>
        <v>---</v>
      </c>
      <c r="K442" s="25">
        <f t="shared" si="205"/>
        <v>0</v>
      </c>
      <c r="L442" s="24">
        <f t="shared" si="206"/>
        <v>-1</v>
      </c>
      <c r="M442" s="24">
        <f t="shared" si="207"/>
        <v>-1</v>
      </c>
      <c r="O442" s="24" t="str">
        <f t="shared" si="208"/>
        <v>---</v>
      </c>
      <c r="P442" s="25">
        <f t="shared" si="209"/>
        <v>0</v>
      </c>
      <c r="Q442" s="25" t="str">
        <f t="shared" si="210"/>
        <v>---</v>
      </c>
      <c r="R442" s="25">
        <f t="shared" si="211"/>
        <v>0</v>
      </c>
      <c r="S442" s="24">
        <f t="shared" si="212"/>
        <v>-1</v>
      </c>
      <c r="T442" s="24">
        <f t="shared" si="213"/>
        <v>-1</v>
      </c>
      <c r="V442" s="24" t="str">
        <f t="shared" si="214"/>
        <v>---</v>
      </c>
      <c r="W442" s="25">
        <f t="shared" si="215"/>
        <v>0</v>
      </c>
      <c r="X442" s="25" t="str">
        <f t="shared" si="216"/>
        <v>---</v>
      </c>
      <c r="Y442" s="25">
        <f t="shared" si="217"/>
        <v>0</v>
      </c>
      <c r="Z442" s="24">
        <f t="shared" si="218"/>
        <v>-1</v>
      </c>
      <c r="AA442" s="24">
        <f t="shared" si="219"/>
        <v>-1</v>
      </c>
      <c r="AC442" s="24" t="str">
        <f t="shared" si="220"/>
        <v>---</v>
      </c>
      <c r="AD442" s="25">
        <f t="shared" si="221"/>
        <v>0</v>
      </c>
      <c r="AE442" s="25" t="str">
        <f t="shared" si="222"/>
        <v>---</v>
      </c>
      <c r="AF442" s="25">
        <f t="shared" si="223"/>
        <v>0</v>
      </c>
      <c r="AG442" s="24">
        <f t="shared" si="224"/>
        <v>-1</v>
      </c>
      <c r="AH442" s="24">
        <f t="shared" si="225"/>
        <v>-1</v>
      </c>
      <c r="AJ442" s="24" t="str">
        <f t="shared" si="226"/>
        <v>---</v>
      </c>
      <c r="AK442" s="25">
        <f t="shared" si="227"/>
        <v>0</v>
      </c>
      <c r="AL442" s="25" t="str">
        <f t="shared" si="228"/>
        <v>---</v>
      </c>
      <c r="AM442" s="25">
        <f t="shared" si="229"/>
        <v>0</v>
      </c>
      <c r="AN442" s="24">
        <f t="shared" si="230"/>
        <v>-1</v>
      </c>
      <c r="AO442" s="24">
        <f t="shared" si="231"/>
        <v>-1</v>
      </c>
    </row>
    <row r="443">
      <c r="A443" s="23" t="s">
        <v>72</v>
      </c>
      <c r="B443" s="10">
        <v>5.0</v>
      </c>
      <c r="C443" s="10">
        <v>50.0</v>
      </c>
      <c r="D443" s="10">
        <v>28.0</v>
      </c>
      <c r="E443" s="10">
        <v>30.0</v>
      </c>
      <c r="F443" s="10">
        <f>'B&amp;C FracSepTour (user depth = 0'!D443</f>
        <v>1</v>
      </c>
      <c r="H443" s="24">
        <f t="shared" si="202"/>
        <v>42656</v>
      </c>
      <c r="I443" s="25">
        <f t="shared" si="203"/>
        <v>31210.68421</v>
      </c>
      <c r="J443" s="25">
        <f t="shared" si="204"/>
        <v>26.831667</v>
      </c>
      <c r="K443" s="25">
        <f t="shared" si="205"/>
        <v>3600.0133</v>
      </c>
      <c r="L443" s="24">
        <f t="shared" si="206"/>
        <v>2</v>
      </c>
      <c r="M443" s="24">
        <f t="shared" si="207"/>
        <v>1</v>
      </c>
      <c r="O443" s="24">
        <f t="shared" si="208"/>
        <v>43352</v>
      </c>
      <c r="P443" s="25">
        <f t="shared" si="209"/>
        <v>31272.5</v>
      </c>
      <c r="Q443" s="25">
        <f t="shared" si="210"/>
        <v>27.863766</v>
      </c>
      <c r="R443" s="25">
        <f t="shared" si="211"/>
        <v>3600.1759</v>
      </c>
      <c r="S443" s="24">
        <f t="shared" si="212"/>
        <v>2</v>
      </c>
      <c r="T443" s="24">
        <f t="shared" si="213"/>
        <v>1</v>
      </c>
      <c r="V443" s="24">
        <f t="shared" si="214"/>
        <v>43352</v>
      </c>
      <c r="W443" s="25">
        <f t="shared" si="215"/>
        <v>31272</v>
      </c>
      <c r="X443" s="25">
        <f t="shared" si="216"/>
        <v>27.86492</v>
      </c>
      <c r="Y443" s="25">
        <f t="shared" si="217"/>
        <v>3600.1036</v>
      </c>
      <c r="Z443" s="24">
        <f t="shared" si="218"/>
        <v>2</v>
      </c>
      <c r="AA443" s="24">
        <f t="shared" si="219"/>
        <v>1</v>
      </c>
      <c r="AC443" s="24">
        <f t="shared" si="220"/>
        <v>43480</v>
      </c>
      <c r="AD443" s="25">
        <f t="shared" si="221"/>
        <v>31227.5</v>
      </c>
      <c r="AE443" s="25">
        <f t="shared" si="222"/>
        <v>28.179623</v>
      </c>
      <c r="AF443" s="25">
        <f t="shared" si="223"/>
        <v>3600.1108</v>
      </c>
      <c r="AG443" s="24">
        <f t="shared" si="224"/>
        <v>2</v>
      </c>
      <c r="AH443" s="24">
        <f t="shared" si="225"/>
        <v>1</v>
      </c>
      <c r="AJ443" s="24">
        <f t="shared" si="226"/>
        <v>43352</v>
      </c>
      <c r="AK443" s="25">
        <f t="shared" si="227"/>
        <v>31272.5</v>
      </c>
      <c r="AL443" s="25">
        <f t="shared" si="228"/>
        <v>27.863766</v>
      </c>
      <c r="AM443" s="25">
        <f t="shared" si="229"/>
        <v>3600.1759</v>
      </c>
      <c r="AN443" s="24">
        <f t="shared" si="230"/>
        <v>2</v>
      </c>
      <c r="AO443" s="24">
        <f t="shared" si="231"/>
        <v>1</v>
      </c>
    </row>
    <row r="444">
      <c r="A444" s="23" t="s">
        <v>73</v>
      </c>
      <c r="B444" s="10">
        <v>5.0</v>
      </c>
      <c r="C444" s="10">
        <v>50.0</v>
      </c>
      <c r="D444" s="10">
        <v>28.0</v>
      </c>
      <c r="E444" s="10">
        <v>20.0</v>
      </c>
      <c r="F444" s="10">
        <f>'B&amp;C FracSepTour (user depth = 0'!D444</f>
        <v>1</v>
      </c>
      <c r="H444" s="24">
        <f t="shared" si="202"/>
        <v>71835</v>
      </c>
      <c r="I444" s="25">
        <f t="shared" si="203"/>
        <v>34295</v>
      </c>
      <c r="J444" s="25">
        <f t="shared" si="204"/>
        <v>52.258648</v>
      </c>
      <c r="K444" s="25">
        <f t="shared" si="205"/>
        <v>3600.2542</v>
      </c>
      <c r="L444" s="24">
        <f t="shared" si="206"/>
        <v>2</v>
      </c>
      <c r="M444" s="24">
        <f t="shared" si="207"/>
        <v>1</v>
      </c>
      <c r="O444" s="24">
        <f t="shared" si="208"/>
        <v>71599</v>
      </c>
      <c r="P444" s="25">
        <f t="shared" si="209"/>
        <v>34543.18478</v>
      </c>
      <c r="Q444" s="25">
        <f t="shared" si="210"/>
        <v>51.754655</v>
      </c>
      <c r="R444" s="25">
        <f t="shared" si="211"/>
        <v>3600.1506</v>
      </c>
      <c r="S444" s="24">
        <f t="shared" si="212"/>
        <v>2</v>
      </c>
      <c r="T444" s="24">
        <f t="shared" si="213"/>
        <v>1</v>
      </c>
      <c r="V444" s="24">
        <f t="shared" si="214"/>
        <v>71599</v>
      </c>
      <c r="W444" s="25">
        <f t="shared" si="215"/>
        <v>34542.33333</v>
      </c>
      <c r="X444" s="25">
        <f t="shared" si="216"/>
        <v>51.755844</v>
      </c>
      <c r="Y444" s="25">
        <f t="shared" si="217"/>
        <v>3600.1212</v>
      </c>
      <c r="Z444" s="24">
        <f t="shared" si="218"/>
        <v>2</v>
      </c>
      <c r="AA444" s="24">
        <f t="shared" si="219"/>
        <v>1</v>
      </c>
      <c r="AC444" s="24">
        <f t="shared" si="220"/>
        <v>70533</v>
      </c>
      <c r="AD444" s="25">
        <f t="shared" si="221"/>
        <v>34390.5</v>
      </c>
      <c r="AE444" s="25">
        <f t="shared" si="222"/>
        <v>51.241972</v>
      </c>
      <c r="AF444" s="25">
        <f t="shared" si="223"/>
        <v>3600.2056</v>
      </c>
      <c r="AG444" s="24">
        <f t="shared" si="224"/>
        <v>2</v>
      </c>
      <c r="AH444" s="24">
        <f t="shared" si="225"/>
        <v>1</v>
      </c>
      <c r="AJ444" s="24">
        <f t="shared" si="226"/>
        <v>71599</v>
      </c>
      <c r="AK444" s="25">
        <f t="shared" si="227"/>
        <v>34543.18478</v>
      </c>
      <c r="AL444" s="25">
        <f t="shared" si="228"/>
        <v>51.754655</v>
      </c>
      <c r="AM444" s="25">
        <f t="shared" si="229"/>
        <v>3600.1506</v>
      </c>
      <c r="AN444" s="24">
        <f t="shared" si="230"/>
        <v>2</v>
      </c>
      <c r="AO444" s="24">
        <f t="shared" si="231"/>
        <v>1</v>
      </c>
    </row>
    <row r="445">
      <c r="A445" s="23" t="s">
        <v>74</v>
      </c>
      <c r="B445" s="10">
        <v>5.0</v>
      </c>
      <c r="C445" s="10">
        <v>50.0</v>
      </c>
      <c r="D445" s="10">
        <v>28.0</v>
      </c>
      <c r="E445" s="10">
        <v>10.0</v>
      </c>
      <c r="F445" s="10">
        <f>'B&amp;C FracSepTour (user depth = 0'!D445</f>
        <v>0</v>
      </c>
      <c r="H445" s="24" t="str">
        <f t="shared" si="202"/>
        <v>---</v>
      </c>
      <c r="I445" s="25">
        <f t="shared" si="203"/>
        <v>0</v>
      </c>
      <c r="J445" s="25" t="str">
        <f t="shared" si="204"/>
        <v>---</v>
      </c>
      <c r="K445" s="25">
        <f t="shared" si="205"/>
        <v>0</v>
      </c>
      <c r="L445" s="24">
        <f t="shared" si="206"/>
        <v>-1</v>
      </c>
      <c r="M445" s="24">
        <f t="shared" si="207"/>
        <v>-1</v>
      </c>
      <c r="O445" s="24" t="str">
        <f t="shared" si="208"/>
        <v>---</v>
      </c>
      <c r="P445" s="25">
        <f t="shared" si="209"/>
        <v>0</v>
      </c>
      <c r="Q445" s="25" t="str">
        <f t="shared" si="210"/>
        <v>---</v>
      </c>
      <c r="R445" s="25">
        <f t="shared" si="211"/>
        <v>0</v>
      </c>
      <c r="S445" s="24">
        <f t="shared" si="212"/>
        <v>-1</v>
      </c>
      <c r="T445" s="24">
        <f t="shared" si="213"/>
        <v>-1</v>
      </c>
      <c r="V445" s="24" t="str">
        <f t="shared" si="214"/>
        <v>---</v>
      </c>
      <c r="W445" s="25">
        <f t="shared" si="215"/>
        <v>0</v>
      </c>
      <c r="X445" s="25" t="str">
        <f t="shared" si="216"/>
        <v>---</v>
      </c>
      <c r="Y445" s="25">
        <f t="shared" si="217"/>
        <v>0</v>
      </c>
      <c r="Z445" s="24">
        <f t="shared" si="218"/>
        <v>-1</v>
      </c>
      <c r="AA445" s="24">
        <f t="shared" si="219"/>
        <v>-1</v>
      </c>
      <c r="AC445" s="24" t="str">
        <f t="shared" si="220"/>
        <v>---</v>
      </c>
      <c r="AD445" s="25">
        <f t="shared" si="221"/>
        <v>0</v>
      </c>
      <c r="AE445" s="25" t="str">
        <f t="shared" si="222"/>
        <v>---</v>
      </c>
      <c r="AF445" s="25">
        <f t="shared" si="223"/>
        <v>0</v>
      </c>
      <c r="AG445" s="24">
        <f t="shared" si="224"/>
        <v>-1</v>
      </c>
      <c r="AH445" s="24">
        <f t="shared" si="225"/>
        <v>-1</v>
      </c>
      <c r="AJ445" s="24" t="str">
        <f t="shared" si="226"/>
        <v>---</v>
      </c>
      <c r="AK445" s="25">
        <f t="shared" si="227"/>
        <v>0</v>
      </c>
      <c r="AL445" s="25" t="str">
        <f t="shared" si="228"/>
        <v>---</v>
      </c>
      <c r="AM445" s="25">
        <f t="shared" si="229"/>
        <v>0</v>
      </c>
      <c r="AN445" s="24">
        <f t="shared" si="230"/>
        <v>-1</v>
      </c>
      <c r="AO445" s="24">
        <f t="shared" si="231"/>
        <v>-1</v>
      </c>
    </row>
    <row r="446">
      <c r="A446" s="23" t="s">
        <v>75</v>
      </c>
      <c r="B446" s="10">
        <v>5.0</v>
      </c>
      <c r="C446" s="10">
        <v>50.0</v>
      </c>
      <c r="D446" s="10">
        <v>41.0</v>
      </c>
      <c r="E446" s="10">
        <v>30.0</v>
      </c>
      <c r="F446" s="10">
        <f>'B&amp;C FracSepTour (user depth = 0'!D446</f>
        <v>1</v>
      </c>
      <c r="H446" s="24">
        <f t="shared" si="202"/>
        <v>61762</v>
      </c>
      <c r="I446" s="25">
        <f t="shared" si="203"/>
        <v>56775.66667</v>
      </c>
      <c r="J446" s="25">
        <f t="shared" si="204"/>
        <v>8.073465</v>
      </c>
      <c r="K446" s="25">
        <f t="shared" si="205"/>
        <v>3600.1546</v>
      </c>
      <c r="L446" s="24">
        <f t="shared" si="206"/>
        <v>2</v>
      </c>
      <c r="M446" s="24">
        <f t="shared" si="207"/>
        <v>1</v>
      </c>
      <c r="O446" s="24">
        <f t="shared" si="208"/>
        <v>63093</v>
      </c>
      <c r="P446" s="25">
        <f t="shared" si="209"/>
        <v>56776.8</v>
      </c>
      <c r="Q446" s="25">
        <f t="shared" si="210"/>
        <v>10.010936</v>
      </c>
      <c r="R446" s="25">
        <f t="shared" si="211"/>
        <v>3600.0927</v>
      </c>
      <c r="S446" s="24">
        <f t="shared" si="212"/>
        <v>2</v>
      </c>
      <c r="T446" s="24">
        <f t="shared" si="213"/>
        <v>1</v>
      </c>
      <c r="V446" s="24">
        <f t="shared" si="214"/>
        <v>63093</v>
      </c>
      <c r="W446" s="25">
        <f t="shared" si="215"/>
        <v>56773.4</v>
      </c>
      <c r="X446" s="25">
        <f t="shared" si="216"/>
        <v>10.016325</v>
      </c>
      <c r="Y446" s="25">
        <f t="shared" si="217"/>
        <v>3600.1545</v>
      </c>
      <c r="Z446" s="24">
        <f t="shared" si="218"/>
        <v>2</v>
      </c>
      <c r="AA446" s="24">
        <f t="shared" si="219"/>
        <v>1</v>
      </c>
      <c r="AC446" s="24">
        <f t="shared" si="220"/>
        <v>63093</v>
      </c>
      <c r="AD446" s="25">
        <f t="shared" si="221"/>
        <v>56747</v>
      </c>
      <c r="AE446" s="25">
        <f t="shared" si="222"/>
        <v>10.058168</v>
      </c>
      <c r="AF446" s="25">
        <f t="shared" si="223"/>
        <v>3600.2961</v>
      </c>
      <c r="AG446" s="24">
        <f t="shared" si="224"/>
        <v>2</v>
      </c>
      <c r="AH446" s="24">
        <f t="shared" si="225"/>
        <v>1</v>
      </c>
      <c r="AJ446" s="24">
        <f t="shared" si="226"/>
        <v>63093</v>
      </c>
      <c r="AK446" s="25">
        <f t="shared" si="227"/>
        <v>56776.8</v>
      </c>
      <c r="AL446" s="25">
        <f t="shared" si="228"/>
        <v>10.010936</v>
      </c>
      <c r="AM446" s="25">
        <f t="shared" si="229"/>
        <v>3600.0927</v>
      </c>
      <c r="AN446" s="24">
        <f t="shared" si="230"/>
        <v>2</v>
      </c>
      <c r="AO446" s="24">
        <f t="shared" si="231"/>
        <v>1</v>
      </c>
    </row>
    <row r="447">
      <c r="A447" s="23" t="s">
        <v>76</v>
      </c>
      <c r="B447" s="10">
        <v>5.0</v>
      </c>
      <c r="C447" s="10">
        <v>50.0</v>
      </c>
      <c r="D447" s="10">
        <v>41.0</v>
      </c>
      <c r="E447" s="10">
        <v>20.0</v>
      </c>
      <c r="F447" s="10">
        <f>'B&amp;C FracSepTour (user depth = 0'!D447</f>
        <v>1</v>
      </c>
      <c r="H447" s="24">
        <f t="shared" si="202"/>
        <v>63605</v>
      </c>
      <c r="I447" s="25">
        <f t="shared" si="203"/>
        <v>58719.33333</v>
      </c>
      <c r="J447" s="25">
        <f t="shared" si="204"/>
        <v>7.681262</v>
      </c>
      <c r="K447" s="25">
        <f t="shared" si="205"/>
        <v>3600.1655</v>
      </c>
      <c r="L447" s="24">
        <f t="shared" si="206"/>
        <v>2</v>
      </c>
      <c r="M447" s="24">
        <f t="shared" si="207"/>
        <v>1</v>
      </c>
      <c r="O447" s="24">
        <f t="shared" si="208"/>
        <v>63062</v>
      </c>
      <c r="P447" s="25">
        <f t="shared" si="209"/>
        <v>58740.5</v>
      </c>
      <c r="Q447" s="25">
        <f t="shared" si="210"/>
        <v>6.85278</v>
      </c>
      <c r="R447" s="25">
        <f t="shared" si="211"/>
        <v>3600.0834</v>
      </c>
      <c r="S447" s="24">
        <f t="shared" si="212"/>
        <v>2</v>
      </c>
      <c r="T447" s="24">
        <f t="shared" si="213"/>
        <v>1</v>
      </c>
      <c r="V447" s="24">
        <f t="shared" si="214"/>
        <v>63062</v>
      </c>
      <c r="W447" s="25">
        <f t="shared" si="215"/>
        <v>58712</v>
      </c>
      <c r="X447" s="25">
        <f t="shared" si="216"/>
        <v>6.897973</v>
      </c>
      <c r="Y447" s="25">
        <f t="shared" si="217"/>
        <v>3600.1666</v>
      </c>
      <c r="Z447" s="24">
        <f t="shared" si="218"/>
        <v>2</v>
      </c>
      <c r="AA447" s="24">
        <f t="shared" si="219"/>
        <v>1</v>
      </c>
      <c r="AC447" s="24">
        <f t="shared" si="220"/>
        <v>63062</v>
      </c>
      <c r="AD447" s="25">
        <f t="shared" si="221"/>
        <v>58707.5</v>
      </c>
      <c r="AE447" s="25">
        <f t="shared" si="222"/>
        <v>6.905109</v>
      </c>
      <c r="AF447" s="25">
        <f t="shared" si="223"/>
        <v>3600.1256</v>
      </c>
      <c r="AG447" s="24">
        <f t="shared" si="224"/>
        <v>2</v>
      </c>
      <c r="AH447" s="24">
        <f t="shared" si="225"/>
        <v>1</v>
      </c>
      <c r="AJ447" s="24">
        <f t="shared" si="226"/>
        <v>63062</v>
      </c>
      <c r="AK447" s="25">
        <f t="shared" si="227"/>
        <v>58740.5</v>
      </c>
      <c r="AL447" s="25">
        <f t="shared" si="228"/>
        <v>6.85278</v>
      </c>
      <c r="AM447" s="25">
        <f t="shared" si="229"/>
        <v>3600.0834</v>
      </c>
      <c r="AN447" s="24">
        <f t="shared" si="230"/>
        <v>2</v>
      </c>
      <c r="AO447" s="24">
        <f t="shared" si="231"/>
        <v>1</v>
      </c>
    </row>
    <row r="448">
      <c r="A448" s="23" t="s">
        <v>77</v>
      </c>
      <c r="B448" s="10">
        <v>5.0</v>
      </c>
      <c r="C448" s="10">
        <v>50.0</v>
      </c>
      <c r="D448" s="10">
        <v>41.0</v>
      </c>
      <c r="E448" s="10">
        <v>11.0</v>
      </c>
      <c r="F448" s="10">
        <f>'B&amp;C FracSepTour (user depth = 0'!D448</f>
        <v>0</v>
      </c>
      <c r="H448" s="24" t="str">
        <f t="shared" si="202"/>
        <v>---</v>
      </c>
      <c r="I448" s="25">
        <f t="shared" si="203"/>
        <v>0</v>
      </c>
      <c r="J448" s="25" t="str">
        <f t="shared" si="204"/>
        <v>---</v>
      </c>
      <c r="K448" s="25">
        <f t="shared" si="205"/>
        <v>0</v>
      </c>
      <c r="L448" s="24">
        <f t="shared" si="206"/>
        <v>-1</v>
      </c>
      <c r="M448" s="24">
        <f t="shared" si="207"/>
        <v>-1</v>
      </c>
      <c r="O448" s="24" t="str">
        <f t="shared" si="208"/>
        <v>---</v>
      </c>
      <c r="P448" s="25">
        <f t="shared" si="209"/>
        <v>0</v>
      </c>
      <c r="Q448" s="25" t="str">
        <f t="shared" si="210"/>
        <v>---</v>
      </c>
      <c r="R448" s="25">
        <f t="shared" si="211"/>
        <v>0</v>
      </c>
      <c r="S448" s="24">
        <f t="shared" si="212"/>
        <v>-1</v>
      </c>
      <c r="T448" s="24">
        <f t="shared" si="213"/>
        <v>-1</v>
      </c>
      <c r="V448" s="24" t="str">
        <f t="shared" si="214"/>
        <v>---</v>
      </c>
      <c r="W448" s="25">
        <f t="shared" si="215"/>
        <v>0</v>
      </c>
      <c r="X448" s="25" t="str">
        <f t="shared" si="216"/>
        <v>---</v>
      </c>
      <c r="Y448" s="25">
        <f t="shared" si="217"/>
        <v>0</v>
      </c>
      <c r="Z448" s="24">
        <f t="shared" si="218"/>
        <v>-1</v>
      </c>
      <c r="AA448" s="24">
        <f t="shared" si="219"/>
        <v>-1</v>
      </c>
      <c r="AC448" s="24" t="str">
        <f t="shared" si="220"/>
        <v>---</v>
      </c>
      <c r="AD448" s="25">
        <f t="shared" si="221"/>
        <v>0</v>
      </c>
      <c r="AE448" s="25" t="str">
        <f t="shared" si="222"/>
        <v>---</v>
      </c>
      <c r="AF448" s="25">
        <f t="shared" si="223"/>
        <v>0</v>
      </c>
      <c r="AG448" s="24">
        <f t="shared" si="224"/>
        <v>-1</v>
      </c>
      <c r="AH448" s="24">
        <f t="shared" si="225"/>
        <v>-1</v>
      </c>
      <c r="AJ448" s="24" t="str">
        <f t="shared" si="226"/>
        <v>---</v>
      </c>
      <c r="AK448" s="25">
        <f t="shared" si="227"/>
        <v>0</v>
      </c>
      <c r="AL448" s="25" t="str">
        <f t="shared" si="228"/>
        <v>---</v>
      </c>
      <c r="AM448" s="25">
        <f t="shared" si="229"/>
        <v>0</v>
      </c>
      <c r="AN448" s="24">
        <f t="shared" si="230"/>
        <v>-1</v>
      </c>
      <c r="AO448" s="24">
        <f t="shared" si="231"/>
        <v>-1</v>
      </c>
    </row>
    <row r="449">
      <c r="A449" s="23" t="s">
        <v>78</v>
      </c>
      <c r="B449" s="10">
        <v>5.0</v>
      </c>
      <c r="C449" s="10">
        <v>50.0</v>
      </c>
      <c r="D449" s="10">
        <v>45.0</v>
      </c>
      <c r="E449" s="10">
        <v>30.0</v>
      </c>
      <c r="F449" s="10">
        <f>'B&amp;C FracSepTour (user depth = 0'!D449</f>
        <v>1</v>
      </c>
      <c r="H449" s="24">
        <f t="shared" si="202"/>
        <v>66986</v>
      </c>
      <c r="I449" s="25">
        <f t="shared" si="203"/>
        <v>28943.66667</v>
      </c>
      <c r="J449" s="25">
        <f t="shared" si="204"/>
        <v>56.791469</v>
      </c>
      <c r="K449" s="25">
        <f t="shared" si="205"/>
        <v>3600.1992</v>
      </c>
      <c r="L449" s="24">
        <f t="shared" si="206"/>
        <v>2</v>
      </c>
      <c r="M449" s="24">
        <f t="shared" si="207"/>
        <v>1</v>
      </c>
      <c r="O449" s="24">
        <f t="shared" si="208"/>
        <v>74008</v>
      </c>
      <c r="P449" s="25">
        <f t="shared" si="209"/>
        <v>29025.77778</v>
      </c>
      <c r="Q449" s="25">
        <f t="shared" si="210"/>
        <v>60.780216</v>
      </c>
      <c r="R449" s="25">
        <f t="shared" si="211"/>
        <v>3600.2992</v>
      </c>
      <c r="S449" s="24">
        <f t="shared" si="212"/>
        <v>2</v>
      </c>
      <c r="T449" s="24">
        <f t="shared" si="213"/>
        <v>1</v>
      </c>
      <c r="V449" s="24">
        <f t="shared" si="214"/>
        <v>81407</v>
      </c>
      <c r="W449" s="25">
        <f t="shared" si="215"/>
        <v>34021</v>
      </c>
      <c r="X449" s="25">
        <f t="shared" si="216"/>
        <v>58.208754</v>
      </c>
      <c r="Y449" s="25">
        <f t="shared" si="217"/>
        <v>3600.1312</v>
      </c>
      <c r="Z449" s="24">
        <f t="shared" si="218"/>
        <v>2</v>
      </c>
      <c r="AA449" s="24">
        <f t="shared" si="219"/>
        <v>1</v>
      </c>
      <c r="AC449" s="24">
        <f t="shared" si="220"/>
        <v>66191</v>
      </c>
      <c r="AD449" s="25">
        <f t="shared" si="221"/>
        <v>35642</v>
      </c>
      <c r="AE449" s="25">
        <f t="shared" si="222"/>
        <v>46.1528</v>
      </c>
      <c r="AF449" s="25">
        <f t="shared" si="223"/>
        <v>3600.1423</v>
      </c>
      <c r="AG449" s="24">
        <f t="shared" si="224"/>
        <v>2</v>
      </c>
      <c r="AH449" s="24">
        <f t="shared" si="225"/>
        <v>1</v>
      </c>
      <c r="AJ449" s="24">
        <f t="shared" si="226"/>
        <v>74008</v>
      </c>
      <c r="AK449" s="25">
        <f t="shared" si="227"/>
        <v>29025.77778</v>
      </c>
      <c r="AL449" s="25">
        <f t="shared" si="228"/>
        <v>60.780216</v>
      </c>
      <c r="AM449" s="25">
        <f t="shared" si="229"/>
        <v>3600.2992</v>
      </c>
      <c r="AN449" s="24">
        <f t="shared" si="230"/>
        <v>2</v>
      </c>
      <c r="AO449" s="24">
        <f t="shared" si="231"/>
        <v>1</v>
      </c>
    </row>
    <row r="450">
      <c r="A450" s="23" t="s">
        <v>79</v>
      </c>
      <c r="B450" s="10">
        <v>5.0</v>
      </c>
      <c r="C450" s="10">
        <v>50.0</v>
      </c>
      <c r="D450" s="10">
        <v>45.0</v>
      </c>
      <c r="E450" s="10">
        <v>20.0</v>
      </c>
      <c r="F450" s="10">
        <f>'B&amp;C FracSepTour (user depth = 0'!D450</f>
        <v>1</v>
      </c>
      <c r="H450" s="24">
        <f t="shared" si="202"/>
        <v>96584</v>
      </c>
      <c r="I450" s="25">
        <f t="shared" si="203"/>
        <v>30409</v>
      </c>
      <c r="J450" s="25">
        <f t="shared" si="204"/>
        <v>68.515489</v>
      </c>
      <c r="K450" s="25">
        <f t="shared" si="205"/>
        <v>3600.2</v>
      </c>
      <c r="L450" s="24">
        <f t="shared" si="206"/>
        <v>2</v>
      </c>
      <c r="M450" s="24">
        <f t="shared" si="207"/>
        <v>1</v>
      </c>
      <c r="O450" s="24">
        <f t="shared" si="208"/>
        <v>109013</v>
      </c>
      <c r="P450" s="25">
        <f t="shared" si="209"/>
        <v>30500.83333</v>
      </c>
      <c r="Q450" s="25">
        <f t="shared" si="210"/>
        <v>72.020921</v>
      </c>
      <c r="R450" s="25">
        <f t="shared" si="211"/>
        <v>3600.05</v>
      </c>
      <c r="S450" s="24">
        <f t="shared" si="212"/>
        <v>2</v>
      </c>
      <c r="T450" s="24">
        <f t="shared" si="213"/>
        <v>1</v>
      </c>
      <c r="V450" s="24">
        <f t="shared" si="214"/>
        <v>94198</v>
      </c>
      <c r="W450" s="25">
        <f t="shared" si="215"/>
        <v>40803.7</v>
      </c>
      <c r="X450" s="25">
        <f t="shared" si="216"/>
        <v>56.683051</v>
      </c>
      <c r="Y450" s="25">
        <f t="shared" si="217"/>
        <v>3600.1353</v>
      </c>
      <c r="Z450" s="24">
        <f t="shared" si="218"/>
        <v>2</v>
      </c>
      <c r="AA450" s="24">
        <f t="shared" si="219"/>
        <v>1</v>
      </c>
      <c r="AC450" s="24">
        <f t="shared" si="220"/>
        <v>95472</v>
      </c>
      <c r="AD450" s="25">
        <f t="shared" si="221"/>
        <v>45329</v>
      </c>
      <c r="AE450" s="25">
        <f t="shared" si="222"/>
        <v>52.521158</v>
      </c>
      <c r="AF450" s="25">
        <f t="shared" si="223"/>
        <v>3600.0319</v>
      </c>
      <c r="AG450" s="24">
        <f t="shared" si="224"/>
        <v>2</v>
      </c>
      <c r="AH450" s="24">
        <f t="shared" si="225"/>
        <v>1</v>
      </c>
      <c r="AJ450" s="24">
        <f t="shared" si="226"/>
        <v>109013</v>
      </c>
      <c r="AK450" s="25">
        <f t="shared" si="227"/>
        <v>30500.83333</v>
      </c>
      <c r="AL450" s="25">
        <f t="shared" si="228"/>
        <v>72.020921</v>
      </c>
      <c r="AM450" s="25">
        <f t="shared" si="229"/>
        <v>3600.05</v>
      </c>
      <c r="AN450" s="24">
        <f t="shared" si="230"/>
        <v>2</v>
      </c>
      <c r="AO450" s="24">
        <f t="shared" si="231"/>
        <v>1</v>
      </c>
    </row>
    <row r="451">
      <c r="A451" s="23" t="s">
        <v>80</v>
      </c>
      <c r="B451" s="10">
        <v>5.0</v>
      </c>
      <c r="C451" s="10">
        <v>50.0</v>
      </c>
      <c r="D451" s="10">
        <v>45.0</v>
      </c>
      <c r="E451" s="10">
        <v>11.0</v>
      </c>
      <c r="F451" s="10">
        <f>'B&amp;C FracSepTour (user depth = 0'!D451</f>
        <v>0</v>
      </c>
      <c r="H451" s="24" t="str">
        <f t="shared" si="202"/>
        <v>---</v>
      </c>
      <c r="I451" s="25">
        <f t="shared" si="203"/>
        <v>0</v>
      </c>
      <c r="J451" s="25" t="str">
        <f t="shared" si="204"/>
        <v>---</v>
      </c>
      <c r="K451" s="25">
        <f t="shared" si="205"/>
        <v>0</v>
      </c>
      <c r="L451" s="24">
        <f t="shared" si="206"/>
        <v>-1</v>
      </c>
      <c r="M451" s="24">
        <f t="shared" si="207"/>
        <v>-1</v>
      </c>
      <c r="O451" s="24" t="str">
        <f t="shared" si="208"/>
        <v>---</v>
      </c>
      <c r="P451" s="25">
        <f t="shared" si="209"/>
        <v>0</v>
      </c>
      <c r="Q451" s="25" t="str">
        <f t="shared" si="210"/>
        <v>---</v>
      </c>
      <c r="R451" s="25">
        <f t="shared" si="211"/>
        <v>0</v>
      </c>
      <c r="S451" s="24">
        <f t="shared" si="212"/>
        <v>-1</v>
      </c>
      <c r="T451" s="24">
        <f t="shared" si="213"/>
        <v>-1</v>
      </c>
      <c r="V451" s="24" t="str">
        <f t="shared" si="214"/>
        <v>---</v>
      </c>
      <c r="W451" s="25">
        <f t="shared" si="215"/>
        <v>0</v>
      </c>
      <c r="X451" s="25" t="str">
        <f t="shared" si="216"/>
        <v>---</v>
      </c>
      <c r="Y451" s="25">
        <f t="shared" si="217"/>
        <v>0</v>
      </c>
      <c r="Z451" s="24">
        <f t="shared" si="218"/>
        <v>-1</v>
      </c>
      <c r="AA451" s="24">
        <f t="shared" si="219"/>
        <v>-1</v>
      </c>
      <c r="AC451" s="24" t="str">
        <f t="shared" si="220"/>
        <v>---</v>
      </c>
      <c r="AD451" s="25">
        <f t="shared" si="221"/>
        <v>0</v>
      </c>
      <c r="AE451" s="25" t="str">
        <f t="shared" si="222"/>
        <v>---</v>
      </c>
      <c r="AF451" s="25">
        <f t="shared" si="223"/>
        <v>0</v>
      </c>
      <c r="AG451" s="24">
        <f t="shared" si="224"/>
        <v>-1</v>
      </c>
      <c r="AH451" s="24">
        <f t="shared" si="225"/>
        <v>-1</v>
      </c>
      <c r="AJ451" s="24" t="str">
        <f t="shared" si="226"/>
        <v>---</v>
      </c>
      <c r="AK451" s="25">
        <f t="shared" si="227"/>
        <v>0</v>
      </c>
      <c r="AL451" s="25" t="str">
        <f t="shared" si="228"/>
        <v>---</v>
      </c>
      <c r="AM451" s="25">
        <f t="shared" si="229"/>
        <v>0</v>
      </c>
      <c r="AN451" s="24">
        <f t="shared" si="230"/>
        <v>-1</v>
      </c>
      <c r="AO451" s="24">
        <f t="shared" si="231"/>
        <v>-1</v>
      </c>
    </row>
    <row r="452">
      <c r="A452" s="23" t="s">
        <v>81</v>
      </c>
      <c r="B452" s="10">
        <v>5.0</v>
      </c>
      <c r="C452" s="10">
        <v>50.0</v>
      </c>
      <c r="D452" s="10">
        <v>51.0</v>
      </c>
      <c r="E452" s="10">
        <v>30.0</v>
      </c>
      <c r="F452" s="10">
        <f>'B&amp;C FracSepTour (user depth = 0'!D452</f>
        <v>1</v>
      </c>
      <c r="H452" s="24">
        <f t="shared" si="202"/>
        <v>101332</v>
      </c>
      <c r="I452" s="25">
        <f t="shared" si="203"/>
        <v>52607</v>
      </c>
      <c r="J452" s="25">
        <f t="shared" si="204"/>
        <v>48.084514</v>
      </c>
      <c r="K452" s="25">
        <f t="shared" si="205"/>
        <v>3600.0284</v>
      </c>
      <c r="L452" s="24">
        <f t="shared" si="206"/>
        <v>2</v>
      </c>
      <c r="M452" s="24">
        <f t="shared" si="207"/>
        <v>1</v>
      </c>
      <c r="O452" s="24">
        <f t="shared" si="208"/>
        <v>103603</v>
      </c>
      <c r="P452" s="25">
        <f t="shared" si="209"/>
        <v>52481</v>
      </c>
      <c r="Q452" s="25">
        <f t="shared" si="210"/>
        <v>49.344131</v>
      </c>
      <c r="R452" s="25">
        <f t="shared" si="211"/>
        <v>3600.0845</v>
      </c>
      <c r="S452" s="24">
        <f t="shared" si="212"/>
        <v>2</v>
      </c>
      <c r="T452" s="24">
        <f t="shared" si="213"/>
        <v>1</v>
      </c>
      <c r="V452" s="24">
        <f t="shared" si="214"/>
        <v>69800</v>
      </c>
      <c r="W452" s="25">
        <f t="shared" si="215"/>
        <v>53055.25</v>
      </c>
      <c r="X452" s="25">
        <f t="shared" si="216"/>
        <v>23.989613</v>
      </c>
      <c r="Y452" s="25">
        <f t="shared" si="217"/>
        <v>3600.1752</v>
      </c>
      <c r="Z452" s="24">
        <f t="shared" si="218"/>
        <v>2</v>
      </c>
      <c r="AA452" s="24">
        <f t="shared" si="219"/>
        <v>1</v>
      </c>
      <c r="AC452" s="24">
        <f t="shared" si="220"/>
        <v>125021</v>
      </c>
      <c r="AD452" s="25">
        <f t="shared" si="221"/>
        <v>53290.32895</v>
      </c>
      <c r="AE452" s="25">
        <f t="shared" si="222"/>
        <v>57.374898</v>
      </c>
      <c r="AF452" s="25">
        <f t="shared" si="223"/>
        <v>3600.3462</v>
      </c>
      <c r="AG452" s="24">
        <f t="shared" si="224"/>
        <v>2</v>
      </c>
      <c r="AH452" s="24">
        <f t="shared" si="225"/>
        <v>1</v>
      </c>
      <c r="AJ452" s="24">
        <f t="shared" si="226"/>
        <v>103603</v>
      </c>
      <c r="AK452" s="25">
        <f t="shared" si="227"/>
        <v>52481</v>
      </c>
      <c r="AL452" s="25">
        <f t="shared" si="228"/>
        <v>49.344131</v>
      </c>
      <c r="AM452" s="25">
        <f t="shared" si="229"/>
        <v>3600.0845</v>
      </c>
      <c r="AN452" s="24">
        <f t="shared" si="230"/>
        <v>2</v>
      </c>
      <c r="AO452" s="24">
        <f t="shared" si="231"/>
        <v>1</v>
      </c>
    </row>
    <row r="453">
      <c r="A453" s="23" t="s">
        <v>82</v>
      </c>
      <c r="B453" s="10">
        <v>5.0</v>
      </c>
      <c r="C453" s="10">
        <v>50.0</v>
      </c>
      <c r="D453" s="10">
        <v>51.0</v>
      </c>
      <c r="E453" s="10">
        <v>20.0</v>
      </c>
      <c r="F453" s="10">
        <f>'B&amp;C FracSepTour (user depth = 0'!D453</f>
        <v>1</v>
      </c>
      <c r="H453" s="24">
        <f t="shared" si="202"/>
        <v>105214</v>
      </c>
      <c r="I453" s="25">
        <f t="shared" si="203"/>
        <v>53496.66667</v>
      </c>
      <c r="J453" s="25">
        <f t="shared" si="204"/>
        <v>49.154422</v>
      </c>
      <c r="K453" s="25">
        <f t="shared" si="205"/>
        <v>3600.0827</v>
      </c>
      <c r="L453" s="24">
        <f t="shared" si="206"/>
        <v>2</v>
      </c>
      <c r="M453" s="24">
        <f t="shared" si="207"/>
        <v>1</v>
      </c>
      <c r="O453" s="24">
        <f t="shared" si="208"/>
        <v>112124</v>
      </c>
      <c r="P453" s="25">
        <f t="shared" si="209"/>
        <v>53404.83333</v>
      </c>
      <c r="Q453" s="25">
        <f t="shared" si="210"/>
        <v>52.369846</v>
      </c>
      <c r="R453" s="25">
        <f t="shared" si="211"/>
        <v>3600.0434</v>
      </c>
      <c r="S453" s="24">
        <f t="shared" si="212"/>
        <v>2</v>
      </c>
      <c r="T453" s="24">
        <f t="shared" si="213"/>
        <v>1</v>
      </c>
      <c r="V453" s="24">
        <f t="shared" si="214"/>
        <v>120706</v>
      </c>
      <c r="W453" s="25">
        <f t="shared" si="215"/>
        <v>54174.5</v>
      </c>
      <c r="X453" s="25">
        <f t="shared" si="216"/>
        <v>55.118635</v>
      </c>
      <c r="Y453" s="25">
        <f t="shared" si="217"/>
        <v>3600.0332</v>
      </c>
      <c r="Z453" s="24">
        <f t="shared" si="218"/>
        <v>2</v>
      </c>
      <c r="AA453" s="24">
        <f t="shared" si="219"/>
        <v>1</v>
      </c>
      <c r="AC453" s="24">
        <f t="shared" si="220"/>
        <v>121182</v>
      </c>
      <c r="AD453" s="25">
        <f t="shared" si="221"/>
        <v>55579.27273</v>
      </c>
      <c r="AE453" s="25">
        <f t="shared" si="222"/>
        <v>54.135703</v>
      </c>
      <c r="AF453" s="25">
        <f t="shared" si="223"/>
        <v>3600.1106</v>
      </c>
      <c r="AG453" s="24">
        <f t="shared" si="224"/>
        <v>2</v>
      </c>
      <c r="AH453" s="24">
        <f t="shared" si="225"/>
        <v>1</v>
      </c>
      <c r="AJ453" s="24">
        <f t="shared" si="226"/>
        <v>112124</v>
      </c>
      <c r="AK453" s="25">
        <f t="shared" si="227"/>
        <v>53404.83333</v>
      </c>
      <c r="AL453" s="25">
        <f t="shared" si="228"/>
        <v>52.369846</v>
      </c>
      <c r="AM453" s="25">
        <f t="shared" si="229"/>
        <v>3600.0434</v>
      </c>
      <c r="AN453" s="24">
        <f t="shared" si="230"/>
        <v>2</v>
      </c>
      <c r="AO453" s="24">
        <f t="shared" si="231"/>
        <v>1</v>
      </c>
    </row>
    <row r="454">
      <c r="A454" s="23" t="s">
        <v>83</v>
      </c>
      <c r="B454" s="10">
        <v>5.0</v>
      </c>
      <c r="C454" s="10">
        <v>50.0</v>
      </c>
      <c r="D454" s="10">
        <v>51.0</v>
      </c>
      <c r="E454" s="10">
        <v>10.0</v>
      </c>
      <c r="F454" s="10">
        <f>'B&amp;C FracSepTour (user depth = 0'!D454</f>
        <v>0</v>
      </c>
      <c r="H454" s="24" t="str">
        <f t="shared" si="202"/>
        <v>---</v>
      </c>
      <c r="I454" s="25">
        <f t="shared" si="203"/>
        <v>0</v>
      </c>
      <c r="J454" s="25" t="str">
        <f t="shared" si="204"/>
        <v>---</v>
      </c>
      <c r="K454" s="25">
        <f t="shared" si="205"/>
        <v>0</v>
      </c>
      <c r="L454" s="24">
        <f t="shared" si="206"/>
        <v>-1</v>
      </c>
      <c r="M454" s="24">
        <f t="shared" si="207"/>
        <v>-1</v>
      </c>
      <c r="O454" s="24" t="str">
        <f t="shared" si="208"/>
        <v>---</v>
      </c>
      <c r="P454" s="25">
        <f t="shared" si="209"/>
        <v>0</v>
      </c>
      <c r="Q454" s="25" t="str">
        <f t="shared" si="210"/>
        <v>---</v>
      </c>
      <c r="R454" s="25">
        <f t="shared" si="211"/>
        <v>0</v>
      </c>
      <c r="S454" s="24">
        <f t="shared" si="212"/>
        <v>-1</v>
      </c>
      <c r="T454" s="24">
        <f t="shared" si="213"/>
        <v>-1</v>
      </c>
      <c r="V454" s="24" t="str">
        <f t="shared" si="214"/>
        <v>---</v>
      </c>
      <c r="W454" s="25">
        <f t="shared" si="215"/>
        <v>0</v>
      </c>
      <c r="X454" s="25" t="str">
        <f t="shared" si="216"/>
        <v>---</v>
      </c>
      <c r="Y454" s="25">
        <f t="shared" si="217"/>
        <v>0</v>
      </c>
      <c r="Z454" s="24">
        <f t="shared" si="218"/>
        <v>-1</v>
      </c>
      <c r="AA454" s="24">
        <f t="shared" si="219"/>
        <v>-1</v>
      </c>
      <c r="AC454" s="24" t="str">
        <f t="shared" si="220"/>
        <v>---</v>
      </c>
      <c r="AD454" s="25">
        <f t="shared" si="221"/>
        <v>0</v>
      </c>
      <c r="AE454" s="25" t="str">
        <f t="shared" si="222"/>
        <v>---</v>
      </c>
      <c r="AF454" s="25">
        <f t="shared" si="223"/>
        <v>0</v>
      </c>
      <c r="AG454" s="24">
        <f t="shared" si="224"/>
        <v>-1</v>
      </c>
      <c r="AH454" s="24">
        <f t="shared" si="225"/>
        <v>-1</v>
      </c>
      <c r="AJ454" s="24" t="str">
        <f t="shared" si="226"/>
        <v>---</v>
      </c>
      <c r="AK454" s="25">
        <f t="shared" si="227"/>
        <v>0</v>
      </c>
      <c r="AL454" s="25" t="str">
        <f t="shared" si="228"/>
        <v>---</v>
      </c>
      <c r="AM454" s="25">
        <f t="shared" si="229"/>
        <v>0</v>
      </c>
      <c r="AN454" s="24">
        <f t="shared" si="230"/>
        <v>-1</v>
      </c>
      <c r="AO454" s="24">
        <f t="shared" si="231"/>
        <v>-1</v>
      </c>
    </row>
    <row r="455">
      <c r="A455" s="23" t="s">
        <v>84</v>
      </c>
      <c r="B455" s="10">
        <v>5.0</v>
      </c>
      <c r="C455" s="10">
        <v>50.0</v>
      </c>
      <c r="D455" s="10">
        <v>55.0</v>
      </c>
      <c r="E455" s="10">
        <v>30.0</v>
      </c>
      <c r="F455" s="10">
        <f>'B&amp;C FracSepTour (user depth = 0'!D455</f>
        <v>1</v>
      </c>
      <c r="H455" s="24">
        <f t="shared" si="202"/>
        <v>301841</v>
      </c>
      <c r="I455" s="25">
        <f t="shared" si="203"/>
        <v>86084</v>
      </c>
      <c r="J455" s="25">
        <f t="shared" si="204"/>
        <v>71.480349</v>
      </c>
      <c r="K455" s="25">
        <f t="shared" si="205"/>
        <v>3600.1906</v>
      </c>
      <c r="L455" s="24">
        <f t="shared" si="206"/>
        <v>2</v>
      </c>
      <c r="M455" s="24">
        <f t="shared" si="207"/>
        <v>1</v>
      </c>
      <c r="O455" s="24">
        <f t="shared" si="208"/>
        <v>349349</v>
      </c>
      <c r="P455" s="25">
        <f t="shared" si="209"/>
        <v>86083.33333</v>
      </c>
      <c r="Q455" s="25">
        <f t="shared" si="210"/>
        <v>75.35893</v>
      </c>
      <c r="R455" s="25">
        <f t="shared" si="211"/>
        <v>3600.0498</v>
      </c>
      <c r="S455" s="24">
        <f t="shared" si="212"/>
        <v>2</v>
      </c>
      <c r="T455" s="24">
        <f t="shared" si="213"/>
        <v>1</v>
      </c>
      <c r="V455" s="24">
        <f t="shared" si="214"/>
        <v>324936</v>
      </c>
      <c r="W455" s="25">
        <f t="shared" si="215"/>
        <v>120502.8333</v>
      </c>
      <c r="X455" s="25">
        <f t="shared" si="216"/>
        <v>62.914902</v>
      </c>
      <c r="Y455" s="25">
        <f t="shared" si="217"/>
        <v>3600.2112</v>
      </c>
      <c r="Z455" s="24">
        <f t="shared" si="218"/>
        <v>2</v>
      </c>
      <c r="AA455" s="24">
        <f t="shared" si="219"/>
        <v>1</v>
      </c>
      <c r="AC455" s="24">
        <f t="shared" si="220"/>
        <v>286100</v>
      </c>
      <c r="AD455" s="25">
        <f t="shared" si="221"/>
        <v>132151</v>
      </c>
      <c r="AE455" s="25">
        <f t="shared" si="222"/>
        <v>53.809507</v>
      </c>
      <c r="AF455" s="25">
        <f t="shared" si="223"/>
        <v>3600.1975</v>
      </c>
      <c r="AG455" s="24">
        <f t="shared" si="224"/>
        <v>2</v>
      </c>
      <c r="AH455" s="24">
        <f t="shared" si="225"/>
        <v>1</v>
      </c>
      <c r="AJ455" s="24">
        <f t="shared" si="226"/>
        <v>349349</v>
      </c>
      <c r="AK455" s="25">
        <f t="shared" si="227"/>
        <v>86083.33333</v>
      </c>
      <c r="AL455" s="25">
        <f t="shared" si="228"/>
        <v>75.35893</v>
      </c>
      <c r="AM455" s="25">
        <f t="shared" si="229"/>
        <v>3600.0498</v>
      </c>
      <c r="AN455" s="24">
        <f t="shared" si="230"/>
        <v>2</v>
      </c>
      <c r="AO455" s="24">
        <f t="shared" si="231"/>
        <v>1</v>
      </c>
    </row>
    <row r="456">
      <c r="A456" s="23" t="s">
        <v>85</v>
      </c>
      <c r="B456" s="10">
        <v>5.0</v>
      </c>
      <c r="C456" s="10">
        <v>50.0</v>
      </c>
      <c r="D456" s="10">
        <v>55.0</v>
      </c>
      <c r="E456" s="10">
        <v>20.0</v>
      </c>
      <c r="F456" s="10">
        <f>'B&amp;C FracSepTour (user depth = 0'!D456</f>
        <v>1</v>
      </c>
      <c r="H456" s="24">
        <f t="shared" si="202"/>
        <v>532139</v>
      </c>
      <c r="I456" s="25">
        <f t="shared" si="203"/>
        <v>87712.5</v>
      </c>
      <c r="J456" s="25">
        <f t="shared" si="204"/>
        <v>83.516995</v>
      </c>
      <c r="K456" s="25">
        <f t="shared" si="205"/>
        <v>3600.1238</v>
      </c>
      <c r="L456" s="24">
        <f t="shared" si="206"/>
        <v>2</v>
      </c>
      <c r="M456" s="24">
        <f t="shared" si="207"/>
        <v>1</v>
      </c>
      <c r="O456" s="24">
        <f t="shared" si="208"/>
        <v>459223</v>
      </c>
      <c r="P456" s="25">
        <f t="shared" si="209"/>
        <v>87750</v>
      </c>
      <c r="Q456" s="25">
        <f t="shared" si="210"/>
        <v>80.891637</v>
      </c>
      <c r="R456" s="25">
        <f t="shared" si="211"/>
        <v>3600.0459</v>
      </c>
      <c r="S456" s="24">
        <f t="shared" si="212"/>
        <v>2</v>
      </c>
      <c r="T456" s="24">
        <f t="shared" si="213"/>
        <v>1</v>
      </c>
      <c r="V456" s="24">
        <f t="shared" si="214"/>
        <v>455799</v>
      </c>
      <c r="W456" s="25">
        <f t="shared" si="215"/>
        <v>154458.2353</v>
      </c>
      <c r="X456" s="25">
        <f t="shared" si="216"/>
        <v>66.112643</v>
      </c>
      <c r="Y456" s="25">
        <f t="shared" si="217"/>
        <v>3600.0998</v>
      </c>
      <c r="Z456" s="24">
        <f t="shared" si="218"/>
        <v>2</v>
      </c>
      <c r="AA456" s="24">
        <f t="shared" si="219"/>
        <v>1</v>
      </c>
      <c r="AC456" s="24">
        <f t="shared" si="220"/>
        <v>447065</v>
      </c>
      <c r="AD456" s="25">
        <f t="shared" si="221"/>
        <v>162879.0909</v>
      </c>
      <c r="AE456" s="25">
        <f t="shared" si="222"/>
        <v>63.567022</v>
      </c>
      <c r="AF456" s="25">
        <f t="shared" si="223"/>
        <v>3600.0642</v>
      </c>
      <c r="AG456" s="24">
        <f t="shared" si="224"/>
        <v>2</v>
      </c>
      <c r="AH456" s="24">
        <f t="shared" si="225"/>
        <v>1</v>
      </c>
      <c r="AJ456" s="24">
        <f t="shared" si="226"/>
        <v>459223</v>
      </c>
      <c r="AK456" s="25">
        <f t="shared" si="227"/>
        <v>87750</v>
      </c>
      <c r="AL456" s="25">
        <f t="shared" si="228"/>
        <v>80.891637</v>
      </c>
      <c r="AM456" s="25">
        <f t="shared" si="229"/>
        <v>3600.0459</v>
      </c>
      <c r="AN456" s="24">
        <f t="shared" si="230"/>
        <v>2</v>
      </c>
      <c r="AO456" s="24">
        <f t="shared" si="231"/>
        <v>1</v>
      </c>
    </row>
    <row r="457">
      <c r="A457" s="23" t="s">
        <v>86</v>
      </c>
      <c r="B457" s="10">
        <v>5.0</v>
      </c>
      <c r="C457" s="10">
        <v>50.0</v>
      </c>
      <c r="D457" s="10">
        <v>55.0</v>
      </c>
      <c r="E457" s="10">
        <v>10.0</v>
      </c>
      <c r="F457" s="10">
        <f>'B&amp;C FracSepTour (user depth = 0'!D457</f>
        <v>0</v>
      </c>
      <c r="H457" s="24" t="str">
        <f t="shared" si="202"/>
        <v>---</v>
      </c>
      <c r="I457" s="25">
        <f t="shared" si="203"/>
        <v>0</v>
      </c>
      <c r="J457" s="25" t="str">
        <f t="shared" si="204"/>
        <v>---</v>
      </c>
      <c r="K457" s="25">
        <f t="shared" si="205"/>
        <v>0</v>
      </c>
      <c r="L457" s="24">
        <f t="shared" si="206"/>
        <v>-1</v>
      </c>
      <c r="M457" s="24">
        <f t="shared" si="207"/>
        <v>-1</v>
      </c>
      <c r="O457" s="24" t="str">
        <f t="shared" si="208"/>
        <v>---</v>
      </c>
      <c r="P457" s="25">
        <f t="shared" si="209"/>
        <v>0</v>
      </c>
      <c r="Q457" s="25" t="str">
        <f t="shared" si="210"/>
        <v>---</v>
      </c>
      <c r="R457" s="25">
        <f t="shared" si="211"/>
        <v>0</v>
      </c>
      <c r="S457" s="24">
        <f t="shared" si="212"/>
        <v>-1</v>
      </c>
      <c r="T457" s="24">
        <f t="shared" si="213"/>
        <v>-1</v>
      </c>
      <c r="V457" s="24" t="str">
        <f t="shared" si="214"/>
        <v>---</v>
      </c>
      <c r="W457" s="25">
        <f t="shared" si="215"/>
        <v>0</v>
      </c>
      <c r="X457" s="25" t="str">
        <f t="shared" si="216"/>
        <v>---</v>
      </c>
      <c r="Y457" s="25">
        <f t="shared" si="217"/>
        <v>0</v>
      </c>
      <c r="Z457" s="24">
        <f t="shared" si="218"/>
        <v>-1</v>
      </c>
      <c r="AA457" s="24">
        <f t="shared" si="219"/>
        <v>-1</v>
      </c>
      <c r="AC457" s="24" t="str">
        <f t="shared" si="220"/>
        <v>---</v>
      </c>
      <c r="AD457" s="25">
        <f t="shared" si="221"/>
        <v>0</v>
      </c>
      <c r="AE457" s="25" t="str">
        <f t="shared" si="222"/>
        <v>---</v>
      </c>
      <c r="AF457" s="25">
        <f t="shared" si="223"/>
        <v>0</v>
      </c>
      <c r="AG457" s="24">
        <f t="shared" si="224"/>
        <v>-1</v>
      </c>
      <c r="AH457" s="24">
        <f t="shared" si="225"/>
        <v>-1</v>
      </c>
      <c r="AJ457" s="24" t="str">
        <f t="shared" si="226"/>
        <v>---</v>
      </c>
      <c r="AK457" s="25">
        <f t="shared" si="227"/>
        <v>0</v>
      </c>
      <c r="AL457" s="25" t="str">
        <f t="shared" si="228"/>
        <v>---</v>
      </c>
      <c r="AM457" s="25">
        <f t="shared" si="229"/>
        <v>0</v>
      </c>
      <c r="AN457" s="24">
        <f t="shared" si="230"/>
        <v>-1</v>
      </c>
      <c r="AO457" s="24">
        <f t="shared" si="231"/>
        <v>-1</v>
      </c>
    </row>
    <row r="458">
      <c r="A458" s="23" t="s">
        <v>87</v>
      </c>
      <c r="B458" s="10">
        <v>5.0</v>
      </c>
      <c r="C458" s="10">
        <v>50.0</v>
      </c>
      <c r="D458" s="10">
        <v>59.0</v>
      </c>
      <c r="E458" s="10">
        <v>30.0</v>
      </c>
      <c r="F458" s="10">
        <f>'B&amp;C FracSepTour (user depth = 0'!D458</f>
        <v>1</v>
      </c>
      <c r="H458" s="24">
        <f t="shared" si="202"/>
        <v>242241</v>
      </c>
      <c r="I458" s="25">
        <f t="shared" si="203"/>
        <v>66154</v>
      </c>
      <c r="J458" s="25">
        <f t="shared" si="204"/>
        <v>72.690833</v>
      </c>
      <c r="K458" s="25">
        <f t="shared" si="205"/>
        <v>3600.0493</v>
      </c>
      <c r="L458" s="24">
        <f t="shared" si="206"/>
        <v>2</v>
      </c>
      <c r="M458" s="24">
        <f t="shared" si="207"/>
        <v>1</v>
      </c>
      <c r="O458" s="24">
        <f t="shared" si="208"/>
        <v>282737</v>
      </c>
      <c r="P458" s="25">
        <f t="shared" si="209"/>
        <v>66353.33333</v>
      </c>
      <c r="Q458" s="25">
        <f t="shared" si="210"/>
        <v>76.531783</v>
      </c>
      <c r="R458" s="25">
        <f t="shared" si="211"/>
        <v>3600.1646</v>
      </c>
      <c r="S458" s="24">
        <f t="shared" si="212"/>
        <v>2</v>
      </c>
      <c r="T458" s="24">
        <f t="shared" si="213"/>
        <v>1</v>
      </c>
      <c r="V458" s="24">
        <f t="shared" si="214"/>
        <v>249580</v>
      </c>
      <c r="W458" s="25">
        <f t="shared" si="215"/>
        <v>66451</v>
      </c>
      <c r="X458" s="25">
        <f t="shared" si="216"/>
        <v>73.37487</v>
      </c>
      <c r="Y458" s="25">
        <f t="shared" si="217"/>
        <v>3600.0803</v>
      </c>
      <c r="Z458" s="24">
        <f t="shared" si="218"/>
        <v>2</v>
      </c>
      <c r="AA458" s="24">
        <f t="shared" si="219"/>
        <v>1</v>
      </c>
      <c r="AC458" s="24">
        <f t="shared" si="220"/>
        <v>269227</v>
      </c>
      <c r="AD458" s="25">
        <f t="shared" si="221"/>
        <v>73447.74359</v>
      </c>
      <c r="AE458" s="25">
        <f t="shared" si="222"/>
        <v>72.719028</v>
      </c>
      <c r="AF458" s="25">
        <f t="shared" si="223"/>
        <v>3600.1575</v>
      </c>
      <c r="AG458" s="24">
        <f t="shared" si="224"/>
        <v>2</v>
      </c>
      <c r="AH458" s="24">
        <f t="shared" si="225"/>
        <v>1</v>
      </c>
      <c r="AJ458" s="24">
        <f t="shared" si="226"/>
        <v>282737</v>
      </c>
      <c r="AK458" s="25">
        <f t="shared" si="227"/>
        <v>66353.33333</v>
      </c>
      <c r="AL458" s="25">
        <f t="shared" si="228"/>
        <v>76.531783</v>
      </c>
      <c r="AM458" s="25">
        <f t="shared" si="229"/>
        <v>3600.1646</v>
      </c>
      <c r="AN458" s="24">
        <f t="shared" si="230"/>
        <v>2</v>
      </c>
      <c r="AO458" s="24">
        <f t="shared" si="231"/>
        <v>1</v>
      </c>
    </row>
    <row r="459">
      <c r="A459" s="23" t="s">
        <v>88</v>
      </c>
      <c r="B459" s="10">
        <v>5.0</v>
      </c>
      <c r="C459" s="10">
        <v>50.0</v>
      </c>
      <c r="D459" s="10">
        <v>59.0</v>
      </c>
      <c r="E459" s="10">
        <v>20.0</v>
      </c>
      <c r="F459" s="10">
        <f>'B&amp;C FracSepTour (user depth = 0'!D459</f>
        <v>0</v>
      </c>
      <c r="H459" s="24" t="str">
        <f t="shared" si="202"/>
        <v>---</v>
      </c>
      <c r="I459" s="25">
        <f t="shared" si="203"/>
        <v>0</v>
      </c>
      <c r="J459" s="25" t="str">
        <f t="shared" si="204"/>
        <v>---</v>
      </c>
      <c r="K459" s="25">
        <f t="shared" si="205"/>
        <v>0</v>
      </c>
      <c r="L459" s="24">
        <f t="shared" si="206"/>
        <v>-1</v>
      </c>
      <c r="M459" s="24">
        <f t="shared" si="207"/>
        <v>-1</v>
      </c>
      <c r="O459" s="24" t="str">
        <f t="shared" si="208"/>
        <v>---</v>
      </c>
      <c r="P459" s="25">
        <f t="shared" si="209"/>
        <v>0</v>
      </c>
      <c r="Q459" s="25" t="str">
        <f t="shared" si="210"/>
        <v>---</v>
      </c>
      <c r="R459" s="25">
        <f t="shared" si="211"/>
        <v>0</v>
      </c>
      <c r="S459" s="24">
        <f t="shared" si="212"/>
        <v>-1</v>
      </c>
      <c r="T459" s="24">
        <f t="shared" si="213"/>
        <v>-1</v>
      </c>
      <c r="V459" s="24" t="str">
        <f t="shared" si="214"/>
        <v>---</v>
      </c>
      <c r="W459" s="25">
        <f t="shared" si="215"/>
        <v>0</v>
      </c>
      <c r="X459" s="25" t="str">
        <f t="shared" si="216"/>
        <v>---</v>
      </c>
      <c r="Y459" s="25">
        <f t="shared" si="217"/>
        <v>0</v>
      </c>
      <c r="Z459" s="24">
        <f t="shared" si="218"/>
        <v>-1</v>
      </c>
      <c r="AA459" s="24">
        <f t="shared" si="219"/>
        <v>-1</v>
      </c>
      <c r="AC459" s="24" t="str">
        <f t="shared" si="220"/>
        <v>---</v>
      </c>
      <c r="AD459" s="25">
        <f t="shared" si="221"/>
        <v>0</v>
      </c>
      <c r="AE459" s="25" t="str">
        <f t="shared" si="222"/>
        <v>---</v>
      </c>
      <c r="AF459" s="25">
        <f t="shared" si="223"/>
        <v>0</v>
      </c>
      <c r="AG459" s="24">
        <f t="shared" si="224"/>
        <v>-1</v>
      </c>
      <c r="AH459" s="24">
        <f t="shared" si="225"/>
        <v>-1</v>
      </c>
      <c r="AJ459" s="24" t="str">
        <f t="shared" si="226"/>
        <v>---</v>
      </c>
      <c r="AK459" s="25">
        <f t="shared" si="227"/>
        <v>0</v>
      </c>
      <c r="AL459" s="25" t="str">
        <f t="shared" si="228"/>
        <v>---</v>
      </c>
      <c r="AM459" s="25">
        <f t="shared" si="229"/>
        <v>0</v>
      </c>
      <c r="AN459" s="24">
        <f t="shared" si="230"/>
        <v>-1</v>
      </c>
      <c r="AO459" s="24">
        <f t="shared" si="231"/>
        <v>-1</v>
      </c>
    </row>
    <row r="460">
      <c r="A460" s="23" t="s">
        <v>89</v>
      </c>
      <c r="B460" s="10">
        <v>5.0</v>
      </c>
      <c r="C460" s="10">
        <v>50.0</v>
      </c>
      <c r="D460" s="10">
        <v>59.0</v>
      </c>
      <c r="E460" s="10">
        <v>16.0</v>
      </c>
      <c r="F460" s="10">
        <f>'B&amp;C FracSepTour (user depth = 0'!D460</f>
        <v>0</v>
      </c>
      <c r="H460" s="24" t="str">
        <f t="shared" si="202"/>
        <v>---</v>
      </c>
      <c r="I460" s="25">
        <f t="shared" si="203"/>
        <v>0</v>
      </c>
      <c r="J460" s="25" t="str">
        <f t="shared" si="204"/>
        <v>---</v>
      </c>
      <c r="K460" s="25">
        <f t="shared" si="205"/>
        <v>0</v>
      </c>
      <c r="L460" s="24">
        <f t="shared" si="206"/>
        <v>-1</v>
      </c>
      <c r="M460" s="24">
        <f t="shared" si="207"/>
        <v>-1</v>
      </c>
      <c r="O460" s="24" t="str">
        <f t="shared" si="208"/>
        <v>---</v>
      </c>
      <c r="P460" s="25">
        <f t="shared" si="209"/>
        <v>0</v>
      </c>
      <c r="Q460" s="25" t="str">
        <f t="shared" si="210"/>
        <v>---</v>
      </c>
      <c r="R460" s="25">
        <f t="shared" si="211"/>
        <v>0</v>
      </c>
      <c r="S460" s="24">
        <f t="shared" si="212"/>
        <v>-1</v>
      </c>
      <c r="T460" s="24">
        <f t="shared" si="213"/>
        <v>-1</v>
      </c>
      <c r="V460" s="24" t="str">
        <f t="shared" si="214"/>
        <v>---</v>
      </c>
      <c r="W460" s="25">
        <f t="shared" si="215"/>
        <v>0</v>
      </c>
      <c r="X460" s="25" t="str">
        <f t="shared" si="216"/>
        <v>---</v>
      </c>
      <c r="Y460" s="25">
        <f t="shared" si="217"/>
        <v>0</v>
      </c>
      <c r="Z460" s="24">
        <f t="shared" si="218"/>
        <v>-1</v>
      </c>
      <c r="AA460" s="24">
        <f t="shared" si="219"/>
        <v>-1</v>
      </c>
      <c r="AC460" s="24" t="str">
        <f t="shared" si="220"/>
        <v>---</v>
      </c>
      <c r="AD460" s="25">
        <f t="shared" si="221"/>
        <v>0</v>
      </c>
      <c r="AE460" s="25" t="str">
        <f t="shared" si="222"/>
        <v>---</v>
      </c>
      <c r="AF460" s="25">
        <f t="shared" si="223"/>
        <v>0</v>
      </c>
      <c r="AG460" s="24">
        <f t="shared" si="224"/>
        <v>-1</v>
      </c>
      <c r="AH460" s="24">
        <f t="shared" si="225"/>
        <v>-1</v>
      </c>
      <c r="AJ460" s="24" t="str">
        <f t="shared" si="226"/>
        <v>---</v>
      </c>
      <c r="AK460" s="25">
        <f t="shared" si="227"/>
        <v>0</v>
      </c>
      <c r="AL460" s="25" t="str">
        <f t="shared" si="228"/>
        <v>---</v>
      </c>
      <c r="AM460" s="25">
        <f t="shared" si="229"/>
        <v>0</v>
      </c>
      <c r="AN460" s="24">
        <f t="shared" si="230"/>
        <v>-1</v>
      </c>
      <c r="AO460" s="24">
        <f t="shared" si="231"/>
        <v>-1</v>
      </c>
    </row>
    <row r="461">
      <c r="A461" s="23" t="s">
        <v>90</v>
      </c>
      <c r="B461" s="10">
        <v>5.0</v>
      </c>
      <c r="C461" s="10">
        <v>50.0</v>
      </c>
      <c r="D461" s="10">
        <v>75.0</v>
      </c>
      <c r="E461" s="10">
        <v>30.0</v>
      </c>
      <c r="F461" s="10">
        <f>'B&amp;C FracSepTour (user depth = 0'!D461</f>
        <v>1</v>
      </c>
      <c r="H461" s="24">
        <f t="shared" si="202"/>
        <v>134761</v>
      </c>
      <c r="I461" s="25">
        <f t="shared" si="203"/>
        <v>47809.85294</v>
      </c>
      <c r="J461" s="25">
        <f t="shared" si="204"/>
        <v>64.522486</v>
      </c>
      <c r="K461" s="25">
        <f t="shared" si="205"/>
        <v>3600.2427</v>
      </c>
      <c r="L461" s="24">
        <f t="shared" si="206"/>
        <v>2</v>
      </c>
      <c r="M461" s="24">
        <f t="shared" si="207"/>
        <v>1</v>
      </c>
      <c r="O461" s="24">
        <f t="shared" si="208"/>
        <v>115106</v>
      </c>
      <c r="P461" s="25">
        <f t="shared" si="209"/>
        <v>47450.75</v>
      </c>
      <c r="Q461" s="25">
        <f t="shared" si="210"/>
        <v>58.776476</v>
      </c>
      <c r="R461" s="25">
        <f t="shared" si="211"/>
        <v>3600.212</v>
      </c>
      <c r="S461" s="24">
        <f t="shared" si="212"/>
        <v>2</v>
      </c>
      <c r="T461" s="24">
        <f t="shared" si="213"/>
        <v>1</v>
      </c>
      <c r="V461" s="24">
        <f t="shared" si="214"/>
        <v>134889</v>
      </c>
      <c r="W461" s="25">
        <f t="shared" si="215"/>
        <v>47986.5</v>
      </c>
      <c r="X461" s="25">
        <f t="shared" si="216"/>
        <v>64.425194</v>
      </c>
      <c r="Y461" s="25">
        <f t="shared" si="217"/>
        <v>3600.0858</v>
      </c>
      <c r="Z461" s="24">
        <f t="shared" si="218"/>
        <v>2</v>
      </c>
      <c r="AA461" s="24">
        <f t="shared" si="219"/>
        <v>1</v>
      </c>
      <c r="AC461" s="24">
        <f t="shared" si="220"/>
        <v>131415</v>
      </c>
      <c r="AD461" s="25">
        <f t="shared" si="221"/>
        <v>48609</v>
      </c>
      <c r="AE461" s="25">
        <f t="shared" si="222"/>
        <v>63.011072</v>
      </c>
      <c r="AF461" s="25">
        <f t="shared" si="223"/>
        <v>3600.1053</v>
      </c>
      <c r="AG461" s="24">
        <f t="shared" si="224"/>
        <v>2</v>
      </c>
      <c r="AH461" s="24">
        <f t="shared" si="225"/>
        <v>1</v>
      </c>
      <c r="AJ461" s="24">
        <f t="shared" si="226"/>
        <v>115106</v>
      </c>
      <c r="AK461" s="25">
        <f t="shared" si="227"/>
        <v>47450.75</v>
      </c>
      <c r="AL461" s="25">
        <f t="shared" si="228"/>
        <v>58.776476</v>
      </c>
      <c r="AM461" s="25">
        <f t="shared" si="229"/>
        <v>3600.212</v>
      </c>
      <c r="AN461" s="24">
        <f t="shared" si="230"/>
        <v>2</v>
      </c>
      <c r="AO461" s="24">
        <f t="shared" si="231"/>
        <v>1</v>
      </c>
    </row>
    <row r="462">
      <c r="A462" s="23" t="s">
        <v>91</v>
      </c>
      <c r="B462" s="10">
        <v>5.0</v>
      </c>
      <c r="C462" s="10">
        <v>50.0</v>
      </c>
      <c r="D462" s="10">
        <v>75.0</v>
      </c>
      <c r="E462" s="10">
        <v>20.0</v>
      </c>
      <c r="F462" s="10">
        <f>'B&amp;C FracSepTour (user depth = 0'!D462</f>
        <v>1</v>
      </c>
      <c r="H462" s="24">
        <f t="shared" si="202"/>
        <v>171732</v>
      </c>
      <c r="I462" s="25">
        <f t="shared" si="203"/>
        <v>49460.875</v>
      </c>
      <c r="J462" s="25">
        <f t="shared" si="204"/>
        <v>71.198801</v>
      </c>
      <c r="K462" s="25">
        <f t="shared" si="205"/>
        <v>3600.0523</v>
      </c>
      <c r="L462" s="24">
        <f t="shared" si="206"/>
        <v>2</v>
      </c>
      <c r="M462" s="24">
        <f t="shared" si="207"/>
        <v>1</v>
      </c>
      <c r="O462" s="24">
        <f t="shared" si="208"/>
        <v>166649</v>
      </c>
      <c r="P462" s="25">
        <f t="shared" si="209"/>
        <v>49512.77778</v>
      </c>
      <c r="Q462" s="25">
        <f t="shared" si="210"/>
        <v>70.289184</v>
      </c>
      <c r="R462" s="25">
        <f t="shared" si="211"/>
        <v>3600.1805</v>
      </c>
      <c r="S462" s="24">
        <f t="shared" si="212"/>
        <v>2</v>
      </c>
      <c r="T462" s="24">
        <f t="shared" si="213"/>
        <v>1</v>
      </c>
      <c r="V462" s="24">
        <f t="shared" si="214"/>
        <v>162345</v>
      </c>
      <c r="W462" s="25">
        <f t="shared" si="215"/>
        <v>50038.76087</v>
      </c>
      <c r="X462" s="25">
        <f t="shared" si="216"/>
        <v>69.177516</v>
      </c>
      <c r="Y462" s="25">
        <f t="shared" si="217"/>
        <v>3600.3008</v>
      </c>
      <c r="Z462" s="24">
        <f t="shared" si="218"/>
        <v>2</v>
      </c>
      <c r="AA462" s="24">
        <f t="shared" si="219"/>
        <v>1</v>
      </c>
      <c r="AC462" s="24">
        <f t="shared" si="220"/>
        <v>180420</v>
      </c>
      <c r="AD462" s="25">
        <f t="shared" si="221"/>
        <v>52190.59524</v>
      </c>
      <c r="AE462" s="25">
        <f t="shared" si="222"/>
        <v>71.072722</v>
      </c>
      <c r="AF462" s="25">
        <f t="shared" si="223"/>
        <v>3600.115</v>
      </c>
      <c r="AG462" s="24">
        <f t="shared" si="224"/>
        <v>2</v>
      </c>
      <c r="AH462" s="24">
        <f t="shared" si="225"/>
        <v>1</v>
      </c>
      <c r="AJ462" s="24">
        <f t="shared" si="226"/>
        <v>166649</v>
      </c>
      <c r="AK462" s="25">
        <f t="shared" si="227"/>
        <v>49512.77778</v>
      </c>
      <c r="AL462" s="25">
        <f t="shared" si="228"/>
        <v>70.289184</v>
      </c>
      <c r="AM462" s="25">
        <f t="shared" si="229"/>
        <v>3600.1805</v>
      </c>
      <c r="AN462" s="24">
        <f t="shared" si="230"/>
        <v>2</v>
      </c>
      <c r="AO462" s="24">
        <f t="shared" si="231"/>
        <v>1</v>
      </c>
    </row>
    <row r="463">
      <c r="A463" s="23" t="s">
        <v>92</v>
      </c>
      <c r="B463" s="10">
        <v>5.0</v>
      </c>
      <c r="C463" s="10">
        <v>50.0</v>
      </c>
      <c r="D463" s="10">
        <v>75.0</v>
      </c>
      <c r="E463" s="10">
        <v>10.0</v>
      </c>
      <c r="F463" s="10">
        <f>'B&amp;C FracSepTour (user depth = 0'!D463</f>
        <v>0</v>
      </c>
      <c r="H463" s="24" t="str">
        <f t="shared" si="202"/>
        <v>---</v>
      </c>
      <c r="I463" s="25">
        <f t="shared" si="203"/>
        <v>0</v>
      </c>
      <c r="J463" s="25" t="str">
        <f t="shared" si="204"/>
        <v>---</v>
      </c>
      <c r="K463" s="25">
        <f t="shared" si="205"/>
        <v>0</v>
      </c>
      <c r="L463" s="24">
        <f t="shared" si="206"/>
        <v>-1</v>
      </c>
      <c r="M463" s="24">
        <f t="shared" si="207"/>
        <v>-1</v>
      </c>
      <c r="O463" s="24" t="str">
        <f t="shared" si="208"/>
        <v>---</v>
      </c>
      <c r="P463" s="25">
        <f t="shared" si="209"/>
        <v>0</v>
      </c>
      <c r="Q463" s="25" t="str">
        <f t="shared" si="210"/>
        <v>---</v>
      </c>
      <c r="R463" s="25">
        <f t="shared" si="211"/>
        <v>0</v>
      </c>
      <c r="S463" s="24">
        <f t="shared" si="212"/>
        <v>-1</v>
      </c>
      <c r="T463" s="24">
        <f t="shared" si="213"/>
        <v>-1</v>
      </c>
      <c r="V463" s="24" t="str">
        <f t="shared" si="214"/>
        <v>---</v>
      </c>
      <c r="W463" s="25">
        <f t="shared" si="215"/>
        <v>0</v>
      </c>
      <c r="X463" s="25" t="str">
        <f t="shared" si="216"/>
        <v>---</v>
      </c>
      <c r="Y463" s="25">
        <f t="shared" si="217"/>
        <v>0</v>
      </c>
      <c r="Z463" s="24">
        <f t="shared" si="218"/>
        <v>-1</v>
      </c>
      <c r="AA463" s="24">
        <f t="shared" si="219"/>
        <v>-1</v>
      </c>
      <c r="AC463" s="24" t="str">
        <f t="shared" si="220"/>
        <v>---</v>
      </c>
      <c r="AD463" s="25">
        <f t="shared" si="221"/>
        <v>0</v>
      </c>
      <c r="AE463" s="25" t="str">
        <f t="shared" si="222"/>
        <v>---</v>
      </c>
      <c r="AF463" s="25">
        <f t="shared" si="223"/>
        <v>0</v>
      </c>
      <c r="AG463" s="24">
        <f t="shared" si="224"/>
        <v>-1</v>
      </c>
      <c r="AH463" s="24">
        <f t="shared" si="225"/>
        <v>-1</v>
      </c>
      <c r="AJ463" s="24" t="str">
        <f t="shared" si="226"/>
        <v>---</v>
      </c>
      <c r="AK463" s="25">
        <f t="shared" si="227"/>
        <v>0</v>
      </c>
      <c r="AL463" s="25" t="str">
        <f t="shared" si="228"/>
        <v>---</v>
      </c>
      <c r="AM463" s="25">
        <f t="shared" si="229"/>
        <v>0</v>
      </c>
      <c r="AN463" s="24">
        <f t="shared" si="230"/>
        <v>-1</v>
      </c>
      <c r="AO463" s="24">
        <f t="shared" si="231"/>
        <v>-1</v>
      </c>
    </row>
    <row r="464">
      <c r="A464" s="23" t="s">
        <v>93</v>
      </c>
      <c r="B464" s="10">
        <v>5.0</v>
      </c>
      <c r="C464" s="10">
        <v>50.0</v>
      </c>
      <c r="D464" s="10">
        <v>80.0</v>
      </c>
      <c r="E464" s="10">
        <v>30.0</v>
      </c>
      <c r="F464" s="10">
        <f>'B&amp;C FracSepTour (user depth = 0'!D464</f>
        <v>1</v>
      </c>
      <c r="H464" s="24">
        <f t="shared" si="202"/>
        <v>214494</v>
      </c>
      <c r="I464" s="25">
        <f t="shared" si="203"/>
        <v>40025.5</v>
      </c>
      <c r="J464" s="25">
        <f t="shared" si="204"/>
        <v>81.339571</v>
      </c>
      <c r="K464" s="25">
        <f t="shared" si="205"/>
        <v>3600.3027</v>
      </c>
      <c r="L464" s="24">
        <f t="shared" si="206"/>
        <v>2</v>
      </c>
      <c r="M464" s="24">
        <f t="shared" si="207"/>
        <v>1</v>
      </c>
      <c r="O464" s="24">
        <f t="shared" si="208"/>
        <v>194972</v>
      </c>
      <c r="P464" s="25">
        <f t="shared" si="209"/>
        <v>40712.11111</v>
      </c>
      <c r="Q464" s="25">
        <f t="shared" si="210"/>
        <v>79.118996</v>
      </c>
      <c r="R464" s="25">
        <f t="shared" si="211"/>
        <v>3600.4951</v>
      </c>
      <c r="S464" s="24">
        <f t="shared" si="212"/>
        <v>2</v>
      </c>
      <c r="T464" s="24">
        <f t="shared" si="213"/>
        <v>1</v>
      </c>
      <c r="V464" s="24">
        <f t="shared" si="214"/>
        <v>229981</v>
      </c>
      <c r="W464" s="25">
        <f t="shared" si="215"/>
        <v>40449.94444</v>
      </c>
      <c r="X464" s="25">
        <f t="shared" si="216"/>
        <v>82.411615</v>
      </c>
      <c r="Y464" s="25">
        <f t="shared" si="217"/>
        <v>3600.376</v>
      </c>
      <c r="Z464" s="24">
        <f t="shared" si="218"/>
        <v>2</v>
      </c>
      <c r="AA464" s="24">
        <f t="shared" si="219"/>
        <v>1</v>
      </c>
      <c r="AC464" s="24">
        <f t="shared" si="220"/>
        <v>234435</v>
      </c>
      <c r="AD464" s="25">
        <f t="shared" si="221"/>
        <v>43372.33649</v>
      </c>
      <c r="AE464" s="25">
        <f t="shared" si="222"/>
        <v>81.499206</v>
      </c>
      <c r="AF464" s="25">
        <f t="shared" si="223"/>
        <v>3600.096</v>
      </c>
      <c r="AG464" s="24">
        <f t="shared" si="224"/>
        <v>2</v>
      </c>
      <c r="AH464" s="24">
        <f t="shared" si="225"/>
        <v>1</v>
      </c>
      <c r="AJ464" s="24">
        <f t="shared" si="226"/>
        <v>194972</v>
      </c>
      <c r="AK464" s="25">
        <f t="shared" si="227"/>
        <v>40712.11111</v>
      </c>
      <c r="AL464" s="25">
        <f t="shared" si="228"/>
        <v>79.118996</v>
      </c>
      <c r="AM464" s="25">
        <f t="shared" si="229"/>
        <v>3600.4951</v>
      </c>
      <c r="AN464" s="24">
        <f t="shared" si="230"/>
        <v>2</v>
      </c>
      <c r="AO464" s="24">
        <f t="shared" si="231"/>
        <v>1</v>
      </c>
    </row>
    <row r="465">
      <c r="A465" s="23" t="s">
        <v>94</v>
      </c>
      <c r="B465" s="10">
        <v>5.0</v>
      </c>
      <c r="C465" s="10">
        <v>50.0</v>
      </c>
      <c r="D465" s="10">
        <v>80.0</v>
      </c>
      <c r="E465" s="10">
        <v>20.0</v>
      </c>
      <c r="F465" s="10">
        <f>'B&amp;C FracSepTour (user depth = 0'!D465</f>
        <v>1</v>
      </c>
      <c r="H465" s="24">
        <f t="shared" si="202"/>
        <v>317615</v>
      </c>
      <c r="I465" s="25">
        <f t="shared" si="203"/>
        <v>45525.75</v>
      </c>
      <c r="J465" s="25">
        <f t="shared" si="204"/>
        <v>85.666373</v>
      </c>
      <c r="K465" s="25">
        <f t="shared" si="205"/>
        <v>3600.2706</v>
      </c>
      <c r="L465" s="24">
        <f t="shared" si="206"/>
        <v>2</v>
      </c>
      <c r="M465" s="24">
        <f t="shared" si="207"/>
        <v>1</v>
      </c>
      <c r="O465" s="24">
        <f t="shared" si="208"/>
        <v>305125</v>
      </c>
      <c r="P465" s="25">
        <f t="shared" si="209"/>
        <v>44031.5</v>
      </c>
      <c r="Q465" s="25">
        <f t="shared" si="210"/>
        <v>85.569357</v>
      </c>
      <c r="R465" s="25">
        <f t="shared" si="211"/>
        <v>3600.162</v>
      </c>
      <c r="S465" s="24">
        <f t="shared" si="212"/>
        <v>2</v>
      </c>
      <c r="T465" s="24">
        <f t="shared" si="213"/>
        <v>1</v>
      </c>
      <c r="V465" s="24">
        <f t="shared" si="214"/>
        <v>351959</v>
      </c>
      <c r="W465" s="25">
        <f t="shared" si="215"/>
        <v>45013.37975</v>
      </c>
      <c r="X465" s="25">
        <f t="shared" si="216"/>
        <v>87.210618</v>
      </c>
      <c r="Y465" s="25">
        <f t="shared" si="217"/>
        <v>3600.4487</v>
      </c>
      <c r="Z465" s="24">
        <f t="shared" si="218"/>
        <v>2</v>
      </c>
      <c r="AA465" s="24">
        <f t="shared" si="219"/>
        <v>1</v>
      </c>
      <c r="AC465" s="24">
        <f t="shared" si="220"/>
        <v>282302</v>
      </c>
      <c r="AD465" s="25">
        <f t="shared" si="221"/>
        <v>50232.59524</v>
      </c>
      <c r="AE465" s="25">
        <f t="shared" si="222"/>
        <v>82.206079</v>
      </c>
      <c r="AF465" s="25">
        <f t="shared" si="223"/>
        <v>3600.2613</v>
      </c>
      <c r="AG465" s="24">
        <f t="shared" si="224"/>
        <v>2</v>
      </c>
      <c r="AH465" s="24">
        <f t="shared" si="225"/>
        <v>1</v>
      </c>
      <c r="AJ465" s="24">
        <f t="shared" si="226"/>
        <v>305125</v>
      </c>
      <c r="AK465" s="25">
        <f t="shared" si="227"/>
        <v>44031.5</v>
      </c>
      <c r="AL465" s="25">
        <f t="shared" si="228"/>
        <v>85.569357</v>
      </c>
      <c r="AM465" s="25">
        <f t="shared" si="229"/>
        <v>3600.162</v>
      </c>
      <c r="AN465" s="24">
        <f t="shared" si="230"/>
        <v>2</v>
      </c>
      <c r="AO465" s="24">
        <f t="shared" si="231"/>
        <v>1</v>
      </c>
    </row>
    <row r="466">
      <c r="A466" s="23" t="s">
        <v>95</v>
      </c>
      <c r="B466" s="10">
        <v>5.0</v>
      </c>
      <c r="C466" s="10">
        <v>50.0</v>
      </c>
      <c r="D466" s="10">
        <v>80.0</v>
      </c>
      <c r="E466" s="10">
        <v>12.0</v>
      </c>
      <c r="F466" s="10">
        <f>'B&amp;C FracSepTour (user depth = 0'!D466</f>
        <v>0</v>
      </c>
      <c r="H466" s="24" t="str">
        <f t="shared" si="202"/>
        <v>---</v>
      </c>
      <c r="I466" s="25">
        <f t="shared" si="203"/>
        <v>0</v>
      </c>
      <c r="J466" s="25" t="str">
        <f t="shared" si="204"/>
        <v>---</v>
      </c>
      <c r="K466" s="25">
        <f t="shared" si="205"/>
        <v>0</v>
      </c>
      <c r="L466" s="24">
        <f t="shared" si="206"/>
        <v>-1</v>
      </c>
      <c r="M466" s="24">
        <f t="shared" si="207"/>
        <v>-1</v>
      </c>
      <c r="O466" s="24" t="str">
        <f t="shared" si="208"/>
        <v>---</v>
      </c>
      <c r="P466" s="25">
        <f t="shared" si="209"/>
        <v>0</v>
      </c>
      <c r="Q466" s="25" t="str">
        <f t="shared" si="210"/>
        <v>---</v>
      </c>
      <c r="R466" s="25">
        <f t="shared" si="211"/>
        <v>0</v>
      </c>
      <c r="S466" s="24">
        <f t="shared" si="212"/>
        <v>-1</v>
      </c>
      <c r="T466" s="24">
        <f t="shared" si="213"/>
        <v>-1</v>
      </c>
      <c r="V466" s="24" t="str">
        <f t="shared" si="214"/>
        <v>---</v>
      </c>
      <c r="W466" s="25">
        <f t="shared" si="215"/>
        <v>0</v>
      </c>
      <c r="X466" s="25" t="str">
        <f t="shared" si="216"/>
        <v>---</v>
      </c>
      <c r="Y466" s="25">
        <f t="shared" si="217"/>
        <v>0</v>
      </c>
      <c r="Z466" s="24">
        <f t="shared" si="218"/>
        <v>-1</v>
      </c>
      <c r="AA466" s="24">
        <f t="shared" si="219"/>
        <v>-1</v>
      </c>
      <c r="AC466" s="24" t="str">
        <f t="shared" si="220"/>
        <v>---</v>
      </c>
      <c r="AD466" s="25">
        <f t="shared" si="221"/>
        <v>0</v>
      </c>
      <c r="AE466" s="25" t="str">
        <f t="shared" si="222"/>
        <v>---</v>
      </c>
      <c r="AF466" s="25">
        <f t="shared" si="223"/>
        <v>0</v>
      </c>
      <c r="AG466" s="24">
        <f t="shared" si="224"/>
        <v>-1</v>
      </c>
      <c r="AH466" s="24">
        <f t="shared" si="225"/>
        <v>-1</v>
      </c>
      <c r="AJ466" s="24" t="str">
        <f t="shared" si="226"/>
        <v>---</v>
      </c>
      <c r="AK466" s="25">
        <f t="shared" si="227"/>
        <v>0</v>
      </c>
      <c r="AL466" s="25" t="str">
        <f t="shared" si="228"/>
        <v>---</v>
      </c>
      <c r="AM466" s="25">
        <f t="shared" si="229"/>
        <v>0</v>
      </c>
      <c r="AN466" s="24">
        <f t="shared" si="230"/>
        <v>-1</v>
      </c>
      <c r="AO466" s="24">
        <f t="shared" si="231"/>
        <v>-1</v>
      </c>
    </row>
    <row r="467">
      <c r="A467" s="23" t="s">
        <v>96</v>
      </c>
      <c r="B467" s="10">
        <v>5.0</v>
      </c>
      <c r="C467" s="10">
        <v>50.0</v>
      </c>
      <c r="D467" s="10">
        <v>82.0</v>
      </c>
      <c r="E467" s="10">
        <v>30.0</v>
      </c>
      <c r="F467" s="10">
        <f>'B&amp;C FracSepTour (user depth = 0'!D467</f>
        <v>1</v>
      </c>
      <c r="H467" s="24">
        <f t="shared" si="202"/>
        <v>581785</v>
      </c>
      <c r="I467" s="25">
        <f t="shared" si="203"/>
        <v>47506</v>
      </c>
      <c r="J467" s="25">
        <f t="shared" si="204"/>
        <v>91.834441</v>
      </c>
      <c r="K467" s="25">
        <f t="shared" si="205"/>
        <v>3600.2223</v>
      </c>
      <c r="L467" s="24">
        <f t="shared" si="206"/>
        <v>2</v>
      </c>
      <c r="M467" s="24">
        <f t="shared" si="207"/>
        <v>1</v>
      </c>
      <c r="O467" s="24">
        <f t="shared" si="208"/>
        <v>467261</v>
      </c>
      <c r="P467" s="25">
        <f t="shared" si="209"/>
        <v>47603.8</v>
      </c>
      <c r="Q467" s="25">
        <f t="shared" si="210"/>
        <v>89.812161</v>
      </c>
      <c r="R467" s="25">
        <f t="shared" si="211"/>
        <v>3600.1916</v>
      </c>
      <c r="S467" s="24">
        <f t="shared" si="212"/>
        <v>2</v>
      </c>
      <c r="T467" s="24">
        <f t="shared" si="213"/>
        <v>1</v>
      </c>
      <c r="V467" s="24">
        <f t="shared" si="214"/>
        <v>453608</v>
      </c>
      <c r="W467" s="25">
        <f t="shared" si="215"/>
        <v>151643.1944</v>
      </c>
      <c r="X467" s="25">
        <f t="shared" si="216"/>
        <v>66.56955</v>
      </c>
      <c r="Y467" s="25">
        <f t="shared" si="217"/>
        <v>3600.0886</v>
      </c>
      <c r="Z467" s="24">
        <f t="shared" si="218"/>
        <v>2</v>
      </c>
      <c r="AA467" s="24">
        <f t="shared" si="219"/>
        <v>1</v>
      </c>
      <c r="AC467" s="24">
        <f t="shared" si="220"/>
        <v>507288</v>
      </c>
      <c r="AD467" s="25">
        <f t="shared" si="221"/>
        <v>159387.0455</v>
      </c>
      <c r="AE467" s="25">
        <f t="shared" si="222"/>
        <v>68.580561</v>
      </c>
      <c r="AF467" s="25">
        <f t="shared" si="223"/>
        <v>3600.0939</v>
      </c>
      <c r="AG467" s="24">
        <f t="shared" si="224"/>
        <v>2</v>
      </c>
      <c r="AH467" s="24">
        <f t="shared" si="225"/>
        <v>1</v>
      </c>
      <c r="AJ467" s="24">
        <f t="shared" si="226"/>
        <v>467261</v>
      </c>
      <c r="AK467" s="25">
        <f t="shared" si="227"/>
        <v>47603.8</v>
      </c>
      <c r="AL467" s="25">
        <f t="shared" si="228"/>
        <v>89.812161</v>
      </c>
      <c r="AM467" s="25">
        <f t="shared" si="229"/>
        <v>3600.1916</v>
      </c>
      <c r="AN467" s="24">
        <f t="shared" si="230"/>
        <v>2</v>
      </c>
      <c r="AO467" s="24">
        <f t="shared" si="231"/>
        <v>1</v>
      </c>
    </row>
    <row r="468">
      <c r="A468" s="23" t="s">
        <v>97</v>
      </c>
      <c r="B468" s="10">
        <v>5.0</v>
      </c>
      <c r="C468" s="10">
        <v>50.0</v>
      </c>
      <c r="D468" s="10">
        <v>82.0</v>
      </c>
      <c r="E468" s="10">
        <v>20.0</v>
      </c>
      <c r="F468" s="10">
        <f>'B&amp;C FracSepTour (user depth = 0'!D468</f>
        <v>1</v>
      </c>
      <c r="H468" s="24">
        <f t="shared" si="202"/>
        <v>744181</v>
      </c>
      <c r="I468" s="25">
        <f t="shared" si="203"/>
        <v>51030.25</v>
      </c>
      <c r="J468" s="25">
        <f t="shared" si="204"/>
        <v>93.142764</v>
      </c>
      <c r="K468" s="25">
        <f t="shared" si="205"/>
        <v>3600.0865</v>
      </c>
      <c r="L468" s="24">
        <f t="shared" si="206"/>
        <v>2</v>
      </c>
      <c r="M468" s="24">
        <f t="shared" si="207"/>
        <v>1</v>
      </c>
      <c r="O468" s="24">
        <f t="shared" si="208"/>
        <v>785462</v>
      </c>
      <c r="P468" s="25">
        <f t="shared" si="209"/>
        <v>51554.56667</v>
      </c>
      <c r="Q468" s="25">
        <f t="shared" si="210"/>
        <v>93.436402</v>
      </c>
      <c r="R468" s="25">
        <f t="shared" si="211"/>
        <v>3600.1992</v>
      </c>
      <c r="S468" s="24">
        <f t="shared" si="212"/>
        <v>2</v>
      </c>
      <c r="T468" s="24">
        <f t="shared" si="213"/>
        <v>1</v>
      </c>
      <c r="V468" s="24">
        <f t="shared" si="214"/>
        <v>736224</v>
      </c>
      <c r="W468" s="25">
        <f t="shared" si="215"/>
        <v>211310.3376</v>
      </c>
      <c r="X468" s="25">
        <f t="shared" si="216"/>
        <v>71.298092</v>
      </c>
      <c r="Y468" s="25">
        <f t="shared" si="217"/>
        <v>3600.1744</v>
      </c>
      <c r="Z468" s="24">
        <f t="shared" si="218"/>
        <v>2</v>
      </c>
      <c r="AA468" s="24">
        <f t="shared" si="219"/>
        <v>1</v>
      </c>
      <c r="AC468" s="24">
        <f t="shared" si="220"/>
        <v>680470</v>
      </c>
      <c r="AD468" s="25">
        <f t="shared" si="221"/>
        <v>229182.55</v>
      </c>
      <c r="AE468" s="25">
        <f t="shared" si="222"/>
        <v>66.319963</v>
      </c>
      <c r="AF468" s="25">
        <f t="shared" si="223"/>
        <v>3600.0858</v>
      </c>
      <c r="AG468" s="24">
        <f t="shared" si="224"/>
        <v>2</v>
      </c>
      <c r="AH468" s="24">
        <f t="shared" si="225"/>
        <v>1</v>
      </c>
      <c r="AJ468" s="24">
        <f t="shared" si="226"/>
        <v>785462</v>
      </c>
      <c r="AK468" s="25">
        <f t="shared" si="227"/>
        <v>51554.56667</v>
      </c>
      <c r="AL468" s="25">
        <f t="shared" si="228"/>
        <v>93.436402</v>
      </c>
      <c r="AM468" s="25">
        <f t="shared" si="229"/>
        <v>3600.1992</v>
      </c>
      <c r="AN468" s="24">
        <f t="shared" si="230"/>
        <v>2</v>
      </c>
      <c r="AO468" s="24">
        <f t="shared" si="231"/>
        <v>1</v>
      </c>
    </row>
    <row r="469">
      <c r="A469" s="23" t="s">
        <v>98</v>
      </c>
      <c r="B469" s="10">
        <v>5.0</v>
      </c>
      <c r="C469" s="10">
        <v>50.0</v>
      </c>
      <c r="D469" s="10">
        <v>82.0</v>
      </c>
      <c r="E469" s="10">
        <v>10.0</v>
      </c>
      <c r="F469" s="10">
        <f>'B&amp;C FracSepTour (user depth = 0'!D469</f>
        <v>0</v>
      </c>
      <c r="H469" s="24" t="str">
        <f t="shared" si="202"/>
        <v>---</v>
      </c>
      <c r="I469" s="25">
        <f t="shared" si="203"/>
        <v>0</v>
      </c>
      <c r="J469" s="25" t="str">
        <f t="shared" si="204"/>
        <v>---</v>
      </c>
      <c r="K469" s="25">
        <f t="shared" si="205"/>
        <v>0</v>
      </c>
      <c r="L469" s="24">
        <f t="shared" si="206"/>
        <v>-1</v>
      </c>
      <c r="M469" s="24">
        <f t="shared" si="207"/>
        <v>-1</v>
      </c>
      <c r="O469" s="24" t="str">
        <f t="shared" si="208"/>
        <v>---</v>
      </c>
      <c r="P469" s="25">
        <f t="shared" si="209"/>
        <v>0</v>
      </c>
      <c r="Q469" s="25" t="str">
        <f t="shared" si="210"/>
        <v>---</v>
      </c>
      <c r="R469" s="25">
        <f t="shared" si="211"/>
        <v>0</v>
      </c>
      <c r="S469" s="24">
        <f t="shared" si="212"/>
        <v>-1</v>
      </c>
      <c r="T469" s="24">
        <f t="shared" si="213"/>
        <v>-1</v>
      </c>
      <c r="V469" s="24" t="str">
        <f t="shared" si="214"/>
        <v>---</v>
      </c>
      <c r="W469" s="25">
        <f t="shared" si="215"/>
        <v>0</v>
      </c>
      <c r="X469" s="25" t="str">
        <f t="shared" si="216"/>
        <v>---</v>
      </c>
      <c r="Y469" s="25">
        <f t="shared" si="217"/>
        <v>0</v>
      </c>
      <c r="Z469" s="24">
        <f t="shared" si="218"/>
        <v>-1</v>
      </c>
      <c r="AA469" s="24">
        <f t="shared" si="219"/>
        <v>-1</v>
      </c>
      <c r="AC469" s="24" t="str">
        <f t="shared" si="220"/>
        <v>---</v>
      </c>
      <c r="AD469" s="25">
        <f t="shared" si="221"/>
        <v>0</v>
      </c>
      <c r="AE469" s="25" t="str">
        <f t="shared" si="222"/>
        <v>---</v>
      </c>
      <c r="AF469" s="25">
        <f t="shared" si="223"/>
        <v>0</v>
      </c>
      <c r="AG469" s="24">
        <f t="shared" si="224"/>
        <v>-1</v>
      </c>
      <c r="AH469" s="24">
        <f t="shared" si="225"/>
        <v>-1</v>
      </c>
      <c r="AJ469" s="24" t="str">
        <f t="shared" si="226"/>
        <v>---</v>
      </c>
      <c r="AK469" s="25">
        <f t="shared" si="227"/>
        <v>0</v>
      </c>
      <c r="AL469" s="25" t="str">
        <f t="shared" si="228"/>
        <v>---</v>
      </c>
      <c r="AM469" s="25">
        <f t="shared" si="229"/>
        <v>0</v>
      </c>
      <c r="AN469" s="24">
        <f t="shared" si="230"/>
        <v>-1</v>
      </c>
      <c r="AO469" s="24">
        <f t="shared" si="231"/>
        <v>-1</v>
      </c>
    </row>
    <row r="470">
      <c r="A470" s="23" t="s">
        <v>99</v>
      </c>
      <c r="B470" s="10">
        <v>5.0</v>
      </c>
      <c r="C470" s="10">
        <v>50.0</v>
      </c>
      <c r="D470" s="10">
        <v>90.0</v>
      </c>
      <c r="E470" s="10">
        <v>30.0</v>
      </c>
      <c r="F470" s="10">
        <f>'B&amp;C FracSepTour (user depth = 0'!D470</f>
        <v>1</v>
      </c>
      <c r="H470" s="24">
        <f t="shared" si="202"/>
        <v>484583</v>
      </c>
      <c r="I470" s="25">
        <f t="shared" si="203"/>
        <v>50562.5</v>
      </c>
      <c r="J470" s="25">
        <f t="shared" si="204"/>
        <v>89.565771</v>
      </c>
      <c r="K470" s="25">
        <f t="shared" si="205"/>
        <v>3600.3114</v>
      </c>
      <c r="L470" s="24">
        <f t="shared" si="206"/>
        <v>2</v>
      </c>
      <c r="M470" s="24">
        <f t="shared" si="207"/>
        <v>1</v>
      </c>
      <c r="O470" s="24">
        <f t="shared" si="208"/>
        <v>478308</v>
      </c>
      <c r="P470" s="25">
        <f t="shared" si="209"/>
        <v>50707</v>
      </c>
      <c r="Q470" s="25">
        <f t="shared" si="210"/>
        <v>89.398672</v>
      </c>
      <c r="R470" s="25">
        <f t="shared" si="211"/>
        <v>3600.3462</v>
      </c>
      <c r="S470" s="24">
        <f t="shared" si="212"/>
        <v>2</v>
      </c>
      <c r="T470" s="24">
        <f t="shared" si="213"/>
        <v>1</v>
      </c>
      <c r="V470" s="24">
        <f t="shared" si="214"/>
        <v>497121</v>
      </c>
      <c r="W470" s="25">
        <f t="shared" si="215"/>
        <v>69092.26667</v>
      </c>
      <c r="X470" s="25">
        <f t="shared" si="216"/>
        <v>86.101519</v>
      </c>
      <c r="Y470" s="25">
        <f t="shared" si="217"/>
        <v>3600.1213</v>
      </c>
      <c r="Z470" s="24">
        <f t="shared" si="218"/>
        <v>2</v>
      </c>
      <c r="AA470" s="24">
        <f t="shared" si="219"/>
        <v>1</v>
      </c>
      <c r="AC470" s="24">
        <f t="shared" si="220"/>
        <v>442548</v>
      </c>
      <c r="AD470" s="25">
        <f t="shared" si="221"/>
        <v>79876.38235</v>
      </c>
      <c r="AE470" s="25">
        <f t="shared" si="222"/>
        <v>81.950798</v>
      </c>
      <c r="AF470" s="25">
        <f t="shared" si="223"/>
        <v>3600.2761</v>
      </c>
      <c r="AG470" s="24">
        <f t="shared" si="224"/>
        <v>2</v>
      </c>
      <c r="AH470" s="24">
        <f t="shared" si="225"/>
        <v>1</v>
      </c>
      <c r="AJ470" s="24">
        <f t="shared" si="226"/>
        <v>478308</v>
      </c>
      <c r="AK470" s="25">
        <f t="shared" si="227"/>
        <v>50707</v>
      </c>
      <c r="AL470" s="25">
        <f t="shared" si="228"/>
        <v>89.398672</v>
      </c>
      <c r="AM470" s="25">
        <f t="shared" si="229"/>
        <v>3600.3462</v>
      </c>
      <c r="AN470" s="24">
        <f t="shared" si="230"/>
        <v>2</v>
      </c>
      <c r="AO470" s="24">
        <f t="shared" si="231"/>
        <v>1</v>
      </c>
    </row>
    <row r="471">
      <c r="A471" s="23" t="s">
        <v>100</v>
      </c>
      <c r="B471" s="10">
        <v>5.0</v>
      </c>
      <c r="C471" s="10">
        <v>50.0</v>
      </c>
      <c r="D471" s="10">
        <v>90.0</v>
      </c>
      <c r="E471" s="10">
        <v>20.0</v>
      </c>
      <c r="F471" s="10">
        <f>'B&amp;C FracSepTour (user depth = 0'!D471</f>
        <v>0</v>
      </c>
      <c r="H471" s="24" t="str">
        <f t="shared" si="202"/>
        <v>---</v>
      </c>
      <c r="I471" s="25">
        <f t="shared" si="203"/>
        <v>0</v>
      </c>
      <c r="J471" s="25" t="str">
        <f t="shared" si="204"/>
        <v>---</v>
      </c>
      <c r="K471" s="25">
        <f t="shared" si="205"/>
        <v>0</v>
      </c>
      <c r="L471" s="24">
        <f t="shared" si="206"/>
        <v>-1</v>
      </c>
      <c r="M471" s="24">
        <f t="shared" si="207"/>
        <v>-1</v>
      </c>
      <c r="O471" s="24" t="str">
        <f t="shared" si="208"/>
        <v>---</v>
      </c>
      <c r="P471" s="25">
        <f t="shared" si="209"/>
        <v>0</v>
      </c>
      <c r="Q471" s="25" t="str">
        <f t="shared" si="210"/>
        <v>---</v>
      </c>
      <c r="R471" s="25">
        <f t="shared" si="211"/>
        <v>0</v>
      </c>
      <c r="S471" s="24">
        <f t="shared" si="212"/>
        <v>-1</v>
      </c>
      <c r="T471" s="24">
        <f t="shared" si="213"/>
        <v>-1</v>
      </c>
      <c r="V471" s="24" t="str">
        <f t="shared" si="214"/>
        <v>---</v>
      </c>
      <c r="W471" s="25">
        <f t="shared" si="215"/>
        <v>0</v>
      </c>
      <c r="X471" s="25" t="str">
        <f t="shared" si="216"/>
        <v>---</v>
      </c>
      <c r="Y471" s="25">
        <f t="shared" si="217"/>
        <v>0</v>
      </c>
      <c r="Z471" s="24">
        <f t="shared" si="218"/>
        <v>-1</v>
      </c>
      <c r="AA471" s="24">
        <f t="shared" si="219"/>
        <v>-1</v>
      </c>
      <c r="AC471" s="24" t="str">
        <f t="shared" si="220"/>
        <v>---</v>
      </c>
      <c r="AD471" s="25">
        <f t="shared" si="221"/>
        <v>0</v>
      </c>
      <c r="AE471" s="25" t="str">
        <f t="shared" si="222"/>
        <v>---</v>
      </c>
      <c r="AF471" s="25">
        <f t="shared" si="223"/>
        <v>0</v>
      </c>
      <c r="AG471" s="24">
        <f t="shared" si="224"/>
        <v>-1</v>
      </c>
      <c r="AH471" s="24">
        <f t="shared" si="225"/>
        <v>-1</v>
      </c>
      <c r="AJ471" s="24" t="str">
        <f t="shared" si="226"/>
        <v>---</v>
      </c>
      <c r="AK471" s="25">
        <f t="shared" si="227"/>
        <v>0</v>
      </c>
      <c r="AL471" s="25" t="str">
        <f t="shared" si="228"/>
        <v>---</v>
      </c>
      <c r="AM471" s="25">
        <f t="shared" si="229"/>
        <v>0</v>
      </c>
      <c r="AN471" s="24">
        <f t="shared" si="230"/>
        <v>-1</v>
      </c>
      <c r="AO471" s="24">
        <f t="shared" si="231"/>
        <v>-1</v>
      </c>
    </row>
    <row r="472">
      <c r="A472" s="23" t="s">
        <v>101</v>
      </c>
      <c r="B472" s="10">
        <v>5.0</v>
      </c>
      <c r="C472" s="10">
        <v>50.0</v>
      </c>
      <c r="D472" s="10">
        <v>90.0</v>
      </c>
      <c r="E472" s="10">
        <v>17.0</v>
      </c>
      <c r="F472" s="10">
        <f>'B&amp;C FracSepTour (user depth = 0'!D472</f>
        <v>0</v>
      </c>
      <c r="H472" s="24" t="str">
        <f t="shared" si="202"/>
        <v>---</v>
      </c>
      <c r="I472" s="25">
        <f t="shared" si="203"/>
        <v>0</v>
      </c>
      <c r="J472" s="25" t="str">
        <f t="shared" si="204"/>
        <v>---</v>
      </c>
      <c r="K472" s="25">
        <f t="shared" si="205"/>
        <v>0</v>
      </c>
      <c r="L472" s="24">
        <f t="shared" si="206"/>
        <v>-1</v>
      </c>
      <c r="M472" s="24">
        <f t="shared" si="207"/>
        <v>-1</v>
      </c>
      <c r="O472" s="24" t="str">
        <f t="shared" si="208"/>
        <v>---</v>
      </c>
      <c r="P472" s="25">
        <f t="shared" si="209"/>
        <v>0</v>
      </c>
      <c r="Q472" s="25" t="str">
        <f t="shared" si="210"/>
        <v>---</v>
      </c>
      <c r="R472" s="25">
        <f t="shared" si="211"/>
        <v>0</v>
      </c>
      <c r="S472" s="24">
        <f t="shared" si="212"/>
        <v>-1</v>
      </c>
      <c r="T472" s="24">
        <f t="shared" si="213"/>
        <v>-1</v>
      </c>
      <c r="V472" s="24" t="str">
        <f t="shared" si="214"/>
        <v>---</v>
      </c>
      <c r="W472" s="25">
        <f t="shared" si="215"/>
        <v>0</v>
      </c>
      <c r="X472" s="25" t="str">
        <f t="shared" si="216"/>
        <v>---</v>
      </c>
      <c r="Y472" s="25">
        <f t="shared" si="217"/>
        <v>0</v>
      </c>
      <c r="Z472" s="24">
        <f t="shared" si="218"/>
        <v>-1</v>
      </c>
      <c r="AA472" s="24">
        <f t="shared" si="219"/>
        <v>-1</v>
      </c>
      <c r="AC472" s="24" t="str">
        <f t="shared" si="220"/>
        <v>---</v>
      </c>
      <c r="AD472" s="25">
        <f t="shared" si="221"/>
        <v>0</v>
      </c>
      <c r="AE472" s="25" t="str">
        <f t="shared" si="222"/>
        <v>---</v>
      </c>
      <c r="AF472" s="25">
        <f t="shared" si="223"/>
        <v>0</v>
      </c>
      <c r="AG472" s="24">
        <f t="shared" si="224"/>
        <v>-1</v>
      </c>
      <c r="AH472" s="24">
        <f t="shared" si="225"/>
        <v>-1</v>
      </c>
      <c r="AJ472" s="24" t="str">
        <f t="shared" si="226"/>
        <v>---</v>
      </c>
      <c r="AK472" s="25">
        <f t="shared" si="227"/>
        <v>0</v>
      </c>
      <c r="AL472" s="25" t="str">
        <f t="shared" si="228"/>
        <v>---</v>
      </c>
      <c r="AM472" s="25">
        <f t="shared" si="229"/>
        <v>0</v>
      </c>
      <c r="AN472" s="24">
        <f t="shared" si="230"/>
        <v>-1</v>
      </c>
      <c r="AO472" s="24">
        <f t="shared" si="231"/>
        <v>-1</v>
      </c>
    </row>
    <row r="473">
      <c r="A473" s="23" t="s">
        <v>102</v>
      </c>
      <c r="B473" s="10">
        <v>5.0</v>
      </c>
      <c r="C473" s="10">
        <v>50.0</v>
      </c>
      <c r="D473" s="10">
        <v>116.0</v>
      </c>
      <c r="E473" s="10">
        <v>30.0</v>
      </c>
      <c r="F473" s="10">
        <f>'B&amp;C FracSepTour (user depth = 0'!D473</f>
        <v>1</v>
      </c>
      <c r="H473" s="24">
        <f t="shared" si="202"/>
        <v>637016</v>
      </c>
      <c r="I473" s="25">
        <f t="shared" si="203"/>
        <v>110436.3684</v>
      </c>
      <c r="J473" s="25">
        <f t="shared" si="204"/>
        <v>82.663486</v>
      </c>
      <c r="K473" s="25">
        <f t="shared" si="205"/>
        <v>3600.3741</v>
      </c>
      <c r="L473" s="24">
        <f t="shared" si="206"/>
        <v>2</v>
      </c>
      <c r="M473" s="24">
        <f t="shared" si="207"/>
        <v>1</v>
      </c>
      <c r="O473" s="24">
        <f t="shared" si="208"/>
        <v>549816</v>
      </c>
      <c r="P473" s="25">
        <f t="shared" si="209"/>
        <v>110724.3333</v>
      </c>
      <c r="Q473" s="25">
        <f t="shared" si="210"/>
        <v>79.861566</v>
      </c>
      <c r="R473" s="25">
        <f t="shared" si="211"/>
        <v>3600.6649</v>
      </c>
      <c r="S473" s="24">
        <f t="shared" si="212"/>
        <v>2</v>
      </c>
      <c r="T473" s="24">
        <f t="shared" si="213"/>
        <v>1</v>
      </c>
      <c r="V473" s="24">
        <f t="shared" si="214"/>
        <v>557269</v>
      </c>
      <c r="W473" s="25">
        <f t="shared" si="215"/>
        <v>133803.3636</v>
      </c>
      <c r="X473" s="25">
        <f t="shared" si="216"/>
        <v>75.989448</v>
      </c>
      <c r="Y473" s="25">
        <f t="shared" si="217"/>
        <v>3600.3024</v>
      </c>
      <c r="Z473" s="24">
        <f t="shared" si="218"/>
        <v>2</v>
      </c>
      <c r="AA473" s="24">
        <f t="shared" si="219"/>
        <v>1</v>
      </c>
      <c r="AC473" s="24">
        <f t="shared" si="220"/>
        <v>622142</v>
      </c>
      <c r="AD473" s="25">
        <f t="shared" si="221"/>
        <v>143059.125</v>
      </c>
      <c r="AE473" s="25">
        <f t="shared" si="222"/>
        <v>77.00539</v>
      </c>
      <c r="AF473" s="25">
        <f t="shared" si="223"/>
        <v>3600.1866</v>
      </c>
      <c r="AG473" s="24">
        <f t="shared" si="224"/>
        <v>2</v>
      </c>
      <c r="AH473" s="24">
        <f t="shared" si="225"/>
        <v>1</v>
      </c>
      <c r="AJ473" s="24">
        <f t="shared" si="226"/>
        <v>549816</v>
      </c>
      <c r="AK473" s="25">
        <f t="shared" si="227"/>
        <v>110724.3333</v>
      </c>
      <c r="AL473" s="25">
        <f t="shared" si="228"/>
        <v>79.861566</v>
      </c>
      <c r="AM473" s="25">
        <f t="shared" si="229"/>
        <v>3600.6649</v>
      </c>
      <c r="AN473" s="24">
        <f t="shared" si="230"/>
        <v>2</v>
      </c>
      <c r="AO473" s="24">
        <f t="shared" si="231"/>
        <v>1</v>
      </c>
    </row>
    <row r="474">
      <c r="A474" s="23" t="s">
        <v>103</v>
      </c>
      <c r="B474" s="10">
        <v>5.0</v>
      </c>
      <c r="C474" s="10">
        <v>50.0</v>
      </c>
      <c r="D474" s="10">
        <v>116.0</v>
      </c>
      <c r="E474" s="10">
        <v>20.0</v>
      </c>
      <c r="F474" s="10">
        <f>'B&amp;C FracSepTour (user depth = 0'!D474</f>
        <v>1</v>
      </c>
      <c r="H474" s="24">
        <f t="shared" si="202"/>
        <v>788644</v>
      </c>
      <c r="I474" s="25">
        <f t="shared" si="203"/>
        <v>110944.1613</v>
      </c>
      <c r="J474" s="25">
        <f t="shared" si="204"/>
        <v>85.932289</v>
      </c>
      <c r="K474" s="25">
        <f t="shared" si="205"/>
        <v>3600.4398</v>
      </c>
      <c r="L474" s="24">
        <f t="shared" si="206"/>
        <v>2</v>
      </c>
      <c r="M474" s="24">
        <f t="shared" si="207"/>
        <v>1</v>
      </c>
      <c r="O474" s="24">
        <f t="shared" si="208"/>
        <v>710639</v>
      </c>
      <c r="P474" s="25">
        <f t="shared" si="209"/>
        <v>110903</v>
      </c>
      <c r="Q474" s="25">
        <f t="shared" si="210"/>
        <v>84.393905</v>
      </c>
      <c r="R474" s="25">
        <f t="shared" si="211"/>
        <v>3600.2562</v>
      </c>
      <c r="S474" s="24">
        <f t="shared" si="212"/>
        <v>2</v>
      </c>
      <c r="T474" s="24">
        <f t="shared" si="213"/>
        <v>1</v>
      </c>
      <c r="V474" s="24">
        <f t="shared" si="214"/>
        <v>781632</v>
      </c>
      <c r="W474" s="25">
        <f t="shared" si="215"/>
        <v>157199.5163</v>
      </c>
      <c r="X474" s="25">
        <f t="shared" si="216"/>
        <v>79.888296</v>
      </c>
      <c r="Y474" s="25">
        <f t="shared" si="217"/>
        <v>3600.4546</v>
      </c>
      <c r="Z474" s="24">
        <f t="shared" si="218"/>
        <v>2</v>
      </c>
      <c r="AA474" s="24">
        <f t="shared" si="219"/>
        <v>1</v>
      </c>
      <c r="AC474" s="24">
        <f t="shared" si="220"/>
        <v>716633</v>
      </c>
      <c r="AD474" s="25">
        <f t="shared" si="221"/>
        <v>171756.4063</v>
      </c>
      <c r="AE474" s="25">
        <f t="shared" si="222"/>
        <v>76.032864</v>
      </c>
      <c r="AF474" s="25">
        <f t="shared" si="223"/>
        <v>3600.2613</v>
      </c>
      <c r="AG474" s="24">
        <f t="shared" si="224"/>
        <v>2</v>
      </c>
      <c r="AH474" s="24">
        <f t="shared" si="225"/>
        <v>1</v>
      </c>
      <c r="AJ474" s="24">
        <f t="shared" si="226"/>
        <v>710639</v>
      </c>
      <c r="AK474" s="25">
        <f t="shared" si="227"/>
        <v>110903</v>
      </c>
      <c r="AL474" s="25">
        <f t="shared" si="228"/>
        <v>84.393905</v>
      </c>
      <c r="AM474" s="25">
        <f t="shared" si="229"/>
        <v>3600.2562</v>
      </c>
      <c r="AN474" s="24">
        <f t="shared" si="230"/>
        <v>2</v>
      </c>
      <c r="AO474" s="24">
        <f t="shared" si="231"/>
        <v>1</v>
      </c>
    </row>
    <row r="475">
      <c r="A475" s="23" t="s">
        <v>104</v>
      </c>
      <c r="B475" s="10">
        <v>5.0</v>
      </c>
      <c r="C475" s="10">
        <v>50.0</v>
      </c>
      <c r="D475" s="10">
        <v>116.0</v>
      </c>
      <c r="E475" s="10">
        <v>10.0</v>
      </c>
      <c r="F475" s="10">
        <f>'B&amp;C FracSepTour (user depth = 0'!D475</f>
        <v>0</v>
      </c>
      <c r="H475" s="24" t="str">
        <f t="shared" si="202"/>
        <v>---</v>
      </c>
      <c r="I475" s="25">
        <f t="shared" si="203"/>
        <v>0</v>
      </c>
      <c r="J475" s="25" t="str">
        <f t="shared" si="204"/>
        <v>---</v>
      </c>
      <c r="K475" s="25">
        <f t="shared" si="205"/>
        <v>0</v>
      </c>
      <c r="L475" s="24">
        <f t="shared" si="206"/>
        <v>-1</v>
      </c>
      <c r="M475" s="24">
        <f t="shared" si="207"/>
        <v>-1</v>
      </c>
      <c r="O475" s="24" t="str">
        <f t="shared" si="208"/>
        <v>---</v>
      </c>
      <c r="P475" s="25">
        <f t="shared" si="209"/>
        <v>0</v>
      </c>
      <c r="Q475" s="25" t="str">
        <f t="shared" si="210"/>
        <v>---</v>
      </c>
      <c r="R475" s="25">
        <f t="shared" si="211"/>
        <v>0</v>
      </c>
      <c r="S475" s="24">
        <f t="shared" si="212"/>
        <v>-1</v>
      </c>
      <c r="T475" s="24">
        <f t="shared" si="213"/>
        <v>-1</v>
      </c>
      <c r="V475" s="24" t="str">
        <f t="shared" si="214"/>
        <v>---</v>
      </c>
      <c r="W475" s="25">
        <f t="shared" si="215"/>
        <v>0</v>
      </c>
      <c r="X475" s="25" t="str">
        <f t="shared" si="216"/>
        <v>---</v>
      </c>
      <c r="Y475" s="25">
        <f t="shared" si="217"/>
        <v>0</v>
      </c>
      <c r="Z475" s="24">
        <f t="shared" si="218"/>
        <v>-1</v>
      </c>
      <c r="AA475" s="24">
        <f t="shared" si="219"/>
        <v>-1</v>
      </c>
      <c r="AC475" s="24" t="str">
        <f t="shared" si="220"/>
        <v>---</v>
      </c>
      <c r="AD475" s="25">
        <f t="shared" si="221"/>
        <v>0</v>
      </c>
      <c r="AE475" s="25" t="str">
        <f t="shared" si="222"/>
        <v>---</v>
      </c>
      <c r="AF475" s="25">
        <f t="shared" si="223"/>
        <v>0</v>
      </c>
      <c r="AG475" s="24">
        <f t="shared" si="224"/>
        <v>-1</v>
      </c>
      <c r="AH475" s="24">
        <f t="shared" si="225"/>
        <v>-1</v>
      </c>
      <c r="AJ475" s="24" t="str">
        <f t="shared" si="226"/>
        <v>---</v>
      </c>
      <c r="AK475" s="25">
        <f t="shared" si="227"/>
        <v>0</v>
      </c>
      <c r="AL475" s="25" t="str">
        <f t="shared" si="228"/>
        <v>---</v>
      </c>
      <c r="AM475" s="25">
        <f t="shared" si="229"/>
        <v>0</v>
      </c>
      <c r="AN475" s="24">
        <f t="shared" si="230"/>
        <v>-1</v>
      </c>
      <c r="AO475" s="24">
        <f t="shared" si="231"/>
        <v>-1</v>
      </c>
    </row>
    <row r="476">
      <c r="B476" s="10"/>
      <c r="C476" s="10"/>
      <c r="D476" s="10"/>
      <c r="E476" s="10"/>
      <c r="F476" s="10"/>
      <c r="H476" s="24"/>
      <c r="I476" s="25"/>
      <c r="J476" s="25"/>
      <c r="K476" s="25"/>
      <c r="L476" s="24"/>
      <c r="M476" s="24"/>
      <c r="O476" s="24"/>
      <c r="P476" s="25"/>
      <c r="Q476" s="25"/>
      <c r="R476" s="25"/>
      <c r="S476" s="24"/>
      <c r="T476" s="24"/>
      <c r="V476" s="24"/>
      <c r="W476" s="25"/>
      <c r="X476" s="25"/>
      <c r="Y476" s="25"/>
      <c r="Z476" s="24"/>
      <c r="AA476" s="24"/>
      <c r="AC476" s="24"/>
      <c r="AD476" s="25"/>
      <c r="AE476" s="25"/>
      <c r="AF476" s="25"/>
      <c r="AG476" s="24"/>
      <c r="AH476" s="24"/>
      <c r="AJ476" s="24"/>
      <c r="AK476" s="25"/>
      <c r="AL476" s="25"/>
      <c r="AM476" s="25"/>
      <c r="AN476" s="24"/>
      <c r="AO476" s="24"/>
    </row>
    <row r="477">
      <c r="B477" s="10"/>
      <c r="C477" s="10"/>
      <c r="D477" s="10"/>
      <c r="E477" s="10"/>
      <c r="F477" s="10"/>
      <c r="H477" s="24"/>
      <c r="I477" s="25"/>
      <c r="J477" s="25"/>
      <c r="K477" s="25"/>
      <c r="L477" s="24"/>
      <c r="M477" s="24"/>
      <c r="O477" s="24"/>
      <c r="P477" s="25"/>
      <c r="Q477" s="25"/>
      <c r="R477" s="25"/>
      <c r="S477" s="24"/>
      <c r="T477" s="24"/>
      <c r="V477" s="24"/>
      <c r="W477" s="25"/>
      <c r="X477" s="25"/>
      <c r="Y477" s="25"/>
      <c r="Z477" s="24"/>
      <c r="AA477" s="24"/>
      <c r="AC477" s="24"/>
      <c r="AD477" s="25"/>
      <c r="AE477" s="25"/>
      <c r="AF477" s="25"/>
      <c r="AG477" s="24"/>
      <c r="AH477" s="24"/>
      <c r="AJ477" s="24"/>
      <c r="AK477" s="25"/>
      <c r="AL477" s="25"/>
      <c r="AM477" s="25"/>
      <c r="AN477" s="24"/>
      <c r="AO477" s="24"/>
    </row>
    <row r="478">
      <c r="B478" s="10"/>
      <c r="C478" s="10"/>
      <c r="D478" s="10"/>
      <c r="E478" s="10"/>
      <c r="F478" s="10"/>
      <c r="H478" s="24"/>
      <c r="I478" s="25"/>
      <c r="J478" s="25"/>
      <c r="K478" s="25"/>
      <c r="L478" s="24"/>
      <c r="M478" s="24"/>
      <c r="O478" s="24"/>
      <c r="P478" s="25"/>
      <c r="Q478" s="25"/>
      <c r="R478" s="25"/>
      <c r="S478" s="24"/>
      <c r="T478" s="24"/>
      <c r="V478" s="24"/>
      <c r="W478" s="25"/>
      <c r="X478" s="25"/>
      <c r="Y478" s="25"/>
      <c r="Z478" s="24"/>
      <c r="AA478" s="24"/>
      <c r="AC478" s="24"/>
      <c r="AD478" s="25"/>
      <c r="AE478" s="25"/>
      <c r="AF478" s="25"/>
      <c r="AG478" s="24"/>
      <c r="AH478" s="24"/>
      <c r="AJ478" s="24"/>
      <c r="AK478" s="25"/>
      <c r="AL478" s="25"/>
      <c r="AM478" s="25"/>
      <c r="AN478" s="24"/>
      <c r="AO478" s="24"/>
    </row>
    <row r="479">
      <c r="A479" s="23" t="s">
        <v>26</v>
      </c>
      <c r="B479" s="10">
        <v>10.0</v>
      </c>
      <c r="C479" s="10">
        <v>10.0</v>
      </c>
      <c r="D479" s="10">
        <v>13.0</v>
      </c>
      <c r="E479" s="10">
        <v>30.0</v>
      </c>
      <c r="F479" s="10">
        <f>'B&amp;C FracSepTour (user depth = 0'!D479</f>
        <v>1</v>
      </c>
      <c r="H479" s="24">
        <f t="shared" ref="H479:H543" si="232">INDIRECT(CONCATENATE("'",$BR$2,"'!",$BR$4,ROW()+$BR$3))</f>
        <v>16400</v>
      </c>
      <c r="I479" s="25">
        <f t="shared" ref="I479:I543" si="233">INDIRECT(CONCATENATE("'",$BR$2,"'!",$BR$5,ROW()+$BR$3))</f>
        <v>16400</v>
      </c>
      <c r="J479" s="25">
        <f t="shared" ref="J479:J543" si="234">INDIRECT(CONCATENATE("'",$BR$2,"'!",$BR$6,ROW()+$BR$3))</f>
        <v>0</v>
      </c>
      <c r="K479" s="25">
        <f t="shared" ref="K479:K543" si="235">INDIRECT(CONCATENATE("'",$BR$2,"'!",$BR$7,ROW()+$BR$3))</f>
        <v>0.0369</v>
      </c>
      <c r="L479" s="24">
        <f t="shared" ref="L479:L543" si="236">INDIRECT(CONCATENATE("'",$BR$2,"'!",$BR$8,ROW()+$BR$3))</f>
        <v>1</v>
      </c>
      <c r="M479" s="24">
        <f t="shared" ref="M479:M543" si="237">INDIRECT(CONCATENATE("'",$BR$2,"'!",$BR$9,ROW()+$BR$3))</f>
        <v>1</v>
      </c>
      <c r="O479" s="24">
        <f t="shared" ref="O479:O543" si="238">INDIRECT(CONCATENATE("'",$BU$2,"'!",$BU$4,ROW()+$BU$3))</f>
        <v>16400</v>
      </c>
      <c r="P479" s="25">
        <f t="shared" ref="P479:P543" si="239">INDIRECT(CONCATENATE("'",$BU$2,"'!",$BU$5,ROW()+$BU$3))</f>
        <v>16400</v>
      </c>
      <c r="Q479" s="25">
        <f t="shared" ref="Q479:Q543" si="240">INDIRECT(CONCATENATE("'",$BU$2,"'!",$BU$6,ROW()+$BU$3))</f>
        <v>0</v>
      </c>
      <c r="R479" s="25">
        <f t="shared" ref="R479:R543" si="241">INDIRECT(CONCATENATE("'",$BU$2,"'!",$BU$7,ROW()+$BU$3))</f>
        <v>0.0896</v>
      </c>
      <c r="S479" s="24">
        <f t="shared" ref="S479:S543" si="242">INDIRECT(CONCATENATE("'",$BU$2,"'!",$BU$8,ROW()+$BU$3))</f>
        <v>1</v>
      </c>
      <c r="T479" s="24">
        <f t="shared" ref="T479:T543" si="243">INDIRECT(CONCATENATE("'",$BU$2,"'!",$BU$9,ROW()+$BU$3))</f>
        <v>1</v>
      </c>
      <c r="V479" s="24">
        <f t="shared" ref="V479:V543" si="244">INDIRECT(CONCATENATE("'",$BX$2,"'!",$BX$4,ROW()+$BX$3))</f>
        <v>16400</v>
      </c>
      <c r="W479" s="25">
        <f t="shared" ref="W479:W543" si="245">INDIRECT(CONCATENATE("'",$BX$2,"'!",$BX$5,ROW()+$BX$3))</f>
        <v>16400</v>
      </c>
      <c r="X479" s="25">
        <f t="shared" ref="X479:X543" si="246">INDIRECT(CONCATENATE("'",$BX$2,"'!",$BX$6,ROW()+$BX$3))</f>
        <v>0</v>
      </c>
      <c r="Y479" s="25">
        <f t="shared" ref="Y479:Y543" si="247">INDIRECT(CONCATENATE("'",$BX$2,"'!",$BX$7,ROW()+$BX$3))</f>
        <v>0.0914</v>
      </c>
      <c r="Z479" s="24">
        <f t="shared" ref="Z479:Z543" si="248">INDIRECT(CONCATENATE("'",$BX$2,"'!",$BX$8,ROW()+$BX$3))</f>
        <v>1</v>
      </c>
      <c r="AA479" s="24">
        <f t="shared" ref="AA479:AA543" si="249">INDIRECT(CONCATENATE("'",$BX$2,"'!",$BX$9,ROW()+$BX$3))</f>
        <v>1</v>
      </c>
      <c r="AC479" s="24">
        <f t="shared" ref="AC479:AC543" si="250">INDIRECT(CONCATENATE("'",$CA$2,"'!",$CA$4,ROW()+$CA$3))</f>
        <v>16400</v>
      </c>
      <c r="AD479" s="25">
        <f t="shared" ref="AD479:AD543" si="251">INDIRECT(CONCATENATE("'",$CA$2,"'!",$CA$5,ROW()+$CA$3))</f>
        <v>16400</v>
      </c>
      <c r="AE479" s="25">
        <f t="shared" ref="AE479:AE543" si="252">INDIRECT(CONCATENATE("'",$CA$2,"'!",$CA$6,ROW()+$CA$3))</f>
        <v>0</v>
      </c>
      <c r="AF479" s="25">
        <f t="shared" ref="AF479:AF543" si="253">INDIRECT(CONCATENATE("'",$CA$2,"'!",$CA$7,ROW()+$CA$3))</f>
        <v>0.0605</v>
      </c>
      <c r="AG479" s="24">
        <f t="shared" ref="AG479:AG543" si="254">INDIRECT(CONCATENATE("'",$CA$2,"'!",$CA$8,ROW()+$CA$3))</f>
        <v>1</v>
      </c>
      <c r="AH479" s="24">
        <f t="shared" ref="AH479:AH543" si="255">INDIRECT(CONCATENATE("'",$CA$2,"'!",$CA$9,ROW()+$CA$3))</f>
        <v>1</v>
      </c>
      <c r="AJ479" s="24">
        <f t="shared" ref="AJ479:AJ543" si="256">INDIRECT(CONCATENATE("'",$BU$2,"'!",$BU$4,ROW()+$BU$3))</f>
        <v>16400</v>
      </c>
      <c r="AK479" s="25">
        <f t="shared" ref="AK479:AK543" si="257">INDIRECT(CONCATENATE("'",$BU$2,"'!",$BU$5,ROW()+$BU$3))</f>
        <v>16400</v>
      </c>
      <c r="AL479" s="25">
        <f t="shared" ref="AL479:AL543" si="258">INDIRECT(CONCATENATE("'",$BU$2,"'!",$BU$6,ROW()+$BU$3))</f>
        <v>0</v>
      </c>
      <c r="AM479" s="25">
        <f t="shared" ref="AM479:AM543" si="259">INDIRECT(CONCATENATE("'",$BU$2,"'!",$BU$7,ROW()+$BU$3))</f>
        <v>0.0896</v>
      </c>
      <c r="AN479" s="24">
        <f t="shared" ref="AN479:AN543" si="260">INDIRECT(CONCATENATE("'",$BU$2,"'!",$BU$8,ROW()+$BU$3))</f>
        <v>1</v>
      </c>
      <c r="AO479" s="24">
        <f t="shared" ref="AO479:AO543" si="261">INDIRECT(CONCATENATE("'",$BU$2,"'!",$BU$9,ROW()+$BU$3))</f>
        <v>1</v>
      </c>
    </row>
    <row r="480">
      <c r="A480" s="23" t="s">
        <v>28</v>
      </c>
      <c r="B480" s="10">
        <v>10.0</v>
      </c>
      <c r="C480" s="10">
        <v>10.0</v>
      </c>
      <c r="D480" s="10">
        <v>13.0</v>
      </c>
      <c r="E480" s="10">
        <v>20.0</v>
      </c>
      <c r="F480" s="10">
        <f>'B&amp;C FracSepTour (user depth = 0'!D480</f>
        <v>1</v>
      </c>
      <c r="H480" s="24">
        <f t="shared" si="232"/>
        <v>17600</v>
      </c>
      <c r="I480" s="25">
        <f t="shared" si="233"/>
        <v>17600</v>
      </c>
      <c r="J480" s="25">
        <f t="shared" si="234"/>
        <v>0</v>
      </c>
      <c r="K480" s="25">
        <f t="shared" si="235"/>
        <v>0.3013</v>
      </c>
      <c r="L480" s="24">
        <f t="shared" si="236"/>
        <v>1</v>
      </c>
      <c r="M480" s="24">
        <f t="shared" si="237"/>
        <v>1</v>
      </c>
      <c r="O480" s="24">
        <f t="shared" si="238"/>
        <v>17600</v>
      </c>
      <c r="P480" s="25">
        <f t="shared" si="239"/>
        <v>17600</v>
      </c>
      <c r="Q480" s="25">
        <f t="shared" si="240"/>
        <v>0</v>
      </c>
      <c r="R480" s="25">
        <f t="shared" si="241"/>
        <v>0.1986</v>
      </c>
      <c r="S480" s="24">
        <f t="shared" si="242"/>
        <v>1</v>
      </c>
      <c r="T480" s="24">
        <f t="shared" si="243"/>
        <v>1</v>
      </c>
      <c r="V480" s="24">
        <f t="shared" si="244"/>
        <v>17600</v>
      </c>
      <c r="W480" s="25">
        <f t="shared" si="245"/>
        <v>17600</v>
      </c>
      <c r="X480" s="25">
        <f t="shared" si="246"/>
        <v>0</v>
      </c>
      <c r="Y480" s="25">
        <f t="shared" si="247"/>
        <v>0.0559</v>
      </c>
      <c r="Z480" s="24">
        <f t="shared" si="248"/>
        <v>1</v>
      </c>
      <c r="AA480" s="24">
        <f t="shared" si="249"/>
        <v>1</v>
      </c>
      <c r="AC480" s="24">
        <f t="shared" si="250"/>
        <v>17600</v>
      </c>
      <c r="AD480" s="25">
        <f t="shared" si="251"/>
        <v>17600</v>
      </c>
      <c r="AE480" s="25">
        <f t="shared" si="252"/>
        <v>0</v>
      </c>
      <c r="AF480" s="25">
        <f t="shared" si="253"/>
        <v>0.0166</v>
      </c>
      <c r="AG480" s="24">
        <f t="shared" si="254"/>
        <v>1</v>
      </c>
      <c r="AH480" s="24">
        <f t="shared" si="255"/>
        <v>1</v>
      </c>
      <c r="AJ480" s="24">
        <f t="shared" si="256"/>
        <v>17600</v>
      </c>
      <c r="AK480" s="25">
        <f t="shared" si="257"/>
        <v>17600</v>
      </c>
      <c r="AL480" s="25">
        <f t="shared" si="258"/>
        <v>0</v>
      </c>
      <c r="AM480" s="25">
        <f t="shared" si="259"/>
        <v>0.1986</v>
      </c>
      <c r="AN480" s="24">
        <f t="shared" si="260"/>
        <v>1</v>
      </c>
      <c r="AO480" s="24">
        <f t="shared" si="261"/>
        <v>1</v>
      </c>
    </row>
    <row r="481">
      <c r="A481" s="23" t="s">
        <v>30</v>
      </c>
      <c r="B481" s="10">
        <v>10.0</v>
      </c>
      <c r="C481" s="10">
        <v>10.0</v>
      </c>
      <c r="D481" s="10">
        <v>13.0</v>
      </c>
      <c r="E481" s="10">
        <v>10.0</v>
      </c>
      <c r="F481" s="10">
        <f>'B&amp;C FracSepTour (user depth = 0'!D481</f>
        <v>1</v>
      </c>
      <c r="H481" s="24">
        <f t="shared" si="232"/>
        <v>26900</v>
      </c>
      <c r="I481" s="25">
        <f t="shared" si="233"/>
        <v>26900</v>
      </c>
      <c r="J481" s="25">
        <f t="shared" si="234"/>
        <v>0</v>
      </c>
      <c r="K481" s="25">
        <f t="shared" si="235"/>
        <v>90.4254</v>
      </c>
      <c r="L481" s="24">
        <f t="shared" si="236"/>
        <v>1</v>
      </c>
      <c r="M481" s="24">
        <f t="shared" si="237"/>
        <v>1</v>
      </c>
      <c r="O481" s="24">
        <f t="shared" si="238"/>
        <v>26900</v>
      </c>
      <c r="P481" s="25">
        <f t="shared" si="239"/>
        <v>26900</v>
      </c>
      <c r="Q481" s="25">
        <f t="shared" si="240"/>
        <v>0</v>
      </c>
      <c r="R481" s="25">
        <f t="shared" si="241"/>
        <v>81.6321</v>
      </c>
      <c r="S481" s="24">
        <f t="shared" si="242"/>
        <v>1</v>
      </c>
      <c r="T481" s="24">
        <f t="shared" si="243"/>
        <v>1</v>
      </c>
      <c r="V481" s="24">
        <f t="shared" si="244"/>
        <v>26900</v>
      </c>
      <c r="W481" s="25">
        <f t="shared" si="245"/>
        <v>26900</v>
      </c>
      <c r="X481" s="25">
        <f t="shared" si="246"/>
        <v>0</v>
      </c>
      <c r="Y481" s="25">
        <f t="shared" si="247"/>
        <v>21.6006</v>
      </c>
      <c r="Z481" s="24">
        <f t="shared" si="248"/>
        <v>1</v>
      </c>
      <c r="AA481" s="24">
        <f t="shared" si="249"/>
        <v>1</v>
      </c>
      <c r="AC481" s="24">
        <f t="shared" si="250"/>
        <v>26900</v>
      </c>
      <c r="AD481" s="25">
        <f t="shared" si="251"/>
        <v>26900</v>
      </c>
      <c r="AE481" s="25">
        <f t="shared" si="252"/>
        <v>0</v>
      </c>
      <c r="AF481" s="25">
        <f t="shared" si="253"/>
        <v>3.4493</v>
      </c>
      <c r="AG481" s="24">
        <f t="shared" si="254"/>
        <v>1</v>
      </c>
      <c r="AH481" s="24">
        <f t="shared" si="255"/>
        <v>1</v>
      </c>
      <c r="AJ481" s="24">
        <f t="shared" si="256"/>
        <v>26900</v>
      </c>
      <c r="AK481" s="25">
        <f t="shared" si="257"/>
        <v>26900</v>
      </c>
      <c r="AL481" s="25">
        <f t="shared" si="258"/>
        <v>0</v>
      </c>
      <c r="AM481" s="25">
        <f t="shared" si="259"/>
        <v>81.6321</v>
      </c>
      <c r="AN481" s="24">
        <f t="shared" si="260"/>
        <v>1</v>
      </c>
      <c r="AO481" s="24">
        <f t="shared" si="261"/>
        <v>1</v>
      </c>
    </row>
    <row r="482">
      <c r="A482" s="23" t="s">
        <v>32</v>
      </c>
      <c r="B482" s="10">
        <v>10.0</v>
      </c>
      <c r="C482" s="10">
        <v>10.0</v>
      </c>
      <c r="D482" s="10">
        <v>14.0</v>
      </c>
      <c r="E482" s="10">
        <v>30.0</v>
      </c>
      <c r="F482" s="10">
        <f>'B&amp;C FracSepTour (user depth = 0'!D482</f>
        <v>1</v>
      </c>
      <c r="H482" s="24">
        <f t="shared" si="232"/>
        <v>23200</v>
      </c>
      <c r="I482" s="25">
        <f t="shared" si="233"/>
        <v>23200</v>
      </c>
      <c r="J482" s="25">
        <f t="shared" si="234"/>
        <v>0</v>
      </c>
      <c r="K482" s="25">
        <f t="shared" si="235"/>
        <v>0.0143</v>
      </c>
      <c r="L482" s="24">
        <f t="shared" si="236"/>
        <v>1</v>
      </c>
      <c r="M482" s="24">
        <f t="shared" si="237"/>
        <v>1</v>
      </c>
      <c r="O482" s="24">
        <f t="shared" si="238"/>
        <v>23200</v>
      </c>
      <c r="P482" s="25">
        <f t="shared" si="239"/>
        <v>23200</v>
      </c>
      <c r="Q482" s="25">
        <f t="shared" si="240"/>
        <v>0</v>
      </c>
      <c r="R482" s="25">
        <f t="shared" si="241"/>
        <v>0.0153</v>
      </c>
      <c r="S482" s="24">
        <f t="shared" si="242"/>
        <v>1</v>
      </c>
      <c r="T482" s="24">
        <f t="shared" si="243"/>
        <v>1</v>
      </c>
      <c r="V482" s="24">
        <f t="shared" si="244"/>
        <v>23200</v>
      </c>
      <c r="W482" s="25">
        <f t="shared" si="245"/>
        <v>23200</v>
      </c>
      <c r="X482" s="25">
        <f t="shared" si="246"/>
        <v>0</v>
      </c>
      <c r="Y482" s="25">
        <f t="shared" si="247"/>
        <v>0.0137</v>
      </c>
      <c r="Z482" s="24">
        <f t="shared" si="248"/>
        <v>1</v>
      </c>
      <c r="AA482" s="24">
        <f t="shared" si="249"/>
        <v>1</v>
      </c>
      <c r="AC482" s="24">
        <f t="shared" si="250"/>
        <v>23200</v>
      </c>
      <c r="AD482" s="25">
        <f t="shared" si="251"/>
        <v>23200</v>
      </c>
      <c r="AE482" s="25">
        <f t="shared" si="252"/>
        <v>0</v>
      </c>
      <c r="AF482" s="25">
        <f t="shared" si="253"/>
        <v>0.0147</v>
      </c>
      <c r="AG482" s="24">
        <f t="shared" si="254"/>
        <v>1</v>
      </c>
      <c r="AH482" s="24">
        <f t="shared" si="255"/>
        <v>1</v>
      </c>
      <c r="AJ482" s="24">
        <f t="shared" si="256"/>
        <v>23200</v>
      </c>
      <c r="AK482" s="25">
        <f t="shared" si="257"/>
        <v>23200</v>
      </c>
      <c r="AL482" s="25">
        <f t="shared" si="258"/>
        <v>0</v>
      </c>
      <c r="AM482" s="25">
        <f t="shared" si="259"/>
        <v>0.0153</v>
      </c>
      <c r="AN482" s="24">
        <f t="shared" si="260"/>
        <v>1</v>
      </c>
      <c r="AO482" s="24">
        <f t="shared" si="261"/>
        <v>1</v>
      </c>
    </row>
    <row r="483">
      <c r="A483" s="23" t="s">
        <v>34</v>
      </c>
      <c r="B483" s="10">
        <v>10.0</v>
      </c>
      <c r="C483" s="10">
        <v>10.0</v>
      </c>
      <c r="D483" s="10">
        <v>14.0</v>
      </c>
      <c r="E483" s="10">
        <v>20.0</v>
      </c>
      <c r="F483" s="10">
        <f>'B&amp;C FracSepTour (user depth = 0'!D483</f>
        <v>1</v>
      </c>
      <c r="H483" s="24">
        <f t="shared" si="232"/>
        <v>31900</v>
      </c>
      <c r="I483" s="25">
        <f t="shared" si="233"/>
        <v>24483.33333</v>
      </c>
      <c r="J483" s="25">
        <f t="shared" si="234"/>
        <v>23.249739</v>
      </c>
      <c r="K483" s="25">
        <f t="shared" si="235"/>
        <v>3600.003</v>
      </c>
      <c r="L483" s="24">
        <f t="shared" si="236"/>
        <v>2</v>
      </c>
      <c r="M483" s="24">
        <f t="shared" si="237"/>
        <v>1</v>
      </c>
      <c r="O483" s="24">
        <f t="shared" si="238"/>
        <v>30700</v>
      </c>
      <c r="P483" s="25">
        <f t="shared" si="239"/>
        <v>23800</v>
      </c>
      <c r="Q483" s="25">
        <f t="shared" si="240"/>
        <v>22.47557</v>
      </c>
      <c r="R483" s="25">
        <f t="shared" si="241"/>
        <v>3600.0063</v>
      </c>
      <c r="S483" s="24">
        <f t="shared" si="242"/>
        <v>2</v>
      </c>
      <c r="T483" s="24">
        <f t="shared" si="243"/>
        <v>1</v>
      </c>
      <c r="V483" s="24">
        <f t="shared" si="244"/>
        <v>30400</v>
      </c>
      <c r="W483" s="25">
        <f t="shared" si="245"/>
        <v>28000</v>
      </c>
      <c r="X483" s="25">
        <f t="shared" si="246"/>
        <v>7.894737</v>
      </c>
      <c r="Y483" s="25">
        <f t="shared" si="247"/>
        <v>3600.003</v>
      </c>
      <c r="Z483" s="24">
        <f t="shared" si="248"/>
        <v>2</v>
      </c>
      <c r="AA483" s="24">
        <f t="shared" si="249"/>
        <v>1</v>
      </c>
      <c r="AC483" s="24">
        <f t="shared" si="250"/>
        <v>30600</v>
      </c>
      <c r="AD483" s="25">
        <f t="shared" si="251"/>
        <v>27650</v>
      </c>
      <c r="AE483" s="25">
        <f t="shared" si="252"/>
        <v>9.640523</v>
      </c>
      <c r="AF483" s="25">
        <f t="shared" si="253"/>
        <v>3600.0045</v>
      </c>
      <c r="AG483" s="24">
        <f t="shared" si="254"/>
        <v>2</v>
      </c>
      <c r="AH483" s="24">
        <f t="shared" si="255"/>
        <v>1</v>
      </c>
      <c r="AJ483" s="24">
        <f t="shared" si="256"/>
        <v>30700</v>
      </c>
      <c r="AK483" s="25">
        <f t="shared" si="257"/>
        <v>23800</v>
      </c>
      <c r="AL483" s="25">
        <f t="shared" si="258"/>
        <v>22.47557</v>
      </c>
      <c r="AM483" s="25">
        <f t="shared" si="259"/>
        <v>3600.0063</v>
      </c>
      <c r="AN483" s="24">
        <f t="shared" si="260"/>
        <v>2</v>
      </c>
      <c r="AO483" s="24">
        <f t="shared" si="261"/>
        <v>1</v>
      </c>
    </row>
    <row r="484">
      <c r="A484" s="23" t="s">
        <v>36</v>
      </c>
      <c r="B484" s="10">
        <v>10.0</v>
      </c>
      <c r="C484" s="10">
        <v>10.0</v>
      </c>
      <c r="D484" s="10">
        <v>14.0</v>
      </c>
      <c r="E484" s="10">
        <v>10.0</v>
      </c>
      <c r="F484" s="10">
        <f>'B&amp;C FracSepTour (user depth = 0'!D484</f>
        <v>0</v>
      </c>
      <c r="H484" s="24" t="str">
        <f t="shared" si="232"/>
        <v>---</v>
      </c>
      <c r="I484" s="25">
        <f t="shared" si="233"/>
        <v>0</v>
      </c>
      <c r="J484" s="25" t="str">
        <f t="shared" si="234"/>
        <v>---</v>
      </c>
      <c r="K484" s="25">
        <f t="shared" si="235"/>
        <v>0</v>
      </c>
      <c r="L484" s="24">
        <f t="shared" si="236"/>
        <v>-1</v>
      </c>
      <c r="M484" s="24">
        <f t="shared" si="237"/>
        <v>-1</v>
      </c>
      <c r="O484" s="24" t="str">
        <f t="shared" si="238"/>
        <v>---</v>
      </c>
      <c r="P484" s="25">
        <f t="shared" si="239"/>
        <v>0</v>
      </c>
      <c r="Q484" s="25" t="str">
        <f t="shared" si="240"/>
        <v>---</v>
      </c>
      <c r="R484" s="25">
        <f t="shared" si="241"/>
        <v>0</v>
      </c>
      <c r="S484" s="24">
        <f t="shared" si="242"/>
        <v>-1</v>
      </c>
      <c r="T484" s="24">
        <f t="shared" si="243"/>
        <v>-1</v>
      </c>
      <c r="V484" s="24" t="str">
        <f t="shared" si="244"/>
        <v>---</v>
      </c>
      <c r="W484" s="25">
        <f t="shared" si="245"/>
        <v>0</v>
      </c>
      <c r="X484" s="25" t="str">
        <f t="shared" si="246"/>
        <v>---</v>
      </c>
      <c r="Y484" s="25">
        <f t="shared" si="247"/>
        <v>0</v>
      </c>
      <c r="Z484" s="24">
        <f t="shared" si="248"/>
        <v>-1</v>
      </c>
      <c r="AA484" s="24">
        <f t="shared" si="249"/>
        <v>-1</v>
      </c>
      <c r="AC484" s="24" t="str">
        <f t="shared" si="250"/>
        <v>---</v>
      </c>
      <c r="AD484" s="25">
        <f t="shared" si="251"/>
        <v>0</v>
      </c>
      <c r="AE484" s="25" t="str">
        <f t="shared" si="252"/>
        <v>---</v>
      </c>
      <c r="AF484" s="25">
        <f t="shared" si="253"/>
        <v>0</v>
      </c>
      <c r="AG484" s="24">
        <f t="shared" si="254"/>
        <v>-1</v>
      </c>
      <c r="AH484" s="24">
        <f t="shared" si="255"/>
        <v>-1</v>
      </c>
      <c r="AJ484" s="24" t="str">
        <f t="shared" si="256"/>
        <v>---</v>
      </c>
      <c r="AK484" s="25">
        <f t="shared" si="257"/>
        <v>0</v>
      </c>
      <c r="AL484" s="25" t="str">
        <f t="shared" si="258"/>
        <v>---</v>
      </c>
      <c r="AM484" s="25">
        <f t="shared" si="259"/>
        <v>0</v>
      </c>
      <c r="AN484" s="24">
        <f t="shared" si="260"/>
        <v>-1</v>
      </c>
      <c r="AO484" s="24">
        <f t="shared" si="261"/>
        <v>-1</v>
      </c>
    </row>
    <row r="485">
      <c r="A485" s="23" t="s">
        <v>38</v>
      </c>
      <c r="B485" s="10">
        <v>10.0</v>
      </c>
      <c r="C485" s="10">
        <v>10.0</v>
      </c>
      <c r="D485" s="10">
        <v>15.0</v>
      </c>
      <c r="E485" s="10">
        <v>30.0</v>
      </c>
      <c r="F485" s="10">
        <f>'B&amp;C FracSepTour (user depth = 0'!D485</f>
        <v>1</v>
      </c>
      <c r="H485" s="24">
        <f t="shared" si="232"/>
        <v>12900</v>
      </c>
      <c r="I485" s="25">
        <f t="shared" si="233"/>
        <v>12900</v>
      </c>
      <c r="J485" s="25">
        <f t="shared" si="234"/>
        <v>0</v>
      </c>
      <c r="K485" s="25">
        <f t="shared" si="235"/>
        <v>0.047</v>
      </c>
      <c r="L485" s="24">
        <f t="shared" si="236"/>
        <v>1</v>
      </c>
      <c r="M485" s="24">
        <f t="shared" si="237"/>
        <v>1</v>
      </c>
      <c r="O485" s="24">
        <f t="shared" si="238"/>
        <v>12900</v>
      </c>
      <c r="P485" s="25">
        <f t="shared" si="239"/>
        <v>12900</v>
      </c>
      <c r="Q485" s="25">
        <f t="shared" si="240"/>
        <v>0</v>
      </c>
      <c r="R485" s="25">
        <f t="shared" si="241"/>
        <v>0.0514</v>
      </c>
      <c r="S485" s="24">
        <f t="shared" si="242"/>
        <v>1</v>
      </c>
      <c r="T485" s="24">
        <f t="shared" si="243"/>
        <v>1</v>
      </c>
      <c r="V485" s="24">
        <f t="shared" si="244"/>
        <v>12900</v>
      </c>
      <c r="W485" s="25">
        <f t="shared" si="245"/>
        <v>12900</v>
      </c>
      <c r="X485" s="25">
        <f t="shared" si="246"/>
        <v>0</v>
      </c>
      <c r="Y485" s="25">
        <f t="shared" si="247"/>
        <v>0.0511</v>
      </c>
      <c r="Z485" s="24">
        <f t="shared" si="248"/>
        <v>1</v>
      </c>
      <c r="AA485" s="24">
        <f t="shared" si="249"/>
        <v>1</v>
      </c>
      <c r="AC485" s="24">
        <f t="shared" si="250"/>
        <v>12900</v>
      </c>
      <c r="AD485" s="25">
        <f t="shared" si="251"/>
        <v>12900</v>
      </c>
      <c r="AE485" s="25">
        <f t="shared" si="252"/>
        <v>0</v>
      </c>
      <c r="AF485" s="25">
        <f t="shared" si="253"/>
        <v>0.055</v>
      </c>
      <c r="AG485" s="24">
        <f t="shared" si="254"/>
        <v>1</v>
      </c>
      <c r="AH485" s="24">
        <f t="shared" si="255"/>
        <v>1</v>
      </c>
      <c r="AJ485" s="24">
        <f t="shared" si="256"/>
        <v>12900</v>
      </c>
      <c r="AK485" s="25">
        <f t="shared" si="257"/>
        <v>12900</v>
      </c>
      <c r="AL485" s="25">
        <f t="shared" si="258"/>
        <v>0</v>
      </c>
      <c r="AM485" s="25">
        <f t="shared" si="259"/>
        <v>0.0514</v>
      </c>
      <c r="AN485" s="24">
        <f t="shared" si="260"/>
        <v>1</v>
      </c>
      <c r="AO485" s="24">
        <f t="shared" si="261"/>
        <v>1</v>
      </c>
    </row>
    <row r="486">
      <c r="A486" s="23" t="s">
        <v>40</v>
      </c>
      <c r="B486" s="10">
        <v>10.0</v>
      </c>
      <c r="C486" s="10">
        <v>10.0</v>
      </c>
      <c r="D486" s="10">
        <v>15.0</v>
      </c>
      <c r="E486" s="10">
        <v>20.0</v>
      </c>
      <c r="F486" s="10">
        <f>'B&amp;C FracSepTour (user depth = 0'!D486</f>
        <v>1</v>
      </c>
      <c r="H486" s="24">
        <f t="shared" si="232"/>
        <v>13500</v>
      </c>
      <c r="I486" s="25">
        <f t="shared" si="233"/>
        <v>13500</v>
      </c>
      <c r="J486" s="25">
        <f t="shared" si="234"/>
        <v>0</v>
      </c>
      <c r="K486" s="25">
        <f t="shared" si="235"/>
        <v>0.1988</v>
      </c>
      <c r="L486" s="24">
        <f t="shared" si="236"/>
        <v>1</v>
      </c>
      <c r="M486" s="24">
        <f t="shared" si="237"/>
        <v>1</v>
      </c>
      <c r="O486" s="24">
        <f t="shared" si="238"/>
        <v>13500</v>
      </c>
      <c r="P486" s="25">
        <f t="shared" si="239"/>
        <v>13500</v>
      </c>
      <c r="Q486" s="25">
        <f t="shared" si="240"/>
        <v>0</v>
      </c>
      <c r="R486" s="25">
        <f t="shared" si="241"/>
        <v>0.319</v>
      </c>
      <c r="S486" s="24">
        <f t="shared" si="242"/>
        <v>1</v>
      </c>
      <c r="T486" s="24">
        <f t="shared" si="243"/>
        <v>1</v>
      </c>
      <c r="V486" s="24">
        <f t="shared" si="244"/>
        <v>13500</v>
      </c>
      <c r="W486" s="25">
        <f t="shared" si="245"/>
        <v>13500</v>
      </c>
      <c r="X486" s="25">
        <f t="shared" si="246"/>
        <v>0</v>
      </c>
      <c r="Y486" s="25">
        <f t="shared" si="247"/>
        <v>0.3216</v>
      </c>
      <c r="Z486" s="24">
        <f t="shared" si="248"/>
        <v>1</v>
      </c>
      <c r="AA486" s="24">
        <f t="shared" si="249"/>
        <v>1</v>
      </c>
      <c r="AC486" s="24">
        <f t="shared" si="250"/>
        <v>13500</v>
      </c>
      <c r="AD486" s="25">
        <f t="shared" si="251"/>
        <v>13500</v>
      </c>
      <c r="AE486" s="25">
        <f t="shared" si="252"/>
        <v>0</v>
      </c>
      <c r="AF486" s="25">
        <f t="shared" si="253"/>
        <v>0.293</v>
      </c>
      <c r="AG486" s="24">
        <f t="shared" si="254"/>
        <v>1</v>
      </c>
      <c r="AH486" s="24">
        <f t="shared" si="255"/>
        <v>1</v>
      </c>
      <c r="AJ486" s="24">
        <f t="shared" si="256"/>
        <v>13500</v>
      </c>
      <c r="AK486" s="25">
        <f t="shared" si="257"/>
        <v>13500</v>
      </c>
      <c r="AL486" s="25">
        <f t="shared" si="258"/>
        <v>0</v>
      </c>
      <c r="AM486" s="25">
        <f t="shared" si="259"/>
        <v>0.319</v>
      </c>
      <c r="AN486" s="24">
        <f t="shared" si="260"/>
        <v>1</v>
      </c>
      <c r="AO486" s="24">
        <f t="shared" si="261"/>
        <v>1</v>
      </c>
    </row>
    <row r="487">
      <c r="A487" s="23" t="s">
        <v>42</v>
      </c>
      <c r="B487" s="10">
        <v>10.0</v>
      </c>
      <c r="C487" s="10">
        <v>10.0</v>
      </c>
      <c r="D487" s="10">
        <v>15.0</v>
      </c>
      <c r="E487" s="10">
        <v>12.0</v>
      </c>
      <c r="F487" s="10">
        <f>'B&amp;C FracSepTour (user depth = 0'!D487</f>
        <v>0</v>
      </c>
      <c r="H487" s="24" t="str">
        <f t="shared" si="232"/>
        <v>---</v>
      </c>
      <c r="I487" s="25">
        <f t="shared" si="233"/>
        <v>0</v>
      </c>
      <c r="J487" s="25" t="str">
        <f t="shared" si="234"/>
        <v>---</v>
      </c>
      <c r="K487" s="25">
        <f t="shared" si="235"/>
        <v>0</v>
      </c>
      <c r="L487" s="24">
        <f t="shared" si="236"/>
        <v>-1</v>
      </c>
      <c r="M487" s="24">
        <f t="shared" si="237"/>
        <v>-1</v>
      </c>
      <c r="O487" s="24" t="str">
        <f t="shared" si="238"/>
        <v>---</v>
      </c>
      <c r="P487" s="25">
        <f t="shared" si="239"/>
        <v>0</v>
      </c>
      <c r="Q487" s="25" t="str">
        <f t="shared" si="240"/>
        <v>---</v>
      </c>
      <c r="R487" s="25">
        <f t="shared" si="241"/>
        <v>0</v>
      </c>
      <c r="S487" s="24">
        <f t="shared" si="242"/>
        <v>-1</v>
      </c>
      <c r="T487" s="24">
        <f t="shared" si="243"/>
        <v>-1</v>
      </c>
      <c r="V487" s="24" t="str">
        <f t="shared" si="244"/>
        <v>---</v>
      </c>
      <c r="W487" s="25">
        <f t="shared" si="245"/>
        <v>0</v>
      </c>
      <c r="X487" s="25" t="str">
        <f t="shared" si="246"/>
        <v>---</v>
      </c>
      <c r="Y487" s="25">
        <f t="shared" si="247"/>
        <v>0</v>
      </c>
      <c r="Z487" s="24">
        <f t="shared" si="248"/>
        <v>-1</v>
      </c>
      <c r="AA487" s="24">
        <f t="shared" si="249"/>
        <v>-1</v>
      </c>
      <c r="AC487" s="24" t="str">
        <f t="shared" si="250"/>
        <v>---</v>
      </c>
      <c r="AD487" s="25">
        <f t="shared" si="251"/>
        <v>0</v>
      </c>
      <c r="AE487" s="25" t="str">
        <f t="shared" si="252"/>
        <v>---</v>
      </c>
      <c r="AF487" s="25">
        <f t="shared" si="253"/>
        <v>0</v>
      </c>
      <c r="AG487" s="24">
        <f t="shared" si="254"/>
        <v>-1</v>
      </c>
      <c r="AH487" s="24">
        <f t="shared" si="255"/>
        <v>-1</v>
      </c>
      <c r="AJ487" s="24" t="str">
        <f t="shared" si="256"/>
        <v>---</v>
      </c>
      <c r="AK487" s="25">
        <f t="shared" si="257"/>
        <v>0</v>
      </c>
      <c r="AL487" s="25" t="str">
        <f t="shared" si="258"/>
        <v>---</v>
      </c>
      <c r="AM487" s="25">
        <f t="shared" si="259"/>
        <v>0</v>
      </c>
      <c r="AN487" s="24">
        <f t="shared" si="260"/>
        <v>-1</v>
      </c>
      <c r="AO487" s="24">
        <f t="shared" si="261"/>
        <v>-1</v>
      </c>
    </row>
    <row r="488">
      <c r="A488" s="23" t="s">
        <v>44</v>
      </c>
      <c r="B488" s="10">
        <v>10.0</v>
      </c>
      <c r="C488" s="10">
        <v>10.0</v>
      </c>
      <c r="D488" s="10">
        <v>15.0</v>
      </c>
      <c r="E488" s="10">
        <v>30.0</v>
      </c>
      <c r="F488" s="10">
        <f>'B&amp;C FracSepTour (user depth = 0'!D488</f>
        <v>1</v>
      </c>
      <c r="H488" s="24">
        <f t="shared" si="232"/>
        <v>29800</v>
      </c>
      <c r="I488" s="25">
        <f t="shared" si="233"/>
        <v>29800</v>
      </c>
      <c r="J488" s="25">
        <f t="shared" si="234"/>
        <v>0</v>
      </c>
      <c r="K488" s="25">
        <f t="shared" si="235"/>
        <v>0.2671</v>
      </c>
      <c r="L488" s="24">
        <f t="shared" si="236"/>
        <v>1</v>
      </c>
      <c r="M488" s="24">
        <f t="shared" si="237"/>
        <v>1</v>
      </c>
      <c r="O488" s="24">
        <f t="shared" si="238"/>
        <v>29800</v>
      </c>
      <c r="P488" s="25">
        <f t="shared" si="239"/>
        <v>29800</v>
      </c>
      <c r="Q488" s="25">
        <f t="shared" si="240"/>
        <v>0</v>
      </c>
      <c r="R488" s="25">
        <f t="shared" si="241"/>
        <v>0.2131</v>
      </c>
      <c r="S488" s="24">
        <f t="shared" si="242"/>
        <v>1</v>
      </c>
      <c r="T488" s="24">
        <f t="shared" si="243"/>
        <v>1</v>
      </c>
      <c r="V488" s="24">
        <f t="shared" si="244"/>
        <v>29800</v>
      </c>
      <c r="W488" s="25">
        <f t="shared" si="245"/>
        <v>29800</v>
      </c>
      <c r="X488" s="25">
        <f t="shared" si="246"/>
        <v>0</v>
      </c>
      <c r="Y488" s="25">
        <f t="shared" si="247"/>
        <v>0.2126</v>
      </c>
      <c r="Z488" s="24">
        <f t="shared" si="248"/>
        <v>1</v>
      </c>
      <c r="AA488" s="24">
        <f t="shared" si="249"/>
        <v>1</v>
      </c>
      <c r="AC488" s="24">
        <f t="shared" si="250"/>
        <v>29800</v>
      </c>
      <c r="AD488" s="25">
        <f t="shared" si="251"/>
        <v>29800</v>
      </c>
      <c r="AE488" s="25">
        <f t="shared" si="252"/>
        <v>0</v>
      </c>
      <c r="AF488" s="25">
        <f t="shared" si="253"/>
        <v>0.219</v>
      </c>
      <c r="AG488" s="24">
        <f t="shared" si="254"/>
        <v>1</v>
      </c>
      <c r="AH488" s="24">
        <f t="shared" si="255"/>
        <v>1</v>
      </c>
      <c r="AJ488" s="24">
        <f t="shared" si="256"/>
        <v>29800</v>
      </c>
      <c r="AK488" s="25">
        <f t="shared" si="257"/>
        <v>29800</v>
      </c>
      <c r="AL488" s="25">
        <f t="shared" si="258"/>
        <v>0</v>
      </c>
      <c r="AM488" s="25">
        <f t="shared" si="259"/>
        <v>0.2131</v>
      </c>
      <c r="AN488" s="24">
        <f t="shared" si="260"/>
        <v>1</v>
      </c>
      <c r="AO488" s="24">
        <f t="shared" si="261"/>
        <v>1</v>
      </c>
    </row>
    <row r="489">
      <c r="A489" s="23" t="s">
        <v>47</v>
      </c>
      <c r="B489" s="10">
        <v>10.0</v>
      </c>
      <c r="C489" s="10">
        <v>10.0</v>
      </c>
      <c r="D489" s="10">
        <v>15.0</v>
      </c>
      <c r="E489" s="10">
        <v>20.0</v>
      </c>
      <c r="F489" s="10">
        <f>'B&amp;C FracSepTour (user depth = 0'!D489</f>
        <v>1</v>
      </c>
      <c r="H489" s="24">
        <f t="shared" si="232"/>
        <v>32000</v>
      </c>
      <c r="I489" s="25">
        <f t="shared" si="233"/>
        <v>32000</v>
      </c>
      <c r="J489" s="25">
        <f t="shared" si="234"/>
        <v>0</v>
      </c>
      <c r="K489" s="25">
        <f t="shared" si="235"/>
        <v>0.1284</v>
      </c>
      <c r="L489" s="24">
        <f t="shared" si="236"/>
        <v>1</v>
      </c>
      <c r="M489" s="24">
        <f t="shared" si="237"/>
        <v>1</v>
      </c>
      <c r="O489" s="24">
        <f t="shared" si="238"/>
        <v>32000</v>
      </c>
      <c r="P489" s="25">
        <f t="shared" si="239"/>
        <v>32000</v>
      </c>
      <c r="Q489" s="25">
        <f t="shared" si="240"/>
        <v>0</v>
      </c>
      <c r="R489" s="25">
        <f t="shared" si="241"/>
        <v>0.1305</v>
      </c>
      <c r="S489" s="24">
        <f t="shared" si="242"/>
        <v>1</v>
      </c>
      <c r="T489" s="24">
        <f t="shared" si="243"/>
        <v>1</v>
      </c>
      <c r="V489" s="24">
        <f t="shared" si="244"/>
        <v>32000</v>
      </c>
      <c r="W489" s="25">
        <f t="shared" si="245"/>
        <v>32000</v>
      </c>
      <c r="X489" s="25">
        <f t="shared" si="246"/>
        <v>0</v>
      </c>
      <c r="Y489" s="25">
        <f t="shared" si="247"/>
        <v>0.13</v>
      </c>
      <c r="Z489" s="24">
        <f t="shared" si="248"/>
        <v>1</v>
      </c>
      <c r="AA489" s="24">
        <f t="shared" si="249"/>
        <v>1</v>
      </c>
      <c r="AC489" s="24">
        <f t="shared" si="250"/>
        <v>32000</v>
      </c>
      <c r="AD489" s="25">
        <f t="shared" si="251"/>
        <v>32000</v>
      </c>
      <c r="AE489" s="25">
        <f t="shared" si="252"/>
        <v>0</v>
      </c>
      <c r="AF489" s="25">
        <f t="shared" si="253"/>
        <v>0.1278</v>
      </c>
      <c r="AG489" s="24">
        <f t="shared" si="254"/>
        <v>1</v>
      </c>
      <c r="AH489" s="24">
        <f t="shared" si="255"/>
        <v>1</v>
      </c>
      <c r="AJ489" s="24">
        <f t="shared" si="256"/>
        <v>32000</v>
      </c>
      <c r="AK489" s="25">
        <f t="shared" si="257"/>
        <v>32000</v>
      </c>
      <c r="AL489" s="25">
        <f t="shared" si="258"/>
        <v>0</v>
      </c>
      <c r="AM489" s="25">
        <f t="shared" si="259"/>
        <v>0.1305</v>
      </c>
      <c r="AN489" s="24">
        <f t="shared" si="260"/>
        <v>1</v>
      </c>
      <c r="AO489" s="24">
        <f t="shared" si="261"/>
        <v>1</v>
      </c>
    </row>
    <row r="490">
      <c r="A490" s="23" t="s">
        <v>50</v>
      </c>
      <c r="B490" s="10">
        <v>10.0</v>
      </c>
      <c r="C490" s="10">
        <v>10.0</v>
      </c>
      <c r="D490" s="10">
        <v>15.0</v>
      </c>
      <c r="E490" s="10">
        <v>10.0</v>
      </c>
      <c r="F490" s="10">
        <f>'B&amp;C FracSepTour (user depth = 0'!D490</f>
        <v>1</v>
      </c>
      <c r="H490" s="24">
        <f t="shared" si="232"/>
        <v>40000</v>
      </c>
      <c r="I490" s="25">
        <f t="shared" si="233"/>
        <v>39400</v>
      </c>
      <c r="J490" s="25">
        <f t="shared" si="234"/>
        <v>1.5</v>
      </c>
      <c r="K490" s="25">
        <f t="shared" si="235"/>
        <v>3600.0073</v>
      </c>
      <c r="L490" s="24">
        <f t="shared" si="236"/>
        <v>2</v>
      </c>
      <c r="M490" s="24">
        <f t="shared" si="237"/>
        <v>1</v>
      </c>
      <c r="O490" s="24">
        <f t="shared" si="238"/>
        <v>40000</v>
      </c>
      <c r="P490" s="25">
        <f t="shared" si="239"/>
        <v>40000</v>
      </c>
      <c r="Q490" s="25">
        <f t="shared" si="240"/>
        <v>0</v>
      </c>
      <c r="R490" s="25">
        <f t="shared" si="241"/>
        <v>2625.3905</v>
      </c>
      <c r="S490" s="24">
        <f t="shared" si="242"/>
        <v>1</v>
      </c>
      <c r="T490" s="24">
        <f t="shared" si="243"/>
        <v>1</v>
      </c>
      <c r="V490" s="24">
        <f t="shared" si="244"/>
        <v>40000</v>
      </c>
      <c r="W490" s="25">
        <f t="shared" si="245"/>
        <v>40000</v>
      </c>
      <c r="X490" s="25">
        <f t="shared" si="246"/>
        <v>0</v>
      </c>
      <c r="Y490" s="25">
        <f t="shared" si="247"/>
        <v>912.8947</v>
      </c>
      <c r="Z490" s="24">
        <f t="shared" si="248"/>
        <v>1</v>
      </c>
      <c r="AA490" s="24">
        <f t="shared" si="249"/>
        <v>1</v>
      </c>
      <c r="AC490" s="24">
        <f t="shared" si="250"/>
        <v>40000</v>
      </c>
      <c r="AD490" s="25">
        <f t="shared" si="251"/>
        <v>40000</v>
      </c>
      <c r="AE490" s="25">
        <f t="shared" si="252"/>
        <v>0</v>
      </c>
      <c r="AF490" s="25">
        <f t="shared" si="253"/>
        <v>135.7546</v>
      </c>
      <c r="AG490" s="24">
        <f t="shared" si="254"/>
        <v>1</v>
      </c>
      <c r="AH490" s="24">
        <f t="shared" si="255"/>
        <v>1</v>
      </c>
      <c r="AJ490" s="24">
        <f t="shared" si="256"/>
        <v>40000</v>
      </c>
      <c r="AK490" s="25">
        <f t="shared" si="257"/>
        <v>40000</v>
      </c>
      <c r="AL490" s="25">
        <f t="shared" si="258"/>
        <v>0</v>
      </c>
      <c r="AM490" s="25">
        <f t="shared" si="259"/>
        <v>2625.3905</v>
      </c>
      <c r="AN490" s="24">
        <f t="shared" si="260"/>
        <v>1</v>
      </c>
      <c r="AO490" s="24">
        <f t="shared" si="261"/>
        <v>1</v>
      </c>
    </row>
    <row r="491">
      <c r="A491" s="23" t="s">
        <v>52</v>
      </c>
      <c r="B491" s="10">
        <v>10.0</v>
      </c>
      <c r="C491" s="10">
        <v>10.0</v>
      </c>
      <c r="D491" s="10">
        <v>18.0</v>
      </c>
      <c r="E491" s="10">
        <v>30.0</v>
      </c>
      <c r="F491" s="10">
        <f>'B&amp;C FracSepTour (user depth = 0'!D491</f>
        <v>1</v>
      </c>
      <c r="H491" s="24">
        <f t="shared" si="232"/>
        <v>29400</v>
      </c>
      <c r="I491" s="25">
        <f t="shared" si="233"/>
        <v>29400</v>
      </c>
      <c r="J491" s="25">
        <f t="shared" si="234"/>
        <v>0</v>
      </c>
      <c r="K491" s="25">
        <f t="shared" si="235"/>
        <v>0.0434</v>
      </c>
      <c r="L491" s="24">
        <f t="shared" si="236"/>
        <v>1</v>
      </c>
      <c r="M491" s="24">
        <f t="shared" si="237"/>
        <v>1</v>
      </c>
      <c r="O491" s="24">
        <f t="shared" si="238"/>
        <v>29400</v>
      </c>
      <c r="P491" s="25">
        <f t="shared" si="239"/>
        <v>29400</v>
      </c>
      <c r="Q491" s="25">
        <f t="shared" si="240"/>
        <v>0</v>
      </c>
      <c r="R491" s="25">
        <f t="shared" si="241"/>
        <v>0.1068</v>
      </c>
      <c r="S491" s="24">
        <f t="shared" si="242"/>
        <v>1</v>
      </c>
      <c r="T491" s="24">
        <f t="shared" si="243"/>
        <v>1</v>
      </c>
      <c r="V491" s="24">
        <f t="shared" si="244"/>
        <v>29400</v>
      </c>
      <c r="W491" s="25">
        <f t="shared" si="245"/>
        <v>29400</v>
      </c>
      <c r="X491" s="25">
        <f t="shared" si="246"/>
        <v>0</v>
      </c>
      <c r="Y491" s="25">
        <f t="shared" si="247"/>
        <v>0.1076</v>
      </c>
      <c r="Z491" s="24">
        <f t="shared" si="248"/>
        <v>1</v>
      </c>
      <c r="AA491" s="24">
        <f t="shared" si="249"/>
        <v>1</v>
      </c>
      <c r="AC491" s="24">
        <f t="shared" si="250"/>
        <v>29400</v>
      </c>
      <c r="AD491" s="25">
        <f t="shared" si="251"/>
        <v>29400</v>
      </c>
      <c r="AE491" s="25">
        <f t="shared" si="252"/>
        <v>0</v>
      </c>
      <c r="AF491" s="25">
        <f t="shared" si="253"/>
        <v>0.1578</v>
      </c>
      <c r="AG491" s="24">
        <f t="shared" si="254"/>
        <v>1</v>
      </c>
      <c r="AH491" s="24">
        <f t="shared" si="255"/>
        <v>1</v>
      </c>
      <c r="AJ491" s="24">
        <f t="shared" si="256"/>
        <v>29400</v>
      </c>
      <c r="AK491" s="25">
        <f t="shared" si="257"/>
        <v>29400</v>
      </c>
      <c r="AL491" s="25">
        <f t="shared" si="258"/>
        <v>0</v>
      </c>
      <c r="AM491" s="25">
        <f t="shared" si="259"/>
        <v>0.1068</v>
      </c>
      <c r="AN491" s="24">
        <f t="shared" si="260"/>
        <v>1</v>
      </c>
      <c r="AO491" s="24">
        <f t="shared" si="261"/>
        <v>1</v>
      </c>
    </row>
    <row r="492">
      <c r="A492" s="23" t="s">
        <v>53</v>
      </c>
      <c r="B492" s="10">
        <v>10.0</v>
      </c>
      <c r="C492" s="10">
        <v>10.0</v>
      </c>
      <c r="D492" s="10">
        <v>18.0</v>
      </c>
      <c r="E492" s="10">
        <v>20.0</v>
      </c>
      <c r="F492" s="10">
        <f>'B&amp;C FracSepTour (user depth = 0'!D492</f>
        <v>1</v>
      </c>
      <c r="H492" s="24">
        <f t="shared" si="232"/>
        <v>32041</v>
      </c>
      <c r="I492" s="25">
        <f t="shared" si="233"/>
        <v>32041</v>
      </c>
      <c r="J492" s="25">
        <f t="shared" si="234"/>
        <v>0</v>
      </c>
      <c r="K492" s="25">
        <f t="shared" si="235"/>
        <v>0.7513</v>
      </c>
      <c r="L492" s="24">
        <f t="shared" si="236"/>
        <v>1</v>
      </c>
      <c r="M492" s="24">
        <f t="shared" si="237"/>
        <v>1</v>
      </c>
      <c r="O492" s="24">
        <f t="shared" si="238"/>
        <v>32041</v>
      </c>
      <c r="P492" s="25">
        <f t="shared" si="239"/>
        <v>32041</v>
      </c>
      <c r="Q492" s="25">
        <f t="shared" si="240"/>
        <v>0</v>
      </c>
      <c r="R492" s="25">
        <f t="shared" si="241"/>
        <v>0.7823</v>
      </c>
      <c r="S492" s="24">
        <f t="shared" si="242"/>
        <v>1</v>
      </c>
      <c r="T492" s="24">
        <f t="shared" si="243"/>
        <v>1</v>
      </c>
      <c r="V492" s="24">
        <f t="shared" si="244"/>
        <v>32041</v>
      </c>
      <c r="W492" s="25">
        <f t="shared" si="245"/>
        <v>32041</v>
      </c>
      <c r="X492" s="25">
        <f t="shared" si="246"/>
        <v>0</v>
      </c>
      <c r="Y492" s="25">
        <f t="shared" si="247"/>
        <v>0.7224</v>
      </c>
      <c r="Z492" s="24">
        <f t="shared" si="248"/>
        <v>1</v>
      </c>
      <c r="AA492" s="24">
        <f t="shared" si="249"/>
        <v>1</v>
      </c>
      <c r="AC492" s="24">
        <f t="shared" si="250"/>
        <v>32041</v>
      </c>
      <c r="AD492" s="25">
        <f t="shared" si="251"/>
        <v>32041</v>
      </c>
      <c r="AE492" s="25">
        <f t="shared" si="252"/>
        <v>0</v>
      </c>
      <c r="AF492" s="25">
        <f t="shared" si="253"/>
        <v>0.5088</v>
      </c>
      <c r="AG492" s="24">
        <f t="shared" si="254"/>
        <v>1</v>
      </c>
      <c r="AH492" s="24">
        <f t="shared" si="255"/>
        <v>1</v>
      </c>
      <c r="AJ492" s="24">
        <f t="shared" si="256"/>
        <v>32041</v>
      </c>
      <c r="AK492" s="25">
        <f t="shared" si="257"/>
        <v>32041</v>
      </c>
      <c r="AL492" s="25">
        <f t="shared" si="258"/>
        <v>0</v>
      </c>
      <c r="AM492" s="25">
        <f t="shared" si="259"/>
        <v>0.7823</v>
      </c>
      <c r="AN492" s="24">
        <f t="shared" si="260"/>
        <v>1</v>
      </c>
      <c r="AO492" s="24">
        <f t="shared" si="261"/>
        <v>1</v>
      </c>
    </row>
    <row r="493">
      <c r="A493" s="23" t="s">
        <v>54</v>
      </c>
      <c r="B493" s="10">
        <v>10.0</v>
      </c>
      <c r="C493" s="10">
        <v>10.0</v>
      </c>
      <c r="D493" s="10">
        <v>18.0</v>
      </c>
      <c r="E493" s="10">
        <v>10.0</v>
      </c>
      <c r="F493" s="10">
        <f>'B&amp;C FracSepTour (user depth = 0'!D493</f>
        <v>1</v>
      </c>
      <c r="H493" s="24">
        <f t="shared" si="232"/>
        <v>44812</v>
      </c>
      <c r="I493" s="25">
        <f t="shared" si="233"/>
        <v>34442.12</v>
      </c>
      <c r="J493" s="25">
        <f t="shared" si="234"/>
        <v>23.140855</v>
      </c>
      <c r="K493" s="25">
        <f t="shared" si="235"/>
        <v>3600.0068</v>
      </c>
      <c r="L493" s="24">
        <f t="shared" si="236"/>
        <v>2</v>
      </c>
      <c r="M493" s="24">
        <f t="shared" si="237"/>
        <v>1</v>
      </c>
      <c r="O493" s="24">
        <f t="shared" si="238"/>
        <v>44612</v>
      </c>
      <c r="P493" s="25">
        <f t="shared" si="239"/>
        <v>34573.61905</v>
      </c>
      <c r="Q493" s="25">
        <f t="shared" si="240"/>
        <v>22.501526</v>
      </c>
      <c r="R493" s="25">
        <f t="shared" si="241"/>
        <v>3600.0197</v>
      </c>
      <c r="S493" s="24">
        <f t="shared" si="242"/>
        <v>2</v>
      </c>
      <c r="T493" s="24">
        <f t="shared" si="243"/>
        <v>1</v>
      </c>
      <c r="V493" s="24">
        <f t="shared" si="244"/>
        <v>41584</v>
      </c>
      <c r="W493" s="25">
        <f t="shared" si="245"/>
        <v>36468.48485</v>
      </c>
      <c r="X493" s="25">
        <f t="shared" si="246"/>
        <v>12.301643</v>
      </c>
      <c r="Y493" s="25">
        <f t="shared" si="247"/>
        <v>3600.0047</v>
      </c>
      <c r="Z493" s="24">
        <f t="shared" si="248"/>
        <v>2</v>
      </c>
      <c r="AA493" s="24">
        <f t="shared" si="249"/>
        <v>1</v>
      </c>
      <c r="AC493" s="24">
        <f t="shared" si="250"/>
        <v>42291</v>
      </c>
      <c r="AD493" s="25">
        <f t="shared" si="251"/>
        <v>38046</v>
      </c>
      <c r="AE493" s="25">
        <f t="shared" si="252"/>
        <v>10.037597</v>
      </c>
      <c r="AF493" s="25">
        <f t="shared" si="253"/>
        <v>3600.0183</v>
      </c>
      <c r="AG493" s="24">
        <f t="shared" si="254"/>
        <v>2</v>
      </c>
      <c r="AH493" s="24">
        <f t="shared" si="255"/>
        <v>1</v>
      </c>
      <c r="AJ493" s="24">
        <f t="shared" si="256"/>
        <v>44612</v>
      </c>
      <c r="AK493" s="25">
        <f t="shared" si="257"/>
        <v>34573.61905</v>
      </c>
      <c r="AL493" s="25">
        <f t="shared" si="258"/>
        <v>22.501526</v>
      </c>
      <c r="AM493" s="25">
        <f t="shared" si="259"/>
        <v>3600.0197</v>
      </c>
      <c r="AN493" s="24">
        <f t="shared" si="260"/>
        <v>2</v>
      </c>
      <c r="AO493" s="24">
        <f t="shared" si="261"/>
        <v>1</v>
      </c>
    </row>
    <row r="494">
      <c r="A494" s="23" t="s">
        <v>55</v>
      </c>
      <c r="B494" s="10">
        <v>10.0</v>
      </c>
      <c r="C494" s="10">
        <v>10.0</v>
      </c>
      <c r="D494" s="10">
        <v>20.0</v>
      </c>
      <c r="E494" s="10">
        <v>30.0</v>
      </c>
      <c r="F494" s="10">
        <f>'B&amp;C FracSepTour (user depth = 0'!D494</f>
        <v>1</v>
      </c>
      <c r="H494" s="24">
        <f t="shared" si="232"/>
        <v>20746</v>
      </c>
      <c r="I494" s="25">
        <f t="shared" si="233"/>
        <v>20746</v>
      </c>
      <c r="J494" s="25">
        <f t="shared" si="234"/>
        <v>0</v>
      </c>
      <c r="K494" s="25">
        <f t="shared" si="235"/>
        <v>0.0108</v>
      </c>
      <c r="L494" s="24">
        <f t="shared" si="236"/>
        <v>1</v>
      </c>
      <c r="M494" s="24">
        <f t="shared" si="237"/>
        <v>1</v>
      </c>
      <c r="O494" s="24">
        <f t="shared" si="238"/>
        <v>20746</v>
      </c>
      <c r="P494" s="25">
        <f t="shared" si="239"/>
        <v>20746</v>
      </c>
      <c r="Q494" s="25">
        <f t="shared" si="240"/>
        <v>0</v>
      </c>
      <c r="R494" s="25">
        <f t="shared" si="241"/>
        <v>0.0121</v>
      </c>
      <c r="S494" s="24">
        <f t="shared" si="242"/>
        <v>1</v>
      </c>
      <c r="T494" s="24">
        <f t="shared" si="243"/>
        <v>1</v>
      </c>
      <c r="V494" s="24">
        <f t="shared" si="244"/>
        <v>20746</v>
      </c>
      <c r="W494" s="25">
        <f t="shared" si="245"/>
        <v>20746</v>
      </c>
      <c r="X494" s="25">
        <f t="shared" si="246"/>
        <v>0</v>
      </c>
      <c r="Y494" s="25">
        <f t="shared" si="247"/>
        <v>0.0105</v>
      </c>
      <c r="Z494" s="24">
        <f t="shared" si="248"/>
        <v>1</v>
      </c>
      <c r="AA494" s="24">
        <f t="shared" si="249"/>
        <v>1</v>
      </c>
      <c r="AC494" s="24">
        <f t="shared" si="250"/>
        <v>20746</v>
      </c>
      <c r="AD494" s="25">
        <f t="shared" si="251"/>
        <v>20746</v>
      </c>
      <c r="AE494" s="25">
        <f t="shared" si="252"/>
        <v>0</v>
      </c>
      <c r="AF494" s="25">
        <f t="shared" si="253"/>
        <v>0.0116</v>
      </c>
      <c r="AG494" s="24">
        <f t="shared" si="254"/>
        <v>1</v>
      </c>
      <c r="AH494" s="24">
        <f t="shared" si="255"/>
        <v>1</v>
      </c>
      <c r="AJ494" s="24">
        <f t="shared" si="256"/>
        <v>20746</v>
      </c>
      <c r="AK494" s="25">
        <f t="shared" si="257"/>
        <v>20746</v>
      </c>
      <c r="AL494" s="25">
        <f t="shared" si="258"/>
        <v>0</v>
      </c>
      <c r="AM494" s="25">
        <f t="shared" si="259"/>
        <v>0.0121</v>
      </c>
      <c r="AN494" s="24">
        <f t="shared" si="260"/>
        <v>1</v>
      </c>
      <c r="AO494" s="24">
        <f t="shared" si="261"/>
        <v>1</v>
      </c>
    </row>
    <row r="495">
      <c r="A495" s="23" t="s">
        <v>56</v>
      </c>
      <c r="B495" s="10">
        <v>10.0</v>
      </c>
      <c r="C495" s="10">
        <v>10.0</v>
      </c>
      <c r="D495" s="10">
        <v>20.0</v>
      </c>
      <c r="E495" s="10">
        <v>20.0</v>
      </c>
      <c r="F495" s="10">
        <f>'B&amp;C FracSepTour (user depth = 0'!D495</f>
        <v>1</v>
      </c>
      <c r="H495" s="24">
        <f t="shared" si="232"/>
        <v>27128</v>
      </c>
      <c r="I495" s="25">
        <f t="shared" si="233"/>
        <v>23224.88235</v>
      </c>
      <c r="J495" s="25">
        <f t="shared" si="234"/>
        <v>14.387783</v>
      </c>
      <c r="K495" s="25">
        <f t="shared" si="235"/>
        <v>3600.0268</v>
      </c>
      <c r="L495" s="24">
        <f t="shared" si="236"/>
        <v>2</v>
      </c>
      <c r="M495" s="24">
        <f t="shared" si="237"/>
        <v>1</v>
      </c>
      <c r="O495" s="24">
        <f t="shared" si="238"/>
        <v>27519</v>
      </c>
      <c r="P495" s="25">
        <f t="shared" si="239"/>
        <v>23265</v>
      </c>
      <c r="Q495" s="25">
        <f t="shared" si="240"/>
        <v>15.458411</v>
      </c>
      <c r="R495" s="25">
        <f t="shared" si="241"/>
        <v>3600.0472</v>
      </c>
      <c r="S495" s="24">
        <f t="shared" si="242"/>
        <v>2</v>
      </c>
      <c r="T495" s="24">
        <f t="shared" si="243"/>
        <v>1</v>
      </c>
      <c r="V495" s="24">
        <f t="shared" si="244"/>
        <v>27519</v>
      </c>
      <c r="W495" s="25">
        <f t="shared" si="245"/>
        <v>23237.09524</v>
      </c>
      <c r="X495" s="25">
        <f t="shared" si="246"/>
        <v>15.559812</v>
      </c>
      <c r="Y495" s="25">
        <f t="shared" si="247"/>
        <v>3600.0065</v>
      </c>
      <c r="Z495" s="24">
        <f t="shared" si="248"/>
        <v>2</v>
      </c>
      <c r="AA495" s="24">
        <f t="shared" si="249"/>
        <v>1</v>
      </c>
      <c r="AC495" s="24">
        <f t="shared" si="250"/>
        <v>27519</v>
      </c>
      <c r="AD495" s="25">
        <f t="shared" si="251"/>
        <v>23240</v>
      </c>
      <c r="AE495" s="25">
        <f t="shared" si="252"/>
        <v>15.549257</v>
      </c>
      <c r="AF495" s="25">
        <f t="shared" si="253"/>
        <v>3600.0117</v>
      </c>
      <c r="AG495" s="24">
        <f t="shared" si="254"/>
        <v>2</v>
      </c>
      <c r="AH495" s="24">
        <f t="shared" si="255"/>
        <v>1</v>
      </c>
      <c r="AJ495" s="24">
        <f t="shared" si="256"/>
        <v>27519</v>
      </c>
      <c r="AK495" s="25">
        <f t="shared" si="257"/>
        <v>23265</v>
      </c>
      <c r="AL495" s="25">
        <f t="shared" si="258"/>
        <v>15.458411</v>
      </c>
      <c r="AM495" s="25">
        <f t="shared" si="259"/>
        <v>3600.0472</v>
      </c>
      <c r="AN495" s="24">
        <f t="shared" si="260"/>
        <v>2</v>
      </c>
      <c r="AO495" s="24">
        <f t="shared" si="261"/>
        <v>1</v>
      </c>
    </row>
    <row r="496">
      <c r="A496" s="23" t="s">
        <v>57</v>
      </c>
      <c r="B496" s="10">
        <v>10.0</v>
      </c>
      <c r="C496" s="10">
        <v>10.0</v>
      </c>
      <c r="D496" s="10">
        <v>20.0</v>
      </c>
      <c r="E496" s="10">
        <v>10.0</v>
      </c>
      <c r="F496" s="10">
        <f>'B&amp;C FracSepTour (user depth = 0'!D496</f>
        <v>1</v>
      </c>
      <c r="H496" s="24">
        <f t="shared" si="232"/>
        <v>37452</v>
      </c>
      <c r="I496" s="25">
        <f t="shared" si="233"/>
        <v>25021.2</v>
      </c>
      <c r="J496" s="25">
        <f t="shared" si="234"/>
        <v>33.191285</v>
      </c>
      <c r="K496" s="25">
        <f t="shared" si="235"/>
        <v>3600.0243</v>
      </c>
      <c r="L496" s="24">
        <f t="shared" si="236"/>
        <v>2</v>
      </c>
      <c r="M496" s="24">
        <f t="shared" si="237"/>
        <v>1</v>
      </c>
      <c r="O496" s="24">
        <f t="shared" si="238"/>
        <v>38760</v>
      </c>
      <c r="P496" s="25">
        <f t="shared" si="239"/>
        <v>25018.44</v>
      </c>
      <c r="Q496" s="25">
        <f t="shared" si="240"/>
        <v>35.452941</v>
      </c>
      <c r="R496" s="25">
        <f t="shared" si="241"/>
        <v>3600.0433</v>
      </c>
      <c r="S496" s="24">
        <f t="shared" si="242"/>
        <v>2</v>
      </c>
      <c r="T496" s="24">
        <f t="shared" si="243"/>
        <v>1</v>
      </c>
      <c r="V496" s="24">
        <f t="shared" si="244"/>
        <v>40048</v>
      </c>
      <c r="W496" s="25">
        <f t="shared" si="245"/>
        <v>25480.08333</v>
      </c>
      <c r="X496" s="25">
        <f t="shared" si="246"/>
        <v>36.37614</v>
      </c>
      <c r="Y496" s="25">
        <f t="shared" si="247"/>
        <v>3600.0106</v>
      </c>
      <c r="Z496" s="24">
        <f t="shared" si="248"/>
        <v>2</v>
      </c>
      <c r="AA496" s="24">
        <f t="shared" si="249"/>
        <v>1</v>
      </c>
      <c r="AC496" s="24">
        <f t="shared" si="250"/>
        <v>39095</v>
      </c>
      <c r="AD496" s="25">
        <f t="shared" si="251"/>
        <v>27847.66667</v>
      </c>
      <c r="AE496" s="25">
        <f t="shared" si="252"/>
        <v>28.769237</v>
      </c>
      <c r="AF496" s="25">
        <f t="shared" si="253"/>
        <v>3600.0461</v>
      </c>
      <c r="AG496" s="24">
        <f t="shared" si="254"/>
        <v>2</v>
      </c>
      <c r="AH496" s="24">
        <f t="shared" si="255"/>
        <v>1</v>
      </c>
      <c r="AJ496" s="24">
        <f t="shared" si="256"/>
        <v>38760</v>
      </c>
      <c r="AK496" s="25">
        <f t="shared" si="257"/>
        <v>25018.44</v>
      </c>
      <c r="AL496" s="25">
        <f t="shared" si="258"/>
        <v>35.452941</v>
      </c>
      <c r="AM496" s="25">
        <f t="shared" si="259"/>
        <v>3600.0433</v>
      </c>
      <c r="AN496" s="24">
        <f t="shared" si="260"/>
        <v>2</v>
      </c>
      <c r="AO496" s="24">
        <f t="shared" si="261"/>
        <v>1</v>
      </c>
    </row>
    <row r="497">
      <c r="A497" s="23" t="s">
        <v>58</v>
      </c>
      <c r="B497" s="10">
        <v>10.0</v>
      </c>
      <c r="C497" s="10">
        <v>10.0</v>
      </c>
      <c r="D497" s="10">
        <v>21.0</v>
      </c>
      <c r="E497" s="10">
        <v>30.0</v>
      </c>
      <c r="F497" s="10">
        <f>'B&amp;C FracSepTour (user depth = 0'!D497</f>
        <v>1</v>
      </c>
      <c r="H497" s="24">
        <f t="shared" si="232"/>
        <v>115647</v>
      </c>
      <c r="I497" s="25">
        <f t="shared" si="233"/>
        <v>80337</v>
      </c>
      <c r="J497" s="25">
        <f t="shared" si="234"/>
        <v>30.532569</v>
      </c>
      <c r="K497" s="25">
        <f t="shared" si="235"/>
        <v>3600.0099</v>
      </c>
      <c r="L497" s="24">
        <f t="shared" si="236"/>
        <v>2</v>
      </c>
      <c r="M497" s="24">
        <f t="shared" si="237"/>
        <v>1</v>
      </c>
      <c r="O497" s="24">
        <f t="shared" si="238"/>
        <v>104569</v>
      </c>
      <c r="P497" s="25">
        <f t="shared" si="239"/>
        <v>79951.25</v>
      </c>
      <c r="Q497" s="25">
        <f t="shared" si="240"/>
        <v>23.542111</v>
      </c>
      <c r="R497" s="25">
        <f t="shared" si="241"/>
        <v>3600.0508</v>
      </c>
      <c r="S497" s="24">
        <f t="shared" si="242"/>
        <v>2</v>
      </c>
      <c r="T497" s="24">
        <f t="shared" si="243"/>
        <v>1</v>
      </c>
      <c r="V497" s="24">
        <f t="shared" si="244"/>
        <v>113873</v>
      </c>
      <c r="W497" s="25">
        <f t="shared" si="245"/>
        <v>80794.83333</v>
      </c>
      <c r="X497" s="25">
        <f t="shared" si="246"/>
        <v>29.048296</v>
      </c>
      <c r="Y497" s="25">
        <f t="shared" si="247"/>
        <v>3600.0083</v>
      </c>
      <c r="Z497" s="24">
        <f t="shared" si="248"/>
        <v>2</v>
      </c>
      <c r="AA497" s="24">
        <f t="shared" si="249"/>
        <v>1</v>
      </c>
      <c r="AC497" s="24">
        <f t="shared" si="250"/>
        <v>112499</v>
      </c>
      <c r="AD497" s="25">
        <f t="shared" si="251"/>
        <v>82794</v>
      </c>
      <c r="AE497" s="25">
        <f t="shared" si="252"/>
        <v>26.404679</v>
      </c>
      <c r="AF497" s="25">
        <f t="shared" si="253"/>
        <v>3600.0086</v>
      </c>
      <c r="AG497" s="24">
        <f t="shared" si="254"/>
        <v>2</v>
      </c>
      <c r="AH497" s="24">
        <f t="shared" si="255"/>
        <v>1</v>
      </c>
      <c r="AJ497" s="24">
        <f t="shared" si="256"/>
        <v>104569</v>
      </c>
      <c r="AK497" s="25">
        <f t="shared" si="257"/>
        <v>79951.25</v>
      </c>
      <c r="AL497" s="25">
        <f t="shared" si="258"/>
        <v>23.542111</v>
      </c>
      <c r="AM497" s="25">
        <f t="shared" si="259"/>
        <v>3600.0508</v>
      </c>
      <c r="AN497" s="24">
        <f t="shared" si="260"/>
        <v>2</v>
      </c>
      <c r="AO497" s="24">
        <f t="shared" si="261"/>
        <v>1</v>
      </c>
    </row>
    <row r="498">
      <c r="A498" s="23" t="s">
        <v>59</v>
      </c>
      <c r="B498" s="10">
        <v>10.0</v>
      </c>
      <c r="C498" s="10">
        <v>10.0</v>
      </c>
      <c r="D498" s="10">
        <v>21.0</v>
      </c>
      <c r="E498" s="10">
        <v>20.0</v>
      </c>
      <c r="F498" s="10">
        <f>'B&amp;C FracSepTour (user depth = 0'!D498</f>
        <v>0</v>
      </c>
      <c r="H498" s="24" t="str">
        <f t="shared" si="232"/>
        <v>---</v>
      </c>
      <c r="I498" s="25">
        <f t="shared" si="233"/>
        <v>0</v>
      </c>
      <c r="J498" s="25" t="str">
        <f t="shared" si="234"/>
        <v>---</v>
      </c>
      <c r="K498" s="25">
        <f t="shared" si="235"/>
        <v>0</v>
      </c>
      <c r="L498" s="24">
        <f t="shared" si="236"/>
        <v>-1</v>
      </c>
      <c r="M498" s="24">
        <f t="shared" si="237"/>
        <v>-1</v>
      </c>
      <c r="O498" s="24" t="str">
        <f t="shared" si="238"/>
        <v>---</v>
      </c>
      <c r="P498" s="25">
        <f t="shared" si="239"/>
        <v>0</v>
      </c>
      <c r="Q498" s="25" t="str">
        <f t="shared" si="240"/>
        <v>---</v>
      </c>
      <c r="R498" s="25">
        <f t="shared" si="241"/>
        <v>0</v>
      </c>
      <c r="S498" s="24">
        <f t="shared" si="242"/>
        <v>-1</v>
      </c>
      <c r="T498" s="24">
        <f t="shared" si="243"/>
        <v>-1</v>
      </c>
      <c r="V498" s="24" t="str">
        <f t="shared" si="244"/>
        <v>---</v>
      </c>
      <c r="W498" s="25">
        <f t="shared" si="245"/>
        <v>0</v>
      </c>
      <c r="X498" s="25" t="str">
        <f t="shared" si="246"/>
        <v>---</v>
      </c>
      <c r="Y498" s="25">
        <f t="shared" si="247"/>
        <v>0</v>
      </c>
      <c r="Z498" s="24">
        <f t="shared" si="248"/>
        <v>-1</v>
      </c>
      <c r="AA498" s="24">
        <f t="shared" si="249"/>
        <v>-1</v>
      </c>
      <c r="AC498" s="24" t="str">
        <f t="shared" si="250"/>
        <v>---</v>
      </c>
      <c r="AD498" s="25">
        <f t="shared" si="251"/>
        <v>0</v>
      </c>
      <c r="AE498" s="25" t="str">
        <f t="shared" si="252"/>
        <v>---</v>
      </c>
      <c r="AF498" s="25">
        <f t="shared" si="253"/>
        <v>0</v>
      </c>
      <c r="AG498" s="24">
        <f t="shared" si="254"/>
        <v>-1</v>
      </c>
      <c r="AH498" s="24">
        <f t="shared" si="255"/>
        <v>-1</v>
      </c>
      <c r="AJ498" s="24" t="str">
        <f t="shared" si="256"/>
        <v>---</v>
      </c>
      <c r="AK498" s="25">
        <f t="shared" si="257"/>
        <v>0</v>
      </c>
      <c r="AL498" s="25" t="str">
        <f t="shared" si="258"/>
        <v>---</v>
      </c>
      <c r="AM498" s="25">
        <f t="shared" si="259"/>
        <v>0</v>
      </c>
      <c r="AN498" s="24">
        <f t="shared" si="260"/>
        <v>-1</v>
      </c>
      <c r="AO498" s="24">
        <f t="shared" si="261"/>
        <v>-1</v>
      </c>
    </row>
    <row r="499">
      <c r="A499" s="23" t="s">
        <v>60</v>
      </c>
      <c r="B499" s="10">
        <v>10.0</v>
      </c>
      <c r="C499" s="10">
        <v>10.0</v>
      </c>
      <c r="D499" s="10">
        <v>21.0</v>
      </c>
      <c r="E499" s="10">
        <v>30.0</v>
      </c>
      <c r="F499" s="10">
        <f>'B&amp;C FracSepTour (user depth = 0'!D499</f>
        <v>1</v>
      </c>
      <c r="H499" s="24">
        <f t="shared" si="232"/>
        <v>16202</v>
      </c>
      <c r="I499" s="25">
        <f t="shared" si="233"/>
        <v>16202</v>
      </c>
      <c r="J499" s="25">
        <f t="shared" si="234"/>
        <v>0</v>
      </c>
      <c r="K499" s="25">
        <f t="shared" si="235"/>
        <v>0.01</v>
      </c>
      <c r="L499" s="24">
        <f t="shared" si="236"/>
        <v>1</v>
      </c>
      <c r="M499" s="24">
        <f t="shared" si="237"/>
        <v>1</v>
      </c>
      <c r="O499" s="24">
        <f t="shared" si="238"/>
        <v>16202</v>
      </c>
      <c r="P499" s="25">
        <f t="shared" si="239"/>
        <v>16202</v>
      </c>
      <c r="Q499" s="25">
        <f t="shared" si="240"/>
        <v>0</v>
      </c>
      <c r="R499" s="25">
        <f t="shared" si="241"/>
        <v>0.0115</v>
      </c>
      <c r="S499" s="24">
        <f t="shared" si="242"/>
        <v>1</v>
      </c>
      <c r="T499" s="24">
        <f t="shared" si="243"/>
        <v>1</v>
      </c>
      <c r="V499" s="24">
        <f t="shared" si="244"/>
        <v>16202</v>
      </c>
      <c r="W499" s="25">
        <f t="shared" si="245"/>
        <v>16202</v>
      </c>
      <c r="X499" s="25">
        <f t="shared" si="246"/>
        <v>0</v>
      </c>
      <c r="Y499" s="25">
        <f t="shared" si="247"/>
        <v>0.0114</v>
      </c>
      <c r="Z499" s="24">
        <f t="shared" si="248"/>
        <v>1</v>
      </c>
      <c r="AA499" s="24">
        <f t="shared" si="249"/>
        <v>1</v>
      </c>
      <c r="AC499" s="24">
        <f t="shared" si="250"/>
        <v>16202</v>
      </c>
      <c r="AD499" s="25">
        <f t="shared" si="251"/>
        <v>16202</v>
      </c>
      <c r="AE499" s="25">
        <f t="shared" si="252"/>
        <v>0</v>
      </c>
      <c r="AF499" s="25">
        <f t="shared" si="253"/>
        <v>0.0121</v>
      </c>
      <c r="AG499" s="24">
        <f t="shared" si="254"/>
        <v>1</v>
      </c>
      <c r="AH499" s="24">
        <f t="shared" si="255"/>
        <v>1</v>
      </c>
      <c r="AJ499" s="24">
        <f t="shared" si="256"/>
        <v>16202</v>
      </c>
      <c r="AK499" s="25">
        <f t="shared" si="257"/>
        <v>16202</v>
      </c>
      <c r="AL499" s="25">
        <f t="shared" si="258"/>
        <v>0</v>
      </c>
      <c r="AM499" s="25">
        <f t="shared" si="259"/>
        <v>0.0115</v>
      </c>
      <c r="AN499" s="24">
        <f t="shared" si="260"/>
        <v>1</v>
      </c>
      <c r="AO499" s="24">
        <f t="shared" si="261"/>
        <v>1</v>
      </c>
    </row>
    <row r="500">
      <c r="A500" s="23" t="s">
        <v>61</v>
      </c>
      <c r="B500" s="10">
        <v>10.0</v>
      </c>
      <c r="C500" s="10">
        <v>10.0</v>
      </c>
      <c r="D500" s="10">
        <v>21.0</v>
      </c>
      <c r="E500" s="10">
        <v>20.0</v>
      </c>
      <c r="F500" s="10">
        <f>'B&amp;C FracSepTour (user depth = 0'!D500</f>
        <v>1</v>
      </c>
      <c r="H500" s="24">
        <f t="shared" si="232"/>
        <v>26584</v>
      </c>
      <c r="I500" s="25">
        <f t="shared" si="233"/>
        <v>18632.85714</v>
      </c>
      <c r="J500" s="25">
        <f t="shared" si="234"/>
        <v>29.909505</v>
      </c>
      <c r="K500" s="25">
        <f t="shared" si="235"/>
        <v>3600.0871</v>
      </c>
      <c r="L500" s="24">
        <f t="shared" si="236"/>
        <v>2</v>
      </c>
      <c r="M500" s="24">
        <f t="shared" si="237"/>
        <v>1</v>
      </c>
      <c r="O500" s="24">
        <f t="shared" si="238"/>
        <v>25474</v>
      </c>
      <c r="P500" s="25">
        <f t="shared" si="239"/>
        <v>18506</v>
      </c>
      <c r="Q500" s="25">
        <f t="shared" si="240"/>
        <v>27.35338</v>
      </c>
      <c r="R500" s="25">
        <f t="shared" si="241"/>
        <v>3600.0403</v>
      </c>
      <c r="S500" s="24">
        <f t="shared" si="242"/>
        <v>2</v>
      </c>
      <c r="T500" s="24">
        <f t="shared" si="243"/>
        <v>1</v>
      </c>
      <c r="V500" s="24">
        <f t="shared" si="244"/>
        <v>25474</v>
      </c>
      <c r="W500" s="25">
        <f t="shared" si="245"/>
        <v>18541.11111</v>
      </c>
      <c r="X500" s="25">
        <f t="shared" si="246"/>
        <v>27.215549</v>
      </c>
      <c r="Y500" s="25">
        <f t="shared" si="247"/>
        <v>3600.0088</v>
      </c>
      <c r="Z500" s="24">
        <f t="shared" si="248"/>
        <v>2</v>
      </c>
      <c r="AA500" s="24">
        <f t="shared" si="249"/>
        <v>1</v>
      </c>
      <c r="AC500" s="24">
        <f t="shared" si="250"/>
        <v>25474</v>
      </c>
      <c r="AD500" s="25">
        <f t="shared" si="251"/>
        <v>18467.84615</v>
      </c>
      <c r="AE500" s="25">
        <f t="shared" si="252"/>
        <v>27.503156</v>
      </c>
      <c r="AF500" s="25">
        <f t="shared" si="253"/>
        <v>3600.0129</v>
      </c>
      <c r="AG500" s="24">
        <f t="shared" si="254"/>
        <v>2</v>
      </c>
      <c r="AH500" s="24">
        <f t="shared" si="255"/>
        <v>1</v>
      </c>
      <c r="AJ500" s="24">
        <f t="shared" si="256"/>
        <v>25474</v>
      </c>
      <c r="AK500" s="25">
        <f t="shared" si="257"/>
        <v>18506</v>
      </c>
      <c r="AL500" s="25">
        <f t="shared" si="258"/>
        <v>27.35338</v>
      </c>
      <c r="AM500" s="25">
        <f t="shared" si="259"/>
        <v>3600.0403</v>
      </c>
      <c r="AN500" s="24">
        <f t="shared" si="260"/>
        <v>2</v>
      </c>
      <c r="AO500" s="24">
        <f t="shared" si="261"/>
        <v>1</v>
      </c>
    </row>
    <row r="501">
      <c r="A501" s="23" t="s">
        <v>62</v>
      </c>
      <c r="B501" s="10">
        <v>10.0</v>
      </c>
      <c r="C501" s="10">
        <v>10.0</v>
      </c>
      <c r="D501" s="10">
        <v>21.0</v>
      </c>
      <c r="E501" s="10">
        <v>10.0</v>
      </c>
      <c r="F501" s="10">
        <f>'B&amp;C FracSepTour (user depth = 0'!D501</f>
        <v>1</v>
      </c>
      <c r="H501" s="24">
        <f t="shared" si="232"/>
        <v>47907</v>
      </c>
      <c r="I501" s="25">
        <f t="shared" si="233"/>
        <v>21325</v>
      </c>
      <c r="J501" s="25">
        <f t="shared" si="234"/>
        <v>55.486672</v>
      </c>
      <c r="K501" s="25">
        <f t="shared" si="235"/>
        <v>3600.0627</v>
      </c>
      <c r="L501" s="24">
        <f t="shared" si="236"/>
        <v>2</v>
      </c>
      <c r="M501" s="24">
        <f t="shared" si="237"/>
        <v>1</v>
      </c>
      <c r="O501" s="24">
        <f t="shared" si="238"/>
        <v>46711</v>
      </c>
      <c r="P501" s="25">
        <f t="shared" si="239"/>
        <v>20902</v>
      </c>
      <c r="Q501" s="25">
        <f t="shared" si="240"/>
        <v>55.25251</v>
      </c>
      <c r="R501" s="25">
        <f t="shared" si="241"/>
        <v>3600.0566</v>
      </c>
      <c r="S501" s="24">
        <f t="shared" si="242"/>
        <v>2</v>
      </c>
      <c r="T501" s="24">
        <f t="shared" si="243"/>
        <v>1</v>
      </c>
      <c r="V501" s="24">
        <f t="shared" si="244"/>
        <v>44630</v>
      </c>
      <c r="W501" s="25">
        <f t="shared" si="245"/>
        <v>21415</v>
      </c>
      <c r="X501" s="25">
        <f t="shared" si="246"/>
        <v>52.016581</v>
      </c>
      <c r="Y501" s="25">
        <f t="shared" si="247"/>
        <v>3600.0097</v>
      </c>
      <c r="Z501" s="24">
        <f t="shared" si="248"/>
        <v>2</v>
      </c>
      <c r="AA501" s="24">
        <f t="shared" si="249"/>
        <v>1</v>
      </c>
      <c r="AC501" s="24">
        <f t="shared" si="250"/>
        <v>45587</v>
      </c>
      <c r="AD501" s="25">
        <f t="shared" si="251"/>
        <v>24429.05263</v>
      </c>
      <c r="AE501" s="25">
        <f t="shared" si="252"/>
        <v>46.412239</v>
      </c>
      <c r="AF501" s="25">
        <f t="shared" si="253"/>
        <v>3600.0117</v>
      </c>
      <c r="AG501" s="24">
        <f t="shared" si="254"/>
        <v>2</v>
      </c>
      <c r="AH501" s="24">
        <f t="shared" si="255"/>
        <v>1</v>
      </c>
      <c r="AJ501" s="24">
        <f t="shared" si="256"/>
        <v>46711</v>
      </c>
      <c r="AK501" s="25">
        <f t="shared" si="257"/>
        <v>20902</v>
      </c>
      <c r="AL501" s="25">
        <f t="shared" si="258"/>
        <v>55.25251</v>
      </c>
      <c r="AM501" s="25">
        <f t="shared" si="259"/>
        <v>3600.0566</v>
      </c>
      <c r="AN501" s="24">
        <f t="shared" si="260"/>
        <v>2</v>
      </c>
      <c r="AO501" s="24">
        <f t="shared" si="261"/>
        <v>1</v>
      </c>
    </row>
    <row r="502">
      <c r="A502" s="23" t="s">
        <v>63</v>
      </c>
      <c r="B502" s="10">
        <v>10.0</v>
      </c>
      <c r="C502" s="10">
        <v>10.0</v>
      </c>
      <c r="D502" s="10">
        <v>23.0</v>
      </c>
      <c r="E502" s="10">
        <v>30.0</v>
      </c>
      <c r="F502" s="10">
        <f>'B&amp;C FracSepTour (user depth = 0'!D502</f>
        <v>1</v>
      </c>
      <c r="H502" s="24">
        <f t="shared" si="232"/>
        <v>25062</v>
      </c>
      <c r="I502" s="25">
        <f t="shared" si="233"/>
        <v>23420.8</v>
      </c>
      <c r="J502" s="25">
        <f t="shared" si="234"/>
        <v>6.54856</v>
      </c>
      <c r="K502" s="25">
        <f t="shared" si="235"/>
        <v>3600.0379</v>
      </c>
      <c r="L502" s="24">
        <f t="shared" si="236"/>
        <v>2</v>
      </c>
      <c r="M502" s="24">
        <f t="shared" si="237"/>
        <v>1</v>
      </c>
      <c r="O502" s="24">
        <f t="shared" si="238"/>
        <v>25062</v>
      </c>
      <c r="P502" s="25">
        <f t="shared" si="239"/>
        <v>23288.83333</v>
      </c>
      <c r="Q502" s="25">
        <f t="shared" si="240"/>
        <v>7.07512</v>
      </c>
      <c r="R502" s="25">
        <f t="shared" si="241"/>
        <v>3600.051</v>
      </c>
      <c r="S502" s="24">
        <f t="shared" si="242"/>
        <v>2</v>
      </c>
      <c r="T502" s="24">
        <f t="shared" si="243"/>
        <v>1</v>
      </c>
      <c r="V502" s="24">
        <f t="shared" si="244"/>
        <v>25062</v>
      </c>
      <c r="W502" s="25">
        <f t="shared" si="245"/>
        <v>23360.46667</v>
      </c>
      <c r="X502" s="25">
        <f t="shared" si="246"/>
        <v>6.789296</v>
      </c>
      <c r="Y502" s="25">
        <f t="shared" si="247"/>
        <v>3600.0105</v>
      </c>
      <c r="Z502" s="24">
        <f t="shared" si="248"/>
        <v>2</v>
      </c>
      <c r="AA502" s="24">
        <f t="shared" si="249"/>
        <v>1</v>
      </c>
      <c r="AC502" s="24">
        <f t="shared" si="250"/>
        <v>25062</v>
      </c>
      <c r="AD502" s="25">
        <f t="shared" si="251"/>
        <v>23293.66667</v>
      </c>
      <c r="AE502" s="25">
        <f t="shared" si="252"/>
        <v>7.055835</v>
      </c>
      <c r="AF502" s="25">
        <f t="shared" si="253"/>
        <v>3600.0096</v>
      </c>
      <c r="AG502" s="24">
        <f t="shared" si="254"/>
        <v>2</v>
      </c>
      <c r="AH502" s="24">
        <f t="shared" si="255"/>
        <v>1</v>
      </c>
      <c r="AJ502" s="24">
        <f t="shared" si="256"/>
        <v>25062</v>
      </c>
      <c r="AK502" s="25">
        <f t="shared" si="257"/>
        <v>23288.83333</v>
      </c>
      <c r="AL502" s="25">
        <f t="shared" si="258"/>
        <v>7.07512</v>
      </c>
      <c r="AM502" s="25">
        <f t="shared" si="259"/>
        <v>3600.051</v>
      </c>
      <c r="AN502" s="24">
        <f t="shared" si="260"/>
        <v>2</v>
      </c>
      <c r="AO502" s="24">
        <f t="shared" si="261"/>
        <v>1</v>
      </c>
    </row>
    <row r="503">
      <c r="A503" s="23" t="s">
        <v>64</v>
      </c>
      <c r="B503" s="10">
        <v>10.0</v>
      </c>
      <c r="C503" s="10">
        <v>10.0</v>
      </c>
      <c r="D503" s="10">
        <v>23.0</v>
      </c>
      <c r="E503" s="10">
        <v>20.0</v>
      </c>
      <c r="F503" s="10">
        <f>'B&amp;C FracSepTour (user depth = 0'!D503</f>
        <v>1</v>
      </c>
      <c r="H503" s="24">
        <f t="shared" si="232"/>
        <v>39600</v>
      </c>
      <c r="I503" s="25">
        <f t="shared" si="233"/>
        <v>24683.3</v>
      </c>
      <c r="J503" s="25">
        <f t="shared" si="234"/>
        <v>37.668434</v>
      </c>
      <c r="K503" s="25">
        <f t="shared" si="235"/>
        <v>3600.0086</v>
      </c>
      <c r="L503" s="24">
        <f t="shared" si="236"/>
        <v>2</v>
      </c>
      <c r="M503" s="24">
        <f t="shared" si="237"/>
        <v>1</v>
      </c>
      <c r="O503" s="24">
        <f t="shared" si="238"/>
        <v>40126</v>
      </c>
      <c r="P503" s="25">
        <f t="shared" si="239"/>
        <v>24277.5</v>
      </c>
      <c r="Q503" s="25">
        <f t="shared" si="240"/>
        <v>39.496835</v>
      </c>
      <c r="R503" s="25">
        <f t="shared" si="241"/>
        <v>3600.0124</v>
      </c>
      <c r="S503" s="24">
        <f t="shared" si="242"/>
        <v>2</v>
      </c>
      <c r="T503" s="24">
        <f t="shared" si="243"/>
        <v>1</v>
      </c>
      <c r="V503" s="24">
        <f t="shared" si="244"/>
        <v>38071</v>
      </c>
      <c r="W503" s="25">
        <f t="shared" si="245"/>
        <v>25975.28571</v>
      </c>
      <c r="X503" s="25">
        <f t="shared" si="246"/>
        <v>31.771465</v>
      </c>
      <c r="Y503" s="25">
        <f t="shared" si="247"/>
        <v>3600.1145</v>
      </c>
      <c r="Z503" s="24">
        <f t="shared" si="248"/>
        <v>2</v>
      </c>
      <c r="AA503" s="24">
        <f t="shared" si="249"/>
        <v>1</v>
      </c>
      <c r="AC503" s="24">
        <f t="shared" si="250"/>
        <v>37592</v>
      </c>
      <c r="AD503" s="25">
        <f t="shared" si="251"/>
        <v>30314.32143</v>
      </c>
      <c r="AE503" s="25">
        <f t="shared" si="252"/>
        <v>19.359647</v>
      </c>
      <c r="AF503" s="25">
        <f t="shared" si="253"/>
        <v>3600.1001</v>
      </c>
      <c r="AG503" s="24">
        <f t="shared" si="254"/>
        <v>2</v>
      </c>
      <c r="AH503" s="24">
        <f t="shared" si="255"/>
        <v>1</v>
      </c>
      <c r="AJ503" s="24">
        <f t="shared" si="256"/>
        <v>40126</v>
      </c>
      <c r="AK503" s="25">
        <f t="shared" si="257"/>
        <v>24277.5</v>
      </c>
      <c r="AL503" s="25">
        <f t="shared" si="258"/>
        <v>39.496835</v>
      </c>
      <c r="AM503" s="25">
        <f t="shared" si="259"/>
        <v>3600.0124</v>
      </c>
      <c r="AN503" s="24">
        <f t="shared" si="260"/>
        <v>2</v>
      </c>
      <c r="AO503" s="24">
        <f t="shared" si="261"/>
        <v>1</v>
      </c>
    </row>
    <row r="504">
      <c r="A504" s="23" t="s">
        <v>65</v>
      </c>
      <c r="B504" s="10">
        <v>10.0</v>
      </c>
      <c r="C504" s="10">
        <v>10.0</v>
      </c>
      <c r="D504" s="10">
        <v>23.0</v>
      </c>
      <c r="E504" s="10">
        <v>10.0</v>
      </c>
      <c r="F504" s="10">
        <f>'B&amp;C FracSepTour (user depth = 0'!D504</f>
        <v>1</v>
      </c>
      <c r="H504" s="24">
        <f t="shared" si="232"/>
        <v>67255</v>
      </c>
      <c r="I504" s="25">
        <f t="shared" si="233"/>
        <v>37829.5</v>
      </c>
      <c r="J504" s="25">
        <f t="shared" si="234"/>
        <v>43.752137</v>
      </c>
      <c r="K504" s="25">
        <f t="shared" si="235"/>
        <v>3600.046</v>
      </c>
      <c r="L504" s="24">
        <f t="shared" si="236"/>
        <v>2</v>
      </c>
      <c r="M504" s="24">
        <f t="shared" si="237"/>
        <v>1</v>
      </c>
      <c r="O504" s="24">
        <f t="shared" si="238"/>
        <v>65300</v>
      </c>
      <c r="P504" s="25">
        <f t="shared" si="239"/>
        <v>39602</v>
      </c>
      <c r="Q504" s="25">
        <f t="shared" si="240"/>
        <v>39.353752</v>
      </c>
      <c r="R504" s="25">
        <f t="shared" si="241"/>
        <v>3600.0635</v>
      </c>
      <c r="S504" s="24">
        <f t="shared" si="242"/>
        <v>2</v>
      </c>
      <c r="T504" s="24">
        <f t="shared" si="243"/>
        <v>1</v>
      </c>
      <c r="V504" s="24">
        <f t="shared" si="244"/>
        <v>64324</v>
      </c>
      <c r="W504" s="25">
        <f t="shared" si="245"/>
        <v>43341.7</v>
      </c>
      <c r="X504" s="25">
        <f t="shared" si="246"/>
        <v>32.619706</v>
      </c>
      <c r="Y504" s="25">
        <f t="shared" si="247"/>
        <v>3600.0088</v>
      </c>
      <c r="Z504" s="24">
        <f t="shared" si="248"/>
        <v>2</v>
      </c>
      <c r="AA504" s="24">
        <f t="shared" si="249"/>
        <v>1</v>
      </c>
      <c r="AC504" s="24">
        <f t="shared" si="250"/>
        <v>62525</v>
      </c>
      <c r="AD504" s="25">
        <f t="shared" si="251"/>
        <v>48636</v>
      </c>
      <c r="AE504" s="25">
        <f t="shared" si="252"/>
        <v>22.213515</v>
      </c>
      <c r="AF504" s="25">
        <f t="shared" si="253"/>
        <v>3600.0571</v>
      </c>
      <c r="AG504" s="24">
        <f t="shared" si="254"/>
        <v>2</v>
      </c>
      <c r="AH504" s="24">
        <f t="shared" si="255"/>
        <v>1</v>
      </c>
      <c r="AJ504" s="24">
        <f t="shared" si="256"/>
        <v>65300</v>
      </c>
      <c r="AK504" s="25">
        <f t="shared" si="257"/>
        <v>39602</v>
      </c>
      <c r="AL504" s="25">
        <f t="shared" si="258"/>
        <v>39.353752</v>
      </c>
      <c r="AM504" s="25">
        <f t="shared" si="259"/>
        <v>3600.0635</v>
      </c>
      <c r="AN504" s="24">
        <f t="shared" si="260"/>
        <v>2</v>
      </c>
      <c r="AO504" s="24">
        <f t="shared" si="261"/>
        <v>1</v>
      </c>
    </row>
    <row r="505">
      <c r="A505" s="23" t="s">
        <v>66</v>
      </c>
      <c r="B505" s="10">
        <v>10.0</v>
      </c>
      <c r="C505" s="10">
        <v>10.0</v>
      </c>
      <c r="D505" s="10">
        <v>27.0</v>
      </c>
      <c r="E505" s="10">
        <v>30.0</v>
      </c>
      <c r="F505" s="10">
        <f>'B&amp;C FracSepTour (user depth = 0'!D505</f>
        <v>1</v>
      </c>
      <c r="H505" s="24">
        <f t="shared" si="232"/>
        <v>31000</v>
      </c>
      <c r="I505" s="25">
        <f t="shared" si="233"/>
        <v>31000</v>
      </c>
      <c r="J505" s="25">
        <f t="shared" si="234"/>
        <v>0</v>
      </c>
      <c r="K505" s="25">
        <f t="shared" si="235"/>
        <v>6.0262</v>
      </c>
      <c r="L505" s="24">
        <f t="shared" si="236"/>
        <v>1</v>
      </c>
      <c r="M505" s="24">
        <f t="shared" si="237"/>
        <v>1</v>
      </c>
      <c r="O505" s="24">
        <f t="shared" si="238"/>
        <v>31000</v>
      </c>
      <c r="P505" s="25">
        <f t="shared" si="239"/>
        <v>31000</v>
      </c>
      <c r="Q505" s="25">
        <f t="shared" si="240"/>
        <v>0</v>
      </c>
      <c r="R505" s="25">
        <f t="shared" si="241"/>
        <v>10.0936</v>
      </c>
      <c r="S505" s="24">
        <f t="shared" si="242"/>
        <v>1</v>
      </c>
      <c r="T505" s="24">
        <f t="shared" si="243"/>
        <v>1</v>
      </c>
      <c r="V505" s="24">
        <f t="shared" si="244"/>
        <v>31000</v>
      </c>
      <c r="W505" s="25">
        <f t="shared" si="245"/>
        <v>31000</v>
      </c>
      <c r="X505" s="25">
        <f t="shared" si="246"/>
        <v>0</v>
      </c>
      <c r="Y505" s="25">
        <f t="shared" si="247"/>
        <v>1.9453</v>
      </c>
      <c r="Z505" s="24">
        <f t="shared" si="248"/>
        <v>1</v>
      </c>
      <c r="AA505" s="24">
        <f t="shared" si="249"/>
        <v>1</v>
      </c>
      <c r="AC505" s="24">
        <f t="shared" si="250"/>
        <v>31000</v>
      </c>
      <c r="AD505" s="25">
        <f t="shared" si="251"/>
        <v>31000</v>
      </c>
      <c r="AE505" s="25">
        <f t="shared" si="252"/>
        <v>0</v>
      </c>
      <c r="AF505" s="25">
        <f t="shared" si="253"/>
        <v>0.3785</v>
      </c>
      <c r="AG505" s="24">
        <f t="shared" si="254"/>
        <v>1</v>
      </c>
      <c r="AH505" s="24">
        <f t="shared" si="255"/>
        <v>1</v>
      </c>
      <c r="AJ505" s="24">
        <f t="shared" si="256"/>
        <v>31000</v>
      </c>
      <c r="AK505" s="25">
        <f t="shared" si="257"/>
        <v>31000</v>
      </c>
      <c r="AL505" s="25">
        <f t="shared" si="258"/>
        <v>0</v>
      </c>
      <c r="AM505" s="25">
        <f t="shared" si="259"/>
        <v>10.0936</v>
      </c>
      <c r="AN505" s="24">
        <f t="shared" si="260"/>
        <v>1</v>
      </c>
      <c r="AO505" s="24">
        <f t="shared" si="261"/>
        <v>1</v>
      </c>
    </row>
    <row r="506">
      <c r="A506" s="23" t="s">
        <v>67</v>
      </c>
      <c r="B506" s="10">
        <v>10.0</v>
      </c>
      <c r="C506" s="10">
        <v>10.0</v>
      </c>
      <c r="D506" s="10">
        <v>27.0</v>
      </c>
      <c r="E506" s="10">
        <v>20.0</v>
      </c>
      <c r="F506" s="10">
        <f>'B&amp;C FracSepTour (user depth = 0'!D506</f>
        <v>1</v>
      </c>
      <c r="H506" s="24">
        <f t="shared" si="232"/>
        <v>40700</v>
      </c>
      <c r="I506" s="25">
        <f t="shared" si="233"/>
        <v>30657.14286</v>
      </c>
      <c r="J506" s="25">
        <f t="shared" si="234"/>
        <v>24.675325</v>
      </c>
      <c r="K506" s="25">
        <f t="shared" si="235"/>
        <v>3600.1179</v>
      </c>
      <c r="L506" s="24">
        <f t="shared" si="236"/>
        <v>2</v>
      </c>
      <c r="M506" s="24">
        <f t="shared" si="237"/>
        <v>1</v>
      </c>
      <c r="O506" s="24">
        <f t="shared" si="238"/>
        <v>41100</v>
      </c>
      <c r="P506" s="25">
        <f t="shared" si="239"/>
        <v>30600</v>
      </c>
      <c r="Q506" s="25">
        <f t="shared" si="240"/>
        <v>25.547445</v>
      </c>
      <c r="R506" s="25">
        <f t="shared" si="241"/>
        <v>3600.1842</v>
      </c>
      <c r="S506" s="24">
        <f t="shared" si="242"/>
        <v>2</v>
      </c>
      <c r="T506" s="24">
        <f t="shared" si="243"/>
        <v>1</v>
      </c>
      <c r="V506" s="24">
        <f t="shared" si="244"/>
        <v>37900</v>
      </c>
      <c r="W506" s="25">
        <f t="shared" si="245"/>
        <v>32200</v>
      </c>
      <c r="X506" s="25">
        <f t="shared" si="246"/>
        <v>15.039578</v>
      </c>
      <c r="Y506" s="25">
        <f t="shared" si="247"/>
        <v>3600.1178</v>
      </c>
      <c r="Z506" s="24">
        <f t="shared" si="248"/>
        <v>2</v>
      </c>
      <c r="AA506" s="24">
        <f t="shared" si="249"/>
        <v>1</v>
      </c>
      <c r="AC506" s="24">
        <f t="shared" si="250"/>
        <v>36900</v>
      </c>
      <c r="AD506" s="25">
        <f t="shared" si="251"/>
        <v>32271.42857</v>
      </c>
      <c r="AE506" s="25">
        <f t="shared" si="252"/>
        <v>12.543554</v>
      </c>
      <c r="AF506" s="25">
        <f t="shared" si="253"/>
        <v>3600.0681</v>
      </c>
      <c r="AG506" s="24">
        <f t="shared" si="254"/>
        <v>2</v>
      </c>
      <c r="AH506" s="24">
        <f t="shared" si="255"/>
        <v>1</v>
      </c>
      <c r="AJ506" s="24">
        <f t="shared" si="256"/>
        <v>41100</v>
      </c>
      <c r="AK506" s="25">
        <f t="shared" si="257"/>
        <v>30600</v>
      </c>
      <c r="AL506" s="25">
        <f t="shared" si="258"/>
        <v>25.547445</v>
      </c>
      <c r="AM506" s="25">
        <f t="shared" si="259"/>
        <v>3600.1842</v>
      </c>
      <c r="AN506" s="24">
        <f t="shared" si="260"/>
        <v>2</v>
      </c>
      <c r="AO506" s="24">
        <f t="shared" si="261"/>
        <v>1</v>
      </c>
    </row>
    <row r="507">
      <c r="A507" s="23" t="s">
        <v>68</v>
      </c>
      <c r="B507" s="10">
        <v>10.0</v>
      </c>
      <c r="C507" s="10">
        <v>10.0</v>
      </c>
      <c r="D507" s="10">
        <v>27.0</v>
      </c>
      <c r="E507" s="10">
        <v>11.0</v>
      </c>
      <c r="F507" s="10">
        <f>'B&amp;C FracSepTour (user depth = 0'!D507</f>
        <v>0</v>
      </c>
      <c r="H507" s="24" t="str">
        <f t="shared" si="232"/>
        <v>---</v>
      </c>
      <c r="I507" s="25">
        <f t="shared" si="233"/>
        <v>0</v>
      </c>
      <c r="J507" s="25" t="str">
        <f t="shared" si="234"/>
        <v>---</v>
      </c>
      <c r="K507" s="25">
        <f t="shared" si="235"/>
        <v>0</v>
      </c>
      <c r="L507" s="24">
        <f t="shared" si="236"/>
        <v>-1</v>
      </c>
      <c r="M507" s="24">
        <f t="shared" si="237"/>
        <v>-1</v>
      </c>
      <c r="O507" s="24" t="str">
        <f t="shared" si="238"/>
        <v>---</v>
      </c>
      <c r="P507" s="25">
        <f t="shared" si="239"/>
        <v>0</v>
      </c>
      <c r="Q507" s="25" t="str">
        <f t="shared" si="240"/>
        <v>---</v>
      </c>
      <c r="R507" s="25">
        <f t="shared" si="241"/>
        <v>0</v>
      </c>
      <c r="S507" s="24">
        <f t="shared" si="242"/>
        <v>-1</v>
      </c>
      <c r="T507" s="24">
        <f t="shared" si="243"/>
        <v>-1</v>
      </c>
      <c r="V507" s="24" t="str">
        <f t="shared" si="244"/>
        <v>---</v>
      </c>
      <c r="W507" s="25">
        <f t="shared" si="245"/>
        <v>0</v>
      </c>
      <c r="X507" s="25" t="str">
        <f t="shared" si="246"/>
        <v>---</v>
      </c>
      <c r="Y507" s="25">
        <f t="shared" si="247"/>
        <v>0</v>
      </c>
      <c r="Z507" s="24">
        <f t="shared" si="248"/>
        <v>-1</v>
      </c>
      <c r="AA507" s="24">
        <f t="shared" si="249"/>
        <v>-1</v>
      </c>
      <c r="AC507" s="24" t="str">
        <f t="shared" si="250"/>
        <v>---</v>
      </c>
      <c r="AD507" s="25">
        <f t="shared" si="251"/>
        <v>0</v>
      </c>
      <c r="AE507" s="25" t="str">
        <f t="shared" si="252"/>
        <v>---</v>
      </c>
      <c r="AF507" s="25">
        <f t="shared" si="253"/>
        <v>0</v>
      </c>
      <c r="AG507" s="24">
        <f t="shared" si="254"/>
        <v>-1</v>
      </c>
      <c r="AH507" s="24">
        <f t="shared" si="255"/>
        <v>-1</v>
      </c>
      <c r="AJ507" s="24" t="str">
        <f t="shared" si="256"/>
        <v>---</v>
      </c>
      <c r="AK507" s="25">
        <f t="shared" si="257"/>
        <v>0</v>
      </c>
      <c r="AL507" s="25" t="str">
        <f t="shared" si="258"/>
        <v>---</v>
      </c>
      <c r="AM507" s="25">
        <f t="shared" si="259"/>
        <v>0</v>
      </c>
      <c r="AN507" s="24">
        <f t="shared" si="260"/>
        <v>-1</v>
      </c>
      <c r="AO507" s="24">
        <f t="shared" si="261"/>
        <v>-1</v>
      </c>
    </row>
    <row r="508">
      <c r="A508" s="23" t="s">
        <v>69</v>
      </c>
      <c r="B508" s="10">
        <v>10.0</v>
      </c>
      <c r="C508" s="10">
        <v>10.0</v>
      </c>
      <c r="D508" s="10">
        <v>28.0</v>
      </c>
      <c r="E508" s="10">
        <v>30.0</v>
      </c>
      <c r="F508" s="10">
        <f>'B&amp;C FracSepTour (user depth = 0'!D508</f>
        <v>1</v>
      </c>
      <c r="H508" s="24">
        <f t="shared" si="232"/>
        <v>66800</v>
      </c>
      <c r="I508" s="25">
        <f t="shared" si="233"/>
        <v>63131.25</v>
      </c>
      <c r="J508" s="25">
        <f t="shared" si="234"/>
        <v>5.492141</v>
      </c>
      <c r="K508" s="25">
        <f t="shared" si="235"/>
        <v>3600.0085</v>
      </c>
      <c r="L508" s="24">
        <f t="shared" si="236"/>
        <v>2</v>
      </c>
      <c r="M508" s="24">
        <f t="shared" si="237"/>
        <v>1</v>
      </c>
      <c r="O508" s="24">
        <f t="shared" si="238"/>
        <v>68400</v>
      </c>
      <c r="P508" s="25">
        <f t="shared" si="239"/>
        <v>63116.66667</v>
      </c>
      <c r="Q508" s="25">
        <f t="shared" si="240"/>
        <v>7.724172</v>
      </c>
      <c r="R508" s="25">
        <f t="shared" si="241"/>
        <v>3600.0641</v>
      </c>
      <c r="S508" s="24">
        <f t="shared" si="242"/>
        <v>2</v>
      </c>
      <c r="T508" s="24">
        <f t="shared" si="243"/>
        <v>1</v>
      </c>
      <c r="V508" s="24">
        <f t="shared" si="244"/>
        <v>66300</v>
      </c>
      <c r="W508" s="25">
        <f t="shared" si="245"/>
        <v>65000</v>
      </c>
      <c r="X508" s="25">
        <f t="shared" si="246"/>
        <v>1.960784</v>
      </c>
      <c r="Y508" s="25">
        <f t="shared" si="247"/>
        <v>3600.0266</v>
      </c>
      <c r="Z508" s="24">
        <f t="shared" si="248"/>
        <v>2</v>
      </c>
      <c r="AA508" s="24">
        <f t="shared" si="249"/>
        <v>1</v>
      </c>
      <c r="AC508" s="24">
        <f t="shared" si="250"/>
        <v>66700</v>
      </c>
      <c r="AD508" s="25">
        <f t="shared" si="251"/>
        <v>64350</v>
      </c>
      <c r="AE508" s="25">
        <f t="shared" si="252"/>
        <v>3.523238</v>
      </c>
      <c r="AF508" s="25">
        <f t="shared" si="253"/>
        <v>3600.0314</v>
      </c>
      <c r="AG508" s="24">
        <f t="shared" si="254"/>
        <v>2</v>
      </c>
      <c r="AH508" s="24">
        <f t="shared" si="255"/>
        <v>1</v>
      </c>
      <c r="AJ508" s="24">
        <f t="shared" si="256"/>
        <v>68400</v>
      </c>
      <c r="AK508" s="25">
        <f t="shared" si="257"/>
        <v>63116.66667</v>
      </c>
      <c r="AL508" s="25">
        <f t="shared" si="258"/>
        <v>7.724172</v>
      </c>
      <c r="AM508" s="25">
        <f t="shared" si="259"/>
        <v>3600.0641</v>
      </c>
      <c r="AN508" s="24">
        <f t="shared" si="260"/>
        <v>2</v>
      </c>
      <c r="AO508" s="24">
        <f t="shared" si="261"/>
        <v>1</v>
      </c>
    </row>
    <row r="509">
      <c r="A509" s="23" t="s">
        <v>70</v>
      </c>
      <c r="B509" s="10">
        <v>10.0</v>
      </c>
      <c r="C509" s="10">
        <v>10.0</v>
      </c>
      <c r="D509" s="10">
        <v>28.0</v>
      </c>
      <c r="E509" s="10">
        <v>20.0</v>
      </c>
      <c r="F509" s="10">
        <f>'B&amp;C FracSepTour (user depth = 0'!D509</f>
        <v>1</v>
      </c>
      <c r="H509" s="24">
        <f t="shared" si="232"/>
        <v>87000</v>
      </c>
      <c r="I509" s="25">
        <f t="shared" si="233"/>
        <v>70606.81818</v>
      </c>
      <c r="J509" s="25">
        <f t="shared" si="234"/>
        <v>18.842738</v>
      </c>
      <c r="K509" s="25">
        <f t="shared" si="235"/>
        <v>3600.0399</v>
      </c>
      <c r="L509" s="24">
        <f t="shared" si="236"/>
        <v>2</v>
      </c>
      <c r="M509" s="24">
        <f t="shared" si="237"/>
        <v>1</v>
      </c>
      <c r="O509" s="24">
        <f t="shared" si="238"/>
        <v>108800</v>
      </c>
      <c r="P509" s="25">
        <f t="shared" si="239"/>
        <v>69878.02198</v>
      </c>
      <c r="Q509" s="25">
        <f t="shared" si="240"/>
        <v>35.773877</v>
      </c>
      <c r="R509" s="25">
        <f t="shared" si="241"/>
        <v>3600.0208</v>
      </c>
      <c r="S509" s="24">
        <f t="shared" si="242"/>
        <v>2</v>
      </c>
      <c r="T509" s="24">
        <f t="shared" si="243"/>
        <v>1</v>
      </c>
      <c r="V509" s="24">
        <f t="shared" si="244"/>
        <v>89200</v>
      </c>
      <c r="W509" s="25">
        <f t="shared" si="245"/>
        <v>71670.83333</v>
      </c>
      <c r="X509" s="25">
        <f t="shared" si="246"/>
        <v>19.651532</v>
      </c>
      <c r="Y509" s="25">
        <f t="shared" si="247"/>
        <v>3600.0169</v>
      </c>
      <c r="Z509" s="24">
        <f t="shared" si="248"/>
        <v>2</v>
      </c>
      <c r="AA509" s="24">
        <f t="shared" si="249"/>
        <v>1</v>
      </c>
      <c r="AC509" s="24">
        <f t="shared" si="250"/>
        <v>112300</v>
      </c>
      <c r="AD509" s="25">
        <f t="shared" si="251"/>
        <v>72700</v>
      </c>
      <c r="AE509" s="25">
        <f t="shared" si="252"/>
        <v>35.262689</v>
      </c>
      <c r="AF509" s="25">
        <f t="shared" si="253"/>
        <v>3600.0748</v>
      </c>
      <c r="AG509" s="24">
        <f t="shared" si="254"/>
        <v>2</v>
      </c>
      <c r="AH509" s="24">
        <f t="shared" si="255"/>
        <v>1</v>
      </c>
      <c r="AJ509" s="24">
        <f t="shared" si="256"/>
        <v>108800</v>
      </c>
      <c r="AK509" s="25">
        <f t="shared" si="257"/>
        <v>69878.02198</v>
      </c>
      <c r="AL509" s="25">
        <f t="shared" si="258"/>
        <v>35.773877</v>
      </c>
      <c r="AM509" s="25">
        <f t="shared" si="259"/>
        <v>3600.0208</v>
      </c>
      <c r="AN509" s="24">
        <f t="shared" si="260"/>
        <v>2</v>
      </c>
      <c r="AO509" s="24">
        <f t="shared" si="261"/>
        <v>1</v>
      </c>
    </row>
    <row r="510">
      <c r="A510" s="23" t="s">
        <v>71</v>
      </c>
      <c r="B510" s="10">
        <v>10.0</v>
      </c>
      <c r="C510" s="10">
        <v>10.0</v>
      </c>
      <c r="D510" s="10">
        <v>28.0</v>
      </c>
      <c r="E510" s="10">
        <v>18.0</v>
      </c>
      <c r="F510" s="10">
        <f>'B&amp;C FracSepTour (user depth = 0'!D510</f>
        <v>0</v>
      </c>
      <c r="H510" s="24" t="str">
        <f t="shared" si="232"/>
        <v>---</v>
      </c>
      <c r="I510" s="25">
        <f t="shared" si="233"/>
        <v>0</v>
      </c>
      <c r="J510" s="25" t="str">
        <f t="shared" si="234"/>
        <v>---</v>
      </c>
      <c r="K510" s="25">
        <f t="shared" si="235"/>
        <v>0</v>
      </c>
      <c r="L510" s="24">
        <f t="shared" si="236"/>
        <v>-1</v>
      </c>
      <c r="M510" s="24">
        <f t="shared" si="237"/>
        <v>-1</v>
      </c>
      <c r="O510" s="24" t="str">
        <f t="shared" si="238"/>
        <v>---</v>
      </c>
      <c r="P510" s="25">
        <f t="shared" si="239"/>
        <v>0</v>
      </c>
      <c r="Q510" s="25" t="str">
        <f t="shared" si="240"/>
        <v>---</v>
      </c>
      <c r="R510" s="25">
        <f t="shared" si="241"/>
        <v>0</v>
      </c>
      <c r="S510" s="24">
        <f t="shared" si="242"/>
        <v>-1</v>
      </c>
      <c r="T510" s="24">
        <f t="shared" si="243"/>
        <v>-1</v>
      </c>
      <c r="V510" s="24" t="str">
        <f t="shared" si="244"/>
        <v>---</v>
      </c>
      <c r="W510" s="25">
        <f t="shared" si="245"/>
        <v>0</v>
      </c>
      <c r="X510" s="25" t="str">
        <f t="shared" si="246"/>
        <v>---</v>
      </c>
      <c r="Y510" s="25">
        <f t="shared" si="247"/>
        <v>0</v>
      </c>
      <c r="Z510" s="24">
        <f t="shared" si="248"/>
        <v>-1</v>
      </c>
      <c r="AA510" s="24">
        <f t="shared" si="249"/>
        <v>-1</v>
      </c>
      <c r="AC510" s="24" t="str">
        <f t="shared" si="250"/>
        <v>---</v>
      </c>
      <c r="AD510" s="25">
        <f t="shared" si="251"/>
        <v>0</v>
      </c>
      <c r="AE510" s="25" t="str">
        <f t="shared" si="252"/>
        <v>---</v>
      </c>
      <c r="AF510" s="25">
        <f t="shared" si="253"/>
        <v>0</v>
      </c>
      <c r="AG510" s="24">
        <f t="shared" si="254"/>
        <v>-1</v>
      </c>
      <c r="AH510" s="24">
        <f t="shared" si="255"/>
        <v>-1</v>
      </c>
      <c r="AJ510" s="24" t="str">
        <f t="shared" si="256"/>
        <v>---</v>
      </c>
      <c r="AK510" s="25">
        <f t="shared" si="257"/>
        <v>0</v>
      </c>
      <c r="AL510" s="25" t="str">
        <f t="shared" si="258"/>
        <v>---</v>
      </c>
      <c r="AM510" s="25">
        <f t="shared" si="259"/>
        <v>0</v>
      </c>
      <c r="AN510" s="24">
        <f t="shared" si="260"/>
        <v>-1</v>
      </c>
      <c r="AO510" s="24">
        <f t="shared" si="261"/>
        <v>-1</v>
      </c>
    </row>
    <row r="511">
      <c r="A511" s="23" t="s">
        <v>72</v>
      </c>
      <c r="B511" s="10">
        <v>10.0</v>
      </c>
      <c r="C511" s="10">
        <v>10.0</v>
      </c>
      <c r="D511" s="10">
        <v>28.0</v>
      </c>
      <c r="E511" s="10">
        <v>30.0</v>
      </c>
      <c r="F511" s="10">
        <f>'B&amp;C FracSepTour (user depth = 0'!D511</f>
        <v>1</v>
      </c>
      <c r="H511" s="24">
        <f t="shared" si="232"/>
        <v>31645</v>
      </c>
      <c r="I511" s="25">
        <f t="shared" si="233"/>
        <v>31645</v>
      </c>
      <c r="J511" s="25">
        <f t="shared" si="234"/>
        <v>0</v>
      </c>
      <c r="K511" s="25">
        <f t="shared" si="235"/>
        <v>457.1542</v>
      </c>
      <c r="L511" s="24">
        <f t="shared" si="236"/>
        <v>1</v>
      </c>
      <c r="M511" s="24">
        <f t="shared" si="237"/>
        <v>1</v>
      </c>
      <c r="O511" s="24">
        <f t="shared" si="238"/>
        <v>31645</v>
      </c>
      <c r="P511" s="25">
        <f t="shared" si="239"/>
        <v>31645</v>
      </c>
      <c r="Q511" s="25">
        <f t="shared" si="240"/>
        <v>0</v>
      </c>
      <c r="R511" s="25">
        <f t="shared" si="241"/>
        <v>1411.3842</v>
      </c>
      <c r="S511" s="24">
        <f t="shared" si="242"/>
        <v>1</v>
      </c>
      <c r="T511" s="24">
        <f t="shared" si="243"/>
        <v>1</v>
      </c>
      <c r="V511" s="24">
        <f t="shared" si="244"/>
        <v>31645</v>
      </c>
      <c r="W511" s="25">
        <f t="shared" si="245"/>
        <v>31645</v>
      </c>
      <c r="X511" s="25">
        <f t="shared" si="246"/>
        <v>0</v>
      </c>
      <c r="Y511" s="25">
        <f t="shared" si="247"/>
        <v>1413.873</v>
      </c>
      <c r="Z511" s="24">
        <f t="shared" si="248"/>
        <v>1</v>
      </c>
      <c r="AA511" s="24">
        <f t="shared" si="249"/>
        <v>1</v>
      </c>
      <c r="AC511" s="24">
        <f t="shared" si="250"/>
        <v>31645</v>
      </c>
      <c r="AD511" s="25">
        <f t="shared" si="251"/>
        <v>31645</v>
      </c>
      <c r="AE511" s="25">
        <f t="shared" si="252"/>
        <v>0</v>
      </c>
      <c r="AF511" s="25">
        <f t="shared" si="253"/>
        <v>1958.7981</v>
      </c>
      <c r="AG511" s="24">
        <f t="shared" si="254"/>
        <v>1</v>
      </c>
      <c r="AH511" s="24">
        <f t="shared" si="255"/>
        <v>1</v>
      </c>
      <c r="AJ511" s="24">
        <f t="shared" si="256"/>
        <v>31645</v>
      </c>
      <c r="AK511" s="25">
        <f t="shared" si="257"/>
        <v>31645</v>
      </c>
      <c r="AL511" s="25">
        <f t="shared" si="258"/>
        <v>0</v>
      </c>
      <c r="AM511" s="25">
        <f t="shared" si="259"/>
        <v>1411.3842</v>
      </c>
      <c r="AN511" s="24">
        <f t="shared" si="260"/>
        <v>1</v>
      </c>
      <c r="AO511" s="24">
        <f t="shared" si="261"/>
        <v>1</v>
      </c>
    </row>
    <row r="512">
      <c r="A512" s="23" t="s">
        <v>73</v>
      </c>
      <c r="B512" s="10">
        <v>10.0</v>
      </c>
      <c r="C512" s="10">
        <v>10.0</v>
      </c>
      <c r="D512" s="10">
        <v>28.0</v>
      </c>
      <c r="E512" s="10">
        <v>20.0</v>
      </c>
      <c r="F512" s="10">
        <f>'B&amp;C FracSepTour (user depth = 0'!D512</f>
        <v>1</v>
      </c>
      <c r="H512" s="24">
        <f t="shared" si="232"/>
        <v>63243</v>
      </c>
      <c r="I512" s="25">
        <f t="shared" si="233"/>
        <v>31718</v>
      </c>
      <c r="J512" s="25">
        <f t="shared" si="234"/>
        <v>49.847414</v>
      </c>
      <c r="K512" s="25">
        <f t="shared" si="235"/>
        <v>3600.2095</v>
      </c>
      <c r="L512" s="24">
        <f t="shared" si="236"/>
        <v>2</v>
      </c>
      <c r="M512" s="24">
        <f t="shared" si="237"/>
        <v>1</v>
      </c>
      <c r="O512" s="24">
        <f t="shared" si="238"/>
        <v>61491</v>
      </c>
      <c r="P512" s="25">
        <f t="shared" si="239"/>
        <v>31684.75</v>
      </c>
      <c r="Q512" s="25">
        <f t="shared" si="240"/>
        <v>48.472541</v>
      </c>
      <c r="R512" s="25">
        <f t="shared" si="241"/>
        <v>3600.1263</v>
      </c>
      <c r="S512" s="24">
        <f t="shared" si="242"/>
        <v>2</v>
      </c>
      <c r="T512" s="24">
        <f t="shared" si="243"/>
        <v>1</v>
      </c>
      <c r="V512" s="24">
        <f t="shared" si="244"/>
        <v>61491</v>
      </c>
      <c r="W512" s="25">
        <f t="shared" si="245"/>
        <v>31685.57143</v>
      </c>
      <c r="X512" s="25">
        <f t="shared" si="246"/>
        <v>48.471205</v>
      </c>
      <c r="Y512" s="25">
        <f t="shared" si="247"/>
        <v>3600.0698</v>
      </c>
      <c r="Z512" s="24">
        <f t="shared" si="248"/>
        <v>2</v>
      </c>
      <c r="AA512" s="24">
        <f t="shared" si="249"/>
        <v>1</v>
      </c>
      <c r="AC512" s="24">
        <f t="shared" si="250"/>
        <v>61662</v>
      </c>
      <c r="AD512" s="25">
        <f t="shared" si="251"/>
        <v>31625</v>
      </c>
      <c r="AE512" s="25">
        <f t="shared" si="252"/>
        <v>48.712335</v>
      </c>
      <c r="AF512" s="25">
        <f t="shared" si="253"/>
        <v>3600.0969</v>
      </c>
      <c r="AG512" s="24">
        <f t="shared" si="254"/>
        <v>2</v>
      </c>
      <c r="AH512" s="24">
        <f t="shared" si="255"/>
        <v>1</v>
      </c>
      <c r="AJ512" s="24">
        <f t="shared" si="256"/>
        <v>61491</v>
      </c>
      <c r="AK512" s="25">
        <f t="shared" si="257"/>
        <v>31684.75</v>
      </c>
      <c r="AL512" s="25">
        <f t="shared" si="258"/>
        <v>48.472541</v>
      </c>
      <c r="AM512" s="25">
        <f t="shared" si="259"/>
        <v>3600.1263</v>
      </c>
      <c r="AN512" s="24">
        <f t="shared" si="260"/>
        <v>2</v>
      </c>
      <c r="AO512" s="24">
        <f t="shared" si="261"/>
        <v>1</v>
      </c>
    </row>
    <row r="513">
      <c r="A513" s="23" t="s">
        <v>74</v>
      </c>
      <c r="B513" s="10">
        <v>10.0</v>
      </c>
      <c r="C513" s="10">
        <v>10.0</v>
      </c>
      <c r="D513" s="10">
        <v>28.0</v>
      </c>
      <c r="E513" s="10">
        <v>10.0</v>
      </c>
      <c r="F513" s="10">
        <f>'B&amp;C FracSepTour (user depth = 0'!D513</f>
        <v>1</v>
      </c>
      <c r="H513" s="24">
        <f t="shared" si="232"/>
        <v>100276</v>
      </c>
      <c r="I513" s="25">
        <f t="shared" si="233"/>
        <v>36333.27778</v>
      </c>
      <c r="J513" s="25">
        <f t="shared" si="234"/>
        <v>63.766726</v>
      </c>
      <c r="K513" s="25">
        <f t="shared" si="235"/>
        <v>3600.0917</v>
      </c>
      <c r="L513" s="24">
        <f t="shared" si="236"/>
        <v>2</v>
      </c>
      <c r="M513" s="24">
        <f t="shared" si="237"/>
        <v>1</v>
      </c>
      <c r="O513" s="24">
        <f t="shared" si="238"/>
        <v>99176</v>
      </c>
      <c r="P513" s="25">
        <f t="shared" si="239"/>
        <v>36403.69697</v>
      </c>
      <c r="Q513" s="25">
        <f t="shared" si="240"/>
        <v>63.293844</v>
      </c>
      <c r="R513" s="25">
        <f t="shared" si="241"/>
        <v>3600.0619</v>
      </c>
      <c r="S513" s="24">
        <f t="shared" si="242"/>
        <v>2</v>
      </c>
      <c r="T513" s="24">
        <f t="shared" si="243"/>
        <v>1</v>
      </c>
      <c r="V513" s="24">
        <f t="shared" si="244"/>
        <v>100276</v>
      </c>
      <c r="W513" s="25">
        <f t="shared" si="245"/>
        <v>36398.11111</v>
      </c>
      <c r="X513" s="25">
        <f t="shared" si="246"/>
        <v>63.702071</v>
      </c>
      <c r="Y513" s="25">
        <f t="shared" si="247"/>
        <v>3600.0982</v>
      </c>
      <c r="Z513" s="24">
        <f t="shared" si="248"/>
        <v>2</v>
      </c>
      <c r="AA513" s="24">
        <f t="shared" si="249"/>
        <v>1</v>
      </c>
      <c r="AC513" s="24">
        <f t="shared" si="250"/>
        <v>100276</v>
      </c>
      <c r="AD513" s="25">
        <f t="shared" si="251"/>
        <v>36322</v>
      </c>
      <c r="AE513" s="25">
        <f t="shared" si="252"/>
        <v>63.777973</v>
      </c>
      <c r="AF513" s="25">
        <f t="shared" si="253"/>
        <v>3600.0147</v>
      </c>
      <c r="AG513" s="24">
        <f t="shared" si="254"/>
        <v>2</v>
      </c>
      <c r="AH513" s="24">
        <f t="shared" si="255"/>
        <v>1</v>
      </c>
      <c r="AJ513" s="24">
        <f t="shared" si="256"/>
        <v>99176</v>
      </c>
      <c r="AK513" s="25">
        <f t="shared" si="257"/>
        <v>36403.69697</v>
      </c>
      <c r="AL513" s="25">
        <f t="shared" si="258"/>
        <v>63.293844</v>
      </c>
      <c r="AM513" s="25">
        <f t="shared" si="259"/>
        <v>3600.0619</v>
      </c>
      <c r="AN513" s="24">
        <f t="shared" si="260"/>
        <v>2</v>
      </c>
      <c r="AO513" s="24">
        <f t="shared" si="261"/>
        <v>1</v>
      </c>
    </row>
    <row r="514">
      <c r="A514" s="23" t="s">
        <v>75</v>
      </c>
      <c r="B514" s="10">
        <v>10.0</v>
      </c>
      <c r="C514" s="10">
        <v>10.0</v>
      </c>
      <c r="D514" s="10">
        <v>41.0</v>
      </c>
      <c r="E514" s="10">
        <v>30.0</v>
      </c>
      <c r="F514" s="10">
        <f>'B&amp;C FracSepTour (user depth = 0'!D514</f>
        <v>1</v>
      </c>
      <c r="H514" s="24">
        <f t="shared" si="232"/>
        <v>62653</v>
      </c>
      <c r="I514" s="25">
        <f t="shared" si="233"/>
        <v>56795.25</v>
      </c>
      <c r="J514" s="25">
        <f t="shared" si="234"/>
        <v>9.349512</v>
      </c>
      <c r="K514" s="25">
        <f t="shared" si="235"/>
        <v>3600.1668</v>
      </c>
      <c r="L514" s="24">
        <f t="shared" si="236"/>
        <v>2</v>
      </c>
      <c r="M514" s="24">
        <f t="shared" si="237"/>
        <v>1</v>
      </c>
      <c r="O514" s="24">
        <f t="shared" si="238"/>
        <v>62456</v>
      </c>
      <c r="P514" s="25">
        <f t="shared" si="239"/>
        <v>56779</v>
      </c>
      <c r="Q514" s="25">
        <f t="shared" si="240"/>
        <v>9.089599</v>
      </c>
      <c r="R514" s="25">
        <f t="shared" si="241"/>
        <v>3600.1857</v>
      </c>
      <c r="S514" s="24">
        <f t="shared" si="242"/>
        <v>2</v>
      </c>
      <c r="T514" s="24">
        <f t="shared" si="243"/>
        <v>1</v>
      </c>
      <c r="V514" s="24">
        <f t="shared" si="244"/>
        <v>62456</v>
      </c>
      <c r="W514" s="25">
        <f t="shared" si="245"/>
        <v>56781</v>
      </c>
      <c r="X514" s="25">
        <f t="shared" si="246"/>
        <v>9.086397</v>
      </c>
      <c r="Y514" s="25">
        <f t="shared" si="247"/>
        <v>3600.0676</v>
      </c>
      <c r="Z514" s="24">
        <f t="shared" si="248"/>
        <v>2</v>
      </c>
      <c r="AA514" s="24">
        <f t="shared" si="249"/>
        <v>1</v>
      </c>
      <c r="AC514" s="24">
        <f t="shared" si="250"/>
        <v>62456</v>
      </c>
      <c r="AD514" s="25">
        <f t="shared" si="251"/>
        <v>56754</v>
      </c>
      <c r="AE514" s="25">
        <f t="shared" si="252"/>
        <v>9.129627</v>
      </c>
      <c r="AF514" s="25">
        <f t="shared" si="253"/>
        <v>3600.197</v>
      </c>
      <c r="AG514" s="24">
        <f t="shared" si="254"/>
        <v>2</v>
      </c>
      <c r="AH514" s="24">
        <f t="shared" si="255"/>
        <v>1</v>
      </c>
      <c r="AJ514" s="24">
        <f t="shared" si="256"/>
        <v>62456</v>
      </c>
      <c r="AK514" s="25">
        <f t="shared" si="257"/>
        <v>56779</v>
      </c>
      <c r="AL514" s="25">
        <f t="shared" si="258"/>
        <v>9.089599</v>
      </c>
      <c r="AM514" s="25">
        <f t="shared" si="259"/>
        <v>3600.1857</v>
      </c>
      <c r="AN514" s="24">
        <f t="shared" si="260"/>
        <v>2</v>
      </c>
      <c r="AO514" s="24">
        <f t="shared" si="261"/>
        <v>1</v>
      </c>
    </row>
    <row r="515">
      <c r="A515" s="23" t="s">
        <v>76</v>
      </c>
      <c r="B515" s="10">
        <v>10.0</v>
      </c>
      <c r="C515" s="10">
        <v>10.0</v>
      </c>
      <c r="D515" s="10">
        <v>41.0</v>
      </c>
      <c r="E515" s="10">
        <v>20.0</v>
      </c>
      <c r="F515" s="10">
        <f>'B&amp;C FracSepTour (user depth = 0'!D515</f>
        <v>1</v>
      </c>
      <c r="H515" s="24">
        <f t="shared" si="232"/>
        <v>112786</v>
      </c>
      <c r="I515" s="25">
        <f t="shared" si="233"/>
        <v>57326</v>
      </c>
      <c r="J515" s="25">
        <f t="shared" si="234"/>
        <v>49.17277</v>
      </c>
      <c r="K515" s="25">
        <f t="shared" si="235"/>
        <v>3600.0237</v>
      </c>
      <c r="L515" s="24">
        <f t="shared" si="236"/>
        <v>2</v>
      </c>
      <c r="M515" s="24">
        <f t="shared" si="237"/>
        <v>1</v>
      </c>
      <c r="O515" s="24">
        <f t="shared" si="238"/>
        <v>105184</v>
      </c>
      <c r="P515" s="25">
        <f t="shared" si="239"/>
        <v>57582.73063</v>
      </c>
      <c r="Q515" s="25">
        <f t="shared" si="240"/>
        <v>45.255238</v>
      </c>
      <c r="R515" s="25">
        <f t="shared" si="241"/>
        <v>3600.0965</v>
      </c>
      <c r="S515" s="24">
        <f t="shared" si="242"/>
        <v>2</v>
      </c>
      <c r="T515" s="24">
        <f t="shared" si="243"/>
        <v>1</v>
      </c>
      <c r="V515" s="24">
        <f t="shared" si="244"/>
        <v>108597</v>
      </c>
      <c r="W515" s="25">
        <f t="shared" si="245"/>
        <v>57544.1831</v>
      </c>
      <c r="X515" s="25">
        <f t="shared" si="246"/>
        <v>47.011259</v>
      </c>
      <c r="Y515" s="25">
        <f t="shared" si="247"/>
        <v>3600.1605</v>
      </c>
      <c r="Z515" s="24">
        <f t="shared" si="248"/>
        <v>2</v>
      </c>
      <c r="AA515" s="24">
        <f t="shared" si="249"/>
        <v>1</v>
      </c>
      <c r="AC515" s="24">
        <f t="shared" si="250"/>
        <v>106199</v>
      </c>
      <c r="AD515" s="25">
        <f t="shared" si="251"/>
        <v>57538</v>
      </c>
      <c r="AE515" s="25">
        <f t="shared" si="252"/>
        <v>45.820582</v>
      </c>
      <c r="AF515" s="25">
        <f t="shared" si="253"/>
        <v>3600.3708</v>
      </c>
      <c r="AG515" s="24">
        <f t="shared" si="254"/>
        <v>2</v>
      </c>
      <c r="AH515" s="24">
        <f t="shared" si="255"/>
        <v>1</v>
      </c>
      <c r="AJ515" s="24">
        <f t="shared" si="256"/>
        <v>105184</v>
      </c>
      <c r="AK515" s="25">
        <f t="shared" si="257"/>
        <v>57582.73063</v>
      </c>
      <c r="AL515" s="25">
        <f t="shared" si="258"/>
        <v>45.255238</v>
      </c>
      <c r="AM515" s="25">
        <f t="shared" si="259"/>
        <v>3600.0965</v>
      </c>
      <c r="AN515" s="24">
        <f t="shared" si="260"/>
        <v>2</v>
      </c>
      <c r="AO515" s="24">
        <f t="shared" si="261"/>
        <v>1</v>
      </c>
    </row>
    <row r="516">
      <c r="A516" s="23" t="s">
        <v>77</v>
      </c>
      <c r="B516" s="10">
        <v>10.0</v>
      </c>
      <c r="C516" s="10">
        <v>10.0</v>
      </c>
      <c r="D516" s="10">
        <v>41.0</v>
      </c>
      <c r="E516" s="10">
        <v>11.0</v>
      </c>
      <c r="F516" s="10">
        <f>'B&amp;C FracSepTour (user depth = 0'!D516</f>
        <v>0</v>
      </c>
      <c r="H516" s="24" t="str">
        <f t="shared" si="232"/>
        <v>---</v>
      </c>
      <c r="I516" s="25">
        <f t="shared" si="233"/>
        <v>0</v>
      </c>
      <c r="J516" s="25" t="str">
        <f t="shared" si="234"/>
        <v>---</v>
      </c>
      <c r="K516" s="25">
        <f t="shared" si="235"/>
        <v>0</v>
      </c>
      <c r="L516" s="24">
        <f t="shared" si="236"/>
        <v>-1</v>
      </c>
      <c r="M516" s="24">
        <f t="shared" si="237"/>
        <v>-1</v>
      </c>
      <c r="O516" s="24" t="str">
        <f t="shared" si="238"/>
        <v>---</v>
      </c>
      <c r="P516" s="25">
        <f t="shared" si="239"/>
        <v>0</v>
      </c>
      <c r="Q516" s="25" t="str">
        <f t="shared" si="240"/>
        <v>---</v>
      </c>
      <c r="R516" s="25">
        <f t="shared" si="241"/>
        <v>0</v>
      </c>
      <c r="S516" s="24">
        <f t="shared" si="242"/>
        <v>-1</v>
      </c>
      <c r="T516" s="24">
        <f t="shared" si="243"/>
        <v>-1</v>
      </c>
      <c r="V516" s="24" t="str">
        <f t="shared" si="244"/>
        <v>---</v>
      </c>
      <c r="W516" s="25">
        <f t="shared" si="245"/>
        <v>0</v>
      </c>
      <c r="X516" s="25" t="str">
        <f t="shared" si="246"/>
        <v>---</v>
      </c>
      <c r="Y516" s="25">
        <f t="shared" si="247"/>
        <v>0</v>
      </c>
      <c r="Z516" s="24">
        <f t="shared" si="248"/>
        <v>-1</v>
      </c>
      <c r="AA516" s="24">
        <f t="shared" si="249"/>
        <v>-1</v>
      </c>
      <c r="AC516" s="24" t="str">
        <f t="shared" si="250"/>
        <v>---</v>
      </c>
      <c r="AD516" s="25">
        <f t="shared" si="251"/>
        <v>0</v>
      </c>
      <c r="AE516" s="25" t="str">
        <f t="shared" si="252"/>
        <v>---</v>
      </c>
      <c r="AF516" s="25">
        <f t="shared" si="253"/>
        <v>0</v>
      </c>
      <c r="AG516" s="24">
        <f t="shared" si="254"/>
        <v>-1</v>
      </c>
      <c r="AH516" s="24">
        <f t="shared" si="255"/>
        <v>-1</v>
      </c>
      <c r="AJ516" s="24" t="str">
        <f t="shared" si="256"/>
        <v>---</v>
      </c>
      <c r="AK516" s="25">
        <f t="shared" si="257"/>
        <v>0</v>
      </c>
      <c r="AL516" s="25" t="str">
        <f t="shared" si="258"/>
        <v>---</v>
      </c>
      <c r="AM516" s="25">
        <f t="shared" si="259"/>
        <v>0</v>
      </c>
      <c r="AN516" s="24">
        <f t="shared" si="260"/>
        <v>-1</v>
      </c>
      <c r="AO516" s="24">
        <f t="shared" si="261"/>
        <v>-1</v>
      </c>
    </row>
    <row r="517">
      <c r="A517" s="23" t="s">
        <v>78</v>
      </c>
      <c r="B517" s="10">
        <v>10.0</v>
      </c>
      <c r="C517" s="10">
        <v>10.0</v>
      </c>
      <c r="D517" s="10">
        <v>45.0</v>
      </c>
      <c r="E517" s="10">
        <v>30.0</v>
      </c>
      <c r="F517" s="10">
        <f>'B&amp;C FracSepTour (user depth = 0'!D517</f>
        <v>1</v>
      </c>
      <c r="H517" s="24">
        <f t="shared" si="232"/>
        <v>60389</v>
      </c>
      <c r="I517" s="25">
        <f t="shared" si="233"/>
        <v>28328</v>
      </c>
      <c r="J517" s="25">
        <f t="shared" si="234"/>
        <v>53.090795</v>
      </c>
      <c r="K517" s="25">
        <f t="shared" si="235"/>
        <v>3600.103</v>
      </c>
      <c r="L517" s="24">
        <f t="shared" si="236"/>
        <v>2</v>
      </c>
      <c r="M517" s="24">
        <f t="shared" si="237"/>
        <v>1</v>
      </c>
      <c r="O517" s="24">
        <f t="shared" si="238"/>
        <v>67982</v>
      </c>
      <c r="P517" s="25">
        <f t="shared" si="239"/>
        <v>28473</v>
      </c>
      <c r="Q517" s="25">
        <f t="shared" si="240"/>
        <v>58.116854</v>
      </c>
      <c r="R517" s="25">
        <f t="shared" si="241"/>
        <v>3600.1382</v>
      </c>
      <c r="S517" s="24">
        <f t="shared" si="242"/>
        <v>2</v>
      </c>
      <c r="T517" s="24">
        <f t="shared" si="243"/>
        <v>1</v>
      </c>
      <c r="V517" s="24">
        <f t="shared" si="244"/>
        <v>55120</v>
      </c>
      <c r="W517" s="25">
        <f t="shared" si="245"/>
        <v>33761.9</v>
      </c>
      <c r="X517" s="25">
        <f t="shared" si="246"/>
        <v>38.748367</v>
      </c>
      <c r="Y517" s="25">
        <f t="shared" si="247"/>
        <v>3600.2271</v>
      </c>
      <c r="Z517" s="24">
        <f t="shared" si="248"/>
        <v>2</v>
      </c>
      <c r="AA517" s="24">
        <f t="shared" si="249"/>
        <v>1</v>
      </c>
      <c r="AC517" s="24">
        <f t="shared" si="250"/>
        <v>49433</v>
      </c>
      <c r="AD517" s="25">
        <f t="shared" si="251"/>
        <v>34744.39394</v>
      </c>
      <c r="AE517" s="25">
        <f t="shared" si="252"/>
        <v>29.714171</v>
      </c>
      <c r="AF517" s="25">
        <f t="shared" si="253"/>
        <v>3600.1239</v>
      </c>
      <c r="AG517" s="24">
        <f t="shared" si="254"/>
        <v>2</v>
      </c>
      <c r="AH517" s="24">
        <f t="shared" si="255"/>
        <v>1</v>
      </c>
      <c r="AJ517" s="24">
        <f t="shared" si="256"/>
        <v>67982</v>
      </c>
      <c r="AK517" s="25">
        <f t="shared" si="257"/>
        <v>28473</v>
      </c>
      <c r="AL517" s="25">
        <f t="shared" si="258"/>
        <v>58.116854</v>
      </c>
      <c r="AM517" s="25">
        <f t="shared" si="259"/>
        <v>3600.1382</v>
      </c>
      <c r="AN517" s="24">
        <f t="shared" si="260"/>
        <v>2</v>
      </c>
      <c r="AO517" s="24">
        <f t="shared" si="261"/>
        <v>1</v>
      </c>
    </row>
    <row r="518">
      <c r="A518" s="23" t="s">
        <v>79</v>
      </c>
      <c r="B518" s="10">
        <v>10.0</v>
      </c>
      <c r="C518" s="10">
        <v>10.0</v>
      </c>
      <c r="D518" s="10">
        <v>45.0</v>
      </c>
      <c r="E518" s="10">
        <v>20.0</v>
      </c>
      <c r="F518" s="10">
        <f>'B&amp;C FracSepTour (user depth = 0'!D518</f>
        <v>1</v>
      </c>
      <c r="H518" s="24">
        <f t="shared" si="232"/>
        <v>71580</v>
      </c>
      <c r="I518" s="25">
        <f t="shared" si="233"/>
        <v>29717.25</v>
      </c>
      <c r="J518" s="25">
        <f t="shared" si="234"/>
        <v>58.483864</v>
      </c>
      <c r="K518" s="25">
        <f t="shared" si="235"/>
        <v>3600.0258</v>
      </c>
      <c r="L518" s="24">
        <f t="shared" si="236"/>
        <v>2</v>
      </c>
      <c r="M518" s="24">
        <f t="shared" si="237"/>
        <v>1</v>
      </c>
      <c r="O518" s="24">
        <f t="shared" si="238"/>
        <v>85976</v>
      </c>
      <c r="P518" s="25">
        <f t="shared" si="239"/>
        <v>29681.5</v>
      </c>
      <c r="Q518" s="25">
        <f t="shared" si="240"/>
        <v>65.476994</v>
      </c>
      <c r="R518" s="25">
        <f t="shared" si="241"/>
        <v>3600.0394</v>
      </c>
      <c r="S518" s="24">
        <f t="shared" si="242"/>
        <v>2</v>
      </c>
      <c r="T518" s="24">
        <f t="shared" si="243"/>
        <v>1</v>
      </c>
      <c r="V518" s="24">
        <f t="shared" si="244"/>
        <v>74420</v>
      </c>
      <c r="W518" s="25">
        <f t="shared" si="245"/>
        <v>39452.47423</v>
      </c>
      <c r="X518" s="25">
        <f t="shared" si="246"/>
        <v>46.986732</v>
      </c>
      <c r="Y518" s="25">
        <f t="shared" si="247"/>
        <v>3600.1942</v>
      </c>
      <c r="Z518" s="24">
        <f t="shared" si="248"/>
        <v>2</v>
      </c>
      <c r="AA518" s="24">
        <f t="shared" si="249"/>
        <v>1</v>
      </c>
      <c r="AC518" s="24">
        <f t="shared" si="250"/>
        <v>67927</v>
      </c>
      <c r="AD518" s="25">
        <f t="shared" si="251"/>
        <v>39302.66667</v>
      </c>
      <c r="AE518" s="25">
        <f t="shared" si="252"/>
        <v>42.139846</v>
      </c>
      <c r="AF518" s="25">
        <f t="shared" si="253"/>
        <v>3600.0335</v>
      </c>
      <c r="AG518" s="24">
        <f t="shared" si="254"/>
        <v>2</v>
      </c>
      <c r="AH518" s="24">
        <f t="shared" si="255"/>
        <v>1</v>
      </c>
      <c r="AJ518" s="24">
        <f t="shared" si="256"/>
        <v>85976</v>
      </c>
      <c r="AK518" s="25">
        <f t="shared" si="257"/>
        <v>29681.5</v>
      </c>
      <c r="AL518" s="25">
        <f t="shared" si="258"/>
        <v>65.476994</v>
      </c>
      <c r="AM518" s="25">
        <f t="shared" si="259"/>
        <v>3600.0394</v>
      </c>
      <c r="AN518" s="24">
        <f t="shared" si="260"/>
        <v>2</v>
      </c>
      <c r="AO518" s="24">
        <f t="shared" si="261"/>
        <v>1</v>
      </c>
    </row>
    <row r="519">
      <c r="A519" s="23" t="s">
        <v>80</v>
      </c>
      <c r="B519" s="10">
        <v>10.0</v>
      </c>
      <c r="C519" s="10">
        <v>10.0</v>
      </c>
      <c r="D519" s="10">
        <v>45.0</v>
      </c>
      <c r="E519" s="10">
        <v>11.0</v>
      </c>
      <c r="F519" s="10">
        <f>'B&amp;C FracSepTour (user depth = 0'!D519</f>
        <v>0</v>
      </c>
      <c r="H519" s="24" t="str">
        <f t="shared" si="232"/>
        <v>---</v>
      </c>
      <c r="I519" s="25">
        <f t="shared" si="233"/>
        <v>0</v>
      </c>
      <c r="J519" s="25" t="str">
        <f t="shared" si="234"/>
        <v>---</v>
      </c>
      <c r="K519" s="25">
        <f t="shared" si="235"/>
        <v>0</v>
      </c>
      <c r="L519" s="24">
        <f t="shared" si="236"/>
        <v>-1</v>
      </c>
      <c r="M519" s="24">
        <f t="shared" si="237"/>
        <v>-1</v>
      </c>
      <c r="O519" s="24" t="str">
        <f t="shared" si="238"/>
        <v>---</v>
      </c>
      <c r="P519" s="25">
        <f t="shared" si="239"/>
        <v>0</v>
      </c>
      <c r="Q519" s="25" t="str">
        <f t="shared" si="240"/>
        <v>---</v>
      </c>
      <c r="R519" s="25">
        <f t="shared" si="241"/>
        <v>0</v>
      </c>
      <c r="S519" s="24">
        <f t="shared" si="242"/>
        <v>-1</v>
      </c>
      <c r="T519" s="24">
        <f t="shared" si="243"/>
        <v>-1</v>
      </c>
      <c r="V519" s="24" t="str">
        <f t="shared" si="244"/>
        <v>---</v>
      </c>
      <c r="W519" s="25">
        <f t="shared" si="245"/>
        <v>0</v>
      </c>
      <c r="X519" s="25" t="str">
        <f t="shared" si="246"/>
        <v>---</v>
      </c>
      <c r="Y519" s="25">
        <f t="shared" si="247"/>
        <v>0</v>
      </c>
      <c r="Z519" s="24">
        <f t="shared" si="248"/>
        <v>-1</v>
      </c>
      <c r="AA519" s="24">
        <f t="shared" si="249"/>
        <v>-1</v>
      </c>
      <c r="AC519" s="24" t="str">
        <f t="shared" si="250"/>
        <v>---</v>
      </c>
      <c r="AD519" s="25">
        <f t="shared" si="251"/>
        <v>0</v>
      </c>
      <c r="AE519" s="25" t="str">
        <f t="shared" si="252"/>
        <v>---</v>
      </c>
      <c r="AF519" s="25">
        <f t="shared" si="253"/>
        <v>0</v>
      </c>
      <c r="AG519" s="24">
        <f t="shared" si="254"/>
        <v>-1</v>
      </c>
      <c r="AH519" s="24">
        <f t="shared" si="255"/>
        <v>-1</v>
      </c>
      <c r="AJ519" s="24" t="str">
        <f t="shared" si="256"/>
        <v>---</v>
      </c>
      <c r="AK519" s="25">
        <f t="shared" si="257"/>
        <v>0</v>
      </c>
      <c r="AL519" s="25" t="str">
        <f t="shared" si="258"/>
        <v>---</v>
      </c>
      <c r="AM519" s="25">
        <f t="shared" si="259"/>
        <v>0</v>
      </c>
      <c r="AN519" s="24">
        <f t="shared" si="260"/>
        <v>-1</v>
      </c>
      <c r="AO519" s="24">
        <f t="shared" si="261"/>
        <v>-1</v>
      </c>
    </row>
    <row r="520">
      <c r="A520" s="23" t="s">
        <v>81</v>
      </c>
      <c r="B520" s="10">
        <v>10.0</v>
      </c>
      <c r="C520" s="10">
        <v>10.0</v>
      </c>
      <c r="D520" s="10">
        <v>51.0</v>
      </c>
      <c r="E520" s="10">
        <v>30.0</v>
      </c>
      <c r="F520" s="10">
        <f>'B&amp;C FracSepTour (user depth = 0'!D520</f>
        <v>1</v>
      </c>
      <c r="H520" s="24">
        <f t="shared" si="232"/>
        <v>62918</v>
      </c>
      <c r="I520" s="25">
        <f t="shared" si="233"/>
        <v>52404.8</v>
      </c>
      <c r="J520" s="25">
        <f t="shared" si="234"/>
        <v>16.709368</v>
      </c>
      <c r="K520" s="25">
        <f t="shared" si="235"/>
        <v>3600.0263</v>
      </c>
      <c r="L520" s="24">
        <f t="shared" si="236"/>
        <v>2</v>
      </c>
      <c r="M520" s="24">
        <f t="shared" si="237"/>
        <v>1</v>
      </c>
      <c r="O520" s="24">
        <f t="shared" si="238"/>
        <v>62730</v>
      </c>
      <c r="P520" s="25">
        <f t="shared" si="239"/>
        <v>52457.72222</v>
      </c>
      <c r="Q520" s="25">
        <f t="shared" si="240"/>
        <v>16.375383</v>
      </c>
      <c r="R520" s="25">
        <f t="shared" si="241"/>
        <v>3600.1016</v>
      </c>
      <c r="S520" s="24">
        <f t="shared" si="242"/>
        <v>2</v>
      </c>
      <c r="T520" s="24">
        <f t="shared" si="243"/>
        <v>1</v>
      </c>
      <c r="V520" s="24">
        <f t="shared" si="244"/>
        <v>61458</v>
      </c>
      <c r="W520" s="25">
        <f t="shared" si="245"/>
        <v>52826.66667</v>
      </c>
      <c r="X520" s="25">
        <f t="shared" si="246"/>
        <v>14.04428</v>
      </c>
      <c r="Y520" s="25">
        <f t="shared" si="247"/>
        <v>3600.1812</v>
      </c>
      <c r="Z520" s="24">
        <f t="shared" si="248"/>
        <v>2</v>
      </c>
      <c r="AA520" s="24">
        <f t="shared" si="249"/>
        <v>1</v>
      </c>
      <c r="AC520" s="24">
        <f t="shared" si="250"/>
        <v>61459</v>
      </c>
      <c r="AD520" s="25">
        <f t="shared" si="251"/>
        <v>52818</v>
      </c>
      <c r="AE520" s="25">
        <f t="shared" si="252"/>
        <v>14.05978</v>
      </c>
      <c r="AF520" s="25">
        <f t="shared" si="253"/>
        <v>3600.1697</v>
      </c>
      <c r="AG520" s="24">
        <f t="shared" si="254"/>
        <v>2</v>
      </c>
      <c r="AH520" s="24">
        <f t="shared" si="255"/>
        <v>1</v>
      </c>
      <c r="AJ520" s="24">
        <f t="shared" si="256"/>
        <v>62730</v>
      </c>
      <c r="AK520" s="25">
        <f t="shared" si="257"/>
        <v>52457.72222</v>
      </c>
      <c r="AL520" s="25">
        <f t="shared" si="258"/>
        <v>16.375383</v>
      </c>
      <c r="AM520" s="25">
        <f t="shared" si="259"/>
        <v>3600.1016</v>
      </c>
      <c r="AN520" s="24">
        <f t="shared" si="260"/>
        <v>2</v>
      </c>
      <c r="AO520" s="24">
        <f t="shared" si="261"/>
        <v>1</v>
      </c>
    </row>
    <row r="521">
      <c r="A521" s="23" t="s">
        <v>82</v>
      </c>
      <c r="B521" s="10">
        <v>10.0</v>
      </c>
      <c r="C521" s="10">
        <v>10.0</v>
      </c>
      <c r="D521" s="10">
        <v>51.0</v>
      </c>
      <c r="E521" s="10">
        <v>20.0</v>
      </c>
      <c r="F521" s="10">
        <f>'B&amp;C FracSepTour (user depth = 0'!D521</f>
        <v>1</v>
      </c>
      <c r="H521" s="24">
        <f t="shared" si="232"/>
        <v>137033</v>
      </c>
      <c r="I521" s="25">
        <f t="shared" si="233"/>
        <v>53142</v>
      </c>
      <c r="J521" s="25">
        <f t="shared" si="234"/>
        <v>61.21956</v>
      </c>
      <c r="K521" s="25">
        <f t="shared" si="235"/>
        <v>3600.3294</v>
      </c>
      <c r="L521" s="24">
        <f t="shared" si="236"/>
        <v>2</v>
      </c>
      <c r="M521" s="24">
        <f t="shared" si="237"/>
        <v>1</v>
      </c>
      <c r="O521" s="24">
        <f t="shared" si="238"/>
        <v>172471</v>
      </c>
      <c r="P521" s="25">
        <f t="shared" si="239"/>
        <v>52883.375</v>
      </c>
      <c r="Q521" s="25">
        <f t="shared" si="240"/>
        <v>69.337816</v>
      </c>
      <c r="R521" s="25">
        <f t="shared" si="241"/>
        <v>3600.0966</v>
      </c>
      <c r="S521" s="24">
        <f t="shared" si="242"/>
        <v>2</v>
      </c>
      <c r="T521" s="24">
        <f t="shared" si="243"/>
        <v>1</v>
      </c>
      <c r="V521" s="24">
        <f t="shared" si="244"/>
        <v>91302</v>
      </c>
      <c r="W521" s="25">
        <f t="shared" si="245"/>
        <v>53909.91667</v>
      </c>
      <c r="X521" s="25">
        <f t="shared" si="246"/>
        <v>40.954287</v>
      </c>
      <c r="Y521" s="25">
        <f t="shared" si="247"/>
        <v>3600.2137</v>
      </c>
      <c r="Z521" s="24">
        <f t="shared" si="248"/>
        <v>2</v>
      </c>
      <c r="AA521" s="24">
        <f t="shared" si="249"/>
        <v>1</v>
      </c>
      <c r="AC521" s="24">
        <f t="shared" si="250"/>
        <v>88831</v>
      </c>
      <c r="AD521" s="25">
        <f t="shared" si="251"/>
        <v>54856.42188</v>
      </c>
      <c r="AE521" s="25">
        <f t="shared" si="252"/>
        <v>38.246308</v>
      </c>
      <c r="AF521" s="25">
        <f t="shared" si="253"/>
        <v>3600.1852</v>
      </c>
      <c r="AG521" s="24">
        <f t="shared" si="254"/>
        <v>2</v>
      </c>
      <c r="AH521" s="24">
        <f t="shared" si="255"/>
        <v>1</v>
      </c>
      <c r="AJ521" s="24">
        <f t="shared" si="256"/>
        <v>172471</v>
      </c>
      <c r="AK521" s="25">
        <f t="shared" si="257"/>
        <v>52883.375</v>
      </c>
      <c r="AL521" s="25">
        <f t="shared" si="258"/>
        <v>69.337816</v>
      </c>
      <c r="AM521" s="25">
        <f t="shared" si="259"/>
        <v>3600.0966</v>
      </c>
      <c r="AN521" s="24">
        <f t="shared" si="260"/>
        <v>2</v>
      </c>
      <c r="AO521" s="24">
        <f t="shared" si="261"/>
        <v>1</v>
      </c>
    </row>
    <row r="522">
      <c r="A522" s="23" t="s">
        <v>83</v>
      </c>
      <c r="B522" s="10">
        <v>10.0</v>
      </c>
      <c r="C522" s="10">
        <v>10.0</v>
      </c>
      <c r="D522" s="10">
        <v>51.0</v>
      </c>
      <c r="E522" s="10">
        <v>10.0</v>
      </c>
      <c r="F522" s="10">
        <f>'B&amp;C FracSepTour (user depth = 0'!D522</f>
        <v>1</v>
      </c>
      <c r="H522" s="24">
        <f t="shared" si="232"/>
        <v>151808</v>
      </c>
      <c r="I522" s="25">
        <f t="shared" si="233"/>
        <v>60508.55405</v>
      </c>
      <c r="J522" s="25">
        <f t="shared" si="234"/>
        <v>60.141393</v>
      </c>
      <c r="K522" s="25">
        <f t="shared" si="235"/>
        <v>3600.1358</v>
      </c>
      <c r="L522" s="24">
        <f t="shared" si="236"/>
        <v>2</v>
      </c>
      <c r="M522" s="24">
        <f t="shared" si="237"/>
        <v>1</v>
      </c>
      <c r="O522" s="24">
        <f t="shared" si="238"/>
        <v>154387</v>
      </c>
      <c r="P522" s="25">
        <f t="shared" si="239"/>
        <v>61649.25</v>
      </c>
      <c r="Q522" s="25">
        <f t="shared" si="240"/>
        <v>60.068367</v>
      </c>
      <c r="R522" s="25">
        <f t="shared" si="241"/>
        <v>3600.1543</v>
      </c>
      <c r="S522" s="24">
        <f t="shared" si="242"/>
        <v>2</v>
      </c>
      <c r="T522" s="24">
        <f t="shared" si="243"/>
        <v>1</v>
      </c>
      <c r="V522" s="24">
        <f t="shared" si="244"/>
        <v>155522</v>
      </c>
      <c r="W522" s="25">
        <f t="shared" si="245"/>
        <v>69155.40323</v>
      </c>
      <c r="X522" s="25">
        <f t="shared" si="246"/>
        <v>55.533363</v>
      </c>
      <c r="Y522" s="25">
        <f t="shared" si="247"/>
        <v>3600.0476</v>
      </c>
      <c r="Z522" s="24">
        <f t="shared" si="248"/>
        <v>2</v>
      </c>
      <c r="AA522" s="24">
        <f t="shared" si="249"/>
        <v>1</v>
      </c>
      <c r="AC522" s="24">
        <f t="shared" si="250"/>
        <v>155534</v>
      </c>
      <c r="AD522" s="25">
        <f t="shared" si="251"/>
        <v>71156.3125</v>
      </c>
      <c r="AE522" s="25">
        <f t="shared" si="252"/>
        <v>54.250317</v>
      </c>
      <c r="AF522" s="25">
        <f t="shared" si="253"/>
        <v>2953.2775</v>
      </c>
      <c r="AG522" s="24">
        <f t="shared" si="254"/>
        <v>2</v>
      </c>
      <c r="AH522" s="24">
        <f t="shared" si="255"/>
        <v>1</v>
      </c>
      <c r="AJ522" s="24">
        <f t="shared" si="256"/>
        <v>154387</v>
      </c>
      <c r="AK522" s="25">
        <f t="shared" si="257"/>
        <v>61649.25</v>
      </c>
      <c r="AL522" s="25">
        <f t="shared" si="258"/>
        <v>60.068367</v>
      </c>
      <c r="AM522" s="25">
        <f t="shared" si="259"/>
        <v>3600.1543</v>
      </c>
      <c r="AN522" s="24">
        <f t="shared" si="260"/>
        <v>2</v>
      </c>
      <c r="AO522" s="24">
        <f t="shared" si="261"/>
        <v>1</v>
      </c>
    </row>
    <row r="523">
      <c r="A523" s="23" t="s">
        <v>84</v>
      </c>
      <c r="B523" s="10">
        <v>10.0</v>
      </c>
      <c r="C523" s="10">
        <v>10.0</v>
      </c>
      <c r="D523" s="10">
        <v>55.0</v>
      </c>
      <c r="E523" s="10">
        <v>30.0</v>
      </c>
      <c r="F523" s="10">
        <f>'B&amp;C FracSepTour (user depth = 0'!D523</f>
        <v>1</v>
      </c>
      <c r="H523" s="24">
        <f t="shared" si="232"/>
        <v>250667</v>
      </c>
      <c r="I523" s="25">
        <f t="shared" si="233"/>
        <v>85994.8</v>
      </c>
      <c r="J523" s="25">
        <f t="shared" si="234"/>
        <v>65.693609</v>
      </c>
      <c r="K523" s="25">
        <f t="shared" si="235"/>
        <v>3600.1056</v>
      </c>
      <c r="L523" s="24">
        <f t="shared" si="236"/>
        <v>2</v>
      </c>
      <c r="M523" s="24">
        <f t="shared" si="237"/>
        <v>1</v>
      </c>
      <c r="O523" s="24">
        <f t="shared" si="238"/>
        <v>257687</v>
      </c>
      <c r="P523" s="25">
        <f t="shared" si="239"/>
        <v>85567</v>
      </c>
      <c r="Q523" s="25">
        <f t="shared" si="240"/>
        <v>66.794212</v>
      </c>
      <c r="R523" s="25">
        <f t="shared" si="241"/>
        <v>3600.3215</v>
      </c>
      <c r="S523" s="24">
        <f t="shared" si="242"/>
        <v>2</v>
      </c>
      <c r="T523" s="24">
        <f t="shared" si="243"/>
        <v>1</v>
      </c>
      <c r="V523" s="24">
        <f t="shared" si="244"/>
        <v>266234</v>
      </c>
      <c r="W523" s="25">
        <f t="shared" si="245"/>
        <v>120440</v>
      </c>
      <c r="X523" s="25">
        <f t="shared" si="246"/>
        <v>54.761601</v>
      </c>
      <c r="Y523" s="25">
        <f t="shared" si="247"/>
        <v>3600.1004</v>
      </c>
      <c r="Z523" s="24">
        <f t="shared" si="248"/>
        <v>2</v>
      </c>
      <c r="AA523" s="24">
        <f t="shared" si="249"/>
        <v>1</v>
      </c>
      <c r="AC523" s="24">
        <f t="shared" si="250"/>
        <v>263852</v>
      </c>
      <c r="AD523" s="25">
        <f t="shared" si="251"/>
        <v>129376.35</v>
      </c>
      <c r="AE523" s="25">
        <f t="shared" si="252"/>
        <v>50.966318</v>
      </c>
      <c r="AF523" s="25">
        <f t="shared" si="253"/>
        <v>3600.3492</v>
      </c>
      <c r="AG523" s="24">
        <f t="shared" si="254"/>
        <v>2</v>
      </c>
      <c r="AH523" s="24">
        <f t="shared" si="255"/>
        <v>1</v>
      </c>
      <c r="AJ523" s="24">
        <f t="shared" si="256"/>
        <v>257687</v>
      </c>
      <c r="AK523" s="25">
        <f t="shared" si="257"/>
        <v>85567</v>
      </c>
      <c r="AL523" s="25">
        <f t="shared" si="258"/>
        <v>66.794212</v>
      </c>
      <c r="AM523" s="25">
        <f t="shared" si="259"/>
        <v>3600.3215</v>
      </c>
      <c r="AN523" s="24">
        <f t="shared" si="260"/>
        <v>2</v>
      </c>
      <c r="AO523" s="24">
        <f t="shared" si="261"/>
        <v>1</v>
      </c>
    </row>
    <row r="524">
      <c r="A524" s="23" t="s">
        <v>85</v>
      </c>
      <c r="B524" s="10">
        <v>10.0</v>
      </c>
      <c r="C524" s="10">
        <v>10.0</v>
      </c>
      <c r="D524" s="10">
        <v>55.0</v>
      </c>
      <c r="E524" s="10">
        <v>20.0</v>
      </c>
      <c r="F524" s="10">
        <f>'B&amp;C FracSepTour (user depth = 0'!D524</f>
        <v>1</v>
      </c>
      <c r="H524" s="24">
        <f t="shared" si="232"/>
        <v>404999</v>
      </c>
      <c r="I524" s="25">
        <f t="shared" si="233"/>
        <v>86721</v>
      </c>
      <c r="J524" s="25">
        <f t="shared" si="234"/>
        <v>78.587355</v>
      </c>
      <c r="K524" s="25">
        <f t="shared" si="235"/>
        <v>3600.1442</v>
      </c>
      <c r="L524" s="24">
        <f t="shared" si="236"/>
        <v>2</v>
      </c>
      <c r="M524" s="24">
        <f t="shared" si="237"/>
        <v>1</v>
      </c>
      <c r="O524" s="24">
        <f t="shared" si="238"/>
        <v>340745</v>
      </c>
      <c r="P524" s="25">
        <f t="shared" si="239"/>
        <v>87254</v>
      </c>
      <c r="Q524" s="25">
        <f t="shared" si="240"/>
        <v>74.393168</v>
      </c>
      <c r="R524" s="25">
        <f t="shared" si="241"/>
        <v>3600.0686</v>
      </c>
      <c r="S524" s="24">
        <f t="shared" si="242"/>
        <v>2</v>
      </c>
      <c r="T524" s="24">
        <f t="shared" si="243"/>
        <v>1</v>
      </c>
      <c r="V524" s="24">
        <f t="shared" si="244"/>
        <v>319736</v>
      </c>
      <c r="W524" s="25">
        <f t="shared" si="245"/>
        <v>154154.5</v>
      </c>
      <c r="X524" s="25">
        <f t="shared" si="246"/>
        <v>51.786943</v>
      </c>
      <c r="Y524" s="25">
        <f t="shared" si="247"/>
        <v>3600.1518</v>
      </c>
      <c r="Z524" s="24">
        <f t="shared" si="248"/>
        <v>2</v>
      </c>
      <c r="AA524" s="24">
        <f t="shared" si="249"/>
        <v>1</v>
      </c>
      <c r="AC524" s="24">
        <f t="shared" si="250"/>
        <v>347716</v>
      </c>
      <c r="AD524" s="25">
        <f t="shared" si="251"/>
        <v>155620.5</v>
      </c>
      <c r="AE524" s="25">
        <f t="shared" si="252"/>
        <v>55.244941</v>
      </c>
      <c r="AF524" s="25">
        <f t="shared" si="253"/>
        <v>3600.2131</v>
      </c>
      <c r="AG524" s="24">
        <f t="shared" si="254"/>
        <v>2</v>
      </c>
      <c r="AH524" s="24">
        <f t="shared" si="255"/>
        <v>1</v>
      </c>
      <c r="AJ524" s="24">
        <f t="shared" si="256"/>
        <v>340745</v>
      </c>
      <c r="AK524" s="25">
        <f t="shared" si="257"/>
        <v>87254</v>
      </c>
      <c r="AL524" s="25">
        <f t="shared" si="258"/>
        <v>74.393168</v>
      </c>
      <c r="AM524" s="25">
        <f t="shared" si="259"/>
        <v>3600.0686</v>
      </c>
      <c r="AN524" s="24">
        <f t="shared" si="260"/>
        <v>2</v>
      </c>
      <c r="AO524" s="24">
        <f t="shared" si="261"/>
        <v>1</v>
      </c>
    </row>
    <row r="525">
      <c r="A525" s="23" t="s">
        <v>86</v>
      </c>
      <c r="B525" s="10">
        <v>10.0</v>
      </c>
      <c r="C525" s="10">
        <v>10.0</v>
      </c>
      <c r="D525" s="10">
        <v>55.0</v>
      </c>
      <c r="E525" s="10">
        <v>10.0</v>
      </c>
      <c r="F525" s="10">
        <f>'B&amp;C FracSepTour (user depth = 0'!D525</f>
        <v>1</v>
      </c>
      <c r="H525" s="24">
        <f t="shared" si="232"/>
        <v>606940</v>
      </c>
      <c r="I525" s="25">
        <f t="shared" si="233"/>
        <v>107344.5516</v>
      </c>
      <c r="J525" s="25">
        <f t="shared" si="234"/>
        <v>82.313812</v>
      </c>
      <c r="K525" s="25">
        <f t="shared" si="235"/>
        <v>3600.0413</v>
      </c>
      <c r="L525" s="24">
        <f t="shared" si="236"/>
        <v>2</v>
      </c>
      <c r="M525" s="24">
        <f t="shared" si="237"/>
        <v>1</v>
      </c>
      <c r="O525" s="24">
        <f t="shared" si="238"/>
        <v>605385</v>
      </c>
      <c r="P525" s="25">
        <f t="shared" si="239"/>
        <v>106738.3333</v>
      </c>
      <c r="Q525" s="25">
        <f t="shared" si="240"/>
        <v>82.36852</v>
      </c>
      <c r="R525" s="25">
        <f t="shared" si="241"/>
        <v>3600.1129</v>
      </c>
      <c r="S525" s="24">
        <f t="shared" si="242"/>
        <v>2</v>
      </c>
      <c r="T525" s="24">
        <f t="shared" si="243"/>
        <v>1</v>
      </c>
      <c r="V525" s="24">
        <f t="shared" si="244"/>
        <v>632589</v>
      </c>
      <c r="W525" s="25">
        <f t="shared" si="245"/>
        <v>256307.5</v>
      </c>
      <c r="X525" s="25">
        <f t="shared" si="246"/>
        <v>59.482776</v>
      </c>
      <c r="Y525" s="25">
        <f t="shared" si="247"/>
        <v>3600.0887</v>
      </c>
      <c r="Z525" s="24">
        <f t="shared" si="248"/>
        <v>2</v>
      </c>
      <c r="AA525" s="24">
        <f t="shared" si="249"/>
        <v>1</v>
      </c>
      <c r="AC525" s="24">
        <f t="shared" si="250"/>
        <v>544133</v>
      </c>
      <c r="AD525" s="25">
        <f t="shared" si="251"/>
        <v>266315.8696</v>
      </c>
      <c r="AE525" s="25">
        <f t="shared" si="252"/>
        <v>51.056843</v>
      </c>
      <c r="AF525" s="25">
        <f t="shared" si="253"/>
        <v>3600.1124</v>
      </c>
      <c r="AG525" s="24">
        <f t="shared" si="254"/>
        <v>2</v>
      </c>
      <c r="AH525" s="24">
        <f t="shared" si="255"/>
        <v>1</v>
      </c>
      <c r="AJ525" s="24">
        <f t="shared" si="256"/>
        <v>605385</v>
      </c>
      <c r="AK525" s="25">
        <f t="shared" si="257"/>
        <v>106738.3333</v>
      </c>
      <c r="AL525" s="25">
        <f t="shared" si="258"/>
        <v>82.36852</v>
      </c>
      <c r="AM525" s="25">
        <f t="shared" si="259"/>
        <v>3600.1129</v>
      </c>
      <c r="AN525" s="24">
        <f t="shared" si="260"/>
        <v>2</v>
      </c>
      <c r="AO525" s="24">
        <f t="shared" si="261"/>
        <v>1</v>
      </c>
    </row>
    <row r="526">
      <c r="A526" s="23" t="s">
        <v>87</v>
      </c>
      <c r="B526" s="10">
        <v>10.0</v>
      </c>
      <c r="C526" s="10">
        <v>10.0</v>
      </c>
      <c r="D526" s="10">
        <v>59.0</v>
      </c>
      <c r="E526" s="10">
        <v>30.0</v>
      </c>
      <c r="F526" s="10">
        <f>'B&amp;C FracSepTour (user depth = 0'!D526</f>
        <v>1</v>
      </c>
      <c r="H526" s="24">
        <f t="shared" si="232"/>
        <v>200894</v>
      </c>
      <c r="I526" s="25">
        <f t="shared" si="233"/>
        <v>65788.75</v>
      </c>
      <c r="J526" s="25">
        <f t="shared" si="234"/>
        <v>67.252009</v>
      </c>
      <c r="K526" s="25">
        <f t="shared" si="235"/>
        <v>3600.1831</v>
      </c>
      <c r="L526" s="24">
        <f t="shared" si="236"/>
        <v>2</v>
      </c>
      <c r="M526" s="24">
        <f t="shared" si="237"/>
        <v>1</v>
      </c>
      <c r="O526" s="24">
        <f t="shared" si="238"/>
        <v>254793</v>
      </c>
      <c r="P526" s="25">
        <f t="shared" si="239"/>
        <v>67407.14286</v>
      </c>
      <c r="Q526" s="25">
        <f t="shared" si="240"/>
        <v>73.544351</v>
      </c>
      <c r="R526" s="25">
        <f t="shared" si="241"/>
        <v>3600.2173</v>
      </c>
      <c r="S526" s="24">
        <f t="shared" si="242"/>
        <v>2</v>
      </c>
      <c r="T526" s="24">
        <f t="shared" si="243"/>
        <v>1</v>
      </c>
      <c r="V526" s="24">
        <f t="shared" si="244"/>
        <v>165647</v>
      </c>
      <c r="W526" s="25">
        <f t="shared" si="245"/>
        <v>68791.8125</v>
      </c>
      <c r="X526" s="25">
        <f t="shared" si="246"/>
        <v>58.470837</v>
      </c>
      <c r="Y526" s="25">
        <f t="shared" si="247"/>
        <v>3600.0581</v>
      </c>
      <c r="Z526" s="24">
        <f t="shared" si="248"/>
        <v>2</v>
      </c>
      <c r="AA526" s="24">
        <f t="shared" si="249"/>
        <v>1</v>
      </c>
      <c r="AC526" s="24">
        <f t="shared" si="250"/>
        <v>235966</v>
      </c>
      <c r="AD526" s="25">
        <f t="shared" si="251"/>
        <v>69413</v>
      </c>
      <c r="AE526" s="25">
        <f t="shared" si="252"/>
        <v>70.583474</v>
      </c>
      <c r="AF526" s="25">
        <f t="shared" si="253"/>
        <v>3600.0403</v>
      </c>
      <c r="AG526" s="24">
        <f t="shared" si="254"/>
        <v>2</v>
      </c>
      <c r="AH526" s="24">
        <f t="shared" si="255"/>
        <v>1</v>
      </c>
      <c r="AJ526" s="24">
        <f t="shared" si="256"/>
        <v>254793</v>
      </c>
      <c r="AK526" s="25">
        <f t="shared" si="257"/>
        <v>67407.14286</v>
      </c>
      <c r="AL526" s="25">
        <f t="shared" si="258"/>
        <v>73.544351</v>
      </c>
      <c r="AM526" s="25">
        <f t="shared" si="259"/>
        <v>3600.2173</v>
      </c>
      <c r="AN526" s="24">
        <f t="shared" si="260"/>
        <v>2</v>
      </c>
      <c r="AO526" s="24">
        <f t="shared" si="261"/>
        <v>1</v>
      </c>
    </row>
    <row r="527">
      <c r="A527" s="23" t="s">
        <v>88</v>
      </c>
      <c r="B527" s="10">
        <v>10.0</v>
      </c>
      <c r="C527" s="10">
        <v>10.0</v>
      </c>
      <c r="D527" s="10">
        <v>59.0</v>
      </c>
      <c r="E527" s="10">
        <v>20.0</v>
      </c>
      <c r="F527" s="10">
        <f>'B&amp;C FracSepTour (user depth = 0'!D527</f>
        <v>1</v>
      </c>
      <c r="H527" s="24">
        <f t="shared" si="232"/>
        <v>284319</v>
      </c>
      <c r="I527" s="25">
        <f t="shared" si="233"/>
        <v>67294.5</v>
      </c>
      <c r="J527" s="25">
        <f t="shared" si="234"/>
        <v>76.331339</v>
      </c>
      <c r="K527" s="25">
        <f t="shared" si="235"/>
        <v>3600.3297</v>
      </c>
      <c r="L527" s="24">
        <f t="shared" si="236"/>
        <v>2</v>
      </c>
      <c r="M527" s="24">
        <f t="shared" si="237"/>
        <v>1</v>
      </c>
      <c r="O527" s="24">
        <f t="shared" si="238"/>
        <v>256597</v>
      </c>
      <c r="P527" s="25">
        <f t="shared" si="239"/>
        <v>67164.5</v>
      </c>
      <c r="Q527" s="25">
        <f t="shared" si="240"/>
        <v>73.824908</v>
      </c>
      <c r="R527" s="25">
        <f t="shared" si="241"/>
        <v>3600.2176</v>
      </c>
      <c r="S527" s="24">
        <f t="shared" si="242"/>
        <v>2</v>
      </c>
      <c r="T527" s="24">
        <f t="shared" si="243"/>
        <v>1</v>
      </c>
      <c r="V527" s="24">
        <f t="shared" si="244"/>
        <v>245906</v>
      </c>
      <c r="W527" s="25">
        <f t="shared" si="245"/>
        <v>70537</v>
      </c>
      <c r="X527" s="25">
        <f t="shared" si="246"/>
        <v>71.315462</v>
      </c>
      <c r="Y527" s="25">
        <f t="shared" si="247"/>
        <v>3600.2627</v>
      </c>
      <c r="Z527" s="24">
        <f t="shared" si="248"/>
        <v>2</v>
      </c>
      <c r="AA527" s="24">
        <f t="shared" si="249"/>
        <v>1</v>
      </c>
      <c r="AC527" s="24">
        <f t="shared" si="250"/>
        <v>248189</v>
      </c>
      <c r="AD527" s="25">
        <f t="shared" si="251"/>
        <v>74424.93333</v>
      </c>
      <c r="AE527" s="25">
        <f t="shared" si="252"/>
        <v>70.012799</v>
      </c>
      <c r="AF527" s="25">
        <f t="shared" si="253"/>
        <v>3600.2315</v>
      </c>
      <c r="AG527" s="24">
        <f t="shared" si="254"/>
        <v>2</v>
      </c>
      <c r="AH527" s="24">
        <f t="shared" si="255"/>
        <v>1</v>
      </c>
      <c r="AJ527" s="24">
        <f t="shared" si="256"/>
        <v>256597</v>
      </c>
      <c r="AK527" s="25">
        <f t="shared" si="257"/>
        <v>67164.5</v>
      </c>
      <c r="AL527" s="25">
        <f t="shared" si="258"/>
        <v>73.824908</v>
      </c>
      <c r="AM527" s="25">
        <f t="shared" si="259"/>
        <v>3600.2176</v>
      </c>
      <c r="AN527" s="24">
        <f t="shared" si="260"/>
        <v>2</v>
      </c>
      <c r="AO527" s="24">
        <f t="shared" si="261"/>
        <v>1</v>
      </c>
    </row>
    <row r="528">
      <c r="A528" s="23" t="s">
        <v>89</v>
      </c>
      <c r="B528" s="10">
        <v>10.0</v>
      </c>
      <c r="C528" s="10">
        <v>10.0</v>
      </c>
      <c r="D528" s="10">
        <v>59.0</v>
      </c>
      <c r="E528" s="10">
        <v>16.0</v>
      </c>
      <c r="F528" s="10">
        <f>'B&amp;C FracSepTour (user depth = 0'!D528</f>
        <v>0</v>
      </c>
      <c r="H528" s="24" t="str">
        <f t="shared" si="232"/>
        <v>---</v>
      </c>
      <c r="I528" s="25">
        <f t="shared" si="233"/>
        <v>0</v>
      </c>
      <c r="J528" s="25" t="str">
        <f t="shared" si="234"/>
        <v>---</v>
      </c>
      <c r="K528" s="25">
        <f t="shared" si="235"/>
        <v>0</v>
      </c>
      <c r="L528" s="24">
        <f t="shared" si="236"/>
        <v>-1</v>
      </c>
      <c r="M528" s="24">
        <f t="shared" si="237"/>
        <v>-1</v>
      </c>
      <c r="O528" s="24" t="str">
        <f t="shared" si="238"/>
        <v>---</v>
      </c>
      <c r="P528" s="25">
        <f t="shared" si="239"/>
        <v>0</v>
      </c>
      <c r="Q528" s="25" t="str">
        <f t="shared" si="240"/>
        <v>---</v>
      </c>
      <c r="R528" s="25">
        <f t="shared" si="241"/>
        <v>0</v>
      </c>
      <c r="S528" s="24">
        <f t="shared" si="242"/>
        <v>-1</v>
      </c>
      <c r="T528" s="24">
        <f t="shared" si="243"/>
        <v>-1</v>
      </c>
      <c r="V528" s="24" t="str">
        <f t="shared" si="244"/>
        <v>---</v>
      </c>
      <c r="W528" s="25">
        <f t="shared" si="245"/>
        <v>0</v>
      </c>
      <c r="X528" s="25" t="str">
        <f t="shared" si="246"/>
        <v>---</v>
      </c>
      <c r="Y528" s="25">
        <f t="shared" si="247"/>
        <v>0</v>
      </c>
      <c r="Z528" s="24">
        <f t="shared" si="248"/>
        <v>-1</v>
      </c>
      <c r="AA528" s="24">
        <f t="shared" si="249"/>
        <v>-1</v>
      </c>
      <c r="AC528" s="24" t="str">
        <f t="shared" si="250"/>
        <v>---</v>
      </c>
      <c r="AD528" s="25">
        <f t="shared" si="251"/>
        <v>0</v>
      </c>
      <c r="AE528" s="25" t="str">
        <f t="shared" si="252"/>
        <v>---</v>
      </c>
      <c r="AF528" s="25">
        <f t="shared" si="253"/>
        <v>0</v>
      </c>
      <c r="AG528" s="24">
        <f t="shared" si="254"/>
        <v>-1</v>
      </c>
      <c r="AH528" s="24">
        <f t="shared" si="255"/>
        <v>-1</v>
      </c>
      <c r="AJ528" s="24" t="str">
        <f t="shared" si="256"/>
        <v>---</v>
      </c>
      <c r="AK528" s="25">
        <f t="shared" si="257"/>
        <v>0</v>
      </c>
      <c r="AL528" s="25" t="str">
        <f t="shared" si="258"/>
        <v>---</v>
      </c>
      <c r="AM528" s="25">
        <f t="shared" si="259"/>
        <v>0</v>
      </c>
      <c r="AN528" s="24">
        <f t="shared" si="260"/>
        <v>-1</v>
      </c>
      <c r="AO528" s="24">
        <f t="shared" si="261"/>
        <v>-1</v>
      </c>
    </row>
    <row r="529">
      <c r="A529" s="23" t="s">
        <v>90</v>
      </c>
      <c r="B529" s="10">
        <v>10.0</v>
      </c>
      <c r="C529" s="10">
        <v>10.0</v>
      </c>
      <c r="D529" s="10">
        <v>75.0</v>
      </c>
      <c r="E529" s="10">
        <v>30.0</v>
      </c>
      <c r="F529" s="10">
        <f>'B&amp;C FracSepTour (user depth = 0'!D529</f>
        <v>1</v>
      </c>
      <c r="H529" s="24">
        <f t="shared" si="232"/>
        <v>95366</v>
      </c>
      <c r="I529" s="25">
        <f t="shared" si="233"/>
        <v>47528.43443</v>
      </c>
      <c r="J529" s="25">
        <f t="shared" si="234"/>
        <v>50.162076</v>
      </c>
      <c r="K529" s="25">
        <f t="shared" si="235"/>
        <v>3600.3586</v>
      </c>
      <c r="L529" s="24">
        <f t="shared" si="236"/>
        <v>2</v>
      </c>
      <c r="M529" s="24">
        <f t="shared" si="237"/>
        <v>1</v>
      </c>
      <c r="O529" s="24">
        <f t="shared" si="238"/>
        <v>96255</v>
      </c>
      <c r="P529" s="25">
        <f t="shared" si="239"/>
        <v>47584.375</v>
      </c>
      <c r="Q529" s="25">
        <f t="shared" si="240"/>
        <v>50.564256</v>
      </c>
      <c r="R529" s="25">
        <f t="shared" si="241"/>
        <v>3600.482</v>
      </c>
      <c r="S529" s="24">
        <f t="shared" si="242"/>
        <v>2</v>
      </c>
      <c r="T529" s="24">
        <f t="shared" si="243"/>
        <v>1</v>
      </c>
      <c r="V529" s="24">
        <f t="shared" si="244"/>
        <v>106928</v>
      </c>
      <c r="W529" s="25">
        <f t="shared" si="245"/>
        <v>48016.01563</v>
      </c>
      <c r="X529" s="25">
        <f t="shared" si="246"/>
        <v>55.095003</v>
      </c>
      <c r="Y529" s="25">
        <f t="shared" si="247"/>
        <v>3600.4052</v>
      </c>
      <c r="Z529" s="24">
        <f t="shared" si="248"/>
        <v>2</v>
      </c>
      <c r="AA529" s="24">
        <f t="shared" si="249"/>
        <v>1</v>
      </c>
      <c r="AC529" s="24">
        <f t="shared" si="250"/>
        <v>102916</v>
      </c>
      <c r="AD529" s="25">
        <f t="shared" si="251"/>
        <v>48068.625</v>
      </c>
      <c r="AE529" s="25">
        <f t="shared" si="252"/>
        <v>53.293341</v>
      </c>
      <c r="AF529" s="25">
        <f t="shared" si="253"/>
        <v>3600.1827</v>
      </c>
      <c r="AG529" s="24">
        <f t="shared" si="254"/>
        <v>2</v>
      </c>
      <c r="AH529" s="24">
        <f t="shared" si="255"/>
        <v>1</v>
      </c>
      <c r="AJ529" s="24">
        <f t="shared" si="256"/>
        <v>96255</v>
      </c>
      <c r="AK529" s="25">
        <f t="shared" si="257"/>
        <v>47584.375</v>
      </c>
      <c r="AL529" s="25">
        <f t="shared" si="258"/>
        <v>50.564256</v>
      </c>
      <c r="AM529" s="25">
        <f t="shared" si="259"/>
        <v>3600.482</v>
      </c>
      <c r="AN529" s="24">
        <f t="shared" si="260"/>
        <v>2</v>
      </c>
      <c r="AO529" s="24">
        <f t="shared" si="261"/>
        <v>1</v>
      </c>
    </row>
    <row r="530">
      <c r="A530" s="23" t="s">
        <v>91</v>
      </c>
      <c r="B530" s="10">
        <v>10.0</v>
      </c>
      <c r="C530" s="10">
        <v>10.0</v>
      </c>
      <c r="D530" s="10">
        <v>75.0</v>
      </c>
      <c r="E530" s="10">
        <v>20.0</v>
      </c>
      <c r="F530" s="10">
        <f>'B&amp;C FracSepTour (user depth = 0'!D530</f>
        <v>1</v>
      </c>
      <c r="H530" s="24">
        <f t="shared" si="232"/>
        <v>128841</v>
      </c>
      <c r="I530" s="25">
        <f t="shared" si="233"/>
        <v>49396.60121</v>
      </c>
      <c r="J530" s="25">
        <f t="shared" si="234"/>
        <v>61.660806</v>
      </c>
      <c r="K530" s="25">
        <f t="shared" si="235"/>
        <v>3600.2749</v>
      </c>
      <c r="L530" s="24">
        <f t="shared" si="236"/>
        <v>2</v>
      </c>
      <c r="M530" s="24">
        <f t="shared" si="237"/>
        <v>1</v>
      </c>
      <c r="O530" s="24">
        <f t="shared" si="238"/>
        <v>124521</v>
      </c>
      <c r="P530" s="25">
        <f t="shared" si="239"/>
        <v>48725.6</v>
      </c>
      <c r="Q530" s="25">
        <f t="shared" si="240"/>
        <v>60.869572</v>
      </c>
      <c r="R530" s="25">
        <f t="shared" si="241"/>
        <v>3600.1432</v>
      </c>
      <c r="S530" s="24">
        <f t="shared" si="242"/>
        <v>2</v>
      </c>
      <c r="T530" s="24">
        <f t="shared" si="243"/>
        <v>1</v>
      </c>
      <c r="V530" s="24">
        <f t="shared" si="244"/>
        <v>139253</v>
      </c>
      <c r="W530" s="25">
        <f t="shared" si="245"/>
        <v>49571.84849</v>
      </c>
      <c r="X530" s="25">
        <f t="shared" si="246"/>
        <v>64.401594</v>
      </c>
      <c r="Y530" s="25">
        <f t="shared" si="247"/>
        <v>3600.137</v>
      </c>
      <c r="Z530" s="24">
        <f t="shared" si="248"/>
        <v>2</v>
      </c>
      <c r="AA530" s="24">
        <f t="shared" si="249"/>
        <v>1</v>
      </c>
      <c r="AC530" s="24">
        <f t="shared" si="250"/>
        <v>137106</v>
      </c>
      <c r="AD530" s="25">
        <f t="shared" si="251"/>
        <v>50176.0625</v>
      </c>
      <c r="AE530" s="25">
        <f t="shared" si="252"/>
        <v>63.403452</v>
      </c>
      <c r="AF530" s="25">
        <f t="shared" si="253"/>
        <v>3600.0904</v>
      </c>
      <c r="AG530" s="24">
        <f t="shared" si="254"/>
        <v>2</v>
      </c>
      <c r="AH530" s="24">
        <f t="shared" si="255"/>
        <v>1</v>
      </c>
      <c r="AJ530" s="24">
        <f t="shared" si="256"/>
        <v>124521</v>
      </c>
      <c r="AK530" s="25">
        <f t="shared" si="257"/>
        <v>48725.6</v>
      </c>
      <c r="AL530" s="25">
        <f t="shared" si="258"/>
        <v>60.869572</v>
      </c>
      <c r="AM530" s="25">
        <f t="shared" si="259"/>
        <v>3600.1432</v>
      </c>
      <c r="AN530" s="24">
        <f t="shared" si="260"/>
        <v>2</v>
      </c>
      <c r="AO530" s="24">
        <f t="shared" si="261"/>
        <v>1</v>
      </c>
    </row>
    <row r="531">
      <c r="A531" s="23" t="s">
        <v>92</v>
      </c>
      <c r="B531" s="10">
        <v>10.0</v>
      </c>
      <c r="C531" s="10">
        <v>10.0</v>
      </c>
      <c r="D531" s="10">
        <v>75.0</v>
      </c>
      <c r="E531" s="10">
        <v>10.0</v>
      </c>
      <c r="F531" s="10">
        <f>'B&amp;C FracSepTour (user depth = 0'!D531</f>
        <v>1</v>
      </c>
      <c r="H531" s="24">
        <f t="shared" si="232"/>
        <v>260415</v>
      </c>
      <c r="I531" s="25">
        <f t="shared" si="233"/>
        <v>57007.25309</v>
      </c>
      <c r="J531" s="25">
        <f t="shared" si="234"/>
        <v>78.109075</v>
      </c>
      <c r="K531" s="25">
        <f t="shared" si="235"/>
        <v>3600.3817</v>
      </c>
      <c r="L531" s="24">
        <f t="shared" si="236"/>
        <v>2</v>
      </c>
      <c r="M531" s="24">
        <f t="shared" si="237"/>
        <v>1</v>
      </c>
      <c r="O531" s="24">
        <f t="shared" si="238"/>
        <v>240931</v>
      </c>
      <c r="P531" s="25">
        <f t="shared" si="239"/>
        <v>58361.03509</v>
      </c>
      <c r="Q531" s="25">
        <f t="shared" si="240"/>
        <v>75.776868</v>
      </c>
      <c r="R531" s="25">
        <f t="shared" si="241"/>
        <v>3600.3267</v>
      </c>
      <c r="S531" s="24">
        <f t="shared" si="242"/>
        <v>2</v>
      </c>
      <c r="T531" s="24">
        <f t="shared" si="243"/>
        <v>1</v>
      </c>
      <c r="V531" s="24">
        <f t="shared" si="244"/>
        <v>221882</v>
      </c>
      <c r="W531" s="25">
        <f t="shared" si="245"/>
        <v>59836.6</v>
      </c>
      <c r="X531" s="25">
        <f t="shared" si="246"/>
        <v>73.032242</v>
      </c>
      <c r="Y531" s="25">
        <f t="shared" si="247"/>
        <v>3600.2489</v>
      </c>
      <c r="Z531" s="24">
        <f t="shared" si="248"/>
        <v>2</v>
      </c>
      <c r="AA531" s="24">
        <f t="shared" si="249"/>
        <v>1</v>
      </c>
      <c r="AC531" s="24">
        <f t="shared" si="250"/>
        <v>204504</v>
      </c>
      <c r="AD531" s="25">
        <f t="shared" si="251"/>
        <v>60994.95968</v>
      </c>
      <c r="AE531" s="25">
        <f t="shared" si="252"/>
        <v>70.174197</v>
      </c>
      <c r="AF531" s="25">
        <f t="shared" si="253"/>
        <v>3600.3649</v>
      </c>
      <c r="AG531" s="24">
        <f t="shared" si="254"/>
        <v>2</v>
      </c>
      <c r="AH531" s="24">
        <f t="shared" si="255"/>
        <v>1</v>
      </c>
      <c r="AJ531" s="24">
        <f t="shared" si="256"/>
        <v>240931</v>
      </c>
      <c r="AK531" s="25">
        <f t="shared" si="257"/>
        <v>58361.03509</v>
      </c>
      <c r="AL531" s="25">
        <f t="shared" si="258"/>
        <v>75.776868</v>
      </c>
      <c r="AM531" s="25">
        <f t="shared" si="259"/>
        <v>3600.3267</v>
      </c>
      <c r="AN531" s="24">
        <f t="shared" si="260"/>
        <v>2</v>
      </c>
      <c r="AO531" s="24">
        <f t="shared" si="261"/>
        <v>1</v>
      </c>
    </row>
    <row r="532">
      <c r="A532" s="23" t="s">
        <v>93</v>
      </c>
      <c r="B532" s="10">
        <v>10.0</v>
      </c>
      <c r="C532" s="10">
        <v>10.0</v>
      </c>
      <c r="D532" s="10">
        <v>80.0</v>
      </c>
      <c r="E532" s="10">
        <v>30.0</v>
      </c>
      <c r="F532" s="10">
        <f>'B&amp;C FracSepTour (user depth = 0'!D532</f>
        <v>1</v>
      </c>
      <c r="H532" s="24">
        <f t="shared" si="232"/>
        <v>168545</v>
      </c>
      <c r="I532" s="25">
        <f t="shared" si="233"/>
        <v>40075.11111</v>
      </c>
      <c r="J532" s="25">
        <f t="shared" si="234"/>
        <v>76.222901</v>
      </c>
      <c r="K532" s="25">
        <f t="shared" si="235"/>
        <v>3600.2272</v>
      </c>
      <c r="L532" s="24">
        <f t="shared" si="236"/>
        <v>2</v>
      </c>
      <c r="M532" s="24">
        <f t="shared" si="237"/>
        <v>1</v>
      </c>
      <c r="O532" s="24">
        <f t="shared" si="238"/>
        <v>177268</v>
      </c>
      <c r="P532" s="25">
        <f t="shared" si="239"/>
        <v>39732</v>
      </c>
      <c r="Q532" s="25">
        <f t="shared" si="240"/>
        <v>77.586479</v>
      </c>
      <c r="R532" s="25">
        <f t="shared" si="241"/>
        <v>3600.4854</v>
      </c>
      <c r="S532" s="24">
        <f t="shared" si="242"/>
        <v>2</v>
      </c>
      <c r="T532" s="24">
        <f t="shared" si="243"/>
        <v>1</v>
      </c>
      <c r="V532" s="24">
        <f t="shared" si="244"/>
        <v>163518</v>
      </c>
      <c r="W532" s="25">
        <f t="shared" si="245"/>
        <v>40308.5</v>
      </c>
      <c r="X532" s="25">
        <f t="shared" si="246"/>
        <v>75.349197</v>
      </c>
      <c r="Y532" s="25">
        <f t="shared" si="247"/>
        <v>3600.2003</v>
      </c>
      <c r="Z532" s="24">
        <f t="shared" si="248"/>
        <v>2</v>
      </c>
      <c r="AA532" s="24">
        <f t="shared" si="249"/>
        <v>1</v>
      </c>
      <c r="AC532" s="24">
        <f t="shared" si="250"/>
        <v>148606</v>
      </c>
      <c r="AD532" s="25">
        <f t="shared" si="251"/>
        <v>40327</v>
      </c>
      <c r="AE532" s="25">
        <f t="shared" si="252"/>
        <v>72.863141</v>
      </c>
      <c r="AF532" s="25">
        <f t="shared" si="253"/>
        <v>3600.1033</v>
      </c>
      <c r="AG532" s="24">
        <f t="shared" si="254"/>
        <v>2</v>
      </c>
      <c r="AH532" s="24">
        <f t="shared" si="255"/>
        <v>1</v>
      </c>
      <c r="AJ532" s="24">
        <f t="shared" si="256"/>
        <v>177268</v>
      </c>
      <c r="AK532" s="25">
        <f t="shared" si="257"/>
        <v>39732</v>
      </c>
      <c r="AL532" s="25">
        <f t="shared" si="258"/>
        <v>77.586479</v>
      </c>
      <c r="AM532" s="25">
        <f t="shared" si="259"/>
        <v>3600.4854</v>
      </c>
      <c r="AN532" s="24">
        <f t="shared" si="260"/>
        <v>2</v>
      </c>
      <c r="AO532" s="24">
        <f t="shared" si="261"/>
        <v>1</v>
      </c>
    </row>
    <row r="533">
      <c r="A533" s="23" t="s">
        <v>94</v>
      </c>
      <c r="B533" s="10">
        <v>10.0</v>
      </c>
      <c r="C533" s="10">
        <v>10.0</v>
      </c>
      <c r="D533" s="10">
        <v>80.0</v>
      </c>
      <c r="E533" s="10">
        <v>20.0</v>
      </c>
      <c r="F533" s="10">
        <f>'B&amp;C FracSepTour (user depth = 0'!D533</f>
        <v>1</v>
      </c>
      <c r="H533" s="24">
        <f t="shared" si="232"/>
        <v>227256</v>
      </c>
      <c r="I533" s="25">
        <f t="shared" si="233"/>
        <v>42466.875</v>
      </c>
      <c r="J533" s="25">
        <f t="shared" si="234"/>
        <v>81.3132</v>
      </c>
      <c r="K533" s="25">
        <f t="shared" si="235"/>
        <v>3600.1715</v>
      </c>
      <c r="L533" s="24">
        <f t="shared" si="236"/>
        <v>2</v>
      </c>
      <c r="M533" s="24">
        <f t="shared" si="237"/>
        <v>1</v>
      </c>
      <c r="O533" s="24">
        <f t="shared" si="238"/>
        <v>233624</v>
      </c>
      <c r="P533" s="25">
        <f t="shared" si="239"/>
        <v>42643.89286</v>
      </c>
      <c r="Q533" s="25">
        <f t="shared" si="240"/>
        <v>81.746784</v>
      </c>
      <c r="R533" s="25">
        <f t="shared" si="241"/>
        <v>3600.2362</v>
      </c>
      <c r="S533" s="24">
        <f t="shared" si="242"/>
        <v>2</v>
      </c>
      <c r="T533" s="24">
        <f t="shared" si="243"/>
        <v>1</v>
      </c>
      <c r="V533" s="24">
        <f t="shared" si="244"/>
        <v>183453</v>
      </c>
      <c r="W533" s="25">
        <f t="shared" si="245"/>
        <v>42848.79292</v>
      </c>
      <c r="X533" s="25">
        <f t="shared" si="246"/>
        <v>76.643177</v>
      </c>
      <c r="Y533" s="25">
        <f t="shared" si="247"/>
        <v>3600.2152</v>
      </c>
      <c r="Z533" s="24">
        <f t="shared" si="248"/>
        <v>2</v>
      </c>
      <c r="AA533" s="24">
        <f t="shared" si="249"/>
        <v>1</v>
      </c>
      <c r="AC533" s="24">
        <f t="shared" si="250"/>
        <v>197546</v>
      </c>
      <c r="AD533" s="25">
        <f t="shared" si="251"/>
        <v>45179.47586</v>
      </c>
      <c r="AE533" s="25">
        <f t="shared" si="252"/>
        <v>77.129643</v>
      </c>
      <c r="AF533" s="25">
        <f t="shared" si="253"/>
        <v>3600.2251</v>
      </c>
      <c r="AG533" s="24">
        <f t="shared" si="254"/>
        <v>2</v>
      </c>
      <c r="AH533" s="24">
        <f t="shared" si="255"/>
        <v>1</v>
      </c>
      <c r="AJ533" s="24">
        <f t="shared" si="256"/>
        <v>233624</v>
      </c>
      <c r="AK533" s="25">
        <f t="shared" si="257"/>
        <v>42643.89286</v>
      </c>
      <c r="AL533" s="25">
        <f t="shared" si="258"/>
        <v>81.746784</v>
      </c>
      <c r="AM533" s="25">
        <f t="shared" si="259"/>
        <v>3600.2362</v>
      </c>
      <c r="AN533" s="24">
        <f t="shared" si="260"/>
        <v>2</v>
      </c>
      <c r="AO533" s="24">
        <f t="shared" si="261"/>
        <v>1</v>
      </c>
    </row>
    <row r="534">
      <c r="A534" s="23" t="s">
        <v>95</v>
      </c>
      <c r="B534" s="10">
        <v>10.0</v>
      </c>
      <c r="C534" s="10">
        <v>10.0</v>
      </c>
      <c r="D534" s="10">
        <v>80.0</v>
      </c>
      <c r="E534" s="10">
        <v>12.0</v>
      </c>
      <c r="F534" s="10">
        <f>'B&amp;C FracSepTour (user depth = 0'!D534</f>
        <v>0</v>
      </c>
      <c r="H534" s="24" t="str">
        <f t="shared" si="232"/>
        <v>---</v>
      </c>
      <c r="I534" s="25">
        <f t="shared" si="233"/>
        <v>0</v>
      </c>
      <c r="J534" s="25" t="str">
        <f t="shared" si="234"/>
        <v>---</v>
      </c>
      <c r="K534" s="25">
        <f t="shared" si="235"/>
        <v>0</v>
      </c>
      <c r="L534" s="24">
        <f t="shared" si="236"/>
        <v>-1</v>
      </c>
      <c r="M534" s="24">
        <f t="shared" si="237"/>
        <v>-1</v>
      </c>
      <c r="O534" s="24" t="str">
        <f t="shared" si="238"/>
        <v>---</v>
      </c>
      <c r="P534" s="25">
        <f t="shared" si="239"/>
        <v>0</v>
      </c>
      <c r="Q534" s="25" t="str">
        <f t="shared" si="240"/>
        <v>---</v>
      </c>
      <c r="R534" s="25">
        <f t="shared" si="241"/>
        <v>0</v>
      </c>
      <c r="S534" s="24">
        <f t="shared" si="242"/>
        <v>-1</v>
      </c>
      <c r="T534" s="24">
        <f t="shared" si="243"/>
        <v>-1</v>
      </c>
      <c r="V534" s="24" t="str">
        <f t="shared" si="244"/>
        <v>---</v>
      </c>
      <c r="W534" s="25">
        <f t="shared" si="245"/>
        <v>0</v>
      </c>
      <c r="X534" s="25" t="str">
        <f t="shared" si="246"/>
        <v>---</v>
      </c>
      <c r="Y534" s="25">
        <f t="shared" si="247"/>
        <v>0</v>
      </c>
      <c r="Z534" s="24">
        <f t="shared" si="248"/>
        <v>-1</v>
      </c>
      <c r="AA534" s="24">
        <f t="shared" si="249"/>
        <v>-1</v>
      </c>
      <c r="AC534" s="24" t="str">
        <f t="shared" si="250"/>
        <v>---</v>
      </c>
      <c r="AD534" s="25">
        <f t="shared" si="251"/>
        <v>0</v>
      </c>
      <c r="AE534" s="25" t="str">
        <f t="shared" si="252"/>
        <v>---</v>
      </c>
      <c r="AF534" s="25">
        <f t="shared" si="253"/>
        <v>0</v>
      </c>
      <c r="AG534" s="24">
        <f t="shared" si="254"/>
        <v>-1</v>
      </c>
      <c r="AH534" s="24">
        <f t="shared" si="255"/>
        <v>-1</v>
      </c>
      <c r="AJ534" s="24" t="str">
        <f t="shared" si="256"/>
        <v>---</v>
      </c>
      <c r="AK534" s="25">
        <f t="shared" si="257"/>
        <v>0</v>
      </c>
      <c r="AL534" s="25" t="str">
        <f t="shared" si="258"/>
        <v>---</v>
      </c>
      <c r="AM534" s="25">
        <f t="shared" si="259"/>
        <v>0</v>
      </c>
      <c r="AN534" s="24">
        <f t="shared" si="260"/>
        <v>-1</v>
      </c>
      <c r="AO534" s="24">
        <f t="shared" si="261"/>
        <v>-1</v>
      </c>
    </row>
    <row r="535">
      <c r="A535" s="23" t="s">
        <v>96</v>
      </c>
      <c r="B535" s="10">
        <v>10.0</v>
      </c>
      <c r="C535" s="10">
        <v>10.0</v>
      </c>
      <c r="D535" s="10">
        <v>82.0</v>
      </c>
      <c r="E535" s="10">
        <v>30.0</v>
      </c>
      <c r="F535" s="10">
        <f>'B&amp;C FracSepTour (user depth = 0'!D535</f>
        <v>1</v>
      </c>
      <c r="H535" s="24">
        <f t="shared" si="232"/>
        <v>406617</v>
      </c>
      <c r="I535" s="25">
        <f t="shared" si="233"/>
        <v>46901.58333</v>
      </c>
      <c r="J535" s="25">
        <f t="shared" si="234"/>
        <v>88.465415</v>
      </c>
      <c r="K535" s="25">
        <f t="shared" si="235"/>
        <v>3600.3621</v>
      </c>
      <c r="L535" s="24">
        <f t="shared" si="236"/>
        <v>2</v>
      </c>
      <c r="M535" s="24">
        <f t="shared" si="237"/>
        <v>1</v>
      </c>
      <c r="O535" s="24">
        <f t="shared" si="238"/>
        <v>502942</v>
      </c>
      <c r="P535" s="25">
        <f t="shared" si="239"/>
        <v>47306.91667</v>
      </c>
      <c r="Q535" s="25">
        <f t="shared" si="240"/>
        <v>90.593962</v>
      </c>
      <c r="R535" s="25">
        <f t="shared" si="241"/>
        <v>3600.6196</v>
      </c>
      <c r="S535" s="24">
        <f t="shared" si="242"/>
        <v>2</v>
      </c>
      <c r="T535" s="24">
        <f t="shared" si="243"/>
        <v>1</v>
      </c>
      <c r="V535" s="24">
        <f t="shared" si="244"/>
        <v>457022</v>
      </c>
      <c r="W535" s="25">
        <f t="shared" si="245"/>
        <v>151392.6667</v>
      </c>
      <c r="X535" s="25">
        <f t="shared" si="246"/>
        <v>66.874097</v>
      </c>
      <c r="Y535" s="25">
        <f t="shared" si="247"/>
        <v>3600.0679</v>
      </c>
      <c r="Z535" s="24">
        <f t="shared" si="248"/>
        <v>2</v>
      </c>
      <c r="AA535" s="24">
        <f t="shared" si="249"/>
        <v>1</v>
      </c>
      <c r="AC535" s="24">
        <f t="shared" si="250"/>
        <v>378426</v>
      </c>
      <c r="AD535" s="25">
        <f t="shared" si="251"/>
        <v>151400.768</v>
      </c>
      <c r="AE535" s="25">
        <f t="shared" si="252"/>
        <v>59.991975</v>
      </c>
      <c r="AF535" s="25">
        <f t="shared" si="253"/>
        <v>3600.1104</v>
      </c>
      <c r="AG535" s="24">
        <f t="shared" si="254"/>
        <v>2</v>
      </c>
      <c r="AH535" s="24">
        <f t="shared" si="255"/>
        <v>1</v>
      </c>
      <c r="AJ535" s="24">
        <f t="shared" si="256"/>
        <v>502942</v>
      </c>
      <c r="AK535" s="25">
        <f t="shared" si="257"/>
        <v>47306.91667</v>
      </c>
      <c r="AL535" s="25">
        <f t="shared" si="258"/>
        <v>90.593962</v>
      </c>
      <c r="AM535" s="25">
        <f t="shared" si="259"/>
        <v>3600.6196</v>
      </c>
      <c r="AN535" s="24">
        <f t="shared" si="260"/>
        <v>2</v>
      </c>
      <c r="AO535" s="24">
        <f t="shared" si="261"/>
        <v>1</v>
      </c>
    </row>
    <row r="536">
      <c r="A536" s="23" t="s">
        <v>97</v>
      </c>
      <c r="B536" s="10">
        <v>10.0</v>
      </c>
      <c r="C536" s="10">
        <v>10.0</v>
      </c>
      <c r="D536" s="10">
        <v>82.0</v>
      </c>
      <c r="E536" s="10">
        <v>20.0</v>
      </c>
      <c r="F536" s="10">
        <f>'B&amp;C FracSepTour (user depth = 0'!D536</f>
        <v>1</v>
      </c>
      <c r="H536" s="24">
        <f t="shared" si="232"/>
        <v>595581</v>
      </c>
      <c r="I536" s="25">
        <f t="shared" si="233"/>
        <v>48354</v>
      </c>
      <c r="J536" s="25">
        <f t="shared" si="234"/>
        <v>91.881205</v>
      </c>
      <c r="K536" s="25">
        <f t="shared" si="235"/>
        <v>3600.3944</v>
      </c>
      <c r="L536" s="24">
        <f t="shared" si="236"/>
        <v>2</v>
      </c>
      <c r="M536" s="24">
        <f t="shared" si="237"/>
        <v>1</v>
      </c>
      <c r="O536" s="24">
        <f t="shared" si="238"/>
        <v>531099</v>
      </c>
      <c r="P536" s="25">
        <f t="shared" si="239"/>
        <v>48830.08333</v>
      </c>
      <c r="Q536" s="25">
        <f t="shared" si="240"/>
        <v>90.805842</v>
      </c>
      <c r="R536" s="25">
        <f t="shared" si="241"/>
        <v>3600.0886</v>
      </c>
      <c r="S536" s="24">
        <f t="shared" si="242"/>
        <v>2</v>
      </c>
      <c r="T536" s="24">
        <f t="shared" si="243"/>
        <v>1</v>
      </c>
      <c r="V536" s="24">
        <f t="shared" si="244"/>
        <v>441584</v>
      </c>
      <c r="W536" s="25">
        <f t="shared" si="245"/>
        <v>209326.6667</v>
      </c>
      <c r="X536" s="25">
        <f t="shared" si="246"/>
        <v>52.59641</v>
      </c>
      <c r="Y536" s="25">
        <f t="shared" si="247"/>
        <v>3600.1217</v>
      </c>
      <c r="Z536" s="24">
        <f t="shared" si="248"/>
        <v>2</v>
      </c>
      <c r="AA536" s="24">
        <f t="shared" si="249"/>
        <v>1</v>
      </c>
      <c r="AC536" s="24">
        <f t="shared" si="250"/>
        <v>509078</v>
      </c>
      <c r="AD536" s="25">
        <f t="shared" si="251"/>
        <v>209723.7778</v>
      </c>
      <c r="AE536" s="25">
        <f t="shared" si="252"/>
        <v>58.803213</v>
      </c>
      <c r="AF536" s="25">
        <f t="shared" si="253"/>
        <v>3600.1942</v>
      </c>
      <c r="AG536" s="24">
        <f t="shared" si="254"/>
        <v>2</v>
      </c>
      <c r="AH536" s="24">
        <f t="shared" si="255"/>
        <v>1</v>
      </c>
      <c r="AJ536" s="24">
        <f t="shared" si="256"/>
        <v>531099</v>
      </c>
      <c r="AK536" s="25">
        <f t="shared" si="257"/>
        <v>48830.08333</v>
      </c>
      <c r="AL536" s="25">
        <f t="shared" si="258"/>
        <v>90.805842</v>
      </c>
      <c r="AM536" s="25">
        <f t="shared" si="259"/>
        <v>3600.0886</v>
      </c>
      <c r="AN536" s="24">
        <f t="shared" si="260"/>
        <v>2</v>
      </c>
      <c r="AO536" s="24">
        <f t="shared" si="261"/>
        <v>1</v>
      </c>
    </row>
    <row r="537">
      <c r="A537" s="23" t="s">
        <v>98</v>
      </c>
      <c r="B537" s="10">
        <v>10.0</v>
      </c>
      <c r="C537" s="10">
        <v>10.0</v>
      </c>
      <c r="D537" s="10">
        <v>82.0</v>
      </c>
      <c r="E537" s="10">
        <v>10.0</v>
      </c>
      <c r="F537" s="10">
        <f>'B&amp;C FracSepTour (user depth = 0'!D537</f>
        <v>1</v>
      </c>
      <c r="H537" s="24">
        <f t="shared" si="232"/>
        <v>1003389</v>
      </c>
      <c r="I537" s="25">
        <f t="shared" si="233"/>
        <v>84965.64474</v>
      </c>
      <c r="J537" s="25">
        <f t="shared" si="234"/>
        <v>91.532133</v>
      </c>
      <c r="K537" s="25">
        <f t="shared" si="235"/>
        <v>3600.2159</v>
      </c>
      <c r="L537" s="24">
        <f t="shared" si="236"/>
        <v>2</v>
      </c>
      <c r="M537" s="24">
        <f t="shared" si="237"/>
        <v>1</v>
      </c>
      <c r="O537" s="24">
        <f t="shared" si="238"/>
        <v>1036201</v>
      </c>
      <c r="P537" s="25">
        <f t="shared" si="239"/>
        <v>86147</v>
      </c>
      <c r="Q537" s="25">
        <f t="shared" si="240"/>
        <v>91.686266</v>
      </c>
      <c r="R537" s="25">
        <f t="shared" si="241"/>
        <v>3600.1495</v>
      </c>
      <c r="S537" s="24">
        <f t="shared" si="242"/>
        <v>2</v>
      </c>
      <c r="T537" s="24">
        <f t="shared" si="243"/>
        <v>1</v>
      </c>
      <c r="V537" s="24">
        <f t="shared" si="244"/>
        <v>1030750</v>
      </c>
      <c r="W537" s="25">
        <f t="shared" si="245"/>
        <v>390635.8988</v>
      </c>
      <c r="X537" s="25">
        <f t="shared" si="246"/>
        <v>62.10178</v>
      </c>
      <c r="Y537" s="25">
        <f t="shared" si="247"/>
        <v>3600.2001</v>
      </c>
      <c r="Z537" s="24">
        <f t="shared" si="248"/>
        <v>2</v>
      </c>
      <c r="AA537" s="24">
        <f t="shared" si="249"/>
        <v>1</v>
      </c>
      <c r="AC537" s="24">
        <f t="shared" si="250"/>
        <v>949396</v>
      </c>
      <c r="AD537" s="25">
        <f t="shared" si="251"/>
        <v>394117.3892</v>
      </c>
      <c r="AE537" s="25">
        <f t="shared" si="252"/>
        <v>58.487566</v>
      </c>
      <c r="AF537" s="25">
        <f t="shared" si="253"/>
        <v>3600.2595</v>
      </c>
      <c r="AG537" s="24">
        <f t="shared" si="254"/>
        <v>2</v>
      </c>
      <c r="AH537" s="24">
        <f t="shared" si="255"/>
        <v>1</v>
      </c>
      <c r="AJ537" s="24">
        <f t="shared" si="256"/>
        <v>1036201</v>
      </c>
      <c r="AK537" s="25">
        <f t="shared" si="257"/>
        <v>86147</v>
      </c>
      <c r="AL537" s="25">
        <f t="shared" si="258"/>
        <v>91.686266</v>
      </c>
      <c r="AM537" s="25">
        <f t="shared" si="259"/>
        <v>3600.1495</v>
      </c>
      <c r="AN537" s="24">
        <f t="shared" si="260"/>
        <v>2</v>
      </c>
      <c r="AO537" s="24">
        <f t="shared" si="261"/>
        <v>1</v>
      </c>
    </row>
    <row r="538">
      <c r="A538" s="23" t="s">
        <v>99</v>
      </c>
      <c r="B538" s="10">
        <v>10.0</v>
      </c>
      <c r="C538" s="10">
        <v>10.0</v>
      </c>
      <c r="D538" s="10">
        <v>90.0</v>
      </c>
      <c r="E538" s="10">
        <v>30.0</v>
      </c>
      <c r="F538" s="10">
        <f>'B&amp;C FracSepTour (user depth = 0'!D538</f>
        <v>1</v>
      </c>
      <c r="H538" s="24">
        <f t="shared" si="232"/>
        <v>435562</v>
      </c>
      <c r="I538" s="25">
        <f t="shared" si="233"/>
        <v>49234.75</v>
      </c>
      <c r="J538" s="25">
        <f t="shared" si="234"/>
        <v>88.696271</v>
      </c>
      <c r="K538" s="25">
        <f t="shared" si="235"/>
        <v>3600.471</v>
      </c>
      <c r="L538" s="24">
        <f t="shared" si="236"/>
        <v>2</v>
      </c>
      <c r="M538" s="24">
        <f t="shared" si="237"/>
        <v>1</v>
      </c>
      <c r="O538" s="24">
        <f t="shared" si="238"/>
        <v>395783</v>
      </c>
      <c r="P538" s="25">
        <f t="shared" si="239"/>
        <v>49672.625</v>
      </c>
      <c r="Q538" s="25">
        <f t="shared" si="240"/>
        <v>87.44953</v>
      </c>
      <c r="R538" s="25">
        <f t="shared" si="241"/>
        <v>3600.6377</v>
      </c>
      <c r="S538" s="24">
        <f t="shared" si="242"/>
        <v>2</v>
      </c>
      <c r="T538" s="24">
        <f t="shared" si="243"/>
        <v>1</v>
      </c>
      <c r="V538" s="24">
        <f t="shared" si="244"/>
        <v>360400</v>
      </c>
      <c r="W538" s="25">
        <f t="shared" si="245"/>
        <v>65790</v>
      </c>
      <c r="X538" s="25">
        <f t="shared" si="246"/>
        <v>81.745283</v>
      </c>
      <c r="Y538" s="25">
        <f t="shared" si="247"/>
        <v>3600.1829</v>
      </c>
      <c r="Z538" s="24">
        <f t="shared" si="248"/>
        <v>2</v>
      </c>
      <c r="AA538" s="24">
        <f t="shared" si="249"/>
        <v>1</v>
      </c>
      <c r="AC538" s="24">
        <f t="shared" si="250"/>
        <v>290606</v>
      </c>
      <c r="AD538" s="25">
        <f t="shared" si="251"/>
        <v>72887.79762</v>
      </c>
      <c r="AE538" s="25">
        <f t="shared" si="252"/>
        <v>74.918688</v>
      </c>
      <c r="AF538" s="25">
        <f t="shared" si="253"/>
        <v>3600.3866</v>
      </c>
      <c r="AG538" s="24">
        <f t="shared" si="254"/>
        <v>2</v>
      </c>
      <c r="AH538" s="24">
        <f t="shared" si="255"/>
        <v>1</v>
      </c>
      <c r="AJ538" s="24">
        <f t="shared" si="256"/>
        <v>395783</v>
      </c>
      <c r="AK538" s="25">
        <f t="shared" si="257"/>
        <v>49672.625</v>
      </c>
      <c r="AL538" s="25">
        <f t="shared" si="258"/>
        <v>87.44953</v>
      </c>
      <c r="AM538" s="25">
        <f t="shared" si="259"/>
        <v>3600.6377</v>
      </c>
      <c r="AN538" s="24">
        <f t="shared" si="260"/>
        <v>2</v>
      </c>
      <c r="AO538" s="24">
        <f t="shared" si="261"/>
        <v>1</v>
      </c>
    </row>
    <row r="539">
      <c r="A539" s="23" t="s">
        <v>100</v>
      </c>
      <c r="B539" s="10">
        <v>10.0</v>
      </c>
      <c r="C539" s="10">
        <v>10.0</v>
      </c>
      <c r="D539" s="10">
        <v>90.0</v>
      </c>
      <c r="E539" s="10">
        <v>20.0</v>
      </c>
      <c r="F539" s="10">
        <f>'B&amp;C FracSepTour (user depth = 0'!D539</f>
        <v>1</v>
      </c>
      <c r="H539" s="24">
        <f t="shared" si="232"/>
        <v>500198</v>
      </c>
      <c r="I539" s="25">
        <f t="shared" si="233"/>
        <v>60084.54167</v>
      </c>
      <c r="J539" s="25">
        <f t="shared" si="234"/>
        <v>87.987848</v>
      </c>
      <c r="K539" s="25">
        <f t="shared" si="235"/>
        <v>3600.3756</v>
      </c>
      <c r="L539" s="24">
        <f t="shared" si="236"/>
        <v>2</v>
      </c>
      <c r="M539" s="24">
        <f t="shared" si="237"/>
        <v>1</v>
      </c>
      <c r="O539" s="24">
        <f t="shared" si="238"/>
        <v>531351</v>
      </c>
      <c r="P539" s="25">
        <f t="shared" si="239"/>
        <v>59408.08333</v>
      </c>
      <c r="Q539" s="25">
        <f t="shared" si="240"/>
        <v>88.819428</v>
      </c>
      <c r="R539" s="25">
        <f t="shared" si="241"/>
        <v>3600.4466</v>
      </c>
      <c r="S539" s="24">
        <f t="shared" si="242"/>
        <v>2</v>
      </c>
      <c r="T539" s="24">
        <f t="shared" si="243"/>
        <v>1</v>
      </c>
      <c r="V539" s="24">
        <f t="shared" si="244"/>
        <v>470415</v>
      </c>
      <c r="W539" s="25">
        <f t="shared" si="245"/>
        <v>89790.43044</v>
      </c>
      <c r="X539" s="25">
        <f t="shared" si="246"/>
        <v>80.912507</v>
      </c>
      <c r="Y539" s="25">
        <f t="shared" si="247"/>
        <v>3600.3357</v>
      </c>
      <c r="Z539" s="24">
        <f t="shared" si="248"/>
        <v>2</v>
      </c>
      <c r="AA539" s="24">
        <f t="shared" si="249"/>
        <v>1</v>
      </c>
      <c r="AC539" s="24">
        <f t="shared" si="250"/>
        <v>497712</v>
      </c>
      <c r="AD539" s="25">
        <f t="shared" si="251"/>
        <v>97585.20932</v>
      </c>
      <c r="AE539" s="25">
        <f t="shared" si="252"/>
        <v>80.393238</v>
      </c>
      <c r="AF539" s="25">
        <f t="shared" si="253"/>
        <v>3600.1418</v>
      </c>
      <c r="AG539" s="24">
        <f t="shared" si="254"/>
        <v>2</v>
      </c>
      <c r="AH539" s="24">
        <f t="shared" si="255"/>
        <v>1</v>
      </c>
      <c r="AJ539" s="24">
        <f t="shared" si="256"/>
        <v>531351</v>
      </c>
      <c r="AK539" s="25">
        <f t="shared" si="257"/>
        <v>59408.08333</v>
      </c>
      <c r="AL539" s="25">
        <f t="shared" si="258"/>
        <v>88.819428</v>
      </c>
      <c r="AM539" s="25">
        <f t="shared" si="259"/>
        <v>3600.4466</v>
      </c>
      <c r="AN539" s="24">
        <f t="shared" si="260"/>
        <v>2</v>
      </c>
      <c r="AO539" s="24">
        <f t="shared" si="261"/>
        <v>1</v>
      </c>
    </row>
    <row r="540">
      <c r="A540" s="23" t="s">
        <v>101</v>
      </c>
      <c r="B540" s="10">
        <v>10.0</v>
      </c>
      <c r="C540" s="10">
        <v>10.0</v>
      </c>
      <c r="D540" s="10">
        <v>90.0</v>
      </c>
      <c r="E540" s="10">
        <v>17.0</v>
      </c>
      <c r="F540" s="10">
        <f>'B&amp;C FracSepTour (user depth = 0'!D540</f>
        <v>0</v>
      </c>
      <c r="H540" s="24" t="str">
        <f t="shared" si="232"/>
        <v>---</v>
      </c>
      <c r="I540" s="25">
        <f t="shared" si="233"/>
        <v>0</v>
      </c>
      <c r="J540" s="25" t="str">
        <f t="shared" si="234"/>
        <v>---</v>
      </c>
      <c r="K540" s="25">
        <f t="shared" si="235"/>
        <v>0</v>
      </c>
      <c r="L540" s="24">
        <f t="shared" si="236"/>
        <v>-1</v>
      </c>
      <c r="M540" s="24">
        <f t="shared" si="237"/>
        <v>-1</v>
      </c>
      <c r="O540" s="24" t="str">
        <f t="shared" si="238"/>
        <v>---</v>
      </c>
      <c r="P540" s="25">
        <f t="shared" si="239"/>
        <v>0</v>
      </c>
      <c r="Q540" s="25" t="str">
        <f t="shared" si="240"/>
        <v>---</v>
      </c>
      <c r="R540" s="25">
        <f t="shared" si="241"/>
        <v>0</v>
      </c>
      <c r="S540" s="24">
        <f t="shared" si="242"/>
        <v>-1</v>
      </c>
      <c r="T540" s="24">
        <f t="shared" si="243"/>
        <v>-1</v>
      </c>
      <c r="V540" s="24" t="str">
        <f t="shared" si="244"/>
        <v>---</v>
      </c>
      <c r="W540" s="25">
        <f t="shared" si="245"/>
        <v>0</v>
      </c>
      <c r="X540" s="25" t="str">
        <f t="shared" si="246"/>
        <v>---</v>
      </c>
      <c r="Y540" s="25">
        <f t="shared" si="247"/>
        <v>0</v>
      </c>
      <c r="Z540" s="24">
        <f t="shared" si="248"/>
        <v>-1</v>
      </c>
      <c r="AA540" s="24">
        <f t="shared" si="249"/>
        <v>-1</v>
      </c>
      <c r="AC540" s="24" t="str">
        <f t="shared" si="250"/>
        <v>---</v>
      </c>
      <c r="AD540" s="25">
        <f t="shared" si="251"/>
        <v>0</v>
      </c>
      <c r="AE540" s="25" t="str">
        <f t="shared" si="252"/>
        <v>---</v>
      </c>
      <c r="AF540" s="25">
        <f t="shared" si="253"/>
        <v>0</v>
      </c>
      <c r="AG540" s="24">
        <f t="shared" si="254"/>
        <v>-1</v>
      </c>
      <c r="AH540" s="24">
        <f t="shared" si="255"/>
        <v>-1</v>
      </c>
      <c r="AJ540" s="24" t="str">
        <f t="shared" si="256"/>
        <v>---</v>
      </c>
      <c r="AK540" s="25">
        <f t="shared" si="257"/>
        <v>0</v>
      </c>
      <c r="AL540" s="25" t="str">
        <f t="shared" si="258"/>
        <v>---</v>
      </c>
      <c r="AM540" s="25">
        <f t="shared" si="259"/>
        <v>0</v>
      </c>
      <c r="AN540" s="24">
        <f t="shared" si="260"/>
        <v>-1</v>
      </c>
      <c r="AO540" s="24">
        <f t="shared" si="261"/>
        <v>-1</v>
      </c>
    </row>
    <row r="541">
      <c r="A541" s="23" t="s">
        <v>102</v>
      </c>
      <c r="B541" s="10">
        <v>10.0</v>
      </c>
      <c r="C541" s="10">
        <v>10.0</v>
      </c>
      <c r="D541" s="10">
        <v>116.0</v>
      </c>
      <c r="E541" s="10">
        <v>30.0</v>
      </c>
      <c r="F541" s="10">
        <f>'B&amp;C FracSepTour (user depth = 0'!D541</f>
        <v>1</v>
      </c>
      <c r="H541" s="24">
        <f t="shared" si="232"/>
        <v>425299</v>
      </c>
      <c r="I541" s="25">
        <f t="shared" si="233"/>
        <v>110439.5</v>
      </c>
      <c r="J541" s="25">
        <f t="shared" si="234"/>
        <v>74.032504</v>
      </c>
      <c r="K541" s="25">
        <f t="shared" si="235"/>
        <v>3600.2619</v>
      </c>
      <c r="L541" s="24">
        <f t="shared" si="236"/>
        <v>2</v>
      </c>
      <c r="M541" s="24">
        <f t="shared" si="237"/>
        <v>1</v>
      </c>
      <c r="O541" s="24">
        <f t="shared" si="238"/>
        <v>595148</v>
      </c>
      <c r="P541" s="25">
        <f t="shared" si="239"/>
        <v>110915</v>
      </c>
      <c r="Q541" s="25">
        <f t="shared" si="240"/>
        <v>81.363459</v>
      </c>
      <c r="R541" s="25">
        <f t="shared" si="241"/>
        <v>3600.2573</v>
      </c>
      <c r="S541" s="24">
        <f t="shared" si="242"/>
        <v>2</v>
      </c>
      <c r="T541" s="24">
        <f t="shared" si="243"/>
        <v>1</v>
      </c>
      <c r="V541" s="24">
        <f t="shared" si="244"/>
        <v>565975</v>
      </c>
      <c r="W541" s="25">
        <f t="shared" si="245"/>
        <v>134123.6667</v>
      </c>
      <c r="X541" s="25">
        <f t="shared" si="246"/>
        <v>76.302192</v>
      </c>
      <c r="Y541" s="25">
        <f t="shared" si="247"/>
        <v>3600.7309</v>
      </c>
      <c r="Z541" s="24">
        <f t="shared" si="248"/>
        <v>2</v>
      </c>
      <c r="AA541" s="24">
        <f t="shared" si="249"/>
        <v>1</v>
      </c>
      <c r="AC541" s="24">
        <f t="shared" si="250"/>
        <v>477032</v>
      </c>
      <c r="AD541" s="25">
        <f t="shared" si="251"/>
        <v>137813.75</v>
      </c>
      <c r="AE541" s="25">
        <f t="shared" si="252"/>
        <v>71.110167</v>
      </c>
      <c r="AF541" s="25">
        <f t="shared" si="253"/>
        <v>3600.2309</v>
      </c>
      <c r="AG541" s="24">
        <f t="shared" si="254"/>
        <v>2</v>
      </c>
      <c r="AH541" s="24">
        <f t="shared" si="255"/>
        <v>1</v>
      </c>
      <c r="AJ541" s="24">
        <f t="shared" si="256"/>
        <v>595148</v>
      </c>
      <c r="AK541" s="25">
        <f t="shared" si="257"/>
        <v>110915</v>
      </c>
      <c r="AL541" s="25">
        <f t="shared" si="258"/>
        <v>81.363459</v>
      </c>
      <c r="AM541" s="25">
        <f t="shared" si="259"/>
        <v>3600.2573</v>
      </c>
      <c r="AN541" s="24">
        <f t="shared" si="260"/>
        <v>2</v>
      </c>
      <c r="AO541" s="24">
        <f t="shared" si="261"/>
        <v>1</v>
      </c>
    </row>
    <row r="542">
      <c r="A542" s="23" t="s">
        <v>103</v>
      </c>
      <c r="B542" s="10">
        <v>10.0</v>
      </c>
      <c r="C542" s="10">
        <v>10.0</v>
      </c>
      <c r="D542" s="10">
        <v>116.0</v>
      </c>
      <c r="E542" s="10">
        <v>20.0</v>
      </c>
      <c r="F542" s="10">
        <f>'B&amp;C FracSepTour (user depth = 0'!D542</f>
        <v>1</v>
      </c>
      <c r="H542" s="24">
        <f t="shared" si="232"/>
        <v>676224</v>
      </c>
      <c r="I542" s="25">
        <f t="shared" si="233"/>
        <v>110923.75</v>
      </c>
      <c r="J542" s="25">
        <f t="shared" si="234"/>
        <v>83.596597</v>
      </c>
      <c r="K542" s="25">
        <f t="shared" si="235"/>
        <v>3600.2705</v>
      </c>
      <c r="L542" s="24">
        <f t="shared" si="236"/>
        <v>2</v>
      </c>
      <c r="M542" s="24">
        <f t="shared" si="237"/>
        <v>1</v>
      </c>
      <c r="O542" s="24">
        <f t="shared" si="238"/>
        <v>754835</v>
      </c>
      <c r="P542" s="25">
        <f t="shared" si="239"/>
        <v>110883.5091</v>
      </c>
      <c r="Q542" s="25">
        <f t="shared" si="240"/>
        <v>85.310232</v>
      </c>
      <c r="R542" s="25">
        <f t="shared" si="241"/>
        <v>3600.4047</v>
      </c>
      <c r="S542" s="24">
        <f t="shared" si="242"/>
        <v>2</v>
      </c>
      <c r="T542" s="24">
        <f t="shared" si="243"/>
        <v>1</v>
      </c>
      <c r="V542" s="24">
        <f t="shared" si="244"/>
        <v>701750</v>
      </c>
      <c r="W542" s="25">
        <f t="shared" si="245"/>
        <v>157841.3947</v>
      </c>
      <c r="X542" s="25">
        <f t="shared" si="246"/>
        <v>77.507461</v>
      </c>
      <c r="Y542" s="25">
        <f t="shared" si="247"/>
        <v>3600.3948</v>
      </c>
      <c r="Z542" s="24">
        <f t="shared" si="248"/>
        <v>2</v>
      </c>
      <c r="AA542" s="24">
        <f t="shared" si="249"/>
        <v>1</v>
      </c>
      <c r="AC542" s="24">
        <f t="shared" si="250"/>
        <v>614659</v>
      </c>
      <c r="AD542" s="25">
        <f t="shared" si="251"/>
        <v>158330.9601</v>
      </c>
      <c r="AE542" s="25">
        <f t="shared" si="252"/>
        <v>74.240846</v>
      </c>
      <c r="AF542" s="25">
        <f t="shared" si="253"/>
        <v>3600.2495</v>
      </c>
      <c r="AG542" s="24">
        <f t="shared" si="254"/>
        <v>2</v>
      </c>
      <c r="AH542" s="24">
        <f t="shared" si="255"/>
        <v>1</v>
      </c>
      <c r="AJ542" s="24">
        <f t="shared" si="256"/>
        <v>754835</v>
      </c>
      <c r="AK542" s="25">
        <f t="shared" si="257"/>
        <v>110883.5091</v>
      </c>
      <c r="AL542" s="25">
        <f t="shared" si="258"/>
        <v>85.310232</v>
      </c>
      <c r="AM542" s="25">
        <f t="shared" si="259"/>
        <v>3600.4047</v>
      </c>
      <c r="AN542" s="24">
        <f t="shared" si="260"/>
        <v>2</v>
      </c>
      <c r="AO542" s="24">
        <f t="shared" si="261"/>
        <v>1</v>
      </c>
    </row>
    <row r="543">
      <c r="A543" s="23" t="s">
        <v>104</v>
      </c>
      <c r="B543" s="10">
        <v>10.0</v>
      </c>
      <c r="C543" s="10">
        <v>10.0</v>
      </c>
      <c r="D543" s="10">
        <v>116.0</v>
      </c>
      <c r="E543" s="10">
        <v>10.0</v>
      </c>
      <c r="F543" s="10">
        <f>'B&amp;C FracSepTour (user depth = 0'!D543</f>
        <v>1</v>
      </c>
      <c r="H543" s="24">
        <f t="shared" si="232"/>
        <v>1174597</v>
      </c>
      <c r="I543" s="25">
        <f t="shared" si="233"/>
        <v>116376.85</v>
      </c>
      <c r="J543" s="25">
        <f t="shared" si="234"/>
        <v>90.092189</v>
      </c>
      <c r="K543" s="25">
        <f t="shared" si="235"/>
        <v>3600.6387</v>
      </c>
      <c r="L543" s="24">
        <f t="shared" si="236"/>
        <v>2</v>
      </c>
      <c r="M543" s="24">
        <f t="shared" si="237"/>
        <v>1</v>
      </c>
      <c r="O543" s="24">
        <f t="shared" si="238"/>
        <v>1103743</v>
      </c>
      <c r="P543" s="25">
        <f t="shared" si="239"/>
        <v>117707.6181</v>
      </c>
      <c r="Q543" s="25">
        <f t="shared" si="240"/>
        <v>89.335596</v>
      </c>
      <c r="R543" s="25">
        <f t="shared" si="241"/>
        <v>3600.2339</v>
      </c>
      <c r="S543" s="24">
        <f t="shared" si="242"/>
        <v>2</v>
      </c>
      <c r="T543" s="24">
        <f t="shared" si="243"/>
        <v>1</v>
      </c>
      <c r="V543" s="24">
        <f t="shared" si="244"/>
        <v>1206324</v>
      </c>
      <c r="W543" s="25">
        <f t="shared" si="245"/>
        <v>241518.9187</v>
      </c>
      <c r="X543" s="25">
        <f t="shared" si="246"/>
        <v>79.978934</v>
      </c>
      <c r="Y543" s="25">
        <f t="shared" si="247"/>
        <v>3600.2024</v>
      </c>
      <c r="Z543" s="24">
        <f t="shared" si="248"/>
        <v>2</v>
      </c>
      <c r="AA543" s="24">
        <f t="shared" si="249"/>
        <v>1</v>
      </c>
      <c r="AC543" s="24">
        <f t="shared" si="250"/>
        <v>991725</v>
      </c>
      <c r="AD543" s="25">
        <f t="shared" si="251"/>
        <v>246320.7812</v>
      </c>
      <c r="AE543" s="25">
        <f t="shared" si="252"/>
        <v>75.162391</v>
      </c>
      <c r="AF543" s="25">
        <f t="shared" si="253"/>
        <v>3600.1325</v>
      </c>
      <c r="AG543" s="24">
        <f t="shared" si="254"/>
        <v>2</v>
      </c>
      <c r="AH543" s="24">
        <f t="shared" si="255"/>
        <v>1</v>
      </c>
      <c r="AJ543" s="24">
        <f t="shared" si="256"/>
        <v>1103743</v>
      </c>
      <c r="AK543" s="25">
        <f t="shared" si="257"/>
        <v>117707.6181</v>
      </c>
      <c r="AL543" s="25">
        <f t="shared" si="258"/>
        <v>89.335596</v>
      </c>
      <c r="AM543" s="25">
        <f t="shared" si="259"/>
        <v>3600.2339</v>
      </c>
      <c r="AN543" s="24">
        <f t="shared" si="260"/>
        <v>2</v>
      </c>
      <c r="AO543" s="24">
        <f t="shared" si="261"/>
        <v>1</v>
      </c>
    </row>
    <row r="544">
      <c r="B544" s="10"/>
      <c r="C544" s="10"/>
      <c r="D544" s="10"/>
      <c r="E544" s="10"/>
      <c r="F544" s="10"/>
      <c r="H544" s="24"/>
      <c r="I544" s="25"/>
      <c r="J544" s="25"/>
      <c r="K544" s="25"/>
      <c r="L544" s="24"/>
      <c r="M544" s="24"/>
      <c r="O544" s="24"/>
      <c r="P544" s="25"/>
      <c r="Q544" s="25"/>
      <c r="R544" s="25"/>
      <c r="S544" s="24"/>
      <c r="T544" s="24"/>
      <c r="V544" s="24"/>
      <c r="W544" s="25"/>
      <c r="X544" s="25"/>
      <c r="Y544" s="25"/>
      <c r="Z544" s="24"/>
      <c r="AA544" s="24"/>
      <c r="AC544" s="24"/>
      <c r="AD544" s="25"/>
      <c r="AE544" s="25"/>
      <c r="AF544" s="25"/>
      <c r="AG544" s="24"/>
      <c r="AH544" s="24"/>
      <c r="AJ544" s="24"/>
      <c r="AK544" s="25"/>
      <c r="AL544" s="25"/>
      <c r="AM544" s="25"/>
      <c r="AN544" s="24"/>
      <c r="AO544" s="24"/>
    </row>
    <row r="545">
      <c r="B545" s="10"/>
      <c r="C545" s="10"/>
      <c r="D545" s="10"/>
      <c r="E545" s="10"/>
      <c r="F545" s="10"/>
      <c r="H545" s="24"/>
      <c r="I545" s="25"/>
      <c r="J545" s="25"/>
      <c r="K545" s="25"/>
      <c r="L545" s="24"/>
      <c r="M545" s="24"/>
      <c r="O545" s="24"/>
      <c r="P545" s="25"/>
      <c r="Q545" s="25"/>
      <c r="R545" s="25"/>
      <c r="S545" s="24"/>
      <c r="T545" s="24"/>
      <c r="V545" s="24"/>
      <c r="W545" s="25"/>
      <c r="X545" s="25"/>
      <c r="Y545" s="25"/>
      <c r="Z545" s="24"/>
      <c r="AA545" s="24"/>
      <c r="AC545" s="24"/>
      <c r="AD545" s="25"/>
      <c r="AE545" s="25"/>
      <c r="AF545" s="25"/>
      <c r="AG545" s="24"/>
      <c r="AH545" s="24"/>
      <c r="AJ545" s="24"/>
      <c r="AK545" s="25"/>
      <c r="AL545" s="25"/>
      <c r="AM545" s="25"/>
      <c r="AN545" s="24"/>
      <c r="AO545" s="24"/>
    </row>
    <row r="546">
      <c r="B546" s="10"/>
      <c r="C546" s="10"/>
      <c r="D546" s="10"/>
      <c r="E546" s="10"/>
      <c r="F546" s="10"/>
      <c r="H546" s="24"/>
      <c r="I546" s="25"/>
      <c r="J546" s="25"/>
      <c r="K546" s="25"/>
      <c r="L546" s="24"/>
      <c r="M546" s="24"/>
      <c r="O546" s="24"/>
      <c r="P546" s="25"/>
      <c r="Q546" s="25"/>
      <c r="R546" s="25"/>
      <c r="S546" s="24"/>
      <c r="T546" s="24"/>
      <c r="V546" s="24"/>
      <c r="W546" s="25"/>
      <c r="X546" s="25"/>
      <c r="Y546" s="25"/>
      <c r="Z546" s="24"/>
      <c r="AA546" s="24"/>
      <c r="AC546" s="24"/>
      <c r="AD546" s="25"/>
      <c r="AE546" s="25"/>
      <c r="AF546" s="25"/>
      <c r="AG546" s="24"/>
      <c r="AH546" s="24"/>
      <c r="AJ546" s="24"/>
      <c r="AK546" s="25"/>
      <c r="AL546" s="25"/>
      <c r="AM546" s="25"/>
      <c r="AN546" s="24"/>
      <c r="AO546" s="24"/>
    </row>
    <row r="547">
      <c r="A547" s="23" t="s">
        <v>26</v>
      </c>
      <c r="B547" s="10">
        <v>10.0</v>
      </c>
      <c r="C547" s="10">
        <v>25.0</v>
      </c>
      <c r="D547" s="10">
        <v>13.0</v>
      </c>
      <c r="E547" s="10">
        <v>30.0</v>
      </c>
      <c r="F547" s="10">
        <f>'B&amp;C FracSepTour (user depth = 0'!D547</f>
        <v>1</v>
      </c>
      <c r="H547" s="24">
        <f t="shared" ref="H547:H611" si="262">INDIRECT(CONCATENATE("'",$BR$2,"'!",$BR$4,ROW()+$BR$3))</f>
        <v>16500</v>
      </c>
      <c r="I547" s="25">
        <f t="shared" ref="I547:I611" si="263">INDIRECT(CONCATENATE("'",$BR$2,"'!",$BR$5,ROW()+$BR$3))</f>
        <v>16500</v>
      </c>
      <c r="J547" s="25">
        <f t="shared" ref="J547:J611" si="264">INDIRECT(CONCATENATE("'",$BR$2,"'!",$BR$6,ROW()+$BR$3))</f>
        <v>0</v>
      </c>
      <c r="K547" s="25">
        <f t="shared" ref="K547:K611" si="265">INDIRECT(CONCATENATE("'",$BR$2,"'!",$BR$7,ROW()+$BR$3))</f>
        <v>0.0159</v>
      </c>
      <c r="L547" s="24">
        <f t="shared" ref="L547:L611" si="266">INDIRECT(CONCATENATE("'",$BR$2,"'!",$BR$8,ROW()+$BR$3))</f>
        <v>1</v>
      </c>
      <c r="M547" s="24">
        <f t="shared" ref="M547:M611" si="267">INDIRECT(CONCATENATE("'",$BR$2,"'!",$BR$9,ROW()+$BR$3))</f>
        <v>1</v>
      </c>
      <c r="O547" s="24">
        <f t="shared" ref="O547:O611" si="268">INDIRECT(CONCATENATE("'",$BU$2,"'!",$BU$4,ROW()+$BU$3))</f>
        <v>16500</v>
      </c>
      <c r="P547" s="25">
        <f t="shared" ref="P547:P611" si="269">INDIRECT(CONCATENATE("'",$BU$2,"'!",$BU$5,ROW()+$BU$3))</f>
        <v>16500</v>
      </c>
      <c r="Q547" s="25">
        <f t="shared" ref="Q547:Q611" si="270">INDIRECT(CONCATENATE("'",$BU$2,"'!",$BU$6,ROW()+$BU$3))</f>
        <v>0</v>
      </c>
      <c r="R547" s="25">
        <f t="shared" ref="R547:R611" si="271">INDIRECT(CONCATENATE("'",$BU$2,"'!",$BU$7,ROW()+$BU$3))</f>
        <v>0.0139</v>
      </c>
      <c r="S547" s="24">
        <f t="shared" ref="S547:S611" si="272">INDIRECT(CONCATENATE("'",$BU$2,"'!",$BU$8,ROW()+$BU$3))</f>
        <v>1</v>
      </c>
      <c r="T547" s="24">
        <f t="shared" ref="T547:T611" si="273">INDIRECT(CONCATENATE("'",$BU$2,"'!",$BU$9,ROW()+$BU$3))</f>
        <v>1</v>
      </c>
      <c r="V547" s="24">
        <f t="shared" ref="V547:V611" si="274">INDIRECT(CONCATENATE("'",$BX$2,"'!",$BX$4,ROW()+$BX$3))</f>
        <v>16500</v>
      </c>
      <c r="W547" s="25">
        <f t="shared" ref="W547:W611" si="275">INDIRECT(CONCATENATE("'",$BX$2,"'!",$BX$5,ROW()+$BX$3))</f>
        <v>16500</v>
      </c>
      <c r="X547" s="25">
        <f t="shared" ref="X547:X611" si="276">INDIRECT(CONCATENATE("'",$BX$2,"'!",$BX$6,ROW()+$BX$3))</f>
        <v>0</v>
      </c>
      <c r="Y547" s="25">
        <f t="shared" ref="Y547:Y611" si="277">INDIRECT(CONCATENATE("'",$BX$2,"'!",$BX$7,ROW()+$BX$3))</f>
        <v>0.0139</v>
      </c>
      <c r="Z547" s="24">
        <f t="shared" ref="Z547:Z611" si="278">INDIRECT(CONCATENATE("'",$BX$2,"'!",$BX$8,ROW()+$BX$3))</f>
        <v>1</v>
      </c>
      <c r="AA547" s="24">
        <f t="shared" ref="AA547:AA611" si="279">INDIRECT(CONCATENATE("'",$BX$2,"'!",$BX$9,ROW()+$BX$3))</f>
        <v>1</v>
      </c>
      <c r="AC547" s="24">
        <f t="shared" ref="AC547:AC611" si="280">INDIRECT(CONCATENATE("'",$CA$2,"'!",$CA$4,ROW()+$CA$3))</f>
        <v>16500</v>
      </c>
      <c r="AD547" s="25">
        <f t="shared" ref="AD547:AD611" si="281">INDIRECT(CONCATENATE("'",$CA$2,"'!",$CA$5,ROW()+$CA$3))</f>
        <v>16500</v>
      </c>
      <c r="AE547" s="25">
        <f t="shared" ref="AE547:AE611" si="282">INDIRECT(CONCATENATE("'",$CA$2,"'!",$CA$6,ROW()+$CA$3))</f>
        <v>0</v>
      </c>
      <c r="AF547" s="25">
        <f t="shared" ref="AF547:AF611" si="283">INDIRECT(CONCATENATE("'",$CA$2,"'!",$CA$7,ROW()+$CA$3))</f>
        <v>0.0135</v>
      </c>
      <c r="AG547" s="24">
        <f t="shared" ref="AG547:AG611" si="284">INDIRECT(CONCATENATE("'",$CA$2,"'!",$CA$8,ROW()+$CA$3))</f>
        <v>1</v>
      </c>
      <c r="AH547" s="24">
        <f t="shared" ref="AH547:AH611" si="285">INDIRECT(CONCATENATE("'",$CA$2,"'!",$CA$9,ROW()+$CA$3))</f>
        <v>1</v>
      </c>
      <c r="AJ547" s="24">
        <f t="shared" ref="AJ547:AJ611" si="286">INDIRECT(CONCATENATE("'",$BU$2,"'!",$BU$4,ROW()+$BU$3))</f>
        <v>16500</v>
      </c>
      <c r="AK547" s="25">
        <f t="shared" ref="AK547:AK611" si="287">INDIRECT(CONCATENATE("'",$BU$2,"'!",$BU$5,ROW()+$BU$3))</f>
        <v>16500</v>
      </c>
      <c r="AL547" s="25">
        <f t="shared" ref="AL547:AL611" si="288">INDIRECT(CONCATENATE("'",$BU$2,"'!",$BU$6,ROW()+$BU$3))</f>
        <v>0</v>
      </c>
      <c r="AM547" s="25">
        <f t="shared" ref="AM547:AM611" si="289">INDIRECT(CONCATENATE("'",$BU$2,"'!",$BU$7,ROW()+$BU$3))</f>
        <v>0.0139</v>
      </c>
      <c r="AN547" s="24">
        <f t="shared" ref="AN547:AN611" si="290">INDIRECT(CONCATENATE("'",$BU$2,"'!",$BU$8,ROW()+$BU$3))</f>
        <v>1</v>
      </c>
      <c r="AO547" s="24">
        <f t="shared" ref="AO547:AO611" si="291">INDIRECT(CONCATENATE("'",$BU$2,"'!",$BU$9,ROW()+$BU$3))</f>
        <v>1</v>
      </c>
    </row>
    <row r="548">
      <c r="A548" s="23" t="s">
        <v>28</v>
      </c>
      <c r="B548" s="10">
        <v>10.0</v>
      </c>
      <c r="C548" s="10">
        <v>25.0</v>
      </c>
      <c r="D548" s="10">
        <v>13.0</v>
      </c>
      <c r="E548" s="10">
        <v>20.0</v>
      </c>
      <c r="F548" s="10">
        <f>'B&amp;C FracSepTour (user depth = 0'!D548</f>
        <v>1</v>
      </c>
      <c r="H548" s="24">
        <f t="shared" si="262"/>
        <v>17900</v>
      </c>
      <c r="I548" s="25">
        <f t="shared" si="263"/>
        <v>17900</v>
      </c>
      <c r="J548" s="25">
        <f t="shared" si="264"/>
        <v>0</v>
      </c>
      <c r="K548" s="25">
        <f t="shared" si="265"/>
        <v>0.5199</v>
      </c>
      <c r="L548" s="24">
        <f t="shared" si="266"/>
        <v>1</v>
      </c>
      <c r="M548" s="24">
        <f t="shared" si="267"/>
        <v>1</v>
      </c>
      <c r="O548" s="24">
        <f t="shared" si="268"/>
        <v>17900</v>
      </c>
      <c r="P548" s="25">
        <f t="shared" si="269"/>
        <v>17900</v>
      </c>
      <c r="Q548" s="25">
        <f t="shared" si="270"/>
        <v>0</v>
      </c>
      <c r="R548" s="25">
        <f t="shared" si="271"/>
        <v>0.3073</v>
      </c>
      <c r="S548" s="24">
        <f t="shared" si="272"/>
        <v>1</v>
      </c>
      <c r="T548" s="24">
        <f t="shared" si="273"/>
        <v>1</v>
      </c>
      <c r="V548" s="24">
        <f t="shared" si="274"/>
        <v>17900</v>
      </c>
      <c r="W548" s="25">
        <f t="shared" si="275"/>
        <v>17900</v>
      </c>
      <c r="X548" s="25">
        <f t="shared" si="276"/>
        <v>0</v>
      </c>
      <c r="Y548" s="25">
        <f t="shared" si="277"/>
        <v>0.1007</v>
      </c>
      <c r="Z548" s="24">
        <f t="shared" si="278"/>
        <v>1</v>
      </c>
      <c r="AA548" s="24">
        <f t="shared" si="279"/>
        <v>1</v>
      </c>
      <c r="AC548" s="24">
        <f t="shared" si="280"/>
        <v>17900</v>
      </c>
      <c r="AD548" s="25">
        <f t="shared" si="281"/>
        <v>17900</v>
      </c>
      <c r="AE548" s="25">
        <f t="shared" si="282"/>
        <v>0</v>
      </c>
      <c r="AF548" s="25">
        <f t="shared" si="283"/>
        <v>0.0221</v>
      </c>
      <c r="AG548" s="24">
        <f t="shared" si="284"/>
        <v>1</v>
      </c>
      <c r="AH548" s="24">
        <f t="shared" si="285"/>
        <v>1</v>
      </c>
      <c r="AJ548" s="24">
        <f t="shared" si="286"/>
        <v>17900</v>
      </c>
      <c r="AK548" s="25">
        <f t="shared" si="287"/>
        <v>17900</v>
      </c>
      <c r="AL548" s="25">
        <f t="shared" si="288"/>
        <v>0</v>
      </c>
      <c r="AM548" s="25">
        <f t="shared" si="289"/>
        <v>0.3073</v>
      </c>
      <c r="AN548" s="24">
        <f t="shared" si="290"/>
        <v>1</v>
      </c>
      <c r="AO548" s="24">
        <f t="shared" si="291"/>
        <v>1</v>
      </c>
    </row>
    <row r="549">
      <c r="A549" s="23" t="s">
        <v>30</v>
      </c>
      <c r="B549" s="10">
        <v>10.0</v>
      </c>
      <c r="C549" s="10">
        <v>25.0</v>
      </c>
      <c r="D549" s="10">
        <v>13.0</v>
      </c>
      <c r="E549" s="10">
        <v>10.0</v>
      </c>
      <c r="F549" s="10">
        <f>'B&amp;C FracSepTour (user depth = 0'!D549</f>
        <v>1</v>
      </c>
      <c r="H549" s="24">
        <f t="shared" si="262"/>
        <v>29300</v>
      </c>
      <c r="I549" s="25">
        <f t="shared" si="263"/>
        <v>29300</v>
      </c>
      <c r="J549" s="25">
        <f t="shared" si="264"/>
        <v>0</v>
      </c>
      <c r="K549" s="25">
        <f t="shared" si="265"/>
        <v>77.0615</v>
      </c>
      <c r="L549" s="24">
        <f t="shared" si="266"/>
        <v>1</v>
      </c>
      <c r="M549" s="24">
        <f t="shared" si="267"/>
        <v>1</v>
      </c>
      <c r="O549" s="24">
        <f t="shared" si="268"/>
        <v>29300</v>
      </c>
      <c r="P549" s="25">
        <f t="shared" si="269"/>
        <v>29300</v>
      </c>
      <c r="Q549" s="25">
        <f t="shared" si="270"/>
        <v>0</v>
      </c>
      <c r="R549" s="25">
        <f t="shared" si="271"/>
        <v>39.8902</v>
      </c>
      <c r="S549" s="24">
        <f t="shared" si="272"/>
        <v>1</v>
      </c>
      <c r="T549" s="24">
        <f t="shared" si="273"/>
        <v>1</v>
      </c>
      <c r="V549" s="24">
        <f t="shared" si="274"/>
        <v>29300</v>
      </c>
      <c r="W549" s="25">
        <f t="shared" si="275"/>
        <v>29300</v>
      </c>
      <c r="X549" s="25">
        <f t="shared" si="276"/>
        <v>0</v>
      </c>
      <c r="Y549" s="25">
        <f t="shared" si="277"/>
        <v>25.3105</v>
      </c>
      <c r="Z549" s="24">
        <f t="shared" si="278"/>
        <v>1</v>
      </c>
      <c r="AA549" s="24">
        <f t="shared" si="279"/>
        <v>1</v>
      </c>
      <c r="AC549" s="24">
        <f t="shared" si="280"/>
        <v>29300</v>
      </c>
      <c r="AD549" s="25">
        <f t="shared" si="281"/>
        <v>29300</v>
      </c>
      <c r="AE549" s="25">
        <f t="shared" si="282"/>
        <v>0</v>
      </c>
      <c r="AF549" s="25">
        <f t="shared" si="283"/>
        <v>2.1647</v>
      </c>
      <c r="AG549" s="24">
        <f t="shared" si="284"/>
        <v>1</v>
      </c>
      <c r="AH549" s="24">
        <f t="shared" si="285"/>
        <v>1</v>
      </c>
      <c r="AJ549" s="24">
        <f t="shared" si="286"/>
        <v>29300</v>
      </c>
      <c r="AK549" s="25">
        <f t="shared" si="287"/>
        <v>29300</v>
      </c>
      <c r="AL549" s="25">
        <f t="shared" si="288"/>
        <v>0</v>
      </c>
      <c r="AM549" s="25">
        <f t="shared" si="289"/>
        <v>39.8902</v>
      </c>
      <c r="AN549" s="24">
        <f t="shared" si="290"/>
        <v>1</v>
      </c>
      <c r="AO549" s="24">
        <f t="shared" si="291"/>
        <v>1</v>
      </c>
    </row>
    <row r="550">
      <c r="A550" s="23" t="s">
        <v>32</v>
      </c>
      <c r="B550" s="10">
        <v>10.0</v>
      </c>
      <c r="C550" s="10">
        <v>25.0</v>
      </c>
      <c r="D550" s="10">
        <v>14.0</v>
      </c>
      <c r="E550" s="10">
        <v>30.0</v>
      </c>
      <c r="F550" s="10">
        <f>'B&amp;C FracSepTour (user depth = 0'!D550</f>
        <v>1</v>
      </c>
      <c r="H550" s="24">
        <f t="shared" si="262"/>
        <v>23300</v>
      </c>
      <c r="I550" s="25">
        <f t="shared" si="263"/>
        <v>23300</v>
      </c>
      <c r="J550" s="25">
        <f t="shared" si="264"/>
        <v>0</v>
      </c>
      <c r="K550" s="25">
        <f t="shared" si="265"/>
        <v>26.4853</v>
      </c>
      <c r="L550" s="24">
        <f t="shared" si="266"/>
        <v>1</v>
      </c>
      <c r="M550" s="24">
        <f t="shared" si="267"/>
        <v>1</v>
      </c>
      <c r="O550" s="24">
        <f t="shared" si="268"/>
        <v>23300</v>
      </c>
      <c r="P550" s="25">
        <f t="shared" si="269"/>
        <v>23300</v>
      </c>
      <c r="Q550" s="25">
        <f t="shared" si="270"/>
        <v>0</v>
      </c>
      <c r="R550" s="25">
        <f t="shared" si="271"/>
        <v>9.4645</v>
      </c>
      <c r="S550" s="24">
        <f t="shared" si="272"/>
        <v>1</v>
      </c>
      <c r="T550" s="24">
        <f t="shared" si="273"/>
        <v>1</v>
      </c>
      <c r="V550" s="24">
        <f t="shared" si="274"/>
        <v>23300</v>
      </c>
      <c r="W550" s="25">
        <f t="shared" si="275"/>
        <v>23300</v>
      </c>
      <c r="X550" s="25">
        <f t="shared" si="276"/>
        <v>0</v>
      </c>
      <c r="Y550" s="25">
        <f t="shared" si="277"/>
        <v>9.3111</v>
      </c>
      <c r="Z550" s="24">
        <f t="shared" si="278"/>
        <v>1</v>
      </c>
      <c r="AA550" s="24">
        <f t="shared" si="279"/>
        <v>1</v>
      </c>
      <c r="AC550" s="24">
        <f t="shared" si="280"/>
        <v>23300</v>
      </c>
      <c r="AD550" s="25">
        <f t="shared" si="281"/>
        <v>23300</v>
      </c>
      <c r="AE550" s="25">
        <f t="shared" si="282"/>
        <v>0</v>
      </c>
      <c r="AF550" s="25">
        <f t="shared" si="283"/>
        <v>0.027</v>
      </c>
      <c r="AG550" s="24">
        <f t="shared" si="284"/>
        <v>1</v>
      </c>
      <c r="AH550" s="24">
        <f t="shared" si="285"/>
        <v>1</v>
      </c>
      <c r="AJ550" s="24">
        <f t="shared" si="286"/>
        <v>23300</v>
      </c>
      <c r="AK550" s="25">
        <f t="shared" si="287"/>
        <v>23300</v>
      </c>
      <c r="AL550" s="25">
        <f t="shared" si="288"/>
        <v>0</v>
      </c>
      <c r="AM550" s="25">
        <f t="shared" si="289"/>
        <v>9.4645</v>
      </c>
      <c r="AN550" s="24">
        <f t="shared" si="290"/>
        <v>1</v>
      </c>
      <c r="AO550" s="24">
        <f t="shared" si="291"/>
        <v>1</v>
      </c>
    </row>
    <row r="551">
      <c r="A551" s="23" t="s">
        <v>34</v>
      </c>
      <c r="B551" s="10">
        <v>10.0</v>
      </c>
      <c r="C551" s="10">
        <v>25.0</v>
      </c>
      <c r="D551" s="10">
        <v>14.0</v>
      </c>
      <c r="E551" s="10">
        <v>20.0</v>
      </c>
      <c r="F551" s="10">
        <f>'B&amp;C FracSepTour (user depth = 0'!D551</f>
        <v>1</v>
      </c>
      <c r="H551" s="24">
        <f t="shared" si="262"/>
        <v>31000</v>
      </c>
      <c r="I551" s="25">
        <f t="shared" si="263"/>
        <v>25030</v>
      </c>
      <c r="J551" s="25">
        <f t="shared" si="264"/>
        <v>19.258065</v>
      </c>
      <c r="K551" s="25">
        <f t="shared" si="265"/>
        <v>3600.007</v>
      </c>
      <c r="L551" s="24">
        <f t="shared" si="266"/>
        <v>2</v>
      </c>
      <c r="M551" s="24">
        <f t="shared" si="267"/>
        <v>1</v>
      </c>
      <c r="O551" s="24">
        <f t="shared" si="268"/>
        <v>32400</v>
      </c>
      <c r="P551" s="25">
        <f t="shared" si="269"/>
        <v>25000</v>
      </c>
      <c r="Q551" s="25">
        <f t="shared" si="270"/>
        <v>22.839506</v>
      </c>
      <c r="R551" s="25">
        <f t="shared" si="271"/>
        <v>3600.0071</v>
      </c>
      <c r="S551" s="24">
        <f t="shared" si="272"/>
        <v>2</v>
      </c>
      <c r="T551" s="24">
        <f t="shared" si="273"/>
        <v>1</v>
      </c>
      <c r="V551" s="24">
        <f t="shared" si="274"/>
        <v>30900</v>
      </c>
      <c r="W551" s="25">
        <f t="shared" si="275"/>
        <v>28600</v>
      </c>
      <c r="X551" s="25">
        <f t="shared" si="276"/>
        <v>7.443366</v>
      </c>
      <c r="Y551" s="25">
        <f t="shared" si="277"/>
        <v>3600.0031</v>
      </c>
      <c r="Z551" s="24">
        <f t="shared" si="278"/>
        <v>2</v>
      </c>
      <c r="AA551" s="24">
        <f t="shared" si="279"/>
        <v>1</v>
      </c>
      <c r="AC551" s="24">
        <f t="shared" si="280"/>
        <v>30800</v>
      </c>
      <c r="AD551" s="25">
        <f t="shared" si="281"/>
        <v>30800</v>
      </c>
      <c r="AE551" s="25">
        <f t="shared" si="282"/>
        <v>0</v>
      </c>
      <c r="AF551" s="25">
        <f t="shared" si="283"/>
        <v>0.0818</v>
      </c>
      <c r="AG551" s="24">
        <f t="shared" si="284"/>
        <v>1</v>
      </c>
      <c r="AH551" s="24">
        <f t="shared" si="285"/>
        <v>1</v>
      </c>
      <c r="AJ551" s="24">
        <f t="shared" si="286"/>
        <v>32400</v>
      </c>
      <c r="AK551" s="25">
        <f t="shared" si="287"/>
        <v>25000</v>
      </c>
      <c r="AL551" s="25">
        <f t="shared" si="288"/>
        <v>22.839506</v>
      </c>
      <c r="AM551" s="25">
        <f t="shared" si="289"/>
        <v>3600.0071</v>
      </c>
      <c r="AN551" s="24">
        <f t="shared" si="290"/>
        <v>2</v>
      </c>
      <c r="AO551" s="24">
        <f t="shared" si="291"/>
        <v>1</v>
      </c>
    </row>
    <row r="552">
      <c r="A552" s="23" t="s">
        <v>36</v>
      </c>
      <c r="B552" s="10">
        <v>10.0</v>
      </c>
      <c r="C552" s="10">
        <v>25.0</v>
      </c>
      <c r="D552" s="10">
        <v>14.0</v>
      </c>
      <c r="E552" s="10">
        <v>10.0</v>
      </c>
      <c r="F552" s="10">
        <f>'B&amp;C FracSepTour (user depth = 0'!D552</f>
        <v>0</v>
      </c>
      <c r="H552" s="24" t="str">
        <f t="shared" si="262"/>
        <v>---</v>
      </c>
      <c r="I552" s="25">
        <f t="shared" si="263"/>
        <v>0</v>
      </c>
      <c r="J552" s="25" t="str">
        <f t="shared" si="264"/>
        <v>---</v>
      </c>
      <c r="K552" s="25">
        <f t="shared" si="265"/>
        <v>0</v>
      </c>
      <c r="L552" s="24">
        <f t="shared" si="266"/>
        <v>-1</v>
      </c>
      <c r="M552" s="24">
        <f t="shared" si="267"/>
        <v>-1</v>
      </c>
      <c r="O552" s="24" t="str">
        <f t="shared" si="268"/>
        <v>---</v>
      </c>
      <c r="P552" s="25">
        <f t="shared" si="269"/>
        <v>0</v>
      </c>
      <c r="Q552" s="25" t="str">
        <f t="shared" si="270"/>
        <v>---</v>
      </c>
      <c r="R552" s="25">
        <f t="shared" si="271"/>
        <v>0</v>
      </c>
      <c r="S552" s="24">
        <f t="shared" si="272"/>
        <v>-1</v>
      </c>
      <c r="T552" s="24">
        <f t="shared" si="273"/>
        <v>-1</v>
      </c>
      <c r="V552" s="24" t="str">
        <f t="shared" si="274"/>
        <v>---</v>
      </c>
      <c r="W552" s="25">
        <f t="shared" si="275"/>
        <v>0</v>
      </c>
      <c r="X552" s="25" t="str">
        <f t="shared" si="276"/>
        <v>---</v>
      </c>
      <c r="Y552" s="25">
        <f t="shared" si="277"/>
        <v>0</v>
      </c>
      <c r="Z552" s="24">
        <f t="shared" si="278"/>
        <v>-1</v>
      </c>
      <c r="AA552" s="24">
        <f t="shared" si="279"/>
        <v>-1</v>
      </c>
      <c r="AC552" s="24" t="str">
        <f t="shared" si="280"/>
        <v>---</v>
      </c>
      <c r="AD552" s="25">
        <f t="shared" si="281"/>
        <v>0</v>
      </c>
      <c r="AE552" s="25" t="str">
        <f t="shared" si="282"/>
        <v>---</v>
      </c>
      <c r="AF552" s="25">
        <f t="shared" si="283"/>
        <v>0</v>
      </c>
      <c r="AG552" s="24">
        <f t="shared" si="284"/>
        <v>-1</v>
      </c>
      <c r="AH552" s="24">
        <f t="shared" si="285"/>
        <v>-1</v>
      </c>
      <c r="AJ552" s="24" t="str">
        <f t="shared" si="286"/>
        <v>---</v>
      </c>
      <c r="AK552" s="25">
        <f t="shared" si="287"/>
        <v>0</v>
      </c>
      <c r="AL552" s="25" t="str">
        <f t="shared" si="288"/>
        <v>---</v>
      </c>
      <c r="AM552" s="25">
        <f t="shared" si="289"/>
        <v>0</v>
      </c>
      <c r="AN552" s="24">
        <f t="shared" si="290"/>
        <v>-1</v>
      </c>
      <c r="AO552" s="24">
        <f t="shared" si="291"/>
        <v>-1</v>
      </c>
    </row>
    <row r="553">
      <c r="A553" s="23" t="s">
        <v>38</v>
      </c>
      <c r="B553" s="10">
        <v>10.0</v>
      </c>
      <c r="C553" s="10">
        <v>25.0</v>
      </c>
      <c r="D553" s="10">
        <v>15.0</v>
      </c>
      <c r="E553" s="10">
        <v>30.0</v>
      </c>
      <c r="F553" s="10">
        <f>'B&amp;C FracSepTour (user depth = 0'!D553</f>
        <v>1</v>
      </c>
      <c r="H553" s="24">
        <f t="shared" si="262"/>
        <v>13400</v>
      </c>
      <c r="I553" s="25">
        <f t="shared" si="263"/>
        <v>13400</v>
      </c>
      <c r="J553" s="25">
        <f t="shared" si="264"/>
        <v>0</v>
      </c>
      <c r="K553" s="25">
        <f t="shared" si="265"/>
        <v>0.2492</v>
      </c>
      <c r="L553" s="24">
        <f t="shared" si="266"/>
        <v>1</v>
      </c>
      <c r="M553" s="24">
        <f t="shared" si="267"/>
        <v>1</v>
      </c>
      <c r="O553" s="24">
        <f t="shared" si="268"/>
        <v>13400</v>
      </c>
      <c r="P553" s="25">
        <f t="shared" si="269"/>
        <v>13400</v>
      </c>
      <c r="Q553" s="25">
        <f t="shared" si="270"/>
        <v>0</v>
      </c>
      <c r="R553" s="25">
        <f t="shared" si="271"/>
        <v>0.2734</v>
      </c>
      <c r="S553" s="24">
        <f t="shared" si="272"/>
        <v>1</v>
      </c>
      <c r="T553" s="24">
        <f t="shared" si="273"/>
        <v>1</v>
      </c>
      <c r="V553" s="24">
        <f t="shared" si="274"/>
        <v>13400</v>
      </c>
      <c r="W553" s="25">
        <f t="shared" si="275"/>
        <v>13400</v>
      </c>
      <c r="X553" s="25">
        <f t="shared" si="276"/>
        <v>0</v>
      </c>
      <c r="Y553" s="25">
        <f t="shared" si="277"/>
        <v>0.2735</v>
      </c>
      <c r="Z553" s="24">
        <f t="shared" si="278"/>
        <v>1</v>
      </c>
      <c r="AA553" s="24">
        <f t="shared" si="279"/>
        <v>1</v>
      </c>
      <c r="AC553" s="24">
        <f t="shared" si="280"/>
        <v>13400</v>
      </c>
      <c r="AD553" s="25">
        <f t="shared" si="281"/>
        <v>13400</v>
      </c>
      <c r="AE553" s="25">
        <f t="shared" si="282"/>
        <v>0</v>
      </c>
      <c r="AF553" s="25">
        <f t="shared" si="283"/>
        <v>0.2821</v>
      </c>
      <c r="AG553" s="24">
        <f t="shared" si="284"/>
        <v>1</v>
      </c>
      <c r="AH553" s="24">
        <f t="shared" si="285"/>
        <v>1</v>
      </c>
      <c r="AJ553" s="24">
        <f t="shared" si="286"/>
        <v>13400</v>
      </c>
      <c r="AK553" s="25">
        <f t="shared" si="287"/>
        <v>13400</v>
      </c>
      <c r="AL553" s="25">
        <f t="shared" si="288"/>
        <v>0</v>
      </c>
      <c r="AM553" s="25">
        <f t="shared" si="289"/>
        <v>0.2734</v>
      </c>
      <c r="AN553" s="24">
        <f t="shared" si="290"/>
        <v>1</v>
      </c>
      <c r="AO553" s="24">
        <f t="shared" si="291"/>
        <v>1</v>
      </c>
    </row>
    <row r="554">
      <c r="A554" s="23" t="s">
        <v>40</v>
      </c>
      <c r="B554" s="10">
        <v>10.0</v>
      </c>
      <c r="C554" s="10">
        <v>25.0</v>
      </c>
      <c r="D554" s="10">
        <v>15.0</v>
      </c>
      <c r="E554" s="10">
        <v>20.0</v>
      </c>
      <c r="F554" s="10">
        <f>'B&amp;C FracSepTour (user depth = 0'!D554</f>
        <v>1</v>
      </c>
      <c r="H554" s="24">
        <f t="shared" si="262"/>
        <v>14900</v>
      </c>
      <c r="I554" s="25">
        <f t="shared" si="263"/>
        <v>14900</v>
      </c>
      <c r="J554" s="25">
        <f t="shared" si="264"/>
        <v>0</v>
      </c>
      <c r="K554" s="25">
        <f t="shared" si="265"/>
        <v>8.7556</v>
      </c>
      <c r="L554" s="24">
        <f t="shared" si="266"/>
        <v>1</v>
      </c>
      <c r="M554" s="24">
        <f t="shared" si="267"/>
        <v>1</v>
      </c>
      <c r="O554" s="24">
        <f t="shared" si="268"/>
        <v>14900</v>
      </c>
      <c r="P554" s="25">
        <f t="shared" si="269"/>
        <v>14900</v>
      </c>
      <c r="Q554" s="25">
        <f t="shared" si="270"/>
        <v>0</v>
      </c>
      <c r="R554" s="25">
        <f t="shared" si="271"/>
        <v>12.3093</v>
      </c>
      <c r="S554" s="24">
        <f t="shared" si="272"/>
        <v>1</v>
      </c>
      <c r="T554" s="24">
        <f t="shared" si="273"/>
        <v>1</v>
      </c>
      <c r="V554" s="24">
        <f t="shared" si="274"/>
        <v>14900</v>
      </c>
      <c r="W554" s="25">
        <f t="shared" si="275"/>
        <v>14900</v>
      </c>
      <c r="X554" s="25">
        <f t="shared" si="276"/>
        <v>0</v>
      </c>
      <c r="Y554" s="25">
        <f t="shared" si="277"/>
        <v>12.3577</v>
      </c>
      <c r="Z554" s="24">
        <f t="shared" si="278"/>
        <v>1</v>
      </c>
      <c r="AA554" s="24">
        <f t="shared" si="279"/>
        <v>1</v>
      </c>
      <c r="AC554" s="24">
        <f t="shared" si="280"/>
        <v>14900</v>
      </c>
      <c r="AD554" s="25">
        <f t="shared" si="281"/>
        <v>14900</v>
      </c>
      <c r="AE554" s="25">
        <f t="shared" si="282"/>
        <v>0</v>
      </c>
      <c r="AF554" s="25">
        <f t="shared" si="283"/>
        <v>11.1788</v>
      </c>
      <c r="AG554" s="24">
        <f t="shared" si="284"/>
        <v>1</v>
      </c>
      <c r="AH554" s="24">
        <f t="shared" si="285"/>
        <v>1</v>
      </c>
      <c r="AJ554" s="24">
        <f t="shared" si="286"/>
        <v>14900</v>
      </c>
      <c r="AK554" s="25">
        <f t="shared" si="287"/>
        <v>14900</v>
      </c>
      <c r="AL554" s="25">
        <f t="shared" si="288"/>
        <v>0</v>
      </c>
      <c r="AM554" s="25">
        <f t="shared" si="289"/>
        <v>12.3093</v>
      </c>
      <c r="AN554" s="24">
        <f t="shared" si="290"/>
        <v>1</v>
      </c>
      <c r="AO554" s="24">
        <f t="shared" si="291"/>
        <v>1</v>
      </c>
    </row>
    <row r="555">
      <c r="A555" s="23" t="s">
        <v>42</v>
      </c>
      <c r="B555" s="10">
        <v>10.0</v>
      </c>
      <c r="C555" s="10">
        <v>25.0</v>
      </c>
      <c r="D555" s="10">
        <v>15.0</v>
      </c>
      <c r="E555" s="10">
        <v>12.0</v>
      </c>
      <c r="F555" s="10">
        <f>'B&amp;C FracSepTour (user depth = 0'!D555</f>
        <v>0</v>
      </c>
      <c r="H555" s="24" t="str">
        <f t="shared" si="262"/>
        <v>---</v>
      </c>
      <c r="I555" s="25">
        <f t="shared" si="263"/>
        <v>0</v>
      </c>
      <c r="J555" s="25" t="str">
        <f t="shared" si="264"/>
        <v>---</v>
      </c>
      <c r="K555" s="25">
        <f t="shared" si="265"/>
        <v>0</v>
      </c>
      <c r="L555" s="24">
        <f t="shared" si="266"/>
        <v>-1</v>
      </c>
      <c r="M555" s="24">
        <f t="shared" si="267"/>
        <v>-1</v>
      </c>
      <c r="O555" s="24" t="str">
        <f t="shared" si="268"/>
        <v>---</v>
      </c>
      <c r="P555" s="25">
        <f t="shared" si="269"/>
        <v>0</v>
      </c>
      <c r="Q555" s="25" t="str">
        <f t="shared" si="270"/>
        <v>---</v>
      </c>
      <c r="R555" s="25">
        <f t="shared" si="271"/>
        <v>0</v>
      </c>
      <c r="S555" s="24">
        <f t="shared" si="272"/>
        <v>-1</v>
      </c>
      <c r="T555" s="24">
        <f t="shared" si="273"/>
        <v>-1</v>
      </c>
      <c r="V555" s="24" t="str">
        <f t="shared" si="274"/>
        <v>---</v>
      </c>
      <c r="W555" s="25">
        <f t="shared" si="275"/>
        <v>0</v>
      </c>
      <c r="X555" s="25" t="str">
        <f t="shared" si="276"/>
        <v>---</v>
      </c>
      <c r="Y555" s="25">
        <f t="shared" si="277"/>
        <v>0</v>
      </c>
      <c r="Z555" s="24">
        <f t="shared" si="278"/>
        <v>-1</v>
      </c>
      <c r="AA555" s="24">
        <f t="shared" si="279"/>
        <v>-1</v>
      </c>
      <c r="AC555" s="24" t="str">
        <f t="shared" si="280"/>
        <v>---</v>
      </c>
      <c r="AD555" s="25">
        <f t="shared" si="281"/>
        <v>0</v>
      </c>
      <c r="AE555" s="25" t="str">
        <f t="shared" si="282"/>
        <v>---</v>
      </c>
      <c r="AF555" s="25">
        <f t="shared" si="283"/>
        <v>0</v>
      </c>
      <c r="AG555" s="24">
        <f t="shared" si="284"/>
        <v>-1</v>
      </c>
      <c r="AH555" s="24">
        <f t="shared" si="285"/>
        <v>-1</v>
      </c>
      <c r="AJ555" s="24" t="str">
        <f t="shared" si="286"/>
        <v>---</v>
      </c>
      <c r="AK555" s="25">
        <f t="shared" si="287"/>
        <v>0</v>
      </c>
      <c r="AL555" s="25" t="str">
        <f t="shared" si="288"/>
        <v>---</v>
      </c>
      <c r="AM555" s="25">
        <f t="shared" si="289"/>
        <v>0</v>
      </c>
      <c r="AN555" s="24">
        <f t="shared" si="290"/>
        <v>-1</v>
      </c>
      <c r="AO555" s="24">
        <f t="shared" si="291"/>
        <v>-1</v>
      </c>
    </row>
    <row r="556">
      <c r="A556" s="23" t="s">
        <v>44</v>
      </c>
      <c r="B556" s="10">
        <v>10.0</v>
      </c>
      <c r="C556" s="10">
        <v>25.0</v>
      </c>
      <c r="D556" s="10">
        <v>15.0</v>
      </c>
      <c r="E556" s="10">
        <v>30.0</v>
      </c>
      <c r="F556" s="10">
        <f>'B&amp;C FracSepTour (user depth = 0'!D556</f>
        <v>1</v>
      </c>
      <c r="H556" s="24">
        <f t="shared" si="262"/>
        <v>29800</v>
      </c>
      <c r="I556" s="25">
        <f t="shared" si="263"/>
        <v>29800</v>
      </c>
      <c r="J556" s="25">
        <f t="shared" si="264"/>
        <v>0</v>
      </c>
      <c r="K556" s="25">
        <f t="shared" si="265"/>
        <v>0.2034</v>
      </c>
      <c r="L556" s="24">
        <f t="shared" si="266"/>
        <v>1</v>
      </c>
      <c r="M556" s="24">
        <f t="shared" si="267"/>
        <v>1</v>
      </c>
      <c r="O556" s="24">
        <f t="shared" si="268"/>
        <v>29800</v>
      </c>
      <c r="P556" s="25">
        <f t="shared" si="269"/>
        <v>29800</v>
      </c>
      <c r="Q556" s="25">
        <f t="shared" si="270"/>
        <v>0</v>
      </c>
      <c r="R556" s="25">
        <f t="shared" si="271"/>
        <v>0.2017</v>
      </c>
      <c r="S556" s="24">
        <f t="shared" si="272"/>
        <v>1</v>
      </c>
      <c r="T556" s="24">
        <f t="shared" si="273"/>
        <v>1</v>
      </c>
      <c r="V556" s="24">
        <f t="shared" si="274"/>
        <v>29800</v>
      </c>
      <c r="W556" s="25">
        <f t="shared" si="275"/>
        <v>29800</v>
      </c>
      <c r="X556" s="25">
        <f t="shared" si="276"/>
        <v>0</v>
      </c>
      <c r="Y556" s="25">
        <f t="shared" si="277"/>
        <v>0.2021</v>
      </c>
      <c r="Z556" s="24">
        <f t="shared" si="278"/>
        <v>1</v>
      </c>
      <c r="AA556" s="24">
        <f t="shared" si="279"/>
        <v>1</v>
      </c>
      <c r="AC556" s="24">
        <f t="shared" si="280"/>
        <v>29800</v>
      </c>
      <c r="AD556" s="25">
        <f t="shared" si="281"/>
        <v>29800</v>
      </c>
      <c r="AE556" s="25">
        <f t="shared" si="282"/>
        <v>0</v>
      </c>
      <c r="AF556" s="25">
        <f t="shared" si="283"/>
        <v>0.2088</v>
      </c>
      <c r="AG556" s="24">
        <f t="shared" si="284"/>
        <v>1</v>
      </c>
      <c r="AH556" s="24">
        <f t="shared" si="285"/>
        <v>1</v>
      </c>
      <c r="AJ556" s="24">
        <f t="shared" si="286"/>
        <v>29800</v>
      </c>
      <c r="AK556" s="25">
        <f t="shared" si="287"/>
        <v>29800</v>
      </c>
      <c r="AL556" s="25">
        <f t="shared" si="288"/>
        <v>0</v>
      </c>
      <c r="AM556" s="25">
        <f t="shared" si="289"/>
        <v>0.2017</v>
      </c>
      <c r="AN556" s="24">
        <f t="shared" si="290"/>
        <v>1</v>
      </c>
      <c r="AO556" s="24">
        <f t="shared" si="291"/>
        <v>1</v>
      </c>
    </row>
    <row r="557">
      <c r="A557" s="23" t="s">
        <v>47</v>
      </c>
      <c r="B557" s="10">
        <v>10.0</v>
      </c>
      <c r="C557" s="10">
        <v>25.0</v>
      </c>
      <c r="D557" s="10">
        <v>15.0</v>
      </c>
      <c r="E557" s="10">
        <v>20.0</v>
      </c>
      <c r="F557" s="10">
        <f>'B&amp;C FracSepTour (user depth = 0'!D557</f>
        <v>1</v>
      </c>
      <c r="H557" s="24">
        <f t="shared" si="262"/>
        <v>32000</v>
      </c>
      <c r="I557" s="25">
        <f t="shared" si="263"/>
        <v>32000</v>
      </c>
      <c r="J557" s="25">
        <f t="shared" si="264"/>
        <v>0</v>
      </c>
      <c r="K557" s="25">
        <f t="shared" si="265"/>
        <v>0.2168</v>
      </c>
      <c r="L557" s="24">
        <f t="shared" si="266"/>
        <v>1</v>
      </c>
      <c r="M557" s="24">
        <f t="shared" si="267"/>
        <v>1</v>
      </c>
      <c r="O557" s="24">
        <f t="shared" si="268"/>
        <v>32000</v>
      </c>
      <c r="P557" s="25">
        <f t="shared" si="269"/>
        <v>32000</v>
      </c>
      <c r="Q557" s="25">
        <f t="shared" si="270"/>
        <v>0</v>
      </c>
      <c r="R557" s="25">
        <f t="shared" si="271"/>
        <v>0.2184</v>
      </c>
      <c r="S557" s="24">
        <f t="shared" si="272"/>
        <v>1</v>
      </c>
      <c r="T557" s="24">
        <f t="shared" si="273"/>
        <v>1</v>
      </c>
      <c r="V557" s="24">
        <f t="shared" si="274"/>
        <v>32000</v>
      </c>
      <c r="W557" s="25">
        <f t="shared" si="275"/>
        <v>32000</v>
      </c>
      <c r="X557" s="25">
        <f t="shared" si="276"/>
        <v>0</v>
      </c>
      <c r="Y557" s="25">
        <f t="shared" si="277"/>
        <v>0.2186</v>
      </c>
      <c r="Z557" s="24">
        <f t="shared" si="278"/>
        <v>1</v>
      </c>
      <c r="AA557" s="24">
        <f t="shared" si="279"/>
        <v>1</v>
      </c>
      <c r="AC557" s="24">
        <f t="shared" si="280"/>
        <v>32000</v>
      </c>
      <c r="AD557" s="25">
        <f t="shared" si="281"/>
        <v>32000</v>
      </c>
      <c r="AE557" s="25">
        <f t="shared" si="282"/>
        <v>0</v>
      </c>
      <c r="AF557" s="25">
        <f t="shared" si="283"/>
        <v>0.2119</v>
      </c>
      <c r="AG557" s="24">
        <f t="shared" si="284"/>
        <v>1</v>
      </c>
      <c r="AH557" s="24">
        <f t="shared" si="285"/>
        <v>1</v>
      </c>
      <c r="AJ557" s="24">
        <f t="shared" si="286"/>
        <v>32000</v>
      </c>
      <c r="AK557" s="25">
        <f t="shared" si="287"/>
        <v>32000</v>
      </c>
      <c r="AL557" s="25">
        <f t="shared" si="288"/>
        <v>0</v>
      </c>
      <c r="AM557" s="25">
        <f t="shared" si="289"/>
        <v>0.2184</v>
      </c>
      <c r="AN557" s="24">
        <f t="shared" si="290"/>
        <v>1</v>
      </c>
      <c r="AO557" s="24">
        <f t="shared" si="291"/>
        <v>1</v>
      </c>
    </row>
    <row r="558">
      <c r="A558" s="23" t="s">
        <v>50</v>
      </c>
      <c r="B558" s="10">
        <v>10.0</v>
      </c>
      <c r="C558" s="10">
        <v>25.0</v>
      </c>
      <c r="D558" s="10">
        <v>15.0</v>
      </c>
      <c r="E558" s="10">
        <v>10.0</v>
      </c>
      <c r="F558" s="10">
        <f>'B&amp;C FracSepTour (user depth = 0'!D558</f>
        <v>1</v>
      </c>
      <c r="H558" s="24">
        <f t="shared" si="262"/>
        <v>40100</v>
      </c>
      <c r="I558" s="25">
        <f t="shared" si="263"/>
        <v>40100</v>
      </c>
      <c r="J558" s="25">
        <f t="shared" si="264"/>
        <v>0</v>
      </c>
      <c r="K558" s="25">
        <f t="shared" si="265"/>
        <v>1772.1243</v>
      </c>
      <c r="L558" s="24">
        <f t="shared" si="266"/>
        <v>1</v>
      </c>
      <c r="M558" s="24">
        <f t="shared" si="267"/>
        <v>1</v>
      </c>
      <c r="O558" s="24">
        <f t="shared" si="268"/>
        <v>40100</v>
      </c>
      <c r="P558" s="25">
        <f t="shared" si="269"/>
        <v>40100</v>
      </c>
      <c r="Q558" s="25">
        <f t="shared" si="270"/>
        <v>0</v>
      </c>
      <c r="R558" s="25">
        <f t="shared" si="271"/>
        <v>1571.571</v>
      </c>
      <c r="S558" s="24">
        <f t="shared" si="272"/>
        <v>1</v>
      </c>
      <c r="T558" s="24">
        <f t="shared" si="273"/>
        <v>1</v>
      </c>
      <c r="V558" s="24">
        <f t="shared" si="274"/>
        <v>40100</v>
      </c>
      <c r="W558" s="25">
        <f t="shared" si="275"/>
        <v>40100</v>
      </c>
      <c r="X558" s="25">
        <f t="shared" si="276"/>
        <v>0</v>
      </c>
      <c r="Y558" s="25">
        <f t="shared" si="277"/>
        <v>781.8981</v>
      </c>
      <c r="Z558" s="24">
        <f t="shared" si="278"/>
        <v>1</v>
      </c>
      <c r="AA558" s="24">
        <f t="shared" si="279"/>
        <v>1</v>
      </c>
      <c r="AC558" s="24">
        <f t="shared" si="280"/>
        <v>40100</v>
      </c>
      <c r="AD558" s="25">
        <f t="shared" si="281"/>
        <v>40100</v>
      </c>
      <c r="AE558" s="25">
        <f t="shared" si="282"/>
        <v>0</v>
      </c>
      <c r="AF558" s="25">
        <f t="shared" si="283"/>
        <v>313.8409</v>
      </c>
      <c r="AG558" s="24">
        <f t="shared" si="284"/>
        <v>1</v>
      </c>
      <c r="AH558" s="24">
        <f t="shared" si="285"/>
        <v>1</v>
      </c>
      <c r="AJ558" s="24">
        <f t="shared" si="286"/>
        <v>40100</v>
      </c>
      <c r="AK558" s="25">
        <f t="shared" si="287"/>
        <v>40100</v>
      </c>
      <c r="AL558" s="25">
        <f t="shared" si="288"/>
        <v>0</v>
      </c>
      <c r="AM558" s="25">
        <f t="shared" si="289"/>
        <v>1571.571</v>
      </c>
      <c r="AN558" s="24">
        <f t="shared" si="290"/>
        <v>1</v>
      </c>
      <c r="AO558" s="24">
        <f t="shared" si="291"/>
        <v>1</v>
      </c>
    </row>
    <row r="559">
      <c r="A559" s="23" t="s">
        <v>52</v>
      </c>
      <c r="B559" s="10">
        <v>10.0</v>
      </c>
      <c r="C559" s="10">
        <v>25.0</v>
      </c>
      <c r="D559" s="10">
        <v>18.0</v>
      </c>
      <c r="E559" s="10">
        <v>30.0</v>
      </c>
      <c r="F559" s="10">
        <f>'B&amp;C FracSepTour (user depth = 0'!D559</f>
        <v>1</v>
      </c>
      <c r="H559" s="24">
        <f t="shared" si="262"/>
        <v>29400</v>
      </c>
      <c r="I559" s="25">
        <f t="shared" si="263"/>
        <v>29400</v>
      </c>
      <c r="J559" s="25">
        <f t="shared" si="264"/>
        <v>0</v>
      </c>
      <c r="K559" s="25">
        <f t="shared" si="265"/>
        <v>0.043</v>
      </c>
      <c r="L559" s="24">
        <f t="shared" si="266"/>
        <v>1</v>
      </c>
      <c r="M559" s="24">
        <f t="shared" si="267"/>
        <v>1</v>
      </c>
      <c r="O559" s="24">
        <f t="shared" si="268"/>
        <v>29400</v>
      </c>
      <c r="P559" s="25">
        <f t="shared" si="269"/>
        <v>29400</v>
      </c>
      <c r="Q559" s="25">
        <f t="shared" si="270"/>
        <v>0</v>
      </c>
      <c r="R559" s="25">
        <f t="shared" si="271"/>
        <v>0.1087</v>
      </c>
      <c r="S559" s="24">
        <f t="shared" si="272"/>
        <v>1</v>
      </c>
      <c r="T559" s="24">
        <f t="shared" si="273"/>
        <v>1</v>
      </c>
      <c r="V559" s="24">
        <f t="shared" si="274"/>
        <v>29400</v>
      </c>
      <c r="W559" s="25">
        <f t="shared" si="275"/>
        <v>29400</v>
      </c>
      <c r="X559" s="25">
        <f t="shared" si="276"/>
        <v>0</v>
      </c>
      <c r="Y559" s="25">
        <f t="shared" si="277"/>
        <v>0.1073</v>
      </c>
      <c r="Z559" s="24">
        <f t="shared" si="278"/>
        <v>1</v>
      </c>
      <c r="AA559" s="24">
        <f t="shared" si="279"/>
        <v>1</v>
      </c>
      <c r="AC559" s="24">
        <f t="shared" si="280"/>
        <v>29400</v>
      </c>
      <c r="AD559" s="25">
        <f t="shared" si="281"/>
        <v>29400</v>
      </c>
      <c r="AE559" s="25">
        <f t="shared" si="282"/>
        <v>0</v>
      </c>
      <c r="AF559" s="25">
        <f t="shared" si="283"/>
        <v>0.115</v>
      </c>
      <c r="AG559" s="24">
        <f t="shared" si="284"/>
        <v>1</v>
      </c>
      <c r="AH559" s="24">
        <f t="shared" si="285"/>
        <v>1</v>
      </c>
      <c r="AJ559" s="24">
        <f t="shared" si="286"/>
        <v>29400</v>
      </c>
      <c r="AK559" s="25">
        <f t="shared" si="287"/>
        <v>29400</v>
      </c>
      <c r="AL559" s="25">
        <f t="shared" si="288"/>
        <v>0</v>
      </c>
      <c r="AM559" s="25">
        <f t="shared" si="289"/>
        <v>0.1087</v>
      </c>
      <c r="AN559" s="24">
        <f t="shared" si="290"/>
        <v>1</v>
      </c>
      <c r="AO559" s="24">
        <f t="shared" si="291"/>
        <v>1</v>
      </c>
    </row>
    <row r="560">
      <c r="A560" s="23" t="s">
        <v>53</v>
      </c>
      <c r="B560" s="10">
        <v>10.0</v>
      </c>
      <c r="C560" s="10">
        <v>25.0</v>
      </c>
      <c r="D560" s="10">
        <v>18.0</v>
      </c>
      <c r="E560" s="10">
        <v>20.0</v>
      </c>
      <c r="F560" s="10">
        <f>'B&amp;C FracSepTour (user depth = 0'!D560</f>
        <v>1</v>
      </c>
      <c r="H560" s="24">
        <f t="shared" si="262"/>
        <v>32041</v>
      </c>
      <c r="I560" s="25">
        <f t="shared" si="263"/>
        <v>32041</v>
      </c>
      <c r="J560" s="25">
        <f t="shared" si="264"/>
        <v>0</v>
      </c>
      <c r="K560" s="25">
        <f t="shared" si="265"/>
        <v>0.7531</v>
      </c>
      <c r="L560" s="24">
        <f t="shared" si="266"/>
        <v>1</v>
      </c>
      <c r="M560" s="24">
        <f t="shared" si="267"/>
        <v>1</v>
      </c>
      <c r="O560" s="24">
        <f t="shared" si="268"/>
        <v>32041</v>
      </c>
      <c r="P560" s="25">
        <f t="shared" si="269"/>
        <v>32041</v>
      </c>
      <c r="Q560" s="25">
        <f t="shared" si="270"/>
        <v>0</v>
      </c>
      <c r="R560" s="25">
        <f t="shared" si="271"/>
        <v>0.7142</v>
      </c>
      <c r="S560" s="24">
        <f t="shared" si="272"/>
        <v>1</v>
      </c>
      <c r="T560" s="24">
        <f t="shared" si="273"/>
        <v>1</v>
      </c>
      <c r="V560" s="24">
        <f t="shared" si="274"/>
        <v>32041</v>
      </c>
      <c r="W560" s="25">
        <f t="shared" si="275"/>
        <v>32041</v>
      </c>
      <c r="X560" s="25">
        <f t="shared" si="276"/>
        <v>0</v>
      </c>
      <c r="Y560" s="25">
        <f t="shared" si="277"/>
        <v>0.7227</v>
      </c>
      <c r="Z560" s="24">
        <f t="shared" si="278"/>
        <v>1</v>
      </c>
      <c r="AA560" s="24">
        <f t="shared" si="279"/>
        <v>1</v>
      </c>
      <c r="AC560" s="24">
        <f t="shared" si="280"/>
        <v>32041</v>
      </c>
      <c r="AD560" s="25">
        <f t="shared" si="281"/>
        <v>32041</v>
      </c>
      <c r="AE560" s="25">
        <f t="shared" si="282"/>
        <v>0</v>
      </c>
      <c r="AF560" s="25">
        <f t="shared" si="283"/>
        <v>0.5104</v>
      </c>
      <c r="AG560" s="24">
        <f t="shared" si="284"/>
        <v>1</v>
      </c>
      <c r="AH560" s="24">
        <f t="shared" si="285"/>
        <v>1</v>
      </c>
      <c r="AJ560" s="24">
        <f t="shared" si="286"/>
        <v>32041</v>
      </c>
      <c r="AK560" s="25">
        <f t="shared" si="287"/>
        <v>32041</v>
      </c>
      <c r="AL560" s="25">
        <f t="shared" si="288"/>
        <v>0</v>
      </c>
      <c r="AM560" s="25">
        <f t="shared" si="289"/>
        <v>0.7142</v>
      </c>
      <c r="AN560" s="24">
        <f t="shared" si="290"/>
        <v>1</v>
      </c>
      <c r="AO560" s="24">
        <f t="shared" si="291"/>
        <v>1</v>
      </c>
    </row>
    <row r="561">
      <c r="A561" s="23" t="s">
        <v>54</v>
      </c>
      <c r="B561" s="10">
        <v>10.0</v>
      </c>
      <c r="C561" s="10">
        <v>25.0</v>
      </c>
      <c r="D561" s="10">
        <v>18.0</v>
      </c>
      <c r="E561" s="10">
        <v>10.0</v>
      </c>
      <c r="F561" s="10">
        <f>'B&amp;C FracSepTour (user depth = 0'!D561</f>
        <v>1</v>
      </c>
      <c r="H561" s="24">
        <f t="shared" si="262"/>
        <v>44812</v>
      </c>
      <c r="I561" s="25">
        <f t="shared" si="263"/>
        <v>34443.32432</v>
      </c>
      <c r="J561" s="25">
        <f t="shared" si="264"/>
        <v>23.138168</v>
      </c>
      <c r="K561" s="25">
        <f t="shared" si="265"/>
        <v>3600.029</v>
      </c>
      <c r="L561" s="24">
        <f t="shared" si="266"/>
        <v>2</v>
      </c>
      <c r="M561" s="24">
        <f t="shared" si="267"/>
        <v>1</v>
      </c>
      <c r="O561" s="24">
        <f t="shared" si="268"/>
        <v>44612</v>
      </c>
      <c r="P561" s="25">
        <f t="shared" si="269"/>
        <v>34584.4</v>
      </c>
      <c r="Q561" s="25">
        <f t="shared" si="270"/>
        <v>22.47736</v>
      </c>
      <c r="R561" s="25">
        <f t="shared" si="271"/>
        <v>3600.0294</v>
      </c>
      <c r="S561" s="24">
        <f t="shared" si="272"/>
        <v>2</v>
      </c>
      <c r="T561" s="24">
        <f t="shared" si="273"/>
        <v>1</v>
      </c>
      <c r="V561" s="24">
        <f t="shared" si="274"/>
        <v>41584</v>
      </c>
      <c r="W561" s="25">
        <f t="shared" si="275"/>
        <v>36503.2</v>
      </c>
      <c r="X561" s="25">
        <f t="shared" si="276"/>
        <v>12.218161</v>
      </c>
      <c r="Y561" s="25">
        <f t="shared" si="277"/>
        <v>3600.0045</v>
      </c>
      <c r="Z561" s="24">
        <f t="shared" si="278"/>
        <v>2</v>
      </c>
      <c r="AA561" s="24">
        <f t="shared" si="279"/>
        <v>1</v>
      </c>
      <c r="AC561" s="24">
        <f t="shared" si="280"/>
        <v>42291</v>
      </c>
      <c r="AD561" s="25">
        <f t="shared" si="281"/>
        <v>38049.5</v>
      </c>
      <c r="AE561" s="25">
        <f t="shared" si="282"/>
        <v>10.029321</v>
      </c>
      <c r="AF561" s="25">
        <f t="shared" si="283"/>
        <v>3600.0069</v>
      </c>
      <c r="AG561" s="24">
        <f t="shared" si="284"/>
        <v>2</v>
      </c>
      <c r="AH561" s="24">
        <f t="shared" si="285"/>
        <v>1</v>
      </c>
      <c r="AJ561" s="24">
        <f t="shared" si="286"/>
        <v>44612</v>
      </c>
      <c r="AK561" s="25">
        <f t="shared" si="287"/>
        <v>34584.4</v>
      </c>
      <c r="AL561" s="25">
        <f t="shared" si="288"/>
        <v>22.47736</v>
      </c>
      <c r="AM561" s="25">
        <f t="shared" si="289"/>
        <v>3600.0294</v>
      </c>
      <c r="AN561" s="24">
        <f t="shared" si="290"/>
        <v>2</v>
      </c>
      <c r="AO561" s="24">
        <f t="shared" si="291"/>
        <v>1</v>
      </c>
    </row>
    <row r="562">
      <c r="A562" s="23" t="s">
        <v>55</v>
      </c>
      <c r="B562" s="10">
        <v>10.0</v>
      </c>
      <c r="C562" s="10">
        <v>25.0</v>
      </c>
      <c r="D562" s="10">
        <v>20.0</v>
      </c>
      <c r="E562" s="10">
        <v>30.0</v>
      </c>
      <c r="F562" s="10">
        <f>'B&amp;C FracSepTour (user depth = 0'!D562</f>
        <v>1</v>
      </c>
      <c r="H562" s="24">
        <f t="shared" si="262"/>
        <v>21524</v>
      </c>
      <c r="I562" s="25">
        <f t="shared" si="263"/>
        <v>21524</v>
      </c>
      <c r="J562" s="25">
        <f t="shared" si="264"/>
        <v>0</v>
      </c>
      <c r="K562" s="25">
        <f t="shared" si="265"/>
        <v>3.7896</v>
      </c>
      <c r="L562" s="24">
        <f t="shared" si="266"/>
        <v>1</v>
      </c>
      <c r="M562" s="24">
        <f t="shared" si="267"/>
        <v>1</v>
      </c>
      <c r="O562" s="24">
        <f t="shared" si="268"/>
        <v>21524</v>
      </c>
      <c r="P562" s="25">
        <f t="shared" si="269"/>
        <v>21524</v>
      </c>
      <c r="Q562" s="25">
        <f t="shared" si="270"/>
        <v>0</v>
      </c>
      <c r="R562" s="25">
        <f t="shared" si="271"/>
        <v>3.7274</v>
      </c>
      <c r="S562" s="24">
        <f t="shared" si="272"/>
        <v>1</v>
      </c>
      <c r="T562" s="24">
        <f t="shared" si="273"/>
        <v>1</v>
      </c>
      <c r="V562" s="24">
        <f t="shared" si="274"/>
        <v>21524</v>
      </c>
      <c r="W562" s="25">
        <f t="shared" si="275"/>
        <v>21524</v>
      </c>
      <c r="X562" s="25">
        <f t="shared" si="276"/>
        <v>0</v>
      </c>
      <c r="Y562" s="25">
        <f t="shared" si="277"/>
        <v>3.6972</v>
      </c>
      <c r="Z562" s="24">
        <f t="shared" si="278"/>
        <v>1</v>
      </c>
      <c r="AA562" s="24">
        <f t="shared" si="279"/>
        <v>1</v>
      </c>
      <c r="AC562" s="24">
        <f t="shared" si="280"/>
        <v>21524</v>
      </c>
      <c r="AD562" s="25">
        <f t="shared" si="281"/>
        <v>21524</v>
      </c>
      <c r="AE562" s="25">
        <f t="shared" si="282"/>
        <v>0</v>
      </c>
      <c r="AF562" s="25">
        <f t="shared" si="283"/>
        <v>3.9815</v>
      </c>
      <c r="AG562" s="24">
        <f t="shared" si="284"/>
        <v>1</v>
      </c>
      <c r="AH562" s="24">
        <f t="shared" si="285"/>
        <v>1</v>
      </c>
      <c r="AJ562" s="24">
        <f t="shared" si="286"/>
        <v>21524</v>
      </c>
      <c r="AK562" s="25">
        <f t="shared" si="287"/>
        <v>21524</v>
      </c>
      <c r="AL562" s="25">
        <f t="shared" si="288"/>
        <v>0</v>
      </c>
      <c r="AM562" s="25">
        <f t="shared" si="289"/>
        <v>3.7274</v>
      </c>
      <c r="AN562" s="24">
        <f t="shared" si="290"/>
        <v>1</v>
      </c>
      <c r="AO562" s="24">
        <f t="shared" si="291"/>
        <v>1</v>
      </c>
    </row>
    <row r="563">
      <c r="A563" s="23" t="s">
        <v>56</v>
      </c>
      <c r="B563" s="10">
        <v>10.0</v>
      </c>
      <c r="C563" s="10">
        <v>25.0</v>
      </c>
      <c r="D563" s="10">
        <v>20.0</v>
      </c>
      <c r="E563" s="10">
        <v>20.0</v>
      </c>
      <c r="F563" s="10">
        <f>'B&amp;C FracSepTour (user depth = 0'!D563</f>
        <v>1</v>
      </c>
      <c r="H563" s="24">
        <f t="shared" si="262"/>
        <v>28357</v>
      </c>
      <c r="I563" s="25">
        <f t="shared" si="263"/>
        <v>23511</v>
      </c>
      <c r="J563" s="25">
        <f t="shared" si="264"/>
        <v>17.089255</v>
      </c>
      <c r="K563" s="25">
        <f t="shared" si="265"/>
        <v>3600.0502</v>
      </c>
      <c r="L563" s="24">
        <f t="shared" si="266"/>
        <v>2</v>
      </c>
      <c r="M563" s="24">
        <f t="shared" si="267"/>
        <v>1</v>
      </c>
      <c r="O563" s="24">
        <f t="shared" si="268"/>
        <v>27697</v>
      </c>
      <c r="P563" s="25">
        <f t="shared" si="269"/>
        <v>23545</v>
      </c>
      <c r="Q563" s="25">
        <f t="shared" si="270"/>
        <v>14.990793</v>
      </c>
      <c r="R563" s="25">
        <f t="shared" si="271"/>
        <v>3600.0588</v>
      </c>
      <c r="S563" s="24">
        <f t="shared" si="272"/>
        <v>2</v>
      </c>
      <c r="T563" s="24">
        <f t="shared" si="273"/>
        <v>1</v>
      </c>
      <c r="V563" s="24">
        <f t="shared" si="274"/>
        <v>27697</v>
      </c>
      <c r="W563" s="25">
        <f t="shared" si="275"/>
        <v>23526.78947</v>
      </c>
      <c r="X563" s="25">
        <f t="shared" si="276"/>
        <v>15.056542</v>
      </c>
      <c r="Y563" s="25">
        <f t="shared" si="277"/>
        <v>3600.0329</v>
      </c>
      <c r="Z563" s="24">
        <f t="shared" si="278"/>
        <v>2</v>
      </c>
      <c r="AA563" s="24">
        <f t="shared" si="279"/>
        <v>1</v>
      </c>
      <c r="AC563" s="24">
        <f t="shared" si="280"/>
        <v>28065</v>
      </c>
      <c r="AD563" s="25">
        <f t="shared" si="281"/>
        <v>23439.25</v>
      </c>
      <c r="AE563" s="25">
        <f t="shared" si="282"/>
        <v>16.482273</v>
      </c>
      <c r="AF563" s="25">
        <f t="shared" si="283"/>
        <v>3600.0099</v>
      </c>
      <c r="AG563" s="24">
        <f t="shared" si="284"/>
        <v>2</v>
      </c>
      <c r="AH563" s="24">
        <f t="shared" si="285"/>
        <v>1</v>
      </c>
      <c r="AJ563" s="24">
        <f t="shared" si="286"/>
        <v>27697</v>
      </c>
      <c r="AK563" s="25">
        <f t="shared" si="287"/>
        <v>23545</v>
      </c>
      <c r="AL563" s="25">
        <f t="shared" si="288"/>
        <v>14.990793</v>
      </c>
      <c r="AM563" s="25">
        <f t="shared" si="289"/>
        <v>3600.0588</v>
      </c>
      <c r="AN563" s="24">
        <f t="shared" si="290"/>
        <v>2</v>
      </c>
      <c r="AO563" s="24">
        <f t="shared" si="291"/>
        <v>1</v>
      </c>
    </row>
    <row r="564">
      <c r="A564" s="23" t="s">
        <v>57</v>
      </c>
      <c r="B564" s="10">
        <v>10.0</v>
      </c>
      <c r="C564" s="10">
        <v>25.0</v>
      </c>
      <c r="D564" s="10">
        <v>20.0</v>
      </c>
      <c r="E564" s="10">
        <v>10.0</v>
      </c>
      <c r="F564" s="10">
        <f>'B&amp;C FracSepTour (user depth = 0'!D564</f>
        <v>1</v>
      </c>
      <c r="H564" s="24">
        <f t="shared" si="262"/>
        <v>44179</v>
      </c>
      <c r="I564" s="25">
        <f t="shared" si="263"/>
        <v>25223.09756</v>
      </c>
      <c r="J564" s="25">
        <f t="shared" si="264"/>
        <v>42.907043</v>
      </c>
      <c r="K564" s="25">
        <f t="shared" si="265"/>
        <v>3600.009</v>
      </c>
      <c r="L564" s="24">
        <f t="shared" si="266"/>
        <v>2</v>
      </c>
      <c r="M564" s="24">
        <f t="shared" si="267"/>
        <v>1</v>
      </c>
      <c r="O564" s="24">
        <f t="shared" si="268"/>
        <v>43952</v>
      </c>
      <c r="P564" s="25">
        <f t="shared" si="269"/>
        <v>25229.08824</v>
      </c>
      <c r="Q564" s="25">
        <f t="shared" si="270"/>
        <v>42.598543</v>
      </c>
      <c r="R564" s="25">
        <f t="shared" si="271"/>
        <v>3600.0507</v>
      </c>
      <c r="S564" s="24">
        <f t="shared" si="272"/>
        <v>2</v>
      </c>
      <c r="T564" s="24">
        <f t="shared" si="273"/>
        <v>1</v>
      </c>
      <c r="V564" s="24">
        <f t="shared" si="274"/>
        <v>41392</v>
      </c>
      <c r="W564" s="25">
        <f t="shared" si="275"/>
        <v>25609</v>
      </c>
      <c r="X564" s="25">
        <f t="shared" si="276"/>
        <v>38.130557</v>
      </c>
      <c r="Y564" s="25">
        <f t="shared" si="277"/>
        <v>3600.0649</v>
      </c>
      <c r="Z564" s="24">
        <f t="shared" si="278"/>
        <v>2</v>
      </c>
      <c r="AA564" s="24">
        <f t="shared" si="279"/>
        <v>1</v>
      </c>
      <c r="AC564" s="24">
        <f t="shared" si="280"/>
        <v>41272</v>
      </c>
      <c r="AD564" s="25">
        <f t="shared" si="281"/>
        <v>28161.11539</v>
      </c>
      <c r="AE564" s="25">
        <f t="shared" si="282"/>
        <v>31.76702</v>
      </c>
      <c r="AF564" s="25">
        <f t="shared" si="283"/>
        <v>3600.0613</v>
      </c>
      <c r="AG564" s="24">
        <f t="shared" si="284"/>
        <v>2</v>
      </c>
      <c r="AH564" s="24">
        <f t="shared" si="285"/>
        <v>1</v>
      </c>
      <c r="AJ564" s="24">
        <f t="shared" si="286"/>
        <v>43952</v>
      </c>
      <c r="AK564" s="25">
        <f t="shared" si="287"/>
        <v>25229.08824</v>
      </c>
      <c r="AL564" s="25">
        <f t="shared" si="288"/>
        <v>42.598543</v>
      </c>
      <c r="AM564" s="25">
        <f t="shared" si="289"/>
        <v>3600.0507</v>
      </c>
      <c r="AN564" s="24">
        <f t="shared" si="290"/>
        <v>2</v>
      </c>
      <c r="AO564" s="24">
        <f t="shared" si="291"/>
        <v>1</v>
      </c>
    </row>
    <row r="565">
      <c r="A565" s="23" t="s">
        <v>58</v>
      </c>
      <c r="B565" s="10">
        <v>10.0</v>
      </c>
      <c r="C565" s="10">
        <v>25.0</v>
      </c>
      <c r="D565" s="10">
        <v>21.0</v>
      </c>
      <c r="E565" s="10">
        <v>30.0</v>
      </c>
      <c r="F565" s="10">
        <f>'B&amp;C FracSepTour (user depth = 0'!D565</f>
        <v>1</v>
      </c>
      <c r="H565" s="24">
        <f t="shared" si="262"/>
        <v>162728</v>
      </c>
      <c r="I565" s="25">
        <f t="shared" si="263"/>
        <v>95667.66667</v>
      </c>
      <c r="J565" s="25">
        <f t="shared" si="264"/>
        <v>41.210077</v>
      </c>
      <c r="K565" s="25">
        <f t="shared" si="265"/>
        <v>3600.0074</v>
      </c>
      <c r="L565" s="24">
        <f t="shared" si="266"/>
        <v>2</v>
      </c>
      <c r="M565" s="24">
        <f t="shared" si="267"/>
        <v>1</v>
      </c>
      <c r="O565" s="24">
        <f t="shared" si="268"/>
        <v>162839</v>
      </c>
      <c r="P565" s="25">
        <f t="shared" si="269"/>
        <v>91922.91304</v>
      </c>
      <c r="Q565" s="25">
        <f t="shared" si="270"/>
        <v>43.549817</v>
      </c>
      <c r="R565" s="25">
        <f t="shared" si="271"/>
        <v>3600.0064</v>
      </c>
      <c r="S565" s="24">
        <f t="shared" si="272"/>
        <v>2</v>
      </c>
      <c r="T565" s="24">
        <f t="shared" si="273"/>
        <v>1</v>
      </c>
      <c r="V565" s="24">
        <f t="shared" si="274"/>
        <v>163096</v>
      </c>
      <c r="W565" s="25">
        <f t="shared" si="275"/>
        <v>93580.16667</v>
      </c>
      <c r="X565" s="25">
        <f t="shared" si="276"/>
        <v>42.622648</v>
      </c>
      <c r="Y565" s="25">
        <f t="shared" si="277"/>
        <v>3600.0095</v>
      </c>
      <c r="Z565" s="24">
        <f t="shared" si="278"/>
        <v>2</v>
      </c>
      <c r="AA565" s="24">
        <f t="shared" si="279"/>
        <v>1</v>
      </c>
      <c r="AC565" s="24">
        <f t="shared" si="280"/>
        <v>162971</v>
      </c>
      <c r="AD565" s="25">
        <f t="shared" si="281"/>
        <v>96580.1875</v>
      </c>
      <c r="AE565" s="25">
        <f t="shared" si="282"/>
        <v>40.737808</v>
      </c>
      <c r="AF565" s="25">
        <f t="shared" si="283"/>
        <v>3600.0129</v>
      </c>
      <c r="AG565" s="24">
        <f t="shared" si="284"/>
        <v>2</v>
      </c>
      <c r="AH565" s="24">
        <f t="shared" si="285"/>
        <v>1</v>
      </c>
      <c r="AJ565" s="24">
        <f t="shared" si="286"/>
        <v>162839</v>
      </c>
      <c r="AK565" s="25">
        <f t="shared" si="287"/>
        <v>91922.91304</v>
      </c>
      <c r="AL565" s="25">
        <f t="shared" si="288"/>
        <v>43.549817</v>
      </c>
      <c r="AM565" s="25">
        <f t="shared" si="289"/>
        <v>3600.0064</v>
      </c>
      <c r="AN565" s="24">
        <f t="shared" si="290"/>
        <v>2</v>
      </c>
      <c r="AO565" s="24">
        <f t="shared" si="291"/>
        <v>1</v>
      </c>
    </row>
    <row r="566">
      <c r="A566" s="23" t="s">
        <v>59</v>
      </c>
      <c r="B566" s="10">
        <v>10.0</v>
      </c>
      <c r="C566" s="10">
        <v>25.0</v>
      </c>
      <c r="D566" s="10">
        <v>21.0</v>
      </c>
      <c r="E566" s="10">
        <v>20.0</v>
      </c>
      <c r="F566" s="10">
        <f>'B&amp;C FracSepTour (user depth = 0'!D566</f>
        <v>0</v>
      </c>
      <c r="H566" s="24" t="str">
        <f t="shared" si="262"/>
        <v>---</v>
      </c>
      <c r="I566" s="25">
        <f t="shared" si="263"/>
        <v>0</v>
      </c>
      <c r="J566" s="25" t="str">
        <f t="shared" si="264"/>
        <v>---</v>
      </c>
      <c r="K566" s="25">
        <f t="shared" si="265"/>
        <v>0</v>
      </c>
      <c r="L566" s="24">
        <f t="shared" si="266"/>
        <v>-1</v>
      </c>
      <c r="M566" s="24">
        <f t="shared" si="267"/>
        <v>-1</v>
      </c>
      <c r="O566" s="24" t="str">
        <f t="shared" si="268"/>
        <v>---</v>
      </c>
      <c r="P566" s="25">
        <f t="shared" si="269"/>
        <v>0</v>
      </c>
      <c r="Q566" s="25" t="str">
        <f t="shared" si="270"/>
        <v>---</v>
      </c>
      <c r="R566" s="25">
        <f t="shared" si="271"/>
        <v>0</v>
      </c>
      <c r="S566" s="24">
        <f t="shared" si="272"/>
        <v>-1</v>
      </c>
      <c r="T566" s="24">
        <f t="shared" si="273"/>
        <v>-1</v>
      </c>
      <c r="V566" s="24" t="str">
        <f t="shared" si="274"/>
        <v>---</v>
      </c>
      <c r="W566" s="25">
        <f t="shared" si="275"/>
        <v>0</v>
      </c>
      <c r="X566" s="25" t="str">
        <f t="shared" si="276"/>
        <v>---</v>
      </c>
      <c r="Y566" s="25">
        <f t="shared" si="277"/>
        <v>0</v>
      </c>
      <c r="Z566" s="24">
        <f t="shared" si="278"/>
        <v>-1</v>
      </c>
      <c r="AA566" s="24">
        <f t="shared" si="279"/>
        <v>-1</v>
      </c>
      <c r="AC566" s="24" t="str">
        <f t="shared" si="280"/>
        <v>---</v>
      </c>
      <c r="AD566" s="25">
        <f t="shared" si="281"/>
        <v>0</v>
      </c>
      <c r="AE566" s="25" t="str">
        <f t="shared" si="282"/>
        <v>---</v>
      </c>
      <c r="AF566" s="25">
        <f t="shared" si="283"/>
        <v>0</v>
      </c>
      <c r="AG566" s="24">
        <f t="shared" si="284"/>
        <v>-1</v>
      </c>
      <c r="AH566" s="24">
        <f t="shared" si="285"/>
        <v>-1</v>
      </c>
      <c r="AJ566" s="24" t="str">
        <f t="shared" si="286"/>
        <v>---</v>
      </c>
      <c r="AK566" s="25">
        <f t="shared" si="287"/>
        <v>0</v>
      </c>
      <c r="AL566" s="25" t="str">
        <f t="shared" si="288"/>
        <v>---</v>
      </c>
      <c r="AM566" s="25">
        <f t="shared" si="289"/>
        <v>0</v>
      </c>
      <c r="AN566" s="24">
        <f t="shared" si="290"/>
        <v>-1</v>
      </c>
      <c r="AO566" s="24">
        <f t="shared" si="291"/>
        <v>-1</v>
      </c>
    </row>
    <row r="567">
      <c r="A567" s="23" t="s">
        <v>60</v>
      </c>
      <c r="B567" s="10">
        <v>10.0</v>
      </c>
      <c r="C567" s="10">
        <v>25.0</v>
      </c>
      <c r="D567" s="10">
        <v>21.0</v>
      </c>
      <c r="E567" s="10">
        <v>30.0</v>
      </c>
      <c r="F567" s="10">
        <f>'B&amp;C FracSepTour (user depth = 0'!D567</f>
        <v>1</v>
      </c>
      <c r="H567" s="24">
        <f t="shared" si="262"/>
        <v>16202</v>
      </c>
      <c r="I567" s="25">
        <f t="shared" si="263"/>
        <v>16202</v>
      </c>
      <c r="J567" s="25">
        <f t="shared" si="264"/>
        <v>0</v>
      </c>
      <c r="K567" s="25">
        <f t="shared" si="265"/>
        <v>0.0099</v>
      </c>
      <c r="L567" s="24">
        <f t="shared" si="266"/>
        <v>1</v>
      </c>
      <c r="M567" s="24">
        <f t="shared" si="267"/>
        <v>1</v>
      </c>
      <c r="O567" s="24">
        <f t="shared" si="268"/>
        <v>16202</v>
      </c>
      <c r="P567" s="25">
        <f t="shared" si="269"/>
        <v>16202</v>
      </c>
      <c r="Q567" s="25">
        <f t="shared" si="270"/>
        <v>0</v>
      </c>
      <c r="R567" s="25">
        <f t="shared" si="271"/>
        <v>0.0115</v>
      </c>
      <c r="S567" s="24">
        <f t="shared" si="272"/>
        <v>1</v>
      </c>
      <c r="T567" s="24">
        <f t="shared" si="273"/>
        <v>1</v>
      </c>
      <c r="V567" s="24">
        <f t="shared" si="274"/>
        <v>16202</v>
      </c>
      <c r="W567" s="25">
        <f t="shared" si="275"/>
        <v>16202</v>
      </c>
      <c r="X567" s="25">
        <f t="shared" si="276"/>
        <v>0</v>
      </c>
      <c r="Y567" s="25">
        <f t="shared" si="277"/>
        <v>0.0114</v>
      </c>
      <c r="Z567" s="24">
        <f t="shared" si="278"/>
        <v>1</v>
      </c>
      <c r="AA567" s="24">
        <f t="shared" si="279"/>
        <v>1</v>
      </c>
      <c r="AC567" s="24">
        <f t="shared" si="280"/>
        <v>16202</v>
      </c>
      <c r="AD567" s="25">
        <f t="shared" si="281"/>
        <v>16202</v>
      </c>
      <c r="AE567" s="25">
        <f t="shared" si="282"/>
        <v>0</v>
      </c>
      <c r="AF567" s="25">
        <f t="shared" si="283"/>
        <v>0.0112</v>
      </c>
      <c r="AG567" s="24">
        <f t="shared" si="284"/>
        <v>1</v>
      </c>
      <c r="AH567" s="24">
        <f t="shared" si="285"/>
        <v>1</v>
      </c>
      <c r="AJ567" s="24">
        <f t="shared" si="286"/>
        <v>16202</v>
      </c>
      <c r="AK567" s="25">
        <f t="shared" si="287"/>
        <v>16202</v>
      </c>
      <c r="AL567" s="25">
        <f t="shared" si="288"/>
        <v>0</v>
      </c>
      <c r="AM567" s="25">
        <f t="shared" si="289"/>
        <v>0.0115</v>
      </c>
      <c r="AN567" s="24">
        <f t="shared" si="290"/>
        <v>1</v>
      </c>
      <c r="AO567" s="24">
        <f t="shared" si="291"/>
        <v>1</v>
      </c>
    </row>
    <row r="568">
      <c r="A568" s="23" t="s">
        <v>61</v>
      </c>
      <c r="B568" s="10">
        <v>10.0</v>
      </c>
      <c r="C568" s="10">
        <v>25.0</v>
      </c>
      <c r="D568" s="10">
        <v>21.0</v>
      </c>
      <c r="E568" s="10">
        <v>20.0</v>
      </c>
      <c r="F568" s="10">
        <f>'B&amp;C FracSepTour (user depth = 0'!D568</f>
        <v>1</v>
      </c>
      <c r="H568" s="24">
        <f t="shared" si="262"/>
        <v>27061</v>
      </c>
      <c r="I568" s="25">
        <f t="shared" si="263"/>
        <v>19802.85714</v>
      </c>
      <c r="J568" s="25">
        <f t="shared" si="264"/>
        <v>26.821414</v>
      </c>
      <c r="K568" s="25">
        <f t="shared" si="265"/>
        <v>3600.0309</v>
      </c>
      <c r="L568" s="24">
        <f t="shared" si="266"/>
        <v>2</v>
      </c>
      <c r="M568" s="24">
        <f t="shared" si="267"/>
        <v>1</v>
      </c>
      <c r="O568" s="24">
        <f t="shared" si="268"/>
        <v>26434</v>
      </c>
      <c r="P568" s="25">
        <f t="shared" si="269"/>
        <v>19824</v>
      </c>
      <c r="Q568" s="25">
        <f t="shared" si="270"/>
        <v>25.005675</v>
      </c>
      <c r="R568" s="25">
        <f t="shared" si="271"/>
        <v>3600.0501</v>
      </c>
      <c r="S568" s="24">
        <f t="shared" si="272"/>
        <v>2</v>
      </c>
      <c r="T568" s="24">
        <f t="shared" si="273"/>
        <v>1</v>
      </c>
      <c r="V568" s="24">
        <f t="shared" si="274"/>
        <v>27388</v>
      </c>
      <c r="W568" s="25">
        <f t="shared" si="275"/>
        <v>19859</v>
      </c>
      <c r="X568" s="25">
        <f t="shared" si="276"/>
        <v>27.490142</v>
      </c>
      <c r="Y568" s="25">
        <f t="shared" si="277"/>
        <v>3600.1506</v>
      </c>
      <c r="Z568" s="24">
        <f t="shared" si="278"/>
        <v>2</v>
      </c>
      <c r="AA568" s="24">
        <f t="shared" si="279"/>
        <v>1</v>
      </c>
      <c r="AC568" s="24">
        <f t="shared" si="280"/>
        <v>28707</v>
      </c>
      <c r="AD568" s="25">
        <f t="shared" si="281"/>
        <v>19819</v>
      </c>
      <c r="AE568" s="25">
        <f t="shared" si="282"/>
        <v>30.96109</v>
      </c>
      <c r="AF568" s="25">
        <f t="shared" si="283"/>
        <v>3600.0441</v>
      </c>
      <c r="AG568" s="24">
        <f t="shared" si="284"/>
        <v>2</v>
      </c>
      <c r="AH568" s="24">
        <f t="shared" si="285"/>
        <v>1</v>
      </c>
      <c r="AJ568" s="24">
        <f t="shared" si="286"/>
        <v>26434</v>
      </c>
      <c r="AK568" s="25">
        <f t="shared" si="287"/>
        <v>19824</v>
      </c>
      <c r="AL568" s="25">
        <f t="shared" si="288"/>
        <v>25.005675</v>
      </c>
      <c r="AM568" s="25">
        <f t="shared" si="289"/>
        <v>3600.0501</v>
      </c>
      <c r="AN568" s="24">
        <f t="shared" si="290"/>
        <v>2</v>
      </c>
      <c r="AO568" s="24">
        <f t="shared" si="291"/>
        <v>1</v>
      </c>
    </row>
    <row r="569">
      <c r="A569" s="23" t="s">
        <v>62</v>
      </c>
      <c r="B569" s="10">
        <v>10.0</v>
      </c>
      <c r="C569" s="10">
        <v>25.0</v>
      </c>
      <c r="D569" s="10">
        <v>21.0</v>
      </c>
      <c r="E569" s="10">
        <v>10.0</v>
      </c>
      <c r="F569" s="10">
        <f>'B&amp;C FracSepTour (user depth = 0'!D569</f>
        <v>1</v>
      </c>
      <c r="H569" s="24">
        <f t="shared" si="262"/>
        <v>53597</v>
      </c>
      <c r="I569" s="25">
        <f t="shared" si="263"/>
        <v>21393</v>
      </c>
      <c r="J569" s="25">
        <f t="shared" si="264"/>
        <v>60.085453</v>
      </c>
      <c r="K569" s="25">
        <f t="shared" si="265"/>
        <v>3600.007</v>
      </c>
      <c r="L569" s="24">
        <f t="shared" si="266"/>
        <v>2</v>
      </c>
      <c r="M569" s="24">
        <f t="shared" si="267"/>
        <v>1</v>
      </c>
      <c r="O569" s="24">
        <f t="shared" si="268"/>
        <v>48839</v>
      </c>
      <c r="P569" s="25">
        <f t="shared" si="269"/>
        <v>21411</v>
      </c>
      <c r="Q569" s="25">
        <f t="shared" si="270"/>
        <v>56.160036</v>
      </c>
      <c r="R569" s="25">
        <f t="shared" si="271"/>
        <v>3600.0079</v>
      </c>
      <c r="S569" s="24">
        <f t="shared" si="272"/>
        <v>2</v>
      </c>
      <c r="T569" s="24">
        <f t="shared" si="273"/>
        <v>1</v>
      </c>
      <c r="V569" s="24">
        <f t="shared" si="274"/>
        <v>51641</v>
      </c>
      <c r="W569" s="25">
        <f t="shared" si="275"/>
        <v>21386.17391</v>
      </c>
      <c r="X569" s="25">
        <f t="shared" si="276"/>
        <v>58.586832</v>
      </c>
      <c r="Y569" s="25">
        <f t="shared" si="277"/>
        <v>3600.0143</v>
      </c>
      <c r="Z569" s="24">
        <f t="shared" si="278"/>
        <v>2</v>
      </c>
      <c r="AA569" s="24">
        <f t="shared" si="279"/>
        <v>1</v>
      </c>
      <c r="AC569" s="24">
        <f t="shared" si="280"/>
        <v>48315</v>
      </c>
      <c r="AD569" s="25">
        <f t="shared" si="281"/>
        <v>24748.33333</v>
      </c>
      <c r="AE569" s="25">
        <f t="shared" si="282"/>
        <v>48.777122</v>
      </c>
      <c r="AF569" s="25">
        <f t="shared" si="283"/>
        <v>3600.0119</v>
      </c>
      <c r="AG569" s="24">
        <f t="shared" si="284"/>
        <v>2</v>
      </c>
      <c r="AH569" s="24">
        <f t="shared" si="285"/>
        <v>1</v>
      </c>
      <c r="AJ569" s="24">
        <f t="shared" si="286"/>
        <v>48839</v>
      </c>
      <c r="AK569" s="25">
        <f t="shared" si="287"/>
        <v>21411</v>
      </c>
      <c r="AL569" s="25">
        <f t="shared" si="288"/>
        <v>56.160036</v>
      </c>
      <c r="AM569" s="25">
        <f t="shared" si="289"/>
        <v>3600.0079</v>
      </c>
      <c r="AN569" s="24">
        <f t="shared" si="290"/>
        <v>2</v>
      </c>
      <c r="AO569" s="24">
        <f t="shared" si="291"/>
        <v>1</v>
      </c>
    </row>
    <row r="570">
      <c r="A570" s="23" t="s">
        <v>63</v>
      </c>
      <c r="B570" s="10">
        <v>10.0</v>
      </c>
      <c r="C570" s="10">
        <v>25.0</v>
      </c>
      <c r="D570" s="10">
        <v>23.0</v>
      </c>
      <c r="E570" s="10">
        <v>30.0</v>
      </c>
      <c r="F570" s="10">
        <f>'B&amp;C FracSepTour (user depth = 0'!D570</f>
        <v>1</v>
      </c>
      <c r="H570" s="24">
        <f t="shared" si="262"/>
        <v>31483</v>
      </c>
      <c r="I570" s="25">
        <f t="shared" si="263"/>
        <v>23001</v>
      </c>
      <c r="J570" s="25">
        <f t="shared" si="264"/>
        <v>26.941524</v>
      </c>
      <c r="K570" s="25">
        <f t="shared" si="265"/>
        <v>3600.0393</v>
      </c>
      <c r="L570" s="24">
        <f t="shared" si="266"/>
        <v>2</v>
      </c>
      <c r="M570" s="24">
        <f t="shared" si="267"/>
        <v>1</v>
      </c>
      <c r="O570" s="24">
        <f t="shared" si="268"/>
        <v>28853</v>
      </c>
      <c r="P570" s="25">
        <f t="shared" si="269"/>
        <v>22954.6</v>
      </c>
      <c r="Q570" s="25">
        <f t="shared" si="270"/>
        <v>20.442935</v>
      </c>
      <c r="R570" s="25">
        <f t="shared" si="271"/>
        <v>3600.1027</v>
      </c>
      <c r="S570" s="24">
        <f t="shared" si="272"/>
        <v>2</v>
      </c>
      <c r="T570" s="24">
        <f t="shared" si="273"/>
        <v>1</v>
      </c>
      <c r="V570" s="24">
        <f t="shared" si="274"/>
        <v>31533</v>
      </c>
      <c r="W570" s="25">
        <f t="shared" si="275"/>
        <v>22979.36364</v>
      </c>
      <c r="X570" s="25">
        <f t="shared" si="276"/>
        <v>27.125983</v>
      </c>
      <c r="Y570" s="25">
        <f t="shared" si="277"/>
        <v>3600.0534</v>
      </c>
      <c r="Z570" s="24">
        <f t="shared" si="278"/>
        <v>2</v>
      </c>
      <c r="AA570" s="24">
        <f t="shared" si="279"/>
        <v>1</v>
      </c>
      <c r="AC570" s="24">
        <f t="shared" si="280"/>
        <v>31533</v>
      </c>
      <c r="AD570" s="25">
        <f t="shared" si="281"/>
        <v>22957.33333</v>
      </c>
      <c r="AE570" s="25">
        <f t="shared" si="282"/>
        <v>27.195848</v>
      </c>
      <c r="AF570" s="25">
        <f t="shared" si="283"/>
        <v>3600.0111</v>
      </c>
      <c r="AG570" s="24">
        <f t="shared" si="284"/>
        <v>2</v>
      </c>
      <c r="AH570" s="24">
        <f t="shared" si="285"/>
        <v>1</v>
      </c>
      <c r="AJ570" s="24">
        <f t="shared" si="286"/>
        <v>28853</v>
      </c>
      <c r="AK570" s="25">
        <f t="shared" si="287"/>
        <v>22954.6</v>
      </c>
      <c r="AL570" s="25">
        <f t="shared" si="288"/>
        <v>20.442935</v>
      </c>
      <c r="AM570" s="25">
        <f t="shared" si="289"/>
        <v>3600.1027</v>
      </c>
      <c r="AN570" s="24">
        <f t="shared" si="290"/>
        <v>2</v>
      </c>
      <c r="AO570" s="24">
        <f t="shared" si="291"/>
        <v>1</v>
      </c>
    </row>
    <row r="571">
      <c r="A571" s="23" t="s">
        <v>64</v>
      </c>
      <c r="B571" s="10">
        <v>10.0</v>
      </c>
      <c r="C571" s="10">
        <v>25.0</v>
      </c>
      <c r="D571" s="10">
        <v>23.0</v>
      </c>
      <c r="E571" s="10">
        <v>20.0</v>
      </c>
      <c r="F571" s="10">
        <f>'B&amp;C FracSepTour (user depth = 0'!D571</f>
        <v>1</v>
      </c>
      <c r="H571" s="24">
        <f t="shared" si="262"/>
        <v>43423</v>
      </c>
      <c r="I571" s="25">
        <f t="shared" si="263"/>
        <v>24668</v>
      </c>
      <c r="J571" s="25">
        <f t="shared" si="264"/>
        <v>43.191396</v>
      </c>
      <c r="K571" s="25">
        <f t="shared" si="265"/>
        <v>3600.048</v>
      </c>
      <c r="L571" s="24">
        <f t="shared" si="266"/>
        <v>2</v>
      </c>
      <c r="M571" s="24">
        <f t="shared" si="267"/>
        <v>1</v>
      </c>
      <c r="O571" s="24">
        <f t="shared" si="268"/>
        <v>40939</v>
      </c>
      <c r="P571" s="25">
        <f t="shared" si="269"/>
        <v>25958</v>
      </c>
      <c r="Q571" s="25">
        <f t="shared" si="270"/>
        <v>36.593468</v>
      </c>
      <c r="R571" s="25">
        <f t="shared" si="271"/>
        <v>3600.0108</v>
      </c>
      <c r="S571" s="24">
        <f t="shared" si="272"/>
        <v>2</v>
      </c>
      <c r="T571" s="24">
        <f t="shared" si="273"/>
        <v>1</v>
      </c>
      <c r="V571" s="24">
        <f t="shared" si="274"/>
        <v>39186</v>
      </c>
      <c r="W571" s="25">
        <f t="shared" si="275"/>
        <v>26014.79167</v>
      </c>
      <c r="X571" s="25">
        <f t="shared" si="276"/>
        <v>33.612026</v>
      </c>
      <c r="Y571" s="25">
        <f t="shared" si="277"/>
        <v>3600.0098</v>
      </c>
      <c r="Z571" s="24">
        <f t="shared" si="278"/>
        <v>2</v>
      </c>
      <c r="AA571" s="24">
        <f t="shared" si="279"/>
        <v>1</v>
      </c>
      <c r="AC571" s="24">
        <f t="shared" si="280"/>
        <v>37562</v>
      </c>
      <c r="AD571" s="25">
        <f t="shared" si="281"/>
        <v>31173</v>
      </c>
      <c r="AE571" s="25">
        <f t="shared" si="282"/>
        <v>17.009211</v>
      </c>
      <c r="AF571" s="25">
        <f t="shared" si="283"/>
        <v>3600.0278</v>
      </c>
      <c r="AG571" s="24">
        <f t="shared" si="284"/>
        <v>2</v>
      </c>
      <c r="AH571" s="24">
        <f t="shared" si="285"/>
        <v>1</v>
      </c>
      <c r="AJ571" s="24">
        <f t="shared" si="286"/>
        <v>40939</v>
      </c>
      <c r="AK571" s="25">
        <f t="shared" si="287"/>
        <v>25958</v>
      </c>
      <c r="AL571" s="25">
        <f t="shared" si="288"/>
        <v>36.593468</v>
      </c>
      <c r="AM571" s="25">
        <f t="shared" si="289"/>
        <v>3600.0108</v>
      </c>
      <c r="AN571" s="24">
        <f t="shared" si="290"/>
        <v>2</v>
      </c>
      <c r="AO571" s="24">
        <f t="shared" si="291"/>
        <v>1</v>
      </c>
    </row>
    <row r="572">
      <c r="A572" s="23" t="s">
        <v>65</v>
      </c>
      <c r="B572" s="10">
        <v>10.0</v>
      </c>
      <c r="C572" s="10">
        <v>25.0</v>
      </c>
      <c r="D572" s="10">
        <v>23.0</v>
      </c>
      <c r="E572" s="10">
        <v>10.0</v>
      </c>
      <c r="F572" s="10">
        <f>'B&amp;C FracSepTour (user depth = 0'!D572</f>
        <v>1</v>
      </c>
      <c r="H572" s="24">
        <f t="shared" si="262"/>
        <v>69630</v>
      </c>
      <c r="I572" s="25">
        <f t="shared" si="263"/>
        <v>39287.91579</v>
      </c>
      <c r="J572" s="25">
        <f t="shared" si="264"/>
        <v>43.576166</v>
      </c>
      <c r="K572" s="25">
        <f t="shared" si="265"/>
        <v>3600.0592</v>
      </c>
      <c r="L572" s="24">
        <f t="shared" si="266"/>
        <v>2</v>
      </c>
      <c r="M572" s="24">
        <f t="shared" si="267"/>
        <v>1</v>
      </c>
      <c r="O572" s="24">
        <f t="shared" si="268"/>
        <v>71449</v>
      </c>
      <c r="P572" s="25">
        <f t="shared" si="269"/>
        <v>40166.33333</v>
      </c>
      <c r="Q572" s="25">
        <f t="shared" si="270"/>
        <v>43.783211</v>
      </c>
      <c r="R572" s="25">
        <f t="shared" si="271"/>
        <v>3600.0098</v>
      </c>
      <c r="S572" s="24">
        <f t="shared" si="272"/>
        <v>2</v>
      </c>
      <c r="T572" s="24">
        <f t="shared" si="273"/>
        <v>1</v>
      </c>
      <c r="V572" s="24">
        <f t="shared" si="274"/>
        <v>70674</v>
      </c>
      <c r="W572" s="25">
        <f t="shared" si="275"/>
        <v>43888.5</v>
      </c>
      <c r="X572" s="25">
        <f t="shared" si="276"/>
        <v>37.900076</v>
      </c>
      <c r="Y572" s="25">
        <f t="shared" si="277"/>
        <v>3600.0511</v>
      </c>
      <c r="Z572" s="24">
        <f t="shared" si="278"/>
        <v>2</v>
      </c>
      <c r="AA572" s="24">
        <f t="shared" si="279"/>
        <v>1</v>
      </c>
      <c r="AC572" s="24">
        <f t="shared" si="280"/>
        <v>65914</v>
      </c>
      <c r="AD572" s="25">
        <f t="shared" si="281"/>
        <v>51745.6875</v>
      </c>
      <c r="AE572" s="25">
        <f t="shared" si="282"/>
        <v>21.495149</v>
      </c>
      <c r="AF572" s="25">
        <f t="shared" si="283"/>
        <v>3600.0276</v>
      </c>
      <c r="AG572" s="24">
        <f t="shared" si="284"/>
        <v>2</v>
      </c>
      <c r="AH572" s="24">
        <f t="shared" si="285"/>
        <v>1</v>
      </c>
      <c r="AJ572" s="24">
        <f t="shared" si="286"/>
        <v>71449</v>
      </c>
      <c r="AK572" s="25">
        <f t="shared" si="287"/>
        <v>40166.33333</v>
      </c>
      <c r="AL572" s="25">
        <f t="shared" si="288"/>
        <v>43.783211</v>
      </c>
      <c r="AM572" s="25">
        <f t="shared" si="289"/>
        <v>3600.0098</v>
      </c>
      <c r="AN572" s="24">
        <f t="shared" si="290"/>
        <v>2</v>
      </c>
      <c r="AO572" s="24">
        <f t="shared" si="291"/>
        <v>1</v>
      </c>
    </row>
    <row r="573">
      <c r="A573" s="23" t="s">
        <v>66</v>
      </c>
      <c r="B573" s="10">
        <v>10.0</v>
      </c>
      <c r="C573" s="10">
        <v>25.0</v>
      </c>
      <c r="D573" s="10">
        <v>27.0</v>
      </c>
      <c r="E573" s="10">
        <v>30.0</v>
      </c>
      <c r="F573" s="10">
        <f>'B&amp;C FracSepTour (user depth = 0'!D573</f>
        <v>1</v>
      </c>
      <c r="H573" s="24">
        <f t="shared" si="262"/>
        <v>31100</v>
      </c>
      <c r="I573" s="25">
        <f t="shared" si="263"/>
        <v>31100</v>
      </c>
      <c r="J573" s="25">
        <f t="shared" si="264"/>
        <v>0</v>
      </c>
      <c r="K573" s="25">
        <f t="shared" si="265"/>
        <v>10.2703</v>
      </c>
      <c r="L573" s="24">
        <f t="shared" si="266"/>
        <v>1</v>
      </c>
      <c r="M573" s="24">
        <f t="shared" si="267"/>
        <v>1</v>
      </c>
      <c r="O573" s="24">
        <f t="shared" si="268"/>
        <v>31100</v>
      </c>
      <c r="P573" s="25">
        <f t="shared" si="269"/>
        <v>31100</v>
      </c>
      <c r="Q573" s="25">
        <f t="shared" si="270"/>
        <v>0</v>
      </c>
      <c r="R573" s="25">
        <f t="shared" si="271"/>
        <v>45.4131</v>
      </c>
      <c r="S573" s="24">
        <f t="shared" si="272"/>
        <v>1</v>
      </c>
      <c r="T573" s="24">
        <f t="shared" si="273"/>
        <v>1</v>
      </c>
      <c r="V573" s="24">
        <f t="shared" si="274"/>
        <v>31100</v>
      </c>
      <c r="W573" s="25">
        <f t="shared" si="275"/>
        <v>31100</v>
      </c>
      <c r="X573" s="25">
        <f t="shared" si="276"/>
        <v>0</v>
      </c>
      <c r="Y573" s="25">
        <f t="shared" si="277"/>
        <v>4.3406</v>
      </c>
      <c r="Z573" s="24">
        <f t="shared" si="278"/>
        <v>1</v>
      </c>
      <c r="AA573" s="24">
        <f t="shared" si="279"/>
        <v>1</v>
      </c>
      <c r="AC573" s="24">
        <f t="shared" si="280"/>
        <v>31100</v>
      </c>
      <c r="AD573" s="25">
        <f t="shared" si="281"/>
        <v>31100</v>
      </c>
      <c r="AE573" s="25">
        <f t="shared" si="282"/>
        <v>0</v>
      </c>
      <c r="AF573" s="25">
        <f t="shared" si="283"/>
        <v>5.7767</v>
      </c>
      <c r="AG573" s="24">
        <f t="shared" si="284"/>
        <v>1</v>
      </c>
      <c r="AH573" s="24">
        <f t="shared" si="285"/>
        <v>1</v>
      </c>
      <c r="AJ573" s="24">
        <f t="shared" si="286"/>
        <v>31100</v>
      </c>
      <c r="AK573" s="25">
        <f t="shared" si="287"/>
        <v>31100</v>
      </c>
      <c r="AL573" s="25">
        <f t="shared" si="288"/>
        <v>0</v>
      </c>
      <c r="AM573" s="25">
        <f t="shared" si="289"/>
        <v>45.4131</v>
      </c>
      <c r="AN573" s="24">
        <f t="shared" si="290"/>
        <v>1</v>
      </c>
      <c r="AO573" s="24">
        <f t="shared" si="291"/>
        <v>1</v>
      </c>
    </row>
    <row r="574">
      <c r="A574" s="23" t="s">
        <v>67</v>
      </c>
      <c r="B574" s="10">
        <v>10.0</v>
      </c>
      <c r="C574" s="10">
        <v>25.0</v>
      </c>
      <c r="D574" s="10">
        <v>27.0</v>
      </c>
      <c r="E574" s="10">
        <v>20.0</v>
      </c>
      <c r="F574" s="10">
        <f>'B&amp;C FracSepTour (user depth = 0'!D574</f>
        <v>1</v>
      </c>
      <c r="H574" s="24">
        <f t="shared" si="262"/>
        <v>43500</v>
      </c>
      <c r="I574" s="25">
        <f t="shared" si="263"/>
        <v>30759.09091</v>
      </c>
      <c r="J574" s="25">
        <f t="shared" si="264"/>
        <v>29.289446</v>
      </c>
      <c r="K574" s="25">
        <f t="shared" si="265"/>
        <v>3600.0176</v>
      </c>
      <c r="L574" s="24">
        <f t="shared" si="266"/>
        <v>2</v>
      </c>
      <c r="M574" s="24">
        <f t="shared" si="267"/>
        <v>1</v>
      </c>
      <c r="O574" s="24">
        <f t="shared" si="268"/>
        <v>41300</v>
      </c>
      <c r="P574" s="25">
        <f t="shared" si="269"/>
        <v>30733.33333</v>
      </c>
      <c r="Q574" s="25">
        <f t="shared" si="270"/>
        <v>25.585149</v>
      </c>
      <c r="R574" s="25">
        <f t="shared" si="271"/>
        <v>3600.1888</v>
      </c>
      <c r="S574" s="24">
        <f t="shared" si="272"/>
        <v>2</v>
      </c>
      <c r="T574" s="24">
        <f t="shared" si="273"/>
        <v>1</v>
      </c>
      <c r="V574" s="24">
        <f t="shared" si="274"/>
        <v>40300</v>
      </c>
      <c r="W574" s="25">
        <f t="shared" si="275"/>
        <v>32475</v>
      </c>
      <c r="X574" s="25">
        <f t="shared" si="276"/>
        <v>19.416873</v>
      </c>
      <c r="Y574" s="25">
        <f t="shared" si="277"/>
        <v>3600.0213</v>
      </c>
      <c r="Z574" s="24">
        <f t="shared" si="278"/>
        <v>2</v>
      </c>
      <c r="AA574" s="24">
        <f t="shared" si="279"/>
        <v>1</v>
      </c>
      <c r="AC574" s="24">
        <f t="shared" si="280"/>
        <v>40700</v>
      </c>
      <c r="AD574" s="25">
        <f t="shared" si="281"/>
        <v>32416.66667</v>
      </c>
      <c r="AE574" s="25">
        <f t="shared" si="282"/>
        <v>20.35217</v>
      </c>
      <c r="AF574" s="25">
        <f t="shared" si="283"/>
        <v>3600.0628</v>
      </c>
      <c r="AG574" s="24">
        <f t="shared" si="284"/>
        <v>2</v>
      </c>
      <c r="AH574" s="24">
        <f t="shared" si="285"/>
        <v>1</v>
      </c>
      <c r="AJ574" s="24">
        <f t="shared" si="286"/>
        <v>41300</v>
      </c>
      <c r="AK574" s="25">
        <f t="shared" si="287"/>
        <v>30733.33333</v>
      </c>
      <c r="AL574" s="25">
        <f t="shared" si="288"/>
        <v>25.585149</v>
      </c>
      <c r="AM574" s="25">
        <f t="shared" si="289"/>
        <v>3600.1888</v>
      </c>
      <c r="AN574" s="24">
        <f t="shared" si="290"/>
        <v>2</v>
      </c>
      <c r="AO574" s="24">
        <f t="shared" si="291"/>
        <v>1</v>
      </c>
    </row>
    <row r="575">
      <c r="A575" s="23" t="s">
        <v>68</v>
      </c>
      <c r="B575" s="10">
        <v>10.0</v>
      </c>
      <c r="C575" s="10">
        <v>25.0</v>
      </c>
      <c r="D575" s="10">
        <v>27.0</v>
      </c>
      <c r="E575" s="10">
        <v>11.0</v>
      </c>
      <c r="F575" s="10">
        <f>'B&amp;C FracSepTour (user depth = 0'!D575</f>
        <v>0</v>
      </c>
      <c r="H575" s="24" t="str">
        <f t="shared" si="262"/>
        <v>---</v>
      </c>
      <c r="I575" s="25">
        <f t="shared" si="263"/>
        <v>0</v>
      </c>
      <c r="J575" s="25" t="str">
        <f t="shared" si="264"/>
        <v>---</v>
      </c>
      <c r="K575" s="25">
        <f t="shared" si="265"/>
        <v>0</v>
      </c>
      <c r="L575" s="24">
        <f t="shared" si="266"/>
        <v>-1</v>
      </c>
      <c r="M575" s="24">
        <f t="shared" si="267"/>
        <v>-1</v>
      </c>
      <c r="O575" s="24" t="str">
        <f t="shared" si="268"/>
        <v>---</v>
      </c>
      <c r="P575" s="25">
        <f t="shared" si="269"/>
        <v>0</v>
      </c>
      <c r="Q575" s="25" t="str">
        <f t="shared" si="270"/>
        <v>---</v>
      </c>
      <c r="R575" s="25">
        <f t="shared" si="271"/>
        <v>0</v>
      </c>
      <c r="S575" s="24">
        <f t="shared" si="272"/>
        <v>-1</v>
      </c>
      <c r="T575" s="24">
        <f t="shared" si="273"/>
        <v>-1</v>
      </c>
      <c r="V575" s="24" t="str">
        <f t="shared" si="274"/>
        <v>---</v>
      </c>
      <c r="W575" s="25">
        <f t="shared" si="275"/>
        <v>0</v>
      </c>
      <c r="X575" s="25" t="str">
        <f t="shared" si="276"/>
        <v>---</v>
      </c>
      <c r="Y575" s="25">
        <f t="shared" si="277"/>
        <v>0</v>
      </c>
      <c r="Z575" s="24">
        <f t="shared" si="278"/>
        <v>-1</v>
      </c>
      <c r="AA575" s="24">
        <f t="shared" si="279"/>
        <v>-1</v>
      </c>
      <c r="AC575" s="24" t="str">
        <f t="shared" si="280"/>
        <v>---</v>
      </c>
      <c r="AD575" s="25">
        <f t="shared" si="281"/>
        <v>0</v>
      </c>
      <c r="AE575" s="25" t="str">
        <f t="shared" si="282"/>
        <v>---</v>
      </c>
      <c r="AF575" s="25">
        <f t="shared" si="283"/>
        <v>0</v>
      </c>
      <c r="AG575" s="24">
        <f t="shared" si="284"/>
        <v>-1</v>
      </c>
      <c r="AH575" s="24">
        <f t="shared" si="285"/>
        <v>-1</v>
      </c>
      <c r="AJ575" s="24" t="str">
        <f t="shared" si="286"/>
        <v>---</v>
      </c>
      <c r="AK575" s="25">
        <f t="shared" si="287"/>
        <v>0</v>
      </c>
      <c r="AL575" s="25" t="str">
        <f t="shared" si="288"/>
        <v>---</v>
      </c>
      <c r="AM575" s="25">
        <f t="shared" si="289"/>
        <v>0</v>
      </c>
      <c r="AN575" s="24">
        <f t="shared" si="290"/>
        <v>-1</v>
      </c>
      <c r="AO575" s="24">
        <f t="shared" si="291"/>
        <v>-1</v>
      </c>
    </row>
    <row r="576">
      <c r="A576" s="23" t="s">
        <v>69</v>
      </c>
      <c r="B576" s="10">
        <v>10.0</v>
      </c>
      <c r="C576" s="10">
        <v>25.0</v>
      </c>
      <c r="D576" s="10">
        <v>28.0</v>
      </c>
      <c r="E576" s="10">
        <v>30.0</v>
      </c>
      <c r="F576" s="10">
        <f>'B&amp;C FracSepTour (user depth = 0'!D576</f>
        <v>1</v>
      </c>
      <c r="H576" s="24">
        <f t="shared" si="262"/>
        <v>76800</v>
      </c>
      <c r="I576" s="25">
        <f t="shared" si="263"/>
        <v>64560.71429</v>
      </c>
      <c r="J576" s="25">
        <f t="shared" si="264"/>
        <v>15.93657</v>
      </c>
      <c r="K576" s="25">
        <f t="shared" si="265"/>
        <v>3600.009</v>
      </c>
      <c r="L576" s="24">
        <f t="shared" si="266"/>
        <v>2</v>
      </c>
      <c r="M576" s="24">
        <f t="shared" si="267"/>
        <v>1</v>
      </c>
      <c r="O576" s="24">
        <f t="shared" si="268"/>
        <v>78600</v>
      </c>
      <c r="P576" s="25">
        <f t="shared" si="269"/>
        <v>64000</v>
      </c>
      <c r="Q576" s="25">
        <f t="shared" si="270"/>
        <v>18.575064</v>
      </c>
      <c r="R576" s="25">
        <f t="shared" si="271"/>
        <v>3600.0173</v>
      </c>
      <c r="S576" s="24">
        <f t="shared" si="272"/>
        <v>2</v>
      </c>
      <c r="T576" s="24">
        <f t="shared" si="273"/>
        <v>1</v>
      </c>
      <c r="V576" s="24">
        <f t="shared" si="274"/>
        <v>82900</v>
      </c>
      <c r="W576" s="25">
        <f t="shared" si="275"/>
        <v>65560</v>
      </c>
      <c r="X576" s="25">
        <f t="shared" si="276"/>
        <v>20.916767</v>
      </c>
      <c r="Y576" s="25">
        <f t="shared" si="277"/>
        <v>3600.0087</v>
      </c>
      <c r="Z576" s="24">
        <f t="shared" si="278"/>
        <v>2</v>
      </c>
      <c r="AA576" s="24">
        <f t="shared" si="279"/>
        <v>1</v>
      </c>
      <c r="AC576" s="24">
        <f t="shared" si="280"/>
        <v>73600</v>
      </c>
      <c r="AD576" s="25">
        <f t="shared" si="281"/>
        <v>66861.53846</v>
      </c>
      <c r="AE576" s="25">
        <f t="shared" si="282"/>
        <v>9.155518</v>
      </c>
      <c r="AF576" s="25">
        <f t="shared" si="283"/>
        <v>3600.0263</v>
      </c>
      <c r="AG576" s="24">
        <f t="shared" si="284"/>
        <v>2</v>
      </c>
      <c r="AH576" s="24">
        <f t="shared" si="285"/>
        <v>1</v>
      </c>
      <c r="AJ576" s="24">
        <f t="shared" si="286"/>
        <v>78600</v>
      </c>
      <c r="AK576" s="25">
        <f t="shared" si="287"/>
        <v>64000</v>
      </c>
      <c r="AL576" s="25">
        <f t="shared" si="288"/>
        <v>18.575064</v>
      </c>
      <c r="AM576" s="25">
        <f t="shared" si="289"/>
        <v>3600.0173</v>
      </c>
      <c r="AN576" s="24">
        <f t="shared" si="290"/>
        <v>2</v>
      </c>
      <c r="AO576" s="24">
        <f t="shared" si="291"/>
        <v>1</v>
      </c>
    </row>
    <row r="577">
      <c r="A577" s="23" t="s">
        <v>70</v>
      </c>
      <c r="B577" s="10">
        <v>10.0</v>
      </c>
      <c r="C577" s="10">
        <v>25.0</v>
      </c>
      <c r="D577" s="10">
        <v>28.0</v>
      </c>
      <c r="E577" s="10">
        <v>20.0</v>
      </c>
      <c r="F577" s="10">
        <f>'B&amp;C FracSepTour (user depth = 0'!D577</f>
        <v>0</v>
      </c>
      <c r="H577" s="24" t="str">
        <f t="shared" si="262"/>
        <v>---</v>
      </c>
      <c r="I577" s="25">
        <f t="shared" si="263"/>
        <v>0</v>
      </c>
      <c r="J577" s="25" t="str">
        <f t="shared" si="264"/>
        <v>---</v>
      </c>
      <c r="K577" s="25">
        <f t="shared" si="265"/>
        <v>0</v>
      </c>
      <c r="L577" s="24">
        <f t="shared" si="266"/>
        <v>-1</v>
      </c>
      <c r="M577" s="24">
        <f t="shared" si="267"/>
        <v>-1</v>
      </c>
      <c r="O577" s="24" t="str">
        <f t="shared" si="268"/>
        <v>---</v>
      </c>
      <c r="P577" s="25">
        <f t="shared" si="269"/>
        <v>0</v>
      </c>
      <c r="Q577" s="25" t="str">
        <f t="shared" si="270"/>
        <v>---</v>
      </c>
      <c r="R577" s="25">
        <f t="shared" si="271"/>
        <v>0</v>
      </c>
      <c r="S577" s="24">
        <f t="shared" si="272"/>
        <v>-1</v>
      </c>
      <c r="T577" s="24">
        <f t="shared" si="273"/>
        <v>-1</v>
      </c>
      <c r="V577" s="24" t="str">
        <f t="shared" si="274"/>
        <v>---</v>
      </c>
      <c r="W577" s="25">
        <f t="shared" si="275"/>
        <v>0</v>
      </c>
      <c r="X577" s="25" t="str">
        <f t="shared" si="276"/>
        <v>---</v>
      </c>
      <c r="Y577" s="25">
        <f t="shared" si="277"/>
        <v>0</v>
      </c>
      <c r="Z577" s="24">
        <f t="shared" si="278"/>
        <v>-1</v>
      </c>
      <c r="AA577" s="24">
        <f t="shared" si="279"/>
        <v>-1</v>
      </c>
      <c r="AC577" s="24" t="str">
        <f t="shared" si="280"/>
        <v>---</v>
      </c>
      <c r="AD577" s="25">
        <f t="shared" si="281"/>
        <v>0</v>
      </c>
      <c r="AE577" s="25" t="str">
        <f t="shared" si="282"/>
        <v>---</v>
      </c>
      <c r="AF577" s="25">
        <f t="shared" si="283"/>
        <v>0</v>
      </c>
      <c r="AG577" s="24">
        <f t="shared" si="284"/>
        <v>-1</v>
      </c>
      <c r="AH577" s="24">
        <f t="shared" si="285"/>
        <v>-1</v>
      </c>
      <c r="AJ577" s="24" t="str">
        <f t="shared" si="286"/>
        <v>---</v>
      </c>
      <c r="AK577" s="25">
        <f t="shared" si="287"/>
        <v>0</v>
      </c>
      <c r="AL577" s="25" t="str">
        <f t="shared" si="288"/>
        <v>---</v>
      </c>
      <c r="AM577" s="25">
        <f t="shared" si="289"/>
        <v>0</v>
      </c>
      <c r="AN577" s="24">
        <f t="shared" si="290"/>
        <v>-1</v>
      </c>
      <c r="AO577" s="24">
        <f t="shared" si="291"/>
        <v>-1</v>
      </c>
    </row>
    <row r="578">
      <c r="A578" s="23" t="s">
        <v>71</v>
      </c>
      <c r="B578" s="10">
        <v>10.0</v>
      </c>
      <c r="C578" s="10">
        <v>25.0</v>
      </c>
      <c r="D578" s="10">
        <v>28.0</v>
      </c>
      <c r="E578" s="10">
        <v>18.0</v>
      </c>
      <c r="F578" s="10">
        <f>'B&amp;C FracSepTour (user depth = 0'!D578</f>
        <v>0</v>
      </c>
      <c r="H578" s="24" t="str">
        <f t="shared" si="262"/>
        <v>---</v>
      </c>
      <c r="I578" s="25">
        <f t="shared" si="263"/>
        <v>0</v>
      </c>
      <c r="J578" s="25" t="str">
        <f t="shared" si="264"/>
        <v>---</v>
      </c>
      <c r="K578" s="25">
        <f t="shared" si="265"/>
        <v>0</v>
      </c>
      <c r="L578" s="24">
        <f t="shared" si="266"/>
        <v>-1</v>
      </c>
      <c r="M578" s="24">
        <f t="shared" si="267"/>
        <v>-1</v>
      </c>
      <c r="O578" s="24" t="str">
        <f t="shared" si="268"/>
        <v>---</v>
      </c>
      <c r="P578" s="25">
        <f t="shared" si="269"/>
        <v>0</v>
      </c>
      <c r="Q578" s="25" t="str">
        <f t="shared" si="270"/>
        <v>---</v>
      </c>
      <c r="R578" s="25">
        <f t="shared" si="271"/>
        <v>0</v>
      </c>
      <c r="S578" s="24">
        <f t="shared" si="272"/>
        <v>-1</v>
      </c>
      <c r="T578" s="24">
        <f t="shared" si="273"/>
        <v>-1</v>
      </c>
      <c r="V578" s="24" t="str">
        <f t="shared" si="274"/>
        <v>---</v>
      </c>
      <c r="W578" s="25">
        <f t="shared" si="275"/>
        <v>0</v>
      </c>
      <c r="X578" s="25" t="str">
        <f t="shared" si="276"/>
        <v>---</v>
      </c>
      <c r="Y578" s="25">
        <f t="shared" si="277"/>
        <v>0</v>
      </c>
      <c r="Z578" s="24">
        <f t="shared" si="278"/>
        <v>-1</v>
      </c>
      <c r="AA578" s="24">
        <f t="shared" si="279"/>
        <v>-1</v>
      </c>
      <c r="AC578" s="24" t="str">
        <f t="shared" si="280"/>
        <v>---</v>
      </c>
      <c r="AD578" s="25">
        <f t="shared" si="281"/>
        <v>0</v>
      </c>
      <c r="AE578" s="25" t="str">
        <f t="shared" si="282"/>
        <v>---</v>
      </c>
      <c r="AF578" s="25">
        <f t="shared" si="283"/>
        <v>0</v>
      </c>
      <c r="AG578" s="24">
        <f t="shared" si="284"/>
        <v>-1</v>
      </c>
      <c r="AH578" s="24">
        <f t="shared" si="285"/>
        <v>-1</v>
      </c>
      <c r="AJ578" s="24" t="str">
        <f t="shared" si="286"/>
        <v>---</v>
      </c>
      <c r="AK578" s="25">
        <f t="shared" si="287"/>
        <v>0</v>
      </c>
      <c r="AL578" s="25" t="str">
        <f t="shared" si="288"/>
        <v>---</v>
      </c>
      <c r="AM578" s="25">
        <f t="shared" si="289"/>
        <v>0</v>
      </c>
      <c r="AN578" s="24">
        <f t="shared" si="290"/>
        <v>-1</v>
      </c>
      <c r="AO578" s="24">
        <f t="shared" si="291"/>
        <v>-1</v>
      </c>
    </row>
    <row r="579">
      <c r="A579" s="23" t="s">
        <v>72</v>
      </c>
      <c r="B579" s="10">
        <v>10.0</v>
      </c>
      <c r="C579" s="10">
        <v>25.0</v>
      </c>
      <c r="D579" s="10">
        <v>28.0</v>
      </c>
      <c r="E579" s="10">
        <v>30.0</v>
      </c>
      <c r="F579" s="10">
        <f>'B&amp;C FracSepTour (user depth = 0'!D579</f>
        <v>1</v>
      </c>
      <c r="H579" s="24">
        <f t="shared" si="262"/>
        <v>40549</v>
      </c>
      <c r="I579" s="25">
        <f t="shared" si="263"/>
        <v>31146</v>
      </c>
      <c r="J579" s="25">
        <f t="shared" si="264"/>
        <v>23.189228</v>
      </c>
      <c r="K579" s="25">
        <f t="shared" si="265"/>
        <v>3600.0897</v>
      </c>
      <c r="L579" s="24">
        <f t="shared" si="266"/>
        <v>2</v>
      </c>
      <c r="M579" s="24">
        <f t="shared" si="267"/>
        <v>1</v>
      </c>
      <c r="O579" s="24">
        <f t="shared" si="268"/>
        <v>39974</v>
      </c>
      <c r="P579" s="25">
        <f t="shared" si="269"/>
        <v>31205.5</v>
      </c>
      <c r="Q579" s="25">
        <f t="shared" si="270"/>
        <v>21.935508</v>
      </c>
      <c r="R579" s="25">
        <f t="shared" si="271"/>
        <v>3600.0363</v>
      </c>
      <c r="S579" s="24">
        <f t="shared" si="272"/>
        <v>2</v>
      </c>
      <c r="T579" s="24">
        <f t="shared" si="273"/>
        <v>1</v>
      </c>
      <c r="V579" s="24">
        <f t="shared" si="274"/>
        <v>39974</v>
      </c>
      <c r="W579" s="25">
        <f t="shared" si="275"/>
        <v>31206</v>
      </c>
      <c r="X579" s="25">
        <f t="shared" si="276"/>
        <v>21.934257</v>
      </c>
      <c r="Y579" s="25">
        <f t="shared" si="277"/>
        <v>3600.0944</v>
      </c>
      <c r="Z579" s="24">
        <f t="shared" si="278"/>
        <v>2</v>
      </c>
      <c r="AA579" s="24">
        <f t="shared" si="279"/>
        <v>1</v>
      </c>
      <c r="AC579" s="24">
        <f t="shared" si="280"/>
        <v>39974</v>
      </c>
      <c r="AD579" s="25">
        <f t="shared" si="281"/>
        <v>31171.6</v>
      </c>
      <c r="AE579" s="25">
        <f t="shared" si="282"/>
        <v>22.020313</v>
      </c>
      <c r="AF579" s="25">
        <f t="shared" si="283"/>
        <v>3600.0739</v>
      </c>
      <c r="AG579" s="24">
        <f t="shared" si="284"/>
        <v>2</v>
      </c>
      <c r="AH579" s="24">
        <f t="shared" si="285"/>
        <v>1</v>
      </c>
      <c r="AJ579" s="24">
        <f t="shared" si="286"/>
        <v>39974</v>
      </c>
      <c r="AK579" s="25">
        <f t="shared" si="287"/>
        <v>31205.5</v>
      </c>
      <c r="AL579" s="25">
        <f t="shared" si="288"/>
        <v>21.935508</v>
      </c>
      <c r="AM579" s="25">
        <f t="shared" si="289"/>
        <v>3600.0363</v>
      </c>
      <c r="AN579" s="24">
        <f t="shared" si="290"/>
        <v>2</v>
      </c>
      <c r="AO579" s="24">
        <f t="shared" si="291"/>
        <v>1</v>
      </c>
    </row>
    <row r="580">
      <c r="A580" s="23" t="s">
        <v>73</v>
      </c>
      <c r="B580" s="10">
        <v>10.0</v>
      </c>
      <c r="C580" s="10">
        <v>25.0</v>
      </c>
      <c r="D580" s="10">
        <v>28.0</v>
      </c>
      <c r="E580" s="10">
        <v>20.0</v>
      </c>
      <c r="F580" s="10">
        <f>'B&amp;C FracSepTour (user depth = 0'!D580</f>
        <v>1</v>
      </c>
      <c r="H580" s="24">
        <f t="shared" si="262"/>
        <v>67257</v>
      </c>
      <c r="I580" s="25">
        <f t="shared" si="263"/>
        <v>33913.5</v>
      </c>
      <c r="J580" s="25">
        <f t="shared" si="264"/>
        <v>49.576252</v>
      </c>
      <c r="K580" s="25">
        <f t="shared" si="265"/>
        <v>3600.1529</v>
      </c>
      <c r="L580" s="24">
        <f t="shared" si="266"/>
        <v>2</v>
      </c>
      <c r="M580" s="24">
        <f t="shared" si="267"/>
        <v>1</v>
      </c>
      <c r="O580" s="24">
        <f t="shared" si="268"/>
        <v>65866</v>
      </c>
      <c r="P580" s="25">
        <f t="shared" si="269"/>
        <v>33991</v>
      </c>
      <c r="Q580" s="25">
        <f t="shared" si="270"/>
        <v>48.393708</v>
      </c>
      <c r="R580" s="25">
        <f t="shared" si="271"/>
        <v>3600.0149</v>
      </c>
      <c r="S580" s="24">
        <f t="shared" si="272"/>
        <v>2</v>
      </c>
      <c r="T580" s="24">
        <f t="shared" si="273"/>
        <v>1</v>
      </c>
      <c r="V580" s="24">
        <f t="shared" si="274"/>
        <v>65866</v>
      </c>
      <c r="W580" s="25">
        <f t="shared" si="275"/>
        <v>33990.5</v>
      </c>
      <c r="X580" s="25">
        <f t="shared" si="276"/>
        <v>48.394468</v>
      </c>
      <c r="Y580" s="25">
        <f t="shared" si="277"/>
        <v>3600.0213</v>
      </c>
      <c r="Z580" s="24">
        <f t="shared" si="278"/>
        <v>2</v>
      </c>
      <c r="AA580" s="24">
        <f t="shared" si="279"/>
        <v>1</v>
      </c>
      <c r="AC580" s="24">
        <f t="shared" si="280"/>
        <v>60206</v>
      </c>
      <c r="AD580" s="25">
        <f t="shared" si="281"/>
        <v>34125.66667</v>
      </c>
      <c r="AE580" s="25">
        <f t="shared" si="282"/>
        <v>43.318495</v>
      </c>
      <c r="AF580" s="25">
        <f t="shared" si="283"/>
        <v>3600.0788</v>
      </c>
      <c r="AG580" s="24">
        <f t="shared" si="284"/>
        <v>2</v>
      </c>
      <c r="AH580" s="24">
        <f t="shared" si="285"/>
        <v>1</v>
      </c>
      <c r="AJ580" s="24">
        <f t="shared" si="286"/>
        <v>65866</v>
      </c>
      <c r="AK580" s="25">
        <f t="shared" si="287"/>
        <v>33991</v>
      </c>
      <c r="AL580" s="25">
        <f t="shared" si="288"/>
        <v>48.393708</v>
      </c>
      <c r="AM580" s="25">
        <f t="shared" si="289"/>
        <v>3600.0149</v>
      </c>
      <c r="AN580" s="24">
        <f t="shared" si="290"/>
        <v>2</v>
      </c>
      <c r="AO580" s="24">
        <f t="shared" si="291"/>
        <v>1</v>
      </c>
    </row>
    <row r="581">
      <c r="A581" s="23" t="s">
        <v>74</v>
      </c>
      <c r="B581" s="10">
        <v>10.0</v>
      </c>
      <c r="C581" s="10">
        <v>25.0</v>
      </c>
      <c r="D581" s="10">
        <v>28.0</v>
      </c>
      <c r="E581" s="10">
        <v>10.0</v>
      </c>
      <c r="F581" s="10">
        <f>'B&amp;C FracSepTour (user depth = 0'!D581</f>
        <v>1</v>
      </c>
      <c r="H581" s="24">
        <f t="shared" si="262"/>
        <v>102898</v>
      </c>
      <c r="I581" s="25">
        <f t="shared" si="263"/>
        <v>38739.75</v>
      </c>
      <c r="J581" s="25">
        <f t="shared" si="264"/>
        <v>62.351309</v>
      </c>
      <c r="K581" s="25">
        <f t="shared" si="265"/>
        <v>3600.015</v>
      </c>
      <c r="L581" s="24">
        <f t="shared" si="266"/>
        <v>2</v>
      </c>
      <c r="M581" s="24">
        <f t="shared" si="267"/>
        <v>1</v>
      </c>
      <c r="O581" s="24">
        <f t="shared" si="268"/>
        <v>101289</v>
      </c>
      <c r="P581" s="25">
        <f t="shared" si="269"/>
        <v>38791</v>
      </c>
      <c r="Q581" s="25">
        <f t="shared" si="270"/>
        <v>61.702653</v>
      </c>
      <c r="R581" s="25">
        <f t="shared" si="271"/>
        <v>3600.0573</v>
      </c>
      <c r="S581" s="24">
        <f t="shared" si="272"/>
        <v>2</v>
      </c>
      <c r="T581" s="24">
        <f t="shared" si="273"/>
        <v>1</v>
      </c>
      <c r="V581" s="24">
        <f t="shared" si="274"/>
        <v>101289</v>
      </c>
      <c r="W581" s="25">
        <f t="shared" si="275"/>
        <v>38792.01852</v>
      </c>
      <c r="X581" s="25">
        <f t="shared" si="276"/>
        <v>61.701647</v>
      </c>
      <c r="Y581" s="25">
        <f t="shared" si="277"/>
        <v>3600.1035</v>
      </c>
      <c r="Z581" s="24">
        <f t="shared" si="278"/>
        <v>2</v>
      </c>
      <c r="AA581" s="24">
        <f t="shared" si="279"/>
        <v>1</v>
      </c>
      <c r="AC581" s="24">
        <f t="shared" si="280"/>
        <v>103608</v>
      </c>
      <c r="AD581" s="25">
        <f t="shared" si="281"/>
        <v>38714.66667</v>
      </c>
      <c r="AE581" s="25">
        <f t="shared" si="282"/>
        <v>62.633516</v>
      </c>
      <c r="AF581" s="25">
        <f t="shared" si="283"/>
        <v>3600.1451</v>
      </c>
      <c r="AG581" s="24">
        <f t="shared" si="284"/>
        <v>2</v>
      </c>
      <c r="AH581" s="24">
        <f t="shared" si="285"/>
        <v>1</v>
      </c>
      <c r="AJ581" s="24">
        <f t="shared" si="286"/>
        <v>101289</v>
      </c>
      <c r="AK581" s="25">
        <f t="shared" si="287"/>
        <v>38791</v>
      </c>
      <c r="AL581" s="25">
        <f t="shared" si="288"/>
        <v>61.702653</v>
      </c>
      <c r="AM581" s="25">
        <f t="shared" si="289"/>
        <v>3600.0573</v>
      </c>
      <c r="AN581" s="24">
        <f t="shared" si="290"/>
        <v>2</v>
      </c>
      <c r="AO581" s="24">
        <f t="shared" si="291"/>
        <v>1</v>
      </c>
    </row>
    <row r="582">
      <c r="A582" s="23" t="s">
        <v>75</v>
      </c>
      <c r="B582" s="10">
        <v>10.0</v>
      </c>
      <c r="C582" s="10">
        <v>25.0</v>
      </c>
      <c r="D582" s="10">
        <v>41.0</v>
      </c>
      <c r="E582" s="10">
        <v>30.0</v>
      </c>
      <c r="F582" s="10">
        <f>'B&amp;C FracSepTour (user depth = 0'!D582</f>
        <v>1</v>
      </c>
      <c r="H582" s="24">
        <f t="shared" si="262"/>
        <v>64147</v>
      </c>
      <c r="I582" s="25">
        <f t="shared" si="263"/>
        <v>56767</v>
      </c>
      <c r="J582" s="25">
        <f t="shared" si="264"/>
        <v>11.504825</v>
      </c>
      <c r="K582" s="25">
        <f t="shared" si="265"/>
        <v>3600.0255</v>
      </c>
      <c r="L582" s="24">
        <f t="shared" si="266"/>
        <v>2</v>
      </c>
      <c r="M582" s="24">
        <f t="shared" si="267"/>
        <v>1</v>
      </c>
      <c r="O582" s="24">
        <f t="shared" si="268"/>
        <v>64492</v>
      </c>
      <c r="P582" s="25">
        <f t="shared" si="269"/>
        <v>56825.14286</v>
      </c>
      <c r="Q582" s="25">
        <f t="shared" si="270"/>
        <v>11.888075</v>
      </c>
      <c r="R582" s="25">
        <f t="shared" si="271"/>
        <v>3600.1543</v>
      </c>
      <c r="S582" s="24">
        <f t="shared" si="272"/>
        <v>2</v>
      </c>
      <c r="T582" s="24">
        <f t="shared" si="273"/>
        <v>1</v>
      </c>
      <c r="V582" s="24">
        <f t="shared" si="274"/>
        <v>64492</v>
      </c>
      <c r="W582" s="25">
        <f t="shared" si="275"/>
        <v>56825.30769</v>
      </c>
      <c r="X582" s="25">
        <f t="shared" si="276"/>
        <v>11.887819</v>
      </c>
      <c r="Y582" s="25">
        <f t="shared" si="277"/>
        <v>3600.1062</v>
      </c>
      <c r="Z582" s="24">
        <f t="shared" si="278"/>
        <v>2</v>
      </c>
      <c r="AA582" s="24">
        <f t="shared" si="279"/>
        <v>1</v>
      </c>
      <c r="AC582" s="24">
        <f t="shared" si="280"/>
        <v>64492</v>
      </c>
      <c r="AD582" s="25">
        <f t="shared" si="281"/>
        <v>56795</v>
      </c>
      <c r="AE582" s="25">
        <f t="shared" si="282"/>
        <v>11.934814</v>
      </c>
      <c r="AF582" s="25">
        <f t="shared" si="283"/>
        <v>3600.0292</v>
      </c>
      <c r="AG582" s="24">
        <f t="shared" si="284"/>
        <v>2</v>
      </c>
      <c r="AH582" s="24">
        <f t="shared" si="285"/>
        <v>1</v>
      </c>
      <c r="AJ582" s="24">
        <f t="shared" si="286"/>
        <v>64492</v>
      </c>
      <c r="AK582" s="25">
        <f t="shared" si="287"/>
        <v>56825.14286</v>
      </c>
      <c r="AL582" s="25">
        <f t="shared" si="288"/>
        <v>11.888075</v>
      </c>
      <c r="AM582" s="25">
        <f t="shared" si="289"/>
        <v>3600.1543</v>
      </c>
      <c r="AN582" s="24">
        <f t="shared" si="290"/>
        <v>2</v>
      </c>
      <c r="AO582" s="24">
        <f t="shared" si="291"/>
        <v>1</v>
      </c>
    </row>
    <row r="583">
      <c r="A583" s="23" t="s">
        <v>76</v>
      </c>
      <c r="B583" s="10">
        <v>10.0</v>
      </c>
      <c r="C583" s="10">
        <v>25.0</v>
      </c>
      <c r="D583" s="10">
        <v>41.0</v>
      </c>
      <c r="E583" s="10">
        <v>20.0</v>
      </c>
      <c r="F583" s="10">
        <f>'B&amp;C FracSepTour (user depth = 0'!D583</f>
        <v>1</v>
      </c>
      <c r="H583" s="24">
        <f t="shared" si="262"/>
        <v>96013</v>
      </c>
      <c r="I583" s="25">
        <f t="shared" si="263"/>
        <v>57283.42857</v>
      </c>
      <c r="J583" s="25">
        <f t="shared" si="264"/>
        <v>40.337841</v>
      </c>
      <c r="K583" s="25">
        <f t="shared" si="265"/>
        <v>3600.24</v>
      </c>
      <c r="L583" s="24">
        <f t="shared" si="266"/>
        <v>2</v>
      </c>
      <c r="M583" s="24">
        <f t="shared" si="267"/>
        <v>1</v>
      </c>
      <c r="O583" s="24">
        <f t="shared" si="268"/>
        <v>84409</v>
      </c>
      <c r="P583" s="25">
        <f t="shared" si="269"/>
        <v>57333.5</v>
      </c>
      <c r="Q583" s="25">
        <f t="shared" si="270"/>
        <v>32.076556</v>
      </c>
      <c r="R583" s="25">
        <f t="shared" si="271"/>
        <v>3600.1012</v>
      </c>
      <c r="S583" s="24">
        <f t="shared" si="272"/>
        <v>2</v>
      </c>
      <c r="T583" s="24">
        <f t="shared" si="273"/>
        <v>1</v>
      </c>
      <c r="V583" s="24">
        <f t="shared" si="274"/>
        <v>84427</v>
      </c>
      <c r="W583" s="25">
        <f t="shared" si="275"/>
        <v>57254.5</v>
      </c>
      <c r="X583" s="25">
        <f t="shared" si="276"/>
        <v>32.184609</v>
      </c>
      <c r="Y583" s="25">
        <f t="shared" si="277"/>
        <v>3600.0261</v>
      </c>
      <c r="Z583" s="24">
        <f t="shared" si="278"/>
        <v>2</v>
      </c>
      <c r="AA583" s="24">
        <f t="shared" si="279"/>
        <v>1</v>
      </c>
      <c r="AC583" s="24">
        <f t="shared" si="280"/>
        <v>84948</v>
      </c>
      <c r="AD583" s="25">
        <f t="shared" si="281"/>
        <v>57252</v>
      </c>
      <c r="AE583" s="25">
        <f t="shared" si="282"/>
        <v>32.603475</v>
      </c>
      <c r="AF583" s="25">
        <f t="shared" si="283"/>
        <v>3600.1653</v>
      </c>
      <c r="AG583" s="24">
        <f t="shared" si="284"/>
        <v>2</v>
      </c>
      <c r="AH583" s="24">
        <f t="shared" si="285"/>
        <v>1</v>
      </c>
      <c r="AJ583" s="24">
        <f t="shared" si="286"/>
        <v>84409</v>
      </c>
      <c r="AK583" s="25">
        <f t="shared" si="287"/>
        <v>57333.5</v>
      </c>
      <c r="AL583" s="25">
        <f t="shared" si="288"/>
        <v>32.076556</v>
      </c>
      <c r="AM583" s="25">
        <f t="shared" si="289"/>
        <v>3600.1012</v>
      </c>
      <c r="AN583" s="24">
        <f t="shared" si="290"/>
        <v>2</v>
      </c>
      <c r="AO583" s="24">
        <f t="shared" si="291"/>
        <v>1</v>
      </c>
    </row>
    <row r="584">
      <c r="A584" s="23" t="s">
        <v>77</v>
      </c>
      <c r="B584" s="10">
        <v>10.0</v>
      </c>
      <c r="C584" s="10">
        <v>25.0</v>
      </c>
      <c r="D584" s="10">
        <v>41.0</v>
      </c>
      <c r="E584" s="10">
        <v>11.0</v>
      </c>
      <c r="F584" s="10">
        <f>'B&amp;C FracSepTour (user depth = 0'!D584</f>
        <v>0</v>
      </c>
      <c r="H584" s="24" t="str">
        <f t="shared" si="262"/>
        <v>---</v>
      </c>
      <c r="I584" s="25">
        <f t="shared" si="263"/>
        <v>0</v>
      </c>
      <c r="J584" s="25" t="str">
        <f t="shared" si="264"/>
        <v>---</v>
      </c>
      <c r="K584" s="25">
        <f t="shared" si="265"/>
        <v>0</v>
      </c>
      <c r="L584" s="24">
        <f t="shared" si="266"/>
        <v>-1</v>
      </c>
      <c r="M584" s="24">
        <f t="shared" si="267"/>
        <v>-1</v>
      </c>
      <c r="O584" s="24" t="str">
        <f t="shared" si="268"/>
        <v>---</v>
      </c>
      <c r="P584" s="25">
        <f t="shared" si="269"/>
        <v>0</v>
      </c>
      <c r="Q584" s="25" t="str">
        <f t="shared" si="270"/>
        <v>---</v>
      </c>
      <c r="R584" s="25">
        <f t="shared" si="271"/>
        <v>0</v>
      </c>
      <c r="S584" s="24">
        <f t="shared" si="272"/>
        <v>-1</v>
      </c>
      <c r="T584" s="24">
        <f t="shared" si="273"/>
        <v>-1</v>
      </c>
      <c r="V584" s="24" t="str">
        <f t="shared" si="274"/>
        <v>---</v>
      </c>
      <c r="W584" s="25">
        <f t="shared" si="275"/>
        <v>0</v>
      </c>
      <c r="X584" s="25" t="str">
        <f t="shared" si="276"/>
        <v>---</v>
      </c>
      <c r="Y584" s="25">
        <f t="shared" si="277"/>
        <v>0</v>
      </c>
      <c r="Z584" s="24">
        <f t="shared" si="278"/>
        <v>-1</v>
      </c>
      <c r="AA584" s="24">
        <f t="shared" si="279"/>
        <v>-1</v>
      </c>
      <c r="AC584" s="24" t="str">
        <f t="shared" si="280"/>
        <v>---</v>
      </c>
      <c r="AD584" s="25">
        <f t="shared" si="281"/>
        <v>0</v>
      </c>
      <c r="AE584" s="25" t="str">
        <f t="shared" si="282"/>
        <v>---</v>
      </c>
      <c r="AF584" s="25">
        <f t="shared" si="283"/>
        <v>0</v>
      </c>
      <c r="AG584" s="24">
        <f t="shared" si="284"/>
        <v>-1</v>
      </c>
      <c r="AH584" s="24">
        <f t="shared" si="285"/>
        <v>-1</v>
      </c>
      <c r="AJ584" s="24" t="str">
        <f t="shared" si="286"/>
        <v>---</v>
      </c>
      <c r="AK584" s="25">
        <f t="shared" si="287"/>
        <v>0</v>
      </c>
      <c r="AL584" s="25" t="str">
        <f t="shared" si="288"/>
        <v>---</v>
      </c>
      <c r="AM584" s="25">
        <f t="shared" si="289"/>
        <v>0</v>
      </c>
      <c r="AN584" s="24">
        <f t="shared" si="290"/>
        <v>-1</v>
      </c>
      <c r="AO584" s="24">
        <f t="shared" si="291"/>
        <v>-1</v>
      </c>
    </row>
    <row r="585">
      <c r="A585" s="23" t="s">
        <v>78</v>
      </c>
      <c r="B585" s="10">
        <v>10.0</v>
      </c>
      <c r="C585" s="10">
        <v>25.0</v>
      </c>
      <c r="D585" s="10">
        <v>45.0</v>
      </c>
      <c r="E585" s="10">
        <v>30.0</v>
      </c>
      <c r="F585" s="10">
        <f>'B&amp;C FracSepTour (user depth = 0'!D585</f>
        <v>1</v>
      </c>
      <c r="H585" s="24">
        <f t="shared" si="262"/>
        <v>91504</v>
      </c>
      <c r="I585" s="25">
        <f t="shared" si="263"/>
        <v>28859.31915</v>
      </c>
      <c r="J585" s="25">
        <f t="shared" si="264"/>
        <v>68.461139</v>
      </c>
      <c r="K585" s="25">
        <f t="shared" si="265"/>
        <v>3600.1252</v>
      </c>
      <c r="L585" s="24">
        <f t="shared" si="266"/>
        <v>2</v>
      </c>
      <c r="M585" s="24">
        <f t="shared" si="267"/>
        <v>1</v>
      </c>
      <c r="O585" s="24">
        <f t="shared" si="268"/>
        <v>62157</v>
      </c>
      <c r="P585" s="25">
        <f t="shared" si="269"/>
        <v>28866.8</v>
      </c>
      <c r="Q585" s="25">
        <f t="shared" si="270"/>
        <v>53.558248</v>
      </c>
      <c r="R585" s="25">
        <f t="shared" si="271"/>
        <v>3600.2376</v>
      </c>
      <c r="S585" s="24">
        <f t="shared" si="272"/>
        <v>2</v>
      </c>
      <c r="T585" s="24">
        <f t="shared" si="273"/>
        <v>1</v>
      </c>
      <c r="V585" s="24">
        <f t="shared" si="274"/>
        <v>58499</v>
      </c>
      <c r="W585" s="25">
        <f t="shared" si="275"/>
        <v>33637.28571</v>
      </c>
      <c r="X585" s="25">
        <f t="shared" si="276"/>
        <v>42.499383</v>
      </c>
      <c r="Y585" s="25">
        <f t="shared" si="277"/>
        <v>3600.0282</v>
      </c>
      <c r="Z585" s="24">
        <f t="shared" si="278"/>
        <v>2</v>
      </c>
      <c r="AA585" s="24">
        <f t="shared" si="279"/>
        <v>1</v>
      </c>
      <c r="AC585" s="24">
        <f t="shared" si="280"/>
        <v>59557</v>
      </c>
      <c r="AD585" s="25">
        <f t="shared" si="281"/>
        <v>35121.66667</v>
      </c>
      <c r="AE585" s="25">
        <f t="shared" si="282"/>
        <v>41.028483</v>
      </c>
      <c r="AF585" s="25">
        <f t="shared" si="283"/>
        <v>3600.1778</v>
      </c>
      <c r="AG585" s="24">
        <f t="shared" si="284"/>
        <v>2</v>
      </c>
      <c r="AH585" s="24">
        <f t="shared" si="285"/>
        <v>1</v>
      </c>
      <c r="AJ585" s="24">
        <f t="shared" si="286"/>
        <v>62157</v>
      </c>
      <c r="AK585" s="25">
        <f t="shared" si="287"/>
        <v>28866.8</v>
      </c>
      <c r="AL585" s="25">
        <f t="shared" si="288"/>
        <v>53.558248</v>
      </c>
      <c r="AM585" s="25">
        <f t="shared" si="289"/>
        <v>3600.2376</v>
      </c>
      <c r="AN585" s="24">
        <f t="shared" si="290"/>
        <v>2</v>
      </c>
      <c r="AO585" s="24">
        <f t="shared" si="291"/>
        <v>1</v>
      </c>
    </row>
    <row r="586">
      <c r="A586" s="23" t="s">
        <v>79</v>
      </c>
      <c r="B586" s="10">
        <v>10.0</v>
      </c>
      <c r="C586" s="10">
        <v>25.0</v>
      </c>
      <c r="D586" s="10">
        <v>45.0</v>
      </c>
      <c r="E586" s="10">
        <v>20.0</v>
      </c>
      <c r="F586" s="10">
        <f>'B&amp;C FracSepTour (user depth = 0'!D586</f>
        <v>1</v>
      </c>
      <c r="H586" s="24">
        <f t="shared" si="262"/>
        <v>84589</v>
      </c>
      <c r="I586" s="25">
        <f t="shared" si="263"/>
        <v>29912.6</v>
      </c>
      <c r="J586" s="25">
        <f t="shared" si="264"/>
        <v>64.637719</v>
      </c>
      <c r="K586" s="25">
        <f t="shared" si="265"/>
        <v>3600.0307</v>
      </c>
      <c r="L586" s="24">
        <f t="shared" si="266"/>
        <v>2</v>
      </c>
      <c r="M586" s="24">
        <f t="shared" si="267"/>
        <v>1</v>
      </c>
      <c r="O586" s="24">
        <f t="shared" si="268"/>
        <v>82709</v>
      </c>
      <c r="P586" s="25">
        <f t="shared" si="269"/>
        <v>29933</v>
      </c>
      <c r="Q586" s="25">
        <f t="shared" si="270"/>
        <v>63.809259</v>
      </c>
      <c r="R586" s="25">
        <f t="shared" si="271"/>
        <v>3600.0459</v>
      </c>
      <c r="S586" s="24">
        <f t="shared" si="272"/>
        <v>2</v>
      </c>
      <c r="T586" s="24">
        <f t="shared" si="273"/>
        <v>1</v>
      </c>
      <c r="V586" s="24">
        <f t="shared" si="274"/>
        <v>82073</v>
      </c>
      <c r="W586" s="25">
        <f t="shared" si="275"/>
        <v>40296.5</v>
      </c>
      <c r="X586" s="25">
        <f t="shared" si="276"/>
        <v>50.901636</v>
      </c>
      <c r="Y586" s="25">
        <f t="shared" si="277"/>
        <v>3600.038</v>
      </c>
      <c r="Z586" s="24">
        <f t="shared" si="278"/>
        <v>2</v>
      </c>
      <c r="AA586" s="24">
        <f t="shared" si="279"/>
        <v>1</v>
      </c>
      <c r="AC586" s="24">
        <f t="shared" si="280"/>
        <v>76013</v>
      </c>
      <c r="AD586" s="25">
        <f t="shared" si="281"/>
        <v>44282.04854</v>
      </c>
      <c r="AE586" s="25">
        <f t="shared" si="282"/>
        <v>41.744111</v>
      </c>
      <c r="AF586" s="25">
        <f t="shared" si="283"/>
        <v>3600.1805</v>
      </c>
      <c r="AG586" s="24">
        <f t="shared" si="284"/>
        <v>2</v>
      </c>
      <c r="AH586" s="24">
        <f t="shared" si="285"/>
        <v>1</v>
      </c>
      <c r="AJ586" s="24">
        <f t="shared" si="286"/>
        <v>82709</v>
      </c>
      <c r="AK586" s="25">
        <f t="shared" si="287"/>
        <v>29933</v>
      </c>
      <c r="AL586" s="25">
        <f t="shared" si="288"/>
        <v>63.809259</v>
      </c>
      <c r="AM586" s="25">
        <f t="shared" si="289"/>
        <v>3600.0459</v>
      </c>
      <c r="AN586" s="24">
        <f t="shared" si="290"/>
        <v>2</v>
      </c>
      <c r="AO586" s="24">
        <f t="shared" si="291"/>
        <v>1</v>
      </c>
    </row>
    <row r="587">
      <c r="A587" s="23" t="s">
        <v>80</v>
      </c>
      <c r="B587" s="10">
        <v>10.0</v>
      </c>
      <c r="C587" s="10">
        <v>25.0</v>
      </c>
      <c r="D587" s="10">
        <v>45.0</v>
      </c>
      <c r="E587" s="10">
        <v>11.0</v>
      </c>
      <c r="F587" s="10">
        <f>'B&amp;C FracSepTour (user depth = 0'!D587</f>
        <v>0</v>
      </c>
      <c r="H587" s="24" t="str">
        <f t="shared" si="262"/>
        <v>---</v>
      </c>
      <c r="I587" s="25">
        <f t="shared" si="263"/>
        <v>0</v>
      </c>
      <c r="J587" s="25" t="str">
        <f t="shared" si="264"/>
        <v>---</v>
      </c>
      <c r="K587" s="25">
        <f t="shared" si="265"/>
        <v>0</v>
      </c>
      <c r="L587" s="24">
        <f t="shared" si="266"/>
        <v>-1</v>
      </c>
      <c r="M587" s="24">
        <f t="shared" si="267"/>
        <v>-1</v>
      </c>
      <c r="O587" s="24" t="str">
        <f t="shared" si="268"/>
        <v>---</v>
      </c>
      <c r="P587" s="25">
        <f t="shared" si="269"/>
        <v>0</v>
      </c>
      <c r="Q587" s="25" t="str">
        <f t="shared" si="270"/>
        <v>---</v>
      </c>
      <c r="R587" s="25">
        <f t="shared" si="271"/>
        <v>0</v>
      </c>
      <c r="S587" s="24">
        <f t="shared" si="272"/>
        <v>-1</v>
      </c>
      <c r="T587" s="24">
        <f t="shared" si="273"/>
        <v>-1</v>
      </c>
      <c r="V587" s="24" t="str">
        <f t="shared" si="274"/>
        <v>---</v>
      </c>
      <c r="W587" s="25">
        <f t="shared" si="275"/>
        <v>0</v>
      </c>
      <c r="X587" s="25" t="str">
        <f t="shared" si="276"/>
        <v>---</v>
      </c>
      <c r="Y587" s="25">
        <f t="shared" si="277"/>
        <v>0</v>
      </c>
      <c r="Z587" s="24">
        <f t="shared" si="278"/>
        <v>-1</v>
      </c>
      <c r="AA587" s="24">
        <f t="shared" si="279"/>
        <v>-1</v>
      </c>
      <c r="AC587" s="24" t="str">
        <f t="shared" si="280"/>
        <v>---</v>
      </c>
      <c r="AD587" s="25">
        <f t="shared" si="281"/>
        <v>0</v>
      </c>
      <c r="AE587" s="25" t="str">
        <f t="shared" si="282"/>
        <v>---</v>
      </c>
      <c r="AF587" s="25">
        <f t="shared" si="283"/>
        <v>0</v>
      </c>
      <c r="AG587" s="24">
        <f t="shared" si="284"/>
        <v>-1</v>
      </c>
      <c r="AH587" s="24">
        <f t="shared" si="285"/>
        <v>-1</v>
      </c>
      <c r="AJ587" s="24" t="str">
        <f t="shared" si="286"/>
        <v>---</v>
      </c>
      <c r="AK587" s="25">
        <f t="shared" si="287"/>
        <v>0</v>
      </c>
      <c r="AL587" s="25" t="str">
        <f t="shared" si="288"/>
        <v>---</v>
      </c>
      <c r="AM587" s="25">
        <f t="shared" si="289"/>
        <v>0</v>
      </c>
      <c r="AN587" s="24">
        <f t="shared" si="290"/>
        <v>-1</v>
      </c>
      <c r="AO587" s="24">
        <f t="shared" si="291"/>
        <v>-1</v>
      </c>
    </row>
    <row r="588">
      <c r="A588" s="23" t="s">
        <v>81</v>
      </c>
      <c r="B588" s="10">
        <v>10.0</v>
      </c>
      <c r="C588" s="10">
        <v>25.0</v>
      </c>
      <c r="D588" s="10">
        <v>51.0</v>
      </c>
      <c r="E588" s="10">
        <v>30.0</v>
      </c>
      <c r="F588" s="10">
        <f>'B&amp;C FracSepTour (user depth = 0'!D588</f>
        <v>1</v>
      </c>
      <c r="H588" s="24">
        <f t="shared" si="262"/>
        <v>69376</v>
      </c>
      <c r="I588" s="25">
        <f t="shared" si="263"/>
        <v>52471.57143</v>
      </c>
      <c r="J588" s="25">
        <f t="shared" si="264"/>
        <v>24.366393</v>
      </c>
      <c r="K588" s="25">
        <f t="shared" si="265"/>
        <v>3600.1672</v>
      </c>
      <c r="L588" s="24">
        <f t="shared" si="266"/>
        <v>2</v>
      </c>
      <c r="M588" s="24">
        <f t="shared" si="267"/>
        <v>1</v>
      </c>
      <c r="O588" s="24">
        <f t="shared" si="268"/>
        <v>113920</v>
      </c>
      <c r="P588" s="25">
        <f t="shared" si="269"/>
        <v>52441.33333</v>
      </c>
      <c r="Q588" s="25">
        <f t="shared" si="270"/>
        <v>53.966526</v>
      </c>
      <c r="R588" s="25">
        <f t="shared" si="271"/>
        <v>3600.0613</v>
      </c>
      <c r="S588" s="24">
        <f t="shared" si="272"/>
        <v>2</v>
      </c>
      <c r="T588" s="24">
        <f t="shared" si="273"/>
        <v>1</v>
      </c>
      <c r="V588" s="24">
        <f t="shared" si="274"/>
        <v>109207</v>
      </c>
      <c r="W588" s="25">
        <f t="shared" si="275"/>
        <v>53014</v>
      </c>
      <c r="X588" s="25">
        <f t="shared" si="276"/>
        <v>51.455493</v>
      </c>
      <c r="Y588" s="25">
        <f t="shared" si="277"/>
        <v>3600.1692</v>
      </c>
      <c r="Z588" s="24">
        <f t="shared" si="278"/>
        <v>2</v>
      </c>
      <c r="AA588" s="24">
        <f t="shared" si="279"/>
        <v>1</v>
      </c>
      <c r="AC588" s="24">
        <f t="shared" si="280"/>
        <v>86527</v>
      </c>
      <c r="AD588" s="25">
        <f t="shared" si="281"/>
        <v>53085</v>
      </c>
      <c r="AE588" s="25">
        <f t="shared" si="282"/>
        <v>38.649208</v>
      </c>
      <c r="AF588" s="25">
        <f t="shared" si="283"/>
        <v>3600.1397</v>
      </c>
      <c r="AG588" s="24">
        <f t="shared" si="284"/>
        <v>2</v>
      </c>
      <c r="AH588" s="24">
        <f t="shared" si="285"/>
        <v>1</v>
      </c>
      <c r="AJ588" s="24">
        <f t="shared" si="286"/>
        <v>113920</v>
      </c>
      <c r="AK588" s="25">
        <f t="shared" si="287"/>
        <v>52441.33333</v>
      </c>
      <c r="AL588" s="25">
        <f t="shared" si="288"/>
        <v>53.966526</v>
      </c>
      <c r="AM588" s="25">
        <f t="shared" si="289"/>
        <v>3600.0613</v>
      </c>
      <c r="AN588" s="24">
        <f t="shared" si="290"/>
        <v>2</v>
      </c>
      <c r="AO588" s="24">
        <f t="shared" si="291"/>
        <v>1</v>
      </c>
    </row>
    <row r="589">
      <c r="A589" s="23" t="s">
        <v>82</v>
      </c>
      <c r="B589" s="10">
        <v>10.0</v>
      </c>
      <c r="C589" s="10">
        <v>25.0</v>
      </c>
      <c r="D589" s="10">
        <v>51.0</v>
      </c>
      <c r="E589" s="10">
        <v>20.0</v>
      </c>
      <c r="F589" s="10">
        <f>'B&amp;C FracSepTour (user depth = 0'!D589</f>
        <v>1</v>
      </c>
      <c r="H589" s="24">
        <f t="shared" si="262"/>
        <v>122428</v>
      </c>
      <c r="I589" s="25">
        <f t="shared" si="263"/>
        <v>53650.25</v>
      </c>
      <c r="J589" s="25">
        <f t="shared" si="264"/>
        <v>56.178121</v>
      </c>
      <c r="K589" s="25">
        <f t="shared" si="265"/>
        <v>3600.075</v>
      </c>
      <c r="L589" s="24">
        <f t="shared" si="266"/>
        <v>2</v>
      </c>
      <c r="M589" s="24">
        <f t="shared" si="267"/>
        <v>1</v>
      </c>
      <c r="O589" s="24">
        <f t="shared" si="268"/>
        <v>122163</v>
      </c>
      <c r="P589" s="25">
        <f t="shared" si="269"/>
        <v>55425.7</v>
      </c>
      <c r="Q589" s="25">
        <f t="shared" si="270"/>
        <v>54.629716</v>
      </c>
      <c r="R589" s="25">
        <f t="shared" si="271"/>
        <v>3600.1182</v>
      </c>
      <c r="S589" s="24">
        <f t="shared" si="272"/>
        <v>2</v>
      </c>
      <c r="T589" s="24">
        <f t="shared" si="273"/>
        <v>1</v>
      </c>
      <c r="V589" s="24">
        <f t="shared" si="274"/>
        <v>173651</v>
      </c>
      <c r="W589" s="25">
        <f t="shared" si="275"/>
        <v>55914</v>
      </c>
      <c r="X589" s="25">
        <f t="shared" si="276"/>
        <v>67.800934</v>
      </c>
      <c r="Y589" s="25">
        <f t="shared" si="277"/>
        <v>3600.1058</v>
      </c>
      <c r="Z589" s="24">
        <f t="shared" si="278"/>
        <v>2</v>
      </c>
      <c r="AA589" s="24">
        <f t="shared" si="279"/>
        <v>1</v>
      </c>
      <c r="AC589" s="24">
        <f t="shared" si="280"/>
        <v>116947</v>
      </c>
      <c r="AD589" s="25">
        <f t="shared" si="281"/>
        <v>56422</v>
      </c>
      <c r="AE589" s="25">
        <f t="shared" si="282"/>
        <v>51.754213</v>
      </c>
      <c r="AF589" s="25">
        <f t="shared" si="283"/>
        <v>3600.1286</v>
      </c>
      <c r="AG589" s="24">
        <f t="shared" si="284"/>
        <v>2</v>
      </c>
      <c r="AH589" s="24">
        <f t="shared" si="285"/>
        <v>1</v>
      </c>
      <c r="AJ589" s="24">
        <f t="shared" si="286"/>
        <v>122163</v>
      </c>
      <c r="AK589" s="25">
        <f t="shared" si="287"/>
        <v>55425.7</v>
      </c>
      <c r="AL589" s="25">
        <f t="shared" si="288"/>
        <v>54.629716</v>
      </c>
      <c r="AM589" s="25">
        <f t="shared" si="289"/>
        <v>3600.1182</v>
      </c>
      <c r="AN589" s="24">
        <f t="shared" si="290"/>
        <v>2</v>
      </c>
      <c r="AO589" s="24">
        <f t="shared" si="291"/>
        <v>1</v>
      </c>
    </row>
    <row r="590">
      <c r="A590" s="23" t="s">
        <v>83</v>
      </c>
      <c r="B590" s="10">
        <v>10.0</v>
      </c>
      <c r="C590" s="10">
        <v>25.0</v>
      </c>
      <c r="D590" s="10">
        <v>51.0</v>
      </c>
      <c r="E590" s="10">
        <v>10.0</v>
      </c>
      <c r="F590" s="10">
        <f>'B&amp;C FracSepTour (user depth = 0'!D590</f>
        <v>1</v>
      </c>
      <c r="H590" s="24">
        <f t="shared" si="262"/>
        <v>161566</v>
      </c>
      <c r="I590" s="25">
        <f t="shared" si="263"/>
        <v>62006.55319</v>
      </c>
      <c r="J590" s="25">
        <f t="shared" si="264"/>
        <v>61.621533</v>
      </c>
      <c r="K590" s="25">
        <f t="shared" si="265"/>
        <v>3600.1544</v>
      </c>
      <c r="L590" s="24">
        <f t="shared" si="266"/>
        <v>2</v>
      </c>
      <c r="M590" s="24">
        <f t="shared" si="267"/>
        <v>1</v>
      </c>
      <c r="O590" s="24">
        <f t="shared" si="268"/>
        <v>183592</v>
      </c>
      <c r="P590" s="25">
        <f t="shared" si="269"/>
        <v>61663.03747</v>
      </c>
      <c r="Q590" s="25">
        <f t="shared" si="270"/>
        <v>66.413004</v>
      </c>
      <c r="R590" s="25">
        <f t="shared" si="271"/>
        <v>3600.1718</v>
      </c>
      <c r="S590" s="24">
        <f t="shared" si="272"/>
        <v>2</v>
      </c>
      <c r="T590" s="24">
        <f t="shared" si="273"/>
        <v>1</v>
      </c>
      <c r="V590" s="24">
        <f t="shared" si="274"/>
        <v>159112</v>
      </c>
      <c r="W590" s="25">
        <f t="shared" si="275"/>
        <v>70854.84615</v>
      </c>
      <c r="X590" s="25">
        <f t="shared" si="276"/>
        <v>55.468572</v>
      </c>
      <c r="Y590" s="25">
        <f t="shared" si="277"/>
        <v>3600.0428</v>
      </c>
      <c r="Z590" s="24">
        <f t="shared" si="278"/>
        <v>2</v>
      </c>
      <c r="AA590" s="24">
        <f t="shared" si="279"/>
        <v>1</v>
      </c>
      <c r="AC590" s="24">
        <f t="shared" si="280"/>
        <v>162261</v>
      </c>
      <c r="AD590" s="25">
        <f t="shared" si="281"/>
        <v>67114.5</v>
      </c>
      <c r="AE590" s="25">
        <f t="shared" si="282"/>
        <v>58.637935</v>
      </c>
      <c r="AF590" s="25">
        <f t="shared" si="283"/>
        <v>3600.1423</v>
      </c>
      <c r="AG590" s="24">
        <f t="shared" si="284"/>
        <v>2</v>
      </c>
      <c r="AH590" s="24">
        <f t="shared" si="285"/>
        <v>1</v>
      </c>
      <c r="AJ590" s="24">
        <f t="shared" si="286"/>
        <v>183592</v>
      </c>
      <c r="AK590" s="25">
        <f t="shared" si="287"/>
        <v>61663.03747</v>
      </c>
      <c r="AL590" s="25">
        <f t="shared" si="288"/>
        <v>66.413004</v>
      </c>
      <c r="AM590" s="25">
        <f t="shared" si="289"/>
        <v>3600.1718</v>
      </c>
      <c r="AN590" s="24">
        <f t="shared" si="290"/>
        <v>2</v>
      </c>
      <c r="AO590" s="24">
        <f t="shared" si="291"/>
        <v>1</v>
      </c>
    </row>
    <row r="591">
      <c r="A591" s="23" t="s">
        <v>84</v>
      </c>
      <c r="B591" s="10">
        <v>10.0</v>
      </c>
      <c r="C591" s="10">
        <v>25.0</v>
      </c>
      <c r="D591" s="10">
        <v>55.0</v>
      </c>
      <c r="E591" s="10">
        <v>30.0</v>
      </c>
      <c r="F591" s="10">
        <f>'B&amp;C FracSepTour (user depth = 0'!D591</f>
        <v>1</v>
      </c>
      <c r="H591" s="24">
        <f t="shared" si="262"/>
        <v>252722</v>
      </c>
      <c r="I591" s="25">
        <f t="shared" si="263"/>
        <v>85700.08333</v>
      </c>
      <c r="J591" s="25">
        <f t="shared" si="264"/>
        <v>66.089188</v>
      </c>
      <c r="K591" s="25">
        <f t="shared" si="265"/>
        <v>3600.1109</v>
      </c>
      <c r="L591" s="24">
        <f t="shared" si="266"/>
        <v>2</v>
      </c>
      <c r="M591" s="24">
        <f t="shared" si="267"/>
        <v>1</v>
      </c>
      <c r="O591" s="24">
        <f t="shared" si="268"/>
        <v>311214</v>
      </c>
      <c r="P591" s="25">
        <f t="shared" si="269"/>
        <v>85894.25</v>
      </c>
      <c r="Q591" s="25">
        <f t="shared" si="270"/>
        <v>72.400262</v>
      </c>
      <c r="R591" s="25">
        <f t="shared" si="271"/>
        <v>3600.1754</v>
      </c>
      <c r="S591" s="24">
        <f t="shared" si="272"/>
        <v>2</v>
      </c>
      <c r="T591" s="24">
        <f t="shared" si="273"/>
        <v>1</v>
      </c>
      <c r="V591" s="24">
        <f t="shared" si="274"/>
        <v>336036</v>
      </c>
      <c r="W591" s="25">
        <f t="shared" si="275"/>
        <v>120379</v>
      </c>
      <c r="X591" s="25">
        <f t="shared" si="276"/>
        <v>64.176755</v>
      </c>
      <c r="Y591" s="25">
        <f t="shared" si="277"/>
        <v>3600.1348</v>
      </c>
      <c r="Z591" s="24">
        <f t="shared" si="278"/>
        <v>2</v>
      </c>
      <c r="AA591" s="24">
        <f t="shared" si="279"/>
        <v>1</v>
      </c>
      <c r="AC591" s="24">
        <f t="shared" si="280"/>
        <v>249431</v>
      </c>
      <c r="AD591" s="25">
        <f t="shared" si="281"/>
        <v>132268.75</v>
      </c>
      <c r="AE591" s="25">
        <f t="shared" si="282"/>
        <v>46.971808</v>
      </c>
      <c r="AF591" s="25">
        <f t="shared" si="283"/>
        <v>3600.1548</v>
      </c>
      <c r="AG591" s="24">
        <f t="shared" si="284"/>
        <v>2</v>
      </c>
      <c r="AH591" s="24">
        <f t="shared" si="285"/>
        <v>1</v>
      </c>
      <c r="AJ591" s="24">
        <f t="shared" si="286"/>
        <v>311214</v>
      </c>
      <c r="AK591" s="25">
        <f t="shared" si="287"/>
        <v>85894.25</v>
      </c>
      <c r="AL591" s="25">
        <f t="shared" si="288"/>
        <v>72.400262</v>
      </c>
      <c r="AM591" s="25">
        <f t="shared" si="289"/>
        <v>3600.1754</v>
      </c>
      <c r="AN591" s="24">
        <f t="shared" si="290"/>
        <v>2</v>
      </c>
      <c r="AO591" s="24">
        <f t="shared" si="291"/>
        <v>1</v>
      </c>
    </row>
    <row r="592">
      <c r="A592" s="23" t="s">
        <v>85</v>
      </c>
      <c r="B592" s="10">
        <v>10.0</v>
      </c>
      <c r="C592" s="10">
        <v>25.0</v>
      </c>
      <c r="D592" s="10">
        <v>55.0</v>
      </c>
      <c r="E592" s="10">
        <v>20.0</v>
      </c>
      <c r="F592" s="10">
        <f>'B&amp;C FracSepTour (user depth = 0'!D592</f>
        <v>1</v>
      </c>
      <c r="H592" s="24">
        <f t="shared" si="262"/>
        <v>446238</v>
      </c>
      <c r="I592" s="25">
        <f t="shared" si="263"/>
        <v>87408</v>
      </c>
      <c r="J592" s="25">
        <f t="shared" si="264"/>
        <v>80.412246</v>
      </c>
      <c r="K592" s="25">
        <f t="shared" si="265"/>
        <v>3600.0978</v>
      </c>
      <c r="L592" s="24">
        <f t="shared" si="266"/>
        <v>2</v>
      </c>
      <c r="M592" s="24">
        <f t="shared" si="267"/>
        <v>1</v>
      </c>
      <c r="O592" s="24">
        <f t="shared" si="268"/>
        <v>425129</v>
      </c>
      <c r="P592" s="25">
        <f t="shared" si="269"/>
        <v>87856.25</v>
      </c>
      <c r="Q592" s="25">
        <f t="shared" si="270"/>
        <v>79.334214</v>
      </c>
      <c r="R592" s="25">
        <f t="shared" si="271"/>
        <v>3600.2225</v>
      </c>
      <c r="S592" s="24">
        <f t="shared" si="272"/>
        <v>2</v>
      </c>
      <c r="T592" s="24">
        <f t="shared" si="273"/>
        <v>1</v>
      </c>
      <c r="V592" s="24">
        <f t="shared" si="274"/>
        <v>372538</v>
      </c>
      <c r="W592" s="25">
        <f t="shared" si="275"/>
        <v>154028.8</v>
      </c>
      <c r="X592" s="25">
        <f t="shared" si="276"/>
        <v>58.654204</v>
      </c>
      <c r="Y592" s="25">
        <f t="shared" si="277"/>
        <v>3600.0803</v>
      </c>
      <c r="Z592" s="24">
        <f t="shared" si="278"/>
        <v>2</v>
      </c>
      <c r="AA592" s="24">
        <f t="shared" si="279"/>
        <v>1</v>
      </c>
      <c r="AC592" s="24">
        <f t="shared" si="280"/>
        <v>349632</v>
      </c>
      <c r="AD592" s="25">
        <f t="shared" si="281"/>
        <v>170483.25</v>
      </c>
      <c r="AE592" s="25">
        <f t="shared" si="282"/>
        <v>51.239232</v>
      </c>
      <c r="AF592" s="25">
        <f t="shared" si="283"/>
        <v>3600.0708</v>
      </c>
      <c r="AG592" s="24">
        <f t="shared" si="284"/>
        <v>2</v>
      </c>
      <c r="AH592" s="24">
        <f t="shared" si="285"/>
        <v>1</v>
      </c>
      <c r="AJ592" s="24">
        <f t="shared" si="286"/>
        <v>425129</v>
      </c>
      <c r="AK592" s="25">
        <f t="shared" si="287"/>
        <v>87856.25</v>
      </c>
      <c r="AL592" s="25">
        <f t="shared" si="288"/>
        <v>79.334214</v>
      </c>
      <c r="AM592" s="25">
        <f t="shared" si="289"/>
        <v>3600.2225</v>
      </c>
      <c r="AN592" s="24">
        <f t="shared" si="290"/>
        <v>2</v>
      </c>
      <c r="AO592" s="24">
        <f t="shared" si="291"/>
        <v>1</v>
      </c>
    </row>
    <row r="593">
      <c r="A593" s="23" t="s">
        <v>86</v>
      </c>
      <c r="B593" s="10">
        <v>10.0</v>
      </c>
      <c r="C593" s="10">
        <v>25.0</v>
      </c>
      <c r="D593" s="10">
        <v>55.0</v>
      </c>
      <c r="E593" s="10">
        <v>10.0</v>
      </c>
      <c r="F593" s="10">
        <f>'B&amp;C FracSepTour (user depth = 0'!D593</f>
        <v>1</v>
      </c>
      <c r="H593" s="24">
        <f t="shared" si="262"/>
        <v>676271</v>
      </c>
      <c r="I593" s="25">
        <f t="shared" si="263"/>
        <v>107004.3333</v>
      </c>
      <c r="J593" s="25">
        <f t="shared" si="264"/>
        <v>84.1773</v>
      </c>
      <c r="K593" s="25">
        <f t="shared" si="265"/>
        <v>3600.0402</v>
      </c>
      <c r="L593" s="24">
        <f t="shared" si="266"/>
        <v>2</v>
      </c>
      <c r="M593" s="24">
        <f t="shared" si="267"/>
        <v>1</v>
      </c>
      <c r="O593" s="24">
        <f t="shared" si="268"/>
        <v>762585</v>
      </c>
      <c r="P593" s="25">
        <f t="shared" si="269"/>
        <v>109495</v>
      </c>
      <c r="Q593" s="25">
        <f t="shared" si="270"/>
        <v>85.641601</v>
      </c>
      <c r="R593" s="25">
        <f t="shared" si="271"/>
        <v>3600.0728</v>
      </c>
      <c r="S593" s="24">
        <f t="shared" si="272"/>
        <v>2</v>
      </c>
      <c r="T593" s="24">
        <f t="shared" si="273"/>
        <v>1</v>
      </c>
      <c r="V593" s="24">
        <f t="shared" si="274"/>
        <v>641603</v>
      </c>
      <c r="W593" s="25">
        <f t="shared" si="275"/>
        <v>258184.8376</v>
      </c>
      <c r="X593" s="25">
        <f t="shared" si="276"/>
        <v>59.759409</v>
      </c>
      <c r="Y593" s="25">
        <f t="shared" si="277"/>
        <v>3600.0588</v>
      </c>
      <c r="Z593" s="24">
        <f t="shared" si="278"/>
        <v>2</v>
      </c>
      <c r="AA593" s="24">
        <f t="shared" si="279"/>
        <v>1</v>
      </c>
      <c r="AC593" s="24">
        <f t="shared" si="280"/>
        <v>718690</v>
      </c>
      <c r="AD593" s="25">
        <f t="shared" si="281"/>
        <v>288051.36</v>
      </c>
      <c r="AE593" s="25">
        <f t="shared" si="282"/>
        <v>59.919943</v>
      </c>
      <c r="AF593" s="25">
        <f t="shared" si="283"/>
        <v>3600.0549</v>
      </c>
      <c r="AG593" s="24">
        <f t="shared" si="284"/>
        <v>2</v>
      </c>
      <c r="AH593" s="24">
        <f t="shared" si="285"/>
        <v>1</v>
      </c>
      <c r="AJ593" s="24">
        <f t="shared" si="286"/>
        <v>762585</v>
      </c>
      <c r="AK593" s="25">
        <f t="shared" si="287"/>
        <v>109495</v>
      </c>
      <c r="AL593" s="25">
        <f t="shared" si="288"/>
        <v>85.641601</v>
      </c>
      <c r="AM593" s="25">
        <f t="shared" si="289"/>
        <v>3600.0728</v>
      </c>
      <c r="AN593" s="24">
        <f t="shared" si="290"/>
        <v>2</v>
      </c>
      <c r="AO593" s="24">
        <f t="shared" si="291"/>
        <v>1</v>
      </c>
    </row>
    <row r="594">
      <c r="A594" s="23" t="s">
        <v>87</v>
      </c>
      <c r="B594" s="10">
        <v>10.0</v>
      </c>
      <c r="C594" s="10">
        <v>25.0</v>
      </c>
      <c r="D594" s="10">
        <v>59.0</v>
      </c>
      <c r="E594" s="10">
        <v>30.0</v>
      </c>
      <c r="F594" s="10">
        <f>'B&amp;C FracSepTour (user depth = 0'!D594</f>
        <v>1</v>
      </c>
      <c r="H594" s="24">
        <f t="shared" si="262"/>
        <v>220489</v>
      </c>
      <c r="I594" s="25">
        <f t="shared" si="263"/>
        <v>65454.33333</v>
      </c>
      <c r="J594" s="25">
        <f t="shared" si="264"/>
        <v>70.314014</v>
      </c>
      <c r="K594" s="25">
        <f t="shared" si="265"/>
        <v>3600.1263</v>
      </c>
      <c r="L594" s="24">
        <f t="shared" si="266"/>
        <v>2</v>
      </c>
      <c r="M594" s="24">
        <f t="shared" si="267"/>
        <v>1</v>
      </c>
      <c r="O594" s="24">
        <f t="shared" si="268"/>
        <v>214646</v>
      </c>
      <c r="P594" s="25">
        <f t="shared" si="269"/>
        <v>65423.70588</v>
      </c>
      <c r="Q594" s="25">
        <f t="shared" si="270"/>
        <v>69.520184</v>
      </c>
      <c r="R594" s="25">
        <f t="shared" si="271"/>
        <v>3600.1927</v>
      </c>
      <c r="S594" s="24">
        <f t="shared" si="272"/>
        <v>2</v>
      </c>
      <c r="T594" s="24">
        <f t="shared" si="273"/>
        <v>1</v>
      </c>
      <c r="V594" s="24">
        <f t="shared" si="274"/>
        <v>232646</v>
      </c>
      <c r="W594" s="25">
        <f t="shared" si="275"/>
        <v>65544</v>
      </c>
      <c r="X594" s="25">
        <f t="shared" si="276"/>
        <v>71.826724</v>
      </c>
      <c r="Y594" s="25">
        <f t="shared" si="277"/>
        <v>3600.2614</v>
      </c>
      <c r="Z594" s="24">
        <f t="shared" si="278"/>
        <v>2</v>
      </c>
      <c r="AA594" s="24">
        <f t="shared" si="279"/>
        <v>1</v>
      </c>
      <c r="AC594" s="24">
        <f t="shared" si="280"/>
        <v>208645</v>
      </c>
      <c r="AD594" s="25">
        <f t="shared" si="281"/>
        <v>72778.5596</v>
      </c>
      <c r="AE594" s="25">
        <f t="shared" si="282"/>
        <v>65.118474</v>
      </c>
      <c r="AF594" s="25">
        <f t="shared" si="283"/>
        <v>3600.0818</v>
      </c>
      <c r="AG594" s="24">
        <f t="shared" si="284"/>
        <v>2</v>
      </c>
      <c r="AH594" s="24">
        <f t="shared" si="285"/>
        <v>1</v>
      </c>
      <c r="AJ594" s="24">
        <f t="shared" si="286"/>
        <v>214646</v>
      </c>
      <c r="AK594" s="25">
        <f t="shared" si="287"/>
        <v>65423.70588</v>
      </c>
      <c r="AL594" s="25">
        <f t="shared" si="288"/>
        <v>69.520184</v>
      </c>
      <c r="AM594" s="25">
        <f t="shared" si="289"/>
        <v>3600.1927</v>
      </c>
      <c r="AN594" s="24">
        <f t="shared" si="290"/>
        <v>2</v>
      </c>
      <c r="AO594" s="24">
        <f t="shared" si="291"/>
        <v>1</v>
      </c>
    </row>
    <row r="595">
      <c r="A595" s="23" t="s">
        <v>88</v>
      </c>
      <c r="B595" s="10">
        <v>10.0</v>
      </c>
      <c r="C595" s="10">
        <v>25.0</v>
      </c>
      <c r="D595" s="10">
        <v>59.0</v>
      </c>
      <c r="E595" s="10">
        <v>20.0</v>
      </c>
      <c r="F595" s="10">
        <f>'B&amp;C FracSepTour (user depth = 0'!D595</f>
        <v>1</v>
      </c>
      <c r="H595" s="24">
        <f t="shared" si="262"/>
        <v>308191</v>
      </c>
      <c r="I595" s="25">
        <f t="shared" si="263"/>
        <v>68135.83333</v>
      </c>
      <c r="J595" s="25">
        <f t="shared" si="264"/>
        <v>77.891686</v>
      </c>
      <c r="K595" s="25">
        <f t="shared" si="265"/>
        <v>3600.0651</v>
      </c>
      <c r="L595" s="24">
        <f t="shared" si="266"/>
        <v>2</v>
      </c>
      <c r="M595" s="24">
        <f t="shared" si="267"/>
        <v>1</v>
      </c>
      <c r="O595" s="24">
        <f t="shared" si="268"/>
        <v>296344</v>
      </c>
      <c r="P595" s="25">
        <f t="shared" si="269"/>
        <v>67415</v>
      </c>
      <c r="Q595" s="25">
        <f t="shared" si="270"/>
        <v>77.2511</v>
      </c>
      <c r="R595" s="25">
        <f t="shared" si="271"/>
        <v>3600.3176</v>
      </c>
      <c r="S595" s="24">
        <f t="shared" si="272"/>
        <v>2</v>
      </c>
      <c r="T595" s="24">
        <f t="shared" si="273"/>
        <v>1</v>
      </c>
      <c r="V595" s="24">
        <f t="shared" si="274"/>
        <v>347349</v>
      </c>
      <c r="W595" s="25">
        <f t="shared" si="275"/>
        <v>70398.25</v>
      </c>
      <c r="X595" s="25">
        <f t="shared" si="276"/>
        <v>79.732704</v>
      </c>
      <c r="Y595" s="25">
        <f t="shared" si="277"/>
        <v>3600.091</v>
      </c>
      <c r="Z595" s="24">
        <f t="shared" si="278"/>
        <v>2</v>
      </c>
      <c r="AA595" s="24">
        <f t="shared" si="279"/>
        <v>1</v>
      </c>
      <c r="AC595" s="24">
        <f t="shared" si="280"/>
        <v>301430</v>
      </c>
      <c r="AD595" s="25">
        <f t="shared" si="281"/>
        <v>81129.25166</v>
      </c>
      <c r="AE595" s="25">
        <f t="shared" si="282"/>
        <v>73.08521</v>
      </c>
      <c r="AF595" s="25">
        <f t="shared" si="283"/>
        <v>3600.2179</v>
      </c>
      <c r="AG595" s="24">
        <f t="shared" si="284"/>
        <v>2</v>
      </c>
      <c r="AH595" s="24">
        <f t="shared" si="285"/>
        <v>1</v>
      </c>
      <c r="AJ595" s="24">
        <f t="shared" si="286"/>
        <v>296344</v>
      </c>
      <c r="AK595" s="25">
        <f t="shared" si="287"/>
        <v>67415</v>
      </c>
      <c r="AL595" s="25">
        <f t="shared" si="288"/>
        <v>77.2511</v>
      </c>
      <c r="AM595" s="25">
        <f t="shared" si="289"/>
        <v>3600.3176</v>
      </c>
      <c r="AN595" s="24">
        <f t="shared" si="290"/>
        <v>2</v>
      </c>
      <c r="AO595" s="24">
        <f t="shared" si="291"/>
        <v>1</v>
      </c>
    </row>
    <row r="596">
      <c r="A596" s="23" t="s">
        <v>89</v>
      </c>
      <c r="B596" s="10">
        <v>10.0</v>
      </c>
      <c r="C596" s="10">
        <v>25.0</v>
      </c>
      <c r="D596" s="10">
        <v>59.0</v>
      </c>
      <c r="E596" s="10">
        <v>16.0</v>
      </c>
      <c r="F596" s="10">
        <f>'B&amp;C FracSepTour (user depth = 0'!D596</f>
        <v>0</v>
      </c>
      <c r="H596" s="24" t="str">
        <f t="shared" si="262"/>
        <v>---</v>
      </c>
      <c r="I596" s="25">
        <f t="shared" si="263"/>
        <v>0</v>
      </c>
      <c r="J596" s="25" t="str">
        <f t="shared" si="264"/>
        <v>---</v>
      </c>
      <c r="K596" s="25">
        <f t="shared" si="265"/>
        <v>0</v>
      </c>
      <c r="L596" s="24">
        <f t="shared" si="266"/>
        <v>-1</v>
      </c>
      <c r="M596" s="24">
        <f t="shared" si="267"/>
        <v>-1</v>
      </c>
      <c r="O596" s="24" t="str">
        <f t="shared" si="268"/>
        <v>---</v>
      </c>
      <c r="P596" s="25">
        <f t="shared" si="269"/>
        <v>0</v>
      </c>
      <c r="Q596" s="25" t="str">
        <f t="shared" si="270"/>
        <v>---</v>
      </c>
      <c r="R596" s="25">
        <f t="shared" si="271"/>
        <v>0</v>
      </c>
      <c r="S596" s="24">
        <f t="shared" si="272"/>
        <v>-1</v>
      </c>
      <c r="T596" s="24">
        <f t="shared" si="273"/>
        <v>-1</v>
      </c>
      <c r="V596" s="24" t="str">
        <f t="shared" si="274"/>
        <v>---</v>
      </c>
      <c r="W596" s="25">
        <f t="shared" si="275"/>
        <v>0</v>
      </c>
      <c r="X596" s="25" t="str">
        <f t="shared" si="276"/>
        <v>---</v>
      </c>
      <c r="Y596" s="25">
        <f t="shared" si="277"/>
        <v>0</v>
      </c>
      <c r="Z596" s="24">
        <f t="shared" si="278"/>
        <v>-1</v>
      </c>
      <c r="AA596" s="24">
        <f t="shared" si="279"/>
        <v>-1</v>
      </c>
      <c r="AC596" s="24" t="str">
        <f t="shared" si="280"/>
        <v>---</v>
      </c>
      <c r="AD596" s="25">
        <f t="shared" si="281"/>
        <v>0</v>
      </c>
      <c r="AE596" s="25" t="str">
        <f t="shared" si="282"/>
        <v>---</v>
      </c>
      <c r="AF596" s="25">
        <f t="shared" si="283"/>
        <v>0</v>
      </c>
      <c r="AG596" s="24">
        <f t="shared" si="284"/>
        <v>-1</v>
      </c>
      <c r="AH596" s="24">
        <f t="shared" si="285"/>
        <v>-1</v>
      </c>
      <c r="AJ596" s="24" t="str">
        <f t="shared" si="286"/>
        <v>---</v>
      </c>
      <c r="AK596" s="25">
        <f t="shared" si="287"/>
        <v>0</v>
      </c>
      <c r="AL596" s="25" t="str">
        <f t="shared" si="288"/>
        <v>---</v>
      </c>
      <c r="AM596" s="25">
        <f t="shared" si="289"/>
        <v>0</v>
      </c>
      <c r="AN596" s="24">
        <f t="shared" si="290"/>
        <v>-1</v>
      </c>
      <c r="AO596" s="24">
        <f t="shared" si="291"/>
        <v>-1</v>
      </c>
    </row>
    <row r="597">
      <c r="A597" s="23" t="s">
        <v>90</v>
      </c>
      <c r="B597" s="10">
        <v>10.0</v>
      </c>
      <c r="C597" s="10">
        <v>25.0</v>
      </c>
      <c r="D597" s="10">
        <v>75.0</v>
      </c>
      <c r="E597" s="10">
        <v>30.0</v>
      </c>
      <c r="F597" s="10">
        <f>'B&amp;C FracSepTour (user depth = 0'!D597</f>
        <v>1</v>
      </c>
      <c r="H597" s="24">
        <f t="shared" si="262"/>
        <v>122327</v>
      </c>
      <c r="I597" s="25">
        <f t="shared" si="263"/>
        <v>47669.76471</v>
      </c>
      <c r="J597" s="25">
        <f t="shared" si="264"/>
        <v>61.030872</v>
      </c>
      <c r="K597" s="25">
        <f t="shared" si="265"/>
        <v>3600.1013</v>
      </c>
      <c r="L597" s="24">
        <f t="shared" si="266"/>
        <v>2</v>
      </c>
      <c r="M597" s="24">
        <f t="shared" si="267"/>
        <v>1</v>
      </c>
      <c r="O597" s="24">
        <f t="shared" si="268"/>
        <v>121977</v>
      </c>
      <c r="P597" s="25">
        <f t="shared" si="269"/>
        <v>47606</v>
      </c>
      <c r="Q597" s="25">
        <f t="shared" si="270"/>
        <v>60.971331</v>
      </c>
      <c r="R597" s="25">
        <f t="shared" si="271"/>
        <v>3600.1157</v>
      </c>
      <c r="S597" s="24">
        <f t="shared" si="272"/>
        <v>2</v>
      </c>
      <c r="T597" s="24">
        <f t="shared" si="273"/>
        <v>1</v>
      </c>
      <c r="V597" s="24">
        <f t="shared" si="274"/>
        <v>106715</v>
      </c>
      <c r="W597" s="25">
        <f t="shared" si="275"/>
        <v>47663.7881</v>
      </c>
      <c r="X597" s="25">
        <f t="shared" si="276"/>
        <v>55.335437</v>
      </c>
      <c r="Y597" s="25">
        <f t="shared" si="277"/>
        <v>3600.427</v>
      </c>
      <c r="Z597" s="24">
        <f t="shared" si="278"/>
        <v>2</v>
      </c>
      <c r="AA597" s="24">
        <f t="shared" si="279"/>
        <v>1</v>
      </c>
      <c r="AC597" s="24">
        <f t="shared" si="280"/>
        <v>127972</v>
      </c>
      <c r="AD597" s="25">
        <f t="shared" si="281"/>
        <v>48958.71429</v>
      </c>
      <c r="AE597" s="25">
        <f t="shared" si="282"/>
        <v>61.742636</v>
      </c>
      <c r="AF597" s="25">
        <f t="shared" si="283"/>
        <v>3600.4333</v>
      </c>
      <c r="AG597" s="24">
        <f t="shared" si="284"/>
        <v>2</v>
      </c>
      <c r="AH597" s="24">
        <f t="shared" si="285"/>
        <v>1</v>
      </c>
      <c r="AJ597" s="24">
        <f t="shared" si="286"/>
        <v>121977</v>
      </c>
      <c r="AK597" s="25">
        <f t="shared" si="287"/>
        <v>47606</v>
      </c>
      <c r="AL597" s="25">
        <f t="shared" si="288"/>
        <v>60.971331</v>
      </c>
      <c r="AM597" s="25">
        <f t="shared" si="289"/>
        <v>3600.1157</v>
      </c>
      <c r="AN597" s="24">
        <f t="shared" si="290"/>
        <v>2</v>
      </c>
      <c r="AO597" s="24">
        <f t="shared" si="291"/>
        <v>1</v>
      </c>
    </row>
    <row r="598">
      <c r="A598" s="23" t="s">
        <v>91</v>
      </c>
      <c r="B598" s="10">
        <v>10.0</v>
      </c>
      <c r="C598" s="10">
        <v>25.0</v>
      </c>
      <c r="D598" s="10">
        <v>75.0</v>
      </c>
      <c r="E598" s="10">
        <v>20.0</v>
      </c>
      <c r="F598" s="10">
        <f>'B&amp;C FracSepTour (user depth = 0'!D598</f>
        <v>1</v>
      </c>
      <c r="H598" s="24">
        <f t="shared" si="262"/>
        <v>168959</v>
      </c>
      <c r="I598" s="25">
        <f t="shared" si="263"/>
        <v>48993.5</v>
      </c>
      <c r="J598" s="25">
        <f t="shared" si="264"/>
        <v>71.002728</v>
      </c>
      <c r="K598" s="25">
        <f t="shared" si="265"/>
        <v>3600.3107</v>
      </c>
      <c r="L598" s="24">
        <f t="shared" si="266"/>
        <v>2</v>
      </c>
      <c r="M598" s="24">
        <f t="shared" si="267"/>
        <v>1</v>
      </c>
      <c r="O598" s="24">
        <f t="shared" si="268"/>
        <v>150936</v>
      </c>
      <c r="P598" s="25">
        <f t="shared" si="269"/>
        <v>48941.125</v>
      </c>
      <c r="Q598" s="25">
        <f t="shared" si="270"/>
        <v>67.574916</v>
      </c>
      <c r="R598" s="25">
        <f t="shared" si="271"/>
        <v>3600.3802</v>
      </c>
      <c r="S598" s="24">
        <f t="shared" si="272"/>
        <v>2</v>
      </c>
      <c r="T598" s="24">
        <f t="shared" si="273"/>
        <v>1</v>
      </c>
      <c r="V598" s="24">
        <f t="shared" si="274"/>
        <v>143482</v>
      </c>
      <c r="W598" s="25">
        <f t="shared" si="275"/>
        <v>49840.96594</v>
      </c>
      <c r="X598" s="25">
        <f t="shared" si="276"/>
        <v>65.263262</v>
      </c>
      <c r="Y598" s="25">
        <f t="shared" si="277"/>
        <v>3600.0748</v>
      </c>
      <c r="Z598" s="24">
        <f t="shared" si="278"/>
        <v>2</v>
      </c>
      <c r="AA598" s="24">
        <f t="shared" si="279"/>
        <v>1</v>
      </c>
      <c r="AC598" s="24">
        <f t="shared" si="280"/>
        <v>136831</v>
      </c>
      <c r="AD598" s="25">
        <f t="shared" si="281"/>
        <v>51479</v>
      </c>
      <c r="AE598" s="25">
        <f t="shared" si="282"/>
        <v>62.377678</v>
      </c>
      <c r="AF598" s="25">
        <f t="shared" si="283"/>
        <v>3600.2876</v>
      </c>
      <c r="AG598" s="24">
        <f t="shared" si="284"/>
        <v>2</v>
      </c>
      <c r="AH598" s="24">
        <f t="shared" si="285"/>
        <v>1</v>
      </c>
      <c r="AJ598" s="24">
        <f t="shared" si="286"/>
        <v>150936</v>
      </c>
      <c r="AK598" s="25">
        <f t="shared" si="287"/>
        <v>48941.125</v>
      </c>
      <c r="AL598" s="25">
        <f t="shared" si="288"/>
        <v>67.574916</v>
      </c>
      <c r="AM598" s="25">
        <f t="shared" si="289"/>
        <v>3600.3802</v>
      </c>
      <c r="AN598" s="24">
        <f t="shared" si="290"/>
        <v>2</v>
      </c>
      <c r="AO598" s="24">
        <f t="shared" si="291"/>
        <v>1</v>
      </c>
    </row>
    <row r="599">
      <c r="A599" s="23" t="s">
        <v>92</v>
      </c>
      <c r="B599" s="10">
        <v>10.0</v>
      </c>
      <c r="C599" s="10">
        <v>25.0</v>
      </c>
      <c r="D599" s="10">
        <v>75.0</v>
      </c>
      <c r="E599" s="10">
        <v>10.0</v>
      </c>
      <c r="F599" s="10">
        <f>'B&amp;C FracSepTour (user depth = 0'!D599</f>
        <v>0</v>
      </c>
      <c r="H599" s="24" t="str">
        <f t="shared" si="262"/>
        <v>---</v>
      </c>
      <c r="I599" s="25">
        <f t="shared" si="263"/>
        <v>0</v>
      </c>
      <c r="J599" s="25" t="str">
        <f t="shared" si="264"/>
        <v>---</v>
      </c>
      <c r="K599" s="25">
        <f t="shared" si="265"/>
        <v>0</v>
      </c>
      <c r="L599" s="24">
        <f t="shared" si="266"/>
        <v>-1</v>
      </c>
      <c r="M599" s="24">
        <f t="shared" si="267"/>
        <v>-1</v>
      </c>
      <c r="O599" s="24" t="str">
        <f t="shared" si="268"/>
        <v>---</v>
      </c>
      <c r="P599" s="25">
        <f t="shared" si="269"/>
        <v>0</v>
      </c>
      <c r="Q599" s="25" t="str">
        <f t="shared" si="270"/>
        <v>---</v>
      </c>
      <c r="R599" s="25">
        <f t="shared" si="271"/>
        <v>0</v>
      </c>
      <c r="S599" s="24">
        <f t="shared" si="272"/>
        <v>-1</v>
      </c>
      <c r="T599" s="24">
        <f t="shared" si="273"/>
        <v>-1</v>
      </c>
      <c r="V599" s="24" t="str">
        <f t="shared" si="274"/>
        <v>---</v>
      </c>
      <c r="W599" s="25">
        <f t="shared" si="275"/>
        <v>0</v>
      </c>
      <c r="X599" s="25" t="str">
        <f t="shared" si="276"/>
        <v>---</v>
      </c>
      <c r="Y599" s="25">
        <f t="shared" si="277"/>
        <v>0</v>
      </c>
      <c r="Z599" s="24">
        <f t="shared" si="278"/>
        <v>-1</v>
      </c>
      <c r="AA599" s="24">
        <f t="shared" si="279"/>
        <v>-1</v>
      </c>
      <c r="AC599" s="24" t="str">
        <f t="shared" si="280"/>
        <v>---</v>
      </c>
      <c r="AD599" s="25">
        <f t="shared" si="281"/>
        <v>0</v>
      </c>
      <c r="AE599" s="25" t="str">
        <f t="shared" si="282"/>
        <v>---</v>
      </c>
      <c r="AF599" s="25">
        <f t="shared" si="283"/>
        <v>0</v>
      </c>
      <c r="AG599" s="24">
        <f t="shared" si="284"/>
        <v>-1</v>
      </c>
      <c r="AH599" s="24">
        <f t="shared" si="285"/>
        <v>-1</v>
      </c>
      <c r="AJ599" s="24" t="str">
        <f t="shared" si="286"/>
        <v>---</v>
      </c>
      <c r="AK599" s="25">
        <f t="shared" si="287"/>
        <v>0</v>
      </c>
      <c r="AL599" s="25" t="str">
        <f t="shared" si="288"/>
        <v>---</v>
      </c>
      <c r="AM599" s="25">
        <f t="shared" si="289"/>
        <v>0</v>
      </c>
      <c r="AN599" s="24">
        <f t="shared" si="290"/>
        <v>-1</v>
      </c>
      <c r="AO599" s="24">
        <f t="shared" si="291"/>
        <v>-1</v>
      </c>
    </row>
    <row r="600">
      <c r="A600" s="23" t="s">
        <v>93</v>
      </c>
      <c r="B600" s="10">
        <v>10.0</v>
      </c>
      <c r="C600" s="10">
        <v>25.0</v>
      </c>
      <c r="D600" s="10">
        <v>80.0</v>
      </c>
      <c r="E600" s="10">
        <v>30.0</v>
      </c>
      <c r="F600" s="10">
        <f>'B&amp;C FracSepTour (user depth = 0'!D600</f>
        <v>1</v>
      </c>
      <c r="H600" s="24">
        <f t="shared" si="262"/>
        <v>169616</v>
      </c>
      <c r="I600" s="25">
        <f t="shared" si="263"/>
        <v>40343.55556</v>
      </c>
      <c r="J600" s="25">
        <f t="shared" si="264"/>
        <v>76.21477</v>
      </c>
      <c r="K600" s="25">
        <f t="shared" si="265"/>
        <v>3600.3203</v>
      </c>
      <c r="L600" s="24">
        <f t="shared" si="266"/>
        <v>2</v>
      </c>
      <c r="M600" s="24">
        <f t="shared" si="267"/>
        <v>1</v>
      </c>
      <c r="O600" s="24">
        <f t="shared" si="268"/>
        <v>192354</v>
      </c>
      <c r="P600" s="25">
        <f t="shared" si="269"/>
        <v>39950.28571</v>
      </c>
      <c r="Q600" s="25">
        <f t="shared" si="270"/>
        <v>79.230853</v>
      </c>
      <c r="R600" s="25">
        <f t="shared" si="271"/>
        <v>3600.3417</v>
      </c>
      <c r="S600" s="24">
        <f t="shared" si="272"/>
        <v>2</v>
      </c>
      <c r="T600" s="24">
        <f t="shared" si="273"/>
        <v>1</v>
      </c>
      <c r="V600" s="24">
        <f t="shared" si="274"/>
        <v>187077</v>
      </c>
      <c r="W600" s="25">
        <f t="shared" si="275"/>
        <v>40532.91346</v>
      </c>
      <c r="X600" s="25">
        <f t="shared" si="276"/>
        <v>78.333567</v>
      </c>
      <c r="Y600" s="25">
        <f t="shared" si="277"/>
        <v>3600.1332</v>
      </c>
      <c r="Z600" s="24">
        <f t="shared" si="278"/>
        <v>2</v>
      </c>
      <c r="AA600" s="24">
        <f t="shared" si="279"/>
        <v>1</v>
      </c>
      <c r="AC600" s="24">
        <f t="shared" si="280"/>
        <v>202136</v>
      </c>
      <c r="AD600" s="25">
        <f t="shared" si="281"/>
        <v>43006.06522</v>
      </c>
      <c r="AE600" s="25">
        <f t="shared" si="282"/>
        <v>78.724193</v>
      </c>
      <c r="AF600" s="25">
        <f t="shared" si="283"/>
        <v>3600.0819</v>
      </c>
      <c r="AG600" s="24">
        <f t="shared" si="284"/>
        <v>2</v>
      </c>
      <c r="AH600" s="24">
        <f t="shared" si="285"/>
        <v>1</v>
      </c>
      <c r="AJ600" s="24">
        <f t="shared" si="286"/>
        <v>192354</v>
      </c>
      <c r="AK600" s="25">
        <f t="shared" si="287"/>
        <v>39950.28571</v>
      </c>
      <c r="AL600" s="25">
        <f t="shared" si="288"/>
        <v>79.230853</v>
      </c>
      <c r="AM600" s="25">
        <f t="shared" si="289"/>
        <v>3600.3417</v>
      </c>
      <c r="AN600" s="24">
        <f t="shared" si="290"/>
        <v>2</v>
      </c>
      <c r="AO600" s="24">
        <f t="shared" si="291"/>
        <v>1</v>
      </c>
    </row>
    <row r="601">
      <c r="A601" s="23" t="s">
        <v>94</v>
      </c>
      <c r="B601" s="10">
        <v>10.0</v>
      </c>
      <c r="C601" s="10">
        <v>25.0</v>
      </c>
      <c r="D601" s="10">
        <v>80.0</v>
      </c>
      <c r="E601" s="10">
        <v>20.0</v>
      </c>
      <c r="F601" s="10">
        <f>'B&amp;C FracSepTour (user depth = 0'!D601</f>
        <v>1</v>
      </c>
      <c r="H601" s="24">
        <f t="shared" si="262"/>
        <v>243297</v>
      </c>
      <c r="I601" s="25">
        <f t="shared" si="263"/>
        <v>43629</v>
      </c>
      <c r="J601" s="25">
        <f t="shared" si="264"/>
        <v>82.067596</v>
      </c>
      <c r="K601" s="25">
        <f t="shared" si="265"/>
        <v>3600.06</v>
      </c>
      <c r="L601" s="24">
        <f t="shared" si="266"/>
        <v>2</v>
      </c>
      <c r="M601" s="24">
        <f t="shared" si="267"/>
        <v>1</v>
      </c>
      <c r="O601" s="24">
        <f t="shared" si="268"/>
        <v>240209</v>
      </c>
      <c r="P601" s="25">
        <f t="shared" si="269"/>
        <v>42826</v>
      </c>
      <c r="Q601" s="25">
        <f t="shared" si="270"/>
        <v>82.171359</v>
      </c>
      <c r="R601" s="25">
        <f t="shared" si="271"/>
        <v>3600.1836</v>
      </c>
      <c r="S601" s="24">
        <f t="shared" si="272"/>
        <v>2</v>
      </c>
      <c r="T601" s="24">
        <f t="shared" si="273"/>
        <v>1</v>
      </c>
      <c r="V601" s="24">
        <f t="shared" si="274"/>
        <v>255073</v>
      </c>
      <c r="W601" s="25">
        <f t="shared" si="275"/>
        <v>43541</v>
      </c>
      <c r="X601" s="25">
        <f t="shared" si="276"/>
        <v>82.929985</v>
      </c>
      <c r="Y601" s="25">
        <f t="shared" si="277"/>
        <v>3600.296</v>
      </c>
      <c r="Z601" s="24">
        <f t="shared" si="278"/>
        <v>2</v>
      </c>
      <c r="AA601" s="24">
        <f t="shared" si="279"/>
        <v>1</v>
      </c>
      <c r="AC601" s="24">
        <f t="shared" si="280"/>
        <v>208694</v>
      </c>
      <c r="AD601" s="25">
        <f t="shared" si="281"/>
        <v>48168.45504</v>
      </c>
      <c r="AE601" s="25">
        <f t="shared" si="282"/>
        <v>76.919099</v>
      </c>
      <c r="AF601" s="25">
        <f t="shared" si="283"/>
        <v>3600.2017</v>
      </c>
      <c r="AG601" s="24">
        <f t="shared" si="284"/>
        <v>2</v>
      </c>
      <c r="AH601" s="24">
        <f t="shared" si="285"/>
        <v>1</v>
      </c>
      <c r="AJ601" s="24">
        <f t="shared" si="286"/>
        <v>240209</v>
      </c>
      <c r="AK601" s="25">
        <f t="shared" si="287"/>
        <v>42826</v>
      </c>
      <c r="AL601" s="25">
        <f t="shared" si="288"/>
        <v>82.171359</v>
      </c>
      <c r="AM601" s="25">
        <f t="shared" si="289"/>
        <v>3600.1836</v>
      </c>
      <c r="AN601" s="24">
        <f t="shared" si="290"/>
        <v>2</v>
      </c>
      <c r="AO601" s="24">
        <f t="shared" si="291"/>
        <v>1</v>
      </c>
    </row>
    <row r="602">
      <c r="A602" s="23" t="s">
        <v>95</v>
      </c>
      <c r="B602" s="10">
        <v>10.0</v>
      </c>
      <c r="C602" s="10">
        <v>25.0</v>
      </c>
      <c r="D602" s="10">
        <v>80.0</v>
      </c>
      <c r="E602" s="10">
        <v>12.0</v>
      </c>
      <c r="F602" s="10">
        <f>'B&amp;C FracSepTour (user depth = 0'!D602</f>
        <v>0</v>
      </c>
      <c r="H602" s="24" t="str">
        <f t="shared" si="262"/>
        <v>---</v>
      </c>
      <c r="I602" s="25">
        <f t="shared" si="263"/>
        <v>0</v>
      </c>
      <c r="J602" s="25" t="str">
        <f t="shared" si="264"/>
        <v>---</v>
      </c>
      <c r="K602" s="25">
        <f t="shared" si="265"/>
        <v>0</v>
      </c>
      <c r="L602" s="24">
        <f t="shared" si="266"/>
        <v>-1</v>
      </c>
      <c r="M602" s="24">
        <f t="shared" si="267"/>
        <v>-1</v>
      </c>
      <c r="O602" s="24" t="str">
        <f t="shared" si="268"/>
        <v>---</v>
      </c>
      <c r="P602" s="25">
        <f t="shared" si="269"/>
        <v>0</v>
      </c>
      <c r="Q602" s="25" t="str">
        <f t="shared" si="270"/>
        <v>---</v>
      </c>
      <c r="R602" s="25">
        <f t="shared" si="271"/>
        <v>0</v>
      </c>
      <c r="S602" s="24">
        <f t="shared" si="272"/>
        <v>-1</v>
      </c>
      <c r="T602" s="24">
        <f t="shared" si="273"/>
        <v>-1</v>
      </c>
      <c r="V602" s="24" t="str">
        <f t="shared" si="274"/>
        <v>---</v>
      </c>
      <c r="W602" s="25">
        <f t="shared" si="275"/>
        <v>0</v>
      </c>
      <c r="X602" s="25" t="str">
        <f t="shared" si="276"/>
        <v>---</v>
      </c>
      <c r="Y602" s="25">
        <f t="shared" si="277"/>
        <v>0</v>
      </c>
      <c r="Z602" s="24">
        <f t="shared" si="278"/>
        <v>-1</v>
      </c>
      <c r="AA602" s="24">
        <f t="shared" si="279"/>
        <v>-1</v>
      </c>
      <c r="AC602" s="24" t="str">
        <f t="shared" si="280"/>
        <v>---</v>
      </c>
      <c r="AD602" s="25">
        <f t="shared" si="281"/>
        <v>0</v>
      </c>
      <c r="AE602" s="25" t="str">
        <f t="shared" si="282"/>
        <v>---</v>
      </c>
      <c r="AF602" s="25">
        <f t="shared" si="283"/>
        <v>0</v>
      </c>
      <c r="AG602" s="24">
        <f t="shared" si="284"/>
        <v>-1</v>
      </c>
      <c r="AH602" s="24">
        <f t="shared" si="285"/>
        <v>-1</v>
      </c>
      <c r="AJ602" s="24" t="str">
        <f t="shared" si="286"/>
        <v>---</v>
      </c>
      <c r="AK602" s="25">
        <f t="shared" si="287"/>
        <v>0</v>
      </c>
      <c r="AL602" s="25" t="str">
        <f t="shared" si="288"/>
        <v>---</v>
      </c>
      <c r="AM602" s="25">
        <f t="shared" si="289"/>
        <v>0</v>
      </c>
      <c r="AN602" s="24">
        <f t="shared" si="290"/>
        <v>-1</v>
      </c>
      <c r="AO602" s="24">
        <f t="shared" si="291"/>
        <v>-1</v>
      </c>
    </row>
    <row r="603">
      <c r="A603" s="23" t="s">
        <v>96</v>
      </c>
      <c r="B603" s="10">
        <v>10.0</v>
      </c>
      <c r="C603" s="10">
        <v>25.0</v>
      </c>
      <c r="D603" s="10">
        <v>82.0</v>
      </c>
      <c r="E603" s="10">
        <v>30.0</v>
      </c>
      <c r="F603" s="10">
        <f>'B&amp;C FracSepTour (user depth = 0'!D603</f>
        <v>1</v>
      </c>
      <c r="H603" s="24">
        <f t="shared" si="262"/>
        <v>409633</v>
      </c>
      <c r="I603" s="25">
        <f t="shared" si="263"/>
        <v>47281</v>
      </c>
      <c r="J603" s="25">
        <f t="shared" si="264"/>
        <v>88.457717</v>
      </c>
      <c r="K603" s="25">
        <f t="shared" si="265"/>
        <v>3600.099</v>
      </c>
      <c r="L603" s="24">
        <f t="shared" si="266"/>
        <v>2</v>
      </c>
      <c r="M603" s="24">
        <f t="shared" si="267"/>
        <v>1</v>
      </c>
      <c r="O603" s="24">
        <f t="shared" si="268"/>
        <v>475429</v>
      </c>
      <c r="P603" s="25">
        <f t="shared" si="269"/>
        <v>46980</v>
      </c>
      <c r="Q603" s="25">
        <f t="shared" si="270"/>
        <v>90.118398</v>
      </c>
      <c r="R603" s="25">
        <f t="shared" si="271"/>
        <v>3600.3734</v>
      </c>
      <c r="S603" s="24">
        <f t="shared" si="272"/>
        <v>2</v>
      </c>
      <c r="T603" s="24">
        <f t="shared" si="273"/>
        <v>1</v>
      </c>
      <c r="V603" s="24">
        <f t="shared" si="274"/>
        <v>455678</v>
      </c>
      <c r="W603" s="25">
        <f t="shared" si="275"/>
        <v>151529.2</v>
      </c>
      <c r="X603" s="25">
        <f t="shared" si="276"/>
        <v>66.746431</v>
      </c>
      <c r="Y603" s="25">
        <f t="shared" si="277"/>
        <v>3600.3178</v>
      </c>
      <c r="Z603" s="24">
        <f t="shared" si="278"/>
        <v>2</v>
      </c>
      <c r="AA603" s="24">
        <f t="shared" si="279"/>
        <v>1</v>
      </c>
      <c r="AC603" s="24">
        <f t="shared" si="280"/>
        <v>415982</v>
      </c>
      <c r="AD603" s="25">
        <f t="shared" si="281"/>
        <v>159642.3015</v>
      </c>
      <c r="AE603" s="25">
        <f t="shared" si="282"/>
        <v>61.622786</v>
      </c>
      <c r="AF603" s="25">
        <f t="shared" si="283"/>
        <v>3600.3287</v>
      </c>
      <c r="AG603" s="24">
        <f t="shared" si="284"/>
        <v>2</v>
      </c>
      <c r="AH603" s="24">
        <f t="shared" si="285"/>
        <v>1</v>
      </c>
      <c r="AJ603" s="24">
        <f t="shared" si="286"/>
        <v>475429</v>
      </c>
      <c r="AK603" s="25">
        <f t="shared" si="287"/>
        <v>46980</v>
      </c>
      <c r="AL603" s="25">
        <f t="shared" si="288"/>
        <v>90.118398</v>
      </c>
      <c r="AM603" s="25">
        <f t="shared" si="289"/>
        <v>3600.3734</v>
      </c>
      <c r="AN603" s="24">
        <f t="shared" si="290"/>
        <v>2</v>
      </c>
      <c r="AO603" s="24">
        <f t="shared" si="291"/>
        <v>1</v>
      </c>
    </row>
    <row r="604">
      <c r="A604" s="23" t="s">
        <v>97</v>
      </c>
      <c r="B604" s="10">
        <v>10.0</v>
      </c>
      <c r="C604" s="10">
        <v>25.0</v>
      </c>
      <c r="D604" s="10">
        <v>82.0</v>
      </c>
      <c r="E604" s="10">
        <v>20.0</v>
      </c>
      <c r="F604" s="10">
        <f>'B&amp;C FracSepTour (user depth = 0'!D604</f>
        <v>1</v>
      </c>
      <c r="H604" s="24">
        <f t="shared" si="262"/>
        <v>619694</v>
      </c>
      <c r="I604" s="25">
        <f t="shared" si="263"/>
        <v>48618.25</v>
      </c>
      <c r="J604" s="25">
        <f t="shared" si="264"/>
        <v>92.154475</v>
      </c>
      <c r="K604" s="25">
        <f t="shared" si="265"/>
        <v>3600.0933</v>
      </c>
      <c r="L604" s="24">
        <f t="shared" si="266"/>
        <v>2</v>
      </c>
      <c r="M604" s="24">
        <f t="shared" si="267"/>
        <v>1</v>
      </c>
      <c r="O604" s="24">
        <f t="shared" si="268"/>
        <v>641803</v>
      </c>
      <c r="P604" s="25">
        <f t="shared" si="269"/>
        <v>49558.16667</v>
      </c>
      <c r="Q604" s="25">
        <f t="shared" si="270"/>
        <v>92.27829</v>
      </c>
      <c r="R604" s="25">
        <f t="shared" si="271"/>
        <v>3600.2167</v>
      </c>
      <c r="S604" s="24">
        <f t="shared" si="272"/>
        <v>2</v>
      </c>
      <c r="T604" s="24">
        <f t="shared" si="273"/>
        <v>1</v>
      </c>
      <c r="V604" s="24">
        <f t="shared" si="274"/>
        <v>598966</v>
      </c>
      <c r="W604" s="25">
        <f t="shared" si="275"/>
        <v>209100.3351</v>
      </c>
      <c r="X604" s="25">
        <f t="shared" si="276"/>
        <v>65.089782</v>
      </c>
      <c r="Y604" s="25">
        <f t="shared" si="277"/>
        <v>3600.0509</v>
      </c>
      <c r="Z604" s="24">
        <f t="shared" si="278"/>
        <v>2</v>
      </c>
      <c r="AA604" s="24">
        <f t="shared" si="279"/>
        <v>1</v>
      </c>
      <c r="AC604" s="24">
        <f t="shared" si="280"/>
        <v>598211</v>
      </c>
      <c r="AD604" s="25">
        <f t="shared" si="281"/>
        <v>227738.1795</v>
      </c>
      <c r="AE604" s="25">
        <f t="shared" si="282"/>
        <v>61.930125</v>
      </c>
      <c r="AF604" s="25">
        <f t="shared" si="283"/>
        <v>3600.3233</v>
      </c>
      <c r="AG604" s="24">
        <f t="shared" si="284"/>
        <v>2</v>
      </c>
      <c r="AH604" s="24">
        <f t="shared" si="285"/>
        <v>1</v>
      </c>
      <c r="AJ604" s="24">
        <f t="shared" si="286"/>
        <v>641803</v>
      </c>
      <c r="AK604" s="25">
        <f t="shared" si="287"/>
        <v>49558.16667</v>
      </c>
      <c r="AL604" s="25">
        <f t="shared" si="288"/>
        <v>92.27829</v>
      </c>
      <c r="AM604" s="25">
        <f t="shared" si="289"/>
        <v>3600.2167</v>
      </c>
      <c r="AN604" s="24">
        <f t="shared" si="290"/>
        <v>2</v>
      </c>
      <c r="AO604" s="24">
        <f t="shared" si="291"/>
        <v>1</v>
      </c>
    </row>
    <row r="605">
      <c r="A605" s="23" t="s">
        <v>98</v>
      </c>
      <c r="B605" s="10">
        <v>10.0</v>
      </c>
      <c r="C605" s="10">
        <v>25.0</v>
      </c>
      <c r="D605" s="10">
        <v>82.0</v>
      </c>
      <c r="E605" s="10">
        <v>10.0</v>
      </c>
      <c r="F605" s="10">
        <f>'B&amp;C FracSepTour (user depth = 0'!D605</f>
        <v>0</v>
      </c>
      <c r="H605" s="24" t="str">
        <f t="shared" si="262"/>
        <v>---</v>
      </c>
      <c r="I605" s="25">
        <f t="shared" si="263"/>
        <v>0</v>
      </c>
      <c r="J605" s="25" t="str">
        <f t="shared" si="264"/>
        <v>---</v>
      </c>
      <c r="K605" s="25">
        <f t="shared" si="265"/>
        <v>0</v>
      </c>
      <c r="L605" s="24">
        <f t="shared" si="266"/>
        <v>-1</v>
      </c>
      <c r="M605" s="24">
        <f t="shared" si="267"/>
        <v>-1</v>
      </c>
      <c r="O605" s="24" t="str">
        <f t="shared" si="268"/>
        <v>---</v>
      </c>
      <c r="P605" s="25">
        <f t="shared" si="269"/>
        <v>0</v>
      </c>
      <c r="Q605" s="25" t="str">
        <f t="shared" si="270"/>
        <v>---</v>
      </c>
      <c r="R605" s="25">
        <f t="shared" si="271"/>
        <v>0</v>
      </c>
      <c r="S605" s="24">
        <f t="shared" si="272"/>
        <v>-1</v>
      </c>
      <c r="T605" s="24">
        <f t="shared" si="273"/>
        <v>-1</v>
      </c>
      <c r="V605" s="24" t="str">
        <f t="shared" si="274"/>
        <v>---</v>
      </c>
      <c r="W605" s="25">
        <f t="shared" si="275"/>
        <v>0</v>
      </c>
      <c r="X605" s="25" t="str">
        <f t="shared" si="276"/>
        <v>---</v>
      </c>
      <c r="Y605" s="25">
        <f t="shared" si="277"/>
        <v>0</v>
      </c>
      <c r="Z605" s="24">
        <f t="shared" si="278"/>
        <v>-1</v>
      </c>
      <c r="AA605" s="24">
        <f t="shared" si="279"/>
        <v>-1</v>
      </c>
      <c r="AC605" s="24" t="str">
        <f t="shared" si="280"/>
        <v>---</v>
      </c>
      <c r="AD605" s="25">
        <f t="shared" si="281"/>
        <v>0</v>
      </c>
      <c r="AE605" s="25" t="str">
        <f t="shared" si="282"/>
        <v>---</v>
      </c>
      <c r="AF605" s="25">
        <f t="shared" si="283"/>
        <v>0</v>
      </c>
      <c r="AG605" s="24">
        <f t="shared" si="284"/>
        <v>-1</v>
      </c>
      <c r="AH605" s="24">
        <f t="shared" si="285"/>
        <v>-1</v>
      </c>
      <c r="AJ605" s="24" t="str">
        <f t="shared" si="286"/>
        <v>---</v>
      </c>
      <c r="AK605" s="25">
        <f t="shared" si="287"/>
        <v>0</v>
      </c>
      <c r="AL605" s="25" t="str">
        <f t="shared" si="288"/>
        <v>---</v>
      </c>
      <c r="AM605" s="25">
        <f t="shared" si="289"/>
        <v>0</v>
      </c>
      <c r="AN605" s="24">
        <f t="shared" si="290"/>
        <v>-1</v>
      </c>
      <c r="AO605" s="24">
        <f t="shared" si="291"/>
        <v>-1</v>
      </c>
    </row>
    <row r="606">
      <c r="A606" s="23" t="s">
        <v>99</v>
      </c>
      <c r="B606" s="10">
        <v>10.0</v>
      </c>
      <c r="C606" s="10">
        <v>25.0</v>
      </c>
      <c r="D606" s="10">
        <v>90.0</v>
      </c>
      <c r="E606" s="10">
        <v>30.0</v>
      </c>
      <c r="F606" s="10">
        <f>'B&amp;C FracSepTour (user depth = 0'!D606</f>
        <v>1</v>
      </c>
      <c r="H606" s="24">
        <f t="shared" si="262"/>
        <v>418495</v>
      </c>
      <c r="I606" s="25">
        <f t="shared" si="263"/>
        <v>49563.38889</v>
      </c>
      <c r="J606" s="25">
        <f t="shared" si="264"/>
        <v>88.156755</v>
      </c>
      <c r="K606" s="25">
        <f t="shared" si="265"/>
        <v>3600.2082</v>
      </c>
      <c r="L606" s="24">
        <f t="shared" si="266"/>
        <v>2</v>
      </c>
      <c r="M606" s="24">
        <f t="shared" si="267"/>
        <v>1</v>
      </c>
      <c r="O606" s="24">
        <f t="shared" si="268"/>
        <v>419966</v>
      </c>
      <c r="P606" s="25">
        <f t="shared" si="269"/>
        <v>49507.5</v>
      </c>
      <c r="Q606" s="25">
        <f t="shared" si="270"/>
        <v>88.211546</v>
      </c>
      <c r="R606" s="25">
        <f t="shared" si="271"/>
        <v>3600.16</v>
      </c>
      <c r="S606" s="24">
        <f t="shared" si="272"/>
        <v>2</v>
      </c>
      <c r="T606" s="24">
        <f t="shared" si="273"/>
        <v>1</v>
      </c>
      <c r="V606" s="24">
        <f t="shared" si="274"/>
        <v>325295</v>
      </c>
      <c r="W606" s="25">
        <f t="shared" si="275"/>
        <v>68618.875</v>
      </c>
      <c r="X606" s="25">
        <f t="shared" si="276"/>
        <v>78.905647</v>
      </c>
      <c r="Y606" s="25">
        <f t="shared" si="277"/>
        <v>3600.1926</v>
      </c>
      <c r="Z606" s="24">
        <f t="shared" si="278"/>
        <v>2</v>
      </c>
      <c r="AA606" s="24">
        <f t="shared" si="279"/>
        <v>1</v>
      </c>
      <c r="AC606" s="24">
        <f t="shared" si="280"/>
        <v>388701</v>
      </c>
      <c r="AD606" s="25">
        <f t="shared" si="281"/>
        <v>80631</v>
      </c>
      <c r="AE606" s="25">
        <f t="shared" si="282"/>
        <v>79.256292</v>
      </c>
      <c r="AF606" s="25">
        <f t="shared" si="283"/>
        <v>3600.1292</v>
      </c>
      <c r="AG606" s="24">
        <f t="shared" si="284"/>
        <v>2</v>
      </c>
      <c r="AH606" s="24">
        <f t="shared" si="285"/>
        <v>1</v>
      </c>
      <c r="AJ606" s="24">
        <f t="shared" si="286"/>
        <v>419966</v>
      </c>
      <c r="AK606" s="25">
        <f t="shared" si="287"/>
        <v>49507.5</v>
      </c>
      <c r="AL606" s="25">
        <f t="shared" si="288"/>
        <v>88.211546</v>
      </c>
      <c r="AM606" s="25">
        <f t="shared" si="289"/>
        <v>3600.16</v>
      </c>
      <c r="AN606" s="24">
        <f t="shared" si="290"/>
        <v>2</v>
      </c>
      <c r="AO606" s="24">
        <f t="shared" si="291"/>
        <v>1</v>
      </c>
    </row>
    <row r="607">
      <c r="A607" s="23" t="s">
        <v>100</v>
      </c>
      <c r="B607" s="10">
        <v>10.0</v>
      </c>
      <c r="C607" s="10">
        <v>25.0</v>
      </c>
      <c r="D607" s="10">
        <v>90.0</v>
      </c>
      <c r="E607" s="10">
        <v>20.0</v>
      </c>
      <c r="F607" s="10">
        <f>'B&amp;C FracSepTour (user depth = 0'!D607</f>
        <v>0</v>
      </c>
      <c r="H607" s="24" t="str">
        <f t="shared" si="262"/>
        <v>---</v>
      </c>
      <c r="I607" s="25">
        <f t="shared" si="263"/>
        <v>0</v>
      </c>
      <c r="J607" s="25" t="str">
        <f t="shared" si="264"/>
        <v>---</v>
      </c>
      <c r="K607" s="25">
        <f t="shared" si="265"/>
        <v>0</v>
      </c>
      <c r="L607" s="24">
        <f t="shared" si="266"/>
        <v>-1</v>
      </c>
      <c r="M607" s="24">
        <f t="shared" si="267"/>
        <v>-1</v>
      </c>
      <c r="O607" s="24" t="str">
        <f t="shared" si="268"/>
        <v>---</v>
      </c>
      <c r="P607" s="25">
        <f t="shared" si="269"/>
        <v>0</v>
      </c>
      <c r="Q607" s="25" t="str">
        <f t="shared" si="270"/>
        <v>---</v>
      </c>
      <c r="R607" s="25">
        <f t="shared" si="271"/>
        <v>0</v>
      </c>
      <c r="S607" s="24">
        <f t="shared" si="272"/>
        <v>-1</v>
      </c>
      <c r="T607" s="24">
        <f t="shared" si="273"/>
        <v>-1</v>
      </c>
      <c r="V607" s="24" t="str">
        <f t="shared" si="274"/>
        <v>---</v>
      </c>
      <c r="W607" s="25">
        <f t="shared" si="275"/>
        <v>0</v>
      </c>
      <c r="X607" s="25" t="str">
        <f t="shared" si="276"/>
        <v>---</v>
      </c>
      <c r="Y607" s="25">
        <f t="shared" si="277"/>
        <v>0</v>
      </c>
      <c r="Z607" s="24">
        <f t="shared" si="278"/>
        <v>-1</v>
      </c>
      <c r="AA607" s="24">
        <f t="shared" si="279"/>
        <v>-1</v>
      </c>
      <c r="AC607" s="24" t="str">
        <f t="shared" si="280"/>
        <v>---</v>
      </c>
      <c r="AD607" s="25">
        <f t="shared" si="281"/>
        <v>0</v>
      </c>
      <c r="AE607" s="25" t="str">
        <f t="shared" si="282"/>
        <v>---</v>
      </c>
      <c r="AF607" s="25">
        <f t="shared" si="283"/>
        <v>0</v>
      </c>
      <c r="AG607" s="24">
        <f t="shared" si="284"/>
        <v>-1</v>
      </c>
      <c r="AH607" s="24">
        <f t="shared" si="285"/>
        <v>-1</v>
      </c>
      <c r="AJ607" s="24" t="str">
        <f t="shared" si="286"/>
        <v>---</v>
      </c>
      <c r="AK607" s="25">
        <f t="shared" si="287"/>
        <v>0</v>
      </c>
      <c r="AL607" s="25" t="str">
        <f t="shared" si="288"/>
        <v>---</v>
      </c>
      <c r="AM607" s="25">
        <f t="shared" si="289"/>
        <v>0</v>
      </c>
      <c r="AN607" s="24">
        <f t="shared" si="290"/>
        <v>-1</v>
      </c>
      <c r="AO607" s="24">
        <f t="shared" si="291"/>
        <v>-1</v>
      </c>
    </row>
    <row r="608">
      <c r="A608" s="23" t="s">
        <v>101</v>
      </c>
      <c r="B608" s="10">
        <v>10.0</v>
      </c>
      <c r="C608" s="10">
        <v>25.0</v>
      </c>
      <c r="D608" s="10">
        <v>90.0</v>
      </c>
      <c r="E608" s="10">
        <v>17.0</v>
      </c>
      <c r="F608" s="10">
        <f>'B&amp;C FracSepTour (user depth = 0'!D608</f>
        <v>0</v>
      </c>
      <c r="H608" s="24" t="str">
        <f t="shared" si="262"/>
        <v>---</v>
      </c>
      <c r="I608" s="25">
        <f t="shared" si="263"/>
        <v>0</v>
      </c>
      <c r="J608" s="25" t="str">
        <f t="shared" si="264"/>
        <v>---</v>
      </c>
      <c r="K608" s="25">
        <f t="shared" si="265"/>
        <v>0</v>
      </c>
      <c r="L608" s="24">
        <f t="shared" si="266"/>
        <v>-1</v>
      </c>
      <c r="M608" s="24">
        <f t="shared" si="267"/>
        <v>-1</v>
      </c>
      <c r="O608" s="24" t="str">
        <f t="shared" si="268"/>
        <v>---</v>
      </c>
      <c r="P608" s="25">
        <f t="shared" si="269"/>
        <v>0</v>
      </c>
      <c r="Q608" s="25" t="str">
        <f t="shared" si="270"/>
        <v>---</v>
      </c>
      <c r="R608" s="25">
        <f t="shared" si="271"/>
        <v>0</v>
      </c>
      <c r="S608" s="24">
        <f t="shared" si="272"/>
        <v>-1</v>
      </c>
      <c r="T608" s="24">
        <f t="shared" si="273"/>
        <v>-1</v>
      </c>
      <c r="V608" s="24" t="str">
        <f t="shared" si="274"/>
        <v>---</v>
      </c>
      <c r="W608" s="25">
        <f t="shared" si="275"/>
        <v>0</v>
      </c>
      <c r="X608" s="25" t="str">
        <f t="shared" si="276"/>
        <v>---</v>
      </c>
      <c r="Y608" s="25">
        <f t="shared" si="277"/>
        <v>0</v>
      </c>
      <c r="Z608" s="24">
        <f t="shared" si="278"/>
        <v>-1</v>
      </c>
      <c r="AA608" s="24">
        <f t="shared" si="279"/>
        <v>-1</v>
      </c>
      <c r="AC608" s="24" t="str">
        <f t="shared" si="280"/>
        <v>---</v>
      </c>
      <c r="AD608" s="25">
        <f t="shared" si="281"/>
        <v>0</v>
      </c>
      <c r="AE608" s="25" t="str">
        <f t="shared" si="282"/>
        <v>---</v>
      </c>
      <c r="AF608" s="25">
        <f t="shared" si="283"/>
        <v>0</v>
      </c>
      <c r="AG608" s="24">
        <f t="shared" si="284"/>
        <v>-1</v>
      </c>
      <c r="AH608" s="24">
        <f t="shared" si="285"/>
        <v>-1</v>
      </c>
      <c r="AJ608" s="24" t="str">
        <f t="shared" si="286"/>
        <v>---</v>
      </c>
      <c r="AK608" s="25">
        <f t="shared" si="287"/>
        <v>0</v>
      </c>
      <c r="AL608" s="25" t="str">
        <f t="shared" si="288"/>
        <v>---</v>
      </c>
      <c r="AM608" s="25">
        <f t="shared" si="289"/>
        <v>0</v>
      </c>
      <c r="AN608" s="24">
        <f t="shared" si="290"/>
        <v>-1</v>
      </c>
      <c r="AO608" s="24">
        <f t="shared" si="291"/>
        <v>-1</v>
      </c>
    </row>
    <row r="609">
      <c r="A609" s="23" t="s">
        <v>102</v>
      </c>
      <c r="B609" s="10">
        <v>10.0</v>
      </c>
      <c r="C609" s="10">
        <v>25.0</v>
      </c>
      <c r="D609" s="10">
        <v>116.0</v>
      </c>
      <c r="E609" s="10">
        <v>30.0</v>
      </c>
      <c r="F609" s="10">
        <f>'B&amp;C FracSepTour (user depth = 0'!D609</f>
        <v>1</v>
      </c>
      <c r="H609" s="24">
        <f t="shared" si="262"/>
        <v>464647</v>
      </c>
      <c r="I609" s="25">
        <f t="shared" si="263"/>
        <v>110543</v>
      </c>
      <c r="J609" s="25">
        <f t="shared" si="264"/>
        <v>76.209251</v>
      </c>
      <c r="K609" s="25">
        <f t="shared" si="265"/>
        <v>3600.1438</v>
      </c>
      <c r="L609" s="24">
        <f t="shared" si="266"/>
        <v>2</v>
      </c>
      <c r="M609" s="24">
        <f t="shared" si="267"/>
        <v>1</v>
      </c>
      <c r="O609" s="24">
        <f t="shared" si="268"/>
        <v>506372</v>
      </c>
      <c r="P609" s="25">
        <f t="shared" si="269"/>
        <v>110573</v>
      </c>
      <c r="Q609" s="25">
        <f t="shared" si="270"/>
        <v>78.163682</v>
      </c>
      <c r="R609" s="25">
        <f t="shared" si="271"/>
        <v>3600.8107</v>
      </c>
      <c r="S609" s="24">
        <f t="shared" si="272"/>
        <v>2</v>
      </c>
      <c r="T609" s="24">
        <f t="shared" si="273"/>
        <v>1</v>
      </c>
      <c r="V609" s="24">
        <f t="shared" si="274"/>
        <v>568297</v>
      </c>
      <c r="W609" s="25">
        <f t="shared" si="275"/>
        <v>133853.1591</v>
      </c>
      <c r="X609" s="25">
        <f t="shared" si="276"/>
        <v>76.446619</v>
      </c>
      <c r="Y609" s="25">
        <f t="shared" si="277"/>
        <v>3600.7037</v>
      </c>
      <c r="Z609" s="24">
        <f t="shared" si="278"/>
        <v>2</v>
      </c>
      <c r="AA609" s="24">
        <f t="shared" si="279"/>
        <v>1</v>
      </c>
      <c r="AC609" s="24">
        <f t="shared" si="280"/>
        <v>526615</v>
      </c>
      <c r="AD609" s="25">
        <f t="shared" si="281"/>
        <v>142828.8058</v>
      </c>
      <c r="AE609" s="25">
        <f t="shared" si="282"/>
        <v>72.877946</v>
      </c>
      <c r="AF609" s="25">
        <f t="shared" si="283"/>
        <v>3600.3611</v>
      </c>
      <c r="AG609" s="24">
        <f t="shared" si="284"/>
        <v>2</v>
      </c>
      <c r="AH609" s="24">
        <f t="shared" si="285"/>
        <v>1</v>
      </c>
      <c r="AJ609" s="24">
        <f t="shared" si="286"/>
        <v>506372</v>
      </c>
      <c r="AK609" s="25">
        <f t="shared" si="287"/>
        <v>110573</v>
      </c>
      <c r="AL609" s="25">
        <f t="shared" si="288"/>
        <v>78.163682</v>
      </c>
      <c r="AM609" s="25">
        <f t="shared" si="289"/>
        <v>3600.8107</v>
      </c>
      <c r="AN609" s="24">
        <f t="shared" si="290"/>
        <v>2</v>
      </c>
      <c r="AO609" s="24">
        <f t="shared" si="291"/>
        <v>1</v>
      </c>
    </row>
    <row r="610">
      <c r="A610" s="23" t="s">
        <v>103</v>
      </c>
      <c r="B610" s="10">
        <v>10.0</v>
      </c>
      <c r="C610" s="10">
        <v>25.0</v>
      </c>
      <c r="D610" s="10">
        <v>116.0</v>
      </c>
      <c r="E610" s="10">
        <v>20.0</v>
      </c>
      <c r="F610" s="10">
        <f>'B&amp;C FracSepTour (user depth = 0'!D610</f>
        <v>1</v>
      </c>
      <c r="H610" s="24">
        <f t="shared" si="262"/>
        <v>964110</v>
      </c>
      <c r="I610" s="25">
        <f t="shared" si="263"/>
        <v>110963.0625</v>
      </c>
      <c r="J610" s="25">
        <f t="shared" si="264"/>
        <v>88.490622</v>
      </c>
      <c r="K610" s="25">
        <f t="shared" si="265"/>
        <v>3600.7122</v>
      </c>
      <c r="L610" s="24">
        <f t="shared" si="266"/>
        <v>2</v>
      </c>
      <c r="M610" s="24">
        <f t="shared" si="267"/>
        <v>1</v>
      </c>
      <c r="O610" s="24">
        <f t="shared" si="268"/>
        <v>852280</v>
      </c>
      <c r="P610" s="25">
        <f t="shared" si="269"/>
        <v>110834</v>
      </c>
      <c r="Q610" s="25">
        <f t="shared" si="270"/>
        <v>86.995588</v>
      </c>
      <c r="R610" s="25">
        <f t="shared" si="271"/>
        <v>3600.5266</v>
      </c>
      <c r="S610" s="24">
        <f t="shared" si="272"/>
        <v>2</v>
      </c>
      <c r="T610" s="24">
        <f t="shared" si="273"/>
        <v>1</v>
      </c>
      <c r="V610" s="24">
        <f t="shared" si="274"/>
        <v>735266</v>
      </c>
      <c r="W610" s="25">
        <f t="shared" si="275"/>
        <v>157264.8957</v>
      </c>
      <c r="X610" s="25">
        <f t="shared" si="276"/>
        <v>78.611156</v>
      </c>
      <c r="Y610" s="25">
        <f t="shared" si="277"/>
        <v>3600.1023</v>
      </c>
      <c r="Z610" s="24">
        <f t="shared" si="278"/>
        <v>2</v>
      </c>
      <c r="AA610" s="24">
        <f t="shared" si="279"/>
        <v>1</v>
      </c>
      <c r="AC610" s="24">
        <f t="shared" si="280"/>
        <v>622123</v>
      </c>
      <c r="AD610" s="25">
        <f t="shared" si="281"/>
        <v>170898.9018</v>
      </c>
      <c r="AE610" s="25">
        <f t="shared" si="282"/>
        <v>72.529725</v>
      </c>
      <c r="AF610" s="25">
        <f t="shared" si="283"/>
        <v>3600.2778</v>
      </c>
      <c r="AG610" s="24">
        <f t="shared" si="284"/>
        <v>2</v>
      </c>
      <c r="AH610" s="24">
        <f t="shared" si="285"/>
        <v>1</v>
      </c>
      <c r="AJ610" s="24">
        <f t="shared" si="286"/>
        <v>852280</v>
      </c>
      <c r="AK610" s="25">
        <f t="shared" si="287"/>
        <v>110834</v>
      </c>
      <c r="AL610" s="25">
        <f t="shared" si="288"/>
        <v>86.995588</v>
      </c>
      <c r="AM610" s="25">
        <f t="shared" si="289"/>
        <v>3600.5266</v>
      </c>
      <c r="AN610" s="24">
        <f t="shared" si="290"/>
        <v>2</v>
      </c>
      <c r="AO610" s="24">
        <f t="shared" si="291"/>
        <v>1</v>
      </c>
    </row>
    <row r="611">
      <c r="A611" s="23" t="s">
        <v>104</v>
      </c>
      <c r="B611" s="10">
        <v>10.0</v>
      </c>
      <c r="C611" s="10">
        <v>25.0</v>
      </c>
      <c r="D611" s="10">
        <v>116.0</v>
      </c>
      <c r="E611" s="10">
        <v>10.0</v>
      </c>
      <c r="F611" s="10">
        <f>'B&amp;C FracSepTour (user depth = 0'!D611</f>
        <v>0</v>
      </c>
      <c r="H611" s="24" t="str">
        <f t="shared" si="262"/>
        <v>---</v>
      </c>
      <c r="I611" s="25">
        <f t="shared" si="263"/>
        <v>0</v>
      </c>
      <c r="J611" s="25" t="str">
        <f t="shared" si="264"/>
        <v>---</v>
      </c>
      <c r="K611" s="25">
        <f t="shared" si="265"/>
        <v>0</v>
      </c>
      <c r="L611" s="24">
        <f t="shared" si="266"/>
        <v>-1</v>
      </c>
      <c r="M611" s="24">
        <f t="shared" si="267"/>
        <v>-1</v>
      </c>
      <c r="O611" s="24" t="str">
        <f t="shared" si="268"/>
        <v>---</v>
      </c>
      <c r="P611" s="25">
        <f t="shared" si="269"/>
        <v>0</v>
      </c>
      <c r="Q611" s="25" t="str">
        <f t="shared" si="270"/>
        <v>---</v>
      </c>
      <c r="R611" s="25">
        <f t="shared" si="271"/>
        <v>0</v>
      </c>
      <c r="S611" s="24">
        <f t="shared" si="272"/>
        <v>-1</v>
      </c>
      <c r="T611" s="24">
        <f t="shared" si="273"/>
        <v>-1</v>
      </c>
      <c r="V611" s="24" t="str">
        <f t="shared" si="274"/>
        <v>---</v>
      </c>
      <c r="W611" s="25">
        <f t="shared" si="275"/>
        <v>0</v>
      </c>
      <c r="X611" s="25" t="str">
        <f t="shared" si="276"/>
        <v>---</v>
      </c>
      <c r="Y611" s="25">
        <f t="shared" si="277"/>
        <v>0</v>
      </c>
      <c r="Z611" s="24">
        <f t="shared" si="278"/>
        <v>-1</v>
      </c>
      <c r="AA611" s="24">
        <f t="shared" si="279"/>
        <v>-1</v>
      </c>
      <c r="AC611" s="24" t="str">
        <f t="shared" si="280"/>
        <v>---</v>
      </c>
      <c r="AD611" s="25">
        <f t="shared" si="281"/>
        <v>0</v>
      </c>
      <c r="AE611" s="25" t="str">
        <f t="shared" si="282"/>
        <v>---</v>
      </c>
      <c r="AF611" s="25">
        <f t="shared" si="283"/>
        <v>0</v>
      </c>
      <c r="AG611" s="24">
        <f t="shared" si="284"/>
        <v>-1</v>
      </c>
      <c r="AH611" s="24">
        <f t="shared" si="285"/>
        <v>-1</v>
      </c>
      <c r="AJ611" s="24" t="str">
        <f t="shared" si="286"/>
        <v>---</v>
      </c>
      <c r="AK611" s="25">
        <f t="shared" si="287"/>
        <v>0</v>
      </c>
      <c r="AL611" s="25" t="str">
        <f t="shared" si="288"/>
        <v>---</v>
      </c>
      <c r="AM611" s="25">
        <f t="shared" si="289"/>
        <v>0</v>
      </c>
      <c r="AN611" s="24">
        <f t="shared" si="290"/>
        <v>-1</v>
      </c>
      <c r="AO611" s="24">
        <f t="shared" si="291"/>
        <v>-1</v>
      </c>
    </row>
    <row r="612">
      <c r="B612" s="10"/>
      <c r="C612" s="10"/>
      <c r="D612" s="10"/>
      <c r="E612" s="10"/>
      <c r="F612" s="10" t="str">
        <f>'B&amp;C FracSepTour (user depth = 0'!D612</f>
        <v/>
      </c>
      <c r="H612" s="24"/>
      <c r="I612" s="25"/>
      <c r="J612" s="25"/>
      <c r="K612" s="25"/>
      <c r="L612" s="24"/>
      <c r="M612" s="24"/>
      <c r="O612" s="24"/>
      <c r="P612" s="25"/>
      <c r="Q612" s="25"/>
      <c r="R612" s="25"/>
      <c r="S612" s="24"/>
      <c r="T612" s="24"/>
      <c r="V612" s="24"/>
      <c r="W612" s="25"/>
      <c r="X612" s="25"/>
      <c r="Y612" s="25"/>
      <c r="Z612" s="24"/>
      <c r="AA612" s="24"/>
      <c r="AC612" s="24"/>
      <c r="AD612" s="25"/>
      <c r="AE612" s="25"/>
      <c r="AF612" s="25"/>
      <c r="AG612" s="24"/>
      <c r="AH612" s="24"/>
      <c r="AJ612" s="24"/>
      <c r="AK612" s="25"/>
      <c r="AL612" s="25"/>
      <c r="AM612" s="25"/>
      <c r="AN612" s="24"/>
      <c r="AO612" s="24"/>
    </row>
    <row r="613">
      <c r="B613" s="10"/>
      <c r="C613" s="10"/>
      <c r="D613" s="10"/>
      <c r="E613" s="10"/>
      <c r="F613" s="10" t="str">
        <f>'B&amp;C FracSepTour (user depth = 0'!B613</f>
        <v/>
      </c>
      <c r="H613" s="24"/>
      <c r="I613" s="25"/>
      <c r="J613" s="25"/>
      <c r="K613" s="25"/>
      <c r="L613" s="24"/>
      <c r="M613" s="24"/>
      <c r="O613" s="24"/>
      <c r="P613" s="25"/>
      <c r="Q613" s="25"/>
      <c r="R613" s="25"/>
      <c r="S613" s="24"/>
      <c r="T613" s="24"/>
      <c r="V613" s="24"/>
      <c r="W613" s="25"/>
      <c r="X613" s="25"/>
      <c r="Y613" s="25"/>
      <c r="Z613" s="24"/>
      <c r="AA613" s="24"/>
      <c r="AC613" s="24"/>
      <c r="AD613" s="25"/>
      <c r="AE613" s="25"/>
      <c r="AF613" s="25"/>
      <c r="AG613" s="24"/>
      <c r="AH613" s="24"/>
      <c r="AJ613" s="24"/>
      <c r="AK613" s="25"/>
      <c r="AL613" s="25"/>
      <c r="AM613" s="25"/>
      <c r="AN613" s="24"/>
      <c r="AO613" s="24"/>
    </row>
    <row r="614">
      <c r="B614" s="10"/>
      <c r="C614" s="10"/>
      <c r="D614" s="10"/>
      <c r="E614" s="10"/>
      <c r="F614" s="10"/>
      <c r="H614" s="24"/>
      <c r="I614" s="25"/>
      <c r="J614" s="25"/>
      <c r="K614" s="25"/>
      <c r="L614" s="24"/>
      <c r="M614" s="24"/>
      <c r="O614" s="24"/>
      <c r="P614" s="25"/>
      <c r="Q614" s="25"/>
      <c r="R614" s="25"/>
      <c r="S614" s="24"/>
      <c r="T614" s="24"/>
      <c r="V614" s="24"/>
      <c r="W614" s="25"/>
      <c r="X614" s="25"/>
      <c r="Y614" s="25"/>
      <c r="Z614" s="24"/>
      <c r="AA614" s="24"/>
      <c r="AC614" s="24"/>
      <c r="AD614" s="25"/>
      <c r="AE614" s="25"/>
      <c r="AF614" s="25"/>
      <c r="AG614" s="24"/>
      <c r="AH614" s="24"/>
      <c r="AJ614" s="24"/>
      <c r="AK614" s="25"/>
      <c r="AL614" s="25"/>
      <c r="AM614" s="25"/>
      <c r="AN614" s="24"/>
      <c r="AO614" s="24"/>
    </row>
    <row r="615">
      <c r="A615" s="23" t="s">
        <v>26</v>
      </c>
      <c r="B615" s="10">
        <v>10.0</v>
      </c>
      <c r="C615" s="10">
        <v>50.0</v>
      </c>
      <c r="D615" s="10">
        <v>13.0</v>
      </c>
      <c r="E615" s="10">
        <v>30.0</v>
      </c>
      <c r="F615" s="10">
        <f>'B&amp;C FracSepTour (user depth = 0'!D615</f>
        <v>1</v>
      </c>
      <c r="H615" s="24">
        <f t="shared" ref="H615:H679" si="292">INDIRECT(CONCATENATE("'",$BR$2,"'!",$BR$4,ROW()+$BR$3))</f>
        <v>17000</v>
      </c>
      <c r="I615" s="25">
        <f t="shared" ref="I615:I679" si="293">INDIRECT(CONCATENATE("'",$BR$2,"'!",$BR$5,ROW()+$BR$3))</f>
        <v>17000</v>
      </c>
      <c r="J615" s="25">
        <f t="shared" ref="J615:J679" si="294">INDIRECT(CONCATENATE("'",$BR$2,"'!",$BR$6,ROW()+$BR$3))</f>
        <v>0</v>
      </c>
      <c r="K615" s="25">
        <f t="shared" ref="K615:K679" si="295">INDIRECT(CONCATENATE("'",$BR$2,"'!",$BR$7,ROW()+$BR$3))</f>
        <v>0.0414</v>
      </c>
      <c r="L615" s="24">
        <f t="shared" ref="L615:L679" si="296">INDIRECT(CONCATENATE("'",$BR$2,"'!",$BR$8,ROW()+$BR$3))</f>
        <v>1</v>
      </c>
      <c r="M615" s="24">
        <f t="shared" ref="M615:M679" si="297">INDIRECT(CONCATENATE("'",$BR$2,"'!",$BR$9,ROW()+$BR$3))</f>
        <v>1</v>
      </c>
      <c r="O615" s="24">
        <f t="shared" ref="O615:O679" si="298">INDIRECT(CONCATENATE("'",$BU$2,"'!",$BU$4,ROW()+$BU$3))</f>
        <v>17000</v>
      </c>
      <c r="P615" s="25">
        <f t="shared" ref="P615:P679" si="299">INDIRECT(CONCATENATE("'",$BU$2,"'!",$BU$5,ROW()+$BU$3))</f>
        <v>17000</v>
      </c>
      <c r="Q615" s="25">
        <f t="shared" ref="Q615:Q679" si="300">INDIRECT(CONCATENATE("'",$BU$2,"'!",$BU$6,ROW()+$BU$3))</f>
        <v>0</v>
      </c>
      <c r="R615" s="25">
        <f t="shared" ref="R615:R679" si="301">INDIRECT(CONCATENATE("'",$BU$2,"'!",$BU$7,ROW()+$BU$3))</f>
        <v>0.0468</v>
      </c>
      <c r="S615" s="24">
        <f t="shared" ref="S615:S679" si="302">INDIRECT(CONCATENATE("'",$BU$2,"'!",$BU$8,ROW()+$BU$3))</f>
        <v>1</v>
      </c>
      <c r="T615" s="24">
        <f t="shared" ref="T615:T679" si="303">INDIRECT(CONCATENATE("'",$BU$2,"'!",$BU$9,ROW()+$BU$3))</f>
        <v>1</v>
      </c>
      <c r="V615" s="24">
        <f t="shared" ref="V615:V679" si="304">INDIRECT(CONCATENATE("'",$BX$2,"'!",$BX$4,ROW()+$BX$3))</f>
        <v>17000</v>
      </c>
      <c r="W615" s="25">
        <f t="shared" ref="W615:W679" si="305">INDIRECT(CONCATENATE("'",$BX$2,"'!",$BX$5,ROW()+$BX$3))</f>
        <v>17000</v>
      </c>
      <c r="X615" s="25">
        <f t="shared" ref="X615:X679" si="306">INDIRECT(CONCATENATE("'",$BX$2,"'!",$BX$6,ROW()+$BX$3))</f>
        <v>0</v>
      </c>
      <c r="Y615" s="25">
        <f t="shared" ref="Y615:Y679" si="307">INDIRECT(CONCATENATE("'",$BX$2,"'!",$BX$7,ROW()+$BX$3))</f>
        <v>0.0474</v>
      </c>
      <c r="Z615" s="24">
        <f t="shared" ref="Z615:Z679" si="308">INDIRECT(CONCATENATE("'",$BX$2,"'!",$BX$8,ROW()+$BX$3))</f>
        <v>1</v>
      </c>
      <c r="AA615" s="24">
        <f t="shared" ref="AA615:AA679" si="309">INDIRECT(CONCATENATE("'",$BX$2,"'!",$BX$9,ROW()+$BX$3))</f>
        <v>1</v>
      </c>
      <c r="AC615" s="24">
        <f t="shared" ref="AC615:AC679" si="310">INDIRECT(CONCATENATE("'",$CA$2,"'!",$CA$4,ROW()+$CA$3))</f>
        <v>17000</v>
      </c>
      <c r="AD615" s="25">
        <f t="shared" ref="AD615:AD679" si="311">INDIRECT(CONCATENATE("'",$CA$2,"'!",$CA$5,ROW()+$CA$3))</f>
        <v>17000</v>
      </c>
      <c r="AE615" s="25">
        <f t="shared" ref="AE615:AE679" si="312">INDIRECT(CONCATENATE("'",$CA$2,"'!",$CA$6,ROW()+$CA$3))</f>
        <v>0</v>
      </c>
      <c r="AF615" s="25">
        <f t="shared" ref="AF615:AF679" si="313">INDIRECT(CONCATENATE("'",$CA$2,"'!",$CA$7,ROW()+$CA$3))</f>
        <v>0.0173</v>
      </c>
      <c r="AG615" s="24">
        <f t="shared" ref="AG615:AG679" si="314">INDIRECT(CONCATENATE("'",$CA$2,"'!",$CA$8,ROW()+$CA$3))</f>
        <v>1</v>
      </c>
      <c r="AH615" s="24">
        <f t="shared" ref="AH615:AH679" si="315">INDIRECT(CONCATENATE("'",$CA$2,"'!",$CA$9,ROW()+$CA$3))</f>
        <v>1</v>
      </c>
      <c r="AJ615" s="24">
        <f t="shared" ref="AJ615:AJ679" si="316">INDIRECT(CONCATENATE("'",$BU$2,"'!",$BU$4,ROW()+$BU$3))</f>
        <v>17000</v>
      </c>
      <c r="AK615" s="25">
        <f t="shared" ref="AK615:AK679" si="317">INDIRECT(CONCATENATE("'",$BU$2,"'!",$BU$5,ROW()+$BU$3))</f>
        <v>17000</v>
      </c>
      <c r="AL615" s="25">
        <f t="shared" ref="AL615:AL679" si="318">INDIRECT(CONCATENATE("'",$BU$2,"'!",$BU$6,ROW()+$BU$3))</f>
        <v>0</v>
      </c>
      <c r="AM615" s="25">
        <f t="shared" ref="AM615:AM679" si="319">INDIRECT(CONCATENATE("'",$BU$2,"'!",$BU$7,ROW()+$BU$3))</f>
        <v>0.0468</v>
      </c>
      <c r="AN615" s="24">
        <f t="shared" ref="AN615:AN679" si="320">INDIRECT(CONCATENATE("'",$BU$2,"'!",$BU$8,ROW()+$BU$3))</f>
        <v>1</v>
      </c>
      <c r="AO615" s="24">
        <f t="shared" ref="AO615:AO679" si="321">INDIRECT(CONCATENATE("'",$BU$2,"'!",$BU$9,ROW()+$BU$3))</f>
        <v>1</v>
      </c>
    </row>
    <row r="616">
      <c r="A616" s="23" t="s">
        <v>28</v>
      </c>
      <c r="B616" s="10">
        <v>10.0</v>
      </c>
      <c r="C616" s="10">
        <v>50.0</v>
      </c>
      <c r="D616" s="10">
        <v>13.0</v>
      </c>
      <c r="E616" s="10">
        <v>20.0</v>
      </c>
      <c r="F616" s="10">
        <f>'B&amp;C FracSepTour (user depth = 0'!D616</f>
        <v>1</v>
      </c>
      <c r="H616" s="24">
        <f t="shared" si="292"/>
        <v>19700</v>
      </c>
      <c r="I616" s="25">
        <f t="shared" si="293"/>
        <v>19700</v>
      </c>
      <c r="J616" s="25">
        <f t="shared" si="294"/>
        <v>0</v>
      </c>
      <c r="K616" s="25">
        <f t="shared" si="295"/>
        <v>6.2886</v>
      </c>
      <c r="L616" s="24">
        <f t="shared" si="296"/>
        <v>1</v>
      </c>
      <c r="M616" s="24">
        <f t="shared" si="297"/>
        <v>1</v>
      </c>
      <c r="O616" s="24">
        <f t="shared" si="298"/>
        <v>19700</v>
      </c>
      <c r="P616" s="25">
        <f t="shared" si="299"/>
        <v>19700</v>
      </c>
      <c r="Q616" s="25">
        <f t="shared" si="300"/>
        <v>0</v>
      </c>
      <c r="R616" s="25">
        <f t="shared" si="301"/>
        <v>4.7481</v>
      </c>
      <c r="S616" s="24">
        <f t="shared" si="302"/>
        <v>1</v>
      </c>
      <c r="T616" s="24">
        <f t="shared" si="303"/>
        <v>1</v>
      </c>
      <c r="V616" s="24">
        <f t="shared" si="304"/>
        <v>19700</v>
      </c>
      <c r="W616" s="25">
        <f t="shared" si="305"/>
        <v>19700</v>
      </c>
      <c r="X616" s="25">
        <f t="shared" si="306"/>
        <v>0</v>
      </c>
      <c r="Y616" s="25">
        <f t="shared" si="307"/>
        <v>0.8394</v>
      </c>
      <c r="Z616" s="24">
        <f t="shared" si="308"/>
        <v>1</v>
      </c>
      <c r="AA616" s="24">
        <f t="shared" si="309"/>
        <v>1</v>
      </c>
      <c r="AC616" s="24">
        <f t="shared" si="310"/>
        <v>19700</v>
      </c>
      <c r="AD616" s="25">
        <f t="shared" si="311"/>
        <v>19700</v>
      </c>
      <c r="AE616" s="25">
        <f t="shared" si="312"/>
        <v>0</v>
      </c>
      <c r="AF616" s="25">
        <f t="shared" si="313"/>
        <v>0.1326</v>
      </c>
      <c r="AG616" s="24">
        <f t="shared" si="314"/>
        <v>1</v>
      </c>
      <c r="AH616" s="24">
        <f t="shared" si="315"/>
        <v>1</v>
      </c>
      <c r="AJ616" s="24">
        <f t="shared" si="316"/>
        <v>19700</v>
      </c>
      <c r="AK616" s="25">
        <f t="shared" si="317"/>
        <v>19700</v>
      </c>
      <c r="AL616" s="25">
        <f t="shared" si="318"/>
        <v>0</v>
      </c>
      <c r="AM616" s="25">
        <f t="shared" si="319"/>
        <v>4.7481</v>
      </c>
      <c r="AN616" s="24">
        <f t="shared" si="320"/>
        <v>1</v>
      </c>
      <c r="AO616" s="24">
        <f t="shared" si="321"/>
        <v>1</v>
      </c>
    </row>
    <row r="617">
      <c r="A617" s="23" t="s">
        <v>30</v>
      </c>
      <c r="B617" s="10">
        <v>10.0</v>
      </c>
      <c r="C617" s="10">
        <v>50.0</v>
      </c>
      <c r="D617" s="10">
        <v>13.0</v>
      </c>
      <c r="E617" s="10">
        <v>10.0</v>
      </c>
      <c r="F617" s="10">
        <f>'B&amp;C FracSepTour (user depth = 0'!D617</f>
        <v>1</v>
      </c>
      <c r="H617" s="24">
        <f t="shared" si="292"/>
        <v>30200</v>
      </c>
      <c r="I617" s="25">
        <f t="shared" si="293"/>
        <v>30200</v>
      </c>
      <c r="J617" s="25">
        <f t="shared" si="294"/>
        <v>0</v>
      </c>
      <c r="K617" s="25">
        <f t="shared" si="295"/>
        <v>49.5287</v>
      </c>
      <c r="L617" s="24">
        <f t="shared" si="296"/>
        <v>1</v>
      </c>
      <c r="M617" s="24">
        <f t="shared" si="297"/>
        <v>1</v>
      </c>
      <c r="O617" s="24">
        <f t="shared" si="298"/>
        <v>30200</v>
      </c>
      <c r="P617" s="25">
        <f t="shared" si="299"/>
        <v>30200</v>
      </c>
      <c r="Q617" s="25">
        <f t="shared" si="300"/>
        <v>0</v>
      </c>
      <c r="R617" s="25">
        <f t="shared" si="301"/>
        <v>49.8396</v>
      </c>
      <c r="S617" s="24">
        <f t="shared" si="302"/>
        <v>1</v>
      </c>
      <c r="T617" s="24">
        <f t="shared" si="303"/>
        <v>1</v>
      </c>
      <c r="V617" s="24">
        <f t="shared" si="304"/>
        <v>30200</v>
      </c>
      <c r="W617" s="25">
        <f t="shared" si="305"/>
        <v>30200</v>
      </c>
      <c r="X617" s="25">
        <f t="shared" si="306"/>
        <v>0</v>
      </c>
      <c r="Y617" s="25">
        <f t="shared" si="307"/>
        <v>42.9528</v>
      </c>
      <c r="Z617" s="24">
        <f t="shared" si="308"/>
        <v>1</v>
      </c>
      <c r="AA617" s="24">
        <f t="shared" si="309"/>
        <v>1</v>
      </c>
      <c r="AC617" s="24">
        <f t="shared" si="310"/>
        <v>30200</v>
      </c>
      <c r="AD617" s="25">
        <f t="shared" si="311"/>
        <v>30200</v>
      </c>
      <c r="AE617" s="25">
        <f t="shared" si="312"/>
        <v>0</v>
      </c>
      <c r="AF617" s="25">
        <f t="shared" si="313"/>
        <v>1.0301</v>
      </c>
      <c r="AG617" s="24">
        <f t="shared" si="314"/>
        <v>1</v>
      </c>
      <c r="AH617" s="24">
        <f t="shared" si="315"/>
        <v>1</v>
      </c>
      <c r="AJ617" s="24">
        <f t="shared" si="316"/>
        <v>30200</v>
      </c>
      <c r="AK617" s="25">
        <f t="shared" si="317"/>
        <v>30200</v>
      </c>
      <c r="AL617" s="25">
        <f t="shared" si="318"/>
        <v>0</v>
      </c>
      <c r="AM617" s="25">
        <f t="shared" si="319"/>
        <v>49.8396</v>
      </c>
      <c r="AN617" s="24">
        <f t="shared" si="320"/>
        <v>1</v>
      </c>
      <c r="AO617" s="24">
        <f t="shared" si="321"/>
        <v>1</v>
      </c>
    </row>
    <row r="618">
      <c r="A618" s="23" t="s">
        <v>32</v>
      </c>
      <c r="B618" s="10">
        <v>10.0</v>
      </c>
      <c r="C618" s="10">
        <v>50.0</v>
      </c>
      <c r="D618" s="10">
        <v>14.0</v>
      </c>
      <c r="E618" s="10">
        <v>30.0</v>
      </c>
      <c r="F618" s="10">
        <f>'B&amp;C FracSepTour (user depth = 0'!D618</f>
        <v>1</v>
      </c>
      <c r="H618" s="24">
        <f t="shared" si="292"/>
        <v>24700</v>
      </c>
      <c r="I618" s="25">
        <f t="shared" si="293"/>
        <v>24700</v>
      </c>
      <c r="J618" s="25">
        <f t="shared" si="294"/>
        <v>0</v>
      </c>
      <c r="K618" s="25">
        <f t="shared" si="295"/>
        <v>813.6487</v>
      </c>
      <c r="L618" s="24">
        <f t="shared" si="296"/>
        <v>1</v>
      </c>
      <c r="M618" s="24">
        <f t="shared" si="297"/>
        <v>1</v>
      </c>
      <c r="O618" s="24">
        <f t="shared" si="298"/>
        <v>24700</v>
      </c>
      <c r="P618" s="25">
        <f t="shared" si="299"/>
        <v>24700</v>
      </c>
      <c r="Q618" s="25">
        <f t="shared" si="300"/>
        <v>0</v>
      </c>
      <c r="R618" s="25">
        <f t="shared" si="301"/>
        <v>596.4403</v>
      </c>
      <c r="S618" s="24">
        <f t="shared" si="302"/>
        <v>1</v>
      </c>
      <c r="T618" s="24">
        <f t="shared" si="303"/>
        <v>1</v>
      </c>
      <c r="V618" s="24">
        <f t="shared" si="304"/>
        <v>24700</v>
      </c>
      <c r="W618" s="25">
        <f t="shared" si="305"/>
        <v>24700</v>
      </c>
      <c r="X618" s="25">
        <f t="shared" si="306"/>
        <v>0</v>
      </c>
      <c r="Y618" s="25">
        <f t="shared" si="307"/>
        <v>587.6427</v>
      </c>
      <c r="Z618" s="24">
        <f t="shared" si="308"/>
        <v>1</v>
      </c>
      <c r="AA618" s="24">
        <f t="shared" si="309"/>
        <v>1</v>
      </c>
      <c r="AC618" s="24">
        <f t="shared" si="310"/>
        <v>24700</v>
      </c>
      <c r="AD618" s="25">
        <f t="shared" si="311"/>
        <v>24700</v>
      </c>
      <c r="AE618" s="25">
        <f t="shared" si="312"/>
        <v>0</v>
      </c>
      <c r="AF618" s="25">
        <f t="shared" si="313"/>
        <v>0.6599</v>
      </c>
      <c r="AG618" s="24">
        <f t="shared" si="314"/>
        <v>1</v>
      </c>
      <c r="AH618" s="24">
        <f t="shared" si="315"/>
        <v>1</v>
      </c>
      <c r="AJ618" s="24">
        <f t="shared" si="316"/>
        <v>24700</v>
      </c>
      <c r="AK618" s="25">
        <f t="shared" si="317"/>
        <v>24700</v>
      </c>
      <c r="AL618" s="25">
        <f t="shared" si="318"/>
        <v>0</v>
      </c>
      <c r="AM618" s="25">
        <f t="shared" si="319"/>
        <v>596.4403</v>
      </c>
      <c r="AN618" s="24">
        <f t="shared" si="320"/>
        <v>1</v>
      </c>
      <c r="AO618" s="24">
        <f t="shared" si="321"/>
        <v>1</v>
      </c>
    </row>
    <row r="619">
      <c r="A619" s="23" t="s">
        <v>34</v>
      </c>
      <c r="B619" s="10">
        <v>10.0</v>
      </c>
      <c r="C619" s="10">
        <v>50.0</v>
      </c>
      <c r="D619" s="10">
        <v>14.0</v>
      </c>
      <c r="E619" s="10">
        <v>20.0</v>
      </c>
      <c r="F619" s="10">
        <f>'B&amp;C FracSepTour (user depth = 0'!D619</f>
        <v>1</v>
      </c>
      <c r="H619" s="24">
        <f t="shared" si="292"/>
        <v>36600</v>
      </c>
      <c r="I619" s="25">
        <f t="shared" si="293"/>
        <v>24670</v>
      </c>
      <c r="J619" s="25">
        <f t="shared" si="294"/>
        <v>32.595628</v>
      </c>
      <c r="K619" s="25">
        <f t="shared" si="295"/>
        <v>3600.0036</v>
      </c>
      <c r="L619" s="24">
        <f t="shared" si="296"/>
        <v>2</v>
      </c>
      <c r="M619" s="24">
        <f t="shared" si="297"/>
        <v>1</v>
      </c>
      <c r="O619" s="24">
        <f t="shared" si="298"/>
        <v>36600</v>
      </c>
      <c r="P619" s="25">
        <f t="shared" si="299"/>
        <v>24825</v>
      </c>
      <c r="Q619" s="25">
        <f t="shared" si="300"/>
        <v>32.172131</v>
      </c>
      <c r="R619" s="25">
        <f t="shared" si="301"/>
        <v>3600.0064</v>
      </c>
      <c r="S619" s="24">
        <f t="shared" si="302"/>
        <v>2</v>
      </c>
      <c r="T619" s="24">
        <f t="shared" si="303"/>
        <v>1</v>
      </c>
      <c r="V619" s="24">
        <f t="shared" si="304"/>
        <v>35500</v>
      </c>
      <c r="W619" s="25">
        <f t="shared" si="305"/>
        <v>25700</v>
      </c>
      <c r="X619" s="25">
        <f t="shared" si="306"/>
        <v>27.605634</v>
      </c>
      <c r="Y619" s="25">
        <f t="shared" si="307"/>
        <v>3600.0029</v>
      </c>
      <c r="Z619" s="24">
        <f t="shared" si="308"/>
        <v>2</v>
      </c>
      <c r="AA619" s="24">
        <f t="shared" si="309"/>
        <v>1</v>
      </c>
      <c r="AC619" s="24">
        <f t="shared" si="310"/>
        <v>36800</v>
      </c>
      <c r="AD619" s="25">
        <f t="shared" si="311"/>
        <v>29462.5</v>
      </c>
      <c r="AE619" s="25">
        <f t="shared" si="312"/>
        <v>19.938859</v>
      </c>
      <c r="AF619" s="25">
        <f t="shared" si="313"/>
        <v>3600.0106</v>
      </c>
      <c r="AG619" s="24">
        <f t="shared" si="314"/>
        <v>2</v>
      </c>
      <c r="AH619" s="24">
        <f t="shared" si="315"/>
        <v>1</v>
      </c>
      <c r="AJ619" s="24">
        <f t="shared" si="316"/>
        <v>36600</v>
      </c>
      <c r="AK619" s="25">
        <f t="shared" si="317"/>
        <v>24825</v>
      </c>
      <c r="AL619" s="25">
        <f t="shared" si="318"/>
        <v>32.172131</v>
      </c>
      <c r="AM619" s="25">
        <f t="shared" si="319"/>
        <v>3600.0064</v>
      </c>
      <c r="AN619" s="24">
        <f t="shared" si="320"/>
        <v>2</v>
      </c>
      <c r="AO619" s="24">
        <f t="shared" si="321"/>
        <v>1</v>
      </c>
    </row>
    <row r="620">
      <c r="A620" s="23" t="s">
        <v>36</v>
      </c>
      <c r="B620" s="10">
        <v>10.0</v>
      </c>
      <c r="C620" s="10">
        <v>50.0</v>
      </c>
      <c r="D620" s="10">
        <v>14.0</v>
      </c>
      <c r="E620" s="10">
        <v>10.0</v>
      </c>
      <c r="F620" s="10">
        <f>'B&amp;C FracSepTour (user depth = 0'!D620</f>
        <v>0</v>
      </c>
      <c r="H620" s="24" t="str">
        <f t="shared" si="292"/>
        <v>---</v>
      </c>
      <c r="I620" s="25">
        <f t="shared" si="293"/>
        <v>0</v>
      </c>
      <c r="J620" s="25" t="str">
        <f t="shared" si="294"/>
        <v>---</v>
      </c>
      <c r="K620" s="25">
        <f t="shared" si="295"/>
        <v>0</v>
      </c>
      <c r="L620" s="24">
        <f t="shared" si="296"/>
        <v>-1</v>
      </c>
      <c r="M620" s="24">
        <f t="shared" si="297"/>
        <v>-1</v>
      </c>
      <c r="O620" s="24" t="str">
        <f t="shared" si="298"/>
        <v>---</v>
      </c>
      <c r="P620" s="25">
        <f t="shared" si="299"/>
        <v>0</v>
      </c>
      <c r="Q620" s="25" t="str">
        <f t="shared" si="300"/>
        <v>---</v>
      </c>
      <c r="R620" s="25">
        <f t="shared" si="301"/>
        <v>0</v>
      </c>
      <c r="S620" s="24">
        <f t="shared" si="302"/>
        <v>-1</v>
      </c>
      <c r="T620" s="24">
        <f t="shared" si="303"/>
        <v>-1</v>
      </c>
      <c r="V620" s="24" t="str">
        <f t="shared" si="304"/>
        <v>---</v>
      </c>
      <c r="W620" s="25">
        <f t="shared" si="305"/>
        <v>0</v>
      </c>
      <c r="X620" s="25" t="str">
        <f t="shared" si="306"/>
        <v>---</v>
      </c>
      <c r="Y620" s="25">
        <f t="shared" si="307"/>
        <v>0</v>
      </c>
      <c r="Z620" s="24">
        <f t="shared" si="308"/>
        <v>-1</v>
      </c>
      <c r="AA620" s="24">
        <f t="shared" si="309"/>
        <v>-1</v>
      </c>
      <c r="AC620" s="24" t="str">
        <f t="shared" si="310"/>
        <v>---</v>
      </c>
      <c r="AD620" s="25">
        <f t="shared" si="311"/>
        <v>0</v>
      </c>
      <c r="AE620" s="25" t="str">
        <f t="shared" si="312"/>
        <v>---</v>
      </c>
      <c r="AF620" s="25">
        <f t="shared" si="313"/>
        <v>0</v>
      </c>
      <c r="AG620" s="24">
        <f t="shared" si="314"/>
        <v>-1</v>
      </c>
      <c r="AH620" s="24">
        <f t="shared" si="315"/>
        <v>-1</v>
      </c>
      <c r="AJ620" s="24" t="str">
        <f t="shared" si="316"/>
        <v>---</v>
      </c>
      <c r="AK620" s="25">
        <f t="shared" si="317"/>
        <v>0</v>
      </c>
      <c r="AL620" s="25" t="str">
        <f t="shared" si="318"/>
        <v>---</v>
      </c>
      <c r="AM620" s="25">
        <f t="shared" si="319"/>
        <v>0</v>
      </c>
      <c r="AN620" s="24">
        <f t="shared" si="320"/>
        <v>-1</v>
      </c>
      <c r="AO620" s="24">
        <f t="shared" si="321"/>
        <v>-1</v>
      </c>
    </row>
    <row r="621">
      <c r="A621" s="23" t="s">
        <v>38</v>
      </c>
      <c r="B621" s="10">
        <v>10.0</v>
      </c>
      <c r="C621" s="10">
        <v>50.0</v>
      </c>
      <c r="D621" s="10">
        <v>15.0</v>
      </c>
      <c r="E621" s="10">
        <v>30.0</v>
      </c>
      <c r="F621" s="10">
        <f>'B&amp;C FracSepTour (user depth = 0'!D621</f>
        <v>1</v>
      </c>
      <c r="H621" s="24">
        <f t="shared" si="292"/>
        <v>14500</v>
      </c>
      <c r="I621" s="25">
        <f t="shared" si="293"/>
        <v>14500</v>
      </c>
      <c r="J621" s="25">
        <f t="shared" si="294"/>
        <v>0</v>
      </c>
      <c r="K621" s="25">
        <f t="shared" si="295"/>
        <v>5.1269</v>
      </c>
      <c r="L621" s="24">
        <f t="shared" si="296"/>
        <v>1</v>
      </c>
      <c r="M621" s="24">
        <f t="shared" si="297"/>
        <v>1</v>
      </c>
      <c r="O621" s="24">
        <f t="shared" si="298"/>
        <v>14500</v>
      </c>
      <c r="P621" s="25">
        <f t="shared" si="299"/>
        <v>14500</v>
      </c>
      <c r="Q621" s="25">
        <f t="shared" si="300"/>
        <v>0</v>
      </c>
      <c r="R621" s="25">
        <f t="shared" si="301"/>
        <v>4.6076</v>
      </c>
      <c r="S621" s="24">
        <f t="shared" si="302"/>
        <v>1</v>
      </c>
      <c r="T621" s="24">
        <f t="shared" si="303"/>
        <v>1</v>
      </c>
      <c r="V621" s="24">
        <f t="shared" si="304"/>
        <v>14500</v>
      </c>
      <c r="W621" s="25">
        <f t="shared" si="305"/>
        <v>14500</v>
      </c>
      <c r="X621" s="25">
        <f t="shared" si="306"/>
        <v>0</v>
      </c>
      <c r="Y621" s="25">
        <f t="shared" si="307"/>
        <v>4.5972</v>
      </c>
      <c r="Z621" s="24">
        <f t="shared" si="308"/>
        <v>1</v>
      </c>
      <c r="AA621" s="24">
        <f t="shared" si="309"/>
        <v>1</v>
      </c>
      <c r="AC621" s="24">
        <f t="shared" si="310"/>
        <v>14500</v>
      </c>
      <c r="AD621" s="25">
        <f t="shared" si="311"/>
        <v>14500</v>
      </c>
      <c r="AE621" s="25">
        <f t="shared" si="312"/>
        <v>0</v>
      </c>
      <c r="AF621" s="25">
        <f t="shared" si="313"/>
        <v>4.7446</v>
      </c>
      <c r="AG621" s="24">
        <f t="shared" si="314"/>
        <v>1</v>
      </c>
      <c r="AH621" s="24">
        <f t="shared" si="315"/>
        <v>1</v>
      </c>
      <c r="AJ621" s="24">
        <f t="shared" si="316"/>
        <v>14500</v>
      </c>
      <c r="AK621" s="25">
        <f t="shared" si="317"/>
        <v>14500</v>
      </c>
      <c r="AL621" s="25">
        <f t="shared" si="318"/>
        <v>0</v>
      </c>
      <c r="AM621" s="25">
        <f t="shared" si="319"/>
        <v>4.6076</v>
      </c>
      <c r="AN621" s="24">
        <f t="shared" si="320"/>
        <v>1</v>
      </c>
      <c r="AO621" s="24">
        <f t="shared" si="321"/>
        <v>1</v>
      </c>
    </row>
    <row r="622">
      <c r="A622" s="23" t="s">
        <v>40</v>
      </c>
      <c r="B622" s="10">
        <v>10.0</v>
      </c>
      <c r="C622" s="10">
        <v>50.0</v>
      </c>
      <c r="D622" s="10">
        <v>15.0</v>
      </c>
      <c r="E622" s="10">
        <v>20.0</v>
      </c>
      <c r="F622" s="10">
        <f>'B&amp;C FracSepTour (user depth = 0'!D622</f>
        <v>1</v>
      </c>
      <c r="H622" s="24">
        <f t="shared" si="292"/>
        <v>16200</v>
      </c>
      <c r="I622" s="25">
        <f t="shared" si="293"/>
        <v>16200</v>
      </c>
      <c r="J622" s="25">
        <f t="shared" si="294"/>
        <v>0</v>
      </c>
      <c r="K622" s="25">
        <f t="shared" si="295"/>
        <v>317.2356</v>
      </c>
      <c r="L622" s="24">
        <f t="shared" si="296"/>
        <v>1</v>
      </c>
      <c r="M622" s="24">
        <f t="shared" si="297"/>
        <v>1</v>
      </c>
      <c r="O622" s="24">
        <f t="shared" si="298"/>
        <v>16200</v>
      </c>
      <c r="P622" s="25">
        <f t="shared" si="299"/>
        <v>16200</v>
      </c>
      <c r="Q622" s="25">
        <f t="shared" si="300"/>
        <v>0</v>
      </c>
      <c r="R622" s="25">
        <f t="shared" si="301"/>
        <v>275.2419</v>
      </c>
      <c r="S622" s="24">
        <f t="shared" si="302"/>
        <v>1</v>
      </c>
      <c r="T622" s="24">
        <f t="shared" si="303"/>
        <v>1</v>
      </c>
      <c r="V622" s="24">
        <f t="shared" si="304"/>
        <v>16200</v>
      </c>
      <c r="W622" s="25">
        <f t="shared" si="305"/>
        <v>16200</v>
      </c>
      <c r="X622" s="25">
        <f t="shared" si="306"/>
        <v>0</v>
      </c>
      <c r="Y622" s="25">
        <f t="shared" si="307"/>
        <v>280.6173</v>
      </c>
      <c r="Z622" s="24">
        <f t="shared" si="308"/>
        <v>1</v>
      </c>
      <c r="AA622" s="24">
        <f t="shared" si="309"/>
        <v>1</v>
      </c>
      <c r="AC622" s="24">
        <f t="shared" si="310"/>
        <v>16200</v>
      </c>
      <c r="AD622" s="25">
        <f t="shared" si="311"/>
        <v>16200</v>
      </c>
      <c r="AE622" s="25">
        <f t="shared" si="312"/>
        <v>0</v>
      </c>
      <c r="AF622" s="25">
        <f t="shared" si="313"/>
        <v>69.7377</v>
      </c>
      <c r="AG622" s="24">
        <f t="shared" si="314"/>
        <v>1</v>
      </c>
      <c r="AH622" s="24">
        <f t="shared" si="315"/>
        <v>1</v>
      </c>
      <c r="AJ622" s="24">
        <f t="shared" si="316"/>
        <v>16200</v>
      </c>
      <c r="AK622" s="25">
        <f t="shared" si="317"/>
        <v>16200</v>
      </c>
      <c r="AL622" s="25">
        <f t="shared" si="318"/>
        <v>0</v>
      </c>
      <c r="AM622" s="25">
        <f t="shared" si="319"/>
        <v>275.2419</v>
      </c>
      <c r="AN622" s="24">
        <f t="shared" si="320"/>
        <v>1</v>
      </c>
      <c r="AO622" s="24">
        <f t="shared" si="321"/>
        <v>1</v>
      </c>
    </row>
    <row r="623">
      <c r="A623" s="23" t="s">
        <v>42</v>
      </c>
      <c r="B623" s="10">
        <v>10.0</v>
      </c>
      <c r="C623" s="10">
        <v>50.0</v>
      </c>
      <c r="D623" s="10">
        <v>15.0</v>
      </c>
      <c r="E623" s="10">
        <v>12.0</v>
      </c>
      <c r="F623" s="10">
        <f>'B&amp;C FracSepTour (user depth = 0'!D623</f>
        <v>0</v>
      </c>
      <c r="H623" s="24" t="str">
        <f t="shared" si="292"/>
        <v>---</v>
      </c>
      <c r="I623" s="25">
        <f t="shared" si="293"/>
        <v>0</v>
      </c>
      <c r="J623" s="25" t="str">
        <f t="shared" si="294"/>
        <v>---</v>
      </c>
      <c r="K623" s="25">
        <f t="shared" si="295"/>
        <v>0</v>
      </c>
      <c r="L623" s="24">
        <f t="shared" si="296"/>
        <v>-1</v>
      </c>
      <c r="M623" s="24">
        <f t="shared" si="297"/>
        <v>-1</v>
      </c>
      <c r="O623" s="24" t="str">
        <f t="shared" si="298"/>
        <v>---</v>
      </c>
      <c r="P623" s="25">
        <f t="shared" si="299"/>
        <v>0</v>
      </c>
      <c r="Q623" s="25" t="str">
        <f t="shared" si="300"/>
        <v>---</v>
      </c>
      <c r="R623" s="25">
        <f t="shared" si="301"/>
        <v>0</v>
      </c>
      <c r="S623" s="24">
        <f t="shared" si="302"/>
        <v>-1</v>
      </c>
      <c r="T623" s="24">
        <f t="shared" si="303"/>
        <v>-1</v>
      </c>
      <c r="V623" s="24" t="str">
        <f t="shared" si="304"/>
        <v>---</v>
      </c>
      <c r="W623" s="25">
        <f t="shared" si="305"/>
        <v>0</v>
      </c>
      <c r="X623" s="25" t="str">
        <f t="shared" si="306"/>
        <v>---</v>
      </c>
      <c r="Y623" s="25">
        <f t="shared" si="307"/>
        <v>0</v>
      </c>
      <c r="Z623" s="24">
        <f t="shared" si="308"/>
        <v>-1</v>
      </c>
      <c r="AA623" s="24">
        <f t="shared" si="309"/>
        <v>-1</v>
      </c>
      <c r="AC623" s="24" t="str">
        <f t="shared" si="310"/>
        <v>---</v>
      </c>
      <c r="AD623" s="25">
        <f t="shared" si="311"/>
        <v>0</v>
      </c>
      <c r="AE623" s="25" t="str">
        <f t="shared" si="312"/>
        <v>---</v>
      </c>
      <c r="AF623" s="25">
        <f t="shared" si="313"/>
        <v>0</v>
      </c>
      <c r="AG623" s="24">
        <f t="shared" si="314"/>
        <v>-1</v>
      </c>
      <c r="AH623" s="24">
        <f t="shared" si="315"/>
        <v>-1</v>
      </c>
      <c r="AJ623" s="24" t="str">
        <f t="shared" si="316"/>
        <v>---</v>
      </c>
      <c r="AK623" s="25">
        <f t="shared" si="317"/>
        <v>0</v>
      </c>
      <c r="AL623" s="25" t="str">
        <f t="shared" si="318"/>
        <v>---</v>
      </c>
      <c r="AM623" s="25">
        <f t="shared" si="319"/>
        <v>0</v>
      </c>
      <c r="AN623" s="24">
        <f t="shared" si="320"/>
        <v>-1</v>
      </c>
      <c r="AO623" s="24">
        <f t="shared" si="321"/>
        <v>-1</v>
      </c>
    </row>
    <row r="624">
      <c r="A624" s="23" t="s">
        <v>44</v>
      </c>
      <c r="B624" s="10">
        <v>10.0</v>
      </c>
      <c r="C624" s="10">
        <v>50.0</v>
      </c>
      <c r="D624" s="10">
        <v>15.0</v>
      </c>
      <c r="E624" s="10">
        <v>30.0</v>
      </c>
      <c r="F624" s="10">
        <f>'B&amp;C FracSepTour (user depth = 0'!D624</f>
        <v>1</v>
      </c>
      <c r="H624" s="24">
        <f t="shared" si="292"/>
        <v>31900</v>
      </c>
      <c r="I624" s="25">
        <f t="shared" si="293"/>
        <v>31900</v>
      </c>
      <c r="J624" s="25">
        <f t="shared" si="294"/>
        <v>0</v>
      </c>
      <c r="K624" s="25">
        <f t="shared" si="295"/>
        <v>0.1328</v>
      </c>
      <c r="L624" s="24">
        <f t="shared" si="296"/>
        <v>1</v>
      </c>
      <c r="M624" s="24">
        <f t="shared" si="297"/>
        <v>1</v>
      </c>
      <c r="O624" s="24">
        <f t="shared" si="298"/>
        <v>31900</v>
      </c>
      <c r="P624" s="25">
        <f t="shared" si="299"/>
        <v>31900</v>
      </c>
      <c r="Q624" s="25">
        <f t="shared" si="300"/>
        <v>0</v>
      </c>
      <c r="R624" s="25">
        <f t="shared" si="301"/>
        <v>0.1325</v>
      </c>
      <c r="S624" s="24">
        <f t="shared" si="302"/>
        <v>1</v>
      </c>
      <c r="T624" s="24">
        <f t="shared" si="303"/>
        <v>1</v>
      </c>
      <c r="V624" s="24">
        <f t="shared" si="304"/>
        <v>31900</v>
      </c>
      <c r="W624" s="25">
        <f t="shared" si="305"/>
        <v>31900</v>
      </c>
      <c r="X624" s="25">
        <f t="shared" si="306"/>
        <v>0</v>
      </c>
      <c r="Y624" s="25">
        <f t="shared" si="307"/>
        <v>0.1321</v>
      </c>
      <c r="Z624" s="24">
        <f t="shared" si="308"/>
        <v>1</v>
      </c>
      <c r="AA624" s="24">
        <f t="shared" si="309"/>
        <v>1</v>
      </c>
      <c r="AC624" s="24">
        <f t="shared" si="310"/>
        <v>31900</v>
      </c>
      <c r="AD624" s="25">
        <f t="shared" si="311"/>
        <v>31900</v>
      </c>
      <c r="AE624" s="25">
        <f t="shared" si="312"/>
        <v>0</v>
      </c>
      <c r="AF624" s="25">
        <f t="shared" si="313"/>
        <v>0.1549</v>
      </c>
      <c r="AG624" s="24">
        <f t="shared" si="314"/>
        <v>1</v>
      </c>
      <c r="AH624" s="24">
        <f t="shared" si="315"/>
        <v>1</v>
      </c>
      <c r="AJ624" s="24">
        <f t="shared" si="316"/>
        <v>31900</v>
      </c>
      <c r="AK624" s="25">
        <f t="shared" si="317"/>
        <v>31900</v>
      </c>
      <c r="AL624" s="25">
        <f t="shared" si="318"/>
        <v>0</v>
      </c>
      <c r="AM624" s="25">
        <f t="shared" si="319"/>
        <v>0.1325</v>
      </c>
      <c r="AN624" s="24">
        <f t="shared" si="320"/>
        <v>1</v>
      </c>
      <c r="AO624" s="24">
        <f t="shared" si="321"/>
        <v>1</v>
      </c>
    </row>
    <row r="625">
      <c r="A625" s="23" t="s">
        <v>47</v>
      </c>
      <c r="B625" s="10">
        <v>10.0</v>
      </c>
      <c r="C625" s="10">
        <v>50.0</v>
      </c>
      <c r="D625" s="10">
        <v>15.0</v>
      </c>
      <c r="E625" s="10">
        <v>20.0</v>
      </c>
      <c r="F625" s="10">
        <f>'B&amp;C FracSepTour (user depth = 0'!D625</f>
        <v>1</v>
      </c>
      <c r="H625" s="24">
        <f t="shared" si="292"/>
        <v>34600</v>
      </c>
      <c r="I625" s="25">
        <f t="shared" si="293"/>
        <v>34600</v>
      </c>
      <c r="J625" s="25">
        <f t="shared" si="294"/>
        <v>0</v>
      </c>
      <c r="K625" s="25">
        <f t="shared" si="295"/>
        <v>154.5982</v>
      </c>
      <c r="L625" s="24">
        <f t="shared" si="296"/>
        <v>1</v>
      </c>
      <c r="M625" s="24">
        <f t="shared" si="297"/>
        <v>1</v>
      </c>
      <c r="O625" s="24">
        <f t="shared" si="298"/>
        <v>34600</v>
      </c>
      <c r="P625" s="25">
        <f t="shared" si="299"/>
        <v>34600</v>
      </c>
      <c r="Q625" s="25">
        <f t="shared" si="300"/>
        <v>0</v>
      </c>
      <c r="R625" s="25">
        <f t="shared" si="301"/>
        <v>151.5952</v>
      </c>
      <c r="S625" s="24">
        <f t="shared" si="302"/>
        <v>1</v>
      </c>
      <c r="T625" s="24">
        <f t="shared" si="303"/>
        <v>1</v>
      </c>
      <c r="V625" s="24">
        <f t="shared" si="304"/>
        <v>34600</v>
      </c>
      <c r="W625" s="25">
        <f t="shared" si="305"/>
        <v>34600</v>
      </c>
      <c r="X625" s="25">
        <f t="shared" si="306"/>
        <v>0</v>
      </c>
      <c r="Y625" s="25">
        <f t="shared" si="307"/>
        <v>150.7289</v>
      </c>
      <c r="Z625" s="24">
        <f t="shared" si="308"/>
        <v>1</v>
      </c>
      <c r="AA625" s="24">
        <f t="shared" si="309"/>
        <v>1</v>
      </c>
      <c r="AC625" s="24">
        <f t="shared" si="310"/>
        <v>34600</v>
      </c>
      <c r="AD625" s="25">
        <f t="shared" si="311"/>
        <v>34600</v>
      </c>
      <c r="AE625" s="25">
        <f t="shared" si="312"/>
        <v>0</v>
      </c>
      <c r="AF625" s="25">
        <f t="shared" si="313"/>
        <v>29.8033</v>
      </c>
      <c r="AG625" s="24">
        <f t="shared" si="314"/>
        <v>1</v>
      </c>
      <c r="AH625" s="24">
        <f t="shared" si="315"/>
        <v>1</v>
      </c>
      <c r="AJ625" s="24">
        <f t="shared" si="316"/>
        <v>34600</v>
      </c>
      <c r="AK625" s="25">
        <f t="shared" si="317"/>
        <v>34600</v>
      </c>
      <c r="AL625" s="25">
        <f t="shared" si="318"/>
        <v>0</v>
      </c>
      <c r="AM625" s="25">
        <f t="shared" si="319"/>
        <v>151.5952</v>
      </c>
      <c r="AN625" s="24">
        <f t="shared" si="320"/>
        <v>1</v>
      </c>
      <c r="AO625" s="24">
        <f t="shared" si="321"/>
        <v>1</v>
      </c>
    </row>
    <row r="626">
      <c r="A626" s="23" t="s">
        <v>50</v>
      </c>
      <c r="B626" s="10">
        <v>10.0</v>
      </c>
      <c r="C626" s="10">
        <v>50.0</v>
      </c>
      <c r="D626" s="10">
        <v>15.0</v>
      </c>
      <c r="E626" s="10">
        <v>10.0</v>
      </c>
      <c r="F626" s="10">
        <f>'B&amp;C FracSepTour (user depth = 0'!D626</f>
        <v>1</v>
      </c>
      <c r="H626" s="24">
        <f t="shared" si="292"/>
        <v>47300</v>
      </c>
      <c r="I626" s="25">
        <f t="shared" si="293"/>
        <v>42380</v>
      </c>
      <c r="J626" s="25">
        <f t="shared" si="294"/>
        <v>10.401691</v>
      </c>
      <c r="K626" s="25">
        <f t="shared" si="295"/>
        <v>3600.0039</v>
      </c>
      <c r="L626" s="24">
        <f t="shared" si="296"/>
        <v>2</v>
      </c>
      <c r="M626" s="24">
        <f t="shared" si="297"/>
        <v>1</v>
      </c>
      <c r="O626" s="24">
        <f t="shared" si="298"/>
        <v>46900</v>
      </c>
      <c r="P626" s="25">
        <f t="shared" si="299"/>
        <v>42350</v>
      </c>
      <c r="Q626" s="25">
        <f t="shared" si="300"/>
        <v>9.701493</v>
      </c>
      <c r="R626" s="25">
        <f t="shared" si="301"/>
        <v>3600.0047</v>
      </c>
      <c r="S626" s="24">
        <f t="shared" si="302"/>
        <v>2</v>
      </c>
      <c r="T626" s="24">
        <f t="shared" si="303"/>
        <v>1</v>
      </c>
      <c r="V626" s="24">
        <f t="shared" si="304"/>
        <v>47300</v>
      </c>
      <c r="W626" s="25">
        <f t="shared" si="305"/>
        <v>42940</v>
      </c>
      <c r="X626" s="25">
        <f t="shared" si="306"/>
        <v>9.217759</v>
      </c>
      <c r="Y626" s="25">
        <f t="shared" si="307"/>
        <v>3600.0076</v>
      </c>
      <c r="Z626" s="24">
        <f t="shared" si="308"/>
        <v>2</v>
      </c>
      <c r="AA626" s="24">
        <f t="shared" si="309"/>
        <v>1</v>
      </c>
      <c r="AC626" s="24">
        <f t="shared" si="310"/>
        <v>46900</v>
      </c>
      <c r="AD626" s="25">
        <f t="shared" si="311"/>
        <v>46900</v>
      </c>
      <c r="AE626" s="25">
        <f t="shared" si="312"/>
        <v>0</v>
      </c>
      <c r="AF626" s="25">
        <f t="shared" si="313"/>
        <v>2437.7409</v>
      </c>
      <c r="AG626" s="24">
        <f t="shared" si="314"/>
        <v>1</v>
      </c>
      <c r="AH626" s="24">
        <f t="shared" si="315"/>
        <v>1</v>
      </c>
      <c r="AJ626" s="24">
        <f t="shared" si="316"/>
        <v>46900</v>
      </c>
      <c r="AK626" s="25">
        <f t="shared" si="317"/>
        <v>42350</v>
      </c>
      <c r="AL626" s="25">
        <f t="shared" si="318"/>
        <v>9.701493</v>
      </c>
      <c r="AM626" s="25">
        <f t="shared" si="319"/>
        <v>3600.0047</v>
      </c>
      <c r="AN626" s="24">
        <f t="shared" si="320"/>
        <v>2</v>
      </c>
      <c r="AO626" s="24">
        <f t="shared" si="321"/>
        <v>1</v>
      </c>
    </row>
    <row r="627">
      <c r="A627" s="23" t="s">
        <v>52</v>
      </c>
      <c r="B627" s="10">
        <v>10.0</v>
      </c>
      <c r="C627" s="10">
        <v>50.0</v>
      </c>
      <c r="D627" s="10">
        <v>18.0</v>
      </c>
      <c r="E627" s="10">
        <v>30.0</v>
      </c>
      <c r="F627" s="10">
        <f>'B&amp;C FracSepTour (user depth = 0'!D627</f>
        <v>1</v>
      </c>
      <c r="H627" s="24">
        <f t="shared" si="292"/>
        <v>31840</v>
      </c>
      <c r="I627" s="25">
        <f t="shared" si="293"/>
        <v>31840</v>
      </c>
      <c r="J627" s="25">
        <f t="shared" si="294"/>
        <v>0</v>
      </c>
      <c r="K627" s="25">
        <f t="shared" si="295"/>
        <v>28.6765</v>
      </c>
      <c r="L627" s="24">
        <f t="shared" si="296"/>
        <v>1</v>
      </c>
      <c r="M627" s="24">
        <f t="shared" si="297"/>
        <v>1</v>
      </c>
      <c r="O627" s="24">
        <f t="shared" si="298"/>
        <v>31840</v>
      </c>
      <c r="P627" s="25">
        <f t="shared" si="299"/>
        <v>31840</v>
      </c>
      <c r="Q627" s="25">
        <f t="shared" si="300"/>
        <v>0</v>
      </c>
      <c r="R627" s="25">
        <f t="shared" si="301"/>
        <v>21.9909</v>
      </c>
      <c r="S627" s="24">
        <f t="shared" si="302"/>
        <v>1</v>
      </c>
      <c r="T627" s="24">
        <f t="shared" si="303"/>
        <v>1</v>
      </c>
      <c r="V627" s="24">
        <f t="shared" si="304"/>
        <v>31840</v>
      </c>
      <c r="W627" s="25">
        <f t="shared" si="305"/>
        <v>31840</v>
      </c>
      <c r="X627" s="25">
        <f t="shared" si="306"/>
        <v>0</v>
      </c>
      <c r="Y627" s="25">
        <f t="shared" si="307"/>
        <v>21.372</v>
      </c>
      <c r="Z627" s="24">
        <f t="shared" si="308"/>
        <v>1</v>
      </c>
      <c r="AA627" s="24">
        <f t="shared" si="309"/>
        <v>1</v>
      </c>
      <c r="AC627" s="24">
        <f t="shared" si="310"/>
        <v>31840</v>
      </c>
      <c r="AD627" s="25">
        <f t="shared" si="311"/>
        <v>31840</v>
      </c>
      <c r="AE627" s="25">
        <f t="shared" si="312"/>
        <v>0</v>
      </c>
      <c r="AF627" s="25">
        <f t="shared" si="313"/>
        <v>25.044</v>
      </c>
      <c r="AG627" s="24">
        <f t="shared" si="314"/>
        <v>1</v>
      </c>
      <c r="AH627" s="24">
        <f t="shared" si="315"/>
        <v>1</v>
      </c>
      <c r="AJ627" s="24">
        <f t="shared" si="316"/>
        <v>31840</v>
      </c>
      <c r="AK627" s="25">
        <f t="shared" si="317"/>
        <v>31840</v>
      </c>
      <c r="AL627" s="25">
        <f t="shared" si="318"/>
        <v>0</v>
      </c>
      <c r="AM627" s="25">
        <f t="shared" si="319"/>
        <v>21.9909</v>
      </c>
      <c r="AN627" s="24">
        <f t="shared" si="320"/>
        <v>1</v>
      </c>
      <c r="AO627" s="24">
        <f t="shared" si="321"/>
        <v>1</v>
      </c>
    </row>
    <row r="628">
      <c r="A628" s="23" t="s">
        <v>53</v>
      </c>
      <c r="B628" s="10">
        <v>10.0</v>
      </c>
      <c r="C628" s="10">
        <v>50.0</v>
      </c>
      <c r="D628" s="10">
        <v>18.0</v>
      </c>
      <c r="E628" s="10">
        <v>20.0</v>
      </c>
      <c r="F628" s="10">
        <f>'B&amp;C FracSepTour (user depth = 0'!D628</f>
        <v>1</v>
      </c>
      <c r="H628" s="24">
        <f t="shared" si="292"/>
        <v>34774</v>
      </c>
      <c r="I628" s="25">
        <f t="shared" si="293"/>
        <v>34774</v>
      </c>
      <c r="J628" s="25">
        <f t="shared" si="294"/>
        <v>0</v>
      </c>
      <c r="K628" s="25">
        <f t="shared" si="295"/>
        <v>1798.2744</v>
      </c>
      <c r="L628" s="24">
        <f t="shared" si="296"/>
        <v>1</v>
      </c>
      <c r="M628" s="24">
        <f t="shared" si="297"/>
        <v>1</v>
      </c>
      <c r="O628" s="24">
        <f t="shared" si="298"/>
        <v>34774</v>
      </c>
      <c r="P628" s="25">
        <f t="shared" si="299"/>
        <v>34774</v>
      </c>
      <c r="Q628" s="25">
        <f t="shared" si="300"/>
        <v>0</v>
      </c>
      <c r="R628" s="25">
        <f t="shared" si="301"/>
        <v>724.2582</v>
      </c>
      <c r="S628" s="24">
        <f t="shared" si="302"/>
        <v>1</v>
      </c>
      <c r="T628" s="24">
        <f t="shared" si="303"/>
        <v>1</v>
      </c>
      <c r="V628" s="24">
        <f t="shared" si="304"/>
        <v>34774</v>
      </c>
      <c r="W628" s="25">
        <f t="shared" si="305"/>
        <v>34774</v>
      </c>
      <c r="X628" s="25">
        <f t="shared" si="306"/>
        <v>0</v>
      </c>
      <c r="Y628" s="25">
        <f t="shared" si="307"/>
        <v>720.4754</v>
      </c>
      <c r="Z628" s="24">
        <f t="shared" si="308"/>
        <v>1</v>
      </c>
      <c r="AA628" s="24">
        <f t="shared" si="309"/>
        <v>1</v>
      </c>
      <c r="AC628" s="24">
        <f t="shared" si="310"/>
        <v>34774</v>
      </c>
      <c r="AD628" s="25">
        <f t="shared" si="311"/>
        <v>34774</v>
      </c>
      <c r="AE628" s="25">
        <f t="shared" si="312"/>
        <v>0</v>
      </c>
      <c r="AF628" s="25">
        <f t="shared" si="313"/>
        <v>193.3405</v>
      </c>
      <c r="AG628" s="24">
        <f t="shared" si="314"/>
        <v>1</v>
      </c>
      <c r="AH628" s="24">
        <f t="shared" si="315"/>
        <v>1</v>
      </c>
      <c r="AJ628" s="24">
        <f t="shared" si="316"/>
        <v>34774</v>
      </c>
      <c r="AK628" s="25">
        <f t="shared" si="317"/>
        <v>34774</v>
      </c>
      <c r="AL628" s="25">
        <f t="shared" si="318"/>
        <v>0</v>
      </c>
      <c r="AM628" s="25">
        <f t="shared" si="319"/>
        <v>724.2582</v>
      </c>
      <c r="AN628" s="24">
        <f t="shared" si="320"/>
        <v>1</v>
      </c>
      <c r="AO628" s="24">
        <f t="shared" si="321"/>
        <v>1</v>
      </c>
    </row>
    <row r="629">
      <c r="A629" s="23" t="s">
        <v>54</v>
      </c>
      <c r="B629" s="10">
        <v>10.0</v>
      </c>
      <c r="C629" s="10">
        <v>50.0</v>
      </c>
      <c r="D629" s="10">
        <v>18.0</v>
      </c>
      <c r="E629" s="10">
        <v>10.0</v>
      </c>
      <c r="F629" s="10">
        <f>'B&amp;C FracSepTour (user depth = 0'!D629</f>
        <v>1</v>
      </c>
      <c r="H629" s="24">
        <f t="shared" si="292"/>
        <v>53393</v>
      </c>
      <c r="I629" s="25">
        <f t="shared" si="293"/>
        <v>38621.5</v>
      </c>
      <c r="J629" s="25">
        <f t="shared" si="294"/>
        <v>27.665612</v>
      </c>
      <c r="K629" s="25">
        <f t="shared" si="295"/>
        <v>3600.0414</v>
      </c>
      <c r="L629" s="24">
        <f t="shared" si="296"/>
        <v>2</v>
      </c>
      <c r="M629" s="24">
        <f t="shared" si="297"/>
        <v>1</v>
      </c>
      <c r="O629" s="24">
        <f t="shared" si="298"/>
        <v>52898</v>
      </c>
      <c r="P629" s="25">
        <f t="shared" si="299"/>
        <v>39102.07692</v>
      </c>
      <c r="Q629" s="25">
        <f t="shared" si="300"/>
        <v>26.080236</v>
      </c>
      <c r="R629" s="25">
        <f t="shared" si="301"/>
        <v>3600.0309</v>
      </c>
      <c r="S629" s="24">
        <f t="shared" si="302"/>
        <v>2</v>
      </c>
      <c r="T629" s="24">
        <f t="shared" si="303"/>
        <v>1</v>
      </c>
      <c r="V629" s="24">
        <f t="shared" si="304"/>
        <v>54362</v>
      </c>
      <c r="W629" s="25">
        <f t="shared" si="305"/>
        <v>40179</v>
      </c>
      <c r="X629" s="25">
        <f t="shared" si="306"/>
        <v>26.089916</v>
      </c>
      <c r="Y629" s="25">
        <f t="shared" si="307"/>
        <v>3600.0074</v>
      </c>
      <c r="Z629" s="24">
        <f t="shared" si="308"/>
        <v>2</v>
      </c>
      <c r="AA629" s="24">
        <f t="shared" si="309"/>
        <v>1</v>
      </c>
      <c r="AC629" s="24">
        <f t="shared" si="310"/>
        <v>50961</v>
      </c>
      <c r="AD629" s="25">
        <f t="shared" si="311"/>
        <v>44441.66667</v>
      </c>
      <c r="AE629" s="25">
        <f t="shared" si="312"/>
        <v>12.792789</v>
      </c>
      <c r="AF629" s="25">
        <f t="shared" si="313"/>
        <v>3600.0238</v>
      </c>
      <c r="AG629" s="24">
        <f t="shared" si="314"/>
        <v>2</v>
      </c>
      <c r="AH629" s="24">
        <f t="shared" si="315"/>
        <v>1</v>
      </c>
      <c r="AJ629" s="24">
        <f t="shared" si="316"/>
        <v>52898</v>
      </c>
      <c r="AK629" s="25">
        <f t="shared" si="317"/>
        <v>39102.07692</v>
      </c>
      <c r="AL629" s="25">
        <f t="shared" si="318"/>
        <v>26.080236</v>
      </c>
      <c r="AM629" s="25">
        <f t="shared" si="319"/>
        <v>3600.0309</v>
      </c>
      <c r="AN629" s="24">
        <f t="shared" si="320"/>
        <v>2</v>
      </c>
      <c r="AO629" s="24">
        <f t="shared" si="321"/>
        <v>1</v>
      </c>
    </row>
    <row r="630">
      <c r="A630" s="23" t="s">
        <v>55</v>
      </c>
      <c r="B630" s="10">
        <v>10.0</v>
      </c>
      <c r="C630" s="10">
        <v>50.0</v>
      </c>
      <c r="D630" s="10">
        <v>20.0</v>
      </c>
      <c r="E630" s="10">
        <v>30.0</v>
      </c>
      <c r="F630" s="10">
        <f>'B&amp;C FracSepTour (user depth = 0'!D630</f>
        <v>1</v>
      </c>
      <c r="H630" s="24">
        <f t="shared" si="292"/>
        <v>24847</v>
      </c>
      <c r="I630" s="25">
        <f t="shared" si="293"/>
        <v>21853.5</v>
      </c>
      <c r="J630" s="25">
        <f t="shared" si="294"/>
        <v>12.047732</v>
      </c>
      <c r="K630" s="25">
        <f t="shared" si="295"/>
        <v>3600.0088</v>
      </c>
      <c r="L630" s="24">
        <f t="shared" si="296"/>
        <v>2</v>
      </c>
      <c r="M630" s="24">
        <f t="shared" si="297"/>
        <v>1</v>
      </c>
      <c r="O630" s="24">
        <f t="shared" si="298"/>
        <v>24847</v>
      </c>
      <c r="P630" s="25">
        <f t="shared" si="299"/>
        <v>21880</v>
      </c>
      <c r="Q630" s="25">
        <f t="shared" si="300"/>
        <v>11.941079</v>
      </c>
      <c r="R630" s="25">
        <f t="shared" si="301"/>
        <v>3600.0637</v>
      </c>
      <c r="S630" s="24">
        <f t="shared" si="302"/>
        <v>2</v>
      </c>
      <c r="T630" s="24">
        <f t="shared" si="303"/>
        <v>1</v>
      </c>
      <c r="V630" s="24">
        <f t="shared" si="304"/>
        <v>24847</v>
      </c>
      <c r="W630" s="25">
        <f t="shared" si="305"/>
        <v>21900</v>
      </c>
      <c r="X630" s="25">
        <f t="shared" si="306"/>
        <v>11.860587</v>
      </c>
      <c r="Y630" s="25">
        <f t="shared" si="307"/>
        <v>3600.0827</v>
      </c>
      <c r="Z630" s="24">
        <f t="shared" si="308"/>
        <v>2</v>
      </c>
      <c r="AA630" s="24">
        <f t="shared" si="309"/>
        <v>1</v>
      </c>
      <c r="AC630" s="24">
        <f t="shared" si="310"/>
        <v>24847</v>
      </c>
      <c r="AD630" s="25">
        <f t="shared" si="311"/>
        <v>21838</v>
      </c>
      <c r="AE630" s="25">
        <f t="shared" si="312"/>
        <v>12.110114</v>
      </c>
      <c r="AF630" s="25">
        <f t="shared" si="313"/>
        <v>3600.0875</v>
      </c>
      <c r="AG630" s="24">
        <f t="shared" si="314"/>
        <v>2</v>
      </c>
      <c r="AH630" s="24">
        <f t="shared" si="315"/>
        <v>1</v>
      </c>
      <c r="AJ630" s="24">
        <f t="shared" si="316"/>
        <v>24847</v>
      </c>
      <c r="AK630" s="25">
        <f t="shared" si="317"/>
        <v>21880</v>
      </c>
      <c r="AL630" s="25">
        <f t="shared" si="318"/>
        <v>11.941079</v>
      </c>
      <c r="AM630" s="25">
        <f t="shared" si="319"/>
        <v>3600.0637</v>
      </c>
      <c r="AN630" s="24">
        <f t="shared" si="320"/>
        <v>2</v>
      </c>
      <c r="AO630" s="24">
        <f t="shared" si="321"/>
        <v>1</v>
      </c>
    </row>
    <row r="631">
      <c r="A631" s="23" t="s">
        <v>56</v>
      </c>
      <c r="B631" s="10">
        <v>10.0</v>
      </c>
      <c r="C631" s="10">
        <v>50.0</v>
      </c>
      <c r="D631" s="10">
        <v>20.0</v>
      </c>
      <c r="E631" s="10">
        <v>20.0</v>
      </c>
      <c r="F631" s="10">
        <f>'B&amp;C FracSepTour (user depth = 0'!D631</f>
        <v>1</v>
      </c>
      <c r="H631" s="24">
        <f t="shared" si="292"/>
        <v>27827</v>
      </c>
      <c r="I631" s="25">
        <f t="shared" si="293"/>
        <v>26630.6</v>
      </c>
      <c r="J631" s="25">
        <f t="shared" si="294"/>
        <v>4.299421</v>
      </c>
      <c r="K631" s="25">
        <f t="shared" si="295"/>
        <v>3600.0186</v>
      </c>
      <c r="L631" s="24">
        <f t="shared" si="296"/>
        <v>2</v>
      </c>
      <c r="M631" s="24">
        <f t="shared" si="297"/>
        <v>1</v>
      </c>
      <c r="O631" s="24">
        <f t="shared" si="298"/>
        <v>27827</v>
      </c>
      <c r="P631" s="25">
        <f t="shared" si="299"/>
        <v>26644.625</v>
      </c>
      <c r="Q631" s="25">
        <f t="shared" si="300"/>
        <v>4.249021</v>
      </c>
      <c r="R631" s="25">
        <f t="shared" si="301"/>
        <v>3600.0054</v>
      </c>
      <c r="S631" s="24">
        <f t="shared" si="302"/>
        <v>2</v>
      </c>
      <c r="T631" s="24">
        <f t="shared" si="303"/>
        <v>1</v>
      </c>
      <c r="V631" s="24">
        <f t="shared" si="304"/>
        <v>28366</v>
      </c>
      <c r="W631" s="25">
        <f t="shared" si="305"/>
        <v>26615.5</v>
      </c>
      <c r="X631" s="25">
        <f t="shared" si="306"/>
        <v>6.17112</v>
      </c>
      <c r="Y631" s="25">
        <f t="shared" si="307"/>
        <v>3600.0364</v>
      </c>
      <c r="Z631" s="24">
        <f t="shared" si="308"/>
        <v>2</v>
      </c>
      <c r="AA631" s="24">
        <f t="shared" si="309"/>
        <v>1</v>
      </c>
      <c r="AC631" s="24">
        <f t="shared" si="310"/>
        <v>28623</v>
      </c>
      <c r="AD631" s="25">
        <f t="shared" si="311"/>
        <v>26490.5</v>
      </c>
      <c r="AE631" s="25">
        <f t="shared" si="312"/>
        <v>7.450302</v>
      </c>
      <c r="AF631" s="25">
        <f t="shared" si="313"/>
        <v>3600.0329</v>
      </c>
      <c r="AG631" s="24">
        <f t="shared" si="314"/>
        <v>2</v>
      </c>
      <c r="AH631" s="24">
        <f t="shared" si="315"/>
        <v>1</v>
      </c>
      <c r="AJ631" s="24">
        <f t="shared" si="316"/>
        <v>27827</v>
      </c>
      <c r="AK631" s="25">
        <f t="shared" si="317"/>
        <v>26644.625</v>
      </c>
      <c r="AL631" s="25">
        <f t="shared" si="318"/>
        <v>4.249021</v>
      </c>
      <c r="AM631" s="25">
        <f t="shared" si="319"/>
        <v>3600.0054</v>
      </c>
      <c r="AN631" s="24">
        <f t="shared" si="320"/>
        <v>2</v>
      </c>
      <c r="AO631" s="24">
        <f t="shared" si="321"/>
        <v>1</v>
      </c>
    </row>
    <row r="632">
      <c r="A632" s="23" t="s">
        <v>57</v>
      </c>
      <c r="B632" s="10">
        <v>10.0</v>
      </c>
      <c r="C632" s="10">
        <v>50.0</v>
      </c>
      <c r="D632" s="10">
        <v>20.0</v>
      </c>
      <c r="E632" s="10">
        <v>10.0</v>
      </c>
      <c r="F632" s="10">
        <f>'B&amp;C FracSepTour (user depth = 0'!D632</f>
        <v>1</v>
      </c>
      <c r="H632" s="24">
        <f t="shared" si="292"/>
        <v>50096</v>
      </c>
      <c r="I632" s="25">
        <f t="shared" si="293"/>
        <v>28703</v>
      </c>
      <c r="J632" s="25">
        <f t="shared" si="294"/>
        <v>42.704008</v>
      </c>
      <c r="K632" s="25">
        <f t="shared" si="295"/>
        <v>3600.0512</v>
      </c>
      <c r="L632" s="24">
        <f t="shared" si="296"/>
        <v>2</v>
      </c>
      <c r="M632" s="24">
        <f t="shared" si="297"/>
        <v>1</v>
      </c>
      <c r="O632" s="24">
        <f t="shared" si="298"/>
        <v>47766</v>
      </c>
      <c r="P632" s="25">
        <f t="shared" si="299"/>
        <v>28554.82</v>
      </c>
      <c r="Q632" s="25">
        <f t="shared" si="300"/>
        <v>40.219361</v>
      </c>
      <c r="R632" s="25">
        <f t="shared" si="301"/>
        <v>3600.0079</v>
      </c>
      <c r="S632" s="24">
        <f t="shared" si="302"/>
        <v>2</v>
      </c>
      <c r="T632" s="24">
        <f t="shared" si="303"/>
        <v>1</v>
      </c>
      <c r="V632" s="24">
        <f t="shared" si="304"/>
        <v>49954</v>
      </c>
      <c r="W632" s="25">
        <f t="shared" si="305"/>
        <v>28595.9375</v>
      </c>
      <c r="X632" s="25">
        <f t="shared" si="306"/>
        <v>42.75546</v>
      </c>
      <c r="Y632" s="25">
        <f t="shared" si="307"/>
        <v>3600.0064</v>
      </c>
      <c r="Z632" s="24">
        <f t="shared" si="308"/>
        <v>2</v>
      </c>
      <c r="AA632" s="24">
        <f t="shared" si="309"/>
        <v>1</v>
      </c>
      <c r="AC632" s="24">
        <f t="shared" si="310"/>
        <v>45360</v>
      </c>
      <c r="AD632" s="25">
        <f t="shared" si="311"/>
        <v>31607.26667</v>
      </c>
      <c r="AE632" s="25">
        <f t="shared" si="312"/>
        <v>30.319077</v>
      </c>
      <c r="AF632" s="25">
        <f t="shared" si="313"/>
        <v>3600.0546</v>
      </c>
      <c r="AG632" s="24">
        <f t="shared" si="314"/>
        <v>2</v>
      </c>
      <c r="AH632" s="24">
        <f t="shared" si="315"/>
        <v>1</v>
      </c>
      <c r="AJ632" s="24">
        <f t="shared" si="316"/>
        <v>47766</v>
      </c>
      <c r="AK632" s="25">
        <f t="shared" si="317"/>
        <v>28554.82</v>
      </c>
      <c r="AL632" s="25">
        <f t="shared" si="318"/>
        <v>40.219361</v>
      </c>
      <c r="AM632" s="25">
        <f t="shared" si="319"/>
        <v>3600.0079</v>
      </c>
      <c r="AN632" s="24">
        <f t="shared" si="320"/>
        <v>2</v>
      </c>
      <c r="AO632" s="24">
        <f t="shared" si="321"/>
        <v>1</v>
      </c>
    </row>
    <row r="633">
      <c r="A633" s="23" t="s">
        <v>58</v>
      </c>
      <c r="B633" s="10">
        <v>10.0</v>
      </c>
      <c r="C633" s="10">
        <v>50.0</v>
      </c>
      <c r="D633" s="10">
        <v>21.0</v>
      </c>
      <c r="E633" s="10">
        <v>30.0</v>
      </c>
      <c r="F633" s="10">
        <f>'B&amp;C FracSepTour (user depth = 0'!D633</f>
        <v>1</v>
      </c>
      <c r="H633" s="24">
        <f t="shared" si="292"/>
        <v>182541</v>
      </c>
      <c r="I633" s="25">
        <f t="shared" si="293"/>
        <v>182541</v>
      </c>
      <c r="J633" s="25">
        <f t="shared" si="294"/>
        <v>0</v>
      </c>
      <c r="K633" s="25">
        <f t="shared" si="295"/>
        <v>1302.1026</v>
      </c>
      <c r="L633" s="24">
        <f t="shared" si="296"/>
        <v>1</v>
      </c>
      <c r="M633" s="24">
        <f t="shared" si="297"/>
        <v>1</v>
      </c>
      <c r="O633" s="24">
        <f t="shared" si="298"/>
        <v>182541</v>
      </c>
      <c r="P633" s="25">
        <f t="shared" si="299"/>
        <v>182541</v>
      </c>
      <c r="Q633" s="25">
        <f t="shared" si="300"/>
        <v>0</v>
      </c>
      <c r="R633" s="25">
        <f t="shared" si="301"/>
        <v>2416.4856</v>
      </c>
      <c r="S633" s="24">
        <f t="shared" si="302"/>
        <v>1</v>
      </c>
      <c r="T633" s="24">
        <f t="shared" si="303"/>
        <v>1</v>
      </c>
      <c r="V633" s="24">
        <f t="shared" si="304"/>
        <v>182541</v>
      </c>
      <c r="W633" s="25">
        <f t="shared" si="305"/>
        <v>182541</v>
      </c>
      <c r="X633" s="25">
        <f t="shared" si="306"/>
        <v>0</v>
      </c>
      <c r="Y633" s="25">
        <f t="shared" si="307"/>
        <v>1874.7032</v>
      </c>
      <c r="Z633" s="24">
        <f t="shared" si="308"/>
        <v>1</v>
      </c>
      <c r="AA633" s="24">
        <f t="shared" si="309"/>
        <v>1</v>
      </c>
      <c r="AC633" s="24">
        <f t="shared" si="310"/>
        <v>182541</v>
      </c>
      <c r="AD633" s="25">
        <f t="shared" si="311"/>
        <v>182541</v>
      </c>
      <c r="AE633" s="25">
        <f t="shared" si="312"/>
        <v>0</v>
      </c>
      <c r="AF633" s="25">
        <f t="shared" si="313"/>
        <v>2555.2177</v>
      </c>
      <c r="AG633" s="24">
        <f t="shared" si="314"/>
        <v>1</v>
      </c>
      <c r="AH633" s="24">
        <f t="shared" si="315"/>
        <v>1</v>
      </c>
      <c r="AJ633" s="24">
        <f t="shared" si="316"/>
        <v>182541</v>
      </c>
      <c r="AK633" s="25">
        <f t="shared" si="317"/>
        <v>182541</v>
      </c>
      <c r="AL633" s="25">
        <f t="shared" si="318"/>
        <v>0</v>
      </c>
      <c r="AM633" s="25">
        <f t="shared" si="319"/>
        <v>2416.4856</v>
      </c>
      <c r="AN633" s="24">
        <f t="shared" si="320"/>
        <v>1</v>
      </c>
      <c r="AO633" s="24">
        <f t="shared" si="321"/>
        <v>1</v>
      </c>
    </row>
    <row r="634">
      <c r="A634" s="23" t="s">
        <v>59</v>
      </c>
      <c r="B634" s="10">
        <v>10.0</v>
      </c>
      <c r="C634" s="10">
        <v>50.0</v>
      </c>
      <c r="D634" s="10">
        <v>21.0</v>
      </c>
      <c r="E634" s="10">
        <v>20.0</v>
      </c>
      <c r="F634" s="10">
        <f>'B&amp;C FracSepTour (user depth = 0'!D634</f>
        <v>0</v>
      </c>
      <c r="H634" s="24" t="str">
        <f t="shared" si="292"/>
        <v>---</v>
      </c>
      <c r="I634" s="25">
        <f t="shared" si="293"/>
        <v>0</v>
      </c>
      <c r="J634" s="25" t="str">
        <f t="shared" si="294"/>
        <v>---</v>
      </c>
      <c r="K634" s="25">
        <f t="shared" si="295"/>
        <v>0</v>
      </c>
      <c r="L634" s="24">
        <f t="shared" si="296"/>
        <v>-1</v>
      </c>
      <c r="M634" s="24">
        <f t="shared" si="297"/>
        <v>-1</v>
      </c>
      <c r="O634" s="24" t="str">
        <f t="shared" si="298"/>
        <v>---</v>
      </c>
      <c r="P634" s="25">
        <f t="shared" si="299"/>
        <v>0</v>
      </c>
      <c r="Q634" s="25" t="str">
        <f t="shared" si="300"/>
        <v>---</v>
      </c>
      <c r="R634" s="25">
        <f t="shared" si="301"/>
        <v>0</v>
      </c>
      <c r="S634" s="24">
        <f t="shared" si="302"/>
        <v>-1</v>
      </c>
      <c r="T634" s="24">
        <f t="shared" si="303"/>
        <v>-1</v>
      </c>
      <c r="V634" s="24" t="str">
        <f t="shared" si="304"/>
        <v>---</v>
      </c>
      <c r="W634" s="25">
        <f t="shared" si="305"/>
        <v>0</v>
      </c>
      <c r="X634" s="25" t="str">
        <f t="shared" si="306"/>
        <v>---</v>
      </c>
      <c r="Y634" s="25">
        <f t="shared" si="307"/>
        <v>0</v>
      </c>
      <c r="Z634" s="24">
        <f t="shared" si="308"/>
        <v>-1</v>
      </c>
      <c r="AA634" s="24">
        <f t="shared" si="309"/>
        <v>-1</v>
      </c>
      <c r="AC634" s="24" t="str">
        <f t="shared" si="310"/>
        <v>---</v>
      </c>
      <c r="AD634" s="25">
        <f t="shared" si="311"/>
        <v>0</v>
      </c>
      <c r="AE634" s="25" t="str">
        <f t="shared" si="312"/>
        <v>---</v>
      </c>
      <c r="AF634" s="25">
        <f t="shared" si="313"/>
        <v>0</v>
      </c>
      <c r="AG634" s="24">
        <f t="shared" si="314"/>
        <v>-1</v>
      </c>
      <c r="AH634" s="24">
        <f t="shared" si="315"/>
        <v>-1</v>
      </c>
      <c r="AJ634" s="24" t="str">
        <f t="shared" si="316"/>
        <v>---</v>
      </c>
      <c r="AK634" s="25">
        <f t="shared" si="317"/>
        <v>0</v>
      </c>
      <c r="AL634" s="25" t="str">
        <f t="shared" si="318"/>
        <v>---</v>
      </c>
      <c r="AM634" s="25">
        <f t="shared" si="319"/>
        <v>0</v>
      </c>
      <c r="AN634" s="24">
        <f t="shared" si="320"/>
        <v>-1</v>
      </c>
      <c r="AO634" s="24">
        <f t="shared" si="321"/>
        <v>-1</v>
      </c>
    </row>
    <row r="635">
      <c r="A635" s="23" t="s">
        <v>60</v>
      </c>
      <c r="B635" s="10">
        <v>10.0</v>
      </c>
      <c r="C635" s="10">
        <v>50.0</v>
      </c>
      <c r="D635" s="10">
        <v>21.0</v>
      </c>
      <c r="E635" s="10">
        <v>30.0</v>
      </c>
      <c r="F635" s="10">
        <f>'B&amp;C FracSepTour (user depth = 0'!D635</f>
        <v>1</v>
      </c>
      <c r="H635" s="24">
        <f t="shared" si="292"/>
        <v>22645</v>
      </c>
      <c r="I635" s="25">
        <f t="shared" si="293"/>
        <v>17781.75</v>
      </c>
      <c r="J635" s="25">
        <f t="shared" si="294"/>
        <v>21.476043</v>
      </c>
      <c r="K635" s="25">
        <f t="shared" si="295"/>
        <v>3600.0453</v>
      </c>
      <c r="L635" s="24">
        <f t="shared" si="296"/>
        <v>2</v>
      </c>
      <c r="M635" s="24">
        <f t="shared" si="297"/>
        <v>1</v>
      </c>
      <c r="O635" s="24">
        <f t="shared" si="298"/>
        <v>22686</v>
      </c>
      <c r="P635" s="25">
        <f t="shared" si="299"/>
        <v>17698.5</v>
      </c>
      <c r="Q635" s="25">
        <f t="shared" si="300"/>
        <v>21.984925</v>
      </c>
      <c r="R635" s="25">
        <f t="shared" si="301"/>
        <v>3600.0079</v>
      </c>
      <c r="S635" s="24">
        <f t="shared" si="302"/>
        <v>2</v>
      </c>
      <c r="T635" s="24">
        <f t="shared" si="303"/>
        <v>1</v>
      </c>
      <c r="V635" s="24">
        <f t="shared" si="304"/>
        <v>22686</v>
      </c>
      <c r="W635" s="25">
        <f t="shared" si="305"/>
        <v>17719.41667</v>
      </c>
      <c r="X635" s="25">
        <f t="shared" si="306"/>
        <v>21.892724</v>
      </c>
      <c r="Y635" s="25">
        <f t="shared" si="307"/>
        <v>3600.0383</v>
      </c>
      <c r="Z635" s="24">
        <f t="shared" si="308"/>
        <v>2</v>
      </c>
      <c r="AA635" s="24">
        <f t="shared" si="309"/>
        <v>1</v>
      </c>
      <c r="AC635" s="24">
        <f t="shared" si="310"/>
        <v>22686</v>
      </c>
      <c r="AD635" s="25">
        <f t="shared" si="311"/>
        <v>17658.2</v>
      </c>
      <c r="AE635" s="25">
        <f t="shared" si="312"/>
        <v>22.162567</v>
      </c>
      <c r="AF635" s="25">
        <f t="shared" si="313"/>
        <v>3600.0554</v>
      </c>
      <c r="AG635" s="24">
        <f t="shared" si="314"/>
        <v>2</v>
      </c>
      <c r="AH635" s="24">
        <f t="shared" si="315"/>
        <v>1</v>
      </c>
      <c r="AJ635" s="24">
        <f t="shared" si="316"/>
        <v>22686</v>
      </c>
      <c r="AK635" s="25">
        <f t="shared" si="317"/>
        <v>17698.5</v>
      </c>
      <c r="AL635" s="25">
        <f t="shared" si="318"/>
        <v>21.984925</v>
      </c>
      <c r="AM635" s="25">
        <f t="shared" si="319"/>
        <v>3600.0079</v>
      </c>
      <c r="AN635" s="24">
        <f t="shared" si="320"/>
        <v>2</v>
      </c>
      <c r="AO635" s="24">
        <f t="shared" si="321"/>
        <v>1</v>
      </c>
    </row>
    <row r="636">
      <c r="A636" s="23" t="s">
        <v>61</v>
      </c>
      <c r="B636" s="10">
        <v>10.0</v>
      </c>
      <c r="C636" s="10">
        <v>50.0</v>
      </c>
      <c r="D636" s="10">
        <v>21.0</v>
      </c>
      <c r="E636" s="10">
        <v>20.0</v>
      </c>
      <c r="F636" s="10">
        <f>'B&amp;C FracSepTour (user depth = 0'!D636</f>
        <v>1</v>
      </c>
      <c r="H636" s="24">
        <f t="shared" si="292"/>
        <v>32528</v>
      </c>
      <c r="I636" s="25">
        <f t="shared" si="293"/>
        <v>22427.42857</v>
      </c>
      <c r="J636" s="25">
        <f t="shared" si="294"/>
        <v>31.051929</v>
      </c>
      <c r="K636" s="25">
        <f t="shared" si="295"/>
        <v>3600.0068</v>
      </c>
      <c r="L636" s="24">
        <f t="shared" si="296"/>
        <v>2</v>
      </c>
      <c r="M636" s="24">
        <f t="shared" si="297"/>
        <v>1</v>
      </c>
      <c r="O636" s="24">
        <f t="shared" si="298"/>
        <v>30912</v>
      </c>
      <c r="P636" s="25">
        <f t="shared" si="299"/>
        <v>22522.61539</v>
      </c>
      <c r="Q636" s="25">
        <f t="shared" si="300"/>
        <v>27.139572</v>
      </c>
      <c r="R636" s="25">
        <f t="shared" si="301"/>
        <v>3600.0727</v>
      </c>
      <c r="S636" s="24">
        <f t="shared" si="302"/>
        <v>2</v>
      </c>
      <c r="T636" s="24">
        <f t="shared" si="303"/>
        <v>1</v>
      </c>
      <c r="V636" s="24">
        <f t="shared" si="304"/>
        <v>30912</v>
      </c>
      <c r="W636" s="25">
        <f t="shared" si="305"/>
        <v>22551.52941</v>
      </c>
      <c r="X636" s="25">
        <f t="shared" si="306"/>
        <v>27.046036</v>
      </c>
      <c r="Y636" s="25">
        <f t="shared" si="307"/>
        <v>3600.0093</v>
      </c>
      <c r="Z636" s="24">
        <f t="shared" si="308"/>
        <v>2</v>
      </c>
      <c r="AA636" s="24">
        <f t="shared" si="309"/>
        <v>1</v>
      </c>
      <c r="AC636" s="24">
        <f t="shared" si="310"/>
        <v>31556</v>
      </c>
      <c r="AD636" s="25">
        <f t="shared" si="311"/>
        <v>22459</v>
      </c>
      <c r="AE636" s="25">
        <f t="shared" si="312"/>
        <v>28.828115</v>
      </c>
      <c r="AF636" s="25">
        <f t="shared" si="313"/>
        <v>3600.0411</v>
      </c>
      <c r="AG636" s="24">
        <f t="shared" si="314"/>
        <v>2</v>
      </c>
      <c r="AH636" s="24">
        <f t="shared" si="315"/>
        <v>1</v>
      </c>
      <c r="AJ636" s="24">
        <f t="shared" si="316"/>
        <v>30912</v>
      </c>
      <c r="AK636" s="25">
        <f t="shared" si="317"/>
        <v>22522.61539</v>
      </c>
      <c r="AL636" s="25">
        <f t="shared" si="318"/>
        <v>27.139572</v>
      </c>
      <c r="AM636" s="25">
        <f t="shared" si="319"/>
        <v>3600.0727</v>
      </c>
      <c r="AN636" s="24">
        <f t="shared" si="320"/>
        <v>2</v>
      </c>
      <c r="AO636" s="24">
        <f t="shared" si="321"/>
        <v>1</v>
      </c>
    </row>
    <row r="637">
      <c r="A637" s="23" t="s">
        <v>62</v>
      </c>
      <c r="B637" s="10">
        <v>10.0</v>
      </c>
      <c r="C637" s="10">
        <v>50.0</v>
      </c>
      <c r="D637" s="10">
        <v>21.0</v>
      </c>
      <c r="E637" s="10">
        <v>10.0</v>
      </c>
      <c r="F637" s="10">
        <f>'B&amp;C FracSepTour (user depth = 0'!D637</f>
        <v>1</v>
      </c>
      <c r="H637" s="24">
        <f t="shared" si="292"/>
        <v>56716</v>
      </c>
      <c r="I637" s="25">
        <f t="shared" si="293"/>
        <v>22369.66667</v>
      </c>
      <c r="J637" s="25">
        <f t="shared" si="294"/>
        <v>60.558455</v>
      </c>
      <c r="K637" s="25">
        <f t="shared" si="295"/>
        <v>3600.0348</v>
      </c>
      <c r="L637" s="24">
        <f t="shared" si="296"/>
        <v>2</v>
      </c>
      <c r="M637" s="24">
        <f t="shared" si="297"/>
        <v>1</v>
      </c>
      <c r="O637" s="24">
        <f t="shared" si="298"/>
        <v>54648</v>
      </c>
      <c r="P637" s="25">
        <f t="shared" si="299"/>
        <v>22106</v>
      </c>
      <c r="Q637" s="25">
        <f t="shared" si="300"/>
        <v>59.548382</v>
      </c>
      <c r="R637" s="25">
        <f t="shared" si="301"/>
        <v>3600.0666</v>
      </c>
      <c r="S637" s="24">
        <f t="shared" si="302"/>
        <v>2</v>
      </c>
      <c r="T637" s="24">
        <f t="shared" si="303"/>
        <v>1</v>
      </c>
      <c r="V637" s="24">
        <f t="shared" si="304"/>
        <v>57484</v>
      </c>
      <c r="W637" s="25">
        <f t="shared" si="305"/>
        <v>22375.8</v>
      </c>
      <c r="X637" s="25">
        <f t="shared" si="306"/>
        <v>61.074734</v>
      </c>
      <c r="Y637" s="25">
        <f t="shared" si="307"/>
        <v>3600.0089</v>
      </c>
      <c r="Z637" s="24">
        <f t="shared" si="308"/>
        <v>2</v>
      </c>
      <c r="AA637" s="24">
        <f t="shared" si="309"/>
        <v>1</v>
      </c>
      <c r="AC637" s="24">
        <f t="shared" si="310"/>
        <v>56858</v>
      </c>
      <c r="AD637" s="25">
        <f t="shared" si="311"/>
        <v>27974.84211</v>
      </c>
      <c r="AE637" s="25">
        <f t="shared" si="312"/>
        <v>50.798758</v>
      </c>
      <c r="AF637" s="25">
        <f t="shared" si="313"/>
        <v>3600.013</v>
      </c>
      <c r="AG637" s="24">
        <f t="shared" si="314"/>
        <v>2</v>
      </c>
      <c r="AH637" s="24">
        <f t="shared" si="315"/>
        <v>1</v>
      </c>
      <c r="AJ637" s="24">
        <f t="shared" si="316"/>
        <v>54648</v>
      </c>
      <c r="AK637" s="25">
        <f t="shared" si="317"/>
        <v>22106</v>
      </c>
      <c r="AL637" s="25">
        <f t="shared" si="318"/>
        <v>59.548382</v>
      </c>
      <c r="AM637" s="25">
        <f t="shared" si="319"/>
        <v>3600.0666</v>
      </c>
      <c r="AN637" s="24">
        <f t="shared" si="320"/>
        <v>2</v>
      </c>
      <c r="AO637" s="24">
        <f t="shared" si="321"/>
        <v>1</v>
      </c>
    </row>
    <row r="638">
      <c r="A638" s="23" t="s">
        <v>63</v>
      </c>
      <c r="B638" s="10">
        <v>10.0</v>
      </c>
      <c r="C638" s="10">
        <v>50.0</v>
      </c>
      <c r="D638" s="10">
        <v>23.0</v>
      </c>
      <c r="E638" s="10">
        <v>30.0</v>
      </c>
      <c r="F638" s="10">
        <f>'B&amp;C FracSepTour (user depth = 0'!D638</f>
        <v>1</v>
      </c>
      <c r="H638" s="24">
        <f t="shared" si="292"/>
        <v>43770</v>
      </c>
      <c r="I638" s="25">
        <f t="shared" si="293"/>
        <v>23479</v>
      </c>
      <c r="J638" s="25">
        <f t="shared" si="294"/>
        <v>46.358236</v>
      </c>
      <c r="K638" s="25">
        <f t="shared" si="295"/>
        <v>3600.0067</v>
      </c>
      <c r="L638" s="24">
        <f t="shared" si="296"/>
        <v>2</v>
      </c>
      <c r="M638" s="24">
        <f t="shared" si="297"/>
        <v>1</v>
      </c>
      <c r="O638" s="24">
        <f t="shared" si="298"/>
        <v>44176</v>
      </c>
      <c r="P638" s="25">
        <f t="shared" si="299"/>
        <v>23428.01504</v>
      </c>
      <c r="Q638" s="25">
        <f t="shared" si="300"/>
        <v>46.966645</v>
      </c>
      <c r="R638" s="25">
        <f t="shared" si="301"/>
        <v>3600.0086</v>
      </c>
      <c r="S638" s="24">
        <f t="shared" si="302"/>
        <v>2</v>
      </c>
      <c r="T638" s="24">
        <f t="shared" si="303"/>
        <v>1</v>
      </c>
      <c r="V638" s="24">
        <f t="shared" si="304"/>
        <v>44176</v>
      </c>
      <c r="W638" s="25">
        <f t="shared" si="305"/>
        <v>23451.475</v>
      </c>
      <c r="X638" s="25">
        <f t="shared" si="306"/>
        <v>46.913539</v>
      </c>
      <c r="Y638" s="25">
        <f t="shared" si="307"/>
        <v>3600.0621</v>
      </c>
      <c r="Z638" s="24">
        <f t="shared" si="308"/>
        <v>2</v>
      </c>
      <c r="AA638" s="24">
        <f t="shared" si="309"/>
        <v>1</v>
      </c>
      <c r="AC638" s="24">
        <f t="shared" si="310"/>
        <v>44681</v>
      </c>
      <c r="AD638" s="25">
        <f t="shared" si="311"/>
        <v>23413.9661</v>
      </c>
      <c r="AE638" s="25">
        <f t="shared" si="312"/>
        <v>47.597489</v>
      </c>
      <c r="AF638" s="25">
        <f t="shared" si="313"/>
        <v>3600.1482</v>
      </c>
      <c r="AG638" s="24">
        <f t="shared" si="314"/>
        <v>2</v>
      </c>
      <c r="AH638" s="24">
        <f t="shared" si="315"/>
        <v>1</v>
      </c>
      <c r="AJ638" s="24">
        <f t="shared" si="316"/>
        <v>44176</v>
      </c>
      <c r="AK638" s="25">
        <f t="shared" si="317"/>
        <v>23428.01504</v>
      </c>
      <c r="AL638" s="25">
        <f t="shared" si="318"/>
        <v>46.966645</v>
      </c>
      <c r="AM638" s="25">
        <f t="shared" si="319"/>
        <v>3600.0086</v>
      </c>
      <c r="AN638" s="24">
        <f t="shared" si="320"/>
        <v>2</v>
      </c>
      <c r="AO638" s="24">
        <f t="shared" si="321"/>
        <v>1</v>
      </c>
    </row>
    <row r="639">
      <c r="A639" s="23" t="s">
        <v>64</v>
      </c>
      <c r="B639" s="10">
        <v>10.0</v>
      </c>
      <c r="C639" s="10">
        <v>50.0</v>
      </c>
      <c r="D639" s="10">
        <v>23.0</v>
      </c>
      <c r="E639" s="10">
        <v>20.0</v>
      </c>
      <c r="F639" s="10">
        <f>'B&amp;C FracSepTour (user depth = 0'!D639</f>
        <v>1</v>
      </c>
      <c r="H639" s="24">
        <f t="shared" si="292"/>
        <v>53188</v>
      </c>
      <c r="I639" s="25">
        <f t="shared" si="293"/>
        <v>24484.5203</v>
      </c>
      <c r="J639" s="25">
        <f t="shared" si="294"/>
        <v>53.966082</v>
      </c>
      <c r="K639" s="25">
        <f t="shared" si="295"/>
        <v>3600.0889</v>
      </c>
      <c r="L639" s="24">
        <f t="shared" si="296"/>
        <v>2</v>
      </c>
      <c r="M639" s="24">
        <f t="shared" si="297"/>
        <v>1</v>
      </c>
      <c r="O639" s="24">
        <f t="shared" si="298"/>
        <v>58277</v>
      </c>
      <c r="P639" s="25">
        <f t="shared" si="299"/>
        <v>24997.18182</v>
      </c>
      <c r="Q639" s="25">
        <f t="shared" si="300"/>
        <v>57.106265</v>
      </c>
      <c r="R639" s="25">
        <f t="shared" si="301"/>
        <v>3600.0097</v>
      </c>
      <c r="S639" s="24">
        <f t="shared" si="302"/>
        <v>2</v>
      </c>
      <c r="T639" s="24">
        <f t="shared" si="303"/>
        <v>1</v>
      </c>
      <c r="V639" s="24">
        <f t="shared" si="304"/>
        <v>58277</v>
      </c>
      <c r="W639" s="25">
        <f t="shared" si="305"/>
        <v>24997.15217</v>
      </c>
      <c r="X639" s="25">
        <f t="shared" si="306"/>
        <v>57.106316</v>
      </c>
      <c r="Y639" s="25">
        <f t="shared" si="307"/>
        <v>3600.0086</v>
      </c>
      <c r="Z639" s="24">
        <f t="shared" si="308"/>
        <v>2</v>
      </c>
      <c r="AA639" s="24">
        <f t="shared" si="309"/>
        <v>1</v>
      </c>
      <c r="AC639" s="24">
        <f t="shared" si="310"/>
        <v>58277</v>
      </c>
      <c r="AD639" s="25">
        <f t="shared" si="311"/>
        <v>24986.77778</v>
      </c>
      <c r="AE639" s="25">
        <f t="shared" si="312"/>
        <v>57.124118</v>
      </c>
      <c r="AF639" s="25">
        <f t="shared" si="313"/>
        <v>3600.0799</v>
      </c>
      <c r="AG639" s="24">
        <f t="shared" si="314"/>
        <v>2</v>
      </c>
      <c r="AH639" s="24">
        <f t="shared" si="315"/>
        <v>1</v>
      </c>
      <c r="AJ639" s="24">
        <f t="shared" si="316"/>
        <v>58277</v>
      </c>
      <c r="AK639" s="25">
        <f t="shared" si="317"/>
        <v>24997.18182</v>
      </c>
      <c r="AL639" s="25">
        <f t="shared" si="318"/>
        <v>57.106265</v>
      </c>
      <c r="AM639" s="25">
        <f t="shared" si="319"/>
        <v>3600.0097</v>
      </c>
      <c r="AN639" s="24">
        <f t="shared" si="320"/>
        <v>2</v>
      </c>
      <c r="AO639" s="24">
        <f t="shared" si="321"/>
        <v>1</v>
      </c>
    </row>
    <row r="640">
      <c r="A640" s="23" t="s">
        <v>65</v>
      </c>
      <c r="B640" s="10">
        <v>10.0</v>
      </c>
      <c r="C640" s="10">
        <v>50.0</v>
      </c>
      <c r="D640" s="10">
        <v>23.0</v>
      </c>
      <c r="E640" s="10">
        <v>10.0</v>
      </c>
      <c r="F640" s="10">
        <f>'B&amp;C FracSepTour (user depth = 0'!D640</f>
        <v>0</v>
      </c>
      <c r="H640" s="24" t="str">
        <f t="shared" si="292"/>
        <v>---</v>
      </c>
      <c r="I640" s="25">
        <f t="shared" si="293"/>
        <v>0</v>
      </c>
      <c r="J640" s="25" t="str">
        <f t="shared" si="294"/>
        <v>---</v>
      </c>
      <c r="K640" s="25">
        <f t="shared" si="295"/>
        <v>0</v>
      </c>
      <c r="L640" s="24">
        <f t="shared" si="296"/>
        <v>-1</v>
      </c>
      <c r="M640" s="24">
        <f t="shared" si="297"/>
        <v>-1</v>
      </c>
      <c r="O640" s="24" t="str">
        <f t="shared" si="298"/>
        <v>---</v>
      </c>
      <c r="P640" s="25">
        <f t="shared" si="299"/>
        <v>0</v>
      </c>
      <c r="Q640" s="25" t="str">
        <f t="shared" si="300"/>
        <v>---</v>
      </c>
      <c r="R640" s="25">
        <f t="shared" si="301"/>
        <v>0</v>
      </c>
      <c r="S640" s="24">
        <f t="shared" si="302"/>
        <v>-1</v>
      </c>
      <c r="T640" s="24">
        <f t="shared" si="303"/>
        <v>-1</v>
      </c>
      <c r="V640" s="24" t="str">
        <f t="shared" si="304"/>
        <v>---</v>
      </c>
      <c r="W640" s="25">
        <f t="shared" si="305"/>
        <v>0</v>
      </c>
      <c r="X640" s="25" t="str">
        <f t="shared" si="306"/>
        <v>---</v>
      </c>
      <c r="Y640" s="25">
        <f t="shared" si="307"/>
        <v>0</v>
      </c>
      <c r="Z640" s="24">
        <f t="shared" si="308"/>
        <v>-1</v>
      </c>
      <c r="AA640" s="24">
        <f t="shared" si="309"/>
        <v>-1</v>
      </c>
      <c r="AC640" s="24" t="str">
        <f t="shared" si="310"/>
        <v>---</v>
      </c>
      <c r="AD640" s="25">
        <f t="shared" si="311"/>
        <v>0</v>
      </c>
      <c r="AE640" s="25" t="str">
        <f t="shared" si="312"/>
        <v>---</v>
      </c>
      <c r="AF640" s="25">
        <f t="shared" si="313"/>
        <v>0</v>
      </c>
      <c r="AG640" s="24">
        <f t="shared" si="314"/>
        <v>-1</v>
      </c>
      <c r="AH640" s="24">
        <f t="shared" si="315"/>
        <v>-1</v>
      </c>
      <c r="AJ640" s="24" t="str">
        <f t="shared" si="316"/>
        <v>---</v>
      </c>
      <c r="AK640" s="25">
        <f t="shared" si="317"/>
        <v>0</v>
      </c>
      <c r="AL640" s="25" t="str">
        <f t="shared" si="318"/>
        <v>---</v>
      </c>
      <c r="AM640" s="25">
        <f t="shared" si="319"/>
        <v>0</v>
      </c>
      <c r="AN640" s="24">
        <f t="shared" si="320"/>
        <v>-1</v>
      </c>
      <c r="AO640" s="24">
        <f t="shared" si="321"/>
        <v>-1</v>
      </c>
    </row>
    <row r="641">
      <c r="A641" s="23" t="s">
        <v>66</v>
      </c>
      <c r="B641" s="10">
        <v>10.0</v>
      </c>
      <c r="C641" s="10">
        <v>50.0</v>
      </c>
      <c r="D641" s="10">
        <v>27.0</v>
      </c>
      <c r="E641" s="10">
        <v>30.0</v>
      </c>
      <c r="F641" s="10">
        <f>'B&amp;C FracSepTour (user depth = 0'!D641</f>
        <v>1</v>
      </c>
      <c r="H641" s="24">
        <f t="shared" si="292"/>
        <v>44300</v>
      </c>
      <c r="I641" s="25">
        <f t="shared" si="293"/>
        <v>30566.66667</v>
      </c>
      <c r="J641" s="25">
        <f t="shared" si="294"/>
        <v>31.000752</v>
      </c>
      <c r="K641" s="25">
        <f t="shared" si="295"/>
        <v>3600.0907</v>
      </c>
      <c r="L641" s="24">
        <f t="shared" si="296"/>
        <v>2</v>
      </c>
      <c r="M641" s="24">
        <f t="shared" si="297"/>
        <v>1</v>
      </c>
      <c r="O641" s="24">
        <f t="shared" si="298"/>
        <v>42500</v>
      </c>
      <c r="P641" s="25">
        <f t="shared" si="299"/>
        <v>30700</v>
      </c>
      <c r="Q641" s="25">
        <f t="shared" si="300"/>
        <v>27.764706</v>
      </c>
      <c r="R641" s="25">
        <f t="shared" si="301"/>
        <v>3600.1848</v>
      </c>
      <c r="S641" s="24">
        <f t="shared" si="302"/>
        <v>2</v>
      </c>
      <c r="T641" s="24">
        <f t="shared" si="303"/>
        <v>1</v>
      </c>
      <c r="V641" s="24">
        <f t="shared" si="304"/>
        <v>38800</v>
      </c>
      <c r="W641" s="25">
        <f t="shared" si="305"/>
        <v>30625</v>
      </c>
      <c r="X641" s="25">
        <f t="shared" si="306"/>
        <v>21.069588</v>
      </c>
      <c r="Y641" s="25">
        <f t="shared" si="307"/>
        <v>3600.0117</v>
      </c>
      <c r="Z641" s="24">
        <f t="shared" si="308"/>
        <v>2</v>
      </c>
      <c r="AA641" s="24">
        <f t="shared" si="309"/>
        <v>1</v>
      </c>
      <c r="AC641" s="24">
        <f t="shared" si="310"/>
        <v>37200</v>
      </c>
      <c r="AD641" s="25">
        <f t="shared" si="311"/>
        <v>32211.11111</v>
      </c>
      <c r="AE641" s="25">
        <f t="shared" si="312"/>
        <v>13.410992</v>
      </c>
      <c r="AF641" s="25">
        <f t="shared" si="313"/>
        <v>3600.1266</v>
      </c>
      <c r="AG641" s="24">
        <f t="shared" si="314"/>
        <v>2</v>
      </c>
      <c r="AH641" s="24">
        <f t="shared" si="315"/>
        <v>1</v>
      </c>
      <c r="AJ641" s="24">
        <f t="shared" si="316"/>
        <v>42500</v>
      </c>
      <c r="AK641" s="25">
        <f t="shared" si="317"/>
        <v>30700</v>
      </c>
      <c r="AL641" s="25">
        <f t="shared" si="318"/>
        <v>27.764706</v>
      </c>
      <c r="AM641" s="25">
        <f t="shared" si="319"/>
        <v>3600.1848</v>
      </c>
      <c r="AN641" s="24">
        <f t="shared" si="320"/>
        <v>2</v>
      </c>
      <c r="AO641" s="24">
        <f t="shared" si="321"/>
        <v>1</v>
      </c>
    </row>
    <row r="642">
      <c r="A642" s="23" t="s">
        <v>67</v>
      </c>
      <c r="B642" s="10">
        <v>10.0</v>
      </c>
      <c r="C642" s="10">
        <v>50.0</v>
      </c>
      <c r="D642" s="10">
        <v>27.0</v>
      </c>
      <c r="E642" s="10">
        <v>20.0</v>
      </c>
      <c r="F642" s="10">
        <f>'B&amp;C FracSepTour (user depth = 0'!D642</f>
        <v>1</v>
      </c>
      <c r="H642" s="24">
        <f t="shared" si="292"/>
        <v>50700</v>
      </c>
      <c r="I642" s="25">
        <f t="shared" si="293"/>
        <v>31513.00813</v>
      </c>
      <c r="J642" s="25">
        <f t="shared" si="294"/>
        <v>37.844165</v>
      </c>
      <c r="K642" s="25">
        <f t="shared" si="295"/>
        <v>3600.0092</v>
      </c>
      <c r="L642" s="24">
        <f t="shared" si="296"/>
        <v>2</v>
      </c>
      <c r="M642" s="24">
        <f t="shared" si="297"/>
        <v>1</v>
      </c>
      <c r="O642" s="24">
        <f t="shared" si="298"/>
        <v>50700</v>
      </c>
      <c r="P642" s="25">
        <f t="shared" si="299"/>
        <v>31433.33333</v>
      </c>
      <c r="Q642" s="25">
        <f t="shared" si="300"/>
        <v>38.001315</v>
      </c>
      <c r="R642" s="25">
        <f t="shared" si="301"/>
        <v>3600.1068</v>
      </c>
      <c r="S642" s="24">
        <f t="shared" si="302"/>
        <v>2</v>
      </c>
      <c r="T642" s="24">
        <f t="shared" si="303"/>
        <v>1</v>
      </c>
      <c r="V642" s="24">
        <f t="shared" si="304"/>
        <v>51600</v>
      </c>
      <c r="W642" s="25">
        <f t="shared" si="305"/>
        <v>32500</v>
      </c>
      <c r="X642" s="25">
        <f t="shared" si="306"/>
        <v>37.015504</v>
      </c>
      <c r="Y642" s="25">
        <f t="shared" si="307"/>
        <v>3600.0471</v>
      </c>
      <c r="Z642" s="24">
        <f t="shared" si="308"/>
        <v>2</v>
      </c>
      <c r="AA642" s="24">
        <f t="shared" si="309"/>
        <v>1</v>
      </c>
      <c r="AC642" s="24">
        <f t="shared" si="310"/>
        <v>46200</v>
      </c>
      <c r="AD642" s="25">
        <f t="shared" si="311"/>
        <v>35060</v>
      </c>
      <c r="AE642" s="25">
        <f t="shared" si="312"/>
        <v>24.112554</v>
      </c>
      <c r="AF642" s="25">
        <f t="shared" si="313"/>
        <v>3600.134</v>
      </c>
      <c r="AG642" s="24">
        <f t="shared" si="314"/>
        <v>2</v>
      </c>
      <c r="AH642" s="24">
        <f t="shared" si="315"/>
        <v>1</v>
      </c>
      <c r="AJ642" s="24">
        <f t="shared" si="316"/>
        <v>50700</v>
      </c>
      <c r="AK642" s="25">
        <f t="shared" si="317"/>
        <v>31433.33333</v>
      </c>
      <c r="AL642" s="25">
        <f t="shared" si="318"/>
        <v>38.001315</v>
      </c>
      <c r="AM642" s="25">
        <f t="shared" si="319"/>
        <v>3600.1068</v>
      </c>
      <c r="AN642" s="24">
        <f t="shared" si="320"/>
        <v>2</v>
      </c>
      <c r="AO642" s="24">
        <f t="shared" si="321"/>
        <v>1</v>
      </c>
    </row>
    <row r="643">
      <c r="A643" s="23" t="s">
        <v>68</v>
      </c>
      <c r="B643" s="10">
        <v>10.0</v>
      </c>
      <c r="C643" s="10">
        <v>50.0</v>
      </c>
      <c r="D643" s="10">
        <v>27.0</v>
      </c>
      <c r="E643" s="10">
        <v>11.0</v>
      </c>
      <c r="F643" s="10">
        <f>'B&amp;C FracSepTour (user depth = 0'!D643</f>
        <v>0</v>
      </c>
      <c r="H643" s="24" t="str">
        <f t="shared" si="292"/>
        <v>---</v>
      </c>
      <c r="I643" s="25">
        <f t="shared" si="293"/>
        <v>0</v>
      </c>
      <c r="J643" s="25" t="str">
        <f t="shared" si="294"/>
        <v>---</v>
      </c>
      <c r="K643" s="25">
        <f t="shared" si="295"/>
        <v>0</v>
      </c>
      <c r="L643" s="24">
        <f t="shared" si="296"/>
        <v>-1</v>
      </c>
      <c r="M643" s="24">
        <f t="shared" si="297"/>
        <v>-1</v>
      </c>
      <c r="O643" s="24" t="str">
        <f t="shared" si="298"/>
        <v>---</v>
      </c>
      <c r="P643" s="25">
        <f t="shared" si="299"/>
        <v>0</v>
      </c>
      <c r="Q643" s="25" t="str">
        <f t="shared" si="300"/>
        <v>---</v>
      </c>
      <c r="R643" s="25">
        <f t="shared" si="301"/>
        <v>0</v>
      </c>
      <c r="S643" s="24">
        <f t="shared" si="302"/>
        <v>-1</v>
      </c>
      <c r="T643" s="24">
        <f t="shared" si="303"/>
        <v>-1</v>
      </c>
      <c r="V643" s="24" t="str">
        <f t="shared" si="304"/>
        <v>---</v>
      </c>
      <c r="W643" s="25">
        <f t="shared" si="305"/>
        <v>0</v>
      </c>
      <c r="X643" s="25" t="str">
        <f t="shared" si="306"/>
        <v>---</v>
      </c>
      <c r="Y643" s="25">
        <f t="shared" si="307"/>
        <v>0</v>
      </c>
      <c r="Z643" s="24">
        <f t="shared" si="308"/>
        <v>-1</v>
      </c>
      <c r="AA643" s="24">
        <f t="shared" si="309"/>
        <v>-1</v>
      </c>
      <c r="AC643" s="24" t="str">
        <f t="shared" si="310"/>
        <v>---</v>
      </c>
      <c r="AD643" s="25">
        <f t="shared" si="311"/>
        <v>0</v>
      </c>
      <c r="AE643" s="25" t="str">
        <f t="shared" si="312"/>
        <v>---</v>
      </c>
      <c r="AF643" s="25">
        <f t="shared" si="313"/>
        <v>0</v>
      </c>
      <c r="AG643" s="24">
        <f t="shared" si="314"/>
        <v>-1</v>
      </c>
      <c r="AH643" s="24">
        <f t="shared" si="315"/>
        <v>-1</v>
      </c>
      <c r="AJ643" s="24" t="str">
        <f t="shared" si="316"/>
        <v>---</v>
      </c>
      <c r="AK643" s="25">
        <f t="shared" si="317"/>
        <v>0</v>
      </c>
      <c r="AL643" s="25" t="str">
        <f t="shared" si="318"/>
        <v>---</v>
      </c>
      <c r="AM643" s="25">
        <f t="shared" si="319"/>
        <v>0</v>
      </c>
      <c r="AN643" s="24">
        <f t="shared" si="320"/>
        <v>-1</v>
      </c>
      <c r="AO643" s="24">
        <f t="shared" si="321"/>
        <v>-1</v>
      </c>
    </row>
    <row r="644">
      <c r="A644" s="23" t="s">
        <v>69</v>
      </c>
      <c r="B644" s="10">
        <v>10.0</v>
      </c>
      <c r="C644" s="10">
        <v>50.0</v>
      </c>
      <c r="D644" s="10">
        <v>28.0</v>
      </c>
      <c r="E644" s="10">
        <v>30.0</v>
      </c>
      <c r="F644" s="10">
        <f>'B&amp;C FracSepTour (user depth = 0'!D644</f>
        <v>1</v>
      </c>
      <c r="H644" s="24">
        <f t="shared" si="292"/>
        <v>113500</v>
      </c>
      <c r="I644" s="25">
        <f t="shared" si="293"/>
        <v>66240.90909</v>
      </c>
      <c r="J644" s="25">
        <f t="shared" si="294"/>
        <v>41.637966</v>
      </c>
      <c r="K644" s="25">
        <f t="shared" si="295"/>
        <v>3600.009</v>
      </c>
      <c r="L644" s="24">
        <f t="shared" si="296"/>
        <v>2</v>
      </c>
      <c r="M644" s="24">
        <f t="shared" si="297"/>
        <v>1</v>
      </c>
      <c r="O644" s="24">
        <f t="shared" si="298"/>
        <v>112400</v>
      </c>
      <c r="P644" s="25">
        <f t="shared" si="299"/>
        <v>66484.61539</v>
      </c>
      <c r="Q644" s="25">
        <f t="shared" si="300"/>
        <v>40.849986</v>
      </c>
      <c r="R644" s="25">
        <f t="shared" si="301"/>
        <v>3600.0176</v>
      </c>
      <c r="S644" s="24">
        <f t="shared" si="302"/>
        <v>2</v>
      </c>
      <c r="T644" s="24">
        <f t="shared" si="303"/>
        <v>1</v>
      </c>
      <c r="V644" s="24">
        <f t="shared" si="304"/>
        <v>111000</v>
      </c>
      <c r="W644" s="25">
        <f t="shared" si="305"/>
        <v>67790</v>
      </c>
      <c r="X644" s="25">
        <f t="shared" si="306"/>
        <v>38.927928</v>
      </c>
      <c r="Y644" s="25">
        <f t="shared" si="307"/>
        <v>3600.0857</v>
      </c>
      <c r="Z644" s="24">
        <f t="shared" si="308"/>
        <v>2</v>
      </c>
      <c r="AA644" s="24">
        <f t="shared" si="309"/>
        <v>1</v>
      </c>
      <c r="AC644" s="24">
        <f t="shared" si="310"/>
        <v>111400</v>
      </c>
      <c r="AD644" s="25">
        <f t="shared" si="311"/>
        <v>70553.33333</v>
      </c>
      <c r="AE644" s="25">
        <f t="shared" si="312"/>
        <v>36.666667</v>
      </c>
      <c r="AF644" s="25">
        <f t="shared" si="313"/>
        <v>3600.072</v>
      </c>
      <c r="AG644" s="24">
        <f t="shared" si="314"/>
        <v>2</v>
      </c>
      <c r="AH644" s="24">
        <f t="shared" si="315"/>
        <v>1</v>
      </c>
      <c r="AJ644" s="24">
        <f t="shared" si="316"/>
        <v>112400</v>
      </c>
      <c r="AK644" s="25">
        <f t="shared" si="317"/>
        <v>66484.61539</v>
      </c>
      <c r="AL644" s="25">
        <f t="shared" si="318"/>
        <v>40.849986</v>
      </c>
      <c r="AM644" s="25">
        <f t="shared" si="319"/>
        <v>3600.0176</v>
      </c>
      <c r="AN644" s="24">
        <f t="shared" si="320"/>
        <v>2</v>
      </c>
      <c r="AO644" s="24">
        <f t="shared" si="321"/>
        <v>1</v>
      </c>
    </row>
    <row r="645">
      <c r="A645" s="23" t="s">
        <v>70</v>
      </c>
      <c r="B645" s="10">
        <v>10.0</v>
      </c>
      <c r="C645" s="10">
        <v>50.0</v>
      </c>
      <c r="D645" s="10">
        <v>28.0</v>
      </c>
      <c r="E645" s="10">
        <v>20.0</v>
      </c>
      <c r="F645" s="10">
        <f>'B&amp;C FracSepTour (user depth = 0'!D645</f>
        <v>0</v>
      </c>
      <c r="H645" s="24" t="str">
        <f t="shared" si="292"/>
        <v>---</v>
      </c>
      <c r="I645" s="25">
        <f t="shared" si="293"/>
        <v>0</v>
      </c>
      <c r="J645" s="25" t="str">
        <f t="shared" si="294"/>
        <v>---</v>
      </c>
      <c r="K645" s="25">
        <f t="shared" si="295"/>
        <v>0</v>
      </c>
      <c r="L645" s="24">
        <f t="shared" si="296"/>
        <v>-1</v>
      </c>
      <c r="M645" s="24">
        <f t="shared" si="297"/>
        <v>-1</v>
      </c>
      <c r="O645" s="24" t="str">
        <f t="shared" si="298"/>
        <v>---</v>
      </c>
      <c r="P645" s="25">
        <f t="shared" si="299"/>
        <v>0</v>
      </c>
      <c r="Q645" s="25" t="str">
        <f t="shared" si="300"/>
        <v>---</v>
      </c>
      <c r="R645" s="25">
        <f t="shared" si="301"/>
        <v>0</v>
      </c>
      <c r="S645" s="24">
        <f t="shared" si="302"/>
        <v>-1</v>
      </c>
      <c r="T645" s="24">
        <f t="shared" si="303"/>
        <v>-1</v>
      </c>
      <c r="V645" s="24" t="str">
        <f t="shared" si="304"/>
        <v>---</v>
      </c>
      <c r="W645" s="25">
        <f t="shared" si="305"/>
        <v>0</v>
      </c>
      <c r="X645" s="25" t="str">
        <f t="shared" si="306"/>
        <v>---</v>
      </c>
      <c r="Y645" s="25">
        <f t="shared" si="307"/>
        <v>0</v>
      </c>
      <c r="Z645" s="24">
        <f t="shared" si="308"/>
        <v>-1</v>
      </c>
      <c r="AA645" s="24">
        <f t="shared" si="309"/>
        <v>-1</v>
      </c>
      <c r="AC645" s="24" t="str">
        <f t="shared" si="310"/>
        <v>---</v>
      </c>
      <c r="AD645" s="25">
        <f t="shared" si="311"/>
        <v>0</v>
      </c>
      <c r="AE645" s="25" t="str">
        <f t="shared" si="312"/>
        <v>---</v>
      </c>
      <c r="AF645" s="25">
        <f t="shared" si="313"/>
        <v>0</v>
      </c>
      <c r="AG645" s="24">
        <f t="shared" si="314"/>
        <v>-1</v>
      </c>
      <c r="AH645" s="24">
        <f t="shared" si="315"/>
        <v>-1</v>
      </c>
      <c r="AJ645" s="24" t="str">
        <f t="shared" si="316"/>
        <v>---</v>
      </c>
      <c r="AK645" s="25">
        <f t="shared" si="317"/>
        <v>0</v>
      </c>
      <c r="AL645" s="25" t="str">
        <f t="shared" si="318"/>
        <v>---</v>
      </c>
      <c r="AM645" s="25">
        <f t="shared" si="319"/>
        <v>0</v>
      </c>
      <c r="AN645" s="24">
        <f t="shared" si="320"/>
        <v>-1</v>
      </c>
      <c r="AO645" s="24">
        <f t="shared" si="321"/>
        <v>-1</v>
      </c>
    </row>
    <row r="646">
      <c r="A646" s="23" t="s">
        <v>71</v>
      </c>
      <c r="B646" s="10">
        <v>10.0</v>
      </c>
      <c r="C646" s="10">
        <v>50.0</v>
      </c>
      <c r="D646" s="10">
        <v>28.0</v>
      </c>
      <c r="E646" s="10">
        <v>18.0</v>
      </c>
      <c r="F646" s="10">
        <f>'B&amp;C FracSepTour (user depth = 0'!D646</f>
        <v>0</v>
      </c>
      <c r="H646" s="24" t="str">
        <f t="shared" si="292"/>
        <v>---</v>
      </c>
      <c r="I646" s="25">
        <f t="shared" si="293"/>
        <v>0</v>
      </c>
      <c r="J646" s="25" t="str">
        <f t="shared" si="294"/>
        <v>---</v>
      </c>
      <c r="K646" s="25">
        <f t="shared" si="295"/>
        <v>0</v>
      </c>
      <c r="L646" s="24">
        <f t="shared" si="296"/>
        <v>-1</v>
      </c>
      <c r="M646" s="24">
        <f t="shared" si="297"/>
        <v>-1</v>
      </c>
      <c r="O646" s="24" t="str">
        <f t="shared" si="298"/>
        <v>---</v>
      </c>
      <c r="P646" s="25">
        <f t="shared" si="299"/>
        <v>0</v>
      </c>
      <c r="Q646" s="25" t="str">
        <f t="shared" si="300"/>
        <v>---</v>
      </c>
      <c r="R646" s="25">
        <f t="shared" si="301"/>
        <v>0</v>
      </c>
      <c r="S646" s="24">
        <f t="shared" si="302"/>
        <v>-1</v>
      </c>
      <c r="T646" s="24">
        <f t="shared" si="303"/>
        <v>-1</v>
      </c>
      <c r="V646" s="24" t="str">
        <f t="shared" si="304"/>
        <v>---</v>
      </c>
      <c r="W646" s="25">
        <f t="shared" si="305"/>
        <v>0</v>
      </c>
      <c r="X646" s="25" t="str">
        <f t="shared" si="306"/>
        <v>---</v>
      </c>
      <c r="Y646" s="25">
        <f t="shared" si="307"/>
        <v>0</v>
      </c>
      <c r="Z646" s="24">
        <f t="shared" si="308"/>
        <v>-1</v>
      </c>
      <c r="AA646" s="24">
        <f t="shared" si="309"/>
        <v>-1</v>
      </c>
      <c r="AC646" s="24" t="str">
        <f t="shared" si="310"/>
        <v>---</v>
      </c>
      <c r="AD646" s="25">
        <f t="shared" si="311"/>
        <v>0</v>
      </c>
      <c r="AE646" s="25" t="str">
        <f t="shared" si="312"/>
        <v>---</v>
      </c>
      <c r="AF646" s="25">
        <f t="shared" si="313"/>
        <v>0</v>
      </c>
      <c r="AG646" s="24">
        <f t="shared" si="314"/>
        <v>-1</v>
      </c>
      <c r="AH646" s="24">
        <f t="shared" si="315"/>
        <v>-1</v>
      </c>
      <c r="AJ646" s="24" t="str">
        <f t="shared" si="316"/>
        <v>---</v>
      </c>
      <c r="AK646" s="25">
        <f t="shared" si="317"/>
        <v>0</v>
      </c>
      <c r="AL646" s="25" t="str">
        <f t="shared" si="318"/>
        <v>---</v>
      </c>
      <c r="AM646" s="25">
        <f t="shared" si="319"/>
        <v>0</v>
      </c>
      <c r="AN646" s="24">
        <f t="shared" si="320"/>
        <v>-1</v>
      </c>
      <c r="AO646" s="24">
        <f t="shared" si="321"/>
        <v>-1</v>
      </c>
    </row>
    <row r="647">
      <c r="A647" s="23" t="s">
        <v>72</v>
      </c>
      <c r="B647" s="10">
        <v>10.0</v>
      </c>
      <c r="C647" s="10">
        <v>50.0</v>
      </c>
      <c r="D647" s="10">
        <v>28.0</v>
      </c>
      <c r="E647" s="10">
        <v>30.0</v>
      </c>
      <c r="F647" s="10">
        <f>'B&amp;C FracSepTour (user depth = 0'!D647</f>
        <v>1</v>
      </c>
      <c r="H647" s="24">
        <f t="shared" si="292"/>
        <v>53045</v>
      </c>
      <c r="I647" s="25">
        <f t="shared" si="293"/>
        <v>33711</v>
      </c>
      <c r="J647" s="25">
        <f t="shared" si="294"/>
        <v>36.448299</v>
      </c>
      <c r="K647" s="25">
        <f t="shared" si="295"/>
        <v>3600.0126</v>
      </c>
      <c r="L647" s="24">
        <f t="shared" si="296"/>
        <v>2</v>
      </c>
      <c r="M647" s="24">
        <f t="shared" si="297"/>
        <v>1</v>
      </c>
      <c r="O647" s="24">
        <f t="shared" si="298"/>
        <v>59354</v>
      </c>
      <c r="P647" s="25">
        <f t="shared" si="299"/>
        <v>33770.35714</v>
      </c>
      <c r="Q647" s="25">
        <f t="shared" si="300"/>
        <v>43.103486</v>
      </c>
      <c r="R647" s="25">
        <f t="shared" si="301"/>
        <v>3600.037</v>
      </c>
      <c r="S647" s="24">
        <f t="shared" si="302"/>
        <v>2</v>
      </c>
      <c r="T647" s="24">
        <f t="shared" si="303"/>
        <v>1</v>
      </c>
      <c r="V647" s="24">
        <f t="shared" si="304"/>
        <v>59354</v>
      </c>
      <c r="W647" s="25">
        <f t="shared" si="305"/>
        <v>33768.71429</v>
      </c>
      <c r="X647" s="25">
        <f t="shared" si="306"/>
        <v>43.106254</v>
      </c>
      <c r="Y647" s="25">
        <f t="shared" si="307"/>
        <v>3600.1228</v>
      </c>
      <c r="Z647" s="24">
        <f t="shared" si="308"/>
        <v>2</v>
      </c>
      <c r="AA647" s="24">
        <f t="shared" si="309"/>
        <v>1</v>
      </c>
      <c r="AC647" s="24">
        <f t="shared" si="310"/>
        <v>65268</v>
      </c>
      <c r="AD647" s="25">
        <f t="shared" si="311"/>
        <v>33728.83333</v>
      </c>
      <c r="AE647" s="25">
        <f t="shared" si="312"/>
        <v>48.322557</v>
      </c>
      <c r="AF647" s="25">
        <f t="shared" si="313"/>
        <v>3600.0593</v>
      </c>
      <c r="AG647" s="24">
        <f t="shared" si="314"/>
        <v>2</v>
      </c>
      <c r="AH647" s="24">
        <f t="shared" si="315"/>
        <v>1</v>
      </c>
      <c r="AJ647" s="24">
        <f t="shared" si="316"/>
        <v>59354</v>
      </c>
      <c r="AK647" s="25">
        <f t="shared" si="317"/>
        <v>33770.35714</v>
      </c>
      <c r="AL647" s="25">
        <f t="shared" si="318"/>
        <v>43.103486</v>
      </c>
      <c r="AM647" s="25">
        <f t="shared" si="319"/>
        <v>3600.037</v>
      </c>
      <c r="AN647" s="24">
        <f t="shared" si="320"/>
        <v>2</v>
      </c>
      <c r="AO647" s="24">
        <f t="shared" si="321"/>
        <v>1</v>
      </c>
    </row>
    <row r="648">
      <c r="A648" s="23" t="s">
        <v>73</v>
      </c>
      <c r="B648" s="10">
        <v>10.0</v>
      </c>
      <c r="C648" s="10">
        <v>50.0</v>
      </c>
      <c r="D648" s="10">
        <v>28.0</v>
      </c>
      <c r="E648" s="10">
        <v>20.0</v>
      </c>
      <c r="F648" s="10">
        <f>'B&amp;C FracSepTour (user depth = 0'!D648</f>
        <v>1</v>
      </c>
      <c r="H648" s="24">
        <f t="shared" si="292"/>
        <v>87735</v>
      </c>
      <c r="I648" s="25">
        <f t="shared" si="293"/>
        <v>32687.4</v>
      </c>
      <c r="J648" s="25">
        <f t="shared" si="294"/>
        <v>62.743033</v>
      </c>
      <c r="K648" s="25">
        <f t="shared" si="295"/>
        <v>3600.0894</v>
      </c>
      <c r="L648" s="24">
        <f t="shared" si="296"/>
        <v>2</v>
      </c>
      <c r="M648" s="24">
        <f t="shared" si="297"/>
        <v>1</v>
      </c>
      <c r="O648" s="24">
        <f t="shared" si="298"/>
        <v>74330</v>
      </c>
      <c r="P648" s="25">
        <f t="shared" si="299"/>
        <v>32713.7</v>
      </c>
      <c r="Q648" s="25">
        <f t="shared" si="300"/>
        <v>55.988565</v>
      </c>
      <c r="R648" s="25">
        <f t="shared" si="301"/>
        <v>3600.0768</v>
      </c>
      <c r="S648" s="24">
        <f t="shared" si="302"/>
        <v>2</v>
      </c>
      <c r="T648" s="24">
        <f t="shared" si="303"/>
        <v>1</v>
      </c>
      <c r="V648" s="24">
        <f t="shared" si="304"/>
        <v>74330</v>
      </c>
      <c r="W648" s="25">
        <f t="shared" si="305"/>
        <v>32715.4</v>
      </c>
      <c r="X648" s="25">
        <f t="shared" si="306"/>
        <v>55.986277</v>
      </c>
      <c r="Y648" s="25">
        <f t="shared" si="307"/>
        <v>3600.0408</v>
      </c>
      <c r="Z648" s="24">
        <f t="shared" si="308"/>
        <v>2</v>
      </c>
      <c r="AA648" s="24">
        <f t="shared" si="309"/>
        <v>1</v>
      </c>
      <c r="AC648" s="24">
        <f t="shared" si="310"/>
        <v>78096</v>
      </c>
      <c r="AD648" s="25">
        <f t="shared" si="311"/>
        <v>39536.81818</v>
      </c>
      <c r="AE648" s="25">
        <f t="shared" si="312"/>
        <v>49.37408</v>
      </c>
      <c r="AF648" s="25">
        <f t="shared" si="313"/>
        <v>3600.1261</v>
      </c>
      <c r="AG648" s="24">
        <f t="shared" si="314"/>
        <v>2</v>
      </c>
      <c r="AH648" s="24">
        <f t="shared" si="315"/>
        <v>1</v>
      </c>
      <c r="AJ648" s="24">
        <f t="shared" si="316"/>
        <v>74330</v>
      </c>
      <c r="AK648" s="25">
        <f t="shared" si="317"/>
        <v>32713.7</v>
      </c>
      <c r="AL648" s="25">
        <f t="shared" si="318"/>
        <v>55.988565</v>
      </c>
      <c r="AM648" s="25">
        <f t="shared" si="319"/>
        <v>3600.0768</v>
      </c>
      <c r="AN648" s="24">
        <f t="shared" si="320"/>
        <v>2</v>
      </c>
      <c r="AO648" s="24">
        <f t="shared" si="321"/>
        <v>1</v>
      </c>
    </row>
    <row r="649">
      <c r="A649" s="23" t="s">
        <v>74</v>
      </c>
      <c r="B649" s="10">
        <v>10.0</v>
      </c>
      <c r="C649" s="10">
        <v>50.0</v>
      </c>
      <c r="D649" s="10">
        <v>28.0</v>
      </c>
      <c r="E649" s="10">
        <v>10.0</v>
      </c>
      <c r="F649" s="10">
        <f>'B&amp;C FracSepTour (user depth = 0'!D649</f>
        <v>0</v>
      </c>
      <c r="H649" s="24" t="str">
        <f t="shared" si="292"/>
        <v>---</v>
      </c>
      <c r="I649" s="25">
        <f t="shared" si="293"/>
        <v>0</v>
      </c>
      <c r="J649" s="25" t="str">
        <f t="shared" si="294"/>
        <v>---</v>
      </c>
      <c r="K649" s="25">
        <f t="shared" si="295"/>
        <v>0</v>
      </c>
      <c r="L649" s="24">
        <f t="shared" si="296"/>
        <v>-1</v>
      </c>
      <c r="M649" s="24">
        <f t="shared" si="297"/>
        <v>-1</v>
      </c>
      <c r="O649" s="24" t="str">
        <f t="shared" si="298"/>
        <v>---</v>
      </c>
      <c r="P649" s="25">
        <f t="shared" si="299"/>
        <v>0</v>
      </c>
      <c r="Q649" s="25" t="str">
        <f t="shared" si="300"/>
        <v>---</v>
      </c>
      <c r="R649" s="25">
        <f t="shared" si="301"/>
        <v>0</v>
      </c>
      <c r="S649" s="24">
        <f t="shared" si="302"/>
        <v>-1</v>
      </c>
      <c r="T649" s="24">
        <f t="shared" si="303"/>
        <v>-1</v>
      </c>
      <c r="V649" s="24" t="str">
        <f t="shared" si="304"/>
        <v>---</v>
      </c>
      <c r="W649" s="25">
        <f t="shared" si="305"/>
        <v>0</v>
      </c>
      <c r="X649" s="25" t="str">
        <f t="shared" si="306"/>
        <v>---</v>
      </c>
      <c r="Y649" s="25">
        <f t="shared" si="307"/>
        <v>0</v>
      </c>
      <c r="Z649" s="24">
        <f t="shared" si="308"/>
        <v>-1</v>
      </c>
      <c r="AA649" s="24">
        <f t="shared" si="309"/>
        <v>-1</v>
      </c>
      <c r="AC649" s="24" t="str">
        <f t="shared" si="310"/>
        <v>---</v>
      </c>
      <c r="AD649" s="25">
        <f t="shared" si="311"/>
        <v>0</v>
      </c>
      <c r="AE649" s="25" t="str">
        <f t="shared" si="312"/>
        <v>---</v>
      </c>
      <c r="AF649" s="25">
        <f t="shared" si="313"/>
        <v>0</v>
      </c>
      <c r="AG649" s="24">
        <f t="shared" si="314"/>
        <v>-1</v>
      </c>
      <c r="AH649" s="24">
        <f t="shared" si="315"/>
        <v>-1</v>
      </c>
      <c r="AJ649" s="24" t="str">
        <f t="shared" si="316"/>
        <v>---</v>
      </c>
      <c r="AK649" s="25">
        <f t="shared" si="317"/>
        <v>0</v>
      </c>
      <c r="AL649" s="25" t="str">
        <f t="shared" si="318"/>
        <v>---</v>
      </c>
      <c r="AM649" s="25">
        <f t="shared" si="319"/>
        <v>0</v>
      </c>
      <c r="AN649" s="24">
        <f t="shared" si="320"/>
        <v>-1</v>
      </c>
      <c r="AO649" s="24">
        <f t="shared" si="321"/>
        <v>-1</v>
      </c>
    </row>
    <row r="650">
      <c r="A650" s="23" t="s">
        <v>75</v>
      </c>
      <c r="B650" s="10">
        <v>10.0</v>
      </c>
      <c r="C650" s="10">
        <v>50.0</v>
      </c>
      <c r="D650" s="10">
        <v>41.0</v>
      </c>
      <c r="E650" s="10">
        <v>30.0</v>
      </c>
      <c r="F650" s="10">
        <f>'B&amp;C FracSepTour (user depth = 0'!D650</f>
        <v>1</v>
      </c>
      <c r="H650" s="24">
        <f t="shared" si="292"/>
        <v>65165</v>
      </c>
      <c r="I650" s="25">
        <f t="shared" si="293"/>
        <v>56849</v>
      </c>
      <c r="J650" s="25">
        <f t="shared" si="294"/>
        <v>12.761452</v>
      </c>
      <c r="K650" s="25">
        <f t="shared" si="295"/>
        <v>3600.1475</v>
      </c>
      <c r="L650" s="24">
        <f t="shared" si="296"/>
        <v>2</v>
      </c>
      <c r="M650" s="24">
        <f t="shared" si="297"/>
        <v>1</v>
      </c>
      <c r="O650" s="24">
        <f t="shared" si="298"/>
        <v>61301</v>
      </c>
      <c r="P650" s="25">
        <f t="shared" si="299"/>
        <v>56753</v>
      </c>
      <c r="Q650" s="25">
        <f t="shared" si="300"/>
        <v>7.419129</v>
      </c>
      <c r="R650" s="25">
        <f t="shared" si="301"/>
        <v>3600.02</v>
      </c>
      <c r="S650" s="24">
        <f t="shared" si="302"/>
        <v>2</v>
      </c>
      <c r="T650" s="24">
        <f t="shared" si="303"/>
        <v>1</v>
      </c>
      <c r="V650" s="24">
        <f t="shared" si="304"/>
        <v>61301</v>
      </c>
      <c r="W650" s="25">
        <f t="shared" si="305"/>
        <v>56744.2</v>
      </c>
      <c r="X650" s="25">
        <f t="shared" si="306"/>
        <v>7.433484</v>
      </c>
      <c r="Y650" s="25">
        <f t="shared" si="307"/>
        <v>3600.0566</v>
      </c>
      <c r="Z650" s="24">
        <f t="shared" si="308"/>
        <v>2</v>
      </c>
      <c r="AA650" s="24">
        <f t="shared" si="309"/>
        <v>1</v>
      </c>
      <c r="AC650" s="24">
        <f t="shared" si="310"/>
        <v>62141</v>
      </c>
      <c r="AD650" s="25">
        <f t="shared" si="311"/>
        <v>56730</v>
      </c>
      <c r="AE650" s="25">
        <f t="shared" si="312"/>
        <v>8.707617</v>
      </c>
      <c r="AF650" s="25">
        <f t="shared" si="313"/>
        <v>3600.1535</v>
      </c>
      <c r="AG650" s="24">
        <f t="shared" si="314"/>
        <v>2</v>
      </c>
      <c r="AH650" s="24">
        <f t="shared" si="315"/>
        <v>1</v>
      </c>
      <c r="AJ650" s="24">
        <f t="shared" si="316"/>
        <v>61301</v>
      </c>
      <c r="AK650" s="25">
        <f t="shared" si="317"/>
        <v>56753</v>
      </c>
      <c r="AL650" s="25">
        <f t="shared" si="318"/>
        <v>7.419129</v>
      </c>
      <c r="AM650" s="25">
        <f t="shared" si="319"/>
        <v>3600.02</v>
      </c>
      <c r="AN650" s="24">
        <f t="shared" si="320"/>
        <v>2</v>
      </c>
      <c r="AO650" s="24">
        <f t="shared" si="321"/>
        <v>1</v>
      </c>
    </row>
    <row r="651">
      <c r="A651" s="23" t="s">
        <v>76</v>
      </c>
      <c r="B651" s="10">
        <v>10.0</v>
      </c>
      <c r="C651" s="10">
        <v>50.0</v>
      </c>
      <c r="D651" s="10">
        <v>41.0</v>
      </c>
      <c r="E651" s="10">
        <v>20.0</v>
      </c>
      <c r="F651" s="10">
        <f>'B&amp;C FracSepTour (user depth = 0'!D651</f>
        <v>1</v>
      </c>
      <c r="H651" s="24">
        <f t="shared" si="292"/>
        <v>82814</v>
      </c>
      <c r="I651" s="25">
        <f t="shared" si="293"/>
        <v>59374.8</v>
      </c>
      <c r="J651" s="25">
        <f t="shared" si="294"/>
        <v>28.303427</v>
      </c>
      <c r="K651" s="25">
        <f t="shared" si="295"/>
        <v>3600.2024</v>
      </c>
      <c r="L651" s="24">
        <f t="shared" si="296"/>
        <v>2</v>
      </c>
      <c r="M651" s="24">
        <f t="shared" si="297"/>
        <v>1</v>
      </c>
      <c r="O651" s="24">
        <f t="shared" si="298"/>
        <v>93446</v>
      </c>
      <c r="P651" s="25">
        <f t="shared" si="299"/>
        <v>59316.91667</v>
      </c>
      <c r="Q651" s="25">
        <f t="shared" si="300"/>
        <v>36.522787</v>
      </c>
      <c r="R651" s="25">
        <f t="shared" si="301"/>
        <v>3600.0318</v>
      </c>
      <c r="S651" s="24">
        <f t="shared" si="302"/>
        <v>2</v>
      </c>
      <c r="T651" s="24">
        <f t="shared" si="303"/>
        <v>1</v>
      </c>
      <c r="V651" s="24">
        <f t="shared" si="304"/>
        <v>93446</v>
      </c>
      <c r="W651" s="25">
        <f t="shared" si="305"/>
        <v>59273.28571</v>
      </c>
      <c r="X651" s="25">
        <f t="shared" si="306"/>
        <v>36.569478</v>
      </c>
      <c r="Y651" s="25">
        <f t="shared" si="307"/>
        <v>3600.0263</v>
      </c>
      <c r="Z651" s="24">
        <f t="shared" si="308"/>
        <v>2</v>
      </c>
      <c r="AA651" s="24">
        <f t="shared" si="309"/>
        <v>1</v>
      </c>
      <c r="AC651" s="24">
        <f t="shared" si="310"/>
        <v>93446</v>
      </c>
      <c r="AD651" s="25">
        <f t="shared" si="311"/>
        <v>59272</v>
      </c>
      <c r="AE651" s="25">
        <f t="shared" si="312"/>
        <v>36.570854</v>
      </c>
      <c r="AF651" s="25">
        <f t="shared" si="313"/>
        <v>3600.14</v>
      </c>
      <c r="AG651" s="24">
        <f t="shared" si="314"/>
        <v>2</v>
      </c>
      <c r="AH651" s="24">
        <f t="shared" si="315"/>
        <v>1</v>
      </c>
      <c r="AJ651" s="24">
        <f t="shared" si="316"/>
        <v>93446</v>
      </c>
      <c r="AK651" s="25">
        <f t="shared" si="317"/>
        <v>59316.91667</v>
      </c>
      <c r="AL651" s="25">
        <f t="shared" si="318"/>
        <v>36.522787</v>
      </c>
      <c r="AM651" s="25">
        <f t="shared" si="319"/>
        <v>3600.0318</v>
      </c>
      <c r="AN651" s="24">
        <f t="shared" si="320"/>
        <v>2</v>
      </c>
      <c r="AO651" s="24">
        <f t="shared" si="321"/>
        <v>1</v>
      </c>
    </row>
    <row r="652">
      <c r="A652" s="23" t="s">
        <v>77</v>
      </c>
      <c r="B652" s="10">
        <v>10.0</v>
      </c>
      <c r="C652" s="10">
        <v>50.0</v>
      </c>
      <c r="D652" s="10">
        <v>41.0</v>
      </c>
      <c r="E652" s="10">
        <v>11.0</v>
      </c>
      <c r="F652" s="10">
        <f>'B&amp;C FracSepTour (user depth = 0'!D652</f>
        <v>0</v>
      </c>
      <c r="H652" s="24" t="str">
        <f t="shared" si="292"/>
        <v>---</v>
      </c>
      <c r="I652" s="25">
        <f t="shared" si="293"/>
        <v>0</v>
      </c>
      <c r="J652" s="25" t="str">
        <f t="shared" si="294"/>
        <v>---</v>
      </c>
      <c r="K652" s="25">
        <f t="shared" si="295"/>
        <v>0</v>
      </c>
      <c r="L652" s="24">
        <f t="shared" si="296"/>
        <v>-1</v>
      </c>
      <c r="M652" s="24">
        <f t="shared" si="297"/>
        <v>-1</v>
      </c>
      <c r="O652" s="24" t="str">
        <f t="shared" si="298"/>
        <v>---</v>
      </c>
      <c r="P652" s="25">
        <f t="shared" si="299"/>
        <v>0</v>
      </c>
      <c r="Q652" s="25" t="str">
        <f t="shared" si="300"/>
        <v>---</v>
      </c>
      <c r="R652" s="25">
        <f t="shared" si="301"/>
        <v>0</v>
      </c>
      <c r="S652" s="24">
        <f t="shared" si="302"/>
        <v>-1</v>
      </c>
      <c r="T652" s="24">
        <f t="shared" si="303"/>
        <v>-1</v>
      </c>
      <c r="V652" s="24" t="str">
        <f t="shared" si="304"/>
        <v>---</v>
      </c>
      <c r="W652" s="25">
        <f t="shared" si="305"/>
        <v>0</v>
      </c>
      <c r="X652" s="25" t="str">
        <f t="shared" si="306"/>
        <v>---</v>
      </c>
      <c r="Y652" s="25">
        <f t="shared" si="307"/>
        <v>0</v>
      </c>
      <c r="Z652" s="24">
        <f t="shared" si="308"/>
        <v>-1</v>
      </c>
      <c r="AA652" s="24">
        <f t="shared" si="309"/>
        <v>-1</v>
      </c>
      <c r="AC652" s="24" t="str">
        <f t="shared" si="310"/>
        <v>---</v>
      </c>
      <c r="AD652" s="25">
        <f t="shared" si="311"/>
        <v>0</v>
      </c>
      <c r="AE652" s="25" t="str">
        <f t="shared" si="312"/>
        <v>---</v>
      </c>
      <c r="AF652" s="25">
        <f t="shared" si="313"/>
        <v>0</v>
      </c>
      <c r="AG652" s="24">
        <f t="shared" si="314"/>
        <v>-1</v>
      </c>
      <c r="AH652" s="24">
        <f t="shared" si="315"/>
        <v>-1</v>
      </c>
      <c r="AJ652" s="24" t="str">
        <f t="shared" si="316"/>
        <v>---</v>
      </c>
      <c r="AK652" s="25">
        <f t="shared" si="317"/>
        <v>0</v>
      </c>
      <c r="AL652" s="25" t="str">
        <f t="shared" si="318"/>
        <v>---</v>
      </c>
      <c r="AM652" s="25">
        <f t="shared" si="319"/>
        <v>0</v>
      </c>
      <c r="AN652" s="24">
        <f t="shared" si="320"/>
        <v>-1</v>
      </c>
      <c r="AO652" s="24">
        <f t="shared" si="321"/>
        <v>-1</v>
      </c>
    </row>
    <row r="653">
      <c r="A653" s="23" t="s">
        <v>78</v>
      </c>
      <c r="B653" s="10">
        <v>10.0</v>
      </c>
      <c r="C653" s="10">
        <v>50.0</v>
      </c>
      <c r="D653" s="10">
        <v>45.0</v>
      </c>
      <c r="E653" s="10">
        <v>30.0</v>
      </c>
      <c r="F653" s="10">
        <f>'B&amp;C FracSepTour (user depth = 0'!D653</f>
        <v>1</v>
      </c>
      <c r="H653" s="24">
        <f t="shared" si="292"/>
        <v>76404</v>
      </c>
      <c r="I653" s="25">
        <f t="shared" si="293"/>
        <v>29102.44444</v>
      </c>
      <c r="J653" s="25">
        <f t="shared" si="294"/>
        <v>61.909789</v>
      </c>
      <c r="K653" s="25">
        <f t="shared" si="295"/>
        <v>3600.0827</v>
      </c>
      <c r="L653" s="24">
        <f t="shared" si="296"/>
        <v>2</v>
      </c>
      <c r="M653" s="24">
        <f t="shared" si="297"/>
        <v>1</v>
      </c>
      <c r="O653" s="24">
        <f t="shared" si="298"/>
        <v>70387</v>
      </c>
      <c r="P653" s="25">
        <f t="shared" si="299"/>
        <v>29125.2</v>
      </c>
      <c r="Q653" s="25">
        <f t="shared" si="300"/>
        <v>58.621336</v>
      </c>
      <c r="R653" s="25">
        <f t="shared" si="301"/>
        <v>3600.0315</v>
      </c>
      <c r="S653" s="24">
        <f t="shared" si="302"/>
        <v>2</v>
      </c>
      <c r="T653" s="24">
        <f t="shared" si="303"/>
        <v>1</v>
      </c>
      <c r="V653" s="24">
        <f t="shared" si="304"/>
        <v>67735</v>
      </c>
      <c r="W653" s="25">
        <f t="shared" si="305"/>
        <v>34156.34615</v>
      </c>
      <c r="X653" s="25">
        <f t="shared" si="306"/>
        <v>49.573564</v>
      </c>
      <c r="Y653" s="25">
        <f t="shared" si="307"/>
        <v>3600.0371</v>
      </c>
      <c r="Z653" s="24">
        <f t="shared" si="308"/>
        <v>2</v>
      </c>
      <c r="AA653" s="24">
        <f t="shared" si="309"/>
        <v>1</v>
      </c>
      <c r="AC653" s="24">
        <f t="shared" si="310"/>
        <v>71495</v>
      </c>
      <c r="AD653" s="25">
        <f t="shared" si="311"/>
        <v>38934.46154</v>
      </c>
      <c r="AE653" s="25">
        <f t="shared" si="312"/>
        <v>45.542399</v>
      </c>
      <c r="AF653" s="25">
        <f t="shared" si="313"/>
        <v>3600.141</v>
      </c>
      <c r="AG653" s="24">
        <f t="shared" si="314"/>
        <v>2</v>
      </c>
      <c r="AH653" s="24">
        <f t="shared" si="315"/>
        <v>1</v>
      </c>
      <c r="AJ653" s="24">
        <f t="shared" si="316"/>
        <v>70387</v>
      </c>
      <c r="AK653" s="25">
        <f t="shared" si="317"/>
        <v>29125.2</v>
      </c>
      <c r="AL653" s="25">
        <f t="shared" si="318"/>
        <v>58.621336</v>
      </c>
      <c r="AM653" s="25">
        <f t="shared" si="319"/>
        <v>3600.0315</v>
      </c>
      <c r="AN653" s="24">
        <f t="shared" si="320"/>
        <v>2</v>
      </c>
      <c r="AO653" s="24">
        <f t="shared" si="321"/>
        <v>1</v>
      </c>
    </row>
    <row r="654">
      <c r="A654" s="23" t="s">
        <v>79</v>
      </c>
      <c r="B654" s="10">
        <v>10.0</v>
      </c>
      <c r="C654" s="10">
        <v>50.0</v>
      </c>
      <c r="D654" s="10">
        <v>45.0</v>
      </c>
      <c r="E654" s="10">
        <v>20.0</v>
      </c>
      <c r="F654" s="10">
        <f>'B&amp;C FracSepTour (user depth = 0'!D654</f>
        <v>1</v>
      </c>
      <c r="H654" s="24">
        <f t="shared" si="292"/>
        <v>106852</v>
      </c>
      <c r="I654" s="25">
        <f t="shared" si="293"/>
        <v>31146.14286</v>
      </c>
      <c r="J654" s="25">
        <f t="shared" si="294"/>
        <v>70.851137</v>
      </c>
      <c r="K654" s="25">
        <f t="shared" si="295"/>
        <v>3600.0263</v>
      </c>
      <c r="L654" s="24">
        <f t="shared" si="296"/>
        <v>2</v>
      </c>
      <c r="M654" s="24">
        <f t="shared" si="297"/>
        <v>1</v>
      </c>
      <c r="O654" s="24">
        <f t="shared" si="298"/>
        <v>90320</v>
      </c>
      <c r="P654" s="25">
        <f t="shared" si="299"/>
        <v>30593</v>
      </c>
      <c r="Q654" s="25">
        <f t="shared" si="300"/>
        <v>66.128211</v>
      </c>
      <c r="R654" s="25">
        <f t="shared" si="301"/>
        <v>3600.0368</v>
      </c>
      <c r="S654" s="24">
        <f t="shared" si="302"/>
        <v>2</v>
      </c>
      <c r="T654" s="24">
        <f t="shared" si="303"/>
        <v>1</v>
      </c>
      <c r="V654" s="24">
        <f t="shared" si="304"/>
        <v>101732</v>
      </c>
      <c r="W654" s="25">
        <f t="shared" si="305"/>
        <v>40698.4</v>
      </c>
      <c r="X654" s="25">
        <f t="shared" si="306"/>
        <v>59.994495</v>
      </c>
      <c r="Y654" s="25">
        <f t="shared" si="307"/>
        <v>3600.0238</v>
      </c>
      <c r="Z654" s="24">
        <f t="shared" si="308"/>
        <v>2</v>
      </c>
      <c r="AA654" s="24">
        <f t="shared" si="309"/>
        <v>1</v>
      </c>
      <c r="AC654" s="24">
        <f t="shared" si="310"/>
        <v>98583</v>
      </c>
      <c r="AD654" s="25">
        <f t="shared" si="311"/>
        <v>46675.64516</v>
      </c>
      <c r="AE654" s="25">
        <f t="shared" si="312"/>
        <v>52.653454</v>
      </c>
      <c r="AF654" s="25">
        <f t="shared" si="313"/>
        <v>3600.0289</v>
      </c>
      <c r="AG654" s="24">
        <f t="shared" si="314"/>
        <v>2</v>
      </c>
      <c r="AH654" s="24">
        <f t="shared" si="315"/>
        <v>1</v>
      </c>
      <c r="AJ654" s="24">
        <f t="shared" si="316"/>
        <v>90320</v>
      </c>
      <c r="AK654" s="25">
        <f t="shared" si="317"/>
        <v>30593</v>
      </c>
      <c r="AL654" s="25">
        <f t="shared" si="318"/>
        <v>66.128211</v>
      </c>
      <c r="AM654" s="25">
        <f t="shared" si="319"/>
        <v>3600.0368</v>
      </c>
      <c r="AN654" s="24">
        <f t="shared" si="320"/>
        <v>2</v>
      </c>
      <c r="AO654" s="24">
        <f t="shared" si="321"/>
        <v>1</v>
      </c>
    </row>
    <row r="655">
      <c r="A655" s="23" t="s">
        <v>80</v>
      </c>
      <c r="B655" s="10">
        <v>10.0</v>
      </c>
      <c r="C655" s="10">
        <v>50.0</v>
      </c>
      <c r="D655" s="10">
        <v>45.0</v>
      </c>
      <c r="E655" s="10">
        <v>11.0</v>
      </c>
      <c r="F655" s="10">
        <f>'B&amp;C FracSepTour (user depth = 0'!D655</f>
        <v>0</v>
      </c>
      <c r="H655" s="24" t="str">
        <f t="shared" si="292"/>
        <v>---</v>
      </c>
      <c r="I655" s="25">
        <f t="shared" si="293"/>
        <v>0</v>
      </c>
      <c r="J655" s="25" t="str">
        <f t="shared" si="294"/>
        <v>---</v>
      </c>
      <c r="K655" s="25">
        <f t="shared" si="295"/>
        <v>0</v>
      </c>
      <c r="L655" s="24">
        <f t="shared" si="296"/>
        <v>-1</v>
      </c>
      <c r="M655" s="24">
        <f t="shared" si="297"/>
        <v>-1</v>
      </c>
      <c r="O655" s="24" t="str">
        <f t="shared" si="298"/>
        <v>---</v>
      </c>
      <c r="P655" s="25">
        <f t="shared" si="299"/>
        <v>0</v>
      </c>
      <c r="Q655" s="25" t="str">
        <f t="shared" si="300"/>
        <v>---</v>
      </c>
      <c r="R655" s="25">
        <f t="shared" si="301"/>
        <v>0</v>
      </c>
      <c r="S655" s="24">
        <f t="shared" si="302"/>
        <v>-1</v>
      </c>
      <c r="T655" s="24">
        <f t="shared" si="303"/>
        <v>-1</v>
      </c>
      <c r="V655" s="24" t="str">
        <f t="shared" si="304"/>
        <v>---</v>
      </c>
      <c r="W655" s="25">
        <f t="shared" si="305"/>
        <v>0</v>
      </c>
      <c r="X655" s="25" t="str">
        <f t="shared" si="306"/>
        <v>---</v>
      </c>
      <c r="Y655" s="25">
        <f t="shared" si="307"/>
        <v>0</v>
      </c>
      <c r="Z655" s="24">
        <f t="shared" si="308"/>
        <v>-1</v>
      </c>
      <c r="AA655" s="24">
        <f t="shared" si="309"/>
        <v>-1</v>
      </c>
      <c r="AC655" s="24" t="str">
        <f t="shared" si="310"/>
        <v>---</v>
      </c>
      <c r="AD655" s="25">
        <f t="shared" si="311"/>
        <v>0</v>
      </c>
      <c r="AE655" s="25" t="str">
        <f t="shared" si="312"/>
        <v>---</v>
      </c>
      <c r="AF655" s="25">
        <f t="shared" si="313"/>
        <v>0</v>
      </c>
      <c r="AG655" s="24">
        <f t="shared" si="314"/>
        <v>-1</v>
      </c>
      <c r="AH655" s="24">
        <f t="shared" si="315"/>
        <v>-1</v>
      </c>
      <c r="AJ655" s="24" t="str">
        <f t="shared" si="316"/>
        <v>---</v>
      </c>
      <c r="AK655" s="25">
        <f t="shared" si="317"/>
        <v>0</v>
      </c>
      <c r="AL655" s="25" t="str">
        <f t="shared" si="318"/>
        <v>---</v>
      </c>
      <c r="AM655" s="25">
        <f t="shared" si="319"/>
        <v>0</v>
      </c>
      <c r="AN655" s="24">
        <f t="shared" si="320"/>
        <v>-1</v>
      </c>
      <c r="AO655" s="24">
        <f t="shared" si="321"/>
        <v>-1</v>
      </c>
    </row>
    <row r="656">
      <c r="A656" s="23" t="s">
        <v>81</v>
      </c>
      <c r="B656" s="10">
        <v>10.0</v>
      </c>
      <c r="C656" s="10">
        <v>50.0</v>
      </c>
      <c r="D656" s="10">
        <v>51.0</v>
      </c>
      <c r="E656" s="10">
        <v>30.0</v>
      </c>
      <c r="F656" s="10">
        <f>'B&amp;C FracSepTour (user depth = 0'!D656</f>
        <v>1</v>
      </c>
      <c r="H656" s="24">
        <f t="shared" si="292"/>
        <v>168497</v>
      </c>
      <c r="I656" s="25">
        <f t="shared" si="293"/>
        <v>52492.05</v>
      </c>
      <c r="J656" s="25">
        <f t="shared" si="294"/>
        <v>68.846893</v>
      </c>
      <c r="K656" s="25">
        <f t="shared" si="295"/>
        <v>3600.027</v>
      </c>
      <c r="L656" s="24">
        <f t="shared" si="296"/>
        <v>2</v>
      </c>
      <c r="M656" s="24">
        <f t="shared" si="297"/>
        <v>1</v>
      </c>
      <c r="O656" s="24">
        <f t="shared" si="298"/>
        <v>126015</v>
      </c>
      <c r="P656" s="25">
        <f t="shared" si="299"/>
        <v>52293.66667</v>
      </c>
      <c r="Q656" s="25">
        <f t="shared" si="300"/>
        <v>58.50203</v>
      </c>
      <c r="R656" s="25">
        <f t="shared" si="301"/>
        <v>3600.046</v>
      </c>
      <c r="S656" s="24">
        <f t="shared" si="302"/>
        <v>2</v>
      </c>
      <c r="T656" s="24">
        <f t="shared" si="303"/>
        <v>1</v>
      </c>
      <c r="V656" s="24">
        <f t="shared" si="304"/>
        <v>98371</v>
      </c>
      <c r="W656" s="25">
        <f t="shared" si="305"/>
        <v>53133.66667</v>
      </c>
      <c r="X656" s="25">
        <f t="shared" si="306"/>
        <v>45.986453</v>
      </c>
      <c r="Y656" s="25">
        <f t="shared" si="307"/>
        <v>3600.3349</v>
      </c>
      <c r="Z656" s="24">
        <f t="shared" si="308"/>
        <v>2</v>
      </c>
      <c r="AA656" s="24">
        <f t="shared" si="309"/>
        <v>1</v>
      </c>
      <c r="AC656" s="24">
        <f t="shared" si="310"/>
        <v>142738</v>
      </c>
      <c r="AD656" s="25">
        <f t="shared" si="311"/>
        <v>54206.66667</v>
      </c>
      <c r="AE656" s="25">
        <f t="shared" si="312"/>
        <v>62.023661</v>
      </c>
      <c r="AF656" s="25">
        <f t="shared" si="313"/>
        <v>3600.2094</v>
      </c>
      <c r="AG656" s="24">
        <f t="shared" si="314"/>
        <v>2</v>
      </c>
      <c r="AH656" s="24">
        <f t="shared" si="315"/>
        <v>1</v>
      </c>
      <c r="AJ656" s="24">
        <f t="shared" si="316"/>
        <v>126015</v>
      </c>
      <c r="AK656" s="25">
        <f t="shared" si="317"/>
        <v>52293.66667</v>
      </c>
      <c r="AL656" s="25">
        <f t="shared" si="318"/>
        <v>58.50203</v>
      </c>
      <c r="AM656" s="25">
        <f t="shared" si="319"/>
        <v>3600.046</v>
      </c>
      <c r="AN656" s="24">
        <f t="shared" si="320"/>
        <v>2</v>
      </c>
      <c r="AO656" s="24">
        <f t="shared" si="321"/>
        <v>1</v>
      </c>
    </row>
    <row r="657">
      <c r="A657" s="23" t="s">
        <v>82</v>
      </c>
      <c r="B657" s="10">
        <v>10.0</v>
      </c>
      <c r="C657" s="10">
        <v>50.0</v>
      </c>
      <c r="D657" s="10">
        <v>51.0</v>
      </c>
      <c r="E657" s="10">
        <v>20.0</v>
      </c>
      <c r="F657" s="10">
        <f>'B&amp;C FracSepTour (user depth = 0'!D657</f>
        <v>1</v>
      </c>
      <c r="H657" s="24">
        <f t="shared" si="292"/>
        <v>181655</v>
      </c>
      <c r="I657" s="25">
        <f t="shared" si="293"/>
        <v>54337.36076</v>
      </c>
      <c r="J657" s="25">
        <f t="shared" si="294"/>
        <v>70.087605</v>
      </c>
      <c r="K657" s="25">
        <f t="shared" si="295"/>
        <v>3600.135</v>
      </c>
      <c r="L657" s="24">
        <f t="shared" si="296"/>
        <v>2</v>
      </c>
      <c r="M657" s="24">
        <f t="shared" si="297"/>
        <v>1</v>
      </c>
      <c r="O657" s="24">
        <f t="shared" si="298"/>
        <v>130463</v>
      </c>
      <c r="P657" s="25">
        <f t="shared" si="299"/>
        <v>55826</v>
      </c>
      <c r="Q657" s="25">
        <f t="shared" si="300"/>
        <v>57.209324</v>
      </c>
      <c r="R657" s="25">
        <f t="shared" si="301"/>
        <v>3600.2092</v>
      </c>
      <c r="S657" s="24">
        <f t="shared" si="302"/>
        <v>2</v>
      </c>
      <c r="T657" s="24">
        <f t="shared" si="303"/>
        <v>1</v>
      </c>
      <c r="V657" s="24">
        <f t="shared" si="304"/>
        <v>110666</v>
      </c>
      <c r="W657" s="25">
        <f t="shared" si="305"/>
        <v>54580.875</v>
      </c>
      <c r="X657" s="25">
        <f t="shared" si="306"/>
        <v>50.679635</v>
      </c>
      <c r="Y657" s="25">
        <f t="shared" si="307"/>
        <v>3600.0967</v>
      </c>
      <c r="Z657" s="24">
        <f t="shared" si="308"/>
        <v>2</v>
      </c>
      <c r="AA657" s="24">
        <f t="shared" si="309"/>
        <v>1</v>
      </c>
      <c r="AC657" s="24">
        <f t="shared" si="310"/>
        <v>112382</v>
      </c>
      <c r="AD657" s="25">
        <f t="shared" si="311"/>
        <v>57738.10526</v>
      </c>
      <c r="AE657" s="25">
        <f t="shared" si="312"/>
        <v>48.623351</v>
      </c>
      <c r="AF657" s="25">
        <f t="shared" si="313"/>
        <v>3600.0933</v>
      </c>
      <c r="AG657" s="24">
        <f t="shared" si="314"/>
        <v>2</v>
      </c>
      <c r="AH657" s="24">
        <f t="shared" si="315"/>
        <v>1</v>
      </c>
      <c r="AJ657" s="24">
        <f t="shared" si="316"/>
        <v>130463</v>
      </c>
      <c r="AK657" s="25">
        <f t="shared" si="317"/>
        <v>55826</v>
      </c>
      <c r="AL657" s="25">
        <f t="shared" si="318"/>
        <v>57.209324</v>
      </c>
      <c r="AM657" s="25">
        <f t="shared" si="319"/>
        <v>3600.2092</v>
      </c>
      <c r="AN657" s="24">
        <f t="shared" si="320"/>
        <v>2</v>
      </c>
      <c r="AO657" s="24">
        <f t="shared" si="321"/>
        <v>1</v>
      </c>
    </row>
    <row r="658">
      <c r="A658" s="23" t="s">
        <v>83</v>
      </c>
      <c r="B658" s="10">
        <v>10.0</v>
      </c>
      <c r="C658" s="10">
        <v>50.0</v>
      </c>
      <c r="D658" s="10">
        <v>51.0</v>
      </c>
      <c r="E658" s="10">
        <v>10.0</v>
      </c>
      <c r="F658" s="10">
        <f>'B&amp;C FracSepTour (user depth = 0'!D658</f>
        <v>0</v>
      </c>
      <c r="H658" s="24" t="str">
        <f t="shared" si="292"/>
        <v>---</v>
      </c>
      <c r="I658" s="25">
        <f t="shared" si="293"/>
        <v>0</v>
      </c>
      <c r="J658" s="25" t="str">
        <f t="shared" si="294"/>
        <v>---</v>
      </c>
      <c r="K658" s="25">
        <f t="shared" si="295"/>
        <v>0</v>
      </c>
      <c r="L658" s="24">
        <f t="shared" si="296"/>
        <v>-1</v>
      </c>
      <c r="M658" s="24">
        <f t="shared" si="297"/>
        <v>-1</v>
      </c>
      <c r="O658" s="24" t="str">
        <f t="shared" si="298"/>
        <v>---</v>
      </c>
      <c r="P658" s="25">
        <f t="shared" si="299"/>
        <v>0</v>
      </c>
      <c r="Q658" s="25" t="str">
        <f t="shared" si="300"/>
        <v>---</v>
      </c>
      <c r="R658" s="25">
        <f t="shared" si="301"/>
        <v>0</v>
      </c>
      <c r="S658" s="24">
        <f t="shared" si="302"/>
        <v>-1</v>
      </c>
      <c r="T658" s="24">
        <f t="shared" si="303"/>
        <v>-1</v>
      </c>
      <c r="V658" s="24" t="str">
        <f t="shared" si="304"/>
        <v>---</v>
      </c>
      <c r="W658" s="25">
        <f t="shared" si="305"/>
        <v>0</v>
      </c>
      <c r="X658" s="25" t="str">
        <f t="shared" si="306"/>
        <v>---</v>
      </c>
      <c r="Y658" s="25">
        <f t="shared" si="307"/>
        <v>0</v>
      </c>
      <c r="Z658" s="24">
        <f t="shared" si="308"/>
        <v>-1</v>
      </c>
      <c r="AA658" s="24">
        <f t="shared" si="309"/>
        <v>-1</v>
      </c>
      <c r="AC658" s="24" t="str">
        <f t="shared" si="310"/>
        <v>---</v>
      </c>
      <c r="AD658" s="25">
        <f t="shared" si="311"/>
        <v>0</v>
      </c>
      <c r="AE658" s="25" t="str">
        <f t="shared" si="312"/>
        <v>---</v>
      </c>
      <c r="AF658" s="25">
        <f t="shared" si="313"/>
        <v>0</v>
      </c>
      <c r="AG658" s="24">
        <f t="shared" si="314"/>
        <v>-1</v>
      </c>
      <c r="AH658" s="24">
        <f t="shared" si="315"/>
        <v>-1</v>
      </c>
      <c r="AJ658" s="24" t="str">
        <f t="shared" si="316"/>
        <v>---</v>
      </c>
      <c r="AK658" s="25">
        <f t="shared" si="317"/>
        <v>0</v>
      </c>
      <c r="AL658" s="25" t="str">
        <f t="shared" si="318"/>
        <v>---</v>
      </c>
      <c r="AM658" s="25">
        <f t="shared" si="319"/>
        <v>0</v>
      </c>
      <c r="AN658" s="24">
        <f t="shared" si="320"/>
        <v>-1</v>
      </c>
      <c r="AO658" s="24">
        <f t="shared" si="321"/>
        <v>-1</v>
      </c>
    </row>
    <row r="659">
      <c r="A659" s="23" t="s">
        <v>84</v>
      </c>
      <c r="B659" s="10">
        <v>10.0</v>
      </c>
      <c r="C659" s="10">
        <v>50.0</v>
      </c>
      <c r="D659" s="10">
        <v>55.0</v>
      </c>
      <c r="E659" s="10">
        <v>30.0</v>
      </c>
      <c r="F659" s="10">
        <f>'B&amp;C FracSepTour (user depth = 0'!D659</f>
        <v>1</v>
      </c>
      <c r="H659" s="24">
        <f t="shared" si="292"/>
        <v>328101</v>
      </c>
      <c r="I659" s="25">
        <f t="shared" si="293"/>
        <v>86398.70833</v>
      </c>
      <c r="J659" s="25">
        <f t="shared" si="294"/>
        <v>73.667039</v>
      </c>
      <c r="K659" s="25">
        <f t="shared" si="295"/>
        <v>3600.277</v>
      </c>
      <c r="L659" s="24">
        <f t="shared" si="296"/>
        <v>2</v>
      </c>
      <c r="M659" s="24">
        <f t="shared" si="297"/>
        <v>1</v>
      </c>
      <c r="O659" s="24">
        <f t="shared" si="298"/>
        <v>314552</v>
      </c>
      <c r="P659" s="25">
        <f t="shared" si="299"/>
        <v>86242.44444</v>
      </c>
      <c r="Q659" s="25">
        <f t="shared" si="300"/>
        <v>72.582452</v>
      </c>
      <c r="R659" s="25">
        <f t="shared" si="301"/>
        <v>3600.0862</v>
      </c>
      <c r="S659" s="24">
        <f t="shared" si="302"/>
        <v>2</v>
      </c>
      <c r="T659" s="24">
        <f t="shared" si="303"/>
        <v>1</v>
      </c>
      <c r="V659" s="24">
        <f t="shared" si="304"/>
        <v>361593</v>
      </c>
      <c r="W659" s="25">
        <f t="shared" si="305"/>
        <v>120940.0909</v>
      </c>
      <c r="X659" s="25">
        <f t="shared" si="306"/>
        <v>66.553531</v>
      </c>
      <c r="Y659" s="25">
        <f t="shared" si="307"/>
        <v>3600.342</v>
      </c>
      <c r="Z659" s="24">
        <f t="shared" si="308"/>
        <v>2</v>
      </c>
      <c r="AA659" s="24">
        <f t="shared" si="309"/>
        <v>1</v>
      </c>
      <c r="AC659" s="24">
        <f t="shared" si="310"/>
        <v>314013</v>
      </c>
      <c r="AD659" s="25">
        <f t="shared" si="311"/>
        <v>138689</v>
      </c>
      <c r="AE659" s="25">
        <f t="shared" si="312"/>
        <v>55.833357</v>
      </c>
      <c r="AF659" s="25">
        <f t="shared" si="313"/>
        <v>3600.0464</v>
      </c>
      <c r="AG659" s="24">
        <f t="shared" si="314"/>
        <v>2</v>
      </c>
      <c r="AH659" s="24">
        <f t="shared" si="315"/>
        <v>1</v>
      </c>
      <c r="AJ659" s="24">
        <f t="shared" si="316"/>
        <v>314552</v>
      </c>
      <c r="AK659" s="25">
        <f t="shared" si="317"/>
        <v>86242.44444</v>
      </c>
      <c r="AL659" s="25">
        <f t="shared" si="318"/>
        <v>72.582452</v>
      </c>
      <c r="AM659" s="25">
        <f t="shared" si="319"/>
        <v>3600.0862</v>
      </c>
      <c r="AN659" s="24">
        <f t="shared" si="320"/>
        <v>2</v>
      </c>
      <c r="AO659" s="24">
        <f t="shared" si="321"/>
        <v>1</v>
      </c>
    </row>
    <row r="660">
      <c r="A660" s="23" t="s">
        <v>85</v>
      </c>
      <c r="B660" s="10">
        <v>10.0</v>
      </c>
      <c r="C660" s="10">
        <v>50.0</v>
      </c>
      <c r="D660" s="10">
        <v>55.0</v>
      </c>
      <c r="E660" s="10">
        <v>20.0</v>
      </c>
      <c r="F660" s="10">
        <f>'B&amp;C FracSepTour (user depth = 0'!D660</f>
        <v>1</v>
      </c>
      <c r="H660" s="24">
        <f t="shared" si="292"/>
        <v>489111</v>
      </c>
      <c r="I660" s="25">
        <f t="shared" si="293"/>
        <v>88402.5</v>
      </c>
      <c r="J660" s="25">
        <f t="shared" si="294"/>
        <v>81.925882</v>
      </c>
      <c r="K660" s="25">
        <f t="shared" si="295"/>
        <v>3600.1579</v>
      </c>
      <c r="L660" s="24">
        <f t="shared" si="296"/>
        <v>2</v>
      </c>
      <c r="M660" s="24">
        <f t="shared" si="297"/>
        <v>1</v>
      </c>
      <c r="O660" s="24">
        <f t="shared" si="298"/>
        <v>450680</v>
      </c>
      <c r="P660" s="25">
        <f t="shared" si="299"/>
        <v>87711.33333</v>
      </c>
      <c r="Q660" s="25">
        <f t="shared" si="300"/>
        <v>80.538002</v>
      </c>
      <c r="R660" s="25">
        <f t="shared" si="301"/>
        <v>3600.1713</v>
      </c>
      <c r="S660" s="24">
        <f t="shared" si="302"/>
        <v>2</v>
      </c>
      <c r="T660" s="24">
        <f t="shared" si="303"/>
        <v>1</v>
      </c>
      <c r="V660" s="24">
        <f t="shared" si="304"/>
        <v>428432</v>
      </c>
      <c r="W660" s="25">
        <f t="shared" si="305"/>
        <v>154158</v>
      </c>
      <c r="X660" s="25">
        <f t="shared" si="306"/>
        <v>64.018094</v>
      </c>
      <c r="Y660" s="25">
        <f t="shared" si="307"/>
        <v>3600.0611</v>
      </c>
      <c r="Z660" s="24">
        <f t="shared" si="308"/>
        <v>2</v>
      </c>
      <c r="AA660" s="24">
        <f t="shared" si="309"/>
        <v>1</v>
      </c>
      <c r="AC660" s="24">
        <f t="shared" si="310"/>
        <v>447580</v>
      </c>
      <c r="AD660" s="25">
        <f t="shared" si="311"/>
        <v>180687.6</v>
      </c>
      <c r="AE660" s="25">
        <f t="shared" si="312"/>
        <v>59.6301</v>
      </c>
      <c r="AF660" s="25">
        <f t="shared" si="313"/>
        <v>3600.2223</v>
      </c>
      <c r="AG660" s="24">
        <f t="shared" si="314"/>
        <v>2</v>
      </c>
      <c r="AH660" s="24">
        <f t="shared" si="315"/>
        <v>1</v>
      </c>
      <c r="AJ660" s="24">
        <f t="shared" si="316"/>
        <v>450680</v>
      </c>
      <c r="AK660" s="25">
        <f t="shared" si="317"/>
        <v>87711.33333</v>
      </c>
      <c r="AL660" s="25">
        <f t="shared" si="318"/>
        <v>80.538002</v>
      </c>
      <c r="AM660" s="25">
        <f t="shared" si="319"/>
        <v>3600.1713</v>
      </c>
      <c r="AN660" s="24">
        <f t="shared" si="320"/>
        <v>2</v>
      </c>
      <c r="AO660" s="24">
        <f t="shared" si="321"/>
        <v>1</v>
      </c>
    </row>
    <row r="661">
      <c r="A661" s="23" t="s">
        <v>86</v>
      </c>
      <c r="B661" s="10">
        <v>10.0</v>
      </c>
      <c r="C661" s="10">
        <v>50.0</v>
      </c>
      <c r="D661" s="10">
        <v>55.0</v>
      </c>
      <c r="E661" s="10">
        <v>10.0</v>
      </c>
      <c r="F661" s="10">
        <f>'B&amp;C FracSepTour (user depth = 0'!D661</f>
        <v>0</v>
      </c>
      <c r="H661" s="24" t="str">
        <f t="shared" si="292"/>
        <v>---</v>
      </c>
      <c r="I661" s="25">
        <f t="shared" si="293"/>
        <v>0</v>
      </c>
      <c r="J661" s="25" t="str">
        <f t="shared" si="294"/>
        <v>---</v>
      </c>
      <c r="K661" s="25">
        <f t="shared" si="295"/>
        <v>0</v>
      </c>
      <c r="L661" s="24">
        <f t="shared" si="296"/>
        <v>-1</v>
      </c>
      <c r="M661" s="24">
        <f t="shared" si="297"/>
        <v>-1</v>
      </c>
      <c r="O661" s="24" t="str">
        <f t="shared" si="298"/>
        <v>---</v>
      </c>
      <c r="P661" s="25">
        <f t="shared" si="299"/>
        <v>0</v>
      </c>
      <c r="Q661" s="25" t="str">
        <f t="shared" si="300"/>
        <v>---</v>
      </c>
      <c r="R661" s="25">
        <f t="shared" si="301"/>
        <v>0</v>
      </c>
      <c r="S661" s="24">
        <f t="shared" si="302"/>
        <v>-1</v>
      </c>
      <c r="T661" s="24">
        <f t="shared" si="303"/>
        <v>-1</v>
      </c>
      <c r="V661" s="24" t="str">
        <f t="shared" si="304"/>
        <v>---</v>
      </c>
      <c r="W661" s="25">
        <f t="shared" si="305"/>
        <v>0</v>
      </c>
      <c r="X661" s="25" t="str">
        <f t="shared" si="306"/>
        <v>---</v>
      </c>
      <c r="Y661" s="25">
        <f t="shared" si="307"/>
        <v>0</v>
      </c>
      <c r="Z661" s="24">
        <f t="shared" si="308"/>
        <v>-1</v>
      </c>
      <c r="AA661" s="24">
        <f t="shared" si="309"/>
        <v>-1</v>
      </c>
      <c r="AC661" s="24" t="str">
        <f t="shared" si="310"/>
        <v>---</v>
      </c>
      <c r="AD661" s="25">
        <f t="shared" si="311"/>
        <v>0</v>
      </c>
      <c r="AE661" s="25" t="str">
        <f t="shared" si="312"/>
        <v>---</v>
      </c>
      <c r="AF661" s="25">
        <f t="shared" si="313"/>
        <v>0</v>
      </c>
      <c r="AG661" s="24">
        <f t="shared" si="314"/>
        <v>-1</v>
      </c>
      <c r="AH661" s="24">
        <f t="shared" si="315"/>
        <v>-1</v>
      </c>
      <c r="AJ661" s="24" t="str">
        <f t="shared" si="316"/>
        <v>---</v>
      </c>
      <c r="AK661" s="25">
        <f t="shared" si="317"/>
        <v>0</v>
      </c>
      <c r="AL661" s="25" t="str">
        <f t="shared" si="318"/>
        <v>---</v>
      </c>
      <c r="AM661" s="25">
        <f t="shared" si="319"/>
        <v>0</v>
      </c>
      <c r="AN661" s="24">
        <f t="shared" si="320"/>
        <v>-1</v>
      </c>
      <c r="AO661" s="24">
        <f t="shared" si="321"/>
        <v>-1</v>
      </c>
    </row>
    <row r="662">
      <c r="A662" s="23" t="s">
        <v>87</v>
      </c>
      <c r="B662" s="10">
        <v>10.0</v>
      </c>
      <c r="C662" s="10">
        <v>50.0</v>
      </c>
      <c r="D662" s="10">
        <v>59.0</v>
      </c>
      <c r="E662" s="10">
        <v>30.0</v>
      </c>
      <c r="F662" s="10">
        <f>'B&amp;C FracSepTour (user depth = 0'!D662</f>
        <v>1</v>
      </c>
      <c r="H662" s="24">
        <f t="shared" si="292"/>
        <v>262399</v>
      </c>
      <c r="I662" s="25">
        <f t="shared" si="293"/>
        <v>65883.8</v>
      </c>
      <c r="J662" s="25">
        <f t="shared" si="294"/>
        <v>74.891749</v>
      </c>
      <c r="K662" s="25">
        <f t="shared" si="295"/>
        <v>3600.045</v>
      </c>
      <c r="L662" s="24">
        <f t="shared" si="296"/>
        <v>2</v>
      </c>
      <c r="M662" s="24">
        <f t="shared" si="297"/>
        <v>1</v>
      </c>
      <c r="O662" s="24">
        <f t="shared" si="298"/>
        <v>319834</v>
      </c>
      <c r="P662" s="25">
        <f t="shared" si="299"/>
        <v>65955.75</v>
      </c>
      <c r="Q662" s="25">
        <f t="shared" si="300"/>
        <v>79.378131</v>
      </c>
      <c r="R662" s="25">
        <f t="shared" si="301"/>
        <v>3600.3222</v>
      </c>
      <c r="S662" s="24">
        <f t="shared" si="302"/>
        <v>2</v>
      </c>
      <c r="T662" s="24">
        <f t="shared" si="303"/>
        <v>1</v>
      </c>
      <c r="V662" s="24">
        <f t="shared" si="304"/>
        <v>293422</v>
      </c>
      <c r="W662" s="25">
        <f t="shared" si="305"/>
        <v>66083.22222</v>
      </c>
      <c r="X662" s="25">
        <f t="shared" si="306"/>
        <v>77.478436</v>
      </c>
      <c r="Y662" s="25">
        <f t="shared" si="307"/>
        <v>3600.2425</v>
      </c>
      <c r="Z662" s="24">
        <f t="shared" si="308"/>
        <v>2</v>
      </c>
      <c r="AA662" s="24">
        <f t="shared" si="309"/>
        <v>1</v>
      </c>
      <c r="AC662" s="24">
        <f t="shared" si="310"/>
        <v>269340</v>
      </c>
      <c r="AD662" s="25">
        <f t="shared" si="311"/>
        <v>83283</v>
      </c>
      <c r="AE662" s="25">
        <f t="shared" si="312"/>
        <v>69.078859</v>
      </c>
      <c r="AF662" s="25">
        <f t="shared" si="313"/>
        <v>3600.1474</v>
      </c>
      <c r="AG662" s="24">
        <f t="shared" si="314"/>
        <v>2</v>
      </c>
      <c r="AH662" s="24">
        <f t="shared" si="315"/>
        <v>1</v>
      </c>
      <c r="AJ662" s="24">
        <f t="shared" si="316"/>
        <v>319834</v>
      </c>
      <c r="AK662" s="25">
        <f t="shared" si="317"/>
        <v>65955.75</v>
      </c>
      <c r="AL662" s="25">
        <f t="shared" si="318"/>
        <v>79.378131</v>
      </c>
      <c r="AM662" s="25">
        <f t="shared" si="319"/>
        <v>3600.3222</v>
      </c>
      <c r="AN662" s="24">
        <f t="shared" si="320"/>
        <v>2</v>
      </c>
      <c r="AO662" s="24">
        <f t="shared" si="321"/>
        <v>1</v>
      </c>
    </row>
    <row r="663">
      <c r="A663" s="23" t="s">
        <v>88</v>
      </c>
      <c r="B663" s="10">
        <v>10.0</v>
      </c>
      <c r="C663" s="10">
        <v>50.0</v>
      </c>
      <c r="D663" s="10">
        <v>59.0</v>
      </c>
      <c r="E663" s="10">
        <v>20.0</v>
      </c>
      <c r="F663" s="10">
        <f>'B&amp;C FracSepTour (user depth = 0'!D663</f>
        <v>0</v>
      </c>
      <c r="H663" s="24" t="str">
        <f t="shared" si="292"/>
        <v>---</v>
      </c>
      <c r="I663" s="25">
        <f t="shared" si="293"/>
        <v>0</v>
      </c>
      <c r="J663" s="25" t="str">
        <f t="shared" si="294"/>
        <v>---</v>
      </c>
      <c r="K663" s="25">
        <f t="shared" si="295"/>
        <v>0</v>
      </c>
      <c r="L663" s="24">
        <f t="shared" si="296"/>
        <v>-1</v>
      </c>
      <c r="M663" s="24">
        <f t="shared" si="297"/>
        <v>-1</v>
      </c>
      <c r="O663" s="24" t="str">
        <f t="shared" si="298"/>
        <v>---</v>
      </c>
      <c r="P663" s="25">
        <f t="shared" si="299"/>
        <v>0</v>
      </c>
      <c r="Q663" s="25" t="str">
        <f t="shared" si="300"/>
        <v>---</v>
      </c>
      <c r="R663" s="25">
        <f t="shared" si="301"/>
        <v>0</v>
      </c>
      <c r="S663" s="24">
        <f t="shared" si="302"/>
        <v>-1</v>
      </c>
      <c r="T663" s="24">
        <f t="shared" si="303"/>
        <v>-1</v>
      </c>
      <c r="V663" s="24" t="str">
        <f t="shared" si="304"/>
        <v>---</v>
      </c>
      <c r="W663" s="25">
        <f t="shared" si="305"/>
        <v>0</v>
      </c>
      <c r="X663" s="25" t="str">
        <f t="shared" si="306"/>
        <v>---</v>
      </c>
      <c r="Y663" s="25">
        <f t="shared" si="307"/>
        <v>0</v>
      </c>
      <c r="Z663" s="24">
        <f t="shared" si="308"/>
        <v>-1</v>
      </c>
      <c r="AA663" s="24">
        <f t="shared" si="309"/>
        <v>-1</v>
      </c>
      <c r="AC663" s="24" t="str">
        <f t="shared" si="310"/>
        <v>---</v>
      </c>
      <c r="AD663" s="25">
        <f t="shared" si="311"/>
        <v>0</v>
      </c>
      <c r="AE663" s="25" t="str">
        <f t="shared" si="312"/>
        <v>---</v>
      </c>
      <c r="AF663" s="25">
        <f t="shared" si="313"/>
        <v>0</v>
      </c>
      <c r="AG663" s="24">
        <f t="shared" si="314"/>
        <v>-1</v>
      </c>
      <c r="AH663" s="24">
        <f t="shared" si="315"/>
        <v>-1</v>
      </c>
      <c r="AJ663" s="24" t="str">
        <f t="shared" si="316"/>
        <v>---</v>
      </c>
      <c r="AK663" s="25">
        <f t="shared" si="317"/>
        <v>0</v>
      </c>
      <c r="AL663" s="25" t="str">
        <f t="shared" si="318"/>
        <v>---</v>
      </c>
      <c r="AM663" s="25">
        <f t="shared" si="319"/>
        <v>0</v>
      </c>
      <c r="AN663" s="24">
        <f t="shared" si="320"/>
        <v>-1</v>
      </c>
      <c r="AO663" s="24">
        <f t="shared" si="321"/>
        <v>-1</v>
      </c>
    </row>
    <row r="664">
      <c r="A664" s="23" t="s">
        <v>89</v>
      </c>
      <c r="B664" s="10">
        <v>10.0</v>
      </c>
      <c r="C664" s="10">
        <v>50.0</v>
      </c>
      <c r="D664" s="10">
        <v>59.0</v>
      </c>
      <c r="E664" s="10">
        <v>16.0</v>
      </c>
      <c r="F664" s="10">
        <f>'B&amp;C FracSepTour (user depth = 0'!D664</f>
        <v>0</v>
      </c>
      <c r="H664" s="24" t="str">
        <f t="shared" si="292"/>
        <v>---</v>
      </c>
      <c r="I664" s="25">
        <f t="shared" si="293"/>
        <v>0</v>
      </c>
      <c r="J664" s="25" t="str">
        <f t="shared" si="294"/>
        <v>---</v>
      </c>
      <c r="K664" s="25">
        <f t="shared" si="295"/>
        <v>0</v>
      </c>
      <c r="L664" s="24">
        <f t="shared" si="296"/>
        <v>-1</v>
      </c>
      <c r="M664" s="24">
        <f t="shared" si="297"/>
        <v>-1</v>
      </c>
      <c r="O664" s="24" t="str">
        <f t="shared" si="298"/>
        <v>---</v>
      </c>
      <c r="P664" s="25">
        <f t="shared" si="299"/>
        <v>0</v>
      </c>
      <c r="Q664" s="25" t="str">
        <f t="shared" si="300"/>
        <v>---</v>
      </c>
      <c r="R664" s="25">
        <f t="shared" si="301"/>
        <v>0</v>
      </c>
      <c r="S664" s="24">
        <f t="shared" si="302"/>
        <v>-1</v>
      </c>
      <c r="T664" s="24">
        <f t="shared" si="303"/>
        <v>-1</v>
      </c>
      <c r="V664" s="24" t="str">
        <f t="shared" si="304"/>
        <v>---</v>
      </c>
      <c r="W664" s="25">
        <f t="shared" si="305"/>
        <v>0</v>
      </c>
      <c r="X664" s="25" t="str">
        <f t="shared" si="306"/>
        <v>---</v>
      </c>
      <c r="Y664" s="25">
        <f t="shared" si="307"/>
        <v>0</v>
      </c>
      <c r="Z664" s="24">
        <f t="shared" si="308"/>
        <v>-1</v>
      </c>
      <c r="AA664" s="24">
        <f t="shared" si="309"/>
        <v>-1</v>
      </c>
      <c r="AC664" s="24" t="str">
        <f t="shared" si="310"/>
        <v>---</v>
      </c>
      <c r="AD664" s="25">
        <f t="shared" si="311"/>
        <v>0</v>
      </c>
      <c r="AE664" s="25" t="str">
        <f t="shared" si="312"/>
        <v>---</v>
      </c>
      <c r="AF664" s="25">
        <f t="shared" si="313"/>
        <v>0</v>
      </c>
      <c r="AG664" s="24">
        <f t="shared" si="314"/>
        <v>-1</v>
      </c>
      <c r="AH664" s="24">
        <f t="shared" si="315"/>
        <v>-1</v>
      </c>
      <c r="AJ664" s="24" t="str">
        <f t="shared" si="316"/>
        <v>---</v>
      </c>
      <c r="AK664" s="25">
        <f t="shared" si="317"/>
        <v>0</v>
      </c>
      <c r="AL664" s="25" t="str">
        <f t="shared" si="318"/>
        <v>---</v>
      </c>
      <c r="AM664" s="25">
        <f t="shared" si="319"/>
        <v>0</v>
      </c>
      <c r="AN664" s="24">
        <f t="shared" si="320"/>
        <v>-1</v>
      </c>
      <c r="AO664" s="24">
        <f t="shared" si="321"/>
        <v>-1</v>
      </c>
    </row>
    <row r="665">
      <c r="A665" s="23" t="s">
        <v>90</v>
      </c>
      <c r="B665" s="10">
        <v>10.0</v>
      </c>
      <c r="C665" s="10">
        <v>50.0</v>
      </c>
      <c r="D665" s="10">
        <v>75.0</v>
      </c>
      <c r="E665" s="10">
        <v>30.0</v>
      </c>
      <c r="F665" s="10">
        <f>'B&amp;C FracSepTour (user depth = 0'!D665</f>
        <v>1</v>
      </c>
      <c r="H665" s="24">
        <f t="shared" si="292"/>
        <v>126439</v>
      </c>
      <c r="I665" s="25">
        <f t="shared" si="293"/>
        <v>48122.7037</v>
      </c>
      <c r="J665" s="25">
        <f t="shared" si="294"/>
        <v>61.939984</v>
      </c>
      <c r="K665" s="25">
        <f t="shared" si="295"/>
        <v>3600.3193</v>
      </c>
      <c r="L665" s="24">
        <f t="shared" si="296"/>
        <v>2</v>
      </c>
      <c r="M665" s="24">
        <f t="shared" si="297"/>
        <v>1</v>
      </c>
      <c r="O665" s="24">
        <f t="shared" si="298"/>
        <v>132443</v>
      </c>
      <c r="P665" s="25">
        <f t="shared" si="299"/>
        <v>48064.5625</v>
      </c>
      <c r="Q665" s="25">
        <f t="shared" si="300"/>
        <v>63.709247</v>
      </c>
      <c r="R665" s="25">
        <f t="shared" si="301"/>
        <v>3600.3736</v>
      </c>
      <c r="S665" s="24">
        <f t="shared" si="302"/>
        <v>2</v>
      </c>
      <c r="T665" s="24">
        <f t="shared" si="303"/>
        <v>1</v>
      </c>
      <c r="V665" s="24">
        <f t="shared" si="304"/>
        <v>143049</v>
      </c>
      <c r="W665" s="25">
        <f t="shared" si="305"/>
        <v>48434.66667</v>
      </c>
      <c r="X665" s="25">
        <f t="shared" si="306"/>
        <v>66.141206</v>
      </c>
      <c r="Y665" s="25">
        <f t="shared" si="307"/>
        <v>3600.2825</v>
      </c>
      <c r="Z665" s="24">
        <f t="shared" si="308"/>
        <v>2</v>
      </c>
      <c r="AA665" s="24">
        <f t="shared" si="309"/>
        <v>1</v>
      </c>
      <c r="AC665" s="24">
        <f t="shared" si="310"/>
        <v>128633</v>
      </c>
      <c r="AD665" s="25">
        <f t="shared" si="311"/>
        <v>50174.73529</v>
      </c>
      <c r="AE665" s="25">
        <f t="shared" si="312"/>
        <v>60.993885</v>
      </c>
      <c r="AF665" s="25">
        <f t="shared" si="313"/>
        <v>3600.3813</v>
      </c>
      <c r="AG665" s="24">
        <f t="shared" si="314"/>
        <v>2</v>
      </c>
      <c r="AH665" s="24">
        <f t="shared" si="315"/>
        <v>1</v>
      </c>
      <c r="AJ665" s="24">
        <f t="shared" si="316"/>
        <v>132443</v>
      </c>
      <c r="AK665" s="25">
        <f t="shared" si="317"/>
        <v>48064.5625</v>
      </c>
      <c r="AL665" s="25">
        <f t="shared" si="318"/>
        <v>63.709247</v>
      </c>
      <c r="AM665" s="25">
        <f t="shared" si="319"/>
        <v>3600.3736</v>
      </c>
      <c r="AN665" s="24">
        <f t="shared" si="320"/>
        <v>2</v>
      </c>
      <c r="AO665" s="24">
        <f t="shared" si="321"/>
        <v>1</v>
      </c>
    </row>
    <row r="666">
      <c r="A666" s="23" t="s">
        <v>91</v>
      </c>
      <c r="B666" s="10">
        <v>10.0</v>
      </c>
      <c r="C666" s="10">
        <v>50.0</v>
      </c>
      <c r="D666" s="10">
        <v>75.0</v>
      </c>
      <c r="E666" s="10">
        <v>20.0</v>
      </c>
      <c r="F666" s="10">
        <f>'B&amp;C FracSepTour (user depth = 0'!D666</f>
        <v>1</v>
      </c>
      <c r="H666" s="24">
        <f t="shared" si="292"/>
        <v>160744</v>
      </c>
      <c r="I666" s="25">
        <f t="shared" si="293"/>
        <v>49538.5</v>
      </c>
      <c r="J666" s="25">
        <f t="shared" si="294"/>
        <v>69.181742</v>
      </c>
      <c r="K666" s="25">
        <f t="shared" si="295"/>
        <v>3600.0486</v>
      </c>
      <c r="L666" s="24">
        <f t="shared" si="296"/>
        <v>2</v>
      </c>
      <c r="M666" s="24">
        <f t="shared" si="297"/>
        <v>1</v>
      </c>
      <c r="O666" s="24">
        <f t="shared" si="298"/>
        <v>151730</v>
      </c>
      <c r="P666" s="25">
        <f t="shared" si="299"/>
        <v>49278.25758</v>
      </c>
      <c r="Q666" s="25">
        <f t="shared" si="300"/>
        <v>67.522403</v>
      </c>
      <c r="R666" s="25">
        <f t="shared" si="301"/>
        <v>3600.2392</v>
      </c>
      <c r="S666" s="24">
        <f t="shared" si="302"/>
        <v>2</v>
      </c>
      <c r="T666" s="24">
        <f t="shared" si="303"/>
        <v>1</v>
      </c>
      <c r="V666" s="24">
        <f t="shared" si="304"/>
        <v>175991</v>
      </c>
      <c r="W666" s="25">
        <f t="shared" si="305"/>
        <v>50374.99</v>
      </c>
      <c r="X666" s="25">
        <f t="shared" si="306"/>
        <v>71.376383</v>
      </c>
      <c r="Y666" s="25">
        <f t="shared" si="307"/>
        <v>3600.15</v>
      </c>
      <c r="Z666" s="24">
        <f t="shared" si="308"/>
        <v>2</v>
      </c>
      <c r="AA666" s="24">
        <f t="shared" si="309"/>
        <v>1</v>
      </c>
      <c r="AC666" s="24">
        <f t="shared" si="310"/>
        <v>203302</v>
      </c>
      <c r="AD666" s="25">
        <f t="shared" si="311"/>
        <v>54437.48624</v>
      </c>
      <c r="AE666" s="25">
        <f t="shared" si="312"/>
        <v>73.22334</v>
      </c>
      <c r="AF666" s="25">
        <f t="shared" si="313"/>
        <v>3600.3197</v>
      </c>
      <c r="AG666" s="24">
        <f t="shared" si="314"/>
        <v>2</v>
      </c>
      <c r="AH666" s="24">
        <f t="shared" si="315"/>
        <v>1</v>
      </c>
      <c r="AJ666" s="24">
        <f t="shared" si="316"/>
        <v>151730</v>
      </c>
      <c r="AK666" s="25">
        <f t="shared" si="317"/>
        <v>49278.25758</v>
      </c>
      <c r="AL666" s="25">
        <f t="shared" si="318"/>
        <v>67.522403</v>
      </c>
      <c r="AM666" s="25">
        <f t="shared" si="319"/>
        <v>3600.2392</v>
      </c>
      <c r="AN666" s="24">
        <f t="shared" si="320"/>
        <v>2</v>
      </c>
      <c r="AO666" s="24">
        <f t="shared" si="321"/>
        <v>1</v>
      </c>
    </row>
    <row r="667">
      <c r="A667" s="23" t="s">
        <v>92</v>
      </c>
      <c r="B667" s="10">
        <v>10.0</v>
      </c>
      <c r="C667" s="10">
        <v>50.0</v>
      </c>
      <c r="D667" s="10">
        <v>75.0</v>
      </c>
      <c r="E667" s="10">
        <v>10.0</v>
      </c>
      <c r="F667" s="10">
        <f>'B&amp;C FracSepTour (user depth = 0'!D667</f>
        <v>0</v>
      </c>
      <c r="H667" s="24" t="str">
        <f t="shared" si="292"/>
        <v>---</v>
      </c>
      <c r="I667" s="25">
        <f t="shared" si="293"/>
        <v>0</v>
      </c>
      <c r="J667" s="25" t="str">
        <f t="shared" si="294"/>
        <v>---</v>
      </c>
      <c r="K667" s="25">
        <f t="shared" si="295"/>
        <v>0</v>
      </c>
      <c r="L667" s="24">
        <f t="shared" si="296"/>
        <v>-1</v>
      </c>
      <c r="M667" s="24">
        <f t="shared" si="297"/>
        <v>-1</v>
      </c>
      <c r="O667" s="24" t="str">
        <f t="shared" si="298"/>
        <v>---</v>
      </c>
      <c r="P667" s="25">
        <f t="shared" si="299"/>
        <v>0</v>
      </c>
      <c r="Q667" s="25" t="str">
        <f t="shared" si="300"/>
        <v>---</v>
      </c>
      <c r="R667" s="25">
        <f t="shared" si="301"/>
        <v>0</v>
      </c>
      <c r="S667" s="24">
        <f t="shared" si="302"/>
        <v>-1</v>
      </c>
      <c r="T667" s="24">
        <f t="shared" si="303"/>
        <v>-1</v>
      </c>
      <c r="V667" s="24" t="str">
        <f t="shared" si="304"/>
        <v>---</v>
      </c>
      <c r="W667" s="25">
        <f t="shared" si="305"/>
        <v>0</v>
      </c>
      <c r="X667" s="25" t="str">
        <f t="shared" si="306"/>
        <v>---</v>
      </c>
      <c r="Y667" s="25">
        <f t="shared" si="307"/>
        <v>0</v>
      </c>
      <c r="Z667" s="24">
        <f t="shared" si="308"/>
        <v>-1</v>
      </c>
      <c r="AA667" s="24">
        <f t="shared" si="309"/>
        <v>-1</v>
      </c>
      <c r="AC667" s="24" t="str">
        <f t="shared" si="310"/>
        <v>---</v>
      </c>
      <c r="AD667" s="25">
        <f t="shared" si="311"/>
        <v>0</v>
      </c>
      <c r="AE667" s="25" t="str">
        <f t="shared" si="312"/>
        <v>---</v>
      </c>
      <c r="AF667" s="25">
        <f t="shared" si="313"/>
        <v>0</v>
      </c>
      <c r="AG667" s="24">
        <f t="shared" si="314"/>
        <v>-1</v>
      </c>
      <c r="AH667" s="24">
        <f t="shared" si="315"/>
        <v>-1</v>
      </c>
      <c r="AJ667" s="24" t="str">
        <f t="shared" si="316"/>
        <v>---</v>
      </c>
      <c r="AK667" s="25">
        <f t="shared" si="317"/>
        <v>0</v>
      </c>
      <c r="AL667" s="25" t="str">
        <f t="shared" si="318"/>
        <v>---</v>
      </c>
      <c r="AM667" s="25">
        <f t="shared" si="319"/>
        <v>0</v>
      </c>
      <c r="AN667" s="24">
        <f t="shared" si="320"/>
        <v>-1</v>
      </c>
      <c r="AO667" s="24">
        <f t="shared" si="321"/>
        <v>-1</v>
      </c>
    </row>
    <row r="668">
      <c r="A668" s="23" t="s">
        <v>93</v>
      </c>
      <c r="B668" s="10">
        <v>10.0</v>
      </c>
      <c r="C668" s="10">
        <v>50.0</v>
      </c>
      <c r="D668" s="10">
        <v>80.0</v>
      </c>
      <c r="E668" s="10">
        <v>30.0</v>
      </c>
      <c r="F668" s="10">
        <f>'B&amp;C FracSepTour (user depth = 0'!D668</f>
        <v>1</v>
      </c>
      <c r="H668" s="24">
        <f t="shared" si="292"/>
        <v>205531</v>
      </c>
      <c r="I668" s="25">
        <f t="shared" si="293"/>
        <v>40098</v>
      </c>
      <c r="J668" s="25">
        <f t="shared" si="294"/>
        <v>80.490534</v>
      </c>
      <c r="K668" s="25">
        <f t="shared" si="295"/>
        <v>3600.1164</v>
      </c>
      <c r="L668" s="24">
        <f t="shared" si="296"/>
        <v>2</v>
      </c>
      <c r="M668" s="24">
        <f t="shared" si="297"/>
        <v>1</v>
      </c>
      <c r="O668" s="24">
        <f t="shared" si="298"/>
        <v>237945</v>
      </c>
      <c r="P668" s="25">
        <f t="shared" si="299"/>
        <v>40480.75</v>
      </c>
      <c r="Q668" s="25">
        <f t="shared" si="300"/>
        <v>82.98735</v>
      </c>
      <c r="R668" s="25">
        <f t="shared" si="301"/>
        <v>3600.3082</v>
      </c>
      <c r="S668" s="24">
        <f t="shared" si="302"/>
        <v>2</v>
      </c>
      <c r="T668" s="24">
        <f t="shared" si="303"/>
        <v>1</v>
      </c>
      <c r="V668" s="24">
        <f t="shared" si="304"/>
        <v>208890</v>
      </c>
      <c r="W668" s="25">
        <f t="shared" si="305"/>
        <v>40450.5</v>
      </c>
      <c r="X668" s="25">
        <f t="shared" si="306"/>
        <v>80.635502</v>
      </c>
      <c r="Y668" s="25">
        <f t="shared" si="307"/>
        <v>3600.3048</v>
      </c>
      <c r="Z668" s="24">
        <f t="shared" si="308"/>
        <v>2</v>
      </c>
      <c r="AA668" s="24">
        <f t="shared" si="309"/>
        <v>1</v>
      </c>
      <c r="AC668" s="24">
        <f t="shared" si="310"/>
        <v>195995</v>
      </c>
      <c r="AD668" s="25">
        <f t="shared" si="311"/>
        <v>45421.07143</v>
      </c>
      <c r="AE668" s="25">
        <f t="shared" si="312"/>
        <v>76.825393</v>
      </c>
      <c r="AF668" s="25">
        <f t="shared" si="313"/>
        <v>3600.2541</v>
      </c>
      <c r="AG668" s="24">
        <f t="shared" si="314"/>
        <v>2</v>
      </c>
      <c r="AH668" s="24">
        <f t="shared" si="315"/>
        <v>1</v>
      </c>
      <c r="AJ668" s="24">
        <f t="shared" si="316"/>
        <v>237945</v>
      </c>
      <c r="AK668" s="25">
        <f t="shared" si="317"/>
        <v>40480.75</v>
      </c>
      <c r="AL668" s="25">
        <f t="shared" si="318"/>
        <v>82.98735</v>
      </c>
      <c r="AM668" s="25">
        <f t="shared" si="319"/>
        <v>3600.3082</v>
      </c>
      <c r="AN668" s="24">
        <f t="shared" si="320"/>
        <v>2</v>
      </c>
      <c r="AO668" s="24">
        <f t="shared" si="321"/>
        <v>1</v>
      </c>
    </row>
    <row r="669">
      <c r="A669" s="23" t="s">
        <v>94</v>
      </c>
      <c r="B669" s="10">
        <v>10.0</v>
      </c>
      <c r="C669" s="10">
        <v>50.0</v>
      </c>
      <c r="D669" s="10">
        <v>80.0</v>
      </c>
      <c r="E669" s="10">
        <v>20.0</v>
      </c>
      <c r="F669" s="10">
        <f>'B&amp;C FracSepTour (user depth = 0'!D669</f>
        <v>1</v>
      </c>
      <c r="H669" s="24">
        <f t="shared" si="292"/>
        <v>266716</v>
      </c>
      <c r="I669" s="25">
        <f t="shared" si="293"/>
        <v>44863</v>
      </c>
      <c r="J669" s="25">
        <f t="shared" si="294"/>
        <v>83.179487</v>
      </c>
      <c r="K669" s="25">
        <f t="shared" si="295"/>
        <v>3600.1659</v>
      </c>
      <c r="L669" s="24">
        <f t="shared" si="296"/>
        <v>2</v>
      </c>
      <c r="M669" s="24">
        <f t="shared" si="297"/>
        <v>1</v>
      </c>
      <c r="O669" s="24">
        <f t="shared" si="298"/>
        <v>306016</v>
      </c>
      <c r="P669" s="25">
        <f t="shared" si="299"/>
        <v>43004.80556</v>
      </c>
      <c r="Q669" s="25">
        <f t="shared" si="300"/>
        <v>85.946877</v>
      </c>
      <c r="R669" s="25">
        <f t="shared" si="301"/>
        <v>3600.1587</v>
      </c>
      <c r="S669" s="24">
        <f t="shared" si="302"/>
        <v>2</v>
      </c>
      <c r="T669" s="24">
        <f t="shared" si="303"/>
        <v>1</v>
      </c>
      <c r="V669" s="24">
        <f t="shared" si="304"/>
        <v>313554</v>
      </c>
      <c r="W669" s="25">
        <f t="shared" si="305"/>
        <v>45208</v>
      </c>
      <c r="X669" s="25">
        <f t="shared" si="306"/>
        <v>85.582069</v>
      </c>
      <c r="Y669" s="25">
        <f t="shared" si="307"/>
        <v>3600.0853</v>
      </c>
      <c r="Z669" s="24">
        <f t="shared" si="308"/>
        <v>2</v>
      </c>
      <c r="AA669" s="24">
        <f t="shared" si="309"/>
        <v>1</v>
      </c>
      <c r="AC669" s="24">
        <f t="shared" si="310"/>
        <v>263005</v>
      </c>
      <c r="AD669" s="25">
        <f t="shared" si="311"/>
        <v>56154.13191</v>
      </c>
      <c r="AE669" s="25">
        <f t="shared" si="312"/>
        <v>78.649025</v>
      </c>
      <c r="AF669" s="25">
        <f t="shared" si="313"/>
        <v>3600.2123</v>
      </c>
      <c r="AG669" s="24">
        <f t="shared" si="314"/>
        <v>2</v>
      </c>
      <c r="AH669" s="24">
        <f t="shared" si="315"/>
        <v>1</v>
      </c>
      <c r="AJ669" s="24">
        <f t="shared" si="316"/>
        <v>306016</v>
      </c>
      <c r="AK669" s="25">
        <f t="shared" si="317"/>
        <v>43004.80556</v>
      </c>
      <c r="AL669" s="25">
        <f t="shared" si="318"/>
        <v>85.946877</v>
      </c>
      <c r="AM669" s="25">
        <f t="shared" si="319"/>
        <v>3600.1587</v>
      </c>
      <c r="AN669" s="24">
        <f t="shared" si="320"/>
        <v>2</v>
      </c>
      <c r="AO669" s="24">
        <f t="shared" si="321"/>
        <v>1</v>
      </c>
    </row>
    <row r="670">
      <c r="A670" s="23" t="s">
        <v>95</v>
      </c>
      <c r="B670" s="10">
        <v>10.0</v>
      </c>
      <c r="C670" s="10">
        <v>50.0</v>
      </c>
      <c r="D670" s="10">
        <v>80.0</v>
      </c>
      <c r="E670" s="10">
        <v>12.0</v>
      </c>
      <c r="F670" s="10">
        <f>'B&amp;C FracSepTour (user depth = 0'!D670</f>
        <v>0</v>
      </c>
      <c r="H670" s="24" t="str">
        <f t="shared" si="292"/>
        <v>---</v>
      </c>
      <c r="I670" s="25">
        <f t="shared" si="293"/>
        <v>0</v>
      </c>
      <c r="J670" s="25" t="str">
        <f t="shared" si="294"/>
        <v>---</v>
      </c>
      <c r="K670" s="25">
        <f t="shared" si="295"/>
        <v>0</v>
      </c>
      <c r="L670" s="24">
        <f t="shared" si="296"/>
        <v>-1</v>
      </c>
      <c r="M670" s="24">
        <f t="shared" si="297"/>
        <v>-1</v>
      </c>
      <c r="O670" s="24" t="str">
        <f t="shared" si="298"/>
        <v>---</v>
      </c>
      <c r="P670" s="25">
        <f t="shared" si="299"/>
        <v>0</v>
      </c>
      <c r="Q670" s="25" t="str">
        <f t="shared" si="300"/>
        <v>---</v>
      </c>
      <c r="R670" s="25">
        <f t="shared" si="301"/>
        <v>0</v>
      </c>
      <c r="S670" s="24">
        <f t="shared" si="302"/>
        <v>-1</v>
      </c>
      <c r="T670" s="24">
        <f t="shared" si="303"/>
        <v>-1</v>
      </c>
      <c r="V670" s="24" t="str">
        <f t="shared" si="304"/>
        <v>---</v>
      </c>
      <c r="W670" s="25">
        <f t="shared" si="305"/>
        <v>0</v>
      </c>
      <c r="X670" s="25" t="str">
        <f t="shared" si="306"/>
        <v>---</v>
      </c>
      <c r="Y670" s="25">
        <f t="shared" si="307"/>
        <v>0</v>
      </c>
      <c r="Z670" s="24">
        <f t="shared" si="308"/>
        <v>-1</v>
      </c>
      <c r="AA670" s="24">
        <f t="shared" si="309"/>
        <v>-1</v>
      </c>
      <c r="AC670" s="24" t="str">
        <f t="shared" si="310"/>
        <v>---</v>
      </c>
      <c r="AD670" s="25">
        <f t="shared" si="311"/>
        <v>0</v>
      </c>
      <c r="AE670" s="25" t="str">
        <f t="shared" si="312"/>
        <v>---</v>
      </c>
      <c r="AF670" s="25">
        <f t="shared" si="313"/>
        <v>0</v>
      </c>
      <c r="AG670" s="24">
        <f t="shared" si="314"/>
        <v>-1</v>
      </c>
      <c r="AH670" s="24">
        <f t="shared" si="315"/>
        <v>-1</v>
      </c>
      <c r="AJ670" s="24" t="str">
        <f t="shared" si="316"/>
        <v>---</v>
      </c>
      <c r="AK670" s="25">
        <f t="shared" si="317"/>
        <v>0</v>
      </c>
      <c r="AL670" s="25" t="str">
        <f t="shared" si="318"/>
        <v>---</v>
      </c>
      <c r="AM670" s="25">
        <f t="shared" si="319"/>
        <v>0</v>
      </c>
      <c r="AN670" s="24">
        <f t="shared" si="320"/>
        <v>-1</v>
      </c>
      <c r="AO670" s="24">
        <f t="shared" si="321"/>
        <v>-1</v>
      </c>
    </row>
    <row r="671">
      <c r="A671" s="23" t="s">
        <v>96</v>
      </c>
      <c r="B671" s="10">
        <v>10.0</v>
      </c>
      <c r="C671" s="10">
        <v>50.0</v>
      </c>
      <c r="D671" s="10">
        <v>82.0</v>
      </c>
      <c r="E671" s="10">
        <v>30.0</v>
      </c>
      <c r="F671" s="10">
        <f>'B&amp;C FracSepTour (user depth = 0'!D671</f>
        <v>1</v>
      </c>
      <c r="H671" s="24">
        <f t="shared" si="292"/>
        <v>534165</v>
      </c>
      <c r="I671" s="25">
        <f t="shared" si="293"/>
        <v>47857</v>
      </c>
      <c r="J671" s="25">
        <f t="shared" si="294"/>
        <v>91.040783</v>
      </c>
      <c r="K671" s="25">
        <f t="shared" si="295"/>
        <v>3600.2708</v>
      </c>
      <c r="L671" s="24">
        <f t="shared" si="296"/>
        <v>2</v>
      </c>
      <c r="M671" s="24">
        <f t="shared" si="297"/>
        <v>1</v>
      </c>
      <c r="O671" s="24">
        <f t="shared" si="298"/>
        <v>661106</v>
      </c>
      <c r="P671" s="25">
        <f t="shared" si="299"/>
        <v>47969.08333</v>
      </c>
      <c r="Q671" s="25">
        <f t="shared" si="300"/>
        <v>92.744116</v>
      </c>
      <c r="R671" s="25">
        <f t="shared" si="301"/>
        <v>3600.2687</v>
      </c>
      <c r="S671" s="24">
        <f t="shared" si="302"/>
        <v>2</v>
      </c>
      <c r="T671" s="24">
        <f t="shared" si="303"/>
        <v>1</v>
      </c>
      <c r="V671" s="24">
        <f t="shared" si="304"/>
        <v>567637</v>
      </c>
      <c r="W671" s="25">
        <f t="shared" si="305"/>
        <v>151889.5556</v>
      </c>
      <c r="X671" s="25">
        <f t="shared" si="306"/>
        <v>73.24178</v>
      </c>
      <c r="Y671" s="25">
        <f t="shared" si="307"/>
        <v>3600.0672</v>
      </c>
      <c r="Z671" s="24">
        <f t="shared" si="308"/>
        <v>2</v>
      </c>
      <c r="AA671" s="24">
        <f t="shared" si="309"/>
        <v>1</v>
      </c>
      <c r="AC671" s="24">
        <f t="shared" si="310"/>
        <v>441196</v>
      </c>
      <c r="AD671" s="25">
        <f t="shared" si="311"/>
        <v>172591.0333</v>
      </c>
      <c r="AE671" s="25">
        <f t="shared" si="312"/>
        <v>60.881097</v>
      </c>
      <c r="AF671" s="25">
        <f t="shared" si="313"/>
        <v>3600.1867</v>
      </c>
      <c r="AG671" s="24">
        <f t="shared" si="314"/>
        <v>2</v>
      </c>
      <c r="AH671" s="24">
        <f t="shared" si="315"/>
        <v>1</v>
      </c>
      <c r="AJ671" s="24">
        <f t="shared" si="316"/>
        <v>661106</v>
      </c>
      <c r="AK671" s="25">
        <f t="shared" si="317"/>
        <v>47969.08333</v>
      </c>
      <c r="AL671" s="25">
        <f t="shared" si="318"/>
        <v>92.744116</v>
      </c>
      <c r="AM671" s="25">
        <f t="shared" si="319"/>
        <v>3600.2687</v>
      </c>
      <c r="AN671" s="24">
        <f t="shared" si="320"/>
        <v>2</v>
      </c>
      <c r="AO671" s="24">
        <f t="shared" si="321"/>
        <v>1</v>
      </c>
    </row>
    <row r="672">
      <c r="A672" s="23" t="s">
        <v>97</v>
      </c>
      <c r="B672" s="10">
        <v>10.0</v>
      </c>
      <c r="C672" s="10">
        <v>50.0</v>
      </c>
      <c r="D672" s="10">
        <v>82.0</v>
      </c>
      <c r="E672" s="10">
        <v>20.0</v>
      </c>
      <c r="F672" s="10">
        <f>'B&amp;C FracSepTour (user depth = 0'!D672</f>
        <v>1</v>
      </c>
      <c r="H672" s="24">
        <f t="shared" si="292"/>
        <v>862046</v>
      </c>
      <c r="I672" s="25">
        <f t="shared" si="293"/>
        <v>50299.92857</v>
      </c>
      <c r="J672" s="25">
        <f t="shared" si="294"/>
        <v>94.165053</v>
      </c>
      <c r="K672" s="25">
        <f t="shared" si="295"/>
        <v>3600.2098</v>
      </c>
      <c r="L672" s="24">
        <f t="shared" si="296"/>
        <v>2</v>
      </c>
      <c r="M672" s="24">
        <f t="shared" si="297"/>
        <v>1</v>
      </c>
      <c r="O672" s="24">
        <f t="shared" si="298"/>
        <v>782379</v>
      </c>
      <c r="P672" s="25">
        <f t="shared" si="299"/>
        <v>51144</v>
      </c>
      <c r="Q672" s="25">
        <f t="shared" si="300"/>
        <v>93.463015</v>
      </c>
      <c r="R672" s="25">
        <f t="shared" si="301"/>
        <v>3600.2985</v>
      </c>
      <c r="S672" s="24">
        <f t="shared" si="302"/>
        <v>2</v>
      </c>
      <c r="T672" s="24">
        <f t="shared" si="303"/>
        <v>1</v>
      </c>
      <c r="V672" s="24">
        <f t="shared" si="304"/>
        <v>764856</v>
      </c>
      <c r="W672" s="25">
        <f t="shared" si="305"/>
        <v>211175.9343</v>
      </c>
      <c r="X672" s="25">
        <f t="shared" si="306"/>
        <v>72.390106</v>
      </c>
      <c r="Y672" s="25">
        <f t="shared" si="307"/>
        <v>3600.0819</v>
      </c>
      <c r="Z672" s="24">
        <f t="shared" si="308"/>
        <v>2</v>
      </c>
      <c r="AA672" s="24">
        <f t="shared" si="309"/>
        <v>1</v>
      </c>
      <c r="AC672" s="24">
        <f t="shared" si="310"/>
        <v>747886</v>
      </c>
      <c r="AD672" s="25">
        <f t="shared" si="311"/>
        <v>250616.3141</v>
      </c>
      <c r="AE672" s="25">
        <f t="shared" si="312"/>
        <v>66.490038</v>
      </c>
      <c r="AF672" s="25">
        <f t="shared" si="313"/>
        <v>3600.0589</v>
      </c>
      <c r="AG672" s="24">
        <f t="shared" si="314"/>
        <v>2</v>
      </c>
      <c r="AH672" s="24">
        <f t="shared" si="315"/>
        <v>1</v>
      </c>
      <c r="AJ672" s="24">
        <f t="shared" si="316"/>
        <v>782379</v>
      </c>
      <c r="AK672" s="25">
        <f t="shared" si="317"/>
        <v>51144</v>
      </c>
      <c r="AL672" s="25">
        <f t="shared" si="318"/>
        <v>93.463015</v>
      </c>
      <c r="AM672" s="25">
        <f t="shared" si="319"/>
        <v>3600.2985</v>
      </c>
      <c r="AN672" s="24">
        <f t="shared" si="320"/>
        <v>2</v>
      </c>
      <c r="AO672" s="24">
        <f t="shared" si="321"/>
        <v>1</v>
      </c>
    </row>
    <row r="673">
      <c r="A673" s="23" t="s">
        <v>98</v>
      </c>
      <c r="B673" s="10">
        <v>10.0</v>
      </c>
      <c r="C673" s="10">
        <v>50.0</v>
      </c>
      <c r="D673" s="10">
        <v>82.0</v>
      </c>
      <c r="E673" s="10">
        <v>10.0</v>
      </c>
      <c r="F673" s="10">
        <f>'B&amp;C FracSepTour (user depth = 0'!D673</f>
        <v>0</v>
      </c>
      <c r="H673" s="24" t="str">
        <f t="shared" si="292"/>
        <v>---</v>
      </c>
      <c r="I673" s="25">
        <f t="shared" si="293"/>
        <v>0</v>
      </c>
      <c r="J673" s="25" t="str">
        <f t="shared" si="294"/>
        <v>---</v>
      </c>
      <c r="K673" s="25">
        <f t="shared" si="295"/>
        <v>0</v>
      </c>
      <c r="L673" s="24">
        <f t="shared" si="296"/>
        <v>-1</v>
      </c>
      <c r="M673" s="24">
        <f t="shared" si="297"/>
        <v>-1</v>
      </c>
      <c r="O673" s="24" t="str">
        <f t="shared" si="298"/>
        <v>---</v>
      </c>
      <c r="P673" s="25">
        <f t="shared" si="299"/>
        <v>0</v>
      </c>
      <c r="Q673" s="25" t="str">
        <f t="shared" si="300"/>
        <v>---</v>
      </c>
      <c r="R673" s="25">
        <f t="shared" si="301"/>
        <v>0</v>
      </c>
      <c r="S673" s="24">
        <f t="shared" si="302"/>
        <v>-1</v>
      </c>
      <c r="T673" s="24">
        <f t="shared" si="303"/>
        <v>-1</v>
      </c>
      <c r="V673" s="24" t="str">
        <f t="shared" si="304"/>
        <v>---</v>
      </c>
      <c r="W673" s="25">
        <f t="shared" si="305"/>
        <v>0</v>
      </c>
      <c r="X673" s="25" t="str">
        <f t="shared" si="306"/>
        <v>---</v>
      </c>
      <c r="Y673" s="25">
        <f t="shared" si="307"/>
        <v>0</v>
      </c>
      <c r="Z673" s="24">
        <f t="shared" si="308"/>
        <v>-1</v>
      </c>
      <c r="AA673" s="24">
        <f t="shared" si="309"/>
        <v>-1</v>
      </c>
      <c r="AC673" s="24" t="str">
        <f t="shared" si="310"/>
        <v>---</v>
      </c>
      <c r="AD673" s="25">
        <f t="shared" si="311"/>
        <v>0</v>
      </c>
      <c r="AE673" s="25" t="str">
        <f t="shared" si="312"/>
        <v>---</v>
      </c>
      <c r="AF673" s="25">
        <f t="shared" si="313"/>
        <v>0</v>
      </c>
      <c r="AG673" s="24">
        <f t="shared" si="314"/>
        <v>-1</v>
      </c>
      <c r="AH673" s="24">
        <f t="shared" si="315"/>
        <v>-1</v>
      </c>
      <c r="AJ673" s="24" t="str">
        <f t="shared" si="316"/>
        <v>---</v>
      </c>
      <c r="AK673" s="25">
        <f t="shared" si="317"/>
        <v>0</v>
      </c>
      <c r="AL673" s="25" t="str">
        <f t="shared" si="318"/>
        <v>---</v>
      </c>
      <c r="AM673" s="25">
        <f t="shared" si="319"/>
        <v>0</v>
      </c>
      <c r="AN673" s="24">
        <f t="shared" si="320"/>
        <v>-1</v>
      </c>
      <c r="AO673" s="24">
        <f t="shared" si="321"/>
        <v>-1</v>
      </c>
    </row>
    <row r="674">
      <c r="A674" s="23" t="s">
        <v>99</v>
      </c>
      <c r="B674" s="10">
        <v>10.0</v>
      </c>
      <c r="C674" s="10">
        <v>50.0</v>
      </c>
      <c r="D674" s="10">
        <v>90.0</v>
      </c>
      <c r="E674" s="10">
        <v>30.0</v>
      </c>
      <c r="F674" s="10">
        <f>'B&amp;C FracSepTour (user depth = 0'!D674</f>
        <v>1</v>
      </c>
      <c r="H674" s="24">
        <f t="shared" si="292"/>
        <v>544109</v>
      </c>
      <c r="I674" s="25">
        <f t="shared" si="293"/>
        <v>51723.91667</v>
      </c>
      <c r="J674" s="25">
        <f t="shared" si="294"/>
        <v>90.493832</v>
      </c>
      <c r="K674" s="25">
        <f t="shared" si="295"/>
        <v>3600.372</v>
      </c>
      <c r="L674" s="24">
        <f t="shared" si="296"/>
        <v>2</v>
      </c>
      <c r="M674" s="24">
        <f t="shared" si="297"/>
        <v>1</v>
      </c>
      <c r="O674" s="24">
        <f t="shared" si="298"/>
        <v>622300</v>
      </c>
      <c r="P674" s="25">
        <f t="shared" si="299"/>
        <v>50772.25</v>
      </c>
      <c r="Q674" s="25">
        <f t="shared" si="300"/>
        <v>91.841194</v>
      </c>
      <c r="R674" s="25">
        <f t="shared" si="301"/>
        <v>3600.4267</v>
      </c>
      <c r="S674" s="24">
        <f t="shared" si="302"/>
        <v>2</v>
      </c>
      <c r="T674" s="24">
        <f t="shared" si="303"/>
        <v>1</v>
      </c>
      <c r="V674" s="24">
        <f t="shared" si="304"/>
        <v>475763</v>
      </c>
      <c r="W674" s="25">
        <f t="shared" si="305"/>
        <v>67988.16667</v>
      </c>
      <c r="X674" s="25">
        <f t="shared" si="306"/>
        <v>85.709657</v>
      </c>
      <c r="Y674" s="25">
        <f t="shared" si="307"/>
        <v>3600.268</v>
      </c>
      <c r="Z674" s="24">
        <f t="shared" si="308"/>
        <v>2</v>
      </c>
      <c r="AA674" s="24">
        <f t="shared" si="309"/>
        <v>1</v>
      </c>
      <c r="AC674" s="24">
        <f t="shared" si="310"/>
        <v>464474</v>
      </c>
      <c r="AD674" s="25">
        <f t="shared" si="311"/>
        <v>89499.3056</v>
      </c>
      <c r="AE674" s="25">
        <f t="shared" si="312"/>
        <v>80.731041</v>
      </c>
      <c r="AF674" s="25">
        <f t="shared" si="313"/>
        <v>3600.1299</v>
      </c>
      <c r="AG674" s="24">
        <f t="shared" si="314"/>
        <v>2</v>
      </c>
      <c r="AH674" s="24">
        <f t="shared" si="315"/>
        <v>1</v>
      </c>
      <c r="AJ674" s="24">
        <f t="shared" si="316"/>
        <v>622300</v>
      </c>
      <c r="AK674" s="25">
        <f t="shared" si="317"/>
        <v>50772.25</v>
      </c>
      <c r="AL674" s="25">
        <f t="shared" si="318"/>
        <v>91.841194</v>
      </c>
      <c r="AM674" s="25">
        <f t="shared" si="319"/>
        <v>3600.4267</v>
      </c>
      <c r="AN674" s="24">
        <f t="shared" si="320"/>
        <v>2</v>
      </c>
      <c r="AO674" s="24">
        <f t="shared" si="321"/>
        <v>1</v>
      </c>
    </row>
    <row r="675">
      <c r="A675" s="23" t="s">
        <v>100</v>
      </c>
      <c r="B675" s="10">
        <v>10.0</v>
      </c>
      <c r="C675" s="10">
        <v>50.0</v>
      </c>
      <c r="D675" s="10">
        <v>90.0</v>
      </c>
      <c r="E675" s="10">
        <v>20.0</v>
      </c>
      <c r="F675" s="10">
        <f>'B&amp;C FracSepTour (user depth = 0'!D675</f>
        <v>0</v>
      </c>
      <c r="H675" s="24" t="str">
        <f t="shared" si="292"/>
        <v>---</v>
      </c>
      <c r="I675" s="25">
        <f t="shared" si="293"/>
        <v>0</v>
      </c>
      <c r="J675" s="25" t="str">
        <f t="shared" si="294"/>
        <v>---</v>
      </c>
      <c r="K675" s="25">
        <f t="shared" si="295"/>
        <v>0</v>
      </c>
      <c r="L675" s="24">
        <f t="shared" si="296"/>
        <v>-1</v>
      </c>
      <c r="M675" s="24">
        <f t="shared" si="297"/>
        <v>-1</v>
      </c>
      <c r="O675" s="24" t="str">
        <f t="shared" si="298"/>
        <v>---</v>
      </c>
      <c r="P675" s="25">
        <f t="shared" si="299"/>
        <v>0</v>
      </c>
      <c r="Q675" s="25" t="str">
        <f t="shared" si="300"/>
        <v>---</v>
      </c>
      <c r="R675" s="25">
        <f t="shared" si="301"/>
        <v>0</v>
      </c>
      <c r="S675" s="24">
        <f t="shared" si="302"/>
        <v>-1</v>
      </c>
      <c r="T675" s="24">
        <f t="shared" si="303"/>
        <v>-1</v>
      </c>
      <c r="V675" s="24" t="str">
        <f t="shared" si="304"/>
        <v>---</v>
      </c>
      <c r="W675" s="25">
        <f t="shared" si="305"/>
        <v>0</v>
      </c>
      <c r="X675" s="25" t="str">
        <f t="shared" si="306"/>
        <v>---</v>
      </c>
      <c r="Y675" s="25">
        <f t="shared" si="307"/>
        <v>0</v>
      </c>
      <c r="Z675" s="24">
        <f t="shared" si="308"/>
        <v>-1</v>
      </c>
      <c r="AA675" s="24">
        <f t="shared" si="309"/>
        <v>-1</v>
      </c>
      <c r="AC675" s="24" t="str">
        <f t="shared" si="310"/>
        <v>---</v>
      </c>
      <c r="AD675" s="25">
        <f t="shared" si="311"/>
        <v>0</v>
      </c>
      <c r="AE675" s="25" t="str">
        <f t="shared" si="312"/>
        <v>---</v>
      </c>
      <c r="AF675" s="25">
        <f t="shared" si="313"/>
        <v>0</v>
      </c>
      <c r="AG675" s="24">
        <f t="shared" si="314"/>
        <v>-1</v>
      </c>
      <c r="AH675" s="24">
        <f t="shared" si="315"/>
        <v>-1</v>
      </c>
      <c r="AJ675" s="24" t="str">
        <f t="shared" si="316"/>
        <v>---</v>
      </c>
      <c r="AK675" s="25">
        <f t="shared" si="317"/>
        <v>0</v>
      </c>
      <c r="AL675" s="25" t="str">
        <f t="shared" si="318"/>
        <v>---</v>
      </c>
      <c r="AM675" s="25">
        <f t="shared" si="319"/>
        <v>0</v>
      </c>
      <c r="AN675" s="24">
        <f t="shared" si="320"/>
        <v>-1</v>
      </c>
      <c r="AO675" s="24">
        <f t="shared" si="321"/>
        <v>-1</v>
      </c>
    </row>
    <row r="676">
      <c r="A676" s="23" t="s">
        <v>101</v>
      </c>
      <c r="B676" s="10">
        <v>10.0</v>
      </c>
      <c r="C676" s="10">
        <v>50.0</v>
      </c>
      <c r="D676" s="10">
        <v>90.0</v>
      </c>
      <c r="E676" s="10">
        <v>17.0</v>
      </c>
      <c r="F676" s="10">
        <f>'B&amp;C FracSepTour (user depth = 0'!D676</f>
        <v>0</v>
      </c>
      <c r="H676" s="24" t="str">
        <f t="shared" si="292"/>
        <v>---</v>
      </c>
      <c r="I676" s="25">
        <f t="shared" si="293"/>
        <v>0</v>
      </c>
      <c r="J676" s="25" t="str">
        <f t="shared" si="294"/>
        <v>---</v>
      </c>
      <c r="K676" s="25">
        <f t="shared" si="295"/>
        <v>0</v>
      </c>
      <c r="L676" s="24">
        <f t="shared" si="296"/>
        <v>-1</v>
      </c>
      <c r="M676" s="24">
        <f t="shared" si="297"/>
        <v>-1</v>
      </c>
      <c r="O676" s="24" t="str">
        <f t="shared" si="298"/>
        <v>---</v>
      </c>
      <c r="P676" s="25">
        <f t="shared" si="299"/>
        <v>0</v>
      </c>
      <c r="Q676" s="25" t="str">
        <f t="shared" si="300"/>
        <v>---</v>
      </c>
      <c r="R676" s="25">
        <f t="shared" si="301"/>
        <v>0</v>
      </c>
      <c r="S676" s="24">
        <f t="shared" si="302"/>
        <v>-1</v>
      </c>
      <c r="T676" s="24">
        <f t="shared" si="303"/>
        <v>-1</v>
      </c>
      <c r="V676" s="24" t="str">
        <f t="shared" si="304"/>
        <v>---</v>
      </c>
      <c r="W676" s="25">
        <f t="shared" si="305"/>
        <v>0</v>
      </c>
      <c r="X676" s="25" t="str">
        <f t="shared" si="306"/>
        <v>---</v>
      </c>
      <c r="Y676" s="25">
        <f t="shared" si="307"/>
        <v>0</v>
      </c>
      <c r="Z676" s="24">
        <f t="shared" si="308"/>
        <v>-1</v>
      </c>
      <c r="AA676" s="24">
        <f t="shared" si="309"/>
        <v>-1</v>
      </c>
      <c r="AC676" s="24" t="str">
        <f t="shared" si="310"/>
        <v>---</v>
      </c>
      <c r="AD676" s="25">
        <f t="shared" si="311"/>
        <v>0</v>
      </c>
      <c r="AE676" s="25" t="str">
        <f t="shared" si="312"/>
        <v>---</v>
      </c>
      <c r="AF676" s="25">
        <f t="shared" si="313"/>
        <v>0</v>
      </c>
      <c r="AG676" s="24">
        <f t="shared" si="314"/>
        <v>-1</v>
      </c>
      <c r="AH676" s="24">
        <f t="shared" si="315"/>
        <v>-1</v>
      </c>
      <c r="AJ676" s="24" t="str">
        <f t="shared" si="316"/>
        <v>---</v>
      </c>
      <c r="AK676" s="25">
        <f t="shared" si="317"/>
        <v>0</v>
      </c>
      <c r="AL676" s="25" t="str">
        <f t="shared" si="318"/>
        <v>---</v>
      </c>
      <c r="AM676" s="25">
        <f t="shared" si="319"/>
        <v>0</v>
      </c>
      <c r="AN676" s="24">
        <f t="shared" si="320"/>
        <v>-1</v>
      </c>
      <c r="AO676" s="24">
        <f t="shared" si="321"/>
        <v>-1</v>
      </c>
    </row>
    <row r="677">
      <c r="A677" s="23" t="s">
        <v>102</v>
      </c>
      <c r="B677" s="10">
        <v>10.0</v>
      </c>
      <c r="C677" s="10">
        <v>50.0</v>
      </c>
      <c r="D677" s="10">
        <v>116.0</v>
      </c>
      <c r="E677" s="10">
        <v>30.0</v>
      </c>
      <c r="F677" s="10">
        <f>'B&amp;C FracSepTour (user depth = 0'!D677</f>
        <v>1</v>
      </c>
      <c r="H677" s="24">
        <f t="shared" si="292"/>
        <v>601088</v>
      </c>
      <c r="I677" s="25">
        <f t="shared" si="293"/>
        <v>110664</v>
      </c>
      <c r="J677" s="25">
        <f t="shared" si="294"/>
        <v>81.589385</v>
      </c>
      <c r="K677" s="25">
        <f t="shared" si="295"/>
        <v>3600.1611</v>
      </c>
      <c r="L677" s="24">
        <f t="shared" si="296"/>
        <v>2</v>
      </c>
      <c r="M677" s="24">
        <f t="shared" si="297"/>
        <v>1</v>
      </c>
      <c r="O677" s="24">
        <f t="shared" si="298"/>
        <v>724372</v>
      </c>
      <c r="P677" s="25">
        <f t="shared" si="299"/>
        <v>110910</v>
      </c>
      <c r="Q677" s="25">
        <f t="shared" si="300"/>
        <v>84.688806</v>
      </c>
      <c r="R677" s="25">
        <f t="shared" si="301"/>
        <v>3600.8345</v>
      </c>
      <c r="S677" s="24">
        <f t="shared" si="302"/>
        <v>2</v>
      </c>
      <c r="T677" s="24">
        <f t="shared" si="303"/>
        <v>1</v>
      </c>
      <c r="V677" s="24">
        <f t="shared" si="304"/>
        <v>701841</v>
      </c>
      <c r="W677" s="25">
        <f t="shared" si="305"/>
        <v>134038.25</v>
      </c>
      <c r="X677" s="25">
        <f t="shared" si="306"/>
        <v>80.901907</v>
      </c>
      <c r="Y677" s="25">
        <f t="shared" si="307"/>
        <v>3600.3424</v>
      </c>
      <c r="Z677" s="24">
        <f t="shared" si="308"/>
        <v>2</v>
      </c>
      <c r="AA677" s="24">
        <f t="shared" si="309"/>
        <v>1</v>
      </c>
      <c r="AC677" s="24">
        <f t="shared" si="310"/>
        <v>617888</v>
      </c>
      <c r="AD677" s="25">
        <f t="shared" si="311"/>
        <v>148282.3229</v>
      </c>
      <c r="AE677" s="25">
        <f t="shared" si="312"/>
        <v>76.001747</v>
      </c>
      <c r="AF677" s="25">
        <f t="shared" si="313"/>
        <v>3600.2281</v>
      </c>
      <c r="AG677" s="24">
        <f t="shared" si="314"/>
        <v>2</v>
      </c>
      <c r="AH677" s="24">
        <f t="shared" si="315"/>
        <v>1</v>
      </c>
      <c r="AJ677" s="24">
        <f t="shared" si="316"/>
        <v>724372</v>
      </c>
      <c r="AK677" s="25">
        <f t="shared" si="317"/>
        <v>110910</v>
      </c>
      <c r="AL677" s="25">
        <f t="shared" si="318"/>
        <v>84.688806</v>
      </c>
      <c r="AM677" s="25">
        <f t="shared" si="319"/>
        <v>3600.8345</v>
      </c>
      <c r="AN677" s="24">
        <f t="shared" si="320"/>
        <v>2</v>
      </c>
      <c r="AO677" s="24">
        <f t="shared" si="321"/>
        <v>1</v>
      </c>
    </row>
    <row r="678">
      <c r="A678" s="23" t="s">
        <v>103</v>
      </c>
      <c r="B678" s="10">
        <v>10.0</v>
      </c>
      <c r="C678" s="10">
        <v>50.0</v>
      </c>
      <c r="D678" s="10">
        <v>116.0</v>
      </c>
      <c r="E678" s="10">
        <v>20.0</v>
      </c>
      <c r="F678" s="10">
        <f>'B&amp;C FracSepTour (user depth = 0'!D678</f>
        <v>1</v>
      </c>
      <c r="H678" s="24">
        <f t="shared" si="292"/>
        <v>865201</v>
      </c>
      <c r="I678" s="25">
        <f t="shared" si="293"/>
        <v>111909.8889</v>
      </c>
      <c r="J678" s="25">
        <f t="shared" si="294"/>
        <v>87.065446</v>
      </c>
      <c r="K678" s="25">
        <f t="shared" si="295"/>
        <v>3600.4529</v>
      </c>
      <c r="L678" s="24">
        <f t="shared" si="296"/>
        <v>2</v>
      </c>
      <c r="M678" s="24">
        <f t="shared" si="297"/>
        <v>1</v>
      </c>
      <c r="O678" s="24">
        <f t="shared" si="298"/>
        <v>721500</v>
      </c>
      <c r="P678" s="25">
        <f t="shared" si="299"/>
        <v>112143.875</v>
      </c>
      <c r="Q678" s="25">
        <f t="shared" si="300"/>
        <v>84.456843</v>
      </c>
      <c r="R678" s="25">
        <f t="shared" si="301"/>
        <v>3600.3869</v>
      </c>
      <c r="S678" s="24">
        <f t="shared" si="302"/>
        <v>2</v>
      </c>
      <c r="T678" s="24">
        <f t="shared" si="303"/>
        <v>1</v>
      </c>
      <c r="V678" s="24">
        <f t="shared" si="304"/>
        <v>775296</v>
      </c>
      <c r="W678" s="25">
        <f t="shared" si="305"/>
        <v>157865.5527</v>
      </c>
      <c r="X678" s="25">
        <f t="shared" si="306"/>
        <v>79.638028</v>
      </c>
      <c r="Y678" s="25">
        <f t="shared" si="307"/>
        <v>3600.1342</v>
      </c>
      <c r="Z678" s="24">
        <f t="shared" si="308"/>
        <v>2</v>
      </c>
      <c r="AA678" s="24">
        <f t="shared" si="309"/>
        <v>1</v>
      </c>
      <c r="AC678" s="24">
        <f t="shared" si="310"/>
        <v>770501</v>
      </c>
      <c r="AD678" s="25">
        <f t="shared" si="311"/>
        <v>178536.0746</v>
      </c>
      <c r="AE678" s="25">
        <f t="shared" si="312"/>
        <v>76.828573</v>
      </c>
      <c r="AF678" s="25">
        <f t="shared" si="313"/>
        <v>3600.088</v>
      </c>
      <c r="AG678" s="24">
        <f t="shared" si="314"/>
        <v>2</v>
      </c>
      <c r="AH678" s="24">
        <f t="shared" si="315"/>
        <v>1</v>
      </c>
      <c r="AJ678" s="24">
        <f t="shared" si="316"/>
        <v>721500</v>
      </c>
      <c r="AK678" s="25">
        <f t="shared" si="317"/>
        <v>112143.875</v>
      </c>
      <c r="AL678" s="25">
        <f t="shared" si="318"/>
        <v>84.456843</v>
      </c>
      <c r="AM678" s="25">
        <f t="shared" si="319"/>
        <v>3600.3869</v>
      </c>
      <c r="AN678" s="24">
        <f t="shared" si="320"/>
        <v>2</v>
      </c>
      <c r="AO678" s="24">
        <f t="shared" si="321"/>
        <v>1</v>
      </c>
    </row>
    <row r="679">
      <c r="A679" s="23" t="s">
        <v>104</v>
      </c>
      <c r="B679" s="10">
        <v>10.0</v>
      </c>
      <c r="C679" s="10">
        <v>50.0</v>
      </c>
      <c r="D679" s="10">
        <v>116.0</v>
      </c>
      <c r="E679" s="10">
        <v>10.0</v>
      </c>
      <c r="F679" s="10">
        <f>'B&amp;C FracSepTour (user depth = 0'!D679</f>
        <v>0</v>
      </c>
      <c r="H679" s="24" t="str">
        <f t="shared" si="292"/>
        <v>---</v>
      </c>
      <c r="I679" s="25">
        <f t="shared" si="293"/>
        <v>0</v>
      </c>
      <c r="J679" s="25" t="str">
        <f t="shared" si="294"/>
        <v>---</v>
      </c>
      <c r="K679" s="25">
        <f t="shared" si="295"/>
        <v>0</v>
      </c>
      <c r="L679" s="24">
        <f t="shared" si="296"/>
        <v>-1</v>
      </c>
      <c r="M679" s="24">
        <f t="shared" si="297"/>
        <v>-1</v>
      </c>
      <c r="O679" s="24" t="str">
        <f t="shared" si="298"/>
        <v>---</v>
      </c>
      <c r="P679" s="25">
        <f t="shared" si="299"/>
        <v>0</v>
      </c>
      <c r="Q679" s="25" t="str">
        <f t="shared" si="300"/>
        <v>---</v>
      </c>
      <c r="R679" s="25">
        <f t="shared" si="301"/>
        <v>0</v>
      </c>
      <c r="S679" s="24">
        <f t="shared" si="302"/>
        <v>-1</v>
      </c>
      <c r="T679" s="24">
        <f t="shared" si="303"/>
        <v>-1</v>
      </c>
      <c r="V679" s="24" t="str">
        <f t="shared" si="304"/>
        <v>---</v>
      </c>
      <c r="W679" s="25">
        <f t="shared" si="305"/>
        <v>0</v>
      </c>
      <c r="X679" s="25" t="str">
        <f t="shared" si="306"/>
        <v>---</v>
      </c>
      <c r="Y679" s="25">
        <f t="shared" si="307"/>
        <v>0</v>
      </c>
      <c r="Z679" s="24">
        <f t="shared" si="308"/>
        <v>-1</v>
      </c>
      <c r="AA679" s="24">
        <f t="shared" si="309"/>
        <v>-1</v>
      </c>
      <c r="AC679" s="24" t="str">
        <f t="shared" si="310"/>
        <v>---</v>
      </c>
      <c r="AD679" s="25">
        <f t="shared" si="311"/>
        <v>0</v>
      </c>
      <c r="AE679" s="25" t="str">
        <f t="shared" si="312"/>
        <v>---</v>
      </c>
      <c r="AF679" s="25">
        <f t="shared" si="313"/>
        <v>0</v>
      </c>
      <c r="AG679" s="24">
        <f t="shared" si="314"/>
        <v>-1</v>
      </c>
      <c r="AH679" s="24">
        <f t="shared" si="315"/>
        <v>-1</v>
      </c>
      <c r="AJ679" s="24" t="str">
        <f t="shared" si="316"/>
        <v>---</v>
      </c>
      <c r="AK679" s="25">
        <f t="shared" si="317"/>
        <v>0</v>
      </c>
      <c r="AL679" s="25" t="str">
        <f t="shared" si="318"/>
        <v>---</v>
      </c>
      <c r="AM679" s="25">
        <f t="shared" si="319"/>
        <v>0</v>
      </c>
      <c r="AN679" s="24">
        <f t="shared" si="320"/>
        <v>-1</v>
      </c>
      <c r="AO679" s="24">
        <f t="shared" si="321"/>
        <v>-1</v>
      </c>
    </row>
    <row r="680">
      <c r="I680" s="27"/>
      <c r="J680" s="27"/>
      <c r="K680" s="27"/>
      <c r="P680" s="27"/>
      <c r="Q680" s="27"/>
      <c r="R680" s="27"/>
      <c r="W680" s="27"/>
      <c r="X680" s="27"/>
      <c r="Y680" s="27"/>
      <c r="AD680" s="27"/>
      <c r="AE680" s="27"/>
      <c r="AF680" s="27"/>
    </row>
    <row r="681">
      <c r="I681" s="27"/>
      <c r="J681" s="27"/>
      <c r="K681" s="27"/>
      <c r="P681" s="27"/>
      <c r="Q681" s="27"/>
      <c r="R681" s="27"/>
      <c r="W681" s="27"/>
      <c r="X681" s="27"/>
      <c r="Y681" s="27"/>
      <c r="AD681" s="27"/>
      <c r="AE681" s="27"/>
      <c r="AF681" s="27"/>
    </row>
    <row r="682">
      <c r="I682" s="27"/>
      <c r="J682" s="27"/>
      <c r="K682" s="27"/>
      <c r="P682" s="27"/>
      <c r="Q682" s="27"/>
      <c r="R682" s="27"/>
      <c r="W682" s="27"/>
      <c r="X682" s="27"/>
      <c r="Y682" s="27"/>
      <c r="AD682" s="27"/>
      <c r="AE682" s="27"/>
      <c r="AF682" s="27"/>
    </row>
    <row r="683">
      <c r="I683" s="27"/>
      <c r="J683" s="27"/>
      <c r="K683" s="27"/>
      <c r="P683" s="27"/>
      <c r="Q683" s="27"/>
      <c r="R683" s="27"/>
      <c r="W683" s="27"/>
      <c r="X683" s="27"/>
      <c r="Y683" s="27"/>
      <c r="AD683" s="27"/>
      <c r="AE683" s="27"/>
      <c r="AF683" s="27"/>
    </row>
    <row r="684">
      <c r="I684" s="27"/>
      <c r="J684" s="27"/>
      <c r="K684" s="27"/>
      <c r="P684" s="27"/>
      <c r="Q684" s="27"/>
      <c r="R684" s="27"/>
      <c r="W684" s="27"/>
      <c r="X684" s="27"/>
      <c r="Y684" s="27"/>
      <c r="AD684" s="27"/>
      <c r="AE684" s="27"/>
      <c r="AF684" s="27"/>
    </row>
    <row r="685">
      <c r="I685" s="27"/>
      <c r="J685" s="27"/>
      <c r="K685" s="27"/>
      <c r="P685" s="27"/>
      <c r="Q685" s="27"/>
      <c r="R685" s="27"/>
      <c r="W685" s="27"/>
      <c r="X685" s="27"/>
      <c r="Y685" s="27"/>
      <c r="AD685" s="27"/>
      <c r="AE685" s="27"/>
      <c r="AF685" s="27"/>
    </row>
    <row r="686">
      <c r="I686" s="27"/>
      <c r="J686" s="27"/>
      <c r="K686" s="27"/>
      <c r="P686" s="27"/>
      <c r="Q686" s="27"/>
      <c r="R686" s="27"/>
      <c r="W686" s="27"/>
      <c r="X686" s="27"/>
      <c r="Y686" s="27"/>
      <c r="AD686" s="27"/>
      <c r="AE686" s="27"/>
      <c r="AF686" s="27"/>
    </row>
    <row r="687">
      <c r="I687" s="27"/>
      <c r="J687" s="27"/>
      <c r="K687" s="27"/>
      <c r="P687" s="27"/>
      <c r="Q687" s="27"/>
      <c r="R687" s="27"/>
      <c r="W687" s="27"/>
      <c r="X687" s="27"/>
      <c r="Y687" s="27"/>
      <c r="AD687" s="27"/>
      <c r="AE687" s="27"/>
      <c r="AF687" s="27"/>
    </row>
    <row r="688">
      <c r="I688" s="27"/>
      <c r="J688" s="27"/>
      <c r="K688" s="27"/>
      <c r="P688" s="27"/>
      <c r="Q688" s="27"/>
      <c r="R688" s="27"/>
      <c r="W688" s="27"/>
      <c r="X688" s="27"/>
      <c r="Y688" s="27"/>
      <c r="AD688" s="27"/>
      <c r="AE688" s="27"/>
      <c r="AF688" s="27"/>
    </row>
    <row r="689">
      <c r="I689" s="27"/>
      <c r="J689" s="27"/>
      <c r="K689" s="27"/>
      <c r="P689" s="27"/>
      <c r="Q689" s="27"/>
      <c r="R689" s="27"/>
      <c r="W689" s="27"/>
      <c r="X689" s="27"/>
      <c r="Y689" s="27"/>
      <c r="AD689" s="27"/>
      <c r="AE689" s="27"/>
      <c r="AF689" s="27"/>
    </row>
    <row r="690">
      <c r="I690" s="27"/>
      <c r="J690" s="27"/>
      <c r="K690" s="27"/>
      <c r="P690" s="27"/>
      <c r="Q690" s="27"/>
      <c r="R690" s="27"/>
      <c r="W690" s="27"/>
      <c r="X690" s="27"/>
      <c r="Y690" s="27"/>
      <c r="AD690" s="27"/>
      <c r="AE690" s="27"/>
      <c r="AF690" s="27"/>
    </row>
    <row r="691">
      <c r="I691" s="27"/>
      <c r="J691" s="27"/>
      <c r="K691" s="27"/>
      <c r="P691" s="27"/>
      <c r="Q691" s="27"/>
      <c r="R691" s="27"/>
      <c r="W691" s="27"/>
      <c r="X691" s="27"/>
      <c r="Y691" s="27"/>
      <c r="AD691" s="27"/>
      <c r="AE691" s="27"/>
      <c r="AF691" s="27"/>
    </row>
    <row r="692">
      <c r="I692" s="27"/>
      <c r="J692" s="27"/>
      <c r="K692" s="27"/>
      <c r="P692" s="27"/>
      <c r="Q692" s="27"/>
      <c r="R692" s="27"/>
      <c r="W692" s="27"/>
      <c r="X692" s="27"/>
      <c r="Y692" s="27"/>
      <c r="AD692" s="27"/>
      <c r="AE692" s="27"/>
      <c r="AF692" s="27"/>
    </row>
    <row r="693">
      <c r="I693" s="27"/>
      <c r="J693" s="27"/>
      <c r="K693" s="27"/>
      <c r="P693" s="27"/>
      <c r="Q693" s="27"/>
      <c r="R693" s="27"/>
      <c r="W693" s="27"/>
      <c r="X693" s="27"/>
      <c r="Y693" s="27"/>
      <c r="AD693" s="27"/>
      <c r="AE693" s="27"/>
      <c r="AF693" s="27"/>
    </row>
    <row r="694">
      <c r="I694" s="27"/>
      <c r="J694" s="27"/>
      <c r="K694" s="27"/>
      <c r="P694" s="27"/>
      <c r="Q694" s="27"/>
      <c r="R694" s="27"/>
      <c r="W694" s="27"/>
      <c r="X694" s="27"/>
      <c r="Y694" s="27"/>
      <c r="AD694" s="27"/>
      <c r="AE694" s="27"/>
      <c r="AF694" s="27"/>
    </row>
    <row r="695">
      <c r="I695" s="27"/>
      <c r="J695" s="27"/>
      <c r="K695" s="27"/>
      <c r="P695" s="27"/>
      <c r="Q695" s="27"/>
      <c r="R695" s="27"/>
      <c r="W695" s="27"/>
      <c r="X695" s="27"/>
      <c r="Y695" s="27"/>
      <c r="AD695" s="27"/>
      <c r="AE695" s="27"/>
      <c r="AF695" s="27"/>
    </row>
    <row r="696">
      <c r="I696" s="27"/>
      <c r="J696" s="27"/>
      <c r="K696" s="27"/>
      <c r="P696" s="27"/>
      <c r="Q696" s="27"/>
      <c r="R696" s="27"/>
      <c r="W696" s="27"/>
      <c r="X696" s="27"/>
      <c r="Y696" s="27"/>
      <c r="AD696" s="27"/>
      <c r="AE696" s="27"/>
      <c r="AF696" s="27"/>
    </row>
    <row r="697">
      <c r="I697" s="27"/>
      <c r="J697" s="27"/>
      <c r="K697" s="27"/>
      <c r="P697" s="27"/>
      <c r="Q697" s="27"/>
      <c r="R697" s="27"/>
      <c r="W697" s="27"/>
      <c r="X697" s="27"/>
      <c r="Y697" s="27"/>
      <c r="AD697" s="27"/>
      <c r="AE697" s="27"/>
      <c r="AF697" s="27"/>
    </row>
    <row r="698">
      <c r="I698" s="27"/>
      <c r="J698" s="27"/>
      <c r="K698" s="27"/>
      <c r="P698" s="27"/>
      <c r="Q698" s="27"/>
      <c r="R698" s="27"/>
      <c r="W698" s="27"/>
      <c r="X698" s="27"/>
      <c r="Y698" s="27"/>
      <c r="AD698" s="27"/>
      <c r="AE698" s="27"/>
      <c r="AF698" s="27"/>
    </row>
    <row r="699">
      <c r="I699" s="27"/>
      <c r="J699" s="27"/>
      <c r="K699" s="27"/>
      <c r="P699" s="27"/>
      <c r="Q699" s="27"/>
      <c r="R699" s="27"/>
      <c r="W699" s="27"/>
      <c r="X699" s="27"/>
      <c r="Y699" s="27"/>
      <c r="AD699" s="27"/>
      <c r="AE699" s="27"/>
      <c r="AF699" s="27"/>
    </row>
    <row r="700">
      <c r="I700" s="27"/>
      <c r="J700" s="27"/>
      <c r="K700" s="27"/>
      <c r="P700" s="27"/>
      <c r="Q700" s="27"/>
      <c r="R700" s="27"/>
      <c r="W700" s="27"/>
      <c r="X700" s="27"/>
      <c r="Y700" s="27"/>
      <c r="AD700" s="27"/>
      <c r="AE700" s="27"/>
      <c r="AF700" s="27"/>
    </row>
    <row r="701">
      <c r="I701" s="27"/>
      <c r="J701" s="27"/>
      <c r="K701" s="27"/>
      <c r="P701" s="27"/>
      <c r="Q701" s="27"/>
      <c r="R701" s="27"/>
      <c r="W701" s="27"/>
      <c r="X701" s="27"/>
      <c r="Y701" s="27"/>
      <c r="AD701" s="27"/>
      <c r="AE701" s="27"/>
      <c r="AF701" s="27"/>
    </row>
    <row r="702">
      <c r="I702" s="27"/>
      <c r="J702" s="27"/>
      <c r="K702" s="27"/>
      <c r="P702" s="27"/>
      <c r="Q702" s="27"/>
      <c r="R702" s="27"/>
      <c r="W702" s="27"/>
      <c r="X702" s="27"/>
      <c r="Y702" s="27"/>
      <c r="AD702" s="27"/>
      <c r="AE702" s="27"/>
      <c r="AF702" s="27"/>
    </row>
    <row r="703">
      <c r="I703" s="27"/>
      <c r="J703" s="27"/>
      <c r="K703" s="27"/>
      <c r="P703" s="27"/>
      <c r="Q703" s="27"/>
      <c r="R703" s="27"/>
      <c r="W703" s="27"/>
      <c r="X703" s="27"/>
      <c r="Y703" s="27"/>
      <c r="AD703" s="27"/>
      <c r="AE703" s="27"/>
      <c r="AF703" s="27"/>
    </row>
    <row r="704">
      <c r="I704" s="27"/>
      <c r="J704" s="27"/>
      <c r="K704" s="27"/>
      <c r="P704" s="27"/>
      <c r="Q704" s="27"/>
      <c r="R704" s="27"/>
      <c r="W704" s="27"/>
      <c r="X704" s="27"/>
      <c r="Y704" s="27"/>
      <c r="AD704" s="27"/>
      <c r="AE704" s="27"/>
      <c r="AF704" s="27"/>
    </row>
    <row r="705">
      <c r="I705" s="27"/>
      <c r="J705" s="27"/>
      <c r="K705" s="27"/>
      <c r="P705" s="27"/>
      <c r="Q705" s="27"/>
      <c r="R705" s="27"/>
      <c r="W705" s="27"/>
      <c r="X705" s="27"/>
      <c r="Y705" s="27"/>
      <c r="AD705" s="27"/>
      <c r="AE705" s="27"/>
      <c r="AF705" s="27"/>
    </row>
    <row r="706">
      <c r="I706" s="27"/>
      <c r="J706" s="27"/>
      <c r="K706" s="27"/>
      <c r="P706" s="27"/>
      <c r="Q706" s="27"/>
      <c r="R706" s="27"/>
      <c r="W706" s="27"/>
      <c r="X706" s="27"/>
      <c r="Y706" s="27"/>
      <c r="AD706" s="27"/>
      <c r="AE706" s="27"/>
      <c r="AF706" s="27"/>
    </row>
    <row r="707">
      <c r="I707" s="27"/>
      <c r="J707" s="27"/>
      <c r="K707" s="27"/>
      <c r="P707" s="27"/>
      <c r="Q707" s="27"/>
      <c r="R707" s="27"/>
      <c r="W707" s="27"/>
      <c r="X707" s="27"/>
      <c r="Y707" s="27"/>
      <c r="AD707" s="27"/>
      <c r="AE707" s="27"/>
      <c r="AF707" s="27"/>
    </row>
    <row r="708">
      <c r="I708" s="27"/>
      <c r="J708" s="27"/>
      <c r="K708" s="27"/>
      <c r="P708" s="27"/>
      <c r="Q708" s="27"/>
      <c r="R708" s="27"/>
      <c r="W708" s="27"/>
      <c r="X708" s="27"/>
      <c r="Y708" s="27"/>
      <c r="AD708" s="27"/>
      <c r="AE708" s="27"/>
      <c r="AF708" s="27"/>
    </row>
    <row r="709">
      <c r="I709" s="27"/>
      <c r="J709" s="27"/>
      <c r="K709" s="27"/>
      <c r="P709" s="27"/>
      <c r="Q709" s="27"/>
      <c r="R709" s="27"/>
      <c r="W709" s="27"/>
      <c r="X709" s="27"/>
      <c r="Y709" s="27"/>
      <c r="AD709" s="27"/>
      <c r="AE709" s="27"/>
      <c r="AF709" s="27"/>
    </row>
    <row r="710">
      <c r="I710" s="27"/>
      <c r="J710" s="27"/>
      <c r="K710" s="27"/>
      <c r="P710" s="27"/>
      <c r="Q710" s="27"/>
      <c r="R710" s="27"/>
      <c r="W710" s="27"/>
      <c r="X710" s="27"/>
      <c r="Y710" s="27"/>
      <c r="AD710" s="27"/>
      <c r="AE710" s="27"/>
      <c r="AF710" s="27"/>
    </row>
    <row r="711">
      <c r="I711" s="27"/>
      <c r="J711" s="27"/>
      <c r="K711" s="27"/>
      <c r="P711" s="27"/>
      <c r="Q711" s="27"/>
      <c r="R711" s="27"/>
      <c r="W711" s="27"/>
      <c r="X711" s="27"/>
      <c r="Y711" s="27"/>
      <c r="AD711" s="27"/>
      <c r="AE711" s="27"/>
      <c r="AF711" s="27"/>
    </row>
    <row r="712">
      <c r="I712" s="27"/>
      <c r="J712" s="27"/>
      <c r="K712" s="27"/>
      <c r="P712" s="27"/>
      <c r="Q712" s="27"/>
      <c r="R712" s="27"/>
      <c r="W712" s="27"/>
      <c r="X712" s="27"/>
      <c r="Y712" s="27"/>
      <c r="AD712" s="27"/>
      <c r="AE712" s="27"/>
      <c r="AF712" s="27"/>
    </row>
    <row r="713">
      <c r="I713" s="27"/>
      <c r="J713" s="27"/>
      <c r="K713" s="27"/>
      <c r="P713" s="27"/>
      <c r="Q713" s="27"/>
      <c r="R713" s="27"/>
      <c r="W713" s="27"/>
      <c r="X713" s="27"/>
      <c r="Y713" s="27"/>
      <c r="AD713" s="27"/>
      <c r="AE713" s="27"/>
      <c r="AF713" s="27"/>
    </row>
    <row r="714">
      <c r="I714" s="27"/>
      <c r="J714" s="27"/>
      <c r="K714" s="27"/>
      <c r="P714" s="27"/>
      <c r="Q714" s="27"/>
      <c r="R714" s="27"/>
      <c r="W714" s="27"/>
      <c r="X714" s="27"/>
      <c r="Y714" s="27"/>
      <c r="AD714" s="27"/>
      <c r="AE714" s="27"/>
      <c r="AF714" s="27"/>
    </row>
    <row r="715">
      <c r="I715" s="27"/>
      <c r="J715" s="27"/>
      <c r="K715" s="27"/>
      <c r="P715" s="27"/>
      <c r="Q715" s="27"/>
      <c r="R715" s="27"/>
      <c r="W715" s="27"/>
      <c r="X715" s="27"/>
      <c r="Y715" s="27"/>
      <c r="AD715" s="27"/>
      <c r="AE715" s="27"/>
      <c r="AF715" s="27"/>
    </row>
    <row r="716">
      <c r="I716" s="27"/>
      <c r="J716" s="27"/>
      <c r="K716" s="27"/>
      <c r="P716" s="27"/>
      <c r="Q716" s="27"/>
      <c r="R716" s="27"/>
      <c r="W716" s="27"/>
      <c r="X716" s="27"/>
      <c r="Y716" s="27"/>
      <c r="AD716" s="27"/>
      <c r="AE716" s="27"/>
      <c r="AF716" s="27"/>
    </row>
    <row r="717">
      <c r="I717" s="27"/>
      <c r="J717" s="27"/>
      <c r="K717" s="27"/>
      <c r="P717" s="27"/>
      <c r="Q717" s="27"/>
      <c r="R717" s="27"/>
      <c r="W717" s="27"/>
      <c r="X717" s="27"/>
      <c r="Y717" s="27"/>
      <c r="AD717" s="27"/>
      <c r="AE717" s="27"/>
      <c r="AF717" s="27"/>
    </row>
    <row r="718">
      <c r="I718" s="27"/>
      <c r="J718" s="27"/>
      <c r="K718" s="27"/>
      <c r="P718" s="27"/>
      <c r="Q718" s="27"/>
      <c r="R718" s="27"/>
      <c r="W718" s="27"/>
      <c r="X718" s="27"/>
      <c r="Y718" s="27"/>
      <c r="AD718" s="27"/>
      <c r="AE718" s="27"/>
      <c r="AF718" s="27"/>
    </row>
    <row r="719">
      <c r="I719" s="27"/>
      <c r="J719" s="27"/>
      <c r="K719" s="27"/>
      <c r="P719" s="27"/>
      <c r="Q719" s="27"/>
      <c r="R719" s="27"/>
      <c r="W719" s="27"/>
      <c r="X719" s="27"/>
      <c r="Y719" s="27"/>
      <c r="AD719" s="27"/>
      <c r="AE719" s="27"/>
      <c r="AF719" s="27"/>
    </row>
    <row r="720">
      <c r="I720" s="27"/>
      <c r="J720" s="27"/>
      <c r="K720" s="27"/>
      <c r="P720" s="27"/>
      <c r="Q720" s="27"/>
      <c r="R720" s="27"/>
      <c r="W720" s="27"/>
      <c r="X720" s="27"/>
      <c r="Y720" s="27"/>
      <c r="AD720" s="27"/>
      <c r="AE720" s="27"/>
      <c r="AF720" s="27"/>
    </row>
    <row r="721">
      <c r="I721" s="27"/>
      <c r="J721" s="27"/>
      <c r="K721" s="27"/>
      <c r="P721" s="27"/>
      <c r="Q721" s="27"/>
      <c r="R721" s="27"/>
      <c r="W721" s="27"/>
      <c r="X721" s="27"/>
      <c r="Y721" s="27"/>
      <c r="AD721" s="27"/>
      <c r="AE721" s="27"/>
      <c r="AF721" s="27"/>
    </row>
    <row r="722">
      <c r="I722" s="27"/>
      <c r="J722" s="27"/>
      <c r="K722" s="27"/>
      <c r="P722" s="27"/>
      <c r="Q722" s="27"/>
      <c r="R722" s="27"/>
      <c r="W722" s="27"/>
      <c r="X722" s="27"/>
      <c r="Y722" s="27"/>
      <c r="AD722" s="27"/>
      <c r="AE722" s="27"/>
      <c r="AF722" s="27"/>
    </row>
    <row r="723">
      <c r="I723" s="27"/>
      <c r="J723" s="27"/>
      <c r="K723" s="27"/>
      <c r="P723" s="27"/>
      <c r="Q723" s="27"/>
      <c r="R723" s="27"/>
      <c r="W723" s="27"/>
      <c r="X723" s="27"/>
      <c r="Y723" s="27"/>
      <c r="AD723" s="27"/>
      <c r="AE723" s="27"/>
      <c r="AF723" s="27"/>
    </row>
    <row r="724">
      <c r="I724" s="27"/>
      <c r="J724" s="27"/>
      <c r="K724" s="27"/>
      <c r="P724" s="27"/>
      <c r="Q724" s="27"/>
      <c r="R724" s="27"/>
      <c r="W724" s="27"/>
      <c r="X724" s="27"/>
      <c r="Y724" s="27"/>
      <c r="AD724" s="27"/>
      <c r="AE724" s="27"/>
      <c r="AF724" s="27"/>
    </row>
    <row r="725">
      <c r="I725" s="27"/>
      <c r="J725" s="27"/>
      <c r="K725" s="27"/>
      <c r="P725" s="27"/>
      <c r="Q725" s="27"/>
      <c r="R725" s="27"/>
      <c r="W725" s="27"/>
      <c r="X725" s="27"/>
      <c r="Y725" s="27"/>
      <c r="AD725" s="27"/>
      <c r="AE725" s="27"/>
      <c r="AF725" s="27"/>
    </row>
    <row r="726">
      <c r="I726" s="27"/>
      <c r="J726" s="27"/>
      <c r="K726" s="27"/>
      <c r="P726" s="27"/>
      <c r="Q726" s="27"/>
      <c r="R726" s="27"/>
      <c r="W726" s="27"/>
      <c r="X726" s="27"/>
      <c r="Y726" s="27"/>
      <c r="AD726" s="27"/>
      <c r="AE726" s="27"/>
      <c r="AF726" s="27"/>
    </row>
    <row r="727">
      <c r="I727" s="27"/>
      <c r="J727" s="27"/>
      <c r="K727" s="27"/>
      <c r="P727" s="27"/>
      <c r="Q727" s="27"/>
      <c r="R727" s="27"/>
      <c r="W727" s="27"/>
      <c r="X727" s="27"/>
      <c r="Y727" s="27"/>
      <c r="AD727" s="27"/>
      <c r="AE727" s="27"/>
      <c r="AF727" s="27"/>
    </row>
    <row r="728">
      <c r="I728" s="27"/>
      <c r="J728" s="27"/>
      <c r="K728" s="27"/>
      <c r="P728" s="27"/>
      <c r="Q728" s="27"/>
      <c r="R728" s="27"/>
      <c r="W728" s="27"/>
      <c r="X728" s="27"/>
      <c r="Y728" s="27"/>
      <c r="AD728" s="27"/>
      <c r="AE728" s="27"/>
      <c r="AF728" s="27"/>
    </row>
    <row r="729">
      <c r="I729" s="27"/>
      <c r="J729" s="27"/>
      <c r="K729" s="27"/>
      <c r="P729" s="27"/>
      <c r="Q729" s="27"/>
      <c r="R729" s="27"/>
      <c r="W729" s="27"/>
      <c r="X729" s="27"/>
      <c r="Y729" s="27"/>
      <c r="AD729" s="27"/>
      <c r="AE729" s="27"/>
      <c r="AF729" s="27"/>
    </row>
    <row r="730">
      <c r="I730" s="27"/>
      <c r="J730" s="27"/>
      <c r="K730" s="27"/>
      <c r="P730" s="27"/>
      <c r="Q730" s="27"/>
      <c r="R730" s="27"/>
      <c r="W730" s="27"/>
      <c r="X730" s="27"/>
      <c r="Y730" s="27"/>
      <c r="AD730" s="27"/>
      <c r="AE730" s="27"/>
      <c r="AF730" s="27"/>
    </row>
    <row r="731">
      <c r="I731" s="27"/>
      <c r="J731" s="27"/>
      <c r="K731" s="27"/>
      <c r="P731" s="27"/>
      <c r="Q731" s="27"/>
      <c r="R731" s="27"/>
      <c r="W731" s="27"/>
      <c r="X731" s="27"/>
      <c r="Y731" s="27"/>
      <c r="AD731" s="27"/>
      <c r="AE731" s="27"/>
      <c r="AF731" s="27"/>
    </row>
    <row r="732">
      <c r="I732" s="27"/>
      <c r="J732" s="27"/>
      <c r="K732" s="27"/>
      <c r="P732" s="27"/>
      <c r="Q732" s="27"/>
      <c r="R732" s="27"/>
      <c r="W732" s="27"/>
      <c r="X732" s="27"/>
      <c r="Y732" s="27"/>
      <c r="AD732" s="27"/>
      <c r="AE732" s="27"/>
      <c r="AF732" s="27"/>
    </row>
    <row r="733">
      <c r="I733" s="27"/>
      <c r="J733" s="27"/>
      <c r="K733" s="27"/>
      <c r="P733" s="27"/>
      <c r="Q733" s="27"/>
      <c r="R733" s="27"/>
      <c r="W733" s="27"/>
      <c r="X733" s="27"/>
      <c r="Y733" s="27"/>
      <c r="AD733" s="27"/>
      <c r="AE733" s="27"/>
      <c r="AF733" s="27"/>
    </row>
    <row r="734">
      <c r="I734" s="27"/>
      <c r="J734" s="27"/>
      <c r="K734" s="27"/>
      <c r="P734" s="27"/>
      <c r="Q734" s="27"/>
      <c r="R734" s="27"/>
      <c r="W734" s="27"/>
      <c r="X734" s="27"/>
      <c r="Y734" s="27"/>
      <c r="AD734" s="27"/>
      <c r="AE734" s="27"/>
      <c r="AF734" s="27"/>
    </row>
    <row r="735">
      <c r="I735" s="27"/>
      <c r="J735" s="27"/>
      <c r="K735" s="27"/>
      <c r="P735" s="27"/>
      <c r="Q735" s="27"/>
      <c r="R735" s="27"/>
      <c r="W735" s="27"/>
      <c r="X735" s="27"/>
      <c r="Y735" s="27"/>
      <c r="AD735" s="27"/>
      <c r="AE735" s="27"/>
      <c r="AF735" s="27"/>
    </row>
    <row r="736">
      <c r="I736" s="27"/>
      <c r="J736" s="27"/>
      <c r="K736" s="27"/>
      <c r="P736" s="27"/>
      <c r="Q736" s="27"/>
      <c r="R736" s="27"/>
      <c r="W736" s="27"/>
      <c r="X736" s="27"/>
      <c r="Y736" s="27"/>
      <c r="AD736" s="27"/>
      <c r="AE736" s="27"/>
      <c r="AF736" s="27"/>
    </row>
    <row r="737">
      <c r="I737" s="27"/>
      <c r="J737" s="27"/>
      <c r="K737" s="27"/>
      <c r="P737" s="27"/>
      <c r="Q737" s="27"/>
      <c r="R737" s="27"/>
      <c r="W737" s="27"/>
      <c r="X737" s="27"/>
      <c r="Y737" s="27"/>
      <c r="AD737" s="27"/>
      <c r="AE737" s="27"/>
      <c r="AF737" s="27"/>
    </row>
    <row r="738">
      <c r="I738" s="27"/>
      <c r="J738" s="27"/>
      <c r="K738" s="27"/>
      <c r="P738" s="27"/>
      <c r="Q738" s="27"/>
      <c r="R738" s="27"/>
      <c r="W738" s="27"/>
      <c r="X738" s="27"/>
      <c r="Y738" s="27"/>
      <c r="AD738" s="27"/>
      <c r="AE738" s="27"/>
      <c r="AF738" s="27"/>
    </row>
    <row r="739">
      <c r="I739" s="27"/>
      <c r="J739" s="27"/>
      <c r="K739" s="27"/>
      <c r="P739" s="27"/>
      <c r="Q739" s="27"/>
      <c r="R739" s="27"/>
      <c r="W739" s="27"/>
      <c r="X739" s="27"/>
      <c r="Y739" s="27"/>
      <c r="AD739" s="27"/>
      <c r="AE739" s="27"/>
      <c r="AF739" s="27"/>
    </row>
    <row r="740">
      <c r="I740" s="27"/>
      <c r="J740" s="27"/>
      <c r="K740" s="27"/>
      <c r="P740" s="27"/>
      <c r="Q740" s="27"/>
      <c r="R740" s="27"/>
      <c r="W740" s="27"/>
      <c r="X740" s="27"/>
      <c r="Y740" s="27"/>
      <c r="AD740" s="27"/>
      <c r="AE740" s="27"/>
      <c r="AF740" s="27"/>
    </row>
    <row r="741">
      <c r="I741" s="27"/>
      <c r="J741" s="27"/>
      <c r="K741" s="27"/>
      <c r="P741" s="27"/>
      <c r="Q741" s="27"/>
      <c r="R741" s="27"/>
      <c r="W741" s="27"/>
      <c r="X741" s="27"/>
      <c r="Y741" s="27"/>
      <c r="AD741" s="27"/>
      <c r="AE741" s="27"/>
      <c r="AF741" s="27"/>
    </row>
    <row r="742">
      <c r="I742" s="27"/>
      <c r="J742" s="27"/>
      <c r="K742" s="27"/>
      <c r="P742" s="27"/>
      <c r="Q742" s="27"/>
      <c r="R742" s="27"/>
      <c r="W742" s="27"/>
      <c r="X742" s="27"/>
      <c r="Y742" s="27"/>
      <c r="AD742" s="27"/>
      <c r="AE742" s="27"/>
      <c r="AF742" s="27"/>
    </row>
    <row r="743">
      <c r="I743" s="27"/>
      <c r="J743" s="27"/>
      <c r="K743" s="27"/>
      <c r="P743" s="27"/>
      <c r="Q743" s="27"/>
      <c r="R743" s="27"/>
      <c r="W743" s="27"/>
      <c r="X743" s="27"/>
      <c r="Y743" s="27"/>
      <c r="AD743" s="27"/>
      <c r="AE743" s="27"/>
      <c r="AF743" s="27"/>
    </row>
    <row r="744">
      <c r="I744" s="27"/>
      <c r="J744" s="27"/>
      <c r="K744" s="27"/>
      <c r="P744" s="27"/>
      <c r="Q744" s="27"/>
      <c r="R744" s="27"/>
      <c r="W744" s="27"/>
      <c r="X744" s="27"/>
      <c r="Y744" s="27"/>
      <c r="AD744" s="27"/>
      <c r="AE744" s="27"/>
      <c r="AF744" s="27"/>
    </row>
    <row r="745">
      <c r="I745" s="27"/>
      <c r="J745" s="27"/>
      <c r="K745" s="27"/>
      <c r="P745" s="27"/>
      <c r="Q745" s="27"/>
      <c r="R745" s="27"/>
      <c r="W745" s="27"/>
      <c r="X745" s="27"/>
      <c r="Y745" s="27"/>
      <c r="AD745" s="27"/>
      <c r="AE745" s="27"/>
      <c r="AF745" s="27"/>
    </row>
    <row r="746">
      <c r="I746" s="27"/>
      <c r="J746" s="27"/>
      <c r="K746" s="27"/>
      <c r="P746" s="27"/>
      <c r="Q746" s="27"/>
      <c r="R746" s="27"/>
      <c r="W746" s="27"/>
      <c r="X746" s="27"/>
      <c r="Y746" s="27"/>
      <c r="AD746" s="27"/>
      <c r="AE746" s="27"/>
      <c r="AF746" s="27"/>
    </row>
    <row r="747">
      <c r="I747" s="27"/>
      <c r="J747" s="27"/>
      <c r="K747" s="27"/>
      <c r="P747" s="27"/>
      <c r="Q747" s="27"/>
      <c r="R747" s="27"/>
      <c r="W747" s="27"/>
      <c r="X747" s="27"/>
      <c r="Y747" s="27"/>
      <c r="AD747" s="27"/>
      <c r="AE747" s="27"/>
      <c r="AF747" s="27"/>
    </row>
    <row r="748">
      <c r="I748" s="27"/>
      <c r="J748" s="27"/>
      <c r="K748" s="27"/>
      <c r="P748" s="27"/>
      <c r="Q748" s="27"/>
      <c r="R748" s="27"/>
      <c r="W748" s="27"/>
      <c r="X748" s="27"/>
      <c r="Y748" s="27"/>
      <c r="AD748" s="27"/>
      <c r="AE748" s="27"/>
      <c r="AF748" s="27"/>
    </row>
    <row r="749">
      <c r="I749" s="27"/>
      <c r="J749" s="27"/>
      <c r="K749" s="27"/>
      <c r="P749" s="27"/>
      <c r="Q749" s="27"/>
      <c r="R749" s="27"/>
      <c r="W749" s="27"/>
      <c r="X749" s="27"/>
      <c r="Y749" s="27"/>
      <c r="AD749" s="27"/>
      <c r="AE749" s="27"/>
      <c r="AF749" s="27"/>
    </row>
    <row r="750">
      <c r="I750" s="27"/>
      <c r="J750" s="27"/>
      <c r="K750" s="27"/>
      <c r="P750" s="27"/>
      <c r="Q750" s="27"/>
      <c r="R750" s="27"/>
      <c r="W750" s="27"/>
      <c r="X750" s="27"/>
      <c r="Y750" s="27"/>
      <c r="AD750" s="27"/>
      <c r="AE750" s="27"/>
      <c r="AF750" s="27"/>
    </row>
    <row r="751">
      <c r="I751" s="27"/>
      <c r="J751" s="27"/>
      <c r="K751" s="27"/>
      <c r="P751" s="27"/>
      <c r="Q751" s="27"/>
      <c r="R751" s="27"/>
      <c r="W751" s="27"/>
      <c r="X751" s="27"/>
      <c r="Y751" s="27"/>
      <c r="AD751" s="27"/>
      <c r="AE751" s="27"/>
      <c r="AF751" s="27"/>
    </row>
    <row r="752">
      <c r="I752" s="27"/>
      <c r="J752" s="27"/>
      <c r="K752" s="27"/>
      <c r="P752" s="27"/>
      <c r="Q752" s="27"/>
      <c r="R752" s="27"/>
      <c r="W752" s="27"/>
      <c r="X752" s="27"/>
      <c r="Y752" s="27"/>
      <c r="AD752" s="27"/>
      <c r="AE752" s="27"/>
      <c r="AF752" s="27"/>
    </row>
    <row r="753">
      <c r="I753" s="27"/>
      <c r="J753" s="27"/>
      <c r="K753" s="27"/>
      <c r="P753" s="27"/>
      <c r="Q753" s="27"/>
      <c r="R753" s="27"/>
      <c r="W753" s="27"/>
      <c r="X753" s="27"/>
      <c r="Y753" s="27"/>
      <c r="AD753" s="27"/>
      <c r="AE753" s="27"/>
      <c r="AF753" s="27"/>
    </row>
    <row r="754">
      <c r="I754" s="27"/>
      <c r="J754" s="27"/>
      <c r="K754" s="27"/>
      <c r="P754" s="27"/>
      <c r="Q754" s="27"/>
      <c r="R754" s="27"/>
      <c r="W754" s="27"/>
      <c r="X754" s="27"/>
      <c r="Y754" s="27"/>
      <c r="AD754" s="27"/>
      <c r="AE754" s="27"/>
      <c r="AF754" s="27"/>
    </row>
    <row r="755">
      <c r="I755" s="27"/>
      <c r="J755" s="27"/>
      <c r="K755" s="27"/>
      <c r="P755" s="27"/>
      <c r="Q755" s="27"/>
      <c r="R755" s="27"/>
      <c r="W755" s="27"/>
      <c r="X755" s="27"/>
      <c r="Y755" s="27"/>
      <c r="AD755" s="27"/>
      <c r="AE755" s="27"/>
      <c r="AF755" s="27"/>
    </row>
    <row r="756">
      <c r="I756" s="27"/>
      <c r="J756" s="27"/>
      <c r="K756" s="27"/>
      <c r="P756" s="27"/>
      <c r="Q756" s="27"/>
      <c r="R756" s="27"/>
      <c r="W756" s="27"/>
      <c r="X756" s="27"/>
      <c r="Y756" s="27"/>
      <c r="AD756" s="27"/>
      <c r="AE756" s="27"/>
      <c r="AF756" s="27"/>
    </row>
    <row r="757">
      <c r="I757" s="27"/>
      <c r="J757" s="27"/>
      <c r="K757" s="27"/>
      <c r="P757" s="27"/>
      <c r="Q757" s="27"/>
      <c r="R757" s="27"/>
      <c r="W757" s="27"/>
      <c r="X757" s="27"/>
      <c r="Y757" s="27"/>
      <c r="AD757" s="27"/>
      <c r="AE757" s="27"/>
      <c r="AF757" s="27"/>
    </row>
    <row r="758">
      <c r="I758" s="27"/>
      <c r="J758" s="27"/>
      <c r="K758" s="27"/>
      <c r="P758" s="27"/>
      <c r="Q758" s="27"/>
      <c r="R758" s="27"/>
      <c r="W758" s="27"/>
      <c r="X758" s="27"/>
      <c r="Y758" s="27"/>
      <c r="AD758" s="27"/>
      <c r="AE758" s="27"/>
      <c r="AF758" s="27"/>
    </row>
    <row r="759">
      <c r="I759" s="27"/>
      <c r="J759" s="27"/>
      <c r="K759" s="27"/>
      <c r="P759" s="27"/>
      <c r="Q759" s="27"/>
      <c r="R759" s="27"/>
      <c r="W759" s="27"/>
      <c r="X759" s="27"/>
      <c r="Y759" s="27"/>
      <c r="AD759" s="27"/>
      <c r="AE759" s="27"/>
      <c r="AF759" s="27"/>
    </row>
    <row r="760">
      <c r="I760" s="27"/>
      <c r="J760" s="27"/>
      <c r="K760" s="27"/>
      <c r="P760" s="27"/>
      <c r="Q760" s="27"/>
      <c r="R760" s="27"/>
      <c r="W760" s="27"/>
      <c r="X760" s="27"/>
      <c r="Y760" s="27"/>
      <c r="AD760" s="27"/>
      <c r="AE760" s="27"/>
      <c r="AF760" s="27"/>
    </row>
    <row r="761">
      <c r="I761" s="27"/>
      <c r="J761" s="27"/>
      <c r="K761" s="27"/>
      <c r="P761" s="27"/>
      <c r="Q761" s="27"/>
      <c r="R761" s="27"/>
      <c r="W761" s="27"/>
      <c r="X761" s="27"/>
      <c r="Y761" s="27"/>
      <c r="AD761" s="27"/>
      <c r="AE761" s="27"/>
      <c r="AF761" s="27"/>
    </row>
    <row r="762">
      <c r="I762" s="27"/>
      <c r="J762" s="27"/>
      <c r="K762" s="27"/>
      <c r="P762" s="27"/>
      <c r="Q762" s="27"/>
      <c r="R762" s="27"/>
      <c r="W762" s="27"/>
      <c r="X762" s="27"/>
      <c r="Y762" s="27"/>
      <c r="AD762" s="27"/>
      <c r="AE762" s="27"/>
      <c r="AF762" s="27"/>
    </row>
    <row r="763">
      <c r="I763" s="27"/>
      <c r="J763" s="27"/>
      <c r="K763" s="27"/>
      <c r="P763" s="27"/>
      <c r="Q763" s="27"/>
      <c r="R763" s="27"/>
      <c r="W763" s="27"/>
      <c r="X763" s="27"/>
      <c r="Y763" s="27"/>
      <c r="AD763" s="27"/>
      <c r="AE763" s="27"/>
      <c r="AF763" s="27"/>
    </row>
    <row r="764">
      <c r="I764" s="27"/>
      <c r="J764" s="27"/>
      <c r="K764" s="27"/>
      <c r="P764" s="27"/>
      <c r="Q764" s="27"/>
      <c r="R764" s="27"/>
      <c r="W764" s="27"/>
      <c r="X764" s="27"/>
      <c r="Y764" s="27"/>
      <c r="AD764" s="27"/>
      <c r="AE764" s="27"/>
      <c r="AF764" s="27"/>
    </row>
    <row r="765">
      <c r="I765" s="27"/>
      <c r="J765" s="27"/>
      <c r="K765" s="27"/>
      <c r="P765" s="27"/>
      <c r="Q765" s="27"/>
      <c r="R765" s="27"/>
      <c r="W765" s="27"/>
      <c r="X765" s="27"/>
      <c r="Y765" s="27"/>
      <c r="AD765" s="27"/>
      <c r="AE765" s="27"/>
      <c r="AF765" s="27"/>
    </row>
    <row r="766">
      <c r="I766" s="27"/>
      <c r="J766" s="27"/>
      <c r="K766" s="27"/>
      <c r="P766" s="27"/>
      <c r="Q766" s="27"/>
      <c r="R766" s="27"/>
      <c r="W766" s="27"/>
      <c r="X766" s="27"/>
      <c r="Y766" s="27"/>
      <c r="AD766" s="27"/>
      <c r="AE766" s="27"/>
      <c r="AF766" s="27"/>
    </row>
    <row r="767">
      <c r="I767" s="27"/>
      <c r="J767" s="27"/>
      <c r="K767" s="27"/>
      <c r="P767" s="27"/>
      <c r="Q767" s="27"/>
      <c r="R767" s="27"/>
      <c r="W767" s="27"/>
      <c r="X767" s="27"/>
      <c r="Y767" s="27"/>
      <c r="AD767" s="27"/>
      <c r="AE767" s="27"/>
      <c r="AF767" s="27"/>
    </row>
    <row r="768">
      <c r="I768" s="27"/>
      <c r="J768" s="27"/>
      <c r="K768" s="27"/>
      <c r="P768" s="27"/>
      <c r="Q768" s="27"/>
      <c r="R768" s="27"/>
      <c r="W768" s="27"/>
      <c r="X768" s="27"/>
      <c r="Y768" s="27"/>
      <c r="AD768" s="27"/>
      <c r="AE768" s="27"/>
      <c r="AF768" s="27"/>
    </row>
    <row r="769">
      <c r="I769" s="27"/>
      <c r="J769" s="27"/>
      <c r="K769" s="27"/>
      <c r="P769" s="27"/>
      <c r="Q769" s="27"/>
      <c r="R769" s="27"/>
      <c r="W769" s="27"/>
      <c r="X769" s="27"/>
      <c r="Y769" s="27"/>
      <c r="AD769" s="27"/>
      <c r="AE769" s="27"/>
      <c r="AF769" s="27"/>
    </row>
    <row r="770">
      <c r="I770" s="27"/>
      <c r="J770" s="27"/>
      <c r="K770" s="27"/>
      <c r="P770" s="27"/>
      <c r="Q770" s="27"/>
      <c r="R770" s="27"/>
      <c r="W770" s="27"/>
      <c r="X770" s="27"/>
      <c r="Y770" s="27"/>
      <c r="AD770" s="27"/>
      <c r="AE770" s="27"/>
      <c r="AF770" s="27"/>
    </row>
    <row r="771">
      <c r="I771" s="27"/>
      <c r="J771" s="27"/>
      <c r="K771" s="27"/>
      <c r="P771" s="27"/>
      <c r="Q771" s="27"/>
      <c r="R771" s="27"/>
      <c r="W771" s="27"/>
      <c r="X771" s="27"/>
      <c r="Y771" s="27"/>
      <c r="AD771" s="27"/>
      <c r="AE771" s="27"/>
      <c r="AF771" s="27"/>
    </row>
    <row r="772">
      <c r="I772" s="27"/>
      <c r="J772" s="27"/>
      <c r="K772" s="27"/>
      <c r="P772" s="27"/>
      <c r="Q772" s="27"/>
      <c r="R772" s="27"/>
      <c r="W772" s="27"/>
      <c r="X772" s="27"/>
      <c r="Y772" s="27"/>
      <c r="AD772" s="27"/>
      <c r="AE772" s="27"/>
      <c r="AF772" s="27"/>
    </row>
    <row r="773">
      <c r="I773" s="27"/>
      <c r="J773" s="27"/>
      <c r="K773" s="27"/>
      <c r="P773" s="27"/>
      <c r="Q773" s="27"/>
      <c r="R773" s="27"/>
      <c r="W773" s="27"/>
      <c r="X773" s="27"/>
      <c r="Y773" s="27"/>
      <c r="AD773" s="27"/>
      <c r="AE773" s="27"/>
      <c r="AF773" s="27"/>
    </row>
    <row r="774">
      <c r="I774" s="27"/>
      <c r="J774" s="27"/>
      <c r="K774" s="27"/>
      <c r="P774" s="27"/>
      <c r="Q774" s="27"/>
      <c r="R774" s="27"/>
      <c r="W774" s="27"/>
      <c r="X774" s="27"/>
      <c r="Y774" s="27"/>
      <c r="AD774" s="27"/>
      <c r="AE774" s="27"/>
      <c r="AF774" s="27"/>
    </row>
    <row r="775">
      <c r="I775" s="27"/>
      <c r="J775" s="27"/>
      <c r="K775" s="27"/>
      <c r="P775" s="27"/>
      <c r="Q775" s="27"/>
      <c r="R775" s="27"/>
      <c r="W775" s="27"/>
      <c r="X775" s="27"/>
      <c r="Y775" s="27"/>
      <c r="AD775" s="27"/>
      <c r="AE775" s="27"/>
      <c r="AF775" s="27"/>
    </row>
    <row r="776">
      <c r="I776" s="27"/>
      <c r="J776" s="27"/>
      <c r="K776" s="27"/>
      <c r="P776" s="27"/>
      <c r="Q776" s="27"/>
      <c r="R776" s="27"/>
      <c r="W776" s="27"/>
      <c r="X776" s="27"/>
      <c r="Y776" s="27"/>
      <c r="AD776" s="27"/>
      <c r="AE776" s="27"/>
      <c r="AF776" s="27"/>
    </row>
    <row r="777">
      <c r="I777" s="27"/>
      <c r="J777" s="27"/>
      <c r="K777" s="27"/>
      <c r="P777" s="27"/>
      <c r="Q777" s="27"/>
      <c r="R777" s="27"/>
      <c r="W777" s="27"/>
      <c r="X777" s="27"/>
      <c r="Y777" s="27"/>
      <c r="AD777" s="27"/>
      <c r="AE777" s="27"/>
      <c r="AF777" s="27"/>
    </row>
    <row r="778">
      <c r="I778" s="27"/>
      <c r="J778" s="27"/>
      <c r="K778" s="27"/>
      <c r="P778" s="27"/>
      <c r="Q778" s="27"/>
      <c r="R778" s="27"/>
      <c r="W778" s="27"/>
      <c r="X778" s="27"/>
      <c r="Y778" s="27"/>
      <c r="AD778" s="27"/>
      <c r="AE778" s="27"/>
      <c r="AF778" s="27"/>
    </row>
    <row r="779">
      <c r="I779" s="27"/>
      <c r="J779" s="27"/>
      <c r="K779" s="27"/>
      <c r="P779" s="27"/>
      <c r="Q779" s="27"/>
      <c r="R779" s="27"/>
      <c r="W779" s="27"/>
      <c r="X779" s="27"/>
      <c r="Y779" s="27"/>
      <c r="AD779" s="27"/>
      <c r="AE779" s="27"/>
      <c r="AF779" s="27"/>
    </row>
    <row r="780">
      <c r="I780" s="27"/>
      <c r="J780" s="27"/>
      <c r="K780" s="27"/>
      <c r="P780" s="27"/>
      <c r="Q780" s="27"/>
      <c r="R780" s="27"/>
      <c r="W780" s="27"/>
      <c r="X780" s="27"/>
      <c r="Y780" s="27"/>
      <c r="AD780" s="27"/>
      <c r="AE780" s="27"/>
      <c r="AF780" s="27"/>
    </row>
    <row r="781">
      <c r="I781" s="27"/>
      <c r="J781" s="27"/>
      <c r="K781" s="27"/>
      <c r="P781" s="27"/>
      <c r="Q781" s="27"/>
      <c r="R781" s="27"/>
      <c r="W781" s="27"/>
      <c r="X781" s="27"/>
      <c r="Y781" s="27"/>
      <c r="AD781" s="27"/>
      <c r="AE781" s="27"/>
      <c r="AF781" s="27"/>
    </row>
    <row r="782">
      <c r="I782" s="27"/>
      <c r="J782" s="27"/>
      <c r="K782" s="27"/>
      <c r="P782" s="27"/>
      <c r="Q782" s="27"/>
      <c r="R782" s="27"/>
      <c r="W782" s="27"/>
      <c r="X782" s="27"/>
      <c r="Y782" s="27"/>
      <c r="AD782" s="27"/>
      <c r="AE782" s="27"/>
      <c r="AF782" s="27"/>
    </row>
    <row r="783">
      <c r="I783" s="27"/>
      <c r="J783" s="27"/>
      <c r="K783" s="27"/>
      <c r="P783" s="27"/>
      <c r="Q783" s="27"/>
      <c r="R783" s="27"/>
      <c r="W783" s="27"/>
      <c r="X783" s="27"/>
      <c r="Y783" s="27"/>
      <c r="AD783" s="27"/>
      <c r="AE783" s="27"/>
      <c r="AF783" s="27"/>
    </row>
    <row r="784">
      <c r="I784" s="27"/>
      <c r="J784" s="27"/>
      <c r="K784" s="27"/>
      <c r="P784" s="27"/>
      <c r="Q784" s="27"/>
      <c r="R784" s="27"/>
      <c r="W784" s="27"/>
      <c r="X784" s="27"/>
      <c r="Y784" s="27"/>
      <c r="AD784" s="27"/>
      <c r="AE784" s="27"/>
      <c r="AF784" s="27"/>
    </row>
    <row r="785">
      <c r="I785" s="27"/>
      <c r="J785" s="27"/>
      <c r="K785" s="27"/>
      <c r="P785" s="27"/>
      <c r="Q785" s="27"/>
      <c r="R785" s="27"/>
      <c r="W785" s="27"/>
      <c r="X785" s="27"/>
      <c r="Y785" s="27"/>
      <c r="AD785" s="27"/>
      <c r="AE785" s="27"/>
      <c r="AF785" s="27"/>
    </row>
    <row r="786">
      <c r="I786" s="27"/>
      <c r="J786" s="27"/>
      <c r="K786" s="27"/>
      <c r="P786" s="27"/>
      <c r="Q786" s="27"/>
      <c r="R786" s="27"/>
      <c r="W786" s="27"/>
      <c r="X786" s="27"/>
      <c r="Y786" s="27"/>
      <c r="AD786" s="27"/>
      <c r="AE786" s="27"/>
      <c r="AF786" s="27"/>
    </row>
    <row r="787">
      <c r="I787" s="27"/>
      <c r="J787" s="27"/>
      <c r="K787" s="27"/>
      <c r="P787" s="27"/>
      <c r="Q787" s="27"/>
      <c r="R787" s="27"/>
      <c r="W787" s="27"/>
      <c r="X787" s="27"/>
      <c r="Y787" s="27"/>
      <c r="AD787" s="27"/>
      <c r="AE787" s="27"/>
      <c r="AF787" s="27"/>
    </row>
    <row r="788">
      <c r="I788" s="27"/>
      <c r="J788" s="27"/>
      <c r="K788" s="27"/>
      <c r="P788" s="27"/>
      <c r="Q788" s="27"/>
      <c r="R788" s="27"/>
      <c r="W788" s="27"/>
      <c r="X788" s="27"/>
      <c r="Y788" s="27"/>
      <c r="AD788" s="27"/>
      <c r="AE788" s="27"/>
      <c r="AF788" s="27"/>
    </row>
    <row r="789">
      <c r="I789" s="27"/>
      <c r="J789" s="27"/>
      <c r="K789" s="27"/>
      <c r="P789" s="27"/>
      <c r="Q789" s="27"/>
      <c r="R789" s="27"/>
      <c r="W789" s="27"/>
      <c r="X789" s="27"/>
      <c r="Y789" s="27"/>
      <c r="AD789" s="27"/>
      <c r="AE789" s="27"/>
      <c r="AF789" s="27"/>
    </row>
    <row r="790">
      <c r="I790" s="27"/>
      <c r="J790" s="27"/>
      <c r="K790" s="27"/>
      <c r="P790" s="27"/>
      <c r="Q790" s="27"/>
      <c r="R790" s="27"/>
      <c r="W790" s="27"/>
      <c r="X790" s="27"/>
      <c r="Y790" s="27"/>
      <c r="AD790" s="27"/>
      <c r="AE790" s="27"/>
      <c r="AF790" s="27"/>
    </row>
    <row r="791">
      <c r="I791" s="27"/>
      <c r="J791" s="27"/>
      <c r="K791" s="27"/>
      <c r="P791" s="27"/>
      <c r="Q791" s="27"/>
      <c r="R791" s="27"/>
      <c r="W791" s="27"/>
      <c r="X791" s="27"/>
      <c r="Y791" s="27"/>
      <c r="AD791" s="27"/>
      <c r="AE791" s="27"/>
      <c r="AF791" s="27"/>
    </row>
    <row r="792">
      <c r="I792" s="27"/>
      <c r="J792" s="27"/>
      <c r="K792" s="27"/>
      <c r="P792" s="27"/>
      <c r="Q792" s="27"/>
      <c r="R792" s="27"/>
      <c r="W792" s="27"/>
      <c r="X792" s="27"/>
      <c r="Y792" s="27"/>
      <c r="AD792" s="27"/>
      <c r="AE792" s="27"/>
      <c r="AF792" s="27"/>
    </row>
    <row r="793">
      <c r="I793" s="27"/>
      <c r="J793" s="27"/>
      <c r="K793" s="27"/>
      <c r="P793" s="27"/>
      <c r="Q793" s="27"/>
      <c r="R793" s="27"/>
      <c r="W793" s="27"/>
      <c r="X793" s="27"/>
      <c r="Y793" s="27"/>
      <c r="AD793" s="27"/>
      <c r="AE793" s="27"/>
      <c r="AF793" s="27"/>
    </row>
    <row r="794">
      <c r="I794" s="27"/>
      <c r="J794" s="27"/>
      <c r="K794" s="27"/>
      <c r="P794" s="27"/>
      <c r="Q794" s="27"/>
      <c r="R794" s="27"/>
      <c r="W794" s="27"/>
      <c r="X794" s="27"/>
      <c r="Y794" s="27"/>
      <c r="AD794" s="27"/>
      <c r="AE794" s="27"/>
      <c r="AF794" s="27"/>
    </row>
    <row r="795">
      <c r="I795" s="27"/>
      <c r="J795" s="27"/>
      <c r="K795" s="27"/>
      <c r="P795" s="27"/>
      <c r="Q795" s="27"/>
      <c r="R795" s="27"/>
      <c r="W795" s="27"/>
      <c r="X795" s="27"/>
      <c r="Y795" s="27"/>
      <c r="AD795" s="27"/>
      <c r="AE795" s="27"/>
      <c r="AF795" s="27"/>
    </row>
    <row r="796">
      <c r="I796" s="27"/>
      <c r="J796" s="27"/>
      <c r="K796" s="27"/>
      <c r="P796" s="27"/>
      <c r="Q796" s="27"/>
      <c r="R796" s="27"/>
      <c r="W796" s="27"/>
      <c r="X796" s="27"/>
      <c r="Y796" s="27"/>
      <c r="AD796" s="27"/>
      <c r="AE796" s="27"/>
      <c r="AF796" s="27"/>
    </row>
    <row r="797">
      <c r="I797" s="27"/>
      <c r="J797" s="27"/>
      <c r="K797" s="27"/>
      <c r="P797" s="27"/>
      <c r="Q797" s="27"/>
      <c r="R797" s="27"/>
      <c r="W797" s="27"/>
      <c r="X797" s="27"/>
      <c r="Y797" s="27"/>
      <c r="AD797" s="27"/>
      <c r="AE797" s="27"/>
      <c r="AF797" s="27"/>
    </row>
    <row r="798">
      <c r="I798" s="27"/>
      <c r="J798" s="27"/>
      <c r="K798" s="27"/>
      <c r="P798" s="27"/>
      <c r="Q798" s="27"/>
      <c r="R798" s="27"/>
      <c r="W798" s="27"/>
      <c r="X798" s="27"/>
      <c r="Y798" s="27"/>
      <c r="AD798" s="27"/>
      <c r="AE798" s="27"/>
      <c r="AF798" s="27"/>
    </row>
    <row r="799">
      <c r="I799" s="27"/>
      <c r="J799" s="27"/>
      <c r="K799" s="27"/>
      <c r="P799" s="27"/>
      <c r="Q799" s="27"/>
      <c r="R799" s="27"/>
      <c r="W799" s="27"/>
      <c r="X799" s="27"/>
      <c r="Y799" s="27"/>
      <c r="AD799" s="27"/>
      <c r="AE799" s="27"/>
      <c r="AF799" s="27"/>
    </row>
    <row r="800">
      <c r="I800" s="27"/>
      <c r="J800" s="27"/>
      <c r="K800" s="27"/>
      <c r="P800" s="27"/>
      <c r="Q800" s="27"/>
      <c r="R800" s="27"/>
      <c r="W800" s="27"/>
      <c r="X800" s="27"/>
      <c r="Y800" s="27"/>
      <c r="AD800" s="27"/>
      <c r="AE800" s="27"/>
      <c r="AF800" s="27"/>
    </row>
    <row r="801">
      <c r="I801" s="27"/>
      <c r="J801" s="27"/>
      <c r="K801" s="27"/>
      <c r="P801" s="27"/>
      <c r="Q801" s="27"/>
      <c r="R801" s="27"/>
      <c r="W801" s="27"/>
      <c r="X801" s="27"/>
      <c r="Y801" s="27"/>
      <c r="AD801" s="27"/>
      <c r="AE801" s="27"/>
      <c r="AF801" s="27"/>
    </row>
    <row r="802">
      <c r="I802" s="27"/>
      <c r="J802" s="27"/>
      <c r="K802" s="27"/>
      <c r="P802" s="27"/>
      <c r="Q802" s="27"/>
      <c r="R802" s="27"/>
      <c r="W802" s="27"/>
      <c r="X802" s="27"/>
      <c r="Y802" s="27"/>
      <c r="AD802" s="27"/>
      <c r="AE802" s="27"/>
      <c r="AF802" s="27"/>
    </row>
    <row r="803">
      <c r="I803" s="27"/>
      <c r="J803" s="27"/>
      <c r="K803" s="27"/>
      <c r="P803" s="27"/>
      <c r="Q803" s="27"/>
      <c r="R803" s="27"/>
      <c r="W803" s="27"/>
      <c r="X803" s="27"/>
      <c r="Y803" s="27"/>
      <c r="AD803" s="27"/>
      <c r="AE803" s="27"/>
      <c r="AF803" s="27"/>
    </row>
    <row r="804">
      <c r="I804" s="27"/>
      <c r="J804" s="27"/>
      <c r="K804" s="27"/>
      <c r="P804" s="27"/>
      <c r="Q804" s="27"/>
      <c r="R804" s="27"/>
      <c r="W804" s="27"/>
      <c r="X804" s="27"/>
      <c r="Y804" s="27"/>
      <c r="AD804" s="27"/>
      <c r="AE804" s="27"/>
      <c r="AF804" s="27"/>
    </row>
    <row r="805">
      <c r="I805" s="27"/>
      <c r="J805" s="27"/>
      <c r="K805" s="27"/>
      <c r="P805" s="27"/>
      <c r="Q805" s="27"/>
      <c r="R805" s="27"/>
      <c r="W805" s="27"/>
      <c r="X805" s="27"/>
      <c r="Y805" s="27"/>
      <c r="AD805" s="27"/>
      <c r="AE805" s="27"/>
      <c r="AF805" s="27"/>
    </row>
    <row r="806">
      <c r="I806" s="27"/>
      <c r="J806" s="27"/>
      <c r="K806" s="27"/>
      <c r="P806" s="27"/>
      <c r="Q806" s="27"/>
      <c r="R806" s="27"/>
      <c r="W806" s="27"/>
      <c r="X806" s="27"/>
      <c r="Y806" s="27"/>
      <c r="AD806" s="27"/>
      <c r="AE806" s="27"/>
      <c r="AF806" s="27"/>
    </row>
    <row r="807">
      <c r="I807" s="27"/>
      <c r="J807" s="27"/>
      <c r="K807" s="27"/>
      <c r="P807" s="27"/>
      <c r="Q807" s="27"/>
      <c r="R807" s="27"/>
      <c r="W807" s="27"/>
      <c r="X807" s="27"/>
      <c r="Y807" s="27"/>
      <c r="AD807" s="27"/>
      <c r="AE807" s="27"/>
      <c r="AF807" s="27"/>
    </row>
    <row r="808">
      <c r="I808" s="27"/>
      <c r="J808" s="27"/>
      <c r="K808" s="27"/>
      <c r="P808" s="27"/>
      <c r="Q808" s="27"/>
      <c r="R808" s="27"/>
      <c r="W808" s="27"/>
      <c r="X808" s="27"/>
      <c r="Y808" s="27"/>
      <c r="AD808" s="27"/>
      <c r="AE808" s="27"/>
      <c r="AF808" s="27"/>
    </row>
    <row r="809">
      <c r="I809" s="27"/>
      <c r="J809" s="27"/>
      <c r="K809" s="27"/>
      <c r="P809" s="27"/>
      <c r="Q809" s="27"/>
      <c r="R809" s="27"/>
      <c r="W809" s="27"/>
      <c r="X809" s="27"/>
      <c r="Y809" s="27"/>
      <c r="AD809" s="27"/>
      <c r="AE809" s="27"/>
      <c r="AF809" s="27"/>
    </row>
    <row r="810">
      <c r="I810" s="27"/>
      <c r="J810" s="27"/>
      <c r="K810" s="27"/>
      <c r="P810" s="27"/>
      <c r="Q810" s="27"/>
      <c r="R810" s="27"/>
      <c r="W810" s="27"/>
      <c r="X810" s="27"/>
      <c r="Y810" s="27"/>
      <c r="AD810" s="27"/>
      <c r="AE810" s="27"/>
      <c r="AF810" s="27"/>
    </row>
    <row r="811">
      <c r="I811" s="27"/>
      <c r="J811" s="27"/>
      <c r="K811" s="27"/>
      <c r="P811" s="27"/>
      <c r="Q811" s="27"/>
      <c r="R811" s="27"/>
      <c r="W811" s="27"/>
      <c r="X811" s="27"/>
      <c r="Y811" s="27"/>
      <c r="AD811" s="27"/>
      <c r="AE811" s="27"/>
      <c r="AF811" s="27"/>
    </row>
    <row r="812">
      <c r="I812" s="27"/>
      <c r="J812" s="27"/>
      <c r="K812" s="27"/>
      <c r="P812" s="27"/>
      <c r="Q812" s="27"/>
      <c r="R812" s="27"/>
      <c r="W812" s="27"/>
      <c r="X812" s="27"/>
      <c r="Y812" s="27"/>
      <c r="AD812" s="27"/>
      <c r="AE812" s="27"/>
      <c r="AF812" s="27"/>
    </row>
    <row r="813">
      <c r="I813" s="27"/>
      <c r="J813" s="27"/>
      <c r="K813" s="27"/>
      <c r="P813" s="27"/>
      <c r="Q813" s="27"/>
      <c r="R813" s="27"/>
      <c r="W813" s="27"/>
      <c r="X813" s="27"/>
      <c r="Y813" s="27"/>
      <c r="AD813" s="27"/>
      <c r="AE813" s="27"/>
      <c r="AF813" s="27"/>
    </row>
    <row r="814">
      <c r="I814" s="27"/>
      <c r="J814" s="27"/>
      <c r="K814" s="27"/>
      <c r="P814" s="27"/>
      <c r="Q814" s="27"/>
      <c r="R814" s="27"/>
      <c r="W814" s="27"/>
      <c r="X814" s="27"/>
      <c r="Y814" s="27"/>
      <c r="AD814" s="27"/>
      <c r="AE814" s="27"/>
      <c r="AF814" s="27"/>
    </row>
    <row r="815">
      <c r="I815" s="27"/>
      <c r="J815" s="27"/>
      <c r="K815" s="27"/>
      <c r="P815" s="27"/>
      <c r="Q815" s="27"/>
      <c r="R815" s="27"/>
      <c r="W815" s="27"/>
      <c r="X815" s="27"/>
      <c r="Y815" s="27"/>
      <c r="AD815" s="27"/>
      <c r="AE815" s="27"/>
      <c r="AF815" s="27"/>
    </row>
    <row r="816">
      <c r="I816" s="27"/>
      <c r="J816" s="27"/>
      <c r="K816" s="27"/>
      <c r="P816" s="27"/>
      <c r="Q816" s="27"/>
      <c r="R816" s="27"/>
      <c r="W816" s="27"/>
      <c r="X816" s="27"/>
      <c r="Y816" s="27"/>
      <c r="AD816" s="27"/>
      <c r="AE816" s="27"/>
      <c r="AF816" s="27"/>
    </row>
    <row r="817">
      <c r="I817" s="27"/>
      <c r="J817" s="27"/>
      <c r="K817" s="27"/>
      <c r="P817" s="27"/>
      <c r="Q817" s="27"/>
      <c r="R817" s="27"/>
      <c r="W817" s="27"/>
      <c r="X817" s="27"/>
      <c r="Y817" s="27"/>
      <c r="AD817" s="27"/>
      <c r="AE817" s="27"/>
      <c r="AF817" s="27"/>
    </row>
    <row r="818">
      <c r="I818" s="27"/>
      <c r="J818" s="27"/>
      <c r="K818" s="27"/>
      <c r="P818" s="27"/>
      <c r="Q818" s="27"/>
      <c r="R818" s="27"/>
      <c r="W818" s="27"/>
      <c r="X818" s="27"/>
      <c r="Y818" s="27"/>
      <c r="AD818" s="27"/>
      <c r="AE818" s="27"/>
      <c r="AF818" s="27"/>
    </row>
    <row r="819">
      <c r="I819" s="27"/>
      <c r="J819" s="27"/>
      <c r="K819" s="27"/>
      <c r="P819" s="27"/>
      <c r="Q819" s="27"/>
      <c r="R819" s="27"/>
      <c r="W819" s="27"/>
      <c r="X819" s="27"/>
      <c r="Y819" s="27"/>
      <c r="AD819" s="27"/>
      <c r="AE819" s="27"/>
      <c r="AF819" s="27"/>
    </row>
    <row r="820">
      <c r="I820" s="27"/>
      <c r="J820" s="27"/>
      <c r="K820" s="27"/>
      <c r="P820" s="27"/>
      <c r="Q820" s="27"/>
      <c r="R820" s="27"/>
      <c r="W820" s="27"/>
      <c r="X820" s="27"/>
      <c r="Y820" s="27"/>
      <c r="AD820" s="27"/>
      <c r="AE820" s="27"/>
      <c r="AF820" s="27"/>
    </row>
    <row r="821">
      <c r="I821" s="27"/>
      <c r="J821" s="27"/>
      <c r="K821" s="27"/>
      <c r="P821" s="27"/>
      <c r="Q821" s="27"/>
      <c r="R821" s="27"/>
      <c r="W821" s="27"/>
      <c r="X821" s="27"/>
      <c r="Y821" s="27"/>
      <c r="AD821" s="27"/>
      <c r="AE821" s="27"/>
      <c r="AF821" s="27"/>
    </row>
    <row r="822">
      <c r="I822" s="27"/>
      <c r="J822" s="27"/>
      <c r="K822" s="27"/>
      <c r="P822" s="27"/>
      <c r="Q822" s="27"/>
      <c r="R822" s="27"/>
      <c r="W822" s="27"/>
      <c r="X822" s="27"/>
      <c r="Y822" s="27"/>
      <c r="AD822" s="27"/>
      <c r="AE822" s="27"/>
      <c r="AF822" s="27"/>
    </row>
    <row r="823">
      <c r="I823" s="27"/>
      <c r="J823" s="27"/>
      <c r="K823" s="27"/>
      <c r="P823" s="27"/>
      <c r="Q823" s="27"/>
      <c r="R823" s="27"/>
      <c r="W823" s="27"/>
      <c r="X823" s="27"/>
      <c r="Y823" s="27"/>
      <c r="AD823" s="27"/>
      <c r="AE823" s="27"/>
      <c r="AF823" s="27"/>
    </row>
    <row r="824">
      <c r="I824" s="27"/>
      <c r="J824" s="27"/>
      <c r="K824" s="27"/>
      <c r="P824" s="27"/>
      <c r="Q824" s="27"/>
      <c r="R824" s="27"/>
      <c r="W824" s="27"/>
      <c r="X824" s="27"/>
      <c r="Y824" s="27"/>
      <c r="AD824" s="27"/>
      <c r="AE824" s="27"/>
      <c r="AF824" s="27"/>
    </row>
    <row r="825">
      <c r="I825" s="27"/>
      <c r="J825" s="27"/>
      <c r="K825" s="27"/>
      <c r="P825" s="27"/>
      <c r="Q825" s="27"/>
      <c r="R825" s="27"/>
      <c r="W825" s="27"/>
      <c r="X825" s="27"/>
      <c r="Y825" s="27"/>
      <c r="AD825" s="27"/>
      <c r="AE825" s="27"/>
      <c r="AF825" s="27"/>
    </row>
    <row r="826">
      <c r="I826" s="27"/>
      <c r="J826" s="27"/>
      <c r="K826" s="27"/>
      <c r="P826" s="27"/>
      <c r="Q826" s="27"/>
      <c r="R826" s="27"/>
      <c r="W826" s="27"/>
      <c r="X826" s="27"/>
      <c r="Y826" s="27"/>
      <c r="AD826" s="27"/>
      <c r="AE826" s="27"/>
      <c r="AF826" s="27"/>
    </row>
    <row r="827">
      <c r="I827" s="27"/>
      <c r="J827" s="27"/>
      <c r="K827" s="27"/>
      <c r="P827" s="27"/>
      <c r="Q827" s="27"/>
      <c r="R827" s="27"/>
      <c r="W827" s="27"/>
      <c r="X827" s="27"/>
      <c r="Y827" s="27"/>
      <c r="AD827" s="27"/>
      <c r="AE827" s="27"/>
      <c r="AF827" s="27"/>
    </row>
    <row r="828">
      <c r="I828" s="27"/>
      <c r="J828" s="27"/>
      <c r="K828" s="27"/>
      <c r="P828" s="27"/>
      <c r="Q828" s="27"/>
      <c r="R828" s="27"/>
      <c r="W828" s="27"/>
      <c r="X828" s="27"/>
      <c r="Y828" s="27"/>
      <c r="AD828" s="27"/>
      <c r="AE828" s="27"/>
      <c r="AF828" s="27"/>
    </row>
    <row r="829">
      <c r="I829" s="27"/>
      <c r="J829" s="27"/>
      <c r="K829" s="27"/>
      <c r="P829" s="27"/>
      <c r="Q829" s="27"/>
      <c r="R829" s="27"/>
      <c r="W829" s="27"/>
      <c r="X829" s="27"/>
      <c r="Y829" s="27"/>
      <c r="AD829" s="27"/>
      <c r="AE829" s="27"/>
      <c r="AF829" s="27"/>
    </row>
    <row r="830">
      <c r="I830" s="27"/>
      <c r="J830" s="27"/>
      <c r="K830" s="27"/>
      <c r="P830" s="27"/>
      <c r="Q830" s="27"/>
      <c r="R830" s="27"/>
      <c r="W830" s="27"/>
      <c r="X830" s="27"/>
      <c r="Y830" s="27"/>
      <c r="AD830" s="27"/>
      <c r="AE830" s="27"/>
      <c r="AF830" s="27"/>
    </row>
    <row r="831">
      <c r="I831" s="27"/>
      <c r="J831" s="27"/>
      <c r="K831" s="27"/>
      <c r="P831" s="27"/>
      <c r="Q831" s="27"/>
      <c r="R831" s="27"/>
      <c r="W831" s="27"/>
      <c r="X831" s="27"/>
      <c r="Y831" s="27"/>
      <c r="AD831" s="27"/>
      <c r="AE831" s="27"/>
      <c r="AF831" s="27"/>
    </row>
    <row r="832">
      <c r="I832" s="27"/>
      <c r="J832" s="27"/>
      <c r="K832" s="27"/>
      <c r="P832" s="27"/>
      <c r="Q832" s="27"/>
      <c r="R832" s="27"/>
      <c r="W832" s="27"/>
      <c r="X832" s="27"/>
      <c r="Y832" s="27"/>
      <c r="AD832" s="27"/>
      <c r="AE832" s="27"/>
      <c r="AF832" s="27"/>
    </row>
    <row r="833">
      <c r="I833" s="27"/>
      <c r="J833" s="27"/>
      <c r="K833" s="27"/>
      <c r="P833" s="27"/>
      <c r="Q833" s="27"/>
      <c r="R833" s="27"/>
      <c r="W833" s="27"/>
      <c r="X833" s="27"/>
      <c r="Y833" s="27"/>
      <c r="AD833" s="27"/>
      <c r="AE833" s="27"/>
      <c r="AF833" s="27"/>
    </row>
    <row r="834">
      <c r="I834" s="27"/>
      <c r="J834" s="27"/>
      <c r="K834" s="27"/>
      <c r="P834" s="27"/>
      <c r="Q834" s="27"/>
      <c r="R834" s="27"/>
      <c r="W834" s="27"/>
      <c r="X834" s="27"/>
      <c r="Y834" s="27"/>
      <c r="AD834" s="27"/>
      <c r="AE834" s="27"/>
      <c r="AF834" s="27"/>
    </row>
    <row r="835">
      <c r="I835" s="27"/>
      <c r="J835" s="27"/>
      <c r="K835" s="27"/>
      <c r="P835" s="27"/>
      <c r="Q835" s="27"/>
      <c r="R835" s="27"/>
      <c r="W835" s="27"/>
      <c r="X835" s="27"/>
      <c r="Y835" s="27"/>
      <c r="AD835" s="27"/>
      <c r="AE835" s="27"/>
      <c r="AF835" s="27"/>
    </row>
    <row r="836">
      <c r="I836" s="27"/>
      <c r="J836" s="27"/>
      <c r="K836" s="27"/>
      <c r="P836" s="27"/>
      <c r="Q836" s="27"/>
      <c r="R836" s="27"/>
      <c r="W836" s="27"/>
      <c r="X836" s="27"/>
      <c r="Y836" s="27"/>
      <c r="AD836" s="27"/>
      <c r="AE836" s="27"/>
      <c r="AF836" s="27"/>
    </row>
    <row r="837">
      <c r="I837" s="27"/>
      <c r="J837" s="27"/>
      <c r="K837" s="27"/>
      <c r="P837" s="27"/>
      <c r="Q837" s="27"/>
      <c r="R837" s="27"/>
      <c r="W837" s="27"/>
      <c r="X837" s="27"/>
      <c r="Y837" s="27"/>
      <c r="AD837" s="27"/>
      <c r="AE837" s="27"/>
      <c r="AF837" s="27"/>
    </row>
    <row r="838">
      <c r="I838" s="27"/>
      <c r="J838" s="27"/>
      <c r="K838" s="27"/>
      <c r="P838" s="27"/>
      <c r="Q838" s="27"/>
      <c r="R838" s="27"/>
      <c r="W838" s="27"/>
      <c r="X838" s="27"/>
      <c r="Y838" s="27"/>
      <c r="AD838" s="27"/>
      <c r="AE838" s="27"/>
      <c r="AF838" s="27"/>
    </row>
    <row r="839">
      <c r="I839" s="27"/>
      <c r="J839" s="27"/>
      <c r="K839" s="27"/>
      <c r="P839" s="27"/>
      <c r="Q839" s="27"/>
      <c r="R839" s="27"/>
      <c r="W839" s="27"/>
      <c r="X839" s="27"/>
      <c r="Y839" s="27"/>
      <c r="AD839" s="27"/>
      <c r="AE839" s="27"/>
      <c r="AF839" s="27"/>
    </row>
    <row r="840">
      <c r="I840" s="27"/>
      <c r="J840" s="27"/>
      <c r="K840" s="27"/>
      <c r="P840" s="27"/>
      <c r="Q840" s="27"/>
      <c r="R840" s="27"/>
      <c r="W840" s="27"/>
      <c r="X840" s="27"/>
      <c r="Y840" s="27"/>
      <c r="AD840" s="27"/>
      <c r="AE840" s="27"/>
      <c r="AF840" s="27"/>
    </row>
    <row r="841">
      <c r="I841" s="27"/>
      <c r="J841" s="27"/>
      <c r="K841" s="27"/>
      <c r="P841" s="27"/>
      <c r="Q841" s="27"/>
      <c r="R841" s="27"/>
      <c r="W841" s="27"/>
      <c r="X841" s="27"/>
      <c r="Y841" s="27"/>
      <c r="AD841" s="27"/>
      <c r="AE841" s="27"/>
      <c r="AF841" s="27"/>
    </row>
    <row r="842">
      <c r="I842" s="27"/>
      <c r="J842" s="27"/>
      <c r="K842" s="27"/>
      <c r="P842" s="27"/>
      <c r="Q842" s="27"/>
      <c r="R842" s="27"/>
      <c r="W842" s="27"/>
      <c r="X842" s="27"/>
      <c r="Y842" s="27"/>
      <c r="AD842" s="27"/>
      <c r="AE842" s="27"/>
      <c r="AF842" s="27"/>
    </row>
    <row r="843">
      <c r="I843" s="27"/>
      <c r="J843" s="27"/>
      <c r="K843" s="27"/>
      <c r="P843" s="27"/>
      <c r="Q843" s="27"/>
      <c r="R843" s="27"/>
      <c r="W843" s="27"/>
      <c r="X843" s="27"/>
      <c r="Y843" s="27"/>
      <c r="AD843" s="27"/>
      <c r="AE843" s="27"/>
      <c r="AF843" s="27"/>
    </row>
    <row r="844">
      <c r="I844" s="27"/>
      <c r="J844" s="27"/>
      <c r="K844" s="27"/>
      <c r="P844" s="27"/>
      <c r="Q844" s="27"/>
      <c r="R844" s="27"/>
      <c r="W844" s="27"/>
      <c r="X844" s="27"/>
      <c r="Y844" s="27"/>
      <c r="AD844" s="27"/>
      <c r="AE844" s="27"/>
      <c r="AF844" s="27"/>
    </row>
    <row r="845">
      <c r="I845" s="27"/>
      <c r="J845" s="27"/>
      <c r="K845" s="27"/>
      <c r="P845" s="27"/>
      <c r="Q845" s="27"/>
      <c r="R845" s="27"/>
      <c r="W845" s="27"/>
      <c r="X845" s="27"/>
      <c r="Y845" s="27"/>
      <c r="AD845" s="27"/>
      <c r="AE845" s="27"/>
      <c r="AF845" s="27"/>
    </row>
    <row r="846">
      <c r="I846" s="27"/>
      <c r="J846" s="27"/>
      <c r="K846" s="27"/>
      <c r="P846" s="27"/>
      <c r="Q846" s="27"/>
      <c r="R846" s="27"/>
      <c r="W846" s="27"/>
      <c r="X846" s="27"/>
      <c r="Y846" s="27"/>
      <c r="AD846" s="27"/>
      <c r="AE846" s="27"/>
      <c r="AF846" s="27"/>
    </row>
    <row r="847">
      <c r="I847" s="27"/>
      <c r="J847" s="27"/>
      <c r="K847" s="27"/>
      <c r="P847" s="27"/>
      <c r="Q847" s="27"/>
      <c r="R847" s="27"/>
      <c r="W847" s="27"/>
      <c r="X847" s="27"/>
      <c r="Y847" s="27"/>
      <c r="AD847" s="27"/>
      <c r="AE847" s="27"/>
      <c r="AF847" s="27"/>
    </row>
    <row r="848">
      <c r="I848" s="27"/>
      <c r="J848" s="27"/>
      <c r="K848" s="27"/>
      <c r="P848" s="27"/>
      <c r="Q848" s="27"/>
      <c r="R848" s="27"/>
      <c r="W848" s="27"/>
      <c r="X848" s="27"/>
      <c r="Y848" s="27"/>
      <c r="AD848" s="27"/>
      <c r="AE848" s="27"/>
      <c r="AF848" s="27"/>
    </row>
    <row r="849">
      <c r="I849" s="27"/>
      <c r="J849" s="27"/>
      <c r="K849" s="27"/>
      <c r="P849" s="27"/>
      <c r="Q849" s="27"/>
      <c r="R849" s="27"/>
      <c r="W849" s="27"/>
      <c r="X849" s="27"/>
      <c r="Y849" s="27"/>
      <c r="AD849" s="27"/>
      <c r="AE849" s="27"/>
      <c r="AF849" s="27"/>
    </row>
    <row r="850">
      <c r="I850" s="27"/>
      <c r="J850" s="27"/>
      <c r="K850" s="27"/>
      <c r="P850" s="27"/>
      <c r="Q850" s="27"/>
      <c r="R850" s="27"/>
      <c r="W850" s="27"/>
      <c r="X850" s="27"/>
      <c r="Y850" s="27"/>
      <c r="AD850" s="27"/>
      <c r="AE850" s="27"/>
      <c r="AF850" s="27"/>
    </row>
    <row r="851">
      <c r="I851" s="27"/>
      <c r="J851" s="27"/>
      <c r="K851" s="27"/>
      <c r="P851" s="27"/>
      <c r="Q851" s="27"/>
      <c r="R851" s="27"/>
      <c r="W851" s="27"/>
      <c r="X851" s="27"/>
      <c r="Y851" s="27"/>
      <c r="AD851" s="27"/>
      <c r="AE851" s="27"/>
      <c r="AF851" s="27"/>
    </row>
    <row r="852">
      <c r="I852" s="27"/>
      <c r="J852" s="27"/>
      <c r="K852" s="27"/>
      <c r="P852" s="27"/>
      <c r="Q852" s="27"/>
      <c r="R852" s="27"/>
      <c r="W852" s="27"/>
      <c r="X852" s="27"/>
      <c r="Y852" s="27"/>
      <c r="AD852" s="27"/>
      <c r="AE852" s="27"/>
      <c r="AF852" s="27"/>
    </row>
    <row r="853">
      <c r="I853" s="27"/>
      <c r="J853" s="27"/>
      <c r="K853" s="27"/>
      <c r="P853" s="27"/>
      <c r="Q853" s="27"/>
      <c r="R853" s="27"/>
      <c r="W853" s="27"/>
      <c r="X853" s="27"/>
      <c r="Y853" s="27"/>
      <c r="AD853" s="27"/>
      <c r="AE853" s="27"/>
      <c r="AF853" s="27"/>
    </row>
    <row r="854">
      <c r="I854" s="27"/>
      <c r="J854" s="27"/>
      <c r="K854" s="27"/>
      <c r="P854" s="27"/>
      <c r="Q854" s="27"/>
      <c r="R854" s="27"/>
      <c r="W854" s="27"/>
      <c r="X854" s="27"/>
      <c r="Y854" s="27"/>
      <c r="AD854" s="27"/>
      <c r="AE854" s="27"/>
      <c r="AF854" s="27"/>
    </row>
    <row r="855">
      <c r="I855" s="27"/>
      <c r="J855" s="27"/>
      <c r="K855" s="27"/>
      <c r="P855" s="27"/>
      <c r="Q855" s="27"/>
      <c r="R855" s="27"/>
      <c r="W855" s="27"/>
      <c r="X855" s="27"/>
      <c r="Y855" s="27"/>
      <c r="AD855" s="27"/>
      <c r="AE855" s="27"/>
      <c r="AF855" s="27"/>
    </row>
    <row r="856">
      <c r="I856" s="27"/>
      <c r="J856" s="27"/>
      <c r="K856" s="27"/>
      <c r="P856" s="27"/>
      <c r="Q856" s="27"/>
      <c r="R856" s="27"/>
      <c r="W856" s="27"/>
      <c r="X856" s="27"/>
      <c r="Y856" s="27"/>
      <c r="AD856" s="27"/>
      <c r="AE856" s="27"/>
      <c r="AF856" s="27"/>
    </row>
    <row r="857">
      <c r="I857" s="27"/>
      <c r="J857" s="27"/>
      <c r="K857" s="27"/>
      <c r="P857" s="27"/>
      <c r="Q857" s="27"/>
      <c r="R857" s="27"/>
      <c r="W857" s="27"/>
      <c r="X857" s="27"/>
      <c r="Y857" s="27"/>
      <c r="AD857" s="27"/>
      <c r="AE857" s="27"/>
      <c r="AF857" s="27"/>
    </row>
    <row r="858">
      <c r="I858" s="27"/>
      <c r="J858" s="27"/>
      <c r="K858" s="27"/>
      <c r="P858" s="27"/>
      <c r="Q858" s="27"/>
      <c r="R858" s="27"/>
      <c r="W858" s="27"/>
      <c r="X858" s="27"/>
      <c r="Y858" s="27"/>
      <c r="AD858" s="27"/>
      <c r="AE858" s="27"/>
      <c r="AF858" s="27"/>
    </row>
    <row r="859">
      <c r="I859" s="27"/>
      <c r="J859" s="27"/>
      <c r="K859" s="27"/>
      <c r="P859" s="27"/>
      <c r="Q859" s="27"/>
      <c r="R859" s="27"/>
      <c r="W859" s="27"/>
      <c r="X859" s="27"/>
      <c r="Y859" s="27"/>
      <c r="AD859" s="27"/>
      <c r="AE859" s="27"/>
      <c r="AF859" s="27"/>
    </row>
    <row r="860">
      <c r="I860" s="27"/>
      <c r="J860" s="27"/>
      <c r="K860" s="27"/>
      <c r="P860" s="27"/>
      <c r="Q860" s="27"/>
      <c r="R860" s="27"/>
      <c r="W860" s="27"/>
      <c r="X860" s="27"/>
      <c r="Y860" s="27"/>
      <c r="AD860" s="27"/>
      <c r="AE860" s="27"/>
      <c r="AF860" s="27"/>
    </row>
    <row r="861">
      <c r="I861" s="27"/>
      <c r="J861" s="27"/>
      <c r="K861" s="27"/>
      <c r="P861" s="27"/>
      <c r="Q861" s="27"/>
      <c r="R861" s="27"/>
      <c r="W861" s="27"/>
      <c r="X861" s="27"/>
      <c r="Y861" s="27"/>
      <c r="AD861" s="27"/>
      <c r="AE861" s="27"/>
      <c r="AF861" s="27"/>
    </row>
    <row r="862">
      <c r="I862" s="27"/>
      <c r="J862" s="27"/>
      <c r="K862" s="27"/>
      <c r="P862" s="27"/>
      <c r="Q862" s="27"/>
      <c r="R862" s="27"/>
      <c r="W862" s="27"/>
      <c r="X862" s="27"/>
      <c r="Y862" s="27"/>
      <c r="AD862" s="27"/>
      <c r="AE862" s="27"/>
      <c r="AF862" s="27"/>
    </row>
    <row r="863">
      <c r="I863" s="27"/>
      <c r="J863" s="27"/>
      <c r="K863" s="27"/>
      <c r="P863" s="27"/>
      <c r="Q863" s="27"/>
      <c r="R863" s="27"/>
      <c r="W863" s="27"/>
      <c r="X863" s="27"/>
      <c r="Y863" s="27"/>
      <c r="AD863" s="27"/>
      <c r="AE863" s="27"/>
      <c r="AF863" s="27"/>
    </row>
    <row r="864">
      <c r="I864" s="27"/>
      <c r="J864" s="27"/>
      <c r="K864" s="27"/>
      <c r="P864" s="27"/>
      <c r="Q864" s="27"/>
      <c r="R864" s="27"/>
      <c r="W864" s="27"/>
      <c r="X864" s="27"/>
      <c r="Y864" s="27"/>
      <c r="AD864" s="27"/>
      <c r="AE864" s="27"/>
      <c r="AF864" s="27"/>
    </row>
    <row r="865">
      <c r="I865" s="27"/>
      <c r="J865" s="27"/>
      <c r="K865" s="27"/>
      <c r="P865" s="27"/>
      <c r="Q865" s="27"/>
      <c r="R865" s="27"/>
      <c r="W865" s="27"/>
      <c r="X865" s="27"/>
      <c r="Y865" s="27"/>
      <c r="AD865" s="27"/>
      <c r="AE865" s="27"/>
      <c r="AF865" s="27"/>
    </row>
    <row r="866">
      <c r="I866" s="27"/>
      <c r="J866" s="27"/>
      <c r="K866" s="27"/>
      <c r="P866" s="27"/>
      <c r="Q866" s="27"/>
      <c r="R866" s="27"/>
      <c r="W866" s="27"/>
      <c r="X866" s="27"/>
      <c r="Y866" s="27"/>
      <c r="AD866" s="27"/>
      <c r="AE866" s="27"/>
      <c r="AF866" s="27"/>
    </row>
    <row r="867">
      <c r="I867" s="27"/>
      <c r="J867" s="27"/>
      <c r="K867" s="27"/>
      <c r="P867" s="27"/>
      <c r="Q867" s="27"/>
      <c r="R867" s="27"/>
      <c r="W867" s="27"/>
      <c r="X867" s="27"/>
      <c r="Y867" s="27"/>
      <c r="AD867" s="27"/>
      <c r="AE867" s="27"/>
      <c r="AF867" s="27"/>
    </row>
    <row r="868">
      <c r="I868" s="27"/>
      <c r="J868" s="27"/>
      <c r="K868" s="27"/>
      <c r="P868" s="27"/>
      <c r="Q868" s="27"/>
      <c r="R868" s="27"/>
      <c r="W868" s="27"/>
      <c r="X868" s="27"/>
      <c r="Y868" s="27"/>
      <c r="AD868" s="27"/>
      <c r="AE868" s="27"/>
      <c r="AF868" s="27"/>
    </row>
    <row r="869">
      <c r="I869" s="27"/>
      <c r="J869" s="27"/>
      <c r="K869" s="27"/>
      <c r="P869" s="27"/>
      <c r="Q869" s="27"/>
      <c r="R869" s="27"/>
      <c r="W869" s="27"/>
      <c r="X869" s="27"/>
      <c r="Y869" s="27"/>
      <c r="AD869" s="27"/>
      <c r="AE869" s="27"/>
      <c r="AF869" s="27"/>
    </row>
    <row r="870">
      <c r="I870" s="27"/>
      <c r="J870" s="27"/>
      <c r="K870" s="27"/>
      <c r="P870" s="27"/>
      <c r="Q870" s="27"/>
      <c r="R870" s="27"/>
      <c r="W870" s="27"/>
      <c r="X870" s="27"/>
      <c r="Y870" s="27"/>
      <c r="AD870" s="27"/>
      <c r="AE870" s="27"/>
      <c r="AF870" s="27"/>
    </row>
    <row r="871">
      <c r="I871" s="27"/>
      <c r="J871" s="27"/>
      <c r="K871" s="27"/>
      <c r="P871" s="27"/>
      <c r="Q871" s="27"/>
      <c r="R871" s="27"/>
      <c r="W871" s="27"/>
      <c r="X871" s="27"/>
      <c r="Y871" s="27"/>
      <c r="AD871" s="27"/>
      <c r="AE871" s="27"/>
      <c r="AF871" s="27"/>
    </row>
    <row r="872">
      <c r="I872" s="27"/>
      <c r="J872" s="27"/>
      <c r="K872" s="27"/>
      <c r="P872" s="27"/>
      <c r="Q872" s="27"/>
      <c r="R872" s="27"/>
      <c r="W872" s="27"/>
      <c r="X872" s="27"/>
      <c r="Y872" s="27"/>
      <c r="AD872" s="27"/>
      <c r="AE872" s="27"/>
      <c r="AF872" s="27"/>
    </row>
    <row r="873">
      <c r="I873" s="27"/>
      <c r="J873" s="27"/>
      <c r="K873" s="27"/>
      <c r="P873" s="27"/>
      <c r="Q873" s="27"/>
      <c r="R873" s="27"/>
      <c r="W873" s="27"/>
      <c r="X873" s="27"/>
      <c r="Y873" s="27"/>
      <c r="AD873" s="27"/>
      <c r="AE873" s="27"/>
      <c r="AF873" s="27"/>
    </row>
    <row r="874">
      <c r="I874" s="27"/>
      <c r="J874" s="27"/>
      <c r="K874" s="27"/>
      <c r="P874" s="27"/>
      <c r="Q874" s="27"/>
      <c r="R874" s="27"/>
      <c r="W874" s="27"/>
      <c r="X874" s="27"/>
      <c r="Y874" s="27"/>
      <c r="AD874" s="27"/>
      <c r="AE874" s="27"/>
      <c r="AF874" s="27"/>
    </row>
    <row r="875">
      <c r="I875" s="27"/>
      <c r="J875" s="27"/>
      <c r="K875" s="27"/>
      <c r="P875" s="27"/>
      <c r="Q875" s="27"/>
      <c r="R875" s="27"/>
      <c r="W875" s="27"/>
      <c r="X875" s="27"/>
      <c r="Y875" s="27"/>
      <c r="AD875" s="27"/>
      <c r="AE875" s="27"/>
      <c r="AF875" s="27"/>
    </row>
    <row r="876">
      <c r="I876" s="27"/>
      <c r="J876" s="27"/>
      <c r="K876" s="27"/>
      <c r="P876" s="27"/>
      <c r="Q876" s="27"/>
      <c r="R876" s="27"/>
      <c r="W876" s="27"/>
      <c r="X876" s="27"/>
      <c r="Y876" s="27"/>
      <c r="AD876" s="27"/>
      <c r="AE876" s="27"/>
      <c r="AF876" s="27"/>
    </row>
    <row r="877">
      <c r="I877" s="27"/>
      <c r="J877" s="27"/>
      <c r="K877" s="27"/>
      <c r="P877" s="27"/>
      <c r="Q877" s="27"/>
      <c r="R877" s="27"/>
      <c r="W877" s="27"/>
      <c r="X877" s="27"/>
      <c r="Y877" s="27"/>
      <c r="AD877" s="27"/>
      <c r="AE877" s="27"/>
      <c r="AF877" s="27"/>
    </row>
    <row r="878">
      <c r="I878" s="27"/>
      <c r="J878" s="27"/>
      <c r="K878" s="27"/>
      <c r="P878" s="27"/>
      <c r="Q878" s="27"/>
      <c r="R878" s="27"/>
      <c r="W878" s="27"/>
      <c r="X878" s="27"/>
      <c r="Y878" s="27"/>
      <c r="AD878" s="27"/>
      <c r="AE878" s="27"/>
      <c r="AF878" s="27"/>
    </row>
    <row r="879">
      <c r="I879" s="27"/>
      <c r="J879" s="27"/>
      <c r="K879" s="27"/>
      <c r="P879" s="27"/>
      <c r="Q879" s="27"/>
      <c r="R879" s="27"/>
      <c r="W879" s="27"/>
      <c r="X879" s="27"/>
      <c r="Y879" s="27"/>
      <c r="AD879" s="27"/>
      <c r="AE879" s="27"/>
      <c r="AF879" s="27"/>
    </row>
    <row r="880">
      <c r="I880" s="27"/>
      <c r="J880" s="27"/>
      <c r="K880" s="27"/>
      <c r="P880" s="27"/>
      <c r="Q880" s="27"/>
      <c r="R880" s="27"/>
      <c r="W880" s="27"/>
      <c r="X880" s="27"/>
      <c r="Y880" s="27"/>
      <c r="AD880" s="27"/>
      <c r="AE880" s="27"/>
      <c r="AF880" s="27"/>
    </row>
    <row r="881">
      <c r="I881" s="27"/>
      <c r="J881" s="27"/>
      <c r="K881" s="27"/>
      <c r="P881" s="27"/>
      <c r="Q881" s="27"/>
      <c r="R881" s="27"/>
      <c r="W881" s="27"/>
      <c r="X881" s="27"/>
      <c r="Y881" s="27"/>
      <c r="AD881" s="27"/>
      <c r="AE881" s="27"/>
      <c r="AF881" s="27"/>
    </row>
    <row r="882">
      <c r="I882" s="27"/>
      <c r="J882" s="27"/>
      <c r="K882" s="27"/>
      <c r="P882" s="27"/>
      <c r="Q882" s="27"/>
      <c r="R882" s="27"/>
      <c r="W882" s="27"/>
      <c r="X882" s="27"/>
      <c r="Y882" s="27"/>
      <c r="AD882" s="27"/>
      <c r="AE882" s="27"/>
      <c r="AF882" s="27"/>
    </row>
    <row r="883">
      <c r="I883" s="27"/>
      <c r="J883" s="27"/>
      <c r="K883" s="27"/>
      <c r="P883" s="27"/>
      <c r="Q883" s="27"/>
      <c r="R883" s="27"/>
      <c r="W883" s="27"/>
      <c r="X883" s="27"/>
      <c r="Y883" s="27"/>
      <c r="AD883" s="27"/>
      <c r="AE883" s="27"/>
      <c r="AF883" s="27"/>
    </row>
    <row r="884">
      <c r="I884" s="27"/>
      <c r="J884" s="27"/>
      <c r="K884" s="27"/>
      <c r="P884" s="27"/>
      <c r="Q884" s="27"/>
      <c r="R884" s="27"/>
      <c r="W884" s="27"/>
      <c r="X884" s="27"/>
      <c r="Y884" s="27"/>
      <c r="AD884" s="27"/>
      <c r="AE884" s="27"/>
      <c r="AF884" s="27"/>
    </row>
    <row r="885">
      <c r="I885" s="27"/>
      <c r="J885" s="27"/>
      <c r="K885" s="27"/>
      <c r="P885" s="27"/>
      <c r="Q885" s="27"/>
      <c r="R885" s="27"/>
      <c r="W885" s="27"/>
      <c r="X885" s="27"/>
      <c r="Y885" s="27"/>
      <c r="AD885" s="27"/>
      <c r="AE885" s="27"/>
      <c r="AF885" s="27"/>
    </row>
    <row r="886">
      <c r="I886" s="27"/>
      <c r="J886" s="27"/>
      <c r="K886" s="27"/>
      <c r="P886" s="27"/>
      <c r="Q886" s="27"/>
      <c r="R886" s="27"/>
      <c r="W886" s="27"/>
      <c r="X886" s="27"/>
      <c r="Y886" s="27"/>
      <c r="AD886" s="27"/>
      <c r="AE886" s="27"/>
      <c r="AF886" s="27"/>
    </row>
    <row r="887">
      <c r="I887" s="27"/>
      <c r="J887" s="27"/>
      <c r="K887" s="27"/>
      <c r="P887" s="27"/>
      <c r="Q887" s="27"/>
      <c r="R887" s="27"/>
      <c r="W887" s="27"/>
      <c r="X887" s="27"/>
      <c r="Y887" s="27"/>
      <c r="AD887" s="27"/>
      <c r="AE887" s="27"/>
      <c r="AF887" s="27"/>
    </row>
    <row r="888">
      <c r="I888" s="27"/>
      <c r="J888" s="27"/>
      <c r="K888" s="27"/>
      <c r="P888" s="27"/>
      <c r="Q888" s="27"/>
      <c r="R888" s="27"/>
      <c r="W888" s="27"/>
      <c r="X888" s="27"/>
      <c r="Y888" s="27"/>
      <c r="AD888" s="27"/>
      <c r="AE888" s="27"/>
      <c r="AF888" s="27"/>
    </row>
    <row r="889">
      <c r="I889" s="27"/>
      <c r="J889" s="27"/>
      <c r="K889" s="27"/>
      <c r="P889" s="27"/>
      <c r="Q889" s="27"/>
      <c r="R889" s="27"/>
      <c r="W889" s="27"/>
      <c r="X889" s="27"/>
      <c r="Y889" s="27"/>
      <c r="AD889" s="27"/>
      <c r="AE889" s="27"/>
      <c r="AF889" s="27"/>
    </row>
    <row r="890">
      <c r="I890" s="27"/>
      <c r="J890" s="27"/>
      <c r="K890" s="27"/>
      <c r="P890" s="27"/>
      <c r="Q890" s="27"/>
      <c r="R890" s="27"/>
      <c r="W890" s="27"/>
      <c r="X890" s="27"/>
      <c r="Y890" s="27"/>
      <c r="AD890" s="27"/>
      <c r="AE890" s="27"/>
      <c r="AF890" s="27"/>
    </row>
    <row r="891">
      <c r="I891" s="27"/>
      <c r="J891" s="27"/>
      <c r="K891" s="27"/>
      <c r="P891" s="27"/>
      <c r="Q891" s="27"/>
      <c r="R891" s="27"/>
      <c r="W891" s="27"/>
      <c r="X891" s="27"/>
      <c r="Y891" s="27"/>
      <c r="AD891" s="27"/>
      <c r="AE891" s="27"/>
      <c r="AF891" s="27"/>
    </row>
    <row r="892">
      <c r="I892" s="27"/>
      <c r="J892" s="27"/>
      <c r="K892" s="27"/>
      <c r="P892" s="27"/>
      <c r="Q892" s="27"/>
      <c r="R892" s="27"/>
      <c r="W892" s="27"/>
      <c r="X892" s="27"/>
      <c r="Y892" s="27"/>
      <c r="AD892" s="27"/>
      <c r="AE892" s="27"/>
      <c r="AF892" s="27"/>
    </row>
    <row r="893">
      <c r="I893" s="27"/>
      <c r="J893" s="27"/>
      <c r="K893" s="27"/>
      <c r="P893" s="27"/>
      <c r="Q893" s="27"/>
      <c r="R893" s="27"/>
      <c r="W893" s="27"/>
      <c r="X893" s="27"/>
      <c r="Y893" s="27"/>
      <c r="AD893" s="27"/>
      <c r="AE893" s="27"/>
      <c r="AF893" s="27"/>
    </row>
    <row r="894">
      <c r="I894" s="27"/>
      <c r="J894" s="27"/>
      <c r="K894" s="27"/>
      <c r="P894" s="27"/>
      <c r="Q894" s="27"/>
      <c r="R894" s="27"/>
      <c r="W894" s="27"/>
      <c r="X894" s="27"/>
      <c r="Y894" s="27"/>
      <c r="AD894" s="27"/>
      <c r="AE894" s="27"/>
      <c r="AF894" s="27"/>
    </row>
    <row r="895">
      <c r="I895" s="27"/>
      <c r="J895" s="27"/>
      <c r="K895" s="27"/>
      <c r="P895" s="27"/>
      <c r="Q895" s="27"/>
      <c r="R895" s="27"/>
      <c r="W895" s="27"/>
      <c r="X895" s="27"/>
      <c r="Y895" s="27"/>
      <c r="AD895" s="27"/>
      <c r="AE895" s="27"/>
      <c r="AF895" s="27"/>
    </row>
    <row r="896">
      <c r="I896" s="27"/>
      <c r="J896" s="27"/>
      <c r="K896" s="27"/>
      <c r="P896" s="27"/>
      <c r="Q896" s="27"/>
      <c r="R896" s="27"/>
      <c r="W896" s="27"/>
      <c r="X896" s="27"/>
      <c r="Y896" s="27"/>
      <c r="AD896" s="27"/>
      <c r="AE896" s="27"/>
      <c r="AF896" s="27"/>
    </row>
    <row r="897">
      <c r="I897" s="27"/>
      <c r="J897" s="27"/>
      <c r="K897" s="27"/>
      <c r="P897" s="27"/>
      <c r="Q897" s="27"/>
      <c r="R897" s="27"/>
      <c r="W897" s="27"/>
      <c r="X897" s="27"/>
      <c r="Y897" s="27"/>
      <c r="AD897" s="27"/>
      <c r="AE897" s="27"/>
      <c r="AF897" s="27"/>
    </row>
    <row r="898">
      <c r="I898" s="27"/>
      <c r="J898" s="27"/>
      <c r="K898" s="27"/>
      <c r="P898" s="27"/>
      <c r="Q898" s="27"/>
      <c r="R898" s="27"/>
      <c r="W898" s="27"/>
      <c r="X898" s="27"/>
      <c r="Y898" s="27"/>
      <c r="AD898" s="27"/>
      <c r="AE898" s="27"/>
      <c r="AF898" s="27"/>
    </row>
    <row r="899">
      <c r="I899" s="27"/>
      <c r="J899" s="27"/>
      <c r="K899" s="27"/>
      <c r="P899" s="27"/>
      <c r="Q899" s="27"/>
      <c r="R899" s="27"/>
      <c r="W899" s="27"/>
      <c r="X899" s="27"/>
      <c r="Y899" s="27"/>
      <c r="AD899" s="27"/>
      <c r="AE899" s="27"/>
      <c r="AF899" s="27"/>
    </row>
    <row r="900">
      <c r="I900" s="27"/>
      <c r="J900" s="27"/>
      <c r="K900" s="27"/>
      <c r="P900" s="27"/>
      <c r="Q900" s="27"/>
      <c r="R900" s="27"/>
      <c r="W900" s="27"/>
      <c r="X900" s="27"/>
      <c r="Y900" s="27"/>
      <c r="AD900" s="27"/>
      <c r="AE900" s="27"/>
      <c r="AF900" s="27"/>
    </row>
    <row r="901">
      <c r="I901" s="27"/>
      <c r="J901" s="27"/>
      <c r="K901" s="27"/>
      <c r="P901" s="27"/>
      <c r="Q901" s="27"/>
      <c r="R901" s="27"/>
      <c r="W901" s="27"/>
      <c r="X901" s="27"/>
      <c r="Y901" s="27"/>
      <c r="AD901" s="27"/>
      <c r="AE901" s="27"/>
      <c r="AF901" s="27"/>
    </row>
    <row r="902">
      <c r="I902" s="27"/>
      <c r="J902" s="27"/>
      <c r="K902" s="27"/>
      <c r="P902" s="27"/>
      <c r="Q902" s="27"/>
      <c r="R902" s="27"/>
      <c r="W902" s="27"/>
      <c r="X902" s="27"/>
      <c r="Y902" s="27"/>
      <c r="AD902" s="27"/>
      <c r="AE902" s="27"/>
      <c r="AF902" s="27"/>
    </row>
    <row r="903">
      <c r="I903" s="27"/>
      <c r="J903" s="27"/>
      <c r="K903" s="27"/>
      <c r="P903" s="27"/>
      <c r="Q903" s="27"/>
      <c r="R903" s="27"/>
      <c r="W903" s="27"/>
      <c r="X903" s="27"/>
      <c r="Y903" s="27"/>
      <c r="AD903" s="27"/>
      <c r="AE903" s="27"/>
      <c r="AF903" s="27"/>
    </row>
    <row r="904">
      <c r="I904" s="27"/>
      <c r="J904" s="27"/>
      <c r="K904" s="27"/>
      <c r="P904" s="27"/>
      <c r="Q904" s="27"/>
      <c r="R904" s="27"/>
      <c r="W904" s="27"/>
      <c r="X904" s="27"/>
      <c r="Y904" s="27"/>
      <c r="AD904" s="27"/>
      <c r="AE904" s="27"/>
      <c r="AF904" s="27"/>
    </row>
    <row r="905">
      <c r="I905" s="27"/>
      <c r="J905" s="27"/>
      <c r="K905" s="27"/>
      <c r="P905" s="27"/>
      <c r="Q905" s="27"/>
      <c r="R905" s="27"/>
      <c r="W905" s="27"/>
      <c r="X905" s="27"/>
      <c r="Y905" s="27"/>
      <c r="AD905" s="27"/>
      <c r="AE905" s="27"/>
      <c r="AF905" s="27"/>
    </row>
    <row r="906">
      <c r="I906" s="27"/>
      <c r="J906" s="27"/>
      <c r="K906" s="27"/>
      <c r="P906" s="27"/>
      <c r="Q906" s="27"/>
      <c r="R906" s="27"/>
      <c r="W906" s="27"/>
      <c r="X906" s="27"/>
      <c r="Y906" s="27"/>
      <c r="AD906" s="27"/>
      <c r="AE906" s="27"/>
      <c r="AF906" s="27"/>
    </row>
    <row r="907">
      <c r="I907" s="27"/>
      <c r="J907" s="27"/>
      <c r="K907" s="27"/>
      <c r="P907" s="27"/>
      <c r="Q907" s="27"/>
      <c r="R907" s="27"/>
      <c r="W907" s="27"/>
      <c r="X907" s="27"/>
      <c r="Y907" s="27"/>
      <c r="AD907" s="27"/>
      <c r="AE907" s="27"/>
      <c r="AF907" s="27"/>
    </row>
    <row r="908">
      <c r="I908" s="27"/>
      <c r="J908" s="27"/>
      <c r="K908" s="27"/>
      <c r="P908" s="27"/>
      <c r="Q908" s="27"/>
      <c r="R908" s="27"/>
      <c r="W908" s="27"/>
      <c r="X908" s="27"/>
      <c r="Y908" s="27"/>
      <c r="AD908" s="27"/>
      <c r="AE908" s="27"/>
      <c r="AF908" s="27"/>
    </row>
    <row r="909">
      <c r="I909" s="27"/>
      <c r="J909" s="27"/>
      <c r="K909" s="27"/>
      <c r="P909" s="27"/>
      <c r="Q909" s="27"/>
      <c r="R909" s="27"/>
      <c r="W909" s="27"/>
      <c r="X909" s="27"/>
      <c r="Y909" s="27"/>
      <c r="AD909" s="27"/>
      <c r="AE909" s="27"/>
      <c r="AF909" s="27"/>
    </row>
    <row r="910">
      <c r="I910" s="27"/>
      <c r="J910" s="27"/>
      <c r="K910" s="27"/>
      <c r="P910" s="27"/>
      <c r="Q910" s="27"/>
      <c r="R910" s="27"/>
      <c r="W910" s="27"/>
      <c r="X910" s="27"/>
      <c r="Y910" s="27"/>
      <c r="AD910" s="27"/>
      <c r="AE910" s="27"/>
      <c r="AF910" s="27"/>
    </row>
    <row r="911">
      <c r="I911" s="27"/>
      <c r="J911" s="27"/>
      <c r="K911" s="27"/>
      <c r="P911" s="27"/>
      <c r="Q911" s="27"/>
      <c r="R911" s="27"/>
      <c r="W911" s="27"/>
      <c r="X911" s="27"/>
      <c r="Y911" s="27"/>
      <c r="AD911" s="27"/>
      <c r="AE911" s="27"/>
      <c r="AF911" s="27"/>
    </row>
    <row r="912">
      <c r="I912" s="27"/>
      <c r="J912" s="27"/>
      <c r="K912" s="27"/>
      <c r="P912" s="27"/>
      <c r="Q912" s="27"/>
      <c r="R912" s="27"/>
      <c r="W912" s="27"/>
      <c r="X912" s="27"/>
      <c r="Y912" s="27"/>
      <c r="AD912" s="27"/>
      <c r="AE912" s="27"/>
      <c r="AF912" s="27"/>
    </row>
    <row r="913">
      <c r="I913" s="27"/>
      <c r="J913" s="27"/>
      <c r="K913" s="27"/>
      <c r="P913" s="27"/>
      <c r="Q913" s="27"/>
      <c r="R913" s="27"/>
      <c r="W913" s="27"/>
      <c r="X913" s="27"/>
      <c r="Y913" s="27"/>
      <c r="AD913" s="27"/>
      <c r="AE913" s="27"/>
      <c r="AF913" s="27"/>
    </row>
    <row r="914">
      <c r="I914" s="27"/>
      <c r="J914" s="27"/>
      <c r="K914" s="27"/>
      <c r="P914" s="27"/>
      <c r="Q914" s="27"/>
      <c r="R914" s="27"/>
      <c r="W914" s="27"/>
      <c r="X914" s="27"/>
      <c r="Y914" s="27"/>
      <c r="AD914" s="27"/>
      <c r="AE914" s="27"/>
      <c r="AF914" s="27"/>
    </row>
    <row r="915">
      <c r="I915" s="27"/>
      <c r="J915" s="27"/>
      <c r="K915" s="27"/>
      <c r="P915" s="27"/>
      <c r="Q915" s="27"/>
      <c r="R915" s="27"/>
      <c r="W915" s="27"/>
      <c r="X915" s="27"/>
      <c r="Y915" s="27"/>
      <c r="AD915" s="27"/>
      <c r="AE915" s="27"/>
      <c r="AF915" s="27"/>
    </row>
    <row r="916">
      <c r="I916" s="27"/>
      <c r="J916" s="27"/>
      <c r="K916" s="27"/>
      <c r="P916" s="27"/>
      <c r="Q916" s="27"/>
      <c r="R916" s="27"/>
      <c r="W916" s="27"/>
      <c r="X916" s="27"/>
      <c r="Y916" s="27"/>
      <c r="AD916" s="27"/>
      <c r="AE916" s="27"/>
      <c r="AF916" s="27"/>
    </row>
    <row r="917">
      <c r="I917" s="27"/>
      <c r="J917" s="27"/>
      <c r="K917" s="27"/>
      <c r="P917" s="27"/>
      <c r="Q917" s="27"/>
      <c r="R917" s="27"/>
      <c r="W917" s="27"/>
      <c r="X917" s="27"/>
      <c r="Y917" s="27"/>
      <c r="AD917" s="27"/>
      <c r="AE917" s="27"/>
      <c r="AF917" s="27"/>
    </row>
    <row r="918">
      <c r="I918" s="27"/>
      <c r="J918" s="27"/>
      <c r="K918" s="27"/>
      <c r="P918" s="27"/>
      <c r="Q918" s="27"/>
      <c r="R918" s="27"/>
      <c r="W918" s="27"/>
      <c r="X918" s="27"/>
      <c r="Y918" s="27"/>
      <c r="AD918" s="27"/>
      <c r="AE918" s="27"/>
      <c r="AF918" s="27"/>
    </row>
    <row r="919">
      <c r="I919" s="27"/>
      <c r="J919" s="27"/>
      <c r="K919" s="27"/>
      <c r="P919" s="27"/>
      <c r="Q919" s="27"/>
      <c r="R919" s="27"/>
      <c r="W919" s="27"/>
      <c r="X919" s="27"/>
      <c r="Y919" s="27"/>
      <c r="AD919" s="27"/>
      <c r="AE919" s="27"/>
      <c r="AF919" s="27"/>
    </row>
    <row r="920">
      <c r="I920" s="27"/>
      <c r="J920" s="27"/>
      <c r="K920" s="27"/>
      <c r="P920" s="27"/>
      <c r="Q920" s="27"/>
      <c r="R920" s="27"/>
      <c r="W920" s="27"/>
      <c r="X920" s="27"/>
      <c r="Y920" s="27"/>
      <c r="AD920" s="27"/>
      <c r="AE920" s="27"/>
      <c r="AF920" s="27"/>
    </row>
    <row r="921">
      <c r="I921" s="27"/>
      <c r="J921" s="27"/>
      <c r="K921" s="27"/>
      <c r="P921" s="27"/>
      <c r="Q921" s="27"/>
      <c r="R921" s="27"/>
      <c r="W921" s="27"/>
      <c r="X921" s="27"/>
      <c r="Y921" s="27"/>
      <c r="AD921" s="27"/>
      <c r="AE921" s="27"/>
      <c r="AF921" s="27"/>
    </row>
    <row r="922">
      <c r="I922" s="27"/>
      <c r="J922" s="27"/>
      <c r="K922" s="27"/>
      <c r="P922" s="27"/>
      <c r="Q922" s="27"/>
      <c r="R922" s="27"/>
      <c r="W922" s="27"/>
      <c r="X922" s="27"/>
      <c r="Y922" s="27"/>
      <c r="AD922" s="27"/>
      <c r="AE922" s="27"/>
      <c r="AF922" s="27"/>
    </row>
    <row r="923">
      <c r="I923" s="27"/>
      <c r="J923" s="27"/>
      <c r="K923" s="27"/>
      <c r="P923" s="27"/>
      <c r="Q923" s="27"/>
      <c r="R923" s="27"/>
      <c r="W923" s="27"/>
      <c r="X923" s="27"/>
      <c r="Y923" s="27"/>
      <c r="AD923" s="27"/>
      <c r="AE923" s="27"/>
      <c r="AF923" s="27"/>
    </row>
    <row r="924">
      <c r="I924" s="27"/>
      <c r="J924" s="27"/>
      <c r="K924" s="27"/>
      <c r="P924" s="27"/>
      <c r="Q924" s="27"/>
      <c r="R924" s="27"/>
      <c r="W924" s="27"/>
      <c r="X924" s="27"/>
      <c r="Y924" s="27"/>
      <c r="AD924" s="27"/>
      <c r="AE924" s="27"/>
      <c r="AF924" s="27"/>
    </row>
    <row r="925">
      <c r="I925" s="27"/>
      <c r="J925" s="27"/>
      <c r="K925" s="27"/>
      <c r="P925" s="27"/>
      <c r="Q925" s="27"/>
      <c r="R925" s="27"/>
      <c r="W925" s="27"/>
      <c r="X925" s="27"/>
      <c r="Y925" s="27"/>
      <c r="AD925" s="27"/>
      <c r="AE925" s="27"/>
      <c r="AF925" s="27"/>
    </row>
    <row r="926">
      <c r="I926" s="27"/>
      <c r="J926" s="27"/>
      <c r="K926" s="27"/>
      <c r="P926" s="27"/>
      <c r="Q926" s="27"/>
      <c r="R926" s="27"/>
      <c r="W926" s="27"/>
      <c r="X926" s="27"/>
      <c r="Y926" s="27"/>
      <c r="AD926" s="27"/>
      <c r="AE926" s="27"/>
      <c r="AF926" s="27"/>
    </row>
    <row r="927">
      <c r="I927" s="27"/>
      <c r="J927" s="27"/>
      <c r="K927" s="27"/>
      <c r="P927" s="27"/>
      <c r="Q927" s="27"/>
      <c r="R927" s="27"/>
      <c r="W927" s="27"/>
      <c r="X927" s="27"/>
      <c r="Y927" s="27"/>
      <c r="AD927" s="27"/>
      <c r="AE927" s="27"/>
      <c r="AF927" s="27"/>
    </row>
    <row r="928">
      <c r="I928" s="27"/>
      <c r="J928" s="27"/>
      <c r="K928" s="27"/>
      <c r="P928" s="27"/>
      <c r="Q928" s="27"/>
      <c r="R928" s="27"/>
      <c r="W928" s="27"/>
      <c r="X928" s="27"/>
      <c r="Y928" s="27"/>
      <c r="AD928" s="27"/>
      <c r="AE928" s="27"/>
      <c r="AF928" s="27"/>
    </row>
    <row r="929">
      <c r="I929" s="27"/>
      <c r="J929" s="27"/>
      <c r="K929" s="27"/>
      <c r="P929" s="27"/>
      <c r="Q929" s="27"/>
      <c r="R929" s="27"/>
      <c r="W929" s="27"/>
      <c r="X929" s="27"/>
      <c r="Y929" s="27"/>
      <c r="AD929" s="27"/>
      <c r="AE929" s="27"/>
      <c r="AF929" s="27"/>
    </row>
    <row r="930">
      <c r="I930" s="27"/>
      <c r="J930" s="27"/>
      <c r="K930" s="27"/>
      <c r="P930" s="27"/>
      <c r="Q930" s="27"/>
      <c r="R930" s="27"/>
      <c r="W930" s="27"/>
      <c r="X930" s="27"/>
      <c r="Y930" s="27"/>
      <c r="AD930" s="27"/>
      <c r="AE930" s="27"/>
      <c r="AF930" s="27"/>
    </row>
    <row r="931">
      <c r="I931" s="27"/>
      <c r="J931" s="27"/>
      <c r="K931" s="27"/>
      <c r="P931" s="27"/>
      <c r="Q931" s="27"/>
      <c r="R931" s="27"/>
      <c r="W931" s="27"/>
      <c r="X931" s="27"/>
      <c r="Y931" s="27"/>
      <c r="AD931" s="27"/>
      <c r="AE931" s="27"/>
      <c r="AF931" s="27"/>
    </row>
    <row r="932">
      <c r="I932" s="27"/>
      <c r="J932" s="27"/>
      <c r="K932" s="27"/>
      <c r="P932" s="27"/>
      <c r="Q932" s="27"/>
      <c r="R932" s="27"/>
      <c r="W932" s="27"/>
      <c r="X932" s="27"/>
      <c r="Y932" s="27"/>
      <c r="AD932" s="27"/>
      <c r="AE932" s="27"/>
      <c r="AF932" s="27"/>
    </row>
    <row r="933">
      <c r="I933" s="27"/>
      <c r="J933" s="27"/>
      <c r="K933" s="27"/>
      <c r="P933" s="27"/>
      <c r="Q933" s="27"/>
      <c r="R933" s="27"/>
      <c r="W933" s="27"/>
      <c r="X933" s="27"/>
      <c r="Y933" s="27"/>
      <c r="AD933" s="27"/>
      <c r="AE933" s="27"/>
      <c r="AF933" s="27"/>
    </row>
    <row r="934">
      <c r="I934" s="27"/>
      <c r="J934" s="27"/>
      <c r="K934" s="27"/>
      <c r="P934" s="27"/>
      <c r="Q934" s="27"/>
      <c r="R934" s="27"/>
      <c r="W934" s="27"/>
      <c r="X934" s="27"/>
      <c r="Y934" s="27"/>
      <c r="AD934" s="27"/>
      <c r="AE934" s="27"/>
      <c r="AF934" s="27"/>
    </row>
    <row r="935">
      <c r="I935" s="27"/>
      <c r="J935" s="27"/>
      <c r="K935" s="27"/>
      <c r="P935" s="27"/>
      <c r="Q935" s="27"/>
      <c r="R935" s="27"/>
      <c r="W935" s="27"/>
      <c r="X935" s="27"/>
      <c r="Y935" s="27"/>
      <c r="AD935" s="27"/>
      <c r="AE935" s="27"/>
      <c r="AF935" s="27"/>
    </row>
    <row r="936">
      <c r="I936" s="27"/>
      <c r="J936" s="27"/>
      <c r="K936" s="27"/>
      <c r="P936" s="27"/>
      <c r="Q936" s="27"/>
      <c r="R936" s="27"/>
      <c r="W936" s="27"/>
      <c r="X936" s="27"/>
      <c r="Y936" s="27"/>
      <c r="AD936" s="27"/>
      <c r="AE936" s="27"/>
      <c r="AF936" s="27"/>
    </row>
    <row r="937">
      <c r="I937" s="27"/>
      <c r="J937" s="27"/>
      <c r="K937" s="27"/>
      <c r="P937" s="27"/>
      <c r="Q937" s="27"/>
      <c r="R937" s="27"/>
      <c r="W937" s="27"/>
      <c r="X937" s="27"/>
      <c r="Y937" s="27"/>
      <c r="AD937" s="27"/>
      <c r="AE937" s="27"/>
      <c r="AF937" s="27"/>
    </row>
    <row r="938">
      <c r="I938" s="27"/>
      <c r="J938" s="27"/>
      <c r="K938" s="27"/>
      <c r="P938" s="27"/>
      <c r="Q938" s="27"/>
      <c r="R938" s="27"/>
      <c r="W938" s="27"/>
      <c r="X938" s="27"/>
      <c r="Y938" s="27"/>
      <c r="AD938" s="27"/>
      <c r="AE938" s="27"/>
      <c r="AF938" s="27"/>
    </row>
    <row r="939">
      <c r="I939" s="27"/>
      <c r="J939" s="27"/>
      <c r="K939" s="27"/>
      <c r="P939" s="27"/>
      <c r="Q939" s="27"/>
      <c r="R939" s="27"/>
      <c r="W939" s="27"/>
      <c r="X939" s="27"/>
      <c r="Y939" s="27"/>
      <c r="AD939" s="27"/>
      <c r="AE939" s="27"/>
      <c r="AF939" s="27"/>
    </row>
    <row r="940">
      <c r="I940" s="27"/>
      <c r="J940" s="27"/>
      <c r="K940" s="27"/>
      <c r="P940" s="27"/>
      <c r="Q940" s="27"/>
      <c r="R940" s="27"/>
      <c r="W940" s="27"/>
      <c r="X940" s="27"/>
      <c r="Y940" s="27"/>
      <c r="AD940" s="27"/>
      <c r="AE940" s="27"/>
      <c r="AF940" s="27"/>
    </row>
    <row r="941">
      <c r="I941" s="27"/>
      <c r="J941" s="27"/>
      <c r="K941" s="27"/>
      <c r="P941" s="27"/>
      <c r="Q941" s="27"/>
      <c r="R941" s="27"/>
      <c r="W941" s="27"/>
      <c r="X941" s="27"/>
      <c r="Y941" s="27"/>
      <c r="AD941" s="27"/>
      <c r="AE941" s="27"/>
      <c r="AF941" s="27"/>
    </row>
    <row r="942">
      <c r="I942" s="27"/>
      <c r="J942" s="27"/>
      <c r="K942" s="27"/>
      <c r="P942" s="27"/>
      <c r="Q942" s="27"/>
      <c r="R942" s="27"/>
      <c r="W942" s="27"/>
      <c r="X942" s="27"/>
      <c r="Y942" s="27"/>
      <c r="AD942" s="27"/>
      <c r="AE942" s="27"/>
      <c r="AF942" s="27"/>
    </row>
    <row r="943">
      <c r="I943" s="27"/>
      <c r="J943" s="27"/>
      <c r="K943" s="27"/>
      <c r="P943" s="27"/>
      <c r="Q943" s="27"/>
      <c r="R943" s="27"/>
      <c r="W943" s="27"/>
      <c r="X943" s="27"/>
      <c r="Y943" s="27"/>
      <c r="AD943" s="27"/>
      <c r="AE943" s="27"/>
      <c r="AF943" s="27"/>
    </row>
    <row r="944">
      <c r="I944" s="27"/>
      <c r="J944" s="27"/>
      <c r="K944" s="27"/>
      <c r="P944" s="27"/>
      <c r="Q944" s="27"/>
      <c r="R944" s="27"/>
      <c r="W944" s="27"/>
      <c r="X944" s="27"/>
      <c r="Y944" s="27"/>
      <c r="AD944" s="27"/>
      <c r="AE944" s="27"/>
      <c r="AF944" s="27"/>
    </row>
    <row r="945">
      <c r="I945" s="27"/>
      <c r="J945" s="27"/>
      <c r="K945" s="27"/>
      <c r="P945" s="27"/>
      <c r="Q945" s="27"/>
      <c r="R945" s="27"/>
      <c r="W945" s="27"/>
      <c r="X945" s="27"/>
      <c r="Y945" s="27"/>
      <c r="AD945" s="27"/>
      <c r="AE945" s="27"/>
      <c r="AF945" s="27"/>
    </row>
    <row r="946">
      <c r="I946" s="27"/>
      <c r="J946" s="27"/>
      <c r="K946" s="27"/>
      <c r="P946" s="27"/>
      <c r="Q946" s="27"/>
      <c r="R946" s="27"/>
      <c r="W946" s="27"/>
      <c r="X946" s="27"/>
      <c r="Y946" s="27"/>
      <c r="AD946" s="27"/>
      <c r="AE946" s="27"/>
      <c r="AF946" s="27"/>
    </row>
    <row r="947">
      <c r="I947" s="27"/>
      <c r="J947" s="27"/>
      <c r="K947" s="27"/>
      <c r="P947" s="27"/>
      <c r="Q947" s="27"/>
      <c r="R947" s="27"/>
      <c r="W947" s="27"/>
      <c r="X947" s="27"/>
      <c r="Y947" s="27"/>
      <c r="AD947" s="27"/>
      <c r="AE947" s="27"/>
      <c r="AF947" s="27"/>
    </row>
    <row r="948">
      <c r="I948" s="27"/>
      <c r="J948" s="27"/>
      <c r="K948" s="27"/>
      <c r="P948" s="27"/>
      <c r="Q948" s="27"/>
      <c r="R948" s="27"/>
      <c r="W948" s="27"/>
      <c r="X948" s="27"/>
      <c r="Y948" s="27"/>
      <c r="AD948" s="27"/>
      <c r="AE948" s="27"/>
      <c r="AF948" s="27"/>
    </row>
    <row r="949">
      <c r="I949" s="27"/>
      <c r="J949" s="27"/>
      <c r="K949" s="27"/>
      <c r="P949" s="27"/>
      <c r="Q949" s="27"/>
      <c r="R949" s="27"/>
      <c r="W949" s="27"/>
      <c r="X949" s="27"/>
      <c r="Y949" s="27"/>
      <c r="AD949" s="27"/>
      <c r="AE949" s="27"/>
      <c r="AF949" s="27"/>
    </row>
    <row r="950">
      <c r="I950" s="27"/>
      <c r="J950" s="27"/>
      <c r="K950" s="27"/>
      <c r="P950" s="27"/>
      <c r="Q950" s="27"/>
      <c r="R950" s="27"/>
      <c r="W950" s="27"/>
      <c r="X950" s="27"/>
      <c r="Y950" s="27"/>
      <c r="AD950" s="27"/>
      <c r="AE950" s="27"/>
      <c r="AF950" s="27"/>
    </row>
    <row r="951">
      <c r="I951" s="27"/>
      <c r="J951" s="27"/>
      <c r="K951" s="27"/>
      <c r="P951" s="27"/>
      <c r="Q951" s="27"/>
      <c r="R951" s="27"/>
      <c r="W951" s="27"/>
      <c r="X951" s="27"/>
      <c r="Y951" s="27"/>
      <c r="AD951" s="27"/>
      <c r="AE951" s="27"/>
      <c r="AF951" s="27"/>
    </row>
    <row r="952">
      <c r="I952" s="27"/>
      <c r="J952" s="27"/>
      <c r="K952" s="27"/>
      <c r="P952" s="27"/>
      <c r="Q952" s="27"/>
      <c r="R952" s="27"/>
      <c r="W952" s="27"/>
      <c r="X952" s="27"/>
      <c r="Y952" s="27"/>
      <c r="AD952" s="27"/>
      <c r="AE952" s="27"/>
      <c r="AF952" s="27"/>
    </row>
    <row r="953">
      <c r="I953" s="27"/>
      <c r="J953" s="27"/>
      <c r="K953" s="27"/>
      <c r="P953" s="27"/>
      <c r="Q953" s="27"/>
      <c r="R953" s="27"/>
      <c r="W953" s="27"/>
      <c r="X953" s="27"/>
      <c r="Y953" s="27"/>
      <c r="AD953" s="27"/>
      <c r="AE953" s="27"/>
      <c r="AF953" s="27"/>
    </row>
    <row r="954">
      <c r="I954" s="27"/>
      <c r="J954" s="27"/>
      <c r="K954" s="27"/>
      <c r="P954" s="27"/>
      <c r="Q954" s="27"/>
      <c r="R954" s="27"/>
      <c r="W954" s="27"/>
      <c r="X954" s="27"/>
      <c r="Y954" s="27"/>
      <c r="AD954" s="27"/>
      <c r="AE954" s="27"/>
      <c r="AF954" s="27"/>
    </row>
    <row r="955">
      <c r="I955" s="27"/>
      <c r="J955" s="27"/>
      <c r="K955" s="27"/>
      <c r="P955" s="27"/>
      <c r="Q955" s="27"/>
      <c r="R955" s="27"/>
      <c r="W955" s="27"/>
      <c r="X955" s="27"/>
      <c r="Y955" s="27"/>
      <c r="AD955" s="27"/>
      <c r="AE955" s="27"/>
      <c r="AF955" s="27"/>
    </row>
    <row r="956">
      <c r="I956" s="27"/>
      <c r="J956" s="27"/>
      <c r="K956" s="27"/>
      <c r="P956" s="27"/>
      <c r="Q956" s="27"/>
      <c r="R956" s="27"/>
      <c r="W956" s="27"/>
      <c r="X956" s="27"/>
      <c r="Y956" s="27"/>
      <c r="AD956" s="27"/>
      <c r="AE956" s="27"/>
      <c r="AF956" s="27"/>
    </row>
    <row r="957">
      <c r="I957" s="27"/>
      <c r="J957" s="27"/>
      <c r="K957" s="27"/>
      <c r="P957" s="27"/>
      <c r="Q957" s="27"/>
      <c r="R957" s="27"/>
      <c r="W957" s="27"/>
      <c r="X957" s="27"/>
      <c r="Y957" s="27"/>
      <c r="AD957" s="27"/>
      <c r="AE957" s="27"/>
      <c r="AF957" s="27"/>
    </row>
    <row r="958">
      <c r="I958" s="27"/>
      <c r="J958" s="27"/>
      <c r="K958" s="27"/>
      <c r="P958" s="27"/>
      <c r="Q958" s="27"/>
      <c r="R958" s="27"/>
      <c r="W958" s="27"/>
      <c r="X958" s="27"/>
      <c r="Y958" s="27"/>
      <c r="AD958" s="27"/>
      <c r="AE958" s="27"/>
      <c r="AF958" s="27"/>
    </row>
    <row r="959">
      <c r="I959" s="27"/>
      <c r="J959" s="27"/>
      <c r="K959" s="27"/>
      <c r="P959" s="27"/>
      <c r="Q959" s="27"/>
      <c r="R959" s="27"/>
      <c r="W959" s="27"/>
      <c r="X959" s="27"/>
      <c r="Y959" s="27"/>
      <c r="AD959" s="27"/>
      <c r="AE959" s="27"/>
      <c r="AF959" s="27"/>
    </row>
    <row r="960">
      <c r="I960" s="27"/>
      <c r="J960" s="27"/>
      <c r="K960" s="27"/>
      <c r="P960" s="27"/>
      <c r="Q960" s="27"/>
      <c r="R960" s="27"/>
      <c r="W960" s="27"/>
      <c r="X960" s="27"/>
      <c r="Y960" s="27"/>
      <c r="AD960" s="27"/>
      <c r="AE960" s="27"/>
      <c r="AF960" s="27"/>
    </row>
    <row r="961">
      <c r="I961" s="27"/>
      <c r="J961" s="27"/>
      <c r="K961" s="27"/>
      <c r="P961" s="27"/>
      <c r="Q961" s="27"/>
      <c r="R961" s="27"/>
      <c r="W961" s="27"/>
      <c r="X961" s="27"/>
      <c r="Y961" s="27"/>
      <c r="AD961" s="27"/>
      <c r="AE961" s="27"/>
      <c r="AF961" s="27"/>
    </row>
    <row r="962">
      <c r="I962" s="27"/>
      <c r="J962" s="27"/>
      <c r="K962" s="27"/>
      <c r="P962" s="27"/>
      <c r="Q962" s="27"/>
      <c r="R962" s="27"/>
      <c r="W962" s="27"/>
      <c r="X962" s="27"/>
      <c r="Y962" s="27"/>
      <c r="AD962" s="27"/>
      <c r="AE962" s="27"/>
      <c r="AF962" s="27"/>
    </row>
    <row r="963">
      <c r="I963" s="27"/>
      <c r="J963" s="27"/>
      <c r="K963" s="27"/>
      <c r="P963" s="27"/>
      <c r="Q963" s="27"/>
      <c r="R963" s="27"/>
      <c r="W963" s="27"/>
      <c r="X963" s="27"/>
      <c r="Y963" s="27"/>
      <c r="AD963" s="27"/>
      <c r="AE963" s="27"/>
      <c r="AF963" s="27"/>
    </row>
    <row r="964">
      <c r="I964" s="27"/>
      <c r="J964" s="27"/>
      <c r="K964" s="27"/>
      <c r="P964" s="27"/>
      <c r="Q964" s="27"/>
      <c r="R964" s="27"/>
      <c r="W964" s="27"/>
      <c r="X964" s="27"/>
      <c r="Y964" s="27"/>
      <c r="AD964" s="27"/>
      <c r="AE964" s="27"/>
      <c r="AF964" s="27"/>
    </row>
    <row r="965">
      <c r="I965" s="27"/>
      <c r="J965" s="27"/>
      <c r="K965" s="27"/>
      <c r="P965" s="27"/>
      <c r="Q965" s="27"/>
      <c r="R965" s="27"/>
      <c r="W965" s="27"/>
      <c r="X965" s="27"/>
      <c r="Y965" s="27"/>
      <c r="AD965" s="27"/>
      <c r="AE965" s="27"/>
      <c r="AF965" s="27"/>
    </row>
    <row r="966">
      <c r="I966" s="27"/>
      <c r="J966" s="27"/>
      <c r="K966" s="27"/>
      <c r="P966" s="27"/>
      <c r="Q966" s="27"/>
      <c r="R966" s="27"/>
      <c r="W966" s="27"/>
      <c r="X966" s="27"/>
      <c r="Y966" s="27"/>
      <c r="AD966" s="27"/>
      <c r="AE966" s="27"/>
      <c r="AF966" s="27"/>
    </row>
    <row r="967">
      <c r="I967" s="27"/>
      <c r="J967" s="27"/>
      <c r="K967" s="27"/>
      <c r="P967" s="27"/>
      <c r="Q967" s="27"/>
      <c r="R967" s="27"/>
      <c r="W967" s="27"/>
      <c r="X967" s="27"/>
      <c r="Y967" s="27"/>
      <c r="AD967" s="27"/>
      <c r="AE967" s="27"/>
      <c r="AF967" s="27"/>
    </row>
    <row r="968">
      <c r="I968" s="27"/>
      <c r="J968" s="27"/>
      <c r="K968" s="27"/>
      <c r="P968" s="27"/>
      <c r="Q968" s="27"/>
      <c r="R968" s="27"/>
      <c r="W968" s="27"/>
      <c r="X968" s="27"/>
      <c r="Y968" s="27"/>
      <c r="AD968" s="27"/>
      <c r="AE968" s="27"/>
      <c r="AF968" s="27"/>
    </row>
    <row r="969">
      <c r="I969" s="27"/>
      <c r="J969" s="27"/>
      <c r="K969" s="27"/>
      <c r="P969" s="27"/>
      <c r="Q969" s="27"/>
      <c r="R969" s="27"/>
      <c r="W969" s="27"/>
      <c r="X969" s="27"/>
      <c r="Y969" s="27"/>
      <c r="AD969" s="27"/>
      <c r="AE969" s="27"/>
      <c r="AF969" s="27"/>
    </row>
    <row r="970">
      <c r="I970" s="27"/>
      <c r="J970" s="27"/>
      <c r="K970" s="27"/>
      <c r="P970" s="27"/>
      <c r="Q970" s="27"/>
      <c r="R970" s="27"/>
      <c r="W970" s="27"/>
      <c r="X970" s="27"/>
      <c r="Y970" s="27"/>
      <c r="AD970" s="27"/>
      <c r="AE970" s="27"/>
      <c r="AF970" s="27"/>
    </row>
    <row r="971">
      <c r="I971" s="27"/>
      <c r="J971" s="27"/>
      <c r="K971" s="27"/>
      <c r="P971" s="27"/>
      <c r="Q971" s="27"/>
      <c r="R971" s="27"/>
      <c r="W971" s="27"/>
      <c r="X971" s="27"/>
      <c r="Y971" s="27"/>
      <c r="AD971" s="27"/>
      <c r="AE971" s="27"/>
      <c r="AF971" s="27"/>
    </row>
    <row r="972">
      <c r="I972" s="27"/>
      <c r="J972" s="27"/>
      <c r="K972" s="27"/>
      <c r="P972" s="27"/>
      <c r="Q972" s="27"/>
      <c r="R972" s="27"/>
      <c r="W972" s="27"/>
      <c r="X972" s="27"/>
      <c r="Y972" s="27"/>
      <c r="AD972" s="27"/>
      <c r="AE972" s="27"/>
      <c r="AF972" s="27"/>
    </row>
    <row r="973">
      <c r="I973" s="27"/>
      <c r="J973" s="27"/>
      <c r="K973" s="27"/>
      <c r="P973" s="27"/>
      <c r="Q973" s="27"/>
      <c r="R973" s="27"/>
      <c r="W973" s="27"/>
      <c r="X973" s="27"/>
      <c r="Y973" s="27"/>
      <c r="AD973" s="27"/>
      <c r="AE973" s="27"/>
      <c r="AF973" s="27"/>
    </row>
    <row r="974">
      <c r="I974" s="27"/>
      <c r="J974" s="27"/>
      <c r="K974" s="27"/>
      <c r="P974" s="27"/>
      <c r="Q974" s="27"/>
      <c r="R974" s="27"/>
      <c r="W974" s="27"/>
      <c r="X974" s="27"/>
      <c r="Y974" s="27"/>
      <c r="AD974" s="27"/>
      <c r="AE974" s="27"/>
      <c r="AF974" s="27"/>
    </row>
    <row r="975">
      <c r="I975" s="27"/>
      <c r="J975" s="27"/>
      <c r="K975" s="27"/>
      <c r="P975" s="27"/>
      <c r="Q975" s="27"/>
      <c r="R975" s="27"/>
      <c r="W975" s="27"/>
      <c r="X975" s="27"/>
      <c r="Y975" s="27"/>
      <c r="AD975" s="27"/>
      <c r="AE975" s="27"/>
      <c r="AF975" s="27"/>
    </row>
    <row r="976">
      <c r="I976" s="27"/>
      <c r="J976" s="27"/>
      <c r="K976" s="27"/>
      <c r="P976" s="27"/>
      <c r="Q976" s="27"/>
      <c r="R976" s="27"/>
      <c r="W976" s="27"/>
      <c r="X976" s="27"/>
      <c r="Y976" s="27"/>
      <c r="AD976" s="27"/>
      <c r="AE976" s="27"/>
      <c r="AF976" s="27"/>
    </row>
  </sheetData>
  <mergeCells count="16">
    <mergeCell ref="H1:M1"/>
    <mergeCell ref="O1:T1"/>
    <mergeCell ref="V1:AA1"/>
    <mergeCell ref="AC1:AH1"/>
    <mergeCell ref="AJ1:AO1"/>
    <mergeCell ref="AW1:AY1"/>
    <mergeCell ref="BA1:BC1"/>
    <mergeCell ref="BE1:BG1"/>
    <mergeCell ref="AT13:AU13"/>
    <mergeCell ref="BI1:BK1"/>
    <mergeCell ref="BM1:BO1"/>
    <mergeCell ref="BQ1:BR1"/>
    <mergeCell ref="BT1:BU1"/>
    <mergeCell ref="BW1:BX1"/>
    <mergeCell ref="BZ1:CA1"/>
    <mergeCell ref="CC1:CD1"/>
  </mergeCells>
  <conditionalFormatting sqref="F3:F67">
    <cfRule type="cellIs" dxfId="0" priority="1" operator="equal">
      <formula>0</formula>
    </cfRule>
  </conditionalFormatting>
  <conditionalFormatting sqref="L2:L976 S2:S976 Z2:Z976 AG2:AG976 AN3:AN679">
    <cfRule type="cellIs" dxfId="1" priority="2" operator="equal">
      <formula>2</formula>
    </cfRule>
  </conditionalFormatting>
  <conditionalFormatting sqref="L2:L976 S2:S976 Z2:Z976 AG2:AG976 AN3:AN679">
    <cfRule type="cellIs" dxfId="2" priority="3" operator="equal">
      <formula>-1</formula>
    </cfRule>
  </conditionalFormatting>
  <conditionalFormatting sqref="M2:M976 T2:T976 AA2:AA976 AH2:AH976 AO3:AO679">
    <cfRule type="cellIs" dxfId="0" priority="4" operator="greaterThan">
      <formula>1</formula>
    </cfRule>
  </conditionalFormatting>
  <conditionalFormatting sqref="H3:H900 O3:O900 V3:V900 AC3:AC900">
    <cfRule type="expression" dxfId="0" priority="5">
      <formula>OR(AND(H3&lt;&gt;#REF!,J3=0,#REF!=0),AND(H3&lt;&gt;AJ3,J3=0,AL3=0), AND(H3&lt;AJ3, AL3=0), AND(H3&lt;#REF!, #REF!=0))</formula>
    </cfRule>
  </conditionalFormatting>
  <conditionalFormatting sqref="K3:K976 R3:R976 Y3:Y976 AF3:AF976 J68 Q68 X68 AE68 AL68:AM68">
    <cfRule type="expression" dxfId="3" priority="6">
      <formula>OR(AND(K3&lt;=#REF!,K3&lt;=AM3),AND(AM3&gt;=3600,#REF!&gt;=3600,K3&gt;=3600))</formula>
    </cfRule>
  </conditionalFormatting>
  <conditionalFormatting sqref="J3:J976 Q3:Q976 X3:X976 AE3:AE976 AL3:AL679 K68 R68 Y68 AF68 AM68">
    <cfRule type="cellIs" dxfId="3" priority="7" operator="equal">
      <formula>0</formula>
    </cfRule>
  </conditionalFormatting>
  <conditionalFormatting sqref="H3:H976 O3:O976 V3:V976 AC3:AC976">
    <cfRule type="expression" dxfId="3" priority="8">
      <formula>AND(H3&lt;=#REF!, H3&lt;=AJ3)</formula>
    </cfRule>
  </conditionalFormatting>
  <conditionalFormatting sqref="AM3:AM976">
    <cfRule type="expression" dxfId="3" priority="9">
      <formula>OR(AND(AM3&lt;=#REF!,AM3&lt;=K3),AND(AM3&gt;=3600,#REF!&gt;=3600,K3&gt;=3600))</formula>
    </cfRule>
  </conditionalFormatting>
  <conditionalFormatting sqref="AJ3:AJ976">
    <cfRule type="expression" dxfId="0" priority="10">
      <formula>OR(AND(AJ3&lt;&gt;H3,AL3=0,J3=0),AND(AJ3&lt;&gt;#REF!,AL3=0,#REF!=0), AND(AJ3&lt;H3, J3=0), AND(AJ3&lt;#REF!, #REF!=0))</formula>
    </cfRule>
  </conditionalFormatting>
  <conditionalFormatting sqref="AJ3:AJ976">
    <cfRule type="expression" dxfId="3" priority="11">
      <formula>AND(AJ3&lt;=H3, AJ3&lt;=#REF!)</formula>
    </cfRule>
  </conditionalFormatting>
  <drawing r:id="rId1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8.13"/>
    <col customWidth="1" min="2" max="3" width="24.5"/>
    <col customWidth="1" min="4" max="4" width="13.88"/>
    <col customWidth="1" min="7" max="7" width="6.13"/>
    <col customWidth="1" min="8" max="8" width="14.63"/>
    <col customWidth="1" min="31" max="31" width="32.25"/>
    <col customWidth="1" min="45" max="45" width="59.13"/>
  </cols>
  <sheetData>
    <row r="1" ht="27.75" customHeight="1">
      <c r="A1" s="71" t="s">
        <v>143</v>
      </c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53"/>
      <c r="AS1" s="53"/>
      <c r="AT1" s="53"/>
    </row>
    <row r="2">
      <c r="C2" s="23" t="s">
        <v>11</v>
      </c>
      <c r="D2" s="23" t="s">
        <v>131</v>
      </c>
      <c r="E2" s="23" t="s">
        <v>127</v>
      </c>
      <c r="F2" s="23" t="s">
        <v>128</v>
      </c>
      <c r="G2" s="23" t="s">
        <v>12</v>
      </c>
      <c r="H2" s="23" t="s">
        <v>129</v>
      </c>
      <c r="I2" s="23" t="s">
        <v>17</v>
      </c>
      <c r="J2" s="23" t="s">
        <v>144</v>
      </c>
      <c r="K2" s="23" t="s">
        <v>19</v>
      </c>
      <c r="L2" s="23" t="s">
        <v>21</v>
      </c>
      <c r="M2" s="23" t="s">
        <v>145</v>
      </c>
      <c r="N2" s="23" t="s">
        <v>146</v>
      </c>
      <c r="O2" s="23" t="s">
        <v>147</v>
      </c>
      <c r="P2" s="23" t="s">
        <v>148</v>
      </c>
      <c r="Q2" s="23" t="s">
        <v>401</v>
      </c>
      <c r="R2" s="23" t="s">
        <v>402</v>
      </c>
      <c r="S2" s="23" t="s">
        <v>403</v>
      </c>
      <c r="T2" s="23" t="s">
        <v>404</v>
      </c>
      <c r="U2" s="23" t="s">
        <v>405</v>
      </c>
      <c r="V2" s="23" t="s">
        <v>406</v>
      </c>
      <c r="W2" s="23" t="s">
        <v>407</v>
      </c>
      <c r="X2" s="23" t="s">
        <v>408</v>
      </c>
      <c r="Y2" s="23" t="s">
        <v>409</v>
      </c>
      <c r="Z2" s="23" t="s">
        <v>410</v>
      </c>
      <c r="AA2" s="23" t="s">
        <v>411</v>
      </c>
      <c r="AB2" s="23" t="s">
        <v>412</v>
      </c>
      <c r="AC2" s="23" t="s">
        <v>413</v>
      </c>
      <c r="AD2" s="23" t="s">
        <v>414</v>
      </c>
      <c r="AE2" s="23" t="s">
        <v>415</v>
      </c>
      <c r="AF2" s="23" t="s">
        <v>416</v>
      </c>
      <c r="AG2" s="23" t="s">
        <v>417</v>
      </c>
      <c r="AH2" s="23" t="s">
        <v>418</v>
      </c>
      <c r="AI2" s="23" t="s">
        <v>419</v>
      </c>
      <c r="AJ2" s="23" t="s">
        <v>420</v>
      </c>
      <c r="AK2" s="23" t="s">
        <v>421</v>
      </c>
      <c r="AL2" s="23" t="s">
        <v>422</v>
      </c>
      <c r="AM2" s="23" t="s">
        <v>423</v>
      </c>
      <c r="AN2" s="23" t="s">
        <v>149</v>
      </c>
      <c r="AO2" s="23" t="s">
        <v>150</v>
      </c>
      <c r="AP2" s="23" t="s">
        <v>151</v>
      </c>
      <c r="AQ2" s="23" t="s">
        <v>152</v>
      </c>
      <c r="AR2" s="23" t="s">
        <v>153</v>
      </c>
      <c r="AS2" s="23" t="s">
        <v>154</v>
      </c>
      <c r="AT2" s="23" t="s">
        <v>155</v>
      </c>
    </row>
    <row r="3">
      <c r="A3" s="23" t="str">
        <f t="shared" ref="A3:A67" si="1">IF(B3=C3, "OK", "ERROR")</f>
        <v>OK</v>
      </c>
      <c r="B3" s="23" t="s">
        <v>26</v>
      </c>
      <c r="C3" s="23" t="s">
        <v>26</v>
      </c>
      <c r="D3" s="23">
        <v>1.0</v>
      </c>
      <c r="E3" s="23">
        <v>13.0</v>
      </c>
      <c r="F3" s="23">
        <v>30.0</v>
      </c>
      <c r="G3" s="23">
        <v>0.0</v>
      </c>
      <c r="H3" s="23">
        <v>0.0</v>
      </c>
      <c r="I3" s="23">
        <v>14600.0</v>
      </c>
      <c r="J3" s="23">
        <v>14600.0</v>
      </c>
      <c r="K3" s="23">
        <v>0.0</v>
      </c>
      <c r="L3" s="23">
        <v>1.0</v>
      </c>
      <c r="M3" s="23">
        <v>1.0</v>
      </c>
      <c r="N3" s="23">
        <v>0.0</v>
      </c>
      <c r="O3" s="23">
        <v>0.0115</v>
      </c>
      <c r="P3" s="23">
        <v>0.0</v>
      </c>
      <c r="Q3" s="23">
        <v>5.0</v>
      </c>
      <c r="R3" s="23">
        <v>8.0</v>
      </c>
      <c r="S3" s="23">
        <v>8.0</v>
      </c>
      <c r="T3" s="23">
        <v>0.0</v>
      </c>
      <c r="U3" s="23">
        <v>0.0</v>
      </c>
      <c r="V3" s="23">
        <v>0.0</v>
      </c>
      <c r="W3" s="23">
        <v>0.0</v>
      </c>
      <c r="X3" s="23">
        <v>2.0E-4</v>
      </c>
      <c r="Y3" s="23">
        <v>1.0E-4</v>
      </c>
      <c r="Z3" s="23">
        <v>0.0</v>
      </c>
      <c r="AA3" s="23">
        <v>0.0</v>
      </c>
      <c r="AB3" s="23">
        <v>1.0</v>
      </c>
      <c r="AC3" s="23">
        <v>34.0</v>
      </c>
      <c r="AD3" s="23">
        <v>34.0</v>
      </c>
      <c r="AE3" s="23">
        <v>0.0</v>
      </c>
      <c r="AF3" s="23">
        <v>0.0</v>
      </c>
      <c r="AG3" s="23">
        <v>0.0</v>
      </c>
      <c r="AH3" s="23">
        <v>0.0</v>
      </c>
      <c r="AI3" s="23">
        <v>5.0E-4</v>
      </c>
      <c r="AJ3" s="23">
        <v>5.0E-4</v>
      </c>
      <c r="AK3" s="23">
        <v>0.0</v>
      </c>
      <c r="AL3" s="23">
        <v>0.0</v>
      </c>
      <c r="AM3" s="23">
        <v>0.0</v>
      </c>
      <c r="AN3" s="23">
        <v>1.0</v>
      </c>
      <c r="AO3" s="23">
        <v>6000.0</v>
      </c>
      <c r="AP3" s="23">
        <v>3600.0</v>
      </c>
      <c r="AQ3" s="23">
        <v>1.0</v>
      </c>
      <c r="AR3" s="23">
        <v>0.0</v>
      </c>
      <c r="AS3" s="23" t="s">
        <v>1753</v>
      </c>
      <c r="AT3" s="23" t="s">
        <v>1598</v>
      </c>
    </row>
    <row r="4">
      <c r="A4" s="23" t="str">
        <f t="shared" si="1"/>
        <v>OK</v>
      </c>
      <c r="B4" s="23" t="s">
        <v>28</v>
      </c>
      <c r="C4" s="23" t="s">
        <v>28</v>
      </c>
      <c r="D4" s="23">
        <v>1.0</v>
      </c>
      <c r="E4" s="23">
        <v>13.0</v>
      </c>
      <c r="F4" s="23">
        <v>20.0</v>
      </c>
      <c r="G4" s="23">
        <v>0.0</v>
      </c>
      <c r="H4" s="23">
        <v>0.0</v>
      </c>
      <c r="I4" s="23">
        <v>15700.0</v>
      </c>
      <c r="J4" s="23">
        <v>15700.0</v>
      </c>
      <c r="K4" s="23">
        <v>0.0</v>
      </c>
      <c r="L4" s="23">
        <v>1.0</v>
      </c>
      <c r="M4" s="23">
        <v>1.0</v>
      </c>
      <c r="N4" s="23">
        <v>0.0</v>
      </c>
      <c r="O4" s="23">
        <v>0.0149</v>
      </c>
      <c r="P4" s="23">
        <v>0.0</v>
      </c>
      <c r="Q4" s="23">
        <v>8.0</v>
      </c>
      <c r="R4" s="23">
        <v>12.0</v>
      </c>
      <c r="S4" s="23">
        <v>8.0</v>
      </c>
      <c r="T4" s="23">
        <v>0.0</v>
      </c>
      <c r="U4" s="23">
        <v>3.0</v>
      </c>
      <c r="V4" s="23">
        <v>0.0</v>
      </c>
      <c r="W4" s="23">
        <v>1.0</v>
      </c>
      <c r="X4" s="23">
        <v>3.0E-4</v>
      </c>
      <c r="Y4" s="23">
        <v>1.0E-4</v>
      </c>
      <c r="Z4" s="23">
        <v>0.0</v>
      </c>
      <c r="AA4" s="23">
        <v>1.0E-4</v>
      </c>
      <c r="AB4" s="23">
        <v>2.0</v>
      </c>
      <c r="AC4" s="23">
        <v>36.0</v>
      </c>
      <c r="AD4" s="23">
        <v>34.0</v>
      </c>
      <c r="AE4" s="23">
        <v>0.0</v>
      </c>
      <c r="AF4" s="23">
        <v>2.0</v>
      </c>
      <c r="AG4" s="23">
        <v>0.0</v>
      </c>
      <c r="AH4" s="23">
        <v>0.0</v>
      </c>
      <c r="AI4" s="23">
        <v>6.0E-4</v>
      </c>
      <c r="AJ4" s="23">
        <v>5.0E-4</v>
      </c>
      <c r="AK4" s="23">
        <v>1.0E-4</v>
      </c>
      <c r="AL4" s="23">
        <v>0.0</v>
      </c>
      <c r="AM4" s="23">
        <v>0.0</v>
      </c>
      <c r="AN4" s="23">
        <v>1.0</v>
      </c>
      <c r="AO4" s="23">
        <v>6000.0</v>
      </c>
      <c r="AP4" s="23">
        <v>3600.0</v>
      </c>
      <c r="AQ4" s="23">
        <v>1.0</v>
      </c>
      <c r="AR4" s="23">
        <v>0.0</v>
      </c>
      <c r="AS4" s="23" t="s">
        <v>1753</v>
      </c>
      <c r="AT4" s="23" t="s">
        <v>1598</v>
      </c>
    </row>
    <row r="5">
      <c r="A5" s="23" t="str">
        <f t="shared" si="1"/>
        <v>OK</v>
      </c>
      <c r="B5" s="23" t="s">
        <v>30</v>
      </c>
      <c r="C5" s="23" t="s">
        <v>30</v>
      </c>
      <c r="D5" s="23">
        <v>1.0</v>
      </c>
      <c r="E5" s="23">
        <v>13.0</v>
      </c>
      <c r="F5" s="23">
        <v>10.0</v>
      </c>
      <c r="G5" s="23">
        <v>0.0</v>
      </c>
      <c r="H5" s="23">
        <v>0.0</v>
      </c>
      <c r="I5" s="23">
        <v>20600.0</v>
      </c>
      <c r="J5" s="23">
        <v>20600.0</v>
      </c>
      <c r="K5" s="23">
        <v>0.0</v>
      </c>
      <c r="L5" s="23">
        <v>1.0</v>
      </c>
      <c r="M5" s="23">
        <v>1.0</v>
      </c>
      <c r="N5" s="23">
        <v>0.0</v>
      </c>
      <c r="O5" s="23">
        <v>0.0312</v>
      </c>
      <c r="P5" s="23">
        <v>84.0</v>
      </c>
      <c r="Q5" s="23">
        <v>15.0</v>
      </c>
      <c r="R5" s="23">
        <v>22.0</v>
      </c>
      <c r="S5" s="23">
        <v>8.0</v>
      </c>
      <c r="T5" s="23">
        <v>0.0</v>
      </c>
      <c r="U5" s="23">
        <v>14.0</v>
      </c>
      <c r="V5" s="23">
        <v>0.0</v>
      </c>
      <c r="W5" s="23">
        <v>0.0</v>
      </c>
      <c r="X5" s="23">
        <v>7.0E-4</v>
      </c>
      <c r="Y5" s="23">
        <v>2.0E-4</v>
      </c>
      <c r="Z5" s="23">
        <v>0.0</v>
      </c>
      <c r="AA5" s="23">
        <v>2.0E-4</v>
      </c>
      <c r="AB5" s="23">
        <v>8.0</v>
      </c>
      <c r="AC5" s="23">
        <v>57.0</v>
      </c>
      <c r="AD5" s="23">
        <v>47.0</v>
      </c>
      <c r="AE5" s="23">
        <v>0.0</v>
      </c>
      <c r="AF5" s="23">
        <v>10.0</v>
      </c>
      <c r="AG5" s="23">
        <v>0.0</v>
      </c>
      <c r="AH5" s="23">
        <v>0.0</v>
      </c>
      <c r="AI5" s="23">
        <v>0.0018</v>
      </c>
      <c r="AJ5" s="23">
        <v>0.0012</v>
      </c>
      <c r="AK5" s="23">
        <v>4.0E-4</v>
      </c>
      <c r="AL5" s="23">
        <v>0.0</v>
      </c>
      <c r="AM5" s="23">
        <v>0.0</v>
      </c>
      <c r="AN5" s="23">
        <v>2.0</v>
      </c>
      <c r="AO5" s="23">
        <v>6000.0</v>
      </c>
      <c r="AP5" s="23">
        <v>3600.0</v>
      </c>
      <c r="AQ5" s="23">
        <v>1.0</v>
      </c>
      <c r="AR5" s="23">
        <v>0.0</v>
      </c>
      <c r="AS5" s="23" t="s">
        <v>1753</v>
      </c>
      <c r="AT5" s="23" t="s">
        <v>1598</v>
      </c>
    </row>
    <row r="6">
      <c r="A6" s="23" t="str">
        <f t="shared" si="1"/>
        <v>OK</v>
      </c>
      <c r="B6" s="23" t="s">
        <v>32</v>
      </c>
      <c r="C6" s="23" t="s">
        <v>32</v>
      </c>
      <c r="D6" s="23">
        <v>1.0</v>
      </c>
      <c r="E6" s="23">
        <v>14.0</v>
      </c>
      <c r="F6" s="23">
        <v>30.0</v>
      </c>
      <c r="G6" s="23">
        <v>0.0</v>
      </c>
      <c r="H6" s="23">
        <v>0.0</v>
      </c>
      <c r="I6" s="23">
        <v>16900.0</v>
      </c>
      <c r="J6" s="23">
        <v>16900.0</v>
      </c>
      <c r="K6" s="23">
        <v>0.0</v>
      </c>
      <c r="L6" s="23">
        <v>1.0</v>
      </c>
      <c r="M6" s="23">
        <v>1.0</v>
      </c>
      <c r="N6" s="23">
        <v>0.0</v>
      </c>
      <c r="O6" s="23">
        <v>0.0072</v>
      </c>
      <c r="P6" s="23">
        <v>0.0</v>
      </c>
      <c r="Q6" s="23">
        <v>2.0</v>
      </c>
      <c r="R6" s="23">
        <v>1.0</v>
      </c>
      <c r="S6" s="23">
        <v>1.0</v>
      </c>
      <c r="T6" s="23">
        <v>0.0</v>
      </c>
      <c r="U6" s="23">
        <v>0.0</v>
      </c>
      <c r="V6" s="23">
        <v>0.0</v>
      </c>
      <c r="W6" s="23">
        <v>0.0</v>
      </c>
      <c r="X6" s="23">
        <v>1.0E-4</v>
      </c>
      <c r="Y6" s="23">
        <v>0.0</v>
      </c>
      <c r="Z6" s="23">
        <v>0.0</v>
      </c>
      <c r="AA6" s="23">
        <v>0.0</v>
      </c>
      <c r="AB6" s="23">
        <v>0.0</v>
      </c>
      <c r="AC6" s="23">
        <v>0.0</v>
      </c>
      <c r="AD6" s="23">
        <v>0.0</v>
      </c>
      <c r="AE6" s="23">
        <v>0.0</v>
      </c>
      <c r="AF6" s="23">
        <v>0.0</v>
      </c>
      <c r="AG6" s="23">
        <v>0.0</v>
      </c>
      <c r="AH6" s="23">
        <v>0.0</v>
      </c>
      <c r="AI6" s="23">
        <v>0.0</v>
      </c>
      <c r="AJ6" s="23">
        <v>0.0</v>
      </c>
      <c r="AK6" s="23">
        <v>0.0</v>
      </c>
      <c r="AL6" s="23">
        <v>0.0</v>
      </c>
      <c r="AM6" s="23">
        <v>0.0</v>
      </c>
      <c r="AN6" s="23">
        <v>1.0</v>
      </c>
      <c r="AO6" s="23">
        <v>6000.0</v>
      </c>
      <c r="AP6" s="23">
        <v>3600.0</v>
      </c>
      <c r="AQ6" s="23">
        <v>1.0</v>
      </c>
      <c r="AR6" s="23">
        <v>0.0</v>
      </c>
      <c r="AS6" s="23" t="s">
        <v>1753</v>
      </c>
      <c r="AT6" s="23" t="s">
        <v>1754</v>
      </c>
    </row>
    <row r="7">
      <c r="A7" s="23" t="str">
        <f t="shared" si="1"/>
        <v>OK</v>
      </c>
      <c r="B7" s="23" t="s">
        <v>34</v>
      </c>
      <c r="C7" s="23" t="s">
        <v>34</v>
      </c>
      <c r="D7" s="23">
        <v>1.0</v>
      </c>
      <c r="E7" s="23">
        <v>14.0</v>
      </c>
      <c r="F7" s="23">
        <v>20.0</v>
      </c>
      <c r="G7" s="23">
        <v>0.0</v>
      </c>
      <c r="H7" s="23">
        <v>0.0</v>
      </c>
      <c r="I7" s="23">
        <v>23200.0</v>
      </c>
      <c r="J7" s="23">
        <v>23200.0</v>
      </c>
      <c r="K7" s="23">
        <v>0.0</v>
      </c>
      <c r="L7" s="23">
        <v>1.0</v>
      </c>
      <c r="M7" s="23">
        <v>1.0</v>
      </c>
      <c r="N7" s="23">
        <v>0.0</v>
      </c>
      <c r="O7" s="23">
        <v>0.0215</v>
      </c>
      <c r="P7" s="23">
        <v>48.0</v>
      </c>
      <c r="Q7" s="23">
        <v>13.0</v>
      </c>
      <c r="R7" s="23">
        <v>16.0</v>
      </c>
      <c r="S7" s="23">
        <v>8.0</v>
      </c>
      <c r="T7" s="23">
        <v>0.0</v>
      </c>
      <c r="U7" s="23">
        <v>8.0</v>
      </c>
      <c r="V7" s="23">
        <v>0.0</v>
      </c>
      <c r="W7" s="23">
        <v>0.0</v>
      </c>
      <c r="X7" s="23">
        <v>5.0E-4</v>
      </c>
      <c r="Y7" s="23">
        <v>2.0E-4</v>
      </c>
      <c r="Z7" s="23">
        <v>0.0</v>
      </c>
      <c r="AA7" s="23">
        <v>1.0E-4</v>
      </c>
      <c r="AB7" s="23">
        <v>3.0</v>
      </c>
      <c r="AC7" s="23">
        <v>47.0</v>
      </c>
      <c r="AD7" s="23">
        <v>45.0</v>
      </c>
      <c r="AE7" s="23">
        <v>0.0</v>
      </c>
      <c r="AF7" s="23">
        <v>2.0</v>
      </c>
      <c r="AG7" s="23">
        <v>0.0</v>
      </c>
      <c r="AH7" s="23">
        <v>0.0</v>
      </c>
      <c r="AI7" s="23">
        <v>0.001</v>
      </c>
      <c r="AJ7" s="23">
        <v>8.0E-4</v>
      </c>
      <c r="AK7" s="23">
        <v>1.0E-4</v>
      </c>
      <c r="AL7" s="23">
        <v>0.0</v>
      </c>
      <c r="AM7" s="23">
        <v>0.0</v>
      </c>
      <c r="AN7" s="23">
        <v>2.0</v>
      </c>
      <c r="AO7" s="23">
        <v>6000.0</v>
      </c>
      <c r="AP7" s="23">
        <v>3600.0</v>
      </c>
      <c r="AQ7" s="23">
        <v>1.0</v>
      </c>
      <c r="AR7" s="23">
        <v>0.0</v>
      </c>
      <c r="AS7" s="23" t="s">
        <v>1753</v>
      </c>
      <c r="AT7" s="23" t="s">
        <v>1754</v>
      </c>
    </row>
    <row r="8">
      <c r="A8" s="23" t="str">
        <f t="shared" si="1"/>
        <v>OK</v>
      </c>
      <c r="B8" s="23" t="s">
        <v>36</v>
      </c>
      <c r="C8" s="23" t="s">
        <v>36</v>
      </c>
      <c r="D8" s="23">
        <v>1.0</v>
      </c>
      <c r="E8" s="23">
        <v>14.0</v>
      </c>
      <c r="F8" s="23">
        <v>10.0</v>
      </c>
      <c r="G8" s="23">
        <v>0.0</v>
      </c>
      <c r="H8" s="23">
        <v>0.0</v>
      </c>
      <c r="I8" s="23">
        <v>32500.0</v>
      </c>
      <c r="J8" s="23">
        <v>32500.0</v>
      </c>
      <c r="K8" s="23">
        <v>0.0</v>
      </c>
      <c r="L8" s="23">
        <v>1.0</v>
      </c>
      <c r="M8" s="23">
        <v>1.0</v>
      </c>
      <c r="N8" s="23">
        <v>0.0</v>
      </c>
      <c r="O8" s="23">
        <v>0.0479</v>
      </c>
      <c r="P8" s="23">
        <v>216.0</v>
      </c>
      <c r="Q8" s="23">
        <v>11.0</v>
      </c>
      <c r="R8" s="23">
        <v>18.0</v>
      </c>
      <c r="S8" s="23">
        <v>8.0</v>
      </c>
      <c r="T8" s="23">
        <v>0.0</v>
      </c>
      <c r="U8" s="23">
        <v>9.0</v>
      </c>
      <c r="V8" s="23">
        <v>0.0</v>
      </c>
      <c r="W8" s="23">
        <v>1.0</v>
      </c>
      <c r="X8" s="23">
        <v>9.0E-4</v>
      </c>
      <c r="Y8" s="23">
        <v>3.0E-4</v>
      </c>
      <c r="Z8" s="23">
        <v>0.0</v>
      </c>
      <c r="AA8" s="23">
        <v>2.0E-4</v>
      </c>
      <c r="AB8" s="23">
        <v>6.0</v>
      </c>
      <c r="AC8" s="23">
        <v>55.0</v>
      </c>
      <c r="AD8" s="23">
        <v>47.0</v>
      </c>
      <c r="AE8" s="23">
        <v>0.0</v>
      </c>
      <c r="AF8" s="23">
        <v>8.0</v>
      </c>
      <c r="AG8" s="23">
        <v>0.0</v>
      </c>
      <c r="AH8" s="23">
        <v>0.0</v>
      </c>
      <c r="AI8" s="23">
        <v>0.0029</v>
      </c>
      <c r="AJ8" s="23">
        <v>0.0019</v>
      </c>
      <c r="AK8" s="23">
        <v>8.0E-4</v>
      </c>
      <c r="AL8" s="23">
        <v>0.0</v>
      </c>
      <c r="AM8" s="23">
        <v>0.0</v>
      </c>
      <c r="AN8" s="23">
        <v>3.0</v>
      </c>
      <c r="AO8" s="23">
        <v>6000.0</v>
      </c>
      <c r="AP8" s="23">
        <v>3600.0</v>
      </c>
      <c r="AQ8" s="23">
        <v>1.0</v>
      </c>
      <c r="AR8" s="23">
        <v>0.0</v>
      </c>
      <c r="AS8" s="23" t="s">
        <v>1753</v>
      </c>
      <c r="AT8" s="23" t="s">
        <v>1755</v>
      </c>
    </row>
    <row r="9">
      <c r="A9" s="23" t="str">
        <f t="shared" si="1"/>
        <v>OK</v>
      </c>
      <c r="B9" s="23" t="s">
        <v>38</v>
      </c>
      <c r="C9" s="23" t="s">
        <v>38</v>
      </c>
      <c r="D9" s="23">
        <v>1.0</v>
      </c>
      <c r="E9" s="23">
        <v>15.0</v>
      </c>
      <c r="F9" s="23">
        <v>30.0</v>
      </c>
      <c r="G9" s="23">
        <v>0.0</v>
      </c>
      <c r="H9" s="23">
        <v>0.0</v>
      </c>
      <c r="I9" s="23">
        <v>12600.0</v>
      </c>
      <c r="J9" s="23">
        <v>12600.0</v>
      </c>
      <c r="K9" s="23">
        <v>0.0</v>
      </c>
      <c r="L9" s="23">
        <v>1.0</v>
      </c>
      <c r="M9" s="23">
        <v>1.0</v>
      </c>
      <c r="N9" s="23">
        <v>0.0</v>
      </c>
      <c r="O9" s="23">
        <v>0.0137</v>
      </c>
      <c r="P9" s="23">
        <v>0.0</v>
      </c>
      <c r="Q9" s="23">
        <v>4.0</v>
      </c>
      <c r="R9" s="23">
        <v>4.0</v>
      </c>
      <c r="S9" s="23">
        <v>4.0</v>
      </c>
      <c r="T9" s="23">
        <v>0.0</v>
      </c>
      <c r="U9" s="23">
        <v>0.0</v>
      </c>
      <c r="V9" s="23">
        <v>0.0</v>
      </c>
      <c r="W9" s="23">
        <v>0.0</v>
      </c>
      <c r="X9" s="23">
        <v>2.0E-4</v>
      </c>
      <c r="Y9" s="23">
        <v>1.0E-4</v>
      </c>
      <c r="Z9" s="23">
        <v>0.0</v>
      </c>
      <c r="AA9" s="23">
        <v>0.0</v>
      </c>
      <c r="AB9" s="23">
        <v>1.0</v>
      </c>
      <c r="AC9" s="23">
        <v>0.0</v>
      </c>
      <c r="AD9" s="23">
        <v>0.0</v>
      </c>
      <c r="AE9" s="23">
        <v>0.0</v>
      </c>
      <c r="AF9" s="23">
        <v>0.0</v>
      </c>
      <c r="AG9" s="23">
        <v>0.0</v>
      </c>
      <c r="AH9" s="23">
        <v>0.0</v>
      </c>
      <c r="AI9" s="23">
        <v>3.0E-4</v>
      </c>
      <c r="AJ9" s="23">
        <v>1.0E-4</v>
      </c>
      <c r="AK9" s="23">
        <v>1.0E-4</v>
      </c>
      <c r="AL9" s="23">
        <v>0.0</v>
      </c>
      <c r="AM9" s="23">
        <v>0.0</v>
      </c>
      <c r="AN9" s="23">
        <v>1.0</v>
      </c>
      <c r="AO9" s="23">
        <v>6000.0</v>
      </c>
      <c r="AP9" s="23">
        <v>3600.0</v>
      </c>
      <c r="AQ9" s="23">
        <v>1.0</v>
      </c>
      <c r="AR9" s="23">
        <v>0.0</v>
      </c>
      <c r="AS9" s="23" t="s">
        <v>1753</v>
      </c>
      <c r="AT9" s="23" t="s">
        <v>1755</v>
      </c>
    </row>
    <row r="10">
      <c r="A10" s="23" t="str">
        <f t="shared" si="1"/>
        <v>OK</v>
      </c>
      <c r="B10" s="23" t="s">
        <v>40</v>
      </c>
      <c r="C10" s="23" t="s">
        <v>40</v>
      </c>
      <c r="D10" s="23">
        <v>1.0</v>
      </c>
      <c r="E10" s="23">
        <v>15.0</v>
      </c>
      <c r="F10" s="23">
        <v>20.0</v>
      </c>
      <c r="G10" s="23">
        <v>0.0</v>
      </c>
      <c r="H10" s="23">
        <v>0.0</v>
      </c>
      <c r="I10" s="23">
        <v>12700.0</v>
      </c>
      <c r="J10" s="23">
        <v>12700.0</v>
      </c>
      <c r="K10" s="23">
        <v>0.0</v>
      </c>
      <c r="L10" s="23">
        <v>1.0</v>
      </c>
      <c r="M10" s="23">
        <v>1.0</v>
      </c>
      <c r="N10" s="23">
        <v>0.0</v>
      </c>
      <c r="O10" s="23">
        <v>0.0123</v>
      </c>
      <c r="P10" s="23">
        <v>56.0</v>
      </c>
      <c r="Q10" s="23">
        <v>4.0</v>
      </c>
      <c r="R10" s="23">
        <v>6.0</v>
      </c>
      <c r="S10" s="23">
        <v>4.0</v>
      </c>
      <c r="T10" s="23">
        <v>0.0</v>
      </c>
      <c r="U10" s="23">
        <v>1.0</v>
      </c>
      <c r="V10" s="23">
        <v>0.0</v>
      </c>
      <c r="W10" s="23">
        <v>1.0</v>
      </c>
      <c r="X10" s="23">
        <v>2.0E-4</v>
      </c>
      <c r="Y10" s="23">
        <v>1.0E-4</v>
      </c>
      <c r="Z10" s="23">
        <v>0.0</v>
      </c>
      <c r="AA10" s="23">
        <v>0.0</v>
      </c>
      <c r="AB10" s="23">
        <v>1.0</v>
      </c>
      <c r="AC10" s="23">
        <v>0.0</v>
      </c>
      <c r="AD10" s="23">
        <v>0.0</v>
      </c>
      <c r="AE10" s="23">
        <v>0.0</v>
      </c>
      <c r="AF10" s="23">
        <v>0.0</v>
      </c>
      <c r="AG10" s="23">
        <v>0.0</v>
      </c>
      <c r="AH10" s="23">
        <v>0.0</v>
      </c>
      <c r="AI10" s="23">
        <v>2.0E-4</v>
      </c>
      <c r="AJ10" s="23">
        <v>1.0E-4</v>
      </c>
      <c r="AK10" s="23">
        <v>1.0E-4</v>
      </c>
      <c r="AL10" s="23">
        <v>0.0</v>
      </c>
      <c r="AM10" s="23">
        <v>0.0</v>
      </c>
      <c r="AN10" s="23">
        <v>2.0</v>
      </c>
      <c r="AO10" s="23">
        <v>6000.0</v>
      </c>
      <c r="AP10" s="23">
        <v>3600.0</v>
      </c>
      <c r="AQ10" s="23">
        <v>1.0</v>
      </c>
      <c r="AR10" s="23">
        <v>0.0</v>
      </c>
      <c r="AS10" s="23" t="s">
        <v>1753</v>
      </c>
      <c r="AT10" s="23" t="s">
        <v>1755</v>
      </c>
    </row>
    <row r="11">
      <c r="A11" s="23" t="str">
        <f t="shared" si="1"/>
        <v>OK</v>
      </c>
      <c r="B11" s="23" t="s">
        <v>42</v>
      </c>
      <c r="C11" s="23" t="s">
        <v>42</v>
      </c>
      <c r="D11" s="23">
        <v>1.0</v>
      </c>
      <c r="E11" s="23">
        <v>15.0</v>
      </c>
      <c r="F11" s="23">
        <v>12.0</v>
      </c>
      <c r="G11" s="23">
        <v>0.0</v>
      </c>
      <c r="H11" s="23">
        <v>0.0</v>
      </c>
      <c r="I11" s="23">
        <v>13500.0</v>
      </c>
      <c r="J11" s="23">
        <v>13500.0</v>
      </c>
      <c r="K11" s="23">
        <v>0.0</v>
      </c>
      <c r="L11" s="23">
        <v>1.0</v>
      </c>
      <c r="M11" s="23">
        <v>1.0</v>
      </c>
      <c r="N11" s="23">
        <v>0.0</v>
      </c>
      <c r="O11" s="23">
        <v>0.0705</v>
      </c>
      <c r="P11" s="23">
        <v>284.0</v>
      </c>
      <c r="Q11" s="23">
        <v>8.0</v>
      </c>
      <c r="R11" s="23">
        <v>8.0</v>
      </c>
      <c r="S11" s="23">
        <v>5.0</v>
      </c>
      <c r="T11" s="23">
        <v>0.0</v>
      </c>
      <c r="U11" s="23">
        <v>0.0</v>
      </c>
      <c r="V11" s="23">
        <v>0.0</v>
      </c>
      <c r="W11" s="23">
        <v>3.0</v>
      </c>
      <c r="X11" s="23">
        <v>4.0E-4</v>
      </c>
      <c r="Y11" s="23">
        <v>1.0E-4</v>
      </c>
      <c r="Z11" s="23">
        <v>0.0</v>
      </c>
      <c r="AA11" s="23">
        <v>1.0E-4</v>
      </c>
      <c r="AB11" s="23">
        <v>19.0</v>
      </c>
      <c r="AC11" s="23">
        <v>27.0</v>
      </c>
      <c r="AD11" s="23">
        <v>21.0</v>
      </c>
      <c r="AE11" s="23">
        <v>0.0</v>
      </c>
      <c r="AF11" s="23">
        <v>6.0</v>
      </c>
      <c r="AG11" s="23">
        <v>0.0</v>
      </c>
      <c r="AH11" s="23">
        <v>0.0</v>
      </c>
      <c r="AI11" s="23">
        <v>0.0048</v>
      </c>
      <c r="AJ11" s="23">
        <v>0.0029</v>
      </c>
      <c r="AK11" s="23">
        <v>0.0014</v>
      </c>
      <c r="AL11" s="23">
        <v>0.0</v>
      </c>
      <c r="AM11" s="23">
        <v>0.0</v>
      </c>
      <c r="AN11" s="23">
        <v>2.0</v>
      </c>
      <c r="AO11" s="23">
        <v>6000.0</v>
      </c>
      <c r="AP11" s="23">
        <v>3600.0</v>
      </c>
      <c r="AQ11" s="23">
        <v>1.0</v>
      </c>
      <c r="AR11" s="23">
        <v>0.0</v>
      </c>
      <c r="AS11" s="23" t="s">
        <v>1753</v>
      </c>
      <c r="AT11" s="23" t="s">
        <v>1756</v>
      </c>
    </row>
    <row r="12">
      <c r="A12" s="23" t="str">
        <f t="shared" si="1"/>
        <v>OK</v>
      </c>
      <c r="B12" s="23" t="s">
        <v>44</v>
      </c>
      <c r="C12" s="23" t="s">
        <v>44</v>
      </c>
      <c r="D12" s="23">
        <v>1.0</v>
      </c>
      <c r="E12" s="23">
        <v>15.0</v>
      </c>
      <c r="F12" s="23">
        <v>30.0</v>
      </c>
      <c r="G12" s="23">
        <v>0.0</v>
      </c>
      <c r="H12" s="23">
        <v>0.0</v>
      </c>
      <c r="I12" s="23">
        <v>29000.0</v>
      </c>
      <c r="J12" s="23">
        <v>29000.0</v>
      </c>
      <c r="K12" s="23">
        <v>0.0</v>
      </c>
      <c r="L12" s="23">
        <v>1.0</v>
      </c>
      <c r="M12" s="23">
        <v>1.0</v>
      </c>
      <c r="N12" s="23">
        <v>0.0</v>
      </c>
      <c r="O12" s="23">
        <v>0.0097</v>
      </c>
      <c r="P12" s="23">
        <v>0.0</v>
      </c>
      <c r="Q12" s="23">
        <v>2.0</v>
      </c>
      <c r="R12" s="23">
        <v>1.0</v>
      </c>
      <c r="S12" s="23">
        <v>1.0</v>
      </c>
      <c r="T12" s="23">
        <v>0.0</v>
      </c>
      <c r="U12" s="23">
        <v>0.0</v>
      </c>
      <c r="V12" s="23">
        <v>0.0</v>
      </c>
      <c r="W12" s="23">
        <v>0.0</v>
      </c>
      <c r="X12" s="23">
        <v>1.0E-4</v>
      </c>
      <c r="Y12" s="23">
        <v>0.0</v>
      </c>
      <c r="Z12" s="23">
        <v>0.0</v>
      </c>
      <c r="AA12" s="23">
        <v>0.0</v>
      </c>
      <c r="AB12" s="23">
        <v>1.0</v>
      </c>
      <c r="AC12" s="23">
        <v>0.0</v>
      </c>
      <c r="AD12" s="23">
        <v>0.0</v>
      </c>
      <c r="AE12" s="23">
        <v>0.0</v>
      </c>
      <c r="AF12" s="23">
        <v>0.0</v>
      </c>
      <c r="AG12" s="23">
        <v>0.0</v>
      </c>
      <c r="AH12" s="23">
        <v>0.0</v>
      </c>
      <c r="AI12" s="23">
        <v>2.0E-4</v>
      </c>
      <c r="AJ12" s="23">
        <v>1.0E-4</v>
      </c>
      <c r="AK12" s="23">
        <v>1.0E-4</v>
      </c>
      <c r="AL12" s="23">
        <v>0.0</v>
      </c>
      <c r="AM12" s="23">
        <v>0.0</v>
      </c>
      <c r="AN12" s="23">
        <v>1.0</v>
      </c>
      <c r="AO12" s="23">
        <v>6000.0</v>
      </c>
      <c r="AP12" s="23">
        <v>3600.0</v>
      </c>
      <c r="AQ12" s="23">
        <v>1.0</v>
      </c>
      <c r="AR12" s="23">
        <v>0.0</v>
      </c>
      <c r="AS12" s="23" t="s">
        <v>1753</v>
      </c>
      <c r="AT12" s="23" t="s">
        <v>1756</v>
      </c>
    </row>
    <row r="13">
      <c r="A13" s="23" t="str">
        <f t="shared" si="1"/>
        <v>OK</v>
      </c>
      <c r="B13" s="23" t="s">
        <v>47</v>
      </c>
      <c r="C13" s="23" t="s">
        <v>47</v>
      </c>
      <c r="D13" s="23">
        <v>1.0</v>
      </c>
      <c r="E13" s="23">
        <v>15.0</v>
      </c>
      <c r="F13" s="23">
        <v>20.0</v>
      </c>
      <c r="G13" s="23">
        <v>0.0</v>
      </c>
      <c r="H13" s="23">
        <v>0.0</v>
      </c>
      <c r="I13" s="23">
        <v>29000.0</v>
      </c>
      <c r="J13" s="23">
        <v>29000.0</v>
      </c>
      <c r="K13" s="23">
        <v>0.0</v>
      </c>
      <c r="L13" s="23">
        <v>1.0</v>
      </c>
      <c r="M13" s="23">
        <v>1.0</v>
      </c>
      <c r="N13" s="23">
        <v>0.0</v>
      </c>
      <c r="O13" s="23">
        <v>0.012</v>
      </c>
      <c r="P13" s="23">
        <v>0.0</v>
      </c>
      <c r="Q13" s="23">
        <v>2.0</v>
      </c>
      <c r="R13" s="23">
        <v>1.0</v>
      </c>
      <c r="S13" s="23">
        <v>1.0</v>
      </c>
      <c r="T13" s="23">
        <v>0.0</v>
      </c>
      <c r="U13" s="23">
        <v>0.0</v>
      </c>
      <c r="V13" s="23">
        <v>0.0</v>
      </c>
      <c r="W13" s="23">
        <v>0.0</v>
      </c>
      <c r="X13" s="23">
        <v>1.0E-4</v>
      </c>
      <c r="Y13" s="23">
        <v>0.0</v>
      </c>
      <c r="Z13" s="23">
        <v>0.0</v>
      </c>
      <c r="AA13" s="23">
        <v>0.0</v>
      </c>
      <c r="AB13" s="23">
        <v>1.0</v>
      </c>
      <c r="AC13" s="23">
        <v>0.0</v>
      </c>
      <c r="AD13" s="23">
        <v>0.0</v>
      </c>
      <c r="AE13" s="23">
        <v>0.0</v>
      </c>
      <c r="AF13" s="23">
        <v>0.0</v>
      </c>
      <c r="AG13" s="23">
        <v>0.0</v>
      </c>
      <c r="AH13" s="23">
        <v>0.0</v>
      </c>
      <c r="AI13" s="23">
        <v>2.0E-4</v>
      </c>
      <c r="AJ13" s="23">
        <v>1.0E-4</v>
      </c>
      <c r="AK13" s="23">
        <v>1.0E-4</v>
      </c>
      <c r="AL13" s="23">
        <v>0.0</v>
      </c>
      <c r="AM13" s="23">
        <v>0.0</v>
      </c>
      <c r="AN13" s="23">
        <v>1.0</v>
      </c>
      <c r="AO13" s="23">
        <v>6000.0</v>
      </c>
      <c r="AP13" s="23">
        <v>3600.0</v>
      </c>
      <c r="AQ13" s="23">
        <v>1.0</v>
      </c>
      <c r="AR13" s="23">
        <v>0.0</v>
      </c>
      <c r="AS13" s="23" t="s">
        <v>1753</v>
      </c>
      <c r="AT13" s="23" t="s">
        <v>1756</v>
      </c>
    </row>
    <row r="14">
      <c r="A14" s="23" t="str">
        <f t="shared" si="1"/>
        <v>OK</v>
      </c>
      <c r="B14" s="23" t="s">
        <v>50</v>
      </c>
      <c r="C14" s="23" t="s">
        <v>50</v>
      </c>
      <c r="D14" s="23">
        <v>1.0</v>
      </c>
      <c r="E14" s="23">
        <v>15.0</v>
      </c>
      <c r="F14" s="23">
        <v>10.0</v>
      </c>
      <c r="G14" s="23">
        <v>0.0</v>
      </c>
      <c r="H14" s="23">
        <v>0.0</v>
      </c>
      <c r="I14" s="23">
        <v>32500.0</v>
      </c>
      <c r="J14" s="23">
        <v>32500.0</v>
      </c>
      <c r="K14" s="23">
        <v>0.0</v>
      </c>
      <c r="L14" s="23">
        <v>1.0</v>
      </c>
      <c r="M14" s="23">
        <v>1.0</v>
      </c>
      <c r="N14" s="23">
        <v>0.0</v>
      </c>
      <c r="O14" s="23">
        <v>0.0271</v>
      </c>
      <c r="P14" s="23">
        <v>96.0</v>
      </c>
      <c r="Q14" s="23">
        <v>10.0</v>
      </c>
      <c r="R14" s="23">
        <v>11.0</v>
      </c>
      <c r="S14" s="23">
        <v>3.0</v>
      </c>
      <c r="T14" s="23">
        <v>0.0</v>
      </c>
      <c r="U14" s="23">
        <v>7.0</v>
      </c>
      <c r="V14" s="23">
        <v>0.0</v>
      </c>
      <c r="W14" s="23">
        <v>1.0</v>
      </c>
      <c r="X14" s="23">
        <v>5.0E-4</v>
      </c>
      <c r="Y14" s="23">
        <v>1.0E-4</v>
      </c>
      <c r="Z14" s="23">
        <v>0.0</v>
      </c>
      <c r="AA14" s="23">
        <v>1.0E-4</v>
      </c>
      <c r="AB14" s="23">
        <v>7.0</v>
      </c>
      <c r="AC14" s="23">
        <v>11.0</v>
      </c>
      <c r="AD14" s="23">
        <v>9.0</v>
      </c>
      <c r="AE14" s="23">
        <v>0.0</v>
      </c>
      <c r="AF14" s="23">
        <v>2.0</v>
      </c>
      <c r="AG14" s="23">
        <v>0.0</v>
      </c>
      <c r="AH14" s="23">
        <v>0.0</v>
      </c>
      <c r="AI14" s="23">
        <v>0.0015</v>
      </c>
      <c r="AJ14" s="23">
        <v>8.0E-4</v>
      </c>
      <c r="AK14" s="23">
        <v>5.0E-4</v>
      </c>
      <c r="AL14" s="23">
        <v>0.0</v>
      </c>
      <c r="AM14" s="23">
        <v>0.0</v>
      </c>
      <c r="AN14" s="23">
        <v>2.0</v>
      </c>
      <c r="AO14" s="23">
        <v>6000.0</v>
      </c>
      <c r="AP14" s="23">
        <v>3600.0</v>
      </c>
      <c r="AQ14" s="23">
        <v>1.0</v>
      </c>
      <c r="AR14" s="23">
        <v>0.0</v>
      </c>
      <c r="AS14" s="23" t="s">
        <v>1753</v>
      </c>
      <c r="AT14" s="23" t="s">
        <v>1757</v>
      </c>
    </row>
    <row r="15">
      <c r="A15" s="23" t="str">
        <f t="shared" si="1"/>
        <v>OK</v>
      </c>
      <c r="B15" s="23" t="s">
        <v>52</v>
      </c>
      <c r="C15" s="23" t="s">
        <v>52</v>
      </c>
      <c r="D15" s="23">
        <v>1.0</v>
      </c>
      <c r="E15" s="23">
        <v>18.0</v>
      </c>
      <c r="F15" s="23">
        <v>30.0</v>
      </c>
      <c r="G15" s="23">
        <v>0.0</v>
      </c>
      <c r="H15" s="23">
        <v>0.0</v>
      </c>
      <c r="I15" s="23">
        <v>29259.0</v>
      </c>
      <c r="J15" s="23">
        <v>29259.0</v>
      </c>
      <c r="K15" s="23">
        <v>0.0</v>
      </c>
      <c r="L15" s="23">
        <v>1.0</v>
      </c>
      <c r="M15" s="23">
        <v>1.0</v>
      </c>
      <c r="N15" s="23">
        <v>0.0</v>
      </c>
      <c r="O15" s="23">
        <v>0.0363</v>
      </c>
      <c r="P15" s="23">
        <v>0.0</v>
      </c>
      <c r="Q15" s="23">
        <v>4.0</v>
      </c>
      <c r="R15" s="23">
        <v>7.0</v>
      </c>
      <c r="S15" s="23">
        <v>7.0</v>
      </c>
      <c r="T15" s="23">
        <v>0.0</v>
      </c>
      <c r="U15" s="23">
        <v>0.0</v>
      </c>
      <c r="V15" s="23">
        <v>0.0</v>
      </c>
      <c r="W15" s="23">
        <v>0.0</v>
      </c>
      <c r="X15" s="23">
        <v>5.0E-4</v>
      </c>
      <c r="Y15" s="23">
        <v>3.0E-4</v>
      </c>
      <c r="Z15" s="23">
        <v>0.0</v>
      </c>
      <c r="AA15" s="23">
        <v>0.0</v>
      </c>
      <c r="AB15" s="23">
        <v>2.0</v>
      </c>
      <c r="AC15" s="23">
        <v>62.0</v>
      </c>
      <c r="AD15" s="23">
        <v>62.0</v>
      </c>
      <c r="AE15" s="23">
        <v>0.0</v>
      </c>
      <c r="AF15" s="23">
        <v>0.0</v>
      </c>
      <c r="AG15" s="23">
        <v>0.0</v>
      </c>
      <c r="AH15" s="23">
        <v>0.0</v>
      </c>
      <c r="AI15" s="23">
        <v>0.0022</v>
      </c>
      <c r="AJ15" s="23">
        <v>0.002</v>
      </c>
      <c r="AK15" s="23">
        <v>2.0E-4</v>
      </c>
      <c r="AL15" s="23">
        <v>0.0</v>
      </c>
      <c r="AM15" s="23">
        <v>0.0</v>
      </c>
      <c r="AN15" s="23">
        <v>1.0</v>
      </c>
      <c r="AO15" s="23">
        <v>6000.0</v>
      </c>
      <c r="AP15" s="23">
        <v>3600.0</v>
      </c>
      <c r="AQ15" s="23">
        <v>1.0</v>
      </c>
      <c r="AR15" s="23">
        <v>0.0</v>
      </c>
      <c r="AS15" s="23" t="s">
        <v>1753</v>
      </c>
      <c r="AT15" s="23" t="s">
        <v>1758</v>
      </c>
    </row>
    <row r="16">
      <c r="A16" s="23" t="str">
        <f t="shared" si="1"/>
        <v>OK</v>
      </c>
      <c r="B16" s="23" t="s">
        <v>53</v>
      </c>
      <c r="C16" s="23" t="s">
        <v>53</v>
      </c>
      <c r="D16" s="23">
        <v>1.0</v>
      </c>
      <c r="E16" s="23">
        <v>18.0</v>
      </c>
      <c r="F16" s="23">
        <v>20.0</v>
      </c>
      <c r="G16" s="23">
        <v>0.0</v>
      </c>
      <c r="H16" s="23">
        <v>0.0</v>
      </c>
      <c r="I16" s="23">
        <v>29259.0</v>
      </c>
      <c r="J16" s="23">
        <v>29259.0</v>
      </c>
      <c r="K16" s="23">
        <v>0.0</v>
      </c>
      <c r="L16" s="23">
        <v>1.0</v>
      </c>
      <c r="M16" s="23">
        <v>1.0</v>
      </c>
      <c r="N16" s="23">
        <v>0.0</v>
      </c>
      <c r="O16" s="23">
        <v>0.0199</v>
      </c>
      <c r="P16" s="23">
        <v>0.0</v>
      </c>
      <c r="Q16" s="23">
        <v>4.0</v>
      </c>
      <c r="R16" s="23">
        <v>7.0</v>
      </c>
      <c r="S16" s="23">
        <v>7.0</v>
      </c>
      <c r="T16" s="23">
        <v>0.0</v>
      </c>
      <c r="U16" s="23">
        <v>0.0</v>
      </c>
      <c r="V16" s="23">
        <v>0.0</v>
      </c>
      <c r="W16" s="23">
        <v>0.0</v>
      </c>
      <c r="X16" s="23">
        <v>3.0E-4</v>
      </c>
      <c r="Y16" s="23">
        <v>2.0E-4</v>
      </c>
      <c r="Z16" s="23">
        <v>0.0</v>
      </c>
      <c r="AA16" s="23">
        <v>0.0</v>
      </c>
      <c r="AB16" s="23">
        <v>2.0</v>
      </c>
      <c r="AC16" s="23">
        <v>62.0</v>
      </c>
      <c r="AD16" s="23">
        <v>62.0</v>
      </c>
      <c r="AE16" s="23">
        <v>0.0</v>
      </c>
      <c r="AF16" s="23">
        <v>0.0</v>
      </c>
      <c r="AG16" s="23">
        <v>0.0</v>
      </c>
      <c r="AH16" s="23">
        <v>0.0</v>
      </c>
      <c r="AI16" s="23">
        <v>0.0012</v>
      </c>
      <c r="AJ16" s="23">
        <v>0.001</v>
      </c>
      <c r="AK16" s="23">
        <v>1.0E-4</v>
      </c>
      <c r="AL16" s="23">
        <v>0.0</v>
      </c>
      <c r="AM16" s="23">
        <v>0.0</v>
      </c>
      <c r="AN16" s="23">
        <v>1.0</v>
      </c>
      <c r="AO16" s="23">
        <v>6000.0</v>
      </c>
      <c r="AP16" s="23">
        <v>3600.0</v>
      </c>
      <c r="AQ16" s="23">
        <v>1.0</v>
      </c>
      <c r="AR16" s="23">
        <v>0.0</v>
      </c>
      <c r="AS16" s="23" t="s">
        <v>1753</v>
      </c>
      <c r="AT16" s="23" t="s">
        <v>1758</v>
      </c>
    </row>
    <row r="17">
      <c r="A17" s="23" t="str">
        <f t="shared" si="1"/>
        <v>OK</v>
      </c>
      <c r="B17" s="23" t="s">
        <v>54</v>
      </c>
      <c r="C17" s="23" t="s">
        <v>54</v>
      </c>
      <c r="D17" s="23">
        <v>1.0</v>
      </c>
      <c r="E17" s="23">
        <v>18.0</v>
      </c>
      <c r="F17" s="23">
        <v>10.0</v>
      </c>
      <c r="G17" s="23">
        <v>0.0</v>
      </c>
      <c r="H17" s="23">
        <v>0.0</v>
      </c>
      <c r="I17" s="23">
        <v>31443.0</v>
      </c>
      <c r="J17" s="23">
        <v>31443.0</v>
      </c>
      <c r="K17" s="23">
        <v>0.0</v>
      </c>
      <c r="L17" s="23">
        <v>1.0</v>
      </c>
      <c r="M17" s="23">
        <v>1.0</v>
      </c>
      <c r="N17" s="23">
        <v>4.0</v>
      </c>
      <c r="O17" s="23">
        <v>0.0901</v>
      </c>
      <c r="P17" s="23">
        <v>28.0</v>
      </c>
      <c r="Q17" s="23">
        <v>14.0</v>
      </c>
      <c r="R17" s="23">
        <v>21.0</v>
      </c>
      <c r="S17" s="23">
        <v>11.0</v>
      </c>
      <c r="T17" s="23">
        <v>0.0</v>
      </c>
      <c r="U17" s="23">
        <v>9.0</v>
      </c>
      <c r="V17" s="23">
        <v>0.0</v>
      </c>
      <c r="W17" s="23">
        <v>1.0</v>
      </c>
      <c r="X17" s="23">
        <v>0.0013</v>
      </c>
      <c r="Y17" s="23">
        <v>5.0E-4</v>
      </c>
      <c r="Z17" s="23">
        <v>0.0</v>
      </c>
      <c r="AA17" s="23">
        <v>4.0E-4</v>
      </c>
      <c r="AB17" s="23">
        <v>10.0</v>
      </c>
      <c r="AC17" s="23">
        <v>66.0</v>
      </c>
      <c r="AD17" s="23">
        <v>62.0</v>
      </c>
      <c r="AE17" s="23">
        <v>0.0</v>
      </c>
      <c r="AF17" s="23">
        <v>4.0</v>
      </c>
      <c r="AG17" s="23">
        <v>0.0</v>
      </c>
      <c r="AH17" s="23">
        <v>0.0</v>
      </c>
      <c r="AI17" s="23">
        <v>0.0057</v>
      </c>
      <c r="AJ17" s="23">
        <v>0.0039</v>
      </c>
      <c r="AK17" s="23">
        <v>0.0014</v>
      </c>
      <c r="AL17" s="23">
        <v>0.0</v>
      </c>
      <c r="AM17" s="23">
        <v>0.0</v>
      </c>
      <c r="AN17" s="23">
        <v>2.0</v>
      </c>
      <c r="AO17" s="23">
        <v>6000.0</v>
      </c>
      <c r="AP17" s="23">
        <v>3600.0</v>
      </c>
      <c r="AQ17" s="23">
        <v>1.0</v>
      </c>
      <c r="AR17" s="23">
        <v>0.0</v>
      </c>
      <c r="AS17" s="23" t="s">
        <v>1753</v>
      </c>
      <c r="AT17" s="23" t="s">
        <v>1759</v>
      </c>
    </row>
    <row r="18">
      <c r="A18" s="23" t="str">
        <f t="shared" si="1"/>
        <v>OK</v>
      </c>
      <c r="B18" s="23" t="s">
        <v>55</v>
      </c>
      <c r="C18" s="23" t="s">
        <v>55</v>
      </c>
      <c r="D18" s="23">
        <v>1.0</v>
      </c>
      <c r="E18" s="23">
        <v>20.0</v>
      </c>
      <c r="F18" s="23">
        <v>30.0</v>
      </c>
      <c r="G18" s="23">
        <v>0.0</v>
      </c>
      <c r="H18" s="23">
        <v>0.0</v>
      </c>
      <c r="I18" s="23">
        <v>20746.0</v>
      </c>
      <c r="J18" s="23">
        <v>20746.0</v>
      </c>
      <c r="K18" s="23">
        <v>0.0</v>
      </c>
      <c r="L18" s="23">
        <v>1.0</v>
      </c>
      <c r="M18" s="23">
        <v>1.0</v>
      </c>
      <c r="N18" s="23">
        <v>0.0</v>
      </c>
      <c r="O18" s="23">
        <v>0.0111</v>
      </c>
      <c r="P18" s="23">
        <v>0.0</v>
      </c>
      <c r="Q18" s="23">
        <v>5.0</v>
      </c>
      <c r="R18" s="23">
        <v>11.0</v>
      </c>
      <c r="S18" s="23">
        <v>11.0</v>
      </c>
      <c r="T18" s="23">
        <v>0.0</v>
      </c>
      <c r="U18" s="23">
        <v>0.0</v>
      </c>
      <c r="V18" s="23">
        <v>0.0</v>
      </c>
      <c r="W18" s="23">
        <v>0.0</v>
      </c>
      <c r="X18" s="23">
        <v>4.0E-4</v>
      </c>
      <c r="Y18" s="23">
        <v>2.0E-4</v>
      </c>
      <c r="Z18" s="23">
        <v>0.0</v>
      </c>
      <c r="AA18" s="23">
        <v>0.0</v>
      </c>
      <c r="AB18" s="23">
        <v>0.0</v>
      </c>
      <c r="AC18" s="23">
        <v>0.0</v>
      </c>
      <c r="AD18" s="23">
        <v>0.0</v>
      </c>
      <c r="AE18" s="23">
        <v>0.0</v>
      </c>
      <c r="AF18" s="23">
        <v>0.0</v>
      </c>
      <c r="AG18" s="23">
        <v>0.0</v>
      </c>
      <c r="AH18" s="23">
        <v>0.0</v>
      </c>
      <c r="AI18" s="23">
        <v>0.0</v>
      </c>
      <c r="AJ18" s="23">
        <v>0.0</v>
      </c>
      <c r="AK18" s="23">
        <v>0.0</v>
      </c>
      <c r="AL18" s="23">
        <v>0.0</v>
      </c>
      <c r="AM18" s="23">
        <v>0.0</v>
      </c>
      <c r="AN18" s="23">
        <v>1.0</v>
      </c>
      <c r="AO18" s="23">
        <v>6000.0</v>
      </c>
      <c r="AP18" s="23">
        <v>3600.0</v>
      </c>
      <c r="AQ18" s="23">
        <v>0.0</v>
      </c>
      <c r="AR18" s="23">
        <v>0.0</v>
      </c>
      <c r="AS18" s="23" t="s">
        <v>1753</v>
      </c>
      <c r="AT18" s="23" t="s">
        <v>1760</v>
      </c>
    </row>
    <row r="19">
      <c r="A19" s="23" t="str">
        <f t="shared" si="1"/>
        <v>OK</v>
      </c>
      <c r="B19" s="23" t="s">
        <v>56</v>
      </c>
      <c r="C19" s="23" t="s">
        <v>56</v>
      </c>
      <c r="D19" s="23">
        <v>1.0</v>
      </c>
      <c r="E19" s="23">
        <v>20.0</v>
      </c>
      <c r="F19" s="23">
        <v>20.0</v>
      </c>
      <c r="G19" s="23">
        <v>0.0</v>
      </c>
      <c r="H19" s="23">
        <v>0.0</v>
      </c>
      <c r="I19" s="23">
        <v>20746.0</v>
      </c>
      <c r="J19" s="23">
        <v>20746.0</v>
      </c>
      <c r="K19" s="23">
        <v>0.0</v>
      </c>
      <c r="L19" s="23">
        <v>1.0</v>
      </c>
      <c r="M19" s="23">
        <v>1.0</v>
      </c>
      <c r="N19" s="23">
        <v>0.0</v>
      </c>
      <c r="O19" s="23">
        <v>0.0204</v>
      </c>
      <c r="P19" s="23">
        <v>0.0</v>
      </c>
      <c r="Q19" s="23">
        <v>5.0</v>
      </c>
      <c r="R19" s="23">
        <v>11.0</v>
      </c>
      <c r="S19" s="23">
        <v>11.0</v>
      </c>
      <c r="T19" s="23">
        <v>0.0</v>
      </c>
      <c r="U19" s="23">
        <v>0.0</v>
      </c>
      <c r="V19" s="23">
        <v>0.0</v>
      </c>
      <c r="W19" s="23">
        <v>0.0</v>
      </c>
      <c r="X19" s="23">
        <v>6.0E-4</v>
      </c>
      <c r="Y19" s="23">
        <v>4.0E-4</v>
      </c>
      <c r="Z19" s="23">
        <v>0.0</v>
      </c>
      <c r="AA19" s="23">
        <v>0.0</v>
      </c>
      <c r="AB19" s="23">
        <v>0.0</v>
      </c>
      <c r="AC19" s="23">
        <v>0.0</v>
      </c>
      <c r="AD19" s="23">
        <v>0.0</v>
      </c>
      <c r="AE19" s="23">
        <v>0.0</v>
      </c>
      <c r="AF19" s="23">
        <v>0.0</v>
      </c>
      <c r="AG19" s="23">
        <v>0.0</v>
      </c>
      <c r="AH19" s="23">
        <v>0.0</v>
      </c>
      <c r="AI19" s="23">
        <v>0.0</v>
      </c>
      <c r="AJ19" s="23">
        <v>0.0</v>
      </c>
      <c r="AK19" s="23">
        <v>0.0</v>
      </c>
      <c r="AL19" s="23">
        <v>0.0</v>
      </c>
      <c r="AM19" s="23">
        <v>0.0</v>
      </c>
      <c r="AN19" s="23">
        <v>1.0</v>
      </c>
      <c r="AO19" s="23">
        <v>6000.0</v>
      </c>
      <c r="AP19" s="23">
        <v>3600.0</v>
      </c>
      <c r="AQ19" s="23">
        <v>0.0</v>
      </c>
      <c r="AR19" s="23">
        <v>0.0</v>
      </c>
      <c r="AS19" s="23" t="s">
        <v>1753</v>
      </c>
      <c r="AT19" s="23" t="s">
        <v>1761</v>
      </c>
    </row>
    <row r="20">
      <c r="A20" s="23" t="str">
        <f t="shared" si="1"/>
        <v>OK</v>
      </c>
      <c r="B20" s="23" t="s">
        <v>57</v>
      </c>
      <c r="C20" s="23" t="s">
        <v>57</v>
      </c>
      <c r="D20" s="23">
        <v>1.0</v>
      </c>
      <c r="E20" s="23">
        <v>20.0</v>
      </c>
      <c r="F20" s="23">
        <v>10.0</v>
      </c>
      <c r="G20" s="23">
        <v>0.0</v>
      </c>
      <c r="H20" s="23">
        <v>0.0</v>
      </c>
      <c r="I20" s="23">
        <v>22811.0</v>
      </c>
      <c r="J20" s="23">
        <v>22811.0</v>
      </c>
      <c r="K20" s="23">
        <v>0.0</v>
      </c>
      <c r="L20" s="23">
        <v>1.0</v>
      </c>
      <c r="M20" s="23">
        <v>1.0</v>
      </c>
      <c r="N20" s="23">
        <v>0.0</v>
      </c>
      <c r="O20" s="23">
        <v>0.0405</v>
      </c>
      <c r="P20" s="23">
        <v>152.0</v>
      </c>
      <c r="Q20" s="23">
        <v>18.0</v>
      </c>
      <c r="R20" s="23">
        <v>24.0</v>
      </c>
      <c r="S20" s="23">
        <v>14.0</v>
      </c>
      <c r="T20" s="23">
        <v>0.0</v>
      </c>
      <c r="U20" s="23">
        <v>0.0</v>
      </c>
      <c r="V20" s="23">
        <v>0.0</v>
      </c>
      <c r="W20" s="23">
        <v>10.0</v>
      </c>
      <c r="X20" s="23">
        <v>0.0011</v>
      </c>
      <c r="Y20" s="23">
        <v>4.0E-4</v>
      </c>
      <c r="Z20" s="23">
        <v>0.0</v>
      </c>
      <c r="AA20" s="23">
        <v>3.0E-4</v>
      </c>
      <c r="AB20" s="23">
        <v>7.0</v>
      </c>
      <c r="AC20" s="23">
        <v>35.0</v>
      </c>
      <c r="AD20" s="23">
        <v>25.0</v>
      </c>
      <c r="AE20" s="23">
        <v>0.0</v>
      </c>
      <c r="AF20" s="23">
        <v>10.0</v>
      </c>
      <c r="AG20" s="23">
        <v>0.0</v>
      </c>
      <c r="AH20" s="23">
        <v>0.0</v>
      </c>
      <c r="AI20" s="23">
        <v>0.0025</v>
      </c>
      <c r="AJ20" s="23">
        <v>0.0015</v>
      </c>
      <c r="AK20" s="23">
        <v>7.0E-4</v>
      </c>
      <c r="AL20" s="23">
        <v>0.0</v>
      </c>
      <c r="AM20" s="23">
        <v>0.0</v>
      </c>
      <c r="AN20" s="23">
        <v>1.0</v>
      </c>
      <c r="AO20" s="23">
        <v>6000.0</v>
      </c>
      <c r="AP20" s="23">
        <v>3600.0</v>
      </c>
      <c r="AQ20" s="23">
        <v>0.0</v>
      </c>
      <c r="AR20" s="23">
        <v>0.0</v>
      </c>
      <c r="AS20" s="23" t="s">
        <v>1753</v>
      </c>
      <c r="AT20" s="23" t="s">
        <v>1762</v>
      </c>
    </row>
    <row r="21">
      <c r="A21" s="23" t="str">
        <f t="shared" si="1"/>
        <v>OK</v>
      </c>
      <c r="B21" s="23" t="s">
        <v>58</v>
      </c>
      <c r="C21" s="23" t="s">
        <v>58</v>
      </c>
      <c r="D21" s="23">
        <v>1.0</v>
      </c>
      <c r="E21" s="23">
        <v>21.0</v>
      </c>
      <c r="F21" s="23">
        <v>30.0</v>
      </c>
      <c r="G21" s="23">
        <v>0.0</v>
      </c>
      <c r="H21" s="23">
        <v>0.0</v>
      </c>
      <c r="I21" s="23">
        <v>76999.0</v>
      </c>
      <c r="J21" s="23">
        <v>76999.0</v>
      </c>
      <c r="K21" s="23">
        <v>0.0</v>
      </c>
      <c r="L21" s="23">
        <v>1.0</v>
      </c>
      <c r="M21" s="23">
        <v>1.0</v>
      </c>
      <c r="N21" s="23">
        <v>1008.0</v>
      </c>
      <c r="O21" s="23">
        <v>1.0384</v>
      </c>
      <c r="P21" s="23">
        <v>468.0</v>
      </c>
      <c r="Q21" s="23">
        <v>510.0</v>
      </c>
      <c r="R21" s="23">
        <v>513.0</v>
      </c>
      <c r="S21" s="23">
        <v>194.0</v>
      </c>
      <c r="T21" s="23">
        <v>0.0</v>
      </c>
      <c r="U21" s="23">
        <v>20.0</v>
      </c>
      <c r="V21" s="23">
        <v>0.0</v>
      </c>
      <c r="W21" s="23">
        <v>299.0</v>
      </c>
      <c r="X21" s="23">
        <v>0.0384</v>
      </c>
      <c r="Y21" s="23">
        <v>0.0093</v>
      </c>
      <c r="Z21" s="23">
        <v>0.0</v>
      </c>
      <c r="AA21" s="23">
        <v>0.0105</v>
      </c>
      <c r="AB21" s="23">
        <v>10.0</v>
      </c>
      <c r="AC21" s="23">
        <v>29.0</v>
      </c>
      <c r="AD21" s="23">
        <v>19.0</v>
      </c>
      <c r="AE21" s="23">
        <v>0.0</v>
      </c>
      <c r="AF21" s="23">
        <v>10.0</v>
      </c>
      <c r="AG21" s="23">
        <v>0.0</v>
      </c>
      <c r="AH21" s="23">
        <v>0.0</v>
      </c>
      <c r="AI21" s="23">
        <v>0.0058</v>
      </c>
      <c r="AJ21" s="23">
        <v>0.0034</v>
      </c>
      <c r="AK21" s="23">
        <v>0.0017</v>
      </c>
      <c r="AL21" s="23">
        <v>0.0</v>
      </c>
      <c r="AM21" s="23">
        <v>0.0</v>
      </c>
      <c r="AN21" s="23">
        <v>1.0</v>
      </c>
      <c r="AO21" s="23">
        <v>6000.0</v>
      </c>
      <c r="AP21" s="23">
        <v>3600.0</v>
      </c>
      <c r="AQ21" s="23">
        <v>0.0</v>
      </c>
      <c r="AR21" s="23">
        <v>0.0</v>
      </c>
      <c r="AS21" s="23" t="s">
        <v>1753</v>
      </c>
      <c r="AT21" s="23" t="s">
        <v>1701</v>
      </c>
    </row>
    <row r="22">
      <c r="A22" s="23" t="str">
        <f t="shared" si="1"/>
        <v>OK</v>
      </c>
      <c r="B22" s="23" t="s">
        <v>59</v>
      </c>
      <c r="C22" s="23" t="s">
        <v>59</v>
      </c>
      <c r="D22" s="23">
        <v>1.0</v>
      </c>
      <c r="E22" s="23">
        <v>21.0</v>
      </c>
      <c r="F22" s="23">
        <v>20.0</v>
      </c>
      <c r="G22" s="23">
        <v>0.0</v>
      </c>
      <c r="H22" s="23">
        <v>0.0</v>
      </c>
      <c r="I22" s="23">
        <v>91619.0</v>
      </c>
      <c r="J22" s="23">
        <v>91619.0</v>
      </c>
      <c r="K22" s="23">
        <v>0.0</v>
      </c>
      <c r="L22" s="23">
        <v>1.0</v>
      </c>
      <c r="M22" s="23">
        <v>1.0</v>
      </c>
      <c r="N22" s="23">
        <v>40600.0</v>
      </c>
      <c r="O22" s="23">
        <v>132.3584</v>
      </c>
      <c r="P22" s="23">
        <v>704.0</v>
      </c>
      <c r="Q22" s="23">
        <v>3966.0</v>
      </c>
      <c r="R22" s="23">
        <v>4131.0</v>
      </c>
      <c r="S22" s="23">
        <v>615.0</v>
      </c>
      <c r="T22" s="23">
        <v>0.0</v>
      </c>
      <c r="U22" s="23">
        <v>520.0</v>
      </c>
      <c r="V22" s="23">
        <v>0.0</v>
      </c>
      <c r="W22" s="23">
        <v>2996.0</v>
      </c>
      <c r="X22" s="23">
        <v>0.3691</v>
      </c>
      <c r="Y22" s="23">
        <v>0.0473</v>
      </c>
      <c r="Z22" s="23">
        <v>0.0</v>
      </c>
      <c r="AA22" s="23">
        <v>0.1284</v>
      </c>
      <c r="AB22" s="23">
        <v>13.0</v>
      </c>
      <c r="AC22" s="23">
        <v>33.0</v>
      </c>
      <c r="AD22" s="23">
        <v>11.0</v>
      </c>
      <c r="AE22" s="23">
        <v>0.0</v>
      </c>
      <c r="AF22" s="23">
        <v>22.0</v>
      </c>
      <c r="AG22" s="23">
        <v>0.0</v>
      </c>
      <c r="AH22" s="23">
        <v>0.0</v>
      </c>
      <c r="AI22" s="23">
        <v>0.0059</v>
      </c>
      <c r="AJ22" s="23">
        <v>0.0037</v>
      </c>
      <c r="AK22" s="23">
        <v>0.0017</v>
      </c>
      <c r="AL22" s="23">
        <v>0.0</v>
      </c>
      <c r="AM22" s="23">
        <v>0.0</v>
      </c>
      <c r="AN22" s="23">
        <v>2.0</v>
      </c>
      <c r="AO22" s="23">
        <v>6000.0</v>
      </c>
      <c r="AP22" s="23">
        <v>3600.0</v>
      </c>
      <c r="AQ22" s="23">
        <v>0.0</v>
      </c>
      <c r="AR22" s="23">
        <v>0.0</v>
      </c>
      <c r="AS22" s="23" t="s">
        <v>1753</v>
      </c>
      <c r="AT22" s="23" t="s">
        <v>1763</v>
      </c>
    </row>
    <row r="23">
      <c r="A23" s="23" t="str">
        <f t="shared" si="1"/>
        <v>OK</v>
      </c>
      <c r="B23" s="23" t="s">
        <v>60</v>
      </c>
      <c r="C23" s="23" t="s">
        <v>60</v>
      </c>
      <c r="D23" s="23">
        <v>1.0</v>
      </c>
      <c r="E23" s="23">
        <v>21.0</v>
      </c>
      <c r="F23" s="23">
        <v>30.0</v>
      </c>
      <c r="G23" s="23">
        <v>0.0</v>
      </c>
      <c r="H23" s="23">
        <v>0.0</v>
      </c>
      <c r="I23" s="23">
        <v>16202.0</v>
      </c>
      <c r="J23" s="23">
        <v>16202.0</v>
      </c>
      <c r="K23" s="23">
        <v>0.0</v>
      </c>
      <c r="L23" s="23">
        <v>1.0</v>
      </c>
      <c r="M23" s="23">
        <v>1.0</v>
      </c>
      <c r="N23" s="23">
        <v>0.0</v>
      </c>
      <c r="O23" s="23">
        <v>0.012</v>
      </c>
      <c r="P23" s="23">
        <v>0.0</v>
      </c>
      <c r="Q23" s="23">
        <v>3.0</v>
      </c>
      <c r="R23" s="23">
        <v>3.0</v>
      </c>
      <c r="S23" s="23">
        <v>3.0</v>
      </c>
      <c r="T23" s="23">
        <v>0.0</v>
      </c>
      <c r="U23" s="23">
        <v>0.0</v>
      </c>
      <c r="V23" s="23">
        <v>0.0</v>
      </c>
      <c r="W23" s="23">
        <v>0.0</v>
      </c>
      <c r="X23" s="23">
        <v>2.0E-4</v>
      </c>
      <c r="Y23" s="23">
        <v>1.0E-4</v>
      </c>
      <c r="Z23" s="23">
        <v>0.0</v>
      </c>
      <c r="AA23" s="23">
        <v>0.0</v>
      </c>
      <c r="AB23" s="23">
        <v>0.0</v>
      </c>
      <c r="AC23" s="23">
        <v>0.0</v>
      </c>
      <c r="AD23" s="23">
        <v>0.0</v>
      </c>
      <c r="AE23" s="23">
        <v>0.0</v>
      </c>
      <c r="AF23" s="23">
        <v>0.0</v>
      </c>
      <c r="AG23" s="23">
        <v>0.0</v>
      </c>
      <c r="AH23" s="23">
        <v>0.0</v>
      </c>
      <c r="AI23" s="23">
        <v>0.0</v>
      </c>
      <c r="AJ23" s="23">
        <v>0.0</v>
      </c>
      <c r="AK23" s="23">
        <v>0.0</v>
      </c>
      <c r="AL23" s="23">
        <v>0.0</v>
      </c>
      <c r="AM23" s="23">
        <v>0.0</v>
      </c>
      <c r="AN23" s="23">
        <v>1.0</v>
      </c>
      <c r="AO23" s="23">
        <v>6000.0</v>
      </c>
      <c r="AP23" s="23">
        <v>3600.0</v>
      </c>
      <c r="AQ23" s="23">
        <v>0.0</v>
      </c>
      <c r="AR23" s="23">
        <v>0.0</v>
      </c>
      <c r="AS23" s="23" t="s">
        <v>1753</v>
      </c>
      <c r="AT23" s="23" t="s">
        <v>1763</v>
      </c>
    </row>
    <row r="24">
      <c r="A24" s="23" t="str">
        <f t="shared" si="1"/>
        <v>OK</v>
      </c>
      <c r="B24" s="23" t="s">
        <v>61</v>
      </c>
      <c r="C24" s="23" t="s">
        <v>61</v>
      </c>
      <c r="D24" s="23">
        <v>1.0</v>
      </c>
      <c r="E24" s="23">
        <v>21.0</v>
      </c>
      <c r="F24" s="23">
        <v>20.0</v>
      </c>
      <c r="G24" s="23">
        <v>0.0</v>
      </c>
      <c r="H24" s="23">
        <v>0.0</v>
      </c>
      <c r="I24" s="23">
        <v>16202.0</v>
      </c>
      <c r="J24" s="23">
        <v>16202.0</v>
      </c>
      <c r="K24" s="23">
        <v>0.0</v>
      </c>
      <c r="L24" s="23">
        <v>1.0</v>
      </c>
      <c r="M24" s="23">
        <v>1.0</v>
      </c>
      <c r="N24" s="23">
        <v>0.0</v>
      </c>
      <c r="O24" s="23">
        <v>0.012</v>
      </c>
      <c r="P24" s="23">
        <v>0.0</v>
      </c>
      <c r="Q24" s="23">
        <v>3.0</v>
      </c>
      <c r="R24" s="23">
        <v>3.0</v>
      </c>
      <c r="S24" s="23">
        <v>3.0</v>
      </c>
      <c r="T24" s="23">
        <v>0.0</v>
      </c>
      <c r="U24" s="23">
        <v>0.0</v>
      </c>
      <c r="V24" s="23">
        <v>0.0</v>
      </c>
      <c r="W24" s="23">
        <v>0.0</v>
      </c>
      <c r="X24" s="23">
        <v>2.0E-4</v>
      </c>
      <c r="Y24" s="23">
        <v>1.0E-4</v>
      </c>
      <c r="Z24" s="23">
        <v>0.0</v>
      </c>
      <c r="AA24" s="23">
        <v>0.0</v>
      </c>
      <c r="AB24" s="23">
        <v>0.0</v>
      </c>
      <c r="AC24" s="23">
        <v>0.0</v>
      </c>
      <c r="AD24" s="23">
        <v>0.0</v>
      </c>
      <c r="AE24" s="23">
        <v>0.0</v>
      </c>
      <c r="AF24" s="23">
        <v>0.0</v>
      </c>
      <c r="AG24" s="23">
        <v>0.0</v>
      </c>
      <c r="AH24" s="23">
        <v>0.0</v>
      </c>
      <c r="AI24" s="23">
        <v>0.0</v>
      </c>
      <c r="AJ24" s="23">
        <v>0.0</v>
      </c>
      <c r="AK24" s="23">
        <v>0.0</v>
      </c>
      <c r="AL24" s="23">
        <v>0.0</v>
      </c>
      <c r="AM24" s="23">
        <v>0.0</v>
      </c>
      <c r="AN24" s="23">
        <v>1.0</v>
      </c>
      <c r="AO24" s="23">
        <v>6000.0</v>
      </c>
      <c r="AP24" s="23">
        <v>3600.0</v>
      </c>
      <c r="AQ24" s="23">
        <v>0.0</v>
      </c>
      <c r="AR24" s="23">
        <v>0.0</v>
      </c>
      <c r="AS24" s="23" t="s">
        <v>1753</v>
      </c>
      <c r="AT24" s="23" t="s">
        <v>1764</v>
      </c>
    </row>
    <row r="25">
      <c r="A25" s="23" t="str">
        <f t="shared" si="1"/>
        <v>OK</v>
      </c>
      <c r="B25" s="23" t="s">
        <v>62</v>
      </c>
      <c r="C25" s="23" t="s">
        <v>62</v>
      </c>
      <c r="D25" s="23">
        <v>1.0</v>
      </c>
      <c r="E25" s="23">
        <v>21.0</v>
      </c>
      <c r="F25" s="23">
        <v>10.0</v>
      </c>
      <c r="G25" s="23">
        <v>0.0</v>
      </c>
      <c r="H25" s="23">
        <v>0.0</v>
      </c>
      <c r="I25" s="23">
        <v>17576.0</v>
      </c>
      <c r="J25" s="23">
        <v>17576.0</v>
      </c>
      <c r="K25" s="23">
        <v>0.0</v>
      </c>
      <c r="L25" s="23">
        <v>1.0</v>
      </c>
      <c r="M25" s="23">
        <v>1.0</v>
      </c>
      <c r="N25" s="23">
        <v>112.0</v>
      </c>
      <c r="O25" s="23">
        <v>0.1668</v>
      </c>
      <c r="P25" s="23">
        <v>52.0</v>
      </c>
      <c r="Q25" s="23">
        <v>81.0</v>
      </c>
      <c r="R25" s="23">
        <v>87.0</v>
      </c>
      <c r="S25" s="23">
        <v>25.0</v>
      </c>
      <c r="T25" s="23">
        <v>0.0</v>
      </c>
      <c r="U25" s="23">
        <v>13.0</v>
      </c>
      <c r="V25" s="23">
        <v>0.0</v>
      </c>
      <c r="W25" s="23">
        <v>49.0</v>
      </c>
      <c r="X25" s="23">
        <v>0.0052</v>
      </c>
      <c r="Y25" s="23">
        <v>0.001</v>
      </c>
      <c r="Z25" s="23">
        <v>0.0</v>
      </c>
      <c r="AA25" s="23">
        <v>0.0018</v>
      </c>
      <c r="AB25" s="23">
        <v>10.0</v>
      </c>
      <c r="AC25" s="23">
        <v>41.0</v>
      </c>
      <c r="AD25" s="23">
        <v>35.0</v>
      </c>
      <c r="AE25" s="23">
        <v>0.0</v>
      </c>
      <c r="AF25" s="23">
        <v>6.0</v>
      </c>
      <c r="AG25" s="23">
        <v>0.0</v>
      </c>
      <c r="AH25" s="23">
        <v>0.0</v>
      </c>
      <c r="AI25" s="23">
        <v>0.0032</v>
      </c>
      <c r="AJ25" s="23">
        <v>0.002</v>
      </c>
      <c r="AK25" s="23">
        <v>9.0E-4</v>
      </c>
      <c r="AL25" s="23">
        <v>0.0</v>
      </c>
      <c r="AM25" s="23">
        <v>0.0</v>
      </c>
      <c r="AN25" s="23">
        <v>1.0</v>
      </c>
      <c r="AO25" s="23">
        <v>6000.0</v>
      </c>
      <c r="AP25" s="23">
        <v>3600.0</v>
      </c>
      <c r="AQ25" s="23">
        <v>0.0</v>
      </c>
      <c r="AR25" s="23">
        <v>0.0</v>
      </c>
      <c r="AS25" s="23" t="s">
        <v>1753</v>
      </c>
      <c r="AT25" s="23" t="s">
        <v>1765</v>
      </c>
    </row>
    <row r="26">
      <c r="A26" s="23" t="str">
        <f t="shared" si="1"/>
        <v>OK</v>
      </c>
      <c r="B26" s="23" t="s">
        <v>63</v>
      </c>
      <c r="C26" s="23" t="s">
        <v>63</v>
      </c>
      <c r="D26" s="23">
        <v>1.0</v>
      </c>
      <c r="E26" s="23">
        <v>23.0</v>
      </c>
      <c r="F26" s="23">
        <v>30.0</v>
      </c>
      <c r="G26" s="23">
        <v>0.0</v>
      </c>
      <c r="H26" s="23">
        <v>0.0</v>
      </c>
      <c r="I26" s="23">
        <v>22982.0</v>
      </c>
      <c r="J26" s="23">
        <v>22982.0</v>
      </c>
      <c r="K26" s="23">
        <v>0.0</v>
      </c>
      <c r="L26" s="23">
        <v>1.0</v>
      </c>
      <c r="M26" s="23">
        <v>1.0</v>
      </c>
      <c r="N26" s="23">
        <v>0.0</v>
      </c>
      <c r="O26" s="23">
        <v>0.0573</v>
      </c>
      <c r="P26" s="23">
        <v>0.0</v>
      </c>
      <c r="Q26" s="23">
        <v>14.0</v>
      </c>
      <c r="R26" s="23">
        <v>24.0</v>
      </c>
      <c r="S26" s="23">
        <v>10.0</v>
      </c>
      <c r="T26" s="23">
        <v>4.0</v>
      </c>
      <c r="U26" s="23">
        <v>10.0</v>
      </c>
      <c r="V26" s="23">
        <v>0.0</v>
      </c>
      <c r="W26" s="23">
        <v>0.0</v>
      </c>
      <c r="X26" s="23">
        <v>0.0018</v>
      </c>
      <c r="Y26" s="23">
        <v>6.0E-4</v>
      </c>
      <c r="Z26" s="23">
        <v>0.0</v>
      </c>
      <c r="AA26" s="23">
        <v>5.0E-4</v>
      </c>
      <c r="AB26" s="23">
        <v>3.0</v>
      </c>
      <c r="AC26" s="23">
        <v>6.0</v>
      </c>
      <c r="AD26" s="23">
        <v>0.0</v>
      </c>
      <c r="AE26" s="23">
        <v>0.0</v>
      </c>
      <c r="AF26" s="23">
        <v>4.0</v>
      </c>
      <c r="AG26" s="23">
        <v>2.0</v>
      </c>
      <c r="AH26" s="23">
        <v>0.0</v>
      </c>
      <c r="AI26" s="23">
        <v>0.002</v>
      </c>
      <c r="AJ26" s="23">
        <v>9.0E-4</v>
      </c>
      <c r="AK26" s="23">
        <v>8.0E-4</v>
      </c>
      <c r="AL26" s="23">
        <v>1.0E-4</v>
      </c>
      <c r="AM26" s="23">
        <v>0.0</v>
      </c>
      <c r="AN26" s="23">
        <v>2.0</v>
      </c>
      <c r="AO26" s="23">
        <v>6000.0</v>
      </c>
      <c r="AP26" s="23">
        <v>3600.0</v>
      </c>
      <c r="AQ26" s="23">
        <v>0.0</v>
      </c>
      <c r="AR26" s="23">
        <v>0.0</v>
      </c>
      <c r="AS26" s="23" t="s">
        <v>1753</v>
      </c>
      <c r="AT26" s="23" t="s">
        <v>1766</v>
      </c>
    </row>
    <row r="27">
      <c r="A27" s="23" t="str">
        <f t="shared" si="1"/>
        <v>OK</v>
      </c>
      <c r="B27" s="23" t="s">
        <v>64</v>
      </c>
      <c r="C27" s="23" t="s">
        <v>64</v>
      </c>
      <c r="D27" s="23">
        <v>1.0</v>
      </c>
      <c r="E27" s="23">
        <v>23.0</v>
      </c>
      <c r="F27" s="23">
        <v>20.0</v>
      </c>
      <c r="G27" s="23">
        <v>0.0</v>
      </c>
      <c r="H27" s="23">
        <v>0.0</v>
      </c>
      <c r="I27" s="23">
        <v>24007.0</v>
      </c>
      <c r="J27" s="23">
        <v>24007.0</v>
      </c>
      <c r="K27" s="23">
        <v>0.0</v>
      </c>
      <c r="L27" s="23">
        <v>1.0</v>
      </c>
      <c r="M27" s="23">
        <v>1.0</v>
      </c>
      <c r="N27" s="23">
        <v>61362.0</v>
      </c>
      <c r="O27" s="23">
        <v>383.6933</v>
      </c>
      <c r="P27" s="23">
        <v>12.0</v>
      </c>
      <c r="Q27" s="23">
        <v>1586.0</v>
      </c>
      <c r="R27" s="23">
        <v>2519.0</v>
      </c>
      <c r="S27" s="23">
        <v>414.0</v>
      </c>
      <c r="T27" s="23">
        <v>307.0</v>
      </c>
      <c r="U27" s="23">
        <v>1772.0</v>
      </c>
      <c r="V27" s="23">
        <v>0.0</v>
      </c>
      <c r="W27" s="23">
        <v>26.0</v>
      </c>
      <c r="X27" s="23">
        <v>0.2301</v>
      </c>
      <c r="Y27" s="23">
        <v>0.0505</v>
      </c>
      <c r="Z27" s="23">
        <v>0.0</v>
      </c>
      <c r="AA27" s="23">
        <v>0.083</v>
      </c>
      <c r="AB27" s="23">
        <v>1.0</v>
      </c>
      <c r="AC27" s="23">
        <v>38.0</v>
      </c>
      <c r="AD27" s="23">
        <v>11.0</v>
      </c>
      <c r="AE27" s="23">
        <v>27.0</v>
      </c>
      <c r="AF27" s="23">
        <v>0.0</v>
      </c>
      <c r="AG27" s="23">
        <v>0.0</v>
      </c>
      <c r="AH27" s="23">
        <v>0.0</v>
      </c>
      <c r="AI27" s="23">
        <v>0.0012</v>
      </c>
      <c r="AJ27" s="23">
        <v>0.0011</v>
      </c>
      <c r="AK27" s="23">
        <v>0.0</v>
      </c>
      <c r="AL27" s="23">
        <v>0.0</v>
      </c>
      <c r="AM27" s="23">
        <v>0.0</v>
      </c>
      <c r="AN27" s="23">
        <v>2.0</v>
      </c>
      <c r="AO27" s="23">
        <v>6000.0</v>
      </c>
      <c r="AP27" s="23">
        <v>3600.0</v>
      </c>
      <c r="AQ27" s="23">
        <v>0.0</v>
      </c>
      <c r="AR27" s="23">
        <v>0.0</v>
      </c>
      <c r="AS27" s="23" t="s">
        <v>1753</v>
      </c>
      <c r="AT27" s="23" t="s">
        <v>1767</v>
      </c>
    </row>
    <row r="28">
      <c r="A28" s="23" t="str">
        <f t="shared" si="1"/>
        <v>OK</v>
      </c>
      <c r="B28" s="23" t="s">
        <v>65</v>
      </c>
      <c r="C28" s="23" t="s">
        <v>65</v>
      </c>
      <c r="D28" s="23">
        <v>1.0</v>
      </c>
      <c r="E28" s="23">
        <v>23.0</v>
      </c>
      <c r="F28" s="23">
        <v>10.0</v>
      </c>
      <c r="G28" s="23">
        <v>0.0</v>
      </c>
      <c r="H28" s="23">
        <v>0.0</v>
      </c>
      <c r="I28" s="23">
        <v>40149.0</v>
      </c>
      <c r="J28" s="23">
        <v>40149.0</v>
      </c>
      <c r="K28" s="23">
        <v>0.0</v>
      </c>
      <c r="L28" s="23">
        <v>1.0</v>
      </c>
      <c r="M28" s="23">
        <v>1.0</v>
      </c>
      <c r="N28" s="23">
        <v>20488.0</v>
      </c>
      <c r="O28" s="23">
        <v>46.1197</v>
      </c>
      <c r="P28" s="23">
        <v>584.0</v>
      </c>
      <c r="Q28" s="23">
        <v>605.0</v>
      </c>
      <c r="R28" s="23">
        <v>1475.0</v>
      </c>
      <c r="S28" s="23">
        <v>37.0</v>
      </c>
      <c r="T28" s="23">
        <v>5.0</v>
      </c>
      <c r="U28" s="23">
        <v>1404.0</v>
      </c>
      <c r="V28" s="23">
        <v>0.0</v>
      </c>
      <c r="W28" s="23">
        <v>29.0</v>
      </c>
      <c r="X28" s="23">
        <v>0.0951</v>
      </c>
      <c r="Y28" s="23">
        <v>0.0061</v>
      </c>
      <c r="Z28" s="23">
        <v>0.0</v>
      </c>
      <c r="AA28" s="23">
        <v>0.0556</v>
      </c>
      <c r="AB28" s="23">
        <v>11.0</v>
      </c>
      <c r="AC28" s="23">
        <v>115.0</v>
      </c>
      <c r="AD28" s="23">
        <v>23.0</v>
      </c>
      <c r="AE28" s="23">
        <v>72.0</v>
      </c>
      <c r="AF28" s="23">
        <v>20.0</v>
      </c>
      <c r="AG28" s="23">
        <v>0.0</v>
      </c>
      <c r="AH28" s="23">
        <v>0.0</v>
      </c>
      <c r="AI28" s="23">
        <v>0.0071</v>
      </c>
      <c r="AJ28" s="23">
        <v>0.005</v>
      </c>
      <c r="AK28" s="23">
        <v>0.0016</v>
      </c>
      <c r="AL28" s="23">
        <v>0.0</v>
      </c>
      <c r="AM28" s="23">
        <v>0.0</v>
      </c>
      <c r="AN28" s="23">
        <v>4.0</v>
      </c>
      <c r="AO28" s="23">
        <v>6000.0</v>
      </c>
      <c r="AP28" s="23">
        <v>3600.0</v>
      </c>
      <c r="AQ28" s="23">
        <v>0.0</v>
      </c>
      <c r="AR28" s="23">
        <v>0.0</v>
      </c>
      <c r="AS28" s="23" t="s">
        <v>1753</v>
      </c>
      <c r="AT28" s="23" t="s">
        <v>1768</v>
      </c>
    </row>
    <row r="29">
      <c r="A29" s="23" t="str">
        <f t="shared" si="1"/>
        <v>OK</v>
      </c>
      <c r="B29" s="23" t="s">
        <v>66</v>
      </c>
      <c r="C29" s="23" t="s">
        <v>66</v>
      </c>
      <c r="D29" s="23">
        <v>1.0</v>
      </c>
      <c r="E29" s="23">
        <v>27.0</v>
      </c>
      <c r="F29" s="23">
        <v>30.0</v>
      </c>
      <c r="G29" s="23">
        <v>0.0</v>
      </c>
      <c r="H29" s="23">
        <v>0.0</v>
      </c>
      <c r="I29" s="23">
        <v>30300.0</v>
      </c>
      <c r="J29" s="23">
        <v>30300.0</v>
      </c>
      <c r="K29" s="23">
        <v>0.0</v>
      </c>
      <c r="L29" s="23">
        <v>1.0</v>
      </c>
      <c r="M29" s="23">
        <v>1.0</v>
      </c>
      <c r="N29" s="23">
        <v>4.0</v>
      </c>
      <c r="O29" s="23">
        <v>0.0806</v>
      </c>
      <c r="P29" s="23">
        <v>0.0</v>
      </c>
      <c r="Q29" s="23">
        <v>28.0</v>
      </c>
      <c r="R29" s="23">
        <v>33.0</v>
      </c>
      <c r="S29" s="23">
        <v>14.0</v>
      </c>
      <c r="T29" s="23">
        <v>0.0</v>
      </c>
      <c r="U29" s="23">
        <v>19.0</v>
      </c>
      <c r="V29" s="23">
        <v>0.0</v>
      </c>
      <c r="W29" s="23">
        <v>0.0</v>
      </c>
      <c r="X29" s="23">
        <v>0.0022</v>
      </c>
      <c r="Y29" s="23">
        <v>6.0E-4</v>
      </c>
      <c r="Z29" s="23">
        <v>0.0</v>
      </c>
      <c r="AA29" s="23">
        <v>7.0E-4</v>
      </c>
      <c r="AB29" s="23">
        <v>8.0</v>
      </c>
      <c r="AC29" s="23">
        <v>58.0</v>
      </c>
      <c r="AD29" s="23">
        <v>49.0</v>
      </c>
      <c r="AE29" s="23">
        <v>0.0</v>
      </c>
      <c r="AF29" s="23">
        <v>8.0</v>
      </c>
      <c r="AG29" s="23">
        <v>1.0</v>
      </c>
      <c r="AH29" s="23">
        <v>0.0</v>
      </c>
      <c r="AI29" s="23">
        <v>0.0044</v>
      </c>
      <c r="AJ29" s="23">
        <v>0.0032</v>
      </c>
      <c r="AK29" s="23">
        <v>9.0E-4</v>
      </c>
      <c r="AL29" s="23">
        <v>0.0</v>
      </c>
      <c r="AM29" s="23">
        <v>0.0</v>
      </c>
      <c r="AN29" s="23">
        <v>2.0</v>
      </c>
      <c r="AO29" s="23">
        <v>6000.0</v>
      </c>
      <c r="AP29" s="23">
        <v>3600.0</v>
      </c>
      <c r="AQ29" s="23">
        <v>1.0</v>
      </c>
      <c r="AR29" s="23">
        <v>0.0</v>
      </c>
      <c r="AS29" s="23" t="s">
        <v>1753</v>
      </c>
      <c r="AT29" s="23" t="s">
        <v>1769</v>
      </c>
    </row>
    <row r="30">
      <c r="A30" s="23" t="str">
        <f t="shared" si="1"/>
        <v>OK</v>
      </c>
      <c r="B30" s="23" t="s">
        <v>67</v>
      </c>
      <c r="C30" s="23" t="s">
        <v>67</v>
      </c>
      <c r="D30" s="23">
        <v>1.0</v>
      </c>
      <c r="E30" s="23">
        <v>27.0</v>
      </c>
      <c r="F30" s="23">
        <v>20.0</v>
      </c>
      <c r="G30" s="23">
        <v>0.0</v>
      </c>
      <c r="H30" s="23">
        <v>0.0</v>
      </c>
      <c r="I30" s="23">
        <v>31100.0</v>
      </c>
      <c r="J30" s="23">
        <v>31100.0</v>
      </c>
      <c r="K30" s="23">
        <v>0.0</v>
      </c>
      <c r="L30" s="23">
        <v>1.0</v>
      </c>
      <c r="M30" s="23">
        <v>1.0</v>
      </c>
      <c r="N30" s="23">
        <v>27.0</v>
      </c>
      <c r="O30" s="23">
        <v>0.1866</v>
      </c>
      <c r="P30" s="23">
        <v>104.0</v>
      </c>
      <c r="Q30" s="23">
        <v>52.0</v>
      </c>
      <c r="R30" s="23">
        <v>74.0</v>
      </c>
      <c r="S30" s="23">
        <v>23.0</v>
      </c>
      <c r="T30" s="23">
        <v>0.0</v>
      </c>
      <c r="U30" s="23">
        <v>45.0</v>
      </c>
      <c r="V30" s="23">
        <v>0.0</v>
      </c>
      <c r="W30" s="23">
        <v>6.0</v>
      </c>
      <c r="X30" s="23">
        <v>0.006</v>
      </c>
      <c r="Y30" s="23">
        <v>0.0014</v>
      </c>
      <c r="Z30" s="23">
        <v>0.0</v>
      </c>
      <c r="AA30" s="23">
        <v>0.0022</v>
      </c>
      <c r="AB30" s="23">
        <v>13.0</v>
      </c>
      <c r="AC30" s="23">
        <v>51.0</v>
      </c>
      <c r="AD30" s="23">
        <v>31.0</v>
      </c>
      <c r="AE30" s="23">
        <v>0.0</v>
      </c>
      <c r="AF30" s="23">
        <v>18.0</v>
      </c>
      <c r="AG30" s="23">
        <v>2.0</v>
      </c>
      <c r="AH30" s="23">
        <v>0.0</v>
      </c>
      <c r="AI30" s="23">
        <v>0.0098</v>
      </c>
      <c r="AJ30" s="23">
        <v>0.006</v>
      </c>
      <c r="AK30" s="23">
        <v>0.003</v>
      </c>
      <c r="AL30" s="23">
        <v>1.0E-4</v>
      </c>
      <c r="AM30" s="23">
        <v>0.0</v>
      </c>
      <c r="AN30" s="23">
        <v>3.0</v>
      </c>
      <c r="AO30" s="23">
        <v>6000.0</v>
      </c>
      <c r="AP30" s="23">
        <v>3600.0</v>
      </c>
      <c r="AQ30" s="23">
        <v>1.0</v>
      </c>
      <c r="AR30" s="23">
        <v>0.0</v>
      </c>
      <c r="AS30" s="23" t="s">
        <v>1753</v>
      </c>
      <c r="AT30" s="23" t="s">
        <v>1770</v>
      </c>
    </row>
    <row r="31">
      <c r="A31" s="23" t="str">
        <f t="shared" si="1"/>
        <v>OK</v>
      </c>
      <c r="B31" s="23" t="s">
        <v>68</v>
      </c>
      <c r="C31" s="23" t="s">
        <v>68</v>
      </c>
      <c r="D31" s="23">
        <v>1.0</v>
      </c>
      <c r="E31" s="23">
        <v>27.0</v>
      </c>
      <c r="F31" s="23">
        <v>11.0</v>
      </c>
      <c r="G31" s="23">
        <v>0.0</v>
      </c>
      <c r="H31" s="23">
        <v>0.0</v>
      </c>
      <c r="I31" s="23">
        <v>35200.0</v>
      </c>
      <c r="J31" s="23">
        <v>35200.0</v>
      </c>
      <c r="K31" s="23">
        <v>0.0</v>
      </c>
      <c r="L31" s="23">
        <v>1.0</v>
      </c>
      <c r="M31" s="23">
        <v>1.0</v>
      </c>
      <c r="N31" s="23">
        <v>429.0</v>
      </c>
      <c r="O31" s="23">
        <v>0.7758</v>
      </c>
      <c r="P31" s="23">
        <v>864.0</v>
      </c>
      <c r="Q31" s="23">
        <v>123.0</v>
      </c>
      <c r="R31" s="23">
        <v>228.0</v>
      </c>
      <c r="S31" s="23">
        <v>25.0</v>
      </c>
      <c r="T31" s="23">
        <v>0.0</v>
      </c>
      <c r="U31" s="23">
        <v>195.0</v>
      </c>
      <c r="V31" s="23">
        <v>0.0</v>
      </c>
      <c r="W31" s="23">
        <v>8.0</v>
      </c>
      <c r="X31" s="23">
        <v>0.0158</v>
      </c>
      <c r="Y31" s="23">
        <v>0.002</v>
      </c>
      <c r="Z31" s="23">
        <v>0.0</v>
      </c>
      <c r="AA31" s="23">
        <v>0.008</v>
      </c>
      <c r="AB31" s="23">
        <v>20.0</v>
      </c>
      <c r="AC31" s="23">
        <v>110.0</v>
      </c>
      <c r="AD31" s="23">
        <v>78.0</v>
      </c>
      <c r="AE31" s="23">
        <v>0.0</v>
      </c>
      <c r="AF31" s="23">
        <v>32.0</v>
      </c>
      <c r="AG31" s="23">
        <v>0.0</v>
      </c>
      <c r="AH31" s="23">
        <v>0.0</v>
      </c>
      <c r="AI31" s="23">
        <v>0.0158</v>
      </c>
      <c r="AJ31" s="23">
        <v>0.0107</v>
      </c>
      <c r="AK31" s="23">
        <v>0.0039</v>
      </c>
      <c r="AL31" s="23">
        <v>1.0E-4</v>
      </c>
      <c r="AM31" s="23">
        <v>0.0</v>
      </c>
      <c r="AN31" s="23">
        <v>4.0</v>
      </c>
      <c r="AO31" s="23">
        <v>6000.0</v>
      </c>
      <c r="AP31" s="23">
        <v>3600.0</v>
      </c>
      <c r="AQ31" s="23">
        <v>1.0</v>
      </c>
      <c r="AR31" s="23">
        <v>0.0</v>
      </c>
      <c r="AS31" s="23" t="s">
        <v>1753</v>
      </c>
      <c r="AT31" s="23" t="s">
        <v>1771</v>
      </c>
    </row>
    <row r="32">
      <c r="A32" s="23" t="str">
        <f t="shared" si="1"/>
        <v>OK</v>
      </c>
      <c r="B32" s="23" t="s">
        <v>69</v>
      </c>
      <c r="C32" s="23" t="s">
        <v>69</v>
      </c>
      <c r="D32" s="23">
        <v>1.0</v>
      </c>
      <c r="E32" s="23">
        <v>28.0</v>
      </c>
      <c r="F32" s="23">
        <v>30.0</v>
      </c>
      <c r="G32" s="23">
        <v>0.0</v>
      </c>
      <c r="H32" s="23">
        <v>0.0</v>
      </c>
      <c r="I32" s="23">
        <v>61900.0</v>
      </c>
      <c r="J32" s="23">
        <v>61900.0</v>
      </c>
      <c r="K32" s="23">
        <v>0.0</v>
      </c>
      <c r="L32" s="23">
        <v>1.0</v>
      </c>
      <c r="M32" s="23">
        <v>1.0</v>
      </c>
      <c r="N32" s="23">
        <v>102.0</v>
      </c>
      <c r="O32" s="23">
        <v>0.3042</v>
      </c>
      <c r="P32" s="23">
        <v>532.0</v>
      </c>
      <c r="Q32" s="23">
        <v>52.0</v>
      </c>
      <c r="R32" s="23">
        <v>105.0</v>
      </c>
      <c r="S32" s="23">
        <v>15.0</v>
      </c>
      <c r="T32" s="23">
        <v>0.0</v>
      </c>
      <c r="U32" s="23">
        <v>76.0</v>
      </c>
      <c r="V32" s="23">
        <v>0.0</v>
      </c>
      <c r="W32" s="23">
        <v>14.0</v>
      </c>
      <c r="X32" s="23">
        <v>0.0058</v>
      </c>
      <c r="Y32" s="23">
        <v>7.0E-4</v>
      </c>
      <c r="Z32" s="23">
        <v>0.0</v>
      </c>
      <c r="AA32" s="23">
        <v>0.0031</v>
      </c>
      <c r="AB32" s="23">
        <v>14.0</v>
      </c>
      <c r="AC32" s="23">
        <v>28.0</v>
      </c>
      <c r="AD32" s="23">
        <v>16.0</v>
      </c>
      <c r="AE32" s="23">
        <v>0.0</v>
      </c>
      <c r="AF32" s="23">
        <v>10.0</v>
      </c>
      <c r="AG32" s="23">
        <v>2.0</v>
      </c>
      <c r="AH32" s="23">
        <v>0.0</v>
      </c>
      <c r="AI32" s="23">
        <v>0.0078</v>
      </c>
      <c r="AJ32" s="23">
        <v>0.0046</v>
      </c>
      <c r="AK32" s="23">
        <v>0.0025</v>
      </c>
      <c r="AL32" s="23">
        <v>1.0E-4</v>
      </c>
      <c r="AM32" s="23">
        <v>0.0</v>
      </c>
      <c r="AN32" s="23">
        <v>3.0</v>
      </c>
      <c r="AO32" s="23">
        <v>6000.0</v>
      </c>
      <c r="AP32" s="23">
        <v>3600.0</v>
      </c>
      <c r="AQ32" s="23">
        <v>0.0</v>
      </c>
      <c r="AR32" s="23">
        <v>0.0</v>
      </c>
      <c r="AS32" s="23" t="s">
        <v>1753</v>
      </c>
      <c r="AT32" s="23" t="s">
        <v>1771</v>
      </c>
    </row>
    <row r="33">
      <c r="A33" s="23" t="str">
        <f t="shared" si="1"/>
        <v>OK</v>
      </c>
      <c r="B33" s="23" t="s">
        <v>70</v>
      </c>
      <c r="C33" s="23" t="s">
        <v>70</v>
      </c>
      <c r="D33" s="23">
        <v>1.0</v>
      </c>
      <c r="E33" s="23">
        <v>28.0</v>
      </c>
      <c r="F33" s="23">
        <v>20.0</v>
      </c>
      <c r="G33" s="23">
        <v>0.0</v>
      </c>
      <c r="H33" s="23">
        <v>0.0</v>
      </c>
      <c r="I33" s="23">
        <v>66600.0</v>
      </c>
      <c r="J33" s="23">
        <v>66600.0</v>
      </c>
      <c r="K33" s="23">
        <v>0.0</v>
      </c>
      <c r="L33" s="23">
        <v>1.0</v>
      </c>
      <c r="M33" s="23">
        <v>1.0</v>
      </c>
      <c r="N33" s="23">
        <v>180.0</v>
      </c>
      <c r="O33" s="23">
        <v>0.4997</v>
      </c>
      <c r="P33" s="23">
        <v>1208.0</v>
      </c>
      <c r="Q33" s="23">
        <v>52.0</v>
      </c>
      <c r="R33" s="23">
        <v>100.0</v>
      </c>
      <c r="S33" s="23">
        <v>10.0</v>
      </c>
      <c r="T33" s="23">
        <v>0.0</v>
      </c>
      <c r="U33" s="23">
        <v>83.0</v>
      </c>
      <c r="V33" s="23">
        <v>0.0</v>
      </c>
      <c r="W33" s="23">
        <v>7.0</v>
      </c>
      <c r="X33" s="23">
        <v>0.0075</v>
      </c>
      <c r="Y33" s="23">
        <v>9.0E-4</v>
      </c>
      <c r="Z33" s="23">
        <v>0.0</v>
      </c>
      <c r="AA33" s="23">
        <v>0.0037</v>
      </c>
      <c r="AB33" s="23">
        <v>12.0</v>
      </c>
      <c r="AC33" s="23">
        <v>19.0</v>
      </c>
      <c r="AD33" s="23">
        <v>6.0</v>
      </c>
      <c r="AE33" s="23">
        <v>0.0</v>
      </c>
      <c r="AF33" s="23">
        <v>10.0</v>
      </c>
      <c r="AG33" s="23">
        <v>3.0</v>
      </c>
      <c r="AH33" s="23">
        <v>0.0</v>
      </c>
      <c r="AI33" s="23">
        <v>0.0089</v>
      </c>
      <c r="AJ33" s="23">
        <v>0.0053</v>
      </c>
      <c r="AK33" s="23">
        <v>0.0028</v>
      </c>
      <c r="AL33" s="23">
        <v>1.0E-4</v>
      </c>
      <c r="AM33" s="23">
        <v>0.0</v>
      </c>
      <c r="AN33" s="23">
        <v>5.0</v>
      </c>
      <c r="AO33" s="23">
        <v>6000.0</v>
      </c>
      <c r="AP33" s="23">
        <v>3600.0</v>
      </c>
      <c r="AQ33" s="23">
        <v>0.0</v>
      </c>
      <c r="AR33" s="23">
        <v>0.0</v>
      </c>
      <c r="AS33" s="23" t="s">
        <v>1753</v>
      </c>
      <c r="AT33" s="23" t="s">
        <v>1772</v>
      </c>
    </row>
    <row r="34">
      <c r="A34" s="23" t="str">
        <f t="shared" si="1"/>
        <v>OK</v>
      </c>
      <c r="B34" s="23" t="s">
        <v>71</v>
      </c>
      <c r="C34" s="23" t="s">
        <v>71</v>
      </c>
      <c r="D34" s="23">
        <v>1.0</v>
      </c>
      <c r="E34" s="23">
        <v>28.0</v>
      </c>
      <c r="F34" s="23">
        <v>18.0</v>
      </c>
      <c r="G34" s="23">
        <v>0.0</v>
      </c>
      <c r="H34" s="23">
        <v>0.0</v>
      </c>
      <c r="I34" s="23">
        <v>68300.0</v>
      </c>
      <c r="J34" s="23">
        <v>68300.0</v>
      </c>
      <c r="K34" s="23">
        <v>0.0</v>
      </c>
      <c r="L34" s="23">
        <v>1.0</v>
      </c>
      <c r="M34" s="23">
        <v>1.0</v>
      </c>
      <c r="N34" s="23">
        <v>8.0</v>
      </c>
      <c r="O34" s="23">
        <v>0.2068</v>
      </c>
      <c r="P34" s="23">
        <v>1328.0</v>
      </c>
      <c r="Q34" s="23">
        <v>19.0</v>
      </c>
      <c r="R34" s="23">
        <v>37.0</v>
      </c>
      <c r="S34" s="23">
        <v>5.0</v>
      </c>
      <c r="T34" s="23">
        <v>0.0</v>
      </c>
      <c r="U34" s="23">
        <v>29.0</v>
      </c>
      <c r="V34" s="23">
        <v>0.0</v>
      </c>
      <c r="W34" s="23">
        <v>3.0</v>
      </c>
      <c r="X34" s="23">
        <v>0.0027</v>
      </c>
      <c r="Y34" s="23">
        <v>4.0E-4</v>
      </c>
      <c r="Z34" s="23">
        <v>0.0</v>
      </c>
      <c r="AA34" s="23">
        <v>0.0013</v>
      </c>
      <c r="AB34" s="23">
        <v>12.0</v>
      </c>
      <c r="AC34" s="23">
        <v>42.0</v>
      </c>
      <c r="AD34" s="23">
        <v>8.0</v>
      </c>
      <c r="AE34" s="23">
        <v>0.0</v>
      </c>
      <c r="AF34" s="23">
        <v>28.0</v>
      </c>
      <c r="AG34" s="23">
        <v>6.0</v>
      </c>
      <c r="AH34" s="23">
        <v>0.0</v>
      </c>
      <c r="AI34" s="23">
        <v>0.0085</v>
      </c>
      <c r="AJ34" s="23">
        <v>0.0041</v>
      </c>
      <c r="AK34" s="23">
        <v>0.0034</v>
      </c>
      <c r="AL34" s="23">
        <v>2.0E-4</v>
      </c>
      <c r="AM34" s="23">
        <v>0.0</v>
      </c>
      <c r="AN34" s="23">
        <v>5.0</v>
      </c>
      <c r="AO34" s="23">
        <v>6000.0</v>
      </c>
      <c r="AP34" s="23">
        <v>3600.0</v>
      </c>
      <c r="AQ34" s="23">
        <v>0.0</v>
      </c>
      <c r="AR34" s="23">
        <v>0.0</v>
      </c>
      <c r="AS34" s="23" t="s">
        <v>1753</v>
      </c>
      <c r="AT34" s="23" t="s">
        <v>1773</v>
      </c>
    </row>
    <row r="35">
      <c r="A35" s="23" t="str">
        <f t="shared" si="1"/>
        <v>OK</v>
      </c>
      <c r="B35" s="23" t="s">
        <v>72</v>
      </c>
      <c r="C35" s="23" t="s">
        <v>72</v>
      </c>
      <c r="D35" s="23">
        <v>1.0</v>
      </c>
      <c r="E35" s="23">
        <v>28.0</v>
      </c>
      <c r="F35" s="23">
        <v>30.0</v>
      </c>
      <c r="G35" s="23">
        <v>0.0</v>
      </c>
      <c r="H35" s="23">
        <v>0.0</v>
      </c>
      <c r="I35" s="23">
        <v>29246.0</v>
      </c>
      <c r="J35" s="23">
        <v>29246.0</v>
      </c>
      <c r="K35" s="23">
        <v>0.0</v>
      </c>
      <c r="L35" s="23">
        <v>1.0</v>
      </c>
      <c r="M35" s="23">
        <v>1.0</v>
      </c>
      <c r="N35" s="23">
        <v>0.0</v>
      </c>
      <c r="O35" s="23">
        <v>0.027</v>
      </c>
      <c r="P35" s="23">
        <v>0.0</v>
      </c>
      <c r="Q35" s="23">
        <v>3.0</v>
      </c>
      <c r="R35" s="23">
        <v>2.0</v>
      </c>
      <c r="S35" s="23">
        <v>2.0</v>
      </c>
      <c r="T35" s="23">
        <v>0.0</v>
      </c>
      <c r="U35" s="23">
        <v>0.0</v>
      </c>
      <c r="V35" s="23">
        <v>0.0</v>
      </c>
      <c r="W35" s="23">
        <v>0.0</v>
      </c>
      <c r="X35" s="23">
        <v>3.0E-4</v>
      </c>
      <c r="Y35" s="23">
        <v>1.0E-4</v>
      </c>
      <c r="Z35" s="23">
        <v>0.0</v>
      </c>
      <c r="AA35" s="23">
        <v>0.0</v>
      </c>
      <c r="AB35" s="23">
        <v>0.0</v>
      </c>
      <c r="AC35" s="23">
        <v>0.0</v>
      </c>
      <c r="AD35" s="23">
        <v>0.0</v>
      </c>
      <c r="AE35" s="23">
        <v>0.0</v>
      </c>
      <c r="AF35" s="23">
        <v>0.0</v>
      </c>
      <c r="AG35" s="23">
        <v>0.0</v>
      </c>
      <c r="AH35" s="23">
        <v>0.0</v>
      </c>
      <c r="AI35" s="23">
        <v>0.0</v>
      </c>
      <c r="AJ35" s="23">
        <v>0.0</v>
      </c>
      <c r="AK35" s="23">
        <v>0.0</v>
      </c>
      <c r="AL35" s="23">
        <v>0.0</v>
      </c>
      <c r="AM35" s="23">
        <v>0.0</v>
      </c>
      <c r="AN35" s="23">
        <v>1.0</v>
      </c>
      <c r="AO35" s="23">
        <v>6000.0</v>
      </c>
      <c r="AP35" s="23">
        <v>3600.0</v>
      </c>
      <c r="AQ35" s="23">
        <v>0.0</v>
      </c>
      <c r="AR35" s="23">
        <v>0.0</v>
      </c>
      <c r="AS35" s="23" t="s">
        <v>1753</v>
      </c>
      <c r="AT35" s="23" t="s">
        <v>1773</v>
      </c>
    </row>
    <row r="36">
      <c r="A36" s="23" t="str">
        <f t="shared" si="1"/>
        <v>OK</v>
      </c>
      <c r="B36" s="23" t="s">
        <v>73</v>
      </c>
      <c r="C36" s="23" t="s">
        <v>73</v>
      </c>
      <c r="D36" s="23">
        <v>1.0</v>
      </c>
      <c r="E36" s="23">
        <v>28.0</v>
      </c>
      <c r="F36" s="23">
        <v>20.0</v>
      </c>
      <c r="G36" s="23">
        <v>0.0</v>
      </c>
      <c r="H36" s="23">
        <v>0.0</v>
      </c>
      <c r="I36" s="23">
        <v>29839.0</v>
      </c>
      <c r="J36" s="23">
        <v>29839.0</v>
      </c>
      <c r="K36" s="23">
        <v>0.0</v>
      </c>
      <c r="L36" s="23">
        <v>1.0</v>
      </c>
      <c r="M36" s="23">
        <v>1.0</v>
      </c>
      <c r="N36" s="23">
        <v>0.0</v>
      </c>
      <c r="O36" s="23">
        <v>0.0306</v>
      </c>
      <c r="P36" s="23">
        <v>0.0</v>
      </c>
      <c r="Q36" s="23">
        <v>9.0</v>
      </c>
      <c r="R36" s="23">
        <v>11.0</v>
      </c>
      <c r="S36" s="23">
        <v>7.0</v>
      </c>
      <c r="T36" s="23">
        <v>0.0</v>
      </c>
      <c r="U36" s="23">
        <v>2.0</v>
      </c>
      <c r="V36" s="23">
        <v>0.0</v>
      </c>
      <c r="W36" s="23">
        <v>2.0</v>
      </c>
      <c r="X36" s="23">
        <v>8.0E-4</v>
      </c>
      <c r="Y36" s="23">
        <v>3.0E-4</v>
      </c>
      <c r="Z36" s="23">
        <v>0.0</v>
      </c>
      <c r="AA36" s="23">
        <v>2.0E-4</v>
      </c>
      <c r="AB36" s="23">
        <v>2.0</v>
      </c>
      <c r="AC36" s="23">
        <v>24.0</v>
      </c>
      <c r="AD36" s="23">
        <v>24.0</v>
      </c>
      <c r="AE36" s="23">
        <v>0.0</v>
      </c>
      <c r="AF36" s="23">
        <v>0.0</v>
      </c>
      <c r="AG36" s="23">
        <v>0.0</v>
      </c>
      <c r="AH36" s="23">
        <v>0.0</v>
      </c>
      <c r="AI36" s="23">
        <v>0.0014</v>
      </c>
      <c r="AJ36" s="23">
        <v>0.0013</v>
      </c>
      <c r="AK36" s="23">
        <v>0.0</v>
      </c>
      <c r="AL36" s="23">
        <v>0.0</v>
      </c>
      <c r="AM36" s="23">
        <v>0.0</v>
      </c>
      <c r="AN36" s="23">
        <v>1.0</v>
      </c>
      <c r="AO36" s="23">
        <v>6000.0</v>
      </c>
      <c r="AP36" s="23">
        <v>3600.0</v>
      </c>
      <c r="AQ36" s="23">
        <v>0.0</v>
      </c>
      <c r="AR36" s="23">
        <v>0.0</v>
      </c>
      <c r="AS36" s="23" t="s">
        <v>1753</v>
      </c>
      <c r="AT36" s="23" t="s">
        <v>1774</v>
      </c>
    </row>
    <row r="37">
      <c r="A37" s="23" t="str">
        <f t="shared" si="1"/>
        <v>OK</v>
      </c>
      <c r="B37" s="23" t="s">
        <v>74</v>
      </c>
      <c r="C37" s="23" t="s">
        <v>74</v>
      </c>
      <c r="D37" s="23">
        <v>1.0</v>
      </c>
      <c r="E37" s="23">
        <v>28.0</v>
      </c>
      <c r="F37" s="23">
        <v>10.0</v>
      </c>
      <c r="G37" s="23">
        <v>0.0</v>
      </c>
      <c r="H37" s="23">
        <v>0.0</v>
      </c>
      <c r="I37" s="23">
        <v>33848.0</v>
      </c>
      <c r="J37" s="23">
        <v>33848.0</v>
      </c>
      <c r="K37" s="23">
        <v>0.0</v>
      </c>
      <c r="L37" s="23">
        <v>1.0</v>
      </c>
      <c r="M37" s="23">
        <v>1.0</v>
      </c>
      <c r="N37" s="23">
        <v>2105.0</v>
      </c>
      <c r="O37" s="23">
        <v>3.6452</v>
      </c>
      <c r="P37" s="23">
        <v>496.0</v>
      </c>
      <c r="Q37" s="23">
        <v>486.0</v>
      </c>
      <c r="R37" s="23">
        <v>667.0</v>
      </c>
      <c r="S37" s="23">
        <v>245.0</v>
      </c>
      <c r="T37" s="23">
        <v>0.0</v>
      </c>
      <c r="U37" s="23">
        <v>223.0</v>
      </c>
      <c r="V37" s="23">
        <v>0.0</v>
      </c>
      <c r="W37" s="23">
        <v>199.0</v>
      </c>
      <c r="X37" s="23">
        <v>0.0584</v>
      </c>
      <c r="Y37" s="23">
        <v>0.0158</v>
      </c>
      <c r="Z37" s="23">
        <v>0.0</v>
      </c>
      <c r="AA37" s="23">
        <v>0.0188</v>
      </c>
      <c r="AB37" s="23">
        <v>7.0</v>
      </c>
      <c r="AC37" s="23">
        <v>63.0</v>
      </c>
      <c r="AD37" s="23">
        <v>55.0</v>
      </c>
      <c r="AE37" s="23">
        <v>0.0</v>
      </c>
      <c r="AF37" s="23">
        <v>8.0</v>
      </c>
      <c r="AG37" s="23">
        <v>0.0</v>
      </c>
      <c r="AH37" s="23">
        <v>0.0</v>
      </c>
      <c r="AI37" s="23">
        <v>0.0045</v>
      </c>
      <c r="AJ37" s="23">
        <v>0.0032</v>
      </c>
      <c r="AK37" s="23">
        <v>0.001</v>
      </c>
      <c r="AL37" s="23">
        <v>0.0</v>
      </c>
      <c r="AM37" s="23">
        <v>0.0</v>
      </c>
      <c r="AN37" s="23">
        <v>1.0</v>
      </c>
      <c r="AO37" s="23">
        <v>6000.0</v>
      </c>
      <c r="AP37" s="23">
        <v>3600.0</v>
      </c>
      <c r="AQ37" s="23">
        <v>0.0</v>
      </c>
      <c r="AR37" s="23">
        <v>0.0</v>
      </c>
      <c r="AS37" s="23" t="s">
        <v>1753</v>
      </c>
      <c r="AT37" s="23" t="s">
        <v>1775</v>
      </c>
    </row>
    <row r="38">
      <c r="A38" s="23" t="str">
        <f t="shared" si="1"/>
        <v>OK</v>
      </c>
      <c r="B38" s="23" t="s">
        <v>75</v>
      </c>
      <c r="C38" s="23" t="s">
        <v>75</v>
      </c>
      <c r="D38" s="23">
        <v>1.0</v>
      </c>
      <c r="E38" s="23">
        <v>41.0</v>
      </c>
      <c r="F38" s="23">
        <v>30.0</v>
      </c>
      <c r="G38" s="23">
        <v>0.0</v>
      </c>
      <c r="H38" s="23">
        <v>0.0</v>
      </c>
      <c r="I38" s="23">
        <v>57476.0</v>
      </c>
      <c r="J38" s="23">
        <v>57476.0</v>
      </c>
      <c r="K38" s="23">
        <v>0.0</v>
      </c>
      <c r="L38" s="23">
        <v>1.0</v>
      </c>
      <c r="M38" s="23">
        <v>1.0</v>
      </c>
      <c r="N38" s="23">
        <v>6004.0</v>
      </c>
      <c r="O38" s="23">
        <v>21.2889</v>
      </c>
      <c r="P38" s="23">
        <v>0.0</v>
      </c>
      <c r="Q38" s="23">
        <v>829.0</v>
      </c>
      <c r="R38" s="23">
        <v>1202.0</v>
      </c>
      <c r="S38" s="23">
        <v>512.0</v>
      </c>
      <c r="T38" s="23">
        <v>0.0</v>
      </c>
      <c r="U38" s="23">
        <v>690.0</v>
      </c>
      <c r="V38" s="23">
        <v>0.0</v>
      </c>
      <c r="W38" s="23">
        <v>0.0</v>
      </c>
      <c r="X38" s="23">
        <v>0.1921</v>
      </c>
      <c r="Y38" s="23">
        <v>0.0529</v>
      </c>
      <c r="Z38" s="23">
        <v>0.0</v>
      </c>
      <c r="AA38" s="23">
        <v>0.0619</v>
      </c>
      <c r="AB38" s="23">
        <v>1.0</v>
      </c>
      <c r="AC38" s="23">
        <v>140.0</v>
      </c>
      <c r="AD38" s="23">
        <v>140.0</v>
      </c>
      <c r="AE38" s="23">
        <v>0.0</v>
      </c>
      <c r="AF38" s="23">
        <v>0.0</v>
      </c>
      <c r="AG38" s="23">
        <v>0.0</v>
      </c>
      <c r="AH38" s="23">
        <v>0.0</v>
      </c>
      <c r="AI38" s="23">
        <v>0.0158</v>
      </c>
      <c r="AJ38" s="23">
        <v>0.0158</v>
      </c>
      <c r="AK38" s="23">
        <v>0.0</v>
      </c>
      <c r="AL38" s="23">
        <v>0.0</v>
      </c>
      <c r="AM38" s="23">
        <v>0.0</v>
      </c>
      <c r="AN38" s="23">
        <v>2.0</v>
      </c>
      <c r="AO38" s="23">
        <v>6000.0</v>
      </c>
      <c r="AP38" s="23">
        <v>3600.0</v>
      </c>
      <c r="AQ38" s="23">
        <v>0.0</v>
      </c>
      <c r="AR38" s="23">
        <v>0.0</v>
      </c>
      <c r="AS38" s="23" t="s">
        <v>1753</v>
      </c>
      <c r="AT38" s="23" t="s">
        <v>1776</v>
      </c>
    </row>
    <row r="39">
      <c r="A39" s="23" t="str">
        <f t="shared" si="1"/>
        <v>OK</v>
      </c>
      <c r="B39" s="23" t="s">
        <v>76</v>
      </c>
      <c r="C39" s="23" t="s">
        <v>76</v>
      </c>
      <c r="D39" s="23">
        <v>1.0</v>
      </c>
      <c r="E39" s="23">
        <v>41.0</v>
      </c>
      <c r="F39" s="23">
        <v>20.0</v>
      </c>
      <c r="G39" s="23">
        <v>0.0</v>
      </c>
      <c r="H39" s="23">
        <v>0.0</v>
      </c>
      <c r="I39" s="23">
        <v>62656.0</v>
      </c>
      <c r="J39" s="23">
        <v>56684.777778</v>
      </c>
      <c r="K39" s="23">
        <v>9.530168</v>
      </c>
      <c r="L39" s="23">
        <v>2.0</v>
      </c>
      <c r="M39" s="23">
        <v>1.0</v>
      </c>
      <c r="N39" s="23">
        <v>71156.0</v>
      </c>
      <c r="O39" s="23">
        <v>3600.022</v>
      </c>
      <c r="P39" s="23">
        <v>0.0</v>
      </c>
      <c r="Q39" s="23">
        <v>9243.0</v>
      </c>
      <c r="R39" s="23">
        <v>14529.0</v>
      </c>
      <c r="S39" s="23">
        <v>4494.0</v>
      </c>
      <c r="T39" s="23">
        <v>0.0</v>
      </c>
      <c r="U39" s="23">
        <v>10027.0</v>
      </c>
      <c r="V39" s="23">
        <v>0.0</v>
      </c>
      <c r="W39" s="23">
        <v>8.0</v>
      </c>
      <c r="X39" s="23">
        <v>2.546</v>
      </c>
      <c r="Y39" s="23">
        <v>0.5419</v>
      </c>
      <c r="Z39" s="23">
        <v>0.0</v>
      </c>
      <c r="AA39" s="23">
        <v>1.0188</v>
      </c>
      <c r="AB39" s="23">
        <v>1.0</v>
      </c>
      <c r="AC39" s="23">
        <v>140.0</v>
      </c>
      <c r="AD39" s="23">
        <v>140.0</v>
      </c>
      <c r="AE39" s="23">
        <v>0.0</v>
      </c>
      <c r="AF39" s="23">
        <v>0.0</v>
      </c>
      <c r="AG39" s="23">
        <v>0.0</v>
      </c>
      <c r="AH39" s="23">
        <v>0.0</v>
      </c>
      <c r="AI39" s="23">
        <v>0.0111</v>
      </c>
      <c r="AJ39" s="23">
        <v>0.011</v>
      </c>
      <c r="AK39" s="23">
        <v>0.0</v>
      </c>
      <c r="AL39" s="23">
        <v>0.0</v>
      </c>
      <c r="AM39" s="23">
        <v>0.0</v>
      </c>
      <c r="AN39" s="23">
        <v>3.0</v>
      </c>
      <c r="AO39" s="23">
        <v>6000.0</v>
      </c>
      <c r="AP39" s="23">
        <v>3600.0</v>
      </c>
      <c r="AQ39" s="23">
        <v>0.0</v>
      </c>
      <c r="AR39" s="23">
        <v>0.0</v>
      </c>
      <c r="AS39" s="23" t="s">
        <v>1753</v>
      </c>
      <c r="AT39" s="23" t="s">
        <v>1777</v>
      </c>
    </row>
    <row r="40">
      <c r="A40" s="23" t="str">
        <f t="shared" si="1"/>
        <v>OK</v>
      </c>
      <c r="B40" s="23" t="s">
        <v>77</v>
      </c>
      <c r="C40" s="23" t="s">
        <v>77</v>
      </c>
      <c r="D40" s="23">
        <v>1.0</v>
      </c>
      <c r="E40" s="23">
        <v>41.0</v>
      </c>
      <c r="F40" s="23">
        <v>11.0</v>
      </c>
      <c r="G40" s="23">
        <v>0.0</v>
      </c>
      <c r="H40" s="23">
        <v>0.0</v>
      </c>
      <c r="I40" s="23">
        <v>71582.0</v>
      </c>
      <c r="J40" s="23">
        <v>60226.0</v>
      </c>
      <c r="K40" s="23">
        <v>15.864323</v>
      </c>
      <c r="L40" s="23">
        <v>2.0</v>
      </c>
      <c r="M40" s="23">
        <v>1.0</v>
      </c>
      <c r="N40" s="23">
        <v>70532.0</v>
      </c>
      <c r="O40" s="23">
        <v>3600.1539</v>
      </c>
      <c r="P40" s="23">
        <v>2292.0</v>
      </c>
      <c r="Q40" s="23">
        <v>10991.0</v>
      </c>
      <c r="R40" s="23">
        <v>17528.0</v>
      </c>
      <c r="S40" s="23">
        <v>5981.0</v>
      </c>
      <c r="T40" s="23">
        <v>0.0</v>
      </c>
      <c r="U40" s="23">
        <v>11542.0</v>
      </c>
      <c r="V40" s="23">
        <v>0.0</v>
      </c>
      <c r="W40" s="23">
        <v>5.0</v>
      </c>
      <c r="X40" s="23">
        <v>2.9996</v>
      </c>
      <c r="Y40" s="23">
        <v>0.7006</v>
      </c>
      <c r="Z40" s="23">
        <v>0.0</v>
      </c>
      <c r="AA40" s="23">
        <v>1.0692</v>
      </c>
      <c r="AB40" s="23">
        <v>2.0</v>
      </c>
      <c r="AC40" s="23">
        <v>218.0</v>
      </c>
      <c r="AD40" s="23">
        <v>218.0</v>
      </c>
      <c r="AE40" s="23">
        <v>0.0</v>
      </c>
      <c r="AF40" s="23">
        <v>0.0</v>
      </c>
      <c r="AG40" s="23">
        <v>0.0</v>
      </c>
      <c r="AH40" s="23">
        <v>0.0</v>
      </c>
      <c r="AI40" s="23">
        <v>0.0169</v>
      </c>
      <c r="AJ40" s="23">
        <v>0.0168</v>
      </c>
      <c r="AK40" s="23">
        <v>0.0</v>
      </c>
      <c r="AL40" s="23">
        <v>0.0</v>
      </c>
      <c r="AM40" s="23">
        <v>0.0</v>
      </c>
      <c r="AN40" s="23">
        <v>5.0</v>
      </c>
      <c r="AO40" s="23">
        <v>6000.0</v>
      </c>
      <c r="AP40" s="23">
        <v>3600.0</v>
      </c>
      <c r="AQ40" s="23">
        <v>0.0</v>
      </c>
      <c r="AR40" s="23">
        <v>0.0</v>
      </c>
      <c r="AS40" s="23" t="s">
        <v>1753</v>
      </c>
      <c r="AT40" s="23" t="s">
        <v>1778</v>
      </c>
    </row>
    <row r="41">
      <c r="A41" s="23" t="str">
        <f t="shared" si="1"/>
        <v>OK</v>
      </c>
      <c r="B41" s="23" t="s">
        <v>78</v>
      </c>
      <c r="C41" s="23" t="s">
        <v>78</v>
      </c>
      <c r="D41" s="23">
        <v>1.0</v>
      </c>
      <c r="E41" s="23">
        <v>45.0</v>
      </c>
      <c r="F41" s="23">
        <v>30.0</v>
      </c>
      <c r="G41" s="23">
        <v>0.0</v>
      </c>
      <c r="H41" s="23">
        <v>0.0</v>
      </c>
      <c r="I41" s="23">
        <v>33548.0</v>
      </c>
      <c r="J41" s="23">
        <v>33548.0</v>
      </c>
      <c r="K41" s="23">
        <v>0.0</v>
      </c>
      <c r="L41" s="23">
        <v>1.0</v>
      </c>
      <c r="M41" s="23">
        <v>1.0</v>
      </c>
      <c r="N41" s="23">
        <v>9498.0</v>
      </c>
      <c r="O41" s="23">
        <v>43.7882</v>
      </c>
      <c r="P41" s="23">
        <v>0.0</v>
      </c>
      <c r="Q41" s="23">
        <v>797.0</v>
      </c>
      <c r="R41" s="23">
        <v>1370.0</v>
      </c>
      <c r="S41" s="23">
        <v>269.0</v>
      </c>
      <c r="T41" s="23">
        <v>0.0</v>
      </c>
      <c r="U41" s="23">
        <v>1071.0</v>
      </c>
      <c r="V41" s="23">
        <v>0.0</v>
      </c>
      <c r="W41" s="23">
        <v>30.0</v>
      </c>
      <c r="X41" s="23">
        <v>0.2579</v>
      </c>
      <c r="Y41" s="23">
        <v>0.0388</v>
      </c>
      <c r="Z41" s="23">
        <v>0.0</v>
      </c>
      <c r="AA41" s="23">
        <v>0.1268</v>
      </c>
      <c r="AB41" s="23">
        <v>28.0</v>
      </c>
      <c r="AC41" s="23">
        <v>500.0</v>
      </c>
      <c r="AD41" s="23">
        <v>467.0</v>
      </c>
      <c r="AE41" s="23">
        <v>0.0</v>
      </c>
      <c r="AF41" s="23">
        <v>32.0</v>
      </c>
      <c r="AG41" s="23">
        <v>1.0</v>
      </c>
      <c r="AH41" s="23">
        <v>0.0</v>
      </c>
      <c r="AI41" s="23">
        <v>0.1041</v>
      </c>
      <c r="AJ41" s="23">
        <v>0.0903</v>
      </c>
      <c r="AK41" s="23">
        <v>0.0103</v>
      </c>
      <c r="AL41" s="23">
        <v>2.0E-4</v>
      </c>
      <c r="AM41" s="23">
        <v>0.0</v>
      </c>
      <c r="AN41" s="23">
        <v>3.0</v>
      </c>
      <c r="AO41" s="23">
        <v>6000.0</v>
      </c>
      <c r="AP41" s="23">
        <v>3600.0</v>
      </c>
      <c r="AQ41" s="23">
        <v>0.0</v>
      </c>
      <c r="AR41" s="23">
        <v>0.0</v>
      </c>
      <c r="AS41" s="23" t="s">
        <v>1753</v>
      </c>
      <c r="AT41" s="23" t="s">
        <v>1317</v>
      </c>
    </row>
    <row r="42">
      <c r="A42" s="23" t="str">
        <f t="shared" si="1"/>
        <v>OK</v>
      </c>
      <c r="B42" s="23" t="s">
        <v>79</v>
      </c>
      <c r="C42" s="23" t="s">
        <v>79</v>
      </c>
      <c r="D42" s="23">
        <v>1.0</v>
      </c>
      <c r="E42" s="23">
        <v>45.0</v>
      </c>
      <c r="F42" s="23">
        <v>20.0</v>
      </c>
      <c r="G42" s="23">
        <v>0.0</v>
      </c>
      <c r="H42" s="23">
        <v>0.0</v>
      </c>
      <c r="I42" s="23">
        <v>39796.0</v>
      </c>
      <c r="J42" s="23">
        <v>39483.0</v>
      </c>
      <c r="K42" s="23">
        <v>0.786511</v>
      </c>
      <c r="L42" s="23">
        <v>2.0</v>
      </c>
      <c r="M42" s="23">
        <v>1.0</v>
      </c>
      <c r="N42" s="23">
        <v>85581.0</v>
      </c>
      <c r="O42" s="23">
        <v>3600.0501</v>
      </c>
      <c r="P42" s="23">
        <v>348.0</v>
      </c>
      <c r="Q42" s="23">
        <v>3267.0</v>
      </c>
      <c r="R42" s="23">
        <v>7172.0</v>
      </c>
      <c r="S42" s="23">
        <v>718.0</v>
      </c>
      <c r="T42" s="23">
        <v>0.0</v>
      </c>
      <c r="U42" s="23">
        <v>6140.0</v>
      </c>
      <c r="V42" s="23">
        <v>0.0</v>
      </c>
      <c r="W42" s="23">
        <v>314.0</v>
      </c>
      <c r="X42" s="23">
        <v>1.3698</v>
      </c>
      <c r="Y42" s="23">
        <v>0.1374</v>
      </c>
      <c r="Z42" s="23">
        <v>0.0</v>
      </c>
      <c r="AA42" s="23">
        <v>0.7351</v>
      </c>
      <c r="AB42" s="23">
        <v>46.0</v>
      </c>
      <c r="AC42" s="23">
        <v>397.0</v>
      </c>
      <c r="AD42" s="23">
        <v>331.0</v>
      </c>
      <c r="AE42" s="23">
        <v>0.0</v>
      </c>
      <c r="AF42" s="23">
        <v>64.0</v>
      </c>
      <c r="AG42" s="23">
        <v>2.0</v>
      </c>
      <c r="AH42" s="23">
        <v>0.0</v>
      </c>
      <c r="AI42" s="23">
        <v>0.1163</v>
      </c>
      <c r="AJ42" s="23">
        <v>0.0895</v>
      </c>
      <c r="AK42" s="23">
        <v>0.0201</v>
      </c>
      <c r="AL42" s="23">
        <v>3.0E-4</v>
      </c>
      <c r="AM42" s="23">
        <v>0.0</v>
      </c>
      <c r="AN42" s="23">
        <v>4.0</v>
      </c>
      <c r="AO42" s="23">
        <v>6000.0</v>
      </c>
      <c r="AP42" s="23">
        <v>3600.0</v>
      </c>
      <c r="AQ42" s="23">
        <v>0.0</v>
      </c>
      <c r="AR42" s="23">
        <v>0.0</v>
      </c>
      <c r="AS42" s="23" t="s">
        <v>1753</v>
      </c>
      <c r="AT42" s="23" t="s">
        <v>1779</v>
      </c>
    </row>
    <row r="43">
      <c r="A43" s="23" t="str">
        <f t="shared" si="1"/>
        <v>OK</v>
      </c>
      <c r="B43" s="23" t="s">
        <v>80</v>
      </c>
      <c r="C43" s="23" t="s">
        <v>80</v>
      </c>
      <c r="D43" s="23">
        <v>1.0</v>
      </c>
      <c r="E43" s="23">
        <v>45.0</v>
      </c>
      <c r="F43" s="23">
        <v>11.0</v>
      </c>
      <c r="G43" s="23">
        <v>0.0</v>
      </c>
      <c r="H43" s="23">
        <v>0.0</v>
      </c>
      <c r="I43" s="23">
        <v>56918.0</v>
      </c>
      <c r="J43" s="23">
        <v>52495.109195</v>
      </c>
      <c r="K43" s="23">
        <v>7.770636</v>
      </c>
      <c r="L43" s="23">
        <v>2.0</v>
      </c>
      <c r="M43" s="23">
        <v>1.0</v>
      </c>
      <c r="N43" s="23">
        <v>100870.0</v>
      </c>
      <c r="O43" s="23">
        <v>3600.1167</v>
      </c>
      <c r="P43" s="23">
        <v>2752.0</v>
      </c>
      <c r="Q43" s="23">
        <v>3406.0</v>
      </c>
      <c r="R43" s="23">
        <v>10366.0</v>
      </c>
      <c r="S43" s="23">
        <v>807.0</v>
      </c>
      <c r="T43" s="23">
        <v>0.0</v>
      </c>
      <c r="U43" s="23">
        <v>9186.0</v>
      </c>
      <c r="V43" s="23">
        <v>0.0</v>
      </c>
      <c r="W43" s="23">
        <v>373.0</v>
      </c>
      <c r="X43" s="23">
        <v>1.5705</v>
      </c>
      <c r="Y43" s="23">
        <v>0.1521</v>
      </c>
      <c r="Z43" s="23">
        <v>0.0</v>
      </c>
      <c r="AA43" s="23">
        <v>0.8817</v>
      </c>
      <c r="AB43" s="23">
        <v>55.0</v>
      </c>
      <c r="AC43" s="23">
        <v>483.0</v>
      </c>
      <c r="AD43" s="23">
        <v>359.0</v>
      </c>
      <c r="AE43" s="23">
        <v>0.0</v>
      </c>
      <c r="AF43" s="23">
        <v>116.0</v>
      </c>
      <c r="AG43" s="23">
        <v>8.0</v>
      </c>
      <c r="AH43" s="23">
        <v>0.0</v>
      </c>
      <c r="AI43" s="23">
        <v>0.1364</v>
      </c>
      <c r="AJ43" s="23">
        <v>0.1009</v>
      </c>
      <c r="AK43" s="23">
        <v>0.0266</v>
      </c>
      <c r="AL43" s="23">
        <v>5.0E-4</v>
      </c>
      <c r="AM43" s="23">
        <v>0.0</v>
      </c>
      <c r="AN43" s="23">
        <v>6.0</v>
      </c>
      <c r="AO43" s="23">
        <v>6000.0</v>
      </c>
      <c r="AP43" s="23">
        <v>3600.0</v>
      </c>
      <c r="AQ43" s="23">
        <v>0.0</v>
      </c>
      <c r="AR43" s="23">
        <v>0.0</v>
      </c>
      <c r="AS43" s="23" t="s">
        <v>1753</v>
      </c>
      <c r="AT43" s="23" t="s">
        <v>1780</v>
      </c>
    </row>
    <row r="44">
      <c r="A44" s="23" t="str">
        <f t="shared" si="1"/>
        <v>OK</v>
      </c>
      <c r="B44" s="23" t="s">
        <v>81</v>
      </c>
      <c r="C44" s="23" t="s">
        <v>81</v>
      </c>
      <c r="D44" s="23">
        <v>1.0</v>
      </c>
      <c r="E44" s="23">
        <v>51.0</v>
      </c>
      <c r="F44" s="23">
        <v>30.0</v>
      </c>
      <c r="G44" s="23">
        <v>0.0</v>
      </c>
      <c r="H44" s="23">
        <v>0.0</v>
      </c>
      <c r="I44" s="23">
        <v>51583.0</v>
      </c>
      <c r="J44" s="23">
        <v>51583.0</v>
      </c>
      <c r="K44" s="23">
        <v>0.0</v>
      </c>
      <c r="L44" s="23">
        <v>1.0</v>
      </c>
      <c r="M44" s="23">
        <v>1.0</v>
      </c>
      <c r="N44" s="23">
        <v>2.0</v>
      </c>
      <c r="O44" s="23">
        <v>0.3644</v>
      </c>
      <c r="P44" s="23">
        <v>0.0</v>
      </c>
      <c r="Q44" s="23">
        <v>12.0</v>
      </c>
      <c r="R44" s="23">
        <v>21.0</v>
      </c>
      <c r="S44" s="23">
        <v>14.0</v>
      </c>
      <c r="T44" s="23">
        <v>0.0</v>
      </c>
      <c r="U44" s="23">
        <v>6.0</v>
      </c>
      <c r="V44" s="23">
        <v>0.0</v>
      </c>
      <c r="W44" s="23">
        <v>1.0</v>
      </c>
      <c r="X44" s="23">
        <v>0.0045</v>
      </c>
      <c r="Y44" s="23">
        <v>0.0015</v>
      </c>
      <c r="Z44" s="23">
        <v>0.0</v>
      </c>
      <c r="AA44" s="23">
        <v>0.0011</v>
      </c>
      <c r="AB44" s="23">
        <v>11.0</v>
      </c>
      <c r="AC44" s="23">
        <v>412.0</v>
      </c>
      <c r="AD44" s="23">
        <v>408.0</v>
      </c>
      <c r="AE44" s="23">
        <v>0.0</v>
      </c>
      <c r="AF44" s="23">
        <v>4.0</v>
      </c>
      <c r="AG44" s="23">
        <v>0.0</v>
      </c>
      <c r="AH44" s="23">
        <v>0.0</v>
      </c>
      <c r="AI44" s="23">
        <v>0.0736</v>
      </c>
      <c r="AJ44" s="23">
        <v>0.069</v>
      </c>
      <c r="AK44" s="23">
        <v>0.0028</v>
      </c>
      <c r="AL44" s="23">
        <v>0.0</v>
      </c>
      <c r="AM44" s="23">
        <v>0.0</v>
      </c>
      <c r="AN44" s="23">
        <v>2.0</v>
      </c>
      <c r="AO44" s="23">
        <v>6000.0</v>
      </c>
      <c r="AP44" s="23">
        <v>3600.0</v>
      </c>
      <c r="AQ44" s="23">
        <v>0.0</v>
      </c>
      <c r="AR44" s="23">
        <v>0.0</v>
      </c>
      <c r="AS44" s="23" t="s">
        <v>1753</v>
      </c>
      <c r="AT44" s="23" t="s">
        <v>1780</v>
      </c>
    </row>
    <row r="45">
      <c r="A45" s="23" t="str">
        <f t="shared" si="1"/>
        <v>OK</v>
      </c>
      <c r="B45" s="23" t="s">
        <v>82</v>
      </c>
      <c r="C45" s="23" t="s">
        <v>82</v>
      </c>
      <c r="D45" s="23">
        <v>1.0</v>
      </c>
      <c r="E45" s="23">
        <v>51.0</v>
      </c>
      <c r="F45" s="23">
        <v>20.0</v>
      </c>
      <c r="G45" s="23">
        <v>0.0</v>
      </c>
      <c r="H45" s="23">
        <v>0.0</v>
      </c>
      <c r="I45" s="23">
        <v>53465.0</v>
      </c>
      <c r="J45" s="23">
        <v>53465.0</v>
      </c>
      <c r="K45" s="23">
        <v>0.0</v>
      </c>
      <c r="L45" s="23">
        <v>1.0</v>
      </c>
      <c r="M45" s="23">
        <v>1.0</v>
      </c>
      <c r="N45" s="23">
        <v>3396.0</v>
      </c>
      <c r="O45" s="23">
        <v>20.9693</v>
      </c>
      <c r="P45" s="23">
        <v>28.0</v>
      </c>
      <c r="Q45" s="23">
        <v>792.0</v>
      </c>
      <c r="R45" s="23">
        <v>1222.0</v>
      </c>
      <c r="S45" s="23">
        <v>214.0</v>
      </c>
      <c r="T45" s="23">
        <v>0.0</v>
      </c>
      <c r="U45" s="23">
        <v>689.0</v>
      </c>
      <c r="V45" s="23">
        <v>0.0</v>
      </c>
      <c r="W45" s="23">
        <v>319.0</v>
      </c>
      <c r="X45" s="23">
        <v>0.2679</v>
      </c>
      <c r="Y45" s="23">
        <v>0.0341</v>
      </c>
      <c r="Z45" s="23">
        <v>0.0</v>
      </c>
      <c r="AA45" s="23">
        <v>0.1187</v>
      </c>
      <c r="AB45" s="23">
        <v>13.0</v>
      </c>
      <c r="AC45" s="23">
        <v>539.0</v>
      </c>
      <c r="AD45" s="23">
        <v>484.0</v>
      </c>
      <c r="AE45" s="23">
        <v>33.0</v>
      </c>
      <c r="AF45" s="23">
        <v>20.0</v>
      </c>
      <c r="AG45" s="23">
        <v>2.0</v>
      </c>
      <c r="AH45" s="23">
        <v>0.0</v>
      </c>
      <c r="AI45" s="23">
        <v>0.1009</v>
      </c>
      <c r="AJ45" s="23">
        <v>0.0934</v>
      </c>
      <c r="AK45" s="23">
        <v>0.0052</v>
      </c>
      <c r="AL45" s="23">
        <v>1.0E-4</v>
      </c>
      <c r="AM45" s="23">
        <v>0.0</v>
      </c>
      <c r="AN45" s="23">
        <v>2.0</v>
      </c>
      <c r="AO45" s="23">
        <v>6000.0</v>
      </c>
      <c r="AP45" s="23">
        <v>3600.0</v>
      </c>
      <c r="AQ45" s="23">
        <v>0.0</v>
      </c>
      <c r="AR45" s="23">
        <v>0.0</v>
      </c>
      <c r="AS45" s="23" t="s">
        <v>1753</v>
      </c>
      <c r="AT45" s="23" t="s">
        <v>1781</v>
      </c>
    </row>
    <row r="46">
      <c r="A46" s="23" t="str">
        <f t="shared" si="1"/>
        <v>OK</v>
      </c>
      <c r="B46" s="23" t="s">
        <v>83</v>
      </c>
      <c r="C46" s="23" t="s">
        <v>83</v>
      </c>
      <c r="D46" s="23">
        <v>1.0</v>
      </c>
      <c r="E46" s="23">
        <v>51.0</v>
      </c>
      <c r="F46" s="23">
        <v>10.0</v>
      </c>
      <c r="G46" s="23">
        <v>0.0</v>
      </c>
      <c r="H46" s="23">
        <v>0.0</v>
      </c>
      <c r="I46" s="23">
        <v>67459.0</v>
      </c>
      <c r="J46" s="23">
        <v>67459.0</v>
      </c>
      <c r="K46" s="23">
        <v>0.0</v>
      </c>
      <c r="L46" s="23">
        <v>1.0</v>
      </c>
      <c r="M46" s="23">
        <v>1.0</v>
      </c>
      <c r="N46" s="23">
        <v>51017.0</v>
      </c>
      <c r="O46" s="23">
        <v>734.723</v>
      </c>
      <c r="P46" s="23">
        <v>2684.0</v>
      </c>
      <c r="Q46" s="23">
        <v>1731.0</v>
      </c>
      <c r="R46" s="23">
        <v>3799.0</v>
      </c>
      <c r="S46" s="23">
        <v>573.0</v>
      </c>
      <c r="T46" s="23">
        <v>0.0</v>
      </c>
      <c r="U46" s="23">
        <v>2939.0</v>
      </c>
      <c r="V46" s="23">
        <v>0.0</v>
      </c>
      <c r="W46" s="23">
        <v>287.0</v>
      </c>
      <c r="X46" s="23">
        <v>0.6999</v>
      </c>
      <c r="Y46" s="23">
        <v>0.0962</v>
      </c>
      <c r="Z46" s="23">
        <v>0.0</v>
      </c>
      <c r="AA46" s="23">
        <v>0.3693</v>
      </c>
      <c r="AB46" s="23">
        <v>41.0</v>
      </c>
      <c r="AC46" s="23">
        <v>452.0</v>
      </c>
      <c r="AD46" s="23">
        <v>366.0</v>
      </c>
      <c r="AE46" s="23">
        <v>18.0</v>
      </c>
      <c r="AF46" s="23">
        <v>66.0</v>
      </c>
      <c r="AG46" s="23">
        <v>2.0</v>
      </c>
      <c r="AH46" s="23">
        <v>0.0</v>
      </c>
      <c r="AI46" s="23">
        <v>0.112</v>
      </c>
      <c r="AJ46" s="23">
        <v>0.0868</v>
      </c>
      <c r="AK46" s="23">
        <v>0.02</v>
      </c>
      <c r="AL46" s="23">
        <v>2.0E-4</v>
      </c>
      <c r="AM46" s="23">
        <v>0.0</v>
      </c>
      <c r="AN46" s="23">
        <v>5.0</v>
      </c>
      <c r="AO46" s="23">
        <v>6000.0</v>
      </c>
      <c r="AP46" s="23">
        <v>3600.0</v>
      </c>
      <c r="AQ46" s="23">
        <v>0.0</v>
      </c>
      <c r="AR46" s="23">
        <v>0.0</v>
      </c>
      <c r="AS46" s="23" t="s">
        <v>1753</v>
      </c>
      <c r="AT46" s="23" t="s">
        <v>1782</v>
      </c>
    </row>
    <row r="47">
      <c r="A47" s="23" t="str">
        <f t="shared" si="1"/>
        <v>OK</v>
      </c>
      <c r="B47" s="23" t="s">
        <v>84</v>
      </c>
      <c r="C47" s="23" t="s">
        <v>84</v>
      </c>
      <c r="D47" s="23">
        <v>1.0</v>
      </c>
      <c r="E47" s="23">
        <v>55.0</v>
      </c>
      <c r="F47" s="23">
        <v>30.0</v>
      </c>
      <c r="G47" s="23">
        <v>0.0</v>
      </c>
      <c r="H47" s="23">
        <v>0.0</v>
      </c>
      <c r="I47" s="23">
        <v>127202.0</v>
      </c>
      <c r="J47" s="23">
        <v>120277.0</v>
      </c>
      <c r="K47" s="23">
        <v>5.444097</v>
      </c>
      <c r="L47" s="23">
        <v>2.0</v>
      </c>
      <c r="M47" s="23">
        <v>1.0</v>
      </c>
      <c r="N47" s="23">
        <v>31053.0</v>
      </c>
      <c r="O47" s="23">
        <v>3600.246</v>
      </c>
      <c r="P47" s="23">
        <v>0.0</v>
      </c>
      <c r="Q47" s="23">
        <v>8714.0</v>
      </c>
      <c r="R47" s="23">
        <v>16872.0</v>
      </c>
      <c r="S47" s="23">
        <v>2741.0</v>
      </c>
      <c r="T47" s="23">
        <v>0.0</v>
      </c>
      <c r="U47" s="23">
        <v>13939.0</v>
      </c>
      <c r="V47" s="23">
        <v>0.0</v>
      </c>
      <c r="W47" s="23">
        <v>192.0</v>
      </c>
      <c r="X47" s="23">
        <v>4.628</v>
      </c>
      <c r="Y47" s="23">
        <v>0.581</v>
      </c>
      <c r="Z47" s="23">
        <v>0.0</v>
      </c>
      <c r="AA47" s="23">
        <v>2.5095</v>
      </c>
      <c r="AB47" s="23">
        <v>70.0</v>
      </c>
      <c r="AC47" s="23">
        <v>646.0</v>
      </c>
      <c r="AD47" s="23">
        <v>520.0</v>
      </c>
      <c r="AE47" s="23">
        <v>0.0</v>
      </c>
      <c r="AF47" s="23">
        <v>124.0</v>
      </c>
      <c r="AG47" s="23">
        <v>2.0</v>
      </c>
      <c r="AH47" s="23">
        <v>0.0</v>
      </c>
      <c r="AI47" s="23">
        <v>0.2103</v>
      </c>
      <c r="AJ47" s="23">
        <v>0.1588</v>
      </c>
      <c r="AK47" s="23">
        <v>0.0415</v>
      </c>
      <c r="AL47" s="23">
        <v>6.0E-4</v>
      </c>
      <c r="AM47" s="23">
        <v>0.0</v>
      </c>
      <c r="AN47" s="23">
        <v>3.0</v>
      </c>
      <c r="AO47" s="23">
        <v>6000.0</v>
      </c>
      <c r="AP47" s="23">
        <v>3600.0</v>
      </c>
      <c r="AQ47" s="23">
        <v>0.0</v>
      </c>
      <c r="AR47" s="23">
        <v>0.0</v>
      </c>
      <c r="AS47" s="23" t="s">
        <v>1753</v>
      </c>
      <c r="AT47" s="23" t="s">
        <v>1783</v>
      </c>
    </row>
    <row r="48">
      <c r="A48" s="23" t="str">
        <f t="shared" si="1"/>
        <v>OK</v>
      </c>
      <c r="B48" s="23" t="s">
        <v>85</v>
      </c>
      <c r="C48" s="23" t="s">
        <v>85</v>
      </c>
      <c r="D48" s="23">
        <v>1.0</v>
      </c>
      <c r="E48" s="23">
        <v>55.0</v>
      </c>
      <c r="F48" s="23">
        <v>20.0</v>
      </c>
      <c r="G48" s="23">
        <v>0.0</v>
      </c>
      <c r="H48" s="23">
        <v>0.0</v>
      </c>
      <c r="I48" s="23">
        <v>186394.0</v>
      </c>
      <c r="J48" s="23">
        <v>152433.5</v>
      </c>
      <c r="K48" s="23">
        <v>18.219739</v>
      </c>
      <c r="L48" s="23">
        <v>2.0</v>
      </c>
      <c r="M48" s="23">
        <v>1.0</v>
      </c>
      <c r="N48" s="23">
        <v>44276.0</v>
      </c>
      <c r="O48" s="23">
        <v>3600.0395</v>
      </c>
      <c r="P48" s="23">
        <v>12.0</v>
      </c>
      <c r="Q48" s="23">
        <v>8955.0</v>
      </c>
      <c r="R48" s="23">
        <v>20255.0</v>
      </c>
      <c r="S48" s="23">
        <v>2569.0</v>
      </c>
      <c r="T48" s="23">
        <v>0.0</v>
      </c>
      <c r="U48" s="23">
        <v>16816.0</v>
      </c>
      <c r="V48" s="23">
        <v>0.0</v>
      </c>
      <c r="W48" s="23">
        <v>870.0</v>
      </c>
      <c r="X48" s="23">
        <v>4.2875</v>
      </c>
      <c r="Y48" s="23">
        <v>0.5113</v>
      </c>
      <c r="Z48" s="23">
        <v>0.0</v>
      </c>
      <c r="AA48" s="23">
        <v>2.3851</v>
      </c>
      <c r="AB48" s="23">
        <v>102.0</v>
      </c>
      <c r="AC48" s="23">
        <v>985.0</v>
      </c>
      <c r="AD48" s="23">
        <v>784.0</v>
      </c>
      <c r="AE48" s="23">
        <v>0.0</v>
      </c>
      <c r="AF48" s="23">
        <v>178.0</v>
      </c>
      <c r="AG48" s="23">
        <v>23.0</v>
      </c>
      <c r="AH48" s="23">
        <v>0.0</v>
      </c>
      <c r="AI48" s="23">
        <v>0.2933</v>
      </c>
      <c r="AJ48" s="23">
        <v>0.2236</v>
      </c>
      <c r="AK48" s="23">
        <v>0.056</v>
      </c>
      <c r="AL48" s="23">
        <v>0.0011</v>
      </c>
      <c r="AM48" s="23">
        <v>0.0</v>
      </c>
      <c r="AN48" s="23">
        <v>6.0</v>
      </c>
      <c r="AO48" s="23">
        <v>6000.0</v>
      </c>
      <c r="AP48" s="23">
        <v>3600.0</v>
      </c>
      <c r="AQ48" s="23">
        <v>0.0</v>
      </c>
      <c r="AR48" s="23">
        <v>0.0</v>
      </c>
      <c r="AS48" s="23" t="s">
        <v>1753</v>
      </c>
      <c r="AT48" s="23" t="s">
        <v>1784</v>
      </c>
    </row>
    <row r="49">
      <c r="A49" s="23" t="str">
        <f t="shared" si="1"/>
        <v>OK</v>
      </c>
      <c r="B49" s="23" t="s">
        <v>86</v>
      </c>
      <c r="C49" s="23" t="s">
        <v>86</v>
      </c>
      <c r="D49" s="23">
        <v>1.0</v>
      </c>
      <c r="E49" s="23">
        <v>55.0</v>
      </c>
      <c r="F49" s="23">
        <v>10.0</v>
      </c>
      <c r="G49" s="23">
        <v>0.0</v>
      </c>
      <c r="H49" s="23">
        <v>0.0</v>
      </c>
      <c r="I49" s="23">
        <v>281272.0</v>
      </c>
      <c r="J49" s="23">
        <v>250165.14951</v>
      </c>
      <c r="K49" s="23">
        <v>11.059348</v>
      </c>
      <c r="L49" s="23">
        <v>2.0</v>
      </c>
      <c r="M49" s="23">
        <v>1.0</v>
      </c>
      <c r="N49" s="23">
        <v>70070.0</v>
      </c>
      <c r="O49" s="23">
        <v>3600.2142</v>
      </c>
      <c r="P49" s="23">
        <v>3392.0</v>
      </c>
      <c r="Q49" s="23">
        <v>5275.0</v>
      </c>
      <c r="R49" s="23">
        <v>18068.0</v>
      </c>
      <c r="S49" s="23">
        <v>1176.0</v>
      </c>
      <c r="T49" s="23">
        <v>0.0</v>
      </c>
      <c r="U49" s="23">
        <v>16160.0</v>
      </c>
      <c r="V49" s="23">
        <v>0.0</v>
      </c>
      <c r="W49" s="23">
        <v>732.0</v>
      </c>
      <c r="X49" s="23">
        <v>2.644</v>
      </c>
      <c r="Y49" s="23">
        <v>0.2283</v>
      </c>
      <c r="Z49" s="23">
        <v>0.0</v>
      </c>
      <c r="AA49" s="23">
        <v>1.5938</v>
      </c>
      <c r="AB49" s="23">
        <v>144.0</v>
      </c>
      <c r="AC49" s="23">
        <v>1171.0</v>
      </c>
      <c r="AD49" s="23">
        <v>853.0</v>
      </c>
      <c r="AE49" s="23">
        <v>0.0</v>
      </c>
      <c r="AF49" s="23">
        <v>292.0</v>
      </c>
      <c r="AG49" s="23">
        <v>26.0</v>
      </c>
      <c r="AH49" s="23">
        <v>0.0</v>
      </c>
      <c r="AI49" s="23">
        <v>0.4432</v>
      </c>
      <c r="AJ49" s="23">
        <v>0.3252</v>
      </c>
      <c r="AK49" s="23">
        <v>0.0976</v>
      </c>
      <c r="AL49" s="23">
        <v>0.002</v>
      </c>
      <c r="AM49" s="23">
        <v>0.0</v>
      </c>
      <c r="AN49" s="23">
        <v>10.0</v>
      </c>
      <c r="AO49" s="23">
        <v>6000.0</v>
      </c>
      <c r="AP49" s="23">
        <v>3600.0</v>
      </c>
      <c r="AQ49" s="23">
        <v>0.0</v>
      </c>
      <c r="AR49" s="23">
        <v>0.0</v>
      </c>
      <c r="AS49" s="23" t="s">
        <v>1753</v>
      </c>
      <c r="AT49" s="23" t="s">
        <v>1785</v>
      </c>
    </row>
    <row r="50">
      <c r="A50" s="23" t="str">
        <f t="shared" si="1"/>
        <v>OK</v>
      </c>
      <c r="B50" s="23" t="s">
        <v>87</v>
      </c>
      <c r="C50" s="23" t="s">
        <v>87</v>
      </c>
      <c r="D50" s="23">
        <v>1.0</v>
      </c>
      <c r="E50" s="23">
        <v>59.0</v>
      </c>
      <c r="F50" s="23">
        <v>30.0</v>
      </c>
      <c r="G50" s="23">
        <v>0.0</v>
      </c>
      <c r="H50" s="23">
        <v>0.0</v>
      </c>
      <c r="I50" s="23">
        <v>65669.0</v>
      </c>
      <c r="J50" s="23">
        <v>65669.0</v>
      </c>
      <c r="K50" s="23">
        <v>0.0</v>
      </c>
      <c r="L50" s="23">
        <v>1.0</v>
      </c>
      <c r="M50" s="23">
        <v>1.0</v>
      </c>
      <c r="N50" s="23">
        <v>20339.0</v>
      </c>
      <c r="O50" s="23">
        <v>273.9378</v>
      </c>
      <c r="P50" s="23">
        <v>64.0</v>
      </c>
      <c r="Q50" s="23">
        <v>2772.0</v>
      </c>
      <c r="R50" s="23">
        <v>3547.0</v>
      </c>
      <c r="S50" s="23">
        <v>1080.0</v>
      </c>
      <c r="T50" s="23">
        <v>3.0</v>
      </c>
      <c r="U50" s="23">
        <v>1340.0</v>
      </c>
      <c r="V50" s="23">
        <v>0.0</v>
      </c>
      <c r="W50" s="23">
        <v>1124.0</v>
      </c>
      <c r="X50" s="23">
        <v>1.1097</v>
      </c>
      <c r="Y50" s="23">
        <v>0.2245</v>
      </c>
      <c r="Z50" s="23">
        <v>0.0</v>
      </c>
      <c r="AA50" s="23">
        <v>0.3833</v>
      </c>
      <c r="AB50" s="23">
        <v>7.0</v>
      </c>
      <c r="AC50" s="23">
        <v>401.0</v>
      </c>
      <c r="AD50" s="23">
        <v>397.0</v>
      </c>
      <c r="AE50" s="23">
        <v>0.0</v>
      </c>
      <c r="AF50" s="23">
        <v>4.0</v>
      </c>
      <c r="AG50" s="23">
        <v>0.0</v>
      </c>
      <c r="AH50" s="23">
        <v>0.0</v>
      </c>
      <c r="AI50" s="23">
        <v>0.0874</v>
      </c>
      <c r="AJ50" s="23">
        <v>0.0845</v>
      </c>
      <c r="AK50" s="23">
        <v>0.002</v>
      </c>
      <c r="AL50" s="23">
        <v>0.0</v>
      </c>
      <c r="AM50" s="23">
        <v>0.0</v>
      </c>
      <c r="AN50" s="23">
        <v>1.0</v>
      </c>
      <c r="AO50" s="23">
        <v>6000.0</v>
      </c>
      <c r="AP50" s="23">
        <v>3600.0</v>
      </c>
      <c r="AQ50" s="23">
        <v>0.0</v>
      </c>
      <c r="AR50" s="23">
        <v>0.0</v>
      </c>
      <c r="AS50" s="23" t="s">
        <v>1753</v>
      </c>
      <c r="AT50" s="23" t="s">
        <v>1786</v>
      </c>
    </row>
    <row r="51">
      <c r="A51" s="23" t="str">
        <f t="shared" si="1"/>
        <v>OK</v>
      </c>
      <c r="B51" s="23" t="s">
        <v>88</v>
      </c>
      <c r="C51" s="23" t="s">
        <v>88</v>
      </c>
      <c r="D51" s="23">
        <v>1.0</v>
      </c>
      <c r="E51" s="23">
        <v>59.0</v>
      </c>
      <c r="F51" s="23">
        <v>20.0</v>
      </c>
      <c r="G51" s="23">
        <v>0.0</v>
      </c>
      <c r="H51" s="23">
        <v>0.0</v>
      </c>
      <c r="I51" s="23">
        <v>73184.0</v>
      </c>
      <c r="J51" s="23">
        <v>70957.0</v>
      </c>
      <c r="K51" s="23">
        <v>3.043015</v>
      </c>
      <c r="L51" s="23">
        <v>2.0</v>
      </c>
      <c r="M51" s="23">
        <v>1.0</v>
      </c>
      <c r="N51" s="23">
        <v>50360.0</v>
      </c>
      <c r="O51" s="23">
        <v>3600.1526</v>
      </c>
      <c r="P51" s="23">
        <v>1840.0</v>
      </c>
      <c r="Q51" s="23">
        <v>8099.0</v>
      </c>
      <c r="R51" s="23">
        <v>11507.0</v>
      </c>
      <c r="S51" s="23">
        <v>4315.0</v>
      </c>
      <c r="T51" s="23">
        <v>72.0</v>
      </c>
      <c r="U51" s="23">
        <v>6076.0</v>
      </c>
      <c r="V51" s="23">
        <v>0.0</v>
      </c>
      <c r="W51" s="23">
        <v>1044.0</v>
      </c>
      <c r="X51" s="23">
        <v>3.4836</v>
      </c>
      <c r="Y51" s="23">
        <v>0.8778</v>
      </c>
      <c r="Z51" s="23">
        <v>0.0</v>
      </c>
      <c r="AA51" s="23">
        <v>1.2045</v>
      </c>
      <c r="AB51" s="23">
        <v>22.0</v>
      </c>
      <c r="AC51" s="23">
        <v>624.0</v>
      </c>
      <c r="AD51" s="23">
        <v>604.0</v>
      </c>
      <c r="AE51" s="23">
        <v>0.0</v>
      </c>
      <c r="AF51" s="23">
        <v>20.0</v>
      </c>
      <c r="AG51" s="23">
        <v>0.0</v>
      </c>
      <c r="AH51" s="23">
        <v>0.0</v>
      </c>
      <c r="AI51" s="23">
        <v>0.1158</v>
      </c>
      <c r="AJ51" s="23">
        <v>0.1052</v>
      </c>
      <c r="AK51" s="23">
        <v>0.0078</v>
      </c>
      <c r="AL51" s="23">
        <v>0.0</v>
      </c>
      <c r="AM51" s="23">
        <v>0.0</v>
      </c>
      <c r="AN51" s="23">
        <v>1.0</v>
      </c>
      <c r="AO51" s="23">
        <v>6000.0</v>
      </c>
      <c r="AP51" s="23">
        <v>3600.0</v>
      </c>
      <c r="AQ51" s="23">
        <v>0.0</v>
      </c>
      <c r="AR51" s="23">
        <v>0.0</v>
      </c>
      <c r="AS51" s="23" t="s">
        <v>1753</v>
      </c>
      <c r="AT51" s="23" t="s">
        <v>1787</v>
      </c>
    </row>
    <row r="52">
      <c r="A52" s="23" t="str">
        <f t="shared" si="1"/>
        <v>OK</v>
      </c>
      <c r="B52" s="23" t="s">
        <v>89</v>
      </c>
      <c r="C52" s="23" t="s">
        <v>89</v>
      </c>
      <c r="D52" s="23">
        <v>1.0</v>
      </c>
      <c r="E52" s="23">
        <v>59.0</v>
      </c>
      <c r="F52" s="23">
        <v>16.0</v>
      </c>
      <c r="G52" s="23">
        <v>0.0</v>
      </c>
      <c r="H52" s="23">
        <v>0.0</v>
      </c>
      <c r="I52" s="23">
        <v>76901.0</v>
      </c>
      <c r="J52" s="23">
        <v>73325.333333</v>
      </c>
      <c r="K52" s="23">
        <v>4.649701</v>
      </c>
      <c r="L52" s="23">
        <v>2.0</v>
      </c>
      <c r="M52" s="23">
        <v>1.0</v>
      </c>
      <c r="N52" s="23">
        <v>54726.0</v>
      </c>
      <c r="O52" s="23">
        <v>3600.1003</v>
      </c>
      <c r="P52" s="23">
        <v>3804.0</v>
      </c>
      <c r="Q52" s="23">
        <v>7798.0</v>
      </c>
      <c r="R52" s="23">
        <v>11876.0</v>
      </c>
      <c r="S52" s="23">
        <v>4853.0</v>
      </c>
      <c r="T52" s="23">
        <v>122.0</v>
      </c>
      <c r="U52" s="23">
        <v>6444.0</v>
      </c>
      <c r="V52" s="23">
        <v>0.0</v>
      </c>
      <c r="W52" s="23">
        <v>457.0</v>
      </c>
      <c r="X52" s="23">
        <v>3.6255</v>
      </c>
      <c r="Y52" s="23">
        <v>1.0188</v>
      </c>
      <c r="Z52" s="23">
        <v>0.0</v>
      </c>
      <c r="AA52" s="23">
        <v>1.1882</v>
      </c>
      <c r="AB52" s="23">
        <v>37.0</v>
      </c>
      <c r="AC52" s="23">
        <v>1479.0</v>
      </c>
      <c r="AD52" s="23">
        <v>1274.0</v>
      </c>
      <c r="AE52" s="23">
        <v>130.0</v>
      </c>
      <c r="AF52" s="23">
        <v>72.0</v>
      </c>
      <c r="AG52" s="23">
        <v>3.0</v>
      </c>
      <c r="AH52" s="23">
        <v>0.0</v>
      </c>
      <c r="AI52" s="23">
        <v>0.3231</v>
      </c>
      <c r="AJ52" s="23">
        <v>0.295</v>
      </c>
      <c r="AK52" s="23">
        <v>0.0217</v>
      </c>
      <c r="AL52" s="23">
        <v>1.0E-4</v>
      </c>
      <c r="AM52" s="23">
        <v>0.0</v>
      </c>
      <c r="AN52" s="23">
        <v>1.0</v>
      </c>
      <c r="AO52" s="23">
        <v>6000.0</v>
      </c>
      <c r="AP52" s="23">
        <v>3600.0</v>
      </c>
      <c r="AQ52" s="23">
        <v>0.0</v>
      </c>
      <c r="AR52" s="23">
        <v>0.0</v>
      </c>
      <c r="AS52" s="23" t="s">
        <v>1753</v>
      </c>
      <c r="AT52" s="23" t="s">
        <v>1633</v>
      </c>
    </row>
    <row r="53">
      <c r="A53" s="23" t="str">
        <f t="shared" si="1"/>
        <v>OK</v>
      </c>
      <c r="B53" s="23" t="s">
        <v>90</v>
      </c>
      <c r="C53" s="23" t="s">
        <v>90</v>
      </c>
      <c r="D53" s="23">
        <v>1.0</v>
      </c>
      <c r="E53" s="23">
        <v>75.0</v>
      </c>
      <c r="F53" s="23">
        <v>30.0</v>
      </c>
      <c r="G53" s="23">
        <v>0.0</v>
      </c>
      <c r="H53" s="23">
        <v>0.0</v>
      </c>
      <c r="I53" s="23">
        <v>47634.0</v>
      </c>
      <c r="J53" s="23">
        <v>47634.0</v>
      </c>
      <c r="K53" s="23">
        <v>0.0</v>
      </c>
      <c r="L53" s="23">
        <v>1.0</v>
      </c>
      <c r="M53" s="23">
        <v>1.0</v>
      </c>
      <c r="N53" s="23">
        <v>2976.0</v>
      </c>
      <c r="O53" s="23">
        <v>23.9952</v>
      </c>
      <c r="P53" s="23">
        <v>0.0</v>
      </c>
      <c r="Q53" s="23">
        <v>542.0</v>
      </c>
      <c r="R53" s="23">
        <v>679.0</v>
      </c>
      <c r="S53" s="23">
        <v>232.0</v>
      </c>
      <c r="T53" s="23">
        <v>0.0</v>
      </c>
      <c r="U53" s="23">
        <v>287.0</v>
      </c>
      <c r="V53" s="23">
        <v>0.0</v>
      </c>
      <c r="W53" s="23">
        <v>160.0</v>
      </c>
      <c r="X53" s="23">
        <v>0.321</v>
      </c>
      <c r="Y53" s="23">
        <v>0.0567</v>
      </c>
      <c r="Z53" s="23">
        <v>0.0</v>
      </c>
      <c r="AA53" s="23">
        <v>0.1248</v>
      </c>
      <c r="AB53" s="23">
        <v>8.0</v>
      </c>
      <c r="AC53" s="23">
        <v>627.0</v>
      </c>
      <c r="AD53" s="23">
        <v>623.0</v>
      </c>
      <c r="AE53" s="23">
        <v>0.0</v>
      </c>
      <c r="AF53" s="23">
        <v>4.0</v>
      </c>
      <c r="AG53" s="23">
        <v>0.0</v>
      </c>
      <c r="AH53" s="23">
        <v>0.0</v>
      </c>
      <c r="AI53" s="23">
        <v>0.2112</v>
      </c>
      <c r="AJ53" s="23">
        <v>0.2056</v>
      </c>
      <c r="AK53" s="23">
        <v>0.0035</v>
      </c>
      <c r="AL53" s="23">
        <v>0.0</v>
      </c>
      <c r="AM53" s="23">
        <v>0.0</v>
      </c>
      <c r="AN53" s="23">
        <v>2.0</v>
      </c>
      <c r="AO53" s="23">
        <v>6000.0</v>
      </c>
      <c r="AP53" s="23">
        <v>3600.0</v>
      </c>
      <c r="AQ53" s="23">
        <v>0.0</v>
      </c>
      <c r="AR53" s="23">
        <v>0.0</v>
      </c>
      <c r="AS53" s="23" t="s">
        <v>1753</v>
      </c>
      <c r="AT53" s="23" t="s">
        <v>1633</v>
      </c>
    </row>
    <row r="54">
      <c r="A54" s="23" t="str">
        <f t="shared" si="1"/>
        <v>OK</v>
      </c>
      <c r="B54" s="23" t="s">
        <v>91</v>
      </c>
      <c r="C54" s="23" t="s">
        <v>91</v>
      </c>
      <c r="D54" s="23">
        <v>1.0</v>
      </c>
      <c r="E54" s="23">
        <v>75.0</v>
      </c>
      <c r="F54" s="23">
        <v>20.0</v>
      </c>
      <c r="G54" s="23">
        <v>0.0</v>
      </c>
      <c r="H54" s="23">
        <v>0.0</v>
      </c>
      <c r="I54" s="23">
        <v>119508.0</v>
      </c>
      <c r="J54" s="23">
        <v>48956.0</v>
      </c>
      <c r="K54" s="23">
        <v>59.035378</v>
      </c>
      <c r="L54" s="23">
        <v>2.0</v>
      </c>
      <c r="M54" s="23">
        <v>1.0</v>
      </c>
      <c r="N54" s="23">
        <v>32821.0</v>
      </c>
      <c r="O54" s="23">
        <v>3600.6819</v>
      </c>
      <c r="P54" s="23">
        <v>196.0</v>
      </c>
      <c r="Q54" s="23">
        <v>6372.0</v>
      </c>
      <c r="R54" s="23">
        <v>11606.0</v>
      </c>
      <c r="S54" s="23">
        <v>3195.0</v>
      </c>
      <c r="T54" s="23">
        <v>93.0</v>
      </c>
      <c r="U54" s="23">
        <v>7539.0</v>
      </c>
      <c r="V54" s="23">
        <v>0.0</v>
      </c>
      <c r="W54" s="23">
        <v>779.0</v>
      </c>
      <c r="X54" s="23">
        <v>5.0269</v>
      </c>
      <c r="Y54" s="23">
        <v>1.0988</v>
      </c>
      <c r="Z54" s="23">
        <v>0.0</v>
      </c>
      <c r="AA54" s="23">
        <v>2.2243</v>
      </c>
      <c r="AB54" s="23">
        <v>43.0</v>
      </c>
      <c r="AC54" s="23">
        <v>1286.0</v>
      </c>
      <c r="AD54" s="23">
        <v>1236.0</v>
      </c>
      <c r="AE54" s="23">
        <v>0.0</v>
      </c>
      <c r="AF54" s="23">
        <v>50.0</v>
      </c>
      <c r="AG54" s="23">
        <v>0.0</v>
      </c>
      <c r="AH54" s="23">
        <v>0.0</v>
      </c>
      <c r="AI54" s="23">
        <v>0.53</v>
      </c>
      <c r="AJ54" s="23">
        <v>0.4822</v>
      </c>
      <c r="AK54" s="23">
        <v>0.0363</v>
      </c>
      <c r="AL54" s="23">
        <v>2.0E-4</v>
      </c>
      <c r="AM54" s="23">
        <v>0.0</v>
      </c>
      <c r="AN54" s="23">
        <v>4.0</v>
      </c>
      <c r="AO54" s="23">
        <v>6000.0</v>
      </c>
      <c r="AP54" s="23">
        <v>3600.0</v>
      </c>
      <c r="AQ54" s="23">
        <v>0.0</v>
      </c>
      <c r="AR54" s="23">
        <v>0.0</v>
      </c>
      <c r="AS54" s="23" t="s">
        <v>1753</v>
      </c>
      <c r="AT54" s="23" t="s">
        <v>1788</v>
      </c>
    </row>
    <row r="55">
      <c r="A55" s="23" t="str">
        <f t="shared" si="1"/>
        <v>OK</v>
      </c>
      <c r="B55" s="23" t="s">
        <v>92</v>
      </c>
      <c r="C55" s="23" t="s">
        <v>92</v>
      </c>
      <c r="D55" s="23">
        <v>1.0</v>
      </c>
      <c r="E55" s="23">
        <v>75.0</v>
      </c>
      <c r="F55" s="23">
        <v>10.0</v>
      </c>
      <c r="G55" s="23">
        <v>0.0</v>
      </c>
      <c r="H55" s="23">
        <v>0.0</v>
      </c>
      <c r="I55" s="23">
        <v>128273.0</v>
      </c>
      <c r="J55" s="23">
        <v>58442.850704</v>
      </c>
      <c r="K55" s="23">
        <v>54.438697</v>
      </c>
      <c r="L55" s="23">
        <v>2.0</v>
      </c>
      <c r="M55" s="23">
        <v>1.0</v>
      </c>
      <c r="N55" s="23">
        <v>39000.0</v>
      </c>
      <c r="O55" s="23">
        <v>3600.2058</v>
      </c>
      <c r="P55" s="23">
        <v>7340.0</v>
      </c>
      <c r="Q55" s="23">
        <v>5499.0</v>
      </c>
      <c r="R55" s="23">
        <v>10646.0</v>
      </c>
      <c r="S55" s="23">
        <v>3499.0</v>
      </c>
      <c r="T55" s="23">
        <v>126.0</v>
      </c>
      <c r="U55" s="23">
        <v>6641.0</v>
      </c>
      <c r="V55" s="23">
        <v>0.0</v>
      </c>
      <c r="W55" s="23">
        <v>380.0</v>
      </c>
      <c r="X55" s="23">
        <v>4.5024</v>
      </c>
      <c r="Y55" s="23">
        <v>1.2514</v>
      </c>
      <c r="Z55" s="23">
        <v>0.0</v>
      </c>
      <c r="AA55" s="23">
        <v>1.6924</v>
      </c>
      <c r="AB55" s="23">
        <v>92.0</v>
      </c>
      <c r="AC55" s="23">
        <v>1081.0</v>
      </c>
      <c r="AD55" s="23">
        <v>801.0</v>
      </c>
      <c r="AE55" s="23">
        <v>93.0</v>
      </c>
      <c r="AF55" s="23">
        <v>184.0</v>
      </c>
      <c r="AG55" s="23">
        <v>3.0</v>
      </c>
      <c r="AH55" s="23">
        <v>0.0</v>
      </c>
      <c r="AI55" s="23">
        <v>0.8133</v>
      </c>
      <c r="AJ55" s="23">
        <v>0.6635</v>
      </c>
      <c r="AK55" s="23">
        <v>0.1237</v>
      </c>
      <c r="AL55" s="23">
        <v>7.0E-4</v>
      </c>
      <c r="AM55" s="23">
        <v>0.0</v>
      </c>
      <c r="AN55" s="23">
        <v>15.0</v>
      </c>
      <c r="AO55" s="23">
        <v>6000.0</v>
      </c>
      <c r="AP55" s="23">
        <v>3600.0</v>
      </c>
      <c r="AQ55" s="23">
        <v>0.0</v>
      </c>
      <c r="AR55" s="23">
        <v>0.0</v>
      </c>
      <c r="AS55" s="23" t="s">
        <v>1753</v>
      </c>
      <c r="AT55" s="23" t="s">
        <v>1789</v>
      </c>
    </row>
    <row r="56">
      <c r="A56" s="23" t="str">
        <f t="shared" si="1"/>
        <v>OK</v>
      </c>
      <c r="B56" s="23" t="s">
        <v>93</v>
      </c>
      <c r="C56" s="23" t="s">
        <v>93</v>
      </c>
      <c r="D56" s="23">
        <v>1.0</v>
      </c>
      <c r="E56" s="23">
        <v>80.0</v>
      </c>
      <c r="F56" s="23">
        <v>30.0</v>
      </c>
      <c r="G56" s="23">
        <v>0.0</v>
      </c>
      <c r="H56" s="23">
        <v>0.0</v>
      </c>
      <c r="I56" s="23">
        <v>94831.0</v>
      </c>
      <c r="J56" s="23">
        <v>39975.484848</v>
      </c>
      <c r="K56" s="23">
        <v>57.845552</v>
      </c>
      <c r="L56" s="23">
        <v>2.0</v>
      </c>
      <c r="M56" s="23">
        <v>1.0</v>
      </c>
      <c r="N56" s="23">
        <v>35050.0</v>
      </c>
      <c r="O56" s="23">
        <v>3600.3419</v>
      </c>
      <c r="P56" s="23">
        <v>12.0</v>
      </c>
      <c r="Q56" s="23">
        <v>6503.0</v>
      </c>
      <c r="R56" s="23">
        <v>9547.0</v>
      </c>
      <c r="S56" s="23">
        <v>3672.0</v>
      </c>
      <c r="T56" s="23">
        <v>506.0</v>
      </c>
      <c r="U56" s="23">
        <v>4715.0</v>
      </c>
      <c r="V56" s="23">
        <v>0.0</v>
      </c>
      <c r="W56" s="23">
        <v>654.0</v>
      </c>
      <c r="X56" s="23">
        <v>5.3012</v>
      </c>
      <c r="Y56" s="23">
        <v>1.4978</v>
      </c>
      <c r="Z56" s="23">
        <v>0.0</v>
      </c>
      <c r="AA56" s="23">
        <v>1.8663</v>
      </c>
      <c r="AB56" s="23">
        <v>24.0</v>
      </c>
      <c r="AC56" s="23">
        <v>955.0</v>
      </c>
      <c r="AD56" s="23">
        <v>919.0</v>
      </c>
      <c r="AE56" s="23">
        <v>0.0</v>
      </c>
      <c r="AF56" s="23">
        <v>36.0</v>
      </c>
      <c r="AG56" s="23">
        <v>0.0</v>
      </c>
      <c r="AH56" s="23">
        <v>0.0</v>
      </c>
      <c r="AI56" s="23">
        <v>0.3143</v>
      </c>
      <c r="AJ56" s="23">
        <v>0.2793</v>
      </c>
      <c r="AK56" s="23">
        <v>0.0282</v>
      </c>
      <c r="AL56" s="23">
        <v>0.0</v>
      </c>
      <c r="AM56" s="23">
        <v>0.0</v>
      </c>
      <c r="AN56" s="23">
        <v>1.0</v>
      </c>
      <c r="AO56" s="23">
        <v>6000.0</v>
      </c>
      <c r="AP56" s="23">
        <v>3600.0</v>
      </c>
      <c r="AQ56" s="23">
        <v>0.0</v>
      </c>
      <c r="AR56" s="23">
        <v>0.0</v>
      </c>
      <c r="AS56" s="23" t="s">
        <v>1753</v>
      </c>
      <c r="AT56" s="23" t="s">
        <v>1790</v>
      </c>
    </row>
    <row r="57">
      <c r="A57" s="23" t="str">
        <f t="shared" si="1"/>
        <v>OK</v>
      </c>
      <c r="B57" s="23" t="s">
        <v>94</v>
      </c>
      <c r="C57" s="23" t="s">
        <v>94</v>
      </c>
      <c r="D57" s="23">
        <v>1.0</v>
      </c>
      <c r="E57" s="23">
        <v>80.0</v>
      </c>
      <c r="F57" s="23">
        <v>20.0</v>
      </c>
      <c r="G57" s="23">
        <v>0.0</v>
      </c>
      <c r="H57" s="23">
        <v>0.0</v>
      </c>
      <c r="I57" s="23">
        <v>158080.0</v>
      </c>
      <c r="J57" s="23">
        <v>42848.735054</v>
      </c>
      <c r="K57" s="23">
        <v>72.894272</v>
      </c>
      <c r="L57" s="23">
        <v>2.0</v>
      </c>
      <c r="M57" s="23">
        <v>1.0</v>
      </c>
      <c r="N57" s="23">
        <v>38500.0</v>
      </c>
      <c r="O57" s="23">
        <v>3600.4265</v>
      </c>
      <c r="P57" s="23">
        <v>2828.0</v>
      </c>
      <c r="Q57" s="23">
        <v>5562.0</v>
      </c>
      <c r="R57" s="23">
        <v>8793.0</v>
      </c>
      <c r="S57" s="23">
        <v>3545.0</v>
      </c>
      <c r="T57" s="23">
        <v>653.0</v>
      </c>
      <c r="U57" s="23">
        <v>4483.0</v>
      </c>
      <c r="V57" s="23">
        <v>0.0</v>
      </c>
      <c r="W57" s="23">
        <v>112.0</v>
      </c>
      <c r="X57" s="23">
        <v>4.6742</v>
      </c>
      <c r="Y57" s="23">
        <v>1.4273</v>
      </c>
      <c r="Z57" s="23">
        <v>0.0</v>
      </c>
      <c r="AA57" s="23">
        <v>1.5893</v>
      </c>
      <c r="AB57" s="23">
        <v>38.0</v>
      </c>
      <c r="AC57" s="23">
        <v>1084.0</v>
      </c>
      <c r="AD57" s="23">
        <v>1002.0</v>
      </c>
      <c r="AE57" s="23">
        <v>28.0</v>
      </c>
      <c r="AF57" s="23">
        <v>54.0</v>
      </c>
      <c r="AG57" s="23">
        <v>0.0</v>
      </c>
      <c r="AH57" s="23">
        <v>0.0</v>
      </c>
      <c r="AI57" s="23">
        <v>0.4628</v>
      </c>
      <c r="AJ57" s="23">
        <v>0.406</v>
      </c>
      <c r="AK57" s="23">
        <v>0.0461</v>
      </c>
      <c r="AL57" s="23">
        <v>0.0</v>
      </c>
      <c r="AM57" s="23">
        <v>0.0</v>
      </c>
      <c r="AN57" s="23">
        <v>15.0</v>
      </c>
      <c r="AO57" s="23">
        <v>6000.0</v>
      </c>
      <c r="AP57" s="23">
        <v>3600.0</v>
      </c>
      <c r="AQ57" s="23">
        <v>0.0</v>
      </c>
      <c r="AR57" s="23">
        <v>0.0</v>
      </c>
      <c r="AS57" s="23" t="s">
        <v>1753</v>
      </c>
      <c r="AT57" s="23" t="s">
        <v>1791</v>
      </c>
    </row>
    <row r="58">
      <c r="A58" s="23" t="str">
        <f t="shared" si="1"/>
        <v>OK</v>
      </c>
      <c r="B58" s="23" t="s">
        <v>95</v>
      </c>
      <c r="C58" s="23" t="s">
        <v>95</v>
      </c>
      <c r="D58" s="23">
        <v>1.0</v>
      </c>
      <c r="E58" s="23">
        <v>80.0</v>
      </c>
      <c r="F58" s="23">
        <v>12.0</v>
      </c>
      <c r="G58" s="23">
        <v>0.0</v>
      </c>
      <c r="H58" s="23">
        <v>0.0</v>
      </c>
      <c r="I58" s="23">
        <v>135454.0</v>
      </c>
      <c r="J58" s="23">
        <v>53866.981061</v>
      </c>
      <c r="K58" s="23">
        <v>60.23227</v>
      </c>
      <c r="L58" s="23">
        <v>2.0</v>
      </c>
      <c r="M58" s="23">
        <v>1.0</v>
      </c>
      <c r="N58" s="23">
        <v>46042.0</v>
      </c>
      <c r="O58" s="23">
        <v>3600.4966</v>
      </c>
      <c r="P58" s="23">
        <v>11008.0</v>
      </c>
      <c r="Q58" s="23">
        <v>4856.0</v>
      </c>
      <c r="R58" s="23">
        <v>8049.0</v>
      </c>
      <c r="S58" s="23">
        <v>3777.0</v>
      </c>
      <c r="T58" s="23">
        <v>590.0</v>
      </c>
      <c r="U58" s="23">
        <v>3605.0</v>
      </c>
      <c r="V58" s="23">
        <v>0.0</v>
      </c>
      <c r="W58" s="23">
        <v>77.0</v>
      </c>
      <c r="X58" s="23">
        <v>4.832</v>
      </c>
      <c r="Y58" s="23">
        <v>1.5835</v>
      </c>
      <c r="Z58" s="23">
        <v>0.0</v>
      </c>
      <c r="AA58" s="23">
        <v>1.3668</v>
      </c>
      <c r="AB58" s="23">
        <v>44.0</v>
      </c>
      <c r="AC58" s="23">
        <v>1578.0</v>
      </c>
      <c r="AD58" s="23">
        <v>1000.0</v>
      </c>
      <c r="AE58" s="23">
        <v>406.0</v>
      </c>
      <c r="AF58" s="23">
        <v>172.0</v>
      </c>
      <c r="AG58" s="23">
        <v>0.0</v>
      </c>
      <c r="AH58" s="23">
        <v>0.0</v>
      </c>
      <c r="AI58" s="23">
        <v>0.7687</v>
      </c>
      <c r="AJ58" s="23">
        <v>0.6425</v>
      </c>
      <c r="AK58" s="23">
        <v>0.1078</v>
      </c>
      <c r="AL58" s="23">
        <v>0.0</v>
      </c>
      <c r="AM58" s="23">
        <v>0.0</v>
      </c>
      <c r="AN58" s="23">
        <v>9.0</v>
      </c>
      <c r="AO58" s="23">
        <v>6000.0</v>
      </c>
      <c r="AP58" s="23">
        <v>3600.0</v>
      </c>
      <c r="AQ58" s="23">
        <v>0.0</v>
      </c>
      <c r="AR58" s="23">
        <v>0.0</v>
      </c>
      <c r="AS58" s="23" t="s">
        <v>1753</v>
      </c>
      <c r="AT58" s="23" t="s">
        <v>1792</v>
      </c>
    </row>
    <row r="59">
      <c r="A59" s="23" t="str">
        <f t="shared" si="1"/>
        <v>OK</v>
      </c>
      <c r="B59" s="23" t="s">
        <v>96</v>
      </c>
      <c r="C59" s="23" t="s">
        <v>96</v>
      </c>
      <c r="D59" s="23">
        <v>1.0</v>
      </c>
      <c r="E59" s="23">
        <v>82.0</v>
      </c>
      <c r="F59" s="23">
        <v>30.0</v>
      </c>
      <c r="G59" s="23">
        <v>0.0</v>
      </c>
      <c r="H59" s="23">
        <v>0.0</v>
      </c>
      <c r="I59" s="23">
        <v>212044.0</v>
      </c>
      <c r="J59" s="23">
        <v>150606.954545</v>
      </c>
      <c r="K59" s="23">
        <v>28.973725</v>
      </c>
      <c r="L59" s="23">
        <v>2.0</v>
      </c>
      <c r="M59" s="23">
        <v>1.0</v>
      </c>
      <c r="N59" s="23">
        <v>31937.0</v>
      </c>
      <c r="O59" s="23">
        <v>3600.3075</v>
      </c>
      <c r="P59" s="23">
        <v>0.0</v>
      </c>
      <c r="Q59" s="23">
        <v>4570.0</v>
      </c>
      <c r="R59" s="23">
        <v>10952.0</v>
      </c>
      <c r="S59" s="23">
        <v>1592.0</v>
      </c>
      <c r="T59" s="23">
        <v>0.0</v>
      </c>
      <c r="U59" s="23">
        <v>9225.0</v>
      </c>
      <c r="V59" s="23">
        <v>0.0</v>
      </c>
      <c r="W59" s="23">
        <v>135.0</v>
      </c>
      <c r="X59" s="23">
        <v>4.7755</v>
      </c>
      <c r="Y59" s="23">
        <v>0.5732</v>
      </c>
      <c r="Z59" s="23">
        <v>0.0</v>
      </c>
      <c r="AA59" s="23">
        <v>2.7412</v>
      </c>
      <c r="AB59" s="23">
        <v>197.0</v>
      </c>
      <c r="AC59" s="23">
        <v>4678.0</v>
      </c>
      <c r="AD59" s="23">
        <v>4268.0</v>
      </c>
      <c r="AE59" s="23">
        <v>0.0</v>
      </c>
      <c r="AF59" s="23">
        <v>384.0</v>
      </c>
      <c r="AG59" s="23">
        <v>26.0</v>
      </c>
      <c r="AH59" s="23">
        <v>0.0</v>
      </c>
      <c r="AI59" s="23">
        <v>2.5675</v>
      </c>
      <c r="AJ59" s="23">
        <v>2.2536</v>
      </c>
      <c r="AK59" s="23">
        <v>0.2509</v>
      </c>
      <c r="AL59" s="23">
        <v>0.0034</v>
      </c>
      <c r="AM59" s="23">
        <v>0.0</v>
      </c>
      <c r="AN59" s="23">
        <v>9.0</v>
      </c>
      <c r="AO59" s="23">
        <v>6000.0</v>
      </c>
      <c r="AP59" s="23">
        <v>3600.0</v>
      </c>
      <c r="AQ59" s="23">
        <v>0.0</v>
      </c>
      <c r="AR59" s="23">
        <v>0.0</v>
      </c>
      <c r="AS59" s="23" t="s">
        <v>1753</v>
      </c>
      <c r="AT59" s="23" t="s">
        <v>1793</v>
      </c>
    </row>
    <row r="60">
      <c r="A60" s="23" t="str">
        <f t="shared" si="1"/>
        <v>OK</v>
      </c>
      <c r="B60" s="23" t="s">
        <v>97</v>
      </c>
      <c r="C60" s="23" t="s">
        <v>97</v>
      </c>
      <c r="D60" s="23">
        <v>1.0</v>
      </c>
      <c r="E60" s="23">
        <v>82.0</v>
      </c>
      <c r="F60" s="23">
        <v>20.0</v>
      </c>
      <c r="G60" s="23">
        <v>0.0</v>
      </c>
      <c r="H60" s="23">
        <v>0.0</v>
      </c>
      <c r="I60" s="23">
        <v>262880.0</v>
      </c>
      <c r="J60" s="23">
        <v>208745.603524</v>
      </c>
      <c r="K60" s="23">
        <v>20.592817</v>
      </c>
      <c r="L60" s="23">
        <v>2.0</v>
      </c>
      <c r="M60" s="23">
        <v>1.0</v>
      </c>
      <c r="N60" s="23">
        <v>39124.0</v>
      </c>
      <c r="O60" s="23">
        <v>3600.0849</v>
      </c>
      <c r="P60" s="23">
        <v>848.0</v>
      </c>
      <c r="Q60" s="23">
        <v>3281.0</v>
      </c>
      <c r="R60" s="23">
        <v>10346.0</v>
      </c>
      <c r="S60" s="23">
        <v>1136.0</v>
      </c>
      <c r="T60" s="23">
        <v>0.0</v>
      </c>
      <c r="U60" s="23">
        <v>9029.0</v>
      </c>
      <c r="V60" s="23">
        <v>0.0</v>
      </c>
      <c r="W60" s="23">
        <v>181.0</v>
      </c>
      <c r="X60" s="23">
        <v>3.2352</v>
      </c>
      <c r="Y60" s="23">
        <v>0.3646</v>
      </c>
      <c r="Z60" s="23">
        <v>0.0</v>
      </c>
      <c r="AA60" s="23">
        <v>1.9036</v>
      </c>
      <c r="AB60" s="23">
        <v>372.0</v>
      </c>
      <c r="AC60" s="23">
        <v>4382.0</v>
      </c>
      <c r="AD60" s="23">
        <v>3433.0</v>
      </c>
      <c r="AE60" s="23">
        <v>0.0</v>
      </c>
      <c r="AF60" s="23">
        <v>874.0</v>
      </c>
      <c r="AG60" s="23">
        <v>75.0</v>
      </c>
      <c r="AH60" s="23">
        <v>0.0</v>
      </c>
      <c r="AI60" s="23">
        <v>3.142</v>
      </c>
      <c r="AJ60" s="23">
        <v>2.4887</v>
      </c>
      <c r="AK60" s="23">
        <v>0.5344</v>
      </c>
      <c r="AL60" s="23">
        <v>0.0082</v>
      </c>
      <c r="AM60" s="23">
        <v>0.0</v>
      </c>
      <c r="AN60" s="23">
        <v>12.0</v>
      </c>
      <c r="AO60" s="23">
        <v>6000.0</v>
      </c>
      <c r="AP60" s="23">
        <v>3600.0</v>
      </c>
      <c r="AQ60" s="23">
        <v>0.0</v>
      </c>
      <c r="AR60" s="23">
        <v>0.0</v>
      </c>
      <c r="AS60" s="23" t="s">
        <v>1753</v>
      </c>
      <c r="AT60" s="23" t="s">
        <v>1715</v>
      </c>
    </row>
    <row r="61">
      <c r="A61" s="23" t="str">
        <f t="shared" si="1"/>
        <v>OK</v>
      </c>
      <c r="B61" s="23" t="s">
        <v>98</v>
      </c>
      <c r="C61" s="23" t="s">
        <v>98</v>
      </c>
      <c r="D61" s="23">
        <v>1.0</v>
      </c>
      <c r="E61" s="23">
        <v>82.0</v>
      </c>
      <c r="F61" s="23">
        <v>10.0</v>
      </c>
      <c r="G61" s="23">
        <v>0.0</v>
      </c>
      <c r="H61" s="23">
        <v>0.0</v>
      </c>
      <c r="I61" s="23">
        <v>527810.0</v>
      </c>
      <c r="J61" s="23">
        <v>388681.566754</v>
      </c>
      <c r="K61" s="23">
        <v>26.359568</v>
      </c>
      <c r="L61" s="23">
        <v>2.0</v>
      </c>
      <c r="M61" s="23">
        <v>1.0</v>
      </c>
      <c r="N61" s="23">
        <v>83300.0</v>
      </c>
      <c r="O61" s="23">
        <v>3600.2146</v>
      </c>
      <c r="P61" s="23">
        <v>10576.0</v>
      </c>
      <c r="Q61" s="23">
        <v>1248.0</v>
      </c>
      <c r="R61" s="23">
        <v>6376.0</v>
      </c>
      <c r="S61" s="23">
        <v>437.0</v>
      </c>
      <c r="T61" s="23">
        <v>0.0</v>
      </c>
      <c r="U61" s="23">
        <v>5788.0</v>
      </c>
      <c r="V61" s="23">
        <v>0.0</v>
      </c>
      <c r="W61" s="23">
        <v>151.0</v>
      </c>
      <c r="X61" s="23">
        <v>1.5794</v>
      </c>
      <c r="Y61" s="23">
        <v>0.1502</v>
      </c>
      <c r="Z61" s="23">
        <v>0.0</v>
      </c>
      <c r="AA61" s="23">
        <v>0.9225</v>
      </c>
      <c r="AB61" s="23">
        <v>382.0</v>
      </c>
      <c r="AC61" s="23">
        <v>2698.0</v>
      </c>
      <c r="AD61" s="23">
        <v>1688.0</v>
      </c>
      <c r="AE61" s="23">
        <v>0.0</v>
      </c>
      <c r="AF61" s="23">
        <v>888.0</v>
      </c>
      <c r="AG61" s="23">
        <v>122.0</v>
      </c>
      <c r="AH61" s="23">
        <v>0.0</v>
      </c>
      <c r="AI61" s="23">
        <v>2.6806</v>
      </c>
      <c r="AJ61" s="23">
        <v>1.9378</v>
      </c>
      <c r="AK61" s="23">
        <v>0.5752</v>
      </c>
      <c r="AL61" s="23">
        <v>0.0117</v>
      </c>
      <c r="AM61" s="23">
        <v>0.0</v>
      </c>
      <c r="AN61" s="23">
        <v>25.0</v>
      </c>
      <c r="AO61" s="23">
        <v>6000.0</v>
      </c>
      <c r="AP61" s="23">
        <v>3600.0</v>
      </c>
      <c r="AQ61" s="23">
        <v>0.0</v>
      </c>
      <c r="AR61" s="23">
        <v>0.0</v>
      </c>
      <c r="AS61" s="23" t="s">
        <v>1753</v>
      </c>
      <c r="AT61" s="23" t="s">
        <v>1794</v>
      </c>
    </row>
    <row r="62">
      <c r="A62" s="23" t="str">
        <f t="shared" si="1"/>
        <v>OK</v>
      </c>
      <c r="B62" s="23" t="s">
        <v>99</v>
      </c>
      <c r="C62" s="23" t="s">
        <v>99</v>
      </c>
      <c r="D62" s="23">
        <v>1.0</v>
      </c>
      <c r="E62" s="23">
        <v>90.0</v>
      </c>
      <c r="F62" s="23">
        <v>30.0</v>
      </c>
      <c r="G62" s="23">
        <v>0.0</v>
      </c>
      <c r="H62" s="23">
        <v>0.0</v>
      </c>
      <c r="I62" s="23">
        <v>307938.0</v>
      </c>
      <c r="J62" s="23">
        <v>66141.630769</v>
      </c>
      <c r="K62" s="23">
        <v>78.521121</v>
      </c>
      <c r="L62" s="23">
        <v>2.0</v>
      </c>
      <c r="M62" s="23">
        <v>1.0</v>
      </c>
      <c r="N62" s="23">
        <v>26478.0</v>
      </c>
      <c r="O62" s="23">
        <v>3600.5927</v>
      </c>
      <c r="P62" s="23">
        <v>4324.0</v>
      </c>
      <c r="Q62" s="23">
        <v>5433.0</v>
      </c>
      <c r="R62" s="23">
        <v>11218.0</v>
      </c>
      <c r="S62" s="23">
        <v>3007.0</v>
      </c>
      <c r="T62" s="23">
        <v>156.0</v>
      </c>
      <c r="U62" s="23">
        <v>7495.0</v>
      </c>
      <c r="V62" s="23">
        <v>0.0</v>
      </c>
      <c r="W62" s="23">
        <v>560.0</v>
      </c>
      <c r="X62" s="23">
        <v>6.0472</v>
      </c>
      <c r="Y62" s="23">
        <v>1.4416</v>
      </c>
      <c r="Z62" s="23">
        <v>0.0</v>
      </c>
      <c r="AA62" s="23">
        <v>2.5018</v>
      </c>
      <c r="AB62" s="23">
        <v>210.0</v>
      </c>
      <c r="AC62" s="23">
        <v>2742.0</v>
      </c>
      <c r="AD62" s="23">
        <v>2157.0</v>
      </c>
      <c r="AE62" s="23">
        <v>143.0</v>
      </c>
      <c r="AF62" s="23">
        <v>434.0</v>
      </c>
      <c r="AG62" s="23">
        <v>8.0</v>
      </c>
      <c r="AH62" s="23">
        <v>0.0</v>
      </c>
      <c r="AI62" s="23">
        <v>2.3383</v>
      </c>
      <c r="AJ62" s="23">
        <v>1.8758</v>
      </c>
      <c r="AK62" s="23">
        <v>0.3728</v>
      </c>
      <c r="AL62" s="23">
        <v>0.0017</v>
      </c>
      <c r="AM62" s="23">
        <v>0.0</v>
      </c>
      <c r="AN62" s="23">
        <v>30.0</v>
      </c>
      <c r="AO62" s="23">
        <v>6000.0</v>
      </c>
      <c r="AP62" s="23">
        <v>3600.0</v>
      </c>
      <c r="AQ62" s="23">
        <v>0.0</v>
      </c>
      <c r="AR62" s="23">
        <v>0.0</v>
      </c>
      <c r="AS62" s="23" t="s">
        <v>1753</v>
      </c>
      <c r="AT62" s="23" t="s">
        <v>1795</v>
      </c>
    </row>
    <row r="63">
      <c r="A63" s="23" t="str">
        <f t="shared" si="1"/>
        <v>OK</v>
      </c>
      <c r="B63" s="23" t="s">
        <v>100</v>
      </c>
      <c r="C63" s="23" t="s">
        <v>100</v>
      </c>
      <c r="D63" s="23">
        <v>1.0</v>
      </c>
      <c r="E63" s="23">
        <v>90.0</v>
      </c>
      <c r="F63" s="23">
        <v>20.0</v>
      </c>
      <c r="G63" s="23">
        <v>0.0</v>
      </c>
      <c r="H63" s="23">
        <v>0.0</v>
      </c>
      <c r="I63" s="23">
        <v>213175.0</v>
      </c>
      <c r="J63" s="23">
        <v>88603.075962</v>
      </c>
      <c r="K63" s="23">
        <v>58.43646</v>
      </c>
      <c r="L63" s="23">
        <v>2.0</v>
      </c>
      <c r="M63" s="23">
        <v>1.0</v>
      </c>
      <c r="N63" s="23">
        <v>42452.0</v>
      </c>
      <c r="O63" s="23">
        <v>3600.3473</v>
      </c>
      <c r="P63" s="23">
        <v>12248.0</v>
      </c>
      <c r="Q63" s="23">
        <v>3963.0</v>
      </c>
      <c r="R63" s="23">
        <v>9830.0</v>
      </c>
      <c r="S63" s="23">
        <v>2414.0</v>
      </c>
      <c r="T63" s="23">
        <v>117.0</v>
      </c>
      <c r="U63" s="23">
        <v>6642.0</v>
      </c>
      <c r="V63" s="23">
        <v>0.0</v>
      </c>
      <c r="W63" s="23">
        <v>657.0</v>
      </c>
      <c r="X63" s="23">
        <v>4.0667</v>
      </c>
      <c r="Y63" s="23">
        <v>0.9779</v>
      </c>
      <c r="Z63" s="23">
        <v>0.0</v>
      </c>
      <c r="AA63" s="23">
        <v>1.7048</v>
      </c>
      <c r="AB63" s="23">
        <v>244.0</v>
      </c>
      <c r="AC63" s="23">
        <v>2096.0</v>
      </c>
      <c r="AD63" s="23">
        <v>1458.0</v>
      </c>
      <c r="AE63" s="23">
        <v>0.0</v>
      </c>
      <c r="AF63" s="23">
        <v>606.0</v>
      </c>
      <c r="AG63" s="23">
        <v>32.0</v>
      </c>
      <c r="AH63" s="23">
        <v>0.0</v>
      </c>
      <c r="AI63" s="23">
        <v>2.1515</v>
      </c>
      <c r="AJ63" s="23">
        <v>1.6165</v>
      </c>
      <c r="AK63" s="23">
        <v>0.4482</v>
      </c>
      <c r="AL63" s="23">
        <v>0.0032</v>
      </c>
      <c r="AM63" s="23">
        <v>0.0</v>
      </c>
      <c r="AN63" s="23">
        <v>17.0</v>
      </c>
      <c r="AO63" s="23">
        <v>6000.0</v>
      </c>
      <c r="AP63" s="23">
        <v>3600.0</v>
      </c>
      <c r="AQ63" s="23">
        <v>0.0</v>
      </c>
      <c r="AR63" s="23">
        <v>0.0</v>
      </c>
      <c r="AS63" s="23" t="s">
        <v>1753</v>
      </c>
      <c r="AT63" s="23" t="s">
        <v>1796</v>
      </c>
    </row>
    <row r="64">
      <c r="A64" s="23" t="str">
        <f t="shared" si="1"/>
        <v>OK</v>
      </c>
      <c r="B64" s="23" t="s">
        <v>101</v>
      </c>
      <c r="C64" s="23" t="s">
        <v>101</v>
      </c>
      <c r="D64" s="23">
        <v>1.0</v>
      </c>
      <c r="E64" s="23">
        <v>90.0</v>
      </c>
      <c r="F64" s="23">
        <v>17.0</v>
      </c>
      <c r="G64" s="23">
        <v>0.0</v>
      </c>
      <c r="H64" s="23">
        <v>0.0</v>
      </c>
      <c r="I64" s="23">
        <v>251247.0</v>
      </c>
      <c r="J64" s="23">
        <v>98497.826613</v>
      </c>
      <c r="K64" s="23">
        <v>60.796417</v>
      </c>
      <c r="L64" s="23">
        <v>2.0</v>
      </c>
      <c r="M64" s="23">
        <v>1.0</v>
      </c>
      <c r="N64" s="23">
        <v>29645.0</v>
      </c>
      <c r="O64" s="23">
        <v>3600.1864</v>
      </c>
      <c r="P64" s="23">
        <v>15092.0</v>
      </c>
      <c r="Q64" s="23">
        <v>4138.0</v>
      </c>
      <c r="R64" s="23">
        <v>10326.0</v>
      </c>
      <c r="S64" s="23">
        <v>2456.0</v>
      </c>
      <c r="T64" s="23">
        <v>94.0</v>
      </c>
      <c r="U64" s="23">
        <v>7060.0</v>
      </c>
      <c r="V64" s="23">
        <v>0.0</v>
      </c>
      <c r="W64" s="23">
        <v>716.0</v>
      </c>
      <c r="X64" s="23">
        <v>4.3045</v>
      </c>
      <c r="Y64" s="23">
        <v>1.0066</v>
      </c>
      <c r="Z64" s="23">
        <v>0.0</v>
      </c>
      <c r="AA64" s="23">
        <v>1.8222</v>
      </c>
      <c r="AB64" s="23">
        <v>247.0</v>
      </c>
      <c r="AC64" s="23">
        <v>3425.0</v>
      </c>
      <c r="AD64" s="23">
        <v>1742.0</v>
      </c>
      <c r="AE64" s="23">
        <v>22.0</v>
      </c>
      <c r="AF64" s="23">
        <v>1614.0</v>
      </c>
      <c r="AG64" s="23">
        <v>47.0</v>
      </c>
      <c r="AH64" s="23">
        <v>0.0</v>
      </c>
      <c r="AI64" s="23">
        <v>2.7102</v>
      </c>
      <c r="AJ64" s="23">
        <v>1.7563</v>
      </c>
      <c r="AK64" s="23">
        <v>0.8622</v>
      </c>
      <c r="AL64" s="23">
        <v>0.0035</v>
      </c>
      <c r="AM64" s="23">
        <v>0.0</v>
      </c>
      <c r="AN64" s="23">
        <v>22.0</v>
      </c>
      <c r="AO64" s="23">
        <v>6000.0</v>
      </c>
      <c r="AP64" s="23">
        <v>3600.0</v>
      </c>
      <c r="AQ64" s="23">
        <v>0.0</v>
      </c>
      <c r="AR64" s="23">
        <v>0.0</v>
      </c>
      <c r="AS64" s="23" t="s">
        <v>1753</v>
      </c>
      <c r="AT64" s="23" t="s">
        <v>1797</v>
      </c>
    </row>
    <row r="65">
      <c r="A65" s="23" t="str">
        <f t="shared" si="1"/>
        <v>OK</v>
      </c>
      <c r="B65" s="23" t="s">
        <v>102</v>
      </c>
      <c r="C65" s="23" t="s">
        <v>102</v>
      </c>
      <c r="D65" s="23">
        <v>1.0</v>
      </c>
      <c r="E65" s="23">
        <v>116.0</v>
      </c>
      <c r="F65" s="23">
        <v>30.0</v>
      </c>
      <c r="G65" s="23">
        <v>0.0</v>
      </c>
      <c r="H65" s="23">
        <v>0.0</v>
      </c>
      <c r="I65" s="23">
        <v>493772.0</v>
      </c>
      <c r="J65" s="23">
        <v>133672.0</v>
      </c>
      <c r="K65" s="23">
        <v>72.928396</v>
      </c>
      <c r="L65" s="23">
        <v>2.0</v>
      </c>
      <c r="M65" s="23">
        <v>1.0</v>
      </c>
      <c r="N65" s="23">
        <v>14022.0</v>
      </c>
      <c r="O65" s="23">
        <v>3601.1351</v>
      </c>
      <c r="P65" s="23">
        <v>0.0</v>
      </c>
      <c r="Q65" s="23">
        <v>4420.0</v>
      </c>
      <c r="R65" s="23">
        <v>8217.0</v>
      </c>
      <c r="S65" s="23">
        <v>2177.0</v>
      </c>
      <c r="T65" s="23">
        <v>0.0</v>
      </c>
      <c r="U65" s="23">
        <v>5720.0</v>
      </c>
      <c r="V65" s="23">
        <v>0.0</v>
      </c>
      <c r="W65" s="23">
        <v>320.0</v>
      </c>
      <c r="X65" s="23">
        <v>7.9787</v>
      </c>
      <c r="Y65" s="23">
        <v>1.5052</v>
      </c>
      <c r="Z65" s="23">
        <v>0.0</v>
      </c>
      <c r="AA65" s="23">
        <v>4.2161</v>
      </c>
      <c r="AB65" s="23">
        <v>74.0</v>
      </c>
      <c r="AC65" s="23">
        <v>2648.0</v>
      </c>
      <c r="AD65" s="23">
        <v>2528.0</v>
      </c>
      <c r="AE65" s="23">
        <v>0.0</v>
      </c>
      <c r="AF65" s="23">
        <v>120.0</v>
      </c>
      <c r="AG65" s="23">
        <v>0.0</v>
      </c>
      <c r="AH65" s="23">
        <v>0.0</v>
      </c>
      <c r="AI65" s="23">
        <v>1.7434</v>
      </c>
      <c r="AJ65" s="23">
        <v>1.5868</v>
      </c>
      <c r="AK65" s="23">
        <v>0.1193</v>
      </c>
      <c r="AL65" s="23">
        <v>5.0E-4</v>
      </c>
      <c r="AM65" s="23">
        <v>0.0</v>
      </c>
      <c r="AN65" s="23">
        <v>23.0</v>
      </c>
      <c r="AO65" s="23">
        <v>6000.0</v>
      </c>
      <c r="AP65" s="23">
        <v>3600.0</v>
      </c>
      <c r="AQ65" s="23">
        <v>0.0</v>
      </c>
      <c r="AR65" s="23">
        <v>0.0</v>
      </c>
      <c r="AS65" s="23" t="s">
        <v>1753</v>
      </c>
      <c r="AT65" s="23" t="s">
        <v>1798</v>
      </c>
    </row>
    <row r="66">
      <c r="A66" s="23" t="str">
        <f t="shared" si="1"/>
        <v>OK</v>
      </c>
      <c r="B66" s="23" t="s">
        <v>103</v>
      </c>
      <c r="C66" s="23" t="s">
        <v>103</v>
      </c>
      <c r="D66" s="23">
        <v>1.0</v>
      </c>
      <c r="E66" s="23">
        <v>116.0</v>
      </c>
      <c r="F66" s="23">
        <v>20.0</v>
      </c>
      <c r="G66" s="23">
        <v>0.0</v>
      </c>
      <c r="H66" s="23">
        <v>0.0</v>
      </c>
      <c r="I66" s="23">
        <v>393014.0</v>
      </c>
      <c r="J66" s="23">
        <v>156874.8662</v>
      </c>
      <c r="K66" s="23">
        <v>60.084153</v>
      </c>
      <c r="L66" s="23">
        <v>2.0</v>
      </c>
      <c r="M66" s="23">
        <v>1.0</v>
      </c>
      <c r="N66" s="23">
        <v>29832.0</v>
      </c>
      <c r="O66" s="23">
        <v>3600.4412</v>
      </c>
      <c r="P66" s="23">
        <v>268.0</v>
      </c>
      <c r="Q66" s="23">
        <v>3201.0</v>
      </c>
      <c r="R66" s="23">
        <v>6779.0</v>
      </c>
      <c r="S66" s="23">
        <v>1692.0</v>
      </c>
      <c r="T66" s="23">
        <v>0.0</v>
      </c>
      <c r="U66" s="23">
        <v>4922.0</v>
      </c>
      <c r="V66" s="23">
        <v>0.0</v>
      </c>
      <c r="W66" s="23">
        <v>165.0</v>
      </c>
      <c r="X66" s="23">
        <v>5.472</v>
      </c>
      <c r="Y66" s="23">
        <v>1.1113</v>
      </c>
      <c r="Z66" s="23">
        <v>0.0</v>
      </c>
      <c r="AA66" s="23">
        <v>2.7704</v>
      </c>
      <c r="AB66" s="23">
        <v>147.0</v>
      </c>
      <c r="AC66" s="23">
        <v>3125.0</v>
      </c>
      <c r="AD66" s="23">
        <v>2894.0</v>
      </c>
      <c r="AE66" s="23">
        <v>0.0</v>
      </c>
      <c r="AF66" s="23">
        <v>230.0</v>
      </c>
      <c r="AG66" s="23">
        <v>1.0</v>
      </c>
      <c r="AH66" s="23">
        <v>0.0</v>
      </c>
      <c r="AI66" s="23">
        <v>2.8854</v>
      </c>
      <c r="AJ66" s="23">
        <v>2.543</v>
      </c>
      <c r="AK66" s="23">
        <v>0.268</v>
      </c>
      <c r="AL66" s="23">
        <v>0.0015</v>
      </c>
      <c r="AM66" s="23">
        <v>0.0</v>
      </c>
      <c r="AN66" s="23">
        <v>17.0</v>
      </c>
      <c r="AO66" s="23">
        <v>6000.0</v>
      </c>
      <c r="AP66" s="23">
        <v>3600.0</v>
      </c>
      <c r="AQ66" s="23">
        <v>0.0</v>
      </c>
      <c r="AR66" s="23">
        <v>0.0</v>
      </c>
      <c r="AS66" s="23" t="s">
        <v>1753</v>
      </c>
      <c r="AT66" s="23" t="s">
        <v>1799</v>
      </c>
    </row>
    <row r="67">
      <c r="A67" s="23" t="str">
        <f t="shared" si="1"/>
        <v>OK</v>
      </c>
      <c r="B67" s="23" t="s">
        <v>104</v>
      </c>
      <c r="C67" s="23" t="s">
        <v>104</v>
      </c>
      <c r="D67" s="23">
        <v>1.0</v>
      </c>
      <c r="E67" s="23">
        <v>116.0</v>
      </c>
      <c r="F67" s="23">
        <v>10.0</v>
      </c>
      <c r="G67" s="23">
        <v>0.0</v>
      </c>
      <c r="H67" s="23">
        <v>0.0</v>
      </c>
      <c r="I67" s="23">
        <v>582136.0</v>
      </c>
      <c r="J67" s="23">
        <v>243519.428716</v>
      </c>
      <c r="K67" s="23">
        <v>58.167949</v>
      </c>
      <c r="L67" s="23">
        <v>2.0</v>
      </c>
      <c r="M67" s="23">
        <v>1.0</v>
      </c>
      <c r="N67" s="23">
        <v>47439.0</v>
      </c>
      <c r="O67" s="23">
        <v>3600.2662</v>
      </c>
      <c r="P67" s="23">
        <v>14240.0</v>
      </c>
      <c r="Q67" s="23">
        <v>1129.0</v>
      </c>
      <c r="R67" s="23">
        <v>3509.0</v>
      </c>
      <c r="S67" s="23">
        <v>796.0</v>
      </c>
      <c r="T67" s="23">
        <v>5.0</v>
      </c>
      <c r="U67" s="23">
        <v>2583.0</v>
      </c>
      <c r="V67" s="23">
        <v>0.0</v>
      </c>
      <c r="W67" s="23">
        <v>125.0</v>
      </c>
      <c r="X67" s="23">
        <v>1.8917</v>
      </c>
      <c r="Y67" s="23">
        <v>0.4233</v>
      </c>
      <c r="Z67" s="23">
        <v>0.0</v>
      </c>
      <c r="AA67" s="23">
        <v>0.8886</v>
      </c>
      <c r="AB67" s="23">
        <v>455.0</v>
      </c>
      <c r="AC67" s="23">
        <v>7889.0</v>
      </c>
      <c r="AD67" s="23">
        <v>6936.0</v>
      </c>
      <c r="AE67" s="23">
        <v>34.0</v>
      </c>
      <c r="AF67" s="23">
        <v>884.0</v>
      </c>
      <c r="AG67" s="23">
        <v>35.0</v>
      </c>
      <c r="AH67" s="23">
        <v>0.0</v>
      </c>
      <c r="AI67" s="23">
        <v>9.4737</v>
      </c>
      <c r="AJ67" s="23">
        <v>8.1974</v>
      </c>
      <c r="AK67" s="23">
        <v>1.0299</v>
      </c>
      <c r="AL67" s="23">
        <v>0.009</v>
      </c>
      <c r="AM67" s="23">
        <v>0.0</v>
      </c>
      <c r="AN67" s="23">
        <v>26.0</v>
      </c>
      <c r="AO67" s="23">
        <v>6000.0</v>
      </c>
      <c r="AP67" s="23">
        <v>3600.0</v>
      </c>
      <c r="AQ67" s="23">
        <v>0.0</v>
      </c>
      <c r="AR67" s="23">
        <v>0.0</v>
      </c>
      <c r="AS67" s="23" t="s">
        <v>1753</v>
      </c>
      <c r="AT67" s="23" t="s">
        <v>1800</v>
      </c>
    </row>
    <row r="68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  <c r="AS68" s="23"/>
      <c r="AT68" s="23"/>
    </row>
    <row r="69" ht="27.75" customHeight="1">
      <c r="A69" s="72" t="s">
        <v>120</v>
      </c>
      <c r="K69" s="53"/>
      <c r="L69" s="53"/>
      <c r="M69" s="53"/>
      <c r="N69" s="53"/>
      <c r="O69" s="53"/>
      <c r="P69" s="53"/>
      <c r="Q69" s="53"/>
      <c r="R69" s="53"/>
      <c r="S69" s="53"/>
      <c r="T69" s="53"/>
      <c r="U69" s="53"/>
      <c r="V69" s="53"/>
      <c r="W69" s="53"/>
      <c r="X69" s="53"/>
      <c r="Y69" s="53"/>
      <c r="Z69" s="53"/>
      <c r="AA69" s="53"/>
      <c r="AB69" s="53"/>
      <c r="AC69" s="53"/>
      <c r="AD69" s="53"/>
      <c r="AE69" s="53"/>
      <c r="AF69" s="53"/>
      <c r="AG69" s="53"/>
      <c r="AH69" s="53"/>
      <c r="AI69" s="53"/>
      <c r="AJ69" s="53"/>
      <c r="AK69" s="53"/>
      <c r="AL69" s="53"/>
      <c r="AM69" s="53"/>
      <c r="AN69" s="53"/>
      <c r="AO69" s="53"/>
      <c r="AP69" s="53"/>
      <c r="AQ69" s="53"/>
      <c r="AR69" s="53"/>
      <c r="AS69" s="53"/>
      <c r="AT69" s="53"/>
    </row>
    <row r="70">
      <c r="C70" s="23" t="s">
        <v>11</v>
      </c>
      <c r="D70" s="23" t="s">
        <v>131</v>
      </c>
      <c r="E70" s="23" t="s">
        <v>127</v>
      </c>
      <c r="F70" s="23" t="s">
        <v>128</v>
      </c>
      <c r="G70" s="23" t="s">
        <v>12</v>
      </c>
      <c r="H70" s="23" t="s">
        <v>129</v>
      </c>
      <c r="I70" s="23" t="s">
        <v>17</v>
      </c>
      <c r="J70" s="23" t="s">
        <v>144</v>
      </c>
      <c r="K70" s="23" t="s">
        <v>19</v>
      </c>
      <c r="L70" s="23" t="s">
        <v>21</v>
      </c>
      <c r="M70" s="23" t="s">
        <v>145</v>
      </c>
      <c r="N70" s="23" t="s">
        <v>146</v>
      </c>
      <c r="O70" s="23" t="s">
        <v>147</v>
      </c>
      <c r="P70" s="23" t="s">
        <v>148</v>
      </c>
      <c r="Q70" s="23" t="s">
        <v>401</v>
      </c>
      <c r="R70" s="23" t="s">
        <v>402</v>
      </c>
      <c r="S70" s="23" t="s">
        <v>403</v>
      </c>
      <c r="T70" s="23" t="s">
        <v>404</v>
      </c>
      <c r="U70" s="23" t="s">
        <v>405</v>
      </c>
      <c r="V70" s="23" t="s">
        <v>406</v>
      </c>
      <c r="W70" s="23" t="s">
        <v>407</v>
      </c>
      <c r="X70" s="23" t="s">
        <v>408</v>
      </c>
      <c r="Y70" s="23" t="s">
        <v>409</v>
      </c>
      <c r="Z70" s="23" t="s">
        <v>410</v>
      </c>
      <c r="AA70" s="23" t="s">
        <v>411</v>
      </c>
      <c r="AB70" s="23" t="s">
        <v>412</v>
      </c>
      <c r="AC70" s="23" t="s">
        <v>413</v>
      </c>
      <c r="AD70" s="23" t="s">
        <v>414</v>
      </c>
      <c r="AE70" s="23" t="s">
        <v>415</v>
      </c>
      <c r="AF70" s="23" t="s">
        <v>416</v>
      </c>
      <c r="AG70" s="23" t="s">
        <v>417</v>
      </c>
      <c r="AH70" s="23" t="s">
        <v>418</v>
      </c>
      <c r="AI70" s="23" t="s">
        <v>419</v>
      </c>
      <c r="AJ70" s="23" t="s">
        <v>420</v>
      </c>
      <c r="AK70" s="23" t="s">
        <v>421</v>
      </c>
      <c r="AL70" s="23" t="s">
        <v>422</v>
      </c>
      <c r="AM70" s="23" t="s">
        <v>423</v>
      </c>
      <c r="AN70" s="23" t="s">
        <v>149</v>
      </c>
      <c r="AO70" s="23" t="s">
        <v>150</v>
      </c>
      <c r="AP70" s="23" t="s">
        <v>151</v>
      </c>
      <c r="AQ70" s="23" t="s">
        <v>152</v>
      </c>
      <c r="AR70" s="23" t="s">
        <v>153</v>
      </c>
      <c r="AS70" s="23" t="s">
        <v>154</v>
      </c>
      <c r="AT70" s="23" t="s">
        <v>155</v>
      </c>
    </row>
    <row r="71">
      <c r="A71" s="23" t="str">
        <f t="shared" ref="A71:A135" si="2">IF(B71=C71, "OK", "ERROR")</f>
        <v>OK</v>
      </c>
      <c r="B71" s="23" t="s">
        <v>26</v>
      </c>
      <c r="C71" s="23" t="s">
        <v>26</v>
      </c>
      <c r="D71" s="23">
        <v>1.0</v>
      </c>
      <c r="E71" s="23">
        <v>13.0</v>
      </c>
      <c r="F71" s="23">
        <v>30.0</v>
      </c>
      <c r="G71" s="23">
        <v>1.0</v>
      </c>
      <c r="H71" s="23">
        <v>10.0</v>
      </c>
      <c r="I71" s="23">
        <v>14600.0</v>
      </c>
      <c r="J71" s="23">
        <v>14600.0</v>
      </c>
      <c r="K71" s="23">
        <v>0.0</v>
      </c>
      <c r="L71" s="23">
        <v>1.0</v>
      </c>
      <c r="M71" s="23">
        <v>1.0</v>
      </c>
      <c r="N71" s="23">
        <v>0.0</v>
      </c>
      <c r="O71" s="23">
        <v>0.0117</v>
      </c>
      <c r="P71" s="23">
        <v>0.0</v>
      </c>
      <c r="Q71" s="23">
        <v>5.0</v>
      </c>
      <c r="R71" s="23">
        <v>8.0</v>
      </c>
      <c r="S71" s="23">
        <v>8.0</v>
      </c>
      <c r="T71" s="23">
        <v>0.0</v>
      </c>
      <c r="U71" s="23">
        <v>0.0</v>
      </c>
      <c r="V71" s="23">
        <v>0.0</v>
      </c>
      <c r="W71" s="23">
        <v>0.0</v>
      </c>
      <c r="X71" s="23">
        <v>2.0E-4</v>
      </c>
      <c r="Y71" s="23">
        <v>1.0E-4</v>
      </c>
      <c r="Z71" s="23">
        <v>0.0</v>
      </c>
      <c r="AA71" s="23">
        <v>0.0</v>
      </c>
      <c r="AB71" s="23">
        <v>1.0</v>
      </c>
      <c r="AC71" s="23">
        <v>34.0</v>
      </c>
      <c r="AD71" s="23">
        <v>34.0</v>
      </c>
      <c r="AE71" s="23">
        <v>0.0</v>
      </c>
      <c r="AF71" s="23">
        <v>0.0</v>
      </c>
      <c r="AG71" s="23">
        <v>0.0</v>
      </c>
      <c r="AH71" s="23">
        <v>0.0</v>
      </c>
      <c r="AI71" s="23">
        <v>5.0E-4</v>
      </c>
      <c r="AJ71" s="23">
        <v>5.0E-4</v>
      </c>
      <c r="AK71" s="23">
        <v>0.0</v>
      </c>
      <c r="AL71" s="23">
        <v>0.0</v>
      </c>
      <c r="AM71" s="23">
        <v>0.0</v>
      </c>
      <c r="AN71" s="23">
        <v>1.0</v>
      </c>
      <c r="AO71" s="23">
        <v>6000.0</v>
      </c>
      <c r="AP71" s="23">
        <v>3600.0</v>
      </c>
      <c r="AQ71" s="23">
        <v>1.0</v>
      </c>
      <c r="AR71" s="23">
        <v>0.0</v>
      </c>
      <c r="AS71" s="23" t="s">
        <v>1801</v>
      </c>
      <c r="AT71" s="23" t="s">
        <v>1598</v>
      </c>
    </row>
    <row r="72">
      <c r="A72" s="23" t="str">
        <f t="shared" si="2"/>
        <v>OK</v>
      </c>
      <c r="B72" s="23" t="s">
        <v>28</v>
      </c>
      <c r="C72" s="23" t="s">
        <v>28</v>
      </c>
      <c r="D72" s="23">
        <v>1.0</v>
      </c>
      <c r="E72" s="23">
        <v>13.0</v>
      </c>
      <c r="F72" s="23">
        <v>20.0</v>
      </c>
      <c r="G72" s="23">
        <v>1.0</v>
      </c>
      <c r="H72" s="23">
        <v>10.0</v>
      </c>
      <c r="I72" s="23">
        <v>16500.0</v>
      </c>
      <c r="J72" s="23">
        <v>16500.0</v>
      </c>
      <c r="K72" s="23">
        <v>0.0</v>
      </c>
      <c r="L72" s="23">
        <v>1.0</v>
      </c>
      <c r="M72" s="23">
        <v>1.0</v>
      </c>
      <c r="N72" s="23">
        <v>0.0</v>
      </c>
      <c r="O72" s="23">
        <v>0.0128</v>
      </c>
      <c r="P72" s="23">
        <v>0.0</v>
      </c>
      <c r="Q72" s="23">
        <v>7.0</v>
      </c>
      <c r="R72" s="23">
        <v>13.0</v>
      </c>
      <c r="S72" s="23">
        <v>7.0</v>
      </c>
      <c r="T72" s="23">
        <v>0.0</v>
      </c>
      <c r="U72" s="23">
        <v>6.0</v>
      </c>
      <c r="V72" s="23">
        <v>0.0</v>
      </c>
      <c r="W72" s="23">
        <v>0.0</v>
      </c>
      <c r="X72" s="23">
        <v>3.0E-4</v>
      </c>
      <c r="Y72" s="23">
        <v>1.0E-4</v>
      </c>
      <c r="Z72" s="23">
        <v>0.0</v>
      </c>
      <c r="AA72" s="23">
        <v>1.0E-4</v>
      </c>
      <c r="AB72" s="23">
        <v>1.0</v>
      </c>
      <c r="AC72" s="23">
        <v>34.0</v>
      </c>
      <c r="AD72" s="23">
        <v>34.0</v>
      </c>
      <c r="AE72" s="23">
        <v>0.0</v>
      </c>
      <c r="AF72" s="23">
        <v>0.0</v>
      </c>
      <c r="AG72" s="23">
        <v>0.0</v>
      </c>
      <c r="AH72" s="23">
        <v>0.0</v>
      </c>
      <c r="AI72" s="23">
        <v>5.0E-4</v>
      </c>
      <c r="AJ72" s="23">
        <v>5.0E-4</v>
      </c>
      <c r="AK72" s="23">
        <v>0.0</v>
      </c>
      <c r="AL72" s="23">
        <v>0.0</v>
      </c>
      <c r="AM72" s="23">
        <v>0.0</v>
      </c>
      <c r="AN72" s="23">
        <v>2.0</v>
      </c>
      <c r="AO72" s="23">
        <v>6000.0</v>
      </c>
      <c r="AP72" s="23">
        <v>3600.0</v>
      </c>
      <c r="AQ72" s="23">
        <v>1.0</v>
      </c>
      <c r="AR72" s="23">
        <v>0.0</v>
      </c>
      <c r="AS72" s="23" t="s">
        <v>1801</v>
      </c>
      <c r="AT72" s="23" t="s">
        <v>1598</v>
      </c>
    </row>
    <row r="73">
      <c r="A73" s="23" t="str">
        <f t="shared" si="2"/>
        <v>OK</v>
      </c>
      <c r="B73" s="23" t="s">
        <v>30</v>
      </c>
      <c r="C73" s="23" t="s">
        <v>30</v>
      </c>
      <c r="D73" s="23">
        <v>1.0</v>
      </c>
      <c r="E73" s="23">
        <v>13.0</v>
      </c>
      <c r="F73" s="23">
        <v>10.0</v>
      </c>
      <c r="G73" s="23">
        <v>1.0</v>
      </c>
      <c r="H73" s="23">
        <v>10.0</v>
      </c>
      <c r="I73" s="23">
        <v>23000.0</v>
      </c>
      <c r="J73" s="23">
        <v>23000.0</v>
      </c>
      <c r="K73" s="23">
        <v>0.0</v>
      </c>
      <c r="L73" s="23">
        <v>1.0</v>
      </c>
      <c r="M73" s="23">
        <v>1.0</v>
      </c>
      <c r="N73" s="23">
        <v>3.0</v>
      </c>
      <c r="O73" s="23">
        <v>0.0772</v>
      </c>
      <c r="P73" s="23">
        <v>84.0</v>
      </c>
      <c r="Q73" s="23">
        <v>38.0</v>
      </c>
      <c r="R73" s="23">
        <v>56.0</v>
      </c>
      <c r="S73" s="23">
        <v>8.0</v>
      </c>
      <c r="T73" s="23">
        <v>0.0</v>
      </c>
      <c r="U73" s="23">
        <v>46.0</v>
      </c>
      <c r="V73" s="23">
        <v>0.0</v>
      </c>
      <c r="W73" s="23">
        <v>2.0</v>
      </c>
      <c r="X73" s="23">
        <v>0.0016</v>
      </c>
      <c r="Y73" s="23">
        <v>3.0E-4</v>
      </c>
      <c r="Z73" s="23">
        <v>0.0</v>
      </c>
      <c r="AA73" s="23">
        <v>7.0E-4</v>
      </c>
      <c r="AB73" s="23">
        <v>18.0</v>
      </c>
      <c r="AC73" s="23">
        <v>57.0</v>
      </c>
      <c r="AD73" s="23">
        <v>45.0</v>
      </c>
      <c r="AE73" s="23">
        <v>0.0</v>
      </c>
      <c r="AF73" s="23">
        <v>12.0</v>
      </c>
      <c r="AG73" s="23">
        <v>0.0</v>
      </c>
      <c r="AH73" s="23">
        <v>0.0</v>
      </c>
      <c r="AI73" s="23">
        <v>0.0038</v>
      </c>
      <c r="AJ73" s="23">
        <v>0.0022</v>
      </c>
      <c r="AK73" s="23">
        <v>0.0013</v>
      </c>
      <c r="AL73" s="23">
        <v>0.0</v>
      </c>
      <c r="AM73" s="23">
        <v>0.0</v>
      </c>
      <c r="AN73" s="23">
        <v>3.0</v>
      </c>
      <c r="AO73" s="23">
        <v>6000.0</v>
      </c>
      <c r="AP73" s="23">
        <v>3600.0</v>
      </c>
      <c r="AQ73" s="23">
        <v>1.0</v>
      </c>
      <c r="AR73" s="23">
        <v>0.0</v>
      </c>
      <c r="AS73" s="23" t="s">
        <v>1801</v>
      </c>
      <c r="AT73" s="23" t="s">
        <v>1598</v>
      </c>
    </row>
    <row r="74">
      <c r="A74" s="23" t="str">
        <f t="shared" si="2"/>
        <v>OK</v>
      </c>
      <c r="B74" s="23" t="s">
        <v>32</v>
      </c>
      <c r="C74" s="23" t="s">
        <v>32</v>
      </c>
      <c r="D74" s="23">
        <v>1.0</v>
      </c>
      <c r="E74" s="23">
        <v>14.0</v>
      </c>
      <c r="F74" s="23">
        <v>30.0</v>
      </c>
      <c r="G74" s="23">
        <v>1.0</v>
      </c>
      <c r="H74" s="23">
        <v>10.0</v>
      </c>
      <c r="I74" s="23">
        <v>17700.0</v>
      </c>
      <c r="J74" s="23">
        <v>17700.0</v>
      </c>
      <c r="K74" s="23">
        <v>0.0</v>
      </c>
      <c r="L74" s="23">
        <v>1.0</v>
      </c>
      <c r="M74" s="23">
        <v>1.0</v>
      </c>
      <c r="N74" s="23">
        <v>20.0</v>
      </c>
      <c r="O74" s="23">
        <v>0.0646</v>
      </c>
      <c r="P74" s="23">
        <v>0.0</v>
      </c>
      <c r="Q74" s="23">
        <v>14.0</v>
      </c>
      <c r="R74" s="23">
        <v>15.0</v>
      </c>
      <c r="S74" s="23">
        <v>4.0</v>
      </c>
      <c r="T74" s="23">
        <v>0.0</v>
      </c>
      <c r="U74" s="23">
        <v>3.0</v>
      </c>
      <c r="V74" s="23">
        <v>0.0</v>
      </c>
      <c r="W74" s="23">
        <v>8.0</v>
      </c>
      <c r="X74" s="23">
        <v>8.0E-4</v>
      </c>
      <c r="Y74" s="23">
        <v>2.0E-4</v>
      </c>
      <c r="Z74" s="23">
        <v>0.0</v>
      </c>
      <c r="AA74" s="23">
        <v>3.0E-4</v>
      </c>
      <c r="AB74" s="23">
        <v>20.0</v>
      </c>
      <c r="AC74" s="23">
        <v>50.0</v>
      </c>
      <c r="AD74" s="23">
        <v>50.0</v>
      </c>
      <c r="AE74" s="23">
        <v>0.0</v>
      </c>
      <c r="AF74" s="23">
        <v>0.0</v>
      </c>
      <c r="AG74" s="23">
        <v>0.0</v>
      </c>
      <c r="AH74" s="23">
        <v>0.0</v>
      </c>
      <c r="AI74" s="23">
        <v>0.0046</v>
      </c>
      <c r="AJ74" s="23">
        <v>0.0029</v>
      </c>
      <c r="AK74" s="23">
        <v>0.0013</v>
      </c>
      <c r="AL74" s="23">
        <v>0.0</v>
      </c>
      <c r="AM74" s="23">
        <v>0.0</v>
      </c>
      <c r="AN74" s="23">
        <v>1.0</v>
      </c>
      <c r="AO74" s="23">
        <v>6000.0</v>
      </c>
      <c r="AP74" s="23">
        <v>3600.0</v>
      </c>
      <c r="AQ74" s="23">
        <v>1.0</v>
      </c>
      <c r="AR74" s="23">
        <v>0.0</v>
      </c>
      <c r="AS74" s="23" t="s">
        <v>1801</v>
      </c>
      <c r="AT74" s="23" t="s">
        <v>1754</v>
      </c>
    </row>
    <row r="75">
      <c r="A75" s="23" t="str">
        <f t="shared" si="2"/>
        <v>OK</v>
      </c>
      <c r="B75" s="23" t="s">
        <v>34</v>
      </c>
      <c r="C75" s="23" t="s">
        <v>34</v>
      </c>
      <c r="D75" s="23">
        <v>1.0</v>
      </c>
      <c r="E75" s="23">
        <v>14.0</v>
      </c>
      <c r="F75" s="23">
        <v>20.0</v>
      </c>
      <c r="G75" s="23">
        <v>1.0</v>
      </c>
      <c r="H75" s="23">
        <v>10.0</v>
      </c>
      <c r="I75" s="23">
        <v>23200.0</v>
      </c>
      <c r="J75" s="23">
        <v>23200.0</v>
      </c>
      <c r="K75" s="23">
        <v>0.0</v>
      </c>
      <c r="L75" s="23">
        <v>1.0</v>
      </c>
      <c r="M75" s="23">
        <v>1.0</v>
      </c>
      <c r="N75" s="23">
        <v>0.0</v>
      </c>
      <c r="O75" s="23">
        <v>0.0363</v>
      </c>
      <c r="P75" s="23">
        <v>48.0</v>
      </c>
      <c r="Q75" s="23">
        <v>11.0</v>
      </c>
      <c r="R75" s="23">
        <v>12.0</v>
      </c>
      <c r="S75" s="23">
        <v>5.0</v>
      </c>
      <c r="T75" s="23">
        <v>0.0</v>
      </c>
      <c r="U75" s="23">
        <v>6.0</v>
      </c>
      <c r="V75" s="23">
        <v>0.0</v>
      </c>
      <c r="W75" s="23">
        <v>1.0</v>
      </c>
      <c r="X75" s="23">
        <v>8.0E-4</v>
      </c>
      <c r="Y75" s="23">
        <v>3.0E-4</v>
      </c>
      <c r="Z75" s="23">
        <v>0.0</v>
      </c>
      <c r="AA75" s="23">
        <v>2.0E-4</v>
      </c>
      <c r="AB75" s="23">
        <v>3.0</v>
      </c>
      <c r="AC75" s="23">
        <v>47.0</v>
      </c>
      <c r="AD75" s="23">
        <v>45.0</v>
      </c>
      <c r="AE75" s="23">
        <v>0.0</v>
      </c>
      <c r="AF75" s="23">
        <v>2.0</v>
      </c>
      <c r="AG75" s="23">
        <v>0.0</v>
      </c>
      <c r="AH75" s="23">
        <v>0.0</v>
      </c>
      <c r="AI75" s="23">
        <v>0.0018</v>
      </c>
      <c r="AJ75" s="23">
        <v>0.0014</v>
      </c>
      <c r="AK75" s="23">
        <v>2.0E-4</v>
      </c>
      <c r="AL75" s="23">
        <v>0.0</v>
      </c>
      <c r="AM75" s="23">
        <v>0.0</v>
      </c>
      <c r="AN75" s="23">
        <v>2.0</v>
      </c>
      <c r="AO75" s="23">
        <v>6000.0</v>
      </c>
      <c r="AP75" s="23">
        <v>3600.0</v>
      </c>
      <c r="AQ75" s="23">
        <v>1.0</v>
      </c>
      <c r="AR75" s="23">
        <v>0.0</v>
      </c>
      <c r="AS75" s="23" t="s">
        <v>1801</v>
      </c>
      <c r="AT75" s="23" t="s">
        <v>1754</v>
      </c>
    </row>
    <row r="76">
      <c r="A76" s="23" t="str">
        <f t="shared" si="2"/>
        <v>OK</v>
      </c>
      <c r="B76" s="23" t="s">
        <v>36</v>
      </c>
      <c r="C76" s="23" t="s">
        <v>36</v>
      </c>
      <c r="D76" s="23">
        <v>0.0</v>
      </c>
      <c r="E76" s="23">
        <v>14.0</v>
      </c>
      <c r="F76" s="23">
        <v>10.0</v>
      </c>
      <c r="G76" s="23">
        <v>1.0</v>
      </c>
      <c r="H76" s="23">
        <v>10.0</v>
      </c>
      <c r="I76" s="23" t="s">
        <v>134</v>
      </c>
      <c r="J76" s="23">
        <v>0.0</v>
      </c>
      <c r="K76" s="23" t="s">
        <v>134</v>
      </c>
      <c r="L76" s="23">
        <v>-1.0</v>
      </c>
      <c r="M76" s="23">
        <v>-1.0</v>
      </c>
      <c r="N76" s="23">
        <v>0.0</v>
      </c>
      <c r="O76" s="23">
        <v>0.0</v>
      </c>
      <c r="P76" s="23">
        <v>0.0</v>
      </c>
      <c r="Q76" s="23" t="s">
        <v>133</v>
      </c>
      <c r="R76" s="23" t="s">
        <v>133</v>
      </c>
      <c r="S76" s="23" t="s">
        <v>133</v>
      </c>
      <c r="T76" s="23" t="s">
        <v>133</v>
      </c>
      <c r="U76" s="23" t="s">
        <v>133</v>
      </c>
      <c r="V76" s="23" t="s">
        <v>133</v>
      </c>
      <c r="W76" s="23" t="s">
        <v>133</v>
      </c>
      <c r="X76" s="23" t="s">
        <v>133</v>
      </c>
      <c r="Y76" s="23" t="s">
        <v>133</v>
      </c>
      <c r="Z76" s="23" t="s">
        <v>133</v>
      </c>
      <c r="AA76" s="23" t="s">
        <v>133</v>
      </c>
      <c r="AB76" s="23" t="s">
        <v>133</v>
      </c>
      <c r="AC76" s="23" t="s">
        <v>133</v>
      </c>
      <c r="AD76" s="23" t="s">
        <v>133</v>
      </c>
      <c r="AE76" s="23" t="s">
        <v>133</v>
      </c>
      <c r="AF76" s="23" t="s">
        <v>133</v>
      </c>
      <c r="AG76" s="23" t="s">
        <v>133</v>
      </c>
      <c r="AH76" s="23" t="s">
        <v>133</v>
      </c>
      <c r="AI76" s="23" t="s">
        <v>133</v>
      </c>
      <c r="AJ76" s="23" t="s">
        <v>133</v>
      </c>
      <c r="AK76" s="23" t="s">
        <v>133</v>
      </c>
      <c r="AL76" s="23" t="s">
        <v>133</v>
      </c>
      <c r="AM76" s="23" t="s">
        <v>133</v>
      </c>
      <c r="AN76" s="23" t="s">
        <v>133</v>
      </c>
      <c r="AO76" s="23">
        <v>6000.0</v>
      </c>
      <c r="AP76" s="23">
        <v>3600.0</v>
      </c>
      <c r="AQ76" s="23">
        <v>1.0</v>
      </c>
      <c r="AR76" s="23">
        <v>0.0</v>
      </c>
      <c r="AS76" s="23" t="s">
        <v>1801</v>
      </c>
      <c r="AT76" s="23" t="s">
        <v>1755</v>
      </c>
    </row>
    <row r="77">
      <c r="A77" s="23" t="str">
        <f t="shared" si="2"/>
        <v>OK</v>
      </c>
      <c r="B77" s="23" t="s">
        <v>38</v>
      </c>
      <c r="C77" s="23" t="s">
        <v>38</v>
      </c>
      <c r="D77" s="23">
        <v>1.0</v>
      </c>
      <c r="E77" s="23">
        <v>15.0</v>
      </c>
      <c r="F77" s="23">
        <v>30.0</v>
      </c>
      <c r="G77" s="23">
        <v>1.0</v>
      </c>
      <c r="H77" s="23">
        <v>10.0</v>
      </c>
      <c r="I77" s="23">
        <v>12600.0</v>
      </c>
      <c r="J77" s="23">
        <v>12600.0</v>
      </c>
      <c r="K77" s="23">
        <v>0.0</v>
      </c>
      <c r="L77" s="23">
        <v>1.0</v>
      </c>
      <c r="M77" s="23">
        <v>1.0</v>
      </c>
      <c r="N77" s="23">
        <v>0.0</v>
      </c>
      <c r="O77" s="23">
        <v>0.0126</v>
      </c>
      <c r="P77" s="23">
        <v>0.0</v>
      </c>
      <c r="Q77" s="23">
        <v>4.0</v>
      </c>
      <c r="R77" s="23">
        <v>4.0</v>
      </c>
      <c r="S77" s="23">
        <v>4.0</v>
      </c>
      <c r="T77" s="23">
        <v>0.0</v>
      </c>
      <c r="U77" s="23">
        <v>0.0</v>
      </c>
      <c r="V77" s="23">
        <v>0.0</v>
      </c>
      <c r="W77" s="23">
        <v>0.0</v>
      </c>
      <c r="X77" s="23">
        <v>2.0E-4</v>
      </c>
      <c r="Y77" s="23">
        <v>1.0E-4</v>
      </c>
      <c r="Z77" s="23">
        <v>0.0</v>
      </c>
      <c r="AA77" s="23">
        <v>0.0</v>
      </c>
      <c r="AB77" s="23">
        <v>1.0</v>
      </c>
      <c r="AC77" s="23">
        <v>0.0</v>
      </c>
      <c r="AD77" s="23">
        <v>0.0</v>
      </c>
      <c r="AE77" s="23">
        <v>0.0</v>
      </c>
      <c r="AF77" s="23">
        <v>0.0</v>
      </c>
      <c r="AG77" s="23">
        <v>0.0</v>
      </c>
      <c r="AH77" s="23">
        <v>0.0</v>
      </c>
      <c r="AI77" s="23">
        <v>2.0E-4</v>
      </c>
      <c r="AJ77" s="23">
        <v>1.0E-4</v>
      </c>
      <c r="AK77" s="23">
        <v>1.0E-4</v>
      </c>
      <c r="AL77" s="23">
        <v>0.0</v>
      </c>
      <c r="AM77" s="23">
        <v>0.0</v>
      </c>
      <c r="AN77" s="23">
        <v>1.0</v>
      </c>
      <c r="AO77" s="23">
        <v>6000.0</v>
      </c>
      <c r="AP77" s="23">
        <v>3600.0</v>
      </c>
      <c r="AQ77" s="23">
        <v>1.0</v>
      </c>
      <c r="AR77" s="23">
        <v>0.0</v>
      </c>
      <c r="AS77" s="23" t="s">
        <v>1801</v>
      </c>
      <c r="AT77" s="23" t="s">
        <v>1755</v>
      </c>
    </row>
    <row r="78">
      <c r="A78" s="23" t="str">
        <f t="shared" si="2"/>
        <v>OK</v>
      </c>
      <c r="B78" s="23" t="s">
        <v>40</v>
      </c>
      <c r="C78" s="23" t="s">
        <v>40</v>
      </c>
      <c r="D78" s="23">
        <v>1.0</v>
      </c>
      <c r="E78" s="23">
        <v>15.0</v>
      </c>
      <c r="F78" s="23">
        <v>20.0</v>
      </c>
      <c r="G78" s="23">
        <v>1.0</v>
      </c>
      <c r="H78" s="23">
        <v>10.0</v>
      </c>
      <c r="I78" s="23">
        <v>12900.0</v>
      </c>
      <c r="J78" s="23">
        <v>12900.0</v>
      </c>
      <c r="K78" s="23">
        <v>0.0</v>
      </c>
      <c r="L78" s="23">
        <v>1.0</v>
      </c>
      <c r="M78" s="23">
        <v>1.0</v>
      </c>
      <c r="N78" s="23">
        <v>0.0</v>
      </c>
      <c r="O78" s="23">
        <v>0.0339</v>
      </c>
      <c r="P78" s="23">
        <v>56.0</v>
      </c>
      <c r="Q78" s="23">
        <v>13.0</v>
      </c>
      <c r="R78" s="23">
        <v>14.0</v>
      </c>
      <c r="S78" s="23">
        <v>6.0</v>
      </c>
      <c r="T78" s="23">
        <v>0.0</v>
      </c>
      <c r="U78" s="23">
        <v>3.0</v>
      </c>
      <c r="V78" s="23">
        <v>0.0</v>
      </c>
      <c r="W78" s="23">
        <v>5.0</v>
      </c>
      <c r="X78" s="23">
        <v>5.0E-4</v>
      </c>
      <c r="Y78" s="23">
        <v>1.0E-4</v>
      </c>
      <c r="Z78" s="23">
        <v>0.0</v>
      </c>
      <c r="AA78" s="23">
        <v>2.0E-4</v>
      </c>
      <c r="AB78" s="23">
        <v>7.0</v>
      </c>
      <c r="AC78" s="23">
        <v>5.0</v>
      </c>
      <c r="AD78" s="23">
        <v>5.0</v>
      </c>
      <c r="AE78" s="23">
        <v>0.0</v>
      </c>
      <c r="AF78" s="23">
        <v>0.0</v>
      </c>
      <c r="AG78" s="23">
        <v>0.0</v>
      </c>
      <c r="AH78" s="23">
        <v>0.0</v>
      </c>
      <c r="AI78" s="23">
        <v>0.0016</v>
      </c>
      <c r="AJ78" s="23">
        <v>9.0E-4</v>
      </c>
      <c r="AK78" s="23">
        <v>5.0E-4</v>
      </c>
      <c r="AL78" s="23">
        <v>0.0</v>
      </c>
      <c r="AM78" s="23">
        <v>0.0</v>
      </c>
      <c r="AN78" s="23">
        <v>2.0</v>
      </c>
      <c r="AO78" s="23">
        <v>6000.0</v>
      </c>
      <c r="AP78" s="23">
        <v>3600.0</v>
      </c>
      <c r="AQ78" s="23">
        <v>1.0</v>
      </c>
      <c r="AR78" s="23">
        <v>0.0</v>
      </c>
      <c r="AS78" s="23" t="s">
        <v>1801</v>
      </c>
      <c r="AT78" s="23" t="s">
        <v>1755</v>
      </c>
    </row>
    <row r="79">
      <c r="A79" s="23" t="str">
        <f t="shared" si="2"/>
        <v>OK</v>
      </c>
      <c r="B79" s="23" t="s">
        <v>42</v>
      </c>
      <c r="C79" s="23" t="s">
        <v>42</v>
      </c>
      <c r="D79" s="23">
        <v>0.0</v>
      </c>
      <c r="E79" s="23">
        <v>15.0</v>
      </c>
      <c r="F79" s="23">
        <v>12.0</v>
      </c>
      <c r="G79" s="23">
        <v>1.0</v>
      </c>
      <c r="H79" s="23">
        <v>10.0</v>
      </c>
      <c r="I79" s="23" t="s">
        <v>134</v>
      </c>
      <c r="J79" s="23">
        <v>0.0</v>
      </c>
      <c r="K79" s="23" t="s">
        <v>134</v>
      </c>
      <c r="L79" s="23">
        <v>-1.0</v>
      </c>
      <c r="M79" s="23">
        <v>-1.0</v>
      </c>
      <c r="N79" s="23">
        <v>0.0</v>
      </c>
      <c r="O79" s="23">
        <v>0.0</v>
      </c>
      <c r="P79" s="23">
        <v>0.0</v>
      </c>
      <c r="Q79" s="23" t="s">
        <v>133</v>
      </c>
      <c r="R79" s="23" t="s">
        <v>133</v>
      </c>
      <c r="S79" s="23" t="s">
        <v>133</v>
      </c>
      <c r="T79" s="23" t="s">
        <v>133</v>
      </c>
      <c r="U79" s="23" t="s">
        <v>133</v>
      </c>
      <c r="V79" s="23" t="s">
        <v>133</v>
      </c>
      <c r="W79" s="23" t="s">
        <v>133</v>
      </c>
      <c r="X79" s="23" t="s">
        <v>133</v>
      </c>
      <c r="Y79" s="23" t="s">
        <v>133</v>
      </c>
      <c r="Z79" s="23" t="s">
        <v>133</v>
      </c>
      <c r="AA79" s="23" t="s">
        <v>133</v>
      </c>
      <c r="AB79" s="23" t="s">
        <v>133</v>
      </c>
      <c r="AC79" s="23" t="s">
        <v>133</v>
      </c>
      <c r="AD79" s="23" t="s">
        <v>133</v>
      </c>
      <c r="AE79" s="23" t="s">
        <v>133</v>
      </c>
      <c r="AF79" s="23" t="s">
        <v>133</v>
      </c>
      <c r="AG79" s="23" t="s">
        <v>133</v>
      </c>
      <c r="AH79" s="23" t="s">
        <v>133</v>
      </c>
      <c r="AI79" s="23" t="s">
        <v>133</v>
      </c>
      <c r="AJ79" s="23" t="s">
        <v>133</v>
      </c>
      <c r="AK79" s="23" t="s">
        <v>133</v>
      </c>
      <c r="AL79" s="23" t="s">
        <v>133</v>
      </c>
      <c r="AM79" s="23" t="s">
        <v>133</v>
      </c>
      <c r="AN79" s="23" t="s">
        <v>133</v>
      </c>
      <c r="AO79" s="23">
        <v>6000.0</v>
      </c>
      <c r="AP79" s="23">
        <v>3600.0</v>
      </c>
      <c r="AQ79" s="23">
        <v>1.0</v>
      </c>
      <c r="AR79" s="23">
        <v>0.0</v>
      </c>
      <c r="AS79" s="23" t="s">
        <v>1801</v>
      </c>
      <c r="AT79" s="23" t="s">
        <v>1756</v>
      </c>
    </row>
    <row r="80">
      <c r="A80" s="23" t="str">
        <f t="shared" si="2"/>
        <v>OK</v>
      </c>
      <c r="B80" s="23" t="s">
        <v>44</v>
      </c>
      <c r="C80" s="23" t="s">
        <v>44</v>
      </c>
      <c r="D80" s="23">
        <v>1.0</v>
      </c>
      <c r="E80" s="23">
        <v>15.0</v>
      </c>
      <c r="F80" s="23">
        <v>30.0</v>
      </c>
      <c r="G80" s="23">
        <v>1.0</v>
      </c>
      <c r="H80" s="23">
        <v>10.0</v>
      </c>
      <c r="I80" s="23">
        <v>29000.0</v>
      </c>
      <c r="J80" s="23">
        <v>29000.0</v>
      </c>
      <c r="K80" s="23">
        <v>0.0</v>
      </c>
      <c r="L80" s="23">
        <v>1.0</v>
      </c>
      <c r="M80" s="23">
        <v>1.0</v>
      </c>
      <c r="N80" s="23">
        <v>0.0</v>
      </c>
      <c r="O80" s="23">
        <v>0.0097</v>
      </c>
      <c r="P80" s="23">
        <v>0.0</v>
      </c>
      <c r="Q80" s="23">
        <v>2.0</v>
      </c>
      <c r="R80" s="23">
        <v>1.0</v>
      </c>
      <c r="S80" s="23">
        <v>1.0</v>
      </c>
      <c r="T80" s="23">
        <v>0.0</v>
      </c>
      <c r="U80" s="23">
        <v>0.0</v>
      </c>
      <c r="V80" s="23">
        <v>0.0</v>
      </c>
      <c r="W80" s="23">
        <v>0.0</v>
      </c>
      <c r="X80" s="23">
        <v>1.0E-4</v>
      </c>
      <c r="Y80" s="23">
        <v>0.0</v>
      </c>
      <c r="Z80" s="23">
        <v>0.0</v>
      </c>
      <c r="AA80" s="23">
        <v>0.0</v>
      </c>
      <c r="AB80" s="23">
        <v>1.0</v>
      </c>
      <c r="AC80" s="23">
        <v>0.0</v>
      </c>
      <c r="AD80" s="23">
        <v>0.0</v>
      </c>
      <c r="AE80" s="23">
        <v>0.0</v>
      </c>
      <c r="AF80" s="23">
        <v>0.0</v>
      </c>
      <c r="AG80" s="23">
        <v>0.0</v>
      </c>
      <c r="AH80" s="23">
        <v>0.0</v>
      </c>
      <c r="AI80" s="23">
        <v>2.0E-4</v>
      </c>
      <c r="AJ80" s="23">
        <v>1.0E-4</v>
      </c>
      <c r="AK80" s="23">
        <v>1.0E-4</v>
      </c>
      <c r="AL80" s="23">
        <v>0.0</v>
      </c>
      <c r="AM80" s="23">
        <v>0.0</v>
      </c>
      <c r="AN80" s="23">
        <v>1.0</v>
      </c>
      <c r="AO80" s="23">
        <v>6000.0</v>
      </c>
      <c r="AP80" s="23">
        <v>3600.0</v>
      </c>
      <c r="AQ80" s="23">
        <v>1.0</v>
      </c>
      <c r="AR80" s="23">
        <v>0.0</v>
      </c>
      <c r="AS80" s="23" t="s">
        <v>1801</v>
      </c>
      <c r="AT80" s="23" t="s">
        <v>1756</v>
      </c>
    </row>
    <row r="81">
      <c r="A81" s="23" t="str">
        <f t="shared" si="2"/>
        <v>OK</v>
      </c>
      <c r="B81" s="23" t="s">
        <v>47</v>
      </c>
      <c r="C81" s="23" t="s">
        <v>47</v>
      </c>
      <c r="D81" s="23">
        <v>1.0</v>
      </c>
      <c r="E81" s="23">
        <v>15.0</v>
      </c>
      <c r="F81" s="23">
        <v>20.0</v>
      </c>
      <c r="G81" s="23">
        <v>1.0</v>
      </c>
      <c r="H81" s="23">
        <v>10.0</v>
      </c>
      <c r="I81" s="23">
        <v>29000.0</v>
      </c>
      <c r="J81" s="23">
        <v>29000.0</v>
      </c>
      <c r="K81" s="23">
        <v>0.0</v>
      </c>
      <c r="L81" s="23">
        <v>1.0</v>
      </c>
      <c r="M81" s="23">
        <v>1.0</v>
      </c>
      <c r="N81" s="23">
        <v>0.0</v>
      </c>
      <c r="O81" s="23">
        <v>0.0094</v>
      </c>
      <c r="P81" s="23">
        <v>0.0</v>
      </c>
      <c r="Q81" s="23">
        <v>2.0</v>
      </c>
      <c r="R81" s="23">
        <v>1.0</v>
      </c>
      <c r="S81" s="23">
        <v>1.0</v>
      </c>
      <c r="T81" s="23">
        <v>0.0</v>
      </c>
      <c r="U81" s="23">
        <v>0.0</v>
      </c>
      <c r="V81" s="23">
        <v>0.0</v>
      </c>
      <c r="W81" s="23">
        <v>0.0</v>
      </c>
      <c r="X81" s="23">
        <v>1.0E-4</v>
      </c>
      <c r="Y81" s="23">
        <v>0.0</v>
      </c>
      <c r="Z81" s="23">
        <v>0.0</v>
      </c>
      <c r="AA81" s="23">
        <v>0.0</v>
      </c>
      <c r="AB81" s="23">
        <v>1.0</v>
      </c>
      <c r="AC81" s="23">
        <v>0.0</v>
      </c>
      <c r="AD81" s="23">
        <v>0.0</v>
      </c>
      <c r="AE81" s="23">
        <v>0.0</v>
      </c>
      <c r="AF81" s="23">
        <v>0.0</v>
      </c>
      <c r="AG81" s="23">
        <v>0.0</v>
      </c>
      <c r="AH81" s="23">
        <v>0.0</v>
      </c>
      <c r="AI81" s="23">
        <v>2.0E-4</v>
      </c>
      <c r="AJ81" s="23">
        <v>1.0E-4</v>
      </c>
      <c r="AK81" s="23">
        <v>1.0E-4</v>
      </c>
      <c r="AL81" s="23">
        <v>0.0</v>
      </c>
      <c r="AM81" s="23">
        <v>0.0</v>
      </c>
      <c r="AN81" s="23">
        <v>1.0</v>
      </c>
      <c r="AO81" s="23">
        <v>6000.0</v>
      </c>
      <c r="AP81" s="23">
        <v>3600.0</v>
      </c>
      <c r="AQ81" s="23">
        <v>1.0</v>
      </c>
      <c r="AR81" s="23">
        <v>0.0</v>
      </c>
      <c r="AS81" s="23" t="s">
        <v>1801</v>
      </c>
      <c r="AT81" s="23" t="s">
        <v>1756</v>
      </c>
    </row>
    <row r="82">
      <c r="A82" s="23" t="str">
        <f t="shared" si="2"/>
        <v>OK</v>
      </c>
      <c r="B82" s="23" t="s">
        <v>50</v>
      </c>
      <c r="C82" s="23" t="s">
        <v>50</v>
      </c>
      <c r="D82" s="23">
        <v>1.0</v>
      </c>
      <c r="E82" s="23">
        <v>15.0</v>
      </c>
      <c r="F82" s="23">
        <v>10.0</v>
      </c>
      <c r="G82" s="23">
        <v>1.0</v>
      </c>
      <c r="H82" s="23">
        <v>10.0</v>
      </c>
      <c r="I82" s="23">
        <v>33800.0</v>
      </c>
      <c r="J82" s="23">
        <v>33800.0</v>
      </c>
      <c r="K82" s="23">
        <v>0.0</v>
      </c>
      <c r="L82" s="23">
        <v>1.0</v>
      </c>
      <c r="M82" s="23">
        <v>1.0</v>
      </c>
      <c r="N82" s="23">
        <v>9.0</v>
      </c>
      <c r="O82" s="23">
        <v>0.0442</v>
      </c>
      <c r="P82" s="23">
        <v>96.0</v>
      </c>
      <c r="Q82" s="23">
        <v>28.0</v>
      </c>
      <c r="R82" s="23">
        <v>44.0</v>
      </c>
      <c r="S82" s="23">
        <v>2.0</v>
      </c>
      <c r="T82" s="23">
        <v>0.0</v>
      </c>
      <c r="U82" s="23">
        <v>37.0</v>
      </c>
      <c r="V82" s="23">
        <v>0.0</v>
      </c>
      <c r="W82" s="23">
        <v>5.0</v>
      </c>
      <c r="X82" s="23">
        <v>0.0013</v>
      </c>
      <c r="Y82" s="23">
        <v>1.0E-4</v>
      </c>
      <c r="Z82" s="23">
        <v>0.0</v>
      </c>
      <c r="AA82" s="23">
        <v>7.0E-4</v>
      </c>
      <c r="AB82" s="23">
        <v>9.0</v>
      </c>
      <c r="AC82" s="23">
        <v>14.0</v>
      </c>
      <c r="AD82" s="23">
        <v>9.0</v>
      </c>
      <c r="AE82" s="23">
        <v>0.0</v>
      </c>
      <c r="AF82" s="23">
        <v>4.0</v>
      </c>
      <c r="AG82" s="23">
        <v>1.0</v>
      </c>
      <c r="AH82" s="23">
        <v>0.0</v>
      </c>
      <c r="AI82" s="23">
        <v>0.0017</v>
      </c>
      <c r="AJ82" s="23">
        <v>9.0E-4</v>
      </c>
      <c r="AK82" s="23">
        <v>7.0E-4</v>
      </c>
      <c r="AL82" s="23">
        <v>0.0</v>
      </c>
      <c r="AM82" s="23">
        <v>0.0</v>
      </c>
      <c r="AN82" s="23">
        <v>2.0</v>
      </c>
      <c r="AO82" s="23">
        <v>6000.0</v>
      </c>
      <c r="AP82" s="23">
        <v>3600.0</v>
      </c>
      <c r="AQ82" s="23">
        <v>1.0</v>
      </c>
      <c r="AR82" s="23">
        <v>0.0</v>
      </c>
      <c r="AS82" s="23" t="s">
        <v>1801</v>
      </c>
      <c r="AT82" s="23" t="s">
        <v>1757</v>
      </c>
    </row>
    <row r="83">
      <c r="A83" s="23" t="str">
        <f t="shared" si="2"/>
        <v>OK</v>
      </c>
      <c r="B83" s="23" t="s">
        <v>52</v>
      </c>
      <c r="C83" s="23" t="s">
        <v>52</v>
      </c>
      <c r="D83" s="23">
        <v>1.0</v>
      </c>
      <c r="E83" s="23">
        <v>18.0</v>
      </c>
      <c r="F83" s="23">
        <v>30.0</v>
      </c>
      <c r="G83" s="23">
        <v>1.0</v>
      </c>
      <c r="H83" s="23">
        <v>10.0</v>
      </c>
      <c r="I83" s="23">
        <v>29259.0</v>
      </c>
      <c r="J83" s="23">
        <v>29259.0</v>
      </c>
      <c r="K83" s="23">
        <v>0.0</v>
      </c>
      <c r="L83" s="23">
        <v>1.0</v>
      </c>
      <c r="M83" s="23">
        <v>1.0</v>
      </c>
      <c r="N83" s="23">
        <v>0.0</v>
      </c>
      <c r="O83" s="23">
        <v>0.0279</v>
      </c>
      <c r="P83" s="23">
        <v>0.0</v>
      </c>
      <c r="Q83" s="23">
        <v>4.0</v>
      </c>
      <c r="R83" s="23">
        <v>7.0</v>
      </c>
      <c r="S83" s="23">
        <v>7.0</v>
      </c>
      <c r="T83" s="23">
        <v>0.0</v>
      </c>
      <c r="U83" s="23">
        <v>0.0</v>
      </c>
      <c r="V83" s="23">
        <v>0.0</v>
      </c>
      <c r="W83" s="23">
        <v>0.0</v>
      </c>
      <c r="X83" s="23">
        <v>4.0E-4</v>
      </c>
      <c r="Y83" s="23">
        <v>2.0E-4</v>
      </c>
      <c r="Z83" s="23">
        <v>0.0</v>
      </c>
      <c r="AA83" s="23">
        <v>0.0</v>
      </c>
      <c r="AB83" s="23">
        <v>2.0</v>
      </c>
      <c r="AC83" s="23">
        <v>62.0</v>
      </c>
      <c r="AD83" s="23">
        <v>62.0</v>
      </c>
      <c r="AE83" s="23">
        <v>0.0</v>
      </c>
      <c r="AF83" s="23">
        <v>0.0</v>
      </c>
      <c r="AG83" s="23">
        <v>0.0</v>
      </c>
      <c r="AH83" s="23">
        <v>0.0</v>
      </c>
      <c r="AI83" s="23">
        <v>0.0016</v>
      </c>
      <c r="AJ83" s="23">
        <v>0.0014</v>
      </c>
      <c r="AK83" s="23">
        <v>1.0E-4</v>
      </c>
      <c r="AL83" s="23">
        <v>0.0</v>
      </c>
      <c r="AM83" s="23">
        <v>0.0</v>
      </c>
      <c r="AN83" s="23">
        <v>1.0</v>
      </c>
      <c r="AO83" s="23">
        <v>6000.0</v>
      </c>
      <c r="AP83" s="23">
        <v>3600.0</v>
      </c>
      <c r="AQ83" s="23">
        <v>1.0</v>
      </c>
      <c r="AR83" s="23">
        <v>0.0</v>
      </c>
      <c r="AS83" s="23" t="s">
        <v>1801</v>
      </c>
      <c r="AT83" s="23" t="s">
        <v>1758</v>
      </c>
    </row>
    <row r="84">
      <c r="A84" s="23" t="str">
        <f t="shared" si="2"/>
        <v>OK</v>
      </c>
      <c r="B84" s="23" t="s">
        <v>53</v>
      </c>
      <c r="C84" s="23" t="s">
        <v>53</v>
      </c>
      <c r="D84" s="23">
        <v>1.0</v>
      </c>
      <c r="E84" s="23">
        <v>18.0</v>
      </c>
      <c r="F84" s="23">
        <v>20.0</v>
      </c>
      <c r="G84" s="23">
        <v>1.0</v>
      </c>
      <c r="H84" s="23">
        <v>10.0</v>
      </c>
      <c r="I84" s="23">
        <v>29259.0</v>
      </c>
      <c r="J84" s="23">
        <v>29259.0</v>
      </c>
      <c r="K84" s="23">
        <v>0.0</v>
      </c>
      <c r="L84" s="23">
        <v>1.0</v>
      </c>
      <c r="M84" s="23">
        <v>1.0</v>
      </c>
      <c r="N84" s="23">
        <v>0.0</v>
      </c>
      <c r="O84" s="23">
        <v>0.02</v>
      </c>
      <c r="P84" s="23">
        <v>0.0</v>
      </c>
      <c r="Q84" s="23">
        <v>4.0</v>
      </c>
      <c r="R84" s="23">
        <v>8.0</v>
      </c>
      <c r="S84" s="23">
        <v>7.0</v>
      </c>
      <c r="T84" s="23">
        <v>0.0</v>
      </c>
      <c r="U84" s="23">
        <v>0.0</v>
      </c>
      <c r="V84" s="23">
        <v>0.0</v>
      </c>
      <c r="W84" s="23">
        <v>1.0</v>
      </c>
      <c r="X84" s="23">
        <v>3.0E-4</v>
      </c>
      <c r="Y84" s="23">
        <v>1.0E-4</v>
      </c>
      <c r="Z84" s="23">
        <v>0.0</v>
      </c>
      <c r="AA84" s="23">
        <v>0.0</v>
      </c>
      <c r="AB84" s="23">
        <v>2.0</v>
      </c>
      <c r="AC84" s="23">
        <v>62.0</v>
      </c>
      <c r="AD84" s="23">
        <v>62.0</v>
      </c>
      <c r="AE84" s="23">
        <v>0.0</v>
      </c>
      <c r="AF84" s="23">
        <v>0.0</v>
      </c>
      <c r="AG84" s="23">
        <v>0.0</v>
      </c>
      <c r="AH84" s="23">
        <v>0.0</v>
      </c>
      <c r="AI84" s="23">
        <v>0.0012</v>
      </c>
      <c r="AJ84" s="23">
        <v>0.001</v>
      </c>
      <c r="AK84" s="23">
        <v>1.0E-4</v>
      </c>
      <c r="AL84" s="23">
        <v>0.0</v>
      </c>
      <c r="AM84" s="23">
        <v>0.0</v>
      </c>
      <c r="AN84" s="23">
        <v>1.0</v>
      </c>
      <c r="AO84" s="23">
        <v>6000.0</v>
      </c>
      <c r="AP84" s="23">
        <v>3600.0</v>
      </c>
      <c r="AQ84" s="23">
        <v>1.0</v>
      </c>
      <c r="AR84" s="23">
        <v>0.0</v>
      </c>
      <c r="AS84" s="23" t="s">
        <v>1801</v>
      </c>
      <c r="AT84" s="23" t="s">
        <v>1758</v>
      </c>
    </row>
    <row r="85">
      <c r="A85" s="23" t="str">
        <f t="shared" si="2"/>
        <v>OK</v>
      </c>
      <c r="B85" s="23" t="s">
        <v>54</v>
      </c>
      <c r="C85" s="23" t="s">
        <v>54</v>
      </c>
      <c r="D85" s="23">
        <v>1.0</v>
      </c>
      <c r="E85" s="23">
        <v>18.0</v>
      </c>
      <c r="F85" s="23">
        <v>10.0</v>
      </c>
      <c r="G85" s="23">
        <v>1.0</v>
      </c>
      <c r="H85" s="23">
        <v>10.0</v>
      </c>
      <c r="I85" s="23">
        <v>31584.0</v>
      </c>
      <c r="J85" s="23">
        <v>31584.0</v>
      </c>
      <c r="K85" s="23">
        <v>0.0</v>
      </c>
      <c r="L85" s="23">
        <v>1.0</v>
      </c>
      <c r="M85" s="23">
        <v>1.0</v>
      </c>
      <c r="N85" s="23">
        <v>21.0</v>
      </c>
      <c r="O85" s="23">
        <v>0.0993</v>
      </c>
      <c r="P85" s="23">
        <v>28.0</v>
      </c>
      <c r="Q85" s="23">
        <v>36.0</v>
      </c>
      <c r="R85" s="23">
        <v>51.0</v>
      </c>
      <c r="S85" s="23">
        <v>13.0</v>
      </c>
      <c r="T85" s="23">
        <v>0.0</v>
      </c>
      <c r="U85" s="23">
        <v>20.0</v>
      </c>
      <c r="V85" s="23">
        <v>0.0</v>
      </c>
      <c r="W85" s="23">
        <v>18.0</v>
      </c>
      <c r="X85" s="23">
        <v>0.0022</v>
      </c>
      <c r="Y85" s="23">
        <v>4.0E-4</v>
      </c>
      <c r="Z85" s="23">
        <v>0.0</v>
      </c>
      <c r="AA85" s="23">
        <v>0.001</v>
      </c>
      <c r="AB85" s="23">
        <v>11.0</v>
      </c>
      <c r="AC85" s="23">
        <v>68.0</v>
      </c>
      <c r="AD85" s="23">
        <v>62.0</v>
      </c>
      <c r="AE85" s="23">
        <v>0.0</v>
      </c>
      <c r="AF85" s="23">
        <v>6.0</v>
      </c>
      <c r="AG85" s="23">
        <v>0.0</v>
      </c>
      <c r="AH85" s="23">
        <v>0.0</v>
      </c>
      <c r="AI85" s="23">
        <v>0.0041</v>
      </c>
      <c r="AJ85" s="23">
        <v>0.0026</v>
      </c>
      <c r="AK85" s="23">
        <v>0.0012</v>
      </c>
      <c r="AL85" s="23">
        <v>0.0</v>
      </c>
      <c r="AM85" s="23">
        <v>0.0</v>
      </c>
      <c r="AN85" s="23">
        <v>2.0</v>
      </c>
      <c r="AO85" s="23">
        <v>6000.0</v>
      </c>
      <c r="AP85" s="23">
        <v>3600.0</v>
      </c>
      <c r="AQ85" s="23">
        <v>1.0</v>
      </c>
      <c r="AR85" s="23">
        <v>0.0</v>
      </c>
      <c r="AS85" s="23" t="s">
        <v>1801</v>
      </c>
      <c r="AT85" s="23" t="s">
        <v>1759</v>
      </c>
    </row>
    <row r="86">
      <c r="A86" s="23" t="str">
        <f t="shared" si="2"/>
        <v>OK</v>
      </c>
      <c r="B86" s="23" t="s">
        <v>55</v>
      </c>
      <c r="C86" s="23" t="s">
        <v>55</v>
      </c>
      <c r="D86" s="23">
        <v>1.0</v>
      </c>
      <c r="E86" s="23">
        <v>20.0</v>
      </c>
      <c r="F86" s="23">
        <v>30.0</v>
      </c>
      <c r="G86" s="23">
        <v>1.0</v>
      </c>
      <c r="H86" s="23">
        <v>10.0</v>
      </c>
      <c r="I86" s="23">
        <v>20746.0</v>
      </c>
      <c r="J86" s="23">
        <v>20746.0</v>
      </c>
      <c r="K86" s="23">
        <v>0.0</v>
      </c>
      <c r="L86" s="23">
        <v>1.0</v>
      </c>
      <c r="M86" s="23">
        <v>1.0</v>
      </c>
      <c r="N86" s="23">
        <v>0.0</v>
      </c>
      <c r="O86" s="23">
        <v>0.0111</v>
      </c>
      <c r="P86" s="23">
        <v>0.0</v>
      </c>
      <c r="Q86" s="23">
        <v>5.0</v>
      </c>
      <c r="R86" s="23">
        <v>11.0</v>
      </c>
      <c r="S86" s="23">
        <v>11.0</v>
      </c>
      <c r="T86" s="23">
        <v>0.0</v>
      </c>
      <c r="U86" s="23">
        <v>0.0</v>
      </c>
      <c r="V86" s="23">
        <v>0.0</v>
      </c>
      <c r="W86" s="23">
        <v>0.0</v>
      </c>
      <c r="X86" s="23">
        <v>4.0E-4</v>
      </c>
      <c r="Y86" s="23">
        <v>2.0E-4</v>
      </c>
      <c r="Z86" s="23">
        <v>0.0</v>
      </c>
      <c r="AA86" s="23">
        <v>0.0</v>
      </c>
      <c r="AB86" s="23">
        <v>0.0</v>
      </c>
      <c r="AC86" s="23">
        <v>0.0</v>
      </c>
      <c r="AD86" s="23">
        <v>0.0</v>
      </c>
      <c r="AE86" s="23">
        <v>0.0</v>
      </c>
      <c r="AF86" s="23">
        <v>0.0</v>
      </c>
      <c r="AG86" s="23">
        <v>0.0</v>
      </c>
      <c r="AH86" s="23">
        <v>0.0</v>
      </c>
      <c r="AI86" s="23">
        <v>0.0</v>
      </c>
      <c r="AJ86" s="23">
        <v>0.0</v>
      </c>
      <c r="AK86" s="23">
        <v>0.0</v>
      </c>
      <c r="AL86" s="23">
        <v>0.0</v>
      </c>
      <c r="AM86" s="23">
        <v>0.0</v>
      </c>
      <c r="AN86" s="23">
        <v>1.0</v>
      </c>
      <c r="AO86" s="23">
        <v>6000.0</v>
      </c>
      <c r="AP86" s="23">
        <v>3600.0</v>
      </c>
      <c r="AQ86" s="23">
        <v>0.0</v>
      </c>
      <c r="AR86" s="23">
        <v>0.0</v>
      </c>
      <c r="AS86" s="23" t="s">
        <v>1801</v>
      </c>
      <c r="AT86" s="23" t="s">
        <v>1760</v>
      </c>
    </row>
    <row r="87">
      <c r="A87" s="23" t="str">
        <f t="shared" si="2"/>
        <v>OK</v>
      </c>
      <c r="B87" s="23" t="s">
        <v>56</v>
      </c>
      <c r="C87" s="23" t="s">
        <v>56</v>
      </c>
      <c r="D87" s="23">
        <v>1.0</v>
      </c>
      <c r="E87" s="23">
        <v>20.0</v>
      </c>
      <c r="F87" s="23">
        <v>20.0</v>
      </c>
      <c r="G87" s="23">
        <v>1.0</v>
      </c>
      <c r="H87" s="23">
        <v>10.0</v>
      </c>
      <c r="I87" s="23">
        <v>20746.0</v>
      </c>
      <c r="J87" s="23">
        <v>20746.0</v>
      </c>
      <c r="K87" s="23">
        <v>0.0</v>
      </c>
      <c r="L87" s="23">
        <v>1.0</v>
      </c>
      <c r="M87" s="23">
        <v>1.0</v>
      </c>
      <c r="N87" s="23">
        <v>0.0</v>
      </c>
      <c r="O87" s="23">
        <v>0.0199</v>
      </c>
      <c r="P87" s="23">
        <v>0.0</v>
      </c>
      <c r="Q87" s="23">
        <v>5.0</v>
      </c>
      <c r="R87" s="23">
        <v>11.0</v>
      </c>
      <c r="S87" s="23">
        <v>11.0</v>
      </c>
      <c r="T87" s="23">
        <v>0.0</v>
      </c>
      <c r="U87" s="23">
        <v>0.0</v>
      </c>
      <c r="V87" s="23">
        <v>0.0</v>
      </c>
      <c r="W87" s="23">
        <v>0.0</v>
      </c>
      <c r="X87" s="23">
        <v>6.0E-4</v>
      </c>
      <c r="Y87" s="23">
        <v>4.0E-4</v>
      </c>
      <c r="Z87" s="23">
        <v>0.0</v>
      </c>
      <c r="AA87" s="23">
        <v>0.0</v>
      </c>
      <c r="AB87" s="23">
        <v>0.0</v>
      </c>
      <c r="AC87" s="23">
        <v>0.0</v>
      </c>
      <c r="AD87" s="23">
        <v>0.0</v>
      </c>
      <c r="AE87" s="23">
        <v>0.0</v>
      </c>
      <c r="AF87" s="23">
        <v>0.0</v>
      </c>
      <c r="AG87" s="23">
        <v>0.0</v>
      </c>
      <c r="AH87" s="23">
        <v>0.0</v>
      </c>
      <c r="AI87" s="23">
        <v>0.0</v>
      </c>
      <c r="AJ87" s="23">
        <v>0.0</v>
      </c>
      <c r="AK87" s="23">
        <v>0.0</v>
      </c>
      <c r="AL87" s="23">
        <v>0.0</v>
      </c>
      <c r="AM87" s="23">
        <v>0.0</v>
      </c>
      <c r="AN87" s="23">
        <v>1.0</v>
      </c>
      <c r="AO87" s="23">
        <v>6000.0</v>
      </c>
      <c r="AP87" s="23">
        <v>3600.0</v>
      </c>
      <c r="AQ87" s="23">
        <v>0.0</v>
      </c>
      <c r="AR87" s="23">
        <v>0.0</v>
      </c>
      <c r="AS87" s="23" t="s">
        <v>1801</v>
      </c>
      <c r="AT87" s="23" t="s">
        <v>1761</v>
      </c>
    </row>
    <row r="88">
      <c r="A88" s="23" t="str">
        <f t="shared" si="2"/>
        <v>OK</v>
      </c>
      <c r="B88" s="23" t="s">
        <v>57</v>
      </c>
      <c r="C88" s="23" t="s">
        <v>57</v>
      </c>
      <c r="D88" s="23">
        <v>1.0</v>
      </c>
      <c r="E88" s="23">
        <v>20.0</v>
      </c>
      <c r="F88" s="23">
        <v>10.0</v>
      </c>
      <c r="G88" s="23">
        <v>1.0</v>
      </c>
      <c r="H88" s="23">
        <v>10.0</v>
      </c>
      <c r="I88" s="23">
        <v>24030.0</v>
      </c>
      <c r="J88" s="23">
        <v>24030.0</v>
      </c>
      <c r="K88" s="23">
        <v>0.0</v>
      </c>
      <c r="L88" s="23">
        <v>1.0</v>
      </c>
      <c r="M88" s="23">
        <v>1.0</v>
      </c>
      <c r="N88" s="23">
        <v>21945.0</v>
      </c>
      <c r="O88" s="23">
        <v>151.8318</v>
      </c>
      <c r="P88" s="23">
        <v>152.0</v>
      </c>
      <c r="Q88" s="23">
        <v>4331.0</v>
      </c>
      <c r="R88" s="23">
        <v>4390.0</v>
      </c>
      <c r="S88" s="23">
        <v>234.0</v>
      </c>
      <c r="T88" s="23">
        <v>0.0</v>
      </c>
      <c r="U88" s="23">
        <v>113.0</v>
      </c>
      <c r="V88" s="23">
        <v>0.0</v>
      </c>
      <c r="W88" s="23">
        <v>4043.0</v>
      </c>
      <c r="X88" s="23">
        <v>0.4864</v>
      </c>
      <c r="Y88" s="23">
        <v>0.0298</v>
      </c>
      <c r="Z88" s="23">
        <v>0.0</v>
      </c>
      <c r="AA88" s="23">
        <v>0.21</v>
      </c>
      <c r="AB88" s="23">
        <v>14.0</v>
      </c>
      <c r="AC88" s="23">
        <v>40.0</v>
      </c>
      <c r="AD88" s="23">
        <v>30.0</v>
      </c>
      <c r="AE88" s="23">
        <v>0.0</v>
      </c>
      <c r="AF88" s="23">
        <v>10.0</v>
      </c>
      <c r="AG88" s="23">
        <v>0.0</v>
      </c>
      <c r="AH88" s="23">
        <v>0.0</v>
      </c>
      <c r="AI88" s="23">
        <v>0.0047</v>
      </c>
      <c r="AJ88" s="23">
        <v>0.0028</v>
      </c>
      <c r="AK88" s="23">
        <v>0.0013</v>
      </c>
      <c r="AL88" s="23">
        <v>0.0</v>
      </c>
      <c r="AM88" s="23">
        <v>0.0</v>
      </c>
      <c r="AN88" s="23">
        <v>1.0</v>
      </c>
      <c r="AO88" s="23">
        <v>6000.0</v>
      </c>
      <c r="AP88" s="23">
        <v>3600.0</v>
      </c>
      <c r="AQ88" s="23">
        <v>0.0</v>
      </c>
      <c r="AR88" s="23">
        <v>0.0</v>
      </c>
      <c r="AS88" s="23" t="s">
        <v>1801</v>
      </c>
      <c r="AT88" s="23" t="s">
        <v>1802</v>
      </c>
    </row>
    <row r="89">
      <c r="A89" s="23" t="str">
        <f t="shared" si="2"/>
        <v>OK</v>
      </c>
      <c r="B89" s="23" t="s">
        <v>58</v>
      </c>
      <c r="C89" s="23" t="s">
        <v>58</v>
      </c>
      <c r="D89" s="23">
        <v>1.0</v>
      </c>
      <c r="E89" s="23">
        <v>21.0</v>
      </c>
      <c r="F89" s="23">
        <v>30.0</v>
      </c>
      <c r="G89" s="23">
        <v>1.0</v>
      </c>
      <c r="H89" s="23">
        <v>10.0</v>
      </c>
      <c r="I89" s="23">
        <v>82200.0</v>
      </c>
      <c r="J89" s="23">
        <v>78957.0</v>
      </c>
      <c r="K89" s="23">
        <v>3.945255</v>
      </c>
      <c r="L89" s="23">
        <v>2.0</v>
      </c>
      <c r="M89" s="23">
        <v>1.0</v>
      </c>
      <c r="N89" s="23">
        <v>177950.0</v>
      </c>
      <c r="O89" s="23">
        <v>3600.0619</v>
      </c>
      <c r="P89" s="23">
        <v>468.0</v>
      </c>
      <c r="Q89" s="23">
        <v>18278.0</v>
      </c>
      <c r="R89" s="23">
        <v>18650.0</v>
      </c>
      <c r="S89" s="23">
        <v>3908.0</v>
      </c>
      <c r="T89" s="23">
        <v>3.0</v>
      </c>
      <c r="U89" s="23">
        <v>912.0</v>
      </c>
      <c r="V89" s="23">
        <v>0.0</v>
      </c>
      <c r="W89" s="23">
        <v>13827.0</v>
      </c>
      <c r="X89" s="23">
        <v>2.3981</v>
      </c>
      <c r="Y89" s="23">
        <v>0.3231</v>
      </c>
      <c r="Z89" s="23">
        <v>0.0</v>
      </c>
      <c r="AA89" s="23">
        <v>0.7478</v>
      </c>
      <c r="AB89" s="23">
        <v>8.0</v>
      </c>
      <c r="AC89" s="23">
        <v>37.0</v>
      </c>
      <c r="AD89" s="23">
        <v>35.0</v>
      </c>
      <c r="AE89" s="23">
        <v>0.0</v>
      </c>
      <c r="AF89" s="23">
        <v>2.0</v>
      </c>
      <c r="AG89" s="23">
        <v>0.0</v>
      </c>
      <c r="AH89" s="23">
        <v>0.0</v>
      </c>
      <c r="AI89" s="23">
        <v>0.0032</v>
      </c>
      <c r="AJ89" s="23">
        <v>0.0021</v>
      </c>
      <c r="AK89" s="23">
        <v>7.0E-4</v>
      </c>
      <c r="AL89" s="23">
        <v>0.0</v>
      </c>
      <c r="AM89" s="23">
        <v>0.0</v>
      </c>
      <c r="AN89" s="23">
        <v>2.0</v>
      </c>
      <c r="AO89" s="23">
        <v>6000.0</v>
      </c>
      <c r="AP89" s="23">
        <v>3600.0</v>
      </c>
      <c r="AQ89" s="23">
        <v>0.0</v>
      </c>
      <c r="AR89" s="23">
        <v>0.0</v>
      </c>
      <c r="AS89" s="23" t="s">
        <v>1801</v>
      </c>
      <c r="AT89" s="23" t="s">
        <v>1733</v>
      </c>
    </row>
    <row r="90">
      <c r="A90" s="23" t="str">
        <f t="shared" si="2"/>
        <v>OK</v>
      </c>
      <c r="B90" s="23" t="s">
        <v>59</v>
      </c>
      <c r="C90" s="23" t="s">
        <v>59</v>
      </c>
      <c r="D90" s="23">
        <v>0.0</v>
      </c>
      <c r="E90" s="23">
        <v>21.0</v>
      </c>
      <c r="F90" s="23">
        <v>20.0</v>
      </c>
      <c r="G90" s="23">
        <v>1.0</v>
      </c>
      <c r="H90" s="23">
        <v>10.0</v>
      </c>
      <c r="I90" s="23" t="s">
        <v>134</v>
      </c>
      <c r="J90" s="23">
        <v>0.0</v>
      </c>
      <c r="K90" s="23" t="s">
        <v>134</v>
      </c>
      <c r="L90" s="23">
        <v>-1.0</v>
      </c>
      <c r="M90" s="23">
        <v>-1.0</v>
      </c>
      <c r="N90" s="23">
        <v>0.0</v>
      </c>
      <c r="O90" s="23">
        <v>0.0</v>
      </c>
      <c r="P90" s="23">
        <v>0.0</v>
      </c>
      <c r="Q90" s="23" t="s">
        <v>133</v>
      </c>
      <c r="R90" s="23" t="s">
        <v>133</v>
      </c>
      <c r="S90" s="23" t="s">
        <v>133</v>
      </c>
      <c r="T90" s="23" t="s">
        <v>133</v>
      </c>
      <c r="U90" s="23" t="s">
        <v>133</v>
      </c>
      <c r="V90" s="23" t="s">
        <v>133</v>
      </c>
      <c r="W90" s="23" t="s">
        <v>133</v>
      </c>
      <c r="X90" s="23" t="s">
        <v>133</v>
      </c>
      <c r="Y90" s="23" t="s">
        <v>133</v>
      </c>
      <c r="Z90" s="23" t="s">
        <v>133</v>
      </c>
      <c r="AA90" s="23" t="s">
        <v>133</v>
      </c>
      <c r="AB90" s="23" t="s">
        <v>133</v>
      </c>
      <c r="AC90" s="23" t="s">
        <v>133</v>
      </c>
      <c r="AD90" s="23" t="s">
        <v>133</v>
      </c>
      <c r="AE90" s="23" t="s">
        <v>133</v>
      </c>
      <c r="AF90" s="23" t="s">
        <v>133</v>
      </c>
      <c r="AG90" s="23" t="s">
        <v>133</v>
      </c>
      <c r="AH90" s="23" t="s">
        <v>133</v>
      </c>
      <c r="AI90" s="23" t="s">
        <v>133</v>
      </c>
      <c r="AJ90" s="23" t="s">
        <v>133</v>
      </c>
      <c r="AK90" s="23" t="s">
        <v>133</v>
      </c>
      <c r="AL90" s="23" t="s">
        <v>133</v>
      </c>
      <c r="AM90" s="23" t="s">
        <v>133</v>
      </c>
      <c r="AN90" s="23" t="s">
        <v>133</v>
      </c>
      <c r="AO90" s="23">
        <v>6000.0</v>
      </c>
      <c r="AP90" s="23">
        <v>3600.0</v>
      </c>
      <c r="AQ90" s="23">
        <v>0.0</v>
      </c>
      <c r="AR90" s="23">
        <v>0.0</v>
      </c>
      <c r="AS90" s="23" t="s">
        <v>1801</v>
      </c>
      <c r="AT90" s="23" t="s">
        <v>1763</v>
      </c>
    </row>
    <row r="91">
      <c r="A91" s="23" t="str">
        <f t="shared" si="2"/>
        <v>OK</v>
      </c>
      <c r="B91" s="23" t="s">
        <v>60</v>
      </c>
      <c r="C91" s="23" t="s">
        <v>60</v>
      </c>
      <c r="D91" s="23">
        <v>1.0</v>
      </c>
      <c r="E91" s="23">
        <v>21.0</v>
      </c>
      <c r="F91" s="23">
        <v>30.0</v>
      </c>
      <c r="G91" s="23">
        <v>1.0</v>
      </c>
      <c r="H91" s="23">
        <v>10.0</v>
      </c>
      <c r="I91" s="23">
        <v>16202.0</v>
      </c>
      <c r="J91" s="23">
        <v>16202.0</v>
      </c>
      <c r="K91" s="23">
        <v>0.0</v>
      </c>
      <c r="L91" s="23">
        <v>1.0</v>
      </c>
      <c r="M91" s="23">
        <v>1.0</v>
      </c>
      <c r="N91" s="23">
        <v>0.0</v>
      </c>
      <c r="O91" s="23">
        <v>0.0119</v>
      </c>
      <c r="P91" s="23">
        <v>0.0</v>
      </c>
      <c r="Q91" s="23">
        <v>3.0</v>
      </c>
      <c r="R91" s="23">
        <v>3.0</v>
      </c>
      <c r="S91" s="23">
        <v>3.0</v>
      </c>
      <c r="T91" s="23">
        <v>0.0</v>
      </c>
      <c r="U91" s="23">
        <v>0.0</v>
      </c>
      <c r="V91" s="23">
        <v>0.0</v>
      </c>
      <c r="W91" s="23">
        <v>0.0</v>
      </c>
      <c r="X91" s="23">
        <v>2.0E-4</v>
      </c>
      <c r="Y91" s="23">
        <v>1.0E-4</v>
      </c>
      <c r="Z91" s="23">
        <v>0.0</v>
      </c>
      <c r="AA91" s="23">
        <v>0.0</v>
      </c>
      <c r="AB91" s="23">
        <v>0.0</v>
      </c>
      <c r="AC91" s="23">
        <v>0.0</v>
      </c>
      <c r="AD91" s="23">
        <v>0.0</v>
      </c>
      <c r="AE91" s="23">
        <v>0.0</v>
      </c>
      <c r="AF91" s="23">
        <v>0.0</v>
      </c>
      <c r="AG91" s="23">
        <v>0.0</v>
      </c>
      <c r="AH91" s="23">
        <v>0.0</v>
      </c>
      <c r="AI91" s="23">
        <v>0.0</v>
      </c>
      <c r="AJ91" s="23">
        <v>0.0</v>
      </c>
      <c r="AK91" s="23">
        <v>0.0</v>
      </c>
      <c r="AL91" s="23">
        <v>0.0</v>
      </c>
      <c r="AM91" s="23">
        <v>0.0</v>
      </c>
      <c r="AN91" s="23">
        <v>1.0</v>
      </c>
      <c r="AO91" s="23">
        <v>6000.0</v>
      </c>
      <c r="AP91" s="23">
        <v>3600.0</v>
      </c>
      <c r="AQ91" s="23">
        <v>0.0</v>
      </c>
      <c r="AR91" s="23">
        <v>0.0</v>
      </c>
      <c r="AS91" s="23" t="s">
        <v>1801</v>
      </c>
      <c r="AT91" s="23" t="s">
        <v>1763</v>
      </c>
    </row>
    <row r="92">
      <c r="A92" s="23" t="str">
        <f t="shared" si="2"/>
        <v>OK</v>
      </c>
      <c r="B92" s="23" t="s">
        <v>61</v>
      </c>
      <c r="C92" s="23" t="s">
        <v>61</v>
      </c>
      <c r="D92" s="23">
        <v>1.0</v>
      </c>
      <c r="E92" s="23">
        <v>21.0</v>
      </c>
      <c r="F92" s="23">
        <v>20.0</v>
      </c>
      <c r="G92" s="23">
        <v>1.0</v>
      </c>
      <c r="H92" s="23">
        <v>10.0</v>
      </c>
      <c r="I92" s="23">
        <v>16202.0</v>
      </c>
      <c r="J92" s="23">
        <v>16202.0</v>
      </c>
      <c r="K92" s="23">
        <v>0.0</v>
      </c>
      <c r="L92" s="23">
        <v>1.0</v>
      </c>
      <c r="M92" s="23">
        <v>1.0</v>
      </c>
      <c r="N92" s="23">
        <v>0.0</v>
      </c>
      <c r="O92" s="23">
        <v>0.012</v>
      </c>
      <c r="P92" s="23">
        <v>0.0</v>
      </c>
      <c r="Q92" s="23">
        <v>3.0</v>
      </c>
      <c r="R92" s="23">
        <v>3.0</v>
      </c>
      <c r="S92" s="23">
        <v>3.0</v>
      </c>
      <c r="T92" s="23">
        <v>0.0</v>
      </c>
      <c r="U92" s="23">
        <v>0.0</v>
      </c>
      <c r="V92" s="23">
        <v>0.0</v>
      </c>
      <c r="W92" s="23">
        <v>0.0</v>
      </c>
      <c r="X92" s="23">
        <v>2.0E-4</v>
      </c>
      <c r="Y92" s="23">
        <v>1.0E-4</v>
      </c>
      <c r="Z92" s="23">
        <v>0.0</v>
      </c>
      <c r="AA92" s="23">
        <v>0.0</v>
      </c>
      <c r="AB92" s="23">
        <v>0.0</v>
      </c>
      <c r="AC92" s="23">
        <v>0.0</v>
      </c>
      <c r="AD92" s="23">
        <v>0.0</v>
      </c>
      <c r="AE92" s="23">
        <v>0.0</v>
      </c>
      <c r="AF92" s="23">
        <v>0.0</v>
      </c>
      <c r="AG92" s="23">
        <v>0.0</v>
      </c>
      <c r="AH92" s="23">
        <v>0.0</v>
      </c>
      <c r="AI92" s="23">
        <v>0.0</v>
      </c>
      <c r="AJ92" s="23">
        <v>0.0</v>
      </c>
      <c r="AK92" s="23">
        <v>0.0</v>
      </c>
      <c r="AL92" s="23">
        <v>0.0</v>
      </c>
      <c r="AM92" s="23">
        <v>0.0</v>
      </c>
      <c r="AN92" s="23">
        <v>1.0</v>
      </c>
      <c r="AO92" s="23">
        <v>6000.0</v>
      </c>
      <c r="AP92" s="23">
        <v>3600.0</v>
      </c>
      <c r="AQ92" s="23">
        <v>0.0</v>
      </c>
      <c r="AR92" s="23">
        <v>0.0</v>
      </c>
      <c r="AS92" s="23" t="s">
        <v>1801</v>
      </c>
      <c r="AT92" s="23" t="s">
        <v>1764</v>
      </c>
    </row>
    <row r="93">
      <c r="A93" s="23" t="str">
        <f t="shared" si="2"/>
        <v>OK</v>
      </c>
      <c r="B93" s="23" t="s">
        <v>62</v>
      </c>
      <c r="C93" s="23" t="s">
        <v>62</v>
      </c>
      <c r="D93" s="23">
        <v>1.0</v>
      </c>
      <c r="E93" s="23">
        <v>21.0</v>
      </c>
      <c r="F93" s="23">
        <v>10.0</v>
      </c>
      <c r="G93" s="23">
        <v>1.0</v>
      </c>
      <c r="H93" s="23">
        <v>10.0</v>
      </c>
      <c r="I93" s="23">
        <v>19529.0</v>
      </c>
      <c r="J93" s="23">
        <v>19529.0</v>
      </c>
      <c r="K93" s="23">
        <v>0.0</v>
      </c>
      <c r="L93" s="23">
        <v>1.0</v>
      </c>
      <c r="M93" s="23">
        <v>1.0</v>
      </c>
      <c r="N93" s="23">
        <v>12530.0</v>
      </c>
      <c r="O93" s="23">
        <v>29.845</v>
      </c>
      <c r="P93" s="23">
        <v>52.0</v>
      </c>
      <c r="Q93" s="23">
        <v>1506.0</v>
      </c>
      <c r="R93" s="23">
        <v>1571.0</v>
      </c>
      <c r="S93" s="23">
        <v>267.0</v>
      </c>
      <c r="T93" s="23">
        <v>6.0</v>
      </c>
      <c r="U93" s="23">
        <v>125.0</v>
      </c>
      <c r="V93" s="23">
        <v>0.0</v>
      </c>
      <c r="W93" s="23">
        <v>1173.0</v>
      </c>
      <c r="X93" s="23">
        <v>0.1649</v>
      </c>
      <c r="Y93" s="23">
        <v>0.0197</v>
      </c>
      <c r="Z93" s="23">
        <v>0.0</v>
      </c>
      <c r="AA93" s="23">
        <v>0.0624</v>
      </c>
      <c r="AB93" s="23">
        <v>1.0</v>
      </c>
      <c r="AC93" s="23">
        <v>6.0</v>
      </c>
      <c r="AD93" s="23">
        <v>6.0</v>
      </c>
      <c r="AE93" s="23">
        <v>0.0</v>
      </c>
      <c r="AF93" s="23">
        <v>0.0</v>
      </c>
      <c r="AG93" s="23">
        <v>0.0</v>
      </c>
      <c r="AH93" s="23">
        <v>0.0</v>
      </c>
      <c r="AI93" s="23">
        <v>3.0E-4</v>
      </c>
      <c r="AJ93" s="23">
        <v>2.0E-4</v>
      </c>
      <c r="AK93" s="23">
        <v>0.0</v>
      </c>
      <c r="AL93" s="23">
        <v>0.0</v>
      </c>
      <c r="AM93" s="23">
        <v>0.0</v>
      </c>
      <c r="AN93" s="23">
        <v>1.0</v>
      </c>
      <c r="AO93" s="23">
        <v>6000.0</v>
      </c>
      <c r="AP93" s="23">
        <v>3600.0</v>
      </c>
      <c r="AQ93" s="23">
        <v>0.0</v>
      </c>
      <c r="AR93" s="23">
        <v>0.0</v>
      </c>
      <c r="AS93" s="23" t="s">
        <v>1801</v>
      </c>
      <c r="AT93" s="23" t="s">
        <v>1765</v>
      </c>
    </row>
    <row r="94">
      <c r="A94" s="23" t="str">
        <f t="shared" si="2"/>
        <v>OK</v>
      </c>
      <c r="B94" s="23" t="s">
        <v>63</v>
      </c>
      <c r="C94" s="23" t="s">
        <v>63</v>
      </c>
      <c r="D94" s="23">
        <v>1.0</v>
      </c>
      <c r="E94" s="23">
        <v>23.0</v>
      </c>
      <c r="F94" s="23">
        <v>30.0</v>
      </c>
      <c r="G94" s="23">
        <v>1.0</v>
      </c>
      <c r="H94" s="23">
        <v>10.0</v>
      </c>
      <c r="I94" s="23">
        <v>23315.0</v>
      </c>
      <c r="J94" s="23">
        <v>23315.0</v>
      </c>
      <c r="K94" s="23">
        <v>0.0</v>
      </c>
      <c r="L94" s="23">
        <v>1.0</v>
      </c>
      <c r="M94" s="23">
        <v>1.0</v>
      </c>
      <c r="N94" s="23">
        <v>6.0</v>
      </c>
      <c r="O94" s="23">
        <v>0.0768</v>
      </c>
      <c r="P94" s="23">
        <v>0.0</v>
      </c>
      <c r="Q94" s="23">
        <v>26.0</v>
      </c>
      <c r="R94" s="23">
        <v>40.0</v>
      </c>
      <c r="S94" s="23">
        <v>14.0</v>
      </c>
      <c r="T94" s="23">
        <v>5.0</v>
      </c>
      <c r="U94" s="23">
        <v>20.0</v>
      </c>
      <c r="V94" s="23">
        <v>0.0</v>
      </c>
      <c r="W94" s="23">
        <v>1.0</v>
      </c>
      <c r="X94" s="23">
        <v>0.0026</v>
      </c>
      <c r="Y94" s="23">
        <v>8.0E-4</v>
      </c>
      <c r="Z94" s="23">
        <v>0.0</v>
      </c>
      <c r="AA94" s="23">
        <v>8.0E-4</v>
      </c>
      <c r="AB94" s="23">
        <v>5.0</v>
      </c>
      <c r="AC94" s="23">
        <v>4.0</v>
      </c>
      <c r="AD94" s="23">
        <v>0.0</v>
      </c>
      <c r="AE94" s="23">
        <v>0.0</v>
      </c>
      <c r="AF94" s="23">
        <v>4.0</v>
      </c>
      <c r="AG94" s="23">
        <v>0.0</v>
      </c>
      <c r="AH94" s="23">
        <v>0.0</v>
      </c>
      <c r="AI94" s="23">
        <v>0.0026</v>
      </c>
      <c r="AJ94" s="23">
        <v>0.0013</v>
      </c>
      <c r="AK94" s="23">
        <v>9.0E-4</v>
      </c>
      <c r="AL94" s="23">
        <v>0.0</v>
      </c>
      <c r="AM94" s="23">
        <v>0.0</v>
      </c>
      <c r="AN94" s="23">
        <v>2.0</v>
      </c>
      <c r="AO94" s="23">
        <v>6000.0</v>
      </c>
      <c r="AP94" s="23">
        <v>3600.0</v>
      </c>
      <c r="AQ94" s="23">
        <v>0.0</v>
      </c>
      <c r="AR94" s="23">
        <v>0.0</v>
      </c>
      <c r="AS94" s="23" t="s">
        <v>1801</v>
      </c>
      <c r="AT94" s="23" t="s">
        <v>1766</v>
      </c>
    </row>
    <row r="95">
      <c r="A95" s="23" t="str">
        <f t="shared" si="2"/>
        <v>OK</v>
      </c>
      <c r="B95" s="23" t="s">
        <v>64</v>
      </c>
      <c r="C95" s="23" t="s">
        <v>64</v>
      </c>
      <c r="D95" s="23">
        <v>1.0</v>
      </c>
      <c r="E95" s="23">
        <v>23.0</v>
      </c>
      <c r="F95" s="23">
        <v>20.0</v>
      </c>
      <c r="G95" s="23">
        <v>1.0</v>
      </c>
      <c r="H95" s="23">
        <v>10.0</v>
      </c>
      <c r="I95" s="23">
        <v>30659.0</v>
      </c>
      <c r="J95" s="23">
        <v>23498.666667</v>
      </c>
      <c r="K95" s="23">
        <v>23.354752</v>
      </c>
      <c r="L95" s="23">
        <v>2.0</v>
      </c>
      <c r="M95" s="23">
        <v>1.0</v>
      </c>
      <c r="N95" s="23">
        <v>174250.0</v>
      </c>
      <c r="O95" s="23">
        <v>3600.0506</v>
      </c>
      <c r="P95" s="23">
        <v>12.0</v>
      </c>
      <c r="Q95" s="23">
        <v>7429.0</v>
      </c>
      <c r="R95" s="23">
        <v>12523.0</v>
      </c>
      <c r="S95" s="23">
        <v>1941.0</v>
      </c>
      <c r="T95" s="23">
        <v>1406.0</v>
      </c>
      <c r="U95" s="23">
        <v>8842.0</v>
      </c>
      <c r="V95" s="23">
        <v>0.0</v>
      </c>
      <c r="W95" s="23">
        <v>334.0</v>
      </c>
      <c r="X95" s="23">
        <v>1.1968</v>
      </c>
      <c r="Y95" s="23">
        <v>0.2487</v>
      </c>
      <c r="Z95" s="23">
        <v>0.0</v>
      </c>
      <c r="AA95" s="23">
        <v>0.4364</v>
      </c>
      <c r="AB95" s="23">
        <v>1.0</v>
      </c>
      <c r="AC95" s="23">
        <v>38.0</v>
      </c>
      <c r="AD95" s="23">
        <v>11.0</v>
      </c>
      <c r="AE95" s="23">
        <v>27.0</v>
      </c>
      <c r="AF95" s="23">
        <v>0.0</v>
      </c>
      <c r="AG95" s="23">
        <v>0.0</v>
      </c>
      <c r="AH95" s="23">
        <v>0.0</v>
      </c>
      <c r="AI95" s="23">
        <v>0.0015</v>
      </c>
      <c r="AJ95" s="23">
        <v>0.0015</v>
      </c>
      <c r="AK95" s="23">
        <v>0.0</v>
      </c>
      <c r="AL95" s="23">
        <v>0.0</v>
      </c>
      <c r="AM95" s="23">
        <v>0.0</v>
      </c>
      <c r="AN95" s="23">
        <v>3.0</v>
      </c>
      <c r="AO95" s="23">
        <v>6000.0</v>
      </c>
      <c r="AP95" s="23">
        <v>3600.0</v>
      </c>
      <c r="AQ95" s="23">
        <v>0.0</v>
      </c>
      <c r="AR95" s="23">
        <v>0.0</v>
      </c>
      <c r="AS95" s="23" t="s">
        <v>1801</v>
      </c>
      <c r="AT95" s="23" t="s">
        <v>1803</v>
      </c>
    </row>
    <row r="96">
      <c r="A96" s="23" t="str">
        <f t="shared" si="2"/>
        <v>OK</v>
      </c>
      <c r="B96" s="23" t="s">
        <v>65</v>
      </c>
      <c r="C96" s="23" t="s">
        <v>65</v>
      </c>
      <c r="D96" s="23">
        <v>1.0</v>
      </c>
      <c r="E96" s="23">
        <v>23.0</v>
      </c>
      <c r="F96" s="23">
        <v>10.0</v>
      </c>
      <c r="G96" s="23">
        <v>1.0</v>
      </c>
      <c r="H96" s="23">
        <v>10.0</v>
      </c>
      <c r="I96" s="23">
        <v>46061.0</v>
      </c>
      <c r="J96" s="23">
        <v>43714.333333</v>
      </c>
      <c r="K96" s="23">
        <v>5.094693</v>
      </c>
      <c r="L96" s="23">
        <v>2.0</v>
      </c>
      <c r="M96" s="23">
        <v>1.0</v>
      </c>
      <c r="N96" s="23">
        <v>291950.0</v>
      </c>
      <c r="O96" s="23">
        <v>3600.0336</v>
      </c>
      <c r="P96" s="23">
        <v>584.0</v>
      </c>
      <c r="Q96" s="23">
        <v>2833.0</v>
      </c>
      <c r="R96" s="23">
        <v>7850.0</v>
      </c>
      <c r="S96" s="23">
        <v>115.0</v>
      </c>
      <c r="T96" s="23">
        <v>4.0</v>
      </c>
      <c r="U96" s="23">
        <v>7203.0</v>
      </c>
      <c r="V96" s="23">
        <v>0.0</v>
      </c>
      <c r="W96" s="23">
        <v>528.0</v>
      </c>
      <c r="X96" s="23">
        <v>0.5507</v>
      </c>
      <c r="Y96" s="23">
        <v>0.0309</v>
      </c>
      <c r="Z96" s="23">
        <v>0.0</v>
      </c>
      <c r="AA96" s="23">
        <v>0.3293</v>
      </c>
      <c r="AB96" s="23">
        <v>28.0</v>
      </c>
      <c r="AC96" s="23">
        <v>134.0</v>
      </c>
      <c r="AD96" s="23">
        <v>26.0</v>
      </c>
      <c r="AE96" s="23">
        <v>56.0</v>
      </c>
      <c r="AF96" s="23">
        <v>52.0</v>
      </c>
      <c r="AG96" s="23">
        <v>0.0</v>
      </c>
      <c r="AH96" s="23">
        <v>0.0</v>
      </c>
      <c r="AI96" s="23">
        <v>0.017</v>
      </c>
      <c r="AJ96" s="23">
        <v>0.0099</v>
      </c>
      <c r="AK96" s="23">
        <v>0.0056</v>
      </c>
      <c r="AL96" s="23">
        <v>0.0</v>
      </c>
      <c r="AM96" s="23">
        <v>0.0</v>
      </c>
      <c r="AN96" s="23">
        <v>5.0</v>
      </c>
      <c r="AO96" s="23">
        <v>6000.0</v>
      </c>
      <c r="AP96" s="23">
        <v>3600.0</v>
      </c>
      <c r="AQ96" s="23">
        <v>0.0</v>
      </c>
      <c r="AR96" s="23">
        <v>0.0</v>
      </c>
      <c r="AS96" s="23" t="s">
        <v>1801</v>
      </c>
      <c r="AT96" s="23" t="s">
        <v>1804</v>
      </c>
    </row>
    <row r="97">
      <c r="A97" s="23" t="str">
        <f t="shared" si="2"/>
        <v>OK</v>
      </c>
      <c r="B97" s="23" t="s">
        <v>66</v>
      </c>
      <c r="C97" s="23" t="s">
        <v>66</v>
      </c>
      <c r="D97" s="23">
        <v>1.0</v>
      </c>
      <c r="E97" s="23">
        <v>27.0</v>
      </c>
      <c r="F97" s="23">
        <v>30.0</v>
      </c>
      <c r="G97" s="23">
        <v>1.0</v>
      </c>
      <c r="H97" s="23">
        <v>10.0</v>
      </c>
      <c r="I97" s="23">
        <v>30300.0</v>
      </c>
      <c r="J97" s="23">
        <v>30300.0</v>
      </c>
      <c r="K97" s="23">
        <v>0.0</v>
      </c>
      <c r="L97" s="23">
        <v>1.0</v>
      </c>
      <c r="M97" s="23">
        <v>1.0</v>
      </c>
      <c r="N97" s="23">
        <v>3.0</v>
      </c>
      <c r="O97" s="23">
        <v>0.0863</v>
      </c>
      <c r="P97" s="23">
        <v>0.0</v>
      </c>
      <c r="Q97" s="23">
        <v>21.0</v>
      </c>
      <c r="R97" s="23">
        <v>23.0</v>
      </c>
      <c r="S97" s="23">
        <v>9.0</v>
      </c>
      <c r="T97" s="23">
        <v>0.0</v>
      </c>
      <c r="U97" s="23">
        <v>14.0</v>
      </c>
      <c r="V97" s="23">
        <v>0.0</v>
      </c>
      <c r="W97" s="23">
        <v>0.0</v>
      </c>
      <c r="X97" s="23">
        <v>0.0017</v>
      </c>
      <c r="Y97" s="23">
        <v>4.0E-4</v>
      </c>
      <c r="Z97" s="23">
        <v>0.0</v>
      </c>
      <c r="AA97" s="23">
        <v>6.0E-4</v>
      </c>
      <c r="AB97" s="23">
        <v>12.0</v>
      </c>
      <c r="AC97" s="23">
        <v>76.0</v>
      </c>
      <c r="AD97" s="23">
        <v>65.0</v>
      </c>
      <c r="AE97" s="23">
        <v>0.0</v>
      </c>
      <c r="AF97" s="23">
        <v>10.0</v>
      </c>
      <c r="AG97" s="23">
        <v>1.0</v>
      </c>
      <c r="AH97" s="23">
        <v>0.0</v>
      </c>
      <c r="AI97" s="23">
        <v>0.0065</v>
      </c>
      <c r="AJ97" s="23">
        <v>0.0046</v>
      </c>
      <c r="AK97" s="23">
        <v>0.0014</v>
      </c>
      <c r="AL97" s="23">
        <v>1.0E-4</v>
      </c>
      <c r="AM97" s="23">
        <v>0.0</v>
      </c>
      <c r="AN97" s="23">
        <v>2.0</v>
      </c>
      <c r="AO97" s="23">
        <v>6000.0</v>
      </c>
      <c r="AP97" s="23">
        <v>3600.0</v>
      </c>
      <c r="AQ97" s="23">
        <v>1.0</v>
      </c>
      <c r="AR97" s="23">
        <v>0.0</v>
      </c>
      <c r="AS97" s="23" t="s">
        <v>1801</v>
      </c>
      <c r="AT97" s="23" t="s">
        <v>1769</v>
      </c>
    </row>
    <row r="98">
      <c r="A98" s="23" t="str">
        <f t="shared" si="2"/>
        <v>OK</v>
      </c>
      <c r="B98" s="23" t="s">
        <v>67</v>
      </c>
      <c r="C98" s="23" t="s">
        <v>67</v>
      </c>
      <c r="D98" s="23">
        <v>1.0</v>
      </c>
      <c r="E98" s="23">
        <v>27.0</v>
      </c>
      <c r="F98" s="23">
        <v>20.0</v>
      </c>
      <c r="G98" s="23">
        <v>1.0</v>
      </c>
      <c r="H98" s="23">
        <v>10.0</v>
      </c>
      <c r="I98" s="23">
        <v>31400.0</v>
      </c>
      <c r="J98" s="23">
        <v>31400.0</v>
      </c>
      <c r="K98" s="23">
        <v>0.0</v>
      </c>
      <c r="L98" s="23">
        <v>1.0</v>
      </c>
      <c r="M98" s="23">
        <v>1.0</v>
      </c>
      <c r="N98" s="23">
        <v>3690.0</v>
      </c>
      <c r="O98" s="23">
        <v>19.0724</v>
      </c>
      <c r="P98" s="23">
        <v>104.0</v>
      </c>
      <c r="Q98" s="23">
        <v>1351.0</v>
      </c>
      <c r="R98" s="23">
        <v>2172.0</v>
      </c>
      <c r="S98" s="23">
        <v>596.0</v>
      </c>
      <c r="T98" s="23">
        <v>0.0</v>
      </c>
      <c r="U98" s="23">
        <v>1571.0</v>
      </c>
      <c r="V98" s="23">
        <v>0.0</v>
      </c>
      <c r="W98" s="23">
        <v>5.0</v>
      </c>
      <c r="X98" s="23">
        <v>0.1777</v>
      </c>
      <c r="Y98" s="23">
        <v>0.038</v>
      </c>
      <c r="Z98" s="23">
        <v>0.0</v>
      </c>
      <c r="AA98" s="23">
        <v>0.0722</v>
      </c>
      <c r="AB98" s="23">
        <v>1.0</v>
      </c>
      <c r="AC98" s="23">
        <v>5.0</v>
      </c>
      <c r="AD98" s="23">
        <v>5.0</v>
      </c>
      <c r="AE98" s="23">
        <v>0.0</v>
      </c>
      <c r="AF98" s="23">
        <v>0.0</v>
      </c>
      <c r="AG98" s="23">
        <v>0.0</v>
      </c>
      <c r="AH98" s="23">
        <v>0.0</v>
      </c>
      <c r="AI98" s="23">
        <v>3.0E-4</v>
      </c>
      <c r="AJ98" s="23">
        <v>3.0E-4</v>
      </c>
      <c r="AK98" s="23">
        <v>0.0</v>
      </c>
      <c r="AL98" s="23">
        <v>0.0</v>
      </c>
      <c r="AM98" s="23">
        <v>0.0</v>
      </c>
      <c r="AN98" s="23">
        <v>3.0</v>
      </c>
      <c r="AO98" s="23">
        <v>6000.0</v>
      </c>
      <c r="AP98" s="23">
        <v>3600.0</v>
      </c>
      <c r="AQ98" s="23">
        <v>1.0</v>
      </c>
      <c r="AR98" s="23">
        <v>0.0</v>
      </c>
      <c r="AS98" s="23" t="s">
        <v>1801</v>
      </c>
      <c r="AT98" s="23" t="s">
        <v>1770</v>
      </c>
    </row>
    <row r="99">
      <c r="A99" s="23" t="str">
        <f t="shared" si="2"/>
        <v>OK</v>
      </c>
      <c r="B99" s="23" t="s">
        <v>68</v>
      </c>
      <c r="C99" s="23" t="s">
        <v>68</v>
      </c>
      <c r="D99" s="23">
        <v>0.0</v>
      </c>
      <c r="E99" s="23">
        <v>27.0</v>
      </c>
      <c r="F99" s="23">
        <v>11.0</v>
      </c>
      <c r="G99" s="23">
        <v>1.0</v>
      </c>
      <c r="H99" s="23">
        <v>10.0</v>
      </c>
      <c r="I99" s="23" t="s">
        <v>134</v>
      </c>
      <c r="J99" s="23">
        <v>0.0</v>
      </c>
      <c r="K99" s="23" t="s">
        <v>134</v>
      </c>
      <c r="L99" s="23">
        <v>-1.0</v>
      </c>
      <c r="M99" s="23">
        <v>-1.0</v>
      </c>
      <c r="N99" s="23">
        <v>0.0</v>
      </c>
      <c r="O99" s="23">
        <v>0.0</v>
      </c>
      <c r="P99" s="23">
        <v>0.0</v>
      </c>
      <c r="Q99" s="23" t="s">
        <v>133</v>
      </c>
      <c r="R99" s="23" t="s">
        <v>133</v>
      </c>
      <c r="S99" s="23" t="s">
        <v>133</v>
      </c>
      <c r="T99" s="23" t="s">
        <v>133</v>
      </c>
      <c r="U99" s="23" t="s">
        <v>133</v>
      </c>
      <c r="V99" s="23" t="s">
        <v>133</v>
      </c>
      <c r="W99" s="23" t="s">
        <v>133</v>
      </c>
      <c r="X99" s="23" t="s">
        <v>133</v>
      </c>
      <c r="Y99" s="23" t="s">
        <v>133</v>
      </c>
      <c r="Z99" s="23" t="s">
        <v>133</v>
      </c>
      <c r="AA99" s="23" t="s">
        <v>133</v>
      </c>
      <c r="AB99" s="23" t="s">
        <v>133</v>
      </c>
      <c r="AC99" s="23" t="s">
        <v>133</v>
      </c>
      <c r="AD99" s="23" t="s">
        <v>133</v>
      </c>
      <c r="AE99" s="23" t="s">
        <v>133</v>
      </c>
      <c r="AF99" s="23" t="s">
        <v>133</v>
      </c>
      <c r="AG99" s="23" t="s">
        <v>133</v>
      </c>
      <c r="AH99" s="23" t="s">
        <v>133</v>
      </c>
      <c r="AI99" s="23" t="s">
        <v>133</v>
      </c>
      <c r="AJ99" s="23" t="s">
        <v>133</v>
      </c>
      <c r="AK99" s="23" t="s">
        <v>133</v>
      </c>
      <c r="AL99" s="23" t="s">
        <v>133</v>
      </c>
      <c r="AM99" s="23" t="s">
        <v>133</v>
      </c>
      <c r="AN99" s="23" t="s">
        <v>133</v>
      </c>
      <c r="AO99" s="23">
        <v>6000.0</v>
      </c>
      <c r="AP99" s="23">
        <v>3600.0</v>
      </c>
      <c r="AQ99" s="23">
        <v>1.0</v>
      </c>
      <c r="AR99" s="23">
        <v>0.0</v>
      </c>
      <c r="AS99" s="23" t="s">
        <v>1801</v>
      </c>
      <c r="AT99" s="23" t="s">
        <v>1771</v>
      </c>
    </row>
    <row r="100">
      <c r="A100" s="23" t="str">
        <f t="shared" si="2"/>
        <v>OK</v>
      </c>
      <c r="B100" s="23" t="s">
        <v>69</v>
      </c>
      <c r="C100" s="23" t="s">
        <v>69</v>
      </c>
      <c r="D100" s="23">
        <v>1.0</v>
      </c>
      <c r="E100" s="23">
        <v>28.0</v>
      </c>
      <c r="F100" s="23">
        <v>30.0</v>
      </c>
      <c r="G100" s="23">
        <v>1.0</v>
      </c>
      <c r="H100" s="23">
        <v>10.0</v>
      </c>
      <c r="I100" s="23">
        <v>62400.0</v>
      </c>
      <c r="J100" s="23">
        <v>62400.0</v>
      </c>
      <c r="K100" s="23">
        <v>0.0</v>
      </c>
      <c r="L100" s="23">
        <v>1.0</v>
      </c>
      <c r="M100" s="23">
        <v>1.0</v>
      </c>
      <c r="N100" s="23">
        <v>534.0</v>
      </c>
      <c r="O100" s="23">
        <v>0.7061</v>
      </c>
      <c r="P100" s="23">
        <v>532.0</v>
      </c>
      <c r="Q100" s="23">
        <v>119.0</v>
      </c>
      <c r="R100" s="23">
        <v>264.0</v>
      </c>
      <c r="S100" s="23">
        <v>23.0</v>
      </c>
      <c r="T100" s="23">
        <v>0.0</v>
      </c>
      <c r="U100" s="23">
        <v>194.0</v>
      </c>
      <c r="V100" s="23">
        <v>0.0</v>
      </c>
      <c r="W100" s="23">
        <v>47.0</v>
      </c>
      <c r="X100" s="23">
        <v>0.0143</v>
      </c>
      <c r="Y100" s="23">
        <v>0.0015</v>
      </c>
      <c r="Z100" s="23">
        <v>0.0</v>
      </c>
      <c r="AA100" s="23">
        <v>0.0081</v>
      </c>
      <c r="AB100" s="23">
        <v>13.0</v>
      </c>
      <c r="AC100" s="23">
        <v>36.0</v>
      </c>
      <c r="AD100" s="23">
        <v>29.0</v>
      </c>
      <c r="AE100" s="23">
        <v>0.0</v>
      </c>
      <c r="AF100" s="23">
        <v>6.0</v>
      </c>
      <c r="AG100" s="23">
        <v>1.0</v>
      </c>
      <c r="AH100" s="23">
        <v>0.0</v>
      </c>
      <c r="AI100" s="23">
        <v>0.007</v>
      </c>
      <c r="AJ100" s="23">
        <v>0.0045</v>
      </c>
      <c r="AK100" s="23">
        <v>0.0019</v>
      </c>
      <c r="AL100" s="23">
        <v>1.0E-4</v>
      </c>
      <c r="AM100" s="23">
        <v>0.0</v>
      </c>
      <c r="AN100" s="23">
        <v>4.0</v>
      </c>
      <c r="AO100" s="23">
        <v>6000.0</v>
      </c>
      <c r="AP100" s="23">
        <v>3600.0</v>
      </c>
      <c r="AQ100" s="23">
        <v>0.0</v>
      </c>
      <c r="AR100" s="23">
        <v>0.0</v>
      </c>
      <c r="AS100" s="23" t="s">
        <v>1801</v>
      </c>
      <c r="AT100" s="23" t="s">
        <v>1771</v>
      </c>
    </row>
    <row r="101">
      <c r="A101" s="23" t="str">
        <f t="shared" si="2"/>
        <v>OK</v>
      </c>
      <c r="B101" s="23" t="s">
        <v>70</v>
      </c>
      <c r="C101" s="23" t="s">
        <v>70</v>
      </c>
      <c r="D101" s="23">
        <v>1.0</v>
      </c>
      <c r="E101" s="23">
        <v>28.0</v>
      </c>
      <c r="F101" s="23">
        <v>20.0</v>
      </c>
      <c r="G101" s="23">
        <v>1.0</v>
      </c>
      <c r="H101" s="23">
        <v>10.0</v>
      </c>
      <c r="I101" s="23">
        <v>70700.0</v>
      </c>
      <c r="J101" s="23">
        <v>69905.555556</v>
      </c>
      <c r="K101" s="23">
        <v>1.123684</v>
      </c>
      <c r="L101" s="23">
        <v>2.0</v>
      </c>
      <c r="M101" s="23">
        <v>1.0</v>
      </c>
      <c r="N101" s="23">
        <v>365027.0</v>
      </c>
      <c r="O101" s="23">
        <v>3600.0115</v>
      </c>
      <c r="P101" s="23">
        <v>1208.0</v>
      </c>
      <c r="Q101" s="23">
        <v>4566.0</v>
      </c>
      <c r="R101" s="23">
        <v>7148.0</v>
      </c>
      <c r="S101" s="23">
        <v>578.0</v>
      </c>
      <c r="T101" s="23">
        <v>0.0</v>
      </c>
      <c r="U101" s="23">
        <v>3240.0</v>
      </c>
      <c r="V101" s="23">
        <v>0.0</v>
      </c>
      <c r="W101" s="23">
        <v>3330.0</v>
      </c>
      <c r="X101" s="23">
        <v>0.6049</v>
      </c>
      <c r="Y101" s="23">
        <v>0.0689</v>
      </c>
      <c r="Z101" s="23">
        <v>0.0</v>
      </c>
      <c r="AA101" s="23">
        <v>0.2534</v>
      </c>
      <c r="AB101" s="23">
        <v>19.0</v>
      </c>
      <c r="AC101" s="23">
        <v>31.0</v>
      </c>
      <c r="AD101" s="23">
        <v>15.0</v>
      </c>
      <c r="AE101" s="23">
        <v>0.0</v>
      </c>
      <c r="AF101" s="23">
        <v>12.0</v>
      </c>
      <c r="AG101" s="23">
        <v>4.0</v>
      </c>
      <c r="AH101" s="23">
        <v>0.0</v>
      </c>
      <c r="AI101" s="23">
        <v>0.012</v>
      </c>
      <c r="AJ101" s="23">
        <v>0.0073</v>
      </c>
      <c r="AK101" s="23">
        <v>0.0035</v>
      </c>
      <c r="AL101" s="23">
        <v>1.0E-4</v>
      </c>
      <c r="AM101" s="23">
        <v>0.0</v>
      </c>
      <c r="AN101" s="23">
        <v>7.0</v>
      </c>
      <c r="AO101" s="23">
        <v>6000.0</v>
      </c>
      <c r="AP101" s="23">
        <v>3600.0</v>
      </c>
      <c r="AQ101" s="23">
        <v>0.0</v>
      </c>
      <c r="AR101" s="23">
        <v>0.0</v>
      </c>
      <c r="AS101" s="23" t="s">
        <v>1801</v>
      </c>
      <c r="AT101" s="23" t="s">
        <v>1805</v>
      </c>
    </row>
    <row r="102">
      <c r="A102" s="23" t="str">
        <f t="shared" si="2"/>
        <v>OK</v>
      </c>
      <c r="B102" s="23" t="s">
        <v>71</v>
      </c>
      <c r="C102" s="23" t="s">
        <v>71</v>
      </c>
      <c r="D102" s="23">
        <v>0.0</v>
      </c>
      <c r="E102" s="23">
        <v>28.0</v>
      </c>
      <c r="F102" s="23">
        <v>18.0</v>
      </c>
      <c r="G102" s="23">
        <v>1.0</v>
      </c>
      <c r="H102" s="23">
        <v>10.0</v>
      </c>
      <c r="I102" s="23" t="s">
        <v>134</v>
      </c>
      <c r="J102" s="23">
        <v>0.0</v>
      </c>
      <c r="K102" s="23" t="s">
        <v>134</v>
      </c>
      <c r="L102" s="23">
        <v>-1.0</v>
      </c>
      <c r="M102" s="23">
        <v>-1.0</v>
      </c>
      <c r="N102" s="23">
        <v>0.0</v>
      </c>
      <c r="O102" s="23">
        <v>0.0</v>
      </c>
      <c r="P102" s="23">
        <v>0.0</v>
      </c>
      <c r="Q102" s="23" t="s">
        <v>133</v>
      </c>
      <c r="R102" s="23" t="s">
        <v>133</v>
      </c>
      <c r="S102" s="23" t="s">
        <v>133</v>
      </c>
      <c r="T102" s="23" t="s">
        <v>133</v>
      </c>
      <c r="U102" s="23" t="s">
        <v>133</v>
      </c>
      <c r="V102" s="23" t="s">
        <v>133</v>
      </c>
      <c r="W102" s="23" t="s">
        <v>133</v>
      </c>
      <c r="X102" s="23" t="s">
        <v>133</v>
      </c>
      <c r="Y102" s="23" t="s">
        <v>133</v>
      </c>
      <c r="Z102" s="23" t="s">
        <v>133</v>
      </c>
      <c r="AA102" s="23" t="s">
        <v>133</v>
      </c>
      <c r="AB102" s="23" t="s">
        <v>133</v>
      </c>
      <c r="AC102" s="23" t="s">
        <v>133</v>
      </c>
      <c r="AD102" s="23" t="s">
        <v>133</v>
      </c>
      <c r="AE102" s="23" t="s">
        <v>133</v>
      </c>
      <c r="AF102" s="23" t="s">
        <v>133</v>
      </c>
      <c r="AG102" s="23" t="s">
        <v>133</v>
      </c>
      <c r="AH102" s="23" t="s">
        <v>133</v>
      </c>
      <c r="AI102" s="23" t="s">
        <v>133</v>
      </c>
      <c r="AJ102" s="23" t="s">
        <v>133</v>
      </c>
      <c r="AK102" s="23" t="s">
        <v>133</v>
      </c>
      <c r="AL102" s="23" t="s">
        <v>133</v>
      </c>
      <c r="AM102" s="23" t="s">
        <v>133</v>
      </c>
      <c r="AN102" s="23" t="s">
        <v>133</v>
      </c>
      <c r="AO102" s="23">
        <v>6000.0</v>
      </c>
      <c r="AP102" s="23">
        <v>3600.0</v>
      </c>
      <c r="AQ102" s="23">
        <v>0.0</v>
      </c>
      <c r="AR102" s="23">
        <v>0.0</v>
      </c>
      <c r="AS102" s="23" t="s">
        <v>1801</v>
      </c>
      <c r="AT102" s="23" t="s">
        <v>1773</v>
      </c>
    </row>
    <row r="103">
      <c r="A103" s="23" t="str">
        <f t="shared" si="2"/>
        <v>OK</v>
      </c>
      <c r="B103" s="23" t="s">
        <v>72</v>
      </c>
      <c r="C103" s="23" t="s">
        <v>72</v>
      </c>
      <c r="D103" s="23">
        <v>1.0</v>
      </c>
      <c r="E103" s="23">
        <v>28.0</v>
      </c>
      <c r="F103" s="23">
        <v>30.0</v>
      </c>
      <c r="G103" s="23">
        <v>1.0</v>
      </c>
      <c r="H103" s="23">
        <v>10.0</v>
      </c>
      <c r="I103" s="23">
        <v>29246.0</v>
      </c>
      <c r="J103" s="23">
        <v>29246.0</v>
      </c>
      <c r="K103" s="23">
        <v>0.0</v>
      </c>
      <c r="L103" s="23">
        <v>1.0</v>
      </c>
      <c r="M103" s="23">
        <v>1.0</v>
      </c>
      <c r="N103" s="23">
        <v>0.0</v>
      </c>
      <c r="O103" s="23">
        <v>0.0242</v>
      </c>
      <c r="P103" s="23">
        <v>0.0</v>
      </c>
      <c r="Q103" s="23">
        <v>3.0</v>
      </c>
      <c r="R103" s="23">
        <v>2.0</v>
      </c>
      <c r="S103" s="23">
        <v>2.0</v>
      </c>
      <c r="T103" s="23">
        <v>0.0</v>
      </c>
      <c r="U103" s="23">
        <v>0.0</v>
      </c>
      <c r="V103" s="23">
        <v>0.0</v>
      </c>
      <c r="W103" s="23">
        <v>0.0</v>
      </c>
      <c r="X103" s="23">
        <v>3.0E-4</v>
      </c>
      <c r="Y103" s="23">
        <v>1.0E-4</v>
      </c>
      <c r="Z103" s="23">
        <v>0.0</v>
      </c>
      <c r="AA103" s="23">
        <v>0.0</v>
      </c>
      <c r="AB103" s="23">
        <v>0.0</v>
      </c>
      <c r="AC103" s="23">
        <v>0.0</v>
      </c>
      <c r="AD103" s="23">
        <v>0.0</v>
      </c>
      <c r="AE103" s="23">
        <v>0.0</v>
      </c>
      <c r="AF103" s="23">
        <v>0.0</v>
      </c>
      <c r="AG103" s="23">
        <v>0.0</v>
      </c>
      <c r="AH103" s="23">
        <v>0.0</v>
      </c>
      <c r="AI103" s="23">
        <v>0.0</v>
      </c>
      <c r="AJ103" s="23">
        <v>0.0</v>
      </c>
      <c r="AK103" s="23">
        <v>0.0</v>
      </c>
      <c r="AL103" s="23">
        <v>0.0</v>
      </c>
      <c r="AM103" s="23">
        <v>0.0</v>
      </c>
      <c r="AN103" s="23">
        <v>1.0</v>
      </c>
      <c r="AO103" s="23">
        <v>6000.0</v>
      </c>
      <c r="AP103" s="23">
        <v>3600.0</v>
      </c>
      <c r="AQ103" s="23">
        <v>0.0</v>
      </c>
      <c r="AR103" s="23">
        <v>0.0</v>
      </c>
      <c r="AS103" s="23" t="s">
        <v>1801</v>
      </c>
      <c r="AT103" s="23" t="s">
        <v>1773</v>
      </c>
    </row>
    <row r="104">
      <c r="A104" s="23" t="str">
        <f t="shared" si="2"/>
        <v>OK</v>
      </c>
      <c r="B104" s="23" t="s">
        <v>73</v>
      </c>
      <c r="C104" s="23" t="s">
        <v>73</v>
      </c>
      <c r="D104" s="23">
        <v>1.0</v>
      </c>
      <c r="E104" s="23">
        <v>28.0</v>
      </c>
      <c r="F104" s="23">
        <v>20.0</v>
      </c>
      <c r="G104" s="23">
        <v>1.0</v>
      </c>
      <c r="H104" s="23">
        <v>10.0</v>
      </c>
      <c r="I104" s="23">
        <v>30356.0</v>
      </c>
      <c r="J104" s="23">
        <v>30356.0</v>
      </c>
      <c r="K104" s="23">
        <v>0.0</v>
      </c>
      <c r="L104" s="23">
        <v>1.0</v>
      </c>
      <c r="M104" s="23">
        <v>1.0</v>
      </c>
      <c r="N104" s="23">
        <v>368.0</v>
      </c>
      <c r="O104" s="23">
        <v>0.5897</v>
      </c>
      <c r="P104" s="23">
        <v>0.0</v>
      </c>
      <c r="Q104" s="23">
        <v>214.0</v>
      </c>
      <c r="R104" s="23">
        <v>244.0</v>
      </c>
      <c r="S104" s="23">
        <v>77.0</v>
      </c>
      <c r="T104" s="23">
        <v>0.0</v>
      </c>
      <c r="U104" s="23">
        <v>42.0</v>
      </c>
      <c r="V104" s="23">
        <v>0.0</v>
      </c>
      <c r="W104" s="23">
        <v>125.0</v>
      </c>
      <c r="X104" s="23">
        <v>0.0219</v>
      </c>
      <c r="Y104" s="23">
        <v>0.0041</v>
      </c>
      <c r="Z104" s="23">
        <v>0.0</v>
      </c>
      <c r="AA104" s="23">
        <v>0.0096</v>
      </c>
      <c r="AB104" s="23">
        <v>5.0</v>
      </c>
      <c r="AC104" s="23">
        <v>24.0</v>
      </c>
      <c r="AD104" s="23">
        <v>24.0</v>
      </c>
      <c r="AE104" s="23">
        <v>0.0</v>
      </c>
      <c r="AF104" s="23">
        <v>0.0</v>
      </c>
      <c r="AG104" s="23">
        <v>0.0</v>
      </c>
      <c r="AH104" s="23">
        <v>0.0</v>
      </c>
      <c r="AI104" s="23">
        <v>0.0027</v>
      </c>
      <c r="AJ104" s="23">
        <v>0.0021</v>
      </c>
      <c r="AK104" s="23">
        <v>4.0E-4</v>
      </c>
      <c r="AL104" s="23">
        <v>0.0</v>
      </c>
      <c r="AM104" s="23">
        <v>0.0</v>
      </c>
      <c r="AN104" s="23">
        <v>1.0</v>
      </c>
      <c r="AO104" s="23">
        <v>6000.0</v>
      </c>
      <c r="AP104" s="23">
        <v>3600.0</v>
      </c>
      <c r="AQ104" s="23">
        <v>0.0</v>
      </c>
      <c r="AR104" s="23">
        <v>0.0</v>
      </c>
      <c r="AS104" s="23" t="s">
        <v>1801</v>
      </c>
      <c r="AT104" s="23" t="s">
        <v>1774</v>
      </c>
    </row>
    <row r="105">
      <c r="A105" s="23" t="str">
        <f t="shared" si="2"/>
        <v>OK</v>
      </c>
      <c r="B105" s="23" t="s">
        <v>74</v>
      </c>
      <c r="C105" s="23" t="s">
        <v>74</v>
      </c>
      <c r="D105" s="23">
        <v>1.0</v>
      </c>
      <c r="E105" s="23">
        <v>28.0</v>
      </c>
      <c r="F105" s="23">
        <v>10.0</v>
      </c>
      <c r="G105" s="23">
        <v>1.0</v>
      </c>
      <c r="H105" s="23">
        <v>10.0</v>
      </c>
      <c r="I105" s="23">
        <v>35342.0</v>
      </c>
      <c r="J105" s="23">
        <v>35342.0</v>
      </c>
      <c r="K105" s="23">
        <v>0.0</v>
      </c>
      <c r="L105" s="23">
        <v>1.0</v>
      </c>
      <c r="M105" s="23">
        <v>1.0</v>
      </c>
      <c r="N105" s="23">
        <v>57917.0</v>
      </c>
      <c r="O105" s="23">
        <v>684.3184</v>
      </c>
      <c r="P105" s="23">
        <v>496.0</v>
      </c>
      <c r="Q105" s="23">
        <v>4887.0</v>
      </c>
      <c r="R105" s="23">
        <v>6181.0</v>
      </c>
      <c r="S105" s="23">
        <v>1421.0</v>
      </c>
      <c r="T105" s="23">
        <v>6.0</v>
      </c>
      <c r="U105" s="23">
        <v>2165.0</v>
      </c>
      <c r="V105" s="23">
        <v>0.0</v>
      </c>
      <c r="W105" s="23">
        <v>2589.0</v>
      </c>
      <c r="X105" s="23">
        <v>0.7035</v>
      </c>
      <c r="Y105" s="23">
        <v>0.1113</v>
      </c>
      <c r="Z105" s="23">
        <v>0.0</v>
      </c>
      <c r="AA105" s="23">
        <v>0.2715</v>
      </c>
      <c r="AB105" s="23">
        <v>8.0</v>
      </c>
      <c r="AC105" s="23">
        <v>68.0</v>
      </c>
      <c r="AD105" s="23">
        <v>60.0</v>
      </c>
      <c r="AE105" s="23">
        <v>0.0</v>
      </c>
      <c r="AF105" s="23">
        <v>8.0</v>
      </c>
      <c r="AG105" s="23">
        <v>0.0</v>
      </c>
      <c r="AH105" s="23">
        <v>0.0</v>
      </c>
      <c r="AI105" s="23">
        <v>0.0049</v>
      </c>
      <c r="AJ105" s="23">
        <v>0.0036</v>
      </c>
      <c r="AK105" s="23">
        <v>0.001</v>
      </c>
      <c r="AL105" s="23">
        <v>0.0</v>
      </c>
      <c r="AM105" s="23">
        <v>0.0</v>
      </c>
      <c r="AN105" s="23">
        <v>1.0</v>
      </c>
      <c r="AO105" s="23">
        <v>6000.0</v>
      </c>
      <c r="AP105" s="23">
        <v>3600.0</v>
      </c>
      <c r="AQ105" s="23">
        <v>0.0</v>
      </c>
      <c r="AR105" s="23">
        <v>0.0</v>
      </c>
      <c r="AS105" s="23" t="s">
        <v>1801</v>
      </c>
      <c r="AT105" s="23" t="s">
        <v>1806</v>
      </c>
    </row>
    <row r="106">
      <c r="A106" s="23" t="str">
        <f t="shared" si="2"/>
        <v>OK</v>
      </c>
      <c r="B106" s="23" t="s">
        <v>75</v>
      </c>
      <c r="C106" s="23" t="s">
        <v>75</v>
      </c>
      <c r="D106" s="23">
        <v>1.0</v>
      </c>
      <c r="E106" s="23">
        <v>41.0</v>
      </c>
      <c r="F106" s="23">
        <v>30.0</v>
      </c>
      <c r="G106" s="23">
        <v>1.0</v>
      </c>
      <c r="H106" s="23">
        <v>10.0</v>
      </c>
      <c r="I106" s="23">
        <v>57525.0</v>
      </c>
      <c r="J106" s="23">
        <v>57525.0</v>
      </c>
      <c r="K106" s="23">
        <v>0.0</v>
      </c>
      <c r="L106" s="23">
        <v>1.0</v>
      </c>
      <c r="M106" s="23">
        <v>1.0</v>
      </c>
      <c r="N106" s="23">
        <v>11537.0</v>
      </c>
      <c r="O106" s="23">
        <v>31.3142</v>
      </c>
      <c r="P106" s="23">
        <v>0.0</v>
      </c>
      <c r="Q106" s="23">
        <v>892.0</v>
      </c>
      <c r="R106" s="23">
        <v>1340.0</v>
      </c>
      <c r="S106" s="23">
        <v>532.0</v>
      </c>
      <c r="T106" s="23">
        <v>0.0</v>
      </c>
      <c r="U106" s="23">
        <v>808.0</v>
      </c>
      <c r="V106" s="23">
        <v>0.0</v>
      </c>
      <c r="W106" s="23">
        <v>0.0</v>
      </c>
      <c r="X106" s="23">
        <v>0.2055</v>
      </c>
      <c r="Y106" s="23">
        <v>0.0541</v>
      </c>
      <c r="Z106" s="23">
        <v>0.0</v>
      </c>
      <c r="AA106" s="23">
        <v>0.0729</v>
      </c>
      <c r="AB106" s="23">
        <v>1.0</v>
      </c>
      <c r="AC106" s="23">
        <v>140.0</v>
      </c>
      <c r="AD106" s="23">
        <v>140.0</v>
      </c>
      <c r="AE106" s="23">
        <v>0.0</v>
      </c>
      <c r="AF106" s="23">
        <v>0.0</v>
      </c>
      <c r="AG106" s="23">
        <v>0.0</v>
      </c>
      <c r="AH106" s="23">
        <v>0.0</v>
      </c>
      <c r="AI106" s="23">
        <v>0.0112</v>
      </c>
      <c r="AJ106" s="23">
        <v>0.0111</v>
      </c>
      <c r="AK106" s="23">
        <v>0.0</v>
      </c>
      <c r="AL106" s="23">
        <v>0.0</v>
      </c>
      <c r="AM106" s="23">
        <v>0.0</v>
      </c>
      <c r="AN106" s="23">
        <v>2.0</v>
      </c>
      <c r="AO106" s="23">
        <v>6000.0</v>
      </c>
      <c r="AP106" s="23">
        <v>3600.0</v>
      </c>
      <c r="AQ106" s="23">
        <v>0.0</v>
      </c>
      <c r="AR106" s="23">
        <v>0.0</v>
      </c>
      <c r="AS106" s="23" t="s">
        <v>1801</v>
      </c>
      <c r="AT106" s="23" t="s">
        <v>1776</v>
      </c>
    </row>
    <row r="107">
      <c r="A107" s="23" t="str">
        <f t="shared" si="2"/>
        <v>OK</v>
      </c>
      <c r="B107" s="23" t="s">
        <v>76</v>
      </c>
      <c r="C107" s="23" t="s">
        <v>76</v>
      </c>
      <c r="D107" s="23">
        <v>1.0</v>
      </c>
      <c r="E107" s="23">
        <v>41.0</v>
      </c>
      <c r="F107" s="23">
        <v>20.0</v>
      </c>
      <c r="G107" s="23">
        <v>1.0</v>
      </c>
      <c r="H107" s="23">
        <v>10.0</v>
      </c>
      <c r="I107" s="23">
        <v>62153.0</v>
      </c>
      <c r="J107" s="23">
        <v>56701.25</v>
      </c>
      <c r="K107" s="23">
        <v>8.771499</v>
      </c>
      <c r="L107" s="23">
        <v>2.0</v>
      </c>
      <c r="M107" s="23">
        <v>1.0</v>
      </c>
      <c r="N107" s="23">
        <v>68360.0</v>
      </c>
      <c r="O107" s="23">
        <v>3600.0764</v>
      </c>
      <c r="P107" s="23">
        <v>0.0</v>
      </c>
      <c r="Q107" s="23">
        <v>9182.0</v>
      </c>
      <c r="R107" s="23">
        <v>14189.0</v>
      </c>
      <c r="S107" s="23">
        <v>4652.0</v>
      </c>
      <c r="T107" s="23">
        <v>0.0</v>
      </c>
      <c r="U107" s="23">
        <v>9523.0</v>
      </c>
      <c r="V107" s="23">
        <v>0.0</v>
      </c>
      <c r="W107" s="23">
        <v>14.0</v>
      </c>
      <c r="X107" s="23">
        <v>2.5442</v>
      </c>
      <c r="Y107" s="23">
        <v>0.5711</v>
      </c>
      <c r="Z107" s="23">
        <v>0.0</v>
      </c>
      <c r="AA107" s="23">
        <v>0.9781</v>
      </c>
      <c r="AB107" s="23">
        <v>1.0</v>
      </c>
      <c r="AC107" s="23">
        <v>140.0</v>
      </c>
      <c r="AD107" s="23">
        <v>140.0</v>
      </c>
      <c r="AE107" s="23">
        <v>0.0</v>
      </c>
      <c r="AF107" s="23">
        <v>0.0</v>
      </c>
      <c r="AG107" s="23">
        <v>0.0</v>
      </c>
      <c r="AH107" s="23">
        <v>0.0</v>
      </c>
      <c r="AI107" s="23">
        <v>0.0111</v>
      </c>
      <c r="AJ107" s="23">
        <v>0.0111</v>
      </c>
      <c r="AK107" s="23">
        <v>0.0</v>
      </c>
      <c r="AL107" s="23">
        <v>0.0</v>
      </c>
      <c r="AM107" s="23">
        <v>0.0</v>
      </c>
      <c r="AN107" s="23">
        <v>3.0</v>
      </c>
      <c r="AO107" s="23">
        <v>6000.0</v>
      </c>
      <c r="AP107" s="23">
        <v>3600.0</v>
      </c>
      <c r="AQ107" s="23">
        <v>0.0</v>
      </c>
      <c r="AR107" s="23">
        <v>0.0</v>
      </c>
      <c r="AS107" s="23" t="s">
        <v>1801</v>
      </c>
      <c r="AT107" s="23" t="s">
        <v>1807</v>
      </c>
    </row>
    <row r="108">
      <c r="A108" s="23" t="str">
        <f t="shared" si="2"/>
        <v>OK</v>
      </c>
      <c r="B108" s="23" t="s">
        <v>77</v>
      </c>
      <c r="C108" s="23" t="s">
        <v>77</v>
      </c>
      <c r="D108" s="23">
        <v>0.0</v>
      </c>
      <c r="E108" s="23">
        <v>41.0</v>
      </c>
      <c r="F108" s="23">
        <v>11.0</v>
      </c>
      <c r="G108" s="23">
        <v>1.0</v>
      </c>
      <c r="H108" s="23">
        <v>10.0</v>
      </c>
      <c r="I108" s="23" t="s">
        <v>134</v>
      </c>
      <c r="J108" s="23">
        <v>0.0</v>
      </c>
      <c r="K108" s="23" t="s">
        <v>134</v>
      </c>
      <c r="L108" s="23">
        <v>-1.0</v>
      </c>
      <c r="M108" s="23">
        <v>-1.0</v>
      </c>
      <c r="N108" s="23">
        <v>0.0</v>
      </c>
      <c r="O108" s="23">
        <v>0.0</v>
      </c>
      <c r="P108" s="23">
        <v>0.0</v>
      </c>
      <c r="Q108" s="23" t="s">
        <v>133</v>
      </c>
      <c r="R108" s="23" t="s">
        <v>133</v>
      </c>
      <c r="S108" s="23" t="s">
        <v>133</v>
      </c>
      <c r="T108" s="23" t="s">
        <v>133</v>
      </c>
      <c r="U108" s="23" t="s">
        <v>133</v>
      </c>
      <c r="V108" s="23" t="s">
        <v>133</v>
      </c>
      <c r="W108" s="23" t="s">
        <v>133</v>
      </c>
      <c r="X108" s="23" t="s">
        <v>133</v>
      </c>
      <c r="Y108" s="23" t="s">
        <v>133</v>
      </c>
      <c r="Z108" s="23" t="s">
        <v>133</v>
      </c>
      <c r="AA108" s="23" t="s">
        <v>133</v>
      </c>
      <c r="AB108" s="23" t="s">
        <v>133</v>
      </c>
      <c r="AC108" s="23" t="s">
        <v>133</v>
      </c>
      <c r="AD108" s="23" t="s">
        <v>133</v>
      </c>
      <c r="AE108" s="23" t="s">
        <v>133</v>
      </c>
      <c r="AF108" s="23" t="s">
        <v>133</v>
      </c>
      <c r="AG108" s="23" t="s">
        <v>133</v>
      </c>
      <c r="AH108" s="23" t="s">
        <v>133</v>
      </c>
      <c r="AI108" s="23" t="s">
        <v>133</v>
      </c>
      <c r="AJ108" s="23" t="s">
        <v>133</v>
      </c>
      <c r="AK108" s="23" t="s">
        <v>133</v>
      </c>
      <c r="AL108" s="23" t="s">
        <v>133</v>
      </c>
      <c r="AM108" s="23" t="s">
        <v>133</v>
      </c>
      <c r="AN108" s="23" t="s">
        <v>133</v>
      </c>
      <c r="AO108" s="23">
        <v>6000.0</v>
      </c>
      <c r="AP108" s="23">
        <v>3600.0</v>
      </c>
      <c r="AQ108" s="23">
        <v>0.0</v>
      </c>
      <c r="AR108" s="23">
        <v>0.0</v>
      </c>
      <c r="AS108" s="23" t="s">
        <v>1801</v>
      </c>
      <c r="AT108" s="23" t="s">
        <v>1778</v>
      </c>
    </row>
    <row r="109">
      <c r="A109" s="23" t="str">
        <f t="shared" si="2"/>
        <v>OK</v>
      </c>
      <c r="B109" s="23" t="s">
        <v>78</v>
      </c>
      <c r="C109" s="23" t="s">
        <v>78</v>
      </c>
      <c r="D109" s="23">
        <v>1.0</v>
      </c>
      <c r="E109" s="23">
        <v>45.0</v>
      </c>
      <c r="F109" s="23">
        <v>30.0</v>
      </c>
      <c r="G109" s="23">
        <v>1.0</v>
      </c>
      <c r="H109" s="23">
        <v>10.0</v>
      </c>
      <c r="I109" s="23">
        <v>34046.0</v>
      </c>
      <c r="J109" s="23">
        <v>34046.0</v>
      </c>
      <c r="K109" s="23">
        <v>0.0</v>
      </c>
      <c r="L109" s="23">
        <v>1.0</v>
      </c>
      <c r="M109" s="23">
        <v>1.0</v>
      </c>
      <c r="N109" s="23">
        <v>7122.0</v>
      </c>
      <c r="O109" s="23">
        <v>79.1008</v>
      </c>
      <c r="P109" s="23">
        <v>0.0</v>
      </c>
      <c r="Q109" s="23">
        <v>1217.0</v>
      </c>
      <c r="R109" s="23">
        <v>2128.0</v>
      </c>
      <c r="S109" s="23">
        <v>264.0</v>
      </c>
      <c r="T109" s="23">
        <v>0.0</v>
      </c>
      <c r="U109" s="23">
        <v>1648.0</v>
      </c>
      <c r="V109" s="23">
        <v>0.0</v>
      </c>
      <c r="W109" s="23">
        <v>216.0</v>
      </c>
      <c r="X109" s="23">
        <v>0.3783</v>
      </c>
      <c r="Y109" s="23">
        <v>0.0386</v>
      </c>
      <c r="Z109" s="23">
        <v>0.0</v>
      </c>
      <c r="AA109" s="23">
        <v>0.1983</v>
      </c>
      <c r="AB109" s="23">
        <v>34.0</v>
      </c>
      <c r="AC109" s="23">
        <v>427.0</v>
      </c>
      <c r="AD109" s="23">
        <v>378.0</v>
      </c>
      <c r="AE109" s="23">
        <v>0.0</v>
      </c>
      <c r="AF109" s="23">
        <v>48.0</v>
      </c>
      <c r="AG109" s="23">
        <v>1.0</v>
      </c>
      <c r="AH109" s="23">
        <v>0.0</v>
      </c>
      <c r="AI109" s="23">
        <v>0.0947</v>
      </c>
      <c r="AJ109" s="23">
        <v>0.0772</v>
      </c>
      <c r="AK109" s="23">
        <v>0.0136</v>
      </c>
      <c r="AL109" s="23">
        <v>2.0E-4</v>
      </c>
      <c r="AM109" s="23">
        <v>0.0</v>
      </c>
      <c r="AN109" s="23">
        <v>3.0</v>
      </c>
      <c r="AO109" s="23">
        <v>6000.0</v>
      </c>
      <c r="AP109" s="23">
        <v>3600.0</v>
      </c>
      <c r="AQ109" s="23">
        <v>0.0</v>
      </c>
      <c r="AR109" s="23">
        <v>0.0</v>
      </c>
      <c r="AS109" s="23" t="s">
        <v>1801</v>
      </c>
      <c r="AT109" s="23" t="s">
        <v>1808</v>
      </c>
    </row>
    <row r="110">
      <c r="A110" s="23" t="str">
        <f t="shared" si="2"/>
        <v>OK</v>
      </c>
      <c r="B110" s="23" t="s">
        <v>79</v>
      </c>
      <c r="C110" s="23" t="s">
        <v>79</v>
      </c>
      <c r="D110" s="23">
        <v>1.0</v>
      </c>
      <c r="E110" s="23">
        <v>45.0</v>
      </c>
      <c r="F110" s="23">
        <v>20.0</v>
      </c>
      <c r="G110" s="23">
        <v>1.0</v>
      </c>
      <c r="H110" s="23">
        <v>10.0</v>
      </c>
      <c r="I110" s="23">
        <v>41136.0</v>
      </c>
      <c r="J110" s="23">
        <v>39470.666667</v>
      </c>
      <c r="K110" s="23">
        <v>4.04836</v>
      </c>
      <c r="L110" s="23">
        <v>2.0</v>
      </c>
      <c r="M110" s="23">
        <v>1.0</v>
      </c>
      <c r="N110" s="23">
        <v>61110.0</v>
      </c>
      <c r="O110" s="23">
        <v>3600.0724</v>
      </c>
      <c r="P110" s="23">
        <v>348.0</v>
      </c>
      <c r="Q110" s="23">
        <v>3976.0</v>
      </c>
      <c r="R110" s="23">
        <v>9544.0</v>
      </c>
      <c r="S110" s="23">
        <v>1034.0</v>
      </c>
      <c r="T110" s="23">
        <v>0.0</v>
      </c>
      <c r="U110" s="23">
        <v>7810.0</v>
      </c>
      <c r="V110" s="23">
        <v>0.0</v>
      </c>
      <c r="W110" s="23">
        <v>700.0</v>
      </c>
      <c r="X110" s="23">
        <v>1.7166</v>
      </c>
      <c r="Y110" s="23">
        <v>0.1938</v>
      </c>
      <c r="Z110" s="23">
        <v>0.0</v>
      </c>
      <c r="AA110" s="23">
        <v>0.9037</v>
      </c>
      <c r="AB110" s="23">
        <v>31.0</v>
      </c>
      <c r="AC110" s="23">
        <v>577.0</v>
      </c>
      <c r="AD110" s="23">
        <v>533.0</v>
      </c>
      <c r="AE110" s="23">
        <v>0.0</v>
      </c>
      <c r="AF110" s="23">
        <v>41.0</v>
      </c>
      <c r="AG110" s="23">
        <v>3.0</v>
      </c>
      <c r="AH110" s="23">
        <v>0.0</v>
      </c>
      <c r="AI110" s="23">
        <v>0.1206</v>
      </c>
      <c r="AJ110" s="23">
        <v>0.102</v>
      </c>
      <c r="AK110" s="23">
        <v>0.0137</v>
      </c>
      <c r="AL110" s="23">
        <v>2.0E-4</v>
      </c>
      <c r="AM110" s="23">
        <v>0.0</v>
      </c>
      <c r="AN110" s="23">
        <v>4.0</v>
      </c>
      <c r="AO110" s="23">
        <v>6000.0</v>
      </c>
      <c r="AP110" s="23">
        <v>3600.0</v>
      </c>
      <c r="AQ110" s="23">
        <v>0.0</v>
      </c>
      <c r="AR110" s="23">
        <v>0.0</v>
      </c>
      <c r="AS110" s="23" t="s">
        <v>1801</v>
      </c>
      <c r="AT110" s="23" t="s">
        <v>1809</v>
      </c>
    </row>
    <row r="111">
      <c r="A111" s="23" t="str">
        <f t="shared" si="2"/>
        <v>OK</v>
      </c>
      <c r="B111" s="23" t="s">
        <v>80</v>
      </c>
      <c r="C111" s="23" t="s">
        <v>80</v>
      </c>
      <c r="D111" s="23">
        <v>0.0</v>
      </c>
      <c r="E111" s="23">
        <v>45.0</v>
      </c>
      <c r="F111" s="23">
        <v>11.0</v>
      </c>
      <c r="G111" s="23">
        <v>1.0</v>
      </c>
      <c r="H111" s="23">
        <v>10.0</v>
      </c>
      <c r="I111" s="23" t="s">
        <v>134</v>
      </c>
      <c r="J111" s="23">
        <v>0.0</v>
      </c>
      <c r="K111" s="23" t="s">
        <v>134</v>
      </c>
      <c r="L111" s="23">
        <v>-1.0</v>
      </c>
      <c r="M111" s="23">
        <v>-1.0</v>
      </c>
      <c r="N111" s="23">
        <v>0.0</v>
      </c>
      <c r="O111" s="23">
        <v>0.0</v>
      </c>
      <c r="P111" s="23">
        <v>0.0</v>
      </c>
      <c r="Q111" s="23" t="s">
        <v>133</v>
      </c>
      <c r="R111" s="23" t="s">
        <v>133</v>
      </c>
      <c r="S111" s="23" t="s">
        <v>133</v>
      </c>
      <c r="T111" s="23" t="s">
        <v>133</v>
      </c>
      <c r="U111" s="23" t="s">
        <v>133</v>
      </c>
      <c r="V111" s="23" t="s">
        <v>133</v>
      </c>
      <c r="W111" s="23" t="s">
        <v>133</v>
      </c>
      <c r="X111" s="23" t="s">
        <v>133</v>
      </c>
      <c r="Y111" s="23" t="s">
        <v>133</v>
      </c>
      <c r="Z111" s="23" t="s">
        <v>133</v>
      </c>
      <c r="AA111" s="23" t="s">
        <v>133</v>
      </c>
      <c r="AB111" s="23" t="s">
        <v>133</v>
      </c>
      <c r="AC111" s="23" t="s">
        <v>133</v>
      </c>
      <c r="AD111" s="23" t="s">
        <v>133</v>
      </c>
      <c r="AE111" s="23" t="s">
        <v>133</v>
      </c>
      <c r="AF111" s="23" t="s">
        <v>133</v>
      </c>
      <c r="AG111" s="23" t="s">
        <v>133</v>
      </c>
      <c r="AH111" s="23" t="s">
        <v>133</v>
      </c>
      <c r="AI111" s="23" t="s">
        <v>133</v>
      </c>
      <c r="AJ111" s="23" t="s">
        <v>133</v>
      </c>
      <c r="AK111" s="23" t="s">
        <v>133</v>
      </c>
      <c r="AL111" s="23" t="s">
        <v>133</v>
      </c>
      <c r="AM111" s="23" t="s">
        <v>133</v>
      </c>
      <c r="AN111" s="23" t="s">
        <v>133</v>
      </c>
      <c r="AO111" s="23">
        <v>6000.0</v>
      </c>
      <c r="AP111" s="23">
        <v>3600.0</v>
      </c>
      <c r="AQ111" s="23">
        <v>0.0</v>
      </c>
      <c r="AR111" s="23">
        <v>0.0</v>
      </c>
      <c r="AS111" s="23" t="s">
        <v>1801</v>
      </c>
      <c r="AT111" s="23" t="s">
        <v>1780</v>
      </c>
    </row>
    <row r="112">
      <c r="A112" s="23" t="str">
        <f t="shared" si="2"/>
        <v>OK</v>
      </c>
      <c r="B112" s="23" t="s">
        <v>81</v>
      </c>
      <c r="C112" s="23" t="s">
        <v>81</v>
      </c>
      <c r="D112" s="23">
        <v>1.0</v>
      </c>
      <c r="E112" s="23">
        <v>51.0</v>
      </c>
      <c r="F112" s="23">
        <v>30.0</v>
      </c>
      <c r="G112" s="23">
        <v>1.0</v>
      </c>
      <c r="H112" s="23">
        <v>10.0</v>
      </c>
      <c r="I112" s="23">
        <v>51766.0</v>
      </c>
      <c r="J112" s="23">
        <v>51766.0</v>
      </c>
      <c r="K112" s="23">
        <v>0.0</v>
      </c>
      <c r="L112" s="23">
        <v>1.0</v>
      </c>
      <c r="M112" s="23">
        <v>1.0</v>
      </c>
      <c r="N112" s="23">
        <v>32.0</v>
      </c>
      <c r="O112" s="23">
        <v>0.7622</v>
      </c>
      <c r="P112" s="23">
        <v>0.0</v>
      </c>
      <c r="Q112" s="23">
        <v>52.0</v>
      </c>
      <c r="R112" s="23">
        <v>69.0</v>
      </c>
      <c r="S112" s="23">
        <v>36.0</v>
      </c>
      <c r="T112" s="23">
        <v>0.0</v>
      </c>
      <c r="U112" s="23">
        <v>22.0</v>
      </c>
      <c r="V112" s="23">
        <v>0.0</v>
      </c>
      <c r="W112" s="23">
        <v>11.0</v>
      </c>
      <c r="X112" s="23">
        <v>0.0177</v>
      </c>
      <c r="Y112" s="23">
        <v>0.0042</v>
      </c>
      <c r="Z112" s="23">
        <v>0.0</v>
      </c>
      <c r="AA112" s="23">
        <v>0.0061</v>
      </c>
      <c r="AB112" s="23">
        <v>11.0</v>
      </c>
      <c r="AC112" s="23">
        <v>411.0</v>
      </c>
      <c r="AD112" s="23">
        <v>408.0</v>
      </c>
      <c r="AE112" s="23">
        <v>0.0</v>
      </c>
      <c r="AF112" s="23">
        <v>3.0</v>
      </c>
      <c r="AG112" s="23">
        <v>0.0</v>
      </c>
      <c r="AH112" s="23">
        <v>0.0</v>
      </c>
      <c r="AI112" s="23">
        <v>0.0725</v>
      </c>
      <c r="AJ112" s="23">
        <v>0.068</v>
      </c>
      <c r="AK112" s="23">
        <v>0.0026</v>
      </c>
      <c r="AL112" s="23">
        <v>0.0</v>
      </c>
      <c r="AM112" s="23">
        <v>0.0</v>
      </c>
      <c r="AN112" s="23">
        <v>2.0</v>
      </c>
      <c r="AO112" s="23">
        <v>6000.0</v>
      </c>
      <c r="AP112" s="23">
        <v>3600.0</v>
      </c>
      <c r="AQ112" s="23">
        <v>0.0</v>
      </c>
      <c r="AR112" s="23">
        <v>0.0</v>
      </c>
      <c r="AS112" s="23" t="s">
        <v>1801</v>
      </c>
      <c r="AT112" s="23" t="s">
        <v>1780</v>
      </c>
    </row>
    <row r="113">
      <c r="A113" s="23" t="str">
        <f t="shared" si="2"/>
        <v>OK</v>
      </c>
      <c r="B113" s="23" t="s">
        <v>82</v>
      </c>
      <c r="C113" s="23" t="s">
        <v>82</v>
      </c>
      <c r="D113" s="23">
        <v>1.0</v>
      </c>
      <c r="E113" s="23">
        <v>51.0</v>
      </c>
      <c r="F113" s="23">
        <v>20.0</v>
      </c>
      <c r="G113" s="23">
        <v>1.0</v>
      </c>
      <c r="H113" s="23">
        <v>10.0</v>
      </c>
      <c r="I113" s="23">
        <v>53627.0</v>
      </c>
      <c r="J113" s="23">
        <v>53627.0</v>
      </c>
      <c r="K113" s="23">
        <v>0.0</v>
      </c>
      <c r="L113" s="23">
        <v>1.0</v>
      </c>
      <c r="M113" s="23">
        <v>1.0</v>
      </c>
      <c r="N113" s="23">
        <v>7660.0</v>
      </c>
      <c r="O113" s="23">
        <v>65.9689</v>
      </c>
      <c r="P113" s="23">
        <v>28.0</v>
      </c>
      <c r="Q113" s="23">
        <v>1354.0</v>
      </c>
      <c r="R113" s="23">
        <v>2131.0</v>
      </c>
      <c r="S113" s="23">
        <v>416.0</v>
      </c>
      <c r="T113" s="23">
        <v>0.0</v>
      </c>
      <c r="U113" s="23">
        <v>1281.0</v>
      </c>
      <c r="V113" s="23">
        <v>0.0</v>
      </c>
      <c r="W113" s="23">
        <v>434.0</v>
      </c>
      <c r="X113" s="23">
        <v>0.4732</v>
      </c>
      <c r="Y113" s="23">
        <v>0.0679</v>
      </c>
      <c r="Z113" s="23">
        <v>0.0</v>
      </c>
      <c r="AA113" s="23">
        <v>0.2133</v>
      </c>
      <c r="AB113" s="23">
        <v>13.0</v>
      </c>
      <c r="AC113" s="23">
        <v>539.0</v>
      </c>
      <c r="AD113" s="23">
        <v>484.0</v>
      </c>
      <c r="AE113" s="23">
        <v>33.0</v>
      </c>
      <c r="AF113" s="23">
        <v>20.0</v>
      </c>
      <c r="AG113" s="23">
        <v>2.0</v>
      </c>
      <c r="AH113" s="23">
        <v>0.0</v>
      </c>
      <c r="AI113" s="23">
        <v>0.1002</v>
      </c>
      <c r="AJ113" s="23">
        <v>0.0929</v>
      </c>
      <c r="AK113" s="23">
        <v>0.0051</v>
      </c>
      <c r="AL113" s="23">
        <v>1.0E-4</v>
      </c>
      <c r="AM113" s="23">
        <v>0.0</v>
      </c>
      <c r="AN113" s="23">
        <v>2.0</v>
      </c>
      <c r="AO113" s="23">
        <v>6000.0</v>
      </c>
      <c r="AP113" s="23">
        <v>3600.0</v>
      </c>
      <c r="AQ113" s="23">
        <v>0.0</v>
      </c>
      <c r="AR113" s="23">
        <v>0.0</v>
      </c>
      <c r="AS113" s="23" t="s">
        <v>1801</v>
      </c>
      <c r="AT113" s="23" t="s">
        <v>1810</v>
      </c>
    </row>
    <row r="114">
      <c r="A114" s="23" t="str">
        <f t="shared" si="2"/>
        <v>OK</v>
      </c>
      <c r="B114" s="23" t="s">
        <v>83</v>
      </c>
      <c r="C114" s="23" t="s">
        <v>83</v>
      </c>
      <c r="D114" s="23">
        <v>1.0</v>
      </c>
      <c r="E114" s="23">
        <v>51.0</v>
      </c>
      <c r="F114" s="23">
        <v>10.0</v>
      </c>
      <c r="G114" s="23">
        <v>1.0</v>
      </c>
      <c r="H114" s="23">
        <v>10.0</v>
      </c>
      <c r="I114" s="23">
        <v>104501.0</v>
      </c>
      <c r="J114" s="23">
        <v>67411.285714</v>
      </c>
      <c r="K114" s="23">
        <v>35.49221</v>
      </c>
      <c r="L114" s="23">
        <v>2.0</v>
      </c>
      <c r="M114" s="23">
        <v>1.0</v>
      </c>
      <c r="N114" s="23">
        <v>73199.0</v>
      </c>
      <c r="O114" s="23">
        <v>3600.2413</v>
      </c>
      <c r="P114" s="23">
        <v>2684.0</v>
      </c>
      <c r="Q114" s="23">
        <v>7681.0</v>
      </c>
      <c r="R114" s="23">
        <v>17509.0</v>
      </c>
      <c r="S114" s="23">
        <v>3031.0</v>
      </c>
      <c r="T114" s="23">
        <v>2.0</v>
      </c>
      <c r="U114" s="23">
        <v>12431.0</v>
      </c>
      <c r="V114" s="23">
        <v>0.0</v>
      </c>
      <c r="W114" s="23">
        <v>2045.0</v>
      </c>
      <c r="X114" s="23">
        <v>3.0638</v>
      </c>
      <c r="Y114" s="23">
        <v>0.5115</v>
      </c>
      <c r="Z114" s="23">
        <v>0.0</v>
      </c>
      <c r="AA114" s="23">
        <v>1.4633</v>
      </c>
      <c r="AB114" s="23">
        <v>31.0</v>
      </c>
      <c r="AC114" s="23">
        <v>709.0</v>
      </c>
      <c r="AD114" s="23">
        <v>651.0</v>
      </c>
      <c r="AE114" s="23">
        <v>18.0</v>
      </c>
      <c r="AF114" s="23">
        <v>38.0</v>
      </c>
      <c r="AG114" s="23">
        <v>2.0</v>
      </c>
      <c r="AH114" s="23">
        <v>0.0</v>
      </c>
      <c r="AI114" s="23">
        <v>0.1336</v>
      </c>
      <c r="AJ114" s="23">
        <v>0.1184</v>
      </c>
      <c r="AK114" s="23">
        <v>0.0113</v>
      </c>
      <c r="AL114" s="23">
        <v>1.0E-4</v>
      </c>
      <c r="AM114" s="23">
        <v>0.0</v>
      </c>
      <c r="AN114" s="23">
        <v>8.0</v>
      </c>
      <c r="AO114" s="23">
        <v>6000.0</v>
      </c>
      <c r="AP114" s="23">
        <v>3600.0</v>
      </c>
      <c r="AQ114" s="23">
        <v>0.0</v>
      </c>
      <c r="AR114" s="23">
        <v>0.0</v>
      </c>
      <c r="AS114" s="23" t="s">
        <v>1801</v>
      </c>
      <c r="AT114" s="23" t="s">
        <v>1811</v>
      </c>
    </row>
    <row r="115">
      <c r="A115" s="23" t="str">
        <f t="shared" si="2"/>
        <v>OK</v>
      </c>
      <c r="B115" s="23" t="s">
        <v>84</v>
      </c>
      <c r="C115" s="23" t="s">
        <v>84</v>
      </c>
      <c r="D115" s="23">
        <v>1.0</v>
      </c>
      <c r="E115" s="23">
        <v>55.0</v>
      </c>
      <c r="F115" s="23">
        <v>30.0</v>
      </c>
      <c r="G115" s="23">
        <v>1.0</v>
      </c>
      <c r="H115" s="23">
        <v>10.0</v>
      </c>
      <c r="I115" s="23">
        <v>160207.0</v>
      </c>
      <c r="J115" s="23">
        <v>120326.5</v>
      </c>
      <c r="K115" s="23">
        <v>24.893107</v>
      </c>
      <c r="L115" s="23">
        <v>2.0</v>
      </c>
      <c r="M115" s="23">
        <v>1.0</v>
      </c>
      <c r="N115" s="23">
        <v>24556.0</v>
      </c>
      <c r="O115" s="23">
        <v>3600.4955</v>
      </c>
      <c r="P115" s="23">
        <v>0.0</v>
      </c>
      <c r="Q115" s="23">
        <v>9190.0</v>
      </c>
      <c r="R115" s="23">
        <v>17780.0</v>
      </c>
      <c r="S115" s="23">
        <v>2932.0</v>
      </c>
      <c r="T115" s="23">
        <v>0.0</v>
      </c>
      <c r="U115" s="23">
        <v>14509.0</v>
      </c>
      <c r="V115" s="23">
        <v>0.0</v>
      </c>
      <c r="W115" s="23">
        <v>339.0</v>
      </c>
      <c r="X115" s="23">
        <v>5.205</v>
      </c>
      <c r="Y115" s="23">
        <v>0.6623</v>
      </c>
      <c r="Z115" s="23">
        <v>0.0</v>
      </c>
      <c r="AA115" s="23">
        <v>2.7357</v>
      </c>
      <c r="AB115" s="23">
        <v>74.0</v>
      </c>
      <c r="AC115" s="23">
        <v>668.0</v>
      </c>
      <c r="AD115" s="23">
        <v>520.0</v>
      </c>
      <c r="AE115" s="23">
        <v>0.0</v>
      </c>
      <c r="AF115" s="23">
        <v>144.0</v>
      </c>
      <c r="AG115" s="23">
        <v>4.0</v>
      </c>
      <c r="AH115" s="23">
        <v>0.0</v>
      </c>
      <c r="AI115" s="23">
        <v>0.2323</v>
      </c>
      <c r="AJ115" s="23">
        <v>0.1708</v>
      </c>
      <c r="AK115" s="23">
        <v>0.0479</v>
      </c>
      <c r="AL115" s="23">
        <v>6.0E-4</v>
      </c>
      <c r="AM115" s="23">
        <v>0.0</v>
      </c>
      <c r="AN115" s="23">
        <v>4.0</v>
      </c>
      <c r="AO115" s="23">
        <v>6000.0</v>
      </c>
      <c r="AP115" s="23">
        <v>3600.0</v>
      </c>
      <c r="AQ115" s="23">
        <v>0.0</v>
      </c>
      <c r="AR115" s="23">
        <v>0.0</v>
      </c>
      <c r="AS115" s="23" t="s">
        <v>1801</v>
      </c>
      <c r="AT115" s="23" t="s">
        <v>1812</v>
      </c>
    </row>
    <row r="116">
      <c r="A116" s="23" t="str">
        <f t="shared" si="2"/>
        <v>OK</v>
      </c>
      <c r="B116" s="23" t="s">
        <v>85</v>
      </c>
      <c r="C116" s="23" t="s">
        <v>85</v>
      </c>
      <c r="D116" s="23">
        <v>1.0</v>
      </c>
      <c r="E116" s="23">
        <v>55.0</v>
      </c>
      <c r="F116" s="23">
        <v>20.0</v>
      </c>
      <c r="G116" s="23">
        <v>1.0</v>
      </c>
      <c r="H116" s="23">
        <v>10.0</v>
      </c>
      <c r="I116" s="23">
        <v>222123.0</v>
      </c>
      <c r="J116" s="23">
        <v>152202.5</v>
      </c>
      <c r="K116" s="23">
        <v>31.47828</v>
      </c>
      <c r="L116" s="23">
        <v>2.0</v>
      </c>
      <c r="M116" s="23">
        <v>1.0</v>
      </c>
      <c r="N116" s="23">
        <v>46160.0</v>
      </c>
      <c r="O116" s="23">
        <v>3600.2532</v>
      </c>
      <c r="P116" s="23">
        <v>12.0</v>
      </c>
      <c r="Q116" s="23">
        <v>8585.0</v>
      </c>
      <c r="R116" s="23">
        <v>20109.0</v>
      </c>
      <c r="S116" s="23">
        <v>2629.0</v>
      </c>
      <c r="T116" s="23">
        <v>0.0</v>
      </c>
      <c r="U116" s="23">
        <v>16594.0</v>
      </c>
      <c r="V116" s="23">
        <v>0.0</v>
      </c>
      <c r="W116" s="23">
        <v>886.0</v>
      </c>
      <c r="X116" s="23">
        <v>4.0625</v>
      </c>
      <c r="Y116" s="23">
        <v>0.507</v>
      </c>
      <c r="Z116" s="23">
        <v>0.0</v>
      </c>
      <c r="AA116" s="23">
        <v>2.2254</v>
      </c>
      <c r="AB116" s="23">
        <v>101.0</v>
      </c>
      <c r="AC116" s="23">
        <v>959.0</v>
      </c>
      <c r="AD116" s="23">
        <v>753.0</v>
      </c>
      <c r="AE116" s="23">
        <v>0.0</v>
      </c>
      <c r="AF116" s="23">
        <v>182.0</v>
      </c>
      <c r="AG116" s="23">
        <v>24.0</v>
      </c>
      <c r="AH116" s="23">
        <v>0.0</v>
      </c>
      <c r="AI116" s="23">
        <v>0.2936</v>
      </c>
      <c r="AJ116" s="23">
        <v>0.2187</v>
      </c>
      <c r="AK116" s="23">
        <v>0.0598</v>
      </c>
      <c r="AL116" s="23">
        <v>0.0012</v>
      </c>
      <c r="AM116" s="23">
        <v>0.0</v>
      </c>
      <c r="AN116" s="23">
        <v>7.0</v>
      </c>
      <c r="AO116" s="23">
        <v>6000.0</v>
      </c>
      <c r="AP116" s="23">
        <v>3600.0</v>
      </c>
      <c r="AQ116" s="23">
        <v>0.0</v>
      </c>
      <c r="AR116" s="23">
        <v>0.0</v>
      </c>
      <c r="AS116" s="23" t="s">
        <v>1801</v>
      </c>
      <c r="AT116" s="23" t="s">
        <v>1813</v>
      </c>
    </row>
    <row r="117">
      <c r="A117" s="23" t="str">
        <f t="shared" si="2"/>
        <v>OK</v>
      </c>
      <c r="B117" s="23" t="s">
        <v>86</v>
      </c>
      <c r="C117" s="23" t="s">
        <v>86</v>
      </c>
      <c r="D117" s="23">
        <v>1.0</v>
      </c>
      <c r="E117" s="23">
        <v>55.0</v>
      </c>
      <c r="F117" s="23">
        <v>10.0</v>
      </c>
      <c r="G117" s="23">
        <v>1.0</v>
      </c>
      <c r="H117" s="23">
        <v>10.0</v>
      </c>
      <c r="I117" s="23">
        <v>357108.0</v>
      </c>
      <c r="J117" s="23">
        <v>253598.875</v>
      </c>
      <c r="K117" s="23">
        <v>28.985384</v>
      </c>
      <c r="L117" s="23">
        <v>2.0</v>
      </c>
      <c r="M117" s="23">
        <v>1.0</v>
      </c>
      <c r="N117" s="23">
        <v>84906.0</v>
      </c>
      <c r="O117" s="23">
        <v>3600.1116</v>
      </c>
      <c r="P117" s="23">
        <v>3392.0</v>
      </c>
      <c r="Q117" s="23">
        <v>4158.0</v>
      </c>
      <c r="R117" s="23">
        <v>14390.0</v>
      </c>
      <c r="S117" s="23">
        <v>1505.0</v>
      </c>
      <c r="T117" s="23">
        <v>0.0</v>
      </c>
      <c r="U117" s="23">
        <v>11866.0</v>
      </c>
      <c r="V117" s="23">
        <v>0.0</v>
      </c>
      <c r="W117" s="23">
        <v>1019.0</v>
      </c>
      <c r="X117" s="23">
        <v>2.1636</v>
      </c>
      <c r="Y117" s="23">
        <v>0.2967</v>
      </c>
      <c r="Z117" s="23">
        <v>0.0</v>
      </c>
      <c r="AA117" s="23">
        <v>1.1649</v>
      </c>
      <c r="AB117" s="23">
        <v>151.0</v>
      </c>
      <c r="AC117" s="23">
        <v>1172.0</v>
      </c>
      <c r="AD117" s="23">
        <v>823.0</v>
      </c>
      <c r="AE117" s="23">
        <v>0.0</v>
      </c>
      <c r="AF117" s="23">
        <v>317.0</v>
      </c>
      <c r="AG117" s="23">
        <v>32.0</v>
      </c>
      <c r="AH117" s="23">
        <v>0.0</v>
      </c>
      <c r="AI117" s="23">
        <v>0.4853</v>
      </c>
      <c r="AJ117" s="23">
        <v>0.3526</v>
      </c>
      <c r="AK117" s="23">
        <v>0.1086</v>
      </c>
      <c r="AL117" s="23">
        <v>0.0023</v>
      </c>
      <c r="AM117" s="23">
        <v>0.0</v>
      </c>
      <c r="AN117" s="23">
        <v>12.0</v>
      </c>
      <c r="AO117" s="23">
        <v>6000.0</v>
      </c>
      <c r="AP117" s="23">
        <v>3600.0</v>
      </c>
      <c r="AQ117" s="23">
        <v>0.0</v>
      </c>
      <c r="AR117" s="23">
        <v>0.0</v>
      </c>
      <c r="AS117" s="23" t="s">
        <v>1801</v>
      </c>
      <c r="AT117" s="23" t="s">
        <v>1814</v>
      </c>
    </row>
    <row r="118">
      <c r="A118" s="23" t="str">
        <f t="shared" si="2"/>
        <v>OK</v>
      </c>
      <c r="B118" s="23" t="s">
        <v>87</v>
      </c>
      <c r="C118" s="23" t="s">
        <v>87</v>
      </c>
      <c r="D118" s="23">
        <v>1.0</v>
      </c>
      <c r="E118" s="23">
        <v>59.0</v>
      </c>
      <c r="F118" s="23">
        <v>30.0</v>
      </c>
      <c r="G118" s="23">
        <v>1.0</v>
      </c>
      <c r="H118" s="23">
        <v>10.0</v>
      </c>
      <c r="I118" s="23">
        <v>68062.0</v>
      </c>
      <c r="J118" s="23">
        <v>68062.0</v>
      </c>
      <c r="K118" s="23">
        <v>0.0</v>
      </c>
      <c r="L118" s="23">
        <v>1.0</v>
      </c>
      <c r="M118" s="23">
        <v>1.0</v>
      </c>
      <c r="N118" s="23">
        <v>38594.0</v>
      </c>
      <c r="O118" s="23">
        <v>1470.7077</v>
      </c>
      <c r="P118" s="23">
        <v>64.0</v>
      </c>
      <c r="Q118" s="23">
        <v>5156.0</v>
      </c>
      <c r="R118" s="23">
        <v>6630.0</v>
      </c>
      <c r="S118" s="23">
        <v>2177.0</v>
      </c>
      <c r="T118" s="23">
        <v>29.0</v>
      </c>
      <c r="U118" s="23">
        <v>2776.0</v>
      </c>
      <c r="V118" s="23">
        <v>0.0</v>
      </c>
      <c r="W118" s="23">
        <v>1648.0</v>
      </c>
      <c r="X118" s="23">
        <v>2.2598</v>
      </c>
      <c r="Y118" s="23">
        <v>0.4731</v>
      </c>
      <c r="Z118" s="23">
        <v>0.0</v>
      </c>
      <c r="AA118" s="23">
        <v>0.7781</v>
      </c>
      <c r="AB118" s="23">
        <v>12.0</v>
      </c>
      <c r="AC118" s="23">
        <v>461.0</v>
      </c>
      <c r="AD118" s="23">
        <v>453.0</v>
      </c>
      <c r="AE118" s="23">
        <v>0.0</v>
      </c>
      <c r="AF118" s="23">
        <v>8.0</v>
      </c>
      <c r="AG118" s="23">
        <v>0.0</v>
      </c>
      <c r="AH118" s="23">
        <v>0.0</v>
      </c>
      <c r="AI118" s="23">
        <v>0.088</v>
      </c>
      <c r="AJ118" s="23">
        <v>0.0827</v>
      </c>
      <c r="AK118" s="23">
        <v>0.004</v>
      </c>
      <c r="AL118" s="23">
        <v>0.0</v>
      </c>
      <c r="AM118" s="23">
        <v>0.0</v>
      </c>
      <c r="AN118" s="23">
        <v>1.0</v>
      </c>
      <c r="AO118" s="23">
        <v>6000.0</v>
      </c>
      <c r="AP118" s="23">
        <v>3600.0</v>
      </c>
      <c r="AQ118" s="23">
        <v>0.0</v>
      </c>
      <c r="AR118" s="23">
        <v>0.0</v>
      </c>
      <c r="AS118" s="23" t="s">
        <v>1801</v>
      </c>
      <c r="AT118" s="23" t="s">
        <v>1815</v>
      </c>
    </row>
    <row r="119">
      <c r="A119" s="23" t="str">
        <f t="shared" si="2"/>
        <v>OK</v>
      </c>
      <c r="B119" s="23" t="s">
        <v>88</v>
      </c>
      <c r="C119" s="23" t="s">
        <v>88</v>
      </c>
      <c r="D119" s="23">
        <v>1.0</v>
      </c>
      <c r="E119" s="23">
        <v>59.0</v>
      </c>
      <c r="F119" s="23">
        <v>20.0</v>
      </c>
      <c r="G119" s="23">
        <v>1.0</v>
      </c>
      <c r="H119" s="23">
        <v>10.0</v>
      </c>
      <c r="I119" s="23">
        <v>151738.0</v>
      </c>
      <c r="J119" s="23">
        <v>71239.0</v>
      </c>
      <c r="K119" s="23">
        <v>53.051312</v>
      </c>
      <c r="L119" s="23">
        <v>2.0</v>
      </c>
      <c r="M119" s="23">
        <v>1.0</v>
      </c>
      <c r="N119" s="23">
        <v>43986.0</v>
      </c>
      <c r="O119" s="23">
        <v>3600.1117</v>
      </c>
      <c r="P119" s="23">
        <v>1840.0</v>
      </c>
      <c r="Q119" s="23">
        <v>9433.0</v>
      </c>
      <c r="R119" s="23">
        <v>14151.0</v>
      </c>
      <c r="S119" s="23">
        <v>5228.0</v>
      </c>
      <c r="T119" s="23">
        <v>88.0</v>
      </c>
      <c r="U119" s="23">
        <v>8107.0</v>
      </c>
      <c r="V119" s="23">
        <v>0.0</v>
      </c>
      <c r="W119" s="23">
        <v>728.0</v>
      </c>
      <c r="X119" s="23">
        <v>4.7124</v>
      </c>
      <c r="Y119" s="23">
        <v>1.1537</v>
      </c>
      <c r="Z119" s="23">
        <v>0.0</v>
      </c>
      <c r="AA119" s="23">
        <v>1.6342</v>
      </c>
      <c r="AB119" s="23">
        <v>27.0</v>
      </c>
      <c r="AC119" s="23">
        <v>635.0</v>
      </c>
      <c r="AD119" s="23">
        <v>607.0</v>
      </c>
      <c r="AE119" s="23">
        <v>0.0</v>
      </c>
      <c r="AF119" s="23">
        <v>27.0</v>
      </c>
      <c r="AG119" s="23">
        <v>1.0</v>
      </c>
      <c r="AH119" s="23">
        <v>0.0</v>
      </c>
      <c r="AI119" s="23">
        <v>0.1508</v>
      </c>
      <c r="AJ119" s="23">
        <v>0.1343</v>
      </c>
      <c r="AK119" s="23">
        <v>0.0125</v>
      </c>
      <c r="AL119" s="23">
        <v>1.0E-4</v>
      </c>
      <c r="AM119" s="23">
        <v>0.0</v>
      </c>
      <c r="AN119" s="23">
        <v>7.0</v>
      </c>
      <c r="AO119" s="23">
        <v>6000.0</v>
      </c>
      <c r="AP119" s="23">
        <v>3600.0</v>
      </c>
      <c r="AQ119" s="23">
        <v>0.0</v>
      </c>
      <c r="AR119" s="23">
        <v>0.0</v>
      </c>
      <c r="AS119" s="23" t="s">
        <v>1801</v>
      </c>
      <c r="AT119" s="23" t="s">
        <v>1816</v>
      </c>
    </row>
    <row r="120">
      <c r="A120" s="23" t="str">
        <f t="shared" si="2"/>
        <v>OK</v>
      </c>
      <c r="B120" s="23" t="s">
        <v>89</v>
      </c>
      <c r="C120" s="23" t="s">
        <v>89</v>
      </c>
      <c r="D120" s="23">
        <v>0.0</v>
      </c>
      <c r="E120" s="23">
        <v>59.0</v>
      </c>
      <c r="F120" s="23">
        <v>16.0</v>
      </c>
      <c r="G120" s="23">
        <v>1.0</v>
      </c>
      <c r="H120" s="23">
        <v>10.0</v>
      </c>
      <c r="I120" s="23" t="s">
        <v>134</v>
      </c>
      <c r="J120" s="23">
        <v>0.0</v>
      </c>
      <c r="K120" s="23" t="s">
        <v>134</v>
      </c>
      <c r="L120" s="23">
        <v>-1.0</v>
      </c>
      <c r="M120" s="23">
        <v>-1.0</v>
      </c>
      <c r="N120" s="23">
        <v>0.0</v>
      </c>
      <c r="O120" s="23">
        <v>0.0</v>
      </c>
      <c r="P120" s="23">
        <v>0.0</v>
      </c>
      <c r="Q120" s="23" t="s">
        <v>133</v>
      </c>
      <c r="R120" s="23" t="s">
        <v>133</v>
      </c>
      <c r="S120" s="23" t="s">
        <v>133</v>
      </c>
      <c r="T120" s="23" t="s">
        <v>133</v>
      </c>
      <c r="U120" s="23" t="s">
        <v>133</v>
      </c>
      <c r="V120" s="23" t="s">
        <v>133</v>
      </c>
      <c r="W120" s="23" t="s">
        <v>133</v>
      </c>
      <c r="X120" s="23" t="s">
        <v>133</v>
      </c>
      <c r="Y120" s="23" t="s">
        <v>133</v>
      </c>
      <c r="Z120" s="23" t="s">
        <v>133</v>
      </c>
      <c r="AA120" s="23" t="s">
        <v>133</v>
      </c>
      <c r="AB120" s="23" t="s">
        <v>133</v>
      </c>
      <c r="AC120" s="23" t="s">
        <v>133</v>
      </c>
      <c r="AD120" s="23" t="s">
        <v>133</v>
      </c>
      <c r="AE120" s="23" t="s">
        <v>133</v>
      </c>
      <c r="AF120" s="23" t="s">
        <v>133</v>
      </c>
      <c r="AG120" s="23" t="s">
        <v>133</v>
      </c>
      <c r="AH120" s="23" t="s">
        <v>133</v>
      </c>
      <c r="AI120" s="23" t="s">
        <v>133</v>
      </c>
      <c r="AJ120" s="23" t="s">
        <v>133</v>
      </c>
      <c r="AK120" s="23" t="s">
        <v>133</v>
      </c>
      <c r="AL120" s="23" t="s">
        <v>133</v>
      </c>
      <c r="AM120" s="23" t="s">
        <v>133</v>
      </c>
      <c r="AN120" s="23" t="s">
        <v>133</v>
      </c>
      <c r="AO120" s="23">
        <v>6000.0</v>
      </c>
      <c r="AP120" s="23">
        <v>3600.0</v>
      </c>
      <c r="AQ120" s="23">
        <v>0.0</v>
      </c>
      <c r="AR120" s="23">
        <v>0.0</v>
      </c>
      <c r="AS120" s="23" t="s">
        <v>1801</v>
      </c>
      <c r="AT120" s="23" t="s">
        <v>1633</v>
      </c>
    </row>
    <row r="121">
      <c r="A121" s="23" t="str">
        <f t="shared" si="2"/>
        <v>OK</v>
      </c>
      <c r="B121" s="23" t="s">
        <v>90</v>
      </c>
      <c r="C121" s="23" t="s">
        <v>90</v>
      </c>
      <c r="D121" s="23">
        <v>1.0</v>
      </c>
      <c r="E121" s="23">
        <v>75.0</v>
      </c>
      <c r="F121" s="23">
        <v>30.0</v>
      </c>
      <c r="G121" s="23">
        <v>1.0</v>
      </c>
      <c r="H121" s="23">
        <v>10.0</v>
      </c>
      <c r="I121" s="23">
        <v>48053.0</v>
      </c>
      <c r="J121" s="23">
        <v>48053.0</v>
      </c>
      <c r="K121" s="23">
        <v>0.0</v>
      </c>
      <c r="L121" s="23">
        <v>1.0</v>
      </c>
      <c r="M121" s="23">
        <v>1.0</v>
      </c>
      <c r="N121" s="23">
        <v>118989.0</v>
      </c>
      <c r="O121" s="23">
        <v>3593.9528</v>
      </c>
      <c r="P121" s="23">
        <v>0.0</v>
      </c>
      <c r="Q121" s="23">
        <v>5368.0</v>
      </c>
      <c r="R121" s="23">
        <v>5957.0</v>
      </c>
      <c r="S121" s="23">
        <v>756.0</v>
      </c>
      <c r="T121" s="23">
        <v>3.0</v>
      </c>
      <c r="U121" s="23">
        <v>1360.0</v>
      </c>
      <c r="V121" s="23">
        <v>0.0</v>
      </c>
      <c r="W121" s="23">
        <v>3838.0</v>
      </c>
      <c r="X121" s="23">
        <v>3.2421</v>
      </c>
      <c r="Y121" s="23">
        <v>0.2604</v>
      </c>
      <c r="Z121" s="23">
        <v>0.0</v>
      </c>
      <c r="AA121" s="23">
        <v>1.5376</v>
      </c>
      <c r="AB121" s="23">
        <v>8.0</v>
      </c>
      <c r="AC121" s="23">
        <v>627.0</v>
      </c>
      <c r="AD121" s="23">
        <v>623.0</v>
      </c>
      <c r="AE121" s="23">
        <v>0.0</v>
      </c>
      <c r="AF121" s="23">
        <v>4.0</v>
      </c>
      <c r="AG121" s="23">
        <v>0.0</v>
      </c>
      <c r="AH121" s="23">
        <v>0.0</v>
      </c>
      <c r="AI121" s="23">
        <v>0.1871</v>
      </c>
      <c r="AJ121" s="23">
        <v>0.1821</v>
      </c>
      <c r="AK121" s="23">
        <v>0.003</v>
      </c>
      <c r="AL121" s="23">
        <v>0.0</v>
      </c>
      <c r="AM121" s="23">
        <v>0.0</v>
      </c>
      <c r="AN121" s="23">
        <v>2.0</v>
      </c>
      <c r="AO121" s="23">
        <v>6000.0</v>
      </c>
      <c r="AP121" s="23">
        <v>3600.0</v>
      </c>
      <c r="AQ121" s="23">
        <v>0.0</v>
      </c>
      <c r="AR121" s="23">
        <v>0.0</v>
      </c>
      <c r="AS121" s="23" t="s">
        <v>1801</v>
      </c>
      <c r="AT121" s="23" t="s">
        <v>1664</v>
      </c>
    </row>
    <row r="122">
      <c r="A122" s="23" t="str">
        <f t="shared" si="2"/>
        <v>OK</v>
      </c>
      <c r="B122" s="23" t="s">
        <v>91</v>
      </c>
      <c r="C122" s="23" t="s">
        <v>91</v>
      </c>
      <c r="D122" s="23">
        <v>1.0</v>
      </c>
      <c r="E122" s="23">
        <v>75.0</v>
      </c>
      <c r="F122" s="23">
        <v>20.0</v>
      </c>
      <c r="G122" s="23">
        <v>1.0</v>
      </c>
      <c r="H122" s="23">
        <v>10.0</v>
      </c>
      <c r="I122" s="23">
        <v>104957.0</v>
      </c>
      <c r="J122" s="23">
        <v>49309.205882</v>
      </c>
      <c r="K122" s="23">
        <v>53.019612</v>
      </c>
      <c r="L122" s="23">
        <v>2.0</v>
      </c>
      <c r="M122" s="23">
        <v>1.0</v>
      </c>
      <c r="N122" s="23">
        <v>29560.0</v>
      </c>
      <c r="O122" s="23">
        <v>3600.2214</v>
      </c>
      <c r="P122" s="23">
        <v>196.0</v>
      </c>
      <c r="Q122" s="23">
        <v>6474.0</v>
      </c>
      <c r="R122" s="23">
        <v>11932.0</v>
      </c>
      <c r="S122" s="23">
        <v>3581.0</v>
      </c>
      <c r="T122" s="23">
        <v>81.0</v>
      </c>
      <c r="U122" s="23">
        <v>7686.0</v>
      </c>
      <c r="V122" s="23">
        <v>0.0</v>
      </c>
      <c r="W122" s="23">
        <v>584.0</v>
      </c>
      <c r="X122" s="23">
        <v>5.0948</v>
      </c>
      <c r="Y122" s="23">
        <v>1.1954</v>
      </c>
      <c r="Z122" s="23">
        <v>0.0</v>
      </c>
      <c r="AA122" s="23">
        <v>2.169</v>
      </c>
      <c r="AB122" s="23">
        <v>36.0</v>
      </c>
      <c r="AC122" s="23">
        <v>1282.0</v>
      </c>
      <c r="AD122" s="23">
        <v>1240.0</v>
      </c>
      <c r="AE122" s="23">
        <v>0.0</v>
      </c>
      <c r="AF122" s="23">
        <v>42.0</v>
      </c>
      <c r="AG122" s="23">
        <v>0.0</v>
      </c>
      <c r="AH122" s="23">
        <v>0.0</v>
      </c>
      <c r="AI122" s="23">
        <v>0.5119</v>
      </c>
      <c r="AJ122" s="23">
        <v>0.4748</v>
      </c>
      <c r="AK122" s="23">
        <v>0.028</v>
      </c>
      <c r="AL122" s="23">
        <v>1.0E-4</v>
      </c>
      <c r="AM122" s="23">
        <v>0.0</v>
      </c>
      <c r="AN122" s="23">
        <v>3.0</v>
      </c>
      <c r="AO122" s="23">
        <v>6000.0</v>
      </c>
      <c r="AP122" s="23">
        <v>3600.0</v>
      </c>
      <c r="AQ122" s="23">
        <v>0.0</v>
      </c>
      <c r="AR122" s="23">
        <v>0.0</v>
      </c>
      <c r="AS122" s="23" t="s">
        <v>1801</v>
      </c>
      <c r="AT122" s="23" t="s">
        <v>1817</v>
      </c>
    </row>
    <row r="123">
      <c r="A123" s="23" t="str">
        <f t="shared" si="2"/>
        <v>OK</v>
      </c>
      <c r="B123" s="23" t="s">
        <v>92</v>
      </c>
      <c r="C123" s="23" t="s">
        <v>92</v>
      </c>
      <c r="D123" s="23">
        <v>1.0</v>
      </c>
      <c r="E123" s="23">
        <v>75.0</v>
      </c>
      <c r="F123" s="23">
        <v>10.0</v>
      </c>
      <c r="G123" s="23">
        <v>1.0</v>
      </c>
      <c r="H123" s="23">
        <v>10.0</v>
      </c>
      <c r="I123" s="23">
        <v>165493.0</v>
      </c>
      <c r="J123" s="23">
        <v>59374.929674</v>
      </c>
      <c r="K123" s="23">
        <v>64.122392</v>
      </c>
      <c r="L123" s="23">
        <v>2.0</v>
      </c>
      <c r="M123" s="23">
        <v>1.0</v>
      </c>
      <c r="N123" s="23">
        <v>49809.0</v>
      </c>
      <c r="O123" s="23">
        <v>3600.2982</v>
      </c>
      <c r="P123" s="23">
        <v>7340.0</v>
      </c>
      <c r="Q123" s="23">
        <v>5511.0</v>
      </c>
      <c r="R123" s="23">
        <v>12173.0</v>
      </c>
      <c r="S123" s="23">
        <v>3477.0</v>
      </c>
      <c r="T123" s="23">
        <v>95.0</v>
      </c>
      <c r="U123" s="23">
        <v>7786.0</v>
      </c>
      <c r="V123" s="23">
        <v>0.0</v>
      </c>
      <c r="W123" s="23">
        <v>815.0</v>
      </c>
      <c r="X123" s="23">
        <v>4.8651</v>
      </c>
      <c r="Y123" s="23">
        <v>1.2789</v>
      </c>
      <c r="Z123" s="23">
        <v>0.0</v>
      </c>
      <c r="AA123" s="23">
        <v>1.9712</v>
      </c>
      <c r="AB123" s="23">
        <v>77.0</v>
      </c>
      <c r="AC123" s="23">
        <v>1053.0</v>
      </c>
      <c r="AD123" s="23">
        <v>817.0</v>
      </c>
      <c r="AE123" s="23">
        <v>93.0</v>
      </c>
      <c r="AF123" s="23">
        <v>143.0</v>
      </c>
      <c r="AG123" s="23">
        <v>0.0</v>
      </c>
      <c r="AH123" s="23">
        <v>0.0</v>
      </c>
      <c r="AI123" s="23">
        <v>0.699</v>
      </c>
      <c r="AJ123" s="23">
        <v>0.5802</v>
      </c>
      <c r="AK123" s="23">
        <v>0.097</v>
      </c>
      <c r="AL123" s="23">
        <v>5.0E-4</v>
      </c>
      <c r="AM123" s="23">
        <v>0.0</v>
      </c>
      <c r="AN123" s="23">
        <v>23.0</v>
      </c>
      <c r="AO123" s="23">
        <v>6000.0</v>
      </c>
      <c r="AP123" s="23">
        <v>3600.0</v>
      </c>
      <c r="AQ123" s="23">
        <v>0.0</v>
      </c>
      <c r="AR123" s="23">
        <v>0.0</v>
      </c>
      <c r="AS123" s="23" t="s">
        <v>1801</v>
      </c>
      <c r="AT123" s="23" t="s">
        <v>1818</v>
      </c>
    </row>
    <row r="124">
      <c r="A124" s="23" t="str">
        <f t="shared" si="2"/>
        <v>OK</v>
      </c>
      <c r="B124" s="23" t="s">
        <v>93</v>
      </c>
      <c r="C124" s="23" t="s">
        <v>93</v>
      </c>
      <c r="D124" s="23">
        <v>1.0</v>
      </c>
      <c r="E124" s="23">
        <v>80.0</v>
      </c>
      <c r="F124" s="23">
        <v>30.0</v>
      </c>
      <c r="G124" s="23">
        <v>1.0</v>
      </c>
      <c r="H124" s="23">
        <v>10.0</v>
      </c>
      <c r="I124" s="23">
        <v>148998.0</v>
      </c>
      <c r="J124" s="23">
        <v>39996.025424</v>
      </c>
      <c r="K124" s="23">
        <v>73.15667</v>
      </c>
      <c r="L124" s="23">
        <v>2.0</v>
      </c>
      <c r="M124" s="23">
        <v>1.0</v>
      </c>
      <c r="N124" s="23">
        <v>30249.0</v>
      </c>
      <c r="O124" s="23">
        <v>3600.7</v>
      </c>
      <c r="P124" s="23">
        <v>12.0</v>
      </c>
      <c r="Q124" s="23">
        <v>6452.0</v>
      </c>
      <c r="R124" s="23">
        <v>9614.0</v>
      </c>
      <c r="S124" s="23">
        <v>3719.0</v>
      </c>
      <c r="T124" s="23">
        <v>552.0</v>
      </c>
      <c r="U124" s="23">
        <v>4956.0</v>
      </c>
      <c r="V124" s="23">
        <v>0.0</v>
      </c>
      <c r="W124" s="23">
        <v>387.0</v>
      </c>
      <c r="X124" s="23">
        <v>5.4287</v>
      </c>
      <c r="Y124" s="23">
        <v>1.5619</v>
      </c>
      <c r="Z124" s="23">
        <v>0.0</v>
      </c>
      <c r="AA124" s="23">
        <v>1.9318</v>
      </c>
      <c r="AB124" s="23">
        <v>24.0</v>
      </c>
      <c r="AC124" s="23">
        <v>972.0</v>
      </c>
      <c r="AD124" s="23">
        <v>941.0</v>
      </c>
      <c r="AE124" s="23">
        <v>0.0</v>
      </c>
      <c r="AF124" s="23">
        <v>31.0</v>
      </c>
      <c r="AG124" s="23">
        <v>0.0</v>
      </c>
      <c r="AH124" s="23">
        <v>0.0</v>
      </c>
      <c r="AI124" s="23">
        <v>0.3131</v>
      </c>
      <c r="AJ124" s="23">
        <v>0.2814</v>
      </c>
      <c r="AK124" s="23">
        <v>0.0248</v>
      </c>
      <c r="AL124" s="23">
        <v>0.0</v>
      </c>
      <c r="AM124" s="23">
        <v>0.0</v>
      </c>
      <c r="AN124" s="23">
        <v>14.0</v>
      </c>
      <c r="AO124" s="23">
        <v>6000.0</v>
      </c>
      <c r="AP124" s="23">
        <v>3600.0</v>
      </c>
      <c r="AQ124" s="23">
        <v>0.0</v>
      </c>
      <c r="AR124" s="23">
        <v>0.0</v>
      </c>
      <c r="AS124" s="23" t="s">
        <v>1801</v>
      </c>
      <c r="AT124" s="23" t="s">
        <v>1819</v>
      </c>
    </row>
    <row r="125">
      <c r="A125" s="23" t="str">
        <f t="shared" si="2"/>
        <v>OK</v>
      </c>
      <c r="B125" s="23" t="s">
        <v>94</v>
      </c>
      <c r="C125" s="23" t="s">
        <v>94</v>
      </c>
      <c r="D125" s="23">
        <v>1.0</v>
      </c>
      <c r="E125" s="23">
        <v>80.0</v>
      </c>
      <c r="F125" s="23">
        <v>20.0</v>
      </c>
      <c r="G125" s="23">
        <v>1.0</v>
      </c>
      <c r="H125" s="23">
        <v>10.0</v>
      </c>
      <c r="I125" s="23">
        <v>170047.0</v>
      </c>
      <c r="J125" s="23">
        <v>43003.905711</v>
      </c>
      <c r="K125" s="23">
        <v>74.710577</v>
      </c>
      <c r="L125" s="23">
        <v>2.0</v>
      </c>
      <c r="M125" s="23">
        <v>1.0</v>
      </c>
      <c r="N125" s="23">
        <v>42150.0</v>
      </c>
      <c r="O125" s="23">
        <v>3600.2581</v>
      </c>
      <c r="P125" s="23">
        <v>2828.0</v>
      </c>
      <c r="Q125" s="23">
        <v>5315.0</v>
      </c>
      <c r="R125" s="23">
        <v>8585.0</v>
      </c>
      <c r="S125" s="23">
        <v>3583.0</v>
      </c>
      <c r="T125" s="23">
        <v>740.0</v>
      </c>
      <c r="U125" s="23">
        <v>4207.0</v>
      </c>
      <c r="V125" s="23">
        <v>0.0</v>
      </c>
      <c r="W125" s="23">
        <v>55.0</v>
      </c>
      <c r="X125" s="23">
        <v>4.51</v>
      </c>
      <c r="Y125" s="23">
        <v>1.4532</v>
      </c>
      <c r="Z125" s="23">
        <v>0.0</v>
      </c>
      <c r="AA125" s="23">
        <v>1.452</v>
      </c>
      <c r="AB125" s="23">
        <v>38.0</v>
      </c>
      <c r="AC125" s="23">
        <v>1152.0</v>
      </c>
      <c r="AD125" s="23">
        <v>1072.0</v>
      </c>
      <c r="AE125" s="23">
        <v>34.0</v>
      </c>
      <c r="AF125" s="23">
        <v>46.0</v>
      </c>
      <c r="AG125" s="23">
        <v>0.0</v>
      </c>
      <c r="AH125" s="23">
        <v>0.0</v>
      </c>
      <c r="AI125" s="23">
        <v>0.4647</v>
      </c>
      <c r="AJ125" s="23">
        <v>0.4111</v>
      </c>
      <c r="AK125" s="23">
        <v>0.0423</v>
      </c>
      <c r="AL125" s="23">
        <v>1.0E-4</v>
      </c>
      <c r="AM125" s="23">
        <v>0.0</v>
      </c>
      <c r="AN125" s="23">
        <v>17.0</v>
      </c>
      <c r="AO125" s="23">
        <v>6000.0</v>
      </c>
      <c r="AP125" s="23">
        <v>3600.0</v>
      </c>
      <c r="AQ125" s="23">
        <v>0.0</v>
      </c>
      <c r="AR125" s="23">
        <v>0.0</v>
      </c>
      <c r="AS125" s="23" t="s">
        <v>1801</v>
      </c>
      <c r="AT125" s="23" t="s">
        <v>1820</v>
      </c>
    </row>
    <row r="126">
      <c r="A126" s="23" t="str">
        <f t="shared" si="2"/>
        <v>OK</v>
      </c>
      <c r="B126" s="23" t="s">
        <v>95</v>
      </c>
      <c r="C126" s="23" t="s">
        <v>95</v>
      </c>
      <c r="D126" s="23">
        <v>0.0</v>
      </c>
      <c r="E126" s="23">
        <v>80.0</v>
      </c>
      <c r="F126" s="23">
        <v>12.0</v>
      </c>
      <c r="G126" s="23">
        <v>1.0</v>
      </c>
      <c r="H126" s="23">
        <v>10.0</v>
      </c>
      <c r="I126" s="23" t="s">
        <v>134</v>
      </c>
      <c r="J126" s="23">
        <v>0.0</v>
      </c>
      <c r="K126" s="23" t="s">
        <v>134</v>
      </c>
      <c r="L126" s="23">
        <v>-1.0</v>
      </c>
      <c r="M126" s="23">
        <v>-1.0</v>
      </c>
      <c r="N126" s="23">
        <v>0.0</v>
      </c>
      <c r="O126" s="23">
        <v>0.0</v>
      </c>
      <c r="P126" s="23">
        <v>0.0</v>
      </c>
      <c r="Q126" s="23" t="s">
        <v>133</v>
      </c>
      <c r="R126" s="23" t="s">
        <v>133</v>
      </c>
      <c r="S126" s="23" t="s">
        <v>133</v>
      </c>
      <c r="T126" s="23" t="s">
        <v>133</v>
      </c>
      <c r="U126" s="23" t="s">
        <v>133</v>
      </c>
      <c r="V126" s="23" t="s">
        <v>133</v>
      </c>
      <c r="W126" s="23" t="s">
        <v>133</v>
      </c>
      <c r="X126" s="23" t="s">
        <v>133</v>
      </c>
      <c r="Y126" s="23" t="s">
        <v>133</v>
      </c>
      <c r="Z126" s="23" t="s">
        <v>133</v>
      </c>
      <c r="AA126" s="23" t="s">
        <v>133</v>
      </c>
      <c r="AB126" s="23" t="s">
        <v>133</v>
      </c>
      <c r="AC126" s="23" t="s">
        <v>133</v>
      </c>
      <c r="AD126" s="23" t="s">
        <v>133</v>
      </c>
      <c r="AE126" s="23" t="s">
        <v>133</v>
      </c>
      <c r="AF126" s="23" t="s">
        <v>133</v>
      </c>
      <c r="AG126" s="23" t="s">
        <v>133</v>
      </c>
      <c r="AH126" s="23" t="s">
        <v>133</v>
      </c>
      <c r="AI126" s="23" t="s">
        <v>133</v>
      </c>
      <c r="AJ126" s="23" t="s">
        <v>133</v>
      </c>
      <c r="AK126" s="23" t="s">
        <v>133</v>
      </c>
      <c r="AL126" s="23" t="s">
        <v>133</v>
      </c>
      <c r="AM126" s="23" t="s">
        <v>133</v>
      </c>
      <c r="AN126" s="23" t="s">
        <v>133</v>
      </c>
      <c r="AO126" s="23">
        <v>6000.0</v>
      </c>
      <c r="AP126" s="23">
        <v>3600.0</v>
      </c>
      <c r="AQ126" s="23">
        <v>0.0</v>
      </c>
      <c r="AR126" s="23">
        <v>0.0</v>
      </c>
      <c r="AS126" s="23" t="s">
        <v>1801</v>
      </c>
      <c r="AT126" s="23" t="s">
        <v>1792</v>
      </c>
    </row>
    <row r="127">
      <c r="A127" s="23" t="str">
        <f t="shared" si="2"/>
        <v>OK</v>
      </c>
      <c r="B127" s="23" t="s">
        <v>96</v>
      </c>
      <c r="C127" s="23" t="s">
        <v>96</v>
      </c>
      <c r="D127" s="23">
        <v>1.0</v>
      </c>
      <c r="E127" s="23">
        <v>82.0</v>
      </c>
      <c r="F127" s="23">
        <v>30.0</v>
      </c>
      <c r="G127" s="23">
        <v>1.0</v>
      </c>
      <c r="H127" s="23">
        <v>10.0</v>
      </c>
      <c r="I127" s="23">
        <v>203606.0</v>
      </c>
      <c r="J127" s="23">
        <v>151386.358621</v>
      </c>
      <c r="K127" s="23">
        <v>25.647398</v>
      </c>
      <c r="L127" s="23">
        <v>2.0</v>
      </c>
      <c r="M127" s="23">
        <v>1.0</v>
      </c>
      <c r="N127" s="23">
        <v>28189.0</v>
      </c>
      <c r="O127" s="23">
        <v>3600.2022</v>
      </c>
      <c r="P127" s="23">
        <v>0.0</v>
      </c>
      <c r="Q127" s="23">
        <v>4265.0</v>
      </c>
      <c r="R127" s="23">
        <v>10993.0</v>
      </c>
      <c r="S127" s="23">
        <v>1381.0</v>
      </c>
      <c r="T127" s="23">
        <v>0.0</v>
      </c>
      <c r="U127" s="23">
        <v>9371.0</v>
      </c>
      <c r="V127" s="23">
        <v>0.0</v>
      </c>
      <c r="W127" s="23">
        <v>241.0</v>
      </c>
      <c r="X127" s="23">
        <v>5.131</v>
      </c>
      <c r="Y127" s="23">
        <v>0.5645</v>
      </c>
      <c r="Z127" s="23">
        <v>0.0</v>
      </c>
      <c r="AA127" s="23">
        <v>2.9638</v>
      </c>
      <c r="AB127" s="23">
        <v>225.0</v>
      </c>
      <c r="AC127" s="23">
        <v>4493.0</v>
      </c>
      <c r="AD127" s="23">
        <v>4019.0</v>
      </c>
      <c r="AE127" s="23">
        <v>0.0</v>
      </c>
      <c r="AF127" s="23">
        <v>450.0</v>
      </c>
      <c r="AG127" s="23">
        <v>24.0</v>
      </c>
      <c r="AH127" s="23">
        <v>0.0</v>
      </c>
      <c r="AI127" s="23">
        <v>2.8691</v>
      </c>
      <c r="AJ127" s="23">
        <v>2.4396</v>
      </c>
      <c r="AK127" s="23">
        <v>0.3391</v>
      </c>
      <c r="AL127" s="23">
        <v>0.0042</v>
      </c>
      <c r="AM127" s="23">
        <v>0.0</v>
      </c>
      <c r="AN127" s="23">
        <v>9.0</v>
      </c>
      <c r="AO127" s="23">
        <v>6000.0</v>
      </c>
      <c r="AP127" s="23">
        <v>3600.0</v>
      </c>
      <c r="AQ127" s="23">
        <v>0.0</v>
      </c>
      <c r="AR127" s="23">
        <v>0.0</v>
      </c>
      <c r="AS127" s="23" t="s">
        <v>1801</v>
      </c>
      <c r="AT127" s="23" t="s">
        <v>1821</v>
      </c>
    </row>
    <row r="128">
      <c r="A128" s="23" t="str">
        <f t="shared" si="2"/>
        <v>OK</v>
      </c>
      <c r="B128" s="23" t="s">
        <v>97</v>
      </c>
      <c r="C128" s="23" t="s">
        <v>97</v>
      </c>
      <c r="D128" s="23">
        <v>1.0</v>
      </c>
      <c r="E128" s="23">
        <v>82.0</v>
      </c>
      <c r="F128" s="23">
        <v>20.0</v>
      </c>
      <c r="G128" s="23">
        <v>1.0</v>
      </c>
      <c r="H128" s="23">
        <v>10.0</v>
      </c>
      <c r="I128" s="23">
        <v>427867.0</v>
      </c>
      <c r="J128" s="23">
        <v>209376.635295</v>
      </c>
      <c r="K128" s="23">
        <v>51.065019</v>
      </c>
      <c r="L128" s="23">
        <v>2.0</v>
      </c>
      <c r="M128" s="23">
        <v>1.0</v>
      </c>
      <c r="N128" s="23">
        <v>52834.0</v>
      </c>
      <c r="O128" s="23">
        <v>3600.1062</v>
      </c>
      <c r="P128" s="23">
        <v>848.0</v>
      </c>
      <c r="Q128" s="23">
        <v>2520.0</v>
      </c>
      <c r="R128" s="23">
        <v>8587.0</v>
      </c>
      <c r="S128" s="23">
        <v>924.0</v>
      </c>
      <c r="T128" s="23">
        <v>0.0</v>
      </c>
      <c r="U128" s="23">
        <v>7398.0</v>
      </c>
      <c r="V128" s="23">
        <v>0.0</v>
      </c>
      <c r="W128" s="23">
        <v>265.0</v>
      </c>
      <c r="X128" s="23">
        <v>2.537</v>
      </c>
      <c r="Y128" s="23">
        <v>0.2896</v>
      </c>
      <c r="Z128" s="23">
        <v>0.0</v>
      </c>
      <c r="AA128" s="23">
        <v>1.4945</v>
      </c>
      <c r="AB128" s="23">
        <v>342.0</v>
      </c>
      <c r="AC128" s="23">
        <v>4066.0</v>
      </c>
      <c r="AD128" s="23">
        <v>3306.0</v>
      </c>
      <c r="AE128" s="23">
        <v>0.0</v>
      </c>
      <c r="AF128" s="23">
        <v>685.0</v>
      </c>
      <c r="AG128" s="23">
        <v>75.0</v>
      </c>
      <c r="AH128" s="23">
        <v>0.0</v>
      </c>
      <c r="AI128" s="23">
        <v>2.8958</v>
      </c>
      <c r="AJ128" s="23">
        <v>2.3181</v>
      </c>
      <c r="AK128" s="23">
        <v>0.468</v>
      </c>
      <c r="AL128" s="23">
        <v>0.0074</v>
      </c>
      <c r="AM128" s="23">
        <v>0.0</v>
      </c>
      <c r="AN128" s="23">
        <v>19.0</v>
      </c>
      <c r="AO128" s="23">
        <v>6000.0</v>
      </c>
      <c r="AP128" s="23">
        <v>3600.0</v>
      </c>
      <c r="AQ128" s="23">
        <v>0.0</v>
      </c>
      <c r="AR128" s="23">
        <v>0.0</v>
      </c>
      <c r="AS128" s="23" t="s">
        <v>1801</v>
      </c>
      <c r="AT128" s="23" t="s">
        <v>1456</v>
      </c>
    </row>
    <row r="129">
      <c r="A129" s="23" t="str">
        <f t="shared" si="2"/>
        <v>OK</v>
      </c>
      <c r="B129" s="23" t="s">
        <v>98</v>
      </c>
      <c r="C129" s="23" t="s">
        <v>98</v>
      </c>
      <c r="D129" s="23">
        <v>1.0</v>
      </c>
      <c r="E129" s="23">
        <v>82.0</v>
      </c>
      <c r="F129" s="23">
        <v>10.0</v>
      </c>
      <c r="G129" s="23">
        <v>1.0</v>
      </c>
      <c r="H129" s="23">
        <v>10.0</v>
      </c>
      <c r="I129" s="23">
        <v>623387.0</v>
      </c>
      <c r="J129" s="23">
        <v>390719.144928</v>
      </c>
      <c r="K129" s="23">
        <v>37.32318</v>
      </c>
      <c r="L129" s="23">
        <v>2.0</v>
      </c>
      <c r="M129" s="23">
        <v>1.0</v>
      </c>
      <c r="N129" s="23">
        <v>82700.0</v>
      </c>
      <c r="O129" s="23">
        <v>3600.2101</v>
      </c>
      <c r="P129" s="23">
        <v>10576.0</v>
      </c>
      <c r="Q129" s="23">
        <v>770.0</v>
      </c>
      <c r="R129" s="23">
        <v>4994.0</v>
      </c>
      <c r="S129" s="23">
        <v>277.0</v>
      </c>
      <c r="T129" s="23">
        <v>0.0</v>
      </c>
      <c r="U129" s="23">
        <v>4497.0</v>
      </c>
      <c r="V129" s="23">
        <v>0.0</v>
      </c>
      <c r="W129" s="23">
        <v>220.0</v>
      </c>
      <c r="X129" s="23">
        <v>0.9817</v>
      </c>
      <c r="Y129" s="23">
        <v>0.0897</v>
      </c>
      <c r="Z129" s="23">
        <v>0.0</v>
      </c>
      <c r="AA129" s="23">
        <v>0.6016</v>
      </c>
      <c r="AB129" s="23">
        <v>473.0</v>
      </c>
      <c r="AC129" s="23">
        <v>2885.0</v>
      </c>
      <c r="AD129" s="23">
        <v>1666.0</v>
      </c>
      <c r="AE129" s="23">
        <v>0.0</v>
      </c>
      <c r="AF129" s="23">
        <v>1074.0</v>
      </c>
      <c r="AG129" s="23">
        <v>145.0</v>
      </c>
      <c r="AH129" s="23">
        <v>0.0</v>
      </c>
      <c r="AI129" s="23">
        <v>3.2549</v>
      </c>
      <c r="AJ129" s="23">
        <v>2.2865</v>
      </c>
      <c r="AK129" s="23">
        <v>0.7595</v>
      </c>
      <c r="AL129" s="23">
        <v>0.016</v>
      </c>
      <c r="AM129" s="23">
        <v>0.0</v>
      </c>
      <c r="AN129" s="23">
        <v>29.0</v>
      </c>
      <c r="AO129" s="23">
        <v>6000.0</v>
      </c>
      <c r="AP129" s="23">
        <v>3600.0</v>
      </c>
      <c r="AQ129" s="23">
        <v>0.0</v>
      </c>
      <c r="AR129" s="23">
        <v>0.0</v>
      </c>
      <c r="AS129" s="23" t="s">
        <v>1801</v>
      </c>
      <c r="AT129" s="23" t="s">
        <v>1822</v>
      </c>
    </row>
    <row r="130">
      <c r="A130" s="23" t="str">
        <f t="shared" si="2"/>
        <v>OK</v>
      </c>
      <c r="B130" s="23" t="s">
        <v>99</v>
      </c>
      <c r="C130" s="23" t="s">
        <v>99</v>
      </c>
      <c r="D130" s="23">
        <v>1.0</v>
      </c>
      <c r="E130" s="23">
        <v>90.0</v>
      </c>
      <c r="F130" s="23">
        <v>30.0</v>
      </c>
      <c r="G130" s="23">
        <v>1.0</v>
      </c>
      <c r="H130" s="23">
        <v>10.0</v>
      </c>
      <c r="I130" s="23">
        <v>222292.0</v>
      </c>
      <c r="J130" s="23">
        <v>67572.089385</v>
      </c>
      <c r="K130" s="23">
        <v>69.602105</v>
      </c>
      <c r="L130" s="23">
        <v>2.0</v>
      </c>
      <c r="M130" s="23">
        <v>1.0</v>
      </c>
      <c r="N130" s="23">
        <v>27017.0</v>
      </c>
      <c r="O130" s="23">
        <v>3600.2697</v>
      </c>
      <c r="P130" s="23">
        <v>4324.0</v>
      </c>
      <c r="Q130" s="23">
        <v>5281.0</v>
      </c>
      <c r="R130" s="23">
        <v>11205.0</v>
      </c>
      <c r="S130" s="23">
        <v>3068.0</v>
      </c>
      <c r="T130" s="23">
        <v>161.0</v>
      </c>
      <c r="U130" s="23">
        <v>7208.0</v>
      </c>
      <c r="V130" s="23">
        <v>0.0</v>
      </c>
      <c r="W130" s="23">
        <v>768.0</v>
      </c>
      <c r="X130" s="23">
        <v>5.4195</v>
      </c>
      <c r="Y130" s="23">
        <v>1.3722</v>
      </c>
      <c r="Z130" s="23">
        <v>0.0</v>
      </c>
      <c r="AA130" s="23">
        <v>2.2427</v>
      </c>
      <c r="AB130" s="23">
        <v>213.0</v>
      </c>
      <c r="AC130" s="23">
        <v>2341.0</v>
      </c>
      <c r="AD130" s="23">
        <v>1802.0</v>
      </c>
      <c r="AE130" s="23">
        <v>80.0</v>
      </c>
      <c r="AF130" s="23">
        <v>449.0</v>
      </c>
      <c r="AG130" s="23">
        <v>10.0</v>
      </c>
      <c r="AH130" s="23">
        <v>0.0</v>
      </c>
      <c r="AI130" s="23">
        <v>2.1348</v>
      </c>
      <c r="AJ130" s="23">
        <v>1.7012</v>
      </c>
      <c r="AK130" s="23">
        <v>0.357</v>
      </c>
      <c r="AL130" s="23">
        <v>0.0018</v>
      </c>
      <c r="AM130" s="23">
        <v>0.0</v>
      </c>
      <c r="AN130" s="23">
        <v>18.0</v>
      </c>
      <c r="AO130" s="23">
        <v>6000.0</v>
      </c>
      <c r="AP130" s="23">
        <v>3600.0</v>
      </c>
      <c r="AQ130" s="23">
        <v>0.0</v>
      </c>
      <c r="AR130" s="23">
        <v>0.0</v>
      </c>
      <c r="AS130" s="23" t="s">
        <v>1801</v>
      </c>
      <c r="AT130" s="23" t="s">
        <v>1823</v>
      </c>
    </row>
    <row r="131">
      <c r="A131" s="23" t="str">
        <f t="shared" si="2"/>
        <v>OK</v>
      </c>
      <c r="B131" s="23" t="s">
        <v>100</v>
      </c>
      <c r="C131" s="23" t="s">
        <v>100</v>
      </c>
      <c r="D131" s="23">
        <v>1.0</v>
      </c>
      <c r="E131" s="23">
        <v>90.0</v>
      </c>
      <c r="F131" s="23">
        <v>20.0</v>
      </c>
      <c r="G131" s="23">
        <v>1.0</v>
      </c>
      <c r="H131" s="23">
        <v>10.0</v>
      </c>
      <c r="I131" s="23">
        <v>308442.0</v>
      </c>
      <c r="J131" s="23">
        <v>89166.071172</v>
      </c>
      <c r="K131" s="23">
        <v>71.091463</v>
      </c>
      <c r="L131" s="23">
        <v>2.0</v>
      </c>
      <c r="M131" s="23">
        <v>1.0</v>
      </c>
      <c r="N131" s="23">
        <v>57602.0</v>
      </c>
      <c r="O131" s="23">
        <v>3600.3741</v>
      </c>
      <c r="P131" s="23">
        <v>12248.0</v>
      </c>
      <c r="Q131" s="23">
        <v>3004.0</v>
      </c>
      <c r="R131" s="23">
        <v>8723.0</v>
      </c>
      <c r="S131" s="23">
        <v>2129.0</v>
      </c>
      <c r="T131" s="23">
        <v>123.0</v>
      </c>
      <c r="U131" s="23">
        <v>5473.0</v>
      </c>
      <c r="V131" s="23">
        <v>0.0</v>
      </c>
      <c r="W131" s="23">
        <v>998.0</v>
      </c>
      <c r="X131" s="23">
        <v>3.053</v>
      </c>
      <c r="Y131" s="23">
        <v>0.8176</v>
      </c>
      <c r="Z131" s="23">
        <v>0.0</v>
      </c>
      <c r="AA131" s="23">
        <v>1.1751</v>
      </c>
      <c r="AB131" s="23">
        <v>211.0</v>
      </c>
      <c r="AC131" s="23">
        <v>1925.0</v>
      </c>
      <c r="AD131" s="23">
        <v>1383.0</v>
      </c>
      <c r="AE131" s="23">
        <v>7.0</v>
      </c>
      <c r="AF131" s="23">
        <v>509.0</v>
      </c>
      <c r="AG131" s="23">
        <v>26.0</v>
      </c>
      <c r="AH131" s="23">
        <v>0.0</v>
      </c>
      <c r="AI131" s="23">
        <v>1.8872</v>
      </c>
      <c r="AJ131" s="23">
        <v>1.4295</v>
      </c>
      <c r="AK131" s="23">
        <v>0.382</v>
      </c>
      <c r="AL131" s="23">
        <v>0.0026</v>
      </c>
      <c r="AM131" s="23">
        <v>0.0</v>
      </c>
      <c r="AN131" s="23">
        <v>30.0</v>
      </c>
      <c r="AO131" s="23">
        <v>6000.0</v>
      </c>
      <c r="AP131" s="23">
        <v>3600.0</v>
      </c>
      <c r="AQ131" s="23">
        <v>0.0</v>
      </c>
      <c r="AR131" s="23">
        <v>0.0</v>
      </c>
      <c r="AS131" s="23" t="s">
        <v>1801</v>
      </c>
      <c r="AT131" s="23" t="s">
        <v>1824</v>
      </c>
    </row>
    <row r="132">
      <c r="A132" s="23" t="str">
        <f t="shared" si="2"/>
        <v>OK</v>
      </c>
      <c r="B132" s="23" t="s">
        <v>101</v>
      </c>
      <c r="C132" s="23" t="s">
        <v>101</v>
      </c>
      <c r="D132" s="23">
        <v>0.0</v>
      </c>
      <c r="E132" s="23">
        <v>90.0</v>
      </c>
      <c r="F132" s="23">
        <v>17.0</v>
      </c>
      <c r="G132" s="23">
        <v>1.0</v>
      </c>
      <c r="H132" s="23">
        <v>10.0</v>
      </c>
      <c r="I132" s="23" t="s">
        <v>134</v>
      </c>
      <c r="J132" s="23">
        <v>0.0</v>
      </c>
      <c r="K132" s="23" t="s">
        <v>134</v>
      </c>
      <c r="L132" s="23">
        <v>-1.0</v>
      </c>
      <c r="M132" s="23">
        <v>-1.0</v>
      </c>
      <c r="N132" s="23">
        <v>0.0</v>
      </c>
      <c r="O132" s="23">
        <v>0.0</v>
      </c>
      <c r="P132" s="23">
        <v>0.0</v>
      </c>
      <c r="Q132" s="23" t="s">
        <v>133</v>
      </c>
      <c r="R132" s="23" t="s">
        <v>133</v>
      </c>
      <c r="S132" s="23" t="s">
        <v>133</v>
      </c>
      <c r="T132" s="23" t="s">
        <v>133</v>
      </c>
      <c r="U132" s="23" t="s">
        <v>133</v>
      </c>
      <c r="V132" s="23" t="s">
        <v>133</v>
      </c>
      <c r="W132" s="23" t="s">
        <v>133</v>
      </c>
      <c r="X132" s="23" t="s">
        <v>133</v>
      </c>
      <c r="Y132" s="23" t="s">
        <v>133</v>
      </c>
      <c r="Z132" s="23" t="s">
        <v>133</v>
      </c>
      <c r="AA132" s="23" t="s">
        <v>133</v>
      </c>
      <c r="AB132" s="23" t="s">
        <v>133</v>
      </c>
      <c r="AC132" s="23" t="s">
        <v>133</v>
      </c>
      <c r="AD132" s="23" t="s">
        <v>133</v>
      </c>
      <c r="AE132" s="23" t="s">
        <v>133</v>
      </c>
      <c r="AF132" s="23" t="s">
        <v>133</v>
      </c>
      <c r="AG132" s="23" t="s">
        <v>133</v>
      </c>
      <c r="AH132" s="23" t="s">
        <v>133</v>
      </c>
      <c r="AI132" s="23" t="s">
        <v>133</v>
      </c>
      <c r="AJ132" s="23" t="s">
        <v>133</v>
      </c>
      <c r="AK132" s="23" t="s">
        <v>133</v>
      </c>
      <c r="AL132" s="23" t="s">
        <v>133</v>
      </c>
      <c r="AM132" s="23" t="s">
        <v>133</v>
      </c>
      <c r="AN132" s="23" t="s">
        <v>133</v>
      </c>
      <c r="AO132" s="23">
        <v>6000.0</v>
      </c>
      <c r="AP132" s="23">
        <v>3600.0</v>
      </c>
      <c r="AQ132" s="23">
        <v>0.0</v>
      </c>
      <c r="AR132" s="23">
        <v>0.0</v>
      </c>
      <c r="AS132" s="23" t="s">
        <v>1801</v>
      </c>
      <c r="AT132" s="23" t="s">
        <v>1797</v>
      </c>
    </row>
    <row r="133">
      <c r="A133" s="23" t="str">
        <f t="shared" si="2"/>
        <v>OK</v>
      </c>
      <c r="B133" s="23" t="s">
        <v>102</v>
      </c>
      <c r="C133" s="23" t="s">
        <v>102</v>
      </c>
      <c r="D133" s="23">
        <v>1.0</v>
      </c>
      <c r="E133" s="23">
        <v>116.0</v>
      </c>
      <c r="F133" s="23">
        <v>30.0</v>
      </c>
      <c r="G133" s="23">
        <v>1.0</v>
      </c>
      <c r="H133" s="23">
        <v>10.0</v>
      </c>
      <c r="I133" s="23">
        <v>227678.0</v>
      </c>
      <c r="J133" s="23">
        <v>133719.75</v>
      </c>
      <c r="K133" s="23">
        <v>41.268041</v>
      </c>
      <c r="L133" s="23">
        <v>2.0</v>
      </c>
      <c r="M133" s="23">
        <v>1.0</v>
      </c>
      <c r="N133" s="23">
        <v>18429.0</v>
      </c>
      <c r="O133" s="23">
        <v>3600.3671</v>
      </c>
      <c r="P133" s="23">
        <v>0.0</v>
      </c>
      <c r="Q133" s="23">
        <v>4126.0</v>
      </c>
      <c r="R133" s="23">
        <v>7582.0</v>
      </c>
      <c r="S133" s="23">
        <v>1996.0</v>
      </c>
      <c r="T133" s="23">
        <v>0.0</v>
      </c>
      <c r="U133" s="23">
        <v>5373.0</v>
      </c>
      <c r="V133" s="23">
        <v>0.0</v>
      </c>
      <c r="W133" s="23">
        <v>213.0</v>
      </c>
      <c r="X133" s="23">
        <v>7.3106</v>
      </c>
      <c r="Y133" s="23">
        <v>1.3694</v>
      </c>
      <c r="Z133" s="23">
        <v>0.0</v>
      </c>
      <c r="AA133" s="23">
        <v>3.8521</v>
      </c>
      <c r="AB133" s="23">
        <v>74.0</v>
      </c>
      <c r="AC133" s="23">
        <v>2648.0</v>
      </c>
      <c r="AD133" s="23">
        <v>2528.0</v>
      </c>
      <c r="AE133" s="23">
        <v>0.0</v>
      </c>
      <c r="AF133" s="23">
        <v>120.0</v>
      </c>
      <c r="AG133" s="23">
        <v>0.0</v>
      </c>
      <c r="AH133" s="23">
        <v>0.0</v>
      </c>
      <c r="AI133" s="23">
        <v>1.7854</v>
      </c>
      <c r="AJ133" s="23">
        <v>1.6235</v>
      </c>
      <c r="AK133" s="23">
        <v>0.1206</v>
      </c>
      <c r="AL133" s="23">
        <v>5.0E-4</v>
      </c>
      <c r="AM133" s="23">
        <v>0.0</v>
      </c>
      <c r="AN133" s="23">
        <v>8.0</v>
      </c>
      <c r="AO133" s="23">
        <v>6000.0</v>
      </c>
      <c r="AP133" s="23">
        <v>3600.0</v>
      </c>
      <c r="AQ133" s="23">
        <v>0.0</v>
      </c>
      <c r="AR133" s="23">
        <v>0.0</v>
      </c>
      <c r="AS133" s="23" t="s">
        <v>1801</v>
      </c>
      <c r="AT133" s="23" t="s">
        <v>1825</v>
      </c>
    </row>
    <row r="134">
      <c r="A134" s="23" t="str">
        <f t="shared" si="2"/>
        <v>OK</v>
      </c>
      <c r="B134" s="23" t="s">
        <v>103</v>
      </c>
      <c r="C134" s="23" t="s">
        <v>103</v>
      </c>
      <c r="D134" s="23">
        <v>1.0</v>
      </c>
      <c r="E134" s="23">
        <v>116.0</v>
      </c>
      <c r="F134" s="23">
        <v>20.0</v>
      </c>
      <c r="G134" s="23">
        <v>1.0</v>
      </c>
      <c r="H134" s="23">
        <v>10.0</v>
      </c>
      <c r="I134" s="23">
        <v>406639.0</v>
      </c>
      <c r="J134" s="23">
        <v>156925.249614</v>
      </c>
      <c r="K134" s="23">
        <v>61.409198</v>
      </c>
      <c r="L134" s="23">
        <v>2.0</v>
      </c>
      <c r="M134" s="23">
        <v>1.0</v>
      </c>
      <c r="N134" s="23">
        <v>27798.0</v>
      </c>
      <c r="O134" s="23">
        <v>3600.2674</v>
      </c>
      <c r="P134" s="23">
        <v>268.0</v>
      </c>
      <c r="Q134" s="23">
        <v>3282.0</v>
      </c>
      <c r="R134" s="23">
        <v>7590.0</v>
      </c>
      <c r="S134" s="23">
        <v>1574.0</v>
      </c>
      <c r="T134" s="23">
        <v>0.0</v>
      </c>
      <c r="U134" s="23">
        <v>5667.0</v>
      </c>
      <c r="V134" s="23">
        <v>0.0</v>
      </c>
      <c r="W134" s="23">
        <v>349.0</v>
      </c>
      <c r="X134" s="23">
        <v>5.878</v>
      </c>
      <c r="Y134" s="23">
        <v>1.0397</v>
      </c>
      <c r="Z134" s="23">
        <v>0.0</v>
      </c>
      <c r="AA134" s="23">
        <v>3.1988</v>
      </c>
      <c r="AB134" s="23">
        <v>141.0</v>
      </c>
      <c r="AC134" s="23">
        <v>3113.0</v>
      </c>
      <c r="AD134" s="23">
        <v>2890.0</v>
      </c>
      <c r="AE134" s="23">
        <v>0.0</v>
      </c>
      <c r="AF134" s="23">
        <v>222.0</v>
      </c>
      <c r="AG134" s="23">
        <v>1.0</v>
      </c>
      <c r="AH134" s="23">
        <v>0.0</v>
      </c>
      <c r="AI134" s="23">
        <v>2.785</v>
      </c>
      <c r="AJ134" s="23">
        <v>2.4591</v>
      </c>
      <c r="AK134" s="23">
        <v>0.2553</v>
      </c>
      <c r="AL134" s="23">
        <v>0.0014</v>
      </c>
      <c r="AM134" s="23">
        <v>0.0</v>
      </c>
      <c r="AN134" s="23">
        <v>18.0</v>
      </c>
      <c r="AO134" s="23">
        <v>6000.0</v>
      </c>
      <c r="AP134" s="23">
        <v>3600.0</v>
      </c>
      <c r="AQ134" s="23">
        <v>0.0</v>
      </c>
      <c r="AR134" s="23">
        <v>0.0</v>
      </c>
      <c r="AS134" s="23" t="s">
        <v>1801</v>
      </c>
      <c r="AT134" s="23" t="s">
        <v>1826</v>
      </c>
    </row>
    <row r="135">
      <c r="A135" s="23" t="str">
        <f t="shared" si="2"/>
        <v>OK</v>
      </c>
      <c r="B135" s="23" t="s">
        <v>104</v>
      </c>
      <c r="C135" s="23" t="s">
        <v>104</v>
      </c>
      <c r="D135" s="23">
        <v>1.0</v>
      </c>
      <c r="E135" s="23">
        <v>116.0</v>
      </c>
      <c r="F135" s="23">
        <v>10.0</v>
      </c>
      <c r="G135" s="23">
        <v>1.0</v>
      </c>
      <c r="H135" s="23">
        <v>10.0</v>
      </c>
      <c r="I135" s="23">
        <v>655487.0</v>
      </c>
      <c r="J135" s="23">
        <v>241453.14269</v>
      </c>
      <c r="K135" s="23">
        <v>63.164313</v>
      </c>
      <c r="L135" s="23">
        <v>2.0</v>
      </c>
      <c r="M135" s="23">
        <v>1.0</v>
      </c>
      <c r="N135" s="23">
        <v>49008.0</v>
      </c>
      <c r="O135" s="23">
        <v>3600.1834</v>
      </c>
      <c r="P135" s="23">
        <v>14240.0</v>
      </c>
      <c r="Q135" s="23">
        <v>1106.0</v>
      </c>
      <c r="R135" s="23">
        <v>4209.0</v>
      </c>
      <c r="S135" s="23">
        <v>775.0</v>
      </c>
      <c r="T135" s="23">
        <v>5.0</v>
      </c>
      <c r="U135" s="23">
        <v>3125.0</v>
      </c>
      <c r="V135" s="23">
        <v>0.0</v>
      </c>
      <c r="W135" s="23">
        <v>304.0</v>
      </c>
      <c r="X135" s="23">
        <v>1.9298</v>
      </c>
      <c r="Y135" s="23">
        <v>0.3788</v>
      </c>
      <c r="Z135" s="23">
        <v>0.0</v>
      </c>
      <c r="AA135" s="23">
        <v>0.9885</v>
      </c>
      <c r="AB135" s="23">
        <v>355.0</v>
      </c>
      <c r="AC135" s="23">
        <v>5788.0</v>
      </c>
      <c r="AD135" s="23">
        <v>5045.0</v>
      </c>
      <c r="AE135" s="23">
        <v>34.0</v>
      </c>
      <c r="AF135" s="23">
        <v>678.0</v>
      </c>
      <c r="AG135" s="23">
        <v>31.0</v>
      </c>
      <c r="AH135" s="23">
        <v>0.0</v>
      </c>
      <c r="AI135" s="23">
        <v>6.3449</v>
      </c>
      <c r="AJ135" s="23">
        <v>5.4234</v>
      </c>
      <c r="AK135" s="23">
        <v>0.7354</v>
      </c>
      <c r="AL135" s="23">
        <v>0.0067</v>
      </c>
      <c r="AM135" s="23">
        <v>0.0</v>
      </c>
      <c r="AN135" s="23">
        <v>31.0</v>
      </c>
      <c r="AO135" s="23">
        <v>6000.0</v>
      </c>
      <c r="AP135" s="23">
        <v>3600.0</v>
      </c>
      <c r="AQ135" s="23">
        <v>0.0</v>
      </c>
      <c r="AR135" s="23">
        <v>0.0</v>
      </c>
      <c r="AS135" s="23" t="s">
        <v>1801</v>
      </c>
      <c r="AT135" s="23" t="s">
        <v>1827</v>
      </c>
    </row>
    <row r="136">
      <c r="A136" s="23"/>
      <c r="B136" s="23"/>
    </row>
    <row r="137" ht="27.75" customHeight="1">
      <c r="A137" s="72" t="s">
        <v>136</v>
      </c>
      <c r="K137" s="53"/>
      <c r="L137" s="53"/>
      <c r="M137" s="53"/>
      <c r="N137" s="53"/>
      <c r="O137" s="53"/>
      <c r="P137" s="53"/>
      <c r="Q137" s="53"/>
      <c r="R137" s="53"/>
      <c r="S137" s="53"/>
      <c r="T137" s="53"/>
      <c r="U137" s="53"/>
      <c r="V137" s="53"/>
      <c r="W137" s="53"/>
      <c r="X137" s="53"/>
      <c r="Y137" s="53"/>
      <c r="Z137" s="53"/>
      <c r="AA137" s="53"/>
      <c r="AB137" s="53"/>
      <c r="AC137" s="53"/>
      <c r="AD137" s="53"/>
      <c r="AE137" s="53"/>
      <c r="AF137" s="53"/>
      <c r="AG137" s="53"/>
      <c r="AH137" s="53"/>
      <c r="AI137" s="53"/>
      <c r="AJ137" s="53"/>
      <c r="AK137" s="53"/>
      <c r="AL137" s="53"/>
      <c r="AM137" s="53"/>
      <c r="AN137" s="53"/>
      <c r="AO137" s="53"/>
      <c r="AP137" s="53"/>
      <c r="AQ137" s="53"/>
      <c r="AR137" s="53"/>
      <c r="AS137" s="53"/>
      <c r="AT137" s="53"/>
    </row>
    <row r="138">
      <c r="A138" s="23"/>
      <c r="B138" s="23"/>
      <c r="C138" s="23" t="s">
        <v>11</v>
      </c>
      <c r="D138" s="23" t="s">
        <v>131</v>
      </c>
      <c r="E138" s="23" t="s">
        <v>127</v>
      </c>
      <c r="F138" s="23" t="s">
        <v>128</v>
      </c>
      <c r="G138" s="23" t="s">
        <v>12</v>
      </c>
      <c r="H138" s="23" t="s">
        <v>129</v>
      </c>
      <c r="I138" s="23" t="s">
        <v>17</v>
      </c>
      <c r="J138" s="23" t="s">
        <v>144</v>
      </c>
      <c r="K138" s="23" t="s">
        <v>19</v>
      </c>
      <c r="L138" s="23" t="s">
        <v>21</v>
      </c>
      <c r="M138" s="23" t="s">
        <v>145</v>
      </c>
      <c r="N138" s="23" t="s">
        <v>146</v>
      </c>
      <c r="O138" s="23" t="s">
        <v>147</v>
      </c>
      <c r="P138" s="23" t="s">
        <v>148</v>
      </c>
      <c r="Q138" s="23" t="s">
        <v>401</v>
      </c>
      <c r="R138" s="23" t="s">
        <v>402</v>
      </c>
      <c r="S138" s="23" t="s">
        <v>403</v>
      </c>
      <c r="T138" s="23" t="s">
        <v>404</v>
      </c>
      <c r="U138" s="23" t="s">
        <v>405</v>
      </c>
      <c r="V138" s="23" t="s">
        <v>406</v>
      </c>
      <c r="W138" s="23" t="s">
        <v>407</v>
      </c>
      <c r="X138" s="23" t="s">
        <v>408</v>
      </c>
      <c r="Y138" s="23" t="s">
        <v>409</v>
      </c>
      <c r="Z138" s="23" t="s">
        <v>410</v>
      </c>
      <c r="AA138" s="23" t="s">
        <v>411</v>
      </c>
      <c r="AB138" s="23" t="s">
        <v>412</v>
      </c>
      <c r="AC138" s="23" t="s">
        <v>413</v>
      </c>
      <c r="AD138" s="23" t="s">
        <v>414</v>
      </c>
      <c r="AE138" s="23" t="s">
        <v>415</v>
      </c>
      <c r="AF138" s="23" t="s">
        <v>416</v>
      </c>
      <c r="AG138" s="23" t="s">
        <v>417</v>
      </c>
      <c r="AH138" s="23" t="s">
        <v>418</v>
      </c>
      <c r="AI138" s="23" t="s">
        <v>419</v>
      </c>
      <c r="AJ138" s="23" t="s">
        <v>420</v>
      </c>
      <c r="AK138" s="23" t="s">
        <v>421</v>
      </c>
      <c r="AL138" s="23" t="s">
        <v>422</v>
      </c>
      <c r="AM138" s="23" t="s">
        <v>423</v>
      </c>
      <c r="AN138" s="23" t="s">
        <v>149</v>
      </c>
      <c r="AO138" s="23" t="s">
        <v>150</v>
      </c>
      <c r="AP138" s="23" t="s">
        <v>151</v>
      </c>
      <c r="AQ138" s="23" t="s">
        <v>152</v>
      </c>
      <c r="AR138" s="23" t="s">
        <v>153</v>
      </c>
      <c r="AS138" s="23" t="s">
        <v>154</v>
      </c>
      <c r="AT138" s="23" t="s">
        <v>155</v>
      </c>
    </row>
    <row r="139">
      <c r="A139" s="23" t="str">
        <f t="shared" ref="A139:A203" si="3">IF(B139=C139, "OK", "ERROR")</f>
        <v>OK</v>
      </c>
      <c r="B139" s="23" t="s">
        <v>26</v>
      </c>
      <c r="C139" s="23" t="s">
        <v>26</v>
      </c>
      <c r="D139" s="23">
        <v>1.0</v>
      </c>
      <c r="E139" s="23">
        <v>13.0</v>
      </c>
      <c r="F139" s="23">
        <v>30.0</v>
      </c>
      <c r="G139" s="23">
        <v>1.0</v>
      </c>
      <c r="H139" s="23">
        <v>25.0</v>
      </c>
      <c r="I139" s="23">
        <v>14600.0</v>
      </c>
      <c r="J139" s="23">
        <v>14600.0</v>
      </c>
      <c r="K139" s="23">
        <v>0.0</v>
      </c>
      <c r="L139" s="23">
        <v>1.0</v>
      </c>
      <c r="M139" s="23">
        <v>1.0</v>
      </c>
      <c r="N139" s="23">
        <v>0.0</v>
      </c>
      <c r="O139" s="23">
        <v>0.0113</v>
      </c>
      <c r="P139" s="23">
        <v>0.0</v>
      </c>
      <c r="Q139" s="23">
        <v>5.0</v>
      </c>
      <c r="R139" s="23">
        <v>8.0</v>
      </c>
      <c r="S139" s="23">
        <v>8.0</v>
      </c>
      <c r="T139" s="23">
        <v>0.0</v>
      </c>
      <c r="U139" s="23">
        <v>0.0</v>
      </c>
      <c r="V139" s="23">
        <v>0.0</v>
      </c>
      <c r="W139" s="23">
        <v>0.0</v>
      </c>
      <c r="X139" s="23">
        <v>2.0E-4</v>
      </c>
      <c r="Y139" s="23">
        <v>1.0E-4</v>
      </c>
      <c r="Z139" s="23">
        <v>0.0</v>
      </c>
      <c r="AA139" s="23">
        <v>0.0</v>
      </c>
      <c r="AB139" s="23">
        <v>1.0</v>
      </c>
      <c r="AC139" s="23">
        <v>34.0</v>
      </c>
      <c r="AD139" s="23">
        <v>34.0</v>
      </c>
      <c r="AE139" s="23">
        <v>0.0</v>
      </c>
      <c r="AF139" s="23">
        <v>0.0</v>
      </c>
      <c r="AG139" s="23">
        <v>0.0</v>
      </c>
      <c r="AH139" s="23">
        <v>0.0</v>
      </c>
      <c r="AI139" s="23">
        <v>5.0E-4</v>
      </c>
      <c r="AJ139" s="23">
        <v>5.0E-4</v>
      </c>
      <c r="AK139" s="23">
        <v>0.0</v>
      </c>
      <c r="AL139" s="23">
        <v>0.0</v>
      </c>
      <c r="AM139" s="23">
        <v>0.0</v>
      </c>
      <c r="AN139" s="23">
        <v>1.0</v>
      </c>
      <c r="AO139" s="23">
        <v>6000.0</v>
      </c>
      <c r="AP139" s="23">
        <v>3600.0</v>
      </c>
      <c r="AQ139" s="23">
        <v>1.0</v>
      </c>
      <c r="AR139" s="23">
        <v>0.0</v>
      </c>
      <c r="AS139" s="23" t="s">
        <v>1828</v>
      </c>
      <c r="AT139" s="23" t="s">
        <v>1598</v>
      </c>
    </row>
    <row r="140">
      <c r="A140" s="23" t="str">
        <f t="shared" si="3"/>
        <v>OK</v>
      </c>
      <c r="B140" s="23" t="s">
        <v>28</v>
      </c>
      <c r="C140" s="23" t="s">
        <v>28</v>
      </c>
      <c r="D140" s="23">
        <v>1.0</v>
      </c>
      <c r="E140" s="23">
        <v>13.0</v>
      </c>
      <c r="F140" s="23">
        <v>20.0</v>
      </c>
      <c r="G140" s="23">
        <v>1.0</v>
      </c>
      <c r="H140" s="23">
        <v>25.0</v>
      </c>
      <c r="I140" s="23">
        <v>16500.0</v>
      </c>
      <c r="J140" s="23">
        <v>16500.0</v>
      </c>
      <c r="K140" s="23">
        <v>0.0</v>
      </c>
      <c r="L140" s="23">
        <v>1.0</v>
      </c>
      <c r="M140" s="23">
        <v>1.0</v>
      </c>
      <c r="N140" s="23">
        <v>0.0</v>
      </c>
      <c r="O140" s="23">
        <v>0.0127</v>
      </c>
      <c r="P140" s="23">
        <v>0.0</v>
      </c>
      <c r="Q140" s="23">
        <v>7.0</v>
      </c>
      <c r="R140" s="23">
        <v>13.0</v>
      </c>
      <c r="S140" s="23">
        <v>7.0</v>
      </c>
      <c r="T140" s="23">
        <v>0.0</v>
      </c>
      <c r="U140" s="23">
        <v>6.0</v>
      </c>
      <c r="V140" s="23">
        <v>0.0</v>
      </c>
      <c r="W140" s="23">
        <v>0.0</v>
      </c>
      <c r="X140" s="23">
        <v>3.0E-4</v>
      </c>
      <c r="Y140" s="23">
        <v>1.0E-4</v>
      </c>
      <c r="Z140" s="23">
        <v>0.0</v>
      </c>
      <c r="AA140" s="23">
        <v>1.0E-4</v>
      </c>
      <c r="AB140" s="23">
        <v>1.0</v>
      </c>
      <c r="AC140" s="23">
        <v>34.0</v>
      </c>
      <c r="AD140" s="23">
        <v>34.0</v>
      </c>
      <c r="AE140" s="23">
        <v>0.0</v>
      </c>
      <c r="AF140" s="23">
        <v>0.0</v>
      </c>
      <c r="AG140" s="23">
        <v>0.0</v>
      </c>
      <c r="AH140" s="23">
        <v>0.0</v>
      </c>
      <c r="AI140" s="23">
        <v>5.0E-4</v>
      </c>
      <c r="AJ140" s="23">
        <v>5.0E-4</v>
      </c>
      <c r="AK140" s="23">
        <v>0.0</v>
      </c>
      <c r="AL140" s="23">
        <v>0.0</v>
      </c>
      <c r="AM140" s="23">
        <v>0.0</v>
      </c>
      <c r="AN140" s="23">
        <v>2.0</v>
      </c>
      <c r="AO140" s="23">
        <v>6000.0</v>
      </c>
      <c r="AP140" s="23">
        <v>3600.0</v>
      </c>
      <c r="AQ140" s="23">
        <v>1.0</v>
      </c>
      <c r="AR140" s="23">
        <v>0.0</v>
      </c>
      <c r="AS140" s="23" t="s">
        <v>1828</v>
      </c>
      <c r="AT140" s="23" t="s">
        <v>1598</v>
      </c>
    </row>
    <row r="141">
      <c r="A141" s="23" t="str">
        <f t="shared" si="3"/>
        <v>OK</v>
      </c>
      <c r="B141" s="23" t="s">
        <v>30</v>
      </c>
      <c r="C141" s="23" t="s">
        <v>30</v>
      </c>
      <c r="D141" s="23">
        <v>1.0</v>
      </c>
      <c r="E141" s="23">
        <v>13.0</v>
      </c>
      <c r="F141" s="23">
        <v>10.0</v>
      </c>
      <c r="G141" s="23">
        <v>1.0</v>
      </c>
      <c r="H141" s="23">
        <v>25.0</v>
      </c>
      <c r="I141" s="23">
        <v>24400.0</v>
      </c>
      <c r="J141" s="23">
        <v>24400.0</v>
      </c>
      <c r="K141" s="23">
        <v>0.0</v>
      </c>
      <c r="L141" s="23">
        <v>1.0</v>
      </c>
      <c r="M141" s="23">
        <v>1.0</v>
      </c>
      <c r="N141" s="23">
        <v>687.0</v>
      </c>
      <c r="O141" s="23">
        <v>0.3563</v>
      </c>
      <c r="P141" s="23">
        <v>84.0</v>
      </c>
      <c r="Q141" s="23">
        <v>120.0</v>
      </c>
      <c r="R141" s="23">
        <v>196.0</v>
      </c>
      <c r="S141" s="23">
        <v>11.0</v>
      </c>
      <c r="T141" s="23">
        <v>0.0</v>
      </c>
      <c r="U141" s="23">
        <v>175.0</v>
      </c>
      <c r="V141" s="23">
        <v>0.0</v>
      </c>
      <c r="W141" s="23">
        <v>10.0</v>
      </c>
      <c r="X141" s="23">
        <v>0.006</v>
      </c>
      <c r="Y141" s="23">
        <v>6.0E-4</v>
      </c>
      <c r="Z141" s="23">
        <v>0.0</v>
      </c>
      <c r="AA141" s="23">
        <v>0.0032</v>
      </c>
      <c r="AB141" s="23">
        <v>16.0</v>
      </c>
      <c r="AC141" s="23">
        <v>51.0</v>
      </c>
      <c r="AD141" s="23">
        <v>40.0</v>
      </c>
      <c r="AE141" s="23">
        <v>0.0</v>
      </c>
      <c r="AF141" s="23">
        <v>11.0</v>
      </c>
      <c r="AG141" s="23">
        <v>0.0</v>
      </c>
      <c r="AH141" s="23">
        <v>0.0</v>
      </c>
      <c r="AI141" s="23">
        <v>0.0034</v>
      </c>
      <c r="AJ141" s="23">
        <v>0.002</v>
      </c>
      <c r="AK141" s="23">
        <v>0.0011</v>
      </c>
      <c r="AL141" s="23">
        <v>0.0</v>
      </c>
      <c r="AM141" s="23">
        <v>0.0</v>
      </c>
      <c r="AN141" s="23">
        <v>3.0</v>
      </c>
      <c r="AO141" s="23">
        <v>6000.0</v>
      </c>
      <c r="AP141" s="23">
        <v>3600.0</v>
      </c>
      <c r="AQ141" s="23">
        <v>1.0</v>
      </c>
      <c r="AR141" s="23">
        <v>0.0</v>
      </c>
      <c r="AS141" s="23" t="s">
        <v>1828</v>
      </c>
      <c r="AT141" s="23" t="s">
        <v>1598</v>
      </c>
    </row>
    <row r="142">
      <c r="A142" s="23" t="str">
        <f t="shared" si="3"/>
        <v>OK</v>
      </c>
      <c r="B142" s="23" t="s">
        <v>32</v>
      </c>
      <c r="C142" s="23" t="s">
        <v>32</v>
      </c>
      <c r="D142" s="23">
        <v>1.0</v>
      </c>
      <c r="E142" s="23">
        <v>14.0</v>
      </c>
      <c r="F142" s="23">
        <v>30.0</v>
      </c>
      <c r="G142" s="23">
        <v>1.0</v>
      </c>
      <c r="H142" s="23">
        <v>25.0</v>
      </c>
      <c r="I142" s="23">
        <v>22400.0</v>
      </c>
      <c r="J142" s="23">
        <v>22400.0</v>
      </c>
      <c r="K142" s="23">
        <v>0.0</v>
      </c>
      <c r="L142" s="23">
        <v>1.0</v>
      </c>
      <c r="M142" s="23">
        <v>1.0</v>
      </c>
      <c r="N142" s="23">
        <v>0.0</v>
      </c>
      <c r="O142" s="23">
        <v>0.0076</v>
      </c>
      <c r="P142" s="23">
        <v>0.0</v>
      </c>
      <c r="Q142" s="23">
        <v>4.0</v>
      </c>
      <c r="R142" s="23">
        <v>5.0</v>
      </c>
      <c r="S142" s="23">
        <v>1.0</v>
      </c>
      <c r="T142" s="23">
        <v>0.0</v>
      </c>
      <c r="U142" s="23">
        <v>4.0</v>
      </c>
      <c r="V142" s="23">
        <v>0.0</v>
      </c>
      <c r="W142" s="23">
        <v>0.0</v>
      </c>
      <c r="X142" s="23">
        <v>2.0E-4</v>
      </c>
      <c r="Y142" s="23">
        <v>0.0</v>
      </c>
      <c r="Z142" s="23">
        <v>0.0</v>
      </c>
      <c r="AA142" s="23">
        <v>1.0E-4</v>
      </c>
      <c r="AB142" s="23">
        <v>0.0</v>
      </c>
      <c r="AC142" s="23">
        <v>0.0</v>
      </c>
      <c r="AD142" s="23">
        <v>0.0</v>
      </c>
      <c r="AE142" s="23">
        <v>0.0</v>
      </c>
      <c r="AF142" s="23">
        <v>0.0</v>
      </c>
      <c r="AG142" s="23">
        <v>0.0</v>
      </c>
      <c r="AH142" s="23">
        <v>0.0</v>
      </c>
      <c r="AI142" s="23">
        <v>0.0</v>
      </c>
      <c r="AJ142" s="23">
        <v>0.0</v>
      </c>
      <c r="AK142" s="23">
        <v>0.0</v>
      </c>
      <c r="AL142" s="23">
        <v>0.0</v>
      </c>
      <c r="AM142" s="23">
        <v>0.0</v>
      </c>
      <c r="AN142" s="23">
        <v>2.0</v>
      </c>
      <c r="AO142" s="23">
        <v>6000.0</v>
      </c>
      <c r="AP142" s="23">
        <v>3600.0</v>
      </c>
      <c r="AQ142" s="23">
        <v>1.0</v>
      </c>
      <c r="AR142" s="23">
        <v>0.0</v>
      </c>
      <c r="AS142" s="23" t="s">
        <v>1828</v>
      </c>
      <c r="AT142" s="23" t="s">
        <v>1754</v>
      </c>
    </row>
    <row r="143">
      <c r="A143" s="23" t="str">
        <f t="shared" si="3"/>
        <v>OK</v>
      </c>
      <c r="B143" s="23" t="s">
        <v>34</v>
      </c>
      <c r="C143" s="23" t="s">
        <v>34</v>
      </c>
      <c r="D143" s="23">
        <v>1.0</v>
      </c>
      <c r="E143" s="23">
        <v>14.0</v>
      </c>
      <c r="F143" s="23">
        <v>20.0</v>
      </c>
      <c r="G143" s="23">
        <v>1.0</v>
      </c>
      <c r="H143" s="23">
        <v>25.0</v>
      </c>
      <c r="I143" s="23">
        <v>23300.0</v>
      </c>
      <c r="J143" s="23">
        <v>23300.0</v>
      </c>
      <c r="K143" s="23">
        <v>0.0</v>
      </c>
      <c r="L143" s="23">
        <v>1.0</v>
      </c>
      <c r="M143" s="23">
        <v>1.0</v>
      </c>
      <c r="N143" s="23">
        <v>9648.0</v>
      </c>
      <c r="O143" s="23">
        <v>6.2341</v>
      </c>
      <c r="P143" s="23">
        <v>48.0</v>
      </c>
      <c r="Q143" s="23">
        <v>345.0</v>
      </c>
      <c r="R143" s="23">
        <v>539.0</v>
      </c>
      <c r="S143" s="23">
        <v>137.0</v>
      </c>
      <c r="T143" s="23">
        <v>0.0</v>
      </c>
      <c r="U143" s="23">
        <v>394.0</v>
      </c>
      <c r="V143" s="23">
        <v>0.0</v>
      </c>
      <c r="W143" s="23">
        <v>8.0</v>
      </c>
      <c r="X143" s="23">
        <v>0.0258</v>
      </c>
      <c r="Y143" s="23">
        <v>0.0054</v>
      </c>
      <c r="Z143" s="23">
        <v>0.0</v>
      </c>
      <c r="AA143" s="23">
        <v>0.0101</v>
      </c>
      <c r="AB143" s="23">
        <v>3.0</v>
      </c>
      <c r="AC143" s="23">
        <v>45.0</v>
      </c>
      <c r="AD143" s="23">
        <v>43.0</v>
      </c>
      <c r="AE143" s="23">
        <v>0.0</v>
      </c>
      <c r="AF143" s="23">
        <v>2.0</v>
      </c>
      <c r="AG143" s="23">
        <v>0.0</v>
      </c>
      <c r="AH143" s="23">
        <v>0.0</v>
      </c>
      <c r="AI143" s="23">
        <v>0.0012</v>
      </c>
      <c r="AJ143" s="23">
        <v>9.0E-4</v>
      </c>
      <c r="AK143" s="23">
        <v>2.0E-4</v>
      </c>
      <c r="AL143" s="23">
        <v>0.0</v>
      </c>
      <c r="AM143" s="23">
        <v>0.0</v>
      </c>
      <c r="AN143" s="23">
        <v>2.0</v>
      </c>
      <c r="AO143" s="23">
        <v>6000.0</v>
      </c>
      <c r="AP143" s="23">
        <v>3600.0</v>
      </c>
      <c r="AQ143" s="23">
        <v>1.0</v>
      </c>
      <c r="AR143" s="23">
        <v>0.0</v>
      </c>
      <c r="AS143" s="23" t="s">
        <v>1828</v>
      </c>
      <c r="AT143" s="23" t="s">
        <v>1754</v>
      </c>
    </row>
    <row r="144">
      <c r="A144" s="23" t="str">
        <f t="shared" si="3"/>
        <v>OK</v>
      </c>
      <c r="B144" s="23" t="s">
        <v>36</v>
      </c>
      <c r="C144" s="23" t="s">
        <v>36</v>
      </c>
      <c r="D144" s="23">
        <v>0.0</v>
      </c>
      <c r="E144" s="23">
        <v>14.0</v>
      </c>
      <c r="F144" s="23">
        <v>10.0</v>
      </c>
      <c r="G144" s="23">
        <v>1.0</v>
      </c>
      <c r="H144" s="23">
        <v>25.0</v>
      </c>
      <c r="I144" s="23" t="s">
        <v>134</v>
      </c>
      <c r="J144" s="23">
        <v>0.0</v>
      </c>
      <c r="K144" s="23" t="s">
        <v>134</v>
      </c>
      <c r="L144" s="23">
        <v>-1.0</v>
      </c>
      <c r="M144" s="23">
        <v>-1.0</v>
      </c>
      <c r="N144" s="23">
        <v>0.0</v>
      </c>
      <c r="O144" s="23">
        <v>0.0</v>
      </c>
      <c r="P144" s="23">
        <v>0.0</v>
      </c>
      <c r="Q144" s="23" t="s">
        <v>133</v>
      </c>
      <c r="R144" s="23" t="s">
        <v>133</v>
      </c>
      <c r="S144" s="23" t="s">
        <v>133</v>
      </c>
      <c r="T144" s="23" t="s">
        <v>133</v>
      </c>
      <c r="U144" s="23" t="s">
        <v>133</v>
      </c>
      <c r="V144" s="23" t="s">
        <v>133</v>
      </c>
      <c r="W144" s="23" t="s">
        <v>133</v>
      </c>
      <c r="X144" s="23" t="s">
        <v>133</v>
      </c>
      <c r="Y144" s="23" t="s">
        <v>133</v>
      </c>
      <c r="Z144" s="23" t="s">
        <v>133</v>
      </c>
      <c r="AA144" s="23" t="s">
        <v>133</v>
      </c>
      <c r="AB144" s="23" t="s">
        <v>133</v>
      </c>
      <c r="AC144" s="23" t="s">
        <v>133</v>
      </c>
      <c r="AD144" s="23" t="s">
        <v>133</v>
      </c>
      <c r="AE144" s="23" t="s">
        <v>133</v>
      </c>
      <c r="AF144" s="23" t="s">
        <v>133</v>
      </c>
      <c r="AG144" s="23" t="s">
        <v>133</v>
      </c>
      <c r="AH144" s="23" t="s">
        <v>133</v>
      </c>
      <c r="AI144" s="23" t="s">
        <v>133</v>
      </c>
      <c r="AJ144" s="23" t="s">
        <v>133</v>
      </c>
      <c r="AK144" s="23" t="s">
        <v>133</v>
      </c>
      <c r="AL144" s="23" t="s">
        <v>133</v>
      </c>
      <c r="AM144" s="23" t="s">
        <v>133</v>
      </c>
      <c r="AN144" s="23" t="s">
        <v>133</v>
      </c>
      <c r="AO144" s="23">
        <v>6000.0</v>
      </c>
      <c r="AP144" s="23">
        <v>3600.0</v>
      </c>
      <c r="AQ144" s="23">
        <v>1.0</v>
      </c>
      <c r="AR144" s="23">
        <v>0.0</v>
      </c>
      <c r="AS144" s="23" t="s">
        <v>1828</v>
      </c>
      <c r="AT144" s="23" t="s">
        <v>1755</v>
      </c>
    </row>
    <row r="145">
      <c r="A145" s="23" t="str">
        <f t="shared" si="3"/>
        <v>OK</v>
      </c>
      <c r="B145" s="23" t="s">
        <v>38</v>
      </c>
      <c r="C145" s="23" t="s">
        <v>38</v>
      </c>
      <c r="D145" s="23">
        <v>1.0</v>
      </c>
      <c r="E145" s="23">
        <v>15.0</v>
      </c>
      <c r="F145" s="23">
        <v>30.0</v>
      </c>
      <c r="G145" s="23">
        <v>1.0</v>
      </c>
      <c r="H145" s="23">
        <v>25.0</v>
      </c>
      <c r="I145" s="23">
        <v>12600.0</v>
      </c>
      <c r="J145" s="23">
        <v>12600.0</v>
      </c>
      <c r="K145" s="23">
        <v>0.0</v>
      </c>
      <c r="L145" s="23">
        <v>1.0</v>
      </c>
      <c r="M145" s="23">
        <v>1.0</v>
      </c>
      <c r="N145" s="23">
        <v>0.0</v>
      </c>
      <c r="O145" s="23">
        <v>0.0122</v>
      </c>
      <c r="P145" s="23">
        <v>0.0</v>
      </c>
      <c r="Q145" s="23">
        <v>4.0</v>
      </c>
      <c r="R145" s="23">
        <v>4.0</v>
      </c>
      <c r="S145" s="23">
        <v>4.0</v>
      </c>
      <c r="T145" s="23">
        <v>0.0</v>
      </c>
      <c r="U145" s="23">
        <v>0.0</v>
      </c>
      <c r="V145" s="23">
        <v>0.0</v>
      </c>
      <c r="W145" s="23">
        <v>0.0</v>
      </c>
      <c r="X145" s="23">
        <v>2.0E-4</v>
      </c>
      <c r="Y145" s="23">
        <v>1.0E-4</v>
      </c>
      <c r="Z145" s="23">
        <v>0.0</v>
      </c>
      <c r="AA145" s="23">
        <v>0.0</v>
      </c>
      <c r="AB145" s="23">
        <v>1.0</v>
      </c>
      <c r="AC145" s="23">
        <v>0.0</v>
      </c>
      <c r="AD145" s="23">
        <v>0.0</v>
      </c>
      <c r="AE145" s="23">
        <v>0.0</v>
      </c>
      <c r="AF145" s="23">
        <v>0.0</v>
      </c>
      <c r="AG145" s="23">
        <v>0.0</v>
      </c>
      <c r="AH145" s="23">
        <v>0.0</v>
      </c>
      <c r="AI145" s="23">
        <v>2.0E-4</v>
      </c>
      <c r="AJ145" s="23">
        <v>1.0E-4</v>
      </c>
      <c r="AK145" s="23">
        <v>1.0E-4</v>
      </c>
      <c r="AL145" s="23">
        <v>0.0</v>
      </c>
      <c r="AM145" s="23">
        <v>0.0</v>
      </c>
      <c r="AN145" s="23">
        <v>1.0</v>
      </c>
      <c r="AO145" s="23">
        <v>6000.0</v>
      </c>
      <c r="AP145" s="23">
        <v>3600.0</v>
      </c>
      <c r="AQ145" s="23">
        <v>1.0</v>
      </c>
      <c r="AR145" s="23">
        <v>0.0</v>
      </c>
      <c r="AS145" s="23" t="s">
        <v>1828</v>
      </c>
      <c r="AT145" s="23" t="s">
        <v>1755</v>
      </c>
    </row>
    <row r="146">
      <c r="A146" s="23" t="str">
        <f t="shared" si="3"/>
        <v>OK</v>
      </c>
      <c r="B146" s="23" t="s">
        <v>40</v>
      </c>
      <c r="C146" s="23" t="s">
        <v>40</v>
      </c>
      <c r="D146" s="23">
        <v>1.0</v>
      </c>
      <c r="E146" s="23">
        <v>15.0</v>
      </c>
      <c r="F146" s="23">
        <v>20.0</v>
      </c>
      <c r="G146" s="23">
        <v>1.0</v>
      </c>
      <c r="H146" s="23">
        <v>25.0</v>
      </c>
      <c r="I146" s="23">
        <v>12900.0</v>
      </c>
      <c r="J146" s="23">
        <v>12900.0</v>
      </c>
      <c r="K146" s="23">
        <v>0.0</v>
      </c>
      <c r="L146" s="23">
        <v>1.0</v>
      </c>
      <c r="M146" s="23">
        <v>1.0</v>
      </c>
      <c r="N146" s="23">
        <v>33.0</v>
      </c>
      <c r="O146" s="23">
        <v>0.0627</v>
      </c>
      <c r="P146" s="23">
        <v>56.0</v>
      </c>
      <c r="Q146" s="23">
        <v>28.0</v>
      </c>
      <c r="R146" s="23">
        <v>28.0</v>
      </c>
      <c r="S146" s="23">
        <v>11.0</v>
      </c>
      <c r="T146" s="23">
        <v>0.0</v>
      </c>
      <c r="U146" s="23">
        <v>5.0</v>
      </c>
      <c r="V146" s="23">
        <v>0.0</v>
      </c>
      <c r="W146" s="23">
        <v>12.0</v>
      </c>
      <c r="X146" s="23">
        <v>0.0012</v>
      </c>
      <c r="Y146" s="23">
        <v>3.0E-4</v>
      </c>
      <c r="Z146" s="23">
        <v>0.0</v>
      </c>
      <c r="AA146" s="23">
        <v>4.0E-4</v>
      </c>
      <c r="AB146" s="23">
        <v>9.0</v>
      </c>
      <c r="AC146" s="23">
        <v>8.0</v>
      </c>
      <c r="AD146" s="23">
        <v>8.0</v>
      </c>
      <c r="AE146" s="23">
        <v>0.0</v>
      </c>
      <c r="AF146" s="23">
        <v>0.0</v>
      </c>
      <c r="AG146" s="23">
        <v>0.0</v>
      </c>
      <c r="AH146" s="23">
        <v>0.0</v>
      </c>
      <c r="AI146" s="23">
        <v>0.0018</v>
      </c>
      <c r="AJ146" s="23">
        <v>0.0011</v>
      </c>
      <c r="AK146" s="23">
        <v>5.0E-4</v>
      </c>
      <c r="AL146" s="23">
        <v>0.0</v>
      </c>
      <c r="AM146" s="23">
        <v>0.0</v>
      </c>
      <c r="AN146" s="23">
        <v>2.0</v>
      </c>
      <c r="AO146" s="23">
        <v>6000.0</v>
      </c>
      <c r="AP146" s="23">
        <v>3600.0</v>
      </c>
      <c r="AQ146" s="23">
        <v>1.0</v>
      </c>
      <c r="AR146" s="23">
        <v>0.0</v>
      </c>
      <c r="AS146" s="23" t="s">
        <v>1828</v>
      </c>
      <c r="AT146" s="23" t="s">
        <v>1755</v>
      </c>
    </row>
    <row r="147">
      <c r="A147" s="23" t="str">
        <f t="shared" si="3"/>
        <v>OK</v>
      </c>
      <c r="B147" s="23" t="s">
        <v>42</v>
      </c>
      <c r="C147" s="23" t="s">
        <v>42</v>
      </c>
      <c r="D147" s="23">
        <v>0.0</v>
      </c>
      <c r="E147" s="23">
        <v>15.0</v>
      </c>
      <c r="F147" s="23">
        <v>12.0</v>
      </c>
      <c r="G147" s="23">
        <v>1.0</v>
      </c>
      <c r="H147" s="23">
        <v>25.0</v>
      </c>
      <c r="I147" s="23" t="s">
        <v>134</v>
      </c>
      <c r="J147" s="23">
        <v>0.0</v>
      </c>
      <c r="K147" s="23" t="s">
        <v>134</v>
      </c>
      <c r="L147" s="23">
        <v>-1.0</v>
      </c>
      <c r="M147" s="23">
        <v>-1.0</v>
      </c>
      <c r="N147" s="23">
        <v>0.0</v>
      </c>
      <c r="O147" s="23">
        <v>0.0</v>
      </c>
      <c r="P147" s="23">
        <v>0.0</v>
      </c>
      <c r="Q147" s="23" t="s">
        <v>133</v>
      </c>
      <c r="R147" s="23" t="s">
        <v>133</v>
      </c>
      <c r="S147" s="23" t="s">
        <v>133</v>
      </c>
      <c r="T147" s="23" t="s">
        <v>133</v>
      </c>
      <c r="U147" s="23" t="s">
        <v>133</v>
      </c>
      <c r="V147" s="23" t="s">
        <v>133</v>
      </c>
      <c r="W147" s="23" t="s">
        <v>133</v>
      </c>
      <c r="X147" s="23" t="s">
        <v>133</v>
      </c>
      <c r="Y147" s="23" t="s">
        <v>133</v>
      </c>
      <c r="Z147" s="23" t="s">
        <v>133</v>
      </c>
      <c r="AA147" s="23" t="s">
        <v>133</v>
      </c>
      <c r="AB147" s="23" t="s">
        <v>133</v>
      </c>
      <c r="AC147" s="23" t="s">
        <v>133</v>
      </c>
      <c r="AD147" s="23" t="s">
        <v>133</v>
      </c>
      <c r="AE147" s="23" t="s">
        <v>133</v>
      </c>
      <c r="AF147" s="23" t="s">
        <v>133</v>
      </c>
      <c r="AG147" s="23" t="s">
        <v>133</v>
      </c>
      <c r="AH147" s="23" t="s">
        <v>133</v>
      </c>
      <c r="AI147" s="23" t="s">
        <v>133</v>
      </c>
      <c r="AJ147" s="23" t="s">
        <v>133</v>
      </c>
      <c r="AK147" s="23" t="s">
        <v>133</v>
      </c>
      <c r="AL147" s="23" t="s">
        <v>133</v>
      </c>
      <c r="AM147" s="23" t="s">
        <v>133</v>
      </c>
      <c r="AN147" s="23" t="s">
        <v>133</v>
      </c>
      <c r="AO147" s="23">
        <v>6000.0</v>
      </c>
      <c r="AP147" s="23">
        <v>3600.0</v>
      </c>
      <c r="AQ147" s="23">
        <v>1.0</v>
      </c>
      <c r="AR147" s="23">
        <v>0.0</v>
      </c>
      <c r="AS147" s="23" t="s">
        <v>1828</v>
      </c>
      <c r="AT147" s="23" t="s">
        <v>1756</v>
      </c>
    </row>
    <row r="148">
      <c r="A148" s="23" t="str">
        <f t="shared" si="3"/>
        <v>OK</v>
      </c>
      <c r="B148" s="23" t="s">
        <v>44</v>
      </c>
      <c r="C148" s="23" t="s">
        <v>44</v>
      </c>
      <c r="D148" s="23">
        <v>1.0</v>
      </c>
      <c r="E148" s="23">
        <v>15.0</v>
      </c>
      <c r="F148" s="23">
        <v>30.0</v>
      </c>
      <c r="G148" s="23">
        <v>1.0</v>
      </c>
      <c r="H148" s="23">
        <v>25.0</v>
      </c>
      <c r="I148" s="23">
        <v>29000.0</v>
      </c>
      <c r="J148" s="23">
        <v>29000.0</v>
      </c>
      <c r="K148" s="23">
        <v>0.0</v>
      </c>
      <c r="L148" s="23">
        <v>1.0</v>
      </c>
      <c r="M148" s="23">
        <v>1.0</v>
      </c>
      <c r="N148" s="23">
        <v>0.0</v>
      </c>
      <c r="O148" s="23">
        <v>0.0132</v>
      </c>
      <c r="P148" s="23">
        <v>0.0</v>
      </c>
      <c r="Q148" s="23">
        <v>2.0</v>
      </c>
      <c r="R148" s="23">
        <v>1.0</v>
      </c>
      <c r="S148" s="23">
        <v>1.0</v>
      </c>
      <c r="T148" s="23">
        <v>0.0</v>
      </c>
      <c r="U148" s="23">
        <v>0.0</v>
      </c>
      <c r="V148" s="23">
        <v>0.0</v>
      </c>
      <c r="W148" s="23">
        <v>0.0</v>
      </c>
      <c r="X148" s="23">
        <v>1.0E-4</v>
      </c>
      <c r="Y148" s="23">
        <v>1.0E-4</v>
      </c>
      <c r="Z148" s="23">
        <v>0.0</v>
      </c>
      <c r="AA148" s="23">
        <v>0.0</v>
      </c>
      <c r="AB148" s="23">
        <v>1.0</v>
      </c>
      <c r="AC148" s="23">
        <v>0.0</v>
      </c>
      <c r="AD148" s="23">
        <v>0.0</v>
      </c>
      <c r="AE148" s="23">
        <v>0.0</v>
      </c>
      <c r="AF148" s="23">
        <v>0.0</v>
      </c>
      <c r="AG148" s="23">
        <v>0.0</v>
      </c>
      <c r="AH148" s="23">
        <v>0.0</v>
      </c>
      <c r="AI148" s="23">
        <v>2.0E-4</v>
      </c>
      <c r="AJ148" s="23">
        <v>1.0E-4</v>
      </c>
      <c r="AK148" s="23">
        <v>1.0E-4</v>
      </c>
      <c r="AL148" s="23">
        <v>0.0</v>
      </c>
      <c r="AM148" s="23">
        <v>0.0</v>
      </c>
      <c r="AN148" s="23">
        <v>1.0</v>
      </c>
      <c r="AO148" s="23">
        <v>6000.0</v>
      </c>
      <c r="AP148" s="23">
        <v>3600.0</v>
      </c>
      <c r="AQ148" s="23">
        <v>1.0</v>
      </c>
      <c r="AR148" s="23">
        <v>0.0</v>
      </c>
      <c r="AS148" s="23" t="s">
        <v>1828</v>
      </c>
      <c r="AT148" s="23" t="s">
        <v>1756</v>
      </c>
    </row>
    <row r="149">
      <c r="A149" s="23" t="str">
        <f t="shared" si="3"/>
        <v>OK</v>
      </c>
      <c r="B149" s="23" t="s">
        <v>47</v>
      </c>
      <c r="C149" s="23" t="s">
        <v>47</v>
      </c>
      <c r="D149" s="23">
        <v>1.0</v>
      </c>
      <c r="E149" s="23">
        <v>15.0</v>
      </c>
      <c r="F149" s="23">
        <v>20.0</v>
      </c>
      <c r="G149" s="23">
        <v>1.0</v>
      </c>
      <c r="H149" s="23">
        <v>25.0</v>
      </c>
      <c r="I149" s="23">
        <v>29000.0</v>
      </c>
      <c r="J149" s="23">
        <v>29000.0</v>
      </c>
      <c r="K149" s="23">
        <v>0.0</v>
      </c>
      <c r="L149" s="23">
        <v>1.0</v>
      </c>
      <c r="M149" s="23">
        <v>1.0</v>
      </c>
      <c r="N149" s="23">
        <v>0.0</v>
      </c>
      <c r="O149" s="23">
        <v>0.0093</v>
      </c>
      <c r="P149" s="23">
        <v>0.0</v>
      </c>
      <c r="Q149" s="23">
        <v>2.0</v>
      </c>
      <c r="R149" s="23">
        <v>1.0</v>
      </c>
      <c r="S149" s="23">
        <v>1.0</v>
      </c>
      <c r="T149" s="23">
        <v>0.0</v>
      </c>
      <c r="U149" s="23">
        <v>0.0</v>
      </c>
      <c r="V149" s="23">
        <v>0.0</v>
      </c>
      <c r="W149" s="23">
        <v>0.0</v>
      </c>
      <c r="X149" s="23">
        <v>1.0E-4</v>
      </c>
      <c r="Y149" s="23">
        <v>0.0</v>
      </c>
      <c r="Z149" s="23">
        <v>0.0</v>
      </c>
      <c r="AA149" s="23">
        <v>0.0</v>
      </c>
      <c r="AB149" s="23">
        <v>1.0</v>
      </c>
      <c r="AC149" s="23">
        <v>0.0</v>
      </c>
      <c r="AD149" s="23">
        <v>0.0</v>
      </c>
      <c r="AE149" s="23">
        <v>0.0</v>
      </c>
      <c r="AF149" s="23">
        <v>0.0</v>
      </c>
      <c r="AG149" s="23">
        <v>0.0</v>
      </c>
      <c r="AH149" s="23">
        <v>0.0</v>
      </c>
      <c r="AI149" s="23">
        <v>2.0E-4</v>
      </c>
      <c r="AJ149" s="23">
        <v>1.0E-4</v>
      </c>
      <c r="AK149" s="23">
        <v>1.0E-4</v>
      </c>
      <c r="AL149" s="23">
        <v>0.0</v>
      </c>
      <c r="AM149" s="23">
        <v>0.0</v>
      </c>
      <c r="AN149" s="23">
        <v>1.0</v>
      </c>
      <c r="AO149" s="23">
        <v>6000.0</v>
      </c>
      <c r="AP149" s="23">
        <v>3600.0</v>
      </c>
      <c r="AQ149" s="23">
        <v>1.0</v>
      </c>
      <c r="AR149" s="23">
        <v>0.0</v>
      </c>
      <c r="AS149" s="23" t="s">
        <v>1828</v>
      </c>
      <c r="AT149" s="23" t="s">
        <v>1756</v>
      </c>
    </row>
    <row r="150">
      <c r="A150" s="23" t="str">
        <f t="shared" si="3"/>
        <v>OK</v>
      </c>
      <c r="B150" s="23" t="s">
        <v>50</v>
      </c>
      <c r="C150" s="23" t="s">
        <v>50</v>
      </c>
      <c r="D150" s="23">
        <v>1.0</v>
      </c>
      <c r="E150" s="23">
        <v>15.0</v>
      </c>
      <c r="F150" s="23">
        <v>10.0</v>
      </c>
      <c r="G150" s="23">
        <v>1.0</v>
      </c>
      <c r="H150" s="23">
        <v>25.0</v>
      </c>
      <c r="I150" s="23">
        <v>33800.0</v>
      </c>
      <c r="J150" s="23">
        <v>33800.0</v>
      </c>
      <c r="K150" s="23">
        <v>0.0</v>
      </c>
      <c r="L150" s="23">
        <v>1.0</v>
      </c>
      <c r="M150" s="23">
        <v>1.0</v>
      </c>
      <c r="N150" s="23">
        <v>2.0</v>
      </c>
      <c r="O150" s="23">
        <v>0.0371</v>
      </c>
      <c r="P150" s="23">
        <v>96.0</v>
      </c>
      <c r="Q150" s="23">
        <v>12.0</v>
      </c>
      <c r="R150" s="23">
        <v>19.0</v>
      </c>
      <c r="S150" s="23">
        <v>2.0</v>
      </c>
      <c r="T150" s="23">
        <v>0.0</v>
      </c>
      <c r="U150" s="23">
        <v>16.0</v>
      </c>
      <c r="V150" s="23">
        <v>0.0</v>
      </c>
      <c r="W150" s="23">
        <v>1.0</v>
      </c>
      <c r="X150" s="23">
        <v>6.0E-4</v>
      </c>
      <c r="Y150" s="23">
        <v>1.0E-4</v>
      </c>
      <c r="Z150" s="23">
        <v>0.0</v>
      </c>
      <c r="AA150" s="23">
        <v>3.0E-4</v>
      </c>
      <c r="AB150" s="23">
        <v>10.0</v>
      </c>
      <c r="AC150" s="23">
        <v>19.0</v>
      </c>
      <c r="AD150" s="23">
        <v>9.0</v>
      </c>
      <c r="AE150" s="23">
        <v>0.0</v>
      </c>
      <c r="AF150" s="23">
        <v>8.0</v>
      </c>
      <c r="AG150" s="23">
        <v>2.0</v>
      </c>
      <c r="AH150" s="23">
        <v>0.0</v>
      </c>
      <c r="AI150" s="23">
        <v>0.0021</v>
      </c>
      <c r="AJ150" s="23">
        <v>0.0011</v>
      </c>
      <c r="AK150" s="23">
        <v>8.0E-4</v>
      </c>
      <c r="AL150" s="23">
        <v>0.0</v>
      </c>
      <c r="AM150" s="23">
        <v>0.0</v>
      </c>
      <c r="AN150" s="23">
        <v>2.0</v>
      </c>
      <c r="AO150" s="23">
        <v>6000.0</v>
      </c>
      <c r="AP150" s="23">
        <v>3600.0</v>
      </c>
      <c r="AQ150" s="23">
        <v>1.0</v>
      </c>
      <c r="AR150" s="23">
        <v>0.0</v>
      </c>
      <c r="AS150" s="23" t="s">
        <v>1828</v>
      </c>
      <c r="AT150" s="23" t="s">
        <v>1757</v>
      </c>
    </row>
    <row r="151">
      <c r="A151" s="23" t="str">
        <f t="shared" si="3"/>
        <v>OK</v>
      </c>
      <c r="B151" s="23" t="s">
        <v>52</v>
      </c>
      <c r="C151" s="23" t="s">
        <v>52</v>
      </c>
      <c r="D151" s="23">
        <v>1.0</v>
      </c>
      <c r="E151" s="23">
        <v>18.0</v>
      </c>
      <c r="F151" s="23">
        <v>30.0</v>
      </c>
      <c r="G151" s="23">
        <v>1.0</v>
      </c>
      <c r="H151" s="23">
        <v>25.0</v>
      </c>
      <c r="I151" s="23">
        <v>29259.0</v>
      </c>
      <c r="J151" s="23">
        <v>29259.0</v>
      </c>
      <c r="K151" s="23">
        <v>0.0</v>
      </c>
      <c r="L151" s="23">
        <v>1.0</v>
      </c>
      <c r="M151" s="23">
        <v>1.0</v>
      </c>
      <c r="N151" s="23">
        <v>0.0</v>
      </c>
      <c r="O151" s="23">
        <v>0.0239</v>
      </c>
      <c r="P151" s="23">
        <v>0.0</v>
      </c>
      <c r="Q151" s="23">
        <v>4.0</v>
      </c>
      <c r="R151" s="23">
        <v>7.0</v>
      </c>
      <c r="S151" s="23">
        <v>7.0</v>
      </c>
      <c r="T151" s="23">
        <v>0.0</v>
      </c>
      <c r="U151" s="23">
        <v>0.0</v>
      </c>
      <c r="V151" s="23">
        <v>0.0</v>
      </c>
      <c r="W151" s="23">
        <v>0.0</v>
      </c>
      <c r="X151" s="23">
        <v>3.0E-4</v>
      </c>
      <c r="Y151" s="23">
        <v>2.0E-4</v>
      </c>
      <c r="Z151" s="23">
        <v>0.0</v>
      </c>
      <c r="AA151" s="23">
        <v>0.0</v>
      </c>
      <c r="AB151" s="23">
        <v>2.0</v>
      </c>
      <c r="AC151" s="23">
        <v>62.0</v>
      </c>
      <c r="AD151" s="23">
        <v>62.0</v>
      </c>
      <c r="AE151" s="23">
        <v>0.0</v>
      </c>
      <c r="AF151" s="23">
        <v>0.0</v>
      </c>
      <c r="AG151" s="23">
        <v>0.0</v>
      </c>
      <c r="AH151" s="23">
        <v>0.0</v>
      </c>
      <c r="AI151" s="23">
        <v>0.0014</v>
      </c>
      <c r="AJ151" s="23">
        <v>0.0013</v>
      </c>
      <c r="AK151" s="23">
        <v>1.0E-4</v>
      </c>
      <c r="AL151" s="23">
        <v>0.0</v>
      </c>
      <c r="AM151" s="23">
        <v>0.0</v>
      </c>
      <c r="AN151" s="23">
        <v>1.0</v>
      </c>
      <c r="AO151" s="23">
        <v>6000.0</v>
      </c>
      <c r="AP151" s="23">
        <v>3600.0</v>
      </c>
      <c r="AQ151" s="23">
        <v>1.0</v>
      </c>
      <c r="AR151" s="23">
        <v>0.0</v>
      </c>
      <c r="AS151" s="23" t="s">
        <v>1828</v>
      </c>
      <c r="AT151" s="23" t="s">
        <v>1758</v>
      </c>
    </row>
    <row r="152">
      <c r="A152" s="23" t="str">
        <f t="shared" si="3"/>
        <v>OK</v>
      </c>
      <c r="B152" s="23" t="s">
        <v>53</v>
      </c>
      <c r="C152" s="23" t="s">
        <v>53</v>
      </c>
      <c r="D152" s="23">
        <v>1.0</v>
      </c>
      <c r="E152" s="23">
        <v>18.0</v>
      </c>
      <c r="F152" s="23">
        <v>20.0</v>
      </c>
      <c r="G152" s="23">
        <v>1.0</v>
      </c>
      <c r="H152" s="23">
        <v>25.0</v>
      </c>
      <c r="I152" s="23">
        <v>29259.0</v>
      </c>
      <c r="J152" s="23">
        <v>29259.0</v>
      </c>
      <c r="K152" s="23">
        <v>0.0</v>
      </c>
      <c r="L152" s="23">
        <v>1.0</v>
      </c>
      <c r="M152" s="23">
        <v>1.0</v>
      </c>
      <c r="N152" s="23">
        <v>0.0</v>
      </c>
      <c r="O152" s="23">
        <v>0.0205</v>
      </c>
      <c r="P152" s="23">
        <v>0.0</v>
      </c>
      <c r="Q152" s="23">
        <v>4.0</v>
      </c>
      <c r="R152" s="23">
        <v>8.0</v>
      </c>
      <c r="S152" s="23">
        <v>7.0</v>
      </c>
      <c r="T152" s="23">
        <v>0.0</v>
      </c>
      <c r="U152" s="23">
        <v>0.0</v>
      </c>
      <c r="V152" s="23">
        <v>0.0</v>
      </c>
      <c r="W152" s="23">
        <v>1.0</v>
      </c>
      <c r="X152" s="23">
        <v>3.0E-4</v>
      </c>
      <c r="Y152" s="23">
        <v>2.0E-4</v>
      </c>
      <c r="Z152" s="23">
        <v>0.0</v>
      </c>
      <c r="AA152" s="23">
        <v>1.0E-4</v>
      </c>
      <c r="AB152" s="23">
        <v>2.0</v>
      </c>
      <c r="AC152" s="23">
        <v>62.0</v>
      </c>
      <c r="AD152" s="23">
        <v>62.0</v>
      </c>
      <c r="AE152" s="23">
        <v>0.0</v>
      </c>
      <c r="AF152" s="23">
        <v>0.0</v>
      </c>
      <c r="AG152" s="23">
        <v>0.0</v>
      </c>
      <c r="AH152" s="23">
        <v>0.0</v>
      </c>
      <c r="AI152" s="23">
        <v>0.0012</v>
      </c>
      <c r="AJ152" s="23">
        <v>0.001</v>
      </c>
      <c r="AK152" s="23">
        <v>1.0E-4</v>
      </c>
      <c r="AL152" s="23">
        <v>0.0</v>
      </c>
      <c r="AM152" s="23">
        <v>0.0</v>
      </c>
      <c r="AN152" s="23">
        <v>1.0</v>
      </c>
      <c r="AO152" s="23">
        <v>6000.0</v>
      </c>
      <c r="AP152" s="23">
        <v>3600.0</v>
      </c>
      <c r="AQ152" s="23">
        <v>1.0</v>
      </c>
      <c r="AR152" s="23">
        <v>0.0</v>
      </c>
      <c r="AS152" s="23" t="s">
        <v>1828</v>
      </c>
      <c r="AT152" s="23" t="s">
        <v>1758</v>
      </c>
    </row>
    <row r="153">
      <c r="A153" s="23" t="str">
        <f t="shared" si="3"/>
        <v>OK</v>
      </c>
      <c r="B153" s="23" t="s">
        <v>54</v>
      </c>
      <c r="C153" s="23" t="s">
        <v>54</v>
      </c>
      <c r="D153" s="23">
        <v>1.0</v>
      </c>
      <c r="E153" s="23">
        <v>18.0</v>
      </c>
      <c r="F153" s="23">
        <v>10.0</v>
      </c>
      <c r="G153" s="23">
        <v>1.0</v>
      </c>
      <c r="H153" s="23">
        <v>25.0</v>
      </c>
      <c r="I153" s="23">
        <v>31584.0</v>
      </c>
      <c r="J153" s="23">
        <v>31584.0</v>
      </c>
      <c r="K153" s="23">
        <v>0.0</v>
      </c>
      <c r="L153" s="23">
        <v>1.0</v>
      </c>
      <c r="M153" s="23">
        <v>1.0</v>
      </c>
      <c r="N153" s="23">
        <v>21.0</v>
      </c>
      <c r="O153" s="23">
        <v>0.0983</v>
      </c>
      <c r="P153" s="23">
        <v>28.0</v>
      </c>
      <c r="Q153" s="23">
        <v>36.0</v>
      </c>
      <c r="R153" s="23">
        <v>51.0</v>
      </c>
      <c r="S153" s="23">
        <v>13.0</v>
      </c>
      <c r="T153" s="23">
        <v>0.0</v>
      </c>
      <c r="U153" s="23">
        <v>20.0</v>
      </c>
      <c r="V153" s="23">
        <v>0.0</v>
      </c>
      <c r="W153" s="23">
        <v>18.0</v>
      </c>
      <c r="X153" s="23">
        <v>0.0022</v>
      </c>
      <c r="Y153" s="23">
        <v>4.0E-4</v>
      </c>
      <c r="Z153" s="23">
        <v>0.0</v>
      </c>
      <c r="AA153" s="23">
        <v>0.001</v>
      </c>
      <c r="AB153" s="23">
        <v>11.0</v>
      </c>
      <c r="AC153" s="23">
        <v>68.0</v>
      </c>
      <c r="AD153" s="23">
        <v>62.0</v>
      </c>
      <c r="AE153" s="23">
        <v>0.0</v>
      </c>
      <c r="AF153" s="23">
        <v>6.0</v>
      </c>
      <c r="AG153" s="23">
        <v>0.0</v>
      </c>
      <c r="AH153" s="23">
        <v>0.0</v>
      </c>
      <c r="AI153" s="23">
        <v>0.0041</v>
      </c>
      <c r="AJ153" s="23">
        <v>0.0026</v>
      </c>
      <c r="AK153" s="23">
        <v>0.0012</v>
      </c>
      <c r="AL153" s="23">
        <v>0.0</v>
      </c>
      <c r="AM153" s="23">
        <v>0.0</v>
      </c>
      <c r="AN153" s="23">
        <v>2.0</v>
      </c>
      <c r="AO153" s="23">
        <v>6000.0</v>
      </c>
      <c r="AP153" s="23">
        <v>3600.0</v>
      </c>
      <c r="AQ153" s="23">
        <v>1.0</v>
      </c>
      <c r="AR153" s="23">
        <v>0.0</v>
      </c>
      <c r="AS153" s="23" t="s">
        <v>1828</v>
      </c>
      <c r="AT153" s="23" t="s">
        <v>1759</v>
      </c>
    </row>
    <row r="154">
      <c r="A154" s="23" t="str">
        <f t="shared" si="3"/>
        <v>OK</v>
      </c>
      <c r="B154" s="23" t="s">
        <v>55</v>
      </c>
      <c r="C154" s="23" t="s">
        <v>55</v>
      </c>
      <c r="D154" s="23">
        <v>1.0</v>
      </c>
      <c r="E154" s="23">
        <v>20.0</v>
      </c>
      <c r="F154" s="23">
        <v>30.0</v>
      </c>
      <c r="G154" s="23">
        <v>1.0</v>
      </c>
      <c r="H154" s="23">
        <v>25.0</v>
      </c>
      <c r="I154" s="23">
        <v>20746.0</v>
      </c>
      <c r="J154" s="23">
        <v>20746.0</v>
      </c>
      <c r="K154" s="23">
        <v>0.0</v>
      </c>
      <c r="L154" s="23">
        <v>1.0</v>
      </c>
      <c r="M154" s="23">
        <v>1.0</v>
      </c>
      <c r="N154" s="23">
        <v>0.0</v>
      </c>
      <c r="O154" s="23">
        <v>0.011</v>
      </c>
      <c r="P154" s="23">
        <v>0.0</v>
      </c>
      <c r="Q154" s="23">
        <v>5.0</v>
      </c>
      <c r="R154" s="23">
        <v>11.0</v>
      </c>
      <c r="S154" s="23">
        <v>11.0</v>
      </c>
      <c r="T154" s="23">
        <v>0.0</v>
      </c>
      <c r="U154" s="23">
        <v>0.0</v>
      </c>
      <c r="V154" s="23">
        <v>0.0</v>
      </c>
      <c r="W154" s="23">
        <v>0.0</v>
      </c>
      <c r="X154" s="23">
        <v>4.0E-4</v>
      </c>
      <c r="Y154" s="23">
        <v>3.0E-4</v>
      </c>
      <c r="Z154" s="23">
        <v>0.0</v>
      </c>
      <c r="AA154" s="23">
        <v>0.0</v>
      </c>
      <c r="AB154" s="23">
        <v>0.0</v>
      </c>
      <c r="AC154" s="23">
        <v>0.0</v>
      </c>
      <c r="AD154" s="23">
        <v>0.0</v>
      </c>
      <c r="AE154" s="23">
        <v>0.0</v>
      </c>
      <c r="AF154" s="23">
        <v>0.0</v>
      </c>
      <c r="AG154" s="23">
        <v>0.0</v>
      </c>
      <c r="AH154" s="23">
        <v>0.0</v>
      </c>
      <c r="AI154" s="23">
        <v>0.0</v>
      </c>
      <c r="AJ154" s="23">
        <v>0.0</v>
      </c>
      <c r="AK154" s="23">
        <v>0.0</v>
      </c>
      <c r="AL154" s="23">
        <v>0.0</v>
      </c>
      <c r="AM154" s="23">
        <v>0.0</v>
      </c>
      <c r="AN154" s="23">
        <v>1.0</v>
      </c>
      <c r="AO154" s="23">
        <v>6000.0</v>
      </c>
      <c r="AP154" s="23">
        <v>3600.0</v>
      </c>
      <c r="AQ154" s="23">
        <v>0.0</v>
      </c>
      <c r="AR154" s="23">
        <v>0.0</v>
      </c>
      <c r="AS154" s="23" t="s">
        <v>1828</v>
      </c>
      <c r="AT154" s="23" t="s">
        <v>1760</v>
      </c>
    </row>
    <row r="155">
      <c r="A155" s="23" t="str">
        <f t="shared" si="3"/>
        <v>OK</v>
      </c>
      <c r="B155" s="23" t="s">
        <v>56</v>
      </c>
      <c r="C155" s="23" t="s">
        <v>56</v>
      </c>
      <c r="D155" s="23">
        <v>1.0</v>
      </c>
      <c r="E155" s="23">
        <v>20.0</v>
      </c>
      <c r="F155" s="23">
        <v>20.0</v>
      </c>
      <c r="G155" s="23">
        <v>1.0</v>
      </c>
      <c r="H155" s="23">
        <v>25.0</v>
      </c>
      <c r="I155" s="23">
        <v>20746.0</v>
      </c>
      <c r="J155" s="23">
        <v>20746.0</v>
      </c>
      <c r="K155" s="23">
        <v>0.0</v>
      </c>
      <c r="L155" s="23">
        <v>1.0</v>
      </c>
      <c r="M155" s="23">
        <v>1.0</v>
      </c>
      <c r="N155" s="23">
        <v>0.0</v>
      </c>
      <c r="O155" s="23">
        <v>0.0167</v>
      </c>
      <c r="P155" s="23">
        <v>0.0</v>
      </c>
      <c r="Q155" s="23">
        <v>5.0</v>
      </c>
      <c r="R155" s="23">
        <v>11.0</v>
      </c>
      <c r="S155" s="23">
        <v>11.0</v>
      </c>
      <c r="T155" s="23">
        <v>0.0</v>
      </c>
      <c r="U155" s="23">
        <v>0.0</v>
      </c>
      <c r="V155" s="23">
        <v>0.0</v>
      </c>
      <c r="W155" s="23">
        <v>0.0</v>
      </c>
      <c r="X155" s="23">
        <v>5.0E-4</v>
      </c>
      <c r="Y155" s="23">
        <v>4.0E-4</v>
      </c>
      <c r="Z155" s="23">
        <v>0.0</v>
      </c>
      <c r="AA155" s="23">
        <v>0.0</v>
      </c>
      <c r="AB155" s="23">
        <v>0.0</v>
      </c>
      <c r="AC155" s="23">
        <v>0.0</v>
      </c>
      <c r="AD155" s="23">
        <v>0.0</v>
      </c>
      <c r="AE155" s="23">
        <v>0.0</v>
      </c>
      <c r="AF155" s="23">
        <v>0.0</v>
      </c>
      <c r="AG155" s="23">
        <v>0.0</v>
      </c>
      <c r="AH155" s="23">
        <v>0.0</v>
      </c>
      <c r="AI155" s="23">
        <v>0.0</v>
      </c>
      <c r="AJ155" s="23">
        <v>0.0</v>
      </c>
      <c r="AK155" s="23">
        <v>0.0</v>
      </c>
      <c r="AL155" s="23">
        <v>0.0</v>
      </c>
      <c r="AM155" s="23">
        <v>0.0</v>
      </c>
      <c r="AN155" s="23">
        <v>1.0</v>
      </c>
      <c r="AO155" s="23">
        <v>6000.0</v>
      </c>
      <c r="AP155" s="23">
        <v>3600.0</v>
      </c>
      <c r="AQ155" s="23">
        <v>0.0</v>
      </c>
      <c r="AR155" s="23">
        <v>0.0</v>
      </c>
      <c r="AS155" s="23" t="s">
        <v>1828</v>
      </c>
      <c r="AT155" s="23" t="s">
        <v>1761</v>
      </c>
    </row>
    <row r="156">
      <c r="A156" s="23" t="str">
        <f t="shared" si="3"/>
        <v>OK</v>
      </c>
      <c r="B156" s="23" t="s">
        <v>57</v>
      </c>
      <c r="C156" s="23" t="s">
        <v>57</v>
      </c>
      <c r="D156" s="23">
        <v>1.0</v>
      </c>
      <c r="E156" s="23">
        <v>20.0</v>
      </c>
      <c r="F156" s="23">
        <v>10.0</v>
      </c>
      <c r="G156" s="23">
        <v>1.0</v>
      </c>
      <c r="H156" s="23">
        <v>25.0</v>
      </c>
      <c r="I156" s="23">
        <v>25003.0</v>
      </c>
      <c r="J156" s="23">
        <v>25003.0</v>
      </c>
      <c r="K156" s="23">
        <v>0.0</v>
      </c>
      <c r="L156" s="23">
        <v>1.0</v>
      </c>
      <c r="M156" s="23">
        <v>1.0</v>
      </c>
      <c r="N156" s="23">
        <v>23857.0</v>
      </c>
      <c r="O156" s="23">
        <v>123.421</v>
      </c>
      <c r="P156" s="23">
        <v>152.0</v>
      </c>
      <c r="Q156" s="23">
        <v>3600.0</v>
      </c>
      <c r="R156" s="23">
        <v>3719.0</v>
      </c>
      <c r="S156" s="23">
        <v>410.0</v>
      </c>
      <c r="T156" s="23">
        <v>0.0</v>
      </c>
      <c r="U156" s="23">
        <v>197.0</v>
      </c>
      <c r="V156" s="23">
        <v>0.0</v>
      </c>
      <c r="W156" s="23">
        <v>3112.0</v>
      </c>
      <c r="X156" s="23">
        <v>0.3903</v>
      </c>
      <c r="Y156" s="23">
        <v>0.0345</v>
      </c>
      <c r="Z156" s="23">
        <v>0.0</v>
      </c>
      <c r="AA156" s="23">
        <v>0.1579</v>
      </c>
      <c r="AB156" s="23">
        <v>16.0</v>
      </c>
      <c r="AC156" s="23">
        <v>32.0</v>
      </c>
      <c r="AD156" s="23">
        <v>23.0</v>
      </c>
      <c r="AE156" s="23">
        <v>0.0</v>
      </c>
      <c r="AF156" s="23">
        <v>9.0</v>
      </c>
      <c r="AG156" s="23">
        <v>0.0</v>
      </c>
      <c r="AH156" s="23">
        <v>0.0</v>
      </c>
      <c r="AI156" s="23">
        <v>0.0079</v>
      </c>
      <c r="AJ156" s="23">
        <v>0.0045</v>
      </c>
      <c r="AK156" s="23">
        <v>0.0025</v>
      </c>
      <c r="AL156" s="23">
        <v>1.0E-4</v>
      </c>
      <c r="AM156" s="23">
        <v>0.0</v>
      </c>
      <c r="AN156" s="23">
        <v>2.0</v>
      </c>
      <c r="AO156" s="23">
        <v>6000.0</v>
      </c>
      <c r="AP156" s="23">
        <v>3600.0</v>
      </c>
      <c r="AQ156" s="23">
        <v>0.0</v>
      </c>
      <c r="AR156" s="23">
        <v>0.0</v>
      </c>
      <c r="AS156" s="23" t="s">
        <v>1828</v>
      </c>
      <c r="AT156" s="23" t="s">
        <v>1432</v>
      </c>
    </row>
    <row r="157">
      <c r="A157" s="23" t="str">
        <f t="shared" si="3"/>
        <v>OK</v>
      </c>
      <c r="B157" s="23" t="s">
        <v>58</v>
      </c>
      <c r="C157" s="23" t="s">
        <v>58</v>
      </c>
      <c r="D157" s="23">
        <v>1.0</v>
      </c>
      <c r="E157" s="23">
        <v>21.0</v>
      </c>
      <c r="F157" s="23">
        <v>30.0</v>
      </c>
      <c r="G157" s="23">
        <v>1.0</v>
      </c>
      <c r="H157" s="23">
        <v>25.0</v>
      </c>
      <c r="I157" s="23">
        <v>86760.0</v>
      </c>
      <c r="J157" s="23">
        <v>85103.666667</v>
      </c>
      <c r="K157" s="23">
        <v>1.909098</v>
      </c>
      <c r="L157" s="23">
        <v>2.0</v>
      </c>
      <c r="M157" s="23">
        <v>1.0</v>
      </c>
      <c r="N157" s="23">
        <v>244914.0</v>
      </c>
      <c r="O157" s="23">
        <v>3600.0336</v>
      </c>
      <c r="P157" s="23">
        <v>468.0</v>
      </c>
      <c r="Q157" s="23">
        <v>12358.0</v>
      </c>
      <c r="R157" s="23">
        <v>14267.0</v>
      </c>
      <c r="S157" s="23">
        <v>3550.0</v>
      </c>
      <c r="T157" s="23">
        <v>0.0</v>
      </c>
      <c r="U157" s="23">
        <v>1327.0</v>
      </c>
      <c r="V157" s="23">
        <v>0.0</v>
      </c>
      <c r="W157" s="23">
        <v>9390.0</v>
      </c>
      <c r="X157" s="23">
        <v>1.5705</v>
      </c>
      <c r="Y157" s="23">
        <v>0.2842</v>
      </c>
      <c r="Z157" s="23">
        <v>0.0</v>
      </c>
      <c r="AA157" s="23">
        <v>0.4032</v>
      </c>
      <c r="AB157" s="23">
        <v>11.0</v>
      </c>
      <c r="AC157" s="23">
        <v>9.0</v>
      </c>
      <c r="AD157" s="23">
        <v>4.0</v>
      </c>
      <c r="AE157" s="23">
        <v>0.0</v>
      </c>
      <c r="AF157" s="23">
        <v>5.0</v>
      </c>
      <c r="AG157" s="23">
        <v>0.0</v>
      </c>
      <c r="AH157" s="23">
        <v>0.0</v>
      </c>
      <c r="AI157" s="23">
        <v>0.006</v>
      </c>
      <c r="AJ157" s="23">
        <v>0.0034</v>
      </c>
      <c r="AK157" s="23">
        <v>0.002</v>
      </c>
      <c r="AL157" s="23">
        <v>0.0</v>
      </c>
      <c r="AM157" s="23">
        <v>0.0</v>
      </c>
      <c r="AN157" s="23">
        <v>2.0</v>
      </c>
      <c r="AO157" s="23">
        <v>6000.0</v>
      </c>
      <c r="AP157" s="23">
        <v>3600.0</v>
      </c>
      <c r="AQ157" s="23">
        <v>0.0</v>
      </c>
      <c r="AR157" s="23">
        <v>0.0</v>
      </c>
      <c r="AS157" s="23" t="s">
        <v>1828</v>
      </c>
      <c r="AT157" s="23" t="s">
        <v>1829</v>
      </c>
    </row>
    <row r="158">
      <c r="A158" s="23" t="str">
        <f t="shared" si="3"/>
        <v>OK</v>
      </c>
      <c r="B158" s="23" t="s">
        <v>59</v>
      </c>
      <c r="C158" s="23" t="s">
        <v>59</v>
      </c>
      <c r="D158" s="23">
        <v>0.0</v>
      </c>
      <c r="E158" s="23">
        <v>21.0</v>
      </c>
      <c r="F158" s="23">
        <v>20.0</v>
      </c>
      <c r="G158" s="23">
        <v>1.0</v>
      </c>
      <c r="H158" s="23">
        <v>25.0</v>
      </c>
      <c r="I158" s="23" t="s">
        <v>134</v>
      </c>
      <c r="J158" s="23">
        <v>0.0</v>
      </c>
      <c r="K158" s="23" t="s">
        <v>134</v>
      </c>
      <c r="L158" s="23">
        <v>-1.0</v>
      </c>
      <c r="M158" s="23">
        <v>-1.0</v>
      </c>
      <c r="N158" s="23">
        <v>0.0</v>
      </c>
      <c r="O158" s="23">
        <v>0.0</v>
      </c>
      <c r="P158" s="23">
        <v>0.0</v>
      </c>
      <c r="Q158" s="23" t="s">
        <v>133</v>
      </c>
      <c r="R158" s="23" t="s">
        <v>133</v>
      </c>
      <c r="S158" s="23" t="s">
        <v>133</v>
      </c>
      <c r="T158" s="23" t="s">
        <v>133</v>
      </c>
      <c r="U158" s="23" t="s">
        <v>133</v>
      </c>
      <c r="V158" s="23" t="s">
        <v>133</v>
      </c>
      <c r="W158" s="23" t="s">
        <v>133</v>
      </c>
      <c r="X158" s="23" t="s">
        <v>133</v>
      </c>
      <c r="Y158" s="23" t="s">
        <v>133</v>
      </c>
      <c r="Z158" s="23" t="s">
        <v>133</v>
      </c>
      <c r="AA158" s="23" t="s">
        <v>133</v>
      </c>
      <c r="AB158" s="23" t="s">
        <v>133</v>
      </c>
      <c r="AC158" s="23" t="s">
        <v>133</v>
      </c>
      <c r="AD158" s="23" t="s">
        <v>133</v>
      </c>
      <c r="AE158" s="23" t="s">
        <v>133</v>
      </c>
      <c r="AF158" s="23" t="s">
        <v>133</v>
      </c>
      <c r="AG158" s="23" t="s">
        <v>133</v>
      </c>
      <c r="AH158" s="23" t="s">
        <v>133</v>
      </c>
      <c r="AI158" s="23" t="s">
        <v>133</v>
      </c>
      <c r="AJ158" s="23" t="s">
        <v>133</v>
      </c>
      <c r="AK158" s="23" t="s">
        <v>133</v>
      </c>
      <c r="AL158" s="23" t="s">
        <v>133</v>
      </c>
      <c r="AM158" s="23" t="s">
        <v>133</v>
      </c>
      <c r="AN158" s="23" t="s">
        <v>133</v>
      </c>
      <c r="AO158" s="23">
        <v>6000.0</v>
      </c>
      <c r="AP158" s="23">
        <v>3600.0</v>
      </c>
      <c r="AQ158" s="23">
        <v>0.0</v>
      </c>
      <c r="AR158" s="23">
        <v>0.0</v>
      </c>
      <c r="AS158" s="23" t="s">
        <v>1828</v>
      </c>
      <c r="AT158" s="23" t="s">
        <v>1763</v>
      </c>
    </row>
    <row r="159">
      <c r="A159" s="23" t="str">
        <f t="shared" si="3"/>
        <v>OK</v>
      </c>
      <c r="B159" s="23" t="s">
        <v>60</v>
      </c>
      <c r="C159" s="23" t="s">
        <v>60</v>
      </c>
      <c r="D159" s="23">
        <v>1.0</v>
      </c>
      <c r="E159" s="23">
        <v>21.0</v>
      </c>
      <c r="F159" s="23">
        <v>30.0</v>
      </c>
      <c r="G159" s="23">
        <v>1.0</v>
      </c>
      <c r="H159" s="23">
        <v>25.0</v>
      </c>
      <c r="I159" s="23">
        <v>16202.0</v>
      </c>
      <c r="J159" s="23">
        <v>16202.0</v>
      </c>
      <c r="K159" s="23">
        <v>0.0</v>
      </c>
      <c r="L159" s="23">
        <v>1.0</v>
      </c>
      <c r="M159" s="23">
        <v>1.0</v>
      </c>
      <c r="N159" s="23">
        <v>0.0</v>
      </c>
      <c r="O159" s="23">
        <v>0.0116</v>
      </c>
      <c r="P159" s="23">
        <v>0.0</v>
      </c>
      <c r="Q159" s="23">
        <v>3.0</v>
      </c>
      <c r="R159" s="23">
        <v>3.0</v>
      </c>
      <c r="S159" s="23">
        <v>3.0</v>
      </c>
      <c r="T159" s="23">
        <v>0.0</v>
      </c>
      <c r="U159" s="23">
        <v>0.0</v>
      </c>
      <c r="V159" s="23">
        <v>0.0</v>
      </c>
      <c r="W159" s="23">
        <v>0.0</v>
      </c>
      <c r="X159" s="23">
        <v>2.0E-4</v>
      </c>
      <c r="Y159" s="23">
        <v>1.0E-4</v>
      </c>
      <c r="Z159" s="23">
        <v>0.0</v>
      </c>
      <c r="AA159" s="23">
        <v>0.0</v>
      </c>
      <c r="AB159" s="23">
        <v>0.0</v>
      </c>
      <c r="AC159" s="23">
        <v>0.0</v>
      </c>
      <c r="AD159" s="23">
        <v>0.0</v>
      </c>
      <c r="AE159" s="23">
        <v>0.0</v>
      </c>
      <c r="AF159" s="23">
        <v>0.0</v>
      </c>
      <c r="AG159" s="23">
        <v>0.0</v>
      </c>
      <c r="AH159" s="23">
        <v>0.0</v>
      </c>
      <c r="AI159" s="23">
        <v>0.0</v>
      </c>
      <c r="AJ159" s="23">
        <v>0.0</v>
      </c>
      <c r="AK159" s="23">
        <v>0.0</v>
      </c>
      <c r="AL159" s="23">
        <v>0.0</v>
      </c>
      <c r="AM159" s="23">
        <v>0.0</v>
      </c>
      <c r="AN159" s="23">
        <v>1.0</v>
      </c>
      <c r="AO159" s="23">
        <v>6000.0</v>
      </c>
      <c r="AP159" s="23">
        <v>3600.0</v>
      </c>
      <c r="AQ159" s="23">
        <v>0.0</v>
      </c>
      <c r="AR159" s="23">
        <v>0.0</v>
      </c>
      <c r="AS159" s="23" t="s">
        <v>1828</v>
      </c>
      <c r="AT159" s="23" t="s">
        <v>1763</v>
      </c>
    </row>
    <row r="160">
      <c r="A160" s="23" t="str">
        <f t="shared" si="3"/>
        <v>OK</v>
      </c>
      <c r="B160" s="23" t="s">
        <v>61</v>
      </c>
      <c r="C160" s="23" t="s">
        <v>61</v>
      </c>
      <c r="D160" s="23">
        <v>1.0</v>
      </c>
      <c r="E160" s="23">
        <v>21.0</v>
      </c>
      <c r="F160" s="23">
        <v>20.0</v>
      </c>
      <c r="G160" s="23">
        <v>1.0</v>
      </c>
      <c r="H160" s="23">
        <v>25.0</v>
      </c>
      <c r="I160" s="23">
        <v>16202.0</v>
      </c>
      <c r="J160" s="23">
        <v>16202.0</v>
      </c>
      <c r="K160" s="23">
        <v>0.0</v>
      </c>
      <c r="L160" s="23">
        <v>1.0</v>
      </c>
      <c r="M160" s="23">
        <v>1.0</v>
      </c>
      <c r="N160" s="23">
        <v>0.0</v>
      </c>
      <c r="O160" s="23">
        <v>0.0122</v>
      </c>
      <c r="P160" s="23">
        <v>0.0</v>
      </c>
      <c r="Q160" s="23">
        <v>3.0</v>
      </c>
      <c r="R160" s="23">
        <v>3.0</v>
      </c>
      <c r="S160" s="23">
        <v>3.0</v>
      </c>
      <c r="T160" s="23">
        <v>0.0</v>
      </c>
      <c r="U160" s="23">
        <v>0.0</v>
      </c>
      <c r="V160" s="23">
        <v>0.0</v>
      </c>
      <c r="W160" s="23">
        <v>0.0</v>
      </c>
      <c r="X160" s="23">
        <v>2.0E-4</v>
      </c>
      <c r="Y160" s="23">
        <v>1.0E-4</v>
      </c>
      <c r="Z160" s="23">
        <v>0.0</v>
      </c>
      <c r="AA160" s="23">
        <v>0.0</v>
      </c>
      <c r="AB160" s="23">
        <v>0.0</v>
      </c>
      <c r="AC160" s="23">
        <v>0.0</v>
      </c>
      <c r="AD160" s="23">
        <v>0.0</v>
      </c>
      <c r="AE160" s="23">
        <v>0.0</v>
      </c>
      <c r="AF160" s="23">
        <v>0.0</v>
      </c>
      <c r="AG160" s="23">
        <v>0.0</v>
      </c>
      <c r="AH160" s="23">
        <v>0.0</v>
      </c>
      <c r="AI160" s="23">
        <v>0.0</v>
      </c>
      <c r="AJ160" s="23">
        <v>0.0</v>
      </c>
      <c r="AK160" s="23">
        <v>0.0</v>
      </c>
      <c r="AL160" s="23">
        <v>0.0</v>
      </c>
      <c r="AM160" s="23">
        <v>0.0</v>
      </c>
      <c r="AN160" s="23">
        <v>1.0</v>
      </c>
      <c r="AO160" s="23">
        <v>6000.0</v>
      </c>
      <c r="AP160" s="23">
        <v>3600.0</v>
      </c>
      <c r="AQ160" s="23">
        <v>0.0</v>
      </c>
      <c r="AR160" s="23">
        <v>0.0</v>
      </c>
      <c r="AS160" s="23" t="s">
        <v>1828</v>
      </c>
      <c r="AT160" s="23" t="s">
        <v>1764</v>
      </c>
    </row>
    <row r="161">
      <c r="A161" s="23" t="str">
        <f t="shared" si="3"/>
        <v>OK</v>
      </c>
      <c r="B161" s="23" t="s">
        <v>62</v>
      </c>
      <c r="C161" s="23" t="s">
        <v>62</v>
      </c>
      <c r="D161" s="23">
        <v>1.0</v>
      </c>
      <c r="E161" s="23">
        <v>21.0</v>
      </c>
      <c r="F161" s="23">
        <v>10.0</v>
      </c>
      <c r="G161" s="23">
        <v>1.0</v>
      </c>
      <c r="H161" s="23">
        <v>25.0</v>
      </c>
      <c r="I161" s="23">
        <v>19765.0</v>
      </c>
      <c r="J161" s="23">
        <v>19765.0</v>
      </c>
      <c r="K161" s="23">
        <v>0.0</v>
      </c>
      <c r="L161" s="23">
        <v>1.0</v>
      </c>
      <c r="M161" s="23">
        <v>1.0</v>
      </c>
      <c r="N161" s="23">
        <v>5724.0</v>
      </c>
      <c r="O161" s="23">
        <v>12.9009</v>
      </c>
      <c r="P161" s="23">
        <v>52.0</v>
      </c>
      <c r="Q161" s="23">
        <v>1510.0</v>
      </c>
      <c r="R161" s="23">
        <v>1624.0</v>
      </c>
      <c r="S161" s="23">
        <v>520.0</v>
      </c>
      <c r="T161" s="23">
        <v>2.0</v>
      </c>
      <c r="U161" s="23">
        <v>239.0</v>
      </c>
      <c r="V161" s="23">
        <v>0.0</v>
      </c>
      <c r="W161" s="23">
        <v>863.0</v>
      </c>
      <c r="X161" s="23">
        <v>0.164</v>
      </c>
      <c r="Y161" s="23">
        <v>0.0337</v>
      </c>
      <c r="Z161" s="23">
        <v>0.0</v>
      </c>
      <c r="AA161" s="23">
        <v>0.0484</v>
      </c>
      <c r="AB161" s="23">
        <v>1.0</v>
      </c>
      <c r="AC161" s="23">
        <v>6.0</v>
      </c>
      <c r="AD161" s="23">
        <v>6.0</v>
      </c>
      <c r="AE161" s="23">
        <v>0.0</v>
      </c>
      <c r="AF161" s="23">
        <v>0.0</v>
      </c>
      <c r="AG161" s="23">
        <v>0.0</v>
      </c>
      <c r="AH161" s="23">
        <v>0.0</v>
      </c>
      <c r="AI161" s="23">
        <v>3.0E-4</v>
      </c>
      <c r="AJ161" s="23">
        <v>2.0E-4</v>
      </c>
      <c r="AK161" s="23">
        <v>0.0</v>
      </c>
      <c r="AL161" s="23">
        <v>0.0</v>
      </c>
      <c r="AM161" s="23">
        <v>0.0</v>
      </c>
      <c r="AN161" s="23">
        <v>1.0</v>
      </c>
      <c r="AO161" s="23">
        <v>6000.0</v>
      </c>
      <c r="AP161" s="23">
        <v>3600.0</v>
      </c>
      <c r="AQ161" s="23">
        <v>0.0</v>
      </c>
      <c r="AR161" s="23">
        <v>0.0</v>
      </c>
      <c r="AS161" s="23" t="s">
        <v>1828</v>
      </c>
      <c r="AT161" s="23" t="s">
        <v>1765</v>
      </c>
    </row>
    <row r="162">
      <c r="A162" s="23" t="str">
        <f t="shared" si="3"/>
        <v>OK</v>
      </c>
      <c r="B162" s="23" t="s">
        <v>63</v>
      </c>
      <c r="C162" s="23" t="s">
        <v>63</v>
      </c>
      <c r="D162" s="23">
        <v>1.0</v>
      </c>
      <c r="E162" s="23">
        <v>23.0</v>
      </c>
      <c r="F162" s="23">
        <v>30.0</v>
      </c>
      <c r="G162" s="23">
        <v>1.0</v>
      </c>
      <c r="H162" s="23">
        <v>25.0</v>
      </c>
      <c r="I162" s="23">
        <v>23315.0</v>
      </c>
      <c r="J162" s="23">
        <v>23315.0</v>
      </c>
      <c r="K162" s="23">
        <v>0.0</v>
      </c>
      <c r="L162" s="23">
        <v>1.0</v>
      </c>
      <c r="M162" s="23">
        <v>1.0</v>
      </c>
      <c r="N162" s="23">
        <v>0.0</v>
      </c>
      <c r="O162" s="23">
        <v>0.054</v>
      </c>
      <c r="P162" s="23">
        <v>0.0</v>
      </c>
      <c r="Q162" s="23">
        <v>21.0</v>
      </c>
      <c r="R162" s="23">
        <v>29.0</v>
      </c>
      <c r="S162" s="23">
        <v>12.0</v>
      </c>
      <c r="T162" s="23">
        <v>5.0</v>
      </c>
      <c r="U162" s="23">
        <v>12.0</v>
      </c>
      <c r="V162" s="23">
        <v>0.0</v>
      </c>
      <c r="W162" s="23">
        <v>0.0</v>
      </c>
      <c r="X162" s="23">
        <v>0.0017</v>
      </c>
      <c r="Y162" s="23">
        <v>5.0E-4</v>
      </c>
      <c r="Z162" s="23">
        <v>0.0</v>
      </c>
      <c r="AA162" s="23">
        <v>4.0E-4</v>
      </c>
      <c r="AB162" s="23">
        <v>7.0</v>
      </c>
      <c r="AC162" s="23">
        <v>39.0</v>
      </c>
      <c r="AD162" s="23">
        <v>15.0</v>
      </c>
      <c r="AE162" s="23">
        <v>20.0</v>
      </c>
      <c r="AF162" s="23">
        <v>4.0</v>
      </c>
      <c r="AG162" s="23">
        <v>0.0</v>
      </c>
      <c r="AH162" s="23">
        <v>0.0</v>
      </c>
      <c r="AI162" s="23">
        <v>0.0034</v>
      </c>
      <c r="AJ162" s="23">
        <v>0.0021</v>
      </c>
      <c r="AK162" s="23">
        <v>0.001</v>
      </c>
      <c r="AL162" s="23">
        <v>0.0</v>
      </c>
      <c r="AM162" s="23">
        <v>0.0</v>
      </c>
      <c r="AN162" s="23">
        <v>2.0</v>
      </c>
      <c r="AO162" s="23">
        <v>6000.0</v>
      </c>
      <c r="AP162" s="23">
        <v>3600.0</v>
      </c>
      <c r="AQ162" s="23">
        <v>0.0</v>
      </c>
      <c r="AR162" s="23">
        <v>0.0</v>
      </c>
      <c r="AS162" s="23" t="s">
        <v>1828</v>
      </c>
      <c r="AT162" s="23" t="s">
        <v>1766</v>
      </c>
    </row>
    <row r="163">
      <c r="A163" s="23" t="str">
        <f t="shared" si="3"/>
        <v>OK</v>
      </c>
      <c r="B163" s="23" t="s">
        <v>64</v>
      </c>
      <c r="C163" s="23" t="s">
        <v>64</v>
      </c>
      <c r="D163" s="23">
        <v>1.0</v>
      </c>
      <c r="E163" s="23">
        <v>23.0</v>
      </c>
      <c r="F163" s="23">
        <v>20.0</v>
      </c>
      <c r="G163" s="23">
        <v>1.0</v>
      </c>
      <c r="H163" s="23">
        <v>25.0</v>
      </c>
      <c r="I163" s="23">
        <v>30602.0</v>
      </c>
      <c r="J163" s="23">
        <v>25829.0</v>
      </c>
      <c r="K163" s="23">
        <v>15.59702</v>
      </c>
      <c r="L163" s="23">
        <v>2.0</v>
      </c>
      <c r="M163" s="23">
        <v>1.0</v>
      </c>
      <c r="N163" s="23">
        <v>170545.0</v>
      </c>
      <c r="O163" s="23">
        <v>3600.0555</v>
      </c>
      <c r="P163" s="23">
        <v>12.0</v>
      </c>
      <c r="Q163" s="23">
        <v>7006.0</v>
      </c>
      <c r="R163" s="23">
        <v>17255.0</v>
      </c>
      <c r="S163" s="23">
        <v>502.0</v>
      </c>
      <c r="T163" s="23">
        <v>172.0</v>
      </c>
      <c r="U163" s="23">
        <v>15825.0</v>
      </c>
      <c r="V163" s="23">
        <v>0.0</v>
      </c>
      <c r="W163" s="23">
        <v>756.0</v>
      </c>
      <c r="X163" s="23">
        <v>1.0848</v>
      </c>
      <c r="Y163" s="23">
        <v>0.0663</v>
      </c>
      <c r="Z163" s="23">
        <v>0.0</v>
      </c>
      <c r="AA163" s="23">
        <v>0.633</v>
      </c>
      <c r="AB163" s="23">
        <v>1.0</v>
      </c>
      <c r="AC163" s="23">
        <v>38.0</v>
      </c>
      <c r="AD163" s="23">
        <v>11.0</v>
      </c>
      <c r="AE163" s="23">
        <v>27.0</v>
      </c>
      <c r="AF163" s="23">
        <v>0.0</v>
      </c>
      <c r="AG163" s="23">
        <v>0.0</v>
      </c>
      <c r="AH163" s="23">
        <v>0.0</v>
      </c>
      <c r="AI163" s="23">
        <v>0.0015</v>
      </c>
      <c r="AJ163" s="23">
        <v>0.0014</v>
      </c>
      <c r="AK163" s="23">
        <v>0.0</v>
      </c>
      <c r="AL163" s="23">
        <v>0.0</v>
      </c>
      <c r="AM163" s="23">
        <v>0.0</v>
      </c>
      <c r="AN163" s="23">
        <v>3.0</v>
      </c>
      <c r="AO163" s="23">
        <v>6000.0</v>
      </c>
      <c r="AP163" s="23">
        <v>3600.0</v>
      </c>
      <c r="AQ163" s="23">
        <v>0.0</v>
      </c>
      <c r="AR163" s="23">
        <v>0.0</v>
      </c>
      <c r="AS163" s="23" t="s">
        <v>1828</v>
      </c>
      <c r="AT163" s="23" t="s">
        <v>1830</v>
      </c>
    </row>
    <row r="164">
      <c r="A164" s="23" t="str">
        <f t="shared" si="3"/>
        <v>OK</v>
      </c>
      <c r="B164" s="23" t="s">
        <v>65</v>
      </c>
      <c r="C164" s="23" t="s">
        <v>65</v>
      </c>
      <c r="D164" s="23">
        <v>1.0</v>
      </c>
      <c r="E164" s="23">
        <v>23.0</v>
      </c>
      <c r="F164" s="23">
        <v>10.0</v>
      </c>
      <c r="G164" s="23">
        <v>1.0</v>
      </c>
      <c r="H164" s="23">
        <v>25.0</v>
      </c>
      <c r="I164" s="23">
        <v>48285.0</v>
      </c>
      <c r="J164" s="23">
        <v>45655.6</v>
      </c>
      <c r="K164" s="23">
        <v>5.445584</v>
      </c>
      <c r="L164" s="23">
        <v>2.0</v>
      </c>
      <c r="M164" s="23">
        <v>1.0</v>
      </c>
      <c r="N164" s="23">
        <v>358165.0</v>
      </c>
      <c r="O164" s="23">
        <v>3600.0117</v>
      </c>
      <c r="P164" s="23">
        <v>584.0</v>
      </c>
      <c r="Q164" s="23">
        <v>2522.0</v>
      </c>
      <c r="R164" s="23">
        <v>7275.0</v>
      </c>
      <c r="S164" s="23">
        <v>169.0</v>
      </c>
      <c r="T164" s="23">
        <v>10.0</v>
      </c>
      <c r="U164" s="23">
        <v>6607.0</v>
      </c>
      <c r="V164" s="23">
        <v>0.0</v>
      </c>
      <c r="W164" s="23">
        <v>489.0</v>
      </c>
      <c r="X164" s="23">
        <v>0.4877</v>
      </c>
      <c r="Y164" s="23">
        <v>0.032</v>
      </c>
      <c r="Z164" s="23">
        <v>0.0</v>
      </c>
      <c r="AA164" s="23">
        <v>0.2926</v>
      </c>
      <c r="AB164" s="23">
        <v>30.0</v>
      </c>
      <c r="AC164" s="23">
        <v>133.0</v>
      </c>
      <c r="AD164" s="23">
        <v>30.0</v>
      </c>
      <c r="AE164" s="23">
        <v>56.0</v>
      </c>
      <c r="AF164" s="23">
        <v>47.0</v>
      </c>
      <c r="AG164" s="23">
        <v>0.0</v>
      </c>
      <c r="AH164" s="23">
        <v>0.0</v>
      </c>
      <c r="AI164" s="23">
        <v>0.02</v>
      </c>
      <c r="AJ164" s="23">
        <v>0.0117</v>
      </c>
      <c r="AK164" s="23">
        <v>0.0064</v>
      </c>
      <c r="AL164" s="23">
        <v>1.0E-4</v>
      </c>
      <c r="AM164" s="23">
        <v>0.0</v>
      </c>
      <c r="AN164" s="23">
        <v>5.0</v>
      </c>
      <c r="AO164" s="23">
        <v>6000.0</v>
      </c>
      <c r="AP164" s="23">
        <v>3600.0</v>
      </c>
      <c r="AQ164" s="23">
        <v>0.0</v>
      </c>
      <c r="AR164" s="23">
        <v>0.0</v>
      </c>
      <c r="AS164" s="23" t="s">
        <v>1828</v>
      </c>
      <c r="AT164" s="23" t="s">
        <v>1831</v>
      </c>
    </row>
    <row r="165">
      <c r="A165" s="23" t="str">
        <f t="shared" si="3"/>
        <v>OK</v>
      </c>
      <c r="B165" s="23" t="s">
        <v>66</v>
      </c>
      <c r="C165" s="23" t="s">
        <v>66</v>
      </c>
      <c r="D165" s="23">
        <v>1.0</v>
      </c>
      <c r="E165" s="23">
        <v>27.0</v>
      </c>
      <c r="F165" s="23">
        <v>30.0</v>
      </c>
      <c r="G165" s="23">
        <v>1.0</v>
      </c>
      <c r="H165" s="23">
        <v>25.0</v>
      </c>
      <c r="I165" s="23">
        <v>30300.0</v>
      </c>
      <c r="J165" s="23">
        <v>30300.0</v>
      </c>
      <c r="K165" s="23">
        <v>0.0</v>
      </c>
      <c r="L165" s="23">
        <v>1.0</v>
      </c>
      <c r="M165" s="23">
        <v>1.0</v>
      </c>
      <c r="N165" s="23">
        <v>69.0</v>
      </c>
      <c r="O165" s="23">
        <v>0.1006</v>
      </c>
      <c r="P165" s="23">
        <v>0.0</v>
      </c>
      <c r="Q165" s="23">
        <v>45.0</v>
      </c>
      <c r="R165" s="23">
        <v>55.0</v>
      </c>
      <c r="S165" s="23">
        <v>25.0</v>
      </c>
      <c r="T165" s="23">
        <v>0.0</v>
      </c>
      <c r="U165" s="23">
        <v>29.0</v>
      </c>
      <c r="V165" s="23">
        <v>0.0</v>
      </c>
      <c r="W165" s="23">
        <v>1.0</v>
      </c>
      <c r="X165" s="23">
        <v>0.0034</v>
      </c>
      <c r="Y165" s="23">
        <v>0.001</v>
      </c>
      <c r="Z165" s="23">
        <v>0.0</v>
      </c>
      <c r="AA165" s="23">
        <v>0.0011</v>
      </c>
      <c r="AB165" s="23">
        <v>1.0</v>
      </c>
      <c r="AC165" s="23">
        <v>21.0</v>
      </c>
      <c r="AD165" s="23">
        <v>21.0</v>
      </c>
      <c r="AE165" s="23">
        <v>0.0</v>
      </c>
      <c r="AF165" s="23">
        <v>0.0</v>
      </c>
      <c r="AG165" s="23">
        <v>0.0</v>
      </c>
      <c r="AH165" s="23">
        <v>0.0</v>
      </c>
      <c r="AI165" s="23">
        <v>6.0E-4</v>
      </c>
      <c r="AJ165" s="23">
        <v>6.0E-4</v>
      </c>
      <c r="AK165" s="23">
        <v>0.0</v>
      </c>
      <c r="AL165" s="23">
        <v>0.0</v>
      </c>
      <c r="AM165" s="23">
        <v>0.0</v>
      </c>
      <c r="AN165" s="23">
        <v>2.0</v>
      </c>
      <c r="AO165" s="23">
        <v>6000.0</v>
      </c>
      <c r="AP165" s="23">
        <v>3600.0</v>
      </c>
      <c r="AQ165" s="23">
        <v>1.0</v>
      </c>
      <c r="AR165" s="23">
        <v>0.0</v>
      </c>
      <c r="AS165" s="23" t="s">
        <v>1828</v>
      </c>
      <c r="AT165" s="23" t="s">
        <v>1769</v>
      </c>
    </row>
    <row r="166">
      <c r="A166" s="23" t="str">
        <f t="shared" si="3"/>
        <v>OK</v>
      </c>
      <c r="B166" s="23" t="s">
        <v>67</v>
      </c>
      <c r="C166" s="23" t="s">
        <v>67</v>
      </c>
      <c r="D166" s="23">
        <v>1.0</v>
      </c>
      <c r="E166" s="23">
        <v>27.0</v>
      </c>
      <c r="F166" s="23">
        <v>20.0</v>
      </c>
      <c r="G166" s="23">
        <v>1.0</v>
      </c>
      <c r="H166" s="23">
        <v>25.0</v>
      </c>
      <c r="I166" s="23">
        <v>31400.0</v>
      </c>
      <c r="J166" s="23">
        <v>31400.0</v>
      </c>
      <c r="K166" s="23">
        <v>0.0</v>
      </c>
      <c r="L166" s="23">
        <v>1.0</v>
      </c>
      <c r="M166" s="23">
        <v>1.0</v>
      </c>
      <c r="N166" s="23">
        <v>79.0</v>
      </c>
      <c r="O166" s="23">
        <v>0.1932</v>
      </c>
      <c r="P166" s="23">
        <v>104.0</v>
      </c>
      <c r="Q166" s="23">
        <v>94.0</v>
      </c>
      <c r="R166" s="23">
        <v>133.0</v>
      </c>
      <c r="S166" s="23">
        <v>31.0</v>
      </c>
      <c r="T166" s="23">
        <v>0.0</v>
      </c>
      <c r="U166" s="23">
        <v>88.0</v>
      </c>
      <c r="V166" s="23">
        <v>0.0</v>
      </c>
      <c r="W166" s="23">
        <v>14.0</v>
      </c>
      <c r="X166" s="23">
        <v>0.008</v>
      </c>
      <c r="Y166" s="23">
        <v>0.0016</v>
      </c>
      <c r="Z166" s="23">
        <v>0.0</v>
      </c>
      <c r="AA166" s="23">
        <v>0.0034</v>
      </c>
      <c r="AB166" s="23">
        <v>7.0</v>
      </c>
      <c r="AC166" s="23">
        <v>55.0</v>
      </c>
      <c r="AD166" s="23">
        <v>44.0</v>
      </c>
      <c r="AE166" s="23">
        <v>0.0</v>
      </c>
      <c r="AF166" s="23">
        <v>10.0</v>
      </c>
      <c r="AG166" s="23">
        <v>1.0</v>
      </c>
      <c r="AH166" s="23">
        <v>0.0</v>
      </c>
      <c r="AI166" s="23">
        <v>0.0043</v>
      </c>
      <c r="AJ166" s="23">
        <v>0.0028</v>
      </c>
      <c r="AK166" s="23">
        <v>0.0012</v>
      </c>
      <c r="AL166" s="23">
        <v>0.0</v>
      </c>
      <c r="AM166" s="23">
        <v>0.0</v>
      </c>
      <c r="AN166" s="23">
        <v>3.0</v>
      </c>
      <c r="AO166" s="23">
        <v>6000.0</v>
      </c>
      <c r="AP166" s="23">
        <v>3600.0</v>
      </c>
      <c r="AQ166" s="23">
        <v>1.0</v>
      </c>
      <c r="AR166" s="23">
        <v>0.0</v>
      </c>
      <c r="AS166" s="23" t="s">
        <v>1828</v>
      </c>
      <c r="AT166" s="23" t="s">
        <v>1770</v>
      </c>
    </row>
    <row r="167">
      <c r="A167" s="23" t="str">
        <f t="shared" si="3"/>
        <v>OK</v>
      </c>
      <c r="B167" s="23" t="s">
        <v>68</v>
      </c>
      <c r="C167" s="23" t="s">
        <v>68</v>
      </c>
      <c r="D167" s="23">
        <v>0.0</v>
      </c>
      <c r="E167" s="23">
        <v>27.0</v>
      </c>
      <c r="F167" s="23">
        <v>11.0</v>
      </c>
      <c r="G167" s="23">
        <v>1.0</v>
      </c>
      <c r="H167" s="23">
        <v>25.0</v>
      </c>
      <c r="I167" s="23" t="s">
        <v>134</v>
      </c>
      <c r="J167" s="23">
        <v>0.0</v>
      </c>
      <c r="K167" s="23" t="s">
        <v>134</v>
      </c>
      <c r="L167" s="23">
        <v>-1.0</v>
      </c>
      <c r="M167" s="23">
        <v>-1.0</v>
      </c>
      <c r="N167" s="23">
        <v>0.0</v>
      </c>
      <c r="O167" s="23">
        <v>0.0</v>
      </c>
      <c r="P167" s="23">
        <v>0.0</v>
      </c>
      <c r="Q167" s="23" t="s">
        <v>133</v>
      </c>
      <c r="R167" s="23" t="s">
        <v>133</v>
      </c>
      <c r="S167" s="23" t="s">
        <v>133</v>
      </c>
      <c r="T167" s="23" t="s">
        <v>133</v>
      </c>
      <c r="U167" s="23" t="s">
        <v>133</v>
      </c>
      <c r="V167" s="23" t="s">
        <v>133</v>
      </c>
      <c r="W167" s="23" t="s">
        <v>133</v>
      </c>
      <c r="X167" s="23" t="s">
        <v>133</v>
      </c>
      <c r="Y167" s="23" t="s">
        <v>133</v>
      </c>
      <c r="Z167" s="23" t="s">
        <v>133</v>
      </c>
      <c r="AA167" s="23" t="s">
        <v>133</v>
      </c>
      <c r="AB167" s="23" t="s">
        <v>133</v>
      </c>
      <c r="AC167" s="23" t="s">
        <v>133</v>
      </c>
      <c r="AD167" s="23" t="s">
        <v>133</v>
      </c>
      <c r="AE167" s="23" t="s">
        <v>133</v>
      </c>
      <c r="AF167" s="23" t="s">
        <v>133</v>
      </c>
      <c r="AG167" s="23" t="s">
        <v>133</v>
      </c>
      <c r="AH167" s="23" t="s">
        <v>133</v>
      </c>
      <c r="AI167" s="23" t="s">
        <v>133</v>
      </c>
      <c r="AJ167" s="23" t="s">
        <v>133</v>
      </c>
      <c r="AK167" s="23" t="s">
        <v>133</v>
      </c>
      <c r="AL167" s="23" t="s">
        <v>133</v>
      </c>
      <c r="AM167" s="23" t="s">
        <v>133</v>
      </c>
      <c r="AN167" s="23" t="s">
        <v>133</v>
      </c>
      <c r="AO167" s="23">
        <v>6000.0</v>
      </c>
      <c r="AP167" s="23">
        <v>3600.0</v>
      </c>
      <c r="AQ167" s="23">
        <v>1.0</v>
      </c>
      <c r="AR167" s="23">
        <v>0.0</v>
      </c>
      <c r="AS167" s="23" t="s">
        <v>1828</v>
      </c>
      <c r="AT167" s="23" t="s">
        <v>1771</v>
      </c>
    </row>
    <row r="168">
      <c r="A168" s="23" t="str">
        <f t="shared" si="3"/>
        <v>OK</v>
      </c>
      <c r="B168" s="23" t="s">
        <v>69</v>
      </c>
      <c r="C168" s="23" t="s">
        <v>69</v>
      </c>
      <c r="D168" s="23">
        <v>1.0</v>
      </c>
      <c r="E168" s="23">
        <v>28.0</v>
      </c>
      <c r="F168" s="23">
        <v>30.0</v>
      </c>
      <c r="G168" s="23">
        <v>1.0</v>
      </c>
      <c r="H168" s="23">
        <v>25.0</v>
      </c>
      <c r="I168" s="23">
        <v>63600.0</v>
      </c>
      <c r="J168" s="23">
        <v>63600.0</v>
      </c>
      <c r="K168" s="23">
        <v>0.0</v>
      </c>
      <c r="L168" s="23">
        <v>1.0</v>
      </c>
      <c r="M168" s="23">
        <v>1.0</v>
      </c>
      <c r="N168" s="23">
        <v>10916.0</v>
      </c>
      <c r="O168" s="23">
        <v>34.4928</v>
      </c>
      <c r="P168" s="23">
        <v>532.0</v>
      </c>
      <c r="Q168" s="23">
        <v>815.0</v>
      </c>
      <c r="R168" s="23">
        <v>1962.0</v>
      </c>
      <c r="S168" s="23">
        <v>101.0</v>
      </c>
      <c r="T168" s="23">
        <v>0.0</v>
      </c>
      <c r="U168" s="23">
        <v>1354.0</v>
      </c>
      <c r="V168" s="23">
        <v>0.0</v>
      </c>
      <c r="W168" s="23">
        <v>507.0</v>
      </c>
      <c r="X168" s="23">
        <v>0.1191</v>
      </c>
      <c r="Y168" s="23">
        <v>0.0095</v>
      </c>
      <c r="Z168" s="23">
        <v>0.0</v>
      </c>
      <c r="AA168" s="23">
        <v>0.0677</v>
      </c>
      <c r="AB168" s="23">
        <v>16.0</v>
      </c>
      <c r="AC168" s="23">
        <v>42.0</v>
      </c>
      <c r="AD168" s="23">
        <v>16.0</v>
      </c>
      <c r="AE168" s="23">
        <v>0.0</v>
      </c>
      <c r="AF168" s="23">
        <v>22.0</v>
      </c>
      <c r="AG168" s="23">
        <v>4.0</v>
      </c>
      <c r="AH168" s="23">
        <v>0.0</v>
      </c>
      <c r="AI168" s="23">
        <v>0.009</v>
      </c>
      <c r="AJ168" s="23">
        <v>0.0047</v>
      </c>
      <c r="AK168" s="23">
        <v>0.0035</v>
      </c>
      <c r="AL168" s="23">
        <v>1.0E-4</v>
      </c>
      <c r="AM168" s="23">
        <v>0.0</v>
      </c>
      <c r="AN168" s="23">
        <v>4.0</v>
      </c>
      <c r="AO168" s="23">
        <v>6000.0</v>
      </c>
      <c r="AP168" s="23">
        <v>3600.0</v>
      </c>
      <c r="AQ168" s="23">
        <v>0.0</v>
      </c>
      <c r="AR168" s="23">
        <v>0.0</v>
      </c>
      <c r="AS168" s="23" t="s">
        <v>1828</v>
      </c>
      <c r="AT168" s="23" t="s">
        <v>1832</v>
      </c>
    </row>
    <row r="169">
      <c r="A169" s="23" t="str">
        <f t="shared" si="3"/>
        <v>OK</v>
      </c>
      <c r="B169" s="23" t="s">
        <v>70</v>
      </c>
      <c r="C169" s="23" t="s">
        <v>70</v>
      </c>
      <c r="D169" s="23">
        <v>0.0</v>
      </c>
      <c r="E169" s="23">
        <v>28.0</v>
      </c>
      <c r="F169" s="23">
        <v>20.0</v>
      </c>
      <c r="G169" s="23">
        <v>1.0</v>
      </c>
      <c r="H169" s="23">
        <v>25.0</v>
      </c>
      <c r="I169" s="23" t="s">
        <v>134</v>
      </c>
      <c r="J169" s="23">
        <v>0.0</v>
      </c>
      <c r="K169" s="23" t="s">
        <v>134</v>
      </c>
      <c r="L169" s="23">
        <v>-1.0</v>
      </c>
      <c r="M169" s="23">
        <v>-1.0</v>
      </c>
      <c r="N169" s="23">
        <v>0.0</v>
      </c>
      <c r="O169" s="23">
        <v>0.0</v>
      </c>
      <c r="P169" s="23">
        <v>0.0</v>
      </c>
      <c r="Q169" s="23" t="s">
        <v>133</v>
      </c>
      <c r="R169" s="23" t="s">
        <v>133</v>
      </c>
      <c r="S169" s="23" t="s">
        <v>133</v>
      </c>
      <c r="T169" s="23" t="s">
        <v>133</v>
      </c>
      <c r="U169" s="23" t="s">
        <v>133</v>
      </c>
      <c r="V169" s="23" t="s">
        <v>133</v>
      </c>
      <c r="W169" s="23" t="s">
        <v>133</v>
      </c>
      <c r="X169" s="23" t="s">
        <v>133</v>
      </c>
      <c r="Y169" s="23" t="s">
        <v>133</v>
      </c>
      <c r="Z169" s="23" t="s">
        <v>133</v>
      </c>
      <c r="AA169" s="23" t="s">
        <v>133</v>
      </c>
      <c r="AB169" s="23" t="s">
        <v>133</v>
      </c>
      <c r="AC169" s="23" t="s">
        <v>133</v>
      </c>
      <c r="AD169" s="23" t="s">
        <v>133</v>
      </c>
      <c r="AE169" s="23" t="s">
        <v>133</v>
      </c>
      <c r="AF169" s="23" t="s">
        <v>133</v>
      </c>
      <c r="AG169" s="23" t="s">
        <v>133</v>
      </c>
      <c r="AH169" s="23" t="s">
        <v>133</v>
      </c>
      <c r="AI169" s="23" t="s">
        <v>133</v>
      </c>
      <c r="AJ169" s="23" t="s">
        <v>133</v>
      </c>
      <c r="AK169" s="23" t="s">
        <v>133</v>
      </c>
      <c r="AL169" s="23" t="s">
        <v>133</v>
      </c>
      <c r="AM169" s="23" t="s">
        <v>133</v>
      </c>
      <c r="AN169" s="23" t="s">
        <v>133</v>
      </c>
      <c r="AO169" s="23">
        <v>6000.0</v>
      </c>
      <c r="AP169" s="23">
        <v>3600.0</v>
      </c>
      <c r="AQ169" s="23">
        <v>0.0</v>
      </c>
      <c r="AR169" s="23">
        <v>0.0</v>
      </c>
      <c r="AS169" s="23" t="s">
        <v>1828</v>
      </c>
      <c r="AT169" s="23" t="s">
        <v>1805</v>
      </c>
    </row>
    <row r="170">
      <c r="A170" s="23" t="str">
        <f t="shared" si="3"/>
        <v>OK</v>
      </c>
      <c r="B170" s="23" t="s">
        <v>71</v>
      </c>
      <c r="C170" s="23" t="s">
        <v>71</v>
      </c>
      <c r="D170" s="23">
        <v>0.0</v>
      </c>
      <c r="E170" s="23">
        <v>28.0</v>
      </c>
      <c r="F170" s="23">
        <v>18.0</v>
      </c>
      <c r="G170" s="23">
        <v>1.0</v>
      </c>
      <c r="H170" s="23">
        <v>25.0</v>
      </c>
      <c r="I170" s="23" t="s">
        <v>134</v>
      </c>
      <c r="J170" s="23">
        <v>0.0</v>
      </c>
      <c r="K170" s="23" t="s">
        <v>134</v>
      </c>
      <c r="L170" s="23">
        <v>-1.0</v>
      </c>
      <c r="M170" s="23">
        <v>-1.0</v>
      </c>
      <c r="N170" s="23">
        <v>0.0</v>
      </c>
      <c r="O170" s="23">
        <v>0.0</v>
      </c>
      <c r="P170" s="23">
        <v>0.0</v>
      </c>
      <c r="Q170" s="23" t="s">
        <v>133</v>
      </c>
      <c r="R170" s="23" t="s">
        <v>133</v>
      </c>
      <c r="S170" s="23" t="s">
        <v>133</v>
      </c>
      <c r="T170" s="23" t="s">
        <v>133</v>
      </c>
      <c r="U170" s="23" t="s">
        <v>133</v>
      </c>
      <c r="V170" s="23" t="s">
        <v>133</v>
      </c>
      <c r="W170" s="23" t="s">
        <v>133</v>
      </c>
      <c r="X170" s="23" t="s">
        <v>133</v>
      </c>
      <c r="Y170" s="23" t="s">
        <v>133</v>
      </c>
      <c r="Z170" s="23" t="s">
        <v>133</v>
      </c>
      <c r="AA170" s="23" t="s">
        <v>133</v>
      </c>
      <c r="AB170" s="23" t="s">
        <v>133</v>
      </c>
      <c r="AC170" s="23" t="s">
        <v>133</v>
      </c>
      <c r="AD170" s="23" t="s">
        <v>133</v>
      </c>
      <c r="AE170" s="23" t="s">
        <v>133</v>
      </c>
      <c r="AF170" s="23" t="s">
        <v>133</v>
      </c>
      <c r="AG170" s="23" t="s">
        <v>133</v>
      </c>
      <c r="AH170" s="23" t="s">
        <v>133</v>
      </c>
      <c r="AI170" s="23" t="s">
        <v>133</v>
      </c>
      <c r="AJ170" s="23" t="s">
        <v>133</v>
      </c>
      <c r="AK170" s="23" t="s">
        <v>133</v>
      </c>
      <c r="AL170" s="23" t="s">
        <v>133</v>
      </c>
      <c r="AM170" s="23" t="s">
        <v>133</v>
      </c>
      <c r="AN170" s="23" t="s">
        <v>133</v>
      </c>
      <c r="AO170" s="23">
        <v>6000.0</v>
      </c>
      <c r="AP170" s="23">
        <v>3600.0</v>
      </c>
      <c r="AQ170" s="23">
        <v>0.0</v>
      </c>
      <c r="AR170" s="23">
        <v>0.0</v>
      </c>
      <c r="AS170" s="23" t="s">
        <v>1828</v>
      </c>
      <c r="AT170" s="23" t="s">
        <v>1773</v>
      </c>
    </row>
    <row r="171">
      <c r="A171" s="23" t="str">
        <f t="shared" si="3"/>
        <v>OK</v>
      </c>
      <c r="B171" s="23" t="s">
        <v>72</v>
      </c>
      <c r="C171" s="23" t="s">
        <v>72</v>
      </c>
      <c r="D171" s="23">
        <v>1.0</v>
      </c>
      <c r="E171" s="23">
        <v>28.0</v>
      </c>
      <c r="F171" s="23">
        <v>30.0</v>
      </c>
      <c r="G171" s="23">
        <v>1.0</v>
      </c>
      <c r="H171" s="23">
        <v>25.0</v>
      </c>
      <c r="I171" s="23">
        <v>29823.0</v>
      </c>
      <c r="J171" s="23">
        <v>29823.0</v>
      </c>
      <c r="K171" s="23">
        <v>0.0</v>
      </c>
      <c r="L171" s="23">
        <v>1.0</v>
      </c>
      <c r="M171" s="23">
        <v>1.0</v>
      </c>
      <c r="N171" s="23">
        <v>89.0</v>
      </c>
      <c r="O171" s="23">
        <v>0.1986</v>
      </c>
      <c r="P171" s="23">
        <v>0.0</v>
      </c>
      <c r="Q171" s="23">
        <v>76.0</v>
      </c>
      <c r="R171" s="23">
        <v>74.0</v>
      </c>
      <c r="S171" s="23">
        <v>22.0</v>
      </c>
      <c r="T171" s="23">
        <v>0.0</v>
      </c>
      <c r="U171" s="23">
        <v>0.0</v>
      </c>
      <c r="V171" s="23">
        <v>0.0</v>
      </c>
      <c r="W171" s="23">
        <v>52.0</v>
      </c>
      <c r="X171" s="23">
        <v>0.0077</v>
      </c>
      <c r="Y171" s="23">
        <v>0.0011</v>
      </c>
      <c r="Z171" s="23">
        <v>0.0</v>
      </c>
      <c r="AA171" s="23">
        <v>0.0038</v>
      </c>
      <c r="AB171" s="23">
        <v>5.0</v>
      </c>
      <c r="AC171" s="23">
        <v>22.0</v>
      </c>
      <c r="AD171" s="23">
        <v>22.0</v>
      </c>
      <c r="AE171" s="23">
        <v>0.0</v>
      </c>
      <c r="AF171" s="23">
        <v>0.0</v>
      </c>
      <c r="AG171" s="23">
        <v>0.0</v>
      </c>
      <c r="AH171" s="23">
        <v>0.0</v>
      </c>
      <c r="AI171" s="23">
        <v>0.0027</v>
      </c>
      <c r="AJ171" s="23">
        <v>0.0018</v>
      </c>
      <c r="AK171" s="23">
        <v>7.0E-4</v>
      </c>
      <c r="AL171" s="23">
        <v>0.0</v>
      </c>
      <c r="AM171" s="23">
        <v>0.0</v>
      </c>
      <c r="AN171" s="23">
        <v>1.0</v>
      </c>
      <c r="AO171" s="23">
        <v>6000.0</v>
      </c>
      <c r="AP171" s="23">
        <v>3600.0</v>
      </c>
      <c r="AQ171" s="23">
        <v>0.0</v>
      </c>
      <c r="AR171" s="23">
        <v>0.0</v>
      </c>
      <c r="AS171" s="23" t="s">
        <v>1828</v>
      </c>
      <c r="AT171" s="23" t="s">
        <v>1773</v>
      </c>
    </row>
    <row r="172">
      <c r="A172" s="23" t="str">
        <f t="shared" si="3"/>
        <v>OK</v>
      </c>
      <c r="B172" s="23" t="s">
        <v>73</v>
      </c>
      <c r="C172" s="23" t="s">
        <v>73</v>
      </c>
      <c r="D172" s="23">
        <v>1.0</v>
      </c>
      <c r="E172" s="23">
        <v>28.0</v>
      </c>
      <c r="F172" s="23">
        <v>20.0</v>
      </c>
      <c r="G172" s="23">
        <v>1.0</v>
      </c>
      <c r="H172" s="23">
        <v>25.0</v>
      </c>
      <c r="I172" s="23">
        <v>30356.0</v>
      </c>
      <c r="J172" s="23">
        <v>30356.0</v>
      </c>
      <c r="K172" s="23">
        <v>0.0</v>
      </c>
      <c r="L172" s="23">
        <v>1.0</v>
      </c>
      <c r="M172" s="23">
        <v>1.0</v>
      </c>
      <c r="N172" s="23">
        <v>38.0</v>
      </c>
      <c r="O172" s="23">
        <v>0.0935</v>
      </c>
      <c r="P172" s="23">
        <v>0.0</v>
      </c>
      <c r="Q172" s="23">
        <v>35.0</v>
      </c>
      <c r="R172" s="23">
        <v>47.0</v>
      </c>
      <c r="S172" s="23">
        <v>21.0</v>
      </c>
      <c r="T172" s="23">
        <v>0.0</v>
      </c>
      <c r="U172" s="23">
        <v>14.0</v>
      </c>
      <c r="V172" s="23">
        <v>0.0</v>
      </c>
      <c r="W172" s="23">
        <v>12.0</v>
      </c>
      <c r="X172" s="23">
        <v>0.0032</v>
      </c>
      <c r="Y172" s="23">
        <v>9.0E-4</v>
      </c>
      <c r="Z172" s="23">
        <v>0.0</v>
      </c>
      <c r="AA172" s="23">
        <v>0.0011</v>
      </c>
      <c r="AB172" s="23">
        <v>4.0</v>
      </c>
      <c r="AC172" s="23">
        <v>24.0</v>
      </c>
      <c r="AD172" s="23">
        <v>24.0</v>
      </c>
      <c r="AE172" s="23">
        <v>0.0</v>
      </c>
      <c r="AF172" s="23">
        <v>0.0</v>
      </c>
      <c r="AG172" s="23">
        <v>0.0</v>
      </c>
      <c r="AH172" s="23">
        <v>0.0</v>
      </c>
      <c r="AI172" s="23">
        <v>0.0022</v>
      </c>
      <c r="AJ172" s="23">
        <v>0.0018</v>
      </c>
      <c r="AK172" s="23">
        <v>3.0E-4</v>
      </c>
      <c r="AL172" s="23">
        <v>0.0</v>
      </c>
      <c r="AM172" s="23">
        <v>0.0</v>
      </c>
      <c r="AN172" s="23">
        <v>1.0</v>
      </c>
      <c r="AO172" s="23">
        <v>6000.0</v>
      </c>
      <c r="AP172" s="23">
        <v>3600.0</v>
      </c>
      <c r="AQ172" s="23">
        <v>0.0</v>
      </c>
      <c r="AR172" s="23">
        <v>0.0</v>
      </c>
      <c r="AS172" s="23" t="s">
        <v>1828</v>
      </c>
      <c r="AT172" s="23" t="s">
        <v>1774</v>
      </c>
    </row>
    <row r="173">
      <c r="A173" s="23" t="str">
        <f t="shared" si="3"/>
        <v>OK</v>
      </c>
      <c r="B173" s="23" t="s">
        <v>74</v>
      </c>
      <c r="C173" s="23" t="s">
        <v>74</v>
      </c>
      <c r="D173" s="23">
        <v>1.0</v>
      </c>
      <c r="E173" s="23">
        <v>28.0</v>
      </c>
      <c r="F173" s="23">
        <v>10.0</v>
      </c>
      <c r="G173" s="23">
        <v>1.0</v>
      </c>
      <c r="H173" s="23">
        <v>25.0</v>
      </c>
      <c r="I173" s="23">
        <v>53568.0</v>
      </c>
      <c r="J173" s="23">
        <v>35981.2</v>
      </c>
      <c r="K173" s="23">
        <v>32.830795</v>
      </c>
      <c r="L173" s="23">
        <v>2.0</v>
      </c>
      <c r="M173" s="23">
        <v>1.0</v>
      </c>
      <c r="N173" s="23">
        <v>131712.0</v>
      </c>
      <c r="O173" s="23">
        <v>3600.0769</v>
      </c>
      <c r="P173" s="23">
        <v>496.0</v>
      </c>
      <c r="Q173" s="23">
        <v>16153.0</v>
      </c>
      <c r="R173" s="23">
        <v>21988.0</v>
      </c>
      <c r="S173" s="23">
        <v>6157.0</v>
      </c>
      <c r="T173" s="23">
        <v>12.0</v>
      </c>
      <c r="U173" s="23">
        <v>9032.0</v>
      </c>
      <c r="V173" s="23">
        <v>0.0</v>
      </c>
      <c r="W173" s="23">
        <v>6787.0</v>
      </c>
      <c r="X173" s="23">
        <v>2.433</v>
      </c>
      <c r="Y173" s="23">
        <v>0.4765</v>
      </c>
      <c r="Z173" s="23">
        <v>0.0</v>
      </c>
      <c r="AA173" s="23">
        <v>0.7674</v>
      </c>
      <c r="AB173" s="23">
        <v>1.0</v>
      </c>
      <c r="AC173" s="23">
        <v>13.0</v>
      </c>
      <c r="AD173" s="23">
        <v>13.0</v>
      </c>
      <c r="AE173" s="23">
        <v>0.0</v>
      </c>
      <c r="AF173" s="23">
        <v>0.0</v>
      </c>
      <c r="AG173" s="23">
        <v>0.0</v>
      </c>
      <c r="AH173" s="23">
        <v>0.0</v>
      </c>
      <c r="AI173" s="23">
        <v>6.0E-4</v>
      </c>
      <c r="AJ173" s="23">
        <v>6.0E-4</v>
      </c>
      <c r="AK173" s="23">
        <v>0.0</v>
      </c>
      <c r="AL173" s="23">
        <v>0.0</v>
      </c>
      <c r="AM173" s="23">
        <v>0.0</v>
      </c>
      <c r="AN173" s="23">
        <v>2.0</v>
      </c>
      <c r="AO173" s="23">
        <v>6000.0</v>
      </c>
      <c r="AP173" s="23">
        <v>3600.0</v>
      </c>
      <c r="AQ173" s="23">
        <v>0.0</v>
      </c>
      <c r="AR173" s="23">
        <v>0.0</v>
      </c>
      <c r="AS173" s="23" t="s">
        <v>1828</v>
      </c>
      <c r="AT173" s="23" t="s">
        <v>1833</v>
      </c>
    </row>
    <row r="174">
      <c r="A174" s="23" t="str">
        <f t="shared" si="3"/>
        <v>OK</v>
      </c>
      <c r="B174" s="23" t="s">
        <v>75</v>
      </c>
      <c r="C174" s="23" t="s">
        <v>75</v>
      </c>
      <c r="D174" s="23">
        <v>1.0</v>
      </c>
      <c r="E174" s="23">
        <v>41.0</v>
      </c>
      <c r="F174" s="23">
        <v>30.0</v>
      </c>
      <c r="G174" s="23">
        <v>1.0</v>
      </c>
      <c r="H174" s="23">
        <v>25.0</v>
      </c>
      <c r="I174" s="23">
        <v>57532.0</v>
      </c>
      <c r="J174" s="23">
        <v>57532.0</v>
      </c>
      <c r="K174" s="23">
        <v>0.0</v>
      </c>
      <c r="L174" s="23">
        <v>1.0</v>
      </c>
      <c r="M174" s="23">
        <v>1.0</v>
      </c>
      <c r="N174" s="23">
        <v>24100.0</v>
      </c>
      <c r="O174" s="23">
        <v>180.4187</v>
      </c>
      <c r="P174" s="23">
        <v>0.0</v>
      </c>
      <c r="Q174" s="23">
        <v>2005.0</v>
      </c>
      <c r="R174" s="23">
        <v>2976.0</v>
      </c>
      <c r="S174" s="23">
        <v>1139.0</v>
      </c>
      <c r="T174" s="23">
        <v>0.0</v>
      </c>
      <c r="U174" s="23">
        <v>1831.0</v>
      </c>
      <c r="V174" s="23">
        <v>0.0</v>
      </c>
      <c r="W174" s="23">
        <v>6.0</v>
      </c>
      <c r="X174" s="23">
        <v>0.4973</v>
      </c>
      <c r="Y174" s="23">
        <v>0.1259</v>
      </c>
      <c r="Z174" s="23">
        <v>0.0</v>
      </c>
      <c r="AA174" s="23">
        <v>0.1751</v>
      </c>
      <c r="AB174" s="23">
        <v>1.0</v>
      </c>
      <c r="AC174" s="23">
        <v>140.0</v>
      </c>
      <c r="AD174" s="23">
        <v>140.0</v>
      </c>
      <c r="AE174" s="23">
        <v>0.0</v>
      </c>
      <c r="AF174" s="23">
        <v>0.0</v>
      </c>
      <c r="AG174" s="23">
        <v>0.0</v>
      </c>
      <c r="AH174" s="23">
        <v>0.0</v>
      </c>
      <c r="AI174" s="23">
        <v>0.0112</v>
      </c>
      <c r="AJ174" s="23">
        <v>0.0111</v>
      </c>
      <c r="AK174" s="23">
        <v>0.0</v>
      </c>
      <c r="AL174" s="23">
        <v>0.0</v>
      </c>
      <c r="AM174" s="23">
        <v>0.0</v>
      </c>
      <c r="AN174" s="23">
        <v>2.0</v>
      </c>
      <c r="AO174" s="23">
        <v>6000.0</v>
      </c>
      <c r="AP174" s="23">
        <v>3600.0</v>
      </c>
      <c r="AQ174" s="23">
        <v>0.0</v>
      </c>
      <c r="AR174" s="23">
        <v>0.0</v>
      </c>
      <c r="AS174" s="23" t="s">
        <v>1828</v>
      </c>
      <c r="AT174" s="23" t="s">
        <v>1834</v>
      </c>
    </row>
    <row r="175">
      <c r="A175" s="23" t="str">
        <f t="shared" si="3"/>
        <v>OK</v>
      </c>
      <c r="B175" s="23" t="s">
        <v>76</v>
      </c>
      <c r="C175" s="23" t="s">
        <v>76</v>
      </c>
      <c r="D175" s="23">
        <v>1.0</v>
      </c>
      <c r="E175" s="23">
        <v>41.0</v>
      </c>
      <c r="F175" s="23">
        <v>20.0</v>
      </c>
      <c r="G175" s="23">
        <v>1.0</v>
      </c>
      <c r="H175" s="23">
        <v>25.0</v>
      </c>
      <c r="I175" s="23">
        <v>62658.0</v>
      </c>
      <c r="J175" s="23">
        <v>56790.0</v>
      </c>
      <c r="K175" s="23">
        <v>9.365125</v>
      </c>
      <c r="L175" s="23">
        <v>2.0</v>
      </c>
      <c r="M175" s="23">
        <v>1.0</v>
      </c>
      <c r="N175" s="23">
        <v>82291.0</v>
      </c>
      <c r="O175" s="23">
        <v>3600.1626</v>
      </c>
      <c r="P175" s="23">
        <v>0.0</v>
      </c>
      <c r="Q175" s="23">
        <v>8895.0</v>
      </c>
      <c r="R175" s="23">
        <v>13844.0</v>
      </c>
      <c r="S175" s="23">
        <v>4545.0</v>
      </c>
      <c r="T175" s="23">
        <v>0.0</v>
      </c>
      <c r="U175" s="23">
        <v>9260.0</v>
      </c>
      <c r="V175" s="23">
        <v>0.0</v>
      </c>
      <c r="W175" s="23">
        <v>39.0</v>
      </c>
      <c r="X175" s="23">
        <v>2.4369</v>
      </c>
      <c r="Y175" s="23">
        <v>0.5487</v>
      </c>
      <c r="Z175" s="23">
        <v>0.0</v>
      </c>
      <c r="AA175" s="23">
        <v>0.9316</v>
      </c>
      <c r="AB175" s="23">
        <v>1.0</v>
      </c>
      <c r="AC175" s="23">
        <v>140.0</v>
      </c>
      <c r="AD175" s="23">
        <v>140.0</v>
      </c>
      <c r="AE175" s="23">
        <v>0.0</v>
      </c>
      <c r="AF175" s="23">
        <v>0.0</v>
      </c>
      <c r="AG175" s="23">
        <v>0.0</v>
      </c>
      <c r="AH175" s="23">
        <v>0.0</v>
      </c>
      <c r="AI175" s="23">
        <v>0.0113</v>
      </c>
      <c r="AJ175" s="23">
        <v>0.0112</v>
      </c>
      <c r="AK175" s="23">
        <v>0.0</v>
      </c>
      <c r="AL175" s="23">
        <v>0.0</v>
      </c>
      <c r="AM175" s="23">
        <v>0.0</v>
      </c>
      <c r="AN175" s="23">
        <v>3.0</v>
      </c>
      <c r="AO175" s="23">
        <v>6000.0</v>
      </c>
      <c r="AP175" s="23">
        <v>3600.0</v>
      </c>
      <c r="AQ175" s="23">
        <v>0.0</v>
      </c>
      <c r="AR175" s="23">
        <v>0.0</v>
      </c>
      <c r="AS175" s="23" t="s">
        <v>1828</v>
      </c>
      <c r="AT175" s="23" t="s">
        <v>1835</v>
      </c>
    </row>
    <row r="176">
      <c r="A176" s="23" t="str">
        <f t="shared" si="3"/>
        <v>OK</v>
      </c>
      <c r="B176" s="23" t="s">
        <v>77</v>
      </c>
      <c r="C176" s="23" t="s">
        <v>77</v>
      </c>
      <c r="D176" s="23">
        <v>0.0</v>
      </c>
      <c r="E176" s="23">
        <v>41.0</v>
      </c>
      <c r="F176" s="23">
        <v>11.0</v>
      </c>
      <c r="G176" s="23">
        <v>1.0</v>
      </c>
      <c r="H176" s="23">
        <v>25.0</v>
      </c>
      <c r="I176" s="23" t="s">
        <v>134</v>
      </c>
      <c r="J176" s="23">
        <v>0.0</v>
      </c>
      <c r="K176" s="23" t="s">
        <v>134</v>
      </c>
      <c r="L176" s="23">
        <v>-1.0</v>
      </c>
      <c r="M176" s="23">
        <v>-1.0</v>
      </c>
      <c r="N176" s="23">
        <v>0.0</v>
      </c>
      <c r="O176" s="23">
        <v>0.0</v>
      </c>
      <c r="P176" s="23">
        <v>0.0</v>
      </c>
      <c r="Q176" s="23" t="s">
        <v>133</v>
      </c>
      <c r="R176" s="23" t="s">
        <v>133</v>
      </c>
      <c r="S176" s="23" t="s">
        <v>133</v>
      </c>
      <c r="T176" s="23" t="s">
        <v>133</v>
      </c>
      <c r="U176" s="23" t="s">
        <v>133</v>
      </c>
      <c r="V176" s="23" t="s">
        <v>133</v>
      </c>
      <c r="W176" s="23" t="s">
        <v>133</v>
      </c>
      <c r="X176" s="23" t="s">
        <v>133</v>
      </c>
      <c r="Y176" s="23" t="s">
        <v>133</v>
      </c>
      <c r="Z176" s="23" t="s">
        <v>133</v>
      </c>
      <c r="AA176" s="23" t="s">
        <v>133</v>
      </c>
      <c r="AB176" s="23" t="s">
        <v>133</v>
      </c>
      <c r="AC176" s="23" t="s">
        <v>133</v>
      </c>
      <c r="AD176" s="23" t="s">
        <v>133</v>
      </c>
      <c r="AE176" s="23" t="s">
        <v>133</v>
      </c>
      <c r="AF176" s="23" t="s">
        <v>133</v>
      </c>
      <c r="AG176" s="23" t="s">
        <v>133</v>
      </c>
      <c r="AH176" s="23" t="s">
        <v>133</v>
      </c>
      <c r="AI176" s="23" t="s">
        <v>133</v>
      </c>
      <c r="AJ176" s="23" t="s">
        <v>133</v>
      </c>
      <c r="AK176" s="23" t="s">
        <v>133</v>
      </c>
      <c r="AL176" s="23" t="s">
        <v>133</v>
      </c>
      <c r="AM176" s="23" t="s">
        <v>133</v>
      </c>
      <c r="AN176" s="23" t="s">
        <v>133</v>
      </c>
      <c r="AO176" s="23">
        <v>6000.0</v>
      </c>
      <c r="AP176" s="23">
        <v>3600.0</v>
      </c>
      <c r="AQ176" s="23">
        <v>0.0</v>
      </c>
      <c r="AR176" s="23">
        <v>0.0</v>
      </c>
      <c r="AS176" s="23" t="s">
        <v>1828</v>
      </c>
      <c r="AT176" s="23" t="s">
        <v>1778</v>
      </c>
    </row>
    <row r="177">
      <c r="A177" s="23" t="str">
        <f t="shared" si="3"/>
        <v>OK</v>
      </c>
      <c r="B177" s="23" t="s">
        <v>78</v>
      </c>
      <c r="C177" s="23" t="s">
        <v>78</v>
      </c>
      <c r="D177" s="23">
        <v>1.0</v>
      </c>
      <c r="E177" s="23">
        <v>45.0</v>
      </c>
      <c r="F177" s="23">
        <v>30.0</v>
      </c>
      <c r="G177" s="23">
        <v>1.0</v>
      </c>
      <c r="H177" s="23">
        <v>25.0</v>
      </c>
      <c r="I177" s="23">
        <v>34637.0</v>
      </c>
      <c r="J177" s="23">
        <v>34637.0</v>
      </c>
      <c r="K177" s="23">
        <v>0.0</v>
      </c>
      <c r="L177" s="23">
        <v>1.0</v>
      </c>
      <c r="M177" s="23">
        <v>1.0</v>
      </c>
      <c r="N177" s="23">
        <v>64813.0</v>
      </c>
      <c r="O177" s="23">
        <v>2278.0146</v>
      </c>
      <c r="P177" s="23">
        <v>0.0</v>
      </c>
      <c r="Q177" s="23">
        <v>3836.0</v>
      </c>
      <c r="R177" s="23">
        <v>7260.0</v>
      </c>
      <c r="S177" s="23">
        <v>841.0</v>
      </c>
      <c r="T177" s="23">
        <v>0.0</v>
      </c>
      <c r="U177" s="23">
        <v>5699.0</v>
      </c>
      <c r="V177" s="23">
        <v>0.0</v>
      </c>
      <c r="W177" s="23">
        <v>720.0</v>
      </c>
      <c r="X177" s="23">
        <v>1.2839</v>
      </c>
      <c r="Y177" s="23">
        <v>0.1323</v>
      </c>
      <c r="Z177" s="23">
        <v>0.0</v>
      </c>
      <c r="AA177" s="23">
        <v>0.6858</v>
      </c>
      <c r="AB177" s="23">
        <v>31.0</v>
      </c>
      <c r="AC177" s="23">
        <v>350.0</v>
      </c>
      <c r="AD177" s="23">
        <v>312.0</v>
      </c>
      <c r="AE177" s="23">
        <v>0.0</v>
      </c>
      <c r="AF177" s="23">
        <v>37.0</v>
      </c>
      <c r="AG177" s="23">
        <v>1.0</v>
      </c>
      <c r="AH177" s="23">
        <v>0.0</v>
      </c>
      <c r="AI177" s="23">
        <v>0.0808</v>
      </c>
      <c r="AJ177" s="23">
        <v>0.0656</v>
      </c>
      <c r="AK177" s="23">
        <v>0.0117</v>
      </c>
      <c r="AL177" s="23">
        <v>2.0E-4</v>
      </c>
      <c r="AM177" s="23">
        <v>0.0</v>
      </c>
      <c r="AN177" s="23">
        <v>3.0</v>
      </c>
      <c r="AO177" s="23">
        <v>6000.0</v>
      </c>
      <c r="AP177" s="23">
        <v>3600.0</v>
      </c>
      <c r="AQ177" s="23">
        <v>0.0</v>
      </c>
      <c r="AR177" s="23">
        <v>0.0</v>
      </c>
      <c r="AS177" s="23" t="s">
        <v>1828</v>
      </c>
      <c r="AT177" s="23" t="s">
        <v>1836</v>
      </c>
    </row>
    <row r="178">
      <c r="A178" s="23" t="str">
        <f t="shared" si="3"/>
        <v>OK</v>
      </c>
      <c r="B178" s="23" t="s">
        <v>79</v>
      </c>
      <c r="C178" s="23" t="s">
        <v>79</v>
      </c>
      <c r="D178" s="23">
        <v>1.0</v>
      </c>
      <c r="E178" s="23">
        <v>45.0</v>
      </c>
      <c r="F178" s="23">
        <v>20.0</v>
      </c>
      <c r="G178" s="23">
        <v>1.0</v>
      </c>
      <c r="H178" s="23">
        <v>25.0</v>
      </c>
      <c r="I178" s="23">
        <v>45718.0</v>
      </c>
      <c r="J178" s="23">
        <v>39403.428571</v>
      </c>
      <c r="K178" s="23">
        <v>13.812003</v>
      </c>
      <c r="L178" s="23">
        <v>2.0</v>
      </c>
      <c r="M178" s="23">
        <v>1.0</v>
      </c>
      <c r="N178" s="23">
        <v>65430.0</v>
      </c>
      <c r="O178" s="23">
        <v>3600.0628</v>
      </c>
      <c r="P178" s="23">
        <v>348.0</v>
      </c>
      <c r="Q178" s="23">
        <v>5263.0</v>
      </c>
      <c r="R178" s="23">
        <v>12701.0</v>
      </c>
      <c r="S178" s="23">
        <v>1608.0</v>
      </c>
      <c r="T178" s="23">
        <v>0.0</v>
      </c>
      <c r="U178" s="23">
        <v>10064.0</v>
      </c>
      <c r="V178" s="23">
        <v>0.0</v>
      </c>
      <c r="W178" s="23">
        <v>1029.0</v>
      </c>
      <c r="X178" s="23">
        <v>2.239</v>
      </c>
      <c r="Y178" s="23">
        <v>0.2831</v>
      </c>
      <c r="Z178" s="23">
        <v>0.0</v>
      </c>
      <c r="AA178" s="23">
        <v>1.1415</v>
      </c>
      <c r="AB178" s="23">
        <v>30.0</v>
      </c>
      <c r="AC178" s="23">
        <v>571.0</v>
      </c>
      <c r="AD178" s="23">
        <v>533.0</v>
      </c>
      <c r="AE178" s="23">
        <v>0.0</v>
      </c>
      <c r="AF178" s="23">
        <v>34.0</v>
      </c>
      <c r="AG178" s="23">
        <v>4.0</v>
      </c>
      <c r="AH178" s="23">
        <v>0.0</v>
      </c>
      <c r="AI178" s="23">
        <v>0.1005</v>
      </c>
      <c r="AJ178" s="23">
        <v>0.086</v>
      </c>
      <c r="AK178" s="23">
        <v>0.0103</v>
      </c>
      <c r="AL178" s="23">
        <v>2.0E-4</v>
      </c>
      <c r="AM178" s="23">
        <v>0.0</v>
      </c>
      <c r="AN178" s="23">
        <v>4.0</v>
      </c>
      <c r="AO178" s="23">
        <v>6000.0</v>
      </c>
      <c r="AP178" s="23">
        <v>3600.0</v>
      </c>
      <c r="AQ178" s="23">
        <v>0.0</v>
      </c>
      <c r="AR178" s="23">
        <v>0.0</v>
      </c>
      <c r="AS178" s="23" t="s">
        <v>1828</v>
      </c>
      <c r="AT178" s="23" t="s">
        <v>1837</v>
      </c>
    </row>
    <row r="179">
      <c r="A179" s="23" t="str">
        <f t="shared" si="3"/>
        <v>OK</v>
      </c>
      <c r="B179" s="23" t="s">
        <v>80</v>
      </c>
      <c r="C179" s="23" t="s">
        <v>80</v>
      </c>
      <c r="D179" s="23">
        <v>0.0</v>
      </c>
      <c r="E179" s="23">
        <v>45.0</v>
      </c>
      <c r="F179" s="23">
        <v>11.0</v>
      </c>
      <c r="G179" s="23">
        <v>1.0</v>
      </c>
      <c r="H179" s="23">
        <v>25.0</v>
      </c>
      <c r="I179" s="23" t="s">
        <v>134</v>
      </c>
      <c r="J179" s="23">
        <v>0.0</v>
      </c>
      <c r="K179" s="23" t="s">
        <v>134</v>
      </c>
      <c r="L179" s="23">
        <v>-1.0</v>
      </c>
      <c r="M179" s="23">
        <v>-1.0</v>
      </c>
      <c r="N179" s="23">
        <v>0.0</v>
      </c>
      <c r="O179" s="23">
        <v>0.0</v>
      </c>
      <c r="P179" s="23">
        <v>0.0</v>
      </c>
      <c r="Q179" s="23" t="s">
        <v>133</v>
      </c>
      <c r="R179" s="23" t="s">
        <v>133</v>
      </c>
      <c r="S179" s="23" t="s">
        <v>133</v>
      </c>
      <c r="T179" s="23" t="s">
        <v>133</v>
      </c>
      <c r="U179" s="23" t="s">
        <v>133</v>
      </c>
      <c r="V179" s="23" t="s">
        <v>133</v>
      </c>
      <c r="W179" s="23" t="s">
        <v>133</v>
      </c>
      <c r="X179" s="23" t="s">
        <v>133</v>
      </c>
      <c r="Y179" s="23" t="s">
        <v>133</v>
      </c>
      <c r="Z179" s="23" t="s">
        <v>133</v>
      </c>
      <c r="AA179" s="23" t="s">
        <v>133</v>
      </c>
      <c r="AB179" s="23" t="s">
        <v>133</v>
      </c>
      <c r="AC179" s="23" t="s">
        <v>133</v>
      </c>
      <c r="AD179" s="23" t="s">
        <v>133</v>
      </c>
      <c r="AE179" s="23" t="s">
        <v>133</v>
      </c>
      <c r="AF179" s="23" t="s">
        <v>133</v>
      </c>
      <c r="AG179" s="23" t="s">
        <v>133</v>
      </c>
      <c r="AH179" s="23" t="s">
        <v>133</v>
      </c>
      <c r="AI179" s="23" t="s">
        <v>133</v>
      </c>
      <c r="AJ179" s="23" t="s">
        <v>133</v>
      </c>
      <c r="AK179" s="23" t="s">
        <v>133</v>
      </c>
      <c r="AL179" s="23" t="s">
        <v>133</v>
      </c>
      <c r="AM179" s="23" t="s">
        <v>133</v>
      </c>
      <c r="AN179" s="23" t="s">
        <v>133</v>
      </c>
      <c r="AO179" s="23">
        <v>6000.0</v>
      </c>
      <c r="AP179" s="23">
        <v>3600.0</v>
      </c>
      <c r="AQ179" s="23">
        <v>0.0</v>
      </c>
      <c r="AR179" s="23">
        <v>0.0</v>
      </c>
      <c r="AS179" s="23" t="s">
        <v>1828</v>
      </c>
      <c r="AT179" s="23" t="s">
        <v>1780</v>
      </c>
    </row>
    <row r="180">
      <c r="A180" s="23" t="str">
        <f t="shared" si="3"/>
        <v>OK</v>
      </c>
      <c r="B180" s="23" t="s">
        <v>81</v>
      </c>
      <c r="C180" s="23" t="s">
        <v>81</v>
      </c>
      <c r="D180" s="23">
        <v>1.0</v>
      </c>
      <c r="E180" s="23">
        <v>51.0</v>
      </c>
      <c r="F180" s="23">
        <v>30.0</v>
      </c>
      <c r="G180" s="23">
        <v>1.0</v>
      </c>
      <c r="H180" s="23">
        <v>25.0</v>
      </c>
      <c r="I180" s="23">
        <v>51766.0</v>
      </c>
      <c r="J180" s="23">
        <v>51766.0</v>
      </c>
      <c r="K180" s="23">
        <v>0.0</v>
      </c>
      <c r="L180" s="23">
        <v>1.0</v>
      </c>
      <c r="M180" s="23">
        <v>1.0</v>
      </c>
      <c r="N180" s="23">
        <v>152.0</v>
      </c>
      <c r="O180" s="23">
        <v>1.6849</v>
      </c>
      <c r="P180" s="23">
        <v>0.0</v>
      </c>
      <c r="Q180" s="23">
        <v>147.0</v>
      </c>
      <c r="R180" s="23">
        <v>211.0</v>
      </c>
      <c r="S180" s="23">
        <v>63.0</v>
      </c>
      <c r="T180" s="23">
        <v>0.0</v>
      </c>
      <c r="U180" s="23">
        <v>103.0</v>
      </c>
      <c r="V180" s="23">
        <v>0.0</v>
      </c>
      <c r="W180" s="23">
        <v>45.0</v>
      </c>
      <c r="X180" s="23">
        <v>0.0514</v>
      </c>
      <c r="Y180" s="23">
        <v>0.0082</v>
      </c>
      <c r="Z180" s="23">
        <v>0.0</v>
      </c>
      <c r="AA180" s="23">
        <v>0.0204</v>
      </c>
      <c r="AB180" s="23">
        <v>11.0</v>
      </c>
      <c r="AC180" s="23">
        <v>411.0</v>
      </c>
      <c r="AD180" s="23">
        <v>408.0</v>
      </c>
      <c r="AE180" s="23">
        <v>0.0</v>
      </c>
      <c r="AF180" s="23">
        <v>3.0</v>
      </c>
      <c r="AG180" s="23">
        <v>0.0</v>
      </c>
      <c r="AH180" s="23">
        <v>0.0</v>
      </c>
      <c r="AI180" s="23">
        <v>0.0661</v>
      </c>
      <c r="AJ180" s="23">
        <v>0.0619</v>
      </c>
      <c r="AK180" s="23">
        <v>0.0025</v>
      </c>
      <c r="AL180" s="23">
        <v>0.0</v>
      </c>
      <c r="AM180" s="23">
        <v>0.0</v>
      </c>
      <c r="AN180" s="23">
        <v>2.0</v>
      </c>
      <c r="AO180" s="23">
        <v>6000.0</v>
      </c>
      <c r="AP180" s="23">
        <v>3600.0</v>
      </c>
      <c r="AQ180" s="23">
        <v>0.0</v>
      </c>
      <c r="AR180" s="23">
        <v>0.0</v>
      </c>
      <c r="AS180" s="23" t="s">
        <v>1828</v>
      </c>
      <c r="AT180" s="23" t="s">
        <v>1780</v>
      </c>
    </row>
    <row r="181">
      <c r="A181" s="23" t="str">
        <f t="shared" si="3"/>
        <v>OK</v>
      </c>
      <c r="B181" s="23" t="s">
        <v>82</v>
      </c>
      <c r="C181" s="23" t="s">
        <v>82</v>
      </c>
      <c r="D181" s="23">
        <v>1.0</v>
      </c>
      <c r="E181" s="23">
        <v>51.0</v>
      </c>
      <c r="F181" s="23">
        <v>20.0</v>
      </c>
      <c r="G181" s="23">
        <v>1.0</v>
      </c>
      <c r="H181" s="23">
        <v>25.0</v>
      </c>
      <c r="I181" s="23">
        <v>54216.0</v>
      </c>
      <c r="J181" s="23">
        <v>54216.0</v>
      </c>
      <c r="K181" s="23">
        <v>0.0</v>
      </c>
      <c r="L181" s="23">
        <v>1.0</v>
      </c>
      <c r="M181" s="23">
        <v>1.0</v>
      </c>
      <c r="N181" s="23">
        <v>69173.0</v>
      </c>
      <c r="O181" s="23">
        <v>2262.7218</v>
      </c>
      <c r="P181" s="23">
        <v>28.0</v>
      </c>
      <c r="Q181" s="23">
        <v>6671.0</v>
      </c>
      <c r="R181" s="23">
        <v>8437.0</v>
      </c>
      <c r="S181" s="23">
        <v>612.0</v>
      </c>
      <c r="T181" s="23">
        <v>0.0</v>
      </c>
      <c r="U181" s="23">
        <v>2734.0</v>
      </c>
      <c r="V181" s="23">
        <v>0.0</v>
      </c>
      <c r="W181" s="23">
        <v>5091.0</v>
      </c>
      <c r="X181" s="23">
        <v>2.4761</v>
      </c>
      <c r="Y181" s="23">
        <v>0.1437</v>
      </c>
      <c r="Z181" s="23">
        <v>0.0</v>
      </c>
      <c r="AA181" s="23">
        <v>1.3622</v>
      </c>
      <c r="AB181" s="23">
        <v>13.0</v>
      </c>
      <c r="AC181" s="23">
        <v>536.0</v>
      </c>
      <c r="AD181" s="23">
        <v>484.0</v>
      </c>
      <c r="AE181" s="23">
        <v>33.0</v>
      </c>
      <c r="AF181" s="23">
        <v>17.0</v>
      </c>
      <c r="AG181" s="23">
        <v>2.0</v>
      </c>
      <c r="AH181" s="23">
        <v>0.0</v>
      </c>
      <c r="AI181" s="23">
        <v>0.0985</v>
      </c>
      <c r="AJ181" s="23">
        <v>0.092</v>
      </c>
      <c r="AK181" s="23">
        <v>0.0046</v>
      </c>
      <c r="AL181" s="23">
        <v>1.0E-4</v>
      </c>
      <c r="AM181" s="23">
        <v>0.0</v>
      </c>
      <c r="AN181" s="23">
        <v>2.0</v>
      </c>
      <c r="AO181" s="23">
        <v>6000.0</v>
      </c>
      <c r="AP181" s="23">
        <v>3600.0</v>
      </c>
      <c r="AQ181" s="23">
        <v>0.0</v>
      </c>
      <c r="AR181" s="23">
        <v>0.0</v>
      </c>
      <c r="AS181" s="23" t="s">
        <v>1828</v>
      </c>
      <c r="AT181" s="23" t="s">
        <v>1838</v>
      </c>
    </row>
    <row r="182">
      <c r="A182" s="23" t="str">
        <f t="shared" si="3"/>
        <v>OK</v>
      </c>
      <c r="B182" s="23" t="s">
        <v>83</v>
      </c>
      <c r="C182" s="23" t="s">
        <v>83</v>
      </c>
      <c r="D182" s="23">
        <v>1.0</v>
      </c>
      <c r="E182" s="23">
        <v>51.0</v>
      </c>
      <c r="F182" s="23">
        <v>10.0</v>
      </c>
      <c r="G182" s="23">
        <v>1.0</v>
      </c>
      <c r="H182" s="23">
        <v>25.0</v>
      </c>
      <c r="I182" s="23">
        <v>99592.0</v>
      </c>
      <c r="J182" s="23">
        <v>70079.313725</v>
      </c>
      <c r="K182" s="23">
        <v>29.633591</v>
      </c>
      <c r="L182" s="23">
        <v>2.0</v>
      </c>
      <c r="M182" s="23">
        <v>1.0</v>
      </c>
      <c r="N182" s="23">
        <v>71500.0</v>
      </c>
      <c r="O182" s="23">
        <v>3600.2265</v>
      </c>
      <c r="P182" s="23">
        <v>2684.0</v>
      </c>
      <c r="Q182" s="23">
        <v>7051.0</v>
      </c>
      <c r="R182" s="23">
        <v>15169.0</v>
      </c>
      <c r="S182" s="23">
        <v>3367.0</v>
      </c>
      <c r="T182" s="23">
        <v>5.0</v>
      </c>
      <c r="U182" s="23">
        <v>10444.0</v>
      </c>
      <c r="V182" s="23">
        <v>0.0</v>
      </c>
      <c r="W182" s="23">
        <v>1353.0</v>
      </c>
      <c r="X182" s="23">
        <v>2.836</v>
      </c>
      <c r="Y182" s="23">
        <v>0.5705</v>
      </c>
      <c r="Z182" s="23">
        <v>0.0</v>
      </c>
      <c r="AA182" s="23">
        <v>1.248</v>
      </c>
      <c r="AB182" s="23">
        <v>32.0</v>
      </c>
      <c r="AC182" s="23">
        <v>614.0</v>
      </c>
      <c r="AD182" s="23">
        <v>532.0</v>
      </c>
      <c r="AE182" s="23">
        <v>18.0</v>
      </c>
      <c r="AF182" s="23">
        <v>60.0</v>
      </c>
      <c r="AG182" s="23">
        <v>4.0</v>
      </c>
      <c r="AH182" s="23">
        <v>0.0</v>
      </c>
      <c r="AI182" s="23">
        <v>0.1133</v>
      </c>
      <c r="AJ182" s="23">
        <v>0.0936</v>
      </c>
      <c r="AK182" s="23">
        <v>0.0155</v>
      </c>
      <c r="AL182" s="23">
        <v>2.0E-4</v>
      </c>
      <c r="AM182" s="23">
        <v>0.0</v>
      </c>
      <c r="AN182" s="23">
        <v>11.0</v>
      </c>
      <c r="AO182" s="23">
        <v>6000.0</v>
      </c>
      <c r="AP182" s="23">
        <v>3600.0</v>
      </c>
      <c r="AQ182" s="23">
        <v>0.0</v>
      </c>
      <c r="AR182" s="23">
        <v>0.0</v>
      </c>
      <c r="AS182" s="23" t="s">
        <v>1828</v>
      </c>
      <c r="AT182" s="23" t="s">
        <v>1839</v>
      </c>
    </row>
    <row r="183">
      <c r="A183" s="23" t="str">
        <f t="shared" si="3"/>
        <v>OK</v>
      </c>
      <c r="B183" s="23" t="s">
        <v>84</v>
      </c>
      <c r="C183" s="23" t="s">
        <v>84</v>
      </c>
      <c r="D183" s="23">
        <v>1.0</v>
      </c>
      <c r="E183" s="23">
        <v>55.0</v>
      </c>
      <c r="F183" s="23">
        <v>30.0</v>
      </c>
      <c r="G183" s="23">
        <v>1.0</v>
      </c>
      <c r="H183" s="23">
        <v>25.0</v>
      </c>
      <c r="I183" s="23">
        <v>159102.0</v>
      </c>
      <c r="J183" s="23">
        <v>121229.166667</v>
      </c>
      <c r="K183" s="23">
        <v>23.804121</v>
      </c>
      <c r="L183" s="23">
        <v>2.0</v>
      </c>
      <c r="M183" s="23">
        <v>1.0</v>
      </c>
      <c r="N183" s="23">
        <v>35433.0</v>
      </c>
      <c r="O183" s="23">
        <v>3600.455</v>
      </c>
      <c r="P183" s="23">
        <v>0.0</v>
      </c>
      <c r="Q183" s="23">
        <v>8105.0</v>
      </c>
      <c r="R183" s="23">
        <v>15691.0</v>
      </c>
      <c r="S183" s="23">
        <v>2953.0</v>
      </c>
      <c r="T183" s="23">
        <v>0.0</v>
      </c>
      <c r="U183" s="23">
        <v>12366.0</v>
      </c>
      <c r="V183" s="23">
        <v>0.0</v>
      </c>
      <c r="W183" s="23">
        <v>372.0</v>
      </c>
      <c r="X183" s="23">
        <v>4.5719</v>
      </c>
      <c r="Y183" s="23">
        <v>0.6518</v>
      </c>
      <c r="Z183" s="23">
        <v>0.0</v>
      </c>
      <c r="AA183" s="23">
        <v>2.3406</v>
      </c>
      <c r="AB183" s="23">
        <v>75.0</v>
      </c>
      <c r="AC183" s="23">
        <v>693.0</v>
      </c>
      <c r="AD183" s="23">
        <v>547.0</v>
      </c>
      <c r="AE183" s="23">
        <v>0.0</v>
      </c>
      <c r="AF183" s="23">
        <v>138.0</v>
      </c>
      <c r="AG183" s="23">
        <v>8.0</v>
      </c>
      <c r="AH183" s="23">
        <v>0.0</v>
      </c>
      <c r="AI183" s="23">
        <v>0.2039</v>
      </c>
      <c r="AJ183" s="23">
        <v>0.1482</v>
      </c>
      <c r="AK183" s="23">
        <v>0.043</v>
      </c>
      <c r="AL183" s="23">
        <v>8.0E-4</v>
      </c>
      <c r="AM183" s="23">
        <v>0.0</v>
      </c>
      <c r="AN183" s="23">
        <v>4.0</v>
      </c>
      <c r="AO183" s="23">
        <v>6000.0</v>
      </c>
      <c r="AP183" s="23">
        <v>3600.0</v>
      </c>
      <c r="AQ183" s="23">
        <v>0.0</v>
      </c>
      <c r="AR183" s="23">
        <v>0.0</v>
      </c>
      <c r="AS183" s="23" t="s">
        <v>1828</v>
      </c>
      <c r="AT183" s="23" t="s">
        <v>1840</v>
      </c>
    </row>
    <row r="184">
      <c r="A184" s="23" t="str">
        <f t="shared" si="3"/>
        <v>OK</v>
      </c>
      <c r="B184" s="23" t="s">
        <v>85</v>
      </c>
      <c r="C184" s="23" t="s">
        <v>85</v>
      </c>
      <c r="D184" s="23">
        <v>1.0</v>
      </c>
      <c r="E184" s="23">
        <v>55.0</v>
      </c>
      <c r="F184" s="23">
        <v>20.0</v>
      </c>
      <c r="G184" s="23">
        <v>1.0</v>
      </c>
      <c r="H184" s="23">
        <v>25.0</v>
      </c>
      <c r="I184" s="23">
        <v>296217.0</v>
      </c>
      <c r="J184" s="23">
        <v>151661.5</v>
      </c>
      <c r="K184" s="23">
        <v>48.800541</v>
      </c>
      <c r="L184" s="23">
        <v>2.0</v>
      </c>
      <c r="M184" s="23">
        <v>1.0</v>
      </c>
      <c r="N184" s="23">
        <v>52975.0</v>
      </c>
      <c r="O184" s="23">
        <v>3600.0989</v>
      </c>
      <c r="P184" s="23">
        <v>12.0</v>
      </c>
      <c r="Q184" s="23">
        <v>7863.0</v>
      </c>
      <c r="R184" s="23">
        <v>17808.0</v>
      </c>
      <c r="S184" s="23">
        <v>2957.0</v>
      </c>
      <c r="T184" s="23">
        <v>0.0</v>
      </c>
      <c r="U184" s="23">
        <v>14045.0</v>
      </c>
      <c r="V184" s="23">
        <v>0.0</v>
      </c>
      <c r="W184" s="23">
        <v>806.0</v>
      </c>
      <c r="X184" s="23">
        <v>3.7247</v>
      </c>
      <c r="Y184" s="23">
        <v>0.5694</v>
      </c>
      <c r="Z184" s="23">
        <v>0.0</v>
      </c>
      <c r="AA184" s="23">
        <v>1.8996</v>
      </c>
      <c r="AB184" s="23">
        <v>81.0</v>
      </c>
      <c r="AC184" s="23">
        <v>926.0</v>
      </c>
      <c r="AD184" s="23">
        <v>773.0</v>
      </c>
      <c r="AE184" s="23">
        <v>0.0</v>
      </c>
      <c r="AF184" s="23">
        <v>137.0</v>
      </c>
      <c r="AG184" s="23">
        <v>16.0</v>
      </c>
      <c r="AH184" s="23">
        <v>0.0</v>
      </c>
      <c r="AI184" s="23">
        <v>0.257</v>
      </c>
      <c r="AJ184" s="23">
        <v>0.1996</v>
      </c>
      <c r="AK184" s="23">
        <v>0.0454</v>
      </c>
      <c r="AL184" s="23">
        <v>8.0E-4</v>
      </c>
      <c r="AM184" s="23">
        <v>0.0</v>
      </c>
      <c r="AN184" s="23">
        <v>11.0</v>
      </c>
      <c r="AO184" s="23">
        <v>6000.0</v>
      </c>
      <c r="AP184" s="23">
        <v>3600.0</v>
      </c>
      <c r="AQ184" s="23">
        <v>0.0</v>
      </c>
      <c r="AR184" s="23">
        <v>0.0</v>
      </c>
      <c r="AS184" s="23" t="s">
        <v>1828</v>
      </c>
      <c r="AT184" s="23" t="s">
        <v>1841</v>
      </c>
    </row>
    <row r="185">
      <c r="A185" s="23" t="str">
        <f t="shared" si="3"/>
        <v>OK</v>
      </c>
      <c r="B185" s="23" t="s">
        <v>86</v>
      </c>
      <c r="C185" s="23" t="s">
        <v>86</v>
      </c>
      <c r="D185" s="23">
        <v>1.0</v>
      </c>
      <c r="E185" s="23">
        <v>55.0</v>
      </c>
      <c r="F185" s="23">
        <v>10.0</v>
      </c>
      <c r="G185" s="23">
        <v>1.0</v>
      </c>
      <c r="H185" s="23">
        <v>25.0</v>
      </c>
      <c r="I185" s="23">
        <v>427968.0</v>
      </c>
      <c r="J185" s="23">
        <v>253512.329545</v>
      </c>
      <c r="K185" s="23">
        <v>40.763718</v>
      </c>
      <c r="L185" s="23">
        <v>2.0</v>
      </c>
      <c r="M185" s="23">
        <v>1.0</v>
      </c>
      <c r="N185" s="23">
        <v>88626.0</v>
      </c>
      <c r="O185" s="23">
        <v>3461.2603</v>
      </c>
      <c r="P185" s="23">
        <v>3392.0</v>
      </c>
      <c r="Q185" s="23">
        <v>4141.0</v>
      </c>
      <c r="R185" s="23">
        <v>16361.0</v>
      </c>
      <c r="S185" s="23">
        <v>1448.0</v>
      </c>
      <c r="T185" s="23">
        <v>0.0</v>
      </c>
      <c r="U185" s="23">
        <v>13478.0</v>
      </c>
      <c r="V185" s="23">
        <v>0.0</v>
      </c>
      <c r="W185" s="23">
        <v>1435.0</v>
      </c>
      <c r="X185" s="23">
        <v>2.1461</v>
      </c>
      <c r="Y185" s="23">
        <v>0.2744</v>
      </c>
      <c r="Z185" s="23">
        <v>0.0</v>
      </c>
      <c r="AA185" s="23">
        <v>1.1808</v>
      </c>
      <c r="AB185" s="23">
        <v>129.0</v>
      </c>
      <c r="AC185" s="23">
        <v>1105.0</v>
      </c>
      <c r="AD185" s="23">
        <v>818.0</v>
      </c>
      <c r="AE185" s="23">
        <v>0.0</v>
      </c>
      <c r="AF185" s="23">
        <v>264.0</v>
      </c>
      <c r="AG185" s="23">
        <v>23.0</v>
      </c>
      <c r="AH185" s="23">
        <v>0.0</v>
      </c>
      <c r="AI185" s="23">
        <v>0.4398</v>
      </c>
      <c r="AJ185" s="23">
        <v>0.3237</v>
      </c>
      <c r="AK185" s="23">
        <v>0.0945</v>
      </c>
      <c r="AL185" s="23">
        <v>0.0019</v>
      </c>
      <c r="AM185" s="23">
        <v>0.0</v>
      </c>
      <c r="AN185" s="23">
        <v>15.0</v>
      </c>
      <c r="AO185" s="23">
        <v>6000.0</v>
      </c>
      <c r="AP185" s="23">
        <v>3600.0</v>
      </c>
      <c r="AQ185" s="23">
        <v>0.0</v>
      </c>
      <c r="AR185" s="23">
        <v>0.0</v>
      </c>
      <c r="AS185" s="23" t="s">
        <v>1828</v>
      </c>
      <c r="AT185" s="23" t="s">
        <v>1842</v>
      </c>
    </row>
    <row r="186">
      <c r="A186" s="23" t="str">
        <f t="shared" si="3"/>
        <v>OK</v>
      </c>
      <c r="B186" s="23" t="s">
        <v>87</v>
      </c>
      <c r="C186" s="23" t="s">
        <v>87</v>
      </c>
      <c r="D186" s="23">
        <v>1.0</v>
      </c>
      <c r="E186" s="23">
        <v>59.0</v>
      </c>
      <c r="F186" s="23">
        <v>30.0</v>
      </c>
      <c r="G186" s="23">
        <v>1.0</v>
      </c>
      <c r="H186" s="23">
        <v>25.0</v>
      </c>
      <c r="I186" s="23">
        <v>69142.0</v>
      </c>
      <c r="J186" s="23">
        <v>68109.142857</v>
      </c>
      <c r="K186" s="23">
        <v>1.49382</v>
      </c>
      <c r="L186" s="23">
        <v>2.0</v>
      </c>
      <c r="M186" s="23">
        <v>1.0</v>
      </c>
      <c r="N186" s="23">
        <v>55100.0</v>
      </c>
      <c r="O186" s="23">
        <v>3600.0948</v>
      </c>
      <c r="P186" s="23">
        <v>64.0</v>
      </c>
      <c r="Q186" s="23">
        <v>7828.0</v>
      </c>
      <c r="R186" s="23">
        <v>9951.0</v>
      </c>
      <c r="S186" s="23">
        <v>3115.0</v>
      </c>
      <c r="T186" s="23">
        <v>14.0</v>
      </c>
      <c r="U186" s="23">
        <v>4092.0</v>
      </c>
      <c r="V186" s="23">
        <v>0.0</v>
      </c>
      <c r="W186" s="23">
        <v>2730.0</v>
      </c>
      <c r="X186" s="23">
        <v>3.6121</v>
      </c>
      <c r="Y186" s="23">
        <v>0.7127</v>
      </c>
      <c r="Z186" s="23">
        <v>0.0</v>
      </c>
      <c r="AA186" s="23">
        <v>1.2618</v>
      </c>
      <c r="AB186" s="23">
        <v>16.0</v>
      </c>
      <c r="AC186" s="23">
        <v>589.0</v>
      </c>
      <c r="AD186" s="23">
        <v>577.0</v>
      </c>
      <c r="AE186" s="23">
        <v>0.0</v>
      </c>
      <c r="AF186" s="23">
        <v>12.0</v>
      </c>
      <c r="AG186" s="23">
        <v>0.0</v>
      </c>
      <c r="AH186" s="23">
        <v>0.0</v>
      </c>
      <c r="AI186" s="23">
        <v>0.1143</v>
      </c>
      <c r="AJ186" s="23">
        <v>0.1069</v>
      </c>
      <c r="AK186" s="23">
        <v>0.0054</v>
      </c>
      <c r="AL186" s="23">
        <v>0.0</v>
      </c>
      <c r="AM186" s="23">
        <v>0.0</v>
      </c>
      <c r="AN186" s="23">
        <v>1.0</v>
      </c>
      <c r="AO186" s="23">
        <v>6000.0</v>
      </c>
      <c r="AP186" s="23">
        <v>3600.0</v>
      </c>
      <c r="AQ186" s="23">
        <v>0.0</v>
      </c>
      <c r="AR186" s="23">
        <v>0.0</v>
      </c>
      <c r="AS186" s="23" t="s">
        <v>1828</v>
      </c>
      <c r="AT186" s="23" t="s">
        <v>1843</v>
      </c>
    </row>
    <row r="187">
      <c r="A187" s="23" t="str">
        <f t="shared" si="3"/>
        <v>OK</v>
      </c>
      <c r="B187" s="23" t="s">
        <v>88</v>
      </c>
      <c r="C187" s="23" t="s">
        <v>88</v>
      </c>
      <c r="D187" s="23">
        <v>1.0</v>
      </c>
      <c r="E187" s="23">
        <v>59.0</v>
      </c>
      <c r="F187" s="23">
        <v>20.0</v>
      </c>
      <c r="G187" s="23">
        <v>1.0</v>
      </c>
      <c r="H187" s="23">
        <v>25.0</v>
      </c>
      <c r="I187" s="23">
        <v>159277.0</v>
      </c>
      <c r="J187" s="23">
        <v>72734.0</v>
      </c>
      <c r="K187" s="23">
        <v>54.334901</v>
      </c>
      <c r="L187" s="23">
        <v>2.0</v>
      </c>
      <c r="M187" s="23">
        <v>1.0</v>
      </c>
      <c r="N187" s="23">
        <v>59925.0</v>
      </c>
      <c r="O187" s="23">
        <v>3600.2257</v>
      </c>
      <c r="P187" s="23">
        <v>1840.0</v>
      </c>
      <c r="Q187" s="23">
        <v>9800.0</v>
      </c>
      <c r="R187" s="23">
        <v>15061.0</v>
      </c>
      <c r="S187" s="23">
        <v>5793.0</v>
      </c>
      <c r="T187" s="23">
        <v>101.0</v>
      </c>
      <c r="U187" s="23">
        <v>8701.0</v>
      </c>
      <c r="V187" s="23">
        <v>0.0</v>
      </c>
      <c r="W187" s="23">
        <v>466.0</v>
      </c>
      <c r="X187" s="23">
        <v>3.9439</v>
      </c>
      <c r="Y187" s="23">
        <v>1.0611</v>
      </c>
      <c r="Z187" s="23">
        <v>0.0</v>
      </c>
      <c r="AA187" s="23">
        <v>1.4081</v>
      </c>
      <c r="AB187" s="23">
        <v>31.0</v>
      </c>
      <c r="AC187" s="23">
        <v>654.0</v>
      </c>
      <c r="AD187" s="23">
        <v>618.0</v>
      </c>
      <c r="AE187" s="23">
        <v>0.0</v>
      </c>
      <c r="AF187" s="23">
        <v>36.0</v>
      </c>
      <c r="AG187" s="23">
        <v>0.0</v>
      </c>
      <c r="AH187" s="23">
        <v>0.0</v>
      </c>
      <c r="AI187" s="23">
        <v>0.1574</v>
      </c>
      <c r="AJ187" s="23">
        <v>0.1399</v>
      </c>
      <c r="AK187" s="23">
        <v>0.0141</v>
      </c>
      <c r="AL187" s="23">
        <v>1.0E-4</v>
      </c>
      <c r="AM187" s="23">
        <v>0.0</v>
      </c>
      <c r="AN187" s="23">
        <v>6.0</v>
      </c>
      <c r="AO187" s="23">
        <v>6000.0</v>
      </c>
      <c r="AP187" s="23">
        <v>3600.0</v>
      </c>
      <c r="AQ187" s="23">
        <v>0.0</v>
      </c>
      <c r="AR187" s="23">
        <v>0.0</v>
      </c>
      <c r="AS187" s="23" t="s">
        <v>1828</v>
      </c>
      <c r="AT187" s="23" t="s">
        <v>1844</v>
      </c>
    </row>
    <row r="188">
      <c r="A188" s="23" t="str">
        <f t="shared" si="3"/>
        <v>OK</v>
      </c>
      <c r="B188" s="23" t="s">
        <v>89</v>
      </c>
      <c r="C188" s="23" t="s">
        <v>89</v>
      </c>
      <c r="D188" s="23">
        <v>0.0</v>
      </c>
      <c r="E188" s="23">
        <v>59.0</v>
      </c>
      <c r="F188" s="23">
        <v>16.0</v>
      </c>
      <c r="G188" s="23">
        <v>1.0</v>
      </c>
      <c r="H188" s="23">
        <v>25.0</v>
      </c>
      <c r="I188" s="23" t="s">
        <v>134</v>
      </c>
      <c r="J188" s="23">
        <v>0.0</v>
      </c>
      <c r="K188" s="23" t="s">
        <v>134</v>
      </c>
      <c r="L188" s="23">
        <v>-1.0</v>
      </c>
      <c r="M188" s="23">
        <v>-1.0</v>
      </c>
      <c r="N188" s="23">
        <v>0.0</v>
      </c>
      <c r="O188" s="23">
        <v>0.0</v>
      </c>
      <c r="P188" s="23">
        <v>0.0</v>
      </c>
      <c r="Q188" s="23" t="s">
        <v>133</v>
      </c>
      <c r="R188" s="23" t="s">
        <v>133</v>
      </c>
      <c r="S188" s="23" t="s">
        <v>133</v>
      </c>
      <c r="T188" s="23" t="s">
        <v>133</v>
      </c>
      <c r="U188" s="23" t="s">
        <v>133</v>
      </c>
      <c r="V188" s="23" t="s">
        <v>133</v>
      </c>
      <c r="W188" s="23" t="s">
        <v>133</v>
      </c>
      <c r="X188" s="23" t="s">
        <v>133</v>
      </c>
      <c r="Y188" s="23" t="s">
        <v>133</v>
      </c>
      <c r="Z188" s="23" t="s">
        <v>133</v>
      </c>
      <c r="AA188" s="23" t="s">
        <v>133</v>
      </c>
      <c r="AB188" s="23" t="s">
        <v>133</v>
      </c>
      <c r="AC188" s="23" t="s">
        <v>133</v>
      </c>
      <c r="AD188" s="23" t="s">
        <v>133</v>
      </c>
      <c r="AE188" s="23" t="s">
        <v>133</v>
      </c>
      <c r="AF188" s="23" t="s">
        <v>133</v>
      </c>
      <c r="AG188" s="23" t="s">
        <v>133</v>
      </c>
      <c r="AH188" s="23" t="s">
        <v>133</v>
      </c>
      <c r="AI188" s="23" t="s">
        <v>133</v>
      </c>
      <c r="AJ188" s="23" t="s">
        <v>133</v>
      </c>
      <c r="AK188" s="23" t="s">
        <v>133</v>
      </c>
      <c r="AL188" s="23" t="s">
        <v>133</v>
      </c>
      <c r="AM188" s="23" t="s">
        <v>133</v>
      </c>
      <c r="AN188" s="23" t="s">
        <v>133</v>
      </c>
      <c r="AO188" s="23">
        <v>6000.0</v>
      </c>
      <c r="AP188" s="23">
        <v>3600.0</v>
      </c>
      <c r="AQ188" s="23">
        <v>0.0</v>
      </c>
      <c r="AR188" s="23">
        <v>0.0</v>
      </c>
      <c r="AS188" s="23" t="s">
        <v>1828</v>
      </c>
      <c r="AT188" s="23" t="s">
        <v>1633</v>
      </c>
    </row>
    <row r="189">
      <c r="A189" s="23" t="str">
        <f t="shared" si="3"/>
        <v>OK</v>
      </c>
      <c r="B189" s="23" t="s">
        <v>90</v>
      </c>
      <c r="C189" s="23" t="s">
        <v>90</v>
      </c>
      <c r="D189" s="23">
        <v>1.0</v>
      </c>
      <c r="E189" s="23">
        <v>75.0</v>
      </c>
      <c r="F189" s="23">
        <v>30.0</v>
      </c>
      <c r="G189" s="23">
        <v>1.0</v>
      </c>
      <c r="H189" s="23">
        <v>25.0</v>
      </c>
      <c r="I189" s="23">
        <v>56056.0</v>
      </c>
      <c r="J189" s="23">
        <v>47619.5</v>
      </c>
      <c r="K189" s="23">
        <v>15.050128</v>
      </c>
      <c r="L189" s="23">
        <v>2.0</v>
      </c>
      <c r="M189" s="23">
        <v>1.0</v>
      </c>
      <c r="N189" s="23">
        <v>45810.0</v>
      </c>
      <c r="O189" s="23">
        <v>3600.1276</v>
      </c>
      <c r="P189" s="23">
        <v>0.0</v>
      </c>
      <c r="Q189" s="23">
        <v>6703.0</v>
      </c>
      <c r="R189" s="23">
        <v>9850.0</v>
      </c>
      <c r="S189" s="23">
        <v>2691.0</v>
      </c>
      <c r="T189" s="23">
        <v>12.0</v>
      </c>
      <c r="U189" s="23">
        <v>5227.0</v>
      </c>
      <c r="V189" s="23">
        <v>0.0</v>
      </c>
      <c r="W189" s="23">
        <v>1920.0</v>
      </c>
      <c r="X189" s="23">
        <v>4.4529</v>
      </c>
      <c r="Y189" s="23">
        <v>0.8688</v>
      </c>
      <c r="Z189" s="23">
        <v>0.0</v>
      </c>
      <c r="AA189" s="23">
        <v>1.8093</v>
      </c>
      <c r="AB189" s="23">
        <v>8.0</v>
      </c>
      <c r="AC189" s="23">
        <v>627.0</v>
      </c>
      <c r="AD189" s="23">
        <v>623.0</v>
      </c>
      <c r="AE189" s="23">
        <v>0.0</v>
      </c>
      <c r="AF189" s="23">
        <v>4.0</v>
      </c>
      <c r="AG189" s="23">
        <v>0.0</v>
      </c>
      <c r="AH189" s="23">
        <v>0.0</v>
      </c>
      <c r="AI189" s="23">
        <v>0.2114</v>
      </c>
      <c r="AJ189" s="23">
        <v>0.2056</v>
      </c>
      <c r="AK189" s="23">
        <v>0.0036</v>
      </c>
      <c r="AL189" s="23">
        <v>0.0</v>
      </c>
      <c r="AM189" s="23">
        <v>0.0</v>
      </c>
      <c r="AN189" s="23">
        <v>3.0</v>
      </c>
      <c r="AO189" s="23">
        <v>6000.0</v>
      </c>
      <c r="AP189" s="23">
        <v>3600.0</v>
      </c>
      <c r="AQ189" s="23">
        <v>0.0</v>
      </c>
      <c r="AR189" s="23">
        <v>0.0</v>
      </c>
      <c r="AS189" s="23" t="s">
        <v>1828</v>
      </c>
      <c r="AT189" s="23" t="s">
        <v>1702</v>
      </c>
    </row>
    <row r="190">
      <c r="A190" s="23" t="str">
        <f t="shared" si="3"/>
        <v>OK</v>
      </c>
      <c r="B190" s="23" t="s">
        <v>91</v>
      </c>
      <c r="C190" s="23" t="s">
        <v>91</v>
      </c>
      <c r="D190" s="23">
        <v>1.0</v>
      </c>
      <c r="E190" s="23">
        <v>75.0</v>
      </c>
      <c r="F190" s="23">
        <v>20.0</v>
      </c>
      <c r="G190" s="23">
        <v>1.0</v>
      </c>
      <c r="H190" s="23">
        <v>25.0</v>
      </c>
      <c r="I190" s="23">
        <v>113556.0</v>
      </c>
      <c r="J190" s="23">
        <v>49405.8</v>
      </c>
      <c r="K190" s="23">
        <v>56.492127</v>
      </c>
      <c r="L190" s="23">
        <v>2.0</v>
      </c>
      <c r="M190" s="23">
        <v>1.0</v>
      </c>
      <c r="N190" s="23">
        <v>33806.0</v>
      </c>
      <c r="O190" s="23">
        <v>3600.4972</v>
      </c>
      <c r="P190" s="23">
        <v>196.0</v>
      </c>
      <c r="Q190" s="23">
        <v>5962.0</v>
      </c>
      <c r="R190" s="23">
        <v>11051.0</v>
      </c>
      <c r="S190" s="23">
        <v>3488.0</v>
      </c>
      <c r="T190" s="23">
        <v>101.0</v>
      </c>
      <c r="U190" s="23">
        <v>6971.0</v>
      </c>
      <c r="V190" s="23">
        <v>0.0</v>
      </c>
      <c r="W190" s="23">
        <v>491.0</v>
      </c>
      <c r="X190" s="23">
        <v>4.7377</v>
      </c>
      <c r="Y190" s="23">
        <v>1.194</v>
      </c>
      <c r="Z190" s="23">
        <v>0.0</v>
      </c>
      <c r="AA190" s="23">
        <v>1.9223</v>
      </c>
      <c r="AB190" s="23">
        <v>38.0</v>
      </c>
      <c r="AC190" s="23">
        <v>1251.0</v>
      </c>
      <c r="AD190" s="23">
        <v>1208.0</v>
      </c>
      <c r="AE190" s="23">
        <v>0.0</v>
      </c>
      <c r="AF190" s="23">
        <v>43.0</v>
      </c>
      <c r="AG190" s="23">
        <v>0.0</v>
      </c>
      <c r="AH190" s="23">
        <v>0.0</v>
      </c>
      <c r="AI190" s="23">
        <v>0.4971</v>
      </c>
      <c r="AJ190" s="23">
        <v>0.4551</v>
      </c>
      <c r="AK190" s="23">
        <v>0.0316</v>
      </c>
      <c r="AL190" s="23">
        <v>1.0E-4</v>
      </c>
      <c r="AM190" s="23">
        <v>0.0</v>
      </c>
      <c r="AN190" s="23">
        <v>13.0</v>
      </c>
      <c r="AO190" s="23">
        <v>6000.0</v>
      </c>
      <c r="AP190" s="23">
        <v>3600.0</v>
      </c>
      <c r="AQ190" s="23">
        <v>0.0</v>
      </c>
      <c r="AR190" s="23">
        <v>0.0</v>
      </c>
      <c r="AS190" s="23" t="s">
        <v>1828</v>
      </c>
      <c r="AT190" s="23" t="s">
        <v>1845</v>
      </c>
    </row>
    <row r="191">
      <c r="A191" s="23" t="str">
        <f t="shared" si="3"/>
        <v>OK</v>
      </c>
      <c r="B191" s="23" t="s">
        <v>92</v>
      </c>
      <c r="C191" s="23" t="s">
        <v>92</v>
      </c>
      <c r="D191" s="23">
        <v>0.0</v>
      </c>
      <c r="E191" s="23">
        <v>75.0</v>
      </c>
      <c r="F191" s="23">
        <v>10.0</v>
      </c>
      <c r="G191" s="23">
        <v>1.0</v>
      </c>
      <c r="H191" s="23">
        <v>25.0</v>
      </c>
      <c r="I191" s="23" t="s">
        <v>134</v>
      </c>
      <c r="J191" s="23">
        <v>0.0</v>
      </c>
      <c r="K191" s="23" t="s">
        <v>134</v>
      </c>
      <c r="L191" s="23">
        <v>-1.0</v>
      </c>
      <c r="M191" s="23">
        <v>-1.0</v>
      </c>
      <c r="N191" s="23">
        <v>0.0</v>
      </c>
      <c r="O191" s="23">
        <v>0.0</v>
      </c>
      <c r="P191" s="23">
        <v>0.0</v>
      </c>
      <c r="Q191" s="23" t="s">
        <v>133</v>
      </c>
      <c r="R191" s="23" t="s">
        <v>133</v>
      </c>
      <c r="S191" s="23" t="s">
        <v>133</v>
      </c>
      <c r="T191" s="23" t="s">
        <v>133</v>
      </c>
      <c r="U191" s="23" t="s">
        <v>133</v>
      </c>
      <c r="V191" s="23" t="s">
        <v>133</v>
      </c>
      <c r="W191" s="23" t="s">
        <v>133</v>
      </c>
      <c r="X191" s="23" t="s">
        <v>133</v>
      </c>
      <c r="Y191" s="23" t="s">
        <v>133</v>
      </c>
      <c r="Z191" s="23" t="s">
        <v>133</v>
      </c>
      <c r="AA191" s="23" t="s">
        <v>133</v>
      </c>
      <c r="AB191" s="23" t="s">
        <v>133</v>
      </c>
      <c r="AC191" s="23" t="s">
        <v>133</v>
      </c>
      <c r="AD191" s="23" t="s">
        <v>133</v>
      </c>
      <c r="AE191" s="23" t="s">
        <v>133</v>
      </c>
      <c r="AF191" s="23" t="s">
        <v>133</v>
      </c>
      <c r="AG191" s="23" t="s">
        <v>133</v>
      </c>
      <c r="AH191" s="23" t="s">
        <v>133</v>
      </c>
      <c r="AI191" s="23" t="s">
        <v>133</v>
      </c>
      <c r="AJ191" s="23" t="s">
        <v>133</v>
      </c>
      <c r="AK191" s="23" t="s">
        <v>133</v>
      </c>
      <c r="AL191" s="23" t="s">
        <v>133</v>
      </c>
      <c r="AM191" s="23" t="s">
        <v>133</v>
      </c>
      <c r="AN191" s="23" t="s">
        <v>133</v>
      </c>
      <c r="AO191" s="23">
        <v>6000.0</v>
      </c>
      <c r="AP191" s="23">
        <v>3600.0</v>
      </c>
      <c r="AQ191" s="23">
        <v>0.0</v>
      </c>
      <c r="AR191" s="23">
        <v>0.0</v>
      </c>
      <c r="AS191" s="23" t="s">
        <v>1828</v>
      </c>
      <c r="AT191" s="23" t="s">
        <v>1818</v>
      </c>
    </row>
    <row r="192">
      <c r="A192" s="23" t="str">
        <f t="shared" si="3"/>
        <v>OK</v>
      </c>
      <c r="B192" s="23" t="s">
        <v>93</v>
      </c>
      <c r="C192" s="23" t="s">
        <v>93</v>
      </c>
      <c r="D192" s="23">
        <v>1.0</v>
      </c>
      <c r="E192" s="23">
        <v>80.0</v>
      </c>
      <c r="F192" s="23">
        <v>30.0</v>
      </c>
      <c r="G192" s="23">
        <v>1.0</v>
      </c>
      <c r="H192" s="23">
        <v>25.0</v>
      </c>
      <c r="I192" s="23">
        <v>156037.0</v>
      </c>
      <c r="J192" s="23">
        <v>40208.92562</v>
      </c>
      <c r="K192" s="23">
        <v>74.23116</v>
      </c>
      <c r="L192" s="23">
        <v>2.0</v>
      </c>
      <c r="M192" s="23">
        <v>1.0</v>
      </c>
      <c r="N192" s="23">
        <v>33633.0</v>
      </c>
      <c r="O192" s="23">
        <v>3600.4145</v>
      </c>
      <c r="P192" s="23">
        <v>12.0</v>
      </c>
      <c r="Q192" s="23">
        <v>6119.0</v>
      </c>
      <c r="R192" s="23">
        <v>9310.0</v>
      </c>
      <c r="S192" s="23">
        <v>3649.0</v>
      </c>
      <c r="T192" s="23">
        <v>495.0</v>
      </c>
      <c r="U192" s="23">
        <v>4845.0</v>
      </c>
      <c r="V192" s="23">
        <v>0.0</v>
      </c>
      <c r="W192" s="23">
        <v>321.0</v>
      </c>
      <c r="X192" s="23">
        <v>5.2579</v>
      </c>
      <c r="Y192" s="23">
        <v>1.5353</v>
      </c>
      <c r="Z192" s="23">
        <v>0.0</v>
      </c>
      <c r="AA192" s="23">
        <v>1.8719</v>
      </c>
      <c r="AB192" s="23">
        <v>25.0</v>
      </c>
      <c r="AC192" s="23">
        <v>978.0</v>
      </c>
      <c r="AD192" s="23">
        <v>948.0</v>
      </c>
      <c r="AE192" s="23">
        <v>0.0</v>
      </c>
      <c r="AF192" s="23">
        <v>30.0</v>
      </c>
      <c r="AG192" s="23">
        <v>0.0</v>
      </c>
      <c r="AH192" s="23">
        <v>0.0</v>
      </c>
      <c r="AI192" s="23">
        <v>0.327</v>
      </c>
      <c r="AJ192" s="23">
        <v>0.2939</v>
      </c>
      <c r="AK192" s="23">
        <v>0.0257</v>
      </c>
      <c r="AL192" s="23">
        <v>0.0</v>
      </c>
      <c r="AM192" s="23">
        <v>0.0</v>
      </c>
      <c r="AN192" s="23">
        <v>17.0</v>
      </c>
      <c r="AO192" s="23">
        <v>6000.0</v>
      </c>
      <c r="AP192" s="23">
        <v>3600.0</v>
      </c>
      <c r="AQ192" s="23">
        <v>0.0</v>
      </c>
      <c r="AR192" s="23">
        <v>0.0</v>
      </c>
      <c r="AS192" s="23" t="s">
        <v>1828</v>
      </c>
      <c r="AT192" s="23" t="s">
        <v>1846</v>
      </c>
    </row>
    <row r="193">
      <c r="A193" s="23" t="str">
        <f t="shared" si="3"/>
        <v>OK</v>
      </c>
      <c r="B193" s="23" t="s">
        <v>94</v>
      </c>
      <c r="C193" s="23" t="s">
        <v>94</v>
      </c>
      <c r="D193" s="23">
        <v>1.0</v>
      </c>
      <c r="E193" s="23">
        <v>80.0</v>
      </c>
      <c r="F193" s="23">
        <v>20.0</v>
      </c>
      <c r="G193" s="23">
        <v>1.0</v>
      </c>
      <c r="H193" s="23">
        <v>25.0</v>
      </c>
      <c r="I193" s="23">
        <v>148735.0</v>
      </c>
      <c r="J193" s="23">
        <v>43044.0</v>
      </c>
      <c r="K193" s="23">
        <v>71.059939</v>
      </c>
      <c r="L193" s="23">
        <v>2.0</v>
      </c>
      <c r="M193" s="23">
        <v>1.0</v>
      </c>
      <c r="N193" s="23">
        <v>46200.0</v>
      </c>
      <c r="O193" s="23">
        <v>3600.1431</v>
      </c>
      <c r="P193" s="23">
        <v>2828.0</v>
      </c>
      <c r="Q193" s="23">
        <v>5216.0</v>
      </c>
      <c r="R193" s="23">
        <v>8442.0</v>
      </c>
      <c r="S193" s="23">
        <v>3664.0</v>
      </c>
      <c r="T193" s="23">
        <v>653.0</v>
      </c>
      <c r="U193" s="23">
        <v>4071.0</v>
      </c>
      <c r="V193" s="23">
        <v>0.0</v>
      </c>
      <c r="W193" s="23">
        <v>54.0</v>
      </c>
      <c r="X193" s="23">
        <v>4.3607</v>
      </c>
      <c r="Y193" s="23">
        <v>1.4116</v>
      </c>
      <c r="Z193" s="23">
        <v>0.0</v>
      </c>
      <c r="AA193" s="23">
        <v>1.3692</v>
      </c>
      <c r="AB193" s="23">
        <v>32.0</v>
      </c>
      <c r="AC193" s="23">
        <v>1073.0</v>
      </c>
      <c r="AD193" s="23">
        <v>1006.0</v>
      </c>
      <c r="AE193" s="23">
        <v>28.0</v>
      </c>
      <c r="AF193" s="23">
        <v>39.0</v>
      </c>
      <c r="AG193" s="23">
        <v>0.0</v>
      </c>
      <c r="AH193" s="23">
        <v>0.0</v>
      </c>
      <c r="AI193" s="23">
        <v>0.4331</v>
      </c>
      <c r="AJ193" s="23">
        <v>0.385</v>
      </c>
      <c r="AK193" s="23">
        <v>0.0363</v>
      </c>
      <c r="AL193" s="23">
        <v>1.0E-4</v>
      </c>
      <c r="AM193" s="23">
        <v>0.0</v>
      </c>
      <c r="AN193" s="23">
        <v>14.0</v>
      </c>
      <c r="AO193" s="23">
        <v>6000.0</v>
      </c>
      <c r="AP193" s="23">
        <v>3600.0</v>
      </c>
      <c r="AQ193" s="23">
        <v>0.0</v>
      </c>
      <c r="AR193" s="23">
        <v>0.0</v>
      </c>
      <c r="AS193" s="23" t="s">
        <v>1828</v>
      </c>
      <c r="AT193" s="23" t="s">
        <v>1847</v>
      </c>
    </row>
    <row r="194">
      <c r="A194" s="23" t="str">
        <f t="shared" si="3"/>
        <v>OK</v>
      </c>
      <c r="B194" s="23" t="s">
        <v>95</v>
      </c>
      <c r="C194" s="23" t="s">
        <v>95</v>
      </c>
      <c r="D194" s="23">
        <v>0.0</v>
      </c>
      <c r="E194" s="23">
        <v>80.0</v>
      </c>
      <c r="F194" s="23">
        <v>12.0</v>
      </c>
      <c r="G194" s="23">
        <v>1.0</v>
      </c>
      <c r="H194" s="23">
        <v>25.0</v>
      </c>
      <c r="I194" s="23" t="s">
        <v>134</v>
      </c>
      <c r="J194" s="23">
        <v>0.0</v>
      </c>
      <c r="K194" s="23" t="s">
        <v>134</v>
      </c>
      <c r="L194" s="23">
        <v>-1.0</v>
      </c>
      <c r="M194" s="23">
        <v>-1.0</v>
      </c>
      <c r="N194" s="23">
        <v>0.0</v>
      </c>
      <c r="O194" s="23">
        <v>0.0</v>
      </c>
      <c r="P194" s="23">
        <v>0.0</v>
      </c>
      <c r="Q194" s="23" t="s">
        <v>133</v>
      </c>
      <c r="R194" s="23" t="s">
        <v>133</v>
      </c>
      <c r="S194" s="23" t="s">
        <v>133</v>
      </c>
      <c r="T194" s="23" t="s">
        <v>133</v>
      </c>
      <c r="U194" s="23" t="s">
        <v>133</v>
      </c>
      <c r="V194" s="23" t="s">
        <v>133</v>
      </c>
      <c r="W194" s="23" t="s">
        <v>133</v>
      </c>
      <c r="X194" s="23" t="s">
        <v>133</v>
      </c>
      <c r="Y194" s="23" t="s">
        <v>133</v>
      </c>
      <c r="Z194" s="23" t="s">
        <v>133</v>
      </c>
      <c r="AA194" s="23" t="s">
        <v>133</v>
      </c>
      <c r="AB194" s="23" t="s">
        <v>133</v>
      </c>
      <c r="AC194" s="23" t="s">
        <v>133</v>
      </c>
      <c r="AD194" s="23" t="s">
        <v>133</v>
      </c>
      <c r="AE194" s="23" t="s">
        <v>133</v>
      </c>
      <c r="AF194" s="23" t="s">
        <v>133</v>
      </c>
      <c r="AG194" s="23" t="s">
        <v>133</v>
      </c>
      <c r="AH194" s="23" t="s">
        <v>133</v>
      </c>
      <c r="AI194" s="23" t="s">
        <v>133</v>
      </c>
      <c r="AJ194" s="23" t="s">
        <v>133</v>
      </c>
      <c r="AK194" s="23" t="s">
        <v>133</v>
      </c>
      <c r="AL194" s="23" t="s">
        <v>133</v>
      </c>
      <c r="AM194" s="23" t="s">
        <v>133</v>
      </c>
      <c r="AN194" s="23" t="s">
        <v>133</v>
      </c>
      <c r="AO194" s="23">
        <v>6000.0</v>
      </c>
      <c r="AP194" s="23">
        <v>3600.0</v>
      </c>
      <c r="AQ194" s="23">
        <v>0.0</v>
      </c>
      <c r="AR194" s="23">
        <v>0.0</v>
      </c>
      <c r="AS194" s="23" t="s">
        <v>1828</v>
      </c>
      <c r="AT194" s="23" t="s">
        <v>1792</v>
      </c>
    </row>
    <row r="195">
      <c r="A195" s="23" t="str">
        <f t="shared" si="3"/>
        <v>OK</v>
      </c>
      <c r="B195" s="23" t="s">
        <v>96</v>
      </c>
      <c r="C195" s="23" t="s">
        <v>96</v>
      </c>
      <c r="D195" s="23">
        <v>1.0</v>
      </c>
      <c r="E195" s="23">
        <v>82.0</v>
      </c>
      <c r="F195" s="23">
        <v>30.0</v>
      </c>
      <c r="G195" s="23">
        <v>1.0</v>
      </c>
      <c r="H195" s="23">
        <v>25.0</v>
      </c>
      <c r="I195" s="23">
        <v>209653.0</v>
      </c>
      <c r="J195" s="23">
        <v>152268.14527</v>
      </c>
      <c r="K195" s="23">
        <v>27.371349</v>
      </c>
      <c r="L195" s="23">
        <v>2.0</v>
      </c>
      <c r="M195" s="23">
        <v>1.0</v>
      </c>
      <c r="N195" s="23">
        <v>33884.0</v>
      </c>
      <c r="O195" s="23">
        <v>3600.2222</v>
      </c>
      <c r="P195" s="23">
        <v>0.0</v>
      </c>
      <c r="Q195" s="23">
        <v>4166.0</v>
      </c>
      <c r="R195" s="23">
        <v>10513.0</v>
      </c>
      <c r="S195" s="23">
        <v>1531.0</v>
      </c>
      <c r="T195" s="23">
        <v>0.0</v>
      </c>
      <c r="U195" s="23">
        <v>8756.0</v>
      </c>
      <c r="V195" s="23">
        <v>0.0</v>
      </c>
      <c r="W195" s="23">
        <v>226.0</v>
      </c>
      <c r="X195" s="23">
        <v>4.8388</v>
      </c>
      <c r="Y195" s="23">
        <v>0.6206</v>
      </c>
      <c r="Z195" s="23">
        <v>0.0</v>
      </c>
      <c r="AA195" s="23">
        <v>2.662</v>
      </c>
      <c r="AB195" s="23">
        <v>249.0</v>
      </c>
      <c r="AC195" s="23">
        <v>4836.0</v>
      </c>
      <c r="AD195" s="23">
        <v>4376.0</v>
      </c>
      <c r="AE195" s="23">
        <v>0.0</v>
      </c>
      <c r="AF195" s="23">
        <v>434.0</v>
      </c>
      <c r="AG195" s="23">
        <v>26.0</v>
      </c>
      <c r="AH195" s="23">
        <v>0.0</v>
      </c>
      <c r="AI195" s="23">
        <v>3.0752</v>
      </c>
      <c r="AJ195" s="23">
        <v>2.6451</v>
      </c>
      <c r="AK195" s="23">
        <v>0.332</v>
      </c>
      <c r="AL195" s="23">
        <v>0.0043</v>
      </c>
      <c r="AM195" s="23">
        <v>0.0</v>
      </c>
      <c r="AN195" s="23">
        <v>8.0</v>
      </c>
      <c r="AO195" s="23">
        <v>6000.0</v>
      </c>
      <c r="AP195" s="23">
        <v>3600.0</v>
      </c>
      <c r="AQ195" s="23">
        <v>0.0</v>
      </c>
      <c r="AR195" s="23">
        <v>0.0</v>
      </c>
      <c r="AS195" s="23" t="s">
        <v>1828</v>
      </c>
      <c r="AT195" s="23" t="s">
        <v>1848</v>
      </c>
    </row>
    <row r="196">
      <c r="A196" s="23" t="str">
        <f t="shared" si="3"/>
        <v>OK</v>
      </c>
      <c r="B196" s="23" t="s">
        <v>97</v>
      </c>
      <c r="C196" s="23" t="s">
        <v>97</v>
      </c>
      <c r="D196" s="23">
        <v>1.0</v>
      </c>
      <c r="E196" s="23">
        <v>82.0</v>
      </c>
      <c r="F196" s="23">
        <v>20.0</v>
      </c>
      <c r="G196" s="23">
        <v>1.0</v>
      </c>
      <c r="H196" s="23">
        <v>25.0</v>
      </c>
      <c r="I196" s="23">
        <v>363546.0</v>
      </c>
      <c r="J196" s="23">
        <v>212068.153465</v>
      </c>
      <c r="K196" s="23">
        <v>41.666762</v>
      </c>
      <c r="L196" s="23">
        <v>2.0</v>
      </c>
      <c r="M196" s="23">
        <v>1.0</v>
      </c>
      <c r="N196" s="23">
        <v>56842.0</v>
      </c>
      <c r="O196" s="23">
        <v>3600.2722</v>
      </c>
      <c r="P196" s="23">
        <v>848.0</v>
      </c>
      <c r="Q196" s="23">
        <v>2424.0</v>
      </c>
      <c r="R196" s="23">
        <v>8554.0</v>
      </c>
      <c r="S196" s="23">
        <v>1033.0</v>
      </c>
      <c r="T196" s="23">
        <v>0.0</v>
      </c>
      <c r="U196" s="23">
        <v>7227.0</v>
      </c>
      <c r="V196" s="23">
        <v>0.0</v>
      </c>
      <c r="W196" s="23">
        <v>294.0</v>
      </c>
      <c r="X196" s="23">
        <v>2.742</v>
      </c>
      <c r="Y196" s="23">
        <v>0.3599</v>
      </c>
      <c r="Z196" s="23">
        <v>0.0</v>
      </c>
      <c r="AA196" s="23">
        <v>1.5221</v>
      </c>
      <c r="AB196" s="23">
        <v>285.0</v>
      </c>
      <c r="AC196" s="23">
        <v>3900.0</v>
      </c>
      <c r="AD196" s="23">
        <v>3332.0</v>
      </c>
      <c r="AE196" s="23">
        <v>0.0</v>
      </c>
      <c r="AF196" s="23">
        <v>503.0</v>
      </c>
      <c r="AG196" s="23">
        <v>65.0</v>
      </c>
      <c r="AH196" s="23">
        <v>0.0</v>
      </c>
      <c r="AI196" s="23">
        <v>2.8174</v>
      </c>
      <c r="AJ196" s="23">
        <v>2.3201</v>
      </c>
      <c r="AK196" s="23">
        <v>0.3833</v>
      </c>
      <c r="AL196" s="23">
        <v>0.006</v>
      </c>
      <c r="AM196" s="23">
        <v>0.0</v>
      </c>
      <c r="AN196" s="23">
        <v>16.0</v>
      </c>
      <c r="AO196" s="23">
        <v>6000.0</v>
      </c>
      <c r="AP196" s="23">
        <v>3600.0</v>
      </c>
      <c r="AQ196" s="23">
        <v>0.0</v>
      </c>
      <c r="AR196" s="23">
        <v>0.0</v>
      </c>
      <c r="AS196" s="23" t="s">
        <v>1828</v>
      </c>
      <c r="AT196" s="23" t="s">
        <v>1849</v>
      </c>
    </row>
    <row r="197">
      <c r="A197" s="23" t="str">
        <f t="shared" si="3"/>
        <v>OK</v>
      </c>
      <c r="B197" s="23" t="s">
        <v>98</v>
      </c>
      <c r="C197" s="23" t="s">
        <v>98</v>
      </c>
      <c r="D197" s="23">
        <v>0.0</v>
      </c>
      <c r="E197" s="23">
        <v>82.0</v>
      </c>
      <c r="F197" s="23">
        <v>10.0</v>
      </c>
      <c r="G197" s="23">
        <v>1.0</v>
      </c>
      <c r="H197" s="23">
        <v>25.0</v>
      </c>
      <c r="I197" s="23" t="s">
        <v>134</v>
      </c>
      <c r="J197" s="23">
        <v>0.0</v>
      </c>
      <c r="K197" s="23" t="s">
        <v>134</v>
      </c>
      <c r="L197" s="23">
        <v>-1.0</v>
      </c>
      <c r="M197" s="23">
        <v>-1.0</v>
      </c>
      <c r="N197" s="23">
        <v>0.0</v>
      </c>
      <c r="O197" s="23">
        <v>0.0</v>
      </c>
      <c r="P197" s="23">
        <v>0.0</v>
      </c>
      <c r="Q197" s="23" t="s">
        <v>133</v>
      </c>
      <c r="R197" s="23" t="s">
        <v>133</v>
      </c>
      <c r="S197" s="23" t="s">
        <v>133</v>
      </c>
      <c r="T197" s="23" t="s">
        <v>133</v>
      </c>
      <c r="U197" s="23" t="s">
        <v>133</v>
      </c>
      <c r="V197" s="23" t="s">
        <v>133</v>
      </c>
      <c r="W197" s="23" t="s">
        <v>133</v>
      </c>
      <c r="X197" s="23" t="s">
        <v>133</v>
      </c>
      <c r="Y197" s="23" t="s">
        <v>133</v>
      </c>
      <c r="Z197" s="23" t="s">
        <v>133</v>
      </c>
      <c r="AA197" s="23" t="s">
        <v>133</v>
      </c>
      <c r="AB197" s="23" t="s">
        <v>133</v>
      </c>
      <c r="AC197" s="23" t="s">
        <v>133</v>
      </c>
      <c r="AD197" s="23" t="s">
        <v>133</v>
      </c>
      <c r="AE197" s="23" t="s">
        <v>133</v>
      </c>
      <c r="AF197" s="23" t="s">
        <v>133</v>
      </c>
      <c r="AG197" s="23" t="s">
        <v>133</v>
      </c>
      <c r="AH197" s="23" t="s">
        <v>133</v>
      </c>
      <c r="AI197" s="23" t="s">
        <v>133</v>
      </c>
      <c r="AJ197" s="23" t="s">
        <v>133</v>
      </c>
      <c r="AK197" s="23" t="s">
        <v>133</v>
      </c>
      <c r="AL197" s="23" t="s">
        <v>133</v>
      </c>
      <c r="AM197" s="23" t="s">
        <v>133</v>
      </c>
      <c r="AN197" s="23" t="s">
        <v>133</v>
      </c>
      <c r="AO197" s="23">
        <v>6000.0</v>
      </c>
      <c r="AP197" s="23">
        <v>3600.0</v>
      </c>
      <c r="AQ197" s="23">
        <v>0.0</v>
      </c>
      <c r="AR197" s="23">
        <v>0.0</v>
      </c>
      <c r="AS197" s="23" t="s">
        <v>1828</v>
      </c>
      <c r="AT197" s="23" t="s">
        <v>1822</v>
      </c>
    </row>
    <row r="198">
      <c r="A198" s="23" t="str">
        <f t="shared" si="3"/>
        <v>OK</v>
      </c>
      <c r="B198" s="23" t="s">
        <v>99</v>
      </c>
      <c r="C198" s="23" t="s">
        <v>99</v>
      </c>
      <c r="D198" s="23">
        <v>1.0</v>
      </c>
      <c r="E198" s="23">
        <v>90.0</v>
      </c>
      <c r="F198" s="23">
        <v>30.0</v>
      </c>
      <c r="G198" s="23">
        <v>1.0</v>
      </c>
      <c r="H198" s="23">
        <v>25.0</v>
      </c>
      <c r="I198" s="23">
        <v>381942.0</v>
      </c>
      <c r="J198" s="23">
        <v>70187.15</v>
      </c>
      <c r="K198" s="23">
        <v>81.62361</v>
      </c>
      <c r="L198" s="23">
        <v>2.0</v>
      </c>
      <c r="M198" s="23">
        <v>1.0</v>
      </c>
      <c r="N198" s="23">
        <v>23127.0</v>
      </c>
      <c r="O198" s="23">
        <v>3600.4641</v>
      </c>
      <c r="P198" s="23">
        <v>4324.0</v>
      </c>
      <c r="Q198" s="23">
        <v>5913.0</v>
      </c>
      <c r="R198" s="23">
        <v>12689.0</v>
      </c>
      <c r="S198" s="23">
        <v>3640.0</v>
      </c>
      <c r="T198" s="23">
        <v>140.0</v>
      </c>
      <c r="U198" s="23">
        <v>7997.0</v>
      </c>
      <c r="V198" s="23">
        <v>0.0</v>
      </c>
      <c r="W198" s="23">
        <v>912.0</v>
      </c>
      <c r="X198" s="23">
        <v>6.7186</v>
      </c>
      <c r="Y198" s="23">
        <v>1.7642</v>
      </c>
      <c r="Z198" s="23">
        <v>0.0</v>
      </c>
      <c r="AA198" s="23">
        <v>2.5976</v>
      </c>
      <c r="AB198" s="23">
        <v>199.0</v>
      </c>
      <c r="AC198" s="23">
        <v>2206.0</v>
      </c>
      <c r="AD198" s="23">
        <v>1787.0</v>
      </c>
      <c r="AE198" s="23">
        <v>33.0</v>
      </c>
      <c r="AF198" s="23">
        <v>377.0</v>
      </c>
      <c r="AG198" s="23">
        <v>9.0</v>
      </c>
      <c r="AH198" s="23">
        <v>0.0</v>
      </c>
      <c r="AI198" s="23">
        <v>1.8749</v>
      </c>
      <c r="AJ198" s="23">
        <v>1.4885</v>
      </c>
      <c r="AK198" s="23">
        <v>0.3185</v>
      </c>
      <c r="AL198" s="23">
        <v>0.0017</v>
      </c>
      <c r="AM198" s="23">
        <v>0.0</v>
      </c>
      <c r="AN198" s="23">
        <v>39.0</v>
      </c>
      <c r="AO198" s="23">
        <v>6000.0</v>
      </c>
      <c r="AP198" s="23">
        <v>3600.0</v>
      </c>
      <c r="AQ198" s="23">
        <v>0.0</v>
      </c>
      <c r="AR198" s="23">
        <v>0.0</v>
      </c>
      <c r="AS198" s="23" t="s">
        <v>1828</v>
      </c>
      <c r="AT198" s="23" t="s">
        <v>1850</v>
      </c>
    </row>
    <row r="199">
      <c r="A199" s="23" t="str">
        <f t="shared" si="3"/>
        <v>OK</v>
      </c>
      <c r="B199" s="23" t="s">
        <v>100</v>
      </c>
      <c r="C199" s="23" t="s">
        <v>100</v>
      </c>
      <c r="D199" s="23">
        <v>0.0</v>
      </c>
      <c r="E199" s="23">
        <v>90.0</v>
      </c>
      <c r="F199" s="23">
        <v>20.0</v>
      </c>
      <c r="G199" s="23">
        <v>1.0</v>
      </c>
      <c r="H199" s="23">
        <v>25.0</v>
      </c>
      <c r="I199" s="23" t="s">
        <v>134</v>
      </c>
      <c r="J199" s="23">
        <v>0.0</v>
      </c>
      <c r="K199" s="23" t="s">
        <v>134</v>
      </c>
      <c r="L199" s="23">
        <v>-1.0</v>
      </c>
      <c r="M199" s="23">
        <v>-1.0</v>
      </c>
      <c r="N199" s="23">
        <v>0.0</v>
      </c>
      <c r="O199" s="23">
        <v>0.0</v>
      </c>
      <c r="P199" s="23">
        <v>0.0</v>
      </c>
      <c r="Q199" s="23" t="s">
        <v>133</v>
      </c>
      <c r="R199" s="23" t="s">
        <v>133</v>
      </c>
      <c r="S199" s="23" t="s">
        <v>133</v>
      </c>
      <c r="T199" s="23" t="s">
        <v>133</v>
      </c>
      <c r="U199" s="23" t="s">
        <v>133</v>
      </c>
      <c r="V199" s="23" t="s">
        <v>133</v>
      </c>
      <c r="W199" s="23" t="s">
        <v>133</v>
      </c>
      <c r="X199" s="23" t="s">
        <v>133</v>
      </c>
      <c r="Y199" s="23" t="s">
        <v>133</v>
      </c>
      <c r="Z199" s="23" t="s">
        <v>133</v>
      </c>
      <c r="AA199" s="23" t="s">
        <v>133</v>
      </c>
      <c r="AB199" s="23" t="s">
        <v>133</v>
      </c>
      <c r="AC199" s="23" t="s">
        <v>133</v>
      </c>
      <c r="AD199" s="23" t="s">
        <v>133</v>
      </c>
      <c r="AE199" s="23" t="s">
        <v>133</v>
      </c>
      <c r="AF199" s="23" t="s">
        <v>133</v>
      </c>
      <c r="AG199" s="23" t="s">
        <v>133</v>
      </c>
      <c r="AH199" s="23" t="s">
        <v>133</v>
      </c>
      <c r="AI199" s="23" t="s">
        <v>133</v>
      </c>
      <c r="AJ199" s="23" t="s">
        <v>133</v>
      </c>
      <c r="AK199" s="23" t="s">
        <v>133</v>
      </c>
      <c r="AL199" s="23" t="s">
        <v>133</v>
      </c>
      <c r="AM199" s="23" t="s">
        <v>133</v>
      </c>
      <c r="AN199" s="23" t="s">
        <v>133</v>
      </c>
      <c r="AO199" s="23">
        <v>6000.0</v>
      </c>
      <c r="AP199" s="23">
        <v>3600.0</v>
      </c>
      <c r="AQ199" s="23">
        <v>0.0</v>
      </c>
      <c r="AR199" s="23">
        <v>0.0</v>
      </c>
      <c r="AS199" s="23" t="s">
        <v>1828</v>
      </c>
      <c r="AT199" s="23" t="s">
        <v>1824</v>
      </c>
    </row>
    <row r="200">
      <c r="A200" s="23" t="str">
        <f t="shared" si="3"/>
        <v>OK</v>
      </c>
      <c r="B200" s="23" t="s">
        <v>101</v>
      </c>
      <c r="C200" s="23" t="s">
        <v>101</v>
      </c>
      <c r="D200" s="23">
        <v>0.0</v>
      </c>
      <c r="E200" s="23">
        <v>90.0</v>
      </c>
      <c r="F200" s="23">
        <v>17.0</v>
      </c>
      <c r="G200" s="23">
        <v>1.0</v>
      </c>
      <c r="H200" s="23">
        <v>25.0</v>
      </c>
      <c r="I200" s="23" t="s">
        <v>134</v>
      </c>
      <c r="J200" s="23">
        <v>0.0</v>
      </c>
      <c r="K200" s="23" t="s">
        <v>134</v>
      </c>
      <c r="L200" s="23">
        <v>-1.0</v>
      </c>
      <c r="M200" s="23">
        <v>-1.0</v>
      </c>
      <c r="N200" s="23">
        <v>0.0</v>
      </c>
      <c r="O200" s="23">
        <v>0.0</v>
      </c>
      <c r="P200" s="23">
        <v>0.0</v>
      </c>
      <c r="Q200" s="23" t="s">
        <v>133</v>
      </c>
      <c r="R200" s="23" t="s">
        <v>133</v>
      </c>
      <c r="S200" s="23" t="s">
        <v>133</v>
      </c>
      <c r="T200" s="23" t="s">
        <v>133</v>
      </c>
      <c r="U200" s="23" t="s">
        <v>133</v>
      </c>
      <c r="V200" s="23" t="s">
        <v>133</v>
      </c>
      <c r="W200" s="23" t="s">
        <v>133</v>
      </c>
      <c r="X200" s="23" t="s">
        <v>133</v>
      </c>
      <c r="Y200" s="23" t="s">
        <v>133</v>
      </c>
      <c r="Z200" s="23" t="s">
        <v>133</v>
      </c>
      <c r="AA200" s="23" t="s">
        <v>133</v>
      </c>
      <c r="AB200" s="23" t="s">
        <v>133</v>
      </c>
      <c r="AC200" s="23" t="s">
        <v>133</v>
      </c>
      <c r="AD200" s="23" t="s">
        <v>133</v>
      </c>
      <c r="AE200" s="23" t="s">
        <v>133</v>
      </c>
      <c r="AF200" s="23" t="s">
        <v>133</v>
      </c>
      <c r="AG200" s="23" t="s">
        <v>133</v>
      </c>
      <c r="AH200" s="23" t="s">
        <v>133</v>
      </c>
      <c r="AI200" s="23" t="s">
        <v>133</v>
      </c>
      <c r="AJ200" s="23" t="s">
        <v>133</v>
      </c>
      <c r="AK200" s="23" t="s">
        <v>133</v>
      </c>
      <c r="AL200" s="23" t="s">
        <v>133</v>
      </c>
      <c r="AM200" s="23" t="s">
        <v>133</v>
      </c>
      <c r="AN200" s="23" t="s">
        <v>133</v>
      </c>
      <c r="AO200" s="23">
        <v>6000.0</v>
      </c>
      <c r="AP200" s="23">
        <v>3600.0</v>
      </c>
      <c r="AQ200" s="23">
        <v>0.0</v>
      </c>
      <c r="AR200" s="23">
        <v>0.0</v>
      </c>
      <c r="AS200" s="23" t="s">
        <v>1828</v>
      </c>
      <c r="AT200" s="23" t="s">
        <v>1797</v>
      </c>
    </row>
    <row r="201">
      <c r="A201" s="23" t="str">
        <f t="shared" si="3"/>
        <v>OK</v>
      </c>
      <c r="B201" s="23" t="s">
        <v>102</v>
      </c>
      <c r="C201" s="23" t="s">
        <v>102</v>
      </c>
      <c r="D201" s="23">
        <v>1.0</v>
      </c>
      <c r="E201" s="23">
        <v>116.0</v>
      </c>
      <c r="F201" s="23">
        <v>30.0</v>
      </c>
      <c r="G201" s="23">
        <v>1.0</v>
      </c>
      <c r="H201" s="23">
        <v>25.0</v>
      </c>
      <c r="I201" s="23">
        <v>445597.0</v>
      </c>
      <c r="J201" s="23">
        <v>136510.134615</v>
      </c>
      <c r="K201" s="23">
        <v>69.364665</v>
      </c>
      <c r="L201" s="23">
        <v>2.0</v>
      </c>
      <c r="M201" s="23">
        <v>1.0</v>
      </c>
      <c r="N201" s="23">
        <v>16849.0</v>
      </c>
      <c r="O201" s="23">
        <v>3600.9283</v>
      </c>
      <c r="P201" s="23">
        <v>0.0</v>
      </c>
      <c r="Q201" s="23">
        <v>3878.0</v>
      </c>
      <c r="R201" s="23">
        <v>8137.0</v>
      </c>
      <c r="S201" s="23">
        <v>1625.0</v>
      </c>
      <c r="T201" s="23">
        <v>0.0</v>
      </c>
      <c r="U201" s="23">
        <v>6067.0</v>
      </c>
      <c r="V201" s="23">
        <v>0.0</v>
      </c>
      <c r="W201" s="23">
        <v>445.0</v>
      </c>
      <c r="X201" s="23">
        <v>7.2476</v>
      </c>
      <c r="Y201" s="23">
        <v>1.0536</v>
      </c>
      <c r="Z201" s="23">
        <v>0.0</v>
      </c>
      <c r="AA201" s="23">
        <v>4.206</v>
      </c>
      <c r="AB201" s="23">
        <v>67.0</v>
      </c>
      <c r="AC201" s="23">
        <v>2396.0</v>
      </c>
      <c r="AD201" s="23">
        <v>2299.0</v>
      </c>
      <c r="AE201" s="23">
        <v>0.0</v>
      </c>
      <c r="AF201" s="23">
        <v>97.0</v>
      </c>
      <c r="AG201" s="23">
        <v>0.0</v>
      </c>
      <c r="AH201" s="23">
        <v>0.0</v>
      </c>
      <c r="AI201" s="23">
        <v>1.5618</v>
      </c>
      <c r="AJ201" s="23">
        <v>1.431</v>
      </c>
      <c r="AK201" s="23">
        <v>0.0979</v>
      </c>
      <c r="AL201" s="23">
        <v>4.0E-4</v>
      </c>
      <c r="AM201" s="23">
        <v>0.0</v>
      </c>
      <c r="AN201" s="23">
        <v>21.0</v>
      </c>
      <c r="AO201" s="23">
        <v>6000.0</v>
      </c>
      <c r="AP201" s="23">
        <v>3600.0</v>
      </c>
      <c r="AQ201" s="23">
        <v>0.0</v>
      </c>
      <c r="AR201" s="23">
        <v>0.0</v>
      </c>
      <c r="AS201" s="23" t="s">
        <v>1828</v>
      </c>
      <c r="AT201" s="23" t="s">
        <v>1851</v>
      </c>
    </row>
    <row r="202">
      <c r="A202" s="23" t="str">
        <f t="shared" si="3"/>
        <v>OK</v>
      </c>
      <c r="B202" s="23" t="s">
        <v>103</v>
      </c>
      <c r="C202" s="23" t="s">
        <v>103</v>
      </c>
      <c r="D202" s="23">
        <v>1.0</v>
      </c>
      <c r="E202" s="23">
        <v>116.0</v>
      </c>
      <c r="F202" s="23">
        <v>20.0</v>
      </c>
      <c r="G202" s="23">
        <v>1.0</v>
      </c>
      <c r="H202" s="23">
        <v>25.0</v>
      </c>
      <c r="I202" s="23">
        <v>404093.0</v>
      </c>
      <c r="J202" s="23">
        <v>157518.476331</v>
      </c>
      <c r="K202" s="23">
        <v>61.019251</v>
      </c>
      <c r="L202" s="23">
        <v>2.0</v>
      </c>
      <c r="M202" s="23">
        <v>1.0</v>
      </c>
      <c r="N202" s="23">
        <v>24846.0</v>
      </c>
      <c r="O202" s="23">
        <v>3600.5834</v>
      </c>
      <c r="P202" s="23">
        <v>268.0</v>
      </c>
      <c r="Q202" s="23">
        <v>3327.0</v>
      </c>
      <c r="R202" s="23">
        <v>7780.0</v>
      </c>
      <c r="S202" s="23">
        <v>1676.0</v>
      </c>
      <c r="T202" s="23">
        <v>0.0</v>
      </c>
      <c r="U202" s="23">
        <v>5699.0</v>
      </c>
      <c r="V202" s="23">
        <v>0.0</v>
      </c>
      <c r="W202" s="23">
        <v>405.0</v>
      </c>
      <c r="X202" s="23">
        <v>5.9258</v>
      </c>
      <c r="Y202" s="23">
        <v>1.1596</v>
      </c>
      <c r="Z202" s="23">
        <v>0.0</v>
      </c>
      <c r="AA202" s="23">
        <v>3.0669</v>
      </c>
      <c r="AB202" s="23">
        <v>133.0</v>
      </c>
      <c r="AC202" s="23">
        <v>3507.0</v>
      </c>
      <c r="AD202" s="23">
        <v>3298.0</v>
      </c>
      <c r="AE202" s="23">
        <v>0.0</v>
      </c>
      <c r="AF202" s="23">
        <v>206.0</v>
      </c>
      <c r="AG202" s="23">
        <v>3.0</v>
      </c>
      <c r="AH202" s="23">
        <v>0.0</v>
      </c>
      <c r="AI202" s="23">
        <v>3.1262</v>
      </c>
      <c r="AJ202" s="23">
        <v>2.8341</v>
      </c>
      <c r="AK202" s="23">
        <v>0.2253</v>
      </c>
      <c r="AL202" s="23">
        <v>0.0015</v>
      </c>
      <c r="AM202" s="23">
        <v>0.0</v>
      </c>
      <c r="AN202" s="23">
        <v>20.0</v>
      </c>
      <c r="AO202" s="23">
        <v>6000.0</v>
      </c>
      <c r="AP202" s="23">
        <v>3600.0</v>
      </c>
      <c r="AQ202" s="23">
        <v>0.0</v>
      </c>
      <c r="AR202" s="23">
        <v>0.0</v>
      </c>
      <c r="AS202" s="23" t="s">
        <v>1828</v>
      </c>
      <c r="AT202" s="23" t="s">
        <v>1852</v>
      </c>
    </row>
    <row r="203">
      <c r="A203" s="23" t="str">
        <f t="shared" si="3"/>
        <v>OK</v>
      </c>
      <c r="B203" s="23" t="s">
        <v>104</v>
      </c>
      <c r="C203" s="23" t="s">
        <v>104</v>
      </c>
      <c r="D203" s="23">
        <v>0.0</v>
      </c>
      <c r="E203" s="23">
        <v>116.0</v>
      </c>
      <c r="F203" s="23">
        <v>10.0</v>
      </c>
      <c r="G203" s="23">
        <v>1.0</v>
      </c>
      <c r="H203" s="23">
        <v>25.0</v>
      </c>
      <c r="I203" s="23" t="s">
        <v>134</v>
      </c>
      <c r="J203" s="23">
        <v>0.0</v>
      </c>
      <c r="K203" s="23" t="s">
        <v>134</v>
      </c>
      <c r="L203" s="23">
        <v>-1.0</v>
      </c>
      <c r="M203" s="23">
        <v>-1.0</v>
      </c>
      <c r="N203" s="23">
        <v>0.0</v>
      </c>
      <c r="O203" s="23">
        <v>0.0</v>
      </c>
      <c r="P203" s="23">
        <v>0.0</v>
      </c>
      <c r="Q203" s="23" t="s">
        <v>133</v>
      </c>
      <c r="R203" s="23" t="s">
        <v>133</v>
      </c>
      <c r="S203" s="23" t="s">
        <v>133</v>
      </c>
      <c r="T203" s="23" t="s">
        <v>133</v>
      </c>
      <c r="U203" s="23" t="s">
        <v>133</v>
      </c>
      <c r="V203" s="23" t="s">
        <v>133</v>
      </c>
      <c r="W203" s="23" t="s">
        <v>133</v>
      </c>
      <c r="X203" s="23" t="s">
        <v>133</v>
      </c>
      <c r="Y203" s="23" t="s">
        <v>133</v>
      </c>
      <c r="Z203" s="23" t="s">
        <v>133</v>
      </c>
      <c r="AA203" s="23" t="s">
        <v>133</v>
      </c>
      <c r="AB203" s="23" t="s">
        <v>133</v>
      </c>
      <c r="AC203" s="23" t="s">
        <v>133</v>
      </c>
      <c r="AD203" s="23" t="s">
        <v>133</v>
      </c>
      <c r="AE203" s="23" t="s">
        <v>133</v>
      </c>
      <c r="AF203" s="23" t="s">
        <v>133</v>
      </c>
      <c r="AG203" s="23" t="s">
        <v>133</v>
      </c>
      <c r="AH203" s="23" t="s">
        <v>133</v>
      </c>
      <c r="AI203" s="23" t="s">
        <v>133</v>
      </c>
      <c r="AJ203" s="23" t="s">
        <v>133</v>
      </c>
      <c r="AK203" s="23" t="s">
        <v>133</v>
      </c>
      <c r="AL203" s="23" t="s">
        <v>133</v>
      </c>
      <c r="AM203" s="23" t="s">
        <v>133</v>
      </c>
      <c r="AN203" s="23" t="s">
        <v>133</v>
      </c>
      <c r="AO203" s="23">
        <v>6000.0</v>
      </c>
      <c r="AP203" s="23">
        <v>3600.0</v>
      </c>
      <c r="AQ203" s="23">
        <v>0.0</v>
      </c>
      <c r="AR203" s="23">
        <v>0.0</v>
      </c>
      <c r="AS203" s="23" t="s">
        <v>1828</v>
      </c>
      <c r="AT203" s="23" t="s">
        <v>1827</v>
      </c>
    </row>
    <row r="205" ht="27.75" customHeight="1">
      <c r="A205" s="72" t="s">
        <v>140</v>
      </c>
      <c r="K205" s="53"/>
      <c r="L205" s="53"/>
      <c r="M205" s="53"/>
      <c r="N205" s="53"/>
      <c r="O205" s="53"/>
      <c r="P205" s="53"/>
      <c r="Q205" s="53"/>
      <c r="R205" s="53"/>
      <c r="S205" s="53"/>
      <c r="T205" s="53"/>
      <c r="U205" s="53"/>
      <c r="V205" s="53"/>
      <c r="W205" s="53"/>
      <c r="X205" s="53"/>
      <c r="Y205" s="53"/>
      <c r="Z205" s="53"/>
      <c r="AA205" s="53"/>
      <c r="AB205" s="53"/>
      <c r="AC205" s="53"/>
      <c r="AD205" s="53"/>
      <c r="AE205" s="53"/>
      <c r="AF205" s="53"/>
      <c r="AG205" s="53"/>
      <c r="AH205" s="53"/>
      <c r="AI205" s="53"/>
      <c r="AJ205" s="53"/>
      <c r="AK205" s="53"/>
      <c r="AL205" s="53"/>
      <c r="AM205" s="53"/>
      <c r="AN205" s="53"/>
      <c r="AO205" s="53"/>
      <c r="AP205" s="53"/>
      <c r="AQ205" s="53"/>
      <c r="AR205" s="53"/>
      <c r="AS205" s="53"/>
      <c r="AT205" s="53"/>
    </row>
    <row r="206">
      <c r="A206" s="23"/>
      <c r="B206" s="23"/>
      <c r="C206" s="23" t="s">
        <v>11</v>
      </c>
      <c r="D206" s="23" t="s">
        <v>131</v>
      </c>
      <c r="E206" s="23" t="s">
        <v>127</v>
      </c>
      <c r="F206" s="23" t="s">
        <v>128</v>
      </c>
      <c r="G206" s="23" t="s">
        <v>12</v>
      </c>
      <c r="H206" s="23" t="s">
        <v>129</v>
      </c>
      <c r="I206" s="23" t="s">
        <v>17</v>
      </c>
      <c r="J206" s="23" t="s">
        <v>144</v>
      </c>
      <c r="K206" s="23" t="s">
        <v>19</v>
      </c>
      <c r="L206" s="23" t="s">
        <v>21</v>
      </c>
      <c r="M206" s="23" t="s">
        <v>145</v>
      </c>
      <c r="N206" s="23" t="s">
        <v>146</v>
      </c>
      <c r="O206" s="23" t="s">
        <v>147</v>
      </c>
      <c r="P206" s="23" t="s">
        <v>148</v>
      </c>
      <c r="Q206" s="23" t="s">
        <v>401</v>
      </c>
      <c r="R206" s="23" t="s">
        <v>402</v>
      </c>
      <c r="S206" s="23" t="s">
        <v>403</v>
      </c>
      <c r="T206" s="23" t="s">
        <v>404</v>
      </c>
      <c r="U206" s="23" t="s">
        <v>405</v>
      </c>
      <c r="V206" s="23" t="s">
        <v>406</v>
      </c>
      <c r="W206" s="23" t="s">
        <v>407</v>
      </c>
      <c r="X206" s="23" t="s">
        <v>408</v>
      </c>
      <c r="Y206" s="23" t="s">
        <v>409</v>
      </c>
      <c r="Z206" s="23" t="s">
        <v>410</v>
      </c>
      <c r="AA206" s="23" t="s">
        <v>411</v>
      </c>
      <c r="AB206" s="23" t="s">
        <v>412</v>
      </c>
      <c r="AC206" s="23" t="s">
        <v>413</v>
      </c>
      <c r="AD206" s="23" t="s">
        <v>414</v>
      </c>
      <c r="AE206" s="23" t="s">
        <v>415</v>
      </c>
      <c r="AF206" s="23" t="s">
        <v>416</v>
      </c>
      <c r="AG206" s="23" t="s">
        <v>417</v>
      </c>
      <c r="AH206" s="23" t="s">
        <v>418</v>
      </c>
      <c r="AI206" s="23" t="s">
        <v>419</v>
      </c>
      <c r="AJ206" s="23" t="s">
        <v>420</v>
      </c>
      <c r="AK206" s="23" t="s">
        <v>421</v>
      </c>
      <c r="AL206" s="23" t="s">
        <v>422</v>
      </c>
      <c r="AM206" s="23" t="s">
        <v>423</v>
      </c>
      <c r="AN206" s="23" t="s">
        <v>149</v>
      </c>
      <c r="AO206" s="23" t="s">
        <v>150</v>
      </c>
      <c r="AP206" s="23" t="s">
        <v>151</v>
      </c>
      <c r="AQ206" s="23" t="s">
        <v>152</v>
      </c>
      <c r="AR206" s="23" t="s">
        <v>153</v>
      </c>
      <c r="AS206" s="23" t="s">
        <v>154</v>
      </c>
      <c r="AT206" s="23" t="s">
        <v>155</v>
      </c>
    </row>
    <row r="207">
      <c r="A207" s="23" t="str">
        <f t="shared" ref="A207:A271" si="4">IF(B207=C207, "OK", "ERROR")</f>
        <v>OK</v>
      </c>
      <c r="B207" s="23" t="s">
        <v>26</v>
      </c>
      <c r="C207" s="23" t="s">
        <v>26</v>
      </c>
      <c r="D207" s="23">
        <v>1.0</v>
      </c>
      <c r="E207" s="23">
        <v>13.0</v>
      </c>
      <c r="F207" s="23">
        <v>30.0</v>
      </c>
      <c r="G207" s="23">
        <v>1.0</v>
      </c>
      <c r="H207" s="23">
        <v>50.0</v>
      </c>
      <c r="I207" s="23">
        <v>14600.0</v>
      </c>
      <c r="J207" s="23">
        <v>14600.0</v>
      </c>
      <c r="K207" s="23">
        <v>0.0</v>
      </c>
      <c r="L207" s="23">
        <v>1.0</v>
      </c>
      <c r="M207" s="23">
        <v>1.0</v>
      </c>
      <c r="N207" s="23">
        <v>0.0</v>
      </c>
      <c r="O207" s="23">
        <v>0.0116</v>
      </c>
      <c r="P207" s="23">
        <v>0.0</v>
      </c>
      <c r="Q207" s="23">
        <v>5.0</v>
      </c>
      <c r="R207" s="23">
        <v>8.0</v>
      </c>
      <c r="S207" s="23">
        <v>8.0</v>
      </c>
      <c r="T207" s="23">
        <v>0.0</v>
      </c>
      <c r="U207" s="23">
        <v>0.0</v>
      </c>
      <c r="V207" s="23">
        <v>0.0</v>
      </c>
      <c r="W207" s="23">
        <v>0.0</v>
      </c>
      <c r="X207" s="23">
        <v>3.0E-4</v>
      </c>
      <c r="Y207" s="23">
        <v>2.0E-4</v>
      </c>
      <c r="Z207" s="23">
        <v>0.0</v>
      </c>
      <c r="AA207" s="23">
        <v>0.0</v>
      </c>
      <c r="AB207" s="23">
        <v>1.0</v>
      </c>
      <c r="AC207" s="23">
        <v>34.0</v>
      </c>
      <c r="AD207" s="23">
        <v>34.0</v>
      </c>
      <c r="AE207" s="23">
        <v>0.0</v>
      </c>
      <c r="AF207" s="23">
        <v>0.0</v>
      </c>
      <c r="AG207" s="23">
        <v>0.0</v>
      </c>
      <c r="AH207" s="23">
        <v>0.0</v>
      </c>
      <c r="AI207" s="23">
        <v>5.0E-4</v>
      </c>
      <c r="AJ207" s="23">
        <v>5.0E-4</v>
      </c>
      <c r="AK207" s="23">
        <v>0.0</v>
      </c>
      <c r="AL207" s="23">
        <v>0.0</v>
      </c>
      <c r="AM207" s="23">
        <v>0.0</v>
      </c>
      <c r="AN207" s="23">
        <v>1.0</v>
      </c>
      <c r="AO207" s="23">
        <v>6000.0</v>
      </c>
      <c r="AP207" s="23">
        <v>3600.0</v>
      </c>
      <c r="AQ207" s="23">
        <v>1.0</v>
      </c>
      <c r="AR207" s="23">
        <v>0.0</v>
      </c>
      <c r="AS207" s="23" t="s">
        <v>1853</v>
      </c>
      <c r="AT207" s="23" t="s">
        <v>1598</v>
      </c>
    </row>
    <row r="208">
      <c r="A208" s="23" t="str">
        <f t="shared" si="4"/>
        <v>OK</v>
      </c>
      <c r="B208" s="23" t="s">
        <v>28</v>
      </c>
      <c r="C208" s="23" t="s">
        <v>28</v>
      </c>
      <c r="D208" s="23">
        <v>1.0</v>
      </c>
      <c r="E208" s="23">
        <v>13.0</v>
      </c>
      <c r="F208" s="23">
        <v>20.0</v>
      </c>
      <c r="G208" s="23">
        <v>1.0</v>
      </c>
      <c r="H208" s="23">
        <v>50.0</v>
      </c>
      <c r="I208" s="23">
        <v>17000.0</v>
      </c>
      <c r="J208" s="23">
        <v>17000.0</v>
      </c>
      <c r="K208" s="23">
        <v>0.0</v>
      </c>
      <c r="L208" s="23">
        <v>1.0</v>
      </c>
      <c r="M208" s="23">
        <v>1.0</v>
      </c>
      <c r="N208" s="23">
        <v>0.0</v>
      </c>
      <c r="O208" s="23">
        <v>0.0163</v>
      </c>
      <c r="P208" s="23">
        <v>0.0</v>
      </c>
      <c r="Q208" s="23">
        <v>9.0</v>
      </c>
      <c r="R208" s="23">
        <v>16.0</v>
      </c>
      <c r="S208" s="23">
        <v>7.0</v>
      </c>
      <c r="T208" s="23">
        <v>0.0</v>
      </c>
      <c r="U208" s="23">
        <v>9.0</v>
      </c>
      <c r="V208" s="23">
        <v>0.0</v>
      </c>
      <c r="W208" s="23">
        <v>0.0</v>
      </c>
      <c r="X208" s="23">
        <v>4.0E-4</v>
      </c>
      <c r="Y208" s="23">
        <v>1.0E-4</v>
      </c>
      <c r="Z208" s="23">
        <v>0.0</v>
      </c>
      <c r="AA208" s="23">
        <v>1.0E-4</v>
      </c>
      <c r="AB208" s="23">
        <v>2.0</v>
      </c>
      <c r="AC208" s="23">
        <v>34.0</v>
      </c>
      <c r="AD208" s="23">
        <v>34.0</v>
      </c>
      <c r="AE208" s="23">
        <v>0.0</v>
      </c>
      <c r="AF208" s="23">
        <v>0.0</v>
      </c>
      <c r="AG208" s="23">
        <v>0.0</v>
      </c>
      <c r="AH208" s="23">
        <v>0.0</v>
      </c>
      <c r="AI208" s="23">
        <v>7.0E-4</v>
      </c>
      <c r="AJ208" s="23">
        <v>6.0E-4</v>
      </c>
      <c r="AK208" s="23">
        <v>1.0E-4</v>
      </c>
      <c r="AL208" s="23">
        <v>0.0</v>
      </c>
      <c r="AM208" s="23">
        <v>0.0</v>
      </c>
      <c r="AN208" s="23">
        <v>2.0</v>
      </c>
      <c r="AO208" s="23">
        <v>6000.0</v>
      </c>
      <c r="AP208" s="23">
        <v>3600.0</v>
      </c>
      <c r="AQ208" s="23">
        <v>1.0</v>
      </c>
      <c r="AR208" s="23">
        <v>0.0</v>
      </c>
      <c r="AS208" s="23" t="s">
        <v>1853</v>
      </c>
      <c r="AT208" s="23" t="s">
        <v>1598</v>
      </c>
    </row>
    <row r="209">
      <c r="A209" s="23" t="str">
        <f t="shared" si="4"/>
        <v>OK</v>
      </c>
      <c r="B209" s="23" t="s">
        <v>30</v>
      </c>
      <c r="C209" s="23" t="s">
        <v>30</v>
      </c>
      <c r="D209" s="23">
        <v>1.0</v>
      </c>
      <c r="E209" s="23">
        <v>13.0</v>
      </c>
      <c r="F209" s="23">
        <v>10.0</v>
      </c>
      <c r="G209" s="23">
        <v>1.0</v>
      </c>
      <c r="H209" s="23">
        <v>50.0</v>
      </c>
      <c r="I209" s="23">
        <v>25400.0</v>
      </c>
      <c r="J209" s="23">
        <v>25400.0</v>
      </c>
      <c r="K209" s="23">
        <v>0.0</v>
      </c>
      <c r="L209" s="23">
        <v>1.0</v>
      </c>
      <c r="M209" s="23">
        <v>1.0</v>
      </c>
      <c r="N209" s="23">
        <v>23183.0</v>
      </c>
      <c r="O209" s="23">
        <v>14.4883</v>
      </c>
      <c r="P209" s="23">
        <v>84.0</v>
      </c>
      <c r="Q209" s="23">
        <v>283.0</v>
      </c>
      <c r="R209" s="23">
        <v>632.0</v>
      </c>
      <c r="S209" s="23">
        <v>36.0</v>
      </c>
      <c r="T209" s="23">
        <v>0.0</v>
      </c>
      <c r="U209" s="23">
        <v>509.0</v>
      </c>
      <c r="V209" s="23">
        <v>0.0</v>
      </c>
      <c r="W209" s="23">
        <v>87.0</v>
      </c>
      <c r="X209" s="23">
        <v>0.0191</v>
      </c>
      <c r="Y209" s="23">
        <v>0.0019</v>
      </c>
      <c r="Z209" s="23">
        <v>0.0</v>
      </c>
      <c r="AA209" s="23">
        <v>0.0106</v>
      </c>
      <c r="AB209" s="23">
        <v>5.0</v>
      </c>
      <c r="AC209" s="23">
        <v>53.0</v>
      </c>
      <c r="AD209" s="23">
        <v>44.0</v>
      </c>
      <c r="AE209" s="23">
        <v>0.0</v>
      </c>
      <c r="AF209" s="23">
        <v>8.0</v>
      </c>
      <c r="AG209" s="23">
        <v>1.0</v>
      </c>
      <c r="AH209" s="23">
        <v>0.0</v>
      </c>
      <c r="AI209" s="23">
        <v>0.0012</v>
      </c>
      <c r="AJ209" s="23">
        <v>8.0E-4</v>
      </c>
      <c r="AK209" s="23">
        <v>3.0E-4</v>
      </c>
      <c r="AL209" s="23">
        <v>0.0</v>
      </c>
      <c r="AM209" s="23">
        <v>0.0</v>
      </c>
      <c r="AN209" s="23">
        <v>3.0</v>
      </c>
      <c r="AO209" s="23">
        <v>6000.0</v>
      </c>
      <c r="AP209" s="23">
        <v>3600.0</v>
      </c>
      <c r="AQ209" s="23">
        <v>1.0</v>
      </c>
      <c r="AR209" s="23">
        <v>0.0</v>
      </c>
      <c r="AS209" s="23" t="s">
        <v>1853</v>
      </c>
      <c r="AT209" s="23" t="s">
        <v>1598</v>
      </c>
    </row>
    <row r="210">
      <c r="A210" s="23" t="str">
        <f t="shared" si="4"/>
        <v>OK</v>
      </c>
      <c r="B210" s="23" t="s">
        <v>32</v>
      </c>
      <c r="C210" s="23" t="s">
        <v>32</v>
      </c>
      <c r="D210" s="23">
        <v>1.0</v>
      </c>
      <c r="E210" s="23">
        <v>14.0</v>
      </c>
      <c r="F210" s="23">
        <v>30.0</v>
      </c>
      <c r="G210" s="23">
        <v>1.0</v>
      </c>
      <c r="H210" s="23">
        <v>50.0</v>
      </c>
      <c r="I210" s="23">
        <v>22400.0</v>
      </c>
      <c r="J210" s="23">
        <v>22400.0</v>
      </c>
      <c r="K210" s="23">
        <v>0.0</v>
      </c>
      <c r="L210" s="23">
        <v>1.0</v>
      </c>
      <c r="M210" s="23">
        <v>1.0</v>
      </c>
      <c r="N210" s="23">
        <v>0.0</v>
      </c>
      <c r="O210" s="23">
        <v>0.0073</v>
      </c>
      <c r="P210" s="23">
        <v>0.0</v>
      </c>
      <c r="Q210" s="23">
        <v>4.0</v>
      </c>
      <c r="R210" s="23">
        <v>5.0</v>
      </c>
      <c r="S210" s="23">
        <v>1.0</v>
      </c>
      <c r="T210" s="23">
        <v>0.0</v>
      </c>
      <c r="U210" s="23">
        <v>4.0</v>
      </c>
      <c r="V210" s="23">
        <v>0.0</v>
      </c>
      <c r="W210" s="23">
        <v>0.0</v>
      </c>
      <c r="X210" s="23">
        <v>2.0E-4</v>
      </c>
      <c r="Y210" s="23">
        <v>0.0</v>
      </c>
      <c r="Z210" s="23">
        <v>0.0</v>
      </c>
      <c r="AA210" s="23">
        <v>1.0E-4</v>
      </c>
      <c r="AB210" s="23">
        <v>0.0</v>
      </c>
      <c r="AC210" s="23">
        <v>0.0</v>
      </c>
      <c r="AD210" s="23">
        <v>0.0</v>
      </c>
      <c r="AE210" s="23">
        <v>0.0</v>
      </c>
      <c r="AF210" s="23">
        <v>0.0</v>
      </c>
      <c r="AG210" s="23">
        <v>0.0</v>
      </c>
      <c r="AH210" s="23">
        <v>0.0</v>
      </c>
      <c r="AI210" s="23">
        <v>0.0</v>
      </c>
      <c r="AJ210" s="23">
        <v>0.0</v>
      </c>
      <c r="AK210" s="23">
        <v>0.0</v>
      </c>
      <c r="AL210" s="23">
        <v>0.0</v>
      </c>
      <c r="AM210" s="23">
        <v>0.0</v>
      </c>
      <c r="AN210" s="23">
        <v>2.0</v>
      </c>
      <c r="AO210" s="23">
        <v>6000.0</v>
      </c>
      <c r="AP210" s="23">
        <v>3600.0</v>
      </c>
      <c r="AQ210" s="23">
        <v>1.0</v>
      </c>
      <c r="AR210" s="23">
        <v>0.0</v>
      </c>
      <c r="AS210" s="23" t="s">
        <v>1853</v>
      </c>
      <c r="AT210" s="23" t="s">
        <v>1754</v>
      </c>
    </row>
    <row r="211">
      <c r="A211" s="23" t="str">
        <f t="shared" si="4"/>
        <v>OK</v>
      </c>
      <c r="B211" s="23" t="s">
        <v>34</v>
      </c>
      <c r="C211" s="23" t="s">
        <v>34</v>
      </c>
      <c r="D211" s="23">
        <v>1.0</v>
      </c>
      <c r="E211" s="23">
        <v>14.0</v>
      </c>
      <c r="F211" s="23">
        <v>20.0</v>
      </c>
      <c r="G211" s="23">
        <v>1.0</v>
      </c>
      <c r="H211" s="23">
        <v>50.0</v>
      </c>
      <c r="I211" s="23">
        <v>24800.0</v>
      </c>
      <c r="J211" s="23">
        <v>24800.0</v>
      </c>
      <c r="K211" s="23">
        <v>0.0</v>
      </c>
      <c r="L211" s="23">
        <v>1.0</v>
      </c>
      <c r="M211" s="23">
        <v>1.0</v>
      </c>
      <c r="N211" s="23">
        <v>4.0</v>
      </c>
      <c r="O211" s="23">
        <v>0.0682</v>
      </c>
      <c r="P211" s="23">
        <v>48.0</v>
      </c>
      <c r="Q211" s="23">
        <v>27.0</v>
      </c>
      <c r="R211" s="23">
        <v>42.0</v>
      </c>
      <c r="S211" s="23">
        <v>12.0</v>
      </c>
      <c r="T211" s="23">
        <v>0.0</v>
      </c>
      <c r="U211" s="23">
        <v>24.0</v>
      </c>
      <c r="V211" s="23">
        <v>0.0</v>
      </c>
      <c r="W211" s="23">
        <v>6.0</v>
      </c>
      <c r="X211" s="23">
        <v>0.0013</v>
      </c>
      <c r="Y211" s="23">
        <v>3.0E-4</v>
      </c>
      <c r="Z211" s="23">
        <v>0.0</v>
      </c>
      <c r="AA211" s="23">
        <v>5.0E-4</v>
      </c>
      <c r="AB211" s="23">
        <v>15.0</v>
      </c>
      <c r="AC211" s="23">
        <v>19.0</v>
      </c>
      <c r="AD211" s="23">
        <v>12.0</v>
      </c>
      <c r="AE211" s="23">
        <v>0.0</v>
      </c>
      <c r="AF211" s="23">
        <v>7.0</v>
      </c>
      <c r="AG211" s="23">
        <v>0.0</v>
      </c>
      <c r="AH211" s="23">
        <v>0.0</v>
      </c>
      <c r="AI211" s="23">
        <v>0.0035</v>
      </c>
      <c r="AJ211" s="23">
        <v>0.0018</v>
      </c>
      <c r="AK211" s="23">
        <v>0.0013</v>
      </c>
      <c r="AL211" s="23">
        <v>0.0</v>
      </c>
      <c r="AM211" s="23">
        <v>0.0</v>
      </c>
      <c r="AN211" s="23">
        <v>2.0</v>
      </c>
      <c r="AO211" s="23">
        <v>6000.0</v>
      </c>
      <c r="AP211" s="23">
        <v>3600.0</v>
      </c>
      <c r="AQ211" s="23">
        <v>1.0</v>
      </c>
      <c r="AR211" s="23">
        <v>0.0</v>
      </c>
      <c r="AS211" s="23" t="s">
        <v>1853</v>
      </c>
      <c r="AT211" s="23" t="s">
        <v>1754</v>
      </c>
    </row>
    <row r="212">
      <c r="A212" s="23" t="str">
        <f t="shared" si="4"/>
        <v>OK</v>
      </c>
      <c r="B212" s="23" t="s">
        <v>36</v>
      </c>
      <c r="C212" s="23" t="s">
        <v>36</v>
      </c>
      <c r="D212" s="23">
        <v>0.0</v>
      </c>
      <c r="E212" s="23">
        <v>14.0</v>
      </c>
      <c r="F212" s="23">
        <v>10.0</v>
      </c>
      <c r="G212" s="23">
        <v>1.0</v>
      </c>
      <c r="H212" s="23">
        <v>50.0</v>
      </c>
      <c r="I212" s="23" t="s">
        <v>134</v>
      </c>
      <c r="J212" s="23">
        <v>0.0</v>
      </c>
      <c r="K212" s="23" t="s">
        <v>134</v>
      </c>
      <c r="L212" s="23">
        <v>-1.0</v>
      </c>
      <c r="M212" s="23">
        <v>-1.0</v>
      </c>
      <c r="N212" s="23">
        <v>0.0</v>
      </c>
      <c r="O212" s="23">
        <v>0.0</v>
      </c>
      <c r="P212" s="23">
        <v>0.0</v>
      </c>
      <c r="Q212" s="23" t="s">
        <v>133</v>
      </c>
      <c r="R212" s="23" t="s">
        <v>133</v>
      </c>
      <c r="S212" s="23" t="s">
        <v>133</v>
      </c>
      <c r="T212" s="23" t="s">
        <v>133</v>
      </c>
      <c r="U212" s="23" t="s">
        <v>133</v>
      </c>
      <c r="V212" s="23" t="s">
        <v>133</v>
      </c>
      <c r="W212" s="23" t="s">
        <v>133</v>
      </c>
      <c r="X212" s="23" t="s">
        <v>133</v>
      </c>
      <c r="Y212" s="23" t="s">
        <v>133</v>
      </c>
      <c r="Z212" s="23" t="s">
        <v>133</v>
      </c>
      <c r="AA212" s="23" t="s">
        <v>133</v>
      </c>
      <c r="AB212" s="23" t="s">
        <v>133</v>
      </c>
      <c r="AC212" s="23" t="s">
        <v>133</v>
      </c>
      <c r="AD212" s="23" t="s">
        <v>133</v>
      </c>
      <c r="AE212" s="23" t="s">
        <v>133</v>
      </c>
      <c r="AF212" s="23" t="s">
        <v>133</v>
      </c>
      <c r="AG212" s="23" t="s">
        <v>133</v>
      </c>
      <c r="AH212" s="23" t="s">
        <v>133</v>
      </c>
      <c r="AI212" s="23" t="s">
        <v>133</v>
      </c>
      <c r="AJ212" s="23" t="s">
        <v>133</v>
      </c>
      <c r="AK212" s="23" t="s">
        <v>133</v>
      </c>
      <c r="AL212" s="23" t="s">
        <v>133</v>
      </c>
      <c r="AM212" s="23" t="s">
        <v>133</v>
      </c>
      <c r="AN212" s="23" t="s">
        <v>133</v>
      </c>
      <c r="AO212" s="23">
        <v>6000.0</v>
      </c>
      <c r="AP212" s="23">
        <v>3600.0</v>
      </c>
      <c r="AQ212" s="23">
        <v>1.0</v>
      </c>
      <c r="AR212" s="23">
        <v>0.0</v>
      </c>
      <c r="AS212" s="23" t="s">
        <v>1853</v>
      </c>
      <c r="AT212" s="23" t="s">
        <v>1755</v>
      </c>
    </row>
    <row r="213">
      <c r="A213" s="23" t="str">
        <f t="shared" si="4"/>
        <v>OK</v>
      </c>
      <c r="B213" s="23" t="s">
        <v>38</v>
      </c>
      <c r="C213" s="23" t="s">
        <v>38</v>
      </c>
      <c r="D213" s="23">
        <v>1.0</v>
      </c>
      <c r="E213" s="23">
        <v>15.0</v>
      </c>
      <c r="F213" s="23">
        <v>30.0</v>
      </c>
      <c r="G213" s="23">
        <v>1.0</v>
      </c>
      <c r="H213" s="23">
        <v>50.0</v>
      </c>
      <c r="I213" s="23">
        <v>12700.0</v>
      </c>
      <c r="J213" s="23">
        <v>12700.0</v>
      </c>
      <c r="K213" s="23">
        <v>0.0</v>
      </c>
      <c r="L213" s="23">
        <v>1.0</v>
      </c>
      <c r="M213" s="23">
        <v>1.0</v>
      </c>
      <c r="N213" s="23">
        <v>0.0</v>
      </c>
      <c r="O213" s="23">
        <v>0.0162</v>
      </c>
      <c r="P213" s="23">
        <v>0.0</v>
      </c>
      <c r="Q213" s="23">
        <v>6.0</v>
      </c>
      <c r="R213" s="23">
        <v>7.0</v>
      </c>
      <c r="S213" s="23">
        <v>4.0</v>
      </c>
      <c r="T213" s="23">
        <v>0.0</v>
      </c>
      <c r="U213" s="23">
        <v>0.0</v>
      </c>
      <c r="V213" s="23">
        <v>0.0</v>
      </c>
      <c r="W213" s="23">
        <v>3.0</v>
      </c>
      <c r="X213" s="23">
        <v>3.0E-4</v>
      </c>
      <c r="Y213" s="23">
        <v>1.0E-4</v>
      </c>
      <c r="Z213" s="23">
        <v>0.0</v>
      </c>
      <c r="AA213" s="23">
        <v>1.0E-4</v>
      </c>
      <c r="AB213" s="23">
        <v>2.0</v>
      </c>
      <c r="AC213" s="23">
        <v>0.0</v>
      </c>
      <c r="AD213" s="23">
        <v>0.0</v>
      </c>
      <c r="AE213" s="23">
        <v>0.0</v>
      </c>
      <c r="AF213" s="23">
        <v>0.0</v>
      </c>
      <c r="AG213" s="23">
        <v>0.0</v>
      </c>
      <c r="AH213" s="23">
        <v>0.0</v>
      </c>
      <c r="AI213" s="23">
        <v>5.0E-4</v>
      </c>
      <c r="AJ213" s="23">
        <v>2.0E-4</v>
      </c>
      <c r="AK213" s="23">
        <v>2.0E-4</v>
      </c>
      <c r="AL213" s="23">
        <v>0.0</v>
      </c>
      <c r="AM213" s="23">
        <v>0.0</v>
      </c>
      <c r="AN213" s="23">
        <v>2.0</v>
      </c>
      <c r="AO213" s="23">
        <v>6000.0</v>
      </c>
      <c r="AP213" s="23">
        <v>3600.0</v>
      </c>
      <c r="AQ213" s="23">
        <v>1.0</v>
      </c>
      <c r="AR213" s="23">
        <v>0.0</v>
      </c>
      <c r="AS213" s="23" t="s">
        <v>1853</v>
      </c>
      <c r="AT213" s="23" t="s">
        <v>1755</v>
      </c>
    </row>
    <row r="214">
      <c r="A214" s="23" t="str">
        <f t="shared" si="4"/>
        <v>OK</v>
      </c>
      <c r="B214" s="23" t="s">
        <v>40</v>
      </c>
      <c r="C214" s="23" t="s">
        <v>40</v>
      </c>
      <c r="D214" s="23">
        <v>1.0</v>
      </c>
      <c r="E214" s="23">
        <v>15.0</v>
      </c>
      <c r="F214" s="23">
        <v>20.0</v>
      </c>
      <c r="G214" s="23">
        <v>1.0</v>
      </c>
      <c r="H214" s="23">
        <v>50.0</v>
      </c>
      <c r="I214" s="23">
        <v>13400.0</v>
      </c>
      <c r="J214" s="23">
        <v>13400.0</v>
      </c>
      <c r="K214" s="23">
        <v>0.0</v>
      </c>
      <c r="L214" s="23">
        <v>1.0</v>
      </c>
      <c r="M214" s="23">
        <v>1.0</v>
      </c>
      <c r="N214" s="23">
        <v>189.0</v>
      </c>
      <c r="O214" s="23">
        <v>0.1238</v>
      </c>
      <c r="P214" s="23">
        <v>56.0</v>
      </c>
      <c r="Q214" s="23">
        <v>117.0</v>
      </c>
      <c r="R214" s="23">
        <v>120.0</v>
      </c>
      <c r="S214" s="23">
        <v>32.0</v>
      </c>
      <c r="T214" s="23">
        <v>0.0</v>
      </c>
      <c r="U214" s="23">
        <v>9.0</v>
      </c>
      <c r="V214" s="23">
        <v>0.0</v>
      </c>
      <c r="W214" s="23">
        <v>79.0</v>
      </c>
      <c r="X214" s="23">
        <v>0.0043</v>
      </c>
      <c r="Y214" s="23">
        <v>9.0E-4</v>
      </c>
      <c r="Z214" s="23">
        <v>0.0</v>
      </c>
      <c r="AA214" s="23">
        <v>0.0016</v>
      </c>
      <c r="AB214" s="23">
        <v>6.0</v>
      </c>
      <c r="AC214" s="23">
        <v>5.0</v>
      </c>
      <c r="AD214" s="23">
        <v>5.0</v>
      </c>
      <c r="AE214" s="23">
        <v>0.0</v>
      </c>
      <c r="AF214" s="23">
        <v>0.0</v>
      </c>
      <c r="AG214" s="23">
        <v>0.0</v>
      </c>
      <c r="AH214" s="23">
        <v>0.0</v>
      </c>
      <c r="AI214" s="23">
        <v>0.0012</v>
      </c>
      <c r="AJ214" s="23">
        <v>7.0E-4</v>
      </c>
      <c r="AK214" s="23">
        <v>4.0E-4</v>
      </c>
      <c r="AL214" s="23">
        <v>0.0</v>
      </c>
      <c r="AM214" s="23">
        <v>0.0</v>
      </c>
      <c r="AN214" s="23">
        <v>2.0</v>
      </c>
      <c r="AO214" s="23">
        <v>6000.0</v>
      </c>
      <c r="AP214" s="23">
        <v>3600.0</v>
      </c>
      <c r="AQ214" s="23">
        <v>1.0</v>
      </c>
      <c r="AR214" s="23">
        <v>0.0</v>
      </c>
      <c r="AS214" s="23" t="s">
        <v>1853</v>
      </c>
      <c r="AT214" s="23" t="s">
        <v>1755</v>
      </c>
    </row>
    <row r="215">
      <c r="A215" s="23" t="str">
        <f t="shared" si="4"/>
        <v>OK</v>
      </c>
      <c r="B215" s="23" t="s">
        <v>42</v>
      </c>
      <c r="C215" s="23" t="s">
        <v>42</v>
      </c>
      <c r="D215" s="23">
        <v>0.0</v>
      </c>
      <c r="E215" s="23">
        <v>15.0</v>
      </c>
      <c r="F215" s="23">
        <v>12.0</v>
      </c>
      <c r="G215" s="23">
        <v>1.0</v>
      </c>
      <c r="H215" s="23">
        <v>50.0</v>
      </c>
      <c r="I215" s="23" t="s">
        <v>134</v>
      </c>
      <c r="J215" s="23">
        <v>0.0</v>
      </c>
      <c r="K215" s="23" t="s">
        <v>134</v>
      </c>
      <c r="L215" s="23">
        <v>-1.0</v>
      </c>
      <c r="M215" s="23">
        <v>-1.0</v>
      </c>
      <c r="N215" s="23">
        <v>0.0</v>
      </c>
      <c r="O215" s="23">
        <v>0.0</v>
      </c>
      <c r="P215" s="23">
        <v>0.0</v>
      </c>
      <c r="Q215" s="23" t="s">
        <v>133</v>
      </c>
      <c r="R215" s="23" t="s">
        <v>133</v>
      </c>
      <c r="S215" s="23" t="s">
        <v>133</v>
      </c>
      <c r="T215" s="23" t="s">
        <v>133</v>
      </c>
      <c r="U215" s="23" t="s">
        <v>133</v>
      </c>
      <c r="V215" s="23" t="s">
        <v>133</v>
      </c>
      <c r="W215" s="23" t="s">
        <v>133</v>
      </c>
      <c r="X215" s="23" t="s">
        <v>133</v>
      </c>
      <c r="Y215" s="23" t="s">
        <v>133</v>
      </c>
      <c r="Z215" s="23" t="s">
        <v>133</v>
      </c>
      <c r="AA215" s="23" t="s">
        <v>133</v>
      </c>
      <c r="AB215" s="23" t="s">
        <v>133</v>
      </c>
      <c r="AC215" s="23" t="s">
        <v>133</v>
      </c>
      <c r="AD215" s="23" t="s">
        <v>133</v>
      </c>
      <c r="AE215" s="23" t="s">
        <v>133</v>
      </c>
      <c r="AF215" s="23" t="s">
        <v>133</v>
      </c>
      <c r="AG215" s="23" t="s">
        <v>133</v>
      </c>
      <c r="AH215" s="23" t="s">
        <v>133</v>
      </c>
      <c r="AI215" s="23" t="s">
        <v>133</v>
      </c>
      <c r="AJ215" s="23" t="s">
        <v>133</v>
      </c>
      <c r="AK215" s="23" t="s">
        <v>133</v>
      </c>
      <c r="AL215" s="23" t="s">
        <v>133</v>
      </c>
      <c r="AM215" s="23" t="s">
        <v>133</v>
      </c>
      <c r="AN215" s="23" t="s">
        <v>133</v>
      </c>
      <c r="AO215" s="23">
        <v>6000.0</v>
      </c>
      <c r="AP215" s="23">
        <v>3600.0</v>
      </c>
      <c r="AQ215" s="23">
        <v>1.0</v>
      </c>
      <c r="AR215" s="23">
        <v>0.0</v>
      </c>
      <c r="AS215" s="23" t="s">
        <v>1853</v>
      </c>
      <c r="AT215" s="23" t="s">
        <v>1756</v>
      </c>
    </row>
    <row r="216">
      <c r="A216" s="23" t="str">
        <f t="shared" si="4"/>
        <v>OK</v>
      </c>
      <c r="B216" s="23" t="s">
        <v>44</v>
      </c>
      <c r="C216" s="23" t="s">
        <v>44</v>
      </c>
      <c r="D216" s="23">
        <v>1.0</v>
      </c>
      <c r="E216" s="23">
        <v>15.0</v>
      </c>
      <c r="F216" s="23">
        <v>30.0</v>
      </c>
      <c r="G216" s="23">
        <v>1.0</v>
      </c>
      <c r="H216" s="23">
        <v>50.0</v>
      </c>
      <c r="I216" s="23">
        <v>29000.0</v>
      </c>
      <c r="J216" s="23">
        <v>29000.0</v>
      </c>
      <c r="K216" s="23">
        <v>0.0</v>
      </c>
      <c r="L216" s="23">
        <v>1.0</v>
      </c>
      <c r="M216" s="23">
        <v>1.0</v>
      </c>
      <c r="N216" s="23">
        <v>0.0</v>
      </c>
      <c r="O216" s="23">
        <v>0.0112</v>
      </c>
      <c r="P216" s="23">
        <v>0.0</v>
      </c>
      <c r="Q216" s="23">
        <v>2.0</v>
      </c>
      <c r="R216" s="23">
        <v>1.0</v>
      </c>
      <c r="S216" s="23">
        <v>1.0</v>
      </c>
      <c r="T216" s="23">
        <v>0.0</v>
      </c>
      <c r="U216" s="23">
        <v>0.0</v>
      </c>
      <c r="V216" s="23">
        <v>0.0</v>
      </c>
      <c r="W216" s="23">
        <v>0.0</v>
      </c>
      <c r="X216" s="23">
        <v>1.0E-4</v>
      </c>
      <c r="Y216" s="23">
        <v>1.0E-4</v>
      </c>
      <c r="Z216" s="23">
        <v>0.0</v>
      </c>
      <c r="AA216" s="23">
        <v>0.0</v>
      </c>
      <c r="AB216" s="23">
        <v>1.0</v>
      </c>
      <c r="AC216" s="23">
        <v>0.0</v>
      </c>
      <c r="AD216" s="23">
        <v>0.0</v>
      </c>
      <c r="AE216" s="23">
        <v>0.0</v>
      </c>
      <c r="AF216" s="23">
        <v>0.0</v>
      </c>
      <c r="AG216" s="23">
        <v>0.0</v>
      </c>
      <c r="AH216" s="23">
        <v>0.0</v>
      </c>
      <c r="AI216" s="23">
        <v>2.0E-4</v>
      </c>
      <c r="AJ216" s="23">
        <v>1.0E-4</v>
      </c>
      <c r="AK216" s="23">
        <v>1.0E-4</v>
      </c>
      <c r="AL216" s="23">
        <v>0.0</v>
      </c>
      <c r="AM216" s="23">
        <v>0.0</v>
      </c>
      <c r="AN216" s="23">
        <v>1.0</v>
      </c>
      <c r="AO216" s="23">
        <v>6000.0</v>
      </c>
      <c r="AP216" s="23">
        <v>3600.0</v>
      </c>
      <c r="AQ216" s="23">
        <v>1.0</v>
      </c>
      <c r="AR216" s="23">
        <v>0.0</v>
      </c>
      <c r="AS216" s="23" t="s">
        <v>1853</v>
      </c>
      <c r="AT216" s="23" t="s">
        <v>1756</v>
      </c>
    </row>
    <row r="217">
      <c r="A217" s="23" t="str">
        <f t="shared" si="4"/>
        <v>OK</v>
      </c>
      <c r="B217" s="23" t="s">
        <v>47</v>
      </c>
      <c r="C217" s="23" t="s">
        <v>47</v>
      </c>
      <c r="D217" s="23">
        <v>1.0</v>
      </c>
      <c r="E217" s="23">
        <v>15.0</v>
      </c>
      <c r="F217" s="23">
        <v>20.0</v>
      </c>
      <c r="G217" s="23">
        <v>1.0</v>
      </c>
      <c r="H217" s="23">
        <v>50.0</v>
      </c>
      <c r="I217" s="23">
        <v>29000.0</v>
      </c>
      <c r="J217" s="23">
        <v>29000.0</v>
      </c>
      <c r="K217" s="23">
        <v>0.0</v>
      </c>
      <c r="L217" s="23">
        <v>1.0</v>
      </c>
      <c r="M217" s="23">
        <v>1.0</v>
      </c>
      <c r="N217" s="23">
        <v>0.0</v>
      </c>
      <c r="O217" s="23">
        <v>0.0095</v>
      </c>
      <c r="P217" s="23">
        <v>0.0</v>
      </c>
      <c r="Q217" s="23">
        <v>2.0</v>
      </c>
      <c r="R217" s="23">
        <v>1.0</v>
      </c>
      <c r="S217" s="23">
        <v>1.0</v>
      </c>
      <c r="T217" s="23">
        <v>0.0</v>
      </c>
      <c r="U217" s="23">
        <v>0.0</v>
      </c>
      <c r="V217" s="23">
        <v>0.0</v>
      </c>
      <c r="W217" s="23">
        <v>0.0</v>
      </c>
      <c r="X217" s="23">
        <v>1.0E-4</v>
      </c>
      <c r="Y217" s="23">
        <v>0.0</v>
      </c>
      <c r="Z217" s="23">
        <v>0.0</v>
      </c>
      <c r="AA217" s="23">
        <v>0.0</v>
      </c>
      <c r="AB217" s="23">
        <v>1.0</v>
      </c>
      <c r="AC217" s="23">
        <v>0.0</v>
      </c>
      <c r="AD217" s="23">
        <v>0.0</v>
      </c>
      <c r="AE217" s="23">
        <v>0.0</v>
      </c>
      <c r="AF217" s="23">
        <v>0.0</v>
      </c>
      <c r="AG217" s="23">
        <v>0.0</v>
      </c>
      <c r="AH217" s="23">
        <v>0.0</v>
      </c>
      <c r="AI217" s="23">
        <v>2.0E-4</v>
      </c>
      <c r="AJ217" s="23">
        <v>1.0E-4</v>
      </c>
      <c r="AK217" s="23">
        <v>1.0E-4</v>
      </c>
      <c r="AL217" s="23">
        <v>0.0</v>
      </c>
      <c r="AM217" s="23">
        <v>0.0</v>
      </c>
      <c r="AN217" s="23">
        <v>1.0</v>
      </c>
      <c r="AO217" s="23">
        <v>6000.0</v>
      </c>
      <c r="AP217" s="23">
        <v>3600.0</v>
      </c>
      <c r="AQ217" s="23">
        <v>1.0</v>
      </c>
      <c r="AR217" s="23">
        <v>0.0</v>
      </c>
      <c r="AS217" s="23" t="s">
        <v>1853</v>
      </c>
      <c r="AT217" s="23" t="s">
        <v>1756</v>
      </c>
    </row>
    <row r="218">
      <c r="A218" s="23" t="str">
        <f t="shared" si="4"/>
        <v>OK</v>
      </c>
      <c r="B218" s="23" t="s">
        <v>50</v>
      </c>
      <c r="C218" s="23" t="s">
        <v>50</v>
      </c>
      <c r="D218" s="23">
        <v>1.0</v>
      </c>
      <c r="E218" s="23">
        <v>15.0</v>
      </c>
      <c r="F218" s="23">
        <v>10.0</v>
      </c>
      <c r="G218" s="23">
        <v>1.0</v>
      </c>
      <c r="H218" s="23">
        <v>50.0</v>
      </c>
      <c r="I218" s="23">
        <v>36300.0</v>
      </c>
      <c r="J218" s="23">
        <v>36300.0</v>
      </c>
      <c r="K218" s="23">
        <v>0.0</v>
      </c>
      <c r="L218" s="23">
        <v>1.0</v>
      </c>
      <c r="M218" s="23">
        <v>1.0</v>
      </c>
      <c r="N218" s="23">
        <v>9945.0</v>
      </c>
      <c r="O218" s="23">
        <v>7.9352</v>
      </c>
      <c r="P218" s="23">
        <v>96.0</v>
      </c>
      <c r="Q218" s="23">
        <v>460.0</v>
      </c>
      <c r="R218" s="23">
        <v>1042.0</v>
      </c>
      <c r="S218" s="23">
        <v>29.0</v>
      </c>
      <c r="T218" s="23">
        <v>0.0</v>
      </c>
      <c r="U218" s="23">
        <v>754.0</v>
      </c>
      <c r="V218" s="23">
        <v>0.0</v>
      </c>
      <c r="W218" s="23">
        <v>259.0</v>
      </c>
      <c r="X218" s="23">
        <v>0.0351</v>
      </c>
      <c r="Y218" s="23">
        <v>0.0025</v>
      </c>
      <c r="Z218" s="23">
        <v>0.0</v>
      </c>
      <c r="AA218" s="23">
        <v>0.0206</v>
      </c>
      <c r="AB218" s="23">
        <v>8.0</v>
      </c>
      <c r="AC218" s="23">
        <v>13.0</v>
      </c>
      <c r="AD218" s="23">
        <v>9.0</v>
      </c>
      <c r="AE218" s="23">
        <v>0.0</v>
      </c>
      <c r="AF218" s="23">
        <v>3.0</v>
      </c>
      <c r="AG218" s="23">
        <v>1.0</v>
      </c>
      <c r="AH218" s="23">
        <v>0.0</v>
      </c>
      <c r="AI218" s="23">
        <v>0.0017</v>
      </c>
      <c r="AJ218" s="23">
        <v>9.0E-4</v>
      </c>
      <c r="AK218" s="23">
        <v>6.0E-4</v>
      </c>
      <c r="AL218" s="23">
        <v>0.0</v>
      </c>
      <c r="AM218" s="23">
        <v>0.0</v>
      </c>
      <c r="AN218" s="23">
        <v>3.0</v>
      </c>
      <c r="AO218" s="23">
        <v>6000.0</v>
      </c>
      <c r="AP218" s="23">
        <v>3600.0</v>
      </c>
      <c r="AQ218" s="23">
        <v>1.0</v>
      </c>
      <c r="AR218" s="23">
        <v>0.0</v>
      </c>
      <c r="AS218" s="23" t="s">
        <v>1853</v>
      </c>
      <c r="AT218" s="23" t="s">
        <v>1757</v>
      </c>
    </row>
    <row r="219">
      <c r="A219" s="23" t="str">
        <f t="shared" si="4"/>
        <v>OK</v>
      </c>
      <c r="B219" s="23" t="s">
        <v>52</v>
      </c>
      <c r="C219" s="23" t="s">
        <v>52</v>
      </c>
      <c r="D219" s="23">
        <v>1.0</v>
      </c>
      <c r="E219" s="23">
        <v>18.0</v>
      </c>
      <c r="F219" s="23">
        <v>30.0</v>
      </c>
      <c r="G219" s="23">
        <v>1.0</v>
      </c>
      <c r="H219" s="23">
        <v>50.0</v>
      </c>
      <c r="I219" s="23">
        <v>29259.0</v>
      </c>
      <c r="J219" s="23">
        <v>29259.0</v>
      </c>
      <c r="K219" s="23">
        <v>0.0</v>
      </c>
      <c r="L219" s="23">
        <v>1.0</v>
      </c>
      <c r="M219" s="23">
        <v>1.0</v>
      </c>
      <c r="N219" s="23">
        <v>0.0</v>
      </c>
      <c r="O219" s="23">
        <v>0.026</v>
      </c>
      <c r="P219" s="23">
        <v>0.0</v>
      </c>
      <c r="Q219" s="23">
        <v>4.0</v>
      </c>
      <c r="R219" s="23">
        <v>7.0</v>
      </c>
      <c r="S219" s="23">
        <v>7.0</v>
      </c>
      <c r="T219" s="23">
        <v>0.0</v>
      </c>
      <c r="U219" s="23">
        <v>0.0</v>
      </c>
      <c r="V219" s="23">
        <v>0.0</v>
      </c>
      <c r="W219" s="23">
        <v>0.0</v>
      </c>
      <c r="X219" s="23">
        <v>4.0E-4</v>
      </c>
      <c r="Y219" s="23">
        <v>2.0E-4</v>
      </c>
      <c r="Z219" s="23">
        <v>0.0</v>
      </c>
      <c r="AA219" s="23">
        <v>0.0</v>
      </c>
      <c r="AB219" s="23">
        <v>2.0</v>
      </c>
      <c r="AC219" s="23">
        <v>62.0</v>
      </c>
      <c r="AD219" s="23">
        <v>62.0</v>
      </c>
      <c r="AE219" s="23">
        <v>0.0</v>
      </c>
      <c r="AF219" s="23">
        <v>0.0</v>
      </c>
      <c r="AG219" s="23">
        <v>0.0</v>
      </c>
      <c r="AH219" s="23">
        <v>0.0</v>
      </c>
      <c r="AI219" s="23">
        <v>0.0016</v>
      </c>
      <c r="AJ219" s="23">
        <v>0.0014</v>
      </c>
      <c r="AK219" s="23">
        <v>1.0E-4</v>
      </c>
      <c r="AL219" s="23">
        <v>0.0</v>
      </c>
      <c r="AM219" s="23">
        <v>0.0</v>
      </c>
      <c r="AN219" s="23">
        <v>1.0</v>
      </c>
      <c r="AO219" s="23">
        <v>6000.0</v>
      </c>
      <c r="AP219" s="23">
        <v>3600.0</v>
      </c>
      <c r="AQ219" s="23">
        <v>1.0</v>
      </c>
      <c r="AR219" s="23">
        <v>0.0</v>
      </c>
      <c r="AS219" s="23" t="s">
        <v>1853</v>
      </c>
      <c r="AT219" s="23" t="s">
        <v>1758</v>
      </c>
    </row>
    <row r="220">
      <c r="A220" s="23" t="str">
        <f t="shared" si="4"/>
        <v>OK</v>
      </c>
      <c r="B220" s="23" t="s">
        <v>53</v>
      </c>
      <c r="C220" s="23" t="s">
        <v>53</v>
      </c>
      <c r="D220" s="23">
        <v>1.0</v>
      </c>
      <c r="E220" s="23">
        <v>18.0</v>
      </c>
      <c r="F220" s="23">
        <v>20.0</v>
      </c>
      <c r="G220" s="23">
        <v>1.0</v>
      </c>
      <c r="H220" s="23">
        <v>50.0</v>
      </c>
      <c r="I220" s="23">
        <v>29259.0</v>
      </c>
      <c r="J220" s="23">
        <v>29259.0</v>
      </c>
      <c r="K220" s="23">
        <v>0.0</v>
      </c>
      <c r="L220" s="23">
        <v>1.0</v>
      </c>
      <c r="M220" s="23">
        <v>1.0</v>
      </c>
      <c r="N220" s="23">
        <v>0.0</v>
      </c>
      <c r="O220" s="23">
        <v>0.0203</v>
      </c>
      <c r="P220" s="23">
        <v>0.0</v>
      </c>
      <c r="Q220" s="23">
        <v>4.0</v>
      </c>
      <c r="R220" s="23">
        <v>9.0</v>
      </c>
      <c r="S220" s="23">
        <v>7.0</v>
      </c>
      <c r="T220" s="23">
        <v>0.0</v>
      </c>
      <c r="U220" s="23">
        <v>1.0</v>
      </c>
      <c r="V220" s="23">
        <v>0.0</v>
      </c>
      <c r="W220" s="23">
        <v>1.0</v>
      </c>
      <c r="X220" s="23">
        <v>3.0E-4</v>
      </c>
      <c r="Y220" s="23">
        <v>2.0E-4</v>
      </c>
      <c r="Z220" s="23">
        <v>0.0</v>
      </c>
      <c r="AA220" s="23">
        <v>1.0E-4</v>
      </c>
      <c r="AB220" s="23">
        <v>2.0</v>
      </c>
      <c r="AC220" s="23">
        <v>62.0</v>
      </c>
      <c r="AD220" s="23">
        <v>62.0</v>
      </c>
      <c r="AE220" s="23">
        <v>0.0</v>
      </c>
      <c r="AF220" s="23">
        <v>0.0</v>
      </c>
      <c r="AG220" s="23">
        <v>0.0</v>
      </c>
      <c r="AH220" s="23">
        <v>0.0</v>
      </c>
      <c r="AI220" s="23">
        <v>0.0012</v>
      </c>
      <c r="AJ220" s="23">
        <v>0.001</v>
      </c>
      <c r="AK220" s="23">
        <v>1.0E-4</v>
      </c>
      <c r="AL220" s="23">
        <v>0.0</v>
      </c>
      <c r="AM220" s="23">
        <v>0.0</v>
      </c>
      <c r="AN220" s="23">
        <v>1.0</v>
      </c>
      <c r="AO220" s="23">
        <v>6000.0</v>
      </c>
      <c r="AP220" s="23">
        <v>3600.0</v>
      </c>
      <c r="AQ220" s="23">
        <v>1.0</v>
      </c>
      <c r="AR220" s="23">
        <v>0.0</v>
      </c>
      <c r="AS220" s="23" t="s">
        <v>1853</v>
      </c>
      <c r="AT220" s="23" t="s">
        <v>1758</v>
      </c>
    </row>
    <row r="221">
      <c r="A221" s="23" t="str">
        <f t="shared" si="4"/>
        <v>OK</v>
      </c>
      <c r="B221" s="23" t="s">
        <v>54</v>
      </c>
      <c r="C221" s="23" t="s">
        <v>54</v>
      </c>
      <c r="D221" s="23">
        <v>1.0</v>
      </c>
      <c r="E221" s="23">
        <v>18.0</v>
      </c>
      <c r="F221" s="23">
        <v>10.0</v>
      </c>
      <c r="G221" s="23">
        <v>1.0</v>
      </c>
      <c r="H221" s="23">
        <v>50.0</v>
      </c>
      <c r="I221" s="23">
        <v>32602.0</v>
      </c>
      <c r="J221" s="23">
        <v>32602.0</v>
      </c>
      <c r="K221" s="23">
        <v>0.0</v>
      </c>
      <c r="L221" s="23">
        <v>1.0</v>
      </c>
      <c r="M221" s="23">
        <v>1.0</v>
      </c>
      <c r="N221" s="23">
        <v>309.0</v>
      </c>
      <c r="O221" s="23">
        <v>0.2817</v>
      </c>
      <c r="P221" s="23">
        <v>28.0</v>
      </c>
      <c r="Q221" s="23">
        <v>73.0</v>
      </c>
      <c r="R221" s="23">
        <v>131.0</v>
      </c>
      <c r="S221" s="23">
        <v>11.0</v>
      </c>
      <c r="T221" s="23">
        <v>0.0</v>
      </c>
      <c r="U221" s="23">
        <v>72.0</v>
      </c>
      <c r="V221" s="23">
        <v>0.0</v>
      </c>
      <c r="W221" s="23">
        <v>48.0</v>
      </c>
      <c r="X221" s="23">
        <v>0.0052</v>
      </c>
      <c r="Y221" s="23">
        <v>5.0E-4</v>
      </c>
      <c r="Z221" s="23">
        <v>0.0</v>
      </c>
      <c r="AA221" s="23">
        <v>0.0027</v>
      </c>
      <c r="AB221" s="23">
        <v>16.0</v>
      </c>
      <c r="AC221" s="23">
        <v>71.0</v>
      </c>
      <c r="AD221" s="23">
        <v>62.0</v>
      </c>
      <c r="AE221" s="23">
        <v>0.0</v>
      </c>
      <c r="AF221" s="23">
        <v>9.0</v>
      </c>
      <c r="AG221" s="23">
        <v>0.0</v>
      </c>
      <c r="AH221" s="23">
        <v>0.0</v>
      </c>
      <c r="AI221" s="23">
        <v>0.0059</v>
      </c>
      <c r="AJ221" s="23">
        <v>0.0036</v>
      </c>
      <c r="AK221" s="23">
        <v>0.0018</v>
      </c>
      <c r="AL221" s="23">
        <v>0.0</v>
      </c>
      <c r="AM221" s="23">
        <v>0.0</v>
      </c>
      <c r="AN221" s="23">
        <v>2.0</v>
      </c>
      <c r="AO221" s="23">
        <v>6000.0</v>
      </c>
      <c r="AP221" s="23">
        <v>3600.0</v>
      </c>
      <c r="AQ221" s="23">
        <v>1.0</v>
      </c>
      <c r="AR221" s="23">
        <v>0.0</v>
      </c>
      <c r="AS221" s="23" t="s">
        <v>1853</v>
      </c>
      <c r="AT221" s="23" t="s">
        <v>1759</v>
      </c>
    </row>
    <row r="222">
      <c r="A222" s="23" t="str">
        <f t="shared" si="4"/>
        <v>OK</v>
      </c>
      <c r="B222" s="23" t="s">
        <v>55</v>
      </c>
      <c r="C222" s="23" t="s">
        <v>55</v>
      </c>
      <c r="D222" s="23">
        <v>1.0</v>
      </c>
      <c r="E222" s="23">
        <v>20.0</v>
      </c>
      <c r="F222" s="23">
        <v>30.0</v>
      </c>
      <c r="G222" s="23">
        <v>1.0</v>
      </c>
      <c r="H222" s="23">
        <v>50.0</v>
      </c>
      <c r="I222" s="23">
        <v>20746.0</v>
      </c>
      <c r="J222" s="23">
        <v>20746.0</v>
      </c>
      <c r="K222" s="23">
        <v>0.0</v>
      </c>
      <c r="L222" s="23">
        <v>1.0</v>
      </c>
      <c r="M222" s="23">
        <v>1.0</v>
      </c>
      <c r="N222" s="23">
        <v>0.0</v>
      </c>
      <c r="O222" s="23">
        <v>0.0109</v>
      </c>
      <c r="P222" s="23">
        <v>0.0</v>
      </c>
      <c r="Q222" s="23">
        <v>5.0</v>
      </c>
      <c r="R222" s="23">
        <v>11.0</v>
      </c>
      <c r="S222" s="23">
        <v>11.0</v>
      </c>
      <c r="T222" s="23">
        <v>0.0</v>
      </c>
      <c r="U222" s="23">
        <v>0.0</v>
      </c>
      <c r="V222" s="23">
        <v>0.0</v>
      </c>
      <c r="W222" s="23">
        <v>0.0</v>
      </c>
      <c r="X222" s="23">
        <v>4.0E-4</v>
      </c>
      <c r="Y222" s="23">
        <v>2.0E-4</v>
      </c>
      <c r="Z222" s="23">
        <v>0.0</v>
      </c>
      <c r="AA222" s="23">
        <v>0.0</v>
      </c>
      <c r="AB222" s="23">
        <v>0.0</v>
      </c>
      <c r="AC222" s="23">
        <v>0.0</v>
      </c>
      <c r="AD222" s="23">
        <v>0.0</v>
      </c>
      <c r="AE222" s="23">
        <v>0.0</v>
      </c>
      <c r="AF222" s="23">
        <v>0.0</v>
      </c>
      <c r="AG222" s="23">
        <v>0.0</v>
      </c>
      <c r="AH222" s="23">
        <v>0.0</v>
      </c>
      <c r="AI222" s="23">
        <v>0.0</v>
      </c>
      <c r="AJ222" s="23">
        <v>0.0</v>
      </c>
      <c r="AK222" s="23">
        <v>0.0</v>
      </c>
      <c r="AL222" s="23">
        <v>0.0</v>
      </c>
      <c r="AM222" s="23">
        <v>0.0</v>
      </c>
      <c r="AN222" s="23">
        <v>1.0</v>
      </c>
      <c r="AO222" s="23">
        <v>6000.0</v>
      </c>
      <c r="AP222" s="23">
        <v>3600.0</v>
      </c>
      <c r="AQ222" s="23">
        <v>0.0</v>
      </c>
      <c r="AR222" s="23">
        <v>0.0</v>
      </c>
      <c r="AS222" s="23" t="s">
        <v>1853</v>
      </c>
      <c r="AT222" s="23" t="s">
        <v>1760</v>
      </c>
    </row>
    <row r="223">
      <c r="A223" s="23" t="str">
        <f t="shared" si="4"/>
        <v>OK</v>
      </c>
      <c r="B223" s="23" t="s">
        <v>56</v>
      </c>
      <c r="C223" s="23" t="s">
        <v>56</v>
      </c>
      <c r="D223" s="23">
        <v>1.0</v>
      </c>
      <c r="E223" s="23">
        <v>20.0</v>
      </c>
      <c r="F223" s="23">
        <v>20.0</v>
      </c>
      <c r="G223" s="23">
        <v>1.0</v>
      </c>
      <c r="H223" s="23">
        <v>50.0</v>
      </c>
      <c r="I223" s="23">
        <v>20746.0</v>
      </c>
      <c r="J223" s="23">
        <v>20746.0</v>
      </c>
      <c r="K223" s="23">
        <v>0.0</v>
      </c>
      <c r="L223" s="23">
        <v>1.0</v>
      </c>
      <c r="M223" s="23">
        <v>1.0</v>
      </c>
      <c r="N223" s="23">
        <v>0.0</v>
      </c>
      <c r="O223" s="23">
        <v>0.019</v>
      </c>
      <c r="P223" s="23">
        <v>0.0</v>
      </c>
      <c r="Q223" s="23">
        <v>5.0</v>
      </c>
      <c r="R223" s="23">
        <v>11.0</v>
      </c>
      <c r="S223" s="23">
        <v>11.0</v>
      </c>
      <c r="T223" s="23">
        <v>0.0</v>
      </c>
      <c r="U223" s="23">
        <v>0.0</v>
      </c>
      <c r="V223" s="23">
        <v>0.0</v>
      </c>
      <c r="W223" s="23">
        <v>0.0</v>
      </c>
      <c r="X223" s="23">
        <v>6.0E-4</v>
      </c>
      <c r="Y223" s="23">
        <v>4.0E-4</v>
      </c>
      <c r="Z223" s="23">
        <v>0.0</v>
      </c>
      <c r="AA223" s="23">
        <v>0.0</v>
      </c>
      <c r="AB223" s="23">
        <v>0.0</v>
      </c>
      <c r="AC223" s="23">
        <v>0.0</v>
      </c>
      <c r="AD223" s="23">
        <v>0.0</v>
      </c>
      <c r="AE223" s="23">
        <v>0.0</v>
      </c>
      <c r="AF223" s="23">
        <v>0.0</v>
      </c>
      <c r="AG223" s="23">
        <v>0.0</v>
      </c>
      <c r="AH223" s="23">
        <v>0.0</v>
      </c>
      <c r="AI223" s="23">
        <v>0.0</v>
      </c>
      <c r="AJ223" s="23">
        <v>0.0</v>
      </c>
      <c r="AK223" s="23">
        <v>0.0</v>
      </c>
      <c r="AL223" s="23">
        <v>0.0</v>
      </c>
      <c r="AM223" s="23">
        <v>0.0</v>
      </c>
      <c r="AN223" s="23">
        <v>1.0</v>
      </c>
      <c r="AO223" s="23">
        <v>6000.0</v>
      </c>
      <c r="AP223" s="23">
        <v>3600.0</v>
      </c>
      <c r="AQ223" s="23">
        <v>0.0</v>
      </c>
      <c r="AR223" s="23">
        <v>0.0</v>
      </c>
      <c r="AS223" s="23" t="s">
        <v>1853</v>
      </c>
      <c r="AT223" s="23" t="s">
        <v>1598</v>
      </c>
    </row>
    <row r="224">
      <c r="A224" s="23" t="str">
        <f t="shared" si="4"/>
        <v>OK</v>
      </c>
      <c r="B224" s="23" t="s">
        <v>57</v>
      </c>
      <c r="C224" s="23" t="s">
        <v>57</v>
      </c>
      <c r="D224" s="23">
        <v>1.0</v>
      </c>
      <c r="E224" s="23">
        <v>20.0</v>
      </c>
      <c r="F224" s="23">
        <v>10.0</v>
      </c>
      <c r="G224" s="23">
        <v>1.0</v>
      </c>
      <c r="H224" s="23">
        <v>50.0</v>
      </c>
      <c r="I224" s="23">
        <v>27648.0</v>
      </c>
      <c r="J224" s="23">
        <v>25304.285714</v>
      </c>
      <c r="K224" s="23">
        <v>8.476976</v>
      </c>
      <c r="L224" s="23">
        <v>2.0</v>
      </c>
      <c r="M224" s="23">
        <v>1.0</v>
      </c>
      <c r="N224" s="23">
        <v>198897.0</v>
      </c>
      <c r="O224" s="23">
        <v>3600.0096</v>
      </c>
      <c r="P224" s="23">
        <v>152.0</v>
      </c>
      <c r="Q224" s="23">
        <v>16776.0</v>
      </c>
      <c r="R224" s="23">
        <v>18206.0</v>
      </c>
      <c r="S224" s="23">
        <v>2991.0</v>
      </c>
      <c r="T224" s="23">
        <v>0.0</v>
      </c>
      <c r="U224" s="23">
        <v>1681.0</v>
      </c>
      <c r="V224" s="23">
        <v>0.0</v>
      </c>
      <c r="W224" s="23">
        <v>13534.0</v>
      </c>
      <c r="X224" s="23">
        <v>2.022</v>
      </c>
      <c r="Y224" s="23">
        <v>0.2513</v>
      </c>
      <c r="Z224" s="23">
        <v>0.0</v>
      </c>
      <c r="AA224" s="23">
        <v>0.6441</v>
      </c>
      <c r="AB224" s="23">
        <v>12.0</v>
      </c>
      <c r="AC224" s="23">
        <v>17.0</v>
      </c>
      <c r="AD224" s="23">
        <v>8.0</v>
      </c>
      <c r="AE224" s="23">
        <v>0.0</v>
      </c>
      <c r="AF224" s="23">
        <v>9.0</v>
      </c>
      <c r="AG224" s="23">
        <v>0.0</v>
      </c>
      <c r="AH224" s="23">
        <v>0.0</v>
      </c>
      <c r="AI224" s="23">
        <v>0.0035</v>
      </c>
      <c r="AJ224" s="23">
        <v>0.0018</v>
      </c>
      <c r="AK224" s="23">
        <v>0.0013</v>
      </c>
      <c r="AL224" s="23">
        <v>0.0</v>
      </c>
      <c r="AM224" s="23">
        <v>0.0</v>
      </c>
      <c r="AN224" s="23">
        <v>3.0</v>
      </c>
      <c r="AO224" s="23">
        <v>6000.0</v>
      </c>
      <c r="AP224" s="23">
        <v>3600.0</v>
      </c>
      <c r="AQ224" s="23">
        <v>0.0</v>
      </c>
      <c r="AR224" s="23">
        <v>0.0</v>
      </c>
      <c r="AS224" s="23" t="s">
        <v>1853</v>
      </c>
      <c r="AT224" s="23" t="s">
        <v>1854</v>
      </c>
    </row>
    <row r="225">
      <c r="A225" s="23" t="str">
        <f t="shared" si="4"/>
        <v>OK</v>
      </c>
      <c r="B225" s="23" t="s">
        <v>58</v>
      </c>
      <c r="C225" s="23" t="s">
        <v>58</v>
      </c>
      <c r="D225" s="23">
        <v>1.0</v>
      </c>
      <c r="E225" s="23">
        <v>21.0</v>
      </c>
      <c r="F225" s="23">
        <v>30.0</v>
      </c>
      <c r="G225" s="23">
        <v>1.0</v>
      </c>
      <c r="H225" s="23">
        <v>50.0</v>
      </c>
      <c r="I225" s="23">
        <v>175052.0</v>
      </c>
      <c r="J225" s="23">
        <v>90226.333333</v>
      </c>
      <c r="K225" s="23">
        <v>48.457411</v>
      </c>
      <c r="L225" s="23">
        <v>2.0</v>
      </c>
      <c r="M225" s="23">
        <v>1.0</v>
      </c>
      <c r="N225" s="23">
        <v>713639.0</v>
      </c>
      <c r="O225" s="23">
        <v>3600.0196</v>
      </c>
      <c r="P225" s="23">
        <v>468.0</v>
      </c>
      <c r="Q225" s="23">
        <v>3312.0</v>
      </c>
      <c r="R225" s="23">
        <v>4385.0</v>
      </c>
      <c r="S225" s="23">
        <v>1535.0</v>
      </c>
      <c r="T225" s="23">
        <v>1.0</v>
      </c>
      <c r="U225" s="23">
        <v>1755.0</v>
      </c>
      <c r="V225" s="23">
        <v>0.0</v>
      </c>
      <c r="W225" s="23">
        <v>1094.0</v>
      </c>
      <c r="X225" s="23">
        <v>0.4097</v>
      </c>
      <c r="Y225" s="23">
        <v>0.1012</v>
      </c>
      <c r="Z225" s="23">
        <v>0.0</v>
      </c>
      <c r="AA225" s="23">
        <v>0.1061</v>
      </c>
      <c r="AB225" s="23">
        <v>9.0</v>
      </c>
      <c r="AC225" s="23">
        <v>25.0</v>
      </c>
      <c r="AD225" s="23">
        <v>18.0</v>
      </c>
      <c r="AE225" s="23">
        <v>0.0</v>
      </c>
      <c r="AF225" s="23">
        <v>7.0</v>
      </c>
      <c r="AG225" s="23">
        <v>0.0</v>
      </c>
      <c r="AH225" s="23">
        <v>0.0</v>
      </c>
      <c r="AI225" s="23">
        <v>0.0053</v>
      </c>
      <c r="AJ225" s="23">
        <v>0.003</v>
      </c>
      <c r="AK225" s="23">
        <v>0.0018</v>
      </c>
      <c r="AL225" s="23">
        <v>0.0</v>
      </c>
      <c r="AM225" s="23">
        <v>0.0</v>
      </c>
      <c r="AN225" s="23">
        <v>16.0</v>
      </c>
      <c r="AO225" s="23">
        <v>6000.0</v>
      </c>
      <c r="AP225" s="23">
        <v>3600.0</v>
      </c>
      <c r="AQ225" s="23">
        <v>0.0</v>
      </c>
      <c r="AR225" s="23">
        <v>0.0</v>
      </c>
      <c r="AS225" s="23" t="s">
        <v>1853</v>
      </c>
      <c r="AT225" s="23" t="s">
        <v>1855</v>
      </c>
    </row>
    <row r="226">
      <c r="A226" s="23" t="str">
        <f t="shared" si="4"/>
        <v>OK</v>
      </c>
      <c r="B226" s="23" t="s">
        <v>59</v>
      </c>
      <c r="C226" s="23" t="s">
        <v>59</v>
      </c>
      <c r="D226" s="23">
        <v>0.0</v>
      </c>
      <c r="E226" s="23">
        <v>21.0</v>
      </c>
      <c r="F226" s="23">
        <v>20.0</v>
      </c>
      <c r="G226" s="23">
        <v>1.0</v>
      </c>
      <c r="H226" s="23">
        <v>50.0</v>
      </c>
      <c r="I226" s="23" t="s">
        <v>134</v>
      </c>
      <c r="J226" s="23">
        <v>0.0</v>
      </c>
      <c r="K226" s="23" t="s">
        <v>134</v>
      </c>
      <c r="L226" s="23">
        <v>-1.0</v>
      </c>
      <c r="M226" s="23">
        <v>-1.0</v>
      </c>
      <c r="N226" s="23">
        <v>0.0</v>
      </c>
      <c r="O226" s="23">
        <v>0.0</v>
      </c>
      <c r="P226" s="23">
        <v>0.0</v>
      </c>
      <c r="Q226" s="23" t="s">
        <v>133</v>
      </c>
      <c r="R226" s="23" t="s">
        <v>133</v>
      </c>
      <c r="S226" s="23" t="s">
        <v>133</v>
      </c>
      <c r="T226" s="23" t="s">
        <v>133</v>
      </c>
      <c r="U226" s="23" t="s">
        <v>133</v>
      </c>
      <c r="V226" s="23" t="s">
        <v>133</v>
      </c>
      <c r="W226" s="23" t="s">
        <v>133</v>
      </c>
      <c r="X226" s="23" t="s">
        <v>133</v>
      </c>
      <c r="Y226" s="23" t="s">
        <v>133</v>
      </c>
      <c r="Z226" s="23" t="s">
        <v>133</v>
      </c>
      <c r="AA226" s="23" t="s">
        <v>133</v>
      </c>
      <c r="AB226" s="23" t="s">
        <v>133</v>
      </c>
      <c r="AC226" s="23" t="s">
        <v>133</v>
      </c>
      <c r="AD226" s="23" t="s">
        <v>133</v>
      </c>
      <c r="AE226" s="23" t="s">
        <v>133</v>
      </c>
      <c r="AF226" s="23" t="s">
        <v>133</v>
      </c>
      <c r="AG226" s="23" t="s">
        <v>133</v>
      </c>
      <c r="AH226" s="23" t="s">
        <v>133</v>
      </c>
      <c r="AI226" s="23" t="s">
        <v>133</v>
      </c>
      <c r="AJ226" s="23" t="s">
        <v>133</v>
      </c>
      <c r="AK226" s="23" t="s">
        <v>133</v>
      </c>
      <c r="AL226" s="23" t="s">
        <v>133</v>
      </c>
      <c r="AM226" s="23" t="s">
        <v>133</v>
      </c>
      <c r="AN226" s="23" t="s">
        <v>133</v>
      </c>
      <c r="AO226" s="23">
        <v>6000.0</v>
      </c>
      <c r="AP226" s="23">
        <v>3600.0</v>
      </c>
      <c r="AQ226" s="23">
        <v>0.0</v>
      </c>
      <c r="AR226" s="23">
        <v>0.0</v>
      </c>
      <c r="AS226" s="23" t="s">
        <v>1853</v>
      </c>
      <c r="AT226" s="23" t="s">
        <v>1763</v>
      </c>
    </row>
    <row r="227">
      <c r="A227" s="23" t="str">
        <f t="shared" si="4"/>
        <v>OK</v>
      </c>
      <c r="B227" s="23" t="s">
        <v>60</v>
      </c>
      <c r="C227" s="23" t="s">
        <v>60</v>
      </c>
      <c r="D227" s="23">
        <v>1.0</v>
      </c>
      <c r="E227" s="23">
        <v>21.0</v>
      </c>
      <c r="F227" s="23">
        <v>30.0</v>
      </c>
      <c r="G227" s="23">
        <v>1.0</v>
      </c>
      <c r="H227" s="23">
        <v>50.0</v>
      </c>
      <c r="I227" s="23">
        <v>16202.0</v>
      </c>
      <c r="J227" s="23">
        <v>16202.0</v>
      </c>
      <c r="K227" s="23">
        <v>0.0</v>
      </c>
      <c r="L227" s="23">
        <v>1.0</v>
      </c>
      <c r="M227" s="23">
        <v>1.0</v>
      </c>
      <c r="N227" s="23">
        <v>0.0</v>
      </c>
      <c r="O227" s="23">
        <v>0.0115</v>
      </c>
      <c r="P227" s="23">
        <v>0.0</v>
      </c>
      <c r="Q227" s="23">
        <v>3.0</v>
      </c>
      <c r="R227" s="23">
        <v>3.0</v>
      </c>
      <c r="S227" s="23">
        <v>3.0</v>
      </c>
      <c r="T227" s="23">
        <v>0.0</v>
      </c>
      <c r="U227" s="23">
        <v>0.0</v>
      </c>
      <c r="V227" s="23">
        <v>0.0</v>
      </c>
      <c r="W227" s="23">
        <v>0.0</v>
      </c>
      <c r="X227" s="23">
        <v>2.0E-4</v>
      </c>
      <c r="Y227" s="23">
        <v>1.0E-4</v>
      </c>
      <c r="Z227" s="23">
        <v>0.0</v>
      </c>
      <c r="AA227" s="23">
        <v>0.0</v>
      </c>
      <c r="AB227" s="23">
        <v>0.0</v>
      </c>
      <c r="AC227" s="23">
        <v>0.0</v>
      </c>
      <c r="AD227" s="23">
        <v>0.0</v>
      </c>
      <c r="AE227" s="23">
        <v>0.0</v>
      </c>
      <c r="AF227" s="23">
        <v>0.0</v>
      </c>
      <c r="AG227" s="23">
        <v>0.0</v>
      </c>
      <c r="AH227" s="23">
        <v>0.0</v>
      </c>
      <c r="AI227" s="23">
        <v>0.0</v>
      </c>
      <c r="AJ227" s="23">
        <v>0.0</v>
      </c>
      <c r="AK227" s="23">
        <v>0.0</v>
      </c>
      <c r="AL227" s="23">
        <v>0.0</v>
      </c>
      <c r="AM227" s="23">
        <v>0.0</v>
      </c>
      <c r="AN227" s="23">
        <v>1.0</v>
      </c>
      <c r="AO227" s="23">
        <v>6000.0</v>
      </c>
      <c r="AP227" s="23">
        <v>3600.0</v>
      </c>
      <c r="AQ227" s="23">
        <v>0.0</v>
      </c>
      <c r="AR227" s="23">
        <v>0.0</v>
      </c>
      <c r="AS227" s="23" t="s">
        <v>1853</v>
      </c>
      <c r="AT227" s="23" t="s">
        <v>1763</v>
      </c>
    </row>
    <row r="228">
      <c r="A228" s="23" t="str">
        <f t="shared" si="4"/>
        <v>OK</v>
      </c>
      <c r="B228" s="23" t="s">
        <v>61</v>
      </c>
      <c r="C228" s="23" t="s">
        <v>61</v>
      </c>
      <c r="D228" s="23">
        <v>1.0</v>
      </c>
      <c r="E228" s="23">
        <v>21.0</v>
      </c>
      <c r="F228" s="23">
        <v>20.0</v>
      </c>
      <c r="G228" s="23">
        <v>1.0</v>
      </c>
      <c r="H228" s="23">
        <v>50.0</v>
      </c>
      <c r="I228" s="23">
        <v>16202.0</v>
      </c>
      <c r="J228" s="23">
        <v>16202.0</v>
      </c>
      <c r="K228" s="23">
        <v>0.0</v>
      </c>
      <c r="L228" s="23">
        <v>1.0</v>
      </c>
      <c r="M228" s="23">
        <v>1.0</v>
      </c>
      <c r="N228" s="23">
        <v>0.0</v>
      </c>
      <c r="O228" s="23">
        <v>0.0116</v>
      </c>
      <c r="P228" s="23">
        <v>0.0</v>
      </c>
      <c r="Q228" s="23">
        <v>3.0</v>
      </c>
      <c r="R228" s="23">
        <v>3.0</v>
      </c>
      <c r="S228" s="23">
        <v>3.0</v>
      </c>
      <c r="T228" s="23">
        <v>0.0</v>
      </c>
      <c r="U228" s="23">
        <v>0.0</v>
      </c>
      <c r="V228" s="23">
        <v>0.0</v>
      </c>
      <c r="W228" s="23">
        <v>0.0</v>
      </c>
      <c r="X228" s="23">
        <v>2.0E-4</v>
      </c>
      <c r="Y228" s="23">
        <v>1.0E-4</v>
      </c>
      <c r="Z228" s="23">
        <v>0.0</v>
      </c>
      <c r="AA228" s="23">
        <v>0.0</v>
      </c>
      <c r="AB228" s="23">
        <v>0.0</v>
      </c>
      <c r="AC228" s="23">
        <v>0.0</v>
      </c>
      <c r="AD228" s="23">
        <v>0.0</v>
      </c>
      <c r="AE228" s="23">
        <v>0.0</v>
      </c>
      <c r="AF228" s="23">
        <v>0.0</v>
      </c>
      <c r="AG228" s="23">
        <v>0.0</v>
      </c>
      <c r="AH228" s="23">
        <v>0.0</v>
      </c>
      <c r="AI228" s="23">
        <v>0.0</v>
      </c>
      <c r="AJ228" s="23">
        <v>0.0</v>
      </c>
      <c r="AK228" s="23">
        <v>0.0</v>
      </c>
      <c r="AL228" s="23">
        <v>0.0</v>
      </c>
      <c r="AM228" s="23">
        <v>0.0</v>
      </c>
      <c r="AN228" s="23">
        <v>1.0</v>
      </c>
      <c r="AO228" s="23">
        <v>6000.0</v>
      </c>
      <c r="AP228" s="23">
        <v>3600.0</v>
      </c>
      <c r="AQ228" s="23">
        <v>0.0</v>
      </c>
      <c r="AR228" s="23">
        <v>0.0</v>
      </c>
      <c r="AS228" s="23" t="s">
        <v>1853</v>
      </c>
      <c r="AT228" s="23" t="s">
        <v>1764</v>
      </c>
    </row>
    <row r="229">
      <c r="A229" s="23" t="str">
        <f t="shared" si="4"/>
        <v>OK</v>
      </c>
      <c r="B229" s="23" t="s">
        <v>62</v>
      </c>
      <c r="C229" s="23" t="s">
        <v>62</v>
      </c>
      <c r="D229" s="23">
        <v>1.0</v>
      </c>
      <c r="E229" s="23">
        <v>21.0</v>
      </c>
      <c r="F229" s="23">
        <v>10.0</v>
      </c>
      <c r="G229" s="23">
        <v>1.0</v>
      </c>
      <c r="H229" s="23">
        <v>50.0</v>
      </c>
      <c r="I229" s="23">
        <v>23883.0</v>
      </c>
      <c r="J229" s="23">
        <v>20699.0</v>
      </c>
      <c r="K229" s="23">
        <v>13.331659</v>
      </c>
      <c r="L229" s="23">
        <v>2.0</v>
      </c>
      <c r="M229" s="23">
        <v>1.0</v>
      </c>
      <c r="N229" s="23">
        <v>167515.0</v>
      </c>
      <c r="O229" s="23">
        <v>3600.0542</v>
      </c>
      <c r="P229" s="23">
        <v>52.0</v>
      </c>
      <c r="Q229" s="23">
        <v>15604.0</v>
      </c>
      <c r="R229" s="23">
        <v>16591.0</v>
      </c>
      <c r="S229" s="23">
        <v>3554.0</v>
      </c>
      <c r="T229" s="23">
        <v>9.0</v>
      </c>
      <c r="U229" s="23">
        <v>1690.0</v>
      </c>
      <c r="V229" s="23">
        <v>0.0</v>
      </c>
      <c r="W229" s="23">
        <v>11338.0</v>
      </c>
      <c r="X229" s="23">
        <v>2.039</v>
      </c>
      <c r="Y229" s="23">
        <v>0.3016</v>
      </c>
      <c r="Z229" s="23">
        <v>0.0</v>
      </c>
      <c r="AA229" s="23">
        <v>0.6221</v>
      </c>
      <c r="AB229" s="23">
        <v>1.0</v>
      </c>
      <c r="AC229" s="23">
        <v>6.0</v>
      </c>
      <c r="AD229" s="23">
        <v>6.0</v>
      </c>
      <c r="AE229" s="23">
        <v>0.0</v>
      </c>
      <c r="AF229" s="23">
        <v>0.0</v>
      </c>
      <c r="AG229" s="23">
        <v>0.0</v>
      </c>
      <c r="AH229" s="23">
        <v>0.0</v>
      </c>
      <c r="AI229" s="23">
        <v>3.0E-4</v>
      </c>
      <c r="AJ229" s="23">
        <v>3.0E-4</v>
      </c>
      <c r="AK229" s="23">
        <v>0.0</v>
      </c>
      <c r="AL229" s="23">
        <v>0.0</v>
      </c>
      <c r="AM229" s="23">
        <v>0.0</v>
      </c>
      <c r="AN229" s="23">
        <v>2.0</v>
      </c>
      <c r="AO229" s="23">
        <v>6000.0</v>
      </c>
      <c r="AP229" s="23">
        <v>3600.0</v>
      </c>
      <c r="AQ229" s="23">
        <v>0.0</v>
      </c>
      <c r="AR229" s="23">
        <v>0.0</v>
      </c>
      <c r="AS229" s="23" t="s">
        <v>1853</v>
      </c>
      <c r="AT229" s="23" t="s">
        <v>1856</v>
      </c>
    </row>
    <row r="230">
      <c r="A230" s="23" t="str">
        <f t="shared" si="4"/>
        <v>OK</v>
      </c>
      <c r="B230" s="23" t="s">
        <v>63</v>
      </c>
      <c r="C230" s="23" t="s">
        <v>63</v>
      </c>
      <c r="D230" s="23">
        <v>1.0</v>
      </c>
      <c r="E230" s="23">
        <v>23.0</v>
      </c>
      <c r="F230" s="23">
        <v>30.0</v>
      </c>
      <c r="G230" s="23">
        <v>1.0</v>
      </c>
      <c r="H230" s="23">
        <v>50.0</v>
      </c>
      <c r="I230" s="23">
        <v>23315.0</v>
      </c>
      <c r="J230" s="23">
        <v>23315.0</v>
      </c>
      <c r="K230" s="23">
        <v>0.0</v>
      </c>
      <c r="L230" s="23">
        <v>1.0</v>
      </c>
      <c r="M230" s="23">
        <v>1.0</v>
      </c>
      <c r="N230" s="23">
        <v>7798.0</v>
      </c>
      <c r="O230" s="23">
        <v>15.1204</v>
      </c>
      <c r="P230" s="23">
        <v>0.0</v>
      </c>
      <c r="Q230" s="23">
        <v>605.0</v>
      </c>
      <c r="R230" s="23">
        <v>906.0</v>
      </c>
      <c r="S230" s="23">
        <v>233.0</v>
      </c>
      <c r="T230" s="23">
        <v>110.0</v>
      </c>
      <c r="U230" s="23">
        <v>561.0</v>
      </c>
      <c r="V230" s="23">
        <v>0.0</v>
      </c>
      <c r="W230" s="23">
        <v>2.0</v>
      </c>
      <c r="X230" s="23">
        <v>0.078</v>
      </c>
      <c r="Y230" s="23">
        <v>0.0212</v>
      </c>
      <c r="Z230" s="23">
        <v>0.0</v>
      </c>
      <c r="AA230" s="23">
        <v>0.0249</v>
      </c>
      <c r="AB230" s="23">
        <v>1.0</v>
      </c>
      <c r="AC230" s="23">
        <v>15.0</v>
      </c>
      <c r="AD230" s="23">
        <v>15.0</v>
      </c>
      <c r="AE230" s="23">
        <v>0.0</v>
      </c>
      <c r="AF230" s="23">
        <v>0.0</v>
      </c>
      <c r="AG230" s="23">
        <v>0.0</v>
      </c>
      <c r="AH230" s="23">
        <v>0.0</v>
      </c>
      <c r="AI230" s="23">
        <v>6.0E-4</v>
      </c>
      <c r="AJ230" s="23">
        <v>5.0E-4</v>
      </c>
      <c r="AK230" s="23">
        <v>0.0</v>
      </c>
      <c r="AL230" s="23">
        <v>0.0</v>
      </c>
      <c r="AM230" s="23">
        <v>0.0</v>
      </c>
      <c r="AN230" s="23">
        <v>2.0</v>
      </c>
      <c r="AO230" s="23">
        <v>6000.0</v>
      </c>
      <c r="AP230" s="23">
        <v>3600.0</v>
      </c>
      <c r="AQ230" s="23">
        <v>0.0</v>
      </c>
      <c r="AR230" s="23">
        <v>0.0</v>
      </c>
      <c r="AS230" s="23" t="s">
        <v>1853</v>
      </c>
      <c r="AT230" s="23" t="s">
        <v>1857</v>
      </c>
    </row>
    <row r="231">
      <c r="A231" s="23" t="str">
        <f t="shared" si="4"/>
        <v>OK</v>
      </c>
      <c r="B231" s="23" t="s">
        <v>64</v>
      </c>
      <c r="C231" s="23" t="s">
        <v>64</v>
      </c>
      <c r="D231" s="23">
        <v>1.0</v>
      </c>
      <c r="E231" s="23">
        <v>23.0</v>
      </c>
      <c r="F231" s="23">
        <v>20.0</v>
      </c>
      <c r="G231" s="23">
        <v>1.0</v>
      </c>
      <c r="H231" s="23">
        <v>50.0</v>
      </c>
      <c r="I231" s="23">
        <v>32968.0</v>
      </c>
      <c r="J231" s="23">
        <v>24321.0</v>
      </c>
      <c r="K231" s="23">
        <v>26.228464</v>
      </c>
      <c r="L231" s="23">
        <v>2.0</v>
      </c>
      <c r="M231" s="23">
        <v>1.0</v>
      </c>
      <c r="N231" s="23">
        <v>181707.0</v>
      </c>
      <c r="O231" s="23">
        <v>3600.0115</v>
      </c>
      <c r="P231" s="23">
        <v>12.0</v>
      </c>
      <c r="Q231" s="23">
        <v>8038.0</v>
      </c>
      <c r="R231" s="23">
        <v>13620.0</v>
      </c>
      <c r="S231" s="23">
        <v>2473.0</v>
      </c>
      <c r="T231" s="23">
        <v>1453.0</v>
      </c>
      <c r="U231" s="23">
        <v>9504.0</v>
      </c>
      <c r="V231" s="23">
        <v>0.0</v>
      </c>
      <c r="W231" s="23">
        <v>190.0</v>
      </c>
      <c r="X231" s="23">
        <v>1.3207</v>
      </c>
      <c r="Y231" s="23">
        <v>0.2924</v>
      </c>
      <c r="Z231" s="23">
        <v>0.0</v>
      </c>
      <c r="AA231" s="23">
        <v>0.462</v>
      </c>
      <c r="AB231" s="23">
        <v>1.0</v>
      </c>
      <c r="AC231" s="23">
        <v>38.0</v>
      </c>
      <c r="AD231" s="23">
        <v>11.0</v>
      </c>
      <c r="AE231" s="23">
        <v>27.0</v>
      </c>
      <c r="AF231" s="23">
        <v>0.0</v>
      </c>
      <c r="AG231" s="23">
        <v>0.0</v>
      </c>
      <c r="AH231" s="23">
        <v>0.0</v>
      </c>
      <c r="AI231" s="23">
        <v>0.0015</v>
      </c>
      <c r="AJ231" s="23">
        <v>0.0015</v>
      </c>
      <c r="AK231" s="23">
        <v>0.0</v>
      </c>
      <c r="AL231" s="23">
        <v>0.0</v>
      </c>
      <c r="AM231" s="23">
        <v>0.0</v>
      </c>
      <c r="AN231" s="23">
        <v>3.0</v>
      </c>
      <c r="AO231" s="23">
        <v>6000.0</v>
      </c>
      <c r="AP231" s="23">
        <v>3600.0</v>
      </c>
      <c r="AQ231" s="23">
        <v>0.0</v>
      </c>
      <c r="AR231" s="23">
        <v>0.0</v>
      </c>
      <c r="AS231" s="23" t="s">
        <v>1853</v>
      </c>
      <c r="AT231" s="23" t="s">
        <v>1858</v>
      </c>
    </row>
    <row r="232">
      <c r="A232" s="23" t="str">
        <f t="shared" si="4"/>
        <v>OK</v>
      </c>
      <c r="B232" s="23" t="s">
        <v>65</v>
      </c>
      <c r="C232" s="23" t="s">
        <v>65</v>
      </c>
      <c r="D232" s="23">
        <v>0.0</v>
      </c>
      <c r="E232" s="23">
        <v>23.0</v>
      </c>
      <c r="F232" s="23">
        <v>10.0</v>
      </c>
      <c r="G232" s="23">
        <v>1.0</v>
      </c>
      <c r="H232" s="23">
        <v>50.0</v>
      </c>
      <c r="I232" s="23" t="s">
        <v>134</v>
      </c>
      <c r="J232" s="23">
        <v>0.0</v>
      </c>
      <c r="K232" s="23" t="s">
        <v>134</v>
      </c>
      <c r="L232" s="23">
        <v>-1.0</v>
      </c>
      <c r="M232" s="23">
        <v>-1.0</v>
      </c>
      <c r="N232" s="23">
        <v>0.0</v>
      </c>
      <c r="O232" s="23">
        <v>0.0</v>
      </c>
      <c r="P232" s="23">
        <v>0.0</v>
      </c>
      <c r="Q232" s="23" t="s">
        <v>133</v>
      </c>
      <c r="R232" s="23" t="s">
        <v>133</v>
      </c>
      <c r="S232" s="23" t="s">
        <v>133</v>
      </c>
      <c r="T232" s="23" t="s">
        <v>133</v>
      </c>
      <c r="U232" s="23" t="s">
        <v>133</v>
      </c>
      <c r="V232" s="23" t="s">
        <v>133</v>
      </c>
      <c r="W232" s="23" t="s">
        <v>133</v>
      </c>
      <c r="X232" s="23" t="s">
        <v>133</v>
      </c>
      <c r="Y232" s="23" t="s">
        <v>133</v>
      </c>
      <c r="Z232" s="23" t="s">
        <v>133</v>
      </c>
      <c r="AA232" s="23" t="s">
        <v>133</v>
      </c>
      <c r="AB232" s="23" t="s">
        <v>133</v>
      </c>
      <c r="AC232" s="23" t="s">
        <v>133</v>
      </c>
      <c r="AD232" s="23" t="s">
        <v>133</v>
      </c>
      <c r="AE232" s="23" t="s">
        <v>133</v>
      </c>
      <c r="AF232" s="23" t="s">
        <v>133</v>
      </c>
      <c r="AG232" s="23" t="s">
        <v>133</v>
      </c>
      <c r="AH232" s="23" t="s">
        <v>133</v>
      </c>
      <c r="AI232" s="23" t="s">
        <v>133</v>
      </c>
      <c r="AJ232" s="23" t="s">
        <v>133</v>
      </c>
      <c r="AK232" s="23" t="s">
        <v>133</v>
      </c>
      <c r="AL232" s="23" t="s">
        <v>133</v>
      </c>
      <c r="AM232" s="23" t="s">
        <v>133</v>
      </c>
      <c r="AN232" s="23" t="s">
        <v>133</v>
      </c>
      <c r="AO232" s="23">
        <v>6000.0</v>
      </c>
      <c r="AP232" s="23">
        <v>3600.0</v>
      </c>
      <c r="AQ232" s="23">
        <v>0.0</v>
      </c>
      <c r="AR232" s="23">
        <v>0.0</v>
      </c>
      <c r="AS232" s="23" t="s">
        <v>1853</v>
      </c>
      <c r="AT232" s="23" t="s">
        <v>1831</v>
      </c>
    </row>
    <row r="233">
      <c r="A233" s="23" t="str">
        <f t="shared" si="4"/>
        <v>OK</v>
      </c>
      <c r="B233" s="23" t="s">
        <v>66</v>
      </c>
      <c r="C233" s="23" t="s">
        <v>66</v>
      </c>
      <c r="D233" s="23">
        <v>1.0</v>
      </c>
      <c r="E233" s="23">
        <v>27.0</v>
      </c>
      <c r="F233" s="23">
        <v>30.0</v>
      </c>
      <c r="G233" s="23">
        <v>1.0</v>
      </c>
      <c r="H233" s="23">
        <v>50.0</v>
      </c>
      <c r="I233" s="23">
        <v>30400.0</v>
      </c>
      <c r="J233" s="23">
        <v>30400.0</v>
      </c>
      <c r="K233" s="23">
        <v>0.0</v>
      </c>
      <c r="L233" s="23">
        <v>1.0</v>
      </c>
      <c r="M233" s="23">
        <v>1.0</v>
      </c>
      <c r="N233" s="23">
        <v>5.0</v>
      </c>
      <c r="O233" s="23">
        <v>0.1079</v>
      </c>
      <c r="P233" s="23">
        <v>0.0</v>
      </c>
      <c r="Q233" s="23">
        <v>31.0</v>
      </c>
      <c r="R233" s="23">
        <v>36.0</v>
      </c>
      <c r="S233" s="23">
        <v>16.0</v>
      </c>
      <c r="T233" s="23">
        <v>0.0</v>
      </c>
      <c r="U233" s="23">
        <v>20.0</v>
      </c>
      <c r="V233" s="23">
        <v>0.0</v>
      </c>
      <c r="W233" s="23">
        <v>0.0</v>
      </c>
      <c r="X233" s="23">
        <v>0.0024</v>
      </c>
      <c r="Y233" s="23">
        <v>7.0E-4</v>
      </c>
      <c r="Z233" s="23">
        <v>0.0</v>
      </c>
      <c r="AA233" s="23">
        <v>7.0E-4</v>
      </c>
      <c r="AB233" s="23">
        <v>16.0</v>
      </c>
      <c r="AC233" s="23">
        <v>137.0</v>
      </c>
      <c r="AD233" s="23">
        <v>122.0</v>
      </c>
      <c r="AE233" s="23">
        <v>0.0</v>
      </c>
      <c r="AF233" s="23">
        <v>13.0</v>
      </c>
      <c r="AG233" s="23">
        <v>2.0</v>
      </c>
      <c r="AH233" s="23">
        <v>0.0</v>
      </c>
      <c r="AI233" s="23">
        <v>0.0102</v>
      </c>
      <c r="AJ233" s="23">
        <v>0.0079</v>
      </c>
      <c r="AK233" s="23">
        <v>0.0017</v>
      </c>
      <c r="AL233" s="23">
        <v>1.0E-4</v>
      </c>
      <c r="AM233" s="23">
        <v>0.0</v>
      </c>
      <c r="AN233" s="23">
        <v>2.0</v>
      </c>
      <c r="AO233" s="23">
        <v>6000.0</v>
      </c>
      <c r="AP233" s="23">
        <v>3600.0</v>
      </c>
      <c r="AQ233" s="23">
        <v>1.0</v>
      </c>
      <c r="AR233" s="23">
        <v>0.0</v>
      </c>
      <c r="AS233" s="23" t="s">
        <v>1853</v>
      </c>
      <c r="AT233" s="23" t="s">
        <v>1769</v>
      </c>
    </row>
    <row r="234">
      <c r="A234" s="23" t="str">
        <f t="shared" si="4"/>
        <v>OK</v>
      </c>
      <c r="B234" s="23" t="s">
        <v>67</v>
      </c>
      <c r="C234" s="23" t="s">
        <v>67</v>
      </c>
      <c r="D234" s="23">
        <v>1.0</v>
      </c>
      <c r="E234" s="23">
        <v>27.0</v>
      </c>
      <c r="F234" s="23">
        <v>20.0</v>
      </c>
      <c r="G234" s="23">
        <v>1.0</v>
      </c>
      <c r="H234" s="23">
        <v>50.0</v>
      </c>
      <c r="I234" s="23">
        <v>31900.0</v>
      </c>
      <c r="J234" s="23">
        <v>31900.0</v>
      </c>
      <c r="K234" s="23">
        <v>0.0</v>
      </c>
      <c r="L234" s="23">
        <v>1.0</v>
      </c>
      <c r="M234" s="23">
        <v>1.0</v>
      </c>
      <c r="N234" s="23">
        <v>41344.0</v>
      </c>
      <c r="O234" s="23">
        <v>398.2644</v>
      </c>
      <c r="P234" s="23">
        <v>104.0</v>
      </c>
      <c r="Q234" s="23">
        <v>2759.0</v>
      </c>
      <c r="R234" s="23">
        <v>4807.0</v>
      </c>
      <c r="S234" s="23">
        <v>1206.0</v>
      </c>
      <c r="T234" s="23">
        <v>0.0</v>
      </c>
      <c r="U234" s="23">
        <v>3529.0</v>
      </c>
      <c r="V234" s="23">
        <v>0.0</v>
      </c>
      <c r="W234" s="23">
        <v>72.0</v>
      </c>
      <c r="X234" s="23">
        <v>0.4179</v>
      </c>
      <c r="Y234" s="23">
        <v>0.0849</v>
      </c>
      <c r="Z234" s="23">
        <v>0.0</v>
      </c>
      <c r="AA234" s="23">
        <v>0.1702</v>
      </c>
      <c r="AB234" s="23">
        <v>2.0</v>
      </c>
      <c r="AC234" s="23">
        <v>20.0</v>
      </c>
      <c r="AD234" s="23">
        <v>20.0</v>
      </c>
      <c r="AE234" s="23">
        <v>0.0</v>
      </c>
      <c r="AF234" s="23">
        <v>0.0</v>
      </c>
      <c r="AG234" s="23">
        <v>0.0</v>
      </c>
      <c r="AH234" s="23">
        <v>0.0</v>
      </c>
      <c r="AI234" s="23">
        <v>0.001</v>
      </c>
      <c r="AJ234" s="23">
        <v>9.0E-4</v>
      </c>
      <c r="AK234" s="23">
        <v>0.0</v>
      </c>
      <c r="AL234" s="23">
        <v>0.0</v>
      </c>
      <c r="AM234" s="23">
        <v>0.0</v>
      </c>
      <c r="AN234" s="23">
        <v>3.0</v>
      </c>
      <c r="AO234" s="23">
        <v>6000.0</v>
      </c>
      <c r="AP234" s="23">
        <v>3600.0</v>
      </c>
      <c r="AQ234" s="23">
        <v>1.0</v>
      </c>
      <c r="AR234" s="23">
        <v>0.0</v>
      </c>
      <c r="AS234" s="23" t="s">
        <v>1853</v>
      </c>
      <c r="AT234" s="23" t="s">
        <v>1859</v>
      </c>
    </row>
    <row r="235">
      <c r="A235" s="23" t="str">
        <f t="shared" si="4"/>
        <v>OK</v>
      </c>
      <c r="B235" s="23" t="s">
        <v>68</v>
      </c>
      <c r="C235" s="23" t="s">
        <v>68</v>
      </c>
      <c r="D235" s="23">
        <v>0.0</v>
      </c>
      <c r="E235" s="23">
        <v>27.0</v>
      </c>
      <c r="F235" s="23">
        <v>11.0</v>
      </c>
      <c r="G235" s="23">
        <v>1.0</v>
      </c>
      <c r="H235" s="23">
        <v>50.0</v>
      </c>
      <c r="I235" s="23" t="s">
        <v>134</v>
      </c>
      <c r="J235" s="23">
        <v>0.0</v>
      </c>
      <c r="K235" s="23" t="s">
        <v>134</v>
      </c>
      <c r="L235" s="23">
        <v>-1.0</v>
      </c>
      <c r="M235" s="23">
        <v>-1.0</v>
      </c>
      <c r="N235" s="23">
        <v>0.0</v>
      </c>
      <c r="O235" s="23">
        <v>0.0</v>
      </c>
      <c r="P235" s="23">
        <v>0.0</v>
      </c>
      <c r="Q235" s="23" t="s">
        <v>133</v>
      </c>
      <c r="R235" s="23" t="s">
        <v>133</v>
      </c>
      <c r="S235" s="23" t="s">
        <v>133</v>
      </c>
      <c r="T235" s="23" t="s">
        <v>133</v>
      </c>
      <c r="U235" s="23" t="s">
        <v>133</v>
      </c>
      <c r="V235" s="23" t="s">
        <v>133</v>
      </c>
      <c r="W235" s="23" t="s">
        <v>133</v>
      </c>
      <c r="X235" s="23" t="s">
        <v>133</v>
      </c>
      <c r="Y235" s="23" t="s">
        <v>133</v>
      </c>
      <c r="Z235" s="23" t="s">
        <v>133</v>
      </c>
      <c r="AA235" s="23" t="s">
        <v>133</v>
      </c>
      <c r="AB235" s="23" t="s">
        <v>133</v>
      </c>
      <c r="AC235" s="23" t="s">
        <v>133</v>
      </c>
      <c r="AD235" s="23" t="s">
        <v>133</v>
      </c>
      <c r="AE235" s="23" t="s">
        <v>133</v>
      </c>
      <c r="AF235" s="23" t="s">
        <v>133</v>
      </c>
      <c r="AG235" s="23" t="s">
        <v>133</v>
      </c>
      <c r="AH235" s="23" t="s">
        <v>133</v>
      </c>
      <c r="AI235" s="23" t="s">
        <v>133</v>
      </c>
      <c r="AJ235" s="23" t="s">
        <v>133</v>
      </c>
      <c r="AK235" s="23" t="s">
        <v>133</v>
      </c>
      <c r="AL235" s="23" t="s">
        <v>133</v>
      </c>
      <c r="AM235" s="23" t="s">
        <v>133</v>
      </c>
      <c r="AN235" s="23" t="s">
        <v>133</v>
      </c>
      <c r="AO235" s="23">
        <v>6000.0</v>
      </c>
      <c r="AP235" s="23">
        <v>3600.0</v>
      </c>
      <c r="AQ235" s="23">
        <v>1.0</v>
      </c>
      <c r="AR235" s="23">
        <v>0.0</v>
      </c>
      <c r="AS235" s="23" t="s">
        <v>1853</v>
      </c>
      <c r="AT235" s="23" t="s">
        <v>1771</v>
      </c>
    </row>
    <row r="236">
      <c r="A236" s="23" t="str">
        <f t="shared" si="4"/>
        <v>OK</v>
      </c>
      <c r="B236" s="23" t="s">
        <v>69</v>
      </c>
      <c r="C236" s="23" t="s">
        <v>69</v>
      </c>
      <c r="D236" s="23">
        <v>1.0</v>
      </c>
      <c r="E236" s="23">
        <v>28.0</v>
      </c>
      <c r="F236" s="23">
        <v>30.0</v>
      </c>
      <c r="G236" s="23">
        <v>1.0</v>
      </c>
      <c r="H236" s="23">
        <v>50.0</v>
      </c>
      <c r="I236" s="23">
        <v>74800.0</v>
      </c>
      <c r="J236" s="23">
        <v>65083.333333</v>
      </c>
      <c r="K236" s="23">
        <v>12.990196</v>
      </c>
      <c r="L236" s="23">
        <v>2.0</v>
      </c>
      <c r="M236" s="23">
        <v>1.0</v>
      </c>
      <c r="N236" s="23">
        <v>191700.0</v>
      </c>
      <c r="O236" s="23">
        <v>3600.0692</v>
      </c>
      <c r="P236" s="23">
        <v>532.0</v>
      </c>
      <c r="Q236" s="23">
        <v>8352.0</v>
      </c>
      <c r="R236" s="23">
        <v>17794.0</v>
      </c>
      <c r="S236" s="23">
        <v>1797.0</v>
      </c>
      <c r="T236" s="23">
        <v>0.0</v>
      </c>
      <c r="U236" s="23">
        <v>10936.0</v>
      </c>
      <c r="V236" s="23">
        <v>0.0</v>
      </c>
      <c r="W236" s="23">
        <v>5061.0</v>
      </c>
      <c r="X236" s="23">
        <v>1.3642</v>
      </c>
      <c r="Y236" s="23">
        <v>0.1684</v>
      </c>
      <c r="Z236" s="23">
        <v>0.0</v>
      </c>
      <c r="AA236" s="23">
        <v>0.6206</v>
      </c>
      <c r="AB236" s="23">
        <v>16.0</v>
      </c>
      <c r="AC236" s="23">
        <v>37.0</v>
      </c>
      <c r="AD236" s="23">
        <v>16.0</v>
      </c>
      <c r="AE236" s="23">
        <v>0.0</v>
      </c>
      <c r="AF236" s="23">
        <v>16.0</v>
      </c>
      <c r="AG236" s="23">
        <v>5.0</v>
      </c>
      <c r="AH236" s="23">
        <v>0.0</v>
      </c>
      <c r="AI236" s="23">
        <v>0.0092</v>
      </c>
      <c r="AJ236" s="23">
        <v>0.0051</v>
      </c>
      <c r="AK236" s="23">
        <v>0.0032</v>
      </c>
      <c r="AL236" s="23">
        <v>1.0E-4</v>
      </c>
      <c r="AM236" s="23">
        <v>0.0</v>
      </c>
      <c r="AN236" s="23">
        <v>7.0</v>
      </c>
      <c r="AO236" s="23">
        <v>6000.0</v>
      </c>
      <c r="AP236" s="23">
        <v>3600.0</v>
      </c>
      <c r="AQ236" s="23">
        <v>0.0</v>
      </c>
      <c r="AR236" s="23">
        <v>0.0</v>
      </c>
      <c r="AS236" s="23" t="s">
        <v>1853</v>
      </c>
      <c r="AT236" s="23" t="s">
        <v>1860</v>
      </c>
    </row>
    <row r="237">
      <c r="A237" s="23" t="str">
        <f t="shared" si="4"/>
        <v>OK</v>
      </c>
      <c r="B237" s="23" t="s">
        <v>70</v>
      </c>
      <c r="C237" s="23" t="s">
        <v>70</v>
      </c>
      <c r="D237" s="23">
        <v>0.0</v>
      </c>
      <c r="E237" s="23">
        <v>28.0</v>
      </c>
      <c r="F237" s="23">
        <v>20.0</v>
      </c>
      <c r="G237" s="23">
        <v>1.0</v>
      </c>
      <c r="H237" s="23">
        <v>50.0</v>
      </c>
      <c r="I237" s="23" t="s">
        <v>134</v>
      </c>
      <c r="J237" s="23">
        <v>0.0</v>
      </c>
      <c r="K237" s="23" t="s">
        <v>134</v>
      </c>
      <c r="L237" s="23">
        <v>-1.0</v>
      </c>
      <c r="M237" s="23">
        <v>-1.0</v>
      </c>
      <c r="N237" s="23">
        <v>0.0</v>
      </c>
      <c r="O237" s="23">
        <v>0.0</v>
      </c>
      <c r="P237" s="23">
        <v>0.0</v>
      </c>
      <c r="Q237" s="23" t="s">
        <v>133</v>
      </c>
      <c r="R237" s="23" t="s">
        <v>133</v>
      </c>
      <c r="S237" s="23" t="s">
        <v>133</v>
      </c>
      <c r="T237" s="23" t="s">
        <v>133</v>
      </c>
      <c r="U237" s="23" t="s">
        <v>133</v>
      </c>
      <c r="V237" s="23" t="s">
        <v>133</v>
      </c>
      <c r="W237" s="23" t="s">
        <v>133</v>
      </c>
      <c r="X237" s="23" t="s">
        <v>133</v>
      </c>
      <c r="Y237" s="23" t="s">
        <v>133</v>
      </c>
      <c r="Z237" s="23" t="s">
        <v>133</v>
      </c>
      <c r="AA237" s="23" t="s">
        <v>133</v>
      </c>
      <c r="AB237" s="23" t="s">
        <v>133</v>
      </c>
      <c r="AC237" s="23" t="s">
        <v>133</v>
      </c>
      <c r="AD237" s="23" t="s">
        <v>133</v>
      </c>
      <c r="AE237" s="23" t="s">
        <v>133</v>
      </c>
      <c r="AF237" s="23" t="s">
        <v>133</v>
      </c>
      <c r="AG237" s="23" t="s">
        <v>133</v>
      </c>
      <c r="AH237" s="23" t="s">
        <v>133</v>
      </c>
      <c r="AI237" s="23" t="s">
        <v>133</v>
      </c>
      <c r="AJ237" s="23" t="s">
        <v>133</v>
      </c>
      <c r="AK237" s="23" t="s">
        <v>133</v>
      </c>
      <c r="AL237" s="23" t="s">
        <v>133</v>
      </c>
      <c r="AM237" s="23" t="s">
        <v>133</v>
      </c>
      <c r="AN237" s="23" t="s">
        <v>133</v>
      </c>
      <c r="AO237" s="23">
        <v>6000.0</v>
      </c>
      <c r="AP237" s="23">
        <v>3600.0</v>
      </c>
      <c r="AQ237" s="23">
        <v>0.0</v>
      </c>
      <c r="AR237" s="23">
        <v>0.0</v>
      </c>
      <c r="AS237" s="23" t="s">
        <v>1853</v>
      </c>
      <c r="AT237" s="23" t="s">
        <v>1805</v>
      </c>
    </row>
    <row r="238">
      <c r="A238" s="23" t="str">
        <f t="shared" si="4"/>
        <v>OK</v>
      </c>
      <c r="B238" s="23" t="s">
        <v>71</v>
      </c>
      <c r="C238" s="23" t="s">
        <v>71</v>
      </c>
      <c r="D238" s="23">
        <v>0.0</v>
      </c>
      <c r="E238" s="23">
        <v>28.0</v>
      </c>
      <c r="F238" s="23">
        <v>18.0</v>
      </c>
      <c r="G238" s="23">
        <v>1.0</v>
      </c>
      <c r="H238" s="23">
        <v>50.0</v>
      </c>
      <c r="I238" s="23" t="s">
        <v>134</v>
      </c>
      <c r="J238" s="23">
        <v>0.0</v>
      </c>
      <c r="K238" s="23" t="s">
        <v>134</v>
      </c>
      <c r="L238" s="23">
        <v>-1.0</v>
      </c>
      <c r="M238" s="23">
        <v>-1.0</v>
      </c>
      <c r="N238" s="23">
        <v>0.0</v>
      </c>
      <c r="O238" s="23">
        <v>0.0</v>
      </c>
      <c r="P238" s="23">
        <v>0.0</v>
      </c>
      <c r="Q238" s="23" t="s">
        <v>133</v>
      </c>
      <c r="R238" s="23" t="s">
        <v>133</v>
      </c>
      <c r="S238" s="23" t="s">
        <v>133</v>
      </c>
      <c r="T238" s="23" t="s">
        <v>133</v>
      </c>
      <c r="U238" s="23" t="s">
        <v>133</v>
      </c>
      <c r="V238" s="23" t="s">
        <v>133</v>
      </c>
      <c r="W238" s="23" t="s">
        <v>133</v>
      </c>
      <c r="X238" s="23" t="s">
        <v>133</v>
      </c>
      <c r="Y238" s="23" t="s">
        <v>133</v>
      </c>
      <c r="Z238" s="23" t="s">
        <v>133</v>
      </c>
      <c r="AA238" s="23" t="s">
        <v>133</v>
      </c>
      <c r="AB238" s="23" t="s">
        <v>133</v>
      </c>
      <c r="AC238" s="23" t="s">
        <v>133</v>
      </c>
      <c r="AD238" s="23" t="s">
        <v>133</v>
      </c>
      <c r="AE238" s="23" t="s">
        <v>133</v>
      </c>
      <c r="AF238" s="23" t="s">
        <v>133</v>
      </c>
      <c r="AG238" s="23" t="s">
        <v>133</v>
      </c>
      <c r="AH238" s="23" t="s">
        <v>133</v>
      </c>
      <c r="AI238" s="23" t="s">
        <v>133</v>
      </c>
      <c r="AJ238" s="23" t="s">
        <v>133</v>
      </c>
      <c r="AK238" s="23" t="s">
        <v>133</v>
      </c>
      <c r="AL238" s="23" t="s">
        <v>133</v>
      </c>
      <c r="AM238" s="23" t="s">
        <v>133</v>
      </c>
      <c r="AN238" s="23" t="s">
        <v>133</v>
      </c>
      <c r="AO238" s="23">
        <v>6000.0</v>
      </c>
      <c r="AP238" s="23">
        <v>3600.0</v>
      </c>
      <c r="AQ238" s="23">
        <v>0.0</v>
      </c>
      <c r="AR238" s="23">
        <v>0.0</v>
      </c>
      <c r="AS238" s="23" t="s">
        <v>1853</v>
      </c>
      <c r="AT238" s="23" t="s">
        <v>1773</v>
      </c>
    </row>
    <row r="239">
      <c r="A239" s="23" t="str">
        <f t="shared" si="4"/>
        <v>OK</v>
      </c>
      <c r="B239" s="23" t="s">
        <v>72</v>
      </c>
      <c r="C239" s="23" t="s">
        <v>72</v>
      </c>
      <c r="D239" s="23">
        <v>1.0</v>
      </c>
      <c r="E239" s="23">
        <v>28.0</v>
      </c>
      <c r="F239" s="23">
        <v>30.0</v>
      </c>
      <c r="G239" s="23">
        <v>1.0</v>
      </c>
      <c r="H239" s="23">
        <v>50.0</v>
      </c>
      <c r="I239" s="23">
        <v>29823.0</v>
      </c>
      <c r="J239" s="23">
        <v>29823.0</v>
      </c>
      <c r="K239" s="23">
        <v>0.0</v>
      </c>
      <c r="L239" s="23">
        <v>1.0</v>
      </c>
      <c r="M239" s="23">
        <v>1.0</v>
      </c>
      <c r="N239" s="23">
        <v>0.0</v>
      </c>
      <c r="O239" s="23">
        <v>0.041</v>
      </c>
      <c r="P239" s="23">
        <v>0.0</v>
      </c>
      <c r="Q239" s="23">
        <v>5.0</v>
      </c>
      <c r="R239" s="23">
        <v>4.0</v>
      </c>
      <c r="S239" s="23">
        <v>3.0</v>
      </c>
      <c r="T239" s="23">
        <v>0.0</v>
      </c>
      <c r="U239" s="23">
        <v>0.0</v>
      </c>
      <c r="V239" s="23">
        <v>0.0</v>
      </c>
      <c r="W239" s="23">
        <v>1.0</v>
      </c>
      <c r="X239" s="23">
        <v>5.0E-4</v>
      </c>
      <c r="Y239" s="23">
        <v>2.0E-4</v>
      </c>
      <c r="Z239" s="23">
        <v>0.0</v>
      </c>
      <c r="AA239" s="23">
        <v>1.0E-4</v>
      </c>
      <c r="AB239" s="23">
        <v>2.0</v>
      </c>
      <c r="AC239" s="23">
        <v>63.0</v>
      </c>
      <c r="AD239" s="23">
        <v>62.0</v>
      </c>
      <c r="AE239" s="23">
        <v>0.0</v>
      </c>
      <c r="AF239" s="23">
        <v>1.0</v>
      </c>
      <c r="AG239" s="23">
        <v>0.0</v>
      </c>
      <c r="AH239" s="23">
        <v>0.0</v>
      </c>
      <c r="AI239" s="23">
        <v>0.0028</v>
      </c>
      <c r="AJ239" s="23">
        <v>0.0024</v>
      </c>
      <c r="AK239" s="23">
        <v>2.0E-4</v>
      </c>
      <c r="AL239" s="23">
        <v>0.0</v>
      </c>
      <c r="AM239" s="23">
        <v>0.0</v>
      </c>
      <c r="AN239" s="23">
        <v>1.0</v>
      </c>
      <c r="AO239" s="23">
        <v>6000.0</v>
      </c>
      <c r="AP239" s="23">
        <v>3600.0</v>
      </c>
      <c r="AQ239" s="23">
        <v>0.0</v>
      </c>
      <c r="AR239" s="23">
        <v>0.0</v>
      </c>
      <c r="AS239" s="23" t="s">
        <v>1853</v>
      </c>
      <c r="AT239" s="23" t="s">
        <v>1773</v>
      </c>
    </row>
    <row r="240">
      <c r="A240" s="23" t="str">
        <f t="shared" si="4"/>
        <v>OK</v>
      </c>
      <c r="B240" s="23" t="s">
        <v>73</v>
      </c>
      <c r="C240" s="23" t="s">
        <v>73</v>
      </c>
      <c r="D240" s="23">
        <v>1.0</v>
      </c>
      <c r="E240" s="23">
        <v>28.0</v>
      </c>
      <c r="F240" s="23">
        <v>20.0</v>
      </c>
      <c r="G240" s="23">
        <v>1.0</v>
      </c>
      <c r="H240" s="23">
        <v>50.0</v>
      </c>
      <c r="I240" s="23">
        <v>30636.0</v>
      </c>
      <c r="J240" s="23">
        <v>30636.0</v>
      </c>
      <c r="K240" s="23">
        <v>0.0</v>
      </c>
      <c r="L240" s="23">
        <v>1.0</v>
      </c>
      <c r="M240" s="23">
        <v>1.0</v>
      </c>
      <c r="N240" s="23">
        <v>866.0</v>
      </c>
      <c r="O240" s="23">
        <v>0.7092</v>
      </c>
      <c r="P240" s="23">
        <v>0.0</v>
      </c>
      <c r="Q240" s="23">
        <v>182.0</v>
      </c>
      <c r="R240" s="23">
        <v>230.0</v>
      </c>
      <c r="S240" s="23">
        <v>98.0</v>
      </c>
      <c r="T240" s="23">
        <v>0.0</v>
      </c>
      <c r="U240" s="23">
        <v>54.0</v>
      </c>
      <c r="V240" s="23">
        <v>0.0</v>
      </c>
      <c r="W240" s="23">
        <v>78.0</v>
      </c>
      <c r="X240" s="23">
        <v>0.0194</v>
      </c>
      <c r="Y240" s="23">
        <v>0.0056</v>
      </c>
      <c r="Z240" s="23">
        <v>0.0</v>
      </c>
      <c r="AA240" s="23">
        <v>0.0063</v>
      </c>
      <c r="AB240" s="23">
        <v>4.0</v>
      </c>
      <c r="AC240" s="23">
        <v>24.0</v>
      </c>
      <c r="AD240" s="23">
        <v>24.0</v>
      </c>
      <c r="AE240" s="23">
        <v>0.0</v>
      </c>
      <c r="AF240" s="23">
        <v>0.0</v>
      </c>
      <c r="AG240" s="23">
        <v>0.0</v>
      </c>
      <c r="AH240" s="23">
        <v>0.0</v>
      </c>
      <c r="AI240" s="23">
        <v>0.0023</v>
      </c>
      <c r="AJ240" s="23">
        <v>0.0018</v>
      </c>
      <c r="AK240" s="23">
        <v>3.0E-4</v>
      </c>
      <c r="AL240" s="23">
        <v>0.0</v>
      </c>
      <c r="AM240" s="23">
        <v>0.0</v>
      </c>
      <c r="AN240" s="23">
        <v>1.0</v>
      </c>
      <c r="AO240" s="23">
        <v>6000.0</v>
      </c>
      <c r="AP240" s="23">
        <v>3600.0</v>
      </c>
      <c r="AQ240" s="23">
        <v>0.0</v>
      </c>
      <c r="AR240" s="23">
        <v>0.0</v>
      </c>
      <c r="AS240" s="23" t="s">
        <v>1853</v>
      </c>
      <c r="AT240" s="23" t="s">
        <v>1774</v>
      </c>
    </row>
    <row r="241">
      <c r="A241" s="23" t="str">
        <f t="shared" si="4"/>
        <v>OK</v>
      </c>
      <c r="B241" s="23" t="s">
        <v>74</v>
      </c>
      <c r="C241" s="23" t="s">
        <v>74</v>
      </c>
      <c r="D241" s="23">
        <v>0.0</v>
      </c>
      <c r="E241" s="23">
        <v>28.0</v>
      </c>
      <c r="F241" s="23">
        <v>10.0</v>
      </c>
      <c r="G241" s="23">
        <v>1.0</v>
      </c>
      <c r="H241" s="23">
        <v>50.0</v>
      </c>
      <c r="I241" s="23" t="s">
        <v>134</v>
      </c>
      <c r="J241" s="23">
        <v>0.0</v>
      </c>
      <c r="K241" s="23" t="s">
        <v>134</v>
      </c>
      <c r="L241" s="23">
        <v>-1.0</v>
      </c>
      <c r="M241" s="23">
        <v>-1.0</v>
      </c>
      <c r="N241" s="23">
        <v>0.0</v>
      </c>
      <c r="O241" s="23">
        <v>0.0</v>
      </c>
      <c r="P241" s="23">
        <v>0.0</v>
      </c>
      <c r="Q241" s="23" t="s">
        <v>133</v>
      </c>
      <c r="R241" s="23" t="s">
        <v>133</v>
      </c>
      <c r="S241" s="23" t="s">
        <v>133</v>
      </c>
      <c r="T241" s="23" t="s">
        <v>133</v>
      </c>
      <c r="U241" s="23" t="s">
        <v>133</v>
      </c>
      <c r="V241" s="23" t="s">
        <v>133</v>
      </c>
      <c r="W241" s="23" t="s">
        <v>133</v>
      </c>
      <c r="X241" s="23" t="s">
        <v>133</v>
      </c>
      <c r="Y241" s="23" t="s">
        <v>133</v>
      </c>
      <c r="Z241" s="23" t="s">
        <v>133</v>
      </c>
      <c r="AA241" s="23" t="s">
        <v>133</v>
      </c>
      <c r="AB241" s="23" t="s">
        <v>133</v>
      </c>
      <c r="AC241" s="23" t="s">
        <v>133</v>
      </c>
      <c r="AD241" s="23" t="s">
        <v>133</v>
      </c>
      <c r="AE241" s="23" t="s">
        <v>133</v>
      </c>
      <c r="AF241" s="23" t="s">
        <v>133</v>
      </c>
      <c r="AG241" s="23" t="s">
        <v>133</v>
      </c>
      <c r="AH241" s="23" t="s">
        <v>133</v>
      </c>
      <c r="AI241" s="23" t="s">
        <v>133</v>
      </c>
      <c r="AJ241" s="23" t="s">
        <v>133</v>
      </c>
      <c r="AK241" s="23" t="s">
        <v>133</v>
      </c>
      <c r="AL241" s="23" t="s">
        <v>133</v>
      </c>
      <c r="AM241" s="23" t="s">
        <v>133</v>
      </c>
      <c r="AN241" s="23" t="s">
        <v>133</v>
      </c>
      <c r="AO241" s="23">
        <v>6000.0</v>
      </c>
      <c r="AP241" s="23">
        <v>3600.0</v>
      </c>
      <c r="AQ241" s="23">
        <v>0.0</v>
      </c>
      <c r="AR241" s="23">
        <v>0.0</v>
      </c>
      <c r="AS241" s="23" t="s">
        <v>1853</v>
      </c>
      <c r="AT241" s="23" t="s">
        <v>1833</v>
      </c>
    </row>
    <row r="242">
      <c r="A242" s="23" t="str">
        <f t="shared" si="4"/>
        <v>OK</v>
      </c>
      <c r="B242" s="23" t="s">
        <v>75</v>
      </c>
      <c r="C242" s="23" t="s">
        <v>75</v>
      </c>
      <c r="D242" s="23">
        <v>1.0</v>
      </c>
      <c r="E242" s="23">
        <v>41.0</v>
      </c>
      <c r="F242" s="23">
        <v>30.0</v>
      </c>
      <c r="G242" s="23">
        <v>1.0</v>
      </c>
      <c r="H242" s="23">
        <v>50.0</v>
      </c>
      <c r="I242" s="23">
        <v>57756.0</v>
      </c>
      <c r="J242" s="23">
        <v>57681.4</v>
      </c>
      <c r="K242" s="23">
        <v>0.129164</v>
      </c>
      <c r="L242" s="23">
        <v>2.0</v>
      </c>
      <c r="M242" s="23">
        <v>1.0</v>
      </c>
      <c r="N242" s="23">
        <v>125521.0</v>
      </c>
      <c r="O242" s="23">
        <v>3600.0267</v>
      </c>
      <c r="P242" s="23">
        <v>0.0</v>
      </c>
      <c r="Q242" s="23">
        <v>5769.0</v>
      </c>
      <c r="R242" s="23">
        <v>9198.0</v>
      </c>
      <c r="S242" s="23">
        <v>2503.0</v>
      </c>
      <c r="T242" s="23">
        <v>0.0</v>
      </c>
      <c r="U242" s="23">
        <v>6691.0</v>
      </c>
      <c r="V242" s="23">
        <v>0.0</v>
      </c>
      <c r="W242" s="23">
        <v>4.0</v>
      </c>
      <c r="X242" s="23">
        <v>1.6007</v>
      </c>
      <c r="Y242" s="23">
        <v>0.3092</v>
      </c>
      <c r="Z242" s="23">
        <v>0.0</v>
      </c>
      <c r="AA242" s="23">
        <v>0.6804</v>
      </c>
      <c r="AB242" s="23">
        <v>1.0</v>
      </c>
      <c r="AC242" s="23">
        <v>140.0</v>
      </c>
      <c r="AD242" s="23">
        <v>140.0</v>
      </c>
      <c r="AE242" s="23">
        <v>0.0</v>
      </c>
      <c r="AF242" s="23">
        <v>0.0</v>
      </c>
      <c r="AG242" s="23">
        <v>0.0</v>
      </c>
      <c r="AH242" s="23">
        <v>0.0</v>
      </c>
      <c r="AI242" s="23">
        <v>0.0109</v>
      </c>
      <c r="AJ242" s="23">
        <v>0.0109</v>
      </c>
      <c r="AK242" s="23">
        <v>0.0</v>
      </c>
      <c r="AL242" s="23">
        <v>0.0</v>
      </c>
      <c r="AM242" s="23">
        <v>0.0</v>
      </c>
      <c r="AN242" s="23">
        <v>2.0</v>
      </c>
      <c r="AO242" s="23">
        <v>6000.0</v>
      </c>
      <c r="AP242" s="23">
        <v>3600.0</v>
      </c>
      <c r="AQ242" s="23">
        <v>0.0</v>
      </c>
      <c r="AR242" s="23">
        <v>0.0</v>
      </c>
      <c r="AS242" s="23" t="s">
        <v>1853</v>
      </c>
      <c r="AT242" s="23" t="s">
        <v>1861</v>
      </c>
    </row>
    <row r="243">
      <c r="A243" s="23" t="str">
        <f t="shared" si="4"/>
        <v>OK</v>
      </c>
      <c r="B243" s="23" t="s">
        <v>76</v>
      </c>
      <c r="C243" s="23" t="s">
        <v>76</v>
      </c>
      <c r="D243" s="23">
        <v>1.0</v>
      </c>
      <c r="E243" s="23">
        <v>41.0</v>
      </c>
      <c r="F243" s="23">
        <v>20.0</v>
      </c>
      <c r="G243" s="23">
        <v>1.0</v>
      </c>
      <c r="H243" s="23">
        <v>50.0</v>
      </c>
      <c r="I243" s="23">
        <v>61677.0</v>
      </c>
      <c r="J243" s="23">
        <v>56899.0</v>
      </c>
      <c r="K243" s="23">
        <v>7.74681</v>
      </c>
      <c r="L243" s="23">
        <v>2.0</v>
      </c>
      <c r="M243" s="23">
        <v>1.0</v>
      </c>
      <c r="N243" s="23">
        <v>79699.0</v>
      </c>
      <c r="O243" s="23">
        <v>3600.1385</v>
      </c>
      <c r="P243" s="23">
        <v>0.0</v>
      </c>
      <c r="Q243" s="23">
        <v>7662.0</v>
      </c>
      <c r="R243" s="23">
        <v>12112.0</v>
      </c>
      <c r="S243" s="23">
        <v>3794.0</v>
      </c>
      <c r="T243" s="23">
        <v>0.0</v>
      </c>
      <c r="U243" s="23">
        <v>8288.0</v>
      </c>
      <c r="V243" s="23">
        <v>0.0</v>
      </c>
      <c r="W243" s="23">
        <v>30.0</v>
      </c>
      <c r="X243" s="23">
        <v>2.0915</v>
      </c>
      <c r="Y243" s="23">
        <v>0.4529</v>
      </c>
      <c r="Z243" s="23">
        <v>0.0</v>
      </c>
      <c r="AA243" s="23">
        <v>0.8109</v>
      </c>
      <c r="AB243" s="23">
        <v>1.0</v>
      </c>
      <c r="AC243" s="23">
        <v>140.0</v>
      </c>
      <c r="AD243" s="23">
        <v>140.0</v>
      </c>
      <c r="AE243" s="23">
        <v>0.0</v>
      </c>
      <c r="AF243" s="23">
        <v>0.0</v>
      </c>
      <c r="AG243" s="23">
        <v>0.0</v>
      </c>
      <c r="AH243" s="23">
        <v>0.0</v>
      </c>
      <c r="AI243" s="23">
        <v>0.0111</v>
      </c>
      <c r="AJ243" s="23">
        <v>0.011</v>
      </c>
      <c r="AK243" s="23">
        <v>0.0</v>
      </c>
      <c r="AL243" s="23">
        <v>0.0</v>
      </c>
      <c r="AM243" s="23">
        <v>0.0</v>
      </c>
      <c r="AN243" s="23">
        <v>3.0</v>
      </c>
      <c r="AO243" s="23">
        <v>6000.0</v>
      </c>
      <c r="AP243" s="23">
        <v>3600.0</v>
      </c>
      <c r="AQ243" s="23">
        <v>0.0</v>
      </c>
      <c r="AR243" s="23">
        <v>0.0</v>
      </c>
      <c r="AS243" s="23" t="s">
        <v>1853</v>
      </c>
      <c r="AT243" s="23" t="s">
        <v>1862</v>
      </c>
    </row>
    <row r="244">
      <c r="A244" s="23" t="str">
        <f t="shared" si="4"/>
        <v>OK</v>
      </c>
      <c r="B244" s="23" t="s">
        <v>77</v>
      </c>
      <c r="C244" s="23" t="s">
        <v>77</v>
      </c>
      <c r="D244" s="23">
        <v>0.0</v>
      </c>
      <c r="E244" s="23">
        <v>41.0</v>
      </c>
      <c r="F244" s="23">
        <v>11.0</v>
      </c>
      <c r="G244" s="23">
        <v>1.0</v>
      </c>
      <c r="H244" s="23">
        <v>50.0</v>
      </c>
      <c r="I244" s="23" t="s">
        <v>134</v>
      </c>
      <c r="J244" s="23">
        <v>0.0</v>
      </c>
      <c r="K244" s="23" t="s">
        <v>134</v>
      </c>
      <c r="L244" s="23">
        <v>-1.0</v>
      </c>
      <c r="M244" s="23">
        <v>-1.0</v>
      </c>
      <c r="N244" s="23">
        <v>0.0</v>
      </c>
      <c r="O244" s="23">
        <v>0.0</v>
      </c>
      <c r="P244" s="23">
        <v>0.0</v>
      </c>
      <c r="Q244" s="23" t="s">
        <v>133</v>
      </c>
      <c r="R244" s="23" t="s">
        <v>133</v>
      </c>
      <c r="S244" s="23" t="s">
        <v>133</v>
      </c>
      <c r="T244" s="23" t="s">
        <v>133</v>
      </c>
      <c r="U244" s="23" t="s">
        <v>133</v>
      </c>
      <c r="V244" s="23" t="s">
        <v>133</v>
      </c>
      <c r="W244" s="23" t="s">
        <v>133</v>
      </c>
      <c r="X244" s="23" t="s">
        <v>133</v>
      </c>
      <c r="Y244" s="23" t="s">
        <v>133</v>
      </c>
      <c r="Z244" s="23" t="s">
        <v>133</v>
      </c>
      <c r="AA244" s="23" t="s">
        <v>133</v>
      </c>
      <c r="AB244" s="23" t="s">
        <v>133</v>
      </c>
      <c r="AC244" s="23" t="s">
        <v>133</v>
      </c>
      <c r="AD244" s="23" t="s">
        <v>133</v>
      </c>
      <c r="AE244" s="23" t="s">
        <v>133</v>
      </c>
      <c r="AF244" s="23" t="s">
        <v>133</v>
      </c>
      <c r="AG244" s="23" t="s">
        <v>133</v>
      </c>
      <c r="AH244" s="23" t="s">
        <v>133</v>
      </c>
      <c r="AI244" s="23" t="s">
        <v>133</v>
      </c>
      <c r="AJ244" s="23" t="s">
        <v>133</v>
      </c>
      <c r="AK244" s="23" t="s">
        <v>133</v>
      </c>
      <c r="AL244" s="23" t="s">
        <v>133</v>
      </c>
      <c r="AM244" s="23" t="s">
        <v>133</v>
      </c>
      <c r="AN244" s="23" t="s">
        <v>133</v>
      </c>
      <c r="AO244" s="23">
        <v>6000.0</v>
      </c>
      <c r="AP244" s="23">
        <v>3600.0</v>
      </c>
      <c r="AQ244" s="23">
        <v>0.0</v>
      </c>
      <c r="AR244" s="23">
        <v>0.0</v>
      </c>
      <c r="AS244" s="23" t="s">
        <v>1853</v>
      </c>
      <c r="AT244" s="23" t="s">
        <v>1778</v>
      </c>
    </row>
    <row r="245">
      <c r="A245" s="23" t="str">
        <f t="shared" si="4"/>
        <v>OK</v>
      </c>
      <c r="B245" s="23" t="s">
        <v>78</v>
      </c>
      <c r="C245" s="23" t="s">
        <v>78</v>
      </c>
      <c r="D245" s="23">
        <v>1.0</v>
      </c>
      <c r="E245" s="23">
        <v>45.0</v>
      </c>
      <c r="F245" s="23">
        <v>30.0</v>
      </c>
      <c r="G245" s="23">
        <v>1.0</v>
      </c>
      <c r="H245" s="23">
        <v>50.0</v>
      </c>
      <c r="I245" s="23">
        <v>38542.0</v>
      </c>
      <c r="J245" s="23">
        <v>34135.571429</v>
      </c>
      <c r="K245" s="23">
        <v>11.432797</v>
      </c>
      <c r="L245" s="23">
        <v>2.0</v>
      </c>
      <c r="M245" s="23">
        <v>1.0</v>
      </c>
      <c r="N245" s="23">
        <v>62904.0</v>
      </c>
      <c r="O245" s="23">
        <v>3600.1537</v>
      </c>
      <c r="P245" s="23">
        <v>0.0</v>
      </c>
      <c r="Q245" s="23">
        <v>6954.0</v>
      </c>
      <c r="R245" s="23">
        <v>13835.0</v>
      </c>
      <c r="S245" s="23">
        <v>2115.0</v>
      </c>
      <c r="T245" s="23">
        <v>0.0</v>
      </c>
      <c r="U245" s="23">
        <v>10739.0</v>
      </c>
      <c r="V245" s="23">
        <v>0.0</v>
      </c>
      <c r="W245" s="23">
        <v>981.0</v>
      </c>
      <c r="X245" s="23">
        <v>2.5477</v>
      </c>
      <c r="Y245" s="23">
        <v>0.3265</v>
      </c>
      <c r="Z245" s="23">
        <v>0.0</v>
      </c>
      <c r="AA245" s="23">
        <v>1.2798</v>
      </c>
      <c r="AB245" s="23">
        <v>42.0</v>
      </c>
      <c r="AC245" s="23">
        <v>391.0</v>
      </c>
      <c r="AD245" s="23">
        <v>335.0</v>
      </c>
      <c r="AE245" s="23">
        <v>0.0</v>
      </c>
      <c r="AF245" s="23">
        <v>49.0</v>
      </c>
      <c r="AG245" s="23">
        <v>7.0</v>
      </c>
      <c r="AH245" s="23">
        <v>0.0</v>
      </c>
      <c r="AI245" s="23">
        <v>0.1005</v>
      </c>
      <c r="AJ245" s="23">
        <v>0.079</v>
      </c>
      <c r="AK245" s="23">
        <v>0.0164</v>
      </c>
      <c r="AL245" s="23">
        <v>4.0E-4</v>
      </c>
      <c r="AM245" s="23">
        <v>0.0</v>
      </c>
      <c r="AN245" s="23">
        <v>3.0</v>
      </c>
      <c r="AO245" s="23">
        <v>6000.0</v>
      </c>
      <c r="AP245" s="23">
        <v>3600.0</v>
      </c>
      <c r="AQ245" s="23">
        <v>0.0</v>
      </c>
      <c r="AR245" s="23">
        <v>0.0</v>
      </c>
      <c r="AS245" s="23" t="s">
        <v>1853</v>
      </c>
      <c r="AT245" s="23" t="s">
        <v>1863</v>
      </c>
    </row>
    <row r="246">
      <c r="A246" s="23" t="str">
        <f t="shared" si="4"/>
        <v>OK</v>
      </c>
      <c r="B246" s="23" t="s">
        <v>79</v>
      </c>
      <c r="C246" s="23" t="s">
        <v>79</v>
      </c>
      <c r="D246" s="23">
        <v>1.0</v>
      </c>
      <c r="E246" s="23">
        <v>45.0</v>
      </c>
      <c r="F246" s="23">
        <v>20.0</v>
      </c>
      <c r="G246" s="23">
        <v>1.0</v>
      </c>
      <c r="H246" s="23">
        <v>50.0</v>
      </c>
      <c r="I246" s="23">
        <v>52229.0</v>
      </c>
      <c r="J246" s="23">
        <v>39841.176471</v>
      </c>
      <c r="K246" s="23">
        <v>23.718286</v>
      </c>
      <c r="L246" s="23">
        <v>2.0</v>
      </c>
      <c r="M246" s="23">
        <v>1.0</v>
      </c>
      <c r="N246" s="23">
        <v>72896.0</v>
      </c>
      <c r="O246" s="23">
        <v>3600.0717</v>
      </c>
      <c r="P246" s="23">
        <v>348.0</v>
      </c>
      <c r="Q246" s="23">
        <v>5754.0</v>
      </c>
      <c r="R246" s="23">
        <v>15226.0</v>
      </c>
      <c r="S246" s="23">
        <v>1794.0</v>
      </c>
      <c r="T246" s="23">
        <v>0.0</v>
      </c>
      <c r="U246" s="23">
        <v>12034.0</v>
      </c>
      <c r="V246" s="23">
        <v>0.0</v>
      </c>
      <c r="W246" s="23">
        <v>1398.0</v>
      </c>
      <c r="X246" s="23">
        <v>2.5017</v>
      </c>
      <c r="Y246" s="23">
        <v>0.312</v>
      </c>
      <c r="Z246" s="23">
        <v>0.0</v>
      </c>
      <c r="AA246" s="23">
        <v>1.2821</v>
      </c>
      <c r="AB246" s="23">
        <v>35.0</v>
      </c>
      <c r="AC246" s="23">
        <v>544.0</v>
      </c>
      <c r="AD246" s="23">
        <v>499.0</v>
      </c>
      <c r="AE246" s="23">
        <v>0.0</v>
      </c>
      <c r="AF246" s="23">
        <v>39.0</v>
      </c>
      <c r="AG246" s="23">
        <v>6.0</v>
      </c>
      <c r="AH246" s="23">
        <v>0.0</v>
      </c>
      <c r="AI246" s="23">
        <v>0.1065</v>
      </c>
      <c r="AJ246" s="23">
        <v>0.088</v>
      </c>
      <c r="AK246" s="23">
        <v>0.0132</v>
      </c>
      <c r="AL246" s="23">
        <v>2.0E-4</v>
      </c>
      <c r="AM246" s="23">
        <v>0.0</v>
      </c>
      <c r="AN246" s="23">
        <v>5.0</v>
      </c>
      <c r="AO246" s="23">
        <v>6000.0</v>
      </c>
      <c r="AP246" s="23">
        <v>3600.0</v>
      </c>
      <c r="AQ246" s="23">
        <v>0.0</v>
      </c>
      <c r="AR246" s="23">
        <v>0.0</v>
      </c>
      <c r="AS246" s="23" t="s">
        <v>1853</v>
      </c>
      <c r="AT246" s="23" t="s">
        <v>1864</v>
      </c>
    </row>
    <row r="247">
      <c r="A247" s="23" t="str">
        <f t="shared" si="4"/>
        <v>OK</v>
      </c>
      <c r="B247" s="23" t="s">
        <v>80</v>
      </c>
      <c r="C247" s="23" t="s">
        <v>80</v>
      </c>
      <c r="D247" s="23">
        <v>0.0</v>
      </c>
      <c r="E247" s="23">
        <v>45.0</v>
      </c>
      <c r="F247" s="23">
        <v>11.0</v>
      </c>
      <c r="G247" s="23">
        <v>1.0</v>
      </c>
      <c r="H247" s="23">
        <v>50.0</v>
      </c>
      <c r="I247" s="23" t="s">
        <v>134</v>
      </c>
      <c r="J247" s="23">
        <v>0.0</v>
      </c>
      <c r="K247" s="23" t="s">
        <v>134</v>
      </c>
      <c r="L247" s="23">
        <v>-1.0</v>
      </c>
      <c r="M247" s="23">
        <v>-1.0</v>
      </c>
      <c r="N247" s="23">
        <v>0.0</v>
      </c>
      <c r="O247" s="23">
        <v>0.0</v>
      </c>
      <c r="P247" s="23">
        <v>0.0</v>
      </c>
      <c r="Q247" s="23" t="s">
        <v>133</v>
      </c>
      <c r="R247" s="23" t="s">
        <v>133</v>
      </c>
      <c r="S247" s="23" t="s">
        <v>133</v>
      </c>
      <c r="T247" s="23" t="s">
        <v>133</v>
      </c>
      <c r="U247" s="23" t="s">
        <v>133</v>
      </c>
      <c r="V247" s="23" t="s">
        <v>133</v>
      </c>
      <c r="W247" s="23" t="s">
        <v>133</v>
      </c>
      <c r="X247" s="23" t="s">
        <v>133</v>
      </c>
      <c r="Y247" s="23" t="s">
        <v>133</v>
      </c>
      <c r="Z247" s="23" t="s">
        <v>133</v>
      </c>
      <c r="AA247" s="23" t="s">
        <v>133</v>
      </c>
      <c r="AB247" s="23" t="s">
        <v>133</v>
      </c>
      <c r="AC247" s="23" t="s">
        <v>133</v>
      </c>
      <c r="AD247" s="23" t="s">
        <v>133</v>
      </c>
      <c r="AE247" s="23" t="s">
        <v>133</v>
      </c>
      <c r="AF247" s="23" t="s">
        <v>133</v>
      </c>
      <c r="AG247" s="23" t="s">
        <v>133</v>
      </c>
      <c r="AH247" s="23" t="s">
        <v>133</v>
      </c>
      <c r="AI247" s="23" t="s">
        <v>133</v>
      </c>
      <c r="AJ247" s="23" t="s">
        <v>133</v>
      </c>
      <c r="AK247" s="23" t="s">
        <v>133</v>
      </c>
      <c r="AL247" s="23" t="s">
        <v>133</v>
      </c>
      <c r="AM247" s="23" t="s">
        <v>133</v>
      </c>
      <c r="AN247" s="23" t="s">
        <v>133</v>
      </c>
      <c r="AO247" s="23">
        <v>6000.0</v>
      </c>
      <c r="AP247" s="23">
        <v>3600.0</v>
      </c>
      <c r="AQ247" s="23">
        <v>0.0</v>
      </c>
      <c r="AR247" s="23">
        <v>0.0</v>
      </c>
      <c r="AS247" s="23" t="s">
        <v>1853</v>
      </c>
      <c r="AT247" s="23" t="s">
        <v>1780</v>
      </c>
    </row>
    <row r="248">
      <c r="A248" s="23" t="str">
        <f t="shared" si="4"/>
        <v>OK</v>
      </c>
      <c r="B248" s="23" t="s">
        <v>81</v>
      </c>
      <c r="C248" s="23" t="s">
        <v>81</v>
      </c>
      <c r="D248" s="23">
        <v>1.0</v>
      </c>
      <c r="E248" s="23">
        <v>51.0</v>
      </c>
      <c r="F248" s="23">
        <v>30.0</v>
      </c>
      <c r="G248" s="23">
        <v>1.0</v>
      </c>
      <c r="H248" s="23">
        <v>50.0</v>
      </c>
      <c r="I248" s="23">
        <v>52508.0</v>
      </c>
      <c r="J248" s="23">
        <v>52508.0</v>
      </c>
      <c r="K248" s="23">
        <v>0.0</v>
      </c>
      <c r="L248" s="23">
        <v>1.0</v>
      </c>
      <c r="M248" s="23">
        <v>1.0</v>
      </c>
      <c r="N248" s="23">
        <v>71183.0</v>
      </c>
      <c r="O248" s="23">
        <v>2984.9258</v>
      </c>
      <c r="P248" s="23">
        <v>0.0</v>
      </c>
      <c r="Q248" s="23">
        <v>7672.0</v>
      </c>
      <c r="R248" s="23">
        <v>8031.0</v>
      </c>
      <c r="S248" s="23">
        <v>255.0</v>
      </c>
      <c r="T248" s="23">
        <v>0.0</v>
      </c>
      <c r="U248" s="23">
        <v>530.0</v>
      </c>
      <c r="V248" s="23">
        <v>0.0</v>
      </c>
      <c r="W248" s="23">
        <v>7246.0</v>
      </c>
      <c r="X248" s="23">
        <v>3.2397</v>
      </c>
      <c r="Y248" s="23">
        <v>0.113</v>
      </c>
      <c r="Z248" s="23">
        <v>0.0</v>
      </c>
      <c r="AA248" s="23">
        <v>1.7163</v>
      </c>
      <c r="AB248" s="23">
        <v>11.0</v>
      </c>
      <c r="AC248" s="23">
        <v>411.0</v>
      </c>
      <c r="AD248" s="23">
        <v>408.0</v>
      </c>
      <c r="AE248" s="23">
        <v>0.0</v>
      </c>
      <c r="AF248" s="23">
        <v>3.0</v>
      </c>
      <c r="AG248" s="23">
        <v>0.0</v>
      </c>
      <c r="AH248" s="23">
        <v>0.0</v>
      </c>
      <c r="AI248" s="23">
        <v>0.0662</v>
      </c>
      <c r="AJ248" s="23">
        <v>0.0619</v>
      </c>
      <c r="AK248" s="23">
        <v>0.0025</v>
      </c>
      <c r="AL248" s="23">
        <v>0.0</v>
      </c>
      <c r="AM248" s="23">
        <v>0.0</v>
      </c>
      <c r="AN248" s="23">
        <v>2.0</v>
      </c>
      <c r="AO248" s="23">
        <v>6000.0</v>
      </c>
      <c r="AP248" s="23">
        <v>3600.0</v>
      </c>
      <c r="AQ248" s="23">
        <v>0.0</v>
      </c>
      <c r="AR248" s="23">
        <v>0.0</v>
      </c>
      <c r="AS248" s="23" t="s">
        <v>1853</v>
      </c>
      <c r="AT248" s="23" t="s">
        <v>1865</v>
      </c>
    </row>
    <row r="249">
      <c r="A249" s="23" t="str">
        <f t="shared" si="4"/>
        <v>OK</v>
      </c>
      <c r="B249" s="23" t="s">
        <v>82</v>
      </c>
      <c r="C249" s="23" t="s">
        <v>82</v>
      </c>
      <c r="D249" s="23">
        <v>1.0</v>
      </c>
      <c r="E249" s="23">
        <v>51.0</v>
      </c>
      <c r="F249" s="23">
        <v>20.0</v>
      </c>
      <c r="G249" s="23">
        <v>1.0</v>
      </c>
      <c r="H249" s="23">
        <v>50.0</v>
      </c>
      <c r="I249" s="23">
        <v>58060.0</v>
      </c>
      <c r="J249" s="23">
        <v>53681.625</v>
      </c>
      <c r="K249" s="23">
        <v>7.541121</v>
      </c>
      <c r="L249" s="23">
        <v>2.0</v>
      </c>
      <c r="M249" s="23">
        <v>1.0</v>
      </c>
      <c r="N249" s="23">
        <v>53167.0</v>
      </c>
      <c r="O249" s="23">
        <v>3600.1292</v>
      </c>
      <c r="P249" s="23">
        <v>28.0</v>
      </c>
      <c r="Q249" s="23">
        <v>5448.0</v>
      </c>
      <c r="R249" s="23">
        <v>11722.0</v>
      </c>
      <c r="S249" s="23">
        <v>1563.0</v>
      </c>
      <c r="T249" s="23">
        <v>0.0</v>
      </c>
      <c r="U249" s="23">
        <v>8328.0</v>
      </c>
      <c r="V249" s="23">
        <v>0.0</v>
      </c>
      <c r="W249" s="23">
        <v>1831.0</v>
      </c>
      <c r="X249" s="23">
        <v>2.1389</v>
      </c>
      <c r="Y249" s="23">
        <v>0.2725</v>
      </c>
      <c r="Z249" s="23">
        <v>0.0</v>
      </c>
      <c r="AA249" s="23">
        <v>1.0917</v>
      </c>
      <c r="AB249" s="23">
        <v>13.0</v>
      </c>
      <c r="AC249" s="23">
        <v>608.0</v>
      </c>
      <c r="AD249" s="23">
        <v>559.0</v>
      </c>
      <c r="AE249" s="23">
        <v>33.0</v>
      </c>
      <c r="AF249" s="23">
        <v>15.0</v>
      </c>
      <c r="AG249" s="23">
        <v>1.0</v>
      </c>
      <c r="AH249" s="23">
        <v>0.0</v>
      </c>
      <c r="AI249" s="23">
        <v>0.1103</v>
      </c>
      <c r="AJ249" s="23">
        <v>0.1046</v>
      </c>
      <c r="AK249" s="23">
        <v>0.0039</v>
      </c>
      <c r="AL249" s="23">
        <v>0.0</v>
      </c>
      <c r="AM249" s="23">
        <v>0.0</v>
      </c>
      <c r="AN249" s="23">
        <v>4.0</v>
      </c>
      <c r="AO249" s="23">
        <v>6000.0</v>
      </c>
      <c r="AP249" s="23">
        <v>3600.0</v>
      </c>
      <c r="AQ249" s="23">
        <v>0.0</v>
      </c>
      <c r="AR249" s="23">
        <v>0.0</v>
      </c>
      <c r="AS249" s="23" t="s">
        <v>1853</v>
      </c>
      <c r="AT249" s="23" t="s">
        <v>1866</v>
      </c>
    </row>
    <row r="250">
      <c r="A250" s="23" t="str">
        <f t="shared" si="4"/>
        <v>OK</v>
      </c>
      <c r="B250" s="23" t="s">
        <v>83</v>
      </c>
      <c r="C250" s="23" t="s">
        <v>83</v>
      </c>
      <c r="D250" s="23">
        <v>0.0</v>
      </c>
      <c r="E250" s="23">
        <v>51.0</v>
      </c>
      <c r="F250" s="23">
        <v>10.0</v>
      </c>
      <c r="G250" s="23">
        <v>1.0</v>
      </c>
      <c r="H250" s="23">
        <v>50.0</v>
      </c>
      <c r="I250" s="23" t="s">
        <v>134</v>
      </c>
      <c r="J250" s="23">
        <v>0.0</v>
      </c>
      <c r="K250" s="23" t="s">
        <v>134</v>
      </c>
      <c r="L250" s="23">
        <v>-1.0</v>
      </c>
      <c r="M250" s="23">
        <v>-1.0</v>
      </c>
      <c r="N250" s="23">
        <v>0.0</v>
      </c>
      <c r="O250" s="23">
        <v>0.0</v>
      </c>
      <c r="P250" s="23">
        <v>0.0</v>
      </c>
      <c r="Q250" s="23" t="s">
        <v>133</v>
      </c>
      <c r="R250" s="23" t="s">
        <v>133</v>
      </c>
      <c r="S250" s="23" t="s">
        <v>133</v>
      </c>
      <c r="T250" s="23" t="s">
        <v>133</v>
      </c>
      <c r="U250" s="23" t="s">
        <v>133</v>
      </c>
      <c r="V250" s="23" t="s">
        <v>133</v>
      </c>
      <c r="W250" s="23" t="s">
        <v>133</v>
      </c>
      <c r="X250" s="23" t="s">
        <v>133</v>
      </c>
      <c r="Y250" s="23" t="s">
        <v>133</v>
      </c>
      <c r="Z250" s="23" t="s">
        <v>133</v>
      </c>
      <c r="AA250" s="23" t="s">
        <v>133</v>
      </c>
      <c r="AB250" s="23" t="s">
        <v>133</v>
      </c>
      <c r="AC250" s="23" t="s">
        <v>133</v>
      </c>
      <c r="AD250" s="23" t="s">
        <v>133</v>
      </c>
      <c r="AE250" s="23" t="s">
        <v>133</v>
      </c>
      <c r="AF250" s="23" t="s">
        <v>133</v>
      </c>
      <c r="AG250" s="23" t="s">
        <v>133</v>
      </c>
      <c r="AH250" s="23" t="s">
        <v>133</v>
      </c>
      <c r="AI250" s="23" t="s">
        <v>133</v>
      </c>
      <c r="AJ250" s="23" t="s">
        <v>133</v>
      </c>
      <c r="AK250" s="23" t="s">
        <v>133</v>
      </c>
      <c r="AL250" s="23" t="s">
        <v>133</v>
      </c>
      <c r="AM250" s="23" t="s">
        <v>133</v>
      </c>
      <c r="AN250" s="23" t="s">
        <v>133</v>
      </c>
      <c r="AO250" s="23">
        <v>6000.0</v>
      </c>
      <c r="AP250" s="23">
        <v>3600.0</v>
      </c>
      <c r="AQ250" s="23">
        <v>0.0</v>
      </c>
      <c r="AR250" s="23">
        <v>0.0</v>
      </c>
      <c r="AS250" s="23" t="s">
        <v>1853</v>
      </c>
      <c r="AT250" s="23" t="s">
        <v>1839</v>
      </c>
    </row>
    <row r="251">
      <c r="A251" s="23" t="str">
        <f t="shared" si="4"/>
        <v>OK</v>
      </c>
      <c r="B251" s="23" t="s">
        <v>84</v>
      </c>
      <c r="C251" s="23" t="s">
        <v>84</v>
      </c>
      <c r="D251" s="23">
        <v>1.0</v>
      </c>
      <c r="E251" s="23">
        <v>55.0</v>
      </c>
      <c r="F251" s="23">
        <v>30.0</v>
      </c>
      <c r="G251" s="23">
        <v>1.0</v>
      </c>
      <c r="H251" s="23">
        <v>50.0</v>
      </c>
      <c r="I251" s="23">
        <v>149929.0</v>
      </c>
      <c r="J251" s="23">
        <v>122068.666667</v>
      </c>
      <c r="K251" s="23">
        <v>18.582351</v>
      </c>
      <c r="L251" s="23">
        <v>2.0</v>
      </c>
      <c r="M251" s="23">
        <v>1.0</v>
      </c>
      <c r="N251" s="23">
        <v>45175.0</v>
      </c>
      <c r="O251" s="23">
        <v>3600.081</v>
      </c>
      <c r="P251" s="23">
        <v>0.0</v>
      </c>
      <c r="Q251" s="23">
        <v>7990.0</v>
      </c>
      <c r="R251" s="23">
        <v>15383.0</v>
      </c>
      <c r="S251" s="23">
        <v>3060.0</v>
      </c>
      <c r="T251" s="23">
        <v>0.0</v>
      </c>
      <c r="U251" s="23">
        <v>11927.0</v>
      </c>
      <c r="V251" s="23">
        <v>0.0</v>
      </c>
      <c r="W251" s="23">
        <v>396.0</v>
      </c>
      <c r="X251" s="23">
        <v>4.4</v>
      </c>
      <c r="Y251" s="23">
        <v>0.674</v>
      </c>
      <c r="Z251" s="23">
        <v>0.0</v>
      </c>
      <c r="AA251" s="23">
        <v>2.185</v>
      </c>
      <c r="AB251" s="23">
        <v>63.0</v>
      </c>
      <c r="AC251" s="23">
        <v>613.0</v>
      </c>
      <c r="AD251" s="23">
        <v>487.0</v>
      </c>
      <c r="AE251" s="23">
        <v>0.0</v>
      </c>
      <c r="AF251" s="23">
        <v>124.0</v>
      </c>
      <c r="AG251" s="23">
        <v>2.0</v>
      </c>
      <c r="AH251" s="23">
        <v>0.0</v>
      </c>
      <c r="AI251" s="23">
        <v>0.1765</v>
      </c>
      <c r="AJ251" s="23">
        <v>0.1292</v>
      </c>
      <c r="AK251" s="23">
        <v>0.037</v>
      </c>
      <c r="AL251" s="23">
        <v>5.0E-4</v>
      </c>
      <c r="AM251" s="23">
        <v>0.0</v>
      </c>
      <c r="AN251" s="23">
        <v>4.0</v>
      </c>
      <c r="AO251" s="23">
        <v>6000.0</v>
      </c>
      <c r="AP251" s="23">
        <v>3600.0</v>
      </c>
      <c r="AQ251" s="23">
        <v>0.0</v>
      </c>
      <c r="AR251" s="23">
        <v>0.0</v>
      </c>
      <c r="AS251" s="23" t="s">
        <v>1853</v>
      </c>
      <c r="AT251" s="23" t="s">
        <v>1867</v>
      </c>
    </row>
    <row r="252">
      <c r="A252" s="23" t="str">
        <f t="shared" si="4"/>
        <v>OK</v>
      </c>
      <c r="B252" s="23" t="s">
        <v>85</v>
      </c>
      <c r="C252" s="23" t="s">
        <v>85</v>
      </c>
      <c r="D252" s="23">
        <v>1.0</v>
      </c>
      <c r="E252" s="23">
        <v>55.0</v>
      </c>
      <c r="F252" s="23">
        <v>20.0</v>
      </c>
      <c r="G252" s="23">
        <v>1.0</v>
      </c>
      <c r="H252" s="23">
        <v>50.0</v>
      </c>
      <c r="I252" s="23">
        <v>266323.0</v>
      </c>
      <c r="J252" s="23">
        <v>153302.857143</v>
      </c>
      <c r="K252" s="23">
        <v>42.437245</v>
      </c>
      <c r="L252" s="23">
        <v>2.0</v>
      </c>
      <c r="M252" s="23">
        <v>1.0</v>
      </c>
      <c r="N252" s="23">
        <v>54810.0</v>
      </c>
      <c r="O252" s="23">
        <v>3600.3828</v>
      </c>
      <c r="P252" s="23">
        <v>12.0</v>
      </c>
      <c r="Q252" s="23">
        <v>6658.0</v>
      </c>
      <c r="R252" s="23">
        <v>16281.0</v>
      </c>
      <c r="S252" s="23">
        <v>2540.0</v>
      </c>
      <c r="T252" s="23">
        <v>0.0</v>
      </c>
      <c r="U252" s="23">
        <v>12816.0</v>
      </c>
      <c r="V252" s="23">
        <v>0.0</v>
      </c>
      <c r="W252" s="23">
        <v>925.0</v>
      </c>
      <c r="X252" s="23">
        <v>3.7247</v>
      </c>
      <c r="Y252" s="23">
        <v>0.567</v>
      </c>
      <c r="Z252" s="23">
        <v>0.0</v>
      </c>
      <c r="AA252" s="23">
        <v>1.8532</v>
      </c>
      <c r="AB252" s="23">
        <v>68.0</v>
      </c>
      <c r="AC252" s="23">
        <v>854.0</v>
      </c>
      <c r="AD252" s="23">
        <v>730.0</v>
      </c>
      <c r="AE252" s="23">
        <v>0.0</v>
      </c>
      <c r="AF252" s="23">
        <v>114.0</v>
      </c>
      <c r="AG252" s="23">
        <v>10.0</v>
      </c>
      <c r="AH252" s="23">
        <v>0.0</v>
      </c>
      <c r="AI252" s="23">
        <v>0.2402</v>
      </c>
      <c r="AJ252" s="23">
        <v>0.1886</v>
      </c>
      <c r="AK252" s="23">
        <v>0.0389</v>
      </c>
      <c r="AL252" s="23">
        <v>7.0E-4</v>
      </c>
      <c r="AM252" s="23">
        <v>0.0</v>
      </c>
      <c r="AN252" s="23">
        <v>9.0</v>
      </c>
      <c r="AO252" s="23">
        <v>6000.0</v>
      </c>
      <c r="AP252" s="23">
        <v>3600.0</v>
      </c>
      <c r="AQ252" s="23">
        <v>0.0</v>
      </c>
      <c r="AR252" s="23">
        <v>0.0</v>
      </c>
      <c r="AS252" s="23" t="s">
        <v>1853</v>
      </c>
      <c r="AT252" s="23" t="s">
        <v>1868</v>
      </c>
    </row>
    <row r="253">
      <c r="A253" s="23" t="str">
        <f t="shared" si="4"/>
        <v>OK</v>
      </c>
      <c r="B253" s="23" t="s">
        <v>86</v>
      </c>
      <c r="C253" s="23" t="s">
        <v>86</v>
      </c>
      <c r="D253" s="23">
        <v>0.0</v>
      </c>
      <c r="E253" s="23">
        <v>55.0</v>
      </c>
      <c r="F253" s="23">
        <v>10.0</v>
      </c>
      <c r="G253" s="23">
        <v>1.0</v>
      </c>
      <c r="H253" s="23">
        <v>50.0</v>
      </c>
      <c r="I253" s="23" t="s">
        <v>134</v>
      </c>
      <c r="J253" s="23">
        <v>0.0</v>
      </c>
      <c r="K253" s="23" t="s">
        <v>134</v>
      </c>
      <c r="L253" s="23">
        <v>-1.0</v>
      </c>
      <c r="M253" s="23">
        <v>-1.0</v>
      </c>
      <c r="N253" s="23">
        <v>0.0</v>
      </c>
      <c r="O253" s="23">
        <v>0.0</v>
      </c>
      <c r="P253" s="23">
        <v>0.0</v>
      </c>
      <c r="Q253" s="23" t="s">
        <v>133</v>
      </c>
      <c r="R253" s="23" t="s">
        <v>133</v>
      </c>
      <c r="S253" s="23" t="s">
        <v>133</v>
      </c>
      <c r="T253" s="23" t="s">
        <v>133</v>
      </c>
      <c r="U253" s="23" t="s">
        <v>133</v>
      </c>
      <c r="V253" s="23" t="s">
        <v>133</v>
      </c>
      <c r="W253" s="23" t="s">
        <v>133</v>
      </c>
      <c r="X253" s="23" t="s">
        <v>133</v>
      </c>
      <c r="Y253" s="23" t="s">
        <v>133</v>
      </c>
      <c r="Z253" s="23" t="s">
        <v>133</v>
      </c>
      <c r="AA253" s="23" t="s">
        <v>133</v>
      </c>
      <c r="AB253" s="23" t="s">
        <v>133</v>
      </c>
      <c r="AC253" s="23" t="s">
        <v>133</v>
      </c>
      <c r="AD253" s="23" t="s">
        <v>133</v>
      </c>
      <c r="AE253" s="23" t="s">
        <v>133</v>
      </c>
      <c r="AF253" s="23" t="s">
        <v>133</v>
      </c>
      <c r="AG253" s="23" t="s">
        <v>133</v>
      </c>
      <c r="AH253" s="23" t="s">
        <v>133</v>
      </c>
      <c r="AI253" s="23" t="s">
        <v>133</v>
      </c>
      <c r="AJ253" s="23" t="s">
        <v>133</v>
      </c>
      <c r="AK253" s="23" t="s">
        <v>133</v>
      </c>
      <c r="AL253" s="23" t="s">
        <v>133</v>
      </c>
      <c r="AM253" s="23" t="s">
        <v>133</v>
      </c>
      <c r="AN253" s="23" t="s">
        <v>133</v>
      </c>
      <c r="AO253" s="23">
        <v>6000.0</v>
      </c>
      <c r="AP253" s="23">
        <v>3600.0</v>
      </c>
      <c r="AQ253" s="23">
        <v>0.0</v>
      </c>
      <c r="AR253" s="23">
        <v>0.0</v>
      </c>
      <c r="AS253" s="23" t="s">
        <v>1853</v>
      </c>
      <c r="AT253" s="23" t="s">
        <v>1842</v>
      </c>
    </row>
    <row r="254">
      <c r="A254" s="23" t="str">
        <f t="shared" si="4"/>
        <v>OK</v>
      </c>
      <c r="B254" s="23" t="s">
        <v>87</v>
      </c>
      <c r="C254" s="23" t="s">
        <v>87</v>
      </c>
      <c r="D254" s="23">
        <v>1.0</v>
      </c>
      <c r="E254" s="23">
        <v>59.0</v>
      </c>
      <c r="F254" s="23">
        <v>30.0</v>
      </c>
      <c r="G254" s="23">
        <v>1.0</v>
      </c>
      <c r="H254" s="23">
        <v>50.0</v>
      </c>
      <c r="I254" s="23">
        <v>208260.0</v>
      </c>
      <c r="J254" s="23">
        <v>69826.791667</v>
      </c>
      <c r="K254" s="23">
        <v>66.471338</v>
      </c>
      <c r="L254" s="23">
        <v>2.0</v>
      </c>
      <c r="M254" s="23">
        <v>1.0</v>
      </c>
      <c r="N254" s="23">
        <v>39626.0</v>
      </c>
      <c r="O254" s="23">
        <v>3600.1149</v>
      </c>
      <c r="P254" s="23">
        <v>64.0</v>
      </c>
      <c r="Q254" s="23">
        <v>10592.0</v>
      </c>
      <c r="R254" s="23">
        <v>14319.0</v>
      </c>
      <c r="S254" s="23">
        <v>5649.0</v>
      </c>
      <c r="T254" s="23">
        <v>50.0</v>
      </c>
      <c r="U254" s="23">
        <v>6663.0</v>
      </c>
      <c r="V254" s="23">
        <v>0.0</v>
      </c>
      <c r="W254" s="23">
        <v>1957.0</v>
      </c>
      <c r="X254" s="23">
        <v>5.0423</v>
      </c>
      <c r="Y254" s="23">
        <v>1.2693</v>
      </c>
      <c r="Z254" s="23">
        <v>0.0</v>
      </c>
      <c r="AA254" s="23">
        <v>1.5773</v>
      </c>
      <c r="AB254" s="23">
        <v>25.0</v>
      </c>
      <c r="AC254" s="23">
        <v>1008.0</v>
      </c>
      <c r="AD254" s="23">
        <v>991.0</v>
      </c>
      <c r="AE254" s="23">
        <v>0.0</v>
      </c>
      <c r="AF254" s="23">
        <v>16.0</v>
      </c>
      <c r="AG254" s="23">
        <v>1.0</v>
      </c>
      <c r="AH254" s="23">
        <v>0.0</v>
      </c>
      <c r="AI254" s="23">
        <v>0.2157</v>
      </c>
      <c r="AJ254" s="23">
        <v>0.2049</v>
      </c>
      <c r="AK254" s="23">
        <v>0.0075</v>
      </c>
      <c r="AL254" s="23">
        <v>1.0E-4</v>
      </c>
      <c r="AM254" s="23">
        <v>0.0</v>
      </c>
      <c r="AN254" s="23">
        <v>9.0</v>
      </c>
      <c r="AO254" s="23">
        <v>6000.0</v>
      </c>
      <c r="AP254" s="23">
        <v>3600.0</v>
      </c>
      <c r="AQ254" s="23">
        <v>0.0</v>
      </c>
      <c r="AR254" s="23">
        <v>0.0</v>
      </c>
      <c r="AS254" s="23" t="s">
        <v>1853</v>
      </c>
      <c r="AT254" s="23" t="s">
        <v>1869</v>
      </c>
    </row>
    <row r="255">
      <c r="A255" s="23" t="str">
        <f t="shared" si="4"/>
        <v>OK</v>
      </c>
      <c r="B255" s="23" t="s">
        <v>88</v>
      </c>
      <c r="C255" s="23" t="s">
        <v>88</v>
      </c>
      <c r="D255" s="23">
        <v>0.0</v>
      </c>
      <c r="E255" s="23">
        <v>59.0</v>
      </c>
      <c r="F255" s="23">
        <v>20.0</v>
      </c>
      <c r="G255" s="23">
        <v>1.0</v>
      </c>
      <c r="H255" s="23">
        <v>50.0</v>
      </c>
      <c r="I255" s="23" t="s">
        <v>134</v>
      </c>
      <c r="J255" s="23">
        <v>0.0</v>
      </c>
      <c r="K255" s="23" t="s">
        <v>134</v>
      </c>
      <c r="L255" s="23">
        <v>-1.0</v>
      </c>
      <c r="M255" s="23">
        <v>-1.0</v>
      </c>
      <c r="N255" s="23">
        <v>0.0</v>
      </c>
      <c r="O255" s="23">
        <v>0.0</v>
      </c>
      <c r="P255" s="23">
        <v>0.0</v>
      </c>
      <c r="Q255" s="23" t="s">
        <v>133</v>
      </c>
      <c r="R255" s="23" t="s">
        <v>133</v>
      </c>
      <c r="S255" s="23" t="s">
        <v>133</v>
      </c>
      <c r="T255" s="23" t="s">
        <v>133</v>
      </c>
      <c r="U255" s="23" t="s">
        <v>133</v>
      </c>
      <c r="V255" s="23" t="s">
        <v>133</v>
      </c>
      <c r="W255" s="23" t="s">
        <v>133</v>
      </c>
      <c r="X255" s="23" t="s">
        <v>133</v>
      </c>
      <c r="Y255" s="23" t="s">
        <v>133</v>
      </c>
      <c r="Z255" s="23" t="s">
        <v>133</v>
      </c>
      <c r="AA255" s="23" t="s">
        <v>133</v>
      </c>
      <c r="AB255" s="23" t="s">
        <v>133</v>
      </c>
      <c r="AC255" s="23" t="s">
        <v>133</v>
      </c>
      <c r="AD255" s="23" t="s">
        <v>133</v>
      </c>
      <c r="AE255" s="23" t="s">
        <v>133</v>
      </c>
      <c r="AF255" s="23" t="s">
        <v>133</v>
      </c>
      <c r="AG255" s="23" t="s">
        <v>133</v>
      </c>
      <c r="AH255" s="23" t="s">
        <v>133</v>
      </c>
      <c r="AI255" s="23" t="s">
        <v>133</v>
      </c>
      <c r="AJ255" s="23" t="s">
        <v>133</v>
      </c>
      <c r="AK255" s="23" t="s">
        <v>133</v>
      </c>
      <c r="AL255" s="23" t="s">
        <v>133</v>
      </c>
      <c r="AM255" s="23" t="s">
        <v>133</v>
      </c>
      <c r="AN255" s="23" t="s">
        <v>133</v>
      </c>
      <c r="AO255" s="23">
        <v>6000.0</v>
      </c>
      <c r="AP255" s="23">
        <v>3600.0</v>
      </c>
      <c r="AQ255" s="23">
        <v>0.0</v>
      </c>
      <c r="AR255" s="23">
        <v>0.0</v>
      </c>
      <c r="AS255" s="23" t="s">
        <v>1853</v>
      </c>
      <c r="AT255" s="23" t="s">
        <v>1844</v>
      </c>
    </row>
    <row r="256">
      <c r="A256" s="23" t="str">
        <f t="shared" si="4"/>
        <v>OK</v>
      </c>
      <c r="B256" s="23" t="s">
        <v>89</v>
      </c>
      <c r="C256" s="23" t="s">
        <v>89</v>
      </c>
      <c r="D256" s="23">
        <v>0.0</v>
      </c>
      <c r="E256" s="23">
        <v>59.0</v>
      </c>
      <c r="F256" s="23">
        <v>16.0</v>
      </c>
      <c r="G256" s="23">
        <v>1.0</v>
      </c>
      <c r="H256" s="23">
        <v>50.0</v>
      </c>
      <c r="I256" s="23" t="s">
        <v>134</v>
      </c>
      <c r="J256" s="23">
        <v>0.0</v>
      </c>
      <c r="K256" s="23" t="s">
        <v>134</v>
      </c>
      <c r="L256" s="23">
        <v>-1.0</v>
      </c>
      <c r="M256" s="23">
        <v>-1.0</v>
      </c>
      <c r="N256" s="23">
        <v>0.0</v>
      </c>
      <c r="O256" s="23">
        <v>0.0</v>
      </c>
      <c r="P256" s="23">
        <v>0.0</v>
      </c>
      <c r="Q256" s="23" t="s">
        <v>133</v>
      </c>
      <c r="R256" s="23" t="s">
        <v>133</v>
      </c>
      <c r="S256" s="23" t="s">
        <v>133</v>
      </c>
      <c r="T256" s="23" t="s">
        <v>133</v>
      </c>
      <c r="U256" s="23" t="s">
        <v>133</v>
      </c>
      <c r="V256" s="23" t="s">
        <v>133</v>
      </c>
      <c r="W256" s="23" t="s">
        <v>133</v>
      </c>
      <c r="X256" s="23" t="s">
        <v>133</v>
      </c>
      <c r="Y256" s="23" t="s">
        <v>133</v>
      </c>
      <c r="Z256" s="23" t="s">
        <v>133</v>
      </c>
      <c r="AA256" s="23" t="s">
        <v>133</v>
      </c>
      <c r="AB256" s="23" t="s">
        <v>133</v>
      </c>
      <c r="AC256" s="23" t="s">
        <v>133</v>
      </c>
      <c r="AD256" s="23" t="s">
        <v>133</v>
      </c>
      <c r="AE256" s="23" t="s">
        <v>133</v>
      </c>
      <c r="AF256" s="23" t="s">
        <v>133</v>
      </c>
      <c r="AG256" s="23" t="s">
        <v>133</v>
      </c>
      <c r="AH256" s="23" t="s">
        <v>133</v>
      </c>
      <c r="AI256" s="23" t="s">
        <v>133</v>
      </c>
      <c r="AJ256" s="23" t="s">
        <v>133</v>
      </c>
      <c r="AK256" s="23" t="s">
        <v>133</v>
      </c>
      <c r="AL256" s="23" t="s">
        <v>133</v>
      </c>
      <c r="AM256" s="23" t="s">
        <v>133</v>
      </c>
      <c r="AN256" s="23" t="s">
        <v>133</v>
      </c>
      <c r="AO256" s="23">
        <v>6000.0</v>
      </c>
      <c r="AP256" s="23">
        <v>3600.0</v>
      </c>
      <c r="AQ256" s="23">
        <v>0.0</v>
      </c>
      <c r="AR256" s="23">
        <v>0.0</v>
      </c>
      <c r="AS256" s="23" t="s">
        <v>1853</v>
      </c>
      <c r="AT256" s="23" t="s">
        <v>1633</v>
      </c>
    </row>
    <row r="257">
      <c r="A257" s="23" t="str">
        <f t="shared" si="4"/>
        <v>OK</v>
      </c>
      <c r="B257" s="23" t="s">
        <v>90</v>
      </c>
      <c r="C257" s="23" t="s">
        <v>90</v>
      </c>
      <c r="D257" s="23">
        <v>1.0</v>
      </c>
      <c r="E257" s="23">
        <v>75.0</v>
      </c>
      <c r="F257" s="23">
        <v>30.0</v>
      </c>
      <c r="G257" s="23">
        <v>1.0</v>
      </c>
      <c r="H257" s="23">
        <v>50.0</v>
      </c>
      <c r="I257" s="23">
        <v>105841.0</v>
      </c>
      <c r="J257" s="23">
        <v>48324.333333</v>
      </c>
      <c r="K257" s="23">
        <v>54.34252</v>
      </c>
      <c r="L257" s="23">
        <v>2.0</v>
      </c>
      <c r="M257" s="23">
        <v>1.0</v>
      </c>
      <c r="N257" s="23">
        <v>31913.0</v>
      </c>
      <c r="O257" s="23">
        <v>3600.2373</v>
      </c>
      <c r="P257" s="23">
        <v>0.0</v>
      </c>
      <c r="Q257" s="23">
        <v>7264.0</v>
      </c>
      <c r="R257" s="23">
        <v>12013.0</v>
      </c>
      <c r="S257" s="23">
        <v>3461.0</v>
      </c>
      <c r="T257" s="23">
        <v>29.0</v>
      </c>
      <c r="U257" s="23">
        <v>6807.0</v>
      </c>
      <c r="V257" s="23">
        <v>0.0</v>
      </c>
      <c r="W257" s="23">
        <v>1716.0</v>
      </c>
      <c r="X257" s="23">
        <v>5.3167</v>
      </c>
      <c r="Y257" s="23">
        <v>1.1617</v>
      </c>
      <c r="Z257" s="23">
        <v>0.0</v>
      </c>
      <c r="AA257" s="23">
        <v>2.2179</v>
      </c>
      <c r="AB257" s="23">
        <v>13.0</v>
      </c>
      <c r="AC257" s="23">
        <v>853.0</v>
      </c>
      <c r="AD257" s="23">
        <v>847.0</v>
      </c>
      <c r="AE257" s="23">
        <v>0.0</v>
      </c>
      <c r="AF257" s="23">
        <v>6.0</v>
      </c>
      <c r="AG257" s="23">
        <v>0.0</v>
      </c>
      <c r="AH257" s="23">
        <v>0.0</v>
      </c>
      <c r="AI257" s="23">
        <v>0.2758</v>
      </c>
      <c r="AJ257" s="23">
        <v>0.2679</v>
      </c>
      <c r="AK257" s="23">
        <v>0.0046</v>
      </c>
      <c r="AL257" s="23">
        <v>0.0</v>
      </c>
      <c r="AM257" s="23">
        <v>0.0</v>
      </c>
      <c r="AN257" s="23">
        <v>9.0</v>
      </c>
      <c r="AO257" s="23">
        <v>6000.0</v>
      </c>
      <c r="AP257" s="23">
        <v>3600.0</v>
      </c>
      <c r="AQ257" s="23">
        <v>0.0</v>
      </c>
      <c r="AR257" s="23">
        <v>0.0</v>
      </c>
      <c r="AS257" s="23" t="s">
        <v>1853</v>
      </c>
      <c r="AT257" s="23" t="s">
        <v>1438</v>
      </c>
    </row>
    <row r="258">
      <c r="A258" s="23" t="str">
        <f t="shared" si="4"/>
        <v>OK</v>
      </c>
      <c r="B258" s="23" t="s">
        <v>91</v>
      </c>
      <c r="C258" s="23" t="s">
        <v>91</v>
      </c>
      <c r="D258" s="23">
        <v>1.0</v>
      </c>
      <c r="E258" s="23">
        <v>75.0</v>
      </c>
      <c r="F258" s="23">
        <v>20.0</v>
      </c>
      <c r="G258" s="23">
        <v>1.0</v>
      </c>
      <c r="H258" s="23">
        <v>50.0</v>
      </c>
      <c r="I258" s="23">
        <v>121937.0</v>
      </c>
      <c r="J258" s="23">
        <v>50409.6</v>
      </c>
      <c r="K258" s="23">
        <v>58.659308</v>
      </c>
      <c r="L258" s="23">
        <v>2.0</v>
      </c>
      <c r="M258" s="23">
        <v>1.0</v>
      </c>
      <c r="N258" s="23">
        <v>39130.0</v>
      </c>
      <c r="O258" s="23">
        <v>3600.1608</v>
      </c>
      <c r="P258" s="23">
        <v>196.0</v>
      </c>
      <c r="Q258" s="23">
        <v>6058.0</v>
      </c>
      <c r="R258" s="23">
        <v>11158.0</v>
      </c>
      <c r="S258" s="23">
        <v>3660.0</v>
      </c>
      <c r="T258" s="23">
        <v>126.0</v>
      </c>
      <c r="U258" s="23">
        <v>6865.0</v>
      </c>
      <c r="V258" s="23">
        <v>0.0</v>
      </c>
      <c r="W258" s="23">
        <v>507.0</v>
      </c>
      <c r="X258" s="23">
        <v>4.6847</v>
      </c>
      <c r="Y258" s="23">
        <v>1.2328</v>
      </c>
      <c r="Z258" s="23">
        <v>0.0</v>
      </c>
      <c r="AA258" s="23">
        <v>1.8286</v>
      </c>
      <c r="AB258" s="23">
        <v>45.0</v>
      </c>
      <c r="AC258" s="23">
        <v>1372.0</v>
      </c>
      <c r="AD258" s="23">
        <v>1312.0</v>
      </c>
      <c r="AE258" s="23">
        <v>0.0</v>
      </c>
      <c r="AF258" s="23">
        <v>59.0</v>
      </c>
      <c r="AG258" s="23">
        <v>1.0</v>
      </c>
      <c r="AH258" s="23">
        <v>0.0</v>
      </c>
      <c r="AI258" s="23">
        <v>0.5455</v>
      </c>
      <c r="AJ258" s="23">
        <v>0.4885</v>
      </c>
      <c r="AK258" s="23">
        <v>0.0444</v>
      </c>
      <c r="AL258" s="23">
        <v>3.0E-4</v>
      </c>
      <c r="AM258" s="23">
        <v>0.0</v>
      </c>
      <c r="AN258" s="23">
        <v>17.0</v>
      </c>
      <c r="AO258" s="23">
        <v>6000.0</v>
      </c>
      <c r="AP258" s="23">
        <v>3600.0</v>
      </c>
      <c r="AQ258" s="23">
        <v>0.0</v>
      </c>
      <c r="AR258" s="23">
        <v>0.0</v>
      </c>
      <c r="AS258" s="23" t="s">
        <v>1853</v>
      </c>
      <c r="AT258" s="23" t="s">
        <v>1870</v>
      </c>
    </row>
    <row r="259">
      <c r="A259" s="23" t="str">
        <f t="shared" si="4"/>
        <v>OK</v>
      </c>
      <c r="B259" s="23" t="s">
        <v>92</v>
      </c>
      <c r="C259" s="23" t="s">
        <v>92</v>
      </c>
      <c r="D259" s="23">
        <v>0.0</v>
      </c>
      <c r="E259" s="23">
        <v>75.0</v>
      </c>
      <c r="F259" s="23">
        <v>10.0</v>
      </c>
      <c r="G259" s="23">
        <v>1.0</v>
      </c>
      <c r="H259" s="23">
        <v>50.0</v>
      </c>
      <c r="I259" s="23" t="s">
        <v>134</v>
      </c>
      <c r="J259" s="23">
        <v>0.0</v>
      </c>
      <c r="K259" s="23" t="s">
        <v>134</v>
      </c>
      <c r="L259" s="23">
        <v>-1.0</v>
      </c>
      <c r="M259" s="23">
        <v>-1.0</v>
      </c>
      <c r="N259" s="23">
        <v>0.0</v>
      </c>
      <c r="O259" s="23">
        <v>0.0</v>
      </c>
      <c r="P259" s="23">
        <v>0.0</v>
      </c>
      <c r="Q259" s="23" t="s">
        <v>133</v>
      </c>
      <c r="R259" s="23" t="s">
        <v>133</v>
      </c>
      <c r="S259" s="23" t="s">
        <v>133</v>
      </c>
      <c r="T259" s="23" t="s">
        <v>133</v>
      </c>
      <c r="U259" s="23" t="s">
        <v>133</v>
      </c>
      <c r="V259" s="23" t="s">
        <v>133</v>
      </c>
      <c r="W259" s="23" t="s">
        <v>133</v>
      </c>
      <c r="X259" s="23" t="s">
        <v>133</v>
      </c>
      <c r="Y259" s="23" t="s">
        <v>133</v>
      </c>
      <c r="Z259" s="23" t="s">
        <v>133</v>
      </c>
      <c r="AA259" s="23" t="s">
        <v>133</v>
      </c>
      <c r="AB259" s="23" t="s">
        <v>133</v>
      </c>
      <c r="AC259" s="23" t="s">
        <v>133</v>
      </c>
      <c r="AD259" s="23" t="s">
        <v>133</v>
      </c>
      <c r="AE259" s="23" t="s">
        <v>133</v>
      </c>
      <c r="AF259" s="23" t="s">
        <v>133</v>
      </c>
      <c r="AG259" s="23" t="s">
        <v>133</v>
      </c>
      <c r="AH259" s="23" t="s">
        <v>133</v>
      </c>
      <c r="AI259" s="23" t="s">
        <v>133</v>
      </c>
      <c r="AJ259" s="23" t="s">
        <v>133</v>
      </c>
      <c r="AK259" s="23" t="s">
        <v>133</v>
      </c>
      <c r="AL259" s="23" t="s">
        <v>133</v>
      </c>
      <c r="AM259" s="23" t="s">
        <v>133</v>
      </c>
      <c r="AN259" s="23" t="s">
        <v>133</v>
      </c>
      <c r="AO259" s="23">
        <v>6000.0</v>
      </c>
      <c r="AP259" s="23">
        <v>3600.0</v>
      </c>
      <c r="AQ259" s="23">
        <v>0.0</v>
      </c>
      <c r="AR259" s="23">
        <v>0.0</v>
      </c>
      <c r="AS259" s="23" t="s">
        <v>1853</v>
      </c>
      <c r="AT259" s="23" t="s">
        <v>1818</v>
      </c>
    </row>
    <row r="260">
      <c r="A260" s="23" t="str">
        <f t="shared" si="4"/>
        <v>OK</v>
      </c>
      <c r="B260" s="23" t="s">
        <v>93</v>
      </c>
      <c r="C260" s="23" t="s">
        <v>93</v>
      </c>
      <c r="D260" s="23">
        <v>1.0</v>
      </c>
      <c r="E260" s="23">
        <v>80.0</v>
      </c>
      <c r="F260" s="23">
        <v>30.0</v>
      </c>
      <c r="G260" s="23">
        <v>1.0</v>
      </c>
      <c r="H260" s="23">
        <v>50.0</v>
      </c>
      <c r="I260" s="23">
        <v>162034.0</v>
      </c>
      <c r="J260" s="23">
        <v>40343.833333</v>
      </c>
      <c r="K260" s="23">
        <v>75.101625</v>
      </c>
      <c r="L260" s="23">
        <v>2.0</v>
      </c>
      <c r="M260" s="23">
        <v>1.0</v>
      </c>
      <c r="N260" s="23">
        <v>29818.0</v>
      </c>
      <c r="O260" s="23">
        <v>3600.6132</v>
      </c>
      <c r="P260" s="23">
        <v>12.0</v>
      </c>
      <c r="Q260" s="23">
        <v>6473.0</v>
      </c>
      <c r="R260" s="23">
        <v>9963.0</v>
      </c>
      <c r="S260" s="23">
        <v>3717.0</v>
      </c>
      <c r="T260" s="23">
        <v>541.0</v>
      </c>
      <c r="U260" s="23">
        <v>5497.0</v>
      </c>
      <c r="V260" s="23">
        <v>0.0</v>
      </c>
      <c r="W260" s="23">
        <v>208.0</v>
      </c>
      <c r="X260" s="23">
        <v>5.5632</v>
      </c>
      <c r="Y260" s="23">
        <v>1.56</v>
      </c>
      <c r="Z260" s="23">
        <v>0.0</v>
      </c>
      <c r="AA260" s="23">
        <v>2.0584</v>
      </c>
      <c r="AB260" s="23">
        <v>16.0</v>
      </c>
      <c r="AC260" s="23">
        <v>947.0</v>
      </c>
      <c r="AD260" s="23">
        <v>929.0</v>
      </c>
      <c r="AE260" s="23">
        <v>0.0</v>
      </c>
      <c r="AF260" s="23">
        <v>18.0</v>
      </c>
      <c r="AG260" s="23">
        <v>0.0</v>
      </c>
      <c r="AH260" s="23">
        <v>0.0</v>
      </c>
      <c r="AI260" s="23">
        <v>0.2847</v>
      </c>
      <c r="AJ260" s="23">
        <v>0.264</v>
      </c>
      <c r="AK260" s="23">
        <v>0.0159</v>
      </c>
      <c r="AL260" s="23">
        <v>1.0E-4</v>
      </c>
      <c r="AM260" s="23">
        <v>0.0</v>
      </c>
      <c r="AN260" s="23">
        <v>14.0</v>
      </c>
      <c r="AO260" s="23">
        <v>6000.0</v>
      </c>
      <c r="AP260" s="23">
        <v>3600.0</v>
      </c>
      <c r="AQ260" s="23">
        <v>0.0</v>
      </c>
      <c r="AR260" s="23">
        <v>0.0</v>
      </c>
      <c r="AS260" s="23" t="s">
        <v>1853</v>
      </c>
      <c r="AT260" s="23" t="s">
        <v>1871</v>
      </c>
    </row>
    <row r="261">
      <c r="A261" s="23" t="str">
        <f t="shared" si="4"/>
        <v>OK</v>
      </c>
      <c r="B261" s="23" t="s">
        <v>94</v>
      </c>
      <c r="C261" s="23" t="s">
        <v>94</v>
      </c>
      <c r="D261" s="23">
        <v>1.0</v>
      </c>
      <c r="E261" s="23">
        <v>80.0</v>
      </c>
      <c r="F261" s="23">
        <v>20.0</v>
      </c>
      <c r="G261" s="23">
        <v>1.0</v>
      </c>
      <c r="H261" s="23">
        <v>50.0</v>
      </c>
      <c r="I261" s="23">
        <v>228779.0</v>
      </c>
      <c r="J261" s="23">
        <v>44449.0</v>
      </c>
      <c r="K261" s="23">
        <v>80.571206</v>
      </c>
      <c r="L261" s="23">
        <v>2.0</v>
      </c>
      <c r="M261" s="23">
        <v>1.0</v>
      </c>
      <c r="N261" s="23">
        <v>37889.0</v>
      </c>
      <c r="O261" s="23">
        <v>3600.2437</v>
      </c>
      <c r="P261" s="23">
        <v>2828.0</v>
      </c>
      <c r="Q261" s="23">
        <v>6332.0</v>
      </c>
      <c r="R261" s="23">
        <v>10228.0</v>
      </c>
      <c r="S261" s="23">
        <v>4327.0</v>
      </c>
      <c r="T261" s="23">
        <v>864.0</v>
      </c>
      <c r="U261" s="23">
        <v>5004.0</v>
      </c>
      <c r="V261" s="23">
        <v>0.0</v>
      </c>
      <c r="W261" s="23">
        <v>33.0</v>
      </c>
      <c r="X261" s="23">
        <v>5.3446</v>
      </c>
      <c r="Y261" s="23">
        <v>1.7787</v>
      </c>
      <c r="Z261" s="23">
        <v>0.0</v>
      </c>
      <c r="AA261" s="23">
        <v>1.6419</v>
      </c>
      <c r="AB261" s="23">
        <v>50.0</v>
      </c>
      <c r="AC261" s="23">
        <v>1147.0</v>
      </c>
      <c r="AD261" s="23">
        <v>1055.0</v>
      </c>
      <c r="AE261" s="23">
        <v>28.0</v>
      </c>
      <c r="AF261" s="23">
        <v>64.0</v>
      </c>
      <c r="AG261" s="23">
        <v>0.0</v>
      </c>
      <c r="AH261" s="23">
        <v>0.0</v>
      </c>
      <c r="AI261" s="23">
        <v>0.5276</v>
      </c>
      <c r="AJ261" s="23">
        <v>0.4475</v>
      </c>
      <c r="AK261" s="23">
        <v>0.0634</v>
      </c>
      <c r="AL261" s="23">
        <v>2.0E-4</v>
      </c>
      <c r="AM261" s="23">
        <v>0.0</v>
      </c>
      <c r="AN261" s="23">
        <v>27.0</v>
      </c>
      <c r="AO261" s="23">
        <v>6000.0</v>
      </c>
      <c r="AP261" s="23">
        <v>3600.0</v>
      </c>
      <c r="AQ261" s="23">
        <v>0.0</v>
      </c>
      <c r="AR261" s="23">
        <v>0.0</v>
      </c>
      <c r="AS261" s="23" t="s">
        <v>1853</v>
      </c>
      <c r="AT261" s="23" t="s">
        <v>1872</v>
      </c>
    </row>
    <row r="262">
      <c r="A262" s="23" t="str">
        <f t="shared" si="4"/>
        <v>OK</v>
      </c>
      <c r="B262" s="23" t="s">
        <v>95</v>
      </c>
      <c r="C262" s="23" t="s">
        <v>95</v>
      </c>
      <c r="D262" s="23">
        <v>0.0</v>
      </c>
      <c r="E262" s="23">
        <v>80.0</v>
      </c>
      <c r="F262" s="23">
        <v>12.0</v>
      </c>
      <c r="G262" s="23">
        <v>1.0</v>
      </c>
      <c r="H262" s="23">
        <v>50.0</v>
      </c>
      <c r="I262" s="23" t="s">
        <v>134</v>
      </c>
      <c r="J262" s="23">
        <v>0.0</v>
      </c>
      <c r="K262" s="23" t="s">
        <v>134</v>
      </c>
      <c r="L262" s="23">
        <v>-1.0</v>
      </c>
      <c r="M262" s="23">
        <v>-1.0</v>
      </c>
      <c r="N262" s="23">
        <v>0.0</v>
      </c>
      <c r="O262" s="23">
        <v>0.0</v>
      </c>
      <c r="P262" s="23">
        <v>0.0</v>
      </c>
      <c r="Q262" s="23" t="s">
        <v>133</v>
      </c>
      <c r="R262" s="23" t="s">
        <v>133</v>
      </c>
      <c r="S262" s="23" t="s">
        <v>133</v>
      </c>
      <c r="T262" s="23" t="s">
        <v>133</v>
      </c>
      <c r="U262" s="23" t="s">
        <v>133</v>
      </c>
      <c r="V262" s="23" t="s">
        <v>133</v>
      </c>
      <c r="W262" s="23" t="s">
        <v>133</v>
      </c>
      <c r="X262" s="23" t="s">
        <v>133</v>
      </c>
      <c r="Y262" s="23" t="s">
        <v>133</v>
      </c>
      <c r="Z262" s="23" t="s">
        <v>133</v>
      </c>
      <c r="AA262" s="23" t="s">
        <v>133</v>
      </c>
      <c r="AB262" s="23" t="s">
        <v>133</v>
      </c>
      <c r="AC262" s="23" t="s">
        <v>133</v>
      </c>
      <c r="AD262" s="23" t="s">
        <v>133</v>
      </c>
      <c r="AE262" s="23" t="s">
        <v>133</v>
      </c>
      <c r="AF262" s="23" t="s">
        <v>133</v>
      </c>
      <c r="AG262" s="23" t="s">
        <v>133</v>
      </c>
      <c r="AH262" s="23" t="s">
        <v>133</v>
      </c>
      <c r="AI262" s="23" t="s">
        <v>133</v>
      </c>
      <c r="AJ262" s="23" t="s">
        <v>133</v>
      </c>
      <c r="AK262" s="23" t="s">
        <v>133</v>
      </c>
      <c r="AL262" s="23" t="s">
        <v>133</v>
      </c>
      <c r="AM262" s="23" t="s">
        <v>133</v>
      </c>
      <c r="AN262" s="23" t="s">
        <v>133</v>
      </c>
      <c r="AO262" s="23">
        <v>6000.0</v>
      </c>
      <c r="AP262" s="23">
        <v>3600.0</v>
      </c>
      <c r="AQ262" s="23">
        <v>0.0</v>
      </c>
      <c r="AR262" s="23">
        <v>0.0</v>
      </c>
      <c r="AS262" s="23" t="s">
        <v>1853</v>
      </c>
      <c r="AT262" s="23" t="s">
        <v>1792</v>
      </c>
    </row>
    <row r="263">
      <c r="A263" s="23" t="str">
        <f t="shared" si="4"/>
        <v>OK</v>
      </c>
      <c r="B263" s="23" t="s">
        <v>96</v>
      </c>
      <c r="C263" s="23" t="s">
        <v>96</v>
      </c>
      <c r="D263" s="23">
        <v>1.0</v>
      </c>
      <c r="E263" s="23">
        <v>82.0</v>
      </c>
      <c r="F263" s="23">
        <v>30.0</v>
      </c>
      <c r="G263" s="23">
        <v>1.0</v>
      </c>
      <c r="H263" s="23">
        <v>50.0</v>
      </c>
      <c r="I263" s="23">
        <v>300995.0</v>
      </c>
      <c r="J263" s="23">
        <v>152256.17284</v>
      </c>
      <c r="K263" s="23">
        <v>49.415714</v>
      </c>
      <c r="L263" s="23">
        <v>2.0</v>
      </c>
      <c r="M263" s="23">
        <v>1.0</v>
      </c>
      <c r="N263" s="23">
        <v>52537.0</v>
      </c>
      <c r="O263" s="23">
        <v>3600.0881</v>
      </c>
      <c r="P263" s="23">
        <v>0.0</v>
      </c>
      <c r="Q263" s="23">
        <v>2915.0</v>
      </c>
      <c r="R263" s="23">
        <v>8071.0</v>
      </c>
      <c r="S263" s="23">
        <v>1214.0</v>
      </c>
      <c r="T263" s="23">
        <v>0.0</v>
      </c>
      <c r="U263" s="23">
        <v>6662.0</v>
      </c>
      <c r="V263" s="23">
        <v>0.0</v>
      </c>
      <c r="W263" s="23">
        <v>195.0</v>
      </c>
      <c r="X263" s="23">
        <v>3.4816</v>
      </c>
      <c r="Y263" s="23">
        <v>0.4788</v>
      </c>
      <c r="Z263" s="23">
        <v>0.0</v>
      </c>
      <c r="AA263" s="23">
        <v>1.8894</v>
      </c>
      <c r="AB263" s="23">
        <v>201.0</v>
      </c>
      <c r="AC263" s="23">
        <v>3857.0</v>
      </c>
      <c r="AD263" s="23">
        <v>3481.0</v>
      </c>
      <c r="AE263" s="23">
        <v>0.0</v>
      </c>
      <c r="AF263" s="23">
        <v>347.0</v>
      </c>
      <c r="AG263" s="23">
        <v>29.0</v>
      </c>
      <c r="AH263" s="23">
        <v>0.0</v>
      </c>
      <c r="AI263" s="23">
        <v>2.4093</v>
      </c>
      <c r="AJ263" s="23">
        <v>2.0516</v>
      </c>
      <c r="AK263" s="23">
        <v>0.2765</v>
      </c>
      <c r="AL263" s="23">
        <v>0.0035</v>
      </c>
      <c r="AM263" s="23">
        <v>0.0</v>
      </c>
      <c r="AN263" s="23">
        <v>13.0</v>
      </c>
      <c r="AO263" s="23">
        <v>6000.0</v>
      </c>
      <c r="AP263" s="23">
        <v>3600.0</v>
      </c>
      <c r="AQ263" s="23">
        <v>0.0</v>
      </c>
      <c r="AR263" s="23">
        <v>0.0</v>
      </c>
      <c r="AS263" s="23" t="s">
        <v>1853</v>
      </c>
      <c r="AT263" s="23" t="s">
        <v>1873</v>
      </c>
    </row>
    <row r="264">
      <c r="A264" s="23" t="str">
        <f t="shared" si="4"/>
        <v>OK</v>
      </c>
      <c r="B264" s="23" t="s">
        <v>97</v>
      </c>
      <c r="C264" s="23" t="s">
        <v>97</v>
      </c>
      <c r="D264" s="23">
        <v>1.0</v>
      </c>
      <c r="E264" s="23">
        <v>82.0</v>
      </c>
      <c r="F264" s="23">
        <v>20.0</v>
      </c>
      <c r="G264" s="23">
        <v>1.0</v>
      </c>
      <c r="H264" s="23">
        <v>50.0</v>
      </c>
      <c r="I264" s="23">
        <v>574310.0</v>
      </c>
      <c r="J264" s="23">
        <v>213329.783333</v>
      </c>
      <c r="K264" s="23">
        <v>62.854594</v>
      </c>
      <c r="L264" s="23">
        <v>2.0</v>
      </c>
      <c r="M264" s="23">
        <v>1.0</v>
      </c>
      <c r="N264" s="23">
        <v>59120.0</v>
      </c>
      <c r="O264" s="23">
        <v>3600.1804</v>
      </c>
      <c r="P264" s="23">
        <v>848.0</v>
      </c>
      <c r="Q264" s="23">
        <v>1729.0</v>
      </c>
      <c r="R264" s="23">
        <v>7077.0</v>
      </c>
      <c r="S264" s="23">
        <v>814.0</v>
      </c>
      <c r="T264" s="23">
        <v>0.0</v>
      </c>
      <c r="U264" s="23">
        <v>5964.0</v>
      </c>
      <c r="V264" s="23">
        <v>0.0</v>
      </c>
      <c r="W264" s="23">
        <v>299.0</v>
      </c>
      <c r="X264" s="23">
        <v>1.9905</v>
      </c>
      <c r="Y264" s="23">
        <v>0.2867</v>
      </c>
      <c r="Z264" s="23">
        <v>0.0</v>
      </c>
      <c r="AA264" s="23">
        <v>1.0557</v>
      </c>
      <c r="AB264" s="23">
        <v>327.0</v>
      </c>
      <c r="AC264" s="23">
        <v>3951.0</v>
      </c>
      <c r="AD264" s="23">
        <v>3386.0</v>
      </c>
      <c r="AE264" s="23">
        <v>0.0</v>
      </c>
      <c r="AF264" s="23">
        <v>497.0</v>
      </c>
      <c r="AG264" s="23">
        <v>68.0</v>
      </c>
      <c r="AH264" s="23">
        <v>0.0</v>
      </c>
      <c r="AI264" s="23">
        <v>3.0453</v>
      </c>
      <c r="AJ264" s="23">
        <v>2.4914</v>
      </c>
      <c r="AK264" s="23">
        <v>0.4251</v>
      </c>
      <c r="AL264" s="23">
        <v>0.0073</v>
      </c>
      <c r="AM264" s="23">
        <v>0.0</v>
      </c>
      <c r="AN264" s="23">
        <v>26.0</v>
      </c>
      <c r="AO264" s="23">
        <v>6000.0</v>
      </c>
      <c r="AP264" s="23">
        <v>3600.0</v>
      </c>
      <c r="AQ264" s="23">
        <v>0.0</v>
      </c>
      <c r="AR264" s="23">
        <v>0.0</v>
      </c>
      <c r="AS264" s="23" t="s">
        <v>1853</v>
      </c>
      <c r="AT264" s="23" t="s">
        <v>1874</v>
      </c>
    </row>
    <row r="265">
      <c r="A265" s="23" t="str">
        <f t="shared" si="4"/>
        <v>OK</v>
      </c>
      <c r="B265" s="23" t="s">
        <v>98</v>
      </c>
      <c r="C265" s="23" t="s">
        <v>98</v>
      </c>
      <c r="D265" s="23">
        <v>0.0</v>
      </c>
      <c r="E265" s="23">
        <v>82.0</v>
      </c>
      <c r="F265" s="23">
        <v>10.0</v>
      </c>
      <c r="G265" s="23">
        <v>1.0</v>
      </c>
      <c r="H265" s="23">
        <v>50.0</v>
      </c>
      <c r="I265" s="23" t="s">
        <v>134</v>
      </c>
      <c r="J265" s="23">
        <v>0.0</v>
      </c>
      <c r="K265" s="23" t="s">
        <v>134</v>
      </c>
      <c r="L265" s="23">
        <v>-1.0</v>
      </c>
      <c r="M265" s="23">
        <v>-1.0</v>
      </c>
      <c r="N265" s="23">
        <v>0.0</v>
      </c>
      <c r="O265" s="23">
        <v>0.0</v>
      </c>
      <c r="P265" s="23">
        <v>0.0</v>
      </c>
      <c r="Q265" s="23" t="s">
        <v>133</v>
      </c>
      <c r="R265" s="23" t="s">
        <v>133</v>
      </c>
      <c r="S265" s="23" t="s">
        <v>133</v>
      </c>
      <c r="T265" s="23" t="s">
        <v>133</v>
      </c>
      <c r="U265" s="23" t="s">
        <v>133</v>
      </c>
      <c r="V265" s="23" t="s">
        <v>133</v>
      </c>
      <c r="W265" s="23" t="s">
        <v>133</v>
      </c>
      <c r="X265" s="23" t="s">
        <v>133</v>
      </c>
      <c r="Y265" s="23" t="s">
        <v>133</v>
      </c>
      <c r="Z265" s="23" t="s">
        <v>133</v>
      </c>
      <c r="AA265" s="23" t="s">
        <v>133</v>
      </c>
      <c r="AB265" s="23" t="s">
        <v>133</v>
      </c>
      <c r="AC265" s="23" t="s">
        <v>133</v>
      </c>
      <c r="AD265" s="23" t="s">
        <v>133</v>
      </c>
      <c r="AE265" s="23" t="s">
        <v>133</v>
      </c>
      <c r="AF265" s="23" t="s">
        <v>133</v>
      </c>
      <c r="AG265" s="23" t="s">
        <v>133</v>
      </c>
      <c r="AH265" s="23" t="s">
        <v>133</v>
      </c>
      <c r="AI265" s="23" t="s">
        <v>133</v>
      </c>
      <c r="AJ265" s="23" t="s">
        <v>133</v>
      </c>
      <c r="AK265" s="23" t="s">
        <v>133</v>
      </c>
      <c r="AL265" s="23" t="s">
        <v>133</v>
      </c>
      <c r="AM265" s="23" t="s">
        <v>133</v>
      </c>
      <c r="AN265" s="23" t="s">
        <v>133</v>
      </c>
      <c r="AO265" s="23">
        <v>6000.0</v>
      </c>
      <c r="AP265" s="23">
        <v>3600.0</v>
      </c>
      <c r="AQ265" s="23">
        <v>0.0</v>
      </c>
      <c r="AR265" s="23">
        <v>0.0</v>
      </c>
      <c r="AS265" s="23" t="s">
        <v>1853</v>
      </c>
      <c r="AT265" s="23" t="s">
        <v>1822</v>
      </c>
    </row>
    <row r="266">
      <c r="A266" s="23" t="str">
        <f t="shared" si="4"/>
        <v>OK</v>
      </c>
      <c r="B266" s="23" t="s">
        <v>99</v>
      </c>
      <c r="C266" s="23" t="s">
        <v>99</v>
      </c>
      <c r="D266" s="23">
        <v>1.0</v>
      </c>
      <c r="E266" s="23">
        <v>90.0</v>
      </c>
      <c r="F266" s="23">
        <v>30.0</v>
      </c>
      <c r="G266" s="23">
        <v>1.0</v>
      </c>
      <c r="H266" s="23">
        <v>50.0</v>
      </c>
      <c r="I266" s="23">
        <v>334947.0</v>
      </c>
      <c r="J266" s="23">
        <v>71251.5</v>
      </c>
      <c r="K266" s="23">
        <v>78.72753</v>
      </c>
      <c r="L266" s="23">
        <v>2.0</v>
      </c>
      <c r="M266" s="23">
        <v>1.0</v>
      </c>
      <c r="N266" s="23">
        <v>43501.0</v>
      </c>
      <c r="O266" s="23">
        <v>3600.1151</v>
      </c>
      <c r="P266" s="23">
        <v>4324.0</v>
      </c>
      <c r="Q266" s="23">
        <v>5213.0</v>
      </c>
      <c r="R266" s="23">
        <v>13083.0</v>
      </c>
      <c r="S266" s="23">
        <v>3303.0</v>
      </c>
      <c r="T266" s="23">
        <v>180.0</v>
      </c>
      <c r="U266" s="23">
        <v>8010.0</v>
      </c>
      <c r="V266" s="23">
        <v>0.0</v>
      </c>
      <c r="W266" s="23">
        <v>1590.0</v>
      </c>
      <c r="X266" s="23">
        <v>5.495</v>
      </c>
      <c r="Y266" s="23">
        <v>1.4732</v>
      </c>
      <c r="Z266" s="23">
        <v>0.0</v>
      </c>
      <c r="AA266" s="23">
        <v>2.1219</v>
      </c>
      <c r="AB266" s="23">
        <v>194.0</v>
      </c>
      <c r="AC266" s="23">
        <v>2079.0</v>
      </c>
      <c r="AD266" s="23">
        <v>1638.0</v>
      </c>
      <c r="AE266" s="23">
        <v>68.0</v>
      </c>
      <c r="AF266" s="23">
        <v>362.0</v>
      </c>
      <c r="AG266" s="23">
        <v>11.0</v>
      </c>
      <c r="AH266" s="23">
        <v>0.0</v>
      </c>
      <c r="AI266" s="23">
        <v>1.8061</v>
      </c>
      <c r="AJ266" s="23">
        <v>1.4412</v>
      </c>
      <c r="AK266" s="23">
        <v>0.2991</v>
      </c>
      <c r="AL266" s="23">
        <v>0.0016</v>
      </c>
      <c r="AM266" s="23">
        <v>0.0</v>
      </c>
      <c r="AN266" s="23">
        <v>33.0</v>
      </c>
      <c r="AO266" s="23">
        <v>6000.0</v>
      </c>
      <c r="AP266" s="23">
        <v>3600.0</v>
      </c>
      <c r="AQ266" s="23">
        <v>0.0</v>
      </c>
      <c r="AR266" s="23">
        <v>0.0</v>
      </c>
      <c r="AS266" s="23" t="s">
        <v>1853</v>
      </c>
      <c r="AT266" s="23" t="s">
        <v>1875</v>
      </c>
    </row>
    <row r="267">
      <c r="A267" s="23" t="str">
        <f t="shared" si="4"/>
        <v>OK</v>
      </c>
      <c r="B267" s="23" t="s">
        <v>100</v>
      </c>
      <c r="C267" s="23" t="s">
        <v>100</v>
      </c>
      <c r="D267" s="23">
        <v>0.0</v>
      </c>
      <c r="E267" s="23">
        <v>90.0</v>
      </c>
      <c r="F267" s="23">
        <v>20.0</v>
      </c>
      <c r="G267" s="23">
        <v>1.0</v>
      </c>
      <c r="H267" s="23">
        <v>50.0</v>
      </c>
      <c r="I267" s="23" t="s">
        <v>134</v>
      </c>
      <c r="J267" s="23">
        <v>0.0</v>
      </c>
      <c r="K267" s="23" t="s">
        <v>134</v>
      </c>
      <c r="L267" s="23">
        <v>-1.0</v>
      </c>
      <c r="M267" s="23">
        <v>-1.0</v>
      </c>
      <c r="N267" s="23">
        <v>0.0</v>
      </c>
      <c r="O267" s="23">
        <v>0.0</v>
      </c>
      <c r="P267" s="23">
        <v>0.0</v>
      </c>
      <c r="Q267" s="23" t="s">
        <v>133</v>
      </c>
      <c r="R267" s="23" t="s">
        <v>133</v>
      </c>
      <c r="S267" s="23" t="s">
        <v>133</v>
      </c>
      <c r="T267" s="23" t="s">
        <v>133</v>
      </c>
      <c r="U267" s="23" t="s">
        <v>133</v>
      </c>
      <c r="V267" s="23" t="s">
        <v>133</v>
      </c>
      <c r="W267" s="23" t="s">
        <v>133</v>
      </c>
      <c r="X267" s="23" t="s">
        <v>133</v>
      </c>
      <c r="Y267" s="23" t="s">
        <v>133</v>
      </c>
      <c r="Z267" s="23" t="s">
        <v>133</v>
      </c>
      <c r="AA267" s="23" t="s">
        <v>133</v>
      </c>
      <c r="AB267" s="23" t="s">
        <v>133</v>
      </c>
      <c r="AC267" s="23" t="s">
        <v>133</v>
      </c>
      <c r="AD267" s="23" t="s">
        <v>133</v>
      </c>
      <c r="AE267" s="23" t="s">
        <v>133</v>
      </c>
      <c r="AF267" s="23" t="s">
        <v>133</v>
      </c>
      <c r="AG267" s="23" t="s">
        <v>133</v>
      </c>
      <c r="AH267" s="23" t="s">
        <v>133</v>
      </c>
      <c r="AI267" s="23" t="s">
        <v>133</v>
      </c>
      <c r="AJ267" s="23" t="s">
        <v>133</v>
      </c>
      <c r="AK267" s="23" t="s">
        <v>133</v>
      </c>
      <c r="AL267" s="23" t="s">
        <v>133</v>
      </c>
      <c r="AM267" s="23" t="s">
        <v>133</v>
      </c>
      <c r="AN267" s="23" t="s">
        <v>133</v>
      </c>
      <c r="AO267" s="23">
        <v>6000.0</v>
      </c>
      <c r="AP267" s="23">
        <v>3600.0</v>
      </c>
      <c r="AQ267" s="23">
        <v>0.0</v>
      </c>
      <c r="AR267" s="23">
        <v>0.0</v>
      </c>
      <c r="AS267" s="23" t="s">
        <v>1853</v>
      </c>
      <c r="AT267" s="23" t="s">
        <v>1824</v>
      </c>
    </row>
    <row r="268">
      <c r="A268" s="23" t="str">
        <f t="shared" si="4"/>
        <v>OK</v>
      </c>
      <c r="B268" s="23" t="s">
        <v>101</v>
      </c>
      <c r="C268" s="23" t="s">
        <v>101</v>
      </c>
      <c r="D268" s="23">
        <v>0.0</v>
      </c>
      <c r="E268" s="23">
        <v>90.0</v>
      </c>
      <c r="F268" s="23">
        <v>17.0</v>
      </c>
      <c r="G268" s="23">
        <v>1.0</v>
      </c>
      <c r="H268" s="23">
        <v>50.0</v>
      </c>
      <c r="I268" s="23" t="s">
        <v>134</v>
      </c>
      <c r="J268" s="23">
        <v>0.0</v>
      </c>
      <c r="K268" s="23" t="s">
        <v>134</v>
      </c>
      <c r="L268" s="23">
        <v>-1.0</v>
      </c>
      <c r="M268" s="23">
        <v>-1.0</v>
      </c>
      <c r="N268" s="23">
        <v>0.0</v>
      </c>
      <c r="O268" s="23">
        <v>0.0</v>
      </c>
      <c r="P268" s="23">
        <v>0.0</v>
      </c>
      <c r="Q268" s="23" t="s">
        <v>133</v>
      </c>
      <c r="R268" s="23" t="s">
        <v>133</v>
      </c>
      <c r="S268" s="23" t="s">
        <v>133</v>
      </c>
      <c r="T268" s="23" t="s">
        <v>133</v>
      </c>
      <c r="U268" s="23" t="s">
        <v>133</v>
      </c>
      <c r="V268" s="23" t="s">
        <v>133</v>
      </c>
      <c r="W268" s="23" t="s">
        <v>133</v>
      </c>
      <c r="X268" s="23" t="s">
        <v>133</v>
      </c>
      <c r="Y268" s="23" t="s">
        <v>133</v>
      </c>
      <c r="Z268" s="23" t="s">
        <v>133</v>
      </c>
      <c r="AA268" s="23" t="s">
        <v>133</v>
      </c>
      <c r="AB268" s="23" t="s">
        <v>133</v>
      </c>
      <c r="AC268" s="23" t="s">
        <v>133</v>
      </c>
      <c r="AD268" s="23" t="s">
        <v>133</v>
      </c>
      <c r="AE268" s="23" t="s">
        <v>133</v>
      </c>
      <c r="AF268" s="23" t="s">
        <v>133</v>
      </c>
      <c r="AG268" s="23" t="s">
        <v>133</v>
      </c>
      <c r="AH268" s="23" t="s">
        <v>133</v>
      </c>
      <c r="AI268" s="23" t="s">
        <v>133</v>
      </c>
      <c r="AJ268" s="23" t="s">
        <v>133</v>
      </c>
      <c r="AK268" s="23" t="s">
        <v>133</v>
      </c>
      <c r="AL268" s="23" t="s">
        <v>133</v>
      </c>
      <c r="AM268" s="23" t="s">
        <v>133</v>
      </c>
      <c r="AN268" s="23" t="s">
        <v>133</v>
      </c>
      <c r="AO268" s="23">
        <v>6000.0</v>
      </c>
      <c r="AP268" s="23">
        <v>3600.0</v>
      </c>
      <c r="AQ268" s="23">
        <v>0.0</v>
      </c>
      <c r="AR268" s="23">
        <v>0.0</v>
      </c>
      <c r="AS268" s="23" t="s">
        <v>1853</v>
      </c>
      <c r="AT268" s="23" t="s">
        <v>1797</v>
      </c>
    </row>
    <row r="269">
      <c r="A269" s="23" t="str">
        <f t="shared" si="4"/>
        <v>OK</v>
      </c>
      <c r="B269" s="23" t="s">
        <v>102</v>
      </c>
      <c r="C269" s="23" t="s">
        <v>102</v>
      </c>
      <c r="D269" s="23">
        <v>1.0</v>
      </c>
      <c r="E269" s="23">
        <v>116.0</v>
      </c>
      <c r="F269" s="23">
        <v>30.0</v>
      </c>
      <c r="G269" s="23">
        <v>1.0</v>
      </c>
      <c r="H269" s="23">
        <v>50.0</v>
      </c>
      <c r="I269" s="23">
        <v>196426.0</v>
      </c>
      <c r="J269" s="23">
        <v>136812.807971</v>
      </c>
      <c r="K269" s="23">
        <v>30.348931</v>
      </c>
      <c r="L269" s="23">
        <v>2.0</v>
      </c>
      <c r="M269" s="23">
        <v>1.0</v>
      </c>
      <c r="N269" s="23">
        <v>19700.0</v>
      </c>
      <c r="O269" s="23">
        <v>3600.5379</v>
      </c>
      <c r="P269" s="23">
        <v>0.0</v>
      </c>
      <c r="Q269" s="23">
        <v>4007.0</v>
      </c>
      <c r="R269" s="23">
        <v>7642.0</v>
      </c>
      <c r="S269" s="23">
        <v>1977.0</v>
      </c>
      <c r="T269" s="23">
        <v>0.0</v>
      </c>
      <c r="U269" s="23">
        <v>5486.0</v>
      </c>
      <c r="V269" s="23">
        <v>0.0</v>
      </c>
      <c r="W269" s="23">
        <v>179.0</v>
      </c>
      <c r="X269" s="23">
        <v>7.1977</v>
      </c>
      <c r="Y269" s="23">
        <v>1.4347</v>
      </c>
      <c r="Z269" s="23">
        <v>0.0</v>
      </c>
      <c r="AA269" s="23">
        <v>3.6845</v>
      </c>
      <c r="AB269" s="23">
        <v>71.0</v>
      </c>
      <c r="AC269" s="23">
        <v>2621.0</v>
      </c>
      <c r="AD269" s="23">
        <v>2508.0</v>
      </c>
      <c r="AE269" s="23">
        <v>0.0</v>
      </c>
      <c r="AF269" s="23">
        <v>113.0</v>
      </c>
      <c r="AG269" s="23">
        <v>0.0</v>
      </c>
      <c r="AH269" s="23">
        <v>0.0</v>
      </c>
      <c r="AI269" s="23">
        <v>1.7806</v>
      </c>
      <c r="AJ269" s="23">
        <v>1.6356</v>
      </c>
      <c r="AK269" s="23">
        <v>0.1064</v>
      </c>
      <c r="AL269" s="23">
        <v>5.0E-4</v>
      </c>
      <c r="AM269" s="23">
        <v>0.0</v>
      </c>
      <c r="AN269" s="23">
        <v>5.0</v>
      </c>
      <c r="AO269" s="23">
        <v>6000.0</v>
      </c>
      <c r="AP269" s="23">
        <v>3600.0</v>
      </c>
      <c r="AQ269" s="23">
        <v>0.0</v>
      </c>
      <c r="AR269" s="23">
        <v>0.0</v>
      </c>
      <c r="AS269" s="23" t="s">
        <v>1853</v>
      </c>
      <c r="AT269" s="23" t="s">
        <v>1876</v>
      </c>
    </row>
    <row r="270">
      <c r="A270" s="23" t="str">
        <f t="shared" si="4"/>
        <v>OK</v>
      </c>
      <c r="B270" s="23" t="s">
        <v>103</v>
      </c>
      <c r="C270" s="23" t="s">
        <v>103</v>
      </c>
      <c r="D270" s="23">
        <v>1.0</v>
      </c>
      <c r="E270" s="23">
        <v>116.0</v>
      </c>
      <c r="F270" s="23">
        <v>20.0</v>
      </c>
      <c r="G270" s="23">
        <v>1.0</v>
      </c>
      <c r="H270" s="23">
        <v>50.0</v>
      </c>
      <c r="I270" s="23">
        <v>626474.0</v>
      </c>
      <c r="J270" s="23">
        <v>158254.875126</v>
      </c>
      <c r="K270" s="23">
        <v>74.738796</v>
      </c>
      <c r="L270" s="23">
        <v>2.0</v>
      </c>
      <c r="M270" s="23">
        <v>1.0</v>
      </c>
      <c r="N270" s="23">
        <v>29772.0</v>
      </c>
      <c r="O270" s="23">
        <v>3600.2793</v>
      </c>
      <c r="P270" s="23">
        <v>268.0</v>
      </c>
      <c r="Q270" s="23">
        <v>3297.0</v>
      </c>
      <c r="R270" s="23">
        <v>7238.0</v>
      </c>
      <c r="S270" s="23">
        <v>1819.0</v>
      </c>
      <c r="T270" s="23">
        <v>0.0</v>
      </c>
      <c r="U270" s="23">
        <v>5087.0</v>
      </c>
      <c r="V270" s="23">
        <v>0.0</v>
      </c>
      <c r="W270" s="23">
        <v>332.0</v>
      </c>
      <c r="X270" s="23">
        <v>5.3453</v>
      </c>
      <c r="Y270" s="23">
        <v>1.1729</v>
      </c>
      <c r="Z270" s="23">
        <v>0.0</v>
      </c>
      <c r="AA270" s="23">
        <v>2.5497</v>
      </c>
      <c r="AB270" s="23">
        <v>103.0</v>
      </c>
      <c r="AC270" s="23">
        <v>3334.0</v>
      </c>
      <c r="AD270" s="23">
        <v>3162.0</v>
      </c>
      <c r="AE270" s="23">
        <v>0.0</v>
      </c>
      <c r="AF270" s="23">
        <v>170.0</v>
      </c>
      <c r="AG270" s="23">
        <v>2.0</v>
      </c>
      <c r="AH270" s="23">
        <v>0.0</v>
      </c>
      <c r="AI270" s="23">
        <v>2.6856</v>
      </c>
      <c r="AJ270" s="23">
        <v>2.4441</v>
      </c>
      <c r="AK270" s="23">
        <v>0.1884</v>
      </c>
      <c r="AL270" s="23">
        <v>0.001</v>
      </c>
      <c r="AM270" s="23">
        <v>0.0</v>
      </c>
      <c r="AN270" s="23">
        <v>30.0</v>
      </c>
      <c r="AO270" s="23">
        <v>6000.0</v>
      </c>
      <c r="AP270" s="23">
        <v>3600.0</v>
      </c>
      <c r="AQ270" s="23">
        <v>0.0</v>
      </c>
      <c r="AR270" s="23">
        <v>0.0</v>
      </c>
      <c r="AS270" s="23" t="s">
        <v>1853</v>
      </c>
      <c r="AT270" s="23" t="s">
        <v>1877</v>
      </c>
    </row>
    <row r="271">
      <c r="A271" s="23" t="str">
        <f t="shared" si="4"/>
        <v>OK</v>
      </c>
      <c r="B271" s="23" t="s">
        <v>104</v>
      </c>
      <c r="C271" s="23" t="s">
        <v>104</v>
      </c>
      <c r="D271" s="23">
        <v>0.0</v>
      </c>
      <c r="E271" s="23">
        <v>116.0</v>
      </c>
      <c r="F271" s="23">
        <v>10.0</v>
      </c>
      <c r="G271" s="23">
        <v>1.0</v>
      </c>
      <c r="H271" s="23">
        <v>50.0</v>
      </c>
      <c r="I271" s="23" t="s">
        <v>134</v>
      </c>
      <c r="J271" s="23">
        <v>0.0</v>
      </c>
      <c r="K271" s="23" t="s">
        <v>134</v>
      </c>
      <c r="L271" s="23">
        <v>-1.0</v>
      </c>
      <c r="M271" s="23">
        <v>-1.0</v>
      </c>
      <c r="N271" s="23">
        <v>0.0</v>
      </c>
      <c r="O271" s="23">
        <v>0.0</v>
      </c>
      <c r="P271" s="23">
        <v>0.0</v>
      </c>
      <c r="Q271" s="23" t="s">
        <v>133</v>
      </c>
      <c r="R271" s="23" t="s">
        <v>133</v>
      </c>
      <c r="S271" s="23" t="s">
        <v>133</v>
      </c>
      <c r="T271" s="23" t="s">
        <v>133</v>
      </c>
      <c r="U271" s="23" t="s">
        <v>133</v>
      </c>
      <c r="V271" s="23" t="s">
        <v>133</v>
      </c>
      <c r="W271" s="23" t="s">
        <v>133</v>
      </c>
      <c r="X271" s="23" t="s">
        <v>133</v>
      </c>
      <c r="Y271" s="23" t="s">
        <v>133</v>
      </c>
      <c r="Z271" s="23" t="s">
        <v>133</v>
      </c>
      <c r="AA271" s="23" t="s">
        <v>133</v>
      </c>
      <c r="AB271" s="23" t="s">
        <v>133</v>
      </c>
      <c r="AC271" s="23" t="s">
        <v>133</v>
      </c>
      <c r="AD271" s="23" t="s">
        <v>133</v>
      </c>
      <c r="AE271" s="23" t="s">
        <v>133</v>
      </c>
      <c r="AF271" s="23" t="s">
        <v>133</v>
      </c>
      <c r="AG271" s="23" t="s">
        <v>133</v>
      </c>
      <c r="AH271" s="23" t="s">
        <v>133</v>
      </c>
      <c r="AI271" s="23" t="s">
        <v>133</v>
      </c>
      <c r="AJ271" s="23" t="s">
        <v>133</v>
      </c>
      <c r="AK271" s="23" t="s">
        <v>133</v>
      </c>
      <c r="AL271" s="23" t="s">
        <v>133</v>
      </c>
      <c r="AM271" s="23" t="s">
        <v>133</v>
      </c>
      <c r="AN271" s="23" t="s">
        <v>133</v>
      </c>
      <c r="AO271" s="23">
        <v>6000.0</v>
      </c>
      <c r="AP271" s="23">
        <v>3600.0</v>
      </c>
      <c r="AQ271" s="23">
        <v>0.0</v>
      </c>
      <c r="AR271" s="23">
        <v>0.0</v>
      </c>
      <c r="AS271" s="23" t="s">
        <v>1853</v>
      </c>
      <c r="AT271" s="23" t="s">
        <v>1827</v>
      </c>
    </row>
    <row r="273" ht="27.75" customHeight="1">
      <c r="A273" s="73" t="s">
        <v>121</v>
      </c>
      <c r="K273" s="53"/>
      <c r="L273" s="53"/>
      <c r="M273" s="53"/>
      <c r="N273" s="53"/>
      <c r="O273" s="53"/>
      <c r="P273" s="53"/>
      <c r="Q273" s="53"/>
      <c r="R273" s="53"/>
      <c r="S273" s="53"/>
      <c r="T273" s="53"/>
      <c r="U273" s="53"/>
      <c r="V273" s="53"/>
      <c r="W273" s="53"/>
      <c r="X273" s="53"/>
      <c r="Y273" s="53"/>
      <c r="Z273" s="53"/>
      <c r="AA273" s="53"/>
      <c r="AB273" s="53"/>
      <c r="AC273" s="53"/>
      <c r="AD273" s="53"/>
      <c r="AE273" s="53"/>
      <c r="AF273" s="53"/>
      <c r="AG273" s="53"/>
      <c r="AH273" s="53"/>
      <c r="AI273" s="53"/>
      <c r="AJ273" s="53"/>
      <c r="AK273" s="53"/>
      <c r="AL273" s="53"/>
      <c r="AM273" s="53"/>
      <c r="AN273" s="53"/>
      <c r="AO273" s="53"/>
      <c r="AP273" s="53"/>
      <c r="AQ273" s="53"/>
      <c r="AR273" s="53"/>
      <c r="AS273" s="53"/>
      <c r="AT273" s="53"/>
    </row>
    <row r="274">
      <c r="A274" s="23"/>
      <c r="B274" s="23"/>
      <c r="C274" s="23" t="s">
        <v>11</v>
      </c>
      <c r="D274" s="23" t="s">
        <v>131</v>
      </c>
      <c r="E274" s="23" t="s">
        <v>127</v>
      </c>
      <c r="F274" s="23" t="s">
        <v>128</v>
      </c>
      <c r="G274" s="23" t="s">
        <v>12</v>
      </c>
      <c r="H274" s="23" t="s">
        <v>129</v>
      </c>
      <c r="I274" s="23" t="s">
        <v>17</v>
      </c>
      <c r="J274" s="23" t="s">
        <v>144</v>
      </c>
      <c r="K274" s="23" t="s">
        <v>19</v>
      </c>
      <c r="L274" s="23" t="s">
        <v>21</v>
      </c>
      <c r="M274" s="23" t="s">
        <v>145</v>
      </c>
      <c r="N274" s="23" t="s">
        <v>146</v>
      </c>
      <c r="O274" s="23" t="s">
        <v>147</v>
      </c>
      <c r="P274" s="23" t="s">
        <v>148</v>
      </c>
      <c r="Q274" s="23" t="s">
        <v>401</v>
      </c>
      <c r="R274" s="23" t="s">
        <v>402</v>
      </c>
      <c r="S274" s="23" t="s">
        <v>403</v>
      </c>
      <c r="T274" s="23" t="s">
        <v>404</v>
      </c>
      <c r="U274" s="23" t="s">
        <v>405</v>
      </c>
      <c r="V274" s="23" t="s">
        <v>406</v>
      </c>
      <c r="W274" s="23" t="s">
        <v>407</v>
      </c>
      <c r="X274" s="23" t="s">
        <v>408</v>
      </c>
      <c r="Y274" s="23" t="s">
        <v>409</v>
      </c>
      <c r="Z274" s="23" t="s">
        <v>410</v>
      </c>
      <c r="AA274" s="23" t="s">
        <v>411</v>
      </c>
      <c r="AB274" s="23" t="s">
        <v>412</v>
      </c>
      <c r="AC274" s="23" t="s">
        <v>413</v>
      </c>
      <c r="AD274" s="23" t="s">
        <v>414</v>
      </c>
      <c r="AE274" s="23" t="s">
        <v>415</v>
      </c>
      <c r="AF274" s="23" t="s">
        <v>416</v>
      </c>
      <c r="AG274" s="23" t="s">
        <v>417</v>
      </c>
      <c r="AH274" s="23" t="s">
        <v>418</v>
      </c>
      <c r="AI274" s="23" t="s">
        <v>419</v>
      </c>
      <c r="AJ274" s="23" t="s">
        <v>420</v>
      </c>
      <c r="AK274" s="23" t="s">
        <v>421</v>
      </c>
      <c r="AL274" s="23" t="s">
        <v>422</v>
      </c>
      <c r="AM274" s="23" t="s">
        <v>423</v>
      </c>
      <c r="AN274" s="23" t="s">
        <v>149</v>
      </c>
      <c r="AO274" s="23" t="s">
        <v>150</v>
      </c>
      <c r="AP274" s="23" t="s">
        <v>151</v>
      </c>
      <c r="AQ274" s="23" t="s">
        <v>152</v>
      </c>
      <c r="AR274" s="23" t="s">
        <v>153</v>
      </c>
      <c r="AS274" s="23" t="s">
        <v>154</v>
      </c>
      <c r="AT274" s="23" t="s">
        <v>155</v>
      </c>
    </row>
    <row r="275">
      <c r="A275" s="23" t="str">
        <f t="shared" ref="A275:A339" si="5">IF(B275=C275, "OK", "ERROR")</f>
        <v>OK</v>
      </c>
      <c r="B275" s="23" t="s">
        <v>26</v>
      </c>
      <c r="C275" s="23" t="s">
        <v>26</v>
      </c>
      <c r="D275" s="23">
        <v>1.0</v>
      </c>
      <c r="E275" s="23">
        <v>13.0</v>
      </c>
      <c r="F275" s="23">
        <v>30.0</v>
      </c>
      <c r="G275" s="23">
        <v>5.0</v>
      </c>
      <c r="H275" s="23">
        <v>10.0</v>
      </c>
      <c r="I275" s="23">
        <v>14600.0</v>
      </c>
      <c r="J275" s="23">
        <v>14600.0</v>
      </c>
      <c r="K275" s="23">
        <v>0.0</v>
      </c>
      <c r="L275" s="23">
        <v>1.0</v>
      </c>
      <c r="M275" s="23">
        <v>1.0</v>
      </c>
      <c r="N275" s="23">
        <v>0.0</v>
      </c>
      <c r="O275" s="23">
        <v>0.0113</v>
      </c>
      <c r="P275" s="23">
        <v>0.0</v>
      </c>
      <c r="Q275" s="23">
        <v>5.0</v>
      </c>
      <c r="R275" s="23">
        <v>8.0</v>
      </c>
      <c r="S275" s="23">
        <v>8.0</v>
      </c>
      <c r="T275" s="23">
        <v>0.0</v>
      </c>
      <c r="U275" s="23">
        <v>0.0</v>
      </c>
      <c r="V275" s="23">
        <v>0.0</v>
      </c>
      <c r="W275" s="23">
        <v>0.0</v>
      </c>
      <c r="X275" s="23">
        <v>2.0E-4</v>
      </c>
      <c r="Y275" s="23">
        <v>1.0E-4</v>
      </c>
      <c r="Z275" s="23">
        <v>0.0</v>
      </c>
      <c r="AA275" s="23">
        <v>0.0</v>
      </c>
      <c r="AB275" s="23">
        <v>1.0</v>
      </c>
      <c r="AC275" s="23">
        <v>34.0</v>
      </c>
      <c r="AD275" s="23">
        <v>34.0</v>
      </c>
      <c r="AE275" s="23">
        <v>0.0</v>
      </c>
      <c r="AF275" s="23">
        <v>0.0</v>
      </c>
      <c r="AG275" s="23">
        <v>0.0</v>
      </c>
      <c r="AH275" s="23">
        <v>0.0</v>
      </c>
      <c r="AI275" s="23">
        <v>5.0E-4</v>
      </c>
      <c r="AJ275" s="23">
        <v>5.0E-4</v>
      </c>
      <c r="AK275" s="23">
        <v>0.0</v>
      </c>
      <c r="AL275" s="23">
        <v>0.0</v>
      </c>
      <c r="AM275" s="23">
        <v>0.0</v>
      </c>
      <c r="AN275" s="23">
        <v>1.0</v>
      </c>
      <c r="AO275" s="23">
        <v>6000.0</v>
      </c>
      <c r="AP275" s="23">
        <v>3600.0</v>
      </c>
      <c r="AQ275" s="23">
        <v>1.0</v>
      </c>
      <c r="AR275" s="23">
        <v>0.0</v>
      </c>
      <c r="AS275" s="23" t="s">
        <v>1878</v>
      </c>
      <c r="AT275" s="23" t="s">
        <v>1598</v>
      </c>
    </row>
    <row r="276">
      <c r="A276" s="23" t="str">
        <f t="shared" si="5"/>
        <v>OK</v>
      </c>
      <c r="B276" s="23" t="s">
        <v>28</v>
      </c>
      <c r="C276" s="23" t="s">
        <v>28</v>
      </c>
      <c r="D276" s="23">
        <v>1.0</v>
      </c>
      <c r="E276" s="23">
        <v>13.0</v>
      </c>
      <c r="F276" s="23">
        <v>20.0</v>
      </c>
      <c r="G276" s="23">
        <v>5.0</v>
      </c>
      <c r="H276" s="23">
        <v>10.0</v>
      </c>
      <c r="I276" s="23">
        <v>17500.0</v>
      </c>
      <c r="J276" s="23">
        <v>17500.0</v>
      </c>
      <c r="K276" s="23">
        <v>0.0</v>
      </c>
      <c r="L276" s="23">
        <v>1.0</v>
      </c>
      <c r="M276" s="23">
        <v>1.0</v>
      </c>
      <c r="N276" s="23">
        <v>6.0</v>
      </c>
      <c r="O276" s="23">
        <v>0.0234</v>
      </c>
      <c r="P276" s="23">
        <v>0.0</v>
      </c>
      <c r="Q276" s="23">
        <v>24.0</v>
      </c>
      <c r="R276" s="23">
        <v>36.0</v>
      </c>
      <c r="S276" s="23">
        <v>16.0</v>
      </c>
      <c r="T276" s="23">
        <v>0.0</v>
      </c>
      <c r="U276" s="23">
        <v>20.0</v>
      </c>
      <c r="V276" s="23">
        <v>0.0</v>
      </c>
      <c r="W276" s="23">
        <v>0.0</v>
      </c>
      <c r="X276" s="23">
        <v>0.001</v>
      </c>
      <c r="Y276" s="23">
        <v>3.0E-4</v>
      </c>
      <c r="Z276" s="23">
        <v>0.0</v>
      </c>
      <c r="AA276" s="23">
        <v>3.0E-4</v>
      </c>
      <c r="AB276" s="23">
        <v>1.0</v>
      </c>
      <c r="AC276" s="23">
        <v>2.0</v>
      </c>
      <c r="AD276" s="23">
        <v>0.0</v>
      </c>
      <c r="AE276" s="23">
        <v>0.0</v>
      </c>
      <c r="AF276" s="23">
        <v>1.0</v>
      </c>
      <c r="AG276" s="23">
        <v>1.0</v>
      </c>
      <c r="AH276" s="23">
        <v>0.0</v>
      </c>
      <c r="AI276" s="23">
        <v>2.0E-4</v>
      </c>
      <c r="AJ276" s="23">
        <v>1.0E-4</v>
      </c>
      <c r="AK276" s="23">
        <v>1.0E-4</v>
      </c>
      <c r="AL276" s="23">
        <v>0.0</v>
      </c>
      <c r="AM276" s="23">
        <v>0.0</v>
      </c>
      <c r="AN276" s="23">
        <v>2.0</v>
      </c>
      <c r="AO276" s="23">
        <v>6000.0</v>
      </c>
      <c r="AP276" s="23">
        <v>3600.0</v>
      </c>
      <c r="AQ276" s="23">
        <v>1.0</v>
      </c>
      <c r="AR276" s="23">
        <v>0.0</v>
      </c>
      <c r="AS276" s="23" t="s">
        <v>1878</v>
      </c>
      <c r="AT276" s="23" t="s">
        <v>1598</v>
      </c>
    </row>
    <row r="277">
      <c r="A277" s="23" t="str">
        <f t="shared" si="5"/>
        <v>OK</v>
      </c>
      <c r="B277" s="23" t="s">
        <v>30</v>
      </c>
      <c r="C277" s="23" t="s">
        <v>30</v>
      </c>
      <c r="D277" s="23">
        <v>1.0</v>
      </c>
      <c r="E277" s="23">
        <v>13.0</v>
      </c>
      <c r="F277" s="23">
        <v>10.0</v>
      </c>
      <c r="G277" s="23">
        <v>5.0</v>
      </c>
      <c r="H277" s="23">
        <v>10.0</v>
      </c>
      <c r="I277" s="23">
        <v>26900.0</v>
      </c>
      <c r="J277" s="23">
        <v>26900.0</v>
      </c>
      <c r="K277" s="23">
        <v>0.0</v>
      </c>
      <c r="L277" s="23">
        <v>1.0</v>
      </c>
      <c r="M277" s="23">
        <v>1.0</v>
      </c>
      <c r="N277" s="23">
        <v>22556.0</v>
      </c>
      <c r="O277" s="23">
        <v>11.7036</v>
      </c>
      <c r="P277" s="23">
        <v>84.0</v>
      </c>
      <c r="Q277" s="23">
        <v>302.0</v>
      </c>
      <c r="R277" s="23">
        <v>640.0</v>
      </c>
      <c r="S277" s="23">
        <v>17.0</v>
      </c>
      <c r="T277" s="23">
        <v>0.0</v>
      </c>
      <c r="U277" s="23">
        <v>509.0</v>
      </c>
      <c r="V277" s="23">
        <v>0.0</v>
      </c>
      <c r="W277" s="23">
        <v>114.0</v>
      </c>
      <c r="X277" s="23">
        <v>0.0242</v>
      </c>
      <c r="Y277" s="23">
        <v>0.0019</v>
      </c>
      <c r="Z277" s="23">
        <v>0.0</v>
      </c>
      <c r="AA277" s="23">
        <v>0.0138</v>
      </c>
      <c r="AB277" s="23">
        <v>27.0</v>
      </c>
      <c r="AC277" s="23">
        <v>69.0</v>
      </c>
      <c r="AD277" s="23">
        <v>54.0</v>
      </c>
      <c r="AE277" s="23">
        <v>0.0</v>
      </c>
      <c r="AF277" s="23">
        <v>15.0</v>
      </c>
      <c r="AG277" s="23">
        <v>0.0</v>
      </c>
      <c r="AH277" s="23">
        <v>0.0</v>
      </c>
      <c r="AI277" s="23">
        <v>0.0087</v>
      </c>
      <c r="AJ277" s="23">
        <v>0.0051</v>
      </c>
      <c r="AK277" s="23">
        <v>0.0027</v>
      </c>
      <c r="AL277" s="23">
        <v>1.0E-4</v>
      </c>
      <c r="AM277" s="23">
        <v>0.0</v>
      </c>
      <c r="AN277" s="23">
        <v>4.0</v>
      </c>
      <c r="AO277" s="23">
        <v>6000.0</v>
      </c>
      <c r="AP277" s="23">
        <v>3600.0</v>
      </c>
      <c r="AQ277" s="23">
        <v>1.0</v>
      </c>
      <c r="AR277" s="23">
        <v>0.0</v>
      </c>
      <c r="AS277" s="23" t="s">
        <v>1878</v>
      </c>
      <c r="AT277" s="23" t="s">
        <v>1754</v>
      </c>
    </row>
    <row r="278">
      <c r="A278" s="23" t="str">
        <f t="shared" si="5"/>
        <v>OK</v>
      </c>
      <c r="B278" s="23" t="s">
        <v>32</v>
      </c>
      <c r="C278" s="23" t="s">
        <v>32</v>
      </c>
      <c r="D278" s="23">
        <v>1.0</v>
      </c>
      <c r="E278" s="23">
        <v>14.0</v>
      </c>
      <c r="F278" s="23">
        <v>30.0</v>
      </c>
      <c r="G278" s="23">
        <v>5.0</v>
      </c>
      <c r="H278" s="23">
        <v>10.0</v>
      </c>
      <c r="I278" s="23">
        <v>23200.0</v>
      </c>
      <c r="J278" s="23">
        <v>23200.0</v>
      </c>
      <c r="K278" s="23">
        <v>0.0</v>
      </c>
      <c r="L278" s="23">
        <v>1.0</v>
      </c>
      <c r="M278" s="23">
        <v>1.0</v>
      </c>
      <c r="N278" s="23">
        <v>35.0</v>
      </c>
      <c r="O278" s="23">
        <v>0.0831</v>
      </c>
      <c r="P278" s="23">
        <v>0.0</v>
      </c>
      <c r="Q278" s="23">
        <v>25.0</v>
      </c>
      <c r="R278" s="23">
        <v>23.0</v>
      </c>
      <c r="S278" s="23">
        <v>8.0</v>
      </c>
      <c r="T278" s="23">
        <v>0.0</v>
      </c>
      <c r="U278" s="23">
        <v>4.0</v>
      </c>
      <c r="V278" s="23">
        <v>0.0</v>
      </c>
      <c r="W278" s="23">
        <v>11.0</v>
      </c>
      <c r="X278" s="23">
        <v>0.0011</v>
      </c>
      <c r="Y278" s="23">
        <v>3.0E-4</v>
      </c>
      <c r="Z278" s="23">
        <v>0.0</v>
      </c>
      <c r="AA278" s="23">
        <v>4.0E-4</v>
      </c>
      <c r="AB278" s="23">
        <v>15.0</v>
      </c>
      <c r="AC278" s="23">
        <v>35.0</v>
      </c>
      <c r="AD278" s="23">
        <v>35.0</v>
      </c>
      <c r="AE278" s="23">
        <v>0.0</v>
      </c>
      <c r="AF278" s="23">
        <v>0.0</v>
      </c>
      <c r="AG278" s="23">
        <v>0.0</v>
      </c>
      <c r="AH278" s="23">
        <v>0.0</v>
      </c>
      <c r="AI278" s="23">
        <v>0.0036</v>
      </c>
      <c r="AJ278" s="23">
        <v>0.0023</v>
      </c>
      <c r="AK278" s="23">
        <v>0.001</v>
      </c>
      <c r="AL278" s="23">
        <v>0.0</v>
      </c>
      <c r="AM278" s="23">
        <v>0.0</v>
      </c>
      <c r="AN278" s="23">
        <v>2.0</v>
      </c>
      <c r="AO278" s="23">
        <v>6000.0</v>
      </c>
      <c r="AP278" s="23">
        <v>3600.0</v>
      </c>
      <c r="AQ278" s="23">
        <v>1.0</v>
      </c>
      <c r="AR278" s="23">
        <v>0.0</v>
      </c>
      <c r="AS278" s="23" t="s">
        <v>1878</v>
      </c>
      <c r="AT278" s="23" t="s">
        <v>1754</v>
      </c>
    </row>
    <row r="279">
      <c r="A279" s="23" t="str">
        <f t="shared" si="5"/>
        <v>OK</v>
      </c>
      <c r="B279" s="23" t="s">
        <v>34</v>
      </c>
      <c r="C279" s="23" t="s">
        <v>34</v>
      </c>
      <c r="D279" s="23">
        <v>1.0</v>
      </c>
      <c r="E279" s="23">
        <v>14.0</v>
      </c>
      <c r="F279" s="23">
        <v>20.0</v>
      </c>
      <c r="G279" s="23">
        <v>5.0</v>
      </c>
      <c r="H279" s="23">
        <v>10.0</v>
      </c>
      <c r="I279" s="23">
        <v>24700.0</v>
      </c>
      <c r="J279" s="23">
        <v>24700.0</v>
      </c>
      <c r="K279" s="23">
        <v>0.0</v>
      </c>
      <c r="L279" s="23">
        <v>1.0</v>
      </c>
      <c r="M279" s="23">
        <v>1.0</v>
      </c>
      <c r="N279" s="23">
        <v>316.0</v>
      </c>
      <c r="O279" s="23">
        <v>0.2441</v>
      </c>
      <c r="P279" s="23">
        <v>48.0</v>
      </c>
      <c r="Q279" s="23">
        <v>108.0</v>
      </c>
      <c r="R279" s="23">
        <v>190.0</v>
      </c>
      <c r="S279" s="23">
        <v>19.0</v>
      </c>
      <c r="T279" s="23">
        <v>0.0</v>
      </c>
      <c r="U279" s="23">
        <v>126.0</v>
      </c>
      <c r="V279" s="23">
        <v>0.0</v>
      </c>
      <c r="W279" s="23">
        <v>45.0</v>
      </c>
      <c r="X279" s="23">
        <v>0.0062</v>
      </c>
      <c r="Y279" s="23">
        <v>7.0E-4</v>
      </c>
      <c r="Z279" s="23">
        <v>0.0</v>
      </c>
      <c r="AA279" s="23">
        <v>0.0033</v>
      </c>
      <c r="AB279" s="23">
        <v>14.0</v>
      </c>
      <c r="AC279" s="23">
        <v>25.0</v>
      </c>
      <c r="AD279" s="23">
        <v>19.0</v>
      </c>
      <c r="AE279" s="23">
        <v>0.0</v>
      </c>
      <c r="AF279" s="23">
        <v>6.0</v>
      </c>
      <c r="AG279" s="23">
        <v>0.0</v>
      </c>
      <c r="AH279" s="23">
        <v>0.0</v>
      </c>
      <c r="AI279" s="23">
        <v>0.0029</v>
      </c>
      <c r="AJ279" s="23">
        <v>0.0016</v>
      </c>
      <c r="AK279" s="23">
        <v>0.001</v>
      </c>
      <c r="AL279" s="23">
        <v>0.0</v>
      </c>
      <c r="AM279" s="23">
        <v>0.0</v>
      </c>
      <c r="AN279" s="23">
        <v>2.0</v>
      </c>
      <c r="AO279" s="23">
        <v>6000.0</v>
      </c>
      <c r="AP279" s="23">
        <v>3600.0</v>
      </c>
      <c r="AQ279" s="23">
        <v>1.0</v>
      </c>
      <c r="AR279" s="23">
        <v>0.0</v>
      </c>
      <c r="AS279" s="23" t="s">
        <v>1878</v>
      </c>
      <c r="AT279" s="23" t="s">
        <v>1754</v>
      </c>
    </row>
    <row r="280">
      <c r="A280" s="23" t="str">
        <f t="shared" si="5"/>
        <v>OK</v>
      </c>
      <c r="B280" s="23" t="s">
        <v>36</v>
      </c>
      <c r="C280" s="23" t="s">
        <v>36</v>
      </c>
      <c r="D280" s="23">
        <v>0.0</v>
      </c>
      <c r="E280" s="23">
        <v>14.0</v>
      </c>
      <c r="F280" s="23">
        <v>10.0</v>
      </c>
      <c r="G280" s="23">
        <v>5.0</v>
      </c>
      <c r="H280" s="23">
        <v>10.0</v>
      </c>
      <c r="I280" s="23" t="s">
        <v>134</v>
      </c>
      <c r="J280" s="23">
        <v>0.0</v>
      </c>
      <c r="K280" s="23" t="s">
        <v>134</v>
      </c>
      <c r="L280" s="23">
        <v>-1.0</v>
      </c>
      <c r="M280" s="23">
        <v>-1.0</v>
      </c>
      <c r="N280" s="23">
        <v>0.0</v>
      </c>
      <c r="O280" s="23">
        <v>0.0</v>
      </c>
      <c r="P280" s="23">
        <v>0.0</v>
      </c>
      <c r="Q280" s="23" t="s">
        <v>133</v>
      </c>
      <c r="R280" s="23" t="s">
        <v>133</v>
      </c>
      <c r="S280" s="23" t="s">
        <v>133</v>
      </c>
      <c r="T280" s="23" t="s">
        <v>133</v>
      </c>
      <c r="U280" s="23" t="s">
        <v>133</v>
      </c>
      <c r="V280" s="23" t="s">
        <v>133</v>
      </c>
      <c r="W280" s="23" t="s">
        <v>133</v>
      </c>
      <c r="X280" s="23" t="s">
        <v>133</v>
      </c>
      <c r="Y280" s="23" t="s">
        <v>133</v>
      </c>
      <c r="Z280" s="23" t="s">
        <v>133</v>
      </c>
      <c r="AA280" s="23" t="s">
        <v>133</v>
      </c>
      <c r="AB280" s="23" t="s">
        <v>133</v>
      </c>
      <c r="AC280" s="23" t="s">
        <v>133</v>
      </c>
      <c r="AD280" s="23" t="s">
        <v>133</v>
      </c>
      <c r="AE280" s="23" t="s">
        <v>133</v>
      </c>
      <c r="AF280" s="23" t="s">
        <v>133</v>
      </c>
      <c r="AG280" s="23" t="s">
        <v>133</v>
      </c>
      <c r="AH280" s="23" t="s">
        <v>133</v>
      </c>
      <c r="AI280" s="23" t="s">
        <v>133</v>
      </c>
      <c r="AJ280" s="23" t="s">
        <v>133</v>
      </c>
      <c r="AK280" s="23" t="s">
        <v>133</v>
      </c>
      <c r="AL280" s="23" t="s">
        <v>133</v>
      </c>
      <c r="AM280" s="23" t="s">
        <v>133</v>
      </c>
      <c r="AN280" s="23" t="s">
        <v>133</v>
      </c>
      <c r="AO280" s="23">
        <v>6000.0</v>
      </c>
      <c r="AP280" s="23">
        <v>3600.0</v>
      </c>
      <c r="AQ280" s="23">
        <v>1.0</v>
      </c>
      <c r="AR280" s="23">
        <v>0.0</v>
      </c>
      <c r="AS280" s="23" t="s">
        <v>1878</v>
      </c>
      <c r="AT280" s="23" t="s">
        <v>1755</v>
      </c>
    </row>
    <row r="281">
      <c r="A281" s="23" t="str">
        <f t="shared" si="5"/>
        <v>OK</v>
      </c>
      <c r="B281" s="23" t="s">
        <v>38</v>
      </c>
      <c r="C281" s="23" t="s">
        <v>38</v>
      </c>
      <c r="D281" s="23">
        <v>1.0</v>
      </c>
      <c r="E281" s="23">
        <v>15.0</v>
      </c>
      <c r="F281" s="23">
        <v>30.0</v>
      </c>
      <c r="G281" s="23">
        <v>5.0</v>
      </c>
      <c r="H281" s="23">
        <v>10.0</v>
      </c>
      <c r="I281" s="23">
        <v>12700.0</v>
      </c>
      <c r="J281" s="23">
        <v>12700.0</v>
      </c>
      <c r="K281" s="23">
        <v>0.0</v>
      </c>
      <c r="L281" s="23">
        <v>1.0</v>
      </c>
      <c r="M281" s="23">
        <v>1.0</v>
      </c>
      <c r="N281" s="23">
        <v>0.0</v>
      </c>
      <c r="O281" s="23">
        <v>0.0161</v>
      </c>
      <c r="P281" s="23">
        <v>0.0</v>
      </c>
      <c r="Q281" s="23">
        <v>6.0</v>
      </c>
      <c r="R281" s="23">
        <v>7.0</v>
      </c>
      <c r="S281" s="23">
        <v>4.0</v>
      </c>
      <c r="T281" s="23">
        <v>0.0</v>
      </c>
      <c r="U281" s="23">
        <v>0.0</v>
      </c>
      <c r="V281" s="23">
        <v>0.0</v>
      </c>
      <c r="W281" s="23">
        <v>3.0</v>
      </c>
      <c r="X281" s="23">
        <v>3.0E-4</v>
      </c>
      <c r="Y281" s="23">
        <v>1.0E-4</v>
      </c>
      <c r="Z281" s="23">
        <v>0.0</v>
      </c>
      <c r="AA281" s="23">
        <v>1.0E-4</v>
      </c>
      <c r="AB281" s="23">
        <v>2.0</v>
      </c>
      <c r="AC281" s="23">
        <v>0.0</v>
      </c>
      <c r="AD281" s="23">
        <v>0.0</v>
      </c>
      <c r="AE281" s="23">
        <v>0.0</v>
      </c>
      <c r="AF281" s="23">
        <v>0.0</v>
      </c>
      <c r="AG281" s="23">
        <v>0.0</v>
      </c>
      <c r="AH281" s="23">
        <v>0.0</v>
      </c>
      <c r="AI281" s="23">
        <v>5.0E-4</v>
      </c>
      <c r="AJ281" s="23">
        <v>2.0E-4</v>
      </c>
      <c r="AK281" s="23">
        <v>2.0E-4</v>
      </c>
      <c r="AL281" s="23">
        <v>0.0</v>
      </c>
      <c r="AM281" s="23">
        <v>0.0</v>
      </c>
      <c r="AN281" s="23">
        <v>2.0</v>
      </c>
      <c r="AO281" s="23">
        <v>6000.0</v>
      </c>
      <c r="AP281" s="23">
        <v>3600.0</v>
      </c>
      <c r="AQ281" s="23">
        <v>1.0</v>
      </c>
      <c r="AR281" s="23">
        <v>0.0</v>
      </c>
      <c r="AS281" s="23" t="s">
        <v>1878</v>
      </c>
      <c r="AT281" s="23" t="s">
        <v>1755</v>
      </c>
    </row>
    <row r="282">
      <c r="A282" s="23" t="str">
        <f t="shared" si="5"/>
        <v>OK</v>
      </c>
      <c r="B282" s="23" t="s">
        <v>40</v>
      </c>
      <c r="C282" s="23" t="s">
        <v>40</v>
      </c>
      <c r="D282" s="23">
        <v>1.0</v>
      </c>
      <c r="E282" s="23">
        <v>15.0</v>
      </c>
      <c r="F282" s="23">
        <v>20.0</v>
      </c>
      <c r="G282" s="23">
        <v>5.0</v>
      </c>
      <c r="H282" s="23">
        <v>10.0</v>
      </c>
      <c r="I282" s="23">
        <v>13400.0</v>
      </c>
      <c r="J282" s="23">
        <v>13400.0</v>
      </c>
      <c r="K282" s="23">
        <v>0.0</v>
      </c>
      <c r="L282" s="23">
        <v>1.0</v>
      </c>
      <c r="M282" s="23">
        <v>1.0</v>
      </c>
      <c r="N282" s="23">
        <v>180.0</v>
      </c>
      <c r="O282" s="23">
        <v>0.1284</v>
      </c>
      <c r="P282" s="23">
        <v>56.0</v>
      </c>
      <c r="Q282" s="23">
        <v>123.0</v>
      </c>
      <c r="R282" s="23">
        <v>128.0</v>
      </c>
      <c r="S282" s="23">
        <v>36.0</v>
      </c>
      <c r="T282" s="23">
        <v>0.0</v>
      </c>
      <c r="U282" s="23">
        <v>26.0</v>
      </c>
      <c r="V282" s="23">
        <v>0.0</v>
      </c>
      <c r="W282" s="23">
        <v>66.0</v>
      </c>
      <c r="X282" s="23">
        <v>0.0048</v>
      </c>
      <c r="Y282" s="23">
        <v>0.001</v>
      </c>
      <c r="Z282" s="23">
        <v>0.0</v>
      </c>
      <c r="AA282" s="23">
        <v>0.0018</v>
      </c>
      <c r="AB282" s="23">
        <v>9.0</v>
      </c>
      <c r="AC282" s="23">
        <v>5.0</v>
      </c>
      <c r="AD282" s="23">
        <v>5.0</v>
      </c>
      <c r="AE282" s="23">
        <v>0.0</v>
      </c>
      <c r="AF282" s="23">
        <v>0.0</v>
      </c>
      <c r="AG282" s="23">
        <v>0.0</v>
      </c>
      <c r="AH282" s="23">
        <v>0.0</v>
      </c>
      <c r="AI282" s="23">
        <v>0.0018</v>
      </c>
      <c r="AJ282" s="23">
        <v>0.001</v>
      </c>
      <c r="AK282" s="23">
        <v>6.0E-4</v>
      </c>
      <c r="AL282" s="23">
        <v>0.0</v>
      </c>
      <c r="AM282" s="23">
        <v>0.0</v>
      </c>
      <c r="AN282" s="23">
        <v>2.0</v>
      </c>
      <c r="AO282" s="23">
        <v>6000.0</v>
      </c>
      <c r="AP282" s="23">
        <v>3600.0</v>
      </c>
      <c r="AQ282" s="23">
        <v>1.0</v>
      </c>
      <c r="AR282" s="23">
        <v>0.0</v>
      </c>
      <c r="AS282" s="23" t="s">
        <v>1878</v>
      </c>
      <c r="AT282" s="23" t="s">
        <v>1755</v>
      </c>
    </row>
    <row r="283">
      <c r="A283" s="23" t="str">
        <f t="shared" si="5"/>
        <v>OK</v>
      </c>
      <c r="B283" s="23" t="s">
        <v>42</v>
      </c>
      <c r="C283" s="23" t="s">
        <v>42</v>
      </c>
      <c r="D283" s="23">
        <v>0.0</v>
      </c>
      <c r="E283" s="23">
        <v>15.0</v>
      </c>
      <c r="F283" s="23">
        <v>12.0</v>
      </c>
      <c r="G283" s="23">
        <v>5.0</v>
      </c>
      <c r="H283" s="23">
        <v>10.0</v>
      </c>
      <c r="I283" s="23" t="s">
        <v>134</v>
      </c>
      <c r="J283" s="23">
        <v>0.0</v>
      </c>
      <c r="K283" s="23" t="s">
        <v>134</v>
      </c>
      <c r="L283" s="23">
        <v>-1.0</v>
      </c>
      <c r="M283" s="23">
        <v>-1.0</v>
      </c>
      <c r="N283" s="23">
        <v>0.0</v>
      </c>
      <c r="O283" s="23">
        <v>0.0</v>
      </c>
      <c r="P283" s="23">
        <v>0.0</v>
      </c>
      <c r="Q283" s="23" t="s">
        <v>133</v>
      </c>
      <c r="R283" s="23" t="s">
        <v>133</v>
      </c>
      <c r="S283" s="23" t="s">
        <v>133</v>
      </c>
      <c r="T283" s="23" t="s">
        <v>133</v>
      </c>
      <c r="U283" s="23" t="s">
        <v>133</v>
      </c>
      <c r="V283" s="23" t="s">
        <v>133</v>
      </c>
      <c r="W283" s="23" t="s">
        <v>133</v>
      </c>
      <c r="X283" s="23" t="s">
        <v>133</v>
      </c>
      <c r="Y283" s="23" t="s">
        <v>133</v>
      </c>
      <c r="Z283" s="23" t="s">
        <v>133</v>
      </c>
      <c r="AA283" s="23" t="s">
        <v>133</v>
      </c>
      <c r="AB283" s="23" t="s">
        <v>133</v>
      </c>
      <c r="AC283" s="23" t="s">
        <v>133</v>
      </c>
      <c r="AD283" s="23" t="s">
        <v>133</v>
      </c>
      <c r="AE283" s="23" t="s">
        <v>133</v>
      </c>
      <c r="AF283" s="23" t="s">
        <v>133</v>
      </c>
      <c r="AG283" s="23" t="s">
        <v>133</v>
      </c>
      <c r="AH283" s="23" t="s">
        <v>133</v>
      </c>
      <c r="AI283" s="23" t="s">
        <v>133</v>
      </c>
      <c r="AJ283" s="23" t="s">
        <v>133</v>
      </c>
      <c r="AK283" s="23" t="s">
        <v>133</v>
      </c>
      <c r="AL283" s="23" t="s">
        <v>133</v>
      </c>
      <c r="AM283" s="23" t="s">
        <v>133</v>
      </c>
      <c r="AN283" s="23" t="s">
        <v>133</v>
      </c>
      <c r="AO283" s="23">
        <v>6000.0</v>
      </c>
      <c r="AP283" s="23">
        <v>3600.0</v>
      </c>
      <c r="AQ283" s="23">
        <v>1.0</v>
      </c>
      <c r="AR283" s="23">
        <v>0.0</v>
      </c>
      <c r="AS283" s="23" t="s">
        <v>1878</v>
      </c>
      <c r="AT283" s="23" t="s">
        <v>1756</v>
      </c>
    </row>
    <row r="284">
      <c r="A284" s="23" t="str">
        <f t="shared" si="5"/>
        <v>OK</v>
      </c>
      <c r="B284" s="23" t="s">
        <v>44</v>
      </c>
      <c r="C284" s="23" t="s">
        <v>44</v>
      </c>
      <c r="D284" s="23">
        <v>1.0</v>
      </c>
      <c r="E284" s="23">
        <v>15.0</v>
      </c>
      <c r="F284" s="23">
        <v>30.0</v>
      </c>
      <c r="G284" s="23">
        <v>5.0</v>
      </c>
      <c r="H284" s="23">
        <v>10.0</v>
      </c>
      <c r="I284" s="23">
        <v>29000.0</v>
      </c>
      <c r="J284" s="23">
        <v>29000.0</v>
      </c>
      <c r="K284" s="23">
        <v>0.0</v>
      </c>
      <c r="L284" s="23">
        <v>1.0</v>
      </c>
      <c r="M284" s="23">
        <v>1.0</v>
      </c>
      <c r="N284" s="23">
        <v>0.0</v>
      </c>
      <c r="O284" s="23">
        <v>0.0108</v>
      </c>
      <c r="P284" s="23">
        <v>0.0</v>
      </c>
      <c r="Q284" s="23">
        <v>2.0</v>
      </c>
      <c r="R284" s="23">
        <v>1.0</v>
      </c>
      <c r="S284" s="23">
        <v>1.0</v>
      </c>
      <c r="T284" s="23">
        <v>0.0</v>
      </c>
      <c r="U284" s="23">
        <v>0.0</v>
      </c>
      <c r="V284" s="23">
        <v>0.0</v>
      </c>
      <c r="W284" s="23">
        <v>0.0</v>
      </c>
      <c r="X284" s="23">
        <v>1.0E-4</v>
      </c>
      <c r="Y284" s="23">
        <v>1.0E-4</v>
      </c>
      <c r="Z284" s="23">
        <v>0.0</v>
      </c>
      <c r="AA284" s="23">
        <v>0.0</v>
      </c>
      <c r="AB284" s="23">
        <v>1.0</v>
      </c>
      <c r="AC284" s="23">
        <v>0.0</v>
      </c>
      <c r="AD284" s="23">
        <v>0.0</v>
      </c>
      <c r="AE284" s="23">
        <v>0.0</v>
      </c>
      <c r="AF284" s="23">
        <v>0.0</v>
      </c>
      <c r="AG284" s="23">
        <v>0.0</v>
      </c>
      <c r="AH284" s="23">
        <v>0.0</v>
      </c>
      <c r="AI284" s="23">
        <v>2.0E-4</v>
      </c>
      <c r="AJ284" s="23">
        <v>1.0E-4</v>
      </c>
      <c r="AK284" s="23">
        <v>1.0E-4</v>
      </c>
      <c r="AL284" s="23">
        <v>0.0</v>
      </c>
      <c r="AM284" s="23">
        <v>0.0</v>
      </c>
      <c r="AN284" s="23">
        <v>1.0</v>
      </c>
      <c r="AO284" s="23">
        <v>6000.0</v>
      </c>
      <c r="AP284" s="23">
        <v>3600.0</v>
      </c>
      <c r="AQ284" s="23">
        <v>1.0</v>
      </c>
      <c r="AR284" s="23">
        <v>0.0</v>
      </c>
      <c r="AS284" s="23" t="s">
        <v>1878</v>
      </c>
      <c r="AT284" s="23" t="s">
        <v>1756</v>
      </c>
    </row>
    <row r="285">
      <c r="A285" s="23" t="str">
        <f t="shared" si="5"/>
        <v>OK</v>
      </c>
      <c r="B285" s="23" t="s">
        <v>47</v>
      </c>
      <c r="C285" s="23" t="s">
        <v>47</v>
      </c>
      <c r="D285" s="23">
        <v>1.0</v>
      </c>
      <c r="E285" s="23">
        <v>15.0</v>
      </c>
      <c r="F285" s="23">
        <v>20.0</v>
      </c>
      <c r="G285" s="23">
        <v>5.0</v>
      </c>
      <c r="H285" s="23">
        <v>10.0</v>
      </c>
      <c r="I285" s="23">
        <v>31900.0</v>
      </c>
      <c r="J285" s="23">
        <v>31900.0</v>
      </c>
      <c r="K285" s="23">
        <v>0.0</v>
      </c>
      <c r="L285" s="23">
        <v>1.0</v>
      </c>
      <c r="M285" s="23">
        <v>1.0</v>
      </c>
      <c r="N285" s="23">
        <v>418.0</v>
      </c>
      <c r="O285" s="23">
        <v>0.2121</v>
      </c>
      <c r="P285" s="23">
        <v>0.0</v>
      </c>
      <c r="Q285" s="23">
        <v>181.0</v>
      </c>
      <c r="R285" s="23">
        <v>189.0</v>
      </c>
      <c r="S285" s="23">
        <v>15.0</v>
      </c>
      <c r="T285" s="23">
        <v>0.0</v>
      </c>
      <c r="U285" s="23">
        <v>25.0</v>
      </c>
      <c r="V285" s="23">
        <v>0.0</v>
      </c>
      <c r="W285" s="23">
        <v>149.0</v>
      </c>
      <c r="X285" s="23">
        <v>0.0073</v>
      </c>
      <c r="Y285" s="23">
        <v>8.0E-4</v>
      </c>
      <c r="Z285" s="23">
        <v>0.0</v>
      </c>
      <c r="AA285" s="23">
        <v>0.0038</v>
      </c>
      <c r="AB285" s="23">
        <v>13.0</v>
      </c>
      <c r="AC285" s="23">
        <v>7.0</v>
      </c>
      <c r="AD285" s="23">
        <v>6.0</v>
      </c>
      <c r="AE285" s="23">
        <v>0.0</v>
      </c>
      <c r="AF285" s="23">
        <v>1.0</v>
      </c>
      <c r="AG285" s="23">
        <v>0.0</v>
      </c>
      <c r="AH285" s="23">
        <v>0.0</v>
      </c>
      <c r="AI285" s="23">
        <v>0.0026</v>
      </c>
      <c r="AJ285" s="23">
        <v>0.0015</v>
      </c>
      <c r="AK285" s="23">
        <v>9.0E-4</v>
      </c>
      <c r="AL285" s="23">
        <v>0.0</v>
      </c>
      <c r="AM285" s="23">
        <v>0.0</v>
      </c>
      <c r="AN285" s="23">
        <v>2.0</v>
      </c>
      <c r="AO285" s="23">
        <v>6000.0</v>
      </c>
      <c r="AP285" s="23">
        <v>3600.0</v>
      </c>
      <c r="AQ285" s="23">
        <v>1.0</v>
      </c>
      <c r="AR285" s="23">
        <v>0.0</v>
      </c>
      <c r="AS285" s="23" t="s">
        <v>1878</v>
      </c>
      <c r="AT285" s="23" t="s">
        <v>1756</v>
      </c>
    </row>
    <row r="286">
      <c r="A286" s="23" t="str">
        <f t="shared" si="5"/>
        <v>OK</v>
      </c>
      <c r="B286" s="23" t="s">
        <v>50</v>
      </c>
      <c r="C286" s="23" t="s">
        <v>50</v>
      </c>
      <c r="D286" s="23">
        <v>1.0</v>
      </c>
      <c r="E286" s="23">
        <v>15.0</v>
      </c>
      <c r="F286" s="23">
        <v>10.0</v>
      </c>
      <c r="G286" s="23">
        <v>5.0</v>
      </c>
      <c r="H286" s="23">
        <v>10.0</v>
      </c>
      <c r="I286" s="23">
        <v>40000.0</v>
      </c>
      <c r="J286" s="23">
        <v>40000.0</v>
      </c>
      <c r="K286" s="23">
        <v>0.0</v>
      </c>
      <c r="L286" s="23">
        <v>1.0</v>
      </c>
      <c r="M286" s="23">
        <v>1.0</v>
      </c>
      <c r="N286" s="23">
        <v>141509.0</v>
      </c>
      <c r="O286" s="23">
        <v>253.3185</v>
      </c>
      <c r="P286" s="23">
        <v>96.0</v>
      </c>
      <c r="Q286" s="23">
        <v>2352.0</v>
      </c>
      <c r="R286" s="23">
        <v>3491.0</v>
      </c>
      <c r="S286" s="23">
        <v>132.0</v>
      </c>
      <c r="T286" s="23">
        <v>0.0</v>
      </c>
      <c r="U286" s="23">
        <v>1446.0</v>
      </c>
      <c r="V286" s="23">
        <v>0.0</v>
      </c>
      <c r="W286" s="23">
        <v>1913.0</v>
      </c>
      <c r="X286" s="23">
        <v>0.1731</v>
      </c>
      <c r="Y286" s="23">
        <v>0.0152</v>
      </c>
      <c r="Z286" s="23">
        <v>0.0</v>
      </c>
      <c r="AA286" s="23">
        <v>0.0838</v>
      </c>
      <c r="AB286" s="23">
        <v>14.0</v>
      </c>
      <c r="AC286" s="23">
        <v>11.0</v>
      </c>
      <c r="AD286" s="23">
        <v>9.0</v>
      </c>
      <c r="AE286" s="23">
        <v>0.0</v>
      </c>
      <c r="AF286" s="23">
        <v>2.0</v>
      </c>
      <c r="AG286" s="23">
        <v>0.0</v>
      </c>
      <c r="AH286" s="23">
        <v>0.0</v>
      </c>
      <c r="AI286" s="23">
        <v>0.0034</v>
      </c>
      <c r="AJ286" s="23">
        <v>0.0019</v>
      </c>
      <c r="AK286" s="23">
        <v>0.0011</v>
      </c>
      <c r="AL286" s="23">
        <v>0.0</v>
      </c>
      <c r="AM286" s="23">
        <v>0.0</v>
      </c>
      <c r="AN286" s="23">
        <v>4.0</v>
      </c>
      <c r="AO286" s="23">
        <v>6000.0</v>
      </c>
      <c r="AP286" s="23">
        <v>3600.0</v>
      </c>
      <c r="AQ286" s="23">
        <v>1.0</v>
      </c>
      <c r="AR286" s="23">
        <v>0.0</v>
      </c>
      <c r="AS286" s="23" t="s">
        <v>1878</v>
      </c>
      <c r="AT286" s="23" t="s">
        <v>892</v>
      </c>
    </row>
    <row r="287">
      <c r="A287" s="23" t="str">
        <f t="shared" si="5"/>
        <v>OK</v>
      </c>
      <c r="B287" s="23" t="s">
        <v>52</v>
      </c>
      <c r="C287" s="23" t="s">
        <v>52</v>
      </c>
      <c r="D287" s="23">
        <v>1.0</v>
      </c>
      <c r="E287" s="23">
        <v>18.0</v>
      </c>
      <c r="F287" s="23">
        <v>30.0</v>
      </c>
      <c r="G287" s="23">
        <v>5.0</v>
      </c>
      <c r="H287" s="23">
        <v>10.0</v>
      </c>
      <c r="I287" s="23">
        <v>29259.0</v>
      </c>
      <c r="J287" s="23">
        <v>29259.0</v>
      </c>
      <c r="K287" s="23">
        <v>0.0</v>
      </c>
      <c r="L287" s="23">
        <v>1.0</v>
      </c>
      <c r="M287" s="23">
        <v>1.0</v>
      </c>
      <c r="N287" s="23">
        <v>0.0</v>
      </c>
      <c r="O287" s="23">
        <v>0.0224</v>
      </c>
      <c r="P287" s="23">
        <v>0.0</v>
      </c>
      <c r="Q287" s="23">
        <v>4.0</v>
      </c>
      <c r="R287" s="23">
        <v>7.0</v>
      </c>
      <c r="S287" s="23">
        <v>7.0</v>
      </c>
      <c r="T287" s="23">
        <v>0.0</v>
      </c>
      <c r="U287" s="23">
        <v>0.0</v>
      </c>
      <c r="V287" s="23">
        <v>0.0</v>
      </c>
      <c r="W287" s="23">
        <v>0.0</v>
      </c>
      <c r="X287" s="23">
        <v>3.0E-4</v>
      </c>
      <c r="Y287" s="23">
        <v>2.0E-4</v>
      </c>
      <c r="Z287" s="23">
        <v>0.0</v>
      </c>
      <c r="AA287" s="23">
        <v>0.0</v>
      </c>
      <c r="AB287" s="23">
        <v>2.0</v>
      </c>
      <c r="AC287" s="23">
        <v>62.0</v>
      </c>
      <c r="AD287" s="23">
        <v>62.0</v>
      </c>
      <c r="AE287" s="23">
        <v>0.0</v>
      </c>
      <c r="AF287" s="23">
        <v>0.0</v>
      </c>
      <c r="AG287" s="23">
        <v>0.0</v>
      </c>
      <c r="AH287" s="23">
        <v>0.0</v>
      </c>
      <c r="AI287" s="23">
        <v>0.0014</v>
      </c>
      <c r="AJ287" s="23">
        <v>0.0012</v>
      </c>
      <c r="AK287" s="23">
        <v>1.0E-4</v>
      </c>
      <c r="AL287" s="23">
        <v>0.0</v>
      </c>
      <c r="AM287" s="23">
        <v>0.0</v>
      </c>
      <c r="AN287" s="23">
        <v>1.0</v>
      </c>
      <c r="AO287" s="23">
        <v>6000.0</v>
      </c>
      <c r="AP287" s="23">
        <v>3600.0</v>
      </c>
      <c r="AQ287" s="23">
        <v>1.0</v>
      </c>
      <c r="AR287" s="23">
        <v>0.0</v>
      </c>
      <c r="AS287" s="23" t="s">
        <v>1878</v>
      </c>
      <c r="AT287" s="23" t="s">
        <v>1758</v>
      </c>
    </row>
    <row r="288">
      <c r="A288" s="23" t="str">
        <f t="shared" si="5"/>
        <v>OK</v>
      </c>
      <c r="B288" s="23" t="s">
        <v>53</v>
      </c>
      <c r="C288" s="23" t="s">
        <v>53</v>
      </c>
      <c r="D288" s="23">
        <v>1.0</v>
      </c>
      <c r="E288" s="23">
        <v>18.0</v>
      </c>
      <c r="F288" s="23">
        <v>20.0</v>
      </c>
      <c r="G288" s="23">
        <v>5.0</v>
      </c>
      <c r="H288" s="23">
        <v>10.0</v>
      </c>
      <c r="I288" s="23">
        <v>29904.0</v>
      </c>
      <c r="J288" s="23">
        <v>29904.0</v>
      </c>
      <c r="K288" s="23">
        <v>0.0</v>
      </c>
      <c r="L288" s="23">
        <v>1.0</v>
      </c>
      <c r="M288" s="23">
        <v>1.0</v>
      </c>
      <c r="N288" s="23">
        <v>153.0</v>
      </c>
      <c r="O288" s="23">
        <v>0.136</v>
      </c>
      <c r="P288" s="23">
        <v>0.0</v>
      </c>
      <c r="Q288" s="23">
        <v>47.0</v>
      </c>
      <c r="R288" s="23">
        <v>51.0</v>
      </c>
      <c r="S288" s="23">
        <v>13.0</v>
      </c>
      <c r="T288" s="23">
        <v>0.0</v>
      </c>
      <c r="U288" s="23">
        <v>6.0</v>
      </c>
      <c r="V288" s="23">
        <v>0.0</v>
      </c>
      <c r="W288" s="23">
        <v>32.0</v>
      </c>
      <c r="X288" s="23">
        <v>0.0029</v>
      </c>
      <c r="Y288" s="23">
        <v>4.0E-4</v>
      </c>
      <c r="Z288" s="23">
        <v>0.0</v>
      </c>
      <c r="AA288" s="23">
        <v>0.0013</v>
      </c>
      <c r="AB288" s="23">
        <v>7.0</v>
      </c>
      <c r="AC288" s="23">
        <v>62.0</v>
      </c>
      <c r="AD288" s="23">
        <v>62.0</v>
      </c>
      <c r="AE288" s="23">
        <v>0.0</v>
      </c>
      <c r="AF288" s="23">
        <v>0.0</v>
      </c>
      <c r="AG288" s="23">
        <v>0.0</v>
      </c>
      <c r="AH288" s="23">
        <v>0.0</v>
      </c>
      <c r="AI288" s="23">
        <v>0.0025</v>
      </c>
      <c r="AJ288" s="23">
        <v>0.0018</v>
      </c>
      <c r="AK288" s="23">
        <v>6.0E-4</v>
      </c>
      <c r="AL288" s="23">
        <v>0.0</v>
      </c>
      <c r="AM288" s="23">
        <v>0.0</v>
      </c>
      <c r="AN288" s="23">
        <v>1.0</v>
      </c>
      <c r="AO288" s="23">
        <v>6000.0</v>
      </c>
      <c r="AP288" s="23">
        <v>3600.0</v>
      </c>
      <c r="AQ288" s="23">
        <v>1.0</v>
      </c>
      <c r="AR288" s="23">
        <v>0.0</v>
      </c>
      <c r="AS288" s="23" t="s">
        <v>1878</v>
      </c>
      <c r="AT288" s="23" t="s">
        <v>1758</v>
      </c>
    </row>
    <row r="289">
      <c r="A289" s="23" t="str">
        <f t="shared" si="5"/>
        <v>OK</v>
      </c>
      <c r="B289" s="23" t="s">
        <v>54</v>
      </c>
      <c r="C289" s="23" t="s">
        <v>54</v>
      </c>
      <c r="D289" s="23">
        <v>1.0</v>
      </c>
      <c r="E289" s="23">
        <v>18.0</v>
      </c>
      <c r="F289" s="23">
        <v>10.0</v>
      </c>
      <c r="G289" s="23">
        <v>5.0</v>
      </c>
      <c r="H289" s="23">
        <v>10.0</v>
      </c>
      <c r="I289" s="23">
        <v>41499.0</v>
      </c>
      <c r="J289" s="23">
        <v>35555.4</v>
      </c>
      <c r="K289" s="23">
        <v>14.322273</v>
      </c>
      <c r="L289" s="23">
        <v>2.0</v>
      </c>
      <c r="M289" s="23">
        <v>1.0</v>
      </c>
      <c r="N289" s="23">
        <v>370300.0</v>
      </c>
      <c r="O289" s="23">
        <v>3600.0213</v>
      </c>
      <c r="P289" s="23">
        <v>28.0</v>
      </c>
      <c r="Q289" s="23">
        <v>6162.0</v>
      </c>
      <c r="R289" s="23">
        <v>10367.0</v>
      </c>
      <c r="S289" s="23">
        <v>497.0</v>
      </c>
      <c r="T289" s="23">
        <v>0.0</v>
      </c>
      <c r="U289" s="23">
        <v>5416.0</v>
      </c>
      <c r="V289" s="23">
        <v>0.0</v>
      </c>
      <c r="W289" s="23">
        <v>4454.0</v>
      </c>
      <c r="X289" s="23">
        <v>0.6149</v>
      </c>
      <c r="Y289" s="23">
        <v>0.0521</v>
      </c>
      <c r="Z289" s="23">
        <v>0.0</v>
      </c>
      <c r="AA289" s="23">
        <v>0.284</v>
      </c>
      <c r="AB289" s="23">
        <v>8.0</v>
      </c>
      <c r="AC289" s="23">
        <v>66.0</v>
      </c>
      <c r="AD289" s="23">
        <v>62.0</v>
      </c>
      <c r="AE289" s="23">
        <v>0.0</v>
      </c>
      <c r="AF289" s="23">
        <v>4.0</v>
      </c>
      <c r="AG289" s="23">
        <v>0.0</v>
      </c>
      <c r="AH289" s="23">
        <v>0.0</v>
      </c>
      <c r="AI289" s="23">
        <v>0.0029</v>
      </c>
      <c r="AJ289" s="23">
        <v>0.0019</v>
      </c>
      <c r="AK289" s="23">
        <v>8.0E-4</v>
      </c>
      <c r="AL289" s="23">
        <v>0.0</v>
      </c>
      <c r="AM289" s="23">
        <v>0.0</v>
      </c>
      <c r="AN289" s="23">
        <v>5.0</v>
      </c>
      <c r="AO289" s="23">
        <v>6000.0</v>
      </c>
      <c r="AP289" s="23">
        <v>3600.0</v>
      </c>
      <c r="AQ289" s="23">
        <v>1.0</v>
      </c>
      <c r="AR289" s="23">
        <v>0.0</v>
      </c>
      <c r="AS289" s="23" t="s">
        <v>1878</v>
      </c>
      <c r="AT289" s="23" t="s">
        <v>1879</v>
      </c>
    </row>
    <row r="290">
      <c r="A290" s="23" t="str">
        <f t="shared" si="5"/>
        <v>OK</v>
      </c>
      <c r="B290" s="23" t="s">
        <v>55</v>
      </c>
      <c r="C290" s="23" t="s">
        <v>55</v>
      </c>
      <c r="D290" s="23">
        <v>1.0</v>
      </c>
      <c r="E290" s="23">
        <v>20.0</v>
      </c>
      <c r="F290" s="23">
        <v>30.0</v>
      </c>
      <c r="G290" s="23">
        <v>5.0</v>
      </c>
      <c r="H290" s="23">
        <v>10.0</v>
      </c>
      <c r="I290" s="23">
        <v>20746.0</v>
      </c>
      <c r="J290" s="23">
        <v>20746.0</v>
      </c>
      <c r="K290" s="23">
        <v>0.0</v>
      </c>
      <c r="L290" s="23">
        <v>1.0</v>
      </c>
      <c r="M290" s="23">
        <v>1.0</v>
      </c>
      <c r="N290" s="23">
        <v>0.0</v>
      </c>
      <c r="O290" s="23">
        <v>0.0109</v>
      </c>
      <c r="P290" s="23">
        <v>0.0</v>
      </c>
      <c r="Q290" s="23">
        <v>5.0</v>
      </c>
      <c r="R290" s="23">
        <v>11.0</v>
      </c>
      <c r="S290" s="23">
        <v>11.0</v>
      </c>
      <c r="T290" s="23">
        <v>0.0</v>
      </c>
      <c r="U290" s="23">
        <v>0.0</v>
      </c>
      <c r="V290" s="23">
        <v>0.0</v>
      </c>
      <c r="W290" s="23">
        <v>0.0</v>
      </c>
      <c r="X290" s="23">
        <v>4.0E-4</v>
      </c>
      <c r="Y290" s="23">
        <v>2.0E-4</v>
      </c>
      <c r="Z290" s="23">
        <v>0.0</v>
      </c>
      <c r="AA290" s="23">
        <v>0.0</v>
      </c>
      <c r="AB290" s="23">
        <v>0.0</v>
      </c>
      <c r="AC290" s="23">
        <v>0.0</v>
      </c>
      <c r="AD290" s="23">
        <v>0.0</v>
      </c>
      <c r="AE290" s="23">
        <v>0.0</v>
      </c>
      <c r="AF290" s="23">
        <v>0.0</v>
      </c>
      <c r="AG290" s="23">
        <v>0.0</v>
      </c>
      <c r="AH290" s="23">
        <v>0.0</v>
      </c>
      <c r="AI290" s="23">
        <v>0.0</v>
      </c>
      <c r="AJ290" s="23">
        <v>0.0</v>
      </c>
      <c r="AK290" s="23">
        <v>0.0</v>
      </c>
      <c r="AL290" s="23">
        <v>0.0</v>
      </c>
      <c r="AM290" s="23">
        <v>0.0</v>
      </c>
      <c r="AN290" s="23">
        <v>1.0</v>
      </c>
      <c r="AO290" s="23">
        <v>6000.0</v>
      </c>
      <c r="AP290" s="23">
        <v>3600.0</v>
      </c>
      <c r="AQ290" s="23">
        <v>0.0</v>
      </c>
      <c r="AR290" s="23">
        <v>0.0</v>
      </c>
      <c r="AS290" s="23" t="s">
        <v>1878</v>
      </c>
      <c r="AT290" s="23" t="s">
        <v>1760</v>
      </c>
    </row>
    <row r="291">
      <c r="A291" s="23" t="str">
        <f t="shared" si="5"/>
        <v>OK</v>
      </c>
      <c r="B291" s="23" t="s">
        <v>56</v>
      </c>
      <c r="C291" s="23" t="s">
        <v>56</v>
      </c>
      <c r="D291" s="23">
        <v>1.0</v>
      </c>
      <c r="E291" s="23">
        <v>20.0</v>
      </c>
      <c r="F291" s="23">
        <v>20.0</v>
      </c>
      <c r="G291" s="23">
        <v>5.0</v>
      </c>
      <c r="H291" s="23">
        <v>10.0</v>
      </c>
      <c r="I291" s="23">
        <v>21922.0</v>
      </c>
      <c r="J291" s="23">
        <v>21922.0</v>
      </c>
      <c r="K291" s="23">
        <v>0.0</v>
      </c>
      <c r="L291" s="23">
        <v>1.0</v>
      </c>
      <c r="M291" s="23">
        <v>1.0</v>
      </c>
      <c r="N291" s="23">
        <v>5976.0</v>
      </c>
      <c r="O291" s="23">
        <v>8.2592</v>
      </c>
      <c r="P291" s="23">
        <v>0.0</v>
      </c>
      <c r="Q291" s="23">
        <v>1288.0</v>
      </c>
      <c r="R291" s="23">
        <v>1289.0</v>
      </c>
      <c r="S291" s="23">
        <v>110.0</v>
      </c>
      <c r="T291" s="23">
        <v>0.0</v>
      </c>
      <c r="U291" s="23">
        <v>16.0</v>
      </c>
      <c r="V291" s="23">
        <v>0.0</v>
      </c>
      <c r="W291" s="23">
        <v>1163.0</v>
      </c>
      <c r="X291" s="23">
        <v>0.1118</v>
      </c>
      <c r="Y291" s="23">
        <v>0.0084</v>
      </c>
      <c r="Z291" s="23">
        <v>0.0</v>
      </c>
      <c r="AA291" s="23">
        <v>0.0476</v>
      </c>
      <c r="AB291" s="23">
        <v>8.0</v>
      </c>
      <c r="AC291" s="23">
        <v>15.0</v>
      </c>
      <c r="AD291" s="23">
        <v>15.0</v>
      </c>
      <c r="AE291" s="23">
        <v>0.0</v>
      </c>
      <c r="AF291" s="23">
        <v>0.0</v>
      </c>
      <c r="AG291" s="23">
        <v>0.0</v>
      </c>
      <c r="AH291" s="23">
        <v>0.0</v>
      </c>
      <c r="AI291" s="23">
        <v>0.0032</v>
      </c>
      <c r="AJ291" s="23">
        <v>0.0019</v>
      </c>
      <c r="AK291" s="23">
        <v>0.001</v>
      </c>
      <c r="AL291" s="23">
        <v>0.0</v>
      </c>
      <c r="AM291" s="23">
        <v>0.0</v>
      </c>
      <c r="AN291" s="23">
        <v>2.0</v>
      </c>
      <c r="AO291" s="23">
        <v>6000.0</v>
      </c>
      <c r="AP291" s="23">
        <v>3600.0</v>
      </c>
      <c r="AQ291" s="23">
        <v>0.0</v>
      </c>
      <c r="AR291" s="23">
        <v>0.0</v>
      </c>
      <c r="AS291" s="23" t="s">
        <v>1878</v>
      </c>
      <c r="AT291" s="23" t="s">
        <v>1598</v>
      </c>
    </row>
    <row r="292">
      <c r="A292" s="23" t="str">
        <f t="shared" si="5"/>
        <v>OK</v>
      </c>
      <c r="B292" s="23" t="s">
        <v>57</v>
      </c>
      <c r="C292" s="23" t="s">
        <v>57</v>
      </c>
      <c r="D292" s="23">
        <v>1.0</v>
      </c>
      <c r="E292" s="23">
        <v>20.0</v>
      </c>
      <c r="F292" s="23">
        <v>10.0</v>
      </c>
      <c r="G292" s="23">
        <v>5.0</v>
      </c>
      <c r="H292" s="23">
        <v>10.0</v>
      </c>
      <c r="I292" s="23">
        <v>41924.0</v>
      </c>
      <c r="J292" s="23">
        <v>27228.5</v>
      </c>
      <c r="K292" s="23">
        <v>35.052714</v>
      </c>
      <c r="L292" s="23">
        <v>2.0</v>
      </c>
      <c r="M292" s="23">
        <v>1.0</v>
      </c>
      <c r="N292" s="23">
        <v>292223.0</v>
      </c>
      <c r="O292" s="23">
        <v>3600.0129</v>
      </c>
      <c r="P292" s="23">
        <v>152.0</v>
      </c>
      <c r="Q292" s="23">
        <v>9841.0</v>
      </c>
      <c r="R292" s="23">
        <v>15938.0</v>
      </c>
      <c r="S292" s="23">
        <v>3200.0</v>
      </c>
      <c r="T292" s="23">
        <v>1.0</v>
      </c>
      <c r="U292" s="23">
        <v>6800.0</v>
      </c>
      <c r="V292" s="23">
        <v>0.0</v>
      </c>
      <c r="W292" s="23">
        <v>5937.0</v>
      </c>
      <c r="X292" s="23">
        <v>1.3136</v>
      </c>
      <c r="Y292" s="23">
        <v>0.2325</v>
      </c>
      <c r="Z292" s="23">
        <v>0.0</v>
      </c>
      <c r="AA292" s="23">
        <v>0.4487</v>
      </c>
      <c r="AB292" s="23">
        <v>12.0</v>
      </c>
      <c r="AC292" s="23">
        <v>28.0</v>
      </c>
      <c r="AD292" s="23">
        <v>21.0</v>
      </c>
      <c r="AE292" s="23">
        <v>0.0</v>
      </c>
      <c r="AF292" s="23">
        <v>7.0</v>
      </c>
      <c r="AG292" s="23">
        <v>0.0</v>
      </c>
      <c r="AH292" s="23">
        <v>0.0</v>
      </c>
      <c r="AI292" s="23">
        <v>0.0055</v>
      </c>
      <c r="AJ292" s="23">
        <v>0.0031</v>
      </c>
      <c r="AK292" s="23">
        <v>0.0018</v>
      </c>
      <c r="AL292" s="23">
        <v>0.0</v>
      </c>
      <c r="AM292" s="23">
        <v>0.0</v>
      </c>
      <c r="AN292" s="23">
        <v>5.0</v>
      </c>
      <c r="AO292" s="23">
        <v>6000.0</v>
      </c>
      <c r="AP292" s="23">
        <v>3600.0</v>
      </c>
      <c r="AQ292" s="23">
        <v>0.0</v>
      </c>
      <c r="AR292" s="23">
        <v>0.0</v>
      </c>
      <c r="AS292" s="23" t="s">
        <v>1878</v>
      </c>
      <c r="AT292" s="23" t="s">
        <v>1435</v>
      </c>
    </row>
    <row r="293">
      <c r="A293" s="23" t="str">
        <f t="shared" si="5"/>
        <v>OK</v>
      </c>
      <c r="B293" s="23" t="s">
        <v>58</v>
      </c>
      <c r="C293" s="23" t="s">
        <v>58</v>
      </c>
      <c r="D293" s="23">
        <v>1.0</v>
      </c>
      <c r="E293" s="23">
        <v>21.0</v>
      </c>
      <c r="F293" s="23">
        <v>30.0</v>
      </c>
      <c r="G293" s="23">
        <v>5.0</v>
      </c>
      <c r="H293" s="23">
        <v>10.0</v>
      </c>
      <c r="I293" s="23">
        <v>113261.0</v>
      </c>
      <c r="J293" s="23">
        <v>82498.178571</v>
      </c>
      <c r="K293" s="23">
        <v>27.161001</v>
      </c>
      <c r="L293" s="23">
        <v>2.0</v>
      </c>
      <c r="M293" s="23">
        <v>1.0</v>
      </c>
      <c r="N293" s="23">
        <v>362825.0</v>
      </c>
      <c r="O293" s="23">
        <v>3600.0091</v>
      </c>
      <c r="P293" s="23">
        <v>468.0</v>
      </c>
      <c r="Q293" s="23">
        <v>7132.0</v>
      </c>
      <c r="R293" s="23">
        <v>12379.0</v>
      </c>
      <c r="S293" s="23">
        <v>2218.0</v>
      </c>
      <c r="T293" s="23">
        <v>1.0</v>
      </c>
      <c r="U293" s="23">
        <v>5324.0</v>
      </c>
      <c r="V293" s="23">
        <v>0.0</v>
      </c>
      <c r="W293" s="23">
        <v>4836.0</v>
      </c>
      <c r="X293" s="23">
        <v>0.9659</v>
      </c>
      <c r="Y293" s="23">
        <v>0.1616</v>
      </c>
      <c r="Z293" s="23">
        <v>0.0</v>
      </c>
      <c r="AA293" s="23">
        <v>0.3458</v>
      </c>
      <c r="AB293" s="23">
        <v>16.0</v>
      </c>
      <c r="AC293" s="23">
        <v>40.0</v>
      </c>
      <c r="AD293" s="23">
        <v>30.0</v>
      </c>
      <c r="AE293" s="23">
        <v>0.0</v>
      </c>
      <c r="AF293" s="23">
        <v>10.0</v>
      </c>
      <c r="AG293" s="23">
        <v>0.0</v>
      </c>
      <c r="AH293" s="23">
        <v>0.0</v>
      </c>
      <c r="AI293" s="23">
        <v>0.0058</v>
      </c>
      <c r="AJ293" s="23">
        <v>0.0033</v>
      </c>
      <c r="AK293" s="23">
        <v>0.0019</v>
      </c>
      <c r="AL293" s="23">
        <v>0.0</v>
      </c>
      <c r="AM293" s="23">
        <v>0.0</v>
      </c>
      <c r="AN293" s="23">
        <v>7.0</v>
      </c>
      <c r="AO293" s="23">
        <v>6000.0</v>
      </c>
      <c r="AP293" s="23">
        <v>3600.0</v>
      </c>
      <c r="AQ293" s="23">
        <v>0.0</v>
      </c>
      <c r="AR293" s="23">
        <v>0.0</v>
      </c>
      <c r="AS293" s="23" t="s">
        <v>1878</v>
      </c>
      <c r="AT293" s="23" t="s">
        <v>1880</v>
      </c>
    </row>
    <row r="294">
      <c r="A294" s="23" t="str">
        <f t="shared" si="5"/>
        <v>OK</v>
      </c>
      <c r="B294" s="23" t="s">
        <v>59</v>
      </c>
      <c r="C294" s="23" t="s">
        <v>59</v>
      </c>
      <c r="D294" s="23">
        <v>0.0</v>
      </c>
      <c r="E294" s="23">
        <v>21.0</v>
      </c>
      <c r="F294" s="23">
        <v>20.0</v>
      </c>
      <c r="G294" s="23">
        <v>5.0</v>
      </c>
      <c r="H294" s="23">
        <v>10.0</v>
      </c>
      <c r="I294" s="23" t="s">
        <v>134</v>
      </c>
      <c r="J294" s="23">
        <v>0.0</v>
      </c>
      <c r="K294" s="23" t="s">
        <v>134</v>
      </c>
      <c r="L294" s="23">
        <v>-1.0</v>
      </c>
      <c r="M294" s="23">
        <v>-1.0</v>
      </c>
      <c r="N294" s="23">
        <v>0.0</v>
      </c>
      <c r="O294" s="23">
        <v>0.0</v>
      </c>
      <c r="P294" s="23">
        <v>0.0</v>
      </c>
      <c r="Q294" s="23" t="s">
        <v>133</v>
      </c>
      <c r="R294" s="23" t="s">
        <v>133</v>
      </c>
      <c r="S294" s="23" t="s">
        <v>133</v>
      </c>
      <c r="T294" s="23" t="s">
        <v>133</v>
      </c>
      <c r="U294" s="23" t="s">
        <v>133</v>
      </c>
      <c r="V294" s="23" t="s">
        <v>133</v>
      </c>
      <c r="W294" s="23" t="s">
        <v>133</v>
      </c>
      <c r="X294" s="23" t="s">
        <v>133</v>
      </c>
      <c r="Y294" s="23" t="s">
        <v>133</v>
      </c>
      <c r="Z294" s="23" t="s">
        <v>133</v>
      </c>
      <c r="AA294" s="23" t="s">
        <v>133</v>
      </c>
      <c r="AB294" s="23" t="s">
        <v>133</v>
      </c>
      <c r="AC294" s="23" t="s">
        <v>133</v>
      </c>
      <c r="AD294" s="23" t="s">
        <v>133</v>
      </c>
      <c r="AE294" s="23" t="s">
        <v>133</v>
      </c>
      <c r="AF294" s="23" t="s">
        <v>133</v>
      </c>
      <c r="AG294" s="23" t="s">
        <v>133</v>
      </c>
      <c r="AH294" s="23" t="s">
        <v>133</v>
      </c>
      <c r="AI294" s="23" t="s">
        <v>133</v>
      </c>
      <c r="AJ294" s="23" t="s">
        <v>133</v>
      </c>
      <c r="AK294" s="23" t="s">
        <v>133</v>
      </c>
      <c r="AL294" s="23" t="s">
        <v>133</v>
      </c>
      <c r="AM294" s="23" t="s">
        <v>133</v>
      </c>
      <c r="AN294" s="23" t="s">
        <v>133</v>
      </c>
      <c r="AO294" s="23">
        <v>6000.0</v>
      </c>
      <c r="AP294" s="23">
        <v>3600.0</v>
      </c>
      <c r="AQ294" s="23">
        <v>0.0</v>
      </c>
      <c r="AR294" s="23">
        <v>0.0</v>
      </c>
      <c r="AS294" s="23" t="s">
        <v>1878</v>
      </c>
      <c r="AT294" s="23" t="s">
        <v>1763</v>
      </c>
    </row>
    <row r="295">
      <c r="A295" s="23" t="str">
        <f t="shared" si="5"/>
        <v>OK</v>
      </c>
      <c r="B295" s="23" t="s">
        <v>60</v>
      </c>
      <c r="C295" s="23" t="s">
        <v>60</v>
      </c>
      <c r="D295" s="23">
        <v>1.0</v>
      </c>
      <c r="E295" s="23">
        <v>21.0</v>
      </c>
      <c r="F295" s="23">
        <v>30.0</v>
      </c>
      <c r="G295" s="23">
        <v>5.0</v>
      </c>
      <c r="H295" s="23">
        <v>10.0</v>
      </c>
      <c r="I295" s="23">
        <v>16202.0</v>
      </c>
      <c r="J295" s="23">
        <v>16202.0</v>
      </c>
      <c r="K295" s="23">
        <v>0.0</v>
      </c>
      <c r="L295" s="23">
        <v>1.0</v>
      </c>
      <c r="M295" s="23">
        <v>1.0</v>
      </c>
      <c r="N295" s="23">
        <v>0.0</v>
      </c>
      <c r="O295" s="23">
        <v>0.0116</v>
      </c>
      <c r="P295" s="23">
        <v>0.0</v>
      </c>
      <c r="Q295" s="23">
        <v>3.0</v>
      </c>
      <c r="R295" s="23">
        <v>3.0</v>
      </c>
      <c r="S295" s="23">
        <v>3.0</v>
      </c>
      <c r="T295" s="23">
        <v>0.0</v>
      </c>
      <c r="U295" s="23">
        <v>0.0</v>
      </c>
      <c r="V295" s="23">
        <v>0.0</v>
      </c>
      <c r="W295" s="23">
        <v>0.0</v>
      </c>
      <c r="X295" s="23">
        <v>2.0E-4</v>
      </c>
      <c r="Y295" s="23">
        <v>1.0E-4</v>
      </c>
      <c r="Z295" s="23">
        <v>0.0</v>
      </c>
      <c r="AA295" s="23">
        <v>0.0</v>
      </c>
      <c r="AB295" s="23">
        <v>0.0</v>
      </c>
      <c r="AC295" s="23">
        <v>0.0</v>
      </c>
      <c r="AD295" s="23">
        <v>0.0</v>
      </c>
      <c r="AE295" s="23">
        <v>0.0</v>
      </c>
      <c r="AF295" s="23">
        <v>0.0</v>
      </c>
      <c r="AG295" s="23">
        <v>0.0</v>
      </c>
      <c r="AH295" s="23">
        <v>0.0</v>
      </c>
      <c r="AI295" s="23">
        <v>0.0</v>
      </c>
      <c r="AJ295" s="23">
        <v>0.0</v>
      </c>
      <c r="AK295" s="23">
        <v>0.0</v>
      </c>
      <c r="AL295" s="23">
        <v>0.0</v>
      </c>
      <c r="AM295" s="23">
        <v>0.0</v>
      </c>
      <c r="AN295" s="23">
        <v>1.0</v>
      </c>
      <c r="AO295" s="23">
        <v>6000.0</v>
      </c>
      <c r="AP295" s="23">
        <v>3600.0</v>
      </c>
      <c r="AQ295" s="23">
        <v>0.0</v>
      </c>
      <c r="AR295" s="23">
        <v>0.0</v>
      </c>
      <c r="AS295" s="23" t="s">
        <v>1878</v>
      </c>
      <c r="AT295" s="23" t="s">
        <v>1763</v>
      </c>
    </row>
    <row r="296">
      <c r="A296" s="23" t="str">
        <f t="shared" si="5"/>
        <v>OK</v>
      </c>
      <c r="B296" s="23" t="s">
        <v>61</v>
      </c>
      <c r="C296" s="23" t="s">
        <v>61</v>
      </c>
      <c r="D296" s="23">
        <v>1.0</v>
      </c>
      <c r="E296" s="23">
        <v>21.0</v>
      </c>
      <c r="F296" s="23">
        <v>20.0</v>
      </c>
      <c r="G296" s="23">
        <v>5.0</v>
      </c>
      <c r="H296" s="23">
        <v>10.0</v>
      </c>
      <c r="I296" s="23">
        <v>16202.0</v>
      </c>
      <c r="J296" s="23">
        <v>16202.0</v>
      </c>
      <c r="K296" s="23">
        <v>0.0</v>
      </c>
      <c r="L296" s="23">
        <v>1.0</v>
      </c>
      <c r="M296" s="23">
        <v>1.0</v>
      </c>
      <c r="N296" s="23">
        <v>0.0</v>
      </c>
      <c r="O296" s="23">
        <v>0.0116</v>
      </c>
      <c r="P296" s="23">
        <v>0.0</v>
      </c>
      <c r="Q296" s="23">
        <v>3.0</v>
      </c>
      <c r="R296" s="23">
        <v>3.0</v>
      </c>
      <c r="S296" s="23">
        <v>3.0</v>
      </c>
      <c r="T296" s="23">
        <v>0.0</v>
      </c>
      <c r="U296" s="23">
        <v>0.0</v>
      </c>
      <c r="V296" s="23">
        <v>0.0</v>
      </c>
      <c r="W296" s="23">
        <v>0.0</v>
      </c>
      <c r="X296" s="23">
        <v>2.0E-4</v>
      </c>
      <c r="Y296" s="23">
        <v>1.0E-4</v>
      </c>
      <c r="Z296" s="23">
        <v>0.0</v>
      </c>
      <c r="AA296" s="23">
        <v>0.0</v>
      </c>
      <c r="AB296" s="23">
        <v>0.0</v>
      </c>
      <c r="AC296" s="23">
        <v>0.0</v>
      </c>
      <c r="AD296" s="23">
        <v>0.0</v>
      </c>
      <c r="AE296" s="23">
        <v>0.0</v>
      </c>
      <c r="AF296" s="23">
        <v>0.0</v>
      </c>
      <c r="AG296" s="23">
        <v>0.0</v>
      </c>
      <c r="AH296" s="23">
        <v>0.0</v>
      </c>
      <c r="AI296" s="23">
        <v>0.0</v>
      </c>
      <c r="AJ296" s="23">
        <v>0.0</v>
      </c>
      <c r="AK296" s="23">
        <v>0.0</v>
      </c>
      <c r="AL296" s="23">
        <v>0.0</v>
      </c>
      <c r="AM296" s="23">
        <v>0.0</v>
      </c>
      <c r="AN296" s="23">
        <v>1.0</v>
      </c>
      <c r="AO296" s="23">
        <v>6000.0</v>
      </c>
      <c r="AP296" s="23">
        <v>3600.0</v>
      </c>
      <c r="AQ296" s="23">
        <v>0.0</v>
      </c>
      <c r="AR296" s="23">
        <v>0.0</v>
      </c>
      <c r="AS296" s="23" t="s">
        <v>1878</v>
      </c>
      <c r="AT296" s="23" t="s">
        <v>1764</v>
      </c>
    </row>
    <row r="297">
      <c r="A297" s="23" t="str">
        <f t="shared" si="5"/>
        <v>OK</v>
      </c>
      <c r="B297" s="23" t="s">
        <v>62</v>
      </c>
      <c r="C297" s="23" t="s">
        <v>62</v>
      </c>
      <c r="D297" s="23">
        <v>1.0</v>
      </c>
      <c r="E297" s="23">
        <v>21.0</v>
      </c>
      <c r="F297" s="23">
        <v>10.0</v>
      </c>
      <c r="G297" s="23">
        <v>5.0</v>
      </c>
      <c r="H297" s="23">
        <v>10.0</v>
      </c>
      <c r="I297" s="23">
        <v>52019.0</v>
      </c>
      <c r="J297" s="23">
        <v>22174.666667</v>
      </c>
      <c r="K297" s="23">
        <v>57.371986</v>
      </c>
      <c r="L297" s="23">
        <v>2.0</v>
      </c>
      <c r="M297" s="23">
        <v>1.0</v>
      </c>
      <c r="N297" s="23">
        <v>187338.0</v>
      </c>
      <c r="O297" s="23">
        <v>3600.0445</v>
      </c>
      <c r="P297" s="23">
        <v>52.0</v>
      </c>
      <c r="Q297" s="23">
        <v>14081.0</v>
      </c>
      <c r="R297" s="23">
        <v>19108.0</v>
      </c>
      <c r="S297" s="23">
        <v>5334.0</v>
      </c>
      <c r="T297" s="23">
        <v>2.0</v>
      </c>
      <c r="U297" s="23">
        <v>6638.0</v>
      </c>
      <c r="V297" s="23">
        <v>0.0</v>
      </c>
      <c r="W297" s="23">
        <v>7134.0</v>
      </c>
      <c r="X297" s="23">
        <v>1.8976</v>
      </c>
      <c r="Y297" s="23">
        <v>0.3913</v>
      </c>
      <c r="Z297" s="23">
        <v>0.0</v>
      </c>
      <c r="AA297" s="23">
        <v>0.5356</v>
      </c>
      <c r="AB297" s="23">
        <v>17.0</v>
      </c>
      <c r="AC297" s="23">
        <v>79.0</v>
      </c>
      <c r="AD297" s="23">
        <v>70.0</v>
      </c>
      <c r="AE297" s="23">
        <v>0.0</v>
      </c>
      <c r="AF297" s="23">
        <v>8.0</v>
      </c>
      <c r="AG297" s="23">
        <v>1.0</v>
      </c>
      <c r="AH297" s="23">
        <v>0.0</v>
      </c>
      <c r="AI297" s="23">
        <v>0.0077</v>
      </c>
      <c r="AJ297" s="23">
        <v>0.005</v>
      </c>
      <c r="AK297" s="23">
        <v>0.0019</v>
      </c>
      <c r="AL297" s="23">
        <v>0.0</v>
      </c>
      <c r="AM297" s="23">
        <v>0.0</v>
      </c>
      <c r="AN297" s="23">
        <v>5.0</v>
      </c>
      <c r="AO297" s="23">
        <v>6000.0</v>
      </c>
      <c r="AP297" s="23">
        <v>3600.0</v>
      </c>
      <c r="AQ297" s="23">
        <v>0.0</v>
      </c>
      <c r="AR297" s="23">
        <v>0.0</v>
      </c>
      <c r="AS297" s="23" t="s">
        <v>1878</v>
      </c>
      <c r="AT297" s="23" t="s">
        <v>1881</v>
      </c>
    </row>
    <row r="298">
      <c r="A298" s="23" t="str">
        <f t="shared" si="5"/>
        <v>OK</v>
      </c>
      <c r="B298" s="23" t="s">
        <v>63</v>
      </c>
      <c r="C298" s="23" t="s">
        <v>63</v>
      </c>
      <c r="D298" s="23">
        <v>1.0</v>
      </c>
      <c r="E298" s="23">
        <v>23.0</v>
      </c>
      <c r="F298" s="23">
        <v>30.0</v>
      </c>
      <c r="G298" s="23">
        <v>5.0</v>
      </c>
      <c r="H298" s="23">
        <v>10.0</v>
      </c>
      <c r="I298" s="23">
        <v>23315.0</v>
      </c>
      <c r="J298" s="23">
        <v>23315.0</v>
      </c>
      <c r="K298" s="23">
        <v>0.0</v>
      </c>
      <c r="L298" s="23">
        <v>1.0</v>
      </c>
      <c r="M298" s="23">
        <v>1.0</v>
      </c>
      <c r="N298" s="23">
        <v>29081.0</v>
      </c>
      <c r="O298" s="23">
        <v>112.7455</v>
      </c>
      <c r="P298" s="23">
        <v>0.0</v>
      </c>
      <c r="Q298" s="23">
        <v>1080.0</v>
      </c>
      <c r="R298" s="23">
        <v>1618.0</v>
      </c>
      <c r="S298" s="23">
        <v>383.0</v>
      </c>
      <c r="T298" s="23">
        <v>194.0</v>
      </c>
      <c r="U298" s="23">
        <v>1033.0</v>
      </c>
      <c r="V298" s="23">
        <v>0.0</v>
      </c>
      <c r="W298" s="23">
        <v>8.0</v>
      </c>
      <c r="X298" s="23">
        <v>0.1543</v>
      </c>
      <c r="Y298" s="23">
        <v>0.039</v>
      </c>
      <c r="Z298" s="23">
        <v>0.0</v>
      </c>
      <c r="AA298" s="23">
        <v>0.0517</v>
      </c>
      <c r="AB298" s="23">
        <v>1.0</v>
      </c>
      <c r="AC298" s="23">
        <v>15.0</v>
      </c>
      <c r="AD298" s="23">
        <v>15.0</v>
      </c>
      <c r="AE298" s="23">
        <v>0.0</v>
      </c>
      <c r="AF298" s="23">
        <v>0.0</v>
      </c>
      <c r="AG298" s="23">
        <v>0.0</v>
      </c>
      <c r="AH298" s="23">
        <v>0.0</v>
      </c>
      <c r="AI298" s="23">
        <v>5.0E-4</v>
      </c>
      <c r="AJ298" s="23">
        <v>5.0E-4</v>
      </c>
      <c r="AK298" s="23">
        <v>0.0</v>
      </c>
      <c r="AL298" s="23">
        <v>0.0</v>
      </c>
      <c r="AM298" s="23">
        <v>0.0</v>
      </c>
      <c r="AN298" s="23">
        <v>2.0</v>
      </c>
      <c r="AO298" s="23">
        <v>6000.0</v>
      </c>
      <c r="AP298" s="23">
        <v>3600.0</v>
      </c>
      <c r="AQ298" s="23">
        <v>0.0</v>
      </c>
      <c r="AR298" s="23">
        <v>0.0</v>
      </c>
      <c r="AS298" s="23" t="s">
        <v>1878</v>
      </c>
      <c r="AT298" s="23" t="s">
        <v>1882</v>
      </c>
    </row>
    <row r="299">
      <c r="A299" s="23" t="str">
        <f t="shared" si="5"/>
        <v>OK</v>
      </c>
      <c r="B299" s="23" t="s">
        <v>64</v>
      </c>
      <c r="C299" s="23" t="s">
        <v>64</v>
      </c>
      <c r="D299" s="23">
        <v>1.0</v>
      </c>
      <c r="E299" s="23">
        <v>23.0</v>
      </c>
      <c r="F299" s="23">
        <v>20.0</v>
      </c>
      <c r="G299" s="23">
        <v>5.0</v>
      </c>
      <c r="H299" s="23">
        <v>10.0</v>
      </c>
      <c r="I299" s="23">
        <v>34341.0</v>
      </c>
      <c r="J299" s="23">
        <v>24165.4</v>
      </c>
      <c r="K299" s="23">
        <v>29.631053</v>
      </c>
      <c r="L299" s="23">
        <v>2.0</v>
      </c>
      <c r="M299" s="23">
        <v>1.0</v>
      </c>
      <c r="N299" s="23">
        <v>190865.0</v>
      </c>
      <c r="O299" s="23">
        <v>3600.0501</v>
      </c>
      <c r="P299" s="23">
        <v>12.0</v>
      </c>
      <c r="Q299" s="23">
        <v>7283.0</v>
      </c>
      <c r="R299" s="23">
        <v>12934.0</v>
      </c>
      <c r="S299" s="23">
        <v>2380.0</v>
      </c>
      <c r="T299" s="23">
        <v>1226.0</v>
      </c>
      <c r="U299" s="23">
        <v>9081.0</v>
      </c>
      <c r="V299" s="23">
        <v>0.0</v>
      </c>
      <c r="W299" s="23">
        <v>247.0</v>
      </c>
      <c r="X299" s="23">
        <v>1.2481</v>
      </c>
      <c r="Y299" s="23">
        <v>0.27</v>
      </c>
      <c r="Z299" s="23">
        <v>0.0</v>
      </c>
      <c r="AA299" s="23">
        <v>0.4529</v>
      </c>
      <c r="AB299" s="23">
        <v>1.0</v>
      </c>
      <c r="AC299" s="23">
        <v>38.0</v>
      </c>
      <c r="AD299" s="23">
        <v>11.0</v>
      </c>
      <c r="AE299" s="23">
        <v>27.0</v>
      </c>
      <c r="AF299" s="23">
        <v>0.0</v>
      </c>
      <c r="AG299" s="23">
        <v>0.0</v>
      </c>
      <c r="AH299" s="23">
        <v>0.0</v>
      </c>
      <c r="AI299" s="23">
        <v>0.0015</v>
      </c>
      <c r="AJ299" s="23">
        <v>0.0015</v>
      </c>
      <c r="AK299" s="23">
        <v>0.0</v>
      </c>
      <c r="AL299" s="23">
        <v>0.0</v>
      </c>
      <c r="AM299" s="23">
        <v>0.0</v>
      </c>
      <c r="AN299" s="23">
        <v>3.0</v>
      </c>
      <c r="AO299" s="23">
        <v>6000.0</v>
      </c>
      <c r="AP299" s="23">
        <v>3600.0</v>
      </c>
      <c r="AQ299" s="23">
        <v>0.0</v>
      </c>
      <c r="AR299" s="23">
        <v>0.0</v>
      </c>
      <c r="AS299" s="23" t="s">
        <v>1878</v>
      </c>
      <c r="AT299" s="23" t="s">
        <v>1883</v>
      </c>
    </row>
    <row r="300">
      <c r="A300" s="23" t="str">
        <f t="shared" si="5"/>
        <v>OK</v>
      </c>
      <c r="B300" s="23" t="s">
        <v>65</v>
      </c>
      <c r="C300" s="23" t="s">
        <v>65</v>
      </c>
      <c r="D300" s="23">
        <v>1.0</v>
      </c>
      <c r="E300" s="23">
        <v>23.0</v>
      </c>
      <c r="F300" s="23">
        <v>10.0</v>
      </c>
      <c r="G300" s="23">
        <v>5.0</v>
      </c>
      <c r="H300" s="23">
        <v>10.0</v>
      </c>
      <c r="I300" s="23">
        <v>65726.0</v>
      </c>
      <c r="J300" s="23">
        <v>46026.65</v>
      </c>
      <c r="K300" s="23">
        <v>29.971929</v>
      </c>
      <c r="L300" s="23">
        <v>2.0</v>
      </c>
      <c r="M300" s="23">
        <v>1.0</v>
      </c>
      <c r="N300" s="23">
        <v>241351.0</v>
      </c>
      <c r="O300" s="23">
        <v>3600.0153</v>
      </c>
      <c r="P300" s="23">
        <v>584.0</v>
      </c>
      <c r="Q300" s="23">
        <v>4759.0</v>
      </c>
      <c r="R300" s="23">
        <v>16241.0</v>
      </c>
      <c r="S300" s="23">
        <v>451.0</v>
      </c>
      <c r="T300" s="23">
        <v>7.0</v>
      </c>
      <c r="U300" s="23">
        <v>13578.0</v>
      </c>
      <c r="V300" s="23">
        <v>0.0</v>
      </c>
      <c r="W300" s="23">
        <v>2205.0</v>
      </c>
      <c r="X300" s="23">
        <v>0.9946</v>
      </c>
      <c r="Y300" s="23">
        <v>0.071</v>
      </c>
      <c r="Z300" s="23">
        <v>0.0</v>
      </c>
      <c r="AA300" s="23">
        <v>0.5763</v>
      </c>
      <c r="AB300" s="23">
        <v>30.0</v>
      </c>
      <c r="AC300" s="23">
        <v>115.0</v>
      </c>
      <c r="AD300" s="23">
        <v>26.0</v>
      </c>
      <c r="AE300" s="23">
        <v>56.0</v>
      </c>
      <c r="AF300" s="23">
        <v>33.0</v>
      </c>
      <c r="AG300" s="23">
        <v>0.0</v>
      </c>
      <c r="AH300" s="23">
        <v>0.0</v>
      </c>
      <c r="AI300" s="23">
        <v>0.0195</v>
      </c>
      <c r="AJ300" s="23">
        <v>0.0119</v>
      </c>
      <c r="AK300" s="23">
        <v>0.0059</v>
      </c>
      <c r="AL300" s="23">
        <v>1.0E-4</v>
      </c>
      <c r="AM300" s="23">
        <v>0.0</v>
      </c>
      <c r="AN300" s="23">
        <v>8.0</v>
      </c>
      <c r="AO300" s="23">
        <v>6000.0</v>
      </c>
      <c r="AP300" s="23">
        <v>3600.0</v>
      </c>
      <c r="AQ300" s="23">
        <v>0.0</v>
      </c>
      <c r="AR300" s="23">
        <v>0.0</v>
      </c>
      <c r="AS300" s="23" t="s">
        <v>1878</v>
      </c>
      <c r="AT300" s="23" t="s">
        <v>1884</v>
      </c>
    </row>
    <row r="301">
      <c r="A301" s="23" t="str">
        <f t="shared" si="5"/>
        <v>OK</v>
      </c>
      <c r="B301" s="23" t="s">
        <v>66</v>
      </c>
      <c r="C301" s="23" t="s">
        <v>66</v>
      </c>
      <c r="D301" s="23">
        <v>1.0</v>
      </c>
      <c r="E301" s="23">
        <v>27.0</v>
      </c>
      <c r="F301" s="23">
        <v>30.0</v>
      </c>
      <c r="G301" s="23">
        <v>5.0</v>
      </c>
      <c r="H301" s="23">
        <v>10.0</v>
      </c>
      <c r="I301" s="23">
        <v>30900.0</v>
      </c>
      <c r="J301" s="23">
        <v>30900.0</v>
      </c>
      <c r="K301" s="23">
        <v>0.0</v>
      </c>
      <c r="L301" s="23">
        <v>1.0</v>
      </c>
      <c r="M301" s="23">
        <v>1.0</v>
      </c>
      <c r="N301" s="23">
        <v>130.0</v>
      </c>
      <c r="O301" s="23">
        <v>0.2724</v>
      </c>
      <c r="P301" s="23">
        <v>0.0</v>
      </c>
      <c r="Q301" s="23">
        <v>125.0</v>
      </c>
      <c r="R301" s="23">
        <v>175.0</v>
      </c>
      <c r="S301" s="23">
        <v>30.0</v>
      </c>
      <c r="T301" s="23">
        <v>0.0</v>
      </c>
      <c r="U301" s="23">
        <v>129.0</v>
      </c>
      <c r="V301" s="23">
        <v>0.0</v>
      </c>
      <c r="W301" s="23">
        <v>16.0</v>
      </c>
      <c r="X301" s="23">
        <v>0.0109</v>
      </c>
      <c r="Y301" s="23">
        <v>0.0015</v>
      </c>
      <c r="Z301" s="23">
        <v>0.0</v>
      </c>
      <c r="AA301" s="23">
        <v>0.0056</v>
      </c>
      <c r="AB301" s="23">
        <v>10.0</v>
      </c>
      <c r="AC301" s="23">
        <v>60.0</v>
      </c>
      <c r="AD301" s="23">
        <v>52.0</v>
      </c>
      <c r="AE301" s="23">
        <v>0.0</v>
      </c>
      <c r="AF301" s="23">
        <v>8.0</v>
      </c>
      <c r="AG301" s="23">
        <v>0.0</v>
      </c>
      <c r="AH301" s="23">
        <v>0.0</v>
      </c>
      <c r="AI301" s="23">
        <v>0.0062</v>
      </c>
      <c r="AJ301" s="23">
        <v>0.0045</v>
      </c>
      <c r="AK301" s="23">
        <v>0.0013</v>
      </c>
      <c r="AL301" s="23">
        <v>0.0</v>
      </c>
      <c r="AM301" s="23">
        <v>0.0</v>
      </c>
      <c r="AN301" s="23">
        <v>2.0</v>
      </c>
      <c r="AO301" s="23">
        <v>6000.0</v>
      </c>
      <c r="AP301" s="23">
        <v>3600.0</v>
      </c>
      <c r="AQ301" s="23">
        <v>1.0</v>
      </c>
      <c r="AR301" s="23">
        <v>0.0</v>
      </c>
      <c r="AS301" s="23" t="s">
        <v>1878</v>
      </c>
      <c r="AT301" s="23" t="s">
        <v>1769</v>
      </c>
    </row>
    <row r="302">
      <c r="A302" s="23" t="str">
        <f t="shared" si="5"/>
        <v>OK</v>
      </c>
      <c r="B302" s="23" t="s">
        <v>67</v>
      </c>
      <c r="C302" s="23" t="s">
        <v>67</v>
      </c>
      <c r="D302" s="23">
        <v>1.0</v>
      </c>
      <c r="E302" s="23">
        <v>27.0</v>
      </c>
      <c r="F302" s="23">
        <v>20.0</v>
      </c>
      <c r="G302" s="23">
        <v>5.0</v>
      </c>
      <c r="H302" s="23">
        <v>10.0</v>
      </c>
      <c r="I302" s="23">
        <v>32800.0</v>
      </c>
      <c r="J302" s="23">
        <v>32800.0</v>
      </c>
      <c r="K302" s="23">
        <v>0.0</v>
      </c>
      <c r="L302" s="23">
        <v>1.0</v>
      </c>
      <c r="M302" s="23">
        <v>1.0</v>
      </c>
      <c r="N302" s="23">
        <v>10834.0</v>
      </c>
      <c r="O302" s="23">
        <v>38.0825</v>
      </c>
      <c r="P302" s="23">
        <v>104.0</v>
      </c>
      <c r="Q302" s="23">
        <v>929.0</v>
      </c>
      <c r="R302" s="23">
        <v>1906.0</v>
      </c>
      <c r="S302" s="23">
        <v>143.0</v>
      </c>
      <c r="T302" s="23">
        <v>0.0</v>
      </c>
      <c r="U302" s="23">
        <v>1626.0</v>
      </c>
      <c r="V302" s="23">
        <v>0.0</v>
      </c>
      <c r="W302" s="23">
        <v>137.0</v>
      </c>
      <c r="X302" s="23">
        <v>0.1695</v>
      </c>
      <c r="Y302" s="23">
        <v>0.0151</v>
      </c>
      <c r="Z302" s="23">
        <v>0.0</v>
      </c>
      <c r="AA302" s="23">
        <v>0.0921</v>
      </c>
      <c r="AB302" s="23">
        <v>10.0</v>
      </c>
      <c r="AC302" s="23">
        <v>45.0</v>
      </c>
      <c r="AD302" s="23">
        <v>30.0</v>
      </c>
      <c r="AE302" s="23">
        <v>0.0</v>
      </c>
      <c r="AF302" s="23">
        <v>13.0</v>
      </c>
      <c r="AG302" s="23">
        <v>2.0</v>
      </c>
      <c r="AH302" s="23">
        <v>0.0</v>
      </c>
      <c r="AI302" s="23">
        <v>0.0056</v>
      </c>
      <c r="AJ302" s="23">
        <v>0.0035</v>
      </c>
      <c r="AK302" s="23">
        <v>0.0016</v>
      </c>
      <c r="AL302" s="23">
        <v>0.0</v>
      </c>
      <c r="AM302" s="23">
        <v>0.0</v>
      </c>
      <c r="AN302" s="23">
        <v>3.0</v>
      </c>
      <c r="AO302" s="23">
        <v>6000.0</v>
      </c>
      <c r="AP302" s="23">
        <v>3600.0</v>
      </c>
      <c r="AQ302" s="23">
        <v>1.0</v>
      </c>
      <c r="AR302" s="23">
        <v>0.0</v>
      </c>
      <c r="AS302" s="23" t="s">
        <v>1878</v>
      </c>
      <c r="AT302" s="23" t="s">
        <v>1859</v>
      </c>
    </row>
    <row r="303">
      <c r="A303" s="23" t="str">
        <f t="shared" si="5"/>
        <v>OK</v>
      </c>
      <c r="B303" s="23" t="s">
        <v>68</v>
      </c>
      <c r="C303" s="23" t="s">
        <v>68</v>
      </c>
      <c r="D303" s="23">
        <v>0.0</v>
      </c>
      <c r="E303" s="23">
        <v>27.0</v>
      </c>
      <c r="F303" s="23">
        <v>11.0</v>
      </c>
      <c r="G303" s="23">
        <v>5.0</v>
      </c>
      <c r="H303" s="23">
        <v>10.0</v>
      </c>
      <c r="I303" s="23" t="s">
        <v>134</v>
      </c>
      <c r="J303" s="23">
        <v>0.0</v>
      </c>
      <c r="K303" s="23" t="s">
        <v>134</v>
      </c>
      <c r="L303" s="23">
        <v>-1.0</v>
      </c>
      <c r="M303" s="23">
        <v>-1.0</v>
      </c>
      <c r="N303" s="23">
        <v>0.0</v>
      </c>
      <c r="O303" s="23">
        <v>0.0</v>
      </c>
      <c r="P303" s="23">
        <v>0.0</v>
      </c>
      <c r="Q303" s="23" t="s">
        <v>133</v>
      </c>
      <c r="R303" s="23" t="s">
        <v>133</v>
      </c>
      <c r="S303" s="23" t="s">
        <v>133</v>
      </c>
      <c r="T303" s="23" t="s">
        <v>133</v>
      </c>
      <c r="U303" s="23" t="s">
        <v>133</v>
      </c>
      <c r="V303" s="23" t="s">
        <v>133</v>
      </c>
      <c r="W303" s="23" t="s">
        <v>133</v>
      </c>
      <c r="X303" s="23" t="s">
        <v>133</v>
      </c>
      <c r="Y303" s="23" t="s">
        <v>133</v>
      </c>
      <c r="Z303" s="23" t="s">
        <v>133</v>
      </c>
      <c r="AA303" s="23" t="s">
        <v>133</v>
      </c>
      <c r="AB303" s="23" t="s">
        <v>133</v>
      </c>
      <c r="AC303" s="23" t="s">
        <v>133</v>
      </c>
      <c r="AD303" s="23" t="s">
        <v>133</v>
      </c>
      <c r="AE303" s="23" t="s">
        <v>133</v>
      </c>
      <c r="AF303" s="23" t="s">
        <v>133</v>
      </c>
      <c r="AG303" s="23" t="s">
        <v>133</v>
      </c>
      <c r="AH303" s="23" t="s">
        <v>133</v>
      </c>
      <c r="AI303" s="23" t="s">
        <v>133</v>
      </c>
      <c r="AJ303" s="23" t="s">
        <v>133</v>
      </c>
      <c r="AK303" s="23" t="s">
        <v>133</v>
      </c>
      <c r="AL303" s="23" t="s">
        <v>133</v>
      </c>
      <c r="AM303" s="23" t="s">
        <v>133</v>
      </c>
      <c r="AN303" s="23" t="s">
        <v>133</v>
      </c>
      <c r="AO303" s="23">
        <v>6000.0</v>
      </c>
      <c r="AP303" s="23">
        <v>3600.0</v>
      </c>
      <c r="AQ303" s="23">
        <v>1.0</v>
      </c>
      <c r="AR303" s="23">
        <v>0.0</v>
      </c>
      <c r="AS303" s="23" t="s">
        <v>1878</v>
      </c>
      <c r="AT303" s="23" t="s">
        <v>1771</v>
      </c>
    </row>
    <row r="304">
      <c r="A304" s="23" t="str">
        <f t="shared" si="5"/>
        <v>OK</v>
      </c>
      <c r="B304" s="23" t="s">
        <v>69</v>
      </c>
      <c r="C304" s="23" t="s">
        <v>69</v>
      </c>
      <c r="D304" s="23">
        <v>1.0</v>
      </c>
      <c r="E304" s="23">
        <v>28.0</v>
      </c>
      <c r="F304" s="23">
        <v>30.0</v>
      </c>
      <c r="G304" s="23">
        <v>5.0</v>
      </c>
      <c r="H304" s="23">
        <v>10.0</v>
      </c>
      <c r="I304" s="23">
        <v>65400.0</v>
      </c>
      <c r="J304" s="23">
        <v>65400.0</v>
      </c>
      <c r="K304" s="23">
        <v>0.0</v>
      </c>
      <c r="L304" s="23">
        <v>1.0</v>
      </c>
      <c r="M304" s="23">
        <v>1.0</v>
      </c>
      <c r="N304" s="23">
        <v>226210.0</v>
      </c>
      <c r="O304" s="23">
        <v>3417.2297</v>
      </c>
      <c r="P304" s="23">
        <v>532.0</v>
      </c>
      <c r="Q304" s="23">
        <v>3522.0</v>
      </c>
      <c r="R304" s="23">
        <v>8575.0</v>
      </c>
      <c r="S304" s="23">
        <v>447.0</v>
      </c>
      <c r="T304" s="23">
        <v>0.0</v>
      </c>
      <c r="U304" s="23">
        <v>5977.0</v>
      </c>
      <c r="V304" s="23">
        <v>0.0</v>
      </c>
      <c r="W304" s="23">
        <v>2151.0</v>
      </c>
      <c r="X304" s="23">
        <v>0.6224</v>
      </c>
      <c r="Y304" s="23">
        <v>0.051</v>
      </c>
      <c r="Z304" s="23">
        <v>0.0</v>
      </c>
      <c r="AA304" s="23">
        <v>0.3487</v>
      </c>
      <c r="AB304" s="23">
        <v>14.0</v>
      </c>
      <c r="AC304" s="23">
        <v>32.0</v>
      </c>
      <c r="AD304" s="23">
        <v>24.0</v>
      </c>
      <c r="AE304" s="23">
        <v>0.0</v>
      </c>
      <c r="AF304" s="23">
        <v>7.0</v>
      </c>
      <c r="AG304" s="23">
        <v>1.0</v>
      </c>
      <c r="AH304" s="23">
        <v>0.0</v>
      </c>
      <c r="AI304" s="23">
        <v>0.0095</v>
      </c>
      <c r="AJ304" s="23">
        <v>0.0059</v>
      </c>
      <c r="AK304" s="23">
        <v>0.0025</v>
      </c>
      <c r="AL304" s="23">
        <v>1.0E-4</v>
      </c>
      <c r="AM304" s="23">
        <v>0.0</v>
      </c>
      <c r="AN304" s="23">
        <v>5.0</v>
      </c>
      <c r="AO304" s="23">
        <v>6000.0</v>
      </c>
      <c r="AP304" s="23">
        <v>3600.0</v>
      </c>
      <c r="AQ304" s="23">
        <v>0.0</v>
      </c>
      <c r="AR304" s="23">
        <v>0.0</v>
      </c>
      <c r="AS304" s="23" t="s">
        <v>1878</v>
      </c>
      <c r="AT304" s="23" t="s">
        <v>1885</v>
      </c>
    </row>
    <row r="305">
      <c r="A305" s="23" t="str">
        <f t="shared" si="5"/>
        <v>OK</v>
      </c>
      <c r="B305" s="23" t="s">
        <v>70</v>
      </c>
      <c r="C305" s="23" t="s">
        <v>70</v>
      </c>
      <c r="D305" s="23">
        <v>1.0</v>
      </c>
      <c r="E305" s="23">
        <v>28.0</v>
      </c>
      <c r="F305" s="23">
        <v>20.0</v>
      </c>
      <c r="G305" s="23">
        <v>5.0</v>
      </c>
      <c r="H305" s="23">
        <v>10.0</v>
      </c>
      <c r="I305" s="23">
        <v>107400.0</v>
      </c>
      <c r="J305" s="23">
        <v>71566.666667</v>
      </c>
      <c r="K305" s="23">
        <v>33.36437</v>
      </c>
      <c r="L305" s="23">
        <v>2.0</v>
      </c>
      <c r="M305" s="23">
        <v>1.0</v>
      </c>
      <c r="N305" s="23">
        <v>353860.0</v>
      </c>
      <c r="O305" s="23">
        <v>3600.051</v>
      </c>
      <c r="P305" s="23">
        <v>1208.0</v>
      </c>
      <c r="Q305" s="23">
        <v>4609.0</v>
      </c>
      <c r="R305" s="23">
        <v>12594.0</v>
      </c>
      <c r="S305" s="23">
        <v>919.0</v>
      </c>
      <c r="T305" s="23">
        <v>0.0</v>
      </c>
      <c r="U305" s="23">
        <v>8806.0</v>
      </c>
      <c r="V305" s="23">
        <v>0.0</v>
      </c>
      <c r="W305" s="23">
        <v>2869.0</v>
      </c>
      <c r="X305" s="23">
        <v>0.8454</v>
      </c>
      <c r="Y305" s="23">
        <v>0.0935</v>
      </c>
      <c r="Z305" s="23">
        <v>0.0</v>
      </c>
      <c r="AA305" s="23">
        <v>0.4494</v>
      </c>
      <c r="AB305" s="23">
        <v>14.0</v>
      </c>
      <c r="AC305" s="23">
        <v>37.0</v>
      </c>
      <c r="AD305" s="23">
        <v>25.0</v>
      </c>
      <c r="AE305" s="23">
        <v>0.0</v>
      </c>
      <c r="AF305" s="23">
        <v>9.0</v>
      </c>
      <c r="AG305" s="23">
        <v>3.0</v>
      </c>
      <c r="AH305" s="23">
        <v>0.0</v>
      </c>
      <c r="AI305" s="23">
        <v>0.0093</v>
      </c>
      <c r="AJ305" s="23">
        <v>0.0059</v>
      </c>
      <c r="AK305" s="23">
        <v>0.0026</v>
      </c>
      <c r="AL305" s="23">
        <v>1.0E-4</v>
      </c>
      <c r="AM305" s="23">
        <v>0.0</v>
      </c>
      <c r="AN305" s="23">
        <v>10.0</v>
      </c>
      <c r="AO305" s="23">
        <v>6000.0</v>
      </c>
      <c r="AP305" s="23">
        <v>3600.0</v>
      </c>
      <c r="AQ305" s="23">
        <v>0.0</v>
      </c>
      <c r="AR305" s="23">
        <v>0.0</v>
      </c>
      <c r="AS305" s="23" t="s">
        <v>1878</v>
      </c>
      <c r="AT305" s="23" t="s">
        <v>1886</v>
      </c>
    </row>
    <row r="306">
      <c r="A306" s="23" t="str">
        <f t="shared" si="5"/>
        <v>OK</v>
      </c>
      <c r="B306" s="23" t="s">
        <v>71</v>
      </c>
      <c r="C306" s="23" t="s">
        <v>71</v>
      </c>
      <c r="D306" s="23">
        <v>0.0</v>
      </c>
      <c r="E306" s="23">
        <v>28.0</v>
      </c>
      <c r="F306" s="23">
        <v>18.0</v>
      </c>
      <c r="G306" s="23">
        <v>5.0</v>
      </c>
      <c r="H306" s="23">
        <v>10.0</v>
      </c>
      <c r="I306" s="23" t="s">
        <v>134</v>
      </c>
      <c r="J306" s="23">
        <v>0.0</v>
      </c>
      <c r="K306" s="23" t="s">
        <v>134</v>
      </c>
      <c r="L306" s="23">
        <v>-1.0</v>
      </c>
      <c r="M306" s="23">
        <v>-1.0</v>
      </c>
      <c r="N306" s="23">
        <v>0.0</v>
      </c>
      <c r="O306" s="23">
        <v>0.0</v>
      </c>
      <c r="P306" s="23">
        <v>0.0</v>
      </c>
      <c r="Q306" s="23" t="s">
        <v>133</v>
      </c>
      <c r="R306" s="23" t="s">
        <v>133</v>
      </c>
      <c r="S306" s="23" t="s">
        <v>133</v>
      </c>
      <c r="T306" s="23" t="s">
        <v>133</v>
      </c>
      <c r="U306" s="23" t="s">
        <v>133</v>
      </c>
      <c r="V306" s="23" t="s">
        <v>133</v>
      </c>
      <c r="W306" s="23" t="s">
        <v>133</v>
      </c>
      <c r="X306" s="23" t="s">
        <v>133</v>
      </c>
      <c r="Y306" s="23" t="s">
        <v>133</v>
      </c>
      <c r="Z306" s="23" t="s">
        <v>133</v>
      </c>
      <c r="AA306" s="23" t="s">
        <v>133</v>
      </c>
      <c r="AB306" s="23" t="s">
        <v>133</v>
      </c>
      <c r="AC306" s="23" t="s">
        <v>133</v>
      </c>
      <c r="AD306" s="23" t="s">
        <v>133</v>
      </c>
      <c r="AE306" s="23" t="s">
        <v>133</v>
      </c>
      <c r="AF306" s="23" t="s">
        <v>133</v>
      </c>
      <c r="AG306" s="23" t="s">
        <v>133</v>
      </c>
      <c r="AH306" s="23" t="s">
        <v>133</v>
      </c>
      <c r="AI306" s="23" t="s">
        <v>133</v>
      </c>
      <c r="AJ306" s="23" t="s">
        <v>133</v>
      </c>
      <c r="AK306" s="23" t="s">
        <v>133</v>
      </c>
      <c r="AL306" s="23" t="s">
        <v>133</v>
      </c>
      <c r="AM306" s="23" t="s">
        <v>133</v>
      </c>
      <c r="AN306" s="23" t="s">
        <v>133</v>
      </c>
      <c r="AO306" s="23">
        <v>6000.0</v>
      </c>
      <c r="AP306" s="23">
        <v>3600.0</v>
      </c>
      <c r="AQ306" s="23">
        <v>0.0</v>
      </c>
      <c r="AR306" s="23">
        <v>0.0</v>
      </c>
      <c r="AS306" s="23" t="s">
        <v>1878</v>
      </c>
      <c r="AT306" s="23" t="s">
        <v>1773</v>
      </c>
    </row>
    <row r="307">
      <c r="A307" s="23" t="str">
        <f t="shared" si="5"/>
        <v>OK</v>
      </c>
      <c r="B307" s="23" t="s">
        <v>72</v>
      </c>
      <c r="C307" s="23" t="s">
        <v>72</v>
      </c>
      <c r="D307" s="23">
        <v>1.0</v>
      </c>
      <c r="E307" s="23">
        <v>28.0</v>
      </c>
      <c r="F307" s="23">
        <v>30.0</v>
      </c>
      <c r="G307" s="23">
        <v>5.0</v>
      </c>
      <c r="H307" s="23">
        <v>10.0</v>
      </c>
      <c r="I307" s="23">
        <v>29839.0</v>
      </c>
      <c r="J307" s="23">
        <v>29839.0</v>
      </c>
      <c r="K307" s="23">
        <v>0.0</v>
      </c>
      <c r="L307" s="23">
        <v>1.0</v>
      </c>
      <c r="M307" s="23">
        <v>1.0</v>
      </c>
      <c r="N307" s="23">
        <v>0.0</v>
      </c>
      <c r="O307" s="23">
        <v>0.0418</v>
      </c>
      <c r="P307" s="23">
        <v>0.0</v>
      </c>
      <c r="Q307" s="23">
        <v>10.0</v>
      </c>
      <c r="R307" s="23">
        <v>11.0</v>
      </c>
      <c r="S307" s="23">
        <v>7.0</v>
      </c>
      <c r="T307" s="23">
        <v>0.0</v>
      </c>
      <c r="U307" s="23">
        <v>1.0</v>
      </c>
      <c r="V307" s="23">
        <v>0.0</v>
      </c>
      <c r="W307" s="23">
        <v>3.0</v>
      </c>
      <c r="X307" s="23">
        <v>0.001</v>
      </c>
      <c r="Y307" s="23">
        <v>3.0E-4</v>
      </c>
      <c r="Z307" s="23">
        <v>0.0</v>
      </c>
      <c r="AA307" s="23">
        <v>3.0E-4</v>
      </c>
      <c r="AB307" s="23">
        <v>4.0</v>
      </c>
      <c r="AC307" s="23">
        <v>24.0</v>
      </c>
      <c r="AD307" s="23">
        <v>24.0</v>
      </c>
      <c r="AE307" s="23">
        <v>0.0</v>
      </c>
      <c r="AF307" s="23">
        <v>0.0</v>
      </c>
      <c r="AG307" s="23">
        <v>0.0</v>
      </c>
      <c r="AH307" s="23">
        <v>0.0</v>
      </c>
      <c r="AI307" s="23">
        <v>0.0023</v>
      </c>
      <c r="AJ307" s="23">
        <v>0.0019</v>
      </c>
      <c r="AK307" s="23">
        <v>3.0E-4</v>
      </c>
      <c r="AL307" s="23">
        <v>0.0</v>
      </c>
      <c r="AM307" s="23">
        <v>0.0</v>
      </c>
      <c r="AN307" s="23">
        <v>1.0</v>
      </c>
      <c r="AO307" s="23">
        <v>6000.0</v>
      </c>
      <c r="AP307" s="23">
        <v>3600.0</v>
      </c>
      <c r="AQ307" s="23">
        <v>0.0</v>
      </c>
      <c r="AR307" s="23">
        <v>0.0</v>
      </c>
      <c r="AS307" s="23" t="s">
        <v>1878</v>
      </c>
      <c r="AT307" s="23" t="s">
        <v>1773</v>
      </c>
    </row>
    <row r="308">
      <c r="A308" s="23" t="str">
        <f t="shared" si="5"/>
        <v>OK</v>
      </c>
      <c r="B308" s="23" t="s">
        <v>73</v>
      </c>
      <c r="C308" s="23" t="s">
        <v>73</v>
      </c>
      <c r="D308" s="23">
        <v>1.0</v>
      </c>
      <c r="E308" s="23">
        <v>28.0</v>
      </c>
      <c r="F308" s="23">
        <v>20.0</v>
      </c>
      <c r="G308" s="23">
        <v>5.0</v>
      </c>
      <c r="H308" s="23">
        <v>10.0</v>
      </c>
      <c r="I308" s="23">
        <v>38012.0</v>
      </c>
      <c r="J308" s="23">
        <v>31444.0</v>
      </c>
      <c r="K308" s="23">
        <v>17.278754</v>
      </c>
      <c r="L308" s="23">
        <v>2.0</v>
      </c>
      <c r="M308" s="23">
        <v>1.0</v>
      </c>
      <c r="N308" s="23">
        <v>130667.0</v>
      </c>
      <c r="O308" s="23">
        <v>3600.0662</v>
      </c>
      <c r="P308" s="23">
        <v>0.0</v>
      </c>
      <c r="Q308" s="23">
        <v>18351.0</v>
      </c>
      <c r="R308" s="23">
        <v>21517.0</v>
      </c>
      <c r="S308" s="23">
        <v>4844.0</v>
      </c>
      <c r="T308" s="23">
        <v>0.0</v>
      </c>
      <c r="U308" s="23">
        <v>3761.0</v>
      </c>
      <c r="V308" s="23">
        <v>0.0</v>
      </c>
      <c r="W308" s="23">
        <v>12912.0</v>
      </c>
      <c r="X308" s="23">
        <v>2.5445</v>
      </c>
      <c r="Y308" s="23">
        <v>0.401</v>
      </c>
      <c r="Z308" s="23">
        <v>0.0</v>
      </c>
      <c r="AA308" s="23">
        <v>0.8142</v>
      </c>
      <c r="AB308" s="23">
        <v>4.0</v>
      </c>
      <c r="AC308" s="23">
        <v>24.0</v>
      </c>
      <c r="AD308" s="23">
        <v>24.0</v>
      </c>
      <c r="AE308" s="23">
        <v>0.0</v>
      </c>
      <c r="AF308" s="23">
        <v>0.0</v>
      </c>
      <c r="AG308" s="23">
        <v>0.0</v>
      </c>
      <c r="AH308" s="23">
        <v>0.0</v>
      </c>
      <c r="AI308" s="23">
        <v>0.0022</v>
      </c>
      <c r="AJ308" s="23">
        <v>0.0018</v>
      </c>
      <c r="AK308" s="23">
        <v>3.0E-4</v>
      </c>
      <c r="AL308" s="23">
        <v>0.0</v>
      </c>
      <c r="AM308" s="23">
        <v>0.0</v>
      </c>
      <c r="AN308" s="23">
        <v>1.0</v>
      </c>
      <c r="AO308" s="23">
        <v>6000.0</v>
      </c>
      <c r="AP308" s="23">
        <v>3600.0</v>
      </c>
      <c r="AQ308" s="23">
        <v>0.0</v>
      </c>
      <c r="AR308" s="23">
        <v>0.0</v>
      </c>
      <c r="AS308" s="23" t="s">
        <v>1878</v>
      </c>
      <c r="AT308" s="23" t="s">
        <v>1887</v>
      </c>
    </row>
    <row r="309">
      <c r="A309" s="23" t="str">
        <f t="shared" si="5"/>
        <v>OK</v>
      </c>
      <c r="B309" s="23" t="s">
        <v>74</v>
      </c>
      <c r="C309" s="23" t="s">
        <v>74</v>
      </c>
      <c r="D309" s="23">
        <v>1.0</v>
      </c>
      <c r="E309" s="23">
        <v>28.0</v>
      </c>
      <c r="F309" s="23">
        <v>10.0</v>
      </c>
      <c r="G309" s="23">
        <v>5.0</v>
      </c>
      <c r="H309" s="23">
        <v>10.0</v>
      </c>
      <c r="I309" s="23">
        <v>95300.0</v>
      </c>
      <c r="J309" s="23">
        <v>38741.75</v>
      </c>
      <c r="K309" s="23">
        <v>59.347587</v>
      </c>
      <c r="L309" s="23">
        <v>2.0</v>
      </c>
      <c r="M309" s="23">
        <v>1.0</v>
      </c>
      <c r="N309" s="23">
        <v>141916.0</v>
      </c>
      <c r="O309" s="23">
        <v>3600.0131</v>
      </c>
      <c r="P309" s="23">
        <v>496.0</v>
      </c>
      <c r="Q309" s="23">
        <v>13183.0</v>
      </c>
      <c r="R309" s="23">
        <v>21393.0</v>
      </c>
      <c r="S309" s="23">
        <v>5868.0</v>
      </c>
      <c r="T309" s="23">
        <v>4.0</v>
      </c>
      <c r="U309" s="23">
        <v>12769.0</v>
      </c>
      <c r="V309" s="23">
        <v>0.0</v>
      </c>
      <c r="W309" s="23">
        <v>2752.0</v>
      </c>
      <c r="X309" s="23">
        <v>2.1551</v>
      </c>
      <c r="Y309" s="23">
        <v>0.4531</v>
      </c>
      <c r="Z309" s="23">
        <v>0.0</v>
      </c>
      <c r="AA309" s="23">
        <v>0.7417</v>
      </c>
      <c r="AB309" s="23">
        <v>13.0</v>
      </c>
      <c r="AC309" s="23">
        <v>109.0</v>
      </c>
      <c r="AD309" s="23">
        <v>95.0</v>
      </c>
      <c r="AE309" s="23">
        <v>0.0</v>
      </c>
      <c r="AF309" s="23">
        <v>14.0</v>
      </c>
      <c r="AG309" s="23">
        <v>0.0</v>
      </c>
      <c r="AH309" s="23">
        <v>0.0</v>
      </c>
      <c r="AI309" s="23">
        <v>0.0096</v>
      </c>
      <c r="AJ309" s="23">
        <v>0.0069</v>
      </c>
      <c r="AK309" s="23">
        <v>0.002</v>
      </c>
      <c r="AL309" s="23">
        <v>0.0</v>
      </c>
      <c r="AM309" s="23">
        <v>0.0</v>
      </c>
      <c r="AN309" s="23">
        <v>7.0</v>
      </c>
      <c r="AO309" s="23">
        <v>6000.0</v>
      </c>
      <c r="AP309" s="23">
        <v>3600.0</v>
      </c>
      <c r="AQ309" s="23">
        <v>0.0</v>
      </c>
      <c r="AR309" s="23">
        <v>0.0</v>
      </c>
      <c r="AS309" s="23" t="s">
        <v>1878</v>
      </c>
      <c r="AT309" s="23" t="s">
        <v>1888</v>
      </c>
    </row>
    <row r="310">
      <c r="A310" s="23" t="str">
        <f t="shared" si="5"/>
        <v>OK</v>
      </c>
      <c r="B310" s="23" t="s">
        <v>75</v>
      </c>
      <c r="C310" s="23" t="s">
        <v>75</v>
      </c>
      <c r="D310" s="23">
        <v>1.0</v>
      </c>
      <c r="E310" s="23">
        <v>41.0</v>
      </c>
      <c r="F310" s="23">
        <v>30.0</v>
      </c>
      <c r="G310" s="23">
        <v>5.0</v>
      </c>
      <c r="H310" s="23">
        <v>10.0</v>
      </c>
      <c r="I310" s="23">
        <v>57768.0</v>
      </c>
      <c r="J310" s="23">
        <v>57147.333333</v>
      </c>
      <c r="K310" s="23">
        <v>1.074413</v>
      </c>
      <c r="L310" s="23">
        <v>2.0</v>
      </c>
      <c r="M310" s="23">
        <v>1.0</v>
      </c>
      <c r="N310" s="23">
        <v>92700.0</v>
      </c>
      <c r="O310" s="23">
        <v>3600.0485</v>
      </c>
      <c r="P310" s="23">
        <v>0.0</v>
      </c>
      <c r="Q310" s="23">
        <v>7394.0</v>
      </c>
      <c r="R310" s="23">
        <v>12018.0</v>
      </c>
      <c r="S310" s="23">
        <v>2926.0</v>
      </c>
      <c r="T310" s="23">
        <v>0.0</v>
      </c>
      <c r="U310" s="23">
        <v>9085.0</v>
      </c>
      <c r="V310" s="23">
        <v>0.0</v>
      </c>
      <c r="W310" s="23">
        <v>7.0</v>
      </c>
      <c r="X310" s="23">
        <v>2.0793</v>
      </c>
      <c r="Y310" s="23">
        <v>0.3685</v>
      </c>
      <c r="Z310" s="23">
        <v>0.0</v>
      </c>
      <c r="AA310" s="23">
        <v>0.9427</v>
      </c>
      <c r="AB310" s="23">
        <v>1.0</v>
      </c>
      <c r="AC310" s="23">
        <v>140.0</v>
      </c>
      <c r="AD310" s="23">
        <v>140.0</v>
      </c>
      <c r="AE310" s="23">
        <v>0.0</v>
      </c>
      <c r="AF310" s="23">
        <v>0.0</v>
      </c>
      <c r="AG310" s="23">
        <v>0.0</v>
      </c>
      <c r="AH310" s="23">
        <v>0.0</v>
      </c>
      <c r="AI310" s="23">
        <v>0.0111</v>
      </c>
      <c r="AJ310" s="23">
        <v>0.011</v>
      </c>
      <c r="AK310" s="23">
        <v>0.0</v>
      </c>
      <c r="AL310" s="23">
        <v>0.0</v>
      </c>
      <c r="AM310" s="23">
        <v>0.0</v>
      </c>
      <c r="AN310" s="23">
        <v>2.0</v>
      </c>
      <c r="AO310" s="23">
        <v>6000.0</v>
      </c>
      <c r="AP310" s="23">
        <v>3600.0</v>
      </c>
      <c r="AQ310" s="23">
        <v>0.0</v>
      </c>
      <c r="AR310" s="23">
        <v>0.0</v>
      </c>
      <c r="AS310" s="23" t="s">
        <v>1878</v>
      </c>
      <c r="AT310" s="23" t="s">
        <v>1889</v>
      </c>
    </row>
    <row r="311">
      <c r="A311" s="23" t="str">
        <f t="shared" si="5"/>
        <v>OK</v>
      </c>
      <c r="B311" s="23" t="s">
        <v>76</v>
      </c>
      <c r="C311" s="23" t="s">
        <v>76</v>
      </c>
      <c r="D311" s="23">
        <v>1.0</v>
      </c>
      <c r="E311" s="23">
        <v>41.0</v>
      </c>
      <c r="F311" s="23">
        <v>20.0</v>
      </c>
      <c r="G311" s="23">
        <v>5.0</v>
      </c>
      <c r="H311" s="23">
        <v>10.0</v>
      </c>
      <c r="I311" s="23">
        <v>72413.0</v>
      </c>
      <c r="J311" s="23">
        <v>56662.0</v>
      </c>
      <c r="K311" s="23">
        <v>21.751619</v>
      </c>
      <c r="L311" s="23">
        <v>2.0</v>
      </c>
      <c r="M311" s="23">
        <v>1.0</v>
      </c>
      <c r="N311" s="23">
        <v>64800.0</v>
      </c>
      <c r="O311" s="23">
        <v>3600.1367</v>
      </c>
      <c r="P311" s="23">
        <v>0.0</v>
      </c>
      <c r="Q311" s="23">
        <v>10622.0</v>
      </c>
      <c r="R311" s="23">
        <v>17472.0</v>
      </c>
      <c r="S311" s="23">
        <v>5459.0</v>
      </c>
      <c r="T311" s="23">
        <v>0.0</v>
      </c>
      <c r="U311" s="23">
        <v>11767.0</v>
      </c>
      <c r="V311" s="23">
        <v>0.0</v>
      </c>
      <c r="W311" s="23">
        <v>246.0</v>
      </c>
      <c r="X311" s="23">
        <v>2.9468</v>
      </c>
      <c r="Y311" s="23">
        <v>0.6422</v>
      </c>
      <c r="Z311" s="23">
        <v>0.0</v>
      </c>
      <c r="AA311" s="23">
        <v>1.1519</v>
      </c>
      <c r="AB311" s="23">
        <v>1.0</v>
      </c>
      <c r="AC311" s="23">
        <v>140.0</v>
      </c>
      <c r="AD311" s="23">
        <v>140.0</v>
      </c>
      <c r="AE311" s="23">
        <v>0.0</v>
      </c>
      <c r="AF311" s="23">
        <v>0.0</v>
      </c>
      <c r="AG311" s="23">
        <v>0.0</v>
      </c>
      <c r="AH311" s="23">
        <v>0.0</v>
      </c>
      <c r="AI311" s="23">
        <v>0.0114</v>
      </c>
      <c r="AJ311" s="23">
        <v>0.0113</v>
      </c>
      <c r="AK311" s="23">
        <v>0.0</v>
      </c>
      <c r="AL311" s="23">
        <v>0.0</v>
      </c>
      <c r="AM311" s="23">
        <v>0.0</v>
      </c>
      <c r="AN311" s="23">
        <v>4.0</v>
      </c>
      <c r="AO311" s="23">
        <v>6000.0</v>
      </c>
      <c r="AP311" s="23">
        <v>3600.0</v>
      </c>
      <c r="AQ311" s="23">
        <v>0.0</v>
      </c>
      <c r="AR311" s="23">
        <v>0.0</v>
      </c>
      <c r="AS311" s="23" t="s">
        <v>1878</v>
      </c>
      <c r="AT311" s="23" t="s">
        <v>1890</v>
      </c>
    </row>
    <row r="312">
      <c r="A312" s="23" t="str">
        <f t="shared" si="5"/>
        <v>OK</v>
      </c>
      <c r="B312" s="23" t="s">
        <v>77</v>
      </c>
      <c r="C312" s="23" t="s">
        <v>77</v>
      </c>
      <c r="D312" s="23">
        <v>0.0</v>
      </c>
      <c r="E312" s="23">
        <v>41.0</v>
      </c>
      <c r="F312" s="23">
        <v>11.0</v>
      </c>
      <c r="G312" s="23">
        <v>5.0</v>
      </c>
      <c r="H312" s="23">
        <v>10.0</v>
      </c>
      <c r="I312" s="23" t="s">
        <v>134</v>
      </c>
      <c r="J312" s="23">
        <v>0.0</v>
      </c>
      <c r="K312" s="23" t="s">
        <v>134</v>
      </c>
      <c r="L312" s="23">
        <v>-1.0</v>
      </c>
      <c r="M312" s="23">
        <v>-1.0</v>
      </c>
      <c r="N312" s="23">
        <v>0.0</v>
      </c>
      <c r="O312" s="23">
        <v>0.0</v>
      </c>
      <c r="P312" s="23">
        <v>0.0</v>
      </c>
      <c r="Q312" s="23" t="s">
        <v>133</v>
      </c>
      <c r="R312" s="23" t="s">
        <v>133</v>
      </c>
      <c r="S312" s="23" t="s">
        <v>133</v>
      </c>
      <c r="T312" s="23" t="s">
        <v>133</v>
      </c>
      <c r="U312" s="23" t="s">
        <v>133</v>
      </c>
      <c r="V312" s="23" t="s">
        <v>133</v>
      </c>
      <c r="W312" s="23" t="s">
        <v>133</v>
      </c>
      <c r="X312" s="23" t="s">
        <v>133</v>
      </c>
      <c r="Y312" s="23" t="s">
        <v>133</v>
      </c>
      <c r="Z312" s="23" t="s">
        <v>133</v>
      </c>
      <c r="AA312" s="23" t="s">
        <v>133</v>
      </c>
      <c r="AB312" s="23" t="s">
        <v>133</v>
      </c>
      <c r="AC312" s="23" t="s">
        <v>133</v>
      </c>
      <c r="AD312" s="23" t="s">
        <v>133</v>
      </c>
      <c r="AE312" s="23" t="s">
        <v>133</v>
      </c>
      <c r="AF312" s="23" t="s">
        <v>133</v>
      </c>
      <c r="AG312" s="23" t="s">
        <v>133</v>
      </c>
      <c r="AH312" s="23" t="s">
        <v>133</v>
      </c>
      <c r="AI312" s="23" t="s">
        <v>133</v>
      </c>
      <c r="AJ312" s="23" t="s">
        <v>133</v>
      </c>
      <c r="AK312" s="23" t="s">
        <v>133</v>
      </c>
      <c r="AL312" s="23" t="s">
        <v>133</v>
      </c>
      <c r="AM312" s="23" t="s">
        <v>133</v>
      </c>
      <c r="AN312" s="23" t="s">
        <v>133</v>
      </c>
      <c r="AO312" s="23">
        <v>6000.0</v>
      </c>
      <c r="AP312" s="23">
        <v>3600.0</v>
      </c>
      <c r="AQ312" s="23">
        <v>0.0</v>
      </c>
      <c r="AR312" s="23">
        <v>0.0</v>
      </c>
      <c r="AS312" s="23" t="s">
        <v>1878</v>
      </c>
      <c r="AT312" s="23" t="s">
        <v>1778</v>
      </c>
    </row>
    <row r="313">
      <c r="A313" s="23" t="str">
        <f t="shared" si="5"/>
        <v>OK</v>
      </c>
      <c r="B313" s="23" t="s">
        <v>78</v>
      </c>
      <c r="C313" s="23" t="s">
        <v>78</v>
      </c>
      <c r="D313" s="23">
        <v>1.0</v>
      </c>
      <c r="E313" s="23">
        <v>45.0</v>
      </c>
      <c r="F313" s="23">
        <v>30.0</v>
      </c>
      <c r="G313" s="23">
        <v>5.0</v>
      </c>
      <c r="H313" s="23">
        <v>10.0</v>
      </c>
      <c r="I313" s="23">
        <v>39395.0</v>
      </c>
      <c r="J313" s="23">
        <v>34033.583333</v>
      </c>
      <c r="K313" s="23">
        <v>13.609384</v>
      </c>
      <c r="L313" s="23">
        <v>2.0</v>
      </c>
      <c r="M313" s="23">
        <v>1.0</v>
      </c>
      <c r="N313" s="23">
        <v>59977.0</v>
      </c>
      <c r="O313" s="23">
        <v>3600.1085</v>
      </c>
      <c r="P313" s="23">
        <v>0.0</v>
      </c>
      <c r="Q313" s="23">
        <v>5900.0</v>
      </c>
      <c r="R313" s="23">
        <v>11817.0</v>
      </c>
      <c r="S313" s="23">
        <v>2076.0</v>
      </c>
      <c r="T313" s="23">
        <v>0.0</v>
      </c>
      <c r="U313" s="23">
        <v>8917.0</v>
      </c>
      <c r="V313" s="23">
        <v>0.0</v>
      </c>
      <c r="W313" s="23">
        <v>824.0</v>
      </c>
      <c r="X313" s="23">
        <v>2.4426</v>
      </c>
      <c r="Y313" s="23">
        <v>0.3526</v>
      </c>
      <c r="Z313" s="23">
        <v>0.0</v>
      </c>
      <c r="AA313" s="23">
        <v>1.1676</v>
      </c>
      <c r="AB313" s="23">
        <v>37.0</v>
      </c>
      <c r="AC313" s="23">
        <v>372.0</v>
      </c>
      <c r="AD313" s="23">
        <v>330.0</v>
      </c>
      <c r="AE313" s="23">
        <v>0.0</v>
      </c>
      <c r="AF313" s="23">
        <v>41.0</v>
      </c>
      <c r="AG313" s="23">
        <v>1.0</v>
      </c>
      <c r="AH313" s="23">
        <v>0.0</v>
      </c>
      <c r="AI313" s="23">
        <v>0.1109</v>
      </c>
      <c r="AJ313" s="23">
        <v>0.0879</v>
      </c>
      <c r="AK313" s="23">
        <v>0.0167</v>
      </c>
      <c r="AL313" s="23">
        <v>2.0E-4</v>
      </c>
      <c r="AM313" s="23">
        <v>0.0</v>
      </c>
      <c r="AN313" s="23">
        <v>3.0</v>
      </c>
      <c r="AO313" s="23">
        <v>6000.0</v>
      </c>
      <c r="AP313" s="23">
        <v>3600.0</v>
      </c>
      <c r="AQ313" s="23">
        <v>0.0</v>
      </c>
      <c r="AR313" s="23">
        <v>0.0</v>
      </c>
      <c r="AS313" s="23" t="s">
        <v>1878</v>
      </c>
      <c r="AT313" s="23" t="s">
        <v>1891</v>
      </c>
    </row>
    <row r="314">
      <c r="A314" s="23" t="str">
        <f t="shared" si="5"/>
        <v>OK</v>
      </c>
      <c r="B314" s="23" t="s">
        <v>79</v>
      </c>
      <c r="C314" s="23" t="s">
        <v>79</v>
      </c>
      <c r="D314" s="23">
        <v>1.0</v>
      </c>
      <c r="E314" s="23">
        <v>45.0</v>
      </c>
      <c r="F314" s="23">
        <v>20.0</v>
      </c>
      <c r="G314" s="23">
        <v>5.0</v>
      </c>
      <c r="H314" s="23">
        <v>10.0</v>
      </c>
      <c r="I314" s="23">
        <v>57036.0</v>
      </c>
      <c r="J314" s="23">
        <v>39693.65</v>
      </c>
      <c r="K314" s="23">
        <v>30.405972</v>
      </c>
      <c r="L314" s="23">
        <v>2.0</v>
      </c>
      <c r="M314" s="23">
        <v>1.0</v>
      </c>
      <c r="N314" s="23">
        <v>67890.0</v>
      </c>
      <c r="O314" s="23">
        <v>3600.145</v>
      </c>
      <c r="P314" s="23">
        <v>348.0</v>
      </c>
      <c r="Q314" s="23">
        <v>6569.0</v>
      </c>
      <c r="R314" s="23">
        <v>15510.0</v>
      </c>
      <c r="S314" s="23">
        <v>2808.0</v>
      </c>
      <c r="T314" s="23">
        <v>0.0</v>
      </c>
      <c r="U314" s="23">
        <v>11531.0</v>
      </c>
      <c r="V314" s="23">
        <v>0.0</v>
      </c>
      <c r="W314" s="23">
        <v>1171.0</v>
      </c>
      <c r="X314" s="23">
        <v>2.7046</v>
      </c>
      <c r="Y314" s="23">
        <v>0.4561</v>
      </c>
      <c r="Z314" s="23">
        <v>0.0</v>
      </c>
      <c r="AA314" s="23">
        <v>1.2343</v>
      </c>
      <c r="AB314" s="23">
        <v>42.0</v>
      </c>
      <c r="AC314" s="23">
        <v>494.0</v>
      </c>
      <c r="AD314" s="23">
        <v>449.0</v>
      </c>
      <c r="AE314" s="23">
        <v>0.0</v>
      </c>
      <c r="AF314" s="23">
        <v>41.0</v>
      </c>
      <c r="AG314" s="23">
        <v>4.0</v>
      </c>
      <c r="AH314" s="23">
        <v>0.0</v>
      </c>
      <c r="AI314" s="23">
        <v>0.1117</v>
      </c>
      <c r="AJ314" s="23">
        <v>0.0907</v>
      </c>
      <c r="AK314" s="23">
        <v>0.0147</v>
      </c>
      <c r="AL314" s="23">
        <v>3.0E-4</v>
      </c>
      <c r="AM314" s="23">
        <v>0.0</v>
      </c>
      <c r="AN314" s="23">
        <v>6.0</v>
      </c>
      <c r="AO314" s="23">
        <v>6000.0</v>
      </c>
      <c r="AP314" s="23">
        <v>3600.0</v>
      </c>
      <c r="AQ314" s="23">
        <v>0.0</v>
      </c>
      <c r="AR314" s="23">
        <v>0.0</v>
      </c>
      <c r="AS314" s="23" t="s">
        <v>1878</v>
      </c>
      <c r="AT314" s="23" t="s">
        <v>1892</v>
      </c>
    </row>
    <row r="315">
      <c r="A315" s="23" t="str">
        <f t="shared" si="5"/>
        <v>OK</v>
      </c>
      <c r="B315" s="23" t="s">
        <v>80</v>
      </c>
      <c r="C315" s="23" t="s">
        <v>80</v>
      </c>
      <c r="D315" s="23">
        <v>0.0</v>
      </c>
      <c r="E315" s="23">
        <v>45.0</v>
      </c>
      <c r="F315" s="23">
        <v>11.0</v>
      </c>
      <c r="G315" s="23">
        <v>5.0</v>
      </c>
      <c r="H315" s="23">
        <v>10.0</v>
      </c>
      <c r="I315" s="23" t="s">
        <v>134</v>
      </c>
      <c r="J315" s="23">
        <v>0.0</v>
      </c>
      <c r="K315" s="23" t="s">
        <v>134</v>
      </c>
      <c r="L315" s="23">
        <v>-1.0</v>
      </c>
      <c r="M315" s="23">
        <v>-1.0</v>
      </c>
      <c r="N315" s="23">
        <v>0.0</v>
      </c>
      <c r="O315" s="23">
        <v>0.0</v>
      </c>
      <c r="P315" s="23">
        <v>0.0</v>
      </c>
      <c r="Q315" s="23" t="s">
        <v>133</v>
      </c>
      <c r="R315" s="23" t="s">
        <v>133</v>
      </c>
      <c r="S315" s="23" t="s">
        <v>133</v>
      </c>
      <c r="T315" s="23" t="s">
        <v>133</v>
      </c>
      <c r="U315" s="23" t="s">
        <v>133</v>
      </c>
      <c r="V315" s="23" t="s">
        <v>133</v>
      </c>
      <c r="W315" s="23" t="s">
        <v>133</v>
      </c>
      <c r="X315" s="23" t="s">
        <v>133</v>
      </c>
      <c r="Y315" s="23" t="s">
        <v>133</v>
      </c>
      <c r="Z315" s="23" t="s">
        <v>133</v>
      </c>
      <c r="AA315" s="23" t="s">
        <v>133</v>
      </c>
      <c r="AB315" s="23" t="s">
        <v>133</v>
      </c>
      <c r="AC315" s="23" t="s">
        <v>133</v>
      </c>
      <c r="AD315" s="23" t="s">
        <v>133</v>
      </c>
      <c r="AE315" s="23" t="s">
        <v>133</v>
      </c>
      <c r="AF315" s="23" t="s">
        <v>133</v>
      </c>
      <c r="AG315" s="23" t="s">
        <v>133</v>
      </c>
      <c r="AH315" s="23" t="s">
        <v>133</v>
      </c>
      <c r="AI315" s="23" t="s">
        <v>133</v>
      </c>
      <c r="AJ315" s="23" t="s">
        <v>133</v>
      </c>
      <c r="AK315" s="23" t="s">
        <v>133</v>
      </c>
      <c r="AL315" s="23" t="s">
        <v>133</v>
      </c>
      <c r="AM315" s="23" t="s">
        <v>133</v>
      </c>
      <c r="AN315" s="23" t="s">
        <v>133</v>
      </c>
      <c r="AO315" s="23">
        <v>6000.0</v>
      </c>
      <c r="AP315" s="23">
        <v>3600.0</v>
      </c>
      <c r="AQ315" s="23">
        <v>0.0</v>
      </c>
      <c r="AR315" s="23">
        <v>0.0</v>
      </c>
      <c r="AS315" s="23" t="s">
        <v>1878</v>
      </c>
      <c r="AT315" s="23" t="s">
        <v>1780</v>
      </c>
    </row>
    <row r="316">
      <c r="A316" s="23" t="str">
        <f t="shared" si="5"/>
        <v>OK</v>
      </c>
      <c r="B316" s="23" t="s">
        <v>81</v>
      </c>
      <c r="C316" s="23" t="s">
        <v>81</v>
      </c>
      <c r="D316" s="23">
        <v>1.0</v>
      </c>
      <c r="E316" s="23">
        <v>51.0</v>
      </c>
      <c r="F316" s="23">
        <v>30.0</v>
      </c>
      <c r="G316" s="23">
        <v>5.0</v>
      </c>
      <c r="H316" s="23">
        <v>10.0</v>
      </c>
      <c r="I316" s="23">
        <v>52508.0</v>
      </c>
      <c r="J316" s="23">
        <v>52508.0</v>
      </c>
      <c r="K316" s="23">
        <v>0.0</v>
      </c>
      <c r="L316" s="23">
        <v>1.0</v>
      </c>
      <c r="M316" s="23">
        <v>1.0</v>
      </c>
      <c r="N316" s="23">
        <v>1474.0</v>
      </c>
      <c r="O316" s="23">
        <v>9.7778</v>
      </c>
      <c r="P316" s="23">
        <v>0.0</v>
      </c>
      <c r="Q316" s="23">
        <v>514.0</v>
      </c>
      <c r="R316" s="23">
        <v>701.0</v>
      </c>
      <c r="S316" s="23">
        <v>182.0</v>
      </c>
      <c r="T316" s="23">
        <v>0.0</v>
      </c>
      <c r="U316" s="23">
        <v>310.0</v>
      </c>
      <c r="V316" s="23">
        <v>0.0</v>
      </c>
      <c r="W316" s="23">
        <v>209.0</v>
      </c>
      <c r="X316" s="23">
        <v>0.1843</v>
      </c>
      <c r="Y316" s="23">
        <v>0.0302</v>
      </c>
      <c r="Z316" s="23">
        <v>0.0</v>
      </c>
      <c r="AA316" s="23">
        <v>0.0708</v>
      </c>
      <c r="AB316" s="23">
        <v>11.0</v>
      </c>
      <c r="AC316" s="23">
        <v>410.0</v>
      </c>
      <c r="AD316" s="23">
        <v>408.0</v>
      </c>
      <c r="AE316" s="23">
        <v>0.0</v>
      </c>
      <c r="AF316" s="23">
        <v>2.0</v>
      </c>
      <c r="AG316" s="23">
        <v>0.0</v>
      </c>
      <c r="AH316" s="23">
        <v>0.0</v>
      </c>
      <c r="AI316" s="23">
        <v>0.078</v>
      </c>
      <c r="AJ316" s="23">
        <v>0.0734</v>
      </c>
      <c r="AK316" s="23">
        <v>0.0027</v>
      </c>
      <c r="AL316" s="23">
        <v>0.0</v>
      </c>
      <c r="AM316" s="23">
        <v>0.0</v>
      </c>
      <c r="AN316" s="23">
        <v>2.0</v>
      </c>
      <c r="AO316" s="23">
        <v>6000.0</v>
      </c>
      <c r="AP316" s="23">
        <v>3600.0</v>
      </c>
      <c r="AQ316" s="23">
        <v>0.0</v>
      </c>
      <c r="AR316" s="23">
        <v>0.0</v>
      </c>
      <c r="AS316" s="23" t="s">
        <v>1878</v>
      </c>
      <c r="AT316" s="23" t="s">
        <v>1865</v>
      </c>
    </row>
    <row r="317">
      <c r="A317" s="23" t="str">
        <f t="shared" si="5"/>
        <v>OK</v>
      </c>
      <c r="B317" s="23" t="s">
        <v>82</v>
      </c>
      <c r="C317" s="23" t="s">
        <v>82</v>
      </c>
      <c r="D317" s="23">
        <v>1.0</v>
      </c>
      <c r="E317" s="23">
        <v>51.0</v>
      </c>
      <c r="F317" s="23">
        <v>20.0</v>
      </c>
      <c r="G317" s="23">
        <v>5.0</v>
      </c>
      <c r="H317" s="23">
        <v>10.0</v>
      </c>
      <c r="I317" s="23">
        <v>134540.0</v>
      </c>
      <c r="J317" s="23">
        <v>53773.55</v>
      </c>
      <c r="K317" s="23">
        <v>60.031552</v>
      </c>
      <c r="L317" s="23">
        <v>2.0</v>
      </c>
      <c r="M317" s="23">
        <v>1.0</v>
      </c>
      <c r="N317" s="23">
        <v>69896.0</v>
      </c>
      <c r="O317" s="23">
        <v>3600.1549</v>
      </c>
      <c r="P317" s="23">
        <v>28.0</v>
      </c>
      <c r="Q317" s="23">
        <v>7779.0</v>
      </c>
      <c r="R317" s="23">
        <v>16705.0</v>
      </c>
      <c r="S317" s="23">
        <v>2867.0</v>
      </c>
      <c r="T317" s="23">
        <v>1.0</v>
      </c>
      <c r="U317" s="23">
        <v>11694.0</v>
      </c>
      <c r="V317" s="23">
        <v>0.0</v>
      </c>
      <c r="W317" s="23">
        <v>2143.0</v>
      </c>
      <c r="X317" s="23">
        <v>3.0528</v>
      </c>
      <c r="Y317" s="23">
        <v>0.4769</v>
      </c>
      <c r="Z317" s="23">
        <v>0.0</v>
      </c>
      <c r="AA317" s="23">
        <v>1.467</v>
      </c>
      <c r="AB317" s="23">
        <v>12.0</v>
      </c>
      <c r="AC317" s="23">
        <v>524.0</v>
      </c>
      <c r="AD317" s="23">
        <v>478.0</v>
      </c>
      <c r="AE317" s="23">
        <v>33.0</v>
      </c>
      <c r="AF317" s="23">
        <v>12.0</v>
      </c>
      <c r="AG317" s="23">
        <v>1.0</v>
      </c>
      <c r="AH317" s="23">
        <v>0.0</v>
      </c>
      <c r="AI317" s="23">
        <v>0.0819</v>
      </c>
      <c r="AJ317" s="23">
        <v>0.0765</v>
      </c>
      <c r="AK317" s="23">
        <v>0.0038</v>
      </c>
      <c r="AL317" s="23">
        <v>0.0</v>
      </c>
      <c r="AM317" s="23">
        <v>0.0</v>
      </c>
      <c r="AN317" s="23">
        <v>6.0</v>
      </c>
      <c r="AO317" s="23">
        <v>6000.0</v>
      </c>
      <c r="AP317" s="23">
        <v>3600.0</v>
      </c>
      <c r="AQ317" s="23">
        <v>0.0</v>
      </c>
      <c r="AR317" s="23">
        <v>0.0</v>
      </c>
      <c r="AS317" s="23" t="s">
        <v>1878</v>
      </c>
      <c r="AT317" s="23" t="s">
        <v>1893</v>
      </c>
    </row>
    <row r="318">
      <c r="A318" s="23" t="str">
        <f t="shared" si="5"/>
        <v>OK</v>
      </c>
      <c r="B318" s="23" t="s">
        <v>83</v>
      </c>
      <c r="C318" s="23" t="s">
        <v>83</v>
      </c>
      <c r="D318" s="23">
        <v>1.0</v>
      </c>
      <c r="E318" s="23">
        <v>51.0</v>
      </c>
      <c r="F318" s="23">
        <v>10.0</v>
      </c>
      <c r="G318" s="23">
        <v>5.0</v>
      </c>
      <c r="H318" s="23">
        <v>10.0</v>
      </c>
      <c r="I318" s="23">
        <v>169466.0</v>
      </c>
      <c r="J318" s="23">
        <v>70269.0</v>
      </c>
      <c r="K318" s="23">
        <v>58.535045</v>
      </c>
      <c r="L318" s="23">
        <v>2.0</v>
      </c>
      <c r="M318" s="23">
        <v>1.0</v>
      </c>
      <c r="N318" s="23">
        <v>151949.0</v>
      </c>
      <c r="O318" s="23">
        <v>3600.1227</v>
      </c>
      <c r="P318" s="23">
        <v>2684.0</v>
      </c>
      <c r="Q318" s="23">
        <v>4212.0</v>
      </c>
      <c r="R318" s="23">
        <v>13986.0</v>
      </c>
      <c r="S318" s="23">
        <v>2099.0</v>
      </c>
      <c r="T318" s="23">
        <v>3.0</v>
      </c>
      <c r="U318" s="23">
        <v>10606.0</v>
      </c>
      <c r="V318" s="23">
        <v>0.0</v>
      </c>
      <c r="W318" s="23">
        <v>1278.0</v>
      </c>
      <c r="X318" s="23">
        <v>1.8162</v>
      </c>
      <c r="Y318" s="23">
        <v>0.3265</v>
      </c>
      <c r="Z318" s="23">
        <v>0.0</v>
      </c>
      <c r="AA318" s="23">
        <v>0.8979</v>
      </c>
      <c r="AB318" s="23">
        <v>42.0</v>
      </c>
      <c r="AC318" s="23">
        <v>311.0</v>
      </c>
      <c r="AD318" s="23">
        <v>222.0</v>
      </c>
      <c r="AE318" s="23">
        <v>18.0</v>
      </c>
      <c r="AF318" s="23">
        <v>67.0</v>
      </c>
      <c r="AG318" s="23">
        <v>4.0</v>
      </c>
      <c r="AH318" s="23">
        <v>0.0</v>
      </c>
      <c r="AI318" s="23">
        <v>0.1102</v>
      </c>
      <c r="AJ318" s="23">
        <v>0.0817</v>
      </c>
      <c r="AK318" s="23">
        <v>0.0229</v>
      </c>
      <c r="AL318" s="23">
        <v>3.0E-4</v>
      </c>
      <c r="AM318" s="23">
        <v>0.0</v>
      </c>
      <c r="AN318" s="23">
        <v>18.0</v>
      </c>
      <c r="AO318" s="23">
        <v>6000.0</v>
      </c>
      <c r="AP318" s="23">
        <v>3600.0</v>
      </c>
      <c r="AQ318" s="23">
        <v>0.0</v>
      </c>
      <c r="AR318" s="23">
        <v>0.0</v>
      </c>
      <c r="AS318" s="23" t="s">
        <v>1878</v>
      </c>
      <c r="AT318" s="23" t="s">
        <v>1894</v>
      </c>
    </row>
    <row r="319">
      <c r="A319" s="23" t="str">
        <f t="shared" si="5"/>
        <v>OK</v>
      </c>
      <c r="B319" s="23" t="s">
        <v>84</v>
      </c>
      <c r="C319" s="23" t="s">
        <v>84</v>
      </c>
      <c r="D319" s="23">
        <v>1.0</v>
      </c>
      <c r="E319" s="23">
        <v>55.0</v>
      </c>
      <c r="F319" s="23">
        <v>30.0</v>
      </c>
      <c r="G319" s="23">
        <v>5.0</v>
      </c>
      <c r="H319" s="23">
        <v>10.0</v>
      </c>
      <c r="I319" s="23">
        <v>159928.0</v>
      </c>
      <c r="J319" s="23">
        <v>122457.75</v>
      </c>
      <c r="K319" s="23">
        <v>23.42945</v>
      </c>
      <c r="L319" s="23">
        <v>2.0</v>
      </c>
      <c r="M319" s="23">
        <v>1.0</v>
      </c>
      <c r="N319" s="23">
        <v>44821.0</v>
      </c>
      <c r="O319" s="23">
        <v>3600.6032</v>
      </c>
      <c r="P319" s="23">
        <v>0.0</v>
      </c>
      <c r="Q319" s="23">
        <v>7916.0</v>
      </c>
      <c r="R319" s="23">
        <v>15896.0</v>
      </c>
      <c r="S319" s="23">
        <v>3121.0</v>
      </c>
      <c r="T319" s="23">
        <v>0.0</v>
      </c>
      <c r="U319" s="23">
        <v>12046.0</v>
      </c>
      <c r="V319" s="23">
        <v>0.0</v>
      </c>
      <c r="W319" s="23">
        <v>729.0</v>
      </c>
      <c r="X319" s="23">
        <v>4.4328</v>
      </c>
      <c r="Y319" s="23">
        <v>0.6823</v>
      </c>
      <c r="Z319" s="23">
        <v>0.0</v>
      </c>
      <c r="AA319" s="23">
        <v>2.208</v>
      </c>
      <c r="AB319" s="23">
        <v>70.0</v>
      </c>
      <c r="AC319" s="23">
        <v>662.0</v>
      </c>
      <c r="AD319" s="23">
        <v>532.0</v>
      </c>
      <c r="AE319" s="23">
        <v>0.0</v>
      </c>
      <c r="AF319" s="23">
        <v>127.0</v>
      </c>
      <c r="AG319" s="23">
        <v>3.0</v>
      </c>
      <c r="AH319" s="23">
        <v>0.0</v>
      </c>
      <c r="AI319" s="23">
        <v>0.1941</v>
      </c>
      <c r="AJ319" s="23">
        <v>0.143</v>
      </c>
      <c r="AK319" s="23">
        <v>0.0396</v>
      </c>
      <c r="AL319" s="23">
        <v>6.0E-4</v>
      </c>
      <c r="AM319" s="23">
        <v>0.0</v>
      </c>
      <c r="AN319" s="23">
        <v>4.0</v>
      </c>
      <c r="AO319" s="23">
        <v>6000.0</v>
      </c>
      <c r="AP319" s="23">
        <v>3600.0</v>
      </c>
      <c r="AQ319" s="23">
        <v>0.0</v>
      </c>
      <c r="AR319" s="23">
        <v>0.0</v>
      </c>
      <c r="AS319" s="23" t="s">
        <v>1878</v>
      </c>
      <c r="AT319" s="23" t="s">
        <v>1895</v>
      </c>
    </row>
    <row r="320">
      <c r="A320" s="23" t="str">
        <f t="shared" si="5"/>
        <v>OK</v>
      </c>
      <c r="B320" s="23" t="s">
        <v>85</v>
      </c>
      <c r="C320" s="23" t="s">
        <v>85</v>
      </c>
      <c r="D320" s="23">
        <v>1.0</v>
      </c>
      <c r="E320" s="23">
        <v>55.0</v>
      </c>
      <c r="F320" s="23">
        <v>20.0</v>
      </c>
      <c r="G320" s="23">
        <v>5.0</v>
      </c>
      <c r="H320" s="23">
        <v>10.0</v>
      </c>
      <c r="I320" s="23">
        <v>264096.0</v>
      </c>
      <c r="J320" s="23">
        <v>153268.0</v>
      </c>
      <c r="K320" s="23">
        <v>41.965043</v>
      </c>
      <c r="L320" s="23">
        <v>2.0</v>
      </c>
      <c r="M320" s="23">
        <v>1.0</v>
      </c>
      <c r="N320" s="23">
        <v>73830.0</v>
      </c>
      <c r="O320" s="23">
        <v>3600.0506</v>
      </c>
      <c r="P320" s="23">
        <v>12.0</v>
      </c>
      <c r="Q320" s="23">
        <v>6749.0</v>
      </c>
      <c r="R320" s="23">
        <v>17214.0</v>
      </c>
      <c r="S320" s="23">
        <v>2804.0</v>
      </c>
      <c r="T320" s="23">
        <v>0.0</v>
      </c>
      <c r="U320" s="23">
        <v>12877.0</v>
      </c>
      <c r="V320" s="23">
        <v>0.0</v>
      </c>
      <c r="W320" s="23">
        <v>1533.0</v>
      </c>
      <c r="X320" s="23">
        <v>3.4668</v>
      </c>
      <c r="Y320" s="23">
        <v>0.5653</v>
      </c>
      <c r="Z320" s="23">
        <v>0.0</v>
      </c>
      <c r="AA320" s="23">
        <v>1.6973</v>
      </c>
      <c r="AB320" s="23">
        <v>93.0</v>
      </c>
      <c r="AC320" s="23">
        <v>936.0</v>
      </c>
      <c r="AD320" s="23">
        <v>756.0</v>
      </c>
      <c r="AE320" s="23">
        <v>0.0</v>
      </c>
      <c r="AF320" s="23">
        <v>163.0</v>
      </c>
      <c r="AG320" s="23">
        <v>17.0</v>
      </c>
      <c r="AH320" s="23">
        <v>0.0</v>
      </c>
      <c r="AI320" s="23">
        <v>0.3103</v>
      </c>
      <c r="AJ320" s="23">
        <v>0.2341</v>
      </c>
      <c r="AK320" s="23">
        <v>0.0586</v>
      </c>
      <c r="AL320" s="23">
        <v>0.0011</v>
      </c>
      <c r="AM320" s="23">
        <v>0.0</v>
      </c>
      <c r="AN320" s="23">
        <v>8.0</v>
      </c>
      <c r="AO320" s="23">
        <v>6000.0</v>
      </c>
      <c r="AP320" s="23">
        <v>3600.0</v>
      </c>
      <c r="AQ320" s="23">
        <v>0.0</v>
      </c>
      <c r="AR320" s="23">
        <v>0.0</v>
      </c>
      <c r="AS320" s="23" t="s">
        <v>1878</v>
      </c>
      <c r="AT320" s="23" t="s">
        <v>1896</v>
      </c>
    </row>
    <row r="321">
      <c r="A321" s="23" t="str">
        <f t="shared" si="5"/>
        <v>OK</v>
      </c>
      <c r="B321" s="23" t="s">
        <v>86</v>
      </c>
      <c r="C321" s="23" t="s">
        <v>86</v>
      </c>
      <c r="D321" s="23">
        <v>1.0</v>
      </c>
      <c r="E321" s="23">
        <v>55.0</v>
      </c>
      <c r="F321" s="23">
        <v>10.0</v>
      </c>
      <c r="G321" s="23">
        <v>5.0</v>
      </c>
      <c r="H321" s="23">
        <v>10.0</v>
      </c>
      <c r="I321" s="23">
        <v>593268.0</v>
      </c>
      <c r="J321" s="23">
        <v>256882.75</v>
      </c>
      <c r="K321" s="23">
        <v>56.700387</v>
      </c>
      <c r="L321" s="23">
        <v>2.0</v>
      </c>
      <c r="M321" s="23">
        <v>1.0</v>
      </c>
      <c r="N321" s="23">
        <v>114972.0</v>
      </c>
      <c r="O321" s="23">
        <v>3600.0359</v>
      </c>
      <c r="P321" s="23">
        <v>3392.0</v>
      </c>
      <c r="Q321" s="23">
        <v>1936.0</v>
      </c>
      <c r="R321" s="23">
        <v>9958.0</v>
      </c>
      <c r="S321" s="23">
        <v>760.0</v>
      </c>
      <c r="T321" s="23">
        <v>0.0</v>
      </c>
      <c r="U321" s="23">
        <v>8621.0</v>
      </c>
      <c r="V321" s="23">
        <v>0.0</v>
      </c>
      <c r="W321" s="23">
        <v>577.0</v>
      </c>
      <c r="X321" s="23">
        <v>1.0959</v>
      </c>
      <c r="Y321" s="23">
        <v>0.1303</v>
      </c>
      <c r="Z321" s="23">
        <v>0.0</v>
      </c>
      <c r="AA321" s="23">
        <v>0.6346</v>
      </c>
      <c r="AB321" s="23">
        <v>124.0</v>
      </c>
      <c r="AC321" s="23">
        <v>1101.0</v>
      </c>
      <c r="AD321" s="23">
        <v>847.0</v>
      </c>
      <c r="AE321" s="23">
        <v>4.0</v>
      </c>
      <c r="AF321" s="23">
        <v>225.0</v>
      </c>
      <c r="AG321" s="23">
        <v>25.0</v>
      </c>
      <c r="AH321" s="23">
        <v>0.0</v>
      </c>
      <c r="AI321" s="23">
        <v>0.3937</v>
      </c>
      <c r="AJ321" s="23">
        <v>0.2981</v>
      </c>
      <c r="AK321" s="23">
        <v>0.0769</v>
      </c>
      <c r="AL321" s="23">
        <v>0.0015</v>
      </c>
      <c r="AM321" s="23">
        <v>0.0</v>
      </c>
      <c r="AN321" s="23">
        <v>23.0</v>
      </c>
      <c r="AO321" s="23">
        <v>6000.0</v>
      </c>
      <c r="AP321" s="23">
        <v>3600.0</v>
      </c>
      <c r="AQ321" s="23">
        <v>0.0</v>
      </c>
      <c r="AR321" s="23">
        <v>0.0</v>
      </c>
      <c r="AS321" s="23" t="s">
        <v>1878</v>
      </c>
      <c r="AT321" s="23" t="s">
        <v>1897</v>
      </c>
    </row>
    <row r="322">
      <c r="A322" s="23" t="str">
        <f t="shared" si="5"/>
        <v>OK</v>
      </c>
      <c r="B322" s="23" t="s">
        <v>87</v>
      </c>
      <c r="C322" s="23" t="s">
        <v>87</v>
      </c>
      <c r="D322" s="23">
        <v>1.0</v>
      </c>
      <c r="E322" s="23">
        <v>59.0</v>
      </c>
      <c r="F322" s="23">
        <v>30.0</v>
      </c>
      <c r="G322" s="23">
        <v>5.0</v>
      </c>
      <c r="H322" s="23">
        <v>10.0</v>
      </c>
      <c r="I322" s="23">
        <v>93934.0</v>
      </c>
      <c r="J322" s="23">
        <v>68959.6</v>
      </c>
      <c r="K322" s="23">
        <v>26.587178</v>
      </c>
      <c r="L322" s="23">
        <v>2.0</v>
      </c>
      <c r="M322" s="23">
        <v>1.0</v>
      </c>
      <c r="N322" s="23">
        <v>43875.0</v>
      </c>
      <c r="O322" s="23">
        <v>3600.2365</v>
      </c>
      <c r="P322" s="23">
        <v>64.0</v>
      </c>
      <c r="Q322" s="23">
        <v>9865.0</v>
      </c>
      <c r="R322" s="23">
        <v>13596.0</v>
      </c>
      <c r="S322" s="23">
        <v>5243.0</v>
      </c>
      <c r="T322" s="23">
        <v>61.0</v>
      </c>
      <c r="U322" s="23">
        <v>6905.0</v>
      </c>
      <c r="V322" s="23">
        <v>0.0</v>
      </c>
      <c r="W322" s="23">
        <v>1387.0</v>
      </c>
      <c r="X322" s="23">
        <v>4.8383</v>
      </c>
      <c r="Y322" s="23">
        <v>1.1905</v>
      </c>
      <c r="Z322" s="23">
        <v>0.0</v>
      </c>
      <c r="AA322" s="23">
        <v>1.5911</v>
      </c>
      <c r="AB322" s="23">
        <v>12.0</v>
      </c>
      <c r="AC322" s="23">
        <v>461.0</v>
      </c>
      <c r="AD322" s="23">
        <v>453.0</v>
      </c>
      <c r="AE322" s="23">
        <v>0.0</v>
      </c>
      <c r="AF322" s="23">
        <v>8.0</v>
      </c>
      <c r="AG322" s="23">
        <v>0.0</v>
      </c>
      <c r="AH322" s="23">
        <v>0.0</v>
      </c>
      <c r="AI322" s="23">
        <v>0.1028</v>
      </c>
      <c r="AJ322" s="23">
        <v>0.0966</v>
      </c>
      <c r="AK322" s="23">
        <v>0.0046</v>
      </c>
      <c r="AL322" s="23">
        <v>0.0</v>
      </c>
      <c r="AM322" s="23">
        <v>0.0</v>
      </c>
      <c r="AN322" s="23">
        <v>3.0</v>
      </c>
      <c r="AO322" s="23">
        <v>6000.0</v>
      </c>
      <c r="AP322" s="23">
        <v>3600.0</v>
      </c>
      <c r="AQ322" s="23">
        <v>0.0</v>
      </c>
      <c r="AR322" s="23">
        <v>0.0</v>
      </c>
      <c r="AS322" s="23" t="s">
        <v>1878</v>
      </c>
      <c r="AT322" s="23" t="s">
        <v>1898</v>
      </c>
    </row>
    <row r="323">
      <c r="A323" s="23" t="str">
        <f t="shared" si="5"/>
        <v>OK</v>
      </c>
      <c r="B323" s="23" t="s">
        <v>88</v>
      </c>
      <c r="C323" s="23" t="s">
        <v>88</v>
      </c>
      <c r="D323" s="23">
        <v>1.0</v>
      </c>
      <c r="E323" s="23">
        <v>59.0</v>
      </c>
      <c r="F323" s="23">
        <v>20.0</v>
      </c>
      <c r="G323" s="23">
        <v>5.0</v>
      </c>
      <c r="H323" s="23">
        <v>10.0</v>
      </c>
      <c r="I323" s="23">
        <v>254282.0</v>
      </c>
      <c r="J323" s="23">
        <v>74280.333333</v>
      </c>
      <c r="K323" s="23">
        <v>70.788206</v>
      </c>
      <c r="L323" s="23">
        <v>2.0</v>
      </c>
      <c r="M323" s="23">
        <v>1.0</v>
      </c>
      <c r="N323" s="23">
        <v>55247.0</v>
      </c>
      <c r="O323" s="23">
        <v>3600.1101</v>
      </c>
      <c r="P323" s="23">
        <v>1840.0</v>
      </c>
      <c r="Q323" s="23">
        <v>9183.0</v>
      </c>
      <c r="R323" s="23">
        <v>17314.0</v>
      </c>
      <c r="S323" s="23">
        <v>5019.0</v>
      </c>
      <c r="T323" s="23">
        <v>77.0</v>
      </c>
      <c r="U323" s="23">
        <v>10920.0</v>
      </c>
      <c r="V323" s="23">
        <v>0.0</v>
      </c>
      <c r="W323" s="23">
        <v>1298.0</v>
      </c>
      <c r="X323" s="23">
        <v>3.9636</v>
      </c>
      <c r="Y323" s="23">
        <v>0.9212</v>
      </c>
      <c r="Z323" s="23">
        <v>0.0</v>
      </c>
      <c r="AA323" s="23">
        <v>1.6547</v>
      </c>
      <c r="AB323" s="23">
        <v>25.0</v>
      </c>
      <c r="AC323" s="23">
        <v>628.0</v>
      </c>
      <c r="AD323" s="23">
        <v>603.0</v>
      </c>
      <c r="AE323" s="23">
        <v>0.0</v>
      </c>
      <c r="AF323" s="23">
        <v>25.0</v>
      </c>
      <c r="AG323" s="23">
        <v>0.0</v>
      </c>
      <c r="AH323" s="23">
        <v>0.0</v>
      </c>
      <c r="AI323" s="23">
        <v>0.1124</v>
      </c>
      <c r="AJ323" s="23">
        <v>0.1012</v>
      </c>
      <c r="AK323" s="23">
        <v>0.0091</v>
      </c>
      <c r="AL323" s="23">
        <v>0.0</v>
      </c>
      <c r="AM323" s="23">
        <v>0.0</v>
      </c>
      <c r="AN323" s="23">
        <v>15.0</v>
      </c>
      <c r="AO323" s="23">
        <v>6000.0</v>
      </c>
      <c r="AP323" s="23">
        <v>3600.0</v>
      </c>
      <c r="AQ323" s="23">
        <v>0.0</v>
      </c>
      <c r="AR323" s="23">
        <v>0.0</v>
      </c>
      <c r="AS323" s="23" t="s">
        <v>1878</v>
      </c>
      <c r="AT323" s="23" t="s">
        <v>1899</v>
      </c>
    </row>
    <row r="324">
      <c r="A324" s="23" t="str">
        <f t="shared" si="5"/>
        <v>OK</v>
      </c>
      <c r="B324" s="23" t="s">
        <v>89</v>
      </c>
      <c r="C324" s="23" t="s">
        <v>89</v>
      </c>
      <c r="D324" s="23">
        <v>0.0</v>
      </c>
      <c r="E324" s="23">
        <v>59.0</v>
      </c>
      <c r="F324" s="23">
        <v>16.0</v>
      </c>
      <c r="G324" s="23">
        <v>5.0</v>
      </c>
      <c r="H324" s="23">
        <v>10.0</v>
      </c>
      <c r="I324" s="23" t="s">
        <v>134</v>
      </c>
      <c r="J324" s="23">
        <v>0.0</v>
      </c>
      <c r="K324" s="23" t="s">
        <v>134</v>
      </c>
      <c r="L324" s="23">
        <v>-1.0</v>
      </c>
      <c r="M324" s="23">
        <v>-1.0</v>
      </c>
      <c r="N324" s="23">
        <v>0.0</v>
      </c>
      <c r="O324" s="23">
        <v>0.0</v>
      </c>
      <c r="P324" s="23">
        <v>0.0</v>
      </c>
      <c r="Q324" s="23" t="s">
        <v>133</v>
      </c>
      <c r="R324" s="23" t="s">
        <v>133</v>
      </c>
      <c r="S324" s="23" t="s">
        <v>133</v>
      </c>
      <c r="T324" s="23" t="s">
        <v>133</v>
      </c>
      <c r="U324" s="23" t="s">
        <v>133</v>
      </c>
      <c r="V324" s="23" t="s">
        <v>133</v>
      </c>
      <c r="W324" s="23" t="s">
        <v>133</v>
      </c>
      <c r="X324" s="23" t="s">
        <v>133</v>
      </c>
      <c r="Y324" s="23" t="s">
        <v>133</v>
      </c>
      <c r="Z324" s="23" t="s">
        <v>133</v>
      </c>
      <c r="AA324" s="23" t="s">
        <v>133</v>
      </c>
      <c r="AB324" s="23" t="s">
        <v>133</v>
      </c>
      <c r="AC324" s="23" t="s">
        <v>133</v>
      </c>
      <c r="AD324" s="23" t="s">
        <v>133</v>
      </c>
      <c r="AE324" s="23" t="s">
        <v>133</v>
      </c>
      <c r="AF324" s="23" t="s">
        <v>133</v>
      </c>
      <c r="AG324" s="23" t="s">
        <v>133</v>
      </c>
      <c r="AH324" s="23" t="s">
        <v>133</v>
      </c>
      <c r="AI324" s="23" t="s">
        <v>133</v>
      </c>
      <c r="AJ324" s="23" t="s">
        <v>133</v>
      </c>
      <c r="AK324" s="23" t="s">
        <v>133</v>
      </c>
      <c r="AL324" s="23" t="s">
        <v>133</v>
      </c>
      <c r="AM324" s="23" t="s">
        <v>133</v>
      </c>
      <c r="AN324" s="23" t="s">
        <v>133</v>
      </c>
      <c r="AO324" s="23">
        <v>6000.0</v>
      </c>
      <c r="AP324" s="23">
        <v>3600.0</v>
      </c>
      <c r="AQ324" s="23">
        <v>0.0</v>
      </c>
      <c r="AR324" s="23">
        <v>0.0</v>
      </c>
      <c r="AS324" s="23" t="s">
        <v>1878</v>
      </c>
      <c r="AT324" s="23" t="s">
        <v>1633</v>
      </c>
    </row>
    <row r="325">
      <c r="A325" s="23" t="str">
        <f t="shared" si="5"/>
        <v>OK</v>
      </c>
      <c r="B325" s="23" t="s">
        <v>90</v>
      </c>
      <c r="C325" s="23" t="s">
        <v>90</v>
      </c>
      <c r="D325" s="23">
        <v>1.0</v>
      </c>
      <c r="E325" s="23">
        <v>75.0</v>
      </c>
      <c r="F325" s="23">
        <v>30.0</v>
      </c>
      <c r="G325" s="23">
        <v>5.0</v>
      </c>
      <c r="H325" s="23">
        <v>10.0</v>
      </c>
      <c r="I325" s="23">
        <v>98089.0</v>
      </c>
      <c r="J325" s="23">
        <v>47725.348101</v>
      </c>
      <c r="K325" s="23">
        <v>51.344852</v>
      </c>
      <c r="L325" s="23">
        <v>2.0</v>
      </c>
      <c r="M325" s="23">
        <v>1.0</v>
      </c>
      <c r="N325" s="23">
        <v>32936.0</v>
      </c>
      <c r="O325" s="23">
        <v>3600.1584</v>
      </c>
      <c r="P325" s="23">
        <v>0.0</v>
      </c>
      <c r="Q325" s="23">
        <v>7014.0</v>
      </c>
      <c r="R325" s="23">
        <v>11674.0</v>
      </c>
      <c r="S325" s="23">
        <v>3378.0</v>
      </c>
      <c r="T325" s="23">
        <v>25.0</v>
      </c>
      <c r="U325" s="23">
        <v>6890.0</v>
      </c>
      <c r="V325" s="23">
        <v>0.0</v>
      </c>
      <c r="W325" s="23">
        <v>1381.0</v>
      </c>
      <c r="X325" s="23">
        <v>5.1476</v>
      </c>
      <c r="Y325" s="23">
        <v>1.135</v>
      </c>
      <c r="Z325" s="23">
        <v>0.0</v>
      </c>
      <c r="AA325" s="23">
        <v>2.1747</v>
      </c>
      <c r="AB325" s="23">
        <v>8.0</v>
      </c>
      <c r="AC325" s="23">
        <v>627.0</v>
      </c>
      <c r="AD325" s="23">
        <v>623.0</v>
      </c>
      <c r="AE325" s="23">
        <v>0.0</v>
      </c>
      <c r="AF325" s="23">
        <v>4.0</v>
      </c>
      <c r="AG325" s="23">
        <v>0.0</v>
      </c>
      <c r="AH325" s="23">
        <v>0.0</v>
      </c>
      <c r="AI325" s="23">
        <v>0.2124</v>
      </c>
      <c r="AJ325" s="23">
        <v>0.207</v>
      </c>
      <c r="AK325" s="23">
        <v>0.0033</v>
      </c>
      <c r="AL325" s="23">
        <v>0.0</v>
      </c>
      <c r="AM325" s="23">
        <v>0.0</v>
      </c>
      <c r="AN325" s="23">
        <v>12.0</v>
      </c>
      <c r="AO325" s="23">
        <v>6000.0</v>
      </c>
      <c r="AP325" s="23">
        <v>3600.0</v>
      </c>
      <c r="AQ325" s="23">
        <v>0.0</v>
      </c>
      <c r="AR325" s="23">
        <v>0.0</v>
      </c>
      <c r="AS325" s="23" t="s">
        <v>1878</v>
      </c>
      <c r="AT325" s="23" t="s">
        <v>1900</v>
      </c>
    </row>
    <row r="326">
      <c r="A326" s="23" t="str">
        <f t="shared" si="5"/>
        <v>OK</v>
      </c>
      <c r="B326" s="23" t="s">
        <v>91</v>
      </c>
      <c r="C326" s="23" t="s">
        <v>91</v>
      </c>
      <c r="D326" s="23">
        <v>1.0</v>
      </c>
      <c r="E326" s="23">
        <v>75.0</v>
      </c>
      <c r="F326" s="23">
        <v>20.0</v>
      </c>
      <c r="G326" s="23">
        <v>5.0</v>
      </c>
      <c r="H326" s="23">
        <v>10.0</v>
      </c>
      <c r="I326" s="23">
        <v>147655.0</v>
      </c>
      <c r="J326" s="23">
        <v>49977.325</v>
      </c>
      <c r="K326" s="23">
        <v>66.152636</v>
      </c>
      <c r="L326" s="23">
        <v>2.0</v>
      </c>
      <c r="M326" s="23">
        <v>1.0</v>
      </c>
      <c r="N326" s="23">
        <v>36402.0</v>
      </c>
      <c r="O326" s="23">
        <v>3600.3385</v>
      </c>
      <c r="P326" s="23">
        <v>196.0</v>
      </c>
      <c r="Q326" s="23">
        <v>6422.0</v>
      </c>
      <c r="R326" s="23">
        <v>11867.0</v>
      </c>
      <c r="S326" s="23">
        <v>3968.0</v>
      </c>
      <c r="T326" s="23">
        <v>161.0</v>
      </c>
      <c r="U326" s="23">
        <v>7208.0</v>
      </c>
      <c r="V326" s="23">
        <v>0.0</v>
      </c>
      <c r="W326" s="23">
        <v>530.0</v>
      </c>
      <c r="X326" s="23">
        <v>4.9117</v>
      </c>
      <c r="Y326" s="23">
        <v>1.3289</v>
      </c>
      <c r="Z326" s="23">
        <v>0.0</v>
      </c>
      <c r="AA326" s="23">
        <v>1.8839</v>
      </c>
      <c r="AB326" s="23">
        <v>32.0</v>
      </c>
      <c r="AC326" s="23">
        <v>1325.0</v>
      </c>
      <c r="AD326" s="23">
        <v>1278.0</v>
      </c>
      <c r="AE326" s="23">
        <v>0.0</v>
      </c>
      <c r="AF326" s="23">
        <v>46.0</v>
      </c>
      <c r="AG326" s="23">
        <v>1.0</v>
      </c>
      <c r="AH326" s="23">
        <v>0.0</v>
      </c>
      <c r="AI326" s="23">
        <v>0.4973</v>
      </c>
      <c r="AJ326" s="23">
        <v>0.4607</v>
      </c>
      <c r="AK326" s="23">
        <v>0.0284</v>
      </c>
      <c r="AL326" s="23">
        <v>2.0E-4</v>
      </c>
      <c r="AM326" s="23">
        <v>0.0</v>
      </c>
      <c r="AN326" s="23">
        <v>20.0</v>
      </c>
      <c r="AO326" s="23">
        <v>6000.0</v>
      </c>
      <c r="AP326" s="23">
        <v>3600.0</v>
      </c>
      <c r="AQ326" s="23">
        <v>0.0</v>
      </c>
      <c r="AR326" s="23">
        <v>0.0</v>
      </c>
      <c r="AS326" s="23" t="s">
        <v>1878</v>
      </c>
      <c r="AT326" s="23" t="s">
        <v>1901</v>
      </c>
    </row>
    <row r="327">
      <c r="A327" s="23" t="str">
        <f t="shared" si="5"/>
        <v>OK</v>
      </c>
      <c r="B327" s="23" t="s">
        <v>92</v>
      </c>
      <c r="C327" s="23" t="s">
        <v>92</v>
      </c>
      <c r="D327" s="23">
        <v>1.0</v>
      </c>
      <c r="E327" s="23">
        <v>75.0</v>
      </c>
      <c r="F327" s="23">
        <v>10.0</v>
      </c>
      <c r="G327" s="23">
        <v>5.0</v>
      </c>
      <c r="H327" s="23">
        <v>10.0</v>
      </c>
      <c r="I327" s="23">
        <v>209871.0</v>
      </c>
      <c r="J327" s="23">
        <v>60878.5</v>
      </c>
      <c r="K327" s="23">
        <v>70.992419</v>
      </c>
      <c r="L327" s="23">
        <v>2.0</v>
      </c>
      <c r="M327" s="23">
        <v>1.0</v>
      </c>
      <c r="N327" s="23">
        <v>58293.0</v>
      </c>
      <c r="O327" s="23">
        <v>3600.0846</v>
      </c>
      <c r="P327" s="23">
        <v>7340.0</v>
      </c>
      <c r="Q327" s="23">
        <v>5758.0</v>
      </c>
      <c r="R327" s="23">
        <v>12247.0</v>
      </c>
      <c r="S327" s="23">
        <v>4467.0</v>
      </c>
      <c r="T327" s="23">
        <v>161.0</v>
      </c>
      <c r="U327" s="23">
        <v>7215.0</v>
      </c>
      <c r="V327" s="23">
        <v>0.0</v>
      </c>
      <c r="W327" s="23">
        <v>404.0</v>
      </c>
      <c r="X327" s="23">
        <v>4.8434</v>
      </c>
      <c r="Y327" s="23">
        <v>1.6702</v>
      </c>
      <c r="Z327" s="23">
        <v>0.0</v>
      </c>
      <c r="AA327" s="23">
        <v>1.3875</v>
      </c>
      <c r="AB327" s="23">
        <v>57.0</v>
      </c>
      <c r="AC327" s="23">
        <v>1114.0</v>
      </c>
      <c r="AD327" s="23">
        <v>953.0</v>
      </c>
      <c r="AE327" s="23">
        <v>73.0</v>
      </c>
      <c r="AF327" s="23">
        <v>84.0</v>
      </c>
      <c r="AG327" s="23">
        <v>4.0</v>
      </c>
      <c r="AH327" s="23">
        <v>0.0</v>
      </c>
      <c r="AI327" s="23">
        <v>0.556</v>
      </c>
      <c r="AJ327" s="23">
        <v>0.482</v>
      </c>
      <c r="AK327" s="23">
        <v>0.0574</v>
      </c>
      <c r="AL327" s="23">
        <v>4.0E-4</v>
      </c>
      <c r="AM327" s="23">
        <v>0.0</v>
      </c>
      <c r="AN327" s="23">
        <v>34.0</v>
      </c>
      <c r="AO327" s="23">
        <v>6000.0</v>
      </c>
      <c r="AP327" s="23">
        <v>3600.0</v>
      </c>
      <c r="AQ327" s="23">
        <v>0.0</v>
      </c>
      <c r="AR327" s="23">
        <v>0.0</v>
      </c>
      <c r="AS327" s="23" t="s">
        <v>1878</v>
      </c>
      <c r="AT327" s="23" t="s">
        <v>1902</v>
      </c>
    </row>
    <row r="328">
      <c r="A328" s="23" t="str">
        <f t="shared" si="5"/>
        <v>OK</v>
      </c>
      <c r="B328" s="23" t="s">
        <v>93</v>
      </c>
      <c r="C328" s="23" t="s">
        <v>93</v>
      </c>
      <c r="D328" s="23">
        <v>1.0</v>
      </c>
      <c r="E328" s="23">
        <v>80.0</v>
      </c>
      <c r="F328" s="23">
        <v>30.0</v>
      </c>
      <c r="G328" s="23">
        <v>5.0</v>
      </c>
      <c r="H328" s="23">
        <v>10.0</v>
      </c>
      <c r="I328" s="23">
        <v>158380.0</v>
      </c>
      <c r="J328" s="23">
        <v>39975.0</v>
      </c>
      <c r="K328" s="23">
        <v>74.760071</v>
      </c>
      <c r="L328" s="23">
        <v>2.0</v>
      </c>
      <c r="M328" s="23">
        <v>1.0</v>
      </c>
      <c r="N328" s="23">
        <v>31144.0</v>
      </c>
      <c r="O328" s="23">
        <v>3600.088</v>
      </c>
      <c r="P328" s="23">
        <v>12.0</v>
      </c>
      <c r="Q328" s="23">
        <v>6288.0</v>
      </c>
      <c r="R328" s="23">
        <v>9841.0</v>
      </c>
      <c r="S328" s="23">
        <v>3617.0</v>
      </c>
      <c r="T328" s="23">
        <v>554.0</v>
      </c>
      <c r="U328" s="23">
        <v>5542.0</v>
      </c>
      <c r="V328" s="23">
        <v>0.0</v>
      </c>
      <c r="W328" s="23">
        <v>128.0</v>
      </c>
      <c r="X328" s="23">
        <v>5.4013</v>
      </c>
      <c r="Y328" s="23">
        <v>1.499</v>
      </c>
      <c r="Z328" s="23">
        <v>0.0</v>
      </c>
      <c r="AA328" s="23">
        <v>2.0409</v>
      </c>
      <c r="AB328" s="23">
        <v>18.0</v>
      </c>
      <c r="AC328" s="23">
        <v>957.0</v>
      </c>
      <c r="AD328" s="23">
        <v>937.0</v>
      </c>
      <c r="AE328" s="23">
        <v>0.0</v>
      </c>
      <c r="AF328" s="23">
        <v>20.0</v>
      </c>
      <c r="AG328" s="23">
        <v>0.0</v>
      </c>
      <c r="AH328" s="23">
        <v>0.0</v>
      </c>
      <c r="AI328" s="23">
        <v>0.2814</v>
      </c>
      <c r="AJ328" s="23">
        <v>0.261</v>
      </c>
      <c r="AK328" s="23">
        <v>0.0154</v>
      </c>
      <c r="AL328" s="23">
        <v>0.0</v>
      </c>
      <c r="AM328" s="23">
        <v>0.0</v>
      </c>
      <c r="AN328" s="23">
        <v>16.0</v>
      </c>
      <c r="AO328" s="23">
        <v>6000.0</v>
      </c>
      <c r="AP328" s="23">
        <v>3600.0</v>
      </c>
      <c r="AQ328" s="23">
        <v>0.0</v>
      </c>
      <c r="AR328" s="23">
        <v>0.0</v>
      </c>
      <c r="AS328" s="23" t="s">
        <v>1878</v>
      </c>
      <c r="AT328" s="23" t="s">
        <v>1903</v>
      </c>
    </row>
    <row r="329">
      <c r="A329" s="23" t="str">
        <f t="shared" si="5"/>
        <v>OK</v>
      </c>
      <c r="B329" s="23" t="s">
        <v>94</v>
      </c>
      <c r="C329" s="23" t="s">
        <v>94</v>
      </c>
      <c r="D329" s="23">
        <v>1.0</v>
      </c>
      <c r="E329" s="23">
        <v>80.0</v>
      </c>
      <c r="F329" s="23">
        <v>20.0</v>
      </c>
      <c r="G329" s="23">
        <v>5.0</v>
      </c>
      <c r="H329" s="23">
        <v>10.0</v>
      </c>
      <c r="I329" s="23">
        <v>225695.0</v>
      </c>
      <c r="J329" s="23">
        <v>44158.373016</v>
      </c>
      <c r="K329" s="23">
        <v>80.434492</v>
      </c>
      <c r="L329" s="23">
        <v>2.0</v>
      </c>
      <c r="M329" s="23">
        <v>1.0</v>
      </c>
      <c r="N329" s="23">
        <v>39724.0</v>
      </c>
      <c r="O329" s="23">
        <v>3600.3984</v>
      </c>
      <c r="P329" s="23">
        <v>2828.0</v>
      </c>
      <c r="Q329" s="23">
        <v>5350.0</v>
      </c>
      <c r="R329" s="23">
        <v>8828.0</v>
      </c>
      <c r="S329" s="23">
        <v>4035.0</v>
      </c>
      <c r="T329" s="23">
        <v>588.0</v>
      </c>
      <c r="U329" s="23">
        <v>4164.0</v>
      </c>
      <c r="V329" s="23">
        <v>0.0</v>
      </c>
      <c r="W329" s="23">
        <v>41.0</v>
      </c>
      <c r="X329" s="23">
        <v>5.2274</v>
      </c>
      <c r="Y329" s="23">
        <v>1.7083</v>
      </c>
      <c r="Z329" s="23">
        <v>0.0</v>
      </c>
      <c r="AA329" s="23">
        <v>1.5109</v>
      </c>
      <c r="AB329" s="23">
        <v>52.0</v>
      </c>
      <c r="AC329" s="23">
        <v>1344.0</v>
      </c>
      <c r="AD329" s="23">
        <v>1230.0</v>
      </c>
      <c r="AE329" s="23">
        <v>28.0</v>
      </c>
      <c r="AF329" s="23">
        <v>86.0</v>
      </c>
      <c r="AG329" s="23">
        <v>0.0</v>
      </c>
      <c r="AH329" s="23">
        <v>0.0</v>
      </c>
      <c r="AI329" s="23">
        <v>0.6057</v>
      </c>
      <c r="AJ329" s="23">
        <v>0.5125</v>
      </c>
      <c r="AK329" s="23">
        <v>0.0739</v>
      </c>
      <c r="AL329" s="23">
        <v>1.0E-4</v>
      </c>
      <c r="AM329" s="23">
        <v>0.0</v>
      </c>
      <c r="AN329" s="23">
        <v>26.0</v>
      </c>
      <c r="AO329" s="23">
        <v>6000.0</v>
      </c>
      <c r="AP329" s="23">
        <v>3600.0</v>
      </c>
      <c r="AQ329" s="23">
        <v>0.0</v>
      </c>
      <c r="AR329" s="23">
        <v>0.0</v>
      </c>
      <c r="AS329" s="23" t="s">
        <v>1878</v>
      </c>
      <c r="AT329" s="23" t="s">
        <v>1904</v>
      </c>
    </row>
    <row r="330">
      <c r="A330" s="23" t="str">
        <f t="shared" si="5"/>
        <v>OK</v>
      </c>
      <c r="B330" s="23" t="s">
        <v>95</v>
      </c>
      <c r="C330" s="23" t="s">
        <v>95</v>
      </c>
      <c r="D330" s="23">
        <v>0.0</v>
      </c>
      <c r="E330" s="23">
        <v>80.0</v>
      </c>
      <c r="F330" s="23">
        <v>12.0</v>
      </c>
      <c r="G330" s="23">
        <v>5.0</v>
      </c>
      <c r="H330" s="23">
        <v>10.0</v>
      </c>
      <c r="I330" s="23" t="s">
        <v>134</v>
      </c>
      <c r="J330" s="23">
        <v>0.0</v>
      </c>
      <c r="K330" s="23" t="s">
        <v>134</v>
      </c>
      <c r="L330" s="23">
        <v>-1.0</v>
      </c>
      <c r="M330" s="23">
        <v>-1.0</v>
      </c>
      <c r="N330" s="23">
        <v>0.0</v>
      </c>
      <c r="O330" s="23">
        <v>0.0</v>
      </c>
      <c r="P330" s="23">
        <v>0.0</v>
      </c>
      <c r="Q330" s="23" t="s">
        <v>133</v>
      </c>
      <c r="R330" s="23" t="s">
        <v>133</v>
      </c>
      <c r="S330" s="23" t="s">
        <v>133</v>
      </c>
      <c r="T330" s="23" t="s">
        <v>133</v>
      </c>
      <c r="U330" s="23" t="s">
        <v>133</v>
      </c>
      <c r="V330" s="23" t="s">
        <v>133</v>
      </c>
      <c r="W330" s="23" t="s">
        <v>133</v>
      </c>
      <c r="X330" s="23" t="s">
        <v>133</v>
      </c>
      <c r="Y330" s="23" t="s">
        <v>133</v>
      </c>
      <c r="Z330" s="23" t="s">
        <v>133</v>
      </c>
      <c r="AA330" s="23" t="s">
        <v>133</v>
      </c>
      <c r="AB330" s="23" t="s">
        <v>133</v>
      </c>
      <c r="AC330" s="23" t="s">
        <v>133</v>
      </c>
      <c r="AD330" s="23" t="s">
        <v>133</v>
      </c>
      <c r="AE330" s="23" t="s">
        <v>133</v>
      </c>
      <c r="AF330" s="23" t="s">
        <v>133</v>
      </c>
      <c r="AG330" s="23" t="s">
        <v>133</v>
      </c>
      <c r="AH330" s="23" t="s">
        <v>133</v>
      </c>
      <c r="AI330" s="23" t="s">
        <v>133</v>
      </c>
      <c r="AJ330" s="23" t="s">
        <v>133</v>
      </c>
      <c r="AK330" s="23" t="s">
        <v>133</v>
      </c>
      <c r="AL330" s="23" t="s">
        <v>133</v>
      </c>
      <c r="AM330" s="23" t="s">
        <v>133</v>
      </c>
      <c r="AN330" s="23" t="s">
        <v>133</v>
      </c>
      <c r="AO330" s="23">
        <v>6000.0</v>
      </c>
      <c r="AP330" s="23">
        <v>3600.0</v>
      </c>
      <c r="AQ330" s="23">
        <v>0.0</v>
      </c>
      <c r="AR330" s="23">
        <v>0.0</v>
      </c>
      <c r="AS330" s="23" t="s">
        <v>1878</v>
      </c>
      <c r="AT330" s="23" t="s">
        <v>1792</v>
      </c>
    </row>
    <row r="331">
      <c r="A331" s="23" t="str">
        <f t="shared" si="5"/>
        <v>OK</v>
      </c>
      <c r="B331" s="23" t="s">
        <v>96</v>
      </c>
      <c r="C331" s="23" t="s">
        <v>96</v>
      </c>
      <c r="D331" s="23">
        <v>1.0</v>
      </c>
      <c r="E331" s="23">
        <v>82.0</v>
      </c>
      <c r="F331" s="23">
        <v>30.0</v>
      </c>
      <c r="G331" s="23">
        <v>5.0</v>
      </c>
      <c r="H331" s="23">
        <v>10.0</v>
      </c>
      <c r="I331" s="23">
        <v>345261.0</v>
      </c>
      <c r="J331" s="23">
        <v>151169.363636</v>
      </c>
      <c r="K331" s="23">
        <v>56.215917</v>
      </c>
      <c r="L331" s="23">
        <v>2.0</v>
      </c>
      <c r="M331" s="23">
        <v>1.0</v>
      </c>
      <c r="N331" s="23">
        <v>30900.0</v>
      </c>
      <c r="O331" s="23">
        <v>3600.6016</v>
      </c>
      <c r="P331" s="23">
        <v>0.0</v>
      </c>
      <c r="Q331" s="23">
        <v>3763.0</v>
      </c>
      <c r="R331" s="23">
        <v>10510.0</v>
      </c>
      <c r="S331" s="23">
        <v>1478.0</v>
      </c>
      <c r="T331" s="23">
        <v>0.0</v>
      </c>
      <c r="U331" s="23">
        <v>8725.0</v>
      </c>
      <c r="V331" s="23">
        <v>0.0</v>
      </c>
      <c r="W331" s="23">
        <v>307.0</v>
      </c>
      <c r="X331" s="23">
        <v>4.3892</v>
      </c>
      <c r="Y331" s="23">
        <v>0.61</v>
      </c>
      <c r="Z331" s="23">
        <v>0.0</v>
      </c>
      <c r="AA331" s="23">
        <v>2.3666</v>
      </c>
      <c r="AB331" s="23">
        <v>194.0</v>
      </c>
      <c r="AC331" s="23">
        <v>3610.0</v>
      </c>
      <c r="AD331" s="23">
        <v>3190.0</v>
      </c>
      <c r="AE331" s="23">
        <v>0.0</v>
      </c>
      <c r="AF331" s="23">
        <v>396.0</v>
      </c>
      <c r="AG331" s="23">
        <v>24.0</v>
      </c>
      <c r="AH331" s="23">
        <v>0.0</v>
      </c>
      <c r="AI331" s="23">
        <v>2.2767</v>
      </c>
      <c r="AJ331" s="23">
        <v>1.9254</v>
      </c>
      <c r="AK331" s="23">
        <v>0.2741</v>
      </c>
      <c r="AL331" s="23">
        <v>0.0035</v>
      </c>
      <c r="AM331" s="23">
        <v>0.0</v>
      </c>
      <c r="AN331" s="23">
        <v>15.0</v>
      </c>
      <c r="AO331" s="23">
        <v>6000.0</v>
      </c>
      <c r="AP331" s="23">
        <v>3600.0</v>
      </c>
      <c r="AQ331" s="23">
        <v>0.0</v>
      </c>
      <c r="AR331" s="23">
        <v>0.0</v>
      </c>
      <c r="AS331" s="23" t="s">
        <v>1878</v>
      </c>
      <c r="AT331" s="23" t="s">
        <v>1905</v>
      </c>
    </row>
    <row r="332">
      <c r="A332" s="23" t="str">
        <f t="shared" si="5"/>
        <v>OK</v>
      </c>
      <c r="B332" s="23" t="s">
        <v>97</v>
      </c>
      <c r="C332" s="23" t="s">
        <v>97</v>
      </c>
      <c r="D332" s="23">
        <v>1.0</v>
      </c>
      <c r="E332" s="23">
        <v>82.0</v>
      </c>
      <c r="F332" s="23">
        <v>20.0</v>
      </c>
      <c r="G332" s="23">
        <v>5.0</v>
      </c>
      <c r="H332" s="23">
        <v>10.0</v>
      </c>
      <c r="I332" s="23">
        <v>464368.0</v>
      </c>
      <c r="J332" s="23">
        <v>208756.5</v>
      </c>
      <c r="K332" s="23">
        <v>55.045029</v>
      </c>
      <c r="L332" s="23">
        <v>2.0</v>
      </c>
      <c r="M332" s="23">
        <v>1.0</v>
      </c>
      <c r="N332" s="23">
        <v>62675.0</v>
      </c>
      <c r="O332" s="23">
        <v>3600.0789</v>
      </c>
      <c r="P332" s="23">
        <v>848.0</v>
      </c>
      <c r="Q332" s="23">
        <v>1556.0</v>
      </c>
      <c r="R332" s="23">
        <v>6592.0</v>
      </c>
      <c r="S332" s="23">
        <v>714.0</v>
      </c>
      <c r="T332" s="23">
        <v>0.0</v>
      </c>
      <c r="U332" s="23">
        <v>5425.0</v>
      </c>
      <c r="V332" s="23">
        <v>0.0</v>
      </c>
      <c r="W332" s="23">
        <v>453.0</v>
      </c>
      <c r="X332" s="23">
        <v>1.9018</v>
      </c>
      <c r="Y332" s="23">
        <v>0.2686</v>
      </c>
      <c r="Z332" s="23">
        <v>0.0</v>
      </c>
      <c r="AA332" s="23">
        <v>1.0246</v>
      </c>
      <c r="AB332" s="23">
        <v>311.0</v>
      </c>
      <c r="AC332" s="23">
        <v>3885.0</v>
      </c>
      <c r="AD332" s="23">
        <v>3121.0</v>
      </c>
      <c r="AE332" s="23">
        <v>0.0</v>
      </c>
      <c r="AF332" s="23">
        <v>697.0</v>
      </c>
      <c r="AG332" s="23">
        <v>67.0</v>
      </c>
      <c r="AH332" s="23">
        <v>0.0</v>
      </c>
      <c r="AI332" s="23">
        <v>2.933</v>
      </c>
      <c r="AJ332" s="23">
        <v>2.3112</v>
      </c>
      <c r="AK332" s="23">
        <v>0.4941</v>
      </c>
      <c r="AL332" s="23">
        <v>0.0069</v>
      </c>
      <c r="AM332" s="23">
        <v>0.0</v>
      </c>
      <c r="AN332" s="23">
        <v>21.0</v>
      </c>
      <c r="AO332" s="23">
        <v>6000.0</v>
      </c>
      <c r="AP332" s="23">
        <v>3600.0</v>
      </c>
      <c r="AQ332" s="23">
        <v>0.0</v>
      </c>
      <c r="AR332" s="23">
        <v>0.0</v>
      </c>
      <c r="AS332" s="23" t="s">
        <v>1878</v>
      </c>
      <c r="AT332" s="23" t="s">
        <v>1906</v>
      </c>
    </row>
    <row r="333">
      <c r="A333" s="23" t="str">
        <f t="shared" si="5"/>
        <v>OK</v>
      </c>
      <c r="B333" s="23" t="s">
        <v>98</v>
      </c>
      <c r="C333" s="23" t="s">
        <v>98</v>
      </c>
      <c r="D333" s="23">
        <v>1.0</v>
      </c>
      <c r="E333" s="23">
        <v>82.0</v>
      </c>
      <c r="F333" s="23">
        <v>10.0</v>
      </c>
      <c r="G333" s="23">
        <v>5.0</v>
      </c>
      <c r="H333" s="23">
        <v>10.0</v>
      </c>
      <c r="I333" s="23">
        <v>975234.0</v>
      </c>
      <c r="J333" s="23">
        <v>391463.982483</v>
      </c>
      <c r="K333" s="23">
        <v>59.859482</v>
      </c>
      <c r="L333" s="23">
        <v>2.0</v>
      </c>
      <c r="M333" s="23">
        <v>1.0</v>
      </c>
      <c r="N333" s="23">
        <v>76924.0</v>
      </c>
      <c r="O333" s="23">
        <v>3600.1472</v>
      </c>
      <c r="P333" s="23">
        <v>10576.0</v>
      </c>
      <c r="Q333" s="23">
        <v>443.0</v>
      </c>
      <c r="R333" s="23">
        <v>4017.0</v>
      </c>
      <c r="S333" s="23">
        <v>180.0</v>
      </c>
      <c r="T333" s="23">
        <v>0.0</v>
      </c>
      <c r="U333" s="23">
        <v>3651.0</v>
      </c>
      <c r="V333" s="23">
        <v>0.0</v>
      </c>
      <c r="W333" s="23">
        <v>186.0</v>
      </c>
      <c r="X333" s="23">
        <v>0.5743</v>
      </c>
      <c r="Y333" s="23">
        <v>0.0515</v>
      </c>
      <c r="Z333" s="23">
        <v>0.0</v>
      </c>
      <c r="AA333" s="23">
        <v>0.3636</v>
      </c>
      <c r="AB333" s="23">
        <v>361.0</v>
      </c>
      <c r="AC333" s="23">
        <v>2664.0</v>
      </c>
      <c r="AD333" s="23">
        <v>1740.0</v>
      </c>
      <c r="AE333" s="23">
        <v>0.0</v>
      </c>
      <c r="AF333" s="23">
        <v>827.0</v>
      </c>
      <c r="AG333" s="23">
        <v>97.0</v>
      </c>
      <c r="AH333" s="23">
        <v>0.0</v>
      </c>
      <c r="AI333" s="23">
        <v>2.4173</v>
      </c>
      <c r="AJ333" s="23">
        <v>1.7555</v>
      </c>
      <c r="AK333" s="23">
        <v>0.5343</v>
      </c>
      <c r="AL333" s="23">
        <v>0.0112</v>
      </c>
      <c r="AM333" s="23">
        <v>0.0</v>
      </c>
      <c r="AN333" s="23">
        <v>49.0</v>
      </c>
      <c r="AO333" s="23">
        <v>6000.0</v>
      </c>
      <c r="AP333" s="23">
        <v>3600.0</v>
      </c>
      <c r="AQ333" s="23">
        <v>0.0</v>
      </c>
      <c r="AR333" s="23">
        <v>0.0</v>
      </c>
      <c r="AS333" s="23" t="s">
        <v>1878</v>
      </c>
      <c r="AT333" s="23" t="s">
        <v>1907</v>
      </c>
    </row>
    <row r="334">
      <c r="A334" s="23" t="str">
        <f t="shared" si="5"/>
        <v>OK</v>
      </c>
      <c r="B334" s="23" t="s">
        <v>99</v>
      </c>
      <c r="C334" s="23" t="s">
        <v>99</v>
      </c>
      <c r="D334" s="23">
        <v>1.0</v>
      </c>
      <c r="E334" s="23">
        <v>90.0</v>
      </c>
      <c r="F334" s="23">
        <v>30.0</v>
      </c>
      <c r="G334" s="23">
        <v>5.0</v>
      </c>
      <c r="H334" s="23">
        <v>10.0</v>
      </c>
      <c r="I334" s="23">
        <v>246835.0</v>
      </c>
      <c r="J334" s="23">
        <v>71704.5</v>
      </c>
      <c r="K334" s="23">
        <v>70.950432</v>
      </c>
      <c r="L334" s="23">
        <v>2.0</v>
      </c>
      <c r="M334" s="23">
        <v>1.0</v>
      </c>
      <c r="N334" s="23">
        <v>28400.0</v>
      </c>
      <c r="O334" s="23">
        <v>3600.3056</v>
      </c>
      <c r="P334" s="23">
        <v>4324.0</v>
      </c>
      <c r="Q334" s="23">
        <v>5712.0</v>
      </c>
      <c r="R334" s="23">
        <v>12591.0</v>
      </c>
      <c r="S334" s="23">
        <v>3446.0</v>
      </c>
      <c r="T334" s="23">
        <v>156.0</v>
      </c>
      <c r="U334" s="23">
        <v>8083.0</v>
      </c>
      <c r="V334" s="23">
        <v>0.0</v>
      </c>
      <c r="W334" s="23">
        <v>906.0</v>
      </c>
      <c r="X334" s="23">
        <v>5.6178</v>
      </c>
      <c r="Y334" s="23">
        <v>1.5363</v>
      </c>
      <c r="Z334" s="23">
        <v>0.0</v>
      </c>
      <c r="AA334" s="23">
        <v>2.1382</v>
      </c>
      <c r="AB334" s="23">
        <v>148.0</v>
      </c>
      <c r="AC334" s="23">
        <v>1614.0</v>
      </c>
      <c r="AD334" s="23">
        <v>1342.0</v>
      </c>
      <c r="AE334" s="23">
        <v>0.0</v>
      </c>
      <c r="AF334" s="23">
        <v>267.0</v>
      </c>
      <c r="AG334" s="23">
        <v>5.0</v>
      </c>
      <c r="AH334" s="23">
        <v>0.0</v>
      </c>
      <c r="AI334" s="23">
        <v>1.3956</v>
      </c>
      <c r="AJ334" s="23">
        <v>1.1225</v>
      </c>
      <c r="AK334" s="23">
        <v>0.222</v>
      </c>
      <c r="AL334" s="23">
        <v>0.0012</v>
      </c>
      <c r="AM334" s="23">
        <v>0.0</v>
      </c>
      <c r="AN334" s="23">
        <v>24.0</v>
      </c>
      <c r="AO334" s="23">
        <v>6000.0</v>
      </c>
      <c r="AP334" s="23">
        <v>3600.0</v>
      </c>
      <c r="AQ334" s="23">
        <v>0.0</v>
      </c>
      <c r="AR334" s="23">
        <v>0.0</v>
      </c>
      <c r="AS334" s="23" t="s">
        <v>1878</v>
      </c>
      <c r="AT334" s="23" t="s">
        <v>1908</v>
      </c>
    </row>
    <row r="335">
      <c r="A335" s="23" t="str">
        <f t="shared" si="5"/>
        <v>OK</v>
      </c>
      <c r="B335" s="23" t="s">
        <v>100</v>
      </c>
      <c r="C335" s="23" t="s">
        <v>100</v>
      </c>
      <c r="D335" s="23">
        <v>1.0</v>
      </c>
      <c r="E335" s="23">
        <v>90.0</v>
      </c>
      <c r="F335" s="23">
        <v>20.0</v>
      </c>
      <c r="G335" s="23">
        <v>5.0</v>
      </c>
      <c r="H335" s="23">
        <v>10.0</v>
      </c>
      <c r="I335" s="23">
        <v>425276.0</v>
      </c>
      <c r="J335" s="23">
        <v>91134.162898</v>
      </c>
      <c r="K335" s="23">
        <v>78.570584</v>
      </c>
      <c r="L335" s="23">
        <v>2.0</v>
      </c>
      <c r="M335" s="23">
        <v>1.0</v>
      </c>
      <c r="N335" s="23">
        <v>61600.0</v>
      </c>
      <c r="O335" s="23">
        <v>3600.2549</v>
      </c>
      <c r="P335" s="23">
        <v>12248.0</v>
      </c>
      <c r="Q335" s="23">
        <v>2237.0</v>
      </c>
      <c r="R335" s="23">
        <v>7498.0</v>
      </c>
      <c r="S335" s="23">
        <v>1538.0</v>
      </c>
      <c r="T335" s="23">
        <v>109.0</v>
      </c>
      <c r="U335" s="23">
        <v>5042.0</v>
      </c>
      <c r="V335" s="23">
        <v>0.0</v>
      </c>
      <c r="W335" s="23">
        <v>809.0</v>
      </c>
      <c r="X335" s="23">
        <v>2.2938</v>
      </c>
      <c r="Y335" s="23">
        <v>0.6216</v>
      </c>
      <c r="Z335" s="23">
        <v>0.0</v>
      </c>
      <c r="AA335" s="23">
        <v>0.889</v>
      </c>
      <c r="AB335" s="23">
        <v>149.0</v>
      </c>
      <c r="AC335" s="23">
        <v>1604.0</v>
      </c>
      <c r="AD335" s="23">
        <v>1248.0</v>
      </c>
      <c r="AE335" s="23">
        <v>0.0</v>
      </c>
      <c r="AF335" s="23">
        <v>329.0</v>
      </c>
      <c r="AG335" s="23">
        <v>27.0</v>
      </c>
      <c r="AH335" s="23">
        <v>0.0</v>
      </c>
      <c r="AI335" s="23">
        <v>1.47</v>
      </c>
      <c r="AJ335" s="23">
        <v>1.1535</v>
      </c>
      <c r="AK335" s="23">
        <v>0.2626</v>
      </c>
      <c r="AL335" s="23">
        <v>0.002</v>
      </c>
      <c r="AM335" s="23">
        <v>0.0</v>
      </c>
      <c r="AN335" s="23">
        <v>42.0</v>
      </c>
      <c r="AO335" s="23">
        <v>6000.0</v>
      </c>
      <c r="AP335" s="23">
        <v>3600.0</v>
      </c>
      <c r="AQ335" s="23">
        <v>0.0</v>
      </c>
      <c r="AR335" s="23">
        <v>0.0</v>
      </c>
      <c r="AS335" s="23" t="s">
        <v>1878</v>
      </c>
      <c r="AT335" s="23" t="s">
        <v>1909</v>
      </c>
    </row>
    <row r="336">
      <c r="A336" s="23" t="str">
        <f t="shared" si="5"/>
        <v>OK</v>
      </c>
      <c r="B336" s="23" t="s">
        <v>101</v>
      </c>
      <c r="C336" s="23" t="s">
        <v>101</v>
      </c>
      <c r="D336" s="23">
        <v>0.0</v>
      </c>
      <c r="E336" s="23">
        <v>90.0</v>
      </c>
      <c r="F336" s="23">
        <v>17.0</v>
      </c>
      <c r="G336" s="23">
        <v>5.0</v>
      </c>
      <c r="H336" s="23">
        <v>10.0</v>
      </c>
      <c r="I336" s="23" t="s">
        <v>134</v>
      </c>
      <c r="J336" s="23">
        <v>0.0</v>
      </c>
      <c r="K336" s="23" t="s">
        <v>134</v>
      </c>
      <c r="L336" s="23">
        <v>-1.0</v>
      </c>
      <c r="M336" s="23">
        <v>-1.0</v>
      </c>
      <c r="N336" s="23">
        <v>0.0</v>
      </c>
      <c r="O336" s="23">
        <v>0.0</v>
      </c>
      <c r="P336" s="23">
        <v>0.0</v>
      </c>
      <c r="Q336" s="23" t="s">
        <v>133</v>
      </c>
      <c r="R336" s="23" t="s">
        <v>133</v>
      </c>
      <c r="S336" s="23" t="s">
        <v>133</v>
      </c>
      <c r="T336" s="23" t="s">
        <v>133</v>
      </c>
      <c r="U336" s="23" t="s">
        <v>133</v>
      </c>
      <c r="V336" s="23" t="s">
        <v>133</v>
      </c>
      <c r="W336" s="23" t="s">
        <v>133</v>
      </c>
      <c r="X336" s="23" t="s">
        <v>133</v>
      </c>
      <c r="Y336" s="23" t="s">
        <v>133</v>
      </c>
      <c r="Z336" s="23" t="s">
        <v>133</v>
      </c>
      <c r="AA336" s="23" t="s">
        <v>133</v>
      </c>
      <c r="AB336" s="23" t="s">
        <v>133</v>
      </c>
      <c r="AC336" s="23" t="s">
        <v>133</v>
      </c>
      <c r="AD336" s="23" t="s">
        <v>133</v>
      </c>
      <c r="AE336" s="23" t="s">
        <v>133</v>
      </c>
      <c r="AF336" s="23" t="s">
        <v>133</v>
      </c>
      <c r="AG336" s="23" t="s">
        <v>133</v>
      </c>
      <c r="AH336" s="23" t="s">
        <v>133</v>
      </c>
      <c r="AI336" s="23" t="s">
        <v>133</v>
      </c>
      <c r="AJ336" s="23" t="s">
        <v>133</v>
      </c>
      <c r="AK336" s="23" t="s">
        <v>133</v>
      </c>
      <c r="AL336" s="23" t="s">
        <v>133</v>
      </c>
      <c r="AM336" s="23" t="s">
        <v>133</v>
      </c>
      <c r="AN336" s="23" t="s">
        <v>133</v>
      </c>
      <c r="AO336" s="23">
        <v>6000.0</v>
      </c>
      <c r="AP336" s="23">
        <v>3600.0</v>
      </c>
      <c r="AQ336" s="23">
        <v>0.0</v>
      </c>
      <c r="AR336" s="23">
        <v>0.0</v>
      </c>
      <c r="AS336" s="23" t="s">
        <v>1878</v>
      </c>
      <c r="AT336" s="23" t="s">
        <v>1797</v>
      </c>
    </row>
    <row r="337">
      <c r="A337" s="23" t="str">
        <f t="shared" si="5"/>
        <v>OK</v>
      </c>
      <c r="B337" s="23" t="s">
        <v>102</v>
      </c>
      <c r="C337" s="23" t="s">
        <v>102</v>
      </c>
      <c r="D337" s="23">
        <v>1.0</v>
      </c>
      <c r="E337" s="23">
        <v>116.0</v>
      </c>
      <c r="F337" s="23">
        <v>30.0</v>
      </c>
      <c r="G337" s="23">
        <v>5.0</v>
      </c>
      <c r="H337" s="23">
        <v>10.0</v>
      </c>
      <c r="I337" s="23">
        <v>276908.0</v>
      </c>
      <c r="J337" s="23">
        <v>136653.342105</v>
      </c>
      <c r="K337" s="23">
        <v>50.650273</v>
      </c>
      <c r="L337" s="23">
        <v>2.0</v>
      </c>
      <c r="M337" s="23">
        <v>1.0</v>
      </c>
      <c r="N337" s="23">
        <v>17253.0</v>
      </c>
      <c r="O337" s="23">
        <v>3600.518</v>
      </c>
      <c r="P337" s="23">
        <v>0.0</v>
      </c>
      <c r="Q337" s="23">
        <v>4208.0</v>
      </c>
      <c r="R337" s="23">
        <v>8442.0</v>
      </c>
      <c r="S337" s="23">
        <v>1955.0</v>
      </c>
      <c r="T337" s="23">
        <v>0.0</v>
      </c>
      <c r="U337" s="23">
        <v>6086.0</v>
      </c>
      <c r="V337" s="23">
        <v>0.0</v>
      </c>
      <c r="W337" s="23">
        <v>401.0</v>
      </c>
      <c r="X337" s="23">
        <v>7.5611</v>
      </c>
      <c r="Y337" s="23">
        <v>1.3235</v>
      </c>
      <c r="Z337" s="23">
        <v>0.0</v>
      </c>
      <c r="AA337" s="23">
        <v>4.1222</v>
      </c>
      <c r="AB337" s="23">
        <v>65.0</v>
      </c>
      <c r="AC337" s="23">
        <v>1959.0</v>
      </c>
      <c r="AD337" s="23">
        <v>1851.0</v>
      </c>
      <c r="AE337" s="23">
        <v>0.0</v>
      </c>
      <c r="AF337" s="23">
        <v>108.0</v>
      </c>
      <c r="AG337" s="23">
        <v>0.0</v>
      </c>
      <c r="AH337" s="23">
        <v>0.0</v>
      </c>
      <c r="AI337" s="23">
        <v>1.526</v>
      </c>
      <c r="AJ337" s="23">
        <v>1.3956</v>
      </c>
      <c r="AK337" s="23">
        <v>0.0985</v>
      </c>
      <c r="AL337" s="23">
        <v>4.0E-4</v>
      </c>
      <c r="AM337" s="23">
        <v>0.0</v>
      </c>
      <c r="AN337" s="23">
        <v>9.0</v>
      </c>
      <c r="AO337" s="23">
        <v>6000.0</v>
      </c>
      <c r="AP337" s="23">
        <v>3600.0</v>
      </c>
      <c r="AQ337" s="23">
        <v>0.0</v>
      </c>
      <c r="AR337" s="23">
        <v>0.0</v>
      </c>
      <c r="AS337" s="23" t="s">
        <v>1878</v>
      </c>
      <c r="AT337" s="23" t="s">
        <v>1910</v>
      </c>
    </row>
    <row r="338">
      <c r="A338" s="23" t="str">
        <f t="shared" si="5"/>
        <v>OK</v>
      </c>
      <c r="B338" s="23" t="s">
        <v>103</v>
      </c>
      <c r="C338" s="23" t="s">
        <v>103</v>
      </c>
      <c r="D338" s="23">
        <v>1.0</v>
      </c>
      <c r="E338" s="23">
        <v>116.0</v>
      </c>
      <c r="F338" s="23">
        <v>20.0</v>
      </c>
      <c r="G338" s="23">
        <v>5.0</v>
      </c>
      <c r="H338" s="23">
        <v>10.0</v>
      </c>
      <c r="I338" s="23">
        <v>457565.0</v>
      </c>
      <c r="J338" s="23">
        <v>157745.226833</v>
      </c>
      <c r="K338" s="23">
        <v>65.525067</v>
      </c>
      <c r="L338" s="23">
        <v>2.0</v>
      </c>
      <c r="M338" s="23">
        <v>1.0</v>
      </c>
      <c r="N338" s="23">
        <v>30624.0</v>
      </c>
      <c r="O338" s="23">
        <v>3600.1317</v>
      </c>
      <c r="P338" s="23">
        <v>268.0</v>
      </c>
      <c r="Q338" s="23">
        <v>3508.0</v>
      </c>
      <c r="R338" s="23">
        <v>8557.0</v>
      </c>
      <c r="S338" s="23">
        <v>2003.0</v>
      </c>
      <c r="T338" s="23">
        <v>0.0</v>
      </c>
      <c r="U338" s="23">
        <v>5848.0</v>
      </c>
      <c r="V338" s="23">
        <v>0.0</v>
      </c>
      <c r="W338" s="23">
        <v>706.0</v>
      </c>
      <c r="X338" s="23">
        <v>5.7181</v>
      </c>
      <c r="Y338" s="23">
        <v>1.2632</v>
      </c>
      <c r="Z338" s="23">
        <v>0.0</v>
      </c>
      <c r="AA338" s="23">
        <v>2.7125</v>
      </c>
      <c r="AB338" s="23">
        <v>136.0</v>
      </c>
      <c r="AC338" s="23">
        <v>2311.0</v>
      </c>
      <c r="AD338" s="23">
        <v>2095.0</v>
      </c>
      <c r="AE338" s="23">
        <v>0.0</v>
      </c>
      <c r="AF338" s="23">
        <v>213.0</v>
      </c>
      <c r="AG338" s="23">
        <v>3.0</v>
      </c>
      <c r="AH338" s="23">
        <v>0.0</v>
      </c>
      <c r="AI338" s="23">
        <v>2.3999</v>
      </c>
      <c r="AJ338" s="23">
        <v>2.0884</v>
      </c>
      <c r="AK338" s="23">
        <v>0.2444</v>
      </c>
      <c r="AL338" s="23">
        <v>0.0014</v>
      </c>
      <c r="AM338" s="23">
        <v>0.0</v>
      </c>
      <c r="AN338" s="23">
        <v>20.0</v>
      </c>
      <c r="AO338" s="23">
        <v>6000.0</v>
      </c>
      <c r="AP338" s="23">
        <v>3600.0</v>
      </c>
      <c r="AQ338" s="23">
        <v>0.0</v>
      </c>
      <c r="AR338" s="23">
        <v>0.0</v>
      </c>
      <c r="AS338" s="23" t="s">
        <v>1878</v>
      </c>
      <c r="AT338" s="23" t="s">
        <v>1911</v>
      </c>
    </row>
    <row r="339">
      <c r="A339" s="23" t="str">
        <f t="shared" si="5"/>
        <v>OK</v>
      </c>
      <c r="B339" s="23" t="s">
        <v>104</v>
      </c>
      <c r="C339" s="23" t="s">
        <v>104</v>
      </c>
      <c r="D339" s="23">
        <v>1.0</v>
      </c>
      <c r="E339" s="23">
        <v>116.0</v>
      </c>
      <c r="F339" s="23">
        <v>10.0</v>
      </c>
      <c r="G339" s="23">
        <v>5.0</v>
      </c>
      <c r="H339" s="23">
        <v>10.0</v>
      </c>
      <c r="I339" s="23">
        <v>1046104.0</v>
      </c>
      <c r="J339" s="23">
        <v>245033.149732</v>
      </c>
      <c r="K339" s="23">
        <v>76.576598</v>
      </c>
      <c r="L339" s="23">
        <v>2.0</v>
      </c>
      <c r="M339" s="23">
        <v>1.0</v>
      </c>
      <c r="N339" s="23">
        <v>50559.0</v>
      </c>
      <c r="O339" s="23">
        <v>3600.1961</v>
      </c>
      <c r="P339" s="23">
        <v>14240.0</v>
      </c>
      <c r="Q339" s="23">
        <v>503.0</v>
      </c>
      <c r="R339" s="23">
        <v>2571.0</v>
      </c>
      <c r="S339" s="23">
        <v>391.0</v>
      </c>
      <c r="T339" s="23">
        <v>6.0</v>
      </c>
      <c r="U339" s="23">
        <v>1983.0</v>
      </c>
      <c r="V339" s="23">
        <v>0.0</v>
      </c>
      <c r="W339" s="23">
        <v>191.0</v>
      </c>
      <c r="X339" s="23">
        <v>0.8436</v>
      </c>
      <c r="Y339" s="23">
        <v>0.1664</v>
      </c>
      <c r="Z339" s="23">
        <v>0.0</v>
      </c>
      <c r="AA339" s="23">
        <v>0.4176</v>
      </c>
      <c r="AB339" s="23">
        <v>359.0</v>
      </c>
      <c r="AC339" s="23">
        <v>6637.0</v>
      </c>
      <c r="AD339" s="23">
        <v>5819.0</v>
      </c>
      <c r="AE339" s="23">
        <v>34.0</v>
      </c>
      <c r="AF339" s="23">
        <v>744.0</v>
      </c>
      <c r="AG339" s="23">
        <v>40.0</v>
      </c>
      <c r="AH339" s="23">
        <v>0.0</v>
      </c>
      <c r="AI339" s="23">
        <v>7.6337</v>
      </c>
      <c r="AJ339" s="23">
        <v>6.5807</v>
      </c>
      <c r="AK339" s="23">
        <v>0.8609</v>
      </c>
      <c r="AL339" s="23">
        <v>0.0074</v>
      </c>
      <c r="AM339" s="23">
        <v>0.0</v>
      </c>
      <c r="AN339" s="23">
        <v>54.0</v>
      </c>
      <c r="AO339" s="23">
        <v>6000.0</v>
      </c>
      <c r="AP339" s="23">
        <v>3600.0</v>
      </c>
      <c r="AQ339" s="23">
        <v>0.0</v>
      </c>
      <c r="AR339" s="23">
        <v>0.0</v>
      </c>
      <c r="AS339" s="23" t="s">
        <v>1878</v>
      </c>
      <c r="AT339" s="23" t="s">
        <v>1912</v>
      </c>
    </row>
    <row r="341" ht="27.75" customHeight="1">
      <c r="A341" s="73" t="s">
        <v>137</v>
      </c>
      <c r="K341" s="53"/>
      <c r="L341" s="53"/>
      <c r="M341" s="53"/>
      <c r="N341" s="53"/>
      <c r="O341" s="53"/>
      <c r="P341" s="53"/>
      <c r="Q341" s="53"/>
      <c r="R341" s="53"/>
      <c r="S341" s="53"/>
      <c r="T341" s="53"/>
      <c r="U341" s="53"/>
      <c r="V341" s="53"/>
      <c r="W341" s="53"/>
      <c r="X341" s="53"/>
      <c r="Y341" s="53"/>
      <c r="Z341" s="53"/>
      <c r="AA341" s="53"/>
      <c r="AB341" s="53"/>
      <c r="AC341" s="53"/>
      <c r="AD341" s="53"/>
      <c r="AE341" s="53"/>
      <c r="AF341" s="53"/>
      <c r="AG341" s="53"/>
      <c r="AH341" s="53"/>
      <c r="AI341" s="53"/>
      <c r="AJ341" s="53"/>
      <c r="AK341" s="53"/>
      <c r="AL341" s="53"/>
      <c r="AM341" s="53"/>
      <c r="AN341" s="53"/>
      <c r="AO341" s="53"/>
      <c r="AP341" s="53"/>
      <c r="AQ341" s="53"/>
      <c r="AR341" s="53"/>
      <c r="AS341" s="53"/>
      <c r="AT341" s="53"/>
    </row>
    <row r="342">
      <c r="A342" s="23"/>
      <c r="B342" s="23"/>
      <c r="C342" s="23" t="s">
        <v>11</v>
      </c>
      <c r="D342" s="23" t="s">
        <v>131</v>
      </c>
      <c r="E342" s="23" t="s">
        <v>127</v>
      </c>
      <c r="F342" s="23" t="s">
        <v>128</v>
      </c>
      <c r="G342" s="23" t="s">
        <v>12</v>
      </c>
      <c r="H342" s="23" t="s">
        <v>129</v>
      </c>
      <c r="I342" s="23" t="s">
        <v>17</v>
      </c>
      <c r="J342" s="23" t="s">
        <v>144</v>
      </c>
      <c r="K342" s="23" t="s">
        <v>19</v>
      </c>
      <c r="L342" s="23" t="s">
        <v>21</v>
      </c>
      <c r="M342" s="23" t="s">
        <v>145</v>
      </c>
      <c r="N342" s="23" t="s">
        <v>146</v>
      </c>
      <c r="O342" s="23" t="s">
        <v>147</v>
      </c>
      <c r="P342" s="23" t="s">
        <v>148</v>
      </c>
      <c r="Q342" s="23" t="s">
        <v>401</v>
      </c>
      <c r="R342" s="23" t="s">
        <v>402</v>
      </c>
      <c r="S342" s="23" t="s">
        <v>403</v>
      </c>
      <c r="T342" s="23" t="s">
        <v>404</v>
      </c>
      <c r="U342" s="23" t="s">
        <v>405</v>
      </c>
      <c r="V342" s="23" t="s">
        <v>406</v>
      </c>
      <c r="W342" s="23" t="s">
        <v>407</v>
      </c>
      <c r="X342" s="23" t="s">
        <v>408</v>
      </c>
      <c r="Y342" s="23" t="s">
        <v>409</v>
      </c>
      <c r="Z342" s="23" t="s">
        <v>410</v>
      </c>
      <c r="AA342" s="23" t="s">
        <v>411</v>
      </c>
      <c r="AB342" s="23" t="s">
        <v>412</v>
      </c>
      <c r="AC342" s="23" t="s">
        <v>413</v>
      </c>
      <c r="AD342" s="23" t="s">
        <v>414</v>
      </c>
      <c r="AE342" s="23" t="s">
        <v>415</v>
      </c>
      <c r="AF342" s="23" t="s">
        <v>416</v>
      </c>
      <c r="AG342" s="23" t="s">
        <v>417</v>
      </c>
      <c r="AH342" s="23" t="s">
        <v>418</v>
      </c>
      <c r="AI342" s="23" t="s">
        <v>419</v>
      </c>
      <c r="AJ342" s="23" t="s">
        <v>420</v>
      </c>
      <c r="AK342" s="23" t="s">
        <v>421</v>
      </c>
      <c r="AL342" s="23" t="s">
        <v>422</v>
      </c>
      <c r="AM342" s="23" t="s">
        <v>423</v>
      </c>
      <c r="AN342" s="23" t="s">
        <v>149</v>
      </c>
      <c r="AO342" s="23" t="s">
        <v>150</v>
      </c>
      <c r="AP342" s="23" t="s">
        <v>151</v>
      </c>
      <c r="AQ342" s="23" t="s">
        <v>152</v>
      </c>
      <c r="AR342" s="23" t="s">
        <v>153</v>
      </c>
      <c r="AS342" s="23" t="s">
        <v>154</v>
      </c>
      <c r="AT342" s="23" t="s">
        <v>155</v>
      </c>
    </row>
    <row r="343">
      <c r="A343" s="23" t="str">
        <f t="shared" ref="A343:A407" si="6">IF(B343=C343, "OK", "ERROR")</f>
        <v>OK</v>
      </c>
      <c r="B343" s="23" t="s">
        <v>26</v>
      </c>
      <c r="C343" s="23" t="s">
        <v>26</v>
      </c>
      <c r="D343" s="23">
        <v>1.0</v>
      </c>
      <c r="E343" s="23">
        <v>13.0</v>
      </c>
      <c r="F343" s="23">
        <v>30.0</v>
      </c>
      <c r="G343" s="23">
        <v>5.0</v>
      </c>
      <c r="H343" s="23">
        <v>25.0</v>
      </c>
      <c r="I343" s="23">
        <v>15700.0</v>
      </c>
      <c r="J343" s="23">
        <v>15700.0</v>
      </c>
      <c r="K343" s="23">
        <v>0.0</v>
      </c>
      <c r="L343" s="23">
        <v>1.0</v>
      </c>
      <c r="M343" s="23">
        <v>1.0</v>
      </c>
      <c r="N343" s="23">
        <v>18.0</v>
      </c>
      <c r="O343" s="23">
        <v>0.0529</v>
      </c>
      <c r="P343" s="23">
        <v>0.0</v>
      </c>
      <c r="Q343" s="23">
        <v>21.0</v>
      </c>
      <c r="R343" s="23">
        <v>22.0</v>
      </c>
      <c r="S343" s="23">
        <v>8.0</v>
      </c>
      <c r="T343" s="23">
        <v>0.0</v>
      </c>
      <c r="U343" s="23">
        <v>2.0</v>
      </c>
      <c r="V343" s="23">
        <v>0.0</v>
      </c>
      <c r="W343" s="23">
        <v>12.0</v>
      </c>
      <c r="X343" s="23">
        <v>8.0E-4</v>
      </c>
      <c r="Y343" s="23">
        <v>2.0E-4</v>
      </c>
      <c r="Z343" s="23">
        <v>0.0</v>
      </c>
      <c r="AA343" s="23">
        <v>4.0E-4</v>
      </c>
      <c r="AB343" s="23">
        <v>11.0</v>
      </c>
      <c r="AC343" s="23">
        <v>48.0</v>
      </c>
      <c r="AD343" s="23">
        <v>48.0</v>
      </c>
      <c r="AE343" s="23">
        <v>0.0</v>
      </c>
      <c r="AF343" s="23">
        <v>0.0</v>
      </c>
      <c r="AG343" s="23">
        <v>0.0</v>
      </c>
      <c r="AH343" s="23">
        <v>0.0</v>
      </c>
      <c r="AI343" s="23">
        <v>0.0023</v>
      </c>
      <c r="AJ343" s="23">
        <v>0.0016</v>
      </c>
      <c r="AK343" s="23">
        <v>5.0E-4</v>
      </c>
      <c r="AL343" s="23">
        <v>0.0</v>
      </c>
      <c r="AM343" s="23">
        <v>0.0</v>
      </c>
      <c r="AN343" s="23">
        <v>1.0</v>
      </c>
      <c r="AO343" s="23">
        <v>6000.0</v>
      </c>
      <c r="AP343" s="23">
        <v>3600.0</v>
      </c>
      <c r="AQ343" s="23">
        <v>1.0</v>
      </c>
      <c r="AR343" s="23">
        <v>0.0</v>
      </c>
      <c r="AS343" s="23" t="s">
        <v>1913</v>
      </c>
      <c r="AT343" s="23" t="s">
        <v>1598</v>
      </c>
    </row>
    <row r="344">
      <c r="A344" s="23" t="str">
        <f t="shared" si="6"/>
        <v>OK</v>
      </c>
      <c r="B344" s="23" t="s">
        <v>28</v>
      </c>
      <c r="C344" s="23" t="s">
        <v>28</v>
      </c>
      <c r="D344" s="23">
        <v>1.0</v>
      </c>
      <c r="E344" s="23">
        <v>13.0</v>
      </c>
      <c r="F344" s="23">
        <v>20.0</v>
      </c>
      <c r="G344" s="23">
        <v>5.0</v>
      </c>
      <c r="H344" s="23">
        <v>25.0</v>
      </c>
      <c r="I344" s="23">
        <v>17600.0</v>
      </c>
      <c r="J344" s="23">
        <v>17600.0</v>
      </c>
      <c r="K344" s="23">
        <v>0.0</v>
      </c>
      <c r="L344" s="23">
        <v>1.0</v>
      </c>
      <c r="M344" s="23">
        <v>1.0</v>
      </c>
      <c r="N344" s="23">
        <v>0.0</v>
      </c>
      <c r="O344" s="23">
        <v>0.0222</v>
      </c>
      <c r="P344" s="23">
        <v>0.0</v>
      </c>
      <c r="Q344" s="23">
        <v>12.0</v>
      </c>
      <c r="R344" s="23">
        <v>20.0</v>
      </c>
      <c r="S344" s="23">
        <v>10.0</v>
      </c>
      <c r="T344" s="23">
        <v>0.0</v>
      </c>
      <c r="U344" s="23">
        <v>10.0</v>
      </c>
      <c r="V344" s="23">
        <v>0.0</v>
      </c>
      <c r="W344" s="23">
        <v>0.0</v>
      </c>
      <c r="X344" s="23">
        <v>5.0E-4</v>
      </c>
      <c r="Y344" s="23">
        <v>2.0E-4</v>
      </c>
      <c r="Z344" s="23">
        <v>0.0</v>
      </c>
      <c r="AA344" s="23">
        <v>2.0E-4</v>
      </c>
      <c r="AB344" s="23">
        <v>5.0</v>
      </c>
      <c r="AC344" s="23">
        <v>31.0</v>
      </c>
      <c r="AD344" s="23">
        <v>28.0</v>
      </c>
      <c r="AE344" s="23">
        <v>0.0</v>
      </c>
      <c r="AF344" s="23">
        <v>3.0</v>
      </c>
      <c r="AG344" s="23">
        <v>0.0</v>
      </c>
      <c r="AH344" s="23">
        <v>0.0</v>
      </c>
      <c r="AI344" s="23">
        <v>0.0011</v>
      </c>
      <c r="AJ344" s="23">
        <v>8.0E-4</v>
      </c>
      <c r="AK344" s="23">
        <v>3.0E-4</v>
      </c>
      <c r="AL344" s="23">
        <v>0.0</v>
      </c>
      <c r="AM344" s="23">
        <v>0.0</v>
      </c>
      <c r="AN344" s="23">
        <v>2.0</v>
      </c>
      <c r="AO344" s="23">
        <v>6000.0</v>
      </c>
      <c r="AP344" s="23">
        <v>3600.0</v>
      </c>
      <c r="AQ344" s="23">
        <v>1.0</v>
      </c>
      <c r="AR344" s="23">
        <v>0.0</v>
      </c>
      <c r="AS344" s="23" t="s">
        <v>1913</v>
      </c>
      <c r="AT344" s="23" t="s">
        <v>1598</v>
      </c>
    </row>
    <row r="345">
      <c r="A345" s="23" t="str">
        <f t="shared" si="6"/>
        <v>OK</v>
      </c>
      <c r="B345" s="23" t="s">
        <v>30</v>
      </c>
      <c r="C345" s="23" t="s">
        <v>30</v>
      </c>
      <c r="D345" s="23">
        <v>1.0</v>
      </c>
      <c r="E345" s="23">
        <v>13.0</v>
      </c>
      <c r="F345" s="23">
        <v>10.0</v>
      </c>
      <c r="G345" s="23">
        <v>5.0</v>
      </c>
      <c r="H345" s="23">
        <v>25.0</v>
      </c>
      <c r="I345" s="23">
        <v>29300.0</v>
      </c>
      <c r="J345" s="23">
        <v>29300.0</v>
      </c>
      <c r="K345" s="23">
        <v>0.0</v>
      </c>
      <c r="L345" s="23">
        <v>1.0</v>
      </c>
      <c r="M345" s="23">
        <v>1.0</v>
      </c>
      <c r="N345" s="23">
        <v>9479.0</v>
      </c>
      <c r="O345" s="23">
        <v>5.7368</v>
      </c>
      <c r="P345" s="23">
        <v>84.0</v>
      </c>
      <c r="Q345" s="23">
        <v>320.0</v>
      </c>
      <c r="R345" s="23">
        <v>653.0</v>
      </c>
      <c r="S345" s="23">
        <v>25.0</v>
      </c>
      <c r="T345" s="23">
        <v>0.0</v>
      </c>
      <c r="U345" s="23">
        <v>495.0</v>
      </c>
      <c r="V345" s="23">
        <v>0.0</v>
      </c>
      <c r="W345" s="23">
        <v>133.0</v>
      </c>
      <c r="X345" s="23">
        <v>0.0249</v>
      </c>
      <c r="Y345" s="23">
        <v>0.0023</v>
      </c>
      <c r="Z345" s="23">
        <v>0.0</v>
      </c>
      <c r="AA345" s="23">
        <v>0.0139</v>
      </c>
      <c r="AB345" s="23">
        <v>13.0</v>
      </c>
      <c r="AC345" s="23">
        <v>47.0</v>
      </c>
      <c r="AD345" s="23">
        <v>37.0</v>
      </c>
      <c r="AE345" s="23">
        <v>0.0</v>
      </c>
      <c r="AF345" s="23">
        <v>10.0</v>
      </c>
      <c r="AG345" s="23">
        <v>0.0</v>
      </c>
      <c r="AH345" s="23">
        <v>0.0</v>
      </c>
      <c r="AI345" s="23">
        <v>0.0045</v>
      </c>
      <c r="AJ345" s="23">
        <v>0.0026</v>
      </c>
      <c r="AK345" s="23">
        <v>0.0016</v>
      </c>
      <c r="AL345" s="23">
        <v>0.0</v>
      </c>
      <c r="AM345" s="23">
        <v>0.0</v>
      </c>
      <c r="AN345" s="23">
        <v>5.0</v>
      </c>
      <c r="AO345" s="23">
        <v>6000.0</v>
      </c>
      <c r="AP345" s="23">
        <v>3600.0</v>
      </c>
      <c r="AQ345" s="23">
        <v>1.0</v>
      </c>
      <c r="AR345" s="23">
        <v>0.0</v>
      </c>
      <c r="AS345" s="23" t="s">
        <v>1913</v>
      </c>
      <c r="AT345" s="23" t="s">
        <v>1754</v>
      </c>
    </row>
    <row r="346">
      <c r="A346" s="23" t="str">
        <f t="shared" si="6"/>
        <v>OK</v>
      </c>
      <c r="B346" s="23" t="s">
        <v>32</v>
      </c>
      <c r="C346" s="23" t="s">
        <v>32</v>
      </c>
      <c r="D346" s="23">
        <v>1.0</v>
      </c>
      <c r="E346" s="23">
        <v>14.0</v>
      </c>
      <c r="F346" s="23">
        <v>30.0</v>
      </c>
      <c r="G346" s="23">
        <v>5.0</v>
      </c>
      <c r="H346" s="23">
        <v>25.0</v>
      </c>
      <c r="I346" s="23">
        <v>23200.0</v>
      </c>
      <c r="J346" s="23">
        <v>23200.0</v>
      </c>
      <c r="K346" s="23">
        <v>0.0</v>
      </c>
      <c r="L346" s="23">
        <v>1.0</v>
      </c>
      <c r="M346" s="23">
        <v>1.0</v>
      </c>
      <c r="N346" s="23">
        <v>0.0</v>
      </c>
      <c r="O346" s="23">
        <v>0.0195</v>
      </c>
      <c r="P346" s="23">
        <v>0.0</v>
      </c>
      <c r="Q346" s="23">
        <v>9.0</v>
      </c>
      <c r="R346" s="23">
        <v>11.0</v>
      </c>
      <c r="S346" s="23">
        <v>8.0</v>
      </c>
      <c r="T346" s="23">
        <v>0.0</v>
      </c>
      <c r="U346" s="23">
        <v>3.0</v>
      </c>
      <c r="V346" s="23">
        <v>0.0</v>
      </c>
      <c r="W346" s="23">
        <v>0.0</v>
      </c>
      <c r="X346" s="23">
        <v>4.0E-4</v>
      </c>
      <c r="Y346" s="23">
        <v>2.0E-4</v>
      </c>
      <c r="Z346" s="23">
        <v>0.0</v>
      </c>
      <c r="AA346" s="23">
        <v>1.0E-4</v>
      </c>
      <c r="AB346" s="23">
        <v>3.0</v>
      </c>
      <c r="AC346" s="23">
        <v>39.0</v>
      </c>
      <c r="AD346" s="23">
        <v>36.0</v>
      </c>
      <c r="AE346" s="23">
        <v>0.0</v>
      </c>
      <c r="AF346" s="23">
        <v>3.0</v>
      </c>
      <c r="AG346" s="23">
        <v>0.0</v>
      </c>
      <c r="AH346" s="23">
        <v>0.0</v>
      </c>
      <c r="AI346" s="23">
        <v>0.001</v>
      </c>
      <c r="AJ346" s="23">
        <v>8.0E-4</v>
      </c>
      <c r="AK346" s="23">
        <v>2.0E-4</v>
      </c>
      <c r="AL346" s="23">
        <v>0.0</v>
      </c>
      <c r="AM346" s="23">
        <v>0.0</v>
      </c>
      <c r="AN346" s="23">
        <v>2.0</v>
      </c>
      <c r="AO346" s="23">
        <v>6000.0</v>
      </c>
      <c r="AP346" s="23">
        <v>3600.0</v>
      </c>
      <c r="AQ346" s="23">
        <v>1.0</v>
      </c>
      <c r="AR346" s="23">
        <v>0.0</v>
      </c>
      <c r="AS346" s="23" t="s">
        <v>1913</v>
      </c>
      <c r="AT346" s="23" t="s">
        <v>1754</v>
      </c>
    </row>
    <row r="347">
      <c r="A347" s="23" t="str">
        <f t="shared" si="6"/>
        <v>OK</v>
      </c>
      <c r="B347" s="23" t="s">
        <v>34</v>
      </c>
      <c r="C347" s="23" t="s">
        <v>34</v>
      </c>
      <c r="D347" s="23">
        <v>1.0</v>
      </c>
      <c r="E347" s="23">
        <v>14.0</v>
      </c>
      <c r="F347" s="23">
        <v>20.0</v>
      </c>
      <c r="G347" s="23">
        <v>5.0</v>
      </c>
      <c r="H347" s="23">
        <v>25.0</v>
      </c>
      <c r="I347" s="23">
        <v>30700.0</v>
      </c>
      <c r="J347" s="23">
        <v>29500.0</v>
      </c>
      <c r="K347" s="23">
        <v>3.908795</v>
      </c>
      <c r="L347" s="23">
        <v>2.0</v>
      </c>
      <c r="M347" s="23">
        <v>1.0</v>
      </c>
      <c r="N347" s="23">
        <v>1324388.0</v>
      </c>
      <c r="O347" s="23">
        <v>3600.0064</v>
      </c>
      <c r="P347" s="23">
        <v>48.0</v>
      </c>
      <c r="Q347" s="23">
        <v>1509.0</v>
      </c>
      <c r="R347" s="23">
        <v>3747.0</v>
      </c>
      <c r="S347" s="23">
        <v>36.0</v>
      </c>
      <c r="T347" s="23">
        <v>0.0</v>
      </c>
      <c r="U347" s="23">
        <v>3160.0</v>
      </c>
      <c r="V347" s="23">
        <v>0.0</v>
      </c>
      <c r="W347" s="23">
        <v>551.0</v>
      </c>
      <c r="X347" s="23">
        <v>0.169</v>
      </c>
      <c r="Y347" s="23">
        <v>0.0084</v>
      </c>
      <c r="Z347" s="23">
        <v>0.0</v>
      </c>
      <c r="AA347" s="23">
        <v>0.1061</v>
      </c>
      <c r="AB347" s="23">
        <v>5.0</v>
      </c>
      <c r="AC347" s="23">
        <v>10.0</v>
      </c>
      <c r="AD347" s="23">
        <v>4.0</v>
      </c>
      <c r="AE347" s="23">
        <v>0.0</v>
      </c>
      <c r="AF347" s="23">
        <v>5.0</v>
      </c>
      <c r="AG347" s="23">
        <v>1.0</v>
      </c>
      <c r="AH347" s="23">
        <v>0.0</v>
      </c>
      <c r="AI347" s="23">
        <v>0.0011</v>
      </c>
      <c r="AJ347" s="23">
        <v>5.0E-4</v>
      </c>
      <c r="AK347" s="23">
        <v>4.0E-4</v>
      </c>
      <c r="AL347" s="23">
        <v>0.0</v>
      </c>
      <c r="AM347" s="23">
        <v>0.0</v>
      </c>
      <c r="AN347" s="23">
        <v>3.0</v>
      </c>
      <c r="AO347" s="23">
        <v>6000.0</v>
      </c>
      <c r="AP347" s="23">
        <v>3600.0</v>
      </c>
      <c r="AQ347" s="23">
        <v>1.0</v>
      </c>
      <c r="AR347" s="23">
        <v>0.0</v>
      </c>
      <c r="AS347" s="23" t="s">
        <v>1913</v>
      </c>
      <c r="AT347" s="23" t="s">
        <v>1914</v>
      </c>
    </row>
    <row r="348">
      <c r="A348" s="23" t="str">
        <f t="shared" si="6"/>
        <v>OK</v>
      </c>
      <c r="B348" s="23" t="s">
        <v>36</v>
      </c>
      <c r="C348" s="23" t="s">
        <v>36</v>
      </c>
      <c r="D348" s="23">
        <v>0.0</v>
      </c>
      <c r="E348" s="23">
        <v>14.0</v>
      </c>
      <c r="F348" s="23">
        <v>10.0</v>
      </c>
      <c r="G348" s="23">
        <v>5.0</v>
      </c>
      <c r="H348" s="23">
        <v>25.0</v>
      </c>
      <c r="I348" s="23" t="s">
        <v>134</v>
      </c>
      <c r="J348" s="23">
        <v>0.0</v>
      </c>
      <c r="K348" s="23" t="s">
        <v>134</v>
      </c>
      <c r="L348" s="23">
        <v>-1.0</v>
      </c>
      <c r="M348" s="23">
        <v>-1.0</v>
      </c>
      <c r="N348" s="23">
        <v>0.0</v>
      </c>
      <c r="O348" s="23">
        <v>0.0</v>
      </c>
      <c r="P348" s="23">
        <v>0.0</v>
      </c>
      <c r="Q348" s="23" t="s">
        <v>133</v>
      </c>
      <c r="R348" s="23" t="s">
        <v>133</v>
      </c>
      <c r="S348" s="23" t="s">
        <v>133</v>
      </c>
      <c r="T348" s="23" t="s">
        <v>133</v>
      </c>
      <c r="U348" s="23" t="s">
        <v>133</v>
      </c>
      <c r="V348" s="23" t="s">
        <v>133</v>
      </c>
      <c r="W348" s="23" t="s">
        <v>133</v>
      </c>
      <c r="X348" s="23" t="s">
        <v>133</v>
      </c>
      <c r="Y348" s="23" t="s">
        <v>133</v>
      </c>
      <c r="Z348" s="23" t="s">
        <v>133</v>
      </c>
      <c r="AA348" s="23" t="s">
        <v>133</v>
      </c>
      <c r="AB348" s="23" t="s">
        <v>133</v>
      </c>
      <c r="AC348" s="23" t="s">
        <v>133</v>
      </c>
      <c r="AD348" s="23" t="s">
        <v>133</v>
      </c>
      <c r="AE348" s="23" t="s">
        <v>133</v>
      </c>
      <c r="AF348" s="23" t="s">
        <v>133</v>
      </c>
      <c r="AG348" s="23" t="s">
        <v>133</v>
      </c>
      <c r="AH348" s="23" t="s">
        <v>133</v>
      </c>
      <c r="AI348" s="23" t="s">
        <v>133</v>
      </c>
      <c r="AJ348" s="23" t="s">
        <v>133</v>
      </c>
      <c r="AK348" s="23" t="s">
        <v>133</v>
      </c>
      <c r="AL348" s="23" t="s">
        <v>133</v>
      </c>
      <c r="AM348" s="23" t="s">
        <v>133</v>
      </c>
      <c r="AN348" s="23" t="s">
        <v>133</v>
      </c>
      <c r="AO348" s="23">
        <v>6000.0</v>
      </c>
      <c r="AP348" s="23">
        <v>3600.0</v>
      </c>
      <c r="AQ348" s="23">
        <v>1.0</v>
      </c>
      <c r="AR348" s="23">
        <v>0.0</v>
      </c>
      <c r="AS348" s="23" t="s">
        <v>1913</v>
      </c>
      <c r="AT348" s="23" t="s">
        <v>1755</v>
      </c>
    </row>
    <row r="349">
      <c r="A349" s="23" t="str">
        <f t="shared" si="6"/>
        <v>OK</v>
      </c>
      <c r="B349" s="23" t="s">
        <v>38</v>
      </c>
      <c r="C349" s="23" t="s">
        <v>38</v>
      </c>
      <c r="D349" s="23">
        <v>1.0</v>
      </c>
      <c r="E349" s="23">
        <v>15.0</v>
      </c>
      <c r="F349" s="23">
        <v>30.0</v>
      </c>
      <c r="G349" s="23">
        <v>5.0</v>
      </c>
      <c r="H349" s="23">
        <v>25.0</v>
      </c>
      <c r="I349" s="23">
        <v>12900.0</v>
      </c>
      <c r="J349" s="23">
        <v>12900.0</v>
      </c>
      <c r="K349" s="23">
        <v>0.0</v>
      </c>
      <c r="L349" s="23">
        <v>1.0</v>
      </c>
      <c r="M349" s="23">
        <v>1.0</v>
      </c>
      <c r="N349" s="23">
        <v>7.0</v>
      </c>
      <c r="O349" s="23">
        <v>0.053</v>
      </c>
      <c r="P349" s="23">
        <v>0.0</v>
      </c>
      <c r="Q349" s="23">
        <v>20.0</v>
      </c>
      <c r="R349" s="23">
        <v>20.0</v>
      </c>
      <c r="S349" s="23">
        <v>10.0</v>
      </c>
      <c r="T349" s="23">
        <v>0.0</v>
      </c>
      <c r="U349" s="23">
        <v>4.0</v>
      </c>
      <c r="V349" s="23">
        <v>0.0</v>
      </c>
      <c r="W349" s="23">
        <v>6.0</v>
      </c>
      <c r="X349" s="23">
        <v>9.0E-4</v>
      </c>
      <c r="Y349" s="23">
        <v>3.0E-4</v>
      </c>
      <c r="Z349" s="23">
        <v>0.0</v>
      </c>
      <c r="AA349" s="23">
        <v>3.0E-4</v>
      </c>
      <c r="AB349" s="23">
        <v>9.0</v>
      </c>
      <c r="AC349" s="23">
        <v>8.0</v>
      </c>
      <c r="AD349" s="23">
        <v>8.0</v>
      </c>
      <c r="AE349" s="23">
        <v>0.0</v>
      </c>
      <c r="AF349" s="23">
        <v>0.0</v>
      </c>
      <c r="AG349" s="23">
        <v>0.0</v>
      </c>
      <c r="AH349" s="23">
        <v>0.0</v>
      </c>
      <c r="AI349" s="23">
        <v>0.0024</v>
      </c>
      <c r="AJ349" s="23">
        <v>0.0015</v>
      </c>
      <c r="AK349" s="23">
        <v>7.0E-4</v>
      </c>
      <c r="AL349" s="23">
        <v>0.0</v>
      </c>
      <c r="AM349" s="23">
        <v>0.0</v>
      </c>
      <c r="AN349" s="23">
        <v>2.0</v>
      </c>
      <c r="AO349" s="23">
        <v>6000.0</v>
      </c>
      <c r="AP349" s="23">
        <v>3600.0</v>
      </c>
      <c r="AQ349" s="23">
        <v>1.0</v>
      </c>
      <c r="AR349" s="23">
        <v>0.0</v>
      </c>
      <c r="AS349" s="23" t="s">
        <v>1913</v>
      </c>
      <c r="AT349" s="23" t="s">
        <v>1755</v>
      </c>
    </row>
    <row r="350">
      <c r="A350" s="23" t="str">
        <f t="shared" si="6"/>
        <v>OK</v>
      </c>
      <c r="B350" s="23" t="s">
        <v>40</v>
      </c>
      <c r="C350" s="23" t="s">
        <v>40</v>
      </c>
      <c r="D350" s="23">
        <v>1.0</v>
      </c>
      <c r="E350" s="23">
        <v>15.0</v>
      </c>
      <c r="F350" s="23">
        <v>20.0</v>
      </c>
      <c r="G350" s="23">
        <v>5.0</v>
      </c>
      <c r="H350" s="23">
        <v>25.0</v>
      </c>
      <c r="I350" s="23">
        <v>14800.0</v>
      </c>
      <c r="J350" s="23">
        <v>14800.0</v>
      </c>
      <c r="K350" s="23">
        <v>0.0</v>
      </c>
      <c r="L350" s="23">
        <v>1.0</v>
      </c>
      <c r="M350" s="23">
        <v>1.0</v>
      </c>
      <c r="N350" s="23">
        <v>37447.0</v>
      </c>
      <c r="O350" s="23">
        <v>50.1263</v>
      </c>
      <c r="P350" s="23">
        <v>56.0</v>
      </c>
      <c r="Q350" s="23">
        <v>2393.0</v>
      </c>
      <c r="R350" s="23">
        <v>2533.0</v>
      </c>
      <c r="S350" s="23">
        <v>232.0</v>
      </c>
      <c r="T350" s="23">
        <v>0.0</v>
      </c>
      <c r="U350" s="23">
        <v>227.0</v>
      </c>
      <c r="V350" s="23">
        <v>0.0</v>
      </c>
      <c r="W350" s="23">
        <v>2074.0</v>
      </c>
      <c r="X350" s="23">
        <v>0.1522</v>
      </c>
      <c r="Y350" s="23">
        <v>0.0153</v>
      </c>
      <c r="Z350" s="23">
        <v>0.0</v>
      </c>
      <c r="AA350" s="23">
        <v>0.0669</v>
      </c>
      <c r="AB350" s="23">
        <v>11.0</v>
      </c>
      <c r="AC350" s="23">
        <v>7.0</v>
      </c>
      <c r="AD350" s="23">
        <v>5.0</v>
      </c>
      <c r="AE350" s="23">
        <v>0.0</v>
      </c>
      <c r="AF350" s="23">
        <v>2.0</v>
      </c>
      <c r="AG350" s="23">
        <v>0.0</v>
      </c>
      <c r="AH350" s="23">
        <v>0.0</v>
      </c>
      <c r="AI350" s="23">
        <v>0.0022</v>
      </c>
      <c r="AJ350" s="23">
        <v>0.0012</v>
      </c>
      <c r="AK350" s="23">
        <v>8.0E-4</v>
      </c>
      <c r="AL350" s="23">
        <v>0.0</v>
      </c>
      <c r="AM350" s="23">
        <v>0.0</v>
      </c>
      <c r="AN350" s="23">
        <v>3.0</v>
      </c>
      <c r="AO350" s="23">
        <v>6000.0</v>
      </c>
      <c r="AP350" s="23">
        <v>3600.0</v>
      </c>
      <c r="AQ350" s="23">
        <v>1.0</v>
      </c>
      <c r="AR350" s="23">
        <v>0.0</v>
      </c>
      <c r="AS350" s="23" t="s">
        <v>1913</v>
      </c>
      <c r="AT350" s="23" t="s">
        <v>1915</v>
      </c>
    </row>
    <row r="351">
      <c r="A351" s="23" t="str">
        <f t="shared" si="6"/>
        <v>OK</v>
      </c>
      <c r="B351" s="23" t="s">
        <v>42</v>
      </c>
      <c r="C351" s="23" t="s">
        <v>42</v>
      </c>
      <c r="D351" s="23">
        <v>0.0</v>
      </c>
      <c r="E351" s="23">
        <v>15.0</v>
      </c>
      <c r="F351" s="23">
        <v>12.0</v>
      </c>
      <c r="G351" s="23">
        <v>5.0</v>
      </c>
      <c r="H351" s="23">
        <v>25.0</v>
      </c>
      <c r="I351" s="23" t="s">
        <v>134</v>
      </c>
      <c r="J351" s="23">
        <v>0.0</v>
      </c>
      <c r="K351" s="23" t="s">
        <v>134</v>
      </c>
      <c r="L351" s="23">
        <v>-1.0</v>
      </c>
      <c r="M351" s="23">
        <v>-1.0</v>
      </c>
      <c r="N351" s="23">
        <v>0.0</v>
      </c>
      <c r="O351" s="23">
        <v>0.0</v>
      </c>
      <c r="P351" s="23">
        <v>0.0</v>
      </c>
      <c r="Q351" s="23" t="s">
        <v>133</v>
      </c>
      <c r="R351" s="23" t="s">
        <v>133</v>
      </c>
      <c r="S351" s="23" t="s">
        <v>133</v>
      </c>
      <c r="T351" s="23" t="s">
        <v>133</v>
      </c>
      <c r="U351" s="23" t="s">
        <v>133</v>
      </c>
      <c r="V351" s="23" t="s">
        <v>133</v>
      </c>
      <c r="W351" s="23" t="s">
        <v>133</v>
      </c>
      <c r="X351" s="23" t="s">
        <v>133</v>
      </c>
      <c r="Y351" s="23" t="s">
        <v>133</v>
      </c>
      <c r="Z351" s="23" t="s">
        <v>133</v>
      </c>
      <c r="AA351" s="23" t="s">
        <v>133</v>
      </c>
      <c r="AB351" s="23" t="s">
        <v>133</v>
      </c>
      <c r="AC351" s="23" t="s">
        <v>133</v>
      </c>
      <c r="AD351" s="23" t="s">
        <v>133</v>
      </c>
      <c r="AE351" s="23" t="s">
        <v>133</v>
      </c>
      <c r="AF351" s="23" t="s">
        <v>133</v>
      </c>
      <c r="AG351" s="23" t="s">
        <v>133</v>
      </c>
      <c r="AH351" s="23" t="s">
        <v>133</v>
      </c>
      <c r="AI351" s="23" t="s">
        <v>133</v>
      </c>
      <c r="AJ351" s="23" t="s">
        <v>133</v>
      </c>
      <c r="AK351" s="23" t="s">
        <v>133</v>
      </c>
      <c r="AL351" s="23" t="s">
        <v>133</v>
      </c>
      <c r="AM351" s="23" t="s">
        <v>133</v>
      </c>
      <c r="AN351" s="23" t="s">
        <v>133</v>
      </c>
      <c r="AO351" s="23">
        <v>6000.0</v>
      </c>
      <c r="AP351" s="23">
        <v>3600.0</v>
      </c>
      <c r="AQ351" s="23">
        <v>1.0</v>
      </c>
      <c r="AR351" s="23">
        <v>0.0</v>
      </c>
      <c r="AS351" s="23" t="s">
        <v>1913</v>
      </c>
      <c r="AT351" s="23" t="s">
        <v>1756</v>
      </c>
    </row>
    <row r="352">
      <c r="A352" s="23" t="str">
        <f t="shared" si="6"/>
        <v>OK</v>
      </c>
      <c r="B352" s="23" t="s">
        <v>44</v>
      </c>
      <c r="C352" s="23" t="s">
        <v>44</v>
      </c>
      <c r="D352" s="23">
        <v>1.0</v>
      </c>
      <c r="E352" s="23">
        <v>15.0</v>
      </c>
      <c r="F352" s="23">
        <v>30.0</v>
      </c>
      <c r="G352" s="23">
        <v>5.0</v>
      </c>
      <c r="H352" s="23">
        <v>25.0</v>
      </c>
      <c r="I352" s="23">
        <v>29000.0</v>
      </c>
      <c r="J352" s="23">
        <v>29000.0</v>
      </c>
      <c r="K352" s="23">
        <v>0.0</v>
      </c>
      <c r="L352" s="23">
        <v>1.0</v>
      </c>
      <c r="M352" s="23">
        <v>1.0</v>
      </c>
      <c r="N352" s="23">
        <v>0.0</v>
      </c>
      <c r="O352" s="23">
        <v>0.0108</v>
      </c>
      <c r="P352" s="23">
        <v>0.0</v>
      </c>
      <c r="Q352" s="23">
        <v>2.0</v>
      </c>
      <c r="R352" s="23">
        <v>1.0</v>
      </c>
      <c r="S352" s="23">
        <v>1.0</v>
      </c>
      <c r="T352" s="23">
        <v>0.0</v>
      </c>
      <c r="U352" s="23">
        <v>0.0</v>
      </c>
      <c r="V352" s="23">
        <v>0.0</v>
      </c>
      <c r="W352" s="23">
        <v>0.0</v>
      </c>
      <c r="X352" s="23">
        <v>1.0E-4</v>
      </c>
      <c r="Y352" s="23">
        <v>1.0E-4</v>
      </c>
      <c r="Z352" s="23">
        <v>0.0</v>
      </c>
      <c r="AA352" s="23">
        <v>0.0</v>
      </c>
      <c r="AB352" s="23">
        <v>1.0</v>
      </c>
      <c r="AC352" s="23">
        <v>0.0</v>
      </c>
      <c r="AD352" s="23">
        <v>0.0</v>
      </c>
      <c r="AE352" s="23">
        <v>0.0</v>
      </c>
      <c r="AF352" s="23">
        <v>0.0</v>
      </c>
      <c r="AG352" s="23">
        <v>0.0</v>
      </c>
      <c r="AH352" s="23">
        <v>0.0</v>
      </c>
      <c r="AI352" s="23">
        <v>2.0E-4</v>
      </c>
      <c r="AJ352" s="23">
        <v>1.0E-4</v>
      </c>
      <c r="AK352" s="23">
        <v>1.0E-4</v>
      </c>
      <c r="AL352" s="23">
        <v>0.0</v>
      </c>
      <c r="AM352" s="23">
        <v>0.0</v>
      </c>
      <c r="AN352" s="23">
        <v>1.0</v>
      </c>
      <c r="AO352" s="23">
        <v>6000.0</v>
      </c>
      <c r="AP352" s="23">
        <v>3600.0</v>
      </c>
      <c r="AQ352" s="23">
        <v>1.0</v>
      </c>
      <c r="AR352" s="23">
        <v>0.0</v>
      </c>
      <c r="AS352" s="23" t="s">
        <v>1913</v>
      </c>
      <c r="AT352" s="23" t="s">
        <v>1756</v>
      </c>
    </row>
    <row r="353">
      <c r="A353" s="23" t="str">
        <f t="shared" si="6"/>
        <v>OK</v>
      </c>
      <c r="B353" s="23" t="s">
        <v>47</v>
      </c>
      <c r="C353" s="23" t="s">
        <v>47</v>
      </c>
      <c r="D353" s="23">
        <v>1.0</v>
      </c>
      <c r="E353" s="23">
        <v>15.0</v>
      </c>
      <c r="F353" s="23">
        <v>20.0</v>
      </c>
      <c r="G353" s="23">
        <v>5.0</v>
      </c>
      <c r="H353" s="23">
        <v>25.0</v>
      </c>
      <c r="I353" s="23">
        <v>32000.0</v>
      </c>
      <c r="J353" s="23">
        <v>32000.0</v>
      </c>
      <c r="K353" s="23">
        <v>0.0</v>
      </c>
      <c r="L353" s="23">
        <v>1.0</v>
      </c>
      <c r="M353" s="23">
        <v>1.0</v>
      </c>
      <c r="N353" s="23">
        <v>359.0</v>
      </c>
      <c r="O353" s="23">
        <v>0.1761</v>
      </c>
      <c r="P353" s="23">
        <v>0.0</v>
      </c>
      <c r="Q353" s="23">
        <v>138.0</v>
      </c>
      <c r="R353" s="23">
        <v>147.0</v>
      </c>
      <c r="S353" s="23">
        <v>9.0</v>
      </c>
      <c r="T353" s="23">
        <v>0.0</v>
      </c>
      <c r="U353" s="23">
        <v>22.0</v>
      </c>
      <c r="V353" s="23">
        <v>0.0</v>
      </c>
      <c r="W353" s="23">
        <v>116.0</v>
      </c>
      <c r="X353" s="23">
        <v>0.0056</v>
      </c>
      <c r="Y353" s="23">
        <v>6.0E-4</v>
      </c>
      <c r="Z353" s="23">
        <v>0.0</v>
      </c>
      <c r="AA353" s="23">
        <v>0.0029</v>
      </c>
      <c r="AB353" s="23">
        <v>11.0</v>
      </c>
      <c r="AC353" s="23">
        <v>4.0</v>
      </c>
      <c r="AD353" s="23">
        <v>3.0</v>
      </c>
      <c r="AE353" s="23">
        <v>0.0</v>
      </c>
      <c r="AF353" s="23">
        <v>1.0</v>
      </c>
      <c r="AG353" s="23">
        <v>0.0</v>
      </c>
      <c r="AH353" s="23">
        <v>0.0</v>
      </c>
      <c r="AI353" s="23">
        <v>0.0022</v>
      </c>
      <c r="AJ353" s="23">
        <v>0.0012</v>
      </c>
      <c r="AK353" s="23">
        <v>8.0E-4</v>
      </c>
      <c r="AL353" s="23">
        <v>0.0</v>
      </c>
      <c r="AM353" s="23">
        <v>0.0</v>
      </c>
      <c r="AN353" s="23">
        <v>2.0</v>
      </c>
      <c r="AO353" s="23">
        <v>6000.0</v>
      </c>
      <c r="AP353" s="23">
        <v>3600.0</v>
      </c>
      <c r="AQ353" s="23">
        <v>1.0</v>
      </c>
      <c r="AR353" s="23">
        <v>0.0</v>
      </c>
      <c r="AS353" s="23" t="s">
        <v>1913</v>
      </c>
      <c r="AT353" s="23" t="s">
        <v>1756</v>
      </c>
    </row>
    <row r="354">
      <c r="A354" s="23" t="str">
        <f t="shared" si="6"/>
        <v>OK</v>
      </c>
      <c r="B354" s="23" t="s">
        <v>50</v>
      </c>
      <c r="C354" s="23" t="s">
        <v>50</v>
      </c>
      <c r="D354" s="23">
        <v>1.0</v>
      </c>
      <c r="E354" s="23">
        <v>15.0</v>
      </c>
      <c r="F354" s="23">
        <v>10.0</v>
      </c>
      <c r="G354" s="23">
        <v>5.0</v>
      </c>
      <c r="H354" s="23">
        <v>25.0</v>
      </c>
      <c r="I354" s="23">
        <v>40100.0</v>
      </c>
      <c r="J354" s="23">
        <v>40100.0</v>
      </c>
      <c r="K354" s="23">
        <v>0.0</v>
      </c>
      <c r="L354" s="23">
        <v>1.0</v>
      </c>
      <c r="M354" s="23">
        <v>1.0</v>
      </c>
      <c r="N354" s="23">
        <v>88088.0</v>
      </c>
      <c r="O354" s="23">
        <v>159.3092</v>
      </c>
      <c r="P354" s="23">
        <v>96.0</v>
      </c>
      <c r="Q354" s="23">
        <v>1940.0</v>
      </c>
      <c r="R354" s="23">
        <v>3056.0</v>
      </c>
      <c r="S354" s="23">
        <v>114.0</v>
      </c>
      <c r="T354" s="23">
        <v>0.0</v>
      </c>
      <c r="U354" s="23">
        <v>1444.0</v>
      </c>
      <c r="V354" s="23">
        <v>0.0</v>
      </c>
      <c r="W354" s="23">
        <v>1498.0</v>
      </c>
      <c r="X354" s="23">
        <v>0.1443</v>
      </c>
      <c r="Y354" s="23">
        <v>0.0126</v>
      </c>
      <c r="Z354" s="23">
        <v>0.0</v>
      </c>
      <c r="AA354" s="23">
        <v>0.0715</v>
      </c>
      <c r="AB354" s="23">
        <v>11.0</v>
      </c>
      <c r="AC354" s="23">
        <v>10.0</v>
      </c>
      <c r="AD354" s="23">
        <v>9.0</v>
      </c>
      <c r="AE354" s="23">
        <v>0.0</v>
      </c>
      <c r="AF354" s="23">
        <v>1.0</v>
      </c>
      <c r="AG354" s="23">
        <v>0.0</v>
      </c>
      <c r="AH354" s="23">
        <v>0.0</v>
      </c>
      <c r="AI354" s="23">
        <v>0.0026</v>
      </c>
      <c r="AJ354" s="23">
        <v>0.0015</v>
      </c>
      <c r="AK354" s="23">
        <v>8.0E-4</v>
      </c>
      <c r="AL354" s="23">
        <v>0.0</v>
      </c>
      <c r="AM354" s="23">
        <v>0.0</v>
      </c>
      <c r="AN354" s="23">
        <v>4.0</v>
      </c>
      <c r="AO354" s="23">
        <v>6000.0</v>
      </c>
      <c r="AP354" s="23">
        <v>3600.0</v>
      </c>
      <c r="AQ354" s="23">
        <v>1.0</v>
      </c>
      <c r="AR354" s="23">
        <v>0.0</v>
      </c>
      <c r="AS354" s="23" t="s">
        <v>1913</v>
      </c>
      <c r="AT354" s="23" t="s">
        <v>1916</v>
      </c>
    </row>
    <row r="355">
      <c r="A355" s="23" t="str">
        <f t="shared" si="6"/>
        <v>OK</v>
      </c>
      <c r="B355" s="23" t="s">
        <v>52</v>
      </c>
      <c r="C355" s="23" t="s">
        <v>52</v>
      </c>
      <c r="D355" s="23">
        <v>1.0</v>
      </c>
      <c r="E355" s="23">
        <v>18.0</v>
      </c>
      <c r="F355" s="23">
        <v>30.0</v>
      </c>
      <c r="G355" s="23">
        <v>5.0</v>
      </c>
      <c r="H355" s="23">
        <v>25.0</v>
      </c>
      <c r="I355" s="23">
        <v>29259.0</v>
      </c>
      <c r="J355" s="23">
        <v>29259.0</v>
      </c>
      <c r="K355" s="23">
        <v>0.0</v>
      </c>
      <c r="L355" s="23">
        <v>1.0</v>
      </c>
      <c r="M355" s="23">
        <v>1.0</v>
      </c>
      <c r="N355" s="23">
        <v>0.0</v>
      </c>
      <c r="O355" s="23">
        <v>0.0224</v>
      </c>
      <c r="P355" s="23">
        <v>0.0</v>
      </c>
      <c r="Q355" s="23">
        <v>4.0</v>
      </c>
      <c r="R355" s="23">
        <v>7.0</v>
      </c>
      <c r="S355" s="23">
        <v>7.0</v>
      </c>
      <c r="T355" s="23">
        <v>0.0</v>
      </c>
      <c r="U355" s="23">
        <v>0.0</v>
      </c>
      <c r="V355" s="23">
        <v>0.0</v>
      </c>
      <c r="W355" s="23">
        <v>0.0</v>
      </c>
      <c r="X355" s="23">
        <v>3.0E-4</v>
      </c>
      <c r="Y355" s="23">
        <v>2.0E-4</v>
      </c>
      <c r="Z355" s="23">
        <v>0.0</v>
      </c>
      <c r="AA355" s="23">
        <v>0.0</v>
      </c>
      <c r="AB355" s="23">
        <v>2.0</v>
      </c>
      <c r="AC355" s="23">
        <v>62.0</v>
      </c>
      <c r="AD355" s="23">
        <v>62.0</v>
      </c>
      <c r="AE355" s="23">
        <v>0.0</v>
      </c>
      <c r="AF355" s="23">
        <v>0.0</v>
      </c>
      <c r="AG355" s="23">
        <v>0.0</v>
      </c>
      <c r="AH355" s="23">
        <v>0.0</v>
      </c>
      <c r="AI355" s="23">
        <v>0.0013</v>
      </c>
      <c r="AJ355" s="23">
        <v>0.0012</v>
      </c>
      <c r="AK355" s="23">
        <v>1.0E-4</v>
      </c>
      <c r="AL355" s="23">
        <v>0.0</v>
      </c>
      <c r="AM355" s="23">
        <v>0.0</v>
      </c>
      <c r="AN355" s="23">
        <v>1.0</v>
      </c>
      <c r="AO355" s="23">
        <v>6000.0</v>
      </c>
      <c r="AP355" s="23">
        <v>3600.0</v>
      </c>
      <c r="AQ355" s="23">
        <v>1.0</v>
      </c>
      <c r="AR355" s="23">
        <v>0.0</v>
      </c>
      <c r="AS355" s="23" t="s">
        <v>1913</v>
      </c>
      <c r="AT355" s="23" t="s">
        <v>1758</v>
      </c>
    </row>
    <row r="356">
      <c r="A356" s="23" t="str">
        <f t="shared" si="6"/>
        <v>OK</v>
      </c>
      <c r="B356" s="23" t="s">
        <v>53</v>
      </c>
      <c r="C356" s="23" t="s">
        <v>53</v>
      </c>
      <c r="D356" s="23">
        <v>1.0</v>
      </c>
      <c r="E356" s="23">
        <v>18.0</v>
      </c>
      <c r="F356" s="23">
        <v>20.0</v>
      </c>
      <c r="G356" s="23">
        <v>5.0</v>
      </c>
      <c r="H356" s="23">
        <v>25.0</v>
      </c>
      <c r="I356" s="23">
        <v>29904.0</v>
      </c>
      <c r="J356" s="23">
        <v>29904.0</v>
      </c>
      <c r="K356" s="23">
        <v>0.0</v>
      </c>
      <c r="L356" s="23">
        <v>1.0</v>
      </c>
      <c r="M356" s="23">
        <v>1.0</v>
      </c>
      <c r="N356" s="23">
        <v>153.0</v>
      </c>
      <c r="O356" s="23">
        <v>0.1357</v>
      </c>
      <c r="P356" s="23">
        <v>0.0</v>
      </c>
      <c r="Q356" s="23">
        <v>47.0</v>
      </c>
      <c r="R356" s="23">
        <v>51.0</v>
      </c>
      <c r="S356" s="23">
        <v>13.0</v>
      </c>
      <c r="T356" s="23">
        <v>0.0</v>
      </c>
      <c r="U356" s="23">
        <v>6.0</v>
      </c>
      <c r="V356" s="23">
        <v>0.0</v>
      </c>
      <c r="W356" s="23">
        <v>32.0</v>
      </c>
      <c r="X356" s="23">
        <v>0.0027</v>
      </c>
      <c r="Y356" s="23">
        <v>4.0E-4</v>
      </c>
      <c r="Z356" s="23">
        <v>0.0</v>
      </c>
      <c r="AA356" s="23">
        <v>0.0013</v>
      </c>
      <c r="AB356" s="23">
        <v>7.0</v>
      </c>
      <c r="AC356" s="23">
        <v>62.0</v>
      </c>
      <c r="AD356" s="23">
        <v>62.0</v>
      </c>
      <c r="AE356" s="23">
        <v>0.0</v>
      </c>
      <c r="AF356" s="23">
        <v>0.0</v>
      </c>
      <c r="AG356" s="23">
        <v>0.0</v>
      </c>
      <c r="AH356" s="23">
        <v>0.0</v>
      </c>
      <c r="AI356" s="23">
        <v>0.0025</v>
      </c>
      <c r="AJ356" s="23">
        <v>0.0017</v>
      </c>
      <c r="AK356" s="23">
        <v>6.0E-4</v>
      </c>
      <c r="AL356" s="23">
        <v>0.0</v>
      </c>
      <c r="AM356" s="23">
        <v>0.0</v>
      </c>
      <c r="AN356" s="23">
        <v>1.0</v>
      </c>
      <c r="AO356" s="23">
        <v>6000.0</v>
      </c>
      <c r="AP356" s="23">
        <v>3600.0</v>
      </c>
      <c r="AQ356" s="23">
        <v>1.0</v>
      </c>
      <c r="AR356" s="23">
        <v>0.0</v>
      </c>
      <c r="AS356" s="23" t="s">
        <v>1913</v>
      </c>
      <c r="AT356" s="23" t="s">
        <v>1758</v>
      </c>
    </row>
    <row r="357">
      <c r="A357" s="23" t="str">
        <f t="shared" si="6"/>
        <v>OK</v>
      </c>
      <c r="B357" s="23" t="s">
        <v>54</v>
      </c>
      <c r="C357" s="23" t="s">
        <v>54</v>
      </c>
      <c r="D357" s="23">
        <v>1.0</v>
      </c>
      <c r="E357" s="23">
        <v>18.0</v>
      </c>
      <c r="F357" s="23">
        <v>10.0</v>
      </c>
      <c r="G357" s="23">
        <v>5.0</v>
      </c>
      <c r="H357" s="23">
        <v>25.0</v>
      </c>
      <c r="I357" s="23">
        <v>41499.0</v>
      </c>
      <c r="J357" s="23">
        <v>35550.727273</v>
      </c>
      <c r="K357" s="23">
        <v>14.333533</v>
      </c>
      <c r="L357" s="23">
        <v>2.0</v>
      </c>
      <c r="M357" s="23">
        <v>1.0</v>
      </c>
      <c r="N357" s="23">
        <v>368007.0</v>
      </c>
      <c r="O357" s="23">
        <v>3600.0054</v>
      </c>
      <c r="P357" s="23">
        <v>28.0</v>
      </c>
      <c r="Q357" s="23">
        <v>6168.0</v>
      </c>
      <c r="R357" s="23">
        <v>10385.0</v>
      </c>
      <c r="S357" s="23">
        <v>498.0</v>
      </c>
      <c r="T357" s="23">
        <v>0.0</v>
      </c>
      <c r="U357" s="23">
        <v>5422.0</v>
      </c>
      <c r="V357" s="23">
        <v>0.0</v>
      </c>
      <c r="W357" s="23">
        <v>4465.0</v>
      </c>
      <c r="X357" s="23">
        <v>0.6169</v>
      </c>
      <c r="Y357" s="23">
        <v>0.0522</v>
      </c>
      <c r="Z357" s="23">
        <v>0.0</v>
      </c>
      <c r="AA357" s="23">
        <v>0.2841</v>
      </c>
      <c r="AB357" s="23">
        <v>8.0</v>
      </c>
      <c r="AC357" s="23">
        <v>66.0</v>
      </c>
      <c r="AD357" s="23">
        <v>62.0</v>
      </c>
      <c r="AE357" s="23">
        <v>0.0</v>
      </c>
      <c r="AF357" s="23">
        <v>4.0</v>
      </c>
      <c r="AG357" s="23">
        <v>0.0</v>
      </c>
      <c r="AH357" s="23">
        <v>0.0</v>
      </c>
      <c r="AI357" s="23">
        <v>0.003</v>
      </c>
      <c r="AJ357" s="23">
        <v>0.002</v>
      </c>
      <c r="AK357" s="23">
        <v>8.0E-4</v>
      </c>
      <c r="AL357" s="23">
        <v>0.0</v>
      </c>
      <c r="AM357" s="23">
        <v>0.0</v>
      </c>
      <c r="AN357" s="23">
        <v>5.0</v>
      </c>
      <c r="AO357" s="23">
        <v>6000.0</v>
      </c>
      <c r="AP357" s="23">
        <v>3600.0</v>
      </c>
      <c r="AQ357" s="23">
        <v>1.0</v>
      </c>
      <c r="AR357" s="23">
        <v>0.0</v>
      </c>
      <c r="AS357" s="23" t="s">
        <v>1913</v>
      </c>
      <c r="AT357" s="23" t="s">
        <v>1917</v>
      </c>
    </row>
    <row r="358">
      <c r="A358" s="23" t="str">
        <f t="shared" si="6"/>
        <v>OK</v>
      </c>
      <c r="B358" s="23" t="s">
        <v>55</v>
      </c>
      <c r="C358" s="23" t="s">
        <v>55</v>
      </c>
      <c r="D358" s="23">
        <v>1.0</v>
      </c>
      <c r="E358" s="23">
        <v>20.0</v>
      </c>
      <c r="F358" s="23">
        <v>30.0</v>
      </c>
      <c r="G358" s="23">
        <v>5.0</v>
      </c>
      <c r="H358" s="23">
        <v>25.0</v>
      </c>
      <c r="I358" s="23">
        <v>20746.0</v>
      </c>
      <c r="J358" s="23">
        <v>20746.0</v>
      </c>
      <c r="K358" s="23">
        <v>0.0</v>
      </c>
      <c r="L358" s="23">
        <v>1.0</v>
      </c>
      <c r="M358" s="23">
        <v>1.0</v>
      </c>
      <c r="N358" s="23">
        <v>0.0</v>
      </c>
      <c r="O358" s="23">
        <v>0.0111</v>
      </c>
      <c r="P358" s="23">
        <v>0.0</v>
      </c>
      <c r="Q358" s="23">
        <v>5.0</v>
      </c>
      <c r="R358" s="23">
        <v>11.0</v>
      </c>
      <c r="S358" s="23">
        <v>11.0</v>
      </c>
      <c r="T358" s="23">
        <v>0.0</v>
      </c>
      <c r="U358" s="23">
        <v>0.0</v>
      </c>
      <c r="V358" s="23">
        <v>0.0</v>
      </c>
      <c r="W358" s="23">
        <v>0.0</v>
      </c>
      <c r="X358" s="23">
        <v>4.0E-4</v>
      </c>
      <c r="Y358" s="23">
        <v>3.0E-4</v>
      </c>
      <c r="Z358" s="23">
        <v>0.0</v>
      </c>
      <c r="AA358" s="23">
        <v>0.0</v>
      </c>
      <c r="AB358" s="23">
        <v>0.0</v>
      </c>
      <c r="AC358" s="23">
        <v>0.0</v>
      </c>
      <c r="AD358" s="23">
        <v>0.0</v>
      </c>
      <c r="AE358" s="23">
        <v>0.0</v>
      </c>
      <c r="AF358" s="23">
        <v>0.0</v>
      </c>
      <c r="AG358" s="23">
        <v>0.0</v>
      </c>
      <c r="AH358" s="23">
        <v>0.0</v>
      </c>
      <c r="AI358" s="23">
        <v>0.0</v>
      </c>
      <c r="AJ358" s="23">
        <v>0.0</v>
      </c>
      <c r="AK358" s="23">
        <v>0.0</v>
      </c>
      <c r="AL358" s="23">
        <v>0.0</v>
      </c>
      <c r="AM358" s="23">
        <v>0.0</v>
      </c>
      <c r="AN358" s="23">
        <v>1.0</v>
      </c>
      <c r="AO358" s="23">
        <v>6000.0</v>
      </c>
      <c r="AP358" s="23">
        <v>3600.0</v>
      </c>
      <c r="AQ358" s="23">
        <v>0.0</v>
      </c>
      <c r="AR358" s="23">
        <v>0.0</v>
      </c>
      <c r="AS358" s="23" t="s">
        <v>1913</v>
      </c>
      <c r="AT358" s="23" t="s">
        <v>1760</v>
      </c>
    </row>
    <row r="359">
      <c r="A359" s="23" t="str">
        <f t="shared" si="6"/>
        <v>OK</v>
      </c>
      <c r="B359" s="23" t="s">
        <v>56</v>
      </c>
      <c r="C359" s="23" t="s">
        <v>56</v>
      </c>
      <c r="D359" s="23">
        <v>1.0</v>
      </c>
      <c r="E359" s="23">
        <v>20.0</v>
      </c>
      <c r="F359" s="23">
        <v>20.0</v>
      </c>
      <c r="G359" s="23">
        <v>5.0</v>
      </c>
      <c r="H359" s="23">
        <v>25.0</v>
      </c>
      <c r="I359" s="23">
        <v>22582.0</v>
      </c>
      <c r="J359" s="23">
        <v>22582.0</v>
      </c>
      <c r="K359" s="23">
        <v>0.0</v>
      </c>
      <c r="L359" s="23">
        <v>1.0</v>
      </c>
      <c r="M359" s="23">
        <v>1.0</v>
      </c>
      <c r="N359" s="23">
        <v>37015.0</v>
      </c>
      <c r="O359" s="23">
        <v>204.2485</v>
      </c>
      <c r="P359" s="23">
        <v>0.0</v>
      </c>
      <c r="Q359" s="23">
        <v>5151.0</v>
      </c>
      <c r="R359" s="23">
        <v>5179.0</v>
      </c>
      <c r="S359" s="23">
        <v>214.0</v>
      </c>
      <c r="T359" s="23">
        <v>0.0</v>
      </c>
      <c r="U359" s="23">
        <v>61.0</v>
      </c>
      <c r="V359" s="23">
        <v>0.0</v>
      </c>
      <c r="W359" s="23">
        <v>4904.0</v>
      </c>
      <c r="X359" s="23">
        <v>0.572</v>
      </c>
      <c r="Y359" s="23">
        <v>0.0327</v>
      </c>
      <c r="Z359" s="23">
        <v>0.0</v>
      </c>
      <c r="AA359" s="23">
        <v>0.2457</v>
      </c>
      <c r="AB359" s="23">
        <v>8.0</v>
      </c>
      <c r="AC359" s="23">
        <v>15.0</v>
      </c>
      <c r="AD359" s="23">
        <v>15.0</v>
      </c>
      <c r="AE359" s="23">
        <v>0.0</v>
      </c>
      <c r="AF359" s="23">
        <v>0.0</v>
      </c>
      <c r="AG359" s="23">
        <v>0.0</v>
      </c>
      <c r="AH359" s="23">
        <v>0.0</v>
      </c>
      <c r="AI359" s="23">
        <v>0.0029</v>
      </c>
      <c r="AJ359" s="23">
        <v>0.0017</v>
      </c>
      <c r="AK359" s="23">
        <v>9.0E-4</v>
      </c>
      <c r="AL359" s="23">
        <v>0.0</v>
      </c>
      <c r="AM359" s="23">
        <v>0.0</v>
      </c>
      <c r="AN359" s="23">
        <v>1.0</v>
      </c>
      <c r="AO359" s="23">
        <v>6000.0</v>
      </c>
      <c r="AP359" s="23">
        <v>3600.0</v>
      </c>
      <c r="AQ359" s="23">
        <v>0.0</v>
      </c>
      <c r="AR359" s="23">
        <v>0.0</v>
      </c>
      <c r="AS359" s="23" t="s">
        <v>1913</v>
      </c>
      <c r="AT359" s="23" t="s">
        <v>1918</v>
      </c>
    </row>
    <row r="360">
      <c r="A360" s="23" t="str">
        <f t="shared" si="6"/>
        <v>OK</v>
      </c>
      <c r="B360" s="23" t="s">
        <v>57</v>
      </c>
      <c r="C360" s="23" t="s">
        <v>57</v>
      </c>
      <c r="D360" s="23">
        <v>1.0</v>
      </c>
      <c r="E360" s="23">
        <v>20.0</v>
      </c>
      <c r="F360" s="23">
        <v>10.0</v>
      </c>
      <c r="G360" s="23">
        <v>5.0</v>
      </c>
      <c r="H360" s="23">
        <v>25.0</v>
      </c>
      <c r="I360" s="23">
        <v>40157.0</v>
      </c>
      <c r="J360" s="23">
        <v>27491.0</v>
      </c>
      <c r="K360" s="23">
        <v>31.541201</v>
      </c>
      <c r="L360" s="23">
        <v>2.0</v>
      </c>
      <c r="M360" s="23">
        <v>1.0</v>
      </c>
      <c r="N360" s="23">
        <v>311415.0</v>
      </c>
      <c r="O360" s="23">
        <v>3600.0082</v>
      </c>
      <c r="P360" s="23">
        <v>152.0</v>
      </c>
      <c r="Q360" s="23">
        <v>5986.0</v>
      </c>
      <c r="R360" s="23">
        <v>12972.0</v>
      </c>
      <c r="S360" s="23">
        <v>1257.0</v>
      </c>
      <c r="T360" s="23">
        <v>1.0</v>
      </c>
      <c r="U360" s="23">
        <v>7420.0</v>
      </c>
      <c r="V360" s="23">
        <v>0.0</v>
      </c>
      <c r="W360" s="23">
        <v>4294.0</v>
      </c>
      <c r="X360" s="23">
        <v>0.8854</v>
      </c>
      <c r="Y360" s="23">
        <v>0.104</v>
      </c>
      <c r="Z360" s="23">
        <v>0.0</v>
      </c>
      <c r="AA360" s="23">
        <v>0.401</v>
      </c>
      <c r="AB360" s="23">
        <v>24.0</v>
      </c>
      <c r="AC360" s="23">
        <v>75.0</v>
      </c>
      <c r="AD360" s="23">
        <v>55.0</v>
      </c>
      <c r="AE360" s="23">
        <v>0.0</v>
      </c>
      <c r="AF360" s="23">
        <v>20.0</v>
      </c>
      <c r="AG360" s="23">
        <v>0.0</v>
      </c>
      <c r="AH360" s="23">
        <v>0.0</v>
      </c>
      <c r="AI360" s="23">
        <v>0.0081</v>
      </c>
      <c r="AJ360" s="23">
        <v>0.0047</v>
      </c>
      <c r="AK360" s="23">
        <v>0.0027</v>
      </c>
      <c r="AL360" s="23">
        <v>0.0</v>
      </c>
      <c r="AM360" s="23">
        <v>0.0</v>
      </c>
      <c r="AN360" s="23">
        <v>6.0</v>
      </c>
      <c r="AO360" s="23">
        <v>6000.0</v>
      </c>
      <c r="AP360" s="23">
        <v>3600.0</v>
      </c>
      <c r="AQ360" s="23">
        <v>0.0</v>
      </c>
      <c r="AR360" s="23">
        <v>0.0</v>
      </c>
      <c r="AS360" s="23" t="s">
        <v>1913</v>
      </c>
      <c r="AT360" s="23" t="s">
        <v>1562</v>
      </c>
    </row>
    <row r="361">
      <c r="A361" s="23" t="str">
        <f t="shared" si="6"/>
        <v>OK</v>
      </c>
      <c r="B361" s="23" t="s">
        <v>58</v>
      </c>
      <c r="C361" s="23" t="s">
        <v>58</v>
      </c>
      <c r="D361" s="23">
        <v>1.0</v>
      </c>
      <c r="E361" s="23">
        <v>21.0</v>
      </c>
      <c r="F361" s="23">
        <v>30.0</v>
      </c>
      <c r="G361" s="23">
        <v>5.0</v>
      </c>
      <c r="H361" s="23">
        <v>25.0</v>
      </c>
      <c r="I361" s="23">
        <v>166194.0</v>
      </c>
      <c r="J361" s="23">
        <v>94673.5</v>
      </c>
      <c r="K361" s="23">
        <v>43.034345</v>
      </c>
      <c r="L361" s="23">
        <v>2.0</v>
      </c>
      <c r="M361" s="23">
        <v>1.0</v>
      </c>
      <c r="N361" s="23">
        <v>1285694.0</v>
      </c>
      <c r="O361" s="23">
        <v>3600.0106</v>
      </c>
      <c r="P361" s="23">
        <v>468.0</v>
      </c>
      <c r="Q361" s="23">
        <v>766.0</v>
      </c>
      <c r="R361" s="23">
        <v>2421.0</v>
      </c>
      <c r="S361" s="23">
        <v>185.0</v>
      </c>
      <c r="T361" s="23">
        <v>0.0</v>
      </c>
      <c r="U361" s="23">
        <v>1820.0</v>
      </c>
      <c r="V361" s="23">
        <v>0.0</v>
      </c>
      <c r="W361" s="23">
        <v>416.0</v>
      </c>
      <c r="X361" s="23">
        <v>0.1229</v>
      </c>
      <c r="Y361" s="23">
        <v>0.0148</v>
      </c>
      <c r="Z361" s="23">
        <v>0.0</v>
      </c>
      <c r="AA361" s="23">
        <v>0.0682</v>
      </c>
      <c r="AB361" s="23">
        <v>22.0</v>
      </c>
      <c r="AC361" s="23">
        <v>74.0</v>
      </c>
      <c r="AD361" s="23">
        <v>49.0</v>
      </c>
      <c r="AE361" s="23">
        <v>0.0</v>
      </c>
      <c r="AF361" s="23">
        <v>25.0</v>
      </c>
      <c r="AG361" s="23">
        <v>0.0</v>
      </c>
      <c r="AH361" s="23">
        <v>0.0</v>
      </c>
      <c r="AI361" s="23">
        <v>0.0125</v>
      </c>
      <c r="AJ361" s="23">
        <v>0.0076</v>
      </c>
      <c r="AK361" s="23">
        <v>0.0038</v>
      </c>
      <c r="AL361" s="23">
        <v>1.0E-4</v>
      </c>
      <c r="AM361" s="23">
        <v>0.0</v>
      </c>
      <c r="AN361" s="23">
        <v>15.0</v>
      </c>
      <c r="AO361" s="23">
        <v>6000.0</v>
      </c>
      <c r="AP361" s="23">
        <v>3600.0</v>
      </c>
      <c r="AQ361" s="23">
        <v>0.0</v>
      </c>
      <c r="AR361" s="23">
        <v>0.0</v>
      </c>
      <c r="AS361" s="23" t="s">
        <v>1913</v>
      </c>
      <c r="AT361" s="23" t="s">
        <v>1919</v>
      </c>
    </row>
    <row r="362">
      <c r="A362" s="23" t="str">
        <f t="shared" si="6"/>
        <v>OK</v>
      </c>
      <c r="B362" s="23" t="s">
        <v>59</v>
      </c>
      <c r="C362" s="23" t="s">
        <v>59</v>
      </c>
      <c r="D362" s="23">
        <v>0.0</v>
      </c>
      <c r="E362" s="23">
        <v>21.0</v>
      </c>
      <c r="F362" s="23">
        <v>20.0</v>
      </c>
      <c r="G362" s="23">
        <v>5.0</v>
      </c>
      <c r="H362" s="23">
        <v>25.0</v>
      </c>
      <c r="I362" s="23" t="s">
        <v>134</v>
      </c>
      <c r="J362" s="23">
        <v>0.0</v>
      </c>
      <c r="K362" s="23" t="s">
        <v>134</v>
      </c>
      <c r="L362" s="23">
        <v>-1.0</v>
      </c>
      <c r="M362" s="23">
        <v>-1.0</v>
      </c>
      <c r="N362" s="23">
        <v>0.0</v>
      </c>
      <c r="O362" s="23">
        <v>0.0</v>
      </c>
      <c r="P362" s="23">
        <v>0.0</v>
      </c>
      <c r="Q362" s="23" t="s">
        <v>133</v>
      </c>
      <c r="R362" s="23" t="s">
        <v>133</v>
      </c>
      <c r="S362" s="23" t="s">
        <v>133</v>
      </c>
      <c r="T362" s="23" t="s">
        <v>133</v>
      </c>
      <c r="U362" s="23" t="s">
        <v>133</v>
      </c>
      <c r="V362" s="23" t="s">
        <v>133</v>
      </c>
      <c r="W362" s="23" t="s">
        <v>133</v>
      </c>
      <c r="X362" s="23" t="s">
        <v>133</v>
      </c>
      <c r="Y362" s="23" t="s">
        <v>133</v>
      </c>
      <c r="Z362" s="23" t="s">
        <v>133</v>
      </c>
      <c r="AA362" s="23" t="s">
        <v>133</v>
      </c>
      <c r="AB362" s="23" t="s">
        <v>133</v>
      </c>
      <c r="AC362" s="23" t="s">
        <v>133</v>
      </c>
      <c r="AD362" s="23" t="s">
        <v>133</v>
      </c>
      <c r="AE362" s="23" t="s">
        <v>133</v>
      </c>
      <c r="AF362" s="23" t="s">
        <v>133</v>
      </c>
      <c r="AG362" s="23" t="s">
        <v>133</v>
      </c>
      <c r="AH362" s="23" t="s">
        <v>133</v>
      </c>
      <c r="AI362" s="23" t="s">
        <v>133</v>
      </c>
      <c r="AJ362" s="23" t="s">
        <v>133</v>
      </c>
      <c r="AK362" s="23" t="s">
        <v>133</v>
      </c>
      <c r="AL362" s="23" t="s">
        <v>133</v>
      </c>
      <c r="AM362" s="23" t="s">
        <v>133</v>
      </c>
      <c r="AN362" s="23" t="s">
        <v>133</v>
      </c>
      <c r="AO362" s="23">
        <v>6000.0</v>
      </c>
      <c r="AP362" s="23">
        <v>3600.0</v>
      </c>
      <c r="AQ362" s="23">
        <v>0.0</v>
      </c>
      <c r="AR362" s="23">
        <v>0.0</v>
      </c>
      <c r="AS362" s="23" t="s">
        <v>1913</v>
      </c>
      <c r="AT362" s="23" t="s">
        <v>1763</v>
      </c>
    </row>
    <row r="363">
      <c r="A363" s="23" t="str">
        <f t="shared" si="6"/>
        <v>OK</v>
      </c>
      <c r="B363" s="23" t="s">
        <v>60</v>
      </c>
      <c r="C363" s="23" t="s">
        <v>60</v>
      </c>
      <c r="D363" s="23">
        <v>1.0</v>
      </c>
      <c r="E363" s="23">
        <v>21.0</v>
      </c>
      <c r="F363" s="23">
        <v>30.0</v>
      </c>
      <c r="G363" s="23">
        <v>5.0</v>
      </c>
      <c r="H363" s="23">
        <v>25.0</v>
      </c>
      <c r="I363" s="23">
        <v>16202.0</v>
      </c>
      <c r="J363" s="23">
        <v>16202.0</v>
      </c>
      <c r="K363" s="23">
        <v>0.0</v>
      </c>
      <c r="L363" s="23">
        <v>1.0</v>
      </c>
      <c r="M363" s="23">
        <v>1.0</v>
      </c>
      <c r="N363" s="23">
        <v>0.0</v>
      </c>
      <c r="O363" s="23">
        <v>0.0117</v>
      </c>
      <c r="P363" s="23">
        <v>0.0</v>
      </c>
      <c r="Q363" s="23">
        <v>3.0</v>
      </c>
      <c r="R363" s="23">
        <v>3.0</v>
      </c>
      <c r="S363" s="23">
        <v>3.0</v>
      </c>
      <c r="T363" s="23">
        <v>0.0</v>
      </c>
      <c r="U363" s="23">
        <v>0.0</v>
      </c>
      <c r="V363" s="23">
        <v>0.0</v>
      </c>
      <c r="W363" s="23">
        <v>0.0</v>
      </c>
      <c r="X363" s="23">
        <v>2.0E-4</v>
      </c>
      <c r="Y363" s="23">
        <v>1.0E-4</v>
      </c>
      <c r="Z363" s="23">
        <v>0.0</v>
      </c>
      <c r="AA363" s="23">
        <v>0.0</v>
      </c>
      <c r="AB363" s="23">
        <v>0.0</v>
      </c>
      <c r="AC363" s="23">
        <v>0.0</v>
      </c>
      <c r="AD363" s="23">
        <v>0.0</v>
      </c>
      <c r="AE363" s="23">
        <v>0.0</v>
      </c>
      <c r="AF363" s="23">
        <v>0.0</v>
      </c>
      <c r="AG363" s="23">
        <v>0.0</v>
      </c>
      <c r="AH363" s="23">
        <v>0.0</v>
      </c>
      <c r="AI363" s="23">
        <v>0.0</v>
      </c>
      <c r="AJ363" s="23">
        <v>0.0</v>
      </c>
      <c r="AK363" s="23">
        <v>0.0</v>
      </c>
      <c r="AL363" s="23">
        <v>0.0</v>
      </c>
      <c r="AM363" s="23">
        <v>0.0</v>
      </c>
      <c r="AN363" s="23">
        <v>1.0</v>
      </c>
      <c r="AO363" s="23">
        <v>6000.0</v>
      </c>
      <c r="AP363" s="23">
        <v>3600.0</v>
      </c>
      <c r="AQ363" s="23">
        <v>0.0</v>
      </c>
      <c r="AR363" s="23">
        <v>0.0</v>
      </c>
      <c r="AS363" s="23" t="s">
        <v>1913</v>
      </c>
      <c r="AT363" s="23" t="s">
        <v>1763</v>
      </c>
    </row>
    <row r="364">
      <c r="A364" s="23" t="str">
        <f t="shared" si="6"/>
        <v>OK</v>
      </c>
      <c r="B364" s="23" t="s">
        <v>61</v>
      </c>
      <c r="C364" s="23" t="s">
        <v>61</v>
      </c>
      <c r="D364" s="23">
        <v>1.0</v>
      </c>
      <c r="E364" s="23">
        <v>21.0</v>
      </c>
      <c r="F364" s="23">
        <v>20.0</v>
      </c>
      <c r="G364" s="23">
        <v>5.0</v>
      </c>
      <c r="H364" s="23">
        <v>25.0</v>
      </c>
      <c r="I364" s="23">
        <v>16755.0</v>
      </c>
      <c r="J364" s="23">
        <v>16755.0</v>
      </c>
      <c r="K364" s="23">
        <v>0.0</v>
      </c>
      <c r="L364" s="23">
        <v>1.0</v>
      </c>
      <c r="M364" s="23">
        <v>1.0</v>
      </c>
      <c r="N364" s="23">
        <v>498.0</v>
      </c>
      <c r="O364" s="23">
        <v>0.4949</v>
      </c>
      <c r="P364" s="23">
        <v>0.0</v>
      </c>
      <c r="Q364" s="23">
        <v>261.0</v>
      </c>
      <c r="R364" s="23">
        <v>259.0</v>
      </c>
      <c r="S364" s="23">
        <v>60.0</v>
      </c>
      <c r="T364" s="23">
        <v>0.0</v>
      </c>
      <c r="U364" s="23">
        <v>2.0</v>
      </c>
      <c r="V364" s="23">
        <v>0.0</v>
      </c>
      <c r="W364" s="23">
        <v>197.0</v>
      </c>
      <c r="X364" s="23">
        <v>0.0178</v>
      </c>
      <c r="Y364" s="23">
        <v>0.0025</v>
      </c>
      <c r="Z364" s="23">
        <v>0.0</v>
      </c>
      <c r="AA364" s="23">
        <v>0.0072</v>
      </c>
      <c r="AB364" s="23">
        <v>10.0</v>
      </c>
      <c r="AC364" s="23">
        <v>70.0</v>
      </c>
      <c r="AD364" s="23">
        <v>70.0</v>
      </c>
      <c r="AE364" s="23">
        <v>0.0</v>
      </c>
      <c r="AF364" s="23">
        <v>0.0</v>
      </c>
      <c r="AG364" s="23">
        <v>0.0</v>
      </c>
      <c r="AH364" s="23">
        <v>0.0</v>
      </c>
      <c r="AI364" s="23">
        <v>0.004</v>
      </c>
      <c r="AJ364" s="23">
        <v>0.0029</v>
      </c>
      <c r="AK364" s="23">
        <v>8.0E-4</v>
      </c>
      <c r="AL364" s="23">
        <v>0.0</v>
      </c>
      <c r="AM364" s="23">
        <v>0.0</v>
      </c>
      <c r="AN364" s="23">
        <v>1.0</v>
      </c>
      <c r="AO364" s="23">
        <v>6000.0</v>
      </c>
      <c r="AP364" s="23">
        <v>3600.0</v>
      </c>
      <c r="AQ364" s="23">
        <v>0.0</v>
      </c>
      <c r="AR364" s="23">
        <v>0.0</v>
      </c>
      <c r="AS364" s="23" t="s">
        <v>1913</v>
      </c>
      <c r="AT364" s="23" t="s">
        <v>1764</v>
      </c>
    </row>
    <row r="365">
      <c r="A365" s="23" t="str">
        <f t="shared" si="6"/>
        <v>OK</v>
      </c>
      <c r="B365" s="23" t="s">
        <v>62</v>
      </c>
      <c r="C365" s="23" t="s">
        <v>62</v>
      </c>
      <c r="D365" s="23">
        <v>1.0</v>
      </c>
      <c r="E365" s="23">
        <v>21.0</v>
      </c>
      <c r="F365" s="23">
        <v>10.0</v>
      </c>
      <c r="G365" s="23">
        <v>5.0</v>
      </c>
      <c r="H365" s="23">
        <v>25.0</v>
      </c>
      <c r="I365" s="23">
        <v>47328.0</v>
      </c>
      <c r="J365" s="23">
        <v>22784.181818</v>
      </c>
      <c r="K365" s="23">
        <v>51.85898</v>
      </c>
      <c r="L365" s="23">
        <v>2.0</v>
      </c>
      <c r="M365" s="23">
        <v>1.0</v>
      </c>
      <c r="N365" s="23">
        <v>178588.0</v>
      </c>
      <c r="O365" s="23">
        <v>3600.0103</v>
      </c>
      <c r="P365" s="23">
        <v>52.0</v>
      </c>
      <c r="Q365" s="23">
        <v>9802.0</v>
      </c>
      <c r="R365" s="23">
        <v>17281.0</v>
      </c>
      <c r="S365" s="23">
        <v>3106.0</v>
      </c>
      <c r="T365" s="23">
        <v>1.0</v>
      </c>
      <c r="U365" s="23">
        <v>8289.0</v>
      </c>
      <c r="V365" s="23">
        <v>0.0</v>
      </c>
      <c r="W365" s="23">
        <v>5885.0</v>
      </c>
      <c r="X365" s="23">
        <v>1.4503</v>
      </c>
      <c r="Y365" s="23">
        <v>0.2405</v>
      </c>
      <c r="Z365" s="23">
        <v>0.0</v>
      </c>
      <c r="AA365" s="23">
        <v>0.5308</v>
      </c>
      <c r="AB365" s="23">
        <v>12.0</v>
      </c>
      <c r="AC365" s="23">
        <v>96.0</v>
      </c>
      <c r="AD365" s="23">
        <v>88.0</v>
      </c>
      <c r="AE365" s="23">
        <v>0.0</v>
      </c>
      <c r="AF365" s="23">
        <v>8.0</v>
      </c>
      <c r="AG365" s="23">
        <v>0.0</v>
      </c>
      <c r="AH365" s="23">
        <v>0.0</v>
      </c>
      <c r="AI365" s="23">
        <v>0.0097</v>
      </c>
      <c r="AJ365" s="23">
        <v>0.0066</v>
      </c>
      <c r="AK365" s="23">
        <v>0.0022</v>
      </c>
      <c r="AL365" s="23">
        <v>0.0</v>
      </c>
      <c r="AM365" s="23">
        <v>0.0</v>
      </c>
      <c r="AN365" s="23">
        <v>6.0</v>
      </c>
      <c r="AO365" s="23">
        <v>6000.0</v>
      </c>
      <c r="AP365" s="23">
        <v>3600.0</v>
      </c>
      <c r="AQ365" s="23">
        <v>0.0</v>
      </c>
      <c r="AR365" s="23">
        <v>0.0</v>
      </c>
      <c r="AS365" s="23" t="s">
        <v>1913</v>
      </c>
      <c r="AT365" s="23" t="s">
        <v>1920</v>
      </c>
    </row>
    <row r="366">
      <c r="A366" s="23" t="str">
        <f t="shared" si="6"/>
        <v>OK</v>
      </c>
      <c r="B366" s="23" t="s">
        <v>63</v>
      </c>
      <c r="C366" s="23" t="s">
        <v>63</v>
      </c>
      <c r="D366" s="23">
        <v>1.0</v>
      </c>
      <c r="E366" s="23">
        <v>23.0</v>
      </c>
      <c r="F366" s="23">
        <v>30.0</v>
      </c>
      <c r="G366" s="23">
        <v>5.0</v>
      </c>
      <c r="H366" s="23">
        <v>25.0</v>
      </c>
      <c r="I366" s="23">
        <v>24462.0</v>
      </c>
      <c r="J366" s="23">
        <v>24162.857143</v>
      </c>
      <c r="K366" s="23">
        <v>1.222888</v>
      </c>
      <c r="L366" s="23">
        <v>2.0</v>
      </c>
      <c r="M366" s="23">
        <v>1.0</v>
      </c>
      <c r="N366" s="23">
        <v>203111.0</v>
      </c>
      <c r="O366" s="23">
        <v>3600.034</v>
      </c>
      <c r="P366" s="23">
        <v>0.0</v>
      </c>
      <c r="Q366" s="23">
        <v>3864.0</v>
      </c>
      <c r="R366" s="23">
        <v>5707.0</v>
      </c>
      <c r="S366" s="23">
        <v>1441.0</v>
      </c>
      <c r="T366" s="23">
        <v>405.0</v>
      </c>
      <c r="U366" s="23">
        <v>3509.0</v>
      </c>
      <c r="V366" s="23">
        <v>0.0</v>
      </c>
      <c r="W366" s="23">
        <v>352.0</v>
      </c>
      <c r="X366" s="23">
        <v>0.6111</v>
      </c>
      <c r="Y366" s="23">
        <v>0.1464</v>
      </c>
      <c r="Z366" s="23">
        <v>0.0</v>
      </c>
      <c r="AA366" s="23">
        <v>0.2112</v>
      </c>
      <c r="AB366" s="23">
        <v>1.0</v>
      </c>
      <c r="AC366" s="23">
        <v>15.0</v>
      </c>
      <c r="AD366" s="23">
        <v>15.0</v>
      </c>
      <c r="AE366" s="23">
        <v>0.0</v>
      </c>
      <c r="AF366" s="23">
        <v>0.0</v>
      </c>
      <c r="AG366" s="23">
        <v>0.0</v>
      </c>
      <c r="AH366" s="23">
        <v>0.0</v>
      </c>
      <c r="AI366" s="23">
        <v>8.0E-4</v>
      </c>
      <c r="AJ366" s="23">
        <v>8.0E-4</v>
      </c>
      <c r="AK366" s="23">
        <v>0.0</v>
      </c>
      <c r="AL366" s="23">
        <v>0.0</v>
      </c>
      <c r="AM366" s="23">
        <v>0.0</v>
      </c>
      <c r="AN366" s="23">
        <v>2.0</v>
      </c>
      <c r="AO366" s="23">
        <v>6000.0</v>
      </c>
      <c r="AP366" s="23">
        <v>3600.0</v>
      </c>
      <c r="AQ366" s="23">
        <v>0.0</v>
      </c>
      <c r="AR366" s="23">
        <v>0.0</v>
      </c>
      <c r="AS366" s="23" t="s">
        <v>1913</v>
      </c>
      <c r="AT366" s="23" t="s">
        <v>1921</v>
      </c>
    </row>
    <row r="367">
      <c r="A367" s="23" t="str">
        <f t="shared" si="6"/>
        <v>OK</v>
      </c>
      <c r="B367" s="23" t="s">
        <v>64</v>
      </c>
      <c r="C367" s="23" t="s">
        <v>64</v>
      </c>
      <c r="D367" s="23">
        <v>1.0</v>
      </c>
      <c r="E367" s="23">
        <v>23.0</v>
      </c>
      <c r="F367" s="23">
        <v>20.0</v>
      </c>
      <c r="G367" s="23">
        <v>5.0</v>
      </c>
      <c r="H367" s="23">
        <v>25.0</v>
      </c>
      <c r="I367" s="23">
        <v>36997.0</v>
      </c>
      <c r="J367" s="23">
        <v>26000.0</v>
      </c>
      <c r="K367" s="23">
        <v>29.724032</v>
      </c>
      <c r="L367" s="23">
        <v>2.0</v>
      </c>
      <c r="M367" s="23">
        <v>1.0</v>
      </c>
      <c r="N367" s="23">
        <v>177805.0</v>
      </c>
      <c r="O367" s="23">
        <v>3600.0678</v>
      </c>
      <c r="P367" s="23">
        <v>12.0</v>
      </c>
      <c r="Q367" s="23">
        <v>6561.0</v>
      </c>
      <c r="R367" s="23">
        <v>16604.0</v>
      </c>
      <c r="S367" s="23">
        <v>1606.0</v>
      </c>
      <c r="T367" s="23">
        <v>203.0</v>
      </c>
      <c r="U367" s="23">
        <v>14158.0</v>
      </c>
      <c r="V367" s="23">
        <v>0.0</v>
      </c>
      <c r="W367" s="23">
        <v>637.0</v>
      </c>
      <c r="X367" s="23">
        <v>1.2956</v>
      </c>
      <c r="Y367" s="23">
        <v>0.1562</v>
      </c>
      <c r="Z367" s="23">
        <v>0.0</v>
      </c>
      <c r="AA367" s="23">
        <v>0.6594</v>
      </c>
      <c r="AB367" s="23">
        <v>1.0</v>
      </c>
      <c r="AC367" s="23">
        <v>38.0</v>
      </c>
      <c r="AD367" s="23">
        <v>11.0</v>
      </c>
      <c r="AE367" s="23">
        <v>27.0</v>
      </c>
      <c r="AF367" s="23">
        <v>0.0</v>
      </c>
      <c r="AG367" s="23">
        <v>0.0</v>
      </c>
      <c r="AH367" s="23">
        <v>0.0</v>
      </c>
      <c r="AI367" s="23">
        <v>9.0E-4</v>
      </c>
      <c r="AJ367" s="23">
        <v>8.0E-4</v>
      </c>
      <c r="AK367" s="23">
        <v>0.0</v>
      </c>
      <c r="AL367" s="23">
        <v>0.0</v>
      </c>
      <c r="AM367" s="23">
        <v>0.0</v>
      </c>
      <c r="AN367" s="23">
        <v>3.0</v>
      </c>
      <c r="AO367" s="23">
        <v>6000.0</v>
      </c>
      <c r="AP367" s="23">
        <v>3600.0</v>
      </c>
      <c r="AQ367" s="23">
        <v>0.0</v>
      </c>
      <c r="AR367" s="23">
        <v>0.0</v>
      </c>
      <c r="AS367" s="23" t="s">
        <v>1913</v>
      </c>
      <c r="AT367" s="23" t="s">
        <v>1922</v>
      </c>
    </row>
    <row r="368">
      <c r="A368" s="23" t="str">
        <f t="shared" si="6"/>
        <v>OK</v>
      </c>
      <c r="B368" s="23" t="s">
        <v>65</v>
      </c>
      <c r="C368" s="23" t="s">
        <v>65</v>
      </c>
      <c r="D368" s="23">
        <v>1.0</v>
      </c>
      <c r="E368" s="23">
        <v>23.0</v>
      </c>
      <c r="F368" s="23">
        <v>10.0</v>
      </c>
      <c r="G368" s="23">
        <v>5.0</v>
      </c>
      <c r="H368" s="23">
        <v>25.0</v>
      </c>
      <c r="I368" s="23">
        <v>68898.0</v>
      </c>
      <c r="J368" s="23">
        <v>49177.4</v>
      </c>
      <c r="K368" s="23">
        <v>28.622892</v>
      </c>
      <c r="L368" s="23">
        <v>2.0</v>
      </c>
      <c r="M368" s="23">
        <v>1.0</v>
      </c>
      <c r="N368" s="23">
        <v>295331.0</v>
      </c>
      <c r="O368" s="23">
        <v>3600.0118</v>
      </c>
      <c r="P368" s="23">
        <v>584.0</v>
      </c>
      <c r="Q368" s="23">
        <v>4540.0</v>
      </c>
      <c r="R368" s="23">
        <v>14594.0</v>
      </c>
      <c r="S368" s="23">
        <v>478.0</v>
      </c>
      <c r="T368" s="23">
        <v>5.0</v>
      </c>
      <c r="U368" s="23">
        <v>12190.0</v>
      </c>
      <c r="V368" s="23">
        <v>0.0</v>
      </c>
      <c r="W368" s="23">
        <v>1921.0</v>
      </c>
      <c r="X368" s="23">
        <v>0.8835</v>
      </c>
      <c r="Y368" s="23">
        <v>0.0696</v>
      </c>
      <c r="Z368" s="23">
        <v>0.0</v>
      </c>
      <c r="AA368" s="23">
        <v>0.5022</v>
      </c>
      <c r="AB368" s="23">
        <v>25.0</v>
      </c>
      <c r="AC368" s="23">
        <v>128.0</v>
      </c>
      <c r="AD368" s="23">
        <v>27.0</v>
      </c>
      <c r="AE368" s="23">
        <v>72.0</v>
      </c>
      <c r="AF368" s="23">
        <v>29.0</v>
      </c>
      <c r="AG368" s="23">
        <v>0.0</v>
      </c>
      <c r="AH368" s="23">
        <v>0.0</v>
      </c>
      <c r="AI368" s="23">
        <v>0.0163</v>
      </c>
      <c r="AJ368" s="23">
        <v>0.0101</v>
      </c>
      <c r="AK368" s="23">
        <v>0.0046</v>
      </c>
      <c r="AL368" s="23">
        <v>1.0E-4</v>
      </c>
      <c r="AM368" s="23">
        <v>0.0</v>
      </c>
      <c r="AN368" s="23">
        <v>8.0</v>
      </c>
      <c r="AO368" s="23">
        <v>6000.0</v>
      </c>
      <c r="AP368" s="23">
        <v>3600.0</v>
      </c>
      <c r="AQ368" s="23">
        <v>0.0</v>
      </c>
      <c r="AR368" s="23">
        <v>0.0</v>
      </c>
      <c r="AS368" s="23" t="s">
        <v>1913</v>
      </c>
      <c r="AT368" s="23" t="s">
        <v>1923</v>
      </c>
    </row>
    <row r="369">
      <c r="A369" s="23" t="str">
        <f t="shared" si="6"/>
        <v>OK</v>
      </c>
      <c r="B369" s="23" t="s">
        <v>66</v>
      </c>
      <c r="C369" s="23" t="s">
        <v>66</v>
      </c>
      <c r="D369" s="23">
        <v>1.0</v>
      </c>
      <c r="E369" s="23">
        <v>27.0</v>
      </c>
      <c r="F369" s="23">
        <v>30.0</v>
      </c>
      <c r="G369" s="23">
        <v>5.0</v>
      </c>
      <c r="H369" s="23">
        <v>25.0</v>
      </c>
      <c r="I369" s="23">
        <v>31000.0</v>
      </c>
      <c r="J369" s="23">
        <v>31000.0</v>
      </c>
      <c r="K369" s="23">
        <v>0.0</v>
      </c>
      <c r="L369" s="23">
        <v>1.0</v>
      </c>
      <c r="M369" s="23">
        <v>1.0</v>
      </c>
      <c r="N369" s="23">
        <v>204.0</v>
      </c>
      <c r="O369" s="23">
        <v>0.306</v>
      </c>
      <c r="P369" s="23">
        <v>0.0</v>
      </c>
      <c r="Q369" s="23">
        <v>144.0</v>
      </c>
      <c r="R369" s="23">
        <v>215.0</v>
      </c>
      <c r="S369" s="23">
        <v>37.0</v>
      </c>
      <c r="T369" s="23">
        <v>0.0</v>
      </c>
      <c r="U369" s="23">
        <v>170.0</v>
      </c>
      <c r="V369" s="23">
        <v>0.0</v>
      </c>
      <c r="W369" s="23">
        <v>8.0</v>
      </c>
      <c r="X369" s="23">
        <v>0.0127</v>
      </c>
      <c r="Y369" s="23">
        <v>0.0019</v>
      </c>
      <c r="Z369" s="23">
        <v>0.0</v>
      </c>
      <c r="AA369" s="23">
        <v>0.0065</v>
      </c>
      <c r="AB369" s="23">
        <v>8.0</v>
      </c>
      <c r="AC369" s="23">
        <v>33.0</v>
      </c>
      <c r="AD369" s="23">
        <v>22.0</v>
      </c>
      <c r="AE369" s="23">
        <v>0.0</v>
      </c>
      <c r="AF369" s="23">
        <v>10.0</v>
      </c>
      <c r="AG369" s="23">
        <v>1.0</v>
      </c>
      <c r="AH369" s="23">
        <v>0.0</v>
      </c>
      <c r="AI369" s="23">
        <v>0.0043</v>
      </c>
      <c r="AJ369" s="23">
        <v>0.0027</v>
      </c>
      <c r="AK369" s="23">
        <v>0.0013</v>
      </c>
      <c r="AL369" s="23">
        <v>0.0</v>
      </c>
      <c r="AM369" s="23">
        <v>0.0</v>
      </c>
      <c r="AN369" s="23">
        <v>3.0</v>
      </c>
      <c r="AO369" s="23">
        <v>6000.0</v>
      </c>
      <c r="AP369" s="23">
        <v>3600.0</v>
      </c>
      <c r="AQ369" s="23">
        <v>1.0</v>
      </c>
      <c r="AR369" s="23">
        <v>0.0</v>
      </c>
      <c r="AS369" s="23" t="s">
        <v>1913</v>
      </c>
      <c r="AT369" s="23" t="s">
        <v>1769</v>
      </c>
    </row>
    <row r="370">
      <c r="A370" s="23" t="str">
        <f t="shared" si="6"/>
        <v>OK</v>
      </c>
      <c r="B370" s="23" t="s">
        <v>67</v>
      </c>
      <c r="C370" s="23" t="s">
        <v>67</v>
      </c>
      <c r="D370" s="23">
        <v>1.0</v>
      </c>
      <c r="E370" s="23">
        <v>27.0</v>
      </c>
      <c r="F370" s="23">
        <v>20.0</v>
      </c>
      <c r="G370" s="23">
        <v>5.0</v>
      </c>
      <c r="H370" s="23">
        <v>25.0</v>
      </c>
      <c r="I370" s="23">
        <v>34100.0</v>
      </c>
      <c r="J370" s="23">
        <v>33580.0</v>
      </c>
      <c r="K370" s="23">
        <v>1.524927</v>
      </c>
      <c r="L370" s="23">
        <v>2.0</v>
      </c>
      <c r="M370" s="23">
        <v>1.0</v>
      </c>
      <c r="N370" s="23">
        <v>181219.0</v>
      </c>
      <c r="O370" s="23">
        <v>3600.0136</v>
      </c>
      <c r="P370" s="23">
        <v>104.0</v>
      </c>
      <c r="Q370" s="23">
        <v>3686.0</v>
      </c>
      <c r="R370" s="23">
        <v>8887.0</v>
      </c>
      <c r="S370" s="23">
        <v>387.0</v>
      </c>
      <c r="T370" s="23">
        <v>0.0</v>
      </c>
      <c r="U370" s="23">
        <v>7675.0</v>
      </c>
      <c r="V370" s="23">
        <v>0.0</v>
      </c>
      <c r="W370" s="23">
        <v>825.0</v>
      </c>
      <c r="X370" s="23">
        <v>0.8451</v>
      </c>
      <c r="Y370" s="23">
        <v>0.0552</v>
      </c>
      <c r="Z370" s="23">
        <v>0.0</v>
      </c>
      <c r="AA370" s="23">
        <v>0.4906</v>
      </c>
      <c r="AB370" s="23">
        <v>15.0</v>
      </c>
      <c r="AC370" s="23">
        <v>42.0</v>
      </c>
      <c r="AD370" s="23">
        <v>30.0</v>
      </c>
      <c r="AE370" s="23">
        <v>0.0</v>
      </c>
      <c r="AF370" s="23">
        <v>12.0</v>
      </c>
      <c r="AG370" s="23">
        <v>0.0</v>
      </c>
      <c r="AH370" s="23">
        <v>0.0</v>
      </c>
      <c r="AI370" s="23">
        <v>0.0102</v>
      </c>
      <c r="AJ370" s="23">
        <v>0.0068</v>
      </c>
      <c r="AK370" s="23">
        <v>0.0028</v>
      </c>
      <c r="AL370" s="23">
        <v>1.0E-4</v>
      </c>
      <c r="AM370" s="23">
        <v>0.0</v>
      </c>
      <c r="AN370" s="23">
        <v>4.0</v>
      </c>
      <c r="AO370" s="23">
        <v>6000.0</v>
      </c>
      <c r="AP370" s="23">
        <v>3600.0</v>
      </c>
      <c r="AQ370" s="23">
        <v>1.0</v>
      </c>
      <c r="AR370" s="23">
        <v>0.0</v>
      </c>
      <c r="AS370" s="23" t="s">
        <v>1913</v>
      </c>
      <c r="AT370" s="23" t="s">
        <v>1924</v>
      </c>
    </row>
    <row r="371">
      <c r="A371" s="23" t="str">
        <f t="shared" si="6"/>
        <v>OK</v>
      </c>
      <c r="B371" s="23" t="s">
        <v>68</v>
      </c>
      <c r="C371" s="23" t="s">
        <v>68</v>
      </c>
      <c r="D371" s="23">
        <v>0.0</v>
      </c>
      <c r="E371" s="23">
        <v>27.0</v>
      </c>
      <c r="F371" s="23">
        <v>11.0</v>
      </c>
      <c r="G371" s="23">
        <v>5.0</v>
      </c>
      <c r="H371" s="23">
        <v>25.0</v>
      </c>
      <c r="I371" s="23" t="s">
        <v>134</v>
      </c>
      <c r="J371" s="23">
        <v>0.0</v>
      </c>
      <c r="K371" s="23" t="s">
        <v>134</v>
      </c>
      <c r="L371" s="23">
        <v>-1.0</v>
      </c>
      <c r="M371" s="23">
        <v>-1.0</v>
      </c>
      <c r="N371" s="23">
        <v>0.0</v>
      </c>
      <c r="O371" s="23">
        <v>0.0</v>
      </c>
      <c r="P371" s="23">
        <v>0.0</v>
      </c>
      <c r="Q371" s="23" t="s">
        <v>133</v>
      </c>
      <c r="R371" s="23" t="s">
        <v>133</v>
      </c>
      <c r="S371" s="23" t="s">
        <v>133</v>
      </c>
      <c r="T371" s="23" t="s">
        <v>133</v>
      </c>
      <c r="U371" s="23" t="s">
        <v>133</v>
      </c>
      <c r="V371" s="23" t="s">
        <v>133</v>
      </c>
      <c r="W371" s="23" t="s">
        <v>133</v>
      </c>
      <c r="X371" s="23" t="s">
        <v>133</v>
      </c>
      <c r="Y371" s="23" t="s">
        <v>133</v>
      </c>
      <c r="Z371" s="23" t="s">
        <v>133</v>
      </c>
      <c r="AA371" s="23" t="s">
        <v>133</v>
      </c>
      <c r="AB371" s="23" t="s">
        <v>133</v>
      </c>
      <c r="AC371" s="23" t="s">
        <v>133</v>
      </c>
      <c r="AD371" s="23" t="s">
        <v>133</v>
      </c>
      <c r="AE371" s="23" t="s">
        <v>133</v>
      </c>
      <c r="AF371" s="23" t="s">
        <v>133</v>
      </c>
      <c r="AG371" s="23" t="s">
        <v>133</v>
      </c>
      <c r="AH371" s="23" t="s">
        <v>133</v>
      </c>
      <c r="AI371" s="23" t="s">
        <v>133</v>
      </c>
      <c r="AJ371" s="23" t="s">
        <v>133</v>
      </c>
      <c r="AK371" s="23" t="s">
        <v>133</v>
      </c>
      <c r="AL371" s="23" t="s">
        <v>133</v>
      </c>
      <c r="AM371" s="23" t="s">
        <v>133</v>
      </c>
      <c r="AN371" s="23" t="s">
        <v>133</v>
      </c>
      <c r="AO371" s="23">
        <v>6000.0</v>
      </c>
      <c r="AP371" s="23">
        <v>3600.0</v>
      </c>
      <c r="AQ371" s="23">
        <v>1.0</v>
      </c>
      <c r="AR371" s="23">
        <v>0.0</v>
      </c>
      <c r="AS371" s="23" t="s">
        <v>1913</v>
      </c>
      <c r="AT371" s="23" t="s">
        <v>1771</v>
      </c>
    </row>
    <row r="372">
      <c r="A372" s="23" t="str">
        <f t="shared" si="6"/>
        <v>OK</v>
      </c>
      <c r="B372" s="23" t="s">
        <v>69</v>
      </c>
      <c r="C372" s="23" t="s">
        <v>69</v>
      </c>
      <c r="D372" s="23">
        <v>1.0</v>
      </c>
      <c r="E372" s="23">
        <v>28.0</v>
      </c>
      <c r="F372" s="23">
        <v>30.0</v>
      </c>
      <c r="G372" s="23">
        <v>5.0</v>
      </c>
      <c r="H372" s="23">
        <v>25.0</v>
      </c>
      <c r="I372" s="23">
        <v>77400.0</v>
      </c>
      <c r="J372" s="23">
        <v>66775.0</v>
      </c>
      <c r="K372" s="23">
        <v>13.72739</v>
      </c>
      <c r="L372" s="23">
        <v>2.0</v>
      </c>
      <c r="M372" s="23">
        <v>1.0</v>
      </c>
      <c r="N372" s="23">
        <v>255854.0</v>
      </c>
      <c r="O372" s="23">
        <v>3600.017</v>
      </c>
      <c r="P372" s="23">
        <v>532.0</v>
      </c>
      <c r="Q372" s="23">
        <v>4379.0</v>
      </c>
      <c r="R372" s="23">
        <v>13030.0</v>
      </c>
      <c r="S372" s="23">
        <v>855.0</v>
      </c>
      <c r="T372" s="23">
        <v>0.0</v>
      </c>
      <c r="U372" s="23">
        <v>9895.0</v>
      </c>
      <c r="V372" s="23">
        <v>0.0</v>
      </c>
      <c r="W372" s="23">
        <v>2280.0</v>
      </c>
      <c r="X372" s="23">
        <v>0.8657</v>
      </c>
      <c r="Y372" s="23">
        <v>0.0851</v>
      </c>
      <c r="Z372" s="23">
        <v>0.0</v>
      </c>
      <c r="AA372" s="23">
        <v>0.4837</v>
      </c>
      <c r="AB372" s="23">
        <v>18.0</v>
      </c>
      <c r="AC372" s="23">
        <v>33.0</v>
      </c>
      <c r="AD372" s="23">
        <v>16.0</v>
      </c>
      <c r="AE372" s="23">
        <v>0.0</v>
      </c>
      <c r="AF372" s="23">
        <v>13.0</v>
      </c>
      <c r="AG372" s="23">
        <v>4.0</v>
      </c>
      <c r="AH372" s="23">
        <v>0.0</v>
      </c>
      <c r="AI372" s="23">
        <v>0.0124</v>
      </c>
      <c r="AJ372" s="23">
        <v>0.0068</v>
      </c>
      <c r="AK372" s="23">
        <v>0.0042</v>
      </c>
      <c r="AL372" s="23">
        <v>2.0E-4</v>
      </c>
      <c r="AM372" s="23">
        <v>0.0</v>
      </c>
      <c r="AN372" s="23">
        <v>9.0</v>
      </c>
      <c r="AO372" s="23">
        <v>6000.0</v>
      </c>
      <c r="AP372" s="23">
        <v>3600.0</v>
      </c>
      <c r="AQ372" s="23">
        <v>0.0</v>
      </c>
      <c r="AR372" s="23">
        <v>0.0</v>
      </c>
      <c r="AS372" s="23" t="s">
        <v>1913</v>
      </c>
      <c r="AT372" s="23" t="s">
        <v>1925</v>
      </c>
    </row>
    <row r="373">
      <c r="A373" s="23" t="str">
        <f t="shared" si="6"/>
        <v>OK</v>
      </c>
      <c r="B373" s="23" t="s">
        <v>70</v>
      </c>
      <c r="C373" s="23" t="s">
        <v>70</v>
      </c>
      <c r="D373" s="23">
        <v>0.0</v>
      </c>
      <c r="E373" s="23">
        <v>28.0</v>
      </c>
      <c r="F373" s="23">
        <v>20.0</v>
      </c>
      <c r="G373" s="23">
        <v>5.0</v>
      </c>
      <c r="H373" s="23">
        <v>25.0</v>
      </c>
      <c r="I373" s="23" t="s">
        <v>134</v>
      </c>
      <c r="J373" s="23">
        <v>0.0</v>
      </c>
      <c r="K373" s="23" t="s">
        <v>134</v>
      </c>
      <c r="L373" s="23">
        <v>-1.0</v>
      </c>
      <c r="M373" s="23">
        <v>-1.0</v>
      </c>
      <c r="N373" s="23">
        <v>0.0</v>
      </c>
      <c r="O373" s="23">
        <v>0.0</v>
      </c>
      <c r="P373" s="23">
        <v>0.0</v>
      </c>
      <c r="Q373" s="23" t="s">
        <v>133</v>
      </c>
      <c r="R373" s="23" t="s">
        <v>133</v>
      </c>
      <c r="S373" s="23" t="s">
        <v>133</v>
      </c>
      <c r="T373" s="23" t="s">
        <v>133</v>
      </c>
      <c r="U373" s="23" t="s">
        <v>133</v>
      </c>
      <c r="V373" s="23" t="s">
        <v>133</v>
      </c>
      <c r="W373" s="23" t="s">
        <v>133</v>
      </c>
      <c r="X373" s="23" t="s">
        <v>133</v>
      </c>
      <c r="Y373" s="23" t="s">
        <v>133</v>
      </c>
      <c r="Z373" s="23" t="s">
        <v>133</v>
      </c>
      <c r="AA373" s="23" t="s">
        <v>133</v>
      </c>
      <c r="AB373" s="23" t="s">
        <v>133</v>
      </c>
      <c r="AC373" s="23" t="s">
        <v>133</v>
      </c>
      <c r="AD373" s="23" t="s">
        <v>133</v>
      </c>
      <c r="AE373" s="23" t="s">
        <v>133</v>
      </c>
      <c r="AF373" s="23" t="s">
        <v>133</v>
      </c>
      <c r="AG373" s="23" t="s">
        <v>133</v>
      </c>
      <c r="AH373" s="23" t="s">
        <v>133</v>
      </c>
      <c r="AI373" s="23" t="s">
        <v>133</v>
      </c>
      <c r="AJ373" s="23" t="s">
        <v>133</v>
      </c>
      <c r="AK373" s="23" t="s">
        <v>133</v>
      </c>
      <c r="AL373" s="23" t="s">
        <v>133</v>
      </c>
      <c r="AM373" s="23" t="s">
        <v>133</v>
      </c>
      <c r="AN373" s="23" t="s">
        <v>133</v>
      </c>
      <c r="AO373" s="23">
        <v>6000.0</v>
      </c>
      <c r="AP373" s="23">
        <v>3600.0</v>
      </c>
      <c r="AQ373" s="23">
        <v>0.0</v>
      </c>
      <c r="AR373" s="23">
        <v>0.0</v>
      </c>
      <c r="AS373" s="23" t="s">
        <v>1913</v>
      </c>
      <c r="AT373" s="23" t="s">
        <v>1886</v>
      </c>
    </row>
    <row r="374">
      <c r="A374" s="23" t="str">
        <f t="shared" si="6"/>
        <v>OK</v>
      </c>
      <c r="B374" s="23" t="s">
        <v>71</v>
      </c>
      <c r="C374" s="23" t="s">
        <v>71</v>
      </c>
      <c r="D374" s="23">
        <v>0.0</v>
      </c>
      <c r="E374" s="23">
        <v>28.0</v>
      </c>
      <c r="F374" s="23">
        <v>18.0</v>
      </c>
      <c r="G374" s="23">
        <v>5.0</v>
      </c>
      <c r="H374" s="23">
        <v>25.0</v>
      </c>
      <c r="I374" s="23" t="s">
        <v>134</v>
      </c>
      <c r="J374" s="23">
        <v>0.0</v>
      </c>
      <c r="K374" s="23" t="s">
        <v>134</v>
      </c>
      <c r="L374" s="23">
        <v>-1.0</v>
      </c>
      <c r="M374" s="23">
        <v>-1.0</v>
      </c>
      <c r="N374" s="23">
        <v>0.0</v>
      </c>
      <c r="O374" s="23">
        <v>0.0</v>
      </c>
      <c r="P374" s="23">
        <v>0.0</v>
      </c>
      <c r="Q374" s="23" t="s">
        <v>133</v>
      </c>
      <c r="R374" s="23" t="s">
        <v>133</v>
      </c>
      <c r="S374" s="23" t="s">
        <v>133</v>
      </c>
      <c r="T374" s="23" t="s">
        <v>133</v>
      </c>
      <c r="U374" s="23" t="s">
        <v>133</v>
      </c>
      <c r="V374" s="23" t="s">
        <v>133</v>
      </c>
      <c r="W374" s="23" t="s">
        <v>133</v>
      </c>
      <c r="X374" s="23" t="s">
        <v>133</v>
      </c>
      <c r="Y374" s="23" t="s">
        <v>133</v>
      </c>
      <c r="Z374" s="23" t="s">
        <v>133</v>
      </c>
      <c r="AA374" s="23" t="s">
        <v>133</v>
      </c>
      <c r="AB374" s="23" t="s">
        <v>133</v>
      </c>
      <c r="AC374" s="23" t="s">
        <v>133</v>
      </c>
      <c r="AD374" s="23" t="s">
        <v>133</v>
      </c>
      <c r="AE374" s="23" t="s">
        <v>133</v>
      </c>
      <c r="AF374" s="23" t="s">
        <v>133</v>
      </c>
      <c r="AG374" s="23" t="s">
        <v>133</v>
      </c>
      <c r="AH374" s="23" t="s">
        <v>133</v>
      </c>
      <c r="AI374" s="23" t="s">
        <v>133</v>
      </c>
      <c r="AJ374" s="23" t="s">
        <v>133</v>
      </c>
      <c r="AK374" s="23" t="s">
        <v>133</v>
      </c>
      <c r="AL374" s="23" t="s">
        <v>133</v>
      </c>
      <c r="AM374" s="23" t="s">
        <v>133</v>
      </c>
      <c r="AN374" s="23" t="s">
        <v>133</v>
      </c>
      <c r="AO374" s="23">
        <v>6000.0</v>
      </c>
      <c r="AP374" s="23">
        <v>3600.0</v>
      </c>
      <c r="AQ374" s="23">
        <v>0.0</v>
      </c>
      <c r="AR374" s="23">
        <v>0.0</v>
      </c>
      <c r="AS374" s="23" t="s">
        <v>1913</v>
      </c>
      <c r="AT374" s="23" t="s">
        <v>1773</v>
      </c>
    </row>
    <row r="375">
      <c r="A375" s="23" t="str">
        <f t="shared" si="6"/>
        <v>OK</v>
      </c>
      <c r="B375" s="23" t="s">
        <v>72</v>
      </c>
      <c r="C375" s="23" t="s">
        <v>72</v>
      </c>
      <c r="D375" s="23">
        <v>1.0</v>
      </c>
      <c r="E375" s="23">
        <v>28.0</v>
      </c>
      <c r="F375" s="23">
        <v>30.0</v>
      </c>
      <c r="G375" s="23">
        <v>5.0</v>
      </c>
      <c r="H375" s="23">
        <v>25.0</v>
      </c>
      <c r="I375" s="23">
        <v>30620.0</v>
      </c>
      <c r="J375" s="23">
        <v>30620.0</v>
      </c>
      <c r="K375" s="23">
        <v>0.0</v>
      </c>
      <c r="L375" s="23">
        <v>1.0</v>
      </c>
      <c r="M375" s="23">
        <v>1.0</v>
      </c>
      <c r="N375" s="23">
        <v>950.0</v>
      </c>
      <c r="O375" s="23">
        <v>1.3352</v>
      </c>
      <c r="P375" s="23">
        <v>0.0</v>
      </c>
      <c r="Q375" s="23">
        <v>408.0</v>
      </c>
      <c r="R375" s="23">
        <v>423.0</v>
      </c>
      <c r="S375" s="23">
        <v>85.0</v>
      </c>
      <c r="T375" s="23">
        <v>0.0</v>
      </c>
      <c r="U375" s="23">
        <v>22.0</v>
      </c>
      <c r="V375" s="23">
        <v>0.0</v>
      </c>
      <c r="W375" s="23">
        <v>316.0</v>
      </c>
      <c r="X375" s="23">
        <v>0.0465</v>
      </c>
      <c r="Y375" s="23">
        <v>0.0056</v>
      </c>
      <c r="Z375" s="23">
        <v>0.0</v>
      </c>
      <c r="AA375" s="23">
        <v>0.023</v>
      </c>
      <c r="AB375" s="23">
        <v>4.0</v>
      </c>
      <c r="AC375" s="23">
        <v>24.0</v>
      </c>
      <c r="AD375" s="23">
        <v>24.0</v>
      </c>
      <c r="AE375" s="23">
        <v>0.0</v>
      </c>
      <c r="AF375" s="23">
        <v>0.0</v>
      </c>
      <c r="AG375" s="23">
        <v>0.0</v>
      </c>
      <c r="AH375" s="23">
        <v>0.0</v>
      </c>
      <c r="AI375" s="23">
        <v>0.0023</v>
      </c>
      <c r="AJ375" s="23">
        <v>0.0019</v>
      </c>
      <c r="AK375" s="23">
        <v>3.0E-4</v>
      </c>
      <c r="AL375" s="23">
        <v>0.0</v>
      </c>
      <c r="AM375" s="23">
        <v>0.0</v>
      </c>
      <c r="AN375" s="23">
        <v>1.0</v>
      </c>
      <c r="AO375" s="23">
        <v>6000.0</v>
      </c>
      <c r="AP375" s="23">
        <v>3600.0</v>
      </c>
      <c r="AQ375" s="23">
        <v>0.0</v>
      </c>
      <c r="AR375" s="23">
        <v>0.0</v>
      </c>
      <c r="AS375" s="23" t="s">
        <v>1913</v>
      </c>
      <c r="AT375" s="23" t="s">
        <v>1773</v>
      </c>
    </row>
    <row r="376">
      <c r="A376" s="23" t="str">
        <f t="shared" si="6"/>
        <v>OK</v>
      </c>
      <c r="B376" s="23" t="s">
        <v>73</v>
      </c>
      <c r="C376" s="23" t="s">
        <v>73</v>
      </c>
      <c r="D376" s="23">
        <v>1.0</v>
      </c>
      <c r="E376" s="23">
        <v>28.0</v>
      </c>
      <c r="F376" s="23">
        <v>20.0</v>
      </c>
      <c r="G376" s="23">
        <v>5.0</v>
      </c>
      <c r="H376" s="23">
        <v>25.0</v>
      </c>
      <c r="I376" s="23">
        <v>47719.0</v>
      </c>
      <c r="J376" s="23">
        <v>31619.0</v>
      </c>
      <c r="K376" s="23">
        <v>33.739181</v>
      </c>
      <c r="L376" s="23">
        <v>2.0</v>
      </c>
      <c r="M376" s="23">
        <v>1.0</v>
      </c>
      <c r="N376" s="23">
        <v>141555.0</v>
      </c>
      <c r="O376" s="23">
        <v>3600.0214</v>
      </c>
      <c r="P376" s="23">
        <v>0.0</v>
      </c>
      <c r="Q376" s="23">
        <v>19753.0</v>
      </c>
      <c r="R376" s="23">
        <v>25089.0</v>
      </c>
      <c r="S376" s="23">
        <v>6499.0</v>
      </c>
      <c r="T376" s="23">
        <v>1.0</v>
      </c>
      <c r="U376" s="23">
        <v>6868.0</v>
      </c>
      <c r="V376" s="23">
        <v>0.0</v>
      </c>
      <c r="W376" s="23">
        <v>11721.0</v>
      </c>
      <c r="X376" s="23">
        <v>2.8492</v>
      </c>
      <c r="Y376" s="23">
        <v>0.5086</v>
      </c>
      <c r="Z376" s="23">
        <v>0.0</v>
      </c>
      <c r="AA376" s="23">
        <v>0.907</v>
      </c>
      <c r="AB376" s="23">
        <v>6.0</v>
      </c>
      <c r="AC376" s="23">
        <v>47.0</v>
      </c>
      <c r="AD376" s="23">
        <v>47.0</v>
      </c>
      <c r="AE376" s="23">
        <v>0.0</v>
      </c>
      <c r="AF376" s="23">
        <v>0.0</v>
      </c>
      <c r="AG376" s="23">
        <v>0.0</v>
      </c>
      <c r="AH376" s="23">
        <v>0.0</v>
      </c>
      <c r="AI376" s="23">
        <v>0.0054</v>
      </c>
      <c r="AJ376" s="23">
        <v>0.0043</v>
      </c>
      <c r="AK376" s="23">
        <v>7.0E-4</v>
      </c>
      <c r="AL376" s="23">
        <v>0.0</v>
      </c>
      <c r="AM376" s="23">
        <v>0.0</v>
      </c>
      <c r="AN376" s="23">
        <v>2.0</v>
      </c>
      <c r="AO376" s="23">
        <v>6000.0</v>
      </c>
      <c r="AP376" s="23">
        <v>3600.0</v>
      </c>
      <c r="AQ376" s="23">
        <v>0.0</v>
      </c>
      <c r="AR376" s="23">
        <v>0.0</v>
      </c>
      <c r="AS376" s="23" t="s">
        <v>1913</v>
      </c>
      <c r="AT376" s="23" t="s">
        <v>1926</v>
      </c>
    </row>
    <row r="377">
      <c r="A377" s="23" t="str">
        <f t="shared" si="6"/>
        <v>OK</v>
      </c>
      <c r="B377" s="23" t="s">
        <v>74</v>
      </c>
      <c r="C377" s="23" t="s">
        <v>74</v>
      </c>
      <c r="D377" s="23">
        <v>1.0</v>
      </c>
      <c r="E377" s="23">
        <v>28.0</v>
      </c>
      <c r="F377" s="23">
        <v>10.0</v>
      </c>
      <c r="G377" s="23">
        <v>5.0</v>
      </c>
      <c r="H377" s="23">
        <v>25.0</v>
      </c>
      <c r="I377" s="23">
        <v>102798.0</v>
      </c>
      <c r="J377" s="23">
        <v>39826.23622</v>
      </c>
      <c r="K377" s="23">
        <v>61.257771</v>
      </c>
      <c r="L377" s="23">
        <v>2.0</v>
      </c>
      <c r="M377" s="23">
        <v>1.0</v>
      </c>
      <c r="N377" s="23">
        <v>118008.0</v>
      </c>
      <c r="O377" s="23">
        <v>3600.0118</v>
      </c>
      <c r="P377" s="23">
        <v>496.0</v>
      </c>
      <c r="Q377" s="23">
        <v>11571.0</v>
      </c>
      <c r="R377" s="23">
        <v>20449.0</v>
      </c>
      <c r="S377" s="23">
        <v>5373.0</v>
      </c>
      <c r="T377" s="23">
        <v>2.0</v>
      </c>
      <c r="U377" s="23">
        <v>13717.0</v>
      </c>
      <c r="V377" s="23">
        <v>0.0</v>
      </c>
      <c r="W377" s="23">
        <v>1357.0</v>
      </c>
      <c r="X377" s="23">
        <v>2.0091</v>
      </c>
      <c r="Y377" s="23">
        <v>0.4127</v>
      </c>
      <c r="Z377" s="23">
        <v>0.0</v>
      </c>
      <c r="AA377" s="23">
        <v>0.7459</v>
      </c>
      <c r="AB377" s="23">
        <v>11.0</v>
      </c>
      <c r="AC377" s="23">
        <v>97.0</v>
      </c>
      <c r="AD377" s="23">
        <v>87.0</v>
      </c>
      <c r="AE377" s="23">
        <v>0.0</v>
      </c>
      <c r="AF377" s="23">
        <v>10.0</v>
      </c>
      <c r="AG377" s="23">
        <v>0.0</v>
      </c>
      <c r="AH377" s="23">
        <v>0.0</v>
      </c>
      <c r="AI377" s="23">
        <v>0.008</v>
      </c>
      <c r="AJ377" s="23">
        <v>0.0059</v>
      </c>
      <c r="AK377" s="23">
        <v>0.0016</v>
      </c>
      <c r="AL377" s="23">
        <v>0.0</v>
      </c>
      <c r="AM377" s="23">
        <v>0.0</v>
      </c>
      <c r="AN377" s="23">
        <v>8.0</v>
      </c>
      <c r="AO377" s="23">
        <v>6000.0</v>
      </c>
      <c r="AP377" s="23">
        <v>3600.0</v>
      </c>
      <c r="AQ377" s="23">
        <v>0.0</v>
      </c>
      <c r="AR377" s="23">
        <v>0.0</v>
      </c>
      <c r="AS377" s="23" t="s">
        <v>1913</v>
      </c>
      <c r="AT377" s="23" t="s">
        <v>1927</v>
      </c>
    </row>
    <row r="378">
      <c r="A378" s="23" t="str">
        <f t="shared" si="6"/>
        <v>OK</v>
      </c>
      <c r="B378" s="23" t="s">
        <v>75</v>
      </c>
      <c r="C378" s="23" t="s">
        <v>75</v>
      </c>
      <c r="D378" s="23">
        <v>1.0</v>
      </c>
      <c r="E378" s="23">
        <v>41.0</v>
      </c>
      <c r="F378" s="23">
        <v>30.0</v>
      </c>
      <c r="G378" s="23">
        <v>5.0</v>
      </c>
      <c r="H378" s="23">
        <v>25.0</v>
      </c>
      <c r="I378" s="23">
        <v>58277.0</v>
      </c>
      <c r="J378" s="23">
        <v>56824.5</v>
      </c>
      <c r="K378" s="23">
        <v>2.492407</v>
      </c>
      <c r="L378" s="23">
        <v>2.0</v>
      </c>
      <c r="M378" s="23">
        <v>1.0</v>
      </c>
      <c r="N378" s="23">
        <v>75480.0</v>
      </c>
      <c r="O378" s="23">
        <v>3600.0826</v>
      </c>
      <c r="P378" s="23">
        <v>0.0</v>
      </c>
      <c r="Q378" s="23">
        <v>7629.0</v>
      </c>
      <c r="R378" s="23">
        <v>12243.0</v>
      </c>
      <c r="S378" s="23">
        <v>3177.0</v>
      </c>
      <c r="T378" s="23">
        <v>0.0</v>
      </c>
      <c r="U378" s="23">
        <v>9060.0</v>
      </c>
      <c r="V378" s="23">
        <v>0.0</v>
      </c>
      <c r="W378" s="23">
        <v>6.0</v>
      </c>
      <c r="X378" s="23">
        <v>2.1176</v>
      </c>
      <c r="Y378" s="23">
        <v>0.3938</v>
      </c>
      <c r="Z378" s="23">
        <v>0.0</v>
      </c>
      <c r="AA378" s="23">
        <v>0.9358</v>
      </c>
      <c r="AB378" s="23">
        <v>1.0</v>
      </c>
      <c r="AC378" s="23">
        <v>140.0</v>
      </c>
      <c r="AD378" s="23">
        <v>140.0</v>
      </c>
      <c r="AE378" s="23">
        <v>0.0</v>
      </c>
      <c r="AF378" s="23">
        <v>0.0</v>
      </c>
      <c r="AG378" s="23">
        <v>0.0</v>
      </c>
      <c r="AH378" s="23">
        <v>0.0</v>
      </c>
      <c r="AI378" s="23">
        <v>0.0111</v>
      </c>
      <c r="AJ378" s="23">
        <v>0.011</v>
      </c>
      <c r="AK378" s="23">
        <v>0.0</v>
      </c>
      <c r="AL378" s="23">
        <v>0.0</v>
      </c>
      <c r="AM378" s="23">
        <v>0.0</v>
      </c>
      <c r="AN378" s="23">
        <v>2.0</v>
      </c>
      <c r="AO378" s="23">
        <v>6000.0</v>
      </c>
      <c r="AP378" s="23">
        <v>3600.0</v>
      </c>
      <c r="AQ378" s="23">
        <v>0.0</v>
      </c>
      <c r="AR378" s="23">
        <v>0.0</v>
      </c>
      <c r="AS378" s="23" t="s">
        <v>1913</v>
      </c>
      <c r="AT378" s="23" t="s">
        <v>1928</v>
      </c>
    </row>
    <row r="379">
      <c r="A379" s="23" t="str">
        <f t="shared" si="6"/>
        <v>OK</v>
      </c>
      <c r="B379" s="23" t="s">
        <v>76</v>
      </c>
      <c r="C379" s="23" t="s">
        <v>76</v>
      </c>
      <c r="D379" s="23">
        <v>1.0</v>
      </c>
      <c r="E379" s="23">
        <v>41.0</v>
      </c>
      <c r="F379" s="23">
        <v>20.0</v>
      </c>
      <c r="G379" s="23">
        <v>5.0</v>
      </c>
      <c r="H379" s="23">
        <v>25.0</v>
      </c>
      <c r="I379" s="23">
        <v>65515.0</v>
      </c>
      <c r="J379" s="23">
        <v>56685.5</v>
      </c>
      <c r="K379" s="23">
        <v>13.477066</v>
      </c>
      <c r="L379" s="23">
        <v>2.0</v>
      </c>
      <c r="M379" s="23">
        <v>1.0</v>
      </c>
      <c r="N379" s="23">
        <v>70109.0</v>
      </c>
      <c r="O379" s="23">
        <v>3600.1258</v>
      </c>
      <c r="P379" s="23">
        <v>0.0</v>
      </c>
      <c r="Q379" s="23">
        <v>9860.0</v>
      </c>
      <c r="R379" s="23">
        <v>16278.0</v>
      </c>
      <c r="S379" s="23">
        <v>5162.0</v>
      </c>
      <c r="T379" s="23">
        <v>0.0</v>
      </c>
      <c r="U379" s="23">
        <v>10880.0</v>
      </c>
      <c r="V379" s="23">
        <v>0.0</v>
      </c>
      <c r="W379" s="23">
        <v>236.0</v>
      </c>
      <c r="X379" s="23">
        <v>2.7279</v>
      </c>
      <c r="Y379" s="23">
        <v>0.6028</v>
      </c>
      <c r="Z379" s="23">
        <v>0.0</v>
      </c>
      <c r="AA379" s="23">
        <v>1.0523</v>
      </c>
      <c r="AB379" s="23">
        <v>1.0</v>
      </c>
      <c r="AC379" s="23">
        <v>140.0</v>
      </c>
      <c r="AD379" s="23">
        <v>140.0</v>
      </c>
      <c r="AE379" s="23">
        <v>0.0</v>
      </c>
      <c r="AF379" s="23">
        <v>0.0</v>
      </c>
      <c r="AG379" s="23">
        <v>0.0</v>
      </c>
      <c r="AH379" s="23">
        <v>0.0</v>
      </c>
      <c r="AI379" s="23">
        <v>0.0114</v>
      </c>
      <c r="AJ379" s="23">
        <v>0.0113</v>
      </c>
      <c r="AK379" s="23">
        <v>0.0</v>
      </c>
      <c r="AL379" s="23">
        <v>0.0</v>
      </c>
      <c r="AM379" s="23">
        <v>0.0</v>
      </c>
      <c r="AN379" s="23">
        <v>4.0</v>
      </c>
      <c r="AO379" s="23">
        <v>6000.0</v>
      </c>
      <c r="AP379" s="23">
        <v>3600.0</v>
      </c>
      <c r="AQ379" s="23">
        <v>0.0</v>
      </c>
      <c r="AR379" s="23">
        <v>0.0</v>
      </c>
      <c r="AS379" s="23" t="s">
        <v>1913</v>
      </c>
      <c r="AT379" s="23" t="s">
        <v>1929</v>
      </c>
    </row>
    <row r="380">
      <c r="A380" s="23" t="str">
        <f t="shared" si="6"/>
        <v>OK</v>
      </c>
      <c r="B380" s="23" t="s">
        <v>77</v>
      </c>
      <c r="C380" s="23" t="s">
        <v>77</v>
      </c>
      <c r="D380" s="23">
        <v>0.0</v>
      </c>
      <c r="E380" s="23">
        <v>41.0</v>
      </c>
      <c r="F380" s="23">
        <v>11.0</v>
      </c>
      <c r="G380" s="23">
        <v>5.0</v>
      </c>
      <c r="H380" s="23">
        <v>25.0</v>
      </c>
      <c r="I380" s="23" t="s">
        <v>134</v>
      </c>
      <c r="J380" s="23">
        <v>0.0</v>
      </c>
      <c r="K380" s="23" t="s">
        <v>134</v>
      </c>
      <c r="L380" s="23">
        <v>-1.0</v>
      </c>
      <c r="M380" s="23">
        <v>-1.0</v>
      </c>
      <c r="N380" s="23">
        <v>0.0</v>
      </c>
      <c r="O380" s="23">
        <v>0.0</v>
      </c>
      <c r="P380" s="23">
        <v>0.0</v>
      </c>
      <c r="Q380" s="23" t="s">
        <v>133</v>
      </c>
      <c r="R380" s="23" t="s">
        <v>133</v>
      </c>
      <c r="S380" s="23" t="s">
        <v>133</v>
      </c>
      <c r="T380" s="23" t="s">
        <v>133</v>
      </c>
      <c r="U380" s="23" t="s">
        <v>133</v>
      </c>
      <c r="V380" s="23" t="s">
        <v>133</v>
      </c>
      <c r="W380" s="23" t="s">
        <v>133</v>
      </c>
      <c r="X380" s="23" t="s">
        <v>133</v>
      </c>
      <c r="Y380" s="23" t="s">
        <v>133</v>
      </c>
      <c r="Z380" s="23" t="s">
        <v>133</v>
      </c>
      <c r="AA380" s="23" t="s">
        <v>133</v>
      </c>
      <c r="AB380" s="23" t="s">
        <v>133</v>
      </c>
      <c r="AC380" s="23" t="s">
        <v>133</v>
      </c>
      <c r="AD380" s="23" t="s">
        <v>133</v>
      </c>
      <c r="AE380" s="23" t="s">
        <v>133</v>
      </c>
      <c r="AF380" s="23" t="s">
        <v>133</v>
      </c>
      <c r="AG380" s="23" t="s">
        <v>133</v>
      </c>
      <c r="AH380" s="23" t="s">
        <v>133</v>
      </c>
      <c r="AI380" s="23" t="s">
        <v>133</v>
      </c>
      <c r="AJ380" s="23" t="s">
        <v>133</v>
      </c>
      <c r="AK380" s="23" t="s">
        <v>133</v>
      </c>
      <c r="AL380" s="23" t="s">
        <v>133</v>
      </c>
      <c r="AM380" s="23" t="s">
        <v>133</v>
      </c>
      <c r="AN380" s="23" t="s">
        <v>133</v>
      </c>
      <c r="AO380" s="23">
        <v>6000.0</v>
      </c>
      <c r="AP380" s="23">
        <v>3600.0</v>
      </c>
      <c r="AQ380" s="23">
        <v>0.0</v>
      </c>
      <c r="AR380" s="23">
        <v>0.0</v>
      </c>
      <c r="AS380" s="23" t="s">
        <v>1913</v>
      </c>
      <c r="AT380" s="23" t="s">
        <v>1778</v>
      </c>
    </row>
    <row r="381">
      <c r="A381" s="23" t="str">
        <f t="shared" si="6"/>
        <v>OK</v>
      </c>
      <c r="B381" s="23" t="s">
        <v>78</v>
      </c>
      <c r="C381" s="23" t="s">
        <v>78</v>
      </c>
      <c r="D381" s="23">
        <v>1.0</v>
      </c>
      <c r="E381" s="23">
        <v>45.0</v>
      </c>
      <c r="F381" s="23">
        <v>30.0</v>
      </c>
      <c r="G381" s="23">
        <v>5.0</v>
      </c>
      <c r="H381" s="23">
        <v>25.0</v>
      </c>
      <c r="I381" s="23">
        <v>42955.0</v>
      </c>
      <c r="J381" s="23">
        <v>34377.137255</v>
      </c>
      <c r="K381" s="23">
        <v>19.969416</v>
      </c>
      <c r="L381" s="23">
        <v>2.0</v>
      </c>
      <c r="M381" s="23">
        <v>1.0</v>
      </c>
      <c r="N381" s="23">
        <v>76200.0</v>
      </c>
      <c r="O381" s="23">
        <v>3600.1693</v>
      </c>
      <c r="P381" s="23">
        <v>0.0</v>
      </c>
      <c r="Q381" s="23">
        <v>7491.0</v>
      </c>
      <c r="R381" s="23">
        <v>15441.0</v>
      </c>
      <c r="S381" s="23">
        <v>2930.0</v>
      </c>
      <c r="T381" s="23">
        <v>0.0</v>
      </c>
      <c r="U381" s="23">
        <v>11312.0</v>
      </c>
      <c r="V381" s="23">
        <v>0.0</v>
      </c>
      <c r="W381" s="23">
        <v>1199.0</v>
      </c>
      <c r="X381" s="23">
        <v>2.6508</v>
      </c>
      <c r="Y381" s="23">
        <v>0.4232</v>
      </c>
      <c r="Z381" s="23">
        <v>0.0</v>
      </c>
      <c r="AA381" s="23">
        <v>1.2807</v>
      </c>
      <c r="AB381" s="23">
        <v>30.0</v>
      </c>
      <c r="AC381" s="23">
        <v>304.0</v>
      </c>
      <c r="AD381" s="23">
        <v>270.0</v>
      </c>
      <c r="AE381" s="23">
        <v>0.0</v>
      </c>
      <c r="AF381" s="23">
        <v>32.0</v>
      </c>
      <c r="AG381" s="23">
        <v>2.0</v>
      </c>
      <c r="AH381" s="23">
        <v>0.0</v>
      </c>
      <c r="AI381" s="23">
        <v>0.0899</v>
      </c>
      <c r="AJ381" s="23">
        <v>0.0725</v>
      </c>
      <c r="AK381" s="23">
        <v>0.0128</v>
      </c>
      <c r="AL381" s="23">
        <v>2.0E-4</v>
      </c>
      <c r="AM381" s="23">
        <v>0.0</v>
      </c>
      <c r="AN381" s="23">
        <v>4.0</v>
      </c>
      <c r="AO381" s="23">
        <v>6000.0</v>
      </c>
      <c r="AP381" s="23">
        <v>3600.0</v>
      </c>
      <c r="AQ381" s="23">
        <v>0.0</v>
      </c>
      <c r="AR381" s="23">
        <v>0.0</v>
      </c>
      <c r="AS381" s="23" t="s">
        <v>1913</v>
      </c>
      <c r="AT381" s="23" t="s">
        <v>1930</v>
      </c>
    </row>
    <row r="382">
      <c r="A382" s="23" t="str">
        <f t="shared" si="6"/>
        <v>OK</v>
      </c>
      <c r="B382" s="23" t="s">
        <v>79</v>
      </c>
      <c r="C382" s="23" t="s">
        <v>79</v>
      </c>
      <c r="D382" s="23">
        <v>1.0</v>
      </c>
      <c r="E382" s="23">
        <v>45.0</v>
      </c>
      <c r="F382" s="23">
        <v>20.0</v>
      </c>
      <c r="G382" s="23">
        <v>5.0</v>
      </c>
      <c r="H382" s="23">
        <v>25.0</v>
      </c>
      <c r="I382" s="23">
        <v>73451.0</v>
      </c>
      <c r="J382" s="23">
        <v>40485.2</v>
      </c>
      <c r="K382" s="23">
        <v>44.881349</v>
      </c>
      <c r="L382" s="23">
        <v>2.0</v>
      </c>
      <c r="M382" s="23">
        <v>1.0</v>
      </c>
      <c r="N382" s="23">
        <v>78100.0</v>
      </c>
      <c r="O382" s="23">
        <v>3600.2125</v>
      </c>
      <c r="P382" s="23">
        <v>348.0</v>
      </c>
      <c r="Q382" s="23">
        <v>5133.0</v>
      </c>
      <c r="R382" s="23">
        <v>14883.0</v>
      </c>
      <c r="S382" s="23">
        <v>1928.0</v>
      </c>
      <c r="T382" s="23">
        <v>0.0</v>
      </c>
      <c r="U382" s="23">
        <v>11512.0</v>
      </c>
      <c r="V382" s="23">
        <v>0.0</v>
      </c>
      <c r="W382" s="23">
        <v>1443.0</v>
      </c>
      <c r="X382" s="23">
        <v>2.2013</v>
      </c>
      <c r="Y382" s="23">
        <v>0.3194</v>
      </c>
      <c r="Z382" s="23">
        <v>0.0</v>
      </c>
      <c r="AA382" s="23">
        <v>1.1243</v>
      </c>
      <c r="AB382" s="23">
        <v>51.0</v>
      </c>
      <c r="AC382" s="23">
        <v>537.0</v>
      </c>
      <c r="AD382" s="23">
        <v>472.0</v>
      </c>
      <c r="AE382" s="23">
        <v>0.0</v>
      </c>
      <c r="AF382" s="23">
        <v>62.0</v>
      </c>
      <c r="AG382" s="23">
        <v>3.0</v>
      </c>
      <c r="AH382" s="23">
        <v>0.0</v>
      </c>
      <c r="AI382" s="23">
        <v>0.138</v>
      </c>
      <c r="AJ382" s="23">
        <v>0.1087</v>
      </c>
      <c r="AK382" s="23">
        <v>0.0218</v>
      </c>
      <c r="AL382" s="23">
        <v>4.0E-4</v>
      </c>
      <c r="AM382" s="23">
        <v>0.0</v>
      </c>
      <c r="AN382" s="23">
        <v>9.0</v>
      </c>
      <c r="AO382" s="23">
        <v>6000.0</v>
      </c>
      <c r="AP382" s="23">
        <v>3600.0</v>
      </c>
      <c r="AQ382" s="23">
        <v>0.0</v>
      </c>
      <c r="AR382" s="23">
        <v>0.0</v>
      </c>
      <c r="AS382" s="23" t="s">
        <v>1913</v>
      </c>
      <c r="AT382" s="23" t="s">
        <v>1931</v>
      </c>
    </row>
    <row r="383">
      <c r="A383" s="23" t="str">
        <f t="shared" si="6"/>
        <v>OK</v>
      </c>
      <c r="B383" s="23" t="s">
        <v>80</v>
      </c>
      <c r="C383" s="23" t="s">
        <v>80</v>
      </c>
      <c r="D383" s="23">
        <v>0.0</v>
      </c>
      <c r="E383" s="23">
        <v>45.0</v>
      </c>
      <c r="F383" s="23">
        <v>11.0</v>
      </c>
      <c r="G383" s="23">
        <v>5.0</v>
      </c>
      <c r="H383" s="23">
        <v>25.0</v>
      </c>
      <c r="I383" s="23" t="s">
        <v>134</v>
      </c>
      <c r="J383" s="23">
        <v>0.0</v>
      </c>
      <c r="K383" s="23" t="s">
        <v>134</v>
      </c>
      <c r="L383" s="23">
        <v>-1.0</v>
      </c>
      <c r="M383" s="23">
        <v>-1.0</v>
      </c>
      <c r="N383" s="23">
        <v>0.0</v>
      </c>
      <c r="O383" s="23">
        <v>0.0</v>
      </c>
      <c r="P383" s="23">
        <v>0.0</v>
      </c>
      <c r="Q383" s="23" t="s">
        <v>133</v>
      </c>
      <c r="R383" s="23" t="s">
        <v>133</v>
      </c>
      <c r="S383" s="23" t="s">
        <v>133</v>
      </c>
      <c r="T383" s="23" t="s">
        <v>133</v>
      </c>
      <c r="U383" s="23" t="s">
        <v>133</v>
      </c>
      <c r="V383" s="23" t="s">
        <v>133</v>
      </c>
      <c r="W383" s="23" t="s">
        <v>133</v>
      </c>
      <c r="X383" s="23" t="s">
        <v>133</v>
      </c>
      <c r="Y383" s="23" t="s">
        <v>133</v>
      </c>
      <c r="Z383" s="23" t="s">
        <v>133</v>
      </c>
      <c r="AA383" s="23" t="s">
        <v>133</v>
      </c>
      <c r="AB383" s="23" t="s">
        <v>133</v>
      </c>
      <c r="AC383" s="23" t="s">
        <v>133</v>
      </c>
      <c r="AD383" s="23" t="s">
        <v>133</v>
      </c>
      <c r="AE383" s="23" t="s">
        <v>133</v>
      </c>
      <c r="AF383" s="23" t="s">
        <v>133</v>
      </c>
      <c r="AG383" s="23" t="s">
        <v>133</v>
      </c>
      <c r="AH383" s="23" t="s">
        <v>133</v>
      </c>
      <c r="AI383" s="23" t="s">
        <v>133</v>
      </c>
      <c r="AJ383" s="23" t="s">
        <v>133</v>
      </c>
      <c r="AK383" s="23" t="s">
        <v>133</v>
      </c>
      <c r="AL383" s="23" t="s">
        <v>133</v>
      </c>
      <c r="AM383" s="23" t="s">
        <v>133</v>
      </c>
      <c r="AN383" s="23" t="s">
        <v>133</v>
      </c>
      <c r="AO383" s="23">
        <v>6000.0</v>
      </c>
      <c r="AP383" s="23">
        <v>3600.0</v>
      </c>
      <c r="AQ383" s="23">
        <v>0.0</v>
      </c>
      <c r="AR383" s="23">
        <v>0.0</v>
      </c>
      <c r="AS383" s="23" t="s">
        <v>1913</v>
      </c>
      <c r="AT383" s="23" t="s">
        <v>1780</v>
      </c>
    </row>
    <row r="384">
      <c r="A384" s="23" t="str">
        <f t="shared" si="6"/>
        <v>OK</v>
      </c>
      <c r="B384" s="23" t="s">
        <v>81</v>
      </c>
      <c r="C384" s="23" t="s">
        <v>81</v>
      </c>
      <c r="D384" s="23">
        <v>1.0</v>
      </c>
      <c r="E384" s="23">
        <v>51.0</v>
      </c>
      <c r="F384" s="23">
        <v>30.0</v>
      </c>
      <c r="G384" s="23">
        <v>5.0</v>
      </c>
      <c r="H384" s="23">
        <v>25.0</v>
      </c>
      <c r="I384" s="23">
        <v>56949.0</v>
      </c>
      <c r="J384" s="23">
        <v>52787.0</v>
      </c>
      <c r="K384" s="23">
        <v>7.308293</v>
      </c>
      <c r="L384" s="23">
        <v>2.0</v>
      </c>
      <c r="M384" s="23">
        <v>1.0</v>
      </c>
      <c r="N384" s="23">
        <v>59560.0</v>
      </c>
      <c r="O384" s="23">
        <v>3600.0876</v>
      </c>
      <c r="P384" s="23">
        <v>0.0</v>
      </c>
      <c r="Q384" s="23">
        <v>5243.0</v>
      </c>
      <c r="R384" s="23">
        <v>10053.0</v>
      </c>
      <c r="S384" s="23">
        <v>1204.0</v>
      </c>
      <c r="T384" s="23">
        <v>0.0</v>
      </c>
      <c r="U384" s="23">
        <v>5752.0</v>
      </c>
      <c r="V384" s="23">
        <v>0.0</v>
      </c>
      <c r="W384" s="23">
        <v>3097.0</v>
      </c>
      <c r="X384" s="23">
        <v>2.3494</v>
      </c>
      <c r="Y384" s="23">
        <v>0.2568</v>
      </c>
      <c r="Z384" s="23">
        <v>0.0</v>
      </c>
      <c r="AA384" s="23">
        <v>1.1289</v>
      </c>
      <c r="AB384" s="23">
        <v>11.0</v>
      </c>
      <c r="AC384" s="23">
        <v>415.0</v>
      </c>
      <c r="AD384" s="23">
        <v>411.0</v>
      </c>
      <c r="AE384" s="23">
        <v>0.0</v>
      </c>
      <c r="AF384" s="23">
        <v>4.0</v>
      </c>
      <c r="AG384" s="23">
        <v>0.0</v>
      </c>
      <c r="AH384" s="23">
        <v>0.0</v>
      </c>
      <c r="AI384" s="23">
        <v>0.0674</v>
      </c>
      <c r="AJ384" s="23">
        <v>0.0629</v>
      </c>
      <c r="AK384" s="23">
        <v>0.0028</v>
      </c>
      <c r="AL384" s="23">
        <v>0.0</v>
      </c>
      <c r="AM384" s="23">
        <v>0.0</v>
      </c>
      <c r="AN384" s="23">
        <v>3.0</v>
      </c>
      <c r="AO384" s="23">
        <v>6000.0</v>
      </c>
      <c r="AP384" s="23">
        <v>3600.0</v>
      </c>
      <c r="AQ384" s="23">
        <v>0.0</v>
      </c>
      <c r="AR384" s="23">
        <v>0.0</v>
      </c>
      <c r="AS384" s="23" t="s">
        <v>1913</v>
      </c>
      <c r="AT384" s="23" t="s">
        <v>1932</v>
      </c>
    </row>
    <row r="385">
      <c r="A385" s="23" t="str">
        <f t="shared" si="6"/>
        <v>OK</v>
      </c>
      <c r="B385" s="23" t="s">
        <v>82</v>
      </c>
      <c r="C385" s="23" t="s">
        <v>82</v>
      </c>
      <c r="D385" s="23">
        <v>1.0</v>
      </c>
      <c r="E385" s="23">
        <v>51.0</v>
      </c>
      <c r="F385" s="23">
        <v>20.0</v>
      </c>
      <c r="G385" s="23">
        <v>5.0</v>
      </c>
      <c r="H385" s="23">
        <v>25.0</v>
      </c>
      <c r="I385" s="23">
        <v>139303.0</v>
      </c>
      <c r="J385" s="23">
        <v>54600.833333</v>
      </c>
      <c r="K385" s="23">
        <v>60.804266</v>
      </c>
      <c r="L385" s="23">
        <v>2.0</v>
      </c>
      <c r="M385" s="23">
        <v>1.0</v>
      </c>
      <c r="N385" s="23">
        <v>66337.0</v>
      </c>
      <c r="O385" s="23">
        <v>3600.165</v>
      </c>
      <c r="P385" s="23">
        <v>28.0</v>
      </c>
      <c r="Q385" s="23">
        <v>7993.0</v>
      </c>
      <c r="R385" s="23">
        <v>17952.0</v>
      </c>
      <c r="S385" s="23">
        <v>3022.0</v>
      </c>
      <c r="T385" s="23">
        <v>0.0</v>
      </c>
      <c r="U385" s="23">
        <v>12800.0</v>
      </c>
      <c r="V385" s="23">
        <v>0.0</v>
      </c>
      <c r="W385" s="23">
        <v>2130.0</v>
      </c>
      <c r="X385" s="23">
        <v>3.2347</v>
      </c>
      <c r="Y385" s="23">
        <v>0.51</v>
      </c>
      <c r="Z385" s="23">
        <v>0.0</v>
      </c>
      <c r="AA385" s="23">
        <v>1.584</v>
      </c>
      <c r="AB385" s="23">
        <v>15.0</v>
      </c>
      <c r="AC385" s="23">
        <v>531.0</v>
      </c>
      <c r="AD385" s="23">
        <v>484.0</v>
      </c>
      <c r="AE385" s="23">
        <v>33.0</v>
      </c>
      <c r="AF385" s="23">
        <v>12.0</v>
      </c>
      <c r="AG385" s="23">
        <v>2.0</v>
      </c>
      <c r="AH385" s="23">
        <v>0.0</v>
      </c>
      <c r="AI385" s="23">
        <v>0.0876</v>
      </c>
      <c r="AJ385" s="23">
        <v>0.0809</v>
      </c>
      <c r="AK385" s="23">
        <v>0.0047</v>
      </c>
      <c r="AL385" s="23">
        <v>1.0E-4</v>
      </c>
      <c r="AM385" s="23">
        <v>0.0</v>
      </c>
      <c r="AN385" s="23">
        <v>8.0</v>
      </c>
      <c r="AO385" s="23">
        <v>6000.0</v>
      </c>
      <c r="AP385" s="23">
        <v>3600.0</v>
      </c>
      <c r="AQ385" s="23">
        <v>0.0</v>
      </c>
      <c r="AR385" s="23">
        <v>0.0</v>
      </c>
      <c r="AS385" s="23" t="s">
        <v>1913</v>
      </c>
      <c r="AT385" s="23" t="s">
        <v>1933</v>
      </c>
    </row>
    <row r="386">
      <c r="A386" s="23" t="str">
        <f t="shared" si="6"/>
        <v>OK</v>
      </c>
      <c r="B386" s="23" t="s">
        <v>83</v>
      </c>
      <c r="C386" s="23" t="s">
        <v>83</v>
      </c>
      <c r="D386" s="23">
        <v>1.0</v>
      </c>
      <c r="E386" s="23">
        <v>51.0</v>
      </c>
      <c r="F386" s="23">
        <v>10.0</v>
      </c>
      <c r="G386" s="23">
        <v>5.0</v>
      </c>
      <c r="H386" s="23">
        <v>25.0</v>
      </c>
      <c r="I386" s="23">
        <v>153243.0</v>
      </c>
      <c r="J386" s="23">
        <v>71310.0</v>
      </c>
      <c r="K386" s="23">
        <v>53.466064</v>
      </c>
      <c r="L386" s="23">
        <v>2.0</v>
      </c>
      <c r="M386" s="23">
        <v>1.0</v>
      </c>
      <c r="N386" s="23">
        <v>167603.0</v>
      </c>
      <c r="O386" s="23">
        <v>3600.0459</v>
      </c>
      <c r="P386" s="23">
        <v>2684.0</v>
      </c>
      <c r="Q386" s="23">
        <v>4617.0</v>
      </c>
      <c r="R386" s="23">
        <v>12764.0</v>
      </c>
      <c r="S386" s="23">
        <v>2597.0</v>
      </c>
      <c r="T386" s="23">
        <v>1.0</v>
      </c>
      <c r="U386" s="23">
        <v>9135.0</v>
      </c>
      <c r="V386" s="23">
        <v>0.0</v>
      </c>
      <c r="W386" s="23">
        <v>1031.0</v>
      </c>
      <c r="X386" s="23">
        <v>1.8197</v>
      </c>
      <c r="Y386" s="23">
        <v>0.4051</v>
      </c>
      <c r="Z386" s="23">
        <v>0.0</v>
      </c>
      <c r="AA386" s="23">
        <v>0.7749</v>
      </c>
      <c r="AB386" s="23">
        <v>34.0</v>
      </c>
      <c r="AC386" s="23">
        <v>804.0</v>
      </c>
      <c r="AD386" s="23">
        <v>737.0</v>
      </c>
      <c r="AE386" s="23">
        <v>18.0</v>
      </c>
      <c r="AF386" s="23">
        <v>48.0</v>
      </c>
      <c r="AG386" s="23">
        <v>1.0</v>
      </c>
      <c r="AH386" s="23">
        <v>0.0</v>
      </c>
      <c r="AI386" s="23">
        <v>0.1443</v>
      </c>
      <c r="AJ386" s="23">
        <v>0.1264</v>
      </c>
      <c r="AK386" s="23">
        <v>0.0133</v>
      </c>
      <c r="AL386" s="23">
        <v>1.0E-4</v>
      </c>
      <c r="AM386" s="23">
        <v>0.0</v>
      </c>
      <c r="AN386" s="23">
        <v>22.0</v>
      </c>
      <c r="AO386" s="23">
        <v>6000.0</v>
      </c>
      <c r="AP386" s="23">
        <v>3600.0</v>
      </c>
      <c r="AQ386" s="23">
        <v>0.0</v>
      </c>
      <c r="AR386" s="23">
        <v>0.0</v>
      </c>
      <c r="AS386" s="23" t="s">
        <v>1913</v>
      </c>
      <c r="AT386" s="23" t="s">
        <v>1934</v>
      </c>
    </row>
    <row r="387">
      <c r="A387" s="23" t="str">
        <f t="shared" si="6"/>
        <v>OK</v>
      </c>
      <c r="B387" s="23" t="s">
        <v>84</v>
      </c>
      <c r="C387" s="23" t="s">
        <v>84</v>
      </c>
      <c r="D387" s="23">
        <v>1.0</v>
      </c>
      <c r="E387" s="23">
        <v>55.0</v>
      </c>
      <c r="F387" s="23">
        <v>30.0</v>
      </c>
      <c r="G387" s="23">
        <v>5.0</v>
      </c>
      <c r="H387" s="23">
        <v>25.0</v>
      </c>
      <c r="I387" s="23">
        <v>305190.0</v>
      </c>
      <c r="J387" s="23">
        <v>130156.125</v>
      </c>
      <c r="K387" s="23">
        <v>57.352428</v>
      </c>
      <c r="L387" s="23">
        <v>2.0</v>
      </c>
      <c r="M387" s="23">
        <v>1.0</v>
      </c>
      <c r="N387" s="23">
        <v>44615.0</v>
      </c>
      <c r="O387" s="23">
        <v>3600.3116</v>
      </c>
      <c r="P387" s="23">
        <v>0.0</v>
      </c>
      <c r="Q387" s="23">
        <v>8127.0</v>
      </c>
      <c r="R387" s="23">
        <v>17239.0</v>
      </c>
      <c r="S387" s="23">
        <v>2991.0</v>
      </c>
      <c r="T387" s="23">
        <v>0.0</v>
      </c>
      <c r="U387" s="23">
        <v>13047.0</v>
      </c>
      <c r="V387" s="23">
        <v>0.0</v>
      </c>
      <c r="W387" s="23">
        <v>1201.0</v>
      </c>
      <c r="X387" s="23">
        <v>4.5057</v>
      </c>
      <c r="Y387" s="23">
        <v>0.6451</v>
      </c>
      <c r="Z387" s="23">
        <v>0.0</v>
      </c>
      <c r="AA387" s="23">
        <v>2.2782</v>
      </c>
      <c r="AB387" s="23">
        <v>60.0</v>
      </c>
      <c r="AC387" s="23">
        <v>586.0</v>
      </c>
      <c r="AD387" s="23">
        <v>484.0</v>
      </c>
      <c r="AE387" s="23">
        <v>0.0</v>
      </c>
      <c r="AF387" s="23">
        <v>102.0</v>
      </c>
      <c r="AG387" s="23">
        <v>0.0</v>
      </c>
      <c r="AH387" s="23">
        <v>0.0</v>
      </c>
      <c r="AI387" s="23">
        <v>0.1771</v>
      </c>
      <c r="AJ387" s="23">
        <v>0.1311</v>
      </c>
      <c r="AK387" s="23">
        <v>0.0359</v>
      </c>
      <c r="AL387" s="23">
        <v>5.0E-4</v>
      </c>
      <c r="AM387" s="23">
        <v>0.0</v>
      </c>
      <c r="AN387" s="23">
        <v>7.0</v>
      </c>
      <c r="AO387" s="23">
        <v>6000.0</v>
      </c>
      <c r="AP387" s="23">
        <v>3600.0</v>
      </c>
      <c r="AQ387" s="23">
        <v>0.0</v>
      </c>
      <c r="AR387" s="23">
        <v>0.0</v>
      </c>
      <c r="AS387" s="23" t="s">
        <v>1913</v>
      </c>
      <c r="AT387" s="23" t="s">
        <v>1935</v>
      </c>
    </row>
    <row r="388">
      <c r="A388" s="23" t="str">
        <f t="shared" si="6"/>
        <v>OK</v>
      </c>
      <c r="B388" s="23" t="s">
        <v>85</v>
      </c>
      <c r="C388" s="23" t="s">
        <v>85</v>
      </c>
      <c r="D388" s="23">
        <v>1.0</v>
      </c>
      <c r="E388" s="23">
        <v>55.0</v>
      </c>
      <c r="F388" s="23">
        <v>20.0</v>
      </c>
      <c r="G388" s="23">
        <v>5.0</v>
      </c>
      <c r="H388" s="23">
        <v>25.0</v>
      </c>
      <c r="I388" s="23">
        <v>334948.0</v>
      </c>
      <c r="J388" s="23">
        <v>155098.0</v>
      </c>
      <c r="K388" s="23">
        <v>53.694902</v>
      </c>
      <c r="L388" s="23">
        <v>2.0</v>
      </c>
      <c r="M388" s="23">
        <v>1.0</v>
      </c>
      <c r="N388" s="23">
        <v>81493.0</v>
      </c>
      <c r="O388" s="23">
        <v>3600.0414</v>
      </c>
      <c r="P388" s="23">
        <v>12.0</v>
      </c>
      <c r="Q388" s="23">
        <v>6057.0</v>
      </c>
      <c r="R388" s="23">
        <v>16344.0</v>
      </c>
      <c r="S388" s="23">
        <v>2620.0</v>
      </c>
      <c r="T388" s="23">
        <v>0.0</v>
      </c>
      <c r="U388" s="23">
        <v>12482.0</v>
      </c>
      <c r="V388" s="23">
        <v>0.0</v>
      </c>
      <c r="W388" s="23">
        <v>1242.0</v>
      </c>
      <c r="X388" s="23">
        <v>2.8124</v>
      </c>
      <c r="Y388" s="23">
        <v>0.4885</v>
      </c>
      <c r="Z388" s="23">
        <v>0.0</v>
      </c>
      <c r="AA388" s="23">
        <v>1.3921</v>
      </c>
      <c r="AB388" s="23">
        <v>62.0</v>
      </c>
      <c r="AC388" s="23">
        <v>699.0</v>
      </c>
      <c r="AD388" s="23">
        <v>598.0</v>
      </c>
      <c r="AE388" s="23">
        <v>0.0</v>
      </c>
      <c r="AF388" s="23">
        <v>92.0</v>
      </c>
      <c r="AG388" s="23">
        <v>9.0</v>
      </c>
      <c r="AH388" s="23">
        <v>0.0</v>
      </c>
      <c r="AI388" s="23">
        <v>0.1909</v>
      </c>
      <c r="AJ388" s="23">
        <v>0.1528</v>
      </c>
      <c r="AK388" s="23">
        <v>0.0306</v>
      </c>
      <c r="AL388" s="23">
        <v>6.0E-4</v>
      </c>
      <c r="AM388" s="23">
        <v>0.0</v>
      </c>
      <c r="AN388" s="23">
        <v>12.0</v>
      </c>
      <c r="AO388" s="23">
        <v>6000.0</v>
      </c>
      <c r="AP388" s="23">
        <v>3600.0</v>
      </c>
      <c r="AQ388" s="23">
        <v>0.0</v>
      </c>
      <c r="AR388" s="23">
        <v>0.0</v>
      </c>
      <c r="AS388" s="23" t="s">
        <v>1913</v>
      </c>
      <c r="AT388" s="23" t="s">
        <v>1936</v>
      </c>
    </row>
    <row r="389">
      <c r="A389" s="23" t="str">
        <f t="shared" si="6"/>
        <v>OK</v>
      </c>
      <c r="B389" s="23" t="s">
        <v>86</v>
      </c>
      <c r="C389" s="23" t="s">
        <v>86</v>
      </c>
      <c r="D389" s="23">
        <v>1.0</v>
      </c>
      <c r="E389" s="23">
        <v>55.0</v>
      </c>
      <c r="F389" s="23">
        <v>10.0</v>
      </c>
      <c r="G389" s="23">
        <v>5.0</v>
      </c>
      <c r="H389" s="23">
        <v>25.0</v>
      </c>
      <c r="I389" s="23">
        <v>623455.0</v>
      </c>
      <c r="J389" s="23">
        <v>270152.622222</v>
      </c>
      <c r="K389" s="23">
        <v>56.668465</v>
      </c>
      <c r="L389" s="23">
        <v>2.0</v>
      </c>
      <c r="M389" s="23">
        <v>1.0</v>
      </c>
      <c r="N389" s="23">
        <v>123037.0</v>
      </c>
      <c r="O389" s="23">
        <v>3600.0353</v>
      </c>
      <c r="P389" s="23">
        <v>3392.0</v>
      </c>
      <c r="Q389" s="23">
        <v>1876.0</v>
      </c>
      <c r="R389" s="23">
        <v>10911.0</v>
      </c>
      <c r="S389" s="23">
        <v>682.0</v>
      </c>
      <c r="T389" s="23">
        <v>0.0</v>
      </c>
      <c r="U389" s="23">
        <v>9575.0</v>
      </c>
      <c r="V389" s="23">
        <v>0.0</v>
      </c>
      <c r="W389" s="23">
        <v>654.0</v>
      </c>
      <c r="X389" s="23">
        <v>1.1275</v>
      </c>
      <c r="Y389" s="23">
        <v>0.1208</v>
      </c>
      <c r="Z389" s="23">
        <v>0.0</v>
      </c>
      <c r="AA389" s="23">
        <v>0.6727</v>
      </c>
      <c r="AB389" s="23">
        <v>136.0</v>
      </c>
      <c r="AC389" s="23">
        <v>946.0</v>
      </c>
      <c r="AD389" s="23">
        <v>676.0</v>
      </c>
      <c r="AE389" s="23">
        <v>0.0</v>
      </c>
      <c r="AF389" s="23">
        <v>254.0</v>
      </c>
      <c r="AG389" s="23">
        <v>16.0</v>
      </c>
      <c r="AH389" s="23">
        <v>0.0</v>
      </c>
      <c r="AI389" s="23">
        <v>0.3842</v>
      </c>
      <c r="AJ389" s="23">
        <v>0.2767</v>
      </c>
      <c r="AK389" s="23">
        <v>0.087</v>
      </c>
      <c r="AL389" s="23">
        <v>0.0017</v>
      </c>
      <c r="AM389" s="23">
        <v>0.0</v>
      </c>
      <c r="AN389" s="23">
        <v>26.0</v>
      </c>
      <c r="AO389" s="23">
        <v>6000.0</v>
      </c>
      <c r="AP389" s="23">
        <v>3600.0</v>
      </c>
      <c r="AQ389" s="23">
        <v>0.0</v>
      </c>
      <c r="AR389" s="23">
        <v>0.0</v>
      </c>
      <c r="AS389" s="23" t="s">
        <v>1913</v>
      </c>
      <c r="AT389" s="23" t="s">
        <v>1937</v>
      </c>
    </row>
    <row r="390">
      <c r="A390" s="23" t="str">
        <f t="shared" si="6"/>
        <v>OK</v>
      </c>
      <c r="B390" s="23" t="s">
        <v>87</v>
      </c>
      <c r="C390" s="23" t="s">
        <v>87</v>
      </c>
      <c r="D390" s="23">
        <v>1.0</v>
      </c>
      <c r="E390" s="23">
        <v>59.0</v>
      </c>
      <c r="F390" s="23">
        <v>30.0</v>
      </c>
      <c r="G390" s="23">
        <v>5.0</v>
      </c>
      <c r="H390" s="23">
        <v>25.0</v>
      </c>
      <c r="I390" s="23">
        <v>183685.0</v>
      </c>
      <c r="J390" s="23">
        <v>69916.333333</v>
      </c>
      <c r="K390" s="23">
        <v>61.93683</v>
      </c>
      <c r="L390" s="23">
        <v>2.0</v>
      </c>
      <c r="M390" s="23">
        <v>1.0</v>
      </c>
      <c r="N390" s="23">
        <v>46847.0</v>
      </c>
      <c r="O390" s="23">
        <v>3600.1437</v>
      </c>
      <c r="P390" s="23">
        <v>64.0</v>
      </c>
      <c r="Q390" s="23">
        <v>8901.0</v>
      </c>
      <c r="R390" s="23">
        <v>13572.0</v>
      </c>
      <c r="S390" s="23">
        <v>5136.0</v>
      </c>
      <c r="T390" s="23">
        <v>28.0</v>
      </c>
      <c r="U390" s="23">
        <v>8011.0</v>
      </c>
      <c r="V390" s="23">
        <v>0.0</v>
      </c>
      <c r="W390" s="23">
        <v>397.0</v>
      </c>
      <c r="X390" s="23">
        <v>4.6443</v>
      </c>
      <c r="Y390" s="23">
        <v>1.1504</v>
      </c>
      <c r="Z390" s="23">
        <v>0.0</v>
      </c>
      <c r="AA390" s="23">
        <v>1.6367</v>
      </c>
      <c r="AB390" s="23">
        <v>17.0</v>
      </c>
      <c r="AC390" s="23">
        <v>802.0</v>
      </c>
      <c r="AD390" s="23">
        <v>791.0</v>
      </c>
      <c r="AE390" s="23">
        <v>0.0</v>
      </c>
      <c r="AF390" s="23">
        <v>11.0</v>
      </c>
      <c r="AG390" s="23">
        <v>0.0</v>
      </c>
      <c r="AH390" s="23">
        <v>0.0</v>
      </c>
      <c r="AI390" s="23">
        <v>0.1735</v>
      </c>
      <c r="AJ390" s="23">
        <v>0.1647</v>
      </c>
      <c r="AK390" s="23">
        <v>0.0058</v>
      </c>
      <c r="AL390" s="23">
        <v>0.0</v>
      </c>
      <c r="AM390" s="23">
        <v>0.0</v>
      </c>
      <c r="AN390" s="23">
        <v>9.0</v>
      </c>
      <c r="AO390" s="23">
        <v>6000.0</v>
      </c>
      <c r="AP390" s="23">
        <v>3600.0</v>
      </c>
      <c r="AQ390" s="23">
        <v>0.0</v>
      </c>
      <c r="AR390" s="23">
        <v>0.0</v>
      </c>
      <c r="AS390" s="23" t="s">
        <v>1913</v>
      </c>
      <c r="AT390" s="23" t="s">
        <v>1938</v>
      </c>
    </row>
    <row r="391">
      <c r="A391" s="23" t="str">
        <f t="shared" si="6"/>
        <v>OK</v>
      </c>
      <c r="B391" s="23" t="s">
        <v>88</v>
      </c>
      <c r="C391" s="23" t="s">
        <v>88</v>
      </c>
      <c r="D391" s="23">
        <v>1.0</v>
      </c>
      <c r="E391" s="23">
        <v>59.0</v>
      </c>
      <c r="F391" s="23">
        <v>20.0</v>
      </c>
      <c r="G391" s="23">
        <v>5.0</v>
      </c>
      <c r="H391" s="23">
        <v>25.0</v>
      </c>
      <c r="I391" s="23">
        <v>263923.0</v>
      </c>
      <c r="J391" s="23">
        <v>77427.272727</v>
      </c>
      <c r="K391" s="23">
        <v>70.662931</v>
      </c>
      <c r="L391" s="23">
        <v>2.0</v>
      </c>
      <c r="M391" s="23">
        <v>1.0</v>
      </c>
      <c r="N391" s="23">
        <v>77300.0</v>
      </c>
      <c r="O391" s="23">
        <v>3600.1874</v>
      </c>
      <c r="P391" s="23">
        <v>1840.0</v>
      </c>
      <c r="Q391" s="23">
        <v>7935.0</v>
      </c>
      <c r="R391" s="23">
        <v>14811.0</v>
      </c>
      <c r="S391" s="23">
        <v>4900.0</v>
      </c>
      <c r="T391" s="23">
        <v>88.0</v>
      </c>
      <c r="U391" s="23">
        <v>9146.0</v>
      </c>
      <c r="V391" s="23">
        <v>0.0</v>
      </c>
      <c r="W391" s="23">
        <v>677.0</v>
      </c>
      <c r="X391" s="23">
        <v>3.2709</v>
      </c>
      <c r="Y391" s="23">
        <v>0.8674</v>
      </c>
      <c r="Z391" s="23">
        <v>0.0</v>
      </c>
      <c r="AA391" s="23">
        <v>1.2096</v>
      </c>
      <c r="AB391" s="23">
        <v>21.0</v>
      </c>
      <c r="AC391" s="23">
        <v>486.0</v>
      </c>
      <c r="AD391" s="23">
        <v>460.0</v>
      </c>
      <c r="AE391" s="23">
        <v>0.0</v>
      </c>
      <c r="AF391" s="23">
        <v>26.0</v>
      </c>
      <c r="AG391" s="23">
        <v>0.0</v>
      </c>
      <c r="AH391" s="23">
        <v>0.0</v>
      </c>
      <c r="AI391" s="23">
        <v>0.0883</v>
      </c>
      <c r="AJ391" s="23">
        <v>0.0782</v>
      </c>
      <c r="AK391" s="23">
        <v>0.0083</v>
      </c>
      <c r="AL391" s="23">
        <v>0.0</v>
      </c>
      <c r="AM391" s="23">
        <v>0.0</v>
      </c>
      <c r="AN391" s="23">
        <v>15.0</v>
      </c>
      <c r="AO391" s="23">
        <v>6000.0</v>
      </c>
      <c r="AP391" s="23">
        <v>3600.0</v>
      </c>
      <c r="AQ391" s="23">
        <v>0.0</v>
      </c>
      <c r="AR391" s="23">
        <v>0.0</v>
      </c>
      <c r="AS391" s="23" t="s">
        <v>1913</v>
      </c>
      <c r="AT391" s="23" t="s">
        <v>1939</v>
      </c>
    </row>
    <row r="392">
      <c r="A392" s="23" t="str">
        <f t="shared" si="6"/>
        <v>OK</v>
      </c>
      <c r="B392" s="23" t="s">
        <v>89</v>
      </c>
      <c r="C392" s="23" t="s">
        <v>89</v>
      </c>
      <c r="D392" s="23">
        <v>0.0</v>
      </c>
      <c r="E392" s="23">
        <v>59.0</v>
      </c>
      <c r="F392" s="23">
        <v>16.0</v>
      </c>
      <c r="G392" s="23">
        <v>5.0</v>
      </c>
      <c r="H392" s="23">
        <v>25.0</v>
      </c>
      <c r="I392" s="23" t="s">
        <v>134</v>
      </c>
      <c r="J392" s="23">
        <v>0.0</v>
      </c>
      <c r="K392" s="23" t="s">
        <v>134</v>
      </c>
      <c r="L392" s="23">
        <v>-1.0</v>
      </c>
      <c r="M392" s="23">
        <v>-1.0</v>
      </c>
      <c r="N392" s="23">
        <v>0.0</v>
      </c>
      <c r="O392" s="23">
        <v>0.0</v>
      </c>
      <c r="P392" s="23">
        <v>0.0</v>
      </c>
      <c r="Q392" s="23" t="s">
        <v>133</v>
      </c>
      <c r="R392" s="23" t="s">
        <v>133</v>
      </c>
      <c r="S392" s="23" t="s">
        <v>133</v>
      </c>
      <c r="T392" s="23" t="s">
        <v>133</v>
      </c>
      <c r="U392" s="23" t="s">
        <v>133</v>
      </c>
      <c r="V392" s="23" t="s">
        <v>133</v>
      </c>
      <c r="W392" s="23" t="s">
        <v>133</v>
      </c>
      <c r="X392" s="23" t="s">
        <v>133</v>
      </c>
      <c r="Y392" s="23" t="s">
        <v>133</v>
      </c>
      <c r="Z392" s="23" t="s">
        <v>133</v>
      </c>
      <c r="AA392" s="23" t="s">
        <v>133</v>
      </c>
      <c r="AB392" s="23" t="s">
        <v>133</v>
      </c>
      <c r="AC392" s="23" t="s">
        <v>133</v>
      </c>
      <c r="AD392" s="23" t="s">
        <v>133</v>
      </c>
      <c r="AE392" s="23" t="s">
        <v>133</v>
      </c>
      <c r="AF392" s="23" t="s">
        <v>133</v>
      </c>
      <c r="AG392" s="23" t="s">
        <v>133</v>
      </c>
      <c r="AH392" s="23" t="s">
        <v>133</v>
      </c>
      <c r="AI392" s="23" t="s">
        <v>133</v>
      </c>
      <c r="AJ392" s="23" t="s">
        <v>133</v>
      </c>
      <c r="AK392" s="23" t="s">
        <v>133</v>
      </c>
      <c r="AL392" s="23" t="s">
        <v>133</v>
      </c>
      <c r="AM392" s="23" t="s">
        <v>133</v>
      </c>
      <c r="AN392" s="23" t="s">
        <v>133</v>
      </c>
      <c r="AO392" s="23">
        <v>6000.0</v>
      </c>
      <c r="AP392" s="23">
        <v>3600.0</v>
      </c>
      <c r="AQ392" s="23">
        <v>0.0</v>
      </c>
      <c r="AR392" s="23">
        <v>0.0</v>
      </c>
      <c r="AS392" s="23" t="s">
        <v>1913</v>
      </c>
      <c r="AT392" s="23" t="s">
        <v>1633</v>
      </c>
    </row>
    <row r="393">
      <c r="A393" s="23" t="str">
        <f t="shared" si="6"/>
        <v>OK</v>
      </c>
      <c r="B393" s="23" t="s">
        <v>90</v>
      </c>
      <c r="C393" s="23" t="s">
        <v>90</v>
      </c>
      <c r="D393" s="23">
        <v>1.0</v>
      </c>
      <c r="E393" s="23">
        <v>75.0</v>
      </c>
      <c r="F393" s="23">
        <v>30.0</v>
      </c>
      <c r="G393" s="23">
        <v>5.0</v>
      </c>
      <c r="H393" s="23">
        <v>25.0</v>
      </c>
      <c r="I393" s="23">
        <v>106351.0</v>
      </c>
      <c r="J393" s="23">
        <v>47789.4</v>
      </c>
      <c r="K393" s="23">
        <v>55.064456</v>
      </c>
      <c r="L393" s="23">
        <v>2.0</v>
      </c>
      <c r="M393" s="23">
        <v>1.0</v>
      </c>
      <c r="N393" s="23">
        <v>35335.0</v>
      </c>
      <c r="O393" s="23">
        <v>3600.2509</v>
      </c>
      <c r="P393" s="23">
        <v>0.0</v>
      </c>
      <c r="Q393" s="23">
        <v>6453.0</v>
      </c>
      <c r="R393" s="23">
        <v>11651.0</v>
      </c>
      <c r="S393" s="23">
        <v>3553.0</v>
      </c>
      <c r="T393" s="23">
        <v>17.0</v>
      </c>
      <c r="U393" s="23">
        <v>7433.0</v>
      </c>
      <c r="V393" s="23">
        <v>0.0</v>
      </c>
      <c r="W393" s="23">
        <v>648.0</v>
      </c>
      <c r="X393" s="23">
        <v>5.1451</v>
      </c>
      <c r="Y393" s="23">
        <v>1.1679</v>
      </c>
      <c r="Z393" s="23">
        <v>0.0</v>
      </c>
      <c r="AA393" s="23">
        <v>2.2507</v>
      </c>
      <c r="AB393" s="23">
        <v>8.0</v>
      </c>
      <c r="AC393" s="23">
        <v>625.0</v>
      </c>
      <c r="AD393" s="23">
        <v>623.0</v>
      </c>
      <c r="AE393" s="23">
        <v>0.0</v>
      </c>
      <c r="AF393" s="23">
        <v>2.0</v>
      </c>
      <c r="AG393" s="23">
        <v>0.0</v>
      </c>
      <c r="AH393" s="23">
        <v>0.0</v>
      </c>
      <c r="AI393" s="23">
        <v>0.1938</v>
      </c>
      <c r="AJ393" s="23">
        <v>0.1889</v>
      </c>
      <c r="AK393" s="23">
        <v>0.0028</v>
      </c>
      <c r="AL393" s="23">
        <v>0.0</v>
      </c>
      <c r="AM393" s="23">
        <v>0.0</v>
      </c>
      <c r="AN393" s="23">
        <v>13.0</v>
      </c>
      <c r="AO393" s="23">
        <v>6000.0</v>
      </c>
      <c r="AP393" s="23">
        <v>3600.0</v>
      </c>
      <c r="AQ393" s="23">
        <v>0.0</v>
      </c>
      <c r="AR393" s="23">
        <v>0.0</v>
      </c>
      <c r="AS393" s="23" t="s">
        <v>1913</v>
      </c>
      <c r="AT393" s="23" t="s">
        <v>1758</v>
      </c>
    </row>
    <row r="394">
      <c r="A394" s="23" t="str">
        <f t="shared" si="6"/>
        <v>OK</v>
      </c>
      <c r="B394" s="23" t="s">
        <v>91</v>
      </c>
      <c r="C394" s="23" t="s">
        <v>91</v>
      </c>
      <c r="D394" s="23">
        <v>1.0</v>
      </c>
      <c r="E394" s="23">
        <v>75.0</v>
      </c>
      <c r="F394" s="23">
        <v>20.0</v>
      </c>
      <c r="G394" s="23">
        <v>5.0</v>
      </c>
      <c r="H394" s="23">
        <v>25.0</v>
      </c>
      <c r="I394" s="23">
        <v>149685.0</v>
      </c>
      <c r="J394" s="23">
        <v>50438.533333</v>
      </c>
      <c r="K394" s="23">
        <v>66.303549</v>
      </c>
      <c r="L394" s="23">
        <v>2.0</v>
      </c>
      <c r="M394" s="23">
        <v>1.0</v>
      </c>
      <c r="N394" s="23">
        <v>48610.0</v>
      </c>
      <c r="O394" s="23">
        <v>3600.3624</v>
      </c>
      <c r="P394" s="23">
        <v>196.0</v>
      </c>
      <c r="Q394" s="23">
        <v>6078.0</v>
      </c>
      <c r="R394" s="23">
        <v>10839.0</v>
      </c>
      <c r="S394" s="23">
        <v>3916.0</v>
      </c>
      <c r="T394" s="23">
        <v>159.0</v>
      </c>
      <c r="U394" s="23">
        <v>6404.0</v>
      </c>
      <c r="V394" s="23">
        <v>0.0</v>
      </c>
      <c r="W394" s="23">
        <v>360.0</v>
      </c>
      <c r="X394" s="23">
        <v>4.5262</v>
      </c>
      <c r="Y394" s="23">
        <v>1.3212</v>
      </c>
      <c r="Z394" s="23">
        <v>0.0</v>
      </c>
      <c r="AA394" s="23">
        <v>1.5931</v>
      </c>
      <c r="AB394" s="23">
        <v>41.0</v>
      </c>
      <c r="AC394" s="23">
        <v>1660.0</v>
      </c>
      <c r="AD394" s="23">
        <v>1615.0</v>
      </c>
      <c r="AE394" s="23">
        <v>0.0</v>
      </c>
      <c r="AF394" s="23">
        <v>45.0</v>
      </c>
      <c r="AG394" s="23">
        <v>0.0</v>
      </c>
      <c r="AH394" s="23">
        <v>0.0</v>
      </c>
      <c r="AI394" s="23">
        <v>0.6214</v>
      </c>
      <c r="AJ394" s="23">
        <v>0.5765</v>
      </c>
      <c r="AK394" s="23">
        <v>0.034</v>
      </c>
      <c r="AL394" s="23">
        <v>2.0E-4</v>
      </c>
      <c r="AM394" s="23">
        <v>0.0</v>
      </c>
      <c r="AN394" s="23">
        <v>20.0</v>
      </c>
      <c r="AO394" s="23">
        <v>6000.0</v>
      </c>
      <c r="AP394" s="23">
        <v>3600.0</v>
      </c>
      <c r="AQ394" s="23">
        <v>0.0</v>
      </c>
      <c r="AR394" s="23">
        <v>0.0</v>
      </c>
      <c r="AS394" s="23" t="s">
        <v>1913</v>
      </c>
      <c r="AT394" s="23" t="s">
        <v>1940</v>
      </c>
    </row>
    <row r="395">
      <c r="A395" s="23" t="str">
        <f t="shared" si="6"/>
        <v>OK</v>
      </c>
      <c r="B395" s="23" t="s">
        <v>92</v>
      </c>
      <c r="C395" s="23" t="s">
        <v>92</v>
      </c>
      <c r="D395" s="23">
        <v>0.0</v>
      </c>
      <c r="E395" s="23">
        <v>75.0</v>
      </c>
      <c r="F395" s="23">
        <v>10.0</v>
      </c>
      <c r="G395" s="23">
        <v>5.0</v>
      </c>
      <c r="H395" s="23">
        <v>25.0</v>
      </c>
      <c r="I395" s="23" t="s">
        <v>134</v>
      </c>
      <c r="J395" s="23">
        <v>0.0</v>
      </c>
      <c r="K395" s="23" t="s">
        <v>134</v>
      </c>
      <c r="L395" s="23">
        <v>-1.0</v>
      </c>
      <c r="M395" s="23">
        <v>-1.0</v>
      </c>
      <c r="N395" s="23">
        <v>0.0</v>
      </c>
      <c r="O395" s="23">
        <v>0.0</v>
      </c>
      <c r="P395" s="23">
        <v>0.0</v>
      </c>
      <c r="Q395" s="23" t="s">
        <v>133</v>
      </c>
      <c r="R395" s="23" t="s">
        <v>133</v>
      </c>
      <c r="S395" s="23" t="s">
        <v>133</v>
      </c>
      <c r="T395" s="23" t="s">
        <v>133</v>
      </c>
      <c r="U395" s="23" t="s">
        <v>133</v>
      </c>
      <c r="V395" s="23" t="s">
        <v>133</v>
      </c>
      <c r="W395" s="23" t="s">
        <v>133</v>
      </c>
      <c r="X395" s="23" t="s">
        <v>133</v>
      </c>
      <c r="Y395" s="23" t="s">
        <v>133</v>
      </c>
      <c r="Z395" s="23" t="s">
        <v>133</v>
      </c>
      <c r="AA395" s="23" t="s">
        <v>133</v>
      </c>
      <c r="AB395" s="23" t="s">
        <v>133</v>
      </c>
      <c r="AC395" s="23" t="s">
        <v>133</v>
      </c>
      <c r="AD395" s="23" t="s">
        <v>133</v>
      </c>
      <c r="AE395" s="23" t="s">
        <v>133</v>
      </c>
      <c r="AF395" s="23" t="s">
        <v>133</v>
      </c>
      <c r="AG395" s="23" t="s">
        <v>133</v>
      </c>
      <c r="AH395" s="23" t="s">
        <v>133</v>
      </c>
      <c r="AI395" s="23" t="s">
        <v>133</v>
      </c>
      <c r="AJ395" s="23" t="s">
        <v>133</v>
      </c>
      <c r="AK395" s="23" t="s">
        <v>133</v>
      </c>
      <c r="AL395" s="23" t="s">
        <v>133</v>
      </c>
      <c r="AM395" s="23" t="s">
        <v>133</v>
      </c>
      <c r="AN395" s="23" t="s">
        <v>133</v>
      </c>
      <c r="AO395" s="23">
        <v>6000.0</v>
      </c>
      <c r="AP395" s="23">
        <v>3600.0</v>
      </c>
      <c r="AQ395" s="23">
        <v>0.0</v>
      </c>
      <c r="AR395" s="23">
        <v>0.0</v>
      </c>
      <c r="AS395" s="23" t="s">
        <v>1913</v>
      </c>
      <c r="AT395" s="23" t="s">
        <v>1902</v>
      </c>
    </row>
    <row r="396">
      <c r="A396" s="23" t="str">
        <f t="shared" si="6"/>
        <v>OK</v>
      </c>
      <c r="B396" s="23" t="s">
        <v>93</v>
      </c>
      <c r="C396" s="23" t="s">
        <v>93</v>
      </c>
      <c r="D396" s="23">
        <v>1.0</v>
      </c>
      <c r="E396" s="23">
        <v>80.0</v>
      </c>
      <c r="F396" s="23">
        <v>30.0</v>
      </c>
      <c r="G396" s="23">
        <v>5.0</v>
      </c>
      <c r="H396" s="23">
        <v>25.0</v>
      </c>
      <c r="I396" s="23">
        <v>174233.0</v>
      </c>
      <c r="J396" s="23">
        <v>41109.571429</v>
      </c>
      <c r="K396" s="23">
        <v>76.405405</v>
      </c>
      <c r="L396" s="23">
        <v>2.0</v>
      </c>
      <c r="M396" s="23">
        <v>1.0</v>
      </c>
      <c r="N396" s="23">
        <v>34845.0</v>
      </c>
      <c r="O396" s="23">
        <v>3600.1112</v>
      </c>
      <c r="P396" s="23">
        <v>12.0</v>
      </c>
      <c r="Q396" s="23">
        <v>6182.0</v>
      </c>
      <c r="R396" s="23">
        <v>9952.0</v>
      </c>
      <c r="S396" s="23">
        <v>4227.0</v>
      </c>
      <c r="T396" s="23">
        <v>462.0</v>
      </c>
      <c r="U396" s="23">
        <v>5231.0</v>
      </c>
      <c r="V396" s="23">
        <v>0.0</v>
      </c>
      <c r="W396" s="23">
        <v>32.0</v>
      </c>
      <c r="X396" s="23">
        <v>5.2034</v>
      </c>
      <c r="Y396" s="23">
        <v>1.5917</v>
      </c>
      <c r="Z396" s="23">
        <v>0.0</v>
      </c>
      <c r="AA396" s="23">
        <v>1.7537</v>
      </c>
      <c r="AB396" s="23">
        <v>35.0</v>
      </c>
      <c r="AC396" s="23">
        <v>1169.0</v>
      </c>
      <c r="AD396" s="23">
        <v>1131.0</v>
      </c>
      <c r="AE396" s="23">
        <v>0.0</v>
      </c>
      <c r="AF396" s="23">
        <v>38.0</v>
      </c>
      <c r="AG396" s="23">
        <v>0.0</v>
      </c>
      <c r="AH396" s="23">
        <v>0.0</v>
      </c>
      <c r="AI396" s="23">
        <v>0.405</v>
      </c>
      <c r="AJ396" s="23">
        <v>0.358</v>
      </c>
      <c r="AK396" s="23">
        <v>0.0364</v>
      </c>
      <c r="AL396" s="23">
        <v>1.0E-4</v>
      </c>
      <c r="AM396" s="23">
        <v>0.0</v>
      </c>
      <c r="AN396" s="23">
        <v>18.0</v>
      </c>
      <c r="AO396" s="23">
        <v>6000.0</v>
      </c>
      <c r="AP396" s="23">
        <v>3600.0</v>
      </c>
      <c r="AQ396" s="23">
        <v>0.0</v>
      </c>
      <c r="AR396" s="23">
        <v>0.0</v>
      </c>
      <c r="AS396" s="23" t="s">
        <v>1913</v>
      </c>
      <c r="AT396" s="23" t="s">
        <v>936</v>
      </c>
    </row>
    <row r="397">
      <c r="A397" s="23" t="str">
        <f t="shared" si="6"/>
        <v>OK</v>
      </c>
      <c r="B397" s="23" t="s">
        <v>94</v>
      </c>
      <c r="C397" s="23" t="s">
        <v>94</v>
      </c>
      <c r="D397" s="23">
        <v>1.0</v>
      </c>
      <c r="E397" s="23">
        <v>80.0</v>
      </c>
      <c r="F397" s="23">
        <v>20.0</v>
      </c>
      <c r="G397" s="23">
        <v>5.0</v>
      </c>
      <c r="H397" s="23">
        <v>25.0</v>
      </c>
      <c r="I397" s="23">
        <v>243366.0</v>
      </c>
      <c r="J397" s="23">
        <v>47146.012367</v>
      </c>
      <c r="K397" s="23">
        <v>80.627527</v>
      </c>
      <c r="L397" s="23">
        <v>2.0</v>
      </c>
      <c r="M397" s="23">
        <v>1.0</v>
      </c>
      <c r="N397" s="23">
        <v>51197.0</v>
      </c>
      <c r="O397" s="23">
        <v>3600.2897</v>
      </c>
      <c r="P397" s="23">
        <v>2828.0</v>
      </c>
      <c r="Q397" s="23">
        <v>4642.0</v>
      </c>
      <c r="R397" s="23">
        <v>8329.0</v>
      </c>
      <c r="S397" s="23">
        <v>3742.0</v>
      </c>
      <c r="T397" s="23">
        <v>466.0</v>
      </c>
      <c r="U397" s="23">
        <v>3934.0</v>
      </c>
      <c r="V397" s="23">
        <v>0.0</v>
      </c>
      <c r="W397" s="23">
        <v>187.0</v>
      </c>
      <c r="X397" s="23">
        <v>4.3864</v>
      </c>
      <c r="Y397" s="23">
        <v>1.557</v>
      </c>
      <c r="Z397" s="23">
        <v>0.0</v>
      </c>
      <c r="AA397" s="23">
        <v>1.0808</v>
      </c>
      <c r="AB397" s="23">
        <v>63.0</v>
      </c>
      <c r="AC397" s="23">
        <v>1621.0</v>
      </c>
      <c r="AD397" s="23">
        <v>1495.0</v>
      </c>
      <c r="AE397" s="23">
        <v>44.0</v>
      </c>
      <c r="AF397" s="23">
        <v>82.0</v>
      </c>
      <c r="AG397" s="23">
        <v>0.0</v>
      </c>
      <c r="AH397" s="23">
        <v>0.0</v>
      </c>
      <c r="AI397" s="23">
        <v>0.8088</v>
      </c>
      <c r="AJ397" s="23">
        <v>0.6933</v>
      </c>
      <c r="AK397" s="23">
        <v>0.0917</v>
      </c>
      <c r="AL397" s="23">
        <v>3.0E-4</v>
      </c>
      <c r="AM397" s="23">
        <v>0.0</v>
      </c>
      <c r="AN397" s="23">
        <v>31.0</v>
      </c>
      <c r="AO397" s="23">
        <v>6000.0</v>
      </c>
      <c r="AP397" s="23">
        <v>3600.0</v>
      </c>
      <c r="AQ397" s="23">
        <v>0.0</v>
      </c>
      <c r="AR397" s="23">
        <v>0.0</v>
      </c>
      <c r="AS397" s="23" t="s">
        <v>1913</v>
      </c>
      <c r="AT397" s="23" t="s">
        <v>1941</v>
      </c>
    </row>
    <row r="398">
      <c r="A398" s="23" t="str">
        <f t="shared" si="6"/>
        <v>OK</v>
      </c>
      <c r="B398" s="23" t="s">
        <v>95</v>
      </c>
      <c r="C398" s="23" t="s">
        <v>95</v>
      </c>
      <c r="D398" s="23">
        <v>0.0</v>
      </c>
      <c r="E398" s="23">
        <v>80.0</v>
      </c>
      <c r="F398" s="23">
        <v>12.0</v>
      </c>
      <c r="G398" s="23">
        <v>5.0</v>
      </c>
      <c r="H398" s="23">
        <v>25.0</v>
      </c>
      <c r="I398" s="23" t="s">
        <v>134</v>
      </c>
      <c r="J398" s="23">
        <v>0.0</v>
      </c>
      <c r="K398" s="23" t="s">
        <v>134</v>
      </c>
      <c r="L398" s="23">
        <v>-1.0</v>
      </c>
      <c r="M398" s="23">
        <v>-1.0</v>
      </c>
      <c r="N398" s="23">
        <v>0.0</v>
      </c>
      <c r="O398" s="23">
        <v>0.0</v>
      </c>
      <c r="P398" s="23">
        <v>0.0</v>
      </c>
      <c r="Q398" s="23" t="s">
        <v>133</v>
      </c>
      <c r="R398" s="23" t="s">
        <v>133</v>
      </c>
      <c r="S398" s="23" t="s">
        <v>133</v>
      </c>
      <c r="T398" s="23" t="s">
        <v>133</v>
      </c>
      <c r="U398" s="23" t="s">
        <v>133</v>
      </c>
      <c r="V398" s="23" t="s">
        <v>133</v>
      </c>
      <c r="W398" s="23" t="s">
        <v>133</v>
      </c>
      <c r="X398" s="23" t="s">
        <v>133</v>
      </c>
      <c r="Y398" s="23" t="s">
        <v>133</v>
      </c>
      <c r="Z398" s="23" t="s">
        <v>133</v>
      </c>
      <c r="AA398" s="23" t="s">
        <v>133</v>
      </c>
      <c r="AB398" s="23" t="s">
        <v>133</v>
      </c>
      <c r="AC398" s="23" t="s">
        <v>133</v>
      </c>
      <c r="AD398" s="23" t="s">
        <v>133</v>
      </c>
      <c r="AE398" s="23" t="s">
        <v>133</v>
      </c>
      <c r="AF398" s="23" t="s">
        <v>133</v>
      </c>
      <c r="AG398" s="23" t="s">
        <v>133</v>
      </c>
      <c r="AH398" s="23" t="s">
        <v>133</v>
      </c>
      <c r="AI398" s="23" t="s">
        <v>133</v>
      </c>
      <c r="AJ398" s="23" t="s">
        <v>133</v>
      </c>
      <c r="AK398" s="23" t="s">
        <v>133</v>
      </c>
      <c r="AL398" s="23" t="s">
        <v>133</v>
      </c>
      <c r="AM398" s="23" t="s">
        <v>133</v>
      </c>
      <c r="AN398" s="23" t="s">
        <v>133</v>
      </c>
      <c r="AO398" s="23">
        <v>6000.0</v>
      </c>
      <c r="AP398" s="23">
        <v>3600.0</v>
      </c>
      <c r="AQ398" s="23">
        <v>0.0</v>
      </c>
      <c r="AR398" s="23">
        <v>0.0</v>
      </c>
      <c r="AS398" s="23" t="s">
        <v>1913</v>
      </c>
      <c r="AT398" s="23" t="s">
        <v>1792</v>
      </c>
    </row>
    <row r="399">
      <c r="A399" s="23" t="str">
        <f t="shared" si="6"/>
        <v>OK</v>
      </c>
      <c r="B399" s="23" t="s">
        <v>96</v>
      </c>
      <c r="C399" s="23" t="s">
        <v>96</v>
      </c>
      <c r="D399" s="23">
        <v>1.0</v>
      </c>
      <c r="E399" s="23">
        <v>82.0</v>
      </c>
      <c r="F399" s="23">
        <v>30.0</v>
      </c>
      <c r="G399" s="23">
        <v>5.0</v>
      </c>
      <c r="H399" s="23">
        <v>25.0</v>
      </c>
      <c r="I399" s="23">
        <v>465268.0</v>
      </c>
      <c r="J399" s="23">
        <v>153068.75</v>
      </c>
      <c r="K399" s="23">
        <v>67.10095</v>
      </c>
      <c r="L399" s="23">
        <v>2.0</v>
      </c>
      <c r="M399" s="23">
        <v>1.0</v>
      </c>
      <c r="N399" s="23">
        <v>47607.0</v>
      </c>
      <c r="O399" s="23">
        <v>3600.1376</v>
      </c>
      <c r="P399" s="23">
        <v>0.0</v>
      </c>
      <c r="Q399" s="23">
        <v>2940.0</v>
      </c>
      <c r="R399" s="23">
        <v>9677.0</v>
      </c>
      <c r="S399" s="23">
        <v>1207.0</v>
      </c>
      <c r="T399" s="23">
        <v>0.0</v>
      </c>
      <c r="U399" s="23">
        <v>8035.0</v>
      </c>
      <c r="V399" s="23">
        <v>0.0</v>
      </c>
      <c r="W399" s="23">
        <v>435.0</v>
      </c>
      <c r="X399" s="23">
        <v>3.4866</v>
      </c>
      <c r="Y399" s="23">
        <v>0.4595</v>
      </c>
      <c r="Z399" s="23">
        <v>0.0</v>
      </c>
      <c r="AA399" s="23">
        <v>1.9083</v>
      </c>
      <c r="AB399" s="23">
        <v>167.0</v>
      </c>
      <c r="AC399" s="23">
        <v>3612.0</v>
      </c>
      <c r="AD399" s="23">
        <v>3276.0</v>
      </c>
      <c r="AE399" s="23">
        <v>0.0</v>
      </c>
      <c r="AF399" s="23">
        <v>311.0</v>
      </c>
      <c r="AG399" s="23">
        <v>25.0</v>
      </c>
      <c r="AH399" s="23">
        <v>0.0</v>
      </c>
      <c r="AI399" s="23">
        <v>2.1643</v>
      </c>
      <c r="AJ399" s="23">
        <v>1.8582</v>
      </c>
      <c r="AK399" s="23">
        <v>0.2352</v>
      </c>
      <c r="AL399" s="23">
        <v>0.003</v>
      </c>
      <c r="AM399" s="23">
        <v>0.0</v>
      </c>
      <c r="AN399" s="23">
        <v>21.0</v>
      </c>
      <c r="AO399" s="23">
        <v>6000.0</v>
      </c>
      <c r="AP399" s="23">
        <v>3600.0</v>
      </c>
      <c r="AQ399" s="23">
        <v>0.0</v>
      </c>
      <c r="AR399" s="23">
        <v>0.0</v>
      </c>
      <c r="AS399" s="23" t="s">
        <v>1913</v>
      </c>
      <c r="AT399" s="23" t="s">
        <v>1942</v>
      </c>
    </row>
    <row r="400">
      <c r="A400" s="23" t="str">
        <f t="shared" si="6"/>
        <v>OK</v>
      </c>
      <c r="B400" s="23" t="s">
        <v>97</v>
      </c>
      <c r="C400" s="23" t="s">
        <v>97</v>
      </c>
      <c r="D400" s="23">
        <v>1.0</v>
      </c>
      <c r="E400" s="23">
        <v>82.0</v>
      </c>
      <c r="F400" s="23">
        <v>20.0</v>
      </c>
      <c r="G400" s="23">
        <v>5.0</v>
      </c>
      <c r="H400" s="23">
        <v>25.0</v>
      </c>
      <c r="I400" s="23">
        <v>594175.0</v>
      </c>
      <c r="J400" s="23">
        <v>215999.740385</v>
      </c>
      <c r="K400" s="23">
        <v>63.647117</v>
      </c>
      <c r="L400" s="23">
        <v>2.0</v>
      </c>
      <c r="M400" s="23">
        <v>1.0</v>
      </c>
      <c r="N400" s="23">
        <v>74493.0</v>
      </c>
      <c r="O400" s="23">
        <v>3600.0766</v>
      </c>
      <c r="P400" s="23">
        <v>848.0</v>
      </c>
      <c r="Q400" s="23">
        <v>944.0</v>
      </c>
      <c r="R400" s="23">
        <v>5593.0</v>
      </c>
      <c r="S400" s="23">
        <v>416.0</v>
      </c>
      <c r="T400" s="23">
        <v>0.0</v>
      </c>
      <c r="U400" s="23">
        <v>4954.0</v>
      </c>
      <c r="V400" s="23">
        <v>0.0</v>
      </c>
      <c r="W400" s="23">
        <v>223.0</v>
      </c>
      <c r="X400" s="23">
        <v>1.2951</v>
      </c>
      <c r="Y400" s="23">
        <v>0.1393</v>
      </c>
      <c r="Z400" s="23">
        <v>0.0</v>
      </c>
      <c r="AA400" s="23">
        <v>0.7867</v>
      </c>
      <c r="AB400" s="23">
        <v>302.0</v>
      </c>
      <c r="AC400" s="23">
        <v>3944.0</v>
      </c>
      <c r="AD400" s="23">
        <v>3397.0</v>
      </c>
      <c r="AE400" s="23">
        <v>0.0</v>
      </c>
      <c r="AF400" s="23">
        <v>484.0</v>
      </c>
      <c r="AG400" s="23">
        <v>63.0</v>
      </c>
      <c r="AH400" s="23">
        <v>0.0</v>
      </c>
      <c r="AI400" s="23">
        <v>2.9286</v>
      </c>
      <c r="AJ400" s="23">
        <v>2.3863</v>
      </c>
      <c r="AK400" s="23">
        <v>0.4219</v>
      </c>
      <c r="AL400" s="23">
        <v>0.0066</v>
      </c>
      <c r="AM400" s="23">
        <v>0.0</v>
      </c>
      <c r="AN400" s="23">
        <v>27.0</v>
      </c>
      <c r="AO400" s="23">
        <v>6000.0</v>
      </c>
      <c r="AP400" s="23">
        <v>3600.0</v>
      </c>
      <c r="AQ400" s="23">
        <v>0.0</v>
      </c>
      <c r="AR400" s="23">
        <v>0.0</v>
      </c>
      <c r="AS400" s="23" t="s">
        <v>1913</v>
      </c>
      <c r="AT400" s="23" t="s">
        <v>1943</v>
      </c>
    </row>
    <row r="401">
      <c r="A401" s="23" t="str">
        <f t="shared" si="6"/>
        <v>OK</v>
      </c>
      <c r="B401" s="23" t="s">
        <v>98</v>
      </c>
      <c r="C401" s="23" t="s">
        <v>98</v>
      </c>
      <c r="D401" s="23">
        <v>0.0</v>
      </c>
      <c r="E401" s="23">
        <v>82.0</v>
      </c>
      <c r="F401" s="23">
        <v>10.0</v>
      </c>
      <c r="G401" s="23">
        <v>5.0</v>
      </c>
      <c r="H401" s="23">
        <v>25.0</v>
      </c>
      <c r="I401" s="23" t="s">
        <v>134</v>
      </c>
      <c r="J401" s="23">
        <v>0.0</v>
      </c>
      <c r="K401" s="23" t="s">
        <v>134</v>
      </c>
      <c r="L401" s="23">
        <v>-1.0</v>
      </c>
      <c r="M401" s="23">
        <v>-1.0</v>
      </c>
      <c r="N401" s="23">
        <v>0.0</v>
      </c>
      <c r="O401" s="23">
        <v>0.0</v>
      </c>
      <c r="P401" s="23">
        <v>0.0</v>
      </c>
      <c r="Q401" s="23" t="s">
        <v>133</v>
      </c>
      <c r="R401" s="23" t="s">
        <v>133</v>
      </c>
      <c r="S401" s="23" t="s">
        <v>133</v>
      </c>
      <c r="T401" s="23" t="s">
        <v>133</v>
      </c>
      <c r="U401" s="23" t="s">
        <v>133</v>
      </c>
      <c r="V401" s="23" t="s">
        <v>133</v>
      </c>
      <c r="W401" s="23" t="s">
        <v>133</v>
      </c>
      <c r="X401" s="23" t="s">
        <v>133</v>
      </c>
      <c r="Y401" s="23" t="s">
        <v>133</v>
      </c>
      <c r="Z401" s="23" t="s">
        <v>133</v>
      </c>
      <c r="AA401" s="23" t="s">
        <v>133</v>
      </c>
      <c r="AB401" s="23" t="s">
        <v>133</v>
      </c>
      <c r="AC401" s="23" t="s">
        <v>133</v>
      </c>
      <c r="AD401" s="23" t="s">
        <v>133</v>
      </c>
      <c r="AE401" s="23" t="s">
        <v>133</v>
      </c>
      <c r="AF401" s="23" t="s">
        <v>133</v>
      </c>
      <c r="AG401" s="23" t="s">
        <v>133</v>
      </c>
      <c r="AH401" s="23" t="s">
        <v>133</v>
      </c>
      <c r="AI401" s="23" t="s">
        <v>133</v>
      </c>
      <c r="AJ401" s="23" t="s">
        <v>133</v>
      </c>
      <c r="AK401" s="23" t="s">
        <v>133</v>
      </c>
      <c r="AL401" s="23" t="s">
        <v>133</v>
      </c>
      <c r="AM401" s="23" t="s">
        <v>133</v>
      </c>
      <c r="AN401" s="23" t="s">
        <v>133</v>
      </c>
      <c r="AO401" s="23">
        <v>6000.0</v>
      </c>
      <c r="AP401" s="23">
        <v>3600.0</v>
      </c>
      <c r="AQ401" s="23">
        <v>0.0</v>
      </c>
      <c r="AR401" s="23">
        <v>0.0</v>
      </c>
      <c r="AS401" s="23" t="s">
        <v>1913</v>
      </c>
      <c r="AT401" s="23" t="s">
        <v>1907</v>
      </c>
    </row>
    <row r="402">
      <c r="A402" s="23" t="str">
        <f t="shared" si="6"/>
        <v>OK</v>
      </c>
      <c r="B402" s="23" t="s">
        <v>99</v>
      </c>
      <c r="C402" s="23" t="s">
        <v>99</v>
      </c>
      <c r="D402" s="23">
        <v>1.0</v>
      </c>
      <c r="E402" s="23">
        <v>90.0</v>
      </c>
      <c r="F402" s="23">
        <v>30.0</v>
      </c>
      <c r="G402" s="23">
        <v>5.0</v>
      </c>
      <c r="H402" s="23">
        <v>25.0</v>
      </c>
      <c r="I402" s="23">
        <v>379506.0</v>
      </c>
      <c r="J402" s="23">
        <v>74296.679688</v>
      </c>
      <c r="K402" s="23">
        <v>80.422792</v>
      </c>
      <c r="L402" s="23">
        <v>2.0</v>
      </c>
      <c r="M402" s="23">
        <v>1.0</v>
      </c>
      <c r="N402" s="23">
        <v>42677.0</v>
      </c>
      <c r="O402" s="23">
        <v>3600.199</v>
      </c>
      <c r="P402" s="23">
        <v>4324.0</v>
      </c>
      <c r="Q402" s="23">
        <v>5784.0</v>
      </c>
      <c r="R402" s="23">
        <v>13711.0</v>
      </c>
      <c r="S402" s="23">
        <v>3756.0</v>
      </c>
      <c r="T402" s="23">
        <v>174.0</v>
      </c>
      <c r="U402" s="23">
        <v>9047.0</v>
      </c>
      <c r="V402" s="23">
        <v>0.0</v>
      </c>
      <c r="W402" s="23">
        <v>734.0</v>
      </c>
      <c r="X402" s="23">
        <v>5.5194</v>
      </c>
      <c r="Y402" s="23">
        <v>1.6242</v>
      </c>
      <c r="Z402" s="23">
        <v>0.0</v>
      </c>
      <c r="AA402" s="23">
        <v>1.9072</v>
      </c>
      <c r="AB402" s="23">
        <v>192.0</v>
      </c>
      <c r="AC402" s="23">
        <v>2536.0</v>
      </c>
      <c r="AD402" s="23">
        <v>2072.0</v>
      </c>
      <c r="AE402" s="23">
        <v>134.0</v>
      </c>
      <c r="AF402" s="23">
        <v>315.0</v>
      </c>
      <c r="AG402" s="23">
        <v>15.0</v>
      </c>
      <c r="AH402" s="23">
        <v>0.0</v>
      </c>
      <c r="AI402" s="23">
        <v>2.0268</v>
      </c>
      <c r="AJ402" s="23">
        <v>1.6867</v>
      </c>
      <c r="AK402" s="23">
        <v>0.2719</v>
      </c>
      <c r="AL402" s="23">
        <v>0.0018</v>
      </c>
      <c r="AM402" s="23">
        <v>0.0</v>
      </c>
      <c r="AN402" s="23">
        <v>36.0</v>
      </c>
      <c r="AO402" s="23">
        <v>6000.0</v>
      </c>
      <c r="AP402" s="23">
        <v>3600.0</v>
      </c>
      <c r="AQ402" s="23">
        <v>0.0</v>
      </c>
      <c r="AR402" s="23">
        <v>0.0</v>
      </c>
      <c r="AS402" s="23" t="s">
        <v>1913</v>
      </c>
      <c r="AT402" s="23" t="s">
        <v>1944</v>
      </c>
    </row>
    <row r="403">
      <c r="A403" s="23" t="str">
        <f t="shared" si="6"/>
        <v>OK</v>
      </c>
      <c r="B403" s="23" t="s">
        <v>100</v>
      </c>
      <c r="C403" s="23" t="s">
        <v>100</v>
      </c>
      <c r="D403" s="23">
        <v>0.0</v>
      </c>
      <c r="E403" s="23">
        <v>90.0</v>
      </c>
      <c r="F403" s="23">
        <v>20.0</v>
      </c>
      <c r="G403" s="23">
        <v>5.0</v>
      </c>
      <c r="H403" s="23">
        <v>25.0</v>
      </c>
      <c r="I403" s="23" t="s">
        <v>134</v>
      </c>
      <c r="J403" s="23">
        <v>0.0</v>
      </c>
      <c r="K403" s="23" t="s">
        <v>134</v>
      </c>
      <c r="L403" s="23">
        <v>-1.0</v>
      </c>
      <c r="M403" s="23">
        <v>-1.0</v>
      </c>
      <c r="N403" s="23">
        <v>0.0</v>
      </c>
      <c r="O403" s="23">
        <v>0.0</v>
      </c>
      <c r="P403" s="23">
        <v>0.0</v>
      </c>
      <c r="Q403" s="23" t="s">
        <v>133</v>
      </c>
      <c r="R403" s="23" t="s">
        <v>133</v>
      </c>
      <c r="S403" s="23" t="s">
        <v>133</v>
      </c>
      <c r="T403" s="23" t="s">
        <v>133</v>
      </c>
      <c r="U403" s="23" t="s">
        <v>133</v>
      </c>
      <c r="V403" s="23" t="s">
        <v>133</v>
      </c>
      <c r="W403" s="23" t="s">
        <v>133</v>
      </c>
      <c r="X403" s="23" t="s">
        <v>133</v>
      </c>
      <c r="Y403" s="23" t="s">
        <v>133</v>
      </c>
      <c r="Z403" s="23" t="s">
        <v>133</v>
      </c>
      <c r="AA403" s="23" t="s">
        <v>133</v>
      </c>
      <c r="AB403" s="23" t="s">
        <v>133</v>
      </c>
      <c r="AC403" s="23" t="s">
        <v>133</v>
      </c>
      <c r="AD403" s="23" t="s">
        <v>133</v>
      </c>
      <c r="AE403" s="23" t="s">
        <v>133</v>
      </c>
      <c r="AF403" s="23" t="s">
        <v>133</v>
      </c>
      <c r="AG403" s="23" t="s">
        <v>133</v>
      </c>
      <c r="AH403" s="23" t="s">
        <v>133</v>
      </c>
      <c r="AI403" s="23" t="s">
        <v>133</v>
      </c>
      <c r="AJ403" s="23" t="s">
        <v>133</v>
      </c>
      <c r="AK403" s="23" t="s">
        <v>133</v>
      </c>
      <c r="AL403" s="23" t="s">
        <v>133</v>
      </c>
      <c r="AM403" s="23" t="s">
        <v>133</v>
      </c>
      <c r="AN403" s="23" t="s">
        <v>133</v>
      </c>
      <c r="AO403" s="23">
        <v>6000.0</v>
      </c>
      <c r="AP403" s="23">
        <v>3600.0</v>
      </c>
      <c r="AQ403" s="23">
        <v>0.0</v>
      </c>
      <c r="AR403" s="23">
        <v>0.0</v>
      </c>
      <c r="AS403" s="23" t="s">
        <v>1913</v>
      </c>
      <c r="AT403" s="23" t="s">
        <v>1909</v>
      </c>
    </row>
    <row r="404">
      <c r="A404" s="23" t="str">
        <f t="shared" si="6"/>
        <v>OK</v>
      </c>
      <c r="B404" s="23" t="s">
        <v>101</v>
      </c>
      <c r="C404" s="23" t="s">
        <v>101</v>
      </c>
      <c r="D404" s="23">
        <v>0.0</v>
      </c>
      <c r="E404" s="23">
        <v>90.0</v>
      </c>
      <c r="F404" s="23">
        <v>17.0</v>
      </c>
      <c r="G404" s="23">
        <v>5.0</v>
      </c>
      <c r="H404" s="23">
        <v>25.0</v>
      </c>
      <c r="I404" s="23" t="s">
        <v>134</v>
      </c>
      <c r="J404" s="23">
        <v>0.0</v>
      </c>
      <c r="K404" s="23" t="s">
        <v>134</v>
      </c>
      <c r="L404" s="23">
        <v>-1.0</v>
      </c>
      <c r="M404" s="23">
        <v>-1.0</v>
      </c>
      <c r="N404" s="23">
        <v>0.0</v>
      </c>
      <c r="O404" s="23">
        <v>0.0</v>
      </c>
      <c r="P404" s="23">
        <v>0.0</v>
      </c>
      <c r="Q404" s="23" t="s">
        <v>133</v>
      </c>
      <c r="R404" s="23" t="s">
        <v>133</v>
      </c>
      <c r="S404" s="23" t="s">
        <v>133</v>
      </c>
      <c r="T404" s="23" t="s">
        <v>133</v>
      </c>
      <c r="U404" s="23" t="s">
        <v>133</v>
      </c>
      <c r="V404" s="23" t="s">
        <v>133</v>
      </c>
      <c r="W404" s="23" t="s">
        <v>133</v>
      </c>
      <c r="X404" s="23" t="s">
        <v>133</v>
      </c>
      <c r="Y404" s="23" t="s">
        <v>133</v>
      </c>
      <c r="Z404" s="23" t="s">
        <v>133</v>
      </c>
      <c r="AA404" s="23" t="s">
        <v>133</v>
      </c>
      <c r="AB404" s="23" t="s">
        <v>133</v>
      </c>
      <c r="AC404" s="23" t="s">
        <v>133</v>
      </c>
      <c r="AD404" s="23" t="s">
        <v>133</v>
      </c>
      <c r="AE404" s="23" t="s">
        <v>133</v>
      </c>
      <c r="AF404" s="23" t="s">
        <v>133</v>
      </c>
      <c r="AG404" s="23" t="s">
        <v>133</v>
      </c>
      <c r="AH404" s="23" t="s">
        <v>133</v>
      </c>
      <c r="AI404" s="23" t="s">
        <v>133</v>
      </c>
      <c r="AJ404" s="23" t="s">
        <v>133</v>
      </c>
      <c r="AK404" s="23" t="s">
        <v>133</v>
      </c>
      <c r="AL404" s="23" t="s">
        <v>133</v>
      </c>
      <c r="AM404" s="23" t="s">
        <v>133</v>
      </c>
      <c r="AN404" s="23" t="s">
        <v>133</v>
      </c>
      <c r="AO404" s="23">
        <v>6000.0</v>
      </c>
      <c r="AP404" s="23">
        <v>3600.0</v>
      </c>
      <c r="AQ404" s="23">
        <v>0.0</v>
      </c>
      <c r="AR404" s="23">
        <v>0.0</v>
      </c>
      <c r="AS404" s="23" t="s">
        <v>1913</v>
      </c>
      <c r="AT404" s="23" t="s">
        <v>1797</v>
      </c>
    </row>
    <row r="405">
      <c r="A405" s="23" t="str">
        <f t="shared" si="6"/>
        <v>OK</v>
      </c>
      <c r="B405" s="23" t="s">
        <v>102</v>
      </c>
      <c r="C405" s="23" t="s">
        <v>102</v>
      </c>
      <c r="D405" s="23">
        <v>1.0</v>
      </c>
      <c r="E405" s="23">
        <v>116.0</v>
      </c>
      <c r="F405" s="23">
        <v>30.0</v>
      </c>
      <c r="G405" s="23">
        <v>5.0</v>
      </c>
      <c r="H405" s="23">
        <v>25.0</v>
      </c>
      <c r="I405" s="23">
        <v>424247.0</v>
      </c>
      <c r="J405" s="23">
        <v>140079.076208</v>
      </c>
      <c r="K405" s="23">
        <v>66.981717</v>
      </c>
      <c r="L405" s="23">
        <v>2.0</v>
      </c>
      <c r="M405" s="23">
        <v>1.0</v>
      </c>
      <c r="N405" s="23">
        <v>19200.0</v>
      </c>
      <c r="O405" s="23">
        <v>3600.1713</v>
      </c>
      <c r="P405" s="23">
        <v>0.0</v>
      </c>
      <c r="Q405" s="23">
        <v>4175.0</v>
      </c>
      <c r="R405" s="23">
        <v>7859.0</v>
      </c>
      <c r="S405" s="23">
        <v>2283.0</v>
      </c>
      <c r="T405" s="23">
        <v>0.0</v>
      </c>
      <c r="U405" s="23">
        <v>5318.0</v>
      </c>
      <c r="V405" s="23">
        <v>0.0</v>
      </c>
      <c r="W405" s="23">
        <v>258.0</v>
      </c>
      <c r="X405" s="23">
        <v>7.2652</v>
      </c>
      <c r="Y405" s="23">
        <v>1.5859</v>
      </c>
      <c r="Z405" s="23">
        <v>0.0</v>
      </c>
      <c r="AA405" s="23">
        <v>3.552</v>
      </c>
      <c r="AB405" s="23">
        <v>69.0</v>
      </c>
      <c r="AC405" s="23">
        <v>2632.0</v>
      </c>
      <c r="AD405" s="23">
        <v>2551.0</v>
      </c>
      <c r="AE405" s="23">
        <v>0.0</v>
      </c>
      <c r="AF405" s="23">
        <v>81.0</v>
      </c>
      <c r="AG405" s="23">
        <v>0.0</v>
      </c>
      <c r="AH405" s="23">
        <v>0.0</v>
      </c>
      <c r="AI405" s="23">
        <v>1.8771</v>
      </c>
      <c r="AJ405" s="23">
        <v>1.744</v>
      </c>
      <c r="AK405" s="23">
        <v>0.0951</v>
      </c>
      <c r="AL405" s="23">
        <v>5.0E-4</v>
      </c>
      <c r="AM405" s="23">
        <v>0.0</v>
      </c>
      <c r="AN405" s="23">
        <v>18.0</v>
      </c>
      <c r="AO405" s="23">
        <v>6000.0</v>
      </c>
      <c r="AP405" s="23">
        <v>3600.0</v>
      </c>
      <c r="AQ405" s="23">
        <v>0.0</v>
      </c>
      <c r="AR405" s="23">
        <v>0.0</v>
      </c>
      <c r="AS405" s="23" t="s">
        <v>1913</v>
      </c>
      <c r="AT405" s="23" t="s">
        <v>1945</v>
      </c>
    </row>
    <row r="406">
      <c r="A406" s="23" t="str">
        <f t="shared" si="6"/>
        <v>OK</v>
      </c>
      <c r="B406" s="23" t="s">
        <v>103</v>
      </c>
      <c r="C406" s="23" t="s">
        <v>103</v>
      </c>
      <c r="D406" s="23">
        <v>1.0</v>
      </c>
      <c r="E406" s="23">
        <v>116.0</v>
      </c>
      <c r="F406" s="23">
        <v>20.0</v>
      </c>
      <c r="G406" s="23">
        <v>5.0</v>
      </c>
      <c r="H406" s="23">
        <v>25.0</v>
      </c>
      <c r="I406" s="23">
        <v>628583.0</v>
      </c>
      <c r="J406" s="23">
        <v>163342.461207</v>
      </c>
      <c r="K406" s="23">
        <v>74.014178</v>
      </c>
      <c r="L406" s="23">
        <v>2.0</v>
      </c>
      <c r="M406" s="23">
        <v>1.0</v>
      </c>
      <c r="N406" s="23">
        <v>38006.0</v>
      </c>
      <c r="O406" s="23">
        <v>3600.1323</v>
      </c>
      <c r="P406" s="23">
        <v>268.0</v>
      </c>
      <c r="Q406" s="23">
        <v>2596.0</v>
      </c>
      <c r="R406" s="23">
        <v>7322.0</v>
      </c>
      <c r="S406" s="23">
        <v>1482.0</v>
      </c>
      <c r="T406" s="23">
        <v>0.0</v>
      </c>
      <c r="U406" s="23">
        <v>5339.0</v>
      </c>
      <c r="V406" s="23">
        <v>0.0</v>
      </c>
      <c r="W406" s="23">
        <v>501.0</v>
      </c>
      <c r="X406" s="23">
        <v>4.3992</v>
      </c>
      <c r="Y406" s="23">
        <v>0.9035</v>
      </c>
      <c r="Z406" s="23">
        <v>0.0</v>
      </c>
      <c r="AA406" s="23">
        <v>2.2179</v>
      </c>
      <c r="AB406" s="23">
        <v>147.0</v>
      </c>
      <c r="AC406" s="23">
        <v>3286.0</v>
      </c>
      <c r="AD406" s="23">
        <v>3090.0</v>
      </c>
      <c r="AE406" s="23">
        <v>0.0</v>
      </c>
      <c r="AF406" s="23">
        <v>194.0</v>
      </c>
      <c r="AG406" s="23">
        <v>2.0</v>
      </c>
      <c r="AH406" s="23">
        <v>0.0</v>
      </c>
      <c r="AI406" s="23">
        <v>2.9876</v>
      </c>
      <c r="AJ406" s="23">
        <v>2.6715</v>
      </c>
      <c r="AK406" s="23">
        <v>0.2423</v>
      </c>
      <c r="AL406" s="23">
        <v>0.0016</v>
      </c>
      <c r="AM406" s="23">
        <v>0.0</v>
      </c>
      <c r="AN406" s="23">
        <v>31.0</v>
      </c>
      <c r="AO406" s="23">
        <v>6000.0</v>
      </c>
      <c r="AP406" s="23">
        <v>3600.0</v>
      </c>
      <c r="AQ406" s="23">
        <v>0.0</v>
      </c>
      <c r="AR406" s="23">
        <v>0.0</v>
      </c>
      <c r="AS406" s="23" t="s">
        <v>1913</v>
      </c>
      <c r="AT406" s="23" t="s">
        <v>1946</v>
      </c>
    </row>
    <row r="407">
      <c r="A407" s="23" t="str">
        <f t="shared" si="6"/>
        <v>OK</v>
      </c>
      <c r="B407" s="23" t="s">
        <v>104</v>
      </c>
      <c r="C407" s="23" t="s">
        <v>104</v>
      </c>
      <c r="D407" s="23">
        <v>0.0</v>
      </c>
      <c r="E407" s="23">
        <v>116.0</v>
      </c>
      <c r="F407" s="23">
        <v>10.0</v>
      </c>
      <c r="G407" s="23">
        <v>5.0</v>
      </c>
      <c r="H407" s="23">
        <v>25.0</v>
      </c>
      <c r="I407" s="23" t="s">
        <v>134</v>
      </c>
      <c r="J407" s="23">
        <v>0.0</v>
      </c>
      <c r="K407" s="23" t="s">
        <v>134</v>
      </c>
      <c r="L407" s="23">
        <v>-1.0</v>
      </c>
      <c r="M407" s="23">
        <v>-1.0</v>
      </c>
      <c r="N407" s="23">
        <v>0.0</v>
      </c>
      <c r="O407" s="23">
        <v>0.0</v>
      </c>
      <c r="P407" s="23">
        <v>0.0</v>
      </c>
      <c r="Q407" s="23" t="s">
        <v>133</v>
      </c>
      <c r="R407" s="23" t="s">
        <v>133</v>
      </c>
      <c r="S407" s="23" t="s">
        <v>133</v>
      </c>
      <c r="T407" s="23" t="s">
        <v>133</v>
      </c>
      <c r="U407" s="23" t="s">
        <v>133</v>
      </c>
      <c r="V407" s="23" t="s">
        <v>133</v>
      </c>
      <c r="W407" s="23" t="s">
        <v>133</v>
      </c>
      <c r="X407" s="23" t="s">
        <v>133</v>
      </c>
      <c r="Y407" s="23" t="s">
        <v>133</v>
      </c>
      <c r="Z407" s="23" t="s">
        <v>133</v>
      </c>
      <c r="AA407" s="23" t="s">
        <v>133</v>
      </c>
      <c r="AB407" s="23" t="s">
        <v>133</v>
      </c>
      <c r="AC407" s="23" t="s">
        <v>133</v>
      </c>
      <c r="AD407" s="23" t="s">
        <v>133</v>
      </c>
      <c r="AE407" s="23" t="s">
        <v>133</v>
      </c>
      <c r="AF407" s="23" t="s">
        <v>133</v>
      </c>
      <c r="AG407" s="23" t="s">
        <v>133</v>
      </c>
      <c r="AH407" s="23" t="s">
        <v>133</v>
      </c>
      <c r="AI407" s="23" t="s">
        <v>133</v>
      </c>
      <c r="AJ407" s="23" t="s">
        <v>133</v>
      </c>
      <c r="AK407" s="23" t="s">
        <v>133</v>
      </c>
      <c r="AL407" s="23" t="s">
        <v>133</v>
      </c>
      <c r="AM407" s="23" t="s">
        <v>133</v>
      </c>
      <c r="AN407" s="23" t="s">
        <v>133</v>
      </c>
      <c r="AO407" s="23">
        <v>6000.0</v>
      </c>
      <c r="AP407" s="23">
        <v>3600.0</v>
      </c>
      <c r="AQ407" s="23">
        <v>0.0</v>
      </c>
      <c r="AR407" s="23">
        <v>0.0</v>
      </c>
      <c r="AS407" s="23" t="s">
        <v>1913</v>
      </c>
      <c r="AT407" s="23" t="s">
        <v>1912</v>
      </c>
    </row>
    <row r="408">
      <c r="A408" s="23"/>
      <c r="B408" s="23"/>
    </row>
    <row r="409" ht="27.75" customHeight="1">
      <c r="A409" s="73" t="s">
        <v>141</v>
      </c>
      <c r="K409" s="53"/>
      <c r="L409" s="53"/>
      <c r="M409" s="53"/>
      <c r="N409" s="53"/>
      <c r="O409" s="53"/>
      <c r="P409" s="53"/>
      <c r="Q409" s="53"/>
      <c r="R409" s="53"/>
      <c r="S409" s="53"/>
      <c r="T409" s="53"/>
      <c r="U409" s="53"/>
      <c r="V409" s="53"/>
      <c r="W409" s="53"/>
      <c r="X409" s="53"/>
      <c r="Y409" s="53"/>
      <c r="Z409" s="53"/>
      <c r="AA409" s="53"/>
      <c r="AB409" s="53"/>
      <c r="AC409" s="53"/>
      <c r="AD409" s="53"/>
      <c r="AE409" s="53"/>
      <c r="AF409" s="53"/>
      <c r="AG409" s="53"/>
      <c r="AH409" s="53"/>
      <c r="AI409" s="53"/>
      <c r="AJ409" s="53"/>
      <c r="AK409" s="53"/>
      <c r="AL409" s="53"/>
      <c r="AM409" s="53"/>
      <c r="AN409" s="53"/>
      <c r="AO409" s="53"/>
      <c r="AP409" s="53"/>
      <c r="AQ409" s="53"/>
      <c r="AR409" s="53"/>
      <c r="AS409" s="53"/>
      <c r="AT409" s="53"/>
    </row>
    <row r="410">
      <c r="A410" s="23"/>
      <c r="B410" s="23"/>
      <c r="C410" s="23" t="s">
        <v>11</v>
      </c>
      <c r="D410" s="23" t="s">
        <v>131</v>
      </c>
      <c r="E410" s="23" t="s">
        <v>127</v>
      </c>
      <c r="F410" s="23" t="s">
        <v>128</v>
      </c>
      <c r="G410" s="23" t="s">
        <v>12</v>
      </c>
      <c r="H410" s="23" t="s">
        <v>129</v>
      </c>
      <c r="I410" s="23" t="s">
        <v>17</v>
      </c>
      <c r="J410" s="23" t="s">
        <v>144</v>
      </c>
      <c r="K410" s="23" t="s">
        <v>19</v>
      </c>
      <c r="L410" s="23" t="s">
        <v>21</v>
      </c>
      <c r="M410" s="23" t="s">
        <v>145</v>
      </c>
      <c r="N410" s="23" t="s">
        <v>146</v>
      </c>
      <c r="O410" s="23" t="s">
        <v>147</v>
      </c>
      <c r="P410" s="23" t="s">
        <v>148</v>
      </c>
      <c r="Q410" s="23" t="s">
        <v>401</v>
      </c>
      <c r="R410" s="23" t="s">
        <v>402</v>
      </c>
      <c r="S410" s="23" t="s">
        <v>403</v>
      </c>
      <c r="T410" s="23" t="s">
        <v>404</v>
      </c>
      <c r="U410" s="23" t="s">
        <v>405</v>
      </c>
      <c r="V410" s="23" t="s">
        <v>406</v>
      </c>
      <c r="W410" s="23" t="s">
        <v>407</v>
      </c>
      <c r="X410" s="23" t="s">
        <v>408</v>
      </c>
      <c r="Y410" s="23" t="s">
        <v>409</v>
      </c>
      <c r="Z410" s="23" t="s">
        <v>410</v>
      </c>
      <c r="AA410" s="23" t="s">
        <v>411</v>
      </c>
      <c r="AB410" s="23" t="s">
        <v>412</v>
      </c>
      <c r="AC410" s="23" t="s">
        <v>413</v>
      </c>
      <c r="AD410" s="23" t="s">
        <v>414</v>
      </c>
      <c r="AE410" s="23" t="s">
        <v>415</v>
      </c>
      <c r="AF410" s="23" t="s">
        <v>416</v>
      </c>
      <c r="AG410" s="23" t="s">
        <v>417</v>
      </c>
      <c r="AH410" s="23" t="s">
        <v>418</v>
      </c>
      <c r="AI410" s="23" t="s">
        <v>419</v>
      </c>
      <c r="AJ410" s="23" t="s">
        <v>420</v>
      </c>
      <c r="AK410" s="23" t="s">
        <v>421</v>
      </c>
      <c r="AL410" s="23" t="s">
        <v>422</v>
      </c>
      <c r="AM410" s="23" t="s">
        <v>423</v>
      </c>
      <c r="AN410" s="23" t="s">
        <v>149</v>
      </c>
      <c r="AO410" s="23" t="s">
        <v>150</v>
      </c>
      <c r="AP410" s="23" t="s">
        <v>151</v>
      </c>
      <c r="AQ410" s="23" t="s">
        <v>152</v>
      </c>
      <c r="AR410" s="23" t="s">
        <v>153</v>
      </c>
      <c r="AS410" s="23" t="s">
        <v>154</v>
      </c>
      <c r="AT410" s="23" t="s">
        <v>155</v>
      </c>
    </row>
    <row r="411">
      <c r="A411" s="23" t="str">
        <f t="shared" ref="A411:A475" si="7">IF(B411=C411, "OK", "ERROR")</f>
        <v>OK</v>
      </c>
      <c r="B411" s="23" t="s">
        <v>26</v>
      </c>
      <c r="C411" s="23" t="s">
        <v>26</v>
      </c>
      <c r="D411" s="23">
        <v>1.0</v>
      </c>
      <c r="E411" s="23">
        <v>13.0</v>
      </c>
      <c r="F411" s="23">
        <v>30.0</v>
      </c>
      <c r="G411" s="23">
        <v>5.0</v>
      </c>
      <c r="H411" s="23">
        <v>50.0</v>
      </c>
      <c r="I411" s="23">
        <v>16500.0</v>
      </c>
      <c r="J411" s="23">
        <v>16500.0</v>
      </c>
      <c r="K411" s="23">
        <v>0.0</v>
      </c>
      <c r="L411" s="23">
        <v>1.0</v>
      </c>
      <c r="M411" s="23">
        <v>1.0</v>
      </c>
      <c r="N411" s="23">
        <v>0.0</v>
      </c>
      <c r="O411" s="23">
        <v>0.0136</v>
      </c>
      <c r="P411" s="23">
        <v>0.0</v>
      </c>
      <c r="Q411" s="23">
        <v>7.0</v>
      </c>
      <c r="R411" s="23">
        <v>13.0</v>
      </c>
      <c r="S411" s="23">
        <v>7.0</v>
      </c>
      <c r="T411" s="23">
        <v>0.0</v>
      </c>
      <c r="U411" s="23">
        <v>6.0</v>
      </c>
      <c r="V411" s="23">
        <v>0.0</v>
      </c>
      <c r="W411" s="23">
        <v>0.0</v>
      </c>
      <c r="X411" s="23">
        <v>3.0E-4</v>
      </c>
      <c r="Y411" s="23">
        <v>1.0E-4</v>
      </c>
      <c r="Z411" s="23">
        <v>0.0</v>
      </c>
      <c r="AA411" s="23">
        <v>1.0E-4</v>
      </c>
      <c r="AB411" s="23">
        <v>2.0</v>
      </c>
      <c r="AC411" s="23">
        <v>34.0</v>
      </c>
      <c r="AD411" s="23">
        <v>34.0</v>
      </c>
      <c r="AE411" s="23">
        <v>0.0</v>
      </c>
      <c r="AF411" s="23">
        <v>0.0</v>
      </c>
      <c r="AG411" s="23">
        <v>0.0</v>
      </c>
      <c r="AH411" s="23">
        <v>0.0</v>
      </c>
      <c r="AI411" s="23">
        <v>6.0E-4</v>
      </c>
      <c r="AJ411" s="23">
        <v>5.0E-4</v>
      </c>
      <c r="AK411" s="23">
        <v>1.0E-4</v>
      </c>
      <c r="AL411" s="23">
        <v>0.0</v>
      </c>
      <c r="AM411" s="23">
        <v>0.0</v>
      </c>
      <c r="AN411" s="23">
        <v>2.0</v>
      </c>
      <c r="AO411" s="23">
        <v>6000.0</v>
      </c>
      <c r="AP411" s="23">
        <v>3600.0</v>
      </c>
      <c r="AQ411" s="23">
        <v>1.0</v>
      </c>
      <c r="AR411" s="23">
        <v>0.0</v>
      </c>
      <c r="AS411" s="23" t="s">
        <v>1947</v>
      </c>
      <c r="AT411" s="23" t="s">
        <v>1598</v>
      </c>
    </row>
    <row r="412">
      <c r="A412" s="23" t="str">
        <f t="shared" si="7"/>
        <v>OK</v>
      </c>
      <c r="B412" s="23" t="s">
        <v>28</v>
      </c>
      <c r="C412" s="23" t="s">
        <v>28</v>
      </c>
      <c r="D412" s="23">
        <v>1.0</v>
      </c>
      <c r="E412" s="23">
        <v>13.0</v>
      </c>
      <c r="F412" s="23">
        <v>20.0</v>
      </c>
      <c r="G412" s="23">
        <v>5.0</v>
      </c>
      <c r="H412" s="23">
        <v>50.0</v>
      </c>
      <c r="I412" s="23">
        <v>19700.0</v>
      </c>
      <c r="J412" s="23">
        <v>19700.0</v>
      </c>
      <c r="K412" s="23">
        <v>0.0</v>
      </c>
      <c r="L412" s="23">
        <v>1.0</v>
      </c>
      <c r="M412" s="23">
        <v>1.0</v>
      </c>
      <c r="N412" s="23">
        <v>2271.0</v>
      </c>
      <c r="O412" s="23">
        <v>1.0396</v>
      </c>
      <c r="P412" s="23">
        <v>0.0</v>
      </c>
      <c r="Q412" s="23">
        <v>184.0</v>
      </c>
      <c r="R412" s="23">
        <v>285.0</v>
      </c>
      <c r="S412" s="23">
        <v>51.0</v>
      </c>
      <c r="T412" s="23">
        <v>0.0</v>
      </c>
      <c r="U412" s="23">
        <v>190.0</v>
      </c>
      <c r="V412" s="23">
        <v>0.0</v>
      </c>
      <c r="W412" s="23">
        <v>44.0</v>
      </c>
      <c r="X412" s="23">
        <v>0.0091</v>
      </c>
      <c r="Y412" s="23">
        <v>0.0014</v>
      </c>
      <c r="Z412" s="23">
        <v>0.0</v>
      </c>
      <c r="AA412" s="23">
        <v>0.0043</v>
      </c>
      <c r="AB412" s="23">
        <v>3.0</v>
      </c>
      <c r="AC412" s="23">
        <v>21.0</v>
      </c>
      <c r="AD412" s="23">
        <v>19.0</v>
      </c>
      <c r="AE412" s="23">
        <v>0.0</v>
      </c>
      <c r="AF412" s="23">
        <v>1.0</v>
      </c>
      <c r="AG412" s="23">
        <v>1.0</v>
      </c>
      <c r="AH412" s="23">
        <v>0.0</v>
      </c>
      <c r="AI412" s="23">
        <v>5.0E-4</v>
      </c>
      <c r="AJ412" s="23">
        <v>4.0E-4</v>
      </c>
      <c r="AK412" s="23">
        <v>1.0E-4</v>
      </c>
      <c r="AL412" s="23">
        <v>0.0</v>
      </c>
      <c r="AM412" s="23">
        <v>0.0</v>
      </c>
      <c r="AN412" s="23">
        <v>3.0</v>
      </c>
      <c r="AO412" s="23">
        <v>6000.0</v>
      </c>
      <c r="AP412" s="23">
        <v>3600.0</v>
      </c>
      <c r="AQ412" s="23">
        <v>1.0</v>
      </c>
      <c r="AR412" s="23">
        <v>0.0</v>
      </c>
      <c r="AS412" s="23" t="s">
        <v>1947</v>
      </c>
      <c r="AT412" s="23" t="s">
        <v>1598</v>
      </c>
    </row>
    <row r="413">
      <c r="A413" s="23" t="str">
        <f t="shared" si="7"/>
        <v>OK</v>
      </c>
      <c r="B413" s="23" t="s">
        <v>30</v>
      </c>
      <c r="C413" s="23" t="s">
        <v>30</v>
      </c>
      <c r="D413" s="23">
        <v>1.0</v>
      </c>
      <c r="E413" s="23">
        <v>13.0</v>
      </c>
      <c r="F413" s="23">
        <v>10.0</v>
      </c>
      <c r="G413" s="23">
        <v>5.0</v>
      </c>
      <c r="H413" s="23">
        <v>50.0</v>
      </c>
      <c r="I413" s="23">
        <v>30200.0</v>
      </c>
      <c r="J413" s="23">
        <v>30200.0</v>
      </c>
      <c r="K413" s="23">
        <v>0.0</v>
      </c>
      <c r="L413" s="23">
        <v>1.0</v>
      </c>
      <c r="M413" s="23">
        <v>1.0</v>
      </c>
      <c r="N413" s="23">
        <v>10873.0</v>
      </c>
      <c r="O413" s="23">
        <v>6.7187</v>
      </c>
      <c r="P413" s="23">
        <v>84.0</v>
      </c>
      <c r="Q413" s="23">
        <v>293.0</v>
      </c>
      <c r="R413" s="23">
        <v>627.0</v>
      </c>
      <c r="S413" s="23">
        <v>13.0</v>
      </c>
      <c r="T413" s="23">
        <v>0.0</v>
      </c>
      <c r="U413" s="23">
        <v>472.0</v>
      </c>
      <c r="V413" s="23">
        <v>0.0</v>
      </c>
      <c r="W413" s="23">
        <v>142.0</v>
      </c>
      <c r="X413" s="23">
        <v>0.0211</v>
      </c>
      <c r="Y413" s="23">
        <v>0.0017</v>
      </c>
      <c r="Z413" s="23">
        <v>0.0</v>
      </c>
      <c r="AA413" s="23">
        <v>0.0121</v>
      </c>
      <c r="AB413" s="23">
        <v>14.0</v>
      </c>
      <c r="AC413" s="23">
        <v>44.0</v>
      </c>
      <c r="AD413" s="23">
        <v>34.0</v>
      </c>
      <c r="AE413" s="23">
        <v>0.0</v>
      </c>
      <c r="AF413" s="23">
        <v>10.0</v>
      </c>
      <c r="AG413" s="23">
        <v>0.0</v>
      </c>
      <c r="AH413" s="23">
        <v>0.0</v>
      </c>
      <c r="AI413" s="23">
        <v>0.0029</v>
      </c>
      <c r="AJ413" s="23">
        <v>0.0015</v>
      </c>
      <c r="AK413" s="23">
        <v>0.0011</v>
      </c>
      <c r="AL413" s="23">
        <v>0.0</v>
      </c>
      <c r="AM413" s="23">
        <v>0.0</v>
      </c>
      <c r="AN413" s="23">
        <v>6.0</v>
      </c>
      <c r="AO413" s="23">
        <v>6000.0</v>
      </c>
      <c r="AP413" s="23">
        <v>3600.0</v>
      </c>
      <c r="AQ413" s="23">
        <v>1.0</v>
      </c>
      <c r="AR413" s="23">
        <v>0.0</v>
      </c>
      <c r="AS413" s="23" t="s">
        <v>1947</v>
      </c>
      <c r="AT413" s="23" t="s">
        <v>1754</v>
      </c>
    </row>
    <row r="414">
      <c r="A414" s="23" t="str">
        <f t="shared" si="7"/>
        <v>OK</v>
      </c>
      <c r="B414" s="23" t="s">
        <v>32</v>
      </c>
      <c r="C414" s="23" t="s">
        <v>32</v>
      </c>
      <c r="D414" s="23">
        <v>1.0</v>
      </c>
      <c r="E414" s="23">
        <v>14.0</v>
      </c>
      <c r="F414" s="23">
        <v>30.0</v>
      </c>
      <c r="G414" s="23">
        <v>5.0</v>
      </c>
      <c r="H414" s="23">
        <v>50.0</v>
      </c>
      <c r="I414" s="23">
        <v>23200.0</v>
      </c>
      <c r="J414" s="23">
        <v>23200.0</v>
      </c>
      <c r="K414" s="23">
        <v>0.0</v>
      </c>
      <c r="L414" s="23">
        <v>1.0</v>
      </c>
      <c r="M414" s="23">
        <v>1.0</v>
      </c>
      <c r="N414" s="23">
        <v>0.0</v>
      </c>
      <c r="O414" s="23">
        <v>0.0214</v>
      </c>
      <c r="P414" s="23">
        <v>0.0</v>
      </c>
      <c r="Q414" s="23">
        <v>10.0</v>
      </c>
      <c r="R414" s="23">
        <v>13.0</v>
      </c>
      <c r="S414" s="23">
        <v>9.0</v>
      </c>
      <c r="T414" s="23">
        <v>0.0</v>
      </c>
      <c r="U414" s="23">
        <v>4.0</v>
      </c>
      <c r="V414" s="23">
        <v>0.0</v>
      </c>
      <c r="W414" s="23">
        <v>0.0</v>
      </c>
      <c r="X414" s="23">
        <v>5.0E-4</v>
      </c>
      <c r="Y414" s="23">
        <v>2.0E-4</v>
      </c>
      <c r="Z414" s="23">
        <v>0.0</v>
      </c>
      <c r="AA414" s="23">
        <v>1.0E-4</v>
      </c>
      <c r="AB414" s="23">
        <v>4.0</v>
      </c>
      <c r="AC414" s="23">
        <v>42.0</v>
      </c>
      <c r="AD414" s="23">
        <v>40.0</v>
      </c>
      <c r="AE414" s="23">
        <v>0.0</v>
      </c>
      <c r="AF414" s="23">
        <v>2.0</v>
      </c>
      <c r="AG414" s="23">
        <v>0.0</v>
      </c>
      <c r="AH414" s="23">
        <v>0.0</v>
      </c>
      <c r="AI414" s="23">
        <v>0.0011</v>
      </c>
      <c r="AJ414" s="23">
        <v>9.0E-4</v>
      </c>
      <c r="AK414" s="23">
        <v>2.0E-4</v>
      </c>
      <c r="AL414" s="23">
        <v>0.0</v>
      </c>
      <c r="AM414" s="23">
        <v>0.0</v>
      </c>
      <c r="AN414" s="23">
        <v>2.0</v>
      </c>
      <c r="AO414" s="23">
        <v>6000.0</v>
      </c>
      <c r="AP414" s="23">
        <v>3600.0</v>
      </c>
      <c r="AQ414" s="23">
        <v>1.0</v>
      </c>
      <c r="AR414" s="23">
        <v>0.0</v>
      </c>
      <c r="AS414" s="23" t="s">
        <v>1947</v>
      </c>
      <c r="AT414" s="23" t="s">
        <v>1754</v>
      </c>
    </row>
    <row r="415">
      <c r="A415" s="23" t="str">
        <f t="shared" si="7"/>
        <v>OK</v>
      </c>
      <c r="B415" s="23" t="s">
        <v>34</v>
      </c>
      <c r="C415" s="23" t="s">
        <v>34</v>
      </c>
      <c r="D415" s="23">
        <v>1.0</v>
      </c>
      <c r="E415" s="23">
        <v>14.0</v>
      </c>
      <c r="F415" s="23">
        <v>20.0</v>
      </c>
      <c r="G415" s="23">
        <v>5.0</v>
      </c>
      <c r="H415" s="23">
        <v>50.0</v>
      </c>
      <c r="I415" s="23">
        <v>35100.0</v>
      </c>
      <c r="J415" s="23">
        <v>29850.0</v>
      </c>
      <c r="K415" s="23">
        <v>14.957265</v>
      </c>
      <c r="L415" s="23">
        <v>2.0</v>
      </c>
      <c r="M415" s="23">
        <v>1.0</v>
      </c>
      <c r="N415" s="23">
        <v>864374.0</v>
      </c>
      <c r="O415" s="23">
        <v>3600.0093</v>
      </c>
      <c r="P415" s="23">
        <v>48.0</v>
      </c>
      <c r="Q415" s="23">
        <v>4422.0</v>
      </c>
      <c r="R415" s="23">
        <v>6829.0</v>
      </c>
      <c r="S415" s="23">
        <v>79.0</v>
      </c>
      <c r="T415" s="23">
        <v>0.0</v>
      </c>
      <c r="U415" s="23">
        <v>2894.0</v>
      </c>
      <c r="V415" s="23">
        <v>0.0</v>
      </c>
      <c r="W415" s="23">
        <v>3856.0</v>
      </c>
      <c r="X415" s="23">
        <v>0.4471</v>
      </c>
      <c r="Y415" s="23">
        <v>0.0303</v>
      </c>
      <c r="Z415" s="23">
        <v>0.0</v>
      </c>
      <c r="AA415" s="23">
        <v>0.2341</v>
      </c>
      <c r="AB415" s="23">
        <v>1.0</v>
      </c>
      <c r="AC415" s="23">
        <v>2.0</v>
      </c>
      <c r="AD415" s="23">
        <v>0.0</v>
      </c>
      <c r="AE415" s="23">
        <v>0.0</v>
      </c>
      <c r="AF415" s="23">
        <v>1.0</v>
      </c>
      <c r="AG415" s="23">
        <v>1.0</v>
      </c>
      <c r="AH415" s="23">
        <v>0.0</v>
      </c>
      <c r="AI415" s="23">
        <v>3.0E-4</v>
      </c>
      <c r="AJ415" s="23">
        <v>1.0E-4</v>
      </c>
      <c r="AK415" s="23">
        <v>1.0E-4</v>
      </c>
      <c r="AL415" s="23">
        <v>0.0</v>
      </c>
      <c r="AM415" s="23">
        <v>0.0</v>
      </c>
      <c r="AN415" s="23">
        <v>3.0</v>
      </c>
      <c r="AO415" s="23">
        <v>6000.0</v>
      </c>
      <c r="AP415" s="23">
        <v>3600.0</v>
      </c>
      <c r="AQ415" s="23">
        <v>1.0</v>
      </c>
      <c r="AR415" s="23">
        <v>0.0</v>
      </c>
      <c r="AS415" s="23" t="s">
        <v>1947</v>
      </c>
      <c r="AT415" s="23" t="s">
        <v>1948</v>
      </c>
    </row>
    <row r="416">
      <c r="A416" s="23" t="str">
        <f t="shared" si="7"/>
        <v>OK</v>
      </c>
      <c r="B416" s="23" t="s">
        <v>36</v>
      </c>
      <c r="C416" s="23" t="s">
        <v>36</v>
      </c>
      <c r="D416" s="23">
        <v>0.0</v>
      </c>
      <c r="E416" s="23">
        <v>14.0</v>
      </c>
      <c r="F416" s="23">
        <v>10.0</v>
      </c>
      <c r="G416" s="23">
        <v>5.0</v>
      </c>
      <c r="H416" s="23">
        <v>50.0</v>
      </c>
      <c r="I416" s="23" t="s">
        <v>134</v>
      </c>
      <c r="J416" s="23">
        <v>0.0</v>
      </c>
      <c r="K416" s="23" t="s">
        <v>134</v>
      </c>
      <c r="L416" s="23">
        <v>-1.0</v>
      </c>
      <c r="M416" s="23">
        <v>-1.0</v>
      </c>
      <c r="N416" s="23">
        <v>0.0</v>
      </c>
      <c r="O416" s="23">
        <v>0.0</v>
      </c>
      <c r="P416" s="23">
        <v>0.0</v>
      </c>
      <c r="Q416" s="23" t="s">
        <v>133</v>
      </c>
      <c r="R416" s="23" t="s">
        <v>133</v>
      </c>
      <c r="S416" s="23" t="s">
        <v>133</v>
      </c>
      <c r="T416" s="23" t="s">
        <v>133</v>
      </c>
      <c r="U416" s="23" t="s">
        <v>133</v>
      </c>
      <c r="V416" s="23" t="s">
        <v>133</v>
      </c>
      <c r="W416" s="23" t="s">
        <v>133</v>
      </c>
      <c r="X416" s="23" t="s">
        <v>133</v>
      </c>
      <c r="Y416" s="23" t="s">
        <v>133</v>
      </c>
      <c r="Z416" s="23" t="s">
        <v>133</v>
      </c>
      <c r="AA416" s="23" t="s">
        <v>133</v>
      </c>
      <c r="AB416" s="23" t="s">
        <v>133</v>
      </c>
      <c r="AC416" s="23" t="s">
        <v>133</v>
      </c>
      <c r="AD416" s="23" t="s">
        <v>133</v>
      </c>
      <c r="AE416" s="23" t="s">
        <v>133</v>
      </c>
      <c r="AF416" s="23" t="s">
        <v>133</v>
      </c>
      <c r="AG416" s="23" t="s">
        <v>133</v>
      </c>
      <c r="AH416" s="23" t="s">
        <v>133</v>
      </c>
      <c r="AI416" s="23" t="s">
        <v>133</v>
      </c>
      <c r="AJ416" s="23" t="s">
        <v>133</v>
      </c>
      <c r="AK416" s="23" t="s">
        <v>133</v>
      </c>
      <c r="AL416" s="23" t="s">
        <v>133</v>
      </c>
      <c r="AM416" s="23" t="s">
        <v>133</v>
      </c>
      <c r="AN416" s="23" t="s">
        <v>133</v>
      </c>
      <c r="AO416" s="23">
        <v>6000.0</v>
      </c>
      <c r="AP416" s="23">
        <v>3600.0</v>
      </c>
      <c r="AQ416" s="23">
        <v>1.0</v>
      </c>
      <c r="AR416" s="23">
        <v>0.0</v>
      </c>
      <c r="AS416" s="23" t="s">
        <v>1947</v>
      </c>
      <c r="AT416" s="23" t="s">
        <v>1755</v>
      </c>
    </row>
    <row r="417">
      <c r="A417" s="23" t="str">
        <f t="shared" si="7"/>
        <v>OK</v>
      </c>
      <c r="B417" s="23" t="s">
        <v>38</v>
      </c>
      <c r="C417" s="23" t="s">
        <v>38</v>
      </c>
      <c r="D417" s="23">
        <v>1.0</v>
      </c>
      <c r="E417" s="23">
        <v>15.0</v>
      </c>
      <c r="F417" s="23">
        <v>30.0</v>
      </c>
      <c r="G417" s="23">
        <v>5.0</v>
      </c>
      <c r="H417" s="23">
        <v>50.0</v>
      </c>
      <c r="I417" s="23">
        <v>13900.0</v>
      </c>
      <c r="J417" s="23">
        <v>13900.0</v>
      </c>
      <c r="K417" s="23">
        <v>0.0</v>
      </c>
      <c r="L417" s="23">
        <v>1.0</v>
      </c>
      <c r="M417" s="23">
        <v>1.0</v>
      </c>
      <c r="N417" s="23">
        <v>3369.0</v>
      </c>
      <c r="O417" s="23">
        <v>2.1295</v>
      </c>
      <c r="P417" s="23">
        <v>0.0</v>
      </c>
      <c r="Q417" s="23">
        <v>726.0</v>
      </c>
      <c r="R417" s="23">
        <v>773.0</v>
      </c>
      <c r="S417" s="23">
        <v>107.0</v>
      </c>
      <c r="T417" s="23">
        <v>0.0</v>
      </c>
      <c r="U417" s="23">
        <v>81.0</v>
      </c>
      <c r="V417" s="23">
        <v>0.0</v>
      </c>
      <c r="W417" s="23">
        <v>585.0</v>
      </c>
      <c r="X417" s="23">
        <v>0.0357</v>
      </c>
      <c r="Y417" s="23">
        <v>0.0049</v>
      </c>
      <c r="Z417" s="23">
        <v>0.0</v>
      </c>
      <c r="AA417" s="23">
        <v>0.0154</v>
      </c>
      <c r="AB417" s="23">
        <v>9.0</v>
      </c>
      <c r="AC417" s="23">
        <v>19.0</v>
      </c>
      <c r="AD417" s="23">
        <v>19.0</v>
      </c>
      <c r="AE417" s="23">
        <v>0.0</v>
      </c>
      <c r="AF417" s="23">
        <v>0.0</v>
      </c>
      <c r="AG417" s="23">
        <v>0.0</v>
      </c>
      <c r="AH417" s="23">
        <v>0.0</v>
      </c>
      <c r="AI417" s="23">
        <v>0.0022</v>
      </c>
      <c r="AJ417" s="23">
        <v>0.0014</v>
      </c>
      <c r="AK417" s="23">
        <v>7.0E-4</v>
      </c>
      <c r="AL417" s="23">
        <v>0.0</v>
      </c>
      <c r="AM417" s="23">
        <v>0.0</v>
      </c>
      <c r="AN417" s="23">
        <v>3.0</v>
      </c>
      <c r="AO417" s="23">
        <v>6000.0</v>
      </c>
      <c r="AP417" s="23">
        <v>3600.0</v>
      </c>
      <c r="AQ417" s="23">
        <v>1.0</v>
      </c>
      <c r="AR417" s="23">
        <v>0.0</v>
      </c>
      <c r="AS417" s="23" t="s">
        <v>1947</v>
      </c>
      <c r="AT417" s="23" t="s">
        <v>1755</v>
      </c>
    </row>
    <row r="418">
      <c r="A418" s="23" t="str">
        <f t="shared" si="7"/>
        <v>OK</v>
      </c>
      <c r="B418" s="23" t="s">
        <v>40</v>
      </c>
      <c r="C418" s="23" t="s">
        <v>40</v>
      </c>
      <c r="D418" s="23">
        <v>1.0</v>
      </c>
      <c r="E418" s="23">
        <v>15.0</v>
      </c>
      <c r="F418" s="23">
        <v>20.0</v>
      </c>
      <c r="G418" s="23">
        <v>5.0</v>
      </c>
      <c r="H418" s="23">
        <v>50.0</v>
      </c>
      <c r="I418" s="23">
        <v>16200.0</v>
      </c>
      <c r="J418" s="23">
        <v>16200.0</v>
      </c>
      <c r="K418" s="23">
        <v>0.0</v>
      </c>
      <c r="L418" s="23">
        <v>1.0</v>
      </c>
      <c r="M418" s="23">
        <v>1.0</v>
      </c>
      <c r="N418" s="23">
        <v>232598.0</v>
      </c>
      <c r="O418" s="23">
        <v>414.7949</v>
      </c>
      <c r="P418" s="23">
        <v>56.0</v>
      </c>
      <c r="Q418" s="23">
        <v>1844.0</v>
      </c>
      <c r="R418" s="23">
        <v>3110.0</v>
      </c>
      <c r="S418" s="23">
        <v>132.0</v>
      </c>
      <c r="T418" s="23">
        <v>0.0</v>
      </c>
      <c r="U418" s="23">
        <v>1005.0</v>
      </c>
      <c r="V418" s="23">
        <v>0.0</v>
      </c>
      <c r="W418" s="23">
        <v>1973.0</v>
      </c>
      <c r="X418" s="23">
        <v>0.138</v>
      </c>
      <c r="Y418" s="23">
        <v>0.0125</v>
      </c>
      <c r="Z418" s="23">
        <v>0.0</v>
      </c>
      <c r="AA418" s="23">
        <v>0.0678</v>
      </c>
      <c r="AB418" s="23">
        <v>10.0</v>
      </c>
      <c r="AC418" s="23">
        <v>21.0</v>
      </c>
      <c r="AD418" s="23">
        <v>19.0</v>
      </c>
      <c r="AE418" s="23">
        <v>0.0</v>
      </c>
      <c r="AF418" s="23">
        <v>2.0</v>
      </c>
      <c r="AG418" s="23">
        <v>0.0</v>
      </c>
      <c r="AH418" s="23">
        <v>0.0</v>
      </c>
      <c r="AI418" s="23">
        <v>0.0023</v>
      </c>
      <c r="AJ418" s="23">
        <v>0.0014</v>
      </c>
      <c r="AK418" s="23">
        <v>7.0E-4</v>
      </c>
      <c r="AL418" s="23">
        <v>0.0</v>
      </c>
      <c r="AM418" s="23">
        <v>0.0</v>
      </c>
      <c r="AN418" s="23">
        <v>5.0</v>
      </c>
      <c r="AO418" s="23">
        <v>6000.0</v>
      </c>
      <c r="AP418" s="23">
        <v>3600.0</v>
      </c>
      <c r="AQ418" s="23">
        <v>1.0</v>
      </c>
      <c r="AR418" s="23">
        <v>0.0</v>
      </c>
      <c r="AS418" s="23" t="s">
        <v>1947</v>
      </c>
      <c r="AT418" s="23" t="s">
        <v>1433</v>
      </c>
    </row>
    <row r="419">
      <c r="A419" s="23" t="str">
        <f t="shared" si="7"/>
        <v>OK</v>
      </c>
      <c r="B419" s="23" t="s">
        <v>42</v>
      </c>
      <c r="C419" s="23" t="s">
        <v>42</v>
      </c>
      <c r="D419" s="23">
        <v>0.0</v>
      </c>
      <c r="E419" s="23">
        <v>15.0</v>
      </c>
      <c r="F419" s="23">
        <v>12.0</v>
      </c>
      <c r="G419" s="23">
        <v>5.0</v>
      </c>
      <c r="H419" s="23">
        <v>50.0</v>
      </c>
      <c r="I419" s="23" t="s">
        <v>134</v>
      </c>
      <c r="J419" s="23">
        <v>0.0</v>
      </c>
      <c r="K419" s="23" t="s">
        <v>134</v>
      </c>
      <c r="L419" s="23">
        <v>-1.0</v>
      </c>
      <c r="M419" s="23">
        <v>-1.0</v>
      </c>
      <c r="N419" s="23">
        <v>0.0</v>
      </c>
      <c r="O419" s="23">
        <v>0.0</v>
      </c>
      <c r="P419" s="23">
        <v>0.0</v>
      </c>
      <c r="Q419" s="23" t="s">
        <v>133</v>
      </c>
      <c r="R419" s="23" t="s">
        <v>133</v>
      </c>
      <c r="S419" s="23" t="s">
        <v>133</v>
      </c>
      <c r="T419" s="23" t="s">
        <v>133</v>
      </c>
      <c r="U419" s="23" t="s">
        <v>133</v>
      </c>
      <c r="V419" s="23" t="s">
        <v>133</v>
      </c>
      <c r="W419" s="23" t="s">
        <v>133</v>
      </c>
      <c r="X419" s="23" t="s">
        <v>133</v>
      </c>
      <c r="Y419" s="23" t="s">
        <v>133</v>
      </c>
      <c r="Z419" s="23" t="s">
        <v>133</v>
      </c>
      <c r="AA419" s="23" t="s">
        <v>133</v>
      </c>
      <c r="AB419" s="23" t="s">
        <v>133</v>
      </c>
      <c r="AC419" s="23" t="s">
        <v>133</v>
      </c>
      <c r="AD419" s="23" t="s">
        <v>133</v>
      </c>
      <c r="AE419" s="23" t="s">
        <v>133</v>
      </c>
      <c r="AF419" s="23" t="s">
        <v>133</v>
      </c>
      <c r="AG419" s="23" t="s">
        <v>133</v>
      </c>
      <c r="AH419" s="23" t="s">
        <v>133</v>
      </c>
      <c r="AI419" s="23" t="s">
        <v>133</v>
      </c>
      <c r="AJ419" s="23" t="s">
        <v>133</v>
      </c>
      <c r="AK419" s="23" t="s">
        <v>133</v>
      </c>
      <c r="AL419" s="23" t="s">
        <v>133</v>
      </c>
      <c r="AM419" s="23" t="s">
        <v>133</v>
      </c>
      <c r="AN419" s="23" t="s">
        <v>133</v>
      </c>
      <c r="AO419" s="23">
        <v>6000.0</v>
      </c>
      <c r="AP419" s="23">
        <v>3600.0</v>
      </c>
      <c r="AQ419" s="23">
        <v>1.0</v>
      </c>
      <c r="AR419" s="23">
        <v>0.0</v>
      </c>
      <c r="AS419" s="23" t="s">
        <v>1947</v>
      </c>
      <c r="AT419" s="23" t="s">
        <v>1756</v>
      </c>
    </row>
    <row r="420">
      <c r="A420" s="23" t="str">
        <f t="shared" si="7"/>
        <v>OK</v>
      </c>
      <c r="B420" s="23" t="s">
        <v>44</v>
      </c>
      <c r="C420" s="23" t="s">
        <v>44</v>
      </c>
      <c r="D420" s="23">
        <v>1.0</v>
      </c>
      <c r="E420" s="23">
        <v>15.0</v>
      </c>
      <c r="F420" s="23">
        <v>30.0</v>
      </c>
      <c r="G420" s="23">
        <v>5.0</v>
      </c>
      <c r="H420" s="23">
        <v>50.0</v>
      </c>
      <c r="I420" s="23">
        <v>30500.0</v>
      </c>
      <c r="J420" s="23">
        <v>30500.0</v>
      </c>
      <c r="K420" s="23">
        <v>0.0</v>
      </c>
      <c r="L420" s="23">
        <v>1.0</v>
      </c>
      <c r="M420" s="23">
        <v>1.0</v>
      </c>
      <c r="N420" s="23">
        <v>1691.0</v>
      </c>
      <c r="O420" s="23">
        <v>0.9492</v>
      </c>
      <c r="P420" s="23">
        <v>0.0</v>
      </c>
      <c r="Q420" s="23">
        <v>479.0</v>
      </c>
      <c r="R420" s="23">
        <v>484.0</v>
      </c>
      <c r="S420" s="23">
        <v>66.0</v>
      </c>
      <c r="T420" s="23">
        <v>0.0</v>
      </c>
      <c r="U420" s="23">
        <v>12.0</v>
      </c>
      <c r="V420" s="23">
        <v>0.0</v>
      </c>
      <c r="W420" s="23">
        <v>406.0</v>
      </c>
      <c r="X420" s="23">
        <v>0.0237</v>
      </c>
      <c r="Y420" s="23">
        <v>0.0025</v>
      </c>
      <c r="Z420" s="23">
        <v>0.0</v>
      </c>
      <c r="AA420" s="23">
        <v>0.0125</v>
      </c>
      <c r="AB420" s="23">
        <v>2.0</v>
      </c>
      <c r="AC420" s="23">
        <v>10.0</v>
      </c>
      <c r="AD420" s="23">
        <v>10.0</v>
      </c>
      <c r="AE420" s="23">
        <v>0.0</v>
      </c>
      <c r="AF420" s="23">
        <v>0.0</v>
      </c>
      <c r="AG420" s="23">
        <v>0.0</v>
      </c>
      <c r="AH420" s="23">
        <v>0.0</v>
      </c>
      <c r="AI420" s="23">
        <v>4.0E-4</v>
      </c>
      <c r="AJ420" s="23">
        <v>3.0E-4</v>
      </c>
      <c r="AK420" s="23">
        <v>1.0E-4</v>
      </c>
      <c r="AL420" s="23">
        <v>0.0</v>
      </c>
      <c r="AM420" s="23">
        <v>0.0</v>
      </c>
      <c r="AN420" s="23">
        <v>1.0</v>
      </c>
      <c r="AO420" s="23">
        <v>6000.0</v>
      </c>
      <c r="AP420" s="23">
        <v>3600.0</v>
      </c>
      <c r="AQ420" s="23">
        <v>1.0</v>
      </c>
      <c r="AR420" s="23">
        <v>0.0</v>
      </c>
      <c r="AS420" s="23" t="s">
        <v>1947</v>
      </c>
      <c r="AT420" s="23" t="s">
        <v>1756</v>
      </c>
    </row>
    <row r="421">
      <c r="A421" s="23" t="str">
        <f t="shared" si="7"/>
        <v>OK</v>
      </c>
      <c r="B421" s="23" t="s">
        <v>47</v>
      </c>
      <c r="C421" s="23" t="s">
        <v>47</v>
      </c>
      <c r="D421" s="23">
        <v>1.0</v>
      </c>
      <c r="E421" s="23">
        <v>15.0</v>
      </c>
      <c r="F421" s="23">
        <v>20.0</v>
      </c>
      <c r="G421" s="23">
        <v>5.0</v>
      </c>
      <c r="H421" s="23">
        <v>50.0</v>
      </c>
      <c r="I421" s="23">
        <v>34400.0</v>
      </c>
      <c r="J421" s="23">
        <v>34400.0</v>
      </c>
      <c r="K421" s="23">
        <v>0.0</v>
      </c>
      <c r="L421" s="23">
        <v>1.0</v>
      </c>
      <c r="M421" s="23">
        <v>1.0</v>
      </c>
      <c r="N421" s="23">
        <v>18568.0</v>
      </c>
      <c r="O421" s="23">
        <v>29.4797</v>
      </c>
      <c r="P421" s="23">
        <v>0.0</v>
      </c>
      <c r="Q421" s="23">
        <v>2273.0</v>
      </c>
      <c r="R421" s="23">
        <v>2759.0</v>
      </c>
      <c r="S421" s="23">
        <v>102.0</v>
      </c>
      <c r="T421" s="23">
        <v>0.0</v>
      </c>
      <c r="U421" s="23">
        <v>571.0</v>
      </c>
      <c r="V421" s="23">
        <v>0.0</v>
      </c>
      <c r="W421" s="23">
        <v>2086.0</v>
      </c>
      <c r="X421" s="23">
        <v>0.1486</v>
      </c>
      <c r="Y421" s="23">
        <v>0.011</v>
      </c>
      <c r="Z421" s="23">
        <v>0.0</v>
      </c>
      <c r="AA421" s="23">
        <v>0.0735</v>
      </c>
      <c r="AB421" s="23">
        <v>8.0</v>
      </c>
      <c r="AC421" s="23">
        <v>9.0</v>
      </c>
      <c r="AD421" s="23">
        <v>8.0</v>
      </c>
      <c r="AE421" s="23">
        <v>0.0</v>
      </c>
      <c r="AF421" s="23">
        <v>1.0</v>
      </c>
      <c r="AG421" s="23">
        <v>0.0</v>
      </c>
      <c r="AH421" s="23">
        <v>0.0</v>
      </c>
      <c r="AI421" s="23">
        <v>0.0016</v>
      </c>
      <c r="AJ421" s="23">
        <v>9.0E-4</v>
      </c>
      <c r="AK421" s="23">
        <v>6.0E-4</v>
      </c>
      <c r="AL421" s="23">
        <v>0.0</v>
      </c>
      <c r="AM421" s="23">
        <v>0.0</v>
      </c>
      <c r="AN421" s="23">
        <v>3.0</v>
      </c>
      <c r="AO421" s="23">
        <v>6000.0</v>
      </c>
      <c r="AP421" s="23">
        <v>3600.0</v>
      </c>
      <c r="AQ421" s="23">
        <v>1.0</v>
      </c>
      <c r="AR421" s="23">
        <v>0.0</v>
      </c>
      <c r="AS421" s="23" t="s">
        <v>1947</v>
      </c>
      <c r="AT421" s="23" t="s">
        <v>1757</v>
      </c>
    </row>
    <row r="422">
      <c r="A422" s="23" t="str">
        <f t="shared" si="7"/>
        <v>OK</v>
      </c>
      <c r="B422" s="23" t="s">
        <v>50</v>
      </c>
      <c r="C422" s="23" t="s">
        <v>50</v>
      </c>
      <c r="D422" s="23">
        <v>1.0</v>
      </c>
      <c r="E422" s="23">
        <v>15.0</v>
      </c>
      <c r="F422" s="23">
        <v>10.0</v>
      </c>
      <c r="G422" s="23">
        <v>5.0</v>
      </c>
      <c r="H422" s="23">
        <v>50.0</v>
      </c>
      <c r="I422" s="23">
        <v>46900.0</v>
      </c>
      <c r="J422" s="23">
        <v>44500.0</v>
      </c>
      <c r="K422" s="23">
        <v>5.117271</v>
      </c>
      <c r="L422" s="23">
        <v>2.0</v>
      </c>
      <c r="M422" s="23">
        <v>1.0</v>
      </c>
      <c r="N422" s="23">
        <v>1093306.0</v>
      </c>
      <c r="O422" s="23">
        <v>3600.0064</v>
      </c>
      <c r="P422" s="23">
        <v>96.0</v>
      </c>
      <c r="Q422" s="23">
        <v>2559.0</v>
      </c>
      <c r="R422" s="23">
        <v>4917.0</v>
      </c>
      <c r="S422" s="23">
        <v>57.0</v>
      </c>
      <c r="T422" s="23">
        <v>0.0</v>
      </c>
      <c r="U422" s="23">
        <v>3039.0</v>
      </c>
      <c r="V422" s="23">
        <v>0.0</v>
      </c>
      <c r="W422" s="23">
        <v>1821.0</v>
      </c>
      <c r="X422" s="23">
        <v>0.2234</v>
      </c>
      <c r="Y422" s="23">
        <v>0.0159</v>
      </c>
      <c r="Z422" s="23">
        <v>0.0</v>
      </c>
      <c r="AA422" s="23">
        <v>0.1214</v>
      </c>
      <c r="AB422" s="23">
        <v>22.0</v>
      </c>
      <c r="AC422" s="23">
        <v>13.0</v>
      </c>
      <c r="AD422" s="23">
        <v>9.0</v>
      </c>
      <c r="AE422" s="23">
        <v>0.0</v>
      </c>
      <c r="AF422" s="23">
        <v>4.0</v>
      </c>
      <c r="AG422" s="23">
        <v>0.0</v>
      </c>
      <c r="AH422" s="23">
        <v>0.0</v>
      </c>
      <c r="AI422" s="23">
        <v>0.0053</v>
      </c>
      <c r="AJ422" s="23">
        <v>0.0029</v>
      </c>
      <c r="AK422" s="23">
        <v>0.0019</v>
      </c>
      <c r="AL422" s="23">
        <v>1.0E-4</v>
      </c>
      <c r="AM422" s="23">
        <v>0.0</v>
      </c>
      <c r="AN422" s="23">
        <v>5.0</v>
      </c>
      <c r="AO422" s="23">
        <v>6000.0</v>
      </c>
      <c r="AP422" s="23">
        <v>3600.0</v>
      </c>
      <c r="AQ422" s="23">
        <v>1.0</v>
      </c>
      <c r="AR422" s="23">
        <v>0.0</v>
      </c>
      <c r="AS422" s="23" t="s">
        <v>1947</v>
      </c>
      <c r="AT422" s="23" t="s">
        <v>1949</v>
      </c>
    </row>
    <row r="423">
      <c r="A423" s="23" t="str">
        <f t="shared" si="7"/>
        <v>OK</v>
      </c>
      <c r="B423" s="23" t="s">
        <v>52</v>
      </c>
      <c r="C423" s="23" t="s">
        <v>52</v>
      </c>
      <c r="D423" s="23">
        <v>1.0</v>
      </c>
      <c r="E423" s="23">
        <v>18.0</v>
      </c>
      <c r="F423" s="23">
        <v>30.0</v>
      </c>
      <c r="G423" s="23">
        <v>5.0</v>
      </c>
      <c r="H423" s="23">
        <v>50.0</v>
      </c>
      <c r="I423" s="23">
        <v>29400.0</v>
      </c>
      <c r="J423" s="23">
        <v>29400.0</v>
      </c>
      <c r="K423" s="23">
        <v>0.0</v>
      </c>
      <c r="L423" s="23">
        <v>1.0</v>
      </c>
      <c r="M423" s="23">
        <v>1.0</v>
      </c>
      <c r="N423" s="23">
        <v>77.0</v>
      </c>
      <c r="O423" s="23">
        <v>0.1107</v>
      </c>
      <c r="P423" s="23">
        <v>0.0</v>
      </c>
      <c r="Q423" s="23">
        <v>49.0</v>
      </c>
      <c r="R423" s="23">
        <v>51.0</v>
      </c>
      <c r="S423" s="23">
        <v>19.0</v>
      </c>
      <c r="T423" s="23">
        <v>0.0</v>
      </c>
      <c r="U423" s="23">
        <v>2.0</v>
      </c>
      <c r="V423" s="23">
        <v>0.0</v>
      </c>
      <c r="W423" s="23">
        <v>30.0</v>
      </c>
      <c r="X423" s="23">
        <v>0.0031</v>
      </c>
      <c r="Y423" s="23">
        <v>6.0E-4</v>
      </c>
      <c r="Z423" s="23">
        <v>0.0</v>
      </c>
      <c r="AA423" s="23">
        <v>0.0013</v>
      </c>
      <c r="AB423" s="23">
        <v>6.0</v>
      </c>
      <c r="AC423" s="23">
        <v>62.0</v>
      </c>
      <c r="AD423" s="23">
        <v>62.0</v>
      </c>
      <c r="AE423" s="23">
        <v>0.0</v>
      </c>
      <c r="AF423" s="23">
        <v>0.0</v>
      </c>
      <c r="AG423" s="23">
        <v>0.0</v>
      </c>
      <c r="AH423" s="23">
        <v>0.0</v>
      </c>
      <c r="AI423" s="23">
        <v>0.0026</v>
      </c>
      <c r="AJ423" s="23">
        <v>0.0019</v>
      </c>
      <c r="AK423" s="23">
        <v>6.0E-4</v>
      </c>
      <c r="AL423" s="23">
        <v>0.0</v>
      </c>
      <c r="AM423" s="23">
        <v>0.0</v>
      </c>
      <c r="AN423" s="23">
        <v>1.0</v>
      </c>
      <c r="AO423" s="23">
        <v>6000.0</v>
      </c>
      <c r="AP423" s="23">
        <v>3600.0</v>
      </c>
      <c r="AQ423" s="23">
        <v>1.0</v>
      </c>
      <c r="AR423" s="23">
        <v>0.0</v>
      </c>
      <c r="AS423" s="23" t="s">
        <v>1947</v>
      </c>
      <c r="AT423" s="23" t="s">
        <v>1758</v>
      </c>
    </row>
    <row r="424">
      <c r="A424" s="23" t="str">
        <f t="shared" si="7"/>
        <v>OK</v>
      </c>
      <c r="B424" s="23" t="s">
        <v>53</v>
      </c>
      <c r="C424" s="23" t="s">
        <v>53</v>
      </c>
      <c r="D424" s="23">
        <v>1.0</v>
      </c>
      <c r="E424" s="23">
        <v>18.0</v>
      </c>
      <c r="F424" s="23">
        <v>20.0</v>
      </c>
      <c r="G424" s="23">
        <v>5.0</v>
      </c>
      <c r="H424" s="23">
        <v>50.0</v>
      </c>
      <c r="I424" s="23">
        <v>31840.0</v>
      </c>
      <c r="J424" s="23">
        <v>31840.0</v>
      </c>
      <c r="K424" s="23">
        <v>0.0</v>
      </c>
      <c r="L424" s="23">
        <v>1.0</v>
      </c>
      <c r="M424" s="23">
        <v>1.0</v>
      </c>
      <c r="N424" s="23">
        <v>600.0</v>
      </c>
      <c r="O424" s="23">
        <v>0.4112</v>
      </c>
      <c r="P424" s="23">
        <v>0.0</v>
      </c>
      <c r="Q424" s="23">
        <v>154.0</v>
      </c>
      <c r="R424" s="23">
        <v>175.0</v>
      </c>
      <c r="S424" s="23">
        <v>18.0</v>
      </c>
      <c r="T424" s="23">
        <v>0.0</v>
      </c>
      <c r="U424" s="23">
        <v>32.0</v>
      </c>
      <c r="V424" s="23">
        <v>0.0</v>
      </c>
      <c r="W424" s="23">
        <v>125.0</v>
      </c>
      <c r="X424" s="23">
        <v>0.0083</v>
      </c>
      <c r="Y424" s="23">
        <v>9.0E-4</v>
      </c>
      <c r="Z424" s="23">
        <v>0.0</v>
      </c>
      <c r="AA424" s="23">
        <v>0.0039</v>
      </c>
      <c r="AB424" s="23">
        <v>14.0</v>
      </c>
      <c r="AC424" s="23">
        <v>67.0</v>
      </c>
      <c r="AD424" s="23">
        <v>65.0</v>
      </c>
      <c r="AE424" s="23">
        <v>0.0</v>
      </c>
      <c r="AF424" s="23">
        <v>2.0</v>
      </c>
      <c r="AG424" s="23">
        <v>0.0</v>
      </c>
      <c r="AH424" s="23">
        <v>0.0</v>
      </c>
      <c r="AI424" s="23">
        <v>0.0043</v>
      </c>
      <c r="AJ424" s="23">
        <v>0.0027</v>
      </c>
      <c r="AK424" s="23">
        <v>0.0011</v>
      </c>
      <c r="AL424" s="23">
        <v>0.0</v>
      </c>
      <c r="AM424" s="23">
        <v>0.0</v>
      </c>
      <c r="AN424" s="23">
        <v>2.0</v>
      </c>
      <c r="AO424" s="23">
        <v>6000.0</v>
      </c>
      <c r="AP424" s="23">
        <v>3600.0</v>
      </c>
      <c r="AQ424" s="23">
        <v>1.0</v>
      </c>
      <c r="AR424" s="23">
        <v>0.0</v>
      </c>
      <c r="AS424" s="23" t="s">
        <v>1947</v>
      </c>
      <c r="AT424" s="23" t="s">
        <v>1758</v>
      </c>
    </row>
    <row r="425">
      <c r="A425" s="23" t="str">
        <f t="shared" si="7"/>
        <v>OK</v>
      </c>
      <c r="B425" s="23" t="s">
        <v>54</v>
      </c>
      <c r="C425" s="23" t="s">
        <v>54</v>
      </c>
      <c r="D425" s="23">
        <v>1.0</v>
      </c>
      <c r="E425" s="23">
        <v>18.0</v>
      </c>
      <c r="F425" s="23">
        <v>10.0</v>
      </c>
      <c r="G425" s="23">
        <v>5.0</v>
      </c>
      <c r="H425" s="23">
        <v>50.0</v>
      </c>
      <c r="I425" s="23">
        <v>51589.0</v>
      </c>
      <c r="J425" s="23">
        <v>41545.2</v>
      </c>
      <c r="K425" s="23">
        <v>19.468879</v>
      </c>
      <c r="L425" s="23">
        <v>2.0</v>
      </c>
      <c r="M425" s="23">
        <v>1.0</v>
      </c>
      <c r="N425" s="23">
        <v>361850.0</v>
      </c>
      <c r="O425" s="23">
        <v>3600.0049</v>
      </c>
      <c r="P425" s="23">
        <v>28.0</v>
      </c>
      <c r="Q425" s="23">
        <v>5055.0</v>
      </c>
      <c r="R425" s="23">
        <v>11799.0</v>
      </c>
      <c r="S425" s="23">
        <v>293.0</v>
      </c>
      <c r="T425" s="23">
        <v>0.0</v>
      </c>
      <c r="U425" s="23">
        <v>8086.0</v>
      </c>
      <c r="V425" s="23">
        <v>0.0</v>
      </c>
      <c r="W425" s="23">
        <v>3420.0</v>
      </c>
      <c r="X425" s="23">
        <v>0.5758</v>
      </c>
      <c r="Y425" s="23">
        <v>0.0407</v>
      </c>
      <c r="Z425" s="23">
        <v>0.0</v>
      </c>
      <c r="AA425" s="23">
        <v>0.3129</v>
      </c>
      <c r="AB425" s="23">
        <v>14.0</v>
      </c>
      <c r="AC425" s="23">
        <v>72.0</v>
      </c>
      <c r="AD425" s="23">
        <v>62.0</v>
      </c>
      <c r="AE425" s="23">
        <v>0.0</v>
      </c>
      <c r="AF425" s="23">
        <v>10.0</v>
      </c>
      <c r="AG425" s="23">
        <v>0.0</v>
      </c>
      <c r="AH425" s="23">
        <v>0.0</v>
      </c>
      <c r="AI425" s="23">
        <v>0.0046</v>
      </c>
      <c r="AJ425" s="23">
        <v>0.0027</v>
      </c>
      <c r="AK425" s="23">
        <v>0.0015</v>
      </c>
      <c r="AL425" s="23">
        <v>0.0</v>
      </c>
      <c r="AM425" s="23">
        <v>0.0</v>
      </c>
      <c r="AN425" s="23">
        <v>6.0</v>
      </c>
      <c r="AO425" s="23">
        <v>6000.0</v>
      </c>
      <c r="AP425" s="23">
        <v>3600.0</v>
      </c>
      <c r="AQ425" s="23">
        <v>1.0</v>
      </c>
      <c r="AR425" s="23">
        <v>0.0</v>
      </c>
      <c r="AS425" s="23" t="s">
        <v>1947</v>
      </c>
      <c r="AT425" s="23" t="s">
        <v>1950</v>
      </c>
    </row>
    <row r="426">
      <c r="A426" s="23" t="str">
        <f t="shared" si="7"/>
        <v>OK</v>
      </c>
      <c r="B426" s="23" t="s">
        <v>55</v>
      </c>
      <c r="C426" s="23" t="s">
        <v>55</v>
      </c>
      <c r="D426" s="23">
        <v>1.0</v>
      </c>
      <c r="E426" s="23">
        <v>20.0</v>
      </c>
      <c r="F426" s="23">
        <v>30.0</v>
      </c>
      <c r="G426" s="23">
        <v>5.0</v>
      </c>
      <c r="H426" s="23">
        <v>50.0</v>
      </c>
      <c r="I426" s="23">
        <v>20746.0</v>
      </c>
      <c r="J426" s="23">
        <v>20746.0</v>
      </c>
      <c r="K426" s="23">
        <v>0.0</v>
      </c>
      <c r="L426" s="23">
        <v>1.0</v>
      </c>
      <c r="M426" s="23">
        <v>1.0</v>
      </c>
      <c r="N426" s="23">
        <v>0.0</v>
      </c>
      <c r="O426" s="23">
        <v>0.0111</v>
      </c>
      <c r="P426" s="23">
        <v>0.0</v>
      </c>
      <c r="Q426" s="23">
        <v>5.0</v>
      </c>
      <c r="R426" s="23">
        <v>11.0</v>
      </c>
      <c r="S426" s="23">
        <v>11.0</v>
      </c>
      <c r="T426" s="23">
        <v>0.0</v>
      </c>
      <c r="U426" s="23">
        <v>0.0</v>
      </c>
      <c r="V426" s="23">
        <v>0.0</v>
      </c>
      <c r="W426" s="23">
        <v>0.0</v>
      </c>
      <c r="X426" s="23">
        <v>4.0E-4</v>
      </c>
      <c r="Y426" s="23">
        <v>2.0E-4</v>
      </c>
      <c r="Z426" s="23">
        <v>0.0</v>
      </c>
      <c r="AA426" s="23">
        <v>0.0</v>
      </c>
      <c r="AB426" s="23">
        <v>0.0</v>
      </c>
      <c r="AC426" s="23">
        <v>0.0</v>
      </c>
      <c r="AD426" s="23">
        <v>0.0</v>
      </c>
      <c r="AE426" s="23">
        <v>0.0</v>
      </c>
      <c r="AF426" s="23">
        <v>0.0</v>
      </c>
      <c r="AG426" s="23">
        <v>0.0</v>
      </c>
      <c r="AH426" s="23">
        <v>0.0</v>
      </c>
      <c r="AI426" s="23">
        <v>0.0</v>
      </c>
      <c r="AJ426" s="23">
        <v>0.0</v>
      </c>
      <c r="AK426" s="23">
        <v>0.0</v>
      </c>
      <c r="AL426" s="23">
        <v>0.0</v>
      </c>
      <c r="AM426" s="23">
        <v>0.0</v>
      </c>
      <c r="AN426" s="23">
        <v>1.0</v>
      </c>
      <c r="AO426" s="23">
        <v>6000.0</v>
      </c>
      <c r="AP426" s="23">
        <v>3600.0</v>
      </c>
      <c r="AQ426" s="23">
        <v>0.0</v>
      </c>
      <c r="AR426" s="23">
        <v>0.0</v>
      </c>
      <c r="AS426" s="23" t="s">
        <v>1947</v>
      </c>
      <c r="AT426" s="23" t="s">
        <v>1760</v>
      </c>
    </row>
    <row r="427">
      <c r="A427" s="23" t="str">
        <f t="shared" si="7"/>
        <v>OK</v>
      </c>
      <c r="B427" s="23" t="s">
        <v>56</v>
      </c>
      <c r="C427" s="23" t="s">
        <v>56</v>
      </c>
      <c r="D427" s="23">
        <v>1.0</v>
      </c>
      <c r="E427" s="23">
        <v>20.0</v>
      </c>
      <c r="F427" s="23">
        <v>20.0</v>
      </c>
      <c r="G427" s="23">
        <v>5.0</v>
      </c>
      <c r="H427" s="23">
        <v>50.0</v>
      </c>
      <c r="I427" s="23">
        <v>27609.0</v>
      </c>
      <c r="J427" s="23">
        <v>23438.0</v>
      </c>
      <c r="K427" s="23">
        <v>15.107393</v>
      </c>
      <c r="L427" s="23">
        <v>2.0</v>
      </c>
      <c r="M427" s="23">
        <v>1.0</v>
      </c>
      <c r="N427" s="23">
        <v>234400.0</v>
      </c>
      <c r="O427" s="23">
        <v>3600.0642</v>
      </c>
      <c r="P427" s="23">
        <v>0.0</v>
      </c>
      <c r="Q427" s="23">
        <v>21641.0</v>
      </c>
      <c r="R427" s="23">
        <v>22342.0</v>
      </c>
      <c r="S427" s="23">
        <v>2507.0</v>
      </c>
      <c r="T427" s="23">
        <v>0.0</v>
      </c>
      <c r="U427" s="23">
        <v>935.0</v>
      </c>
      <c r="V427" s="23">
        <v>0.0</v>
      </c>
      <c r="W427" s="23">
        <v>18900.0</v>
      </c>
      <c r="X427" s="23">
        <v>2.6698</v>
      </c>
      <c r="Y427" s="23">
        <v>0.2515</v>
      </c>
      <c r="Z427" s="23">
        <v>0.0</v>
      </c>
      <c r="AA427" s="23">
        <v>0.933</v>
      </c>
      <c r="AB427" s="23">
        <v>8.0</v>
      </c>
      <c r="AC427" s="23">
        <v>16.0</v>
      </c>
      <c r="AD427" s="23">
        <v>15.0</v>
      </c>
      <c r="AE427" s="23">
        <v>0.0</v>
      </c>
      <c r="AF427" s="23">
        <v>1.0</v>
      </c>
      <c r="AG427" s="23">
        <v>0.0</v>
      </c>
      <c r="AH427" s="23">
        <v>0.0</v>
      </c>
      <c r="AI427" s="23">
        <v>0.0041</v>
      </c>
      <c r="AJ427" s="23">
        <v>0.0022</v>
      </c>
      <c r="AK427" s="23">
        <v>0.0013</v>
      </c>
      <c r="AL427" s="23">
        <v>0.0</v>
      </c>
      <c r="AM427" s="23">
        <v>0.0</v>
      </c>
      <c r="AN427" s="23">
        <v>3.0</v>
      </c>
      <c r="AO427" s="23">
        <v>6000.0</v>
      </c>
      <c r="AP427" s="23">
        <v>3600.0</v>
      </c>
      <c r="AQ427" s="23">
        <v>0.0</v>
      </c>
      <c r="AR427" s="23">
        <v>0.0</v>
      </c>
      <c r="AS427" s="23" t="s">
        <v>1947</v>
      </c>
      <c r="AT427" s="23" t="s">
        <v>1951</v>
      </c>
    </row>
    <row r="428">
      <c r="A428" s="23" t="str">
        <f t="shared" si="7"/>
        <v>OK</v>
      </c>
      <c r="B428" s="23" t="s">
        <v>57</v>
      </c>
      <c r="C428" s="23" t="s">
        <v>57</v>
      </c>
      <c r="D428" s="23">
        <v>1.0</v>
      </c>
      <c r="E428" s="23">
        <v>20.0</v>
      </c>
      <c r="F428" s="23">
        <v>10.0</v>
      </c>
      <c r="G428" s="23">
        <v>5.0</v>
      </c>
      <c r="H428" s="23">
        <v>50.0</v>
      </c>
      <c r="I428" s="23">
        <v>47096.0</v>
      </c>
      <c r="J428" s="23">
        <v>31218.444444</v>
      </c>
      <c r="K428" s="23">
        <v>33.713172</v>
      </c>
      <c r="L428" s="23">
        <v>2.0</v>
      </c>
      <c r="M428" s="23">
        <v>1.0</v>
      </c>
      <c r="N428" s="23">
        <v>236330.0</v>
      </c>
      <c r="O428" s="23">
        <v>3600.0094</v>
      </c>
      <c r="P428" s="23">
        <v>152.0</v>
      </c>
      <c r="Q428" s="23">
        <v>4811.0</v>
      </c>
      <c r="R428" s="23">
        <v>13055.0</v>
      </c>
      <c r="S428" s="23">
        <v>926.0</v>
      </c>
      <c r="T428" s="23">
        <v>1.0</v>
      </c>
      <c r="U428" s="23">
        <v>9622.0</v>
      </c>
      <c r="V428" s="23">
        <v>0.0</v>
      </c>
      <c r="W428" s="23">
        <v>2506.0</v>
      </c>
      <c r="X428" s="23">
        <v>0.8014</v>
      </c>
      <c r="Y428" s="23">
        <v>0.083</v>
      </c>
      <c r="Z428" s="23">
        <v>0.0</v>
      </c>
      <c r="AA428" s="23">
        <v>0.4124</v>
      </c>
      <c r="AB428" s="23">
        <v>26.0</v>
      </c>
      <c r="AC428" s="23">
        <v>57.0</v>
      </c>
      <c r="AD428" s="23">
        <v>38.0</v>
      </c>
      <c r="AE428" s="23">
        <v>0.0</v>
      </c>
      <c r="AF428" s="23">
        <v>18.0</v>
      </c>
      <c r="AG428" s="23">
        <v>1.0</v>
      </c>
      <c r="AH428" s="23">
        <v>0.0</v>
      </c>
      <c r="AI428" s="23">
        <v>0.0109</v>
      </c>
      <c r="AJ428" s="23">
        <v>0.0064</v>
      </c>
      <c r="AK428" s="23">
        <v>0.0034</v>
      </c>
      <c r="AL428" s="23">
        <v>1.0E-4</v>
      </c>
      <c r="AM428" s="23">
        <v>0.0</v>
      </c>
      <c r="AN428" s="23">
        <v>8.0</v>
      </c>
      <c r="AO428" s="23">
        <v>6000.0</v>
      </c>
      <c r="AP428" s="23">
        <v>3600.0</v>
      </c>
      <c r="AQ428" s="23">
        <v>0.0</v>
      </c>
      <c r="AR428" s="23">
        <v>0.0</v>
      </c>
      <c r="AS428" s="23" t="s">
        <v>1947</v>
      </c>
      <c r="AT428" s="23" t="s">
        <v>1597</v>
      </c>
    </row>
    <row r="429">
      <c r="A429" s="23" t="str">
        <f t="shared" si="7"/>
        <v>OK</v>
      </c>
      <c r="B429" s="23" t="s">
        <v>58</v>
      </c>
      <c r="C429" s="23" t="s">
        <v>58</v>
      </c>
      <c r="D429" s="23">
        <v>1.0</v>
      </c>
      <c r="E429" s="23">
        <v>21.0</v>
      </c>
      <c r="F429" s="23">
        <v>30.0</v>
      </c>
      <c r="G429" s="23">
        <v>5.0</v>
      </c>
      <c r="H429" s="23">
        <v>50.0</v>
      </c>
      <c r="I429" s="23">
        <v>186338.0</v>
      </c>
      <c r="J429" s="23">
        <v>124631.5</v>
      </c>
      <c r="K429" s="23">
        <v>33.11536</v>
      </c>
      <c r="L429" s="23">
        <v>2.0</v>
      </c>
      <c r="M429" s="23">
        <v>1.0</v>
      </c>
      <c r="N429" s="23">
        <v>2553939.0</v>
      </c>
      <c r="O429" s="23">
        <v>3600.0105</v>
      </c>
      <c r="P429" s="23">
        <v>468.0</v>
      </c>
      <c r="Q429" s="23">
        <v>438.0</v>
      </c>
      <c r="R429" s="23">
        <v>1538.0</v>
      </c>
      <c r="S429" s="23">
        <v>82.0</v>
      </c>
      <c r="T429" s="23">
        <v>0.0</v>
      </c>
      <c r="U429" s="23">
        <v>1194.0</v>
      </c>
      <c r="V429" s="23">
        <v>0.0</v>
      </c>
      <c r="W429" s="23">
        <v>262.0</v>
      </c>
      <c r="X429" s="23">
        <v>0.0713</v>
      </c>
      <c r="Y429" s="23">
        <v>0.0081</v>
      </c>
      <c r="Z429" s="23">
        <v>0.0</v>
      </c>
      <c r="AA429" s="23">
        <v>0.0393</v>
      </c>
      <c r="AB429" s="23">
        <v>29.0</v>
      </c>
      <c r="AC429" s="23">
        <v>77.0</v>
      </c>
      <c r="AD429" s="23">
        <v>31.0</v>
      </c>
      <c r="AE429" s="23">
        <v>0.0</v>
      </c>
      <c r="AF429" s="23">
        <v>44.0</v>
      </c>
      <c r="AG429" s="23">
        <v>2.0</v>
      </c>
      <c r="AH429" s="23">
        <v>0.0</v>
      </c>
      <c r="AI429" s="23">
        <v>0.0188</v>
      </c>
      <c r="AJ429" s="23">
        <v>0.0106</v>
      </c>
      <c r="AK429" s="23">
        <v>0.0064</v>
      </c>
      <c r="AL429" s="23">
        <v>1.0E-4</v>
      </c>
      <c r="AM429" s="23">
        <v>0.0</v>
      </c>
      <c r="AN429" s="23">
        <v>17.0</v>
      </c>
      <c r="AO429" s="23">
        <v>6000.0</v>
      </c>
      <c r="AP429" s="23">
        <v>3600.0</v>
      </c>
      <c r="AQ429" s="23">
        <v>0.0</v>
      </c>
      <c r="AR429" s="23">
        <v>0.0</v>
      </c>
      <c r="AS429" s="23" t="s">
        <v>1947</v>
      </c>
      <c r="AT429" s="23" t="s">
        <v>1952</v>
      </c>
    </row>
    <row r="430">
      <c r="A430" s="23" t="str">
        <f t="shared" si="7"/>
        <v>OK</v>
      </c>
      <c r="B430" s="23" t="s">
        <v>59</v>
      </c>
      <c r="C430" s="23" t="s">
        <v>59</v>
      </c>
      <c r="D430" s="23">
        <v>0.0</v>
      </c>
      <c r="E430" s="23">
        <v>21.0</v>
      </c>
      <c r="F430" s="23">
        <v>20.0</v>
      </c>
      <c r="G430" s="23">
        <v>5.0</v>
      </c>
      <c r="H430" s="23">
        <v>50.0</v>
      </c>
      <c r="I430" s="23" t="s">
        <v>134</v>
      </c>
      <c r="J430" s="23">
        <v>0.0</v>
      </c>
      <c r="K430" s="23" t="s">
        <v>134</v>
      </c>
      <c r="L430" s="23">
        <v>-1.0</v>
      </c>
      <c r="M430" s="23">
        <v>-1.0</v>
      </c>
      <c r="N430" s="23">
        <v>0.0</v>
      </c>
      <c r="O430" s="23">
        <v>0.0</v>
      </c>
      <c r="P430" s="23">
        <v>0.0</v>
      </c>
      <c r="Q430" s="23" t="s">
        <v>133</v>
      </c>
      <c r="R430" s="23" t="s">
        <v>133</v>
      </c>
      <c r="S430" s="23" t="s">
        <v>133</v>
      </c>
      <c r="T430" s="23" t="s">
        <v>133</v>
      </c>
      <c r="U430" s="23" t="s">
        <v>133</v>
      </c>
      <c r="V430" s="23" t="s">
        <v>133</v>
      </c>
      <c r="W430" s="23" t="s">
        <v>133</v>
      </c>
      <c r="X430" s="23" t="s">
        <v>133</v>
      </c>
      <c r="Y430" s="23" t="s">
        <v>133</v>
      </c>
      <c r="Z430" s="23" t="s">
        <v>133</v>
      </c>
      <c r="AA430" s="23" t="s">
        <v>133</v>
      </c>
      <c r="AB430" s="23" t="s">
        <v>133</v>
      </c>
      <c r="AC430" s="23" t="s">
        <v>133</v>
      </c>
      <c r="AD430" s="23" t="s">
        <v>133</v>
      </c>
      <c r="AE430" s="23" t="s">
        <v>133</v>
      </c>
      <c r="AF430" s="23" t="s">
        <v>133</v>
      </c>
      <c r="AG430" s="23" t="s">
        <v>133</v>
      </c>
      <c r="AH430" s="23" t="s">
        <v>133</v>
      </c>
      <c r="AI430" s="23" t="s">
        <v>133</v>
      </c>
      <c r="AJ430" s="23" t="s">
        <v>133</v>
      </c>
      <c r="AK430" s="23" t="s">
        <v>133</v>
      </c>
      <c r="AL430" s="23" t="s">
        <v>133</v>
      </c>
      <c r="AM430" s="23" t="s">
        <v>133</v>
      </c>
      <c r="AN430" s="23" t="s">
        <v>133</v>
      </c>
      <c r="AO430" s="23">
        <v>6000.0</v>
      </c>
      <c r="AP430" s="23">
        <v>3600.0</v>
      </c>
      <c r="AQ430" s="23">
        <v>0.0</v>
      </c>
      <c r="AR430" s="23">
        <v>0.0</v>
      </c>
      <c r="AS430" s="23" t="s">
        <v>1947</v>
      </c>
      <c r="AT430" s="23" t="s">
        <v>1763</v>
      </c>
    </row>
    <row r="431">
      <c r="A431" s="23" t="str">
        <f t="shared" si="7"/>
        <v>OK</v>
      </c>
      <c r="B431" s="23" t="s">
        <v>60</v>
      </c>
      <c r="C431" s="23" t="s">
        <v>60</v>
      </c>
      <c r="D431" s="23">
        <v>1.0</v>
      </c>
      <c r="E431" s="23">
        <v>21.0</v>
      </c>
      <c r="F431" s="23">
        <v>30.0</v>
      </c>
      <c r="G431" s="23">
        <v>5.0</v>
      </c>
      <c r="H431" s="23">
        <v>50.0</v>
      </c>
      <c r="I431" s="23">
        <v>16202.0</v>
      </c>
      <c r="J431" s="23">
        <v>16202.0</v>
      </c>
      <c r="K431" s="23">
        <v>0.0</v>
      </c>
      <c r="L431" s="23">
        <v>1.0</v>
      </c>
      <c r="M431" s="23">
        <v>1.0</v>
      </c>
      <c r="N431" s="23">
        <v>0.0</v>
      </c>
      <c r="O431" s="23">
        <v>0.0109</v>
      </c>
      <c r="P431" s="23">
        <v>0.0</v>
      </c>
      <c r="Q431" s="23">
        <v>3.0</v>
      </c>
      <c r="R431" s="23">
        <v>3.0</v>
      </c>
      <c r="S431" s="23">
        <v>3.0</v>
      </c>
      <c r="T431" s="23">
        <v>0.0</v>
      </c>
      <c r="U431" s="23">
        <v>0.0</v>
      </c>
      <c r="V431" s="23">
        <v>0.0</v>
      </c>
      <c r="W431" s="23">
        <v>0.0</v>
      </c>
      <c r="X431" s="23">
        <v>2.0E-4</v>
      </c>
      <c r="Y431" s="23">
        <v>1.0E-4</v>
      </c>
      <c r="Z431" s="23">
        <v>0.0</v>
      </c>
      <c r="AA431" s="23">
        <v>0.0</v>
      </c>
      <c r="AB431" s="23">
        <v>0.0</v>
      </c>
      <c r="AC431" s="23">
        <v>0.0</v>
      </c>
      <c r="AD431" s="23">
        <v>0.0</v>
      </c>
      <c r="AE431" s="23">
        <v>0.0</v>
      </c>
      <c r="AF431" s="23">
        <v>0.0</v>
      </c>
      <c r="AG431" s="23">
        <v>0.0</v>
      </c>
      <c r="AH431" s="23">
        <v>0.0</v>
      </c>
      <c r="AI431" s="23">
        <v>0.0</v>
      </c>
      <c r="AJ431" s="23">
        <v>0.0</v>
      </c>
      <c r="AK431" s="23">
        <v>0.0</v>
      </c>
      <c r="AL431" s="23">
        <v>0.0</v>
      </c>
      <c r="AM431" s="23">
        <v>0.0</v>
      </c>
      <c r="AN431" s="23">
        <v>1.0</v>
      </c>
      <c r="AO431" s="23">
        <v>6000.0</v>
      </c>
      <c r="AP431" s="23">
        <v>3600.0</v>
      </c>
      <c r="AQ431" s="23">
        <v>0.0</v>
      </c>
      <c r="AR431" s="23">
        <v>0.0</v>
      </c>
      <c r="AS431" s="23" t="s">
        <v>1947</v>
      </c>
      <c r="AT431" s="23" t="s">
        <v>1763</v>
      </c>
    </row>
    <row r="432">
      <c r="A432" s="23" t="str">
        <f t="shared" si="7"/>
        <v>OK</v>
      </c>
      <c r="B432" s="23" t="s">
        <v>61</v>
      </c>
      <c r="C432" s="23" t="s">
        <v>61</v>
      </c>
      <c r="D432" s="23">
        <v>1.0</v>
      </c>
      <c r="E432" s="23">
        <v>21.0</v>
      </c>
      <c r="F432" s="23">
        <v>20.0</v>
      </c>
      <c r="G432" s="23">
        <v>5.0</v>
      </c>
      <c r="H432" s="23">
        <v>50.0</v>
      </c>
      <c r="I432" s="23">
        <v>26332.0</v>
      </c>
      <c r="J432" s="23">
        <v>18582.5</v>
      </c>
      <c r="K432" s="23">
        <v>29.429971</v>
      </c>
      <c r="L432" s="23">
        <v>2.0</v>
      </c>
      <c r="M432" s="23">
        <v>1.0</v>
      </c>
      <c r="N432" s="23">
        <v>164573.0</v>
      </c>
      <c r="O432" s="23">
        <v>3600.0129</v>
      </c>
      <c r="P432" s="23">
        <v>0.0</v>
      </c>
      <c r="Q432" s="23">
        <v>24508.0</v>
      </c>
      <c r="R432" s="23">
        <v>25253.0</v>
      </c>
      <c r="S432" s="23">
        <v>5667.0</v>
      </c>
      <c r="T432" s="23">
        <v>0.0</v>
      </c>
      <c r="U432" s="23">
        <v>1141.0</v>
      </c>
      <c r="V432" s="23">
        <v>0.0</v>
      </c>
      <c r="W432" s="23">
        <v>18445.0</v>
      </c>
      <c r="X432" s="23">
        <v>3.1304</v>
      </c>
      <c r="Y432" s="23">
        <v>0.4497</v>
      </c>
      <c r="Z432" s="23">
        <v>0.0</v>
      </c>
      <c r="AA432" s="23">
        <v>0.9268</v>
      </c>
      <c r="AB432" s="23">
        <v>7.0</v>
      </c>
      <c r="AC432" s="23">
        <v>17.0</v>
      </c>
      <c r="AD432" s="23">
        <v>17.0</v>
      </c>
      <c r="AE432" s="23">
        <v>0.0</v>
      </c>
      <c r="AF432" s="23">
        <v>0.0</v>
      </c>
      <c r="AG432" s="23">
        <v>0.0</v>
      </c>
      <c r="AH432" s="23">
        <v>0.0</v>
      </c>
      <c r="AI432" s="23">
        <v>0.002</v>
      </c>
      <c r="AJ432" s="23">
        <v>0.0012</v>
      </c>
      <c r="AK432" s="23">
        <v>6.0E-4</v>
      </c>
      <c r="AL432" s="23">
        <v>0.0</v>
      </c>
      <c r="AM432" s="23">
        <v>0.0</v>
      </c>
      <c r="AN432" s="23">
        <v>3.0</v>
      </c>
      <c r="AO432" s="23">
        <v>6000.0</v>
      </c>
      <c r="AP432" s="23">
        <v>3600.0</v>
      </c>
      <c r="AQ432" s="23">
        <v>0.0</v>
      </c>
      <c r="AR432" s="23">
        <v>0.0</v>
      </c>
      <c r="AS432" s="23" t="s">
        <v>1947</v>
      </c>
      <c r="AT432" s="23" t="s">
        <v>1953</v>
      </c>
    </row>
    <row r="433">
      <c r="A433" s="23" t="str">
        <f t="shared" si="7"/>
        <v>OK</v>
      </c>
      <c r="B433" s="23" t="s">
        <v>62</v>
      </c>
      <c r="C433" s="23" t="s">
        <v>62</v>
      </c>
      <c r="D433" s="23">
        <v>1.0</v>
      </c>
      <c r="E433" s="23">
        <v>21.0</v>
      </c>
      <c r="F433" s="23">
        <v>10.0</v>
      </c>
      <c r="G433" s="23">
        <v>5.0</v>
      </c>
      <c r="H433" s="23">
        <v>50.0</v>
      </c>
      <c r="I433" s="23">
        <v>58912.0</v>
      </c>
      <c r="J433" s="23">
        <v>25033.25</v>
      </c>
      <c r="K433" s="23">
        <v>57.507384</v>
      </c>
      <c r="L433" s="23">
        <v>2.0</v>
      </c>
      <c r="M433" s="23">
        <v>1.0</v>
      </c>
      <c r="N433" s="23">
        <v>183220.0</v>
      </c>
      <c r="O433" s="23">
        <v>3600.0924</v>
      </c>
      <c r="P433" s="23">
        <v>52.0</v>
      </c>
      <c r="Q433" s="23">
        <v>5567.0</v>
      </c>
      <c r="R433" s="23">
        <v>14830.0</v>
      </c>
      <c r="S433" s="23">
        <v>1260.0</v>
      </c>
      <c r="T433" s="23">
        <v>1.0</v>
      </c>
      <c r="U433" s="23">
        <v>11000.0</v>
      </c>
      <c r="V433" s="23">
        <v>0.0</v>
      </c>
      <c r="W433" s="23">
        <v>2569.0</v>
      </c>
      <c r="X433" s="23">
        <v>0.9865</v>
      </c>
      <c r="Y433" s="23">
        <v>0.1109</v>
      </c>
      <c r="Z433" s="23">
        <v>0.0</v>
      </c>
      <c r="AA433" s="23">
        <v>0.4943</v>
      </c>
      <c r="AB433" s="23">
        <v>10.0</v>
      </c>
      <c r="AC433" s="23">
        <v>17.0</v>
      </c>
      <c r="AD433" s="23">
        <v>5.0</v>
      </c>
      <c r="AE433" s="23">
        <v>0.0</v>
      </c>
      <c r="AF433" s="23">
        <v>11.0</v>
      </c>
      <c r="AG433" s="23">
        <v>1.0</v>
      </c>
      <c r="AH433" s="23">
        <v>0.0</v>
      </c>
      <c r="AI433" s="23">
        <v>0.0038</v>
      </c>
      <c r="AJ433" s="23">
        <v>0.0019</v>
      </c>
      <c r="AK433" s="23">
        <v>0.0015</v>
      </c>
      <c r="AL433" s="23">
        <v>0.0</v>
      </c>
      <c r="AM433" s="23">
        <v>0.0</v>
      </c>
      <c r="AN433" s="23">
        <v>7.0</v>
      </c>
      <c r="AO433" s="23">
        <v>6000.0</v>
      </c>
      <c r="AP433" s="23">
        <v>3600.0</v>
      </c>
      <c r="AQ433" s="23">
        <v>0.0</v>
      </c>
      <c r="AR433" s="23">
        <v>0.0</v>
      </c>
      <c r="AS433" s="23" t="s">
        <v>1947</v>
      </c>
      <c r="AT433" s="23" t="s">
        <v>1954</v>
      </c>
    </row>
    <row r="434">
      <c r="A434" s="23" t="str">
        <f t="shared" si="7"/>
        <v>OK</v>
      </c>
      <c r="B434" s="23" t="s">
        <v>63</v>
      </c>
      <c r="C434" s="23" t="s">
        <v>63</v>
      </c>
      <c r="D434" s="23">
        <v>1.0</v>
      </c>
      <c r="E434" s="23">
        <v>23.0</v>
      </c>
      <c r="F434" s="23">
        <v>30.0</v>
      </c>
      <c r="G434" s="23">
        <v>5.0</v>
      </c>
      <c r="H434" s="23">
        <v>50.0</v>
      </c>
      <c r="I434" s="23">
        <v>33556.0</v>
      </c>
      <c r="J434" s="23">
        <v>23200.893204</v>
      </c>
      <c r="K434" s="23">
        <v>30.859181</v>
      </c>
      <c r="L434" s="23">
        <v>2.0</v>
      </c>
      <c r="M434" s="23">
        <v>1.0</v>
      </c>
      <c r="N434" s="23">
        <v>172660.0</v>
      </c>
      <c r="O434" s="23">
        <v>3600.0911</v>
      </c>
      <c r="P434" s="23">
        <v>0.0</v>
      </c>
      <c r="Q434" s="23">
        <v>8519.0</v>
      </c>
      <c r="R434" s="23">
        <v>14662.0</v>
      </c>
      <c r="S434" s="23">
        <v>3560.0</v>
      </c>
      <c r="T434" s="23">
        <v>344.0</v>
      </c>
      <c r="U434" s="23">
        <v>10229.0</v>
      </c>
      <c r="V434" s="23">
        <v>0.0</v>
      </c>
      <c r="W434" s="23">
        <v>529.0</v>
      </c>
      <c r="X434" s="23">
        <v>1.4271</v>
      </c>
      <c r="Y434" s="23">
        <v>0.2915</v>
      </c>
      <c r="Z434" s="23">
        <v>0.0</v>
      </c>
      <c r="AA434" s="23">
        <v>0.5339</v>
      </c>
      <c r="AB434" s="23">
        <v>1.0</v>
      </c>
      <c r="AC434" s="23">
        <v>15.0</v>
      </c>
      <c r="AD434" s="23">
        <v>15.0</v>
      </c>
      <c r="AE434" s="23">
        <v>0.0</v>
      </c>
      <c r="AF434" s="23">
        <v>0.0</v>
      </c>
      <c r="AG434" s="23">
        <v>0.0</v>
      </c>
      <c r="AH434" s="23">
        <v>0.0</v>
      </c>
      <c r="AI434" s="23">
        <v>5.0E-4</v>
      </c>
      <c r="AJ434" s="23">
        <v>5.0E-4</v>
      </c>
      <c r="AK434" s="23">
        <v>0.0</v>
      </c>
      <c r="AL434" s="23">
        <v>0.0</v>
      </c>
      <c r="AM434" s="23">
        <v>0.0</v>
      </c>
      <c r="AN434" s="23">
        <v>3.0</v>
      </c>
      <c r="AO434" s="23">
        <v>6000.0</v>
      </c>
      <c r="AP434" s="23">
        <v>3600.0</v>
      </c>
      <c r="AQ434" s="23">
        <v>0.0</v>
      </c>
      <c r="AR434" s="23">
        <v>0.0</v>
      </c>
      <c r="AS434" s="23" t="s">
        <v>1947</v>
      </c>
      <c r="AT434" s="23" t="s">
        <v>1955</v>
      </c>
    </row>
    <row r="435">
      <c r="A435" s="23" t="str">
        <f t="shared" si="7"/>
        <v>OK</v>
      </c>
      <c r="B435" s="23" t="s">
        <v>64</v>
      </c>
      <c r="C435" s="23" t="s">
        <v>64</v>
      </c>
      <c r="D435" s="23">
        <v>1.0</v>
      </c>
      <c r="E435" s="23">
        <v>23.0</v>
      </c>
      <c r="F435" s="23">
        <v>20.0</v>
      </c>
      <c r="G435" s="23">
        <v>5.0</v>
      </c>
      <c r="H435" s="23">
        <v>50.0</v>
      </c>
      <c r="I435" s="23">
        <v>49900.0</v>
      </c>
      <c r="J435" s="23">
        <v>24764.0</v>
      </c>
      <c r="K435" s="23">
        <v>50.372745</v>
      </c>
      <c r="L435" s="23">
        <v>2.0</v>
      </c>
      <c r="M435" s="23">
        <v>1.0</v>
      </c>
      <c r="N435" s="23">
        <v>248450.0</v>
      </c>
      <c r="O435" s="23">
        <v>3600.075</v>
      </c>
      <c r="P435" s="23">
        <v>12.0</v>
      </c>
      <c r="Q435" s="23">
        <v>5820.0</v>
      </c>
      <c r="R435" s="23">
        <v>12371.0</v>
      </c>
      <c r="S435" s="23">
        <v>2042.0</v>
      </c>
      <c r="T435" s="23">
        <v>732.0</v>
      </c>
      <c r="U435" s="23">
        <v>9148.0</v>
      </c>
      <c r="V435" s="23">
        <v>0.0</v>
      </c>
      <c r="W435" s="23">
        <v>449.0</v>
      </c>
      <c r="X435" s="23">
        <v>1.0127</v>
      </c>
      <c r="Y435" s="23">
        <v>0.2039</v>
      </c>
      <c r="Z435" s="23">
        <v>0.0</v>
      </c>
      <c r="AA435" s="23">
        <v>0.4113</v>
      </c>
      <c r="AB435" s="23">
        <v>1.0</v>
      </c>
      <c r="AC435" s="23">
        <v>38.0</v>
      </c>
      <c r="AD435" s="23">
        <v>11.0</v>
      </c>
      <c r="AE435" s="23">
        <v>27.0</v>
      </c>
      <c r="AF435" s="23">
        <v>0.0</v>
      </c>
      <c r="AG435" s="23">
        <v>0.0</v>
      </c>
      <c r="AH435" s="23">
        <v>0.0</v>
      </c>
      <c r="AI435" s="23">
        <v>8.0E-4</v>
      </c>
      <c r="AJ435" s="23">
        <v>8.0E-4</v>
      </c>
      <c r="AK435" s="23">
        <v>0.0</v>
      </c>
      <c r="AL435" s="23">
        <v>0.0</v>
      </c>
      <c r="AM435" s="23">
        <v>0.0</v>
      </c>
      <c r="AN435" s="23">
        <v>5.0</v>
      </c>
      <c r="AO435" s="23">
        <v>6000.0</v>
      </c>
      <c r="AP435" s="23">
        <v>3600.0</v>
      </c>
      <c r="AQ435" s="23">
        <v>0.0</v>
      </c>
      <c r="AR435" s="23">
        <v>0.0</v>
      </c>
      <c r="AS435" s="23" t="s">
        <v>1947</v>
      </c>
      <c r="AT435" s="23" t="s">
        <v>1956</v>
      </c>
    </row>
    <row r="436">
      <c r="A436" s="23" t="str">
        <f t="shared" si="7"/>
        <v>OK</v>
      </c>
      <c r="B436" s="23" t="s">
        <v>65</v>
      </c>
      <c r="C436" s="23" t="s">
        <v>65</v>
      </c>
      <c r="D436" s="23">
        <v>0.0</v>
      </c>
      <c r="E436" s="23">
        <v>23.0</v>
      </c>
      <c r="F436" s="23">
        <v>10.0</v>
      </c>
      <c r="G436" s="23">
        <v>5.0</v>
      </c>
      <c r="H436" s="23">
        <v>50.0</v>
      </c>
      <c r="I436" s="23" t="s">
        <v>134</v>
      </c>
      <c r="J436" s="23">
        <v>0.0</v>
      </c>
      <c r="K436" s="23" t="s">
        <v>134</v>
      </c>
      <c r="L436" s="23">
        <v>-1.0</v>
      </c>
      <c r="M436" s="23">
        <v>-1.0</v>
      </c>
      <c r="N436" s="23">
        <v>0.0</v>
      </c>
      <c r="O436" s="23">
        <v>0.0</v>
      </c>
      <c r="P436" s="23">
        <v>0.0</v>
      </c>
      <c r="Q436" s="23" t="s">
        <v>133</v>
      </c>
      <c r="R436" s="23" t="s">
        <v>133</v>
      </c>
      <c r="S436" s="23" t="s">
        <v>133</v>
      </c>
      <c r="T436" s="23" t="s">
        <v>133</v>
      </c>
      <c r="U436" s="23" t="s">
        <v>133</v>
      </c>
      <c r="V436" s="23" t="s">
        <v>133</v>
      </c>
      <c r="W436" s="23" t="s">
        <v>133</v>
      </c>
      <c r="X436" s="23" t="s">
        <v>133</v>
      </c>
      <c r="Y436" s="23" t="s">
        <v>133</v>
      </c>
      <c r="Z436" s="23" t="s">
        <v>133</v>
      </c>
      <c r="AA436" s="23" t="s">
        <v>133</v>
      </c>
      <c r="AB436" s="23" t="s">
        <v>133</v>
      </c>
      <c r="AC436" s="23" t="s">
        <v>133</v>
      </c>
      <c r="AD436" s="23" t="s">
        <v>133</v>
      </c>
      <c r="AE436" s="23" t="s">
        <v>133</v>
      </c>
      <c r="AF436" s="23" t="s">
        <v>133</v>
      </c>
      <c r="AG436" s="23" t="s">
        <v>133</v>
      </c>
      <c r="AH436" s="23" t="s">
        <v>133</v>
      </c>
      <c r="AI436" s="23" t="s">
        <v>133</v>
      </c>
      <c r="AJ436" s="23" t="s">
        <v>133</v>
      </c>
      <c r="AK436" s="23" t="s">
        <v>133</v>
      </c>
      <c r="AL436" s="23" t="s">
        <v>133</v>
      </c>
      <c r="AM436" s="23" t="s">
        <v>133</v>
      </c>
      <c r="AN436" s="23" t="s">
        <v>133</v>
      </c>
      <c r="AO436" s="23">
        <v>6000.0</v>
      </c>
      <c r="AP436" s="23">
        <v>3600.0</v>
      </c>
      <c r="AQ436" s="23">
        <v>0.0</v>
      </c>
      <c r="AR436" s="23">
        <v>0.0</v>
      </c>
      <c r="AS436" s="23" t="s">
        <v>1947</v>
      </c>
      <c r="AT436" s="23" t="s">
        <v>1923</v>
      </c>
    </row>
    <row r="437">
      <c r="A437" s="23" t="str">
        <f t="shared" si="7"/>
        <v>OK</v>
      </c>
      <c r="B437" s="23" t="s">
        <v>66</v>
      </c>
      <c r="C437" s="23" t="s">
        <v>66</v>
      </c>
      <c r="D437" s="23">
        <v>1.0</v>
      </c>
      <c r="E437" s="23">
        <v>27.0</v>
      </c>
      <c r="F437" s="23">
        <v>30.0</v>
      </c>
      <c r="G437" s="23">
        <v>5.0</v>
      </c>
      <c r="H437" s="23">
        <v>50.0</v>
      </c>
      <c r="I437" s="23">
        <v>31800.0</v>
      </c>
      <c r="J437" s="23">
        <v>31800.0</v>
      </c>
      <c r="K437" s="23">
        <v>0.0</v>
      </c>
      <c r="L437" s="23">
        <v>1.0</v>
      </c>
      <c r="M437" s="23">
        <v>1.0</v>
      </c>
      <c r="N437" s="23">
        <v>17876.0</v>
      </c>
      <c r="O437" s="23">
        <v>102.788</v>
      </c>
      <c r="P437" s="23">
        <v>0.0</v>
      </c>
      <c r="Q437" s="23">
        <v>1752.0</v>
      </c>
      <c r="R437" s="23">
        <v>3991.0</v>
      </c>
      <c r="S437" s="23">
        <v>327.0</v>
      </c>
      <c r="T437" s="23">
        <v>0.0</v>
      </c>
      <c r="U437" s="23">
        <v>3173.0</v>
      </c>
      <c r="V437" s="23">
        <v>0.0</v>
      </c>
      <c r="W437" s="23">
        <v>491.0</v>
      </c>
      <c r="X437" s="23">
        <v>0.2799</v>
      </c>
      <c r="Y437" s="23">
        <v>0.0256</v>
      </c>
      <c r="Z437" s="23">
        <v>0.0</v>
      </c>
      <c r="AA437" s="23">
        <v>0.1593</v>
      </c>
      <c r="AB437" s="23">
        <v>19.0</v>
      </c>
      <c r="AC437" s="23">
        <v>85.0</v>
      </c>
      <c r="AD437" s="23">
        <v>72.0</v>
      </c>
      <c r="AE437" s="23">
        <v>0.0</v>
      </c>
      <c r="AF437" s="23">
        <v>11.0</v>
      </c>
      <c r="AG437" s="23">
        <v>2.0</v>
      </c>
      <c r="AH437" s="23">
        <v>0.0</v>
      </c>
      <c r="AI437" s="23">
        <v>0.0102</v>
      </c>
      <c r="AJ437" s="23">
        <v>0.0071</v>
      </c>
      <c r="AK437" s="23">
        <v>0.0024</v>
      </c>
      <c r="AL437" s="23">
        <v>1.0E-4</v>
      </c>
      <c r="AM437" s="23">
        <v>0.0</v>
      </c>
      <c r="AN437" s="23">
        <v>3.0</v>
      </c>
      <c r="AO437" s="23">
        <v>6000.0</v>
      </c>
      <c r="AP437" s="23">
        <v>3600.0</v>
      </c>
      <c r="AQ437" s="23">
        <v>1.0</v>
      </c>
      <c r="AR437" s="23">
        <v>0.0</v>
      </c>
      <c r="AS437" s="23" t="s">
        <v>1947</v>
      </c>
      <c r="AT437" s="23" t="s">
        <v>1957</v>
      </c>
    </row>
    <row r="438">
      <c r="A438" s="23" t="str">
        <f t="shared" si="7"/>
        <v>OK</v>
      </c>
      <c r="B438" s="23" t="s">
        <v>67</v>
      </c>
      <c r="C438" s="23" t="s">
        <v>67</v>
      </c>
      <c r="D438" s="23">
        <v>1.0</v>
      </c>
      <c r="E438" s="23">
        <v>27.0</v>
      </c>
      <c r="F438" s="23">
        <v>20.0</v>
      </c>
      <c r="G438" s="23">
        <v>5.0</v>
      </c>
      <c r="H438" s="23">
        <v>50.0</v>
      </c>
      <c r="I438" s="23">
        <v>51300.0</v>
      </c>
      <c r="J438" s="23">
        <v>34066.666667</v>
      </c>
      <c r="K438" s="23">
        <v>33.593242</v>
      </c>
      <c r="L438" s="23">
        <v>2.0</v>
      </c>
      <c r="M438" s="23">
        <v>1.0</v>
      </c>
      <c r="N438" s="23">
        <v>171241.0</v>
      </c>
      <c r="O438" s="23">
        <v>3600.0163</v>
      </c>
      <c r="P438" s="23">
        <v>104.0</v>
      </c>
      <c r="Q438" s="23">
        <v>8348.0</v>
      </c>
      <c r="R438" s="23">
        <v>21471.0</v>
      </c>
      <c r="S438" s="23">
        <v>2092.0</v>
      </c>
      <c r="T438" s="23">
        <v>0.0</v>
      </c>
      <c r="U438" s="23">
        <v>17174.0</v>
      </c>
      <c r="V438" s="23">
        <v>0.0</v>
      </c>
      <c r="W438" s="23">
        <v>2205.0</v>
      </c>
      <c r="X438" s="23">
        <v>1.8588</v>
      </c>
      <c r="Y438" s="23">
        <v>0.216</v>
      </c>
      <c r="Z438" s="23">
        <v>0.0</v>
      </c>
      <c r="AA438" s="23">
        <v>0.9379</v>
      </c>
      <c r="AB438" s="23">
        <v>19.0</v>
      </c>
      <c r="AC438" s="23">
        <v>38.0</v>
      </c>
      <c r="AD438" s="23">
        <v>16.0</v>
      </c>
      <c r="AE438" s="23">
        <v>0.0</v>
      </c>
      <c r="AF438" s="23">
        <v>22.0</v>
      </c>
      <c r="AG438" s="23">
        <v>0.0</v>
      </c>
      <c r="AH438" s="23">
        <v>0.0</v>
      </c>
      <c r="AI438" s="23">
        <v>0.0149</v>
      </c>
      <c r="AJ438" s="23">
        <v>0.0086</v>
      </c>
      <c r="AK438" s="23">
        <v>0.005</v>
      </c>
      <c r="AL438" s="23">
        <v>1.0E-4</v>
      </c>
      <c r="AM438" s="23">
        <v>0.0</v>
      </c>
      <c r="AN438" s="23">
        <v>7.0</v>
      </c>
      <c r="AO438" s="23">
        <v>6000.0</v>
      </c>
      <c r="AP438" s="23">
        <v>3600.0</v>
      </c>
      <c r="AQ438" s="23">
        <v>1.0</v>
      </c>
      <c r="AR438" s="23">
        <v>0.0</v>
      </c>
      <c r="AS438" s="23" t="s">
        <v>1947</v>
      </c>
      <c r="AT438" s="23" t="s">
        <v>1958</v>
      </c>
    </row>
    <row r="439">
      <c r="A439" s="23" t="str">
        <f t="shared" si="7"/>
        <v>OK</v>
      </c>
      <c r="B439" s="23" t="s">
        <v>68</v>
      </c>
      <c r="C439" s="23" t="s">
        <v>68</v>
      </c>
      <c r="D439" s="23">
        <v>0.0</v>
      </c>
      <c r="E439" s="23">
        <v>27.0</v>
      </c>
      <c r="F439" s="23">
        <v>11.0</v>
      </c>
      <c r="G439" s="23">
        <v>5.0</v>
      </c>
      <c r="H439" s="23">
        <v>50.0</v>
      </c>
      <c r="I439" s="23" t="s">
        <v>134</v>
      </c>
      <c r="J439" s="23">
        <v>0.0</v>
      </c>
      <c r="K439" s="23" t="s">
        <v>134</v>
      </c>
      <c r="L439" s="23">
        <v>-1.0</v>
      </c>
      <c r="M439" s="23">
        <v>-1.0</v>
      </c>
      <c r="N439" s="23">
        <v>0.0</v>
      </c>
      <c r="O439" s="23">
        <v>0.0</v>
      </c>
      <c r="P439" s="23">
        <v>0.0</v>
      </c>
      <c r="Q439" s="23" t="s">
        <v>133</v>
      </c>
      <c r="R439" s="23" t="s">
        <v>133</v>
      </c>
      <c r="S439" s="23" t="s">
        <v>133</v>
      </c>
      <c r="T439" s="23" t="s">
        <v>133</v>
      </c>
      <c r="U439" s="23" t="s">
        <v>133</v>
      </c>
      <c r="V439" s="23" t="s">
        <v>133</v>
      </c>
      <c r="W439" s="23" t="s">
        <v>133</v>
      </c>
      <c r="X439" s="23" t="s">
        <v>133</v>
      </c>
      <c r="Y439" s="23" t="s">
        <v>133</v>
      </c>
      <c r="Z439" s="23" t="s">
        <v>133</v>
      </c>
      <c r="AA439" s="23" t="s">
        <v>133</v>
      </c>
      <c r="AB439" s="23" t="s">
        <v>133</v>
      </c>
      <c r="AC439" s="23" t="s">
        <v>133</v>
      </c>
      <c r="AD439" s="23" t="s">
        <v>133</v>
      </c>
      <c r="AE439" s="23" t="s">
        <v>133</v>
      </c>
      <c r="AF439" s="23" t="s">
        <v>133</v>
      </c>
      <c r="AG439" s="23" t="s">
        <v>133</v>
      </c>
      <c r="AH439" s="23" t="s">
        <v>133</v>
      </c>
      <c r="AI439" s="23" t="s">
        <v>133</v>
      </c>
      <c r="AJ439" s="23" t="s">
        <v>133</v>
      </c>
      <c r="AK439" s="23" t="s">
        <v>133</v>
      </c>
      <c r="AL439" s="23" t="s">
        <v>133</v>
      </c>
      <c r="AM439" s="23" t="s">
        <v>133</v>
      </c>
      <c r="AN439" s="23" t="s">
        <v>133</v>
      </c>
      <c r="AO439" s="23">
        <v>6000.0</v>
      </c>
      <c r="AP439" s="23">
        <v>3600.0</v>
      </c>
      <c r="AQ439" s="23">
        <v>1.0</v>
      </c>
      <c r="AR439" s="23">
        <v>0.0</v>
      </c>
      <c r="AS439" s="23" t="s">
        <v>1947</v>
      </c>
      <c r="AT439" s="23" t="s">
        <v>1771</v>
      </c>
    </row>
    <row r="440">
      <c r="A440" s="23" t="str">
        <f t="shared" si="7"/>
        <v>OK</v>
      </c>
      <c r="B440" s="23" t="s">
        <v>69</v>
      </c>
      <c r="C440" s="23" t="s">
        <v>69</v>
      </c>
      <c r="D440" s="23">
        <v>1.0</v>
      </c>
      <c r="E440" s="23">
        <v>28.0</v>
      </c>
      <c r="F440" s="23">
        <v>30.0</v>
      </c>
      <c r="G440" s="23">
        <v>5.0</v>
      </c>
      <c r="H440" s="23">
        <v>50.0</v>
      </c>
      <c r="I440" s="23">
        <v>109500.0</v>
      </c>
      <c r="J440" s="23">
        <v>69150.0</v>
      </c>
      <c r="K440" s="23">
        <v>36.849315</v>
      </c>
      <c r="L440" s="23">
        <v>2.0</v>
      </c>
      <c r="M440" s="23">
        <v>1.0</v>
      </c>
      <c r="N440" s="23">
        <v>238200.0</v>
      </c>
      <c r="O440" s="23">
        <v>3600.0307</v>
      </c>
      <c r="P440" s="23">
        <v>532.0</v>
      </c>
      <c r="Q440" s="23">
        <v>2930.0</v>
      </c>
      <c r="R440" s="23">
        <v>11922.0</v>
      </c>
      <c r="S440" s="23">
        <v>457.0</v>
      </c>
      <c r="T440" s="23">
        <v>0.0</v>
      </c>
      <c r="U440" s="23">
        <v>9882.0</v>
      </c>
      <c r="V440" s="23">
        <v>0.0</v>
      </c>
      <c r="W440" s="23">
        <v>1583.0</v>
      </c>
      <c r="X440" s="23">
        <v>0.6322</v>
      </c>
      <c r="Y440" s="23">
        <v>0.0506</v>
      </c>
      <c r="Z440" s="23">
        <v>0.0</v>
      </c>
      <c r="AA440" s="23">
        <v>0.3927</v>
      </c>
      <c r="AB440" s="23">
        <v>24.0</v>
      </c>
      <c r="AC440" s="23">
        <v>46.0</v>
      </c>
      <c r="AD440" s="23">
        <v>20.0</v>
      </c>
      <c r="AE440" s="23">
        <v>0.0</v>
      </c>
      <c r="AF440" s="23">
        <v>22.0</v>
      </c>
      <c r="AG440" s="23">
        <v>4.0</v>
      </c>
      <c r="AH440" s="23">
        <v>0.0</v>
      </c>
      <c r="AI440" s="23">
        <v>0.0144</v>
      </c>
      <c r="AJ440" s="23">
        <v>0.0081</v>
      </c>
      <c r="AK440" s="23">
        <v>0.0049</v>
      </c>
      <c r="AL440" s="23">
        <v>2.0E-4</v>
      </c>
      <c r="AM440" s="23">
        <v>0.0</v>
      </c>
      <c r="AN440" s="23">
        <v>12.0</v>
      </c>
      <c r="AO440" s="23">
        <v>6000.0</v>
      </c>
      <c r="AP440" s="23">
        <v>3600.0</v>
      </c>
      <c r="AQ440" s="23">
        <v>0.0</v>
      </c>
      <c r="AR440" s="23">
        <v>0.0</v>
      </c>
      <c r="AS440" s="23" t="s">
        <v>1947</v>
      </c>
      <c r="AT440" s="23" t="s">
        <v>1959</v>
      </c>
    </row>
    <row r="441">
      <c r="A441" s="23" t="str">
        <f t="shared" si="7"/>
        <v>OK</v>
      </c>
      <c r="B441" s="23" t="s">
        <v>70</v>
      </c>
      <c r="C441" s="23" t="s">
        <v>70</v>
      </c>
      <c r="D441" s="23">
        <v>0.0</v>
      </c>
      <c r="E441" s="23">
        <v>28.0</v>
      </c>
      <c r="F441" s="23">
        <v>20.0</v>
      </c>
      <c r="G441" s="23">
        <v>5.0</v>
      </c>
      <c r="H441" s="23">
        <v>50.0</v>
      </c>
      <c r="I441" s="23" t="s">
        <v>134</v>
      </c>
      <c r="J441" s="23">
        <v>0.0</v>
      </c>
      <c r="K441" s="23" t="s">
        <v>134</v>
      </c>
      <c r="L441" s="23">
        <v>-1.0</v>
      </c>
      <c r="M441" s="23">
        <v>-1.0</v>
      </c>
      <c r="N441" s="23">
        <v>0.0</v>
      </c>
      <c r="O441" s="23">
        <v>0.0</v>
      </c>
      <c r="P441" s="23">
        <v>0.0</v>
      </c>
      <c r="Q441" s="23" t="s">
        <v>133</v>
      </c>
      <c r="R441" s="23" t="s">
        <v>133</v>
      </c>
      <c r="S441" s="23" t="s">
        <v>133</v>
      </c>
      <c r="T441" s="23" t="s">
        <v>133</v>
      </c>
      <c r="U441" s="23" t="s">
        <v>133</v>
      </c>
      <c r="V441" s="23" t="s">
        <v>133</v>
      </c>
      <c r="W441" s="23" t="s">
        <v>133</v>
      </c>
      <c r="X441" s="23" t="s">
        <v>133</v>
      </c>
      <c r="Y441" s="23" t="s">
        <v>133</v>
      </c>
      <c r="Z441" s="23" t="s">
        <v>133</v>
      </c>
      <c r="AA441" s="23" t="s">
        <v>133</v>
      </c>
      <c r="AB441" s="23" t="s">
        <v>133</v>
      </c>
      <c r="AC441" s="23" t="s">
        <v>133</v>
      </c>
      <c r="AD441" s="23" t="s">
        <v>133</v>
      </c>
      <c r="AE441" s="23" t="s">
        <v>133</v>
      </c>
      <c r="AF441" s="23" t="s">
        <v>133</v>
      </c>
      <c r="AG441" s="23" t="s">
        <v>133</v>
      </c>
      <c r="AH441" s="23" t="s">
        <v>133</v>
      </c>
      <c r="AI441" s="23" t="s">
        <v>133</v>
      </c>
      <c r="AJ441" s="23" t="s">
        <v>133</v>
      </c>
      <c r="AK441" s="23" t="s">
        <v>133</v>
      </c>
      <c r="AL441" s="23" t="s">
        <v>133</v>
      </c>
      <c r="AM441" s="23" t="s">
        <v>133</v>
      </c>
      <c r="AN441" s="23" t="s">
        <v>133</v>
      </c>
      <c r="AO441" s="23">
        <v>6000.0</v>
      </c>
      <c r="AP441" s="23">
        <v>3600.0</v>
      </c>
      <c r="AQ441" s="23">
        <v>0.0</v>
      </c>
      <c r="AR441" s="23">
        <v>0.0</v>
      </c>
      <c r="AS441" s="23" t="s">
        <v>1947</v>
      </c>
      <c r="AT441" s="23" t="s">
        <v>1886</v>
      </c>
    </row>
    <row r="442">
      <c r="A442" s="23" t="str">
        <f t="shared" si="7"/>
        <v>OK</v>
      </c>
      <c r="B442" s="23" t="s">
        <v>71</v>
      </c>
      <c r="C442" s="23" t="s">
        <v>71</v>
      </c>
      <c r="D442" s="23">
        <v>0.0</v>
      </c>
      <c r="E442" s="23">
        <v>28.0</v>
      </c>
      <c r="F442" s="23">
        <v>18.0</v>
      </c>
      <c r="G442" s="23">
        <v>5.0</v>
      </c>
      <c r="H442" s="23">
        <v>50.0</v>
      </c>
      <c r="I442" s="23" t="s">
        <v>134</v>
      </c>
      <c r="J442" s="23">
        <v>0.0</v>
      </c>
      <c r="K442" s="23" t="s">
        <v>134</v>
      </c>
      <c r="L442" s="23">
        <v>-1.0</v>
      </c>
      <c r="M442" s="23">
        <v>-1.0</v>
      </c>
      <c r="N442" s="23">
        <v>0.0</v>
      </c>
      <c r="O442" s="23">
        <v>0.0</v>
      </c>
      <c r="P442" s="23">
        <v>0.0</v>
      </c>
      <c r="Q442" s="23" t="s">
        <v>133</v>
      </c>
      <c r="R442" s="23" t="s">
        <v>133</v>
      </c>
      <c r="S442" s="23" t="s">
        <v>133</v>
      </c>
      <c r="T442" s="23" t="s">
        <v>133</v>
      </c>
      <c r="U442" s="23" t="s">
        <v>133</v>
      </c>
      <c r="V442" s="23" t="s">
        <v>133</v>
      </c>
      <c r="W442" s="23" t="s">
        <v>133</v>
      </c>
      <c r="X442" s="23" t="s">
        <v>133</v>
      </c>
      <c r="Y442" s="23" t="s">
        <v>133</v>
      </c>
      <c r="Z442" s="23" t="s">
        <v>133</v>
      </c>
      <c r="AA442" s="23" t="s">
        <v>133</v>
      </c>
      <c r="AB442" s="23" t="s">
        <v>133</v>
      </c>
      <c r="AC442" s="23" t="s">
        <v>133</v>
      </c>
      <c r="AD442" s="23" t="s">
        <v>133</v>
      </c>
      <c r="AE442" s="23" t="s">
        <v>133</v>
      </c>
      <c r="AF442" s="23" t="s">
        <v>133</v>
      </c>
      <c r="AG442" s="23" t="s">
        <v>133</v>
      </c>
      <c r="AH442" s="23" t="s">
        <v>133</v>
      </c>
      <c r="AI442" s="23" t="s">
        <v>133</v>
      </c>
      <c r="AJ442" s="23" t="s">
        <v>133</v>
      </c>
      <c r="AK442" s="23" t="s">
        <v>133</v>
      </c>
      <c r="AL442" s="23" t="s">
        <v>133</v>
      </c>
      <c r="AM442" s="23" t="s">
        <v>133</v>
      </c>
      <c r="AN442" s="23" t="s">
        <v>133</v>
      </c>
      <c r="AO442" s="23">
        <v>6000.0</v>
      </c>
      <c r="AP442" s="23">
        <v>3600.0</v>
      </c>
      <c r="AQ442" s="23">
        <v>0.0</v>
      </c>
      <c r="AR442" s="23">
        <v>0.0</v>
      </c>
      <c r="AS442" s="23" t="s">
        <v>1947</v>
      </c>
      <c r="AT442" s="23" t="s">
        <v>1773</v>
      </c>
    </row>
    <row r="443">
      <c r="A443" s="23" t="str">
        <f t="shared" si="7"/>
        <v>OK</v>
      </c>
      <c r="B443" s="23" t="s">
        <v>72</v>
      </c>
      <c r="C443" s="23" t="s">
        <v>72</v>
      </c>
      <c r="D443" s="23">
        <v>1.0</v>
      </c>
      <c r="E443" s="23">
        <v>28.0</v>
      </c>
      <c r="F443" s="23">
        <v>30.0</v>
      </c>
      <c r="G443" s="23">
        <v>5.0</v>
      </c>
      <c r="H443" s="23">
        <v>50.0</v>
      </c>
      <c r="I443" s="23">
        <v>43480.0</v>
      </c>
      <c r="J443" s="23">
        <v>31256.0</v>
      </c>
      <c r="K443" s="23">
        <v>28.114075</v>
      </c>
      <c r="L443" s="23">
        <v>2.0</v>
      </c>
      <c r="M443" s="23">
        <v>1.0</v>
      </c>
      <c r="N443" s="23">
        <v>134036.0</v>
      </c>
      <c r="O443" s="23">
        <v>3600.0676</v>
      </c>
      <c r="P443" s="23">
        <v>0.0</v>
      </c>
      <c r="Q443" s="23">
        <v>20189.0</v>
      </c>
      <c r="R443" s="23">
        <v>22872.0</v>
      </c>
      <c r="S443" s="23">
        <v>6589.0</v>
      </c>
      <c r="T443" s="23">
        <v>0.0</v>
      </c>
      <c r="U443" s="23">
        <v>2998.0</v>
      </c>
      <c r="V443" s="23">
        <v>0.0</v>
      </c>
      <c r="W443" s="23">
        <v>13285.0</v>
      </c>
      <c r="X443" s="23">
        <v>2.8665</v>
      </c>
      <c r="Y443" s="23">
        <v>0.525</v>
      </c>
      <c r="Z443" s="23">
        <v>0.0</v>
      </c>
      <c r="AA443" s="23">
        <v>0.8551</v>
      </c>
      <c r="AB443" s="23">
        <v>4.0</v>
      </c>
      <c r="AC443" s="23">
        <v>24.0</v>
      </c>
      <c r="AD443" s="23">
        <v>24.0</v>
      </c>
      <c r="AE443" s="23">
        <v>0.0</v>
      </c>
      <c r="AF443" s="23">
        <v>0.0</v>
      </c>
      <c r="AG443" s="23">
        <v>0.0</v>
      </c>
      <c r="AH443" s="23">
        <v>0.0</v>
      </c>
      <c r="AI443" s="23">
        <v>0.0035</v>
      </c>
      <c r="AJ443" s="23">
        <v>0.0028</v>
      </c>
      <c r="AK443" s="23">
        <v>5.0E-4</v>
      </c>
      <c r="AL443" s="23">
        <v>0.0</v>
      </c>
      <c r="AM443" s="23">
        <v>0.0</v>
      </c>
      <c r="AN443" s="23">
        <v>2.0</v>
      </c>
      <c r="AO443" s="23">
        <v>6000.0</v>
      </c>
      <c r="AP443" s="23">
        <v>3600.0</v>
      </c>
      <c r="AQ443" s="23">
        <v>0.0</v>
      </c>
      <c r="AR443" s="23">
        <v>0.0</v>
      </c>
      <c r="AS443" s="23" t="s">
        <v>1947</v>
      </c>
      <c r="AT443" s="23" t="s">
        <v>1633</v>
      </c>
    </row>
    <row r="444">
      <c r="A444" s="23" t="str">
        <f t="shared" si="7"/>
        <v>OK</v>
      </c>
      <c r="B444" s="23" t="s">
        <v>73</v>
      </c>
      <c r="C444" s="23" t="s">
        <v>73</v>
      </c>
      <c r="D444" s="23">
        <v>1.0</v>
      </c>
      <c r="E444" s="23">
        <v>28.0</v>
      </c>
      <c r="F444" s="23">
        <v>20.0</v>
      </c>
      <c r="G444" s="23">
        <v>5.0</v>
      </c>
      <c r="H444" s="23">
        <v>50.0</v>
      </c>
      <c r="I444" s="23">
        <v>70393.0</v>
      </c>
      <c r="J444" s="23">
        <v>34436.090909</v>
      </c>
      <c r="K444" s="23">
        <v>51.080234</v>
      </c>
      <c r="L444" s="23">
        <v>2.0</v>
      </c>
      <c r="M444" s="23">
        <v>1.0</v>
      </c>
      <c r="N444" s="23">
        <v>115458.0</v>
      </c>
      <c r="O444" s="23">
        <v>3600.078</v>
      </c>
      <c r="P444" s="23">
        <v>0.0</v>
      </c>
      <c r="Q444" s="23">
        <v>17777.0</v>
      </c>
      <c r="R444" s="23">
        <v>25395.0</v>
      </c>
      <c r="S444" s="23">
        <v>5914.0</v>
      </c>
      <c r="T444" s="23">
        <v>0.0</v>
      </c>
      <c r="U444" s="23">
        <v>12719.0</v>
      </c>
      <c r="V444" s="23">
        <v>0.0</v>
      </c>
      <c r="W444" s="23">
        <v>6762.0</v>
      </c>
      <c r="X444" s="23">
        <v>2.7521</v>
      </c>
      <c r="Y444" s="23">
        <v>0.4742</v>
      </c>
      <c r="Z444" s="23">
        <v>0.0</v>
      </c>
      <c r="AA444" s="23">
        <v>0.9752</v>
      </c>
      <c r="AB444" s="23">
        <v>13.0</v>
      </c>
      <c r="AC444" s="23">
        <v>85.0</v>
      </c>
      <c r="AD444" s="23">
        <v>82.0</v>
      </c>
      <c r="AE444" s="23">
        <v>0.0</v>
      </c>
      <c r="AF444" s="23">
        <v>3.0</v>
      </c>
      <c r="AG444" s="23">
        <v>0.0</v>
      </c>
      <c r="AH444" s="23">
        <v>0.0</v>
      </c>
      <c r="AI444" s="23">
        <v>0.0114</v>
      </c>
      <c r="AJ444" s="23">
        <v>0.0091</v>
      </c>
      <c r="AK444" s="23">
        <v>0.0015</v>
      </c>
      <c r="AL444" s="23">
        <v>0.0</v>
      </c>
      <c r="AM444" s="23">
        <v>0.0</v>
      </c>
      <c r="AN444" s="23">
        <v>4.0</v>
      </c>
      <c r="AO444" s="23">
        <v>6000.0</v>
      </c>
      <c r="AP444" s="23">
        <v>3600.0</v>
      </c>
      <c r="AQ444" s="23">
        <v>0.0</v>
      </c>
      <c r="AR444" s="23">
        <v>0.0</v>
      </c>
      <c r="AS444" s="23" t="s">
        <v>1947</v>
      </c>
      <c r="AT444" s="23" t="s">
        <v>1960</v>
      </c>
    </row>
    <row r="445">
      <c r="A445" s="23" t="str">
        <f t="shared" si="7"/>
        <v>OK</v>
      </c>
      <c r="B445" s="23" t="s">
        <v>74</v>
      </c>
      <c r="C445" s="23" t="s">
        <v>74</v>
      </c>
      <c r="D445" s="23">
        <v>0.0</v>
      </c>
      <c r="E445" s="23">
        <v>28.0</v>
      </c>
      <c r="F445" s="23">
        <v>10.0</v>
      </c>
      <c r="G445" s="23">
        <v>5.0</v>
      </c>
      <c r="H445" s="23">
        <v>50.0</v>
      </c>
      <c r="I445" s="23" t="s">
        <v>134</v>
      </c>
      <c r="J445" s="23">
        <v>0.0</v>
      </c>
      <c r="K445" s="23" t="s">
        <v>134</v>
      </c>
      <c r="L445" s="23">
        <v>-1.0</v>
      </c>
      <c r="M445" s="23">
        <v>-1.0</v>
      </c>
      <c r="N445" s="23">
        <v>0.0</v>
      </c>
      <c r="O445" s="23">
        <v>0.0</v>
      </c>
      <c r="P445" s="23">
        <v>0.0</v>
      </c>
      <c r="Q445" s="23" t="s">
        <v>133</v>
      </c>
      <c r="R445" s="23" t="s">
        <v>133</v>
      </c>
      <c r="S445" s="23" t="s">
        <v>133</v>
      </c>
      <c r="T445" s="23" t="s">
        <v>133</v>
      </c>
      <c r="U445" s="23" t="s">
        <v>133</v>
      </c>
      <c r="V445" s="23" t="s">
        <v>133</v>
      </c>
      <c r="W445" s="23" t="s">
        <v>133</v>
      </c>
      <c r="X445" s="23" t="s">
        <v>133</v>
      </c>
      <c r="Y445" s="23" t="s">
        <v>133</v>
      </c>
      <c r="Z445" s="23" t="s">
        <v>133</v>
      </c>
      <c r="AA445" s="23" t="s">
        <v>133</v>
      </c>
      <c r="AB445" s="23" t="s">
        <v>133</v>
      </c>
      <c r="AC445" s="23" t="s">
        <v>133</v>
      </c>
      <c r="AD445" s="23" t="s">
        <v>133</v>
      </c>
      <c r="AE445" s="23" t="s">
        <v>133</v>
      </c>
      <c r="AF445" s="23" t="s">
        <v>133</v>
      </c>
      <c r="AG445" s="23" t="s">
        <v>133</v>
      </c>
      <c r="AH445" s="23" t="s">
        <v>133</v>
      </c>
      <c r="AI445" s="23" t="s">
        <v>133</v>
      </c>
      <c r="AJ445" s="23" t="s">
        <v>133</v>
      </c>
      <c r="AK445" s="23" t="s">
        <v>133</v>
      </c>
      <c r="AL445" s="23" t="s">
        <v>133</v>
      </c>
      <c r="AM445" s="23" t="s">
        <v>133</v>
      </c>
      <c r="AN445" s="23" t="s">
        <v>133</v>
      </c>
      <c r="AO445" s="23">
        <v>6000.0</v>
      </c>
      <c r="AP445" s="23">
        <v>3600.0</v>
      </c>
      <c r="AQ445" s="23">
        <v>0.0</v>
      </c>
      <c r="AR445" s="23">
        <v>0.0</v>
      </c>
      <c r="AS445" s="23" t="s">
        <v>1947</v>
      </c>
      <c r="AT445" s="23" t="s">
        <v>1927</v>
      </c>
    </row>
    <row r="446">
      <c r="A446" s="23" t="str">
        <f t="shared" si="7"/>
        <v>OK</v>
      </c>
      <c r="B446" s="23" t="s">
        <v>75</v>
      </c>
      <c r="C446" s="23" t="s">
        <v>75</v>
      </c>
      <c r="D446" s="23">
        <v>1.0</v>
      </c>
      <c r="E446" s="23">
        <v>41.0</v>
      </c>
      <c r="F446" s="23">
        <v>30.0</v>
      </c>
      <c r="G446" s="23">
        <v>5.0</v>
      </c>
      <c r="H446" s="23">
        <v>50.0</v>
      </c>
      <c r="I446" s="23">
        <v>63093.0</v>
      </c>
      <c r="J446" s="23">
        <v>56761.76</v>
      </c>
      <c r="K446" s="23">
        <v>10.034774</v>
      </c>
      <c r="L446" s="23">
        <v>2.0</v>
      </c>
      <c r="M446" s="23">
        <v>1.0</v>
      </c>
      <c r="N446" s="23">
        <v>73768.0</v>
      </c>
      <c r="O446" s="23">
        <v>3600.1177</v>
      </c>
      <c r="P446" s="23">
        <v>0.0</v>
      </c>
      <c r="Q446" s="23">
        <v>9624.0</v>
      </c>
      <c r="R446" s="23">
        <v>15443.0</v>
      </c>
      <c r="S446" s="23">
        <v>4190.0</v>
      </c>
      <c r="T446" s="23">
        <v>0.0</v>
      </c>
      <c r="U446" s="23">
        <v>11240.0</v>
      </c>
      <c r="V446" s="23">
        <v>0.0</v>
      </c>
      <c r="W446" s="23">
        <v>13.0</v>
      </c>
      <c r="X446" s="23">
        <v>2.6685</v>
      </c>
      <c r="Y446" s="23">
        <v>0.5047</v>
      </c>
      <c r="Z446" s="23">
        <v>0.0</v>
      </c>
      <c r="AA446" s="23">
        <v>1.1501</v>
      </c>
      <c r="AB446" s="23">
        <v>1.0</v>
      </c>
      <c r="AC446" s="23">
        <v>140.0</v>
      </c>
      <c r="AD446" s="23">
        <v>140.0</v>
      </c>
      <c r="AE446" s="23">
        <v>0.0</v>
      </c>
      <c r="AF446" s="23">
        <v>0.0</v>
      </c>
      <c r="AG446" s="23">
        <v>0.0</v>
      </c>
      <c r="AH446" s="23">
        <v>0.0</v>
      </c>
      <c r="AI446" s="23">
        <v>0.0111</v>
      </c>
      <c r="AJ446" s="23">
        <v>0.011</v>
      </c>
      <c r="AK446" s="23">
        <v>0.0</v>
      </c>
      <c r="AL446" s="23">
        <v>0.0</v>
      </c>
      <c r="AM446" s="23">
        <v>0.0</v>
      </c>
      <c r="AN446" s="23">
        <v>3.0</v>
      </c>
      <c r="AO446" s="23">
        <v>6000.0</v>
      </c>
      <c r="AP446" s="23">
        <v>3600.0</v>
      </c>
      <c r="AQ446" s="23">
        <v>0.0</v>
      </c>
      <c r="AR446" s="23">
        <v>0.0</v>
      </c>
      <c r="AS446" s="23" t="s">
        <v>1947</v>
      </c>
      <c r="AT446" s="23" t="s">
        <v>1961</v>
      </c>
    </row>
    <row r="447">
      <c r="A447" s="23" t="str">
        <f t="shared" si="7"/>
        <v>OK</v>
      </c>
      <c r="B447" s="23" t="s">
        <v>76</v>
      </c>
      <c r="C447" s="23" t="s">
        <v>76</v>
      </c>
      <c r="D447" s="23">
        <v>1.0</v>
      </c>
      <c r="E447" s="23">
        <v>41.0</v>
      </c>
      <c r="F447" s="23">
        <v>20.0</v>
      </c>
      <c r="G447" s="23">
        <v>5.0</v>
      </c>
      <c r="H447" s="23">
        <v>50.0</v>
      </c>
      <c r="I447" s="23">
        <v>63062.0</v>
      </c>
      <c r="J447" s="23">
        <v>58739.0</v>
      </c>
      <c r="K447" s="23">
        <v>6.855158</v>
      </c>
      <c r="L447" s="23">
        <v>2.0</v>
      </c>
      <c r="M447" s="23">
        <v>1.0</v>
      </c>
      <c r="N447" s="23">
        <v>67270.0</v>
      </c>
      <c r="O447" s="23">
        <v>3600.1324</v>
      </c>
      <c r="P447" s="23">
        <v>0.0</v>
      </c>
      <c r="Q447" s="23">
        <v>7657.0</v>
      </c>
      <c r="R447" s="23">
        <v>12201.0</v>
      </c>
      <c r="S447" s="23">
        <v>3888.0</v>
      </c>
      <c r="T447" s="23">
        <v>0.0</v>
      </c>
      <c r="U447" s="23">
        <v>8262.0</v>
      </c>
      <c r="V447" s="23">
        <v>0.0</v>
      </c>
      <c r="W447" s="23">
        <v>51.0</v>
      </c>
      <c r="X447" s="23">
        <v>2.1181</v>
      </c>
      <c r="Y447" s="23">
        <v>0.464</v>
      </c>
      <c r="Z447" s="23">
        <v>0.0</v>
      </c>
      <c r="AA447" s="23">
        <v>0.8256</v>
      </c>
      <c r="AB447" s="23">
        <v>1.0</v>
      </c>
      <c r="AC447" s="23">
        <v>140.0</v>
      </c>
      <c r="AD447" s="23">
        <v>140.0</v>
      </c>
      <c r="AE447" s="23">
        <v>0.0</v>
      </c>
      <c r="AF447" s="23">
        <v>0.0</v>
      </c>
      <c r="AG447" s="23">
        <v>0.0</v>
      </c>
      <c r="AH447" s="23">
        <v>0.0</v>
      </c>
      <c r="AI447" s="23">
        <v>0.0161</v>
      </c>
      <c r="AJ447" s="23">
        <v>0.016</v>
      </c>
      <c r="AK447" s="23">
        <v>0.0</v>
      </c>
      <c r="AL447" s="23">
        <v>0.0</v>
      </c>
      <c r="AM447" s="23">
        <v>0.0</v>
      </c>
      <c r="AN447" s="23">
        <v>4.0</v>
      </c>
      <c r="AO447" s="23">
        <v>6000.0</v>
      </c>
      <c r="AP447" s="23">
        <v>3600.0</v>
      </c>
      <c r="AQ447" s="23">
        <v>0.0</v>
      </c>
      <c r="AR447" s="23">
        <v>0.0</v>
      </c>
      <c r="AS447" s="23" t="s">
        <v>1947</v>
      </c>
      <c r="AT447" s="23" t="s">
        <v>1962</v>
      </c>
    </row>
    <row r="448">
      <c r="A448" s="23" t="str">
        <f t="shared" si="7"/>
        <v>OK</v>
      </c>
      <c r="B448" s="23" t="s">
        <v>77</v>
      </c>
      <c r="C448" s="23" t="s">
        <v>77</v>
      </c>
      <c r="D448" s="23">
        <v>0.0</v>
      </c>
      <c r="E448" s="23">
        <v>41.0</v>
      </c>
      <c r="F448" s="23">
        <v>11.0</v>
      </c>
      <c r="G448" s="23">
        <v>5.0</v>
      </c>
      <c r="H448" s="23">
        <v>50.0</v>
      </c>
      <c r="I448" s="23" t="s">
        <v>134</v>
      </c>
      <c r="J448" s="23">
        <v>0.0</v>
      </c>
      <c r="K448" s="23" t="s">
        <v>134</v>
      </c>
      <c r="L448" s="23">
        <v>-1.0</v>
      </c>
      <c r="M448" s="23">
        <v>-1.0</v>
      </c>
      <c r="N448" s="23">
        <v>0.0</v>
      </c>
      <c r="O448" s="23">
        <v>0.0</v>
      </c>
      <c r="P448" s="23">
        <v>0.0</v>
      </c>
      <c r="Q448" s="23" t="s">
        <v>133</v>
      </c>
      <c r="R448" s="23" t="s">
        <v>133</v>
      </c>
      <c r="S448" s="23" t="s">
        <v>133</v>
      </c>
      <c r="T448" s="23" t="s">
        <v>133</v>
      </c>
      <c r="U448" s="23" t="s">
        <v>133</v>
      </c>
      <c r="V448" s="23" t="s">
        <v>133</v>
      </c>
      <c r="W448" s="23" t="s">
        <v>133</v>
      </c>
      <c r="X448" s="23" t="s">
        <v>133</v>
      </c>
      <c r="Y448" s="23" t="s">
        <v>133</v>
      </c>
      <c r="Z448" s="23" t="s">
        <v>133</v>
      </c>
      <c r="AA448" s="23" t="s">
        <v>133</v>
      </c>
      <c r="AB448" s="23" t="s">
        <v>133</v>
      </c>
      <c r="AC448" s="23" t="s">
        <v>133</v>
      </c>
      <c r="AD448" s="23" t="s">
        <v>133</v>
      </c>
      <c r="AE448" s="23" t="s">
        <v>133</v>
      </c>
      <c r="AF448" s="23" t="s">
        <v>133</v>
      </c>
      <c r="AG448" s="23" t="s">
        <v>133</v>
      </c>
      <c r="AH448" s="23" t="s">
        <v>133</v>
      </c>
      <c r="AI448" s="23" t="s">
        <v>133</v>
      </c>
      <c r="AJ448" s="23" t="s">
        <v>133</v>
      </c>
      <c r="AK448" s="23" t="s">
        <v>133</v>
      </c>
      <c r="AL448" s="23" t="s">
        <v>133</v>
      </c>
      <c r="AM448" s="23" t="s">
        <v>133</v>
      </c>
      <c r="AN448" s="23" t="s">
        <v>133</v>
      </c>
      <c r="AO448" s="23">
        <v>6000.0</v>
      </c>
      <c r="AP448" s="23">
        <v>3600.0</v>
      </c>
      <c r="AQ448" s="23">
        <v>0.0</v>
      </c>
      <c r="AR448" s="23">
        <v>0.0</v>
      </c>
      <c r="AS448" s="23" t="s">
        <v>1947</v>
      </c>
      <c r="AT448" s="23" t="s">
        <v>1778</v>
      </c>
    </row>
    <row r="449">
      <c r="A449" s="23" t="str">
        <f t="shared" si="7"/>
        <v>OK</v>
      </c>
      <c r="B449" s="23" t="s">
        <v>78</v>
      </c>
      <c r="C449" s="23" t="s">
        <v>78</v>
      </c>
      <c r="D449" s="23">
        <v>1.0</v>
      </c>
      <c r="E449" s="23">
        <v>45.0</v>
      </c>
      <c r="F449" s="23">
        <v>30.0</v>
      </c>
      <c r="G449" s="23">
        <v>5.0</v>
      </c>
      <c r="H449" s="23">
        <v>50.0</v>
      </c>
      <c r="I449" s="23">
        <v>63833.0</v>
      </c>
      <c r="J449" s="23">
        <v>35517.0</v>
      </c>
      <c r="K449" s="23">
        <v>44.359501</v>
      </c>
      <c r="L449" s="23">
        <v>2.0</v>
      </c>
      <c r="M449" s="23">
        <v>1.0</v>
      </c>
      <c r="N449" s="23">
        <v>88544.0</v>
      </c>
      <c r="O449" s="23">
        <v>3600.087</v>
      </c>
      <c r="P449" s="23">
        <v>0.0</v>
      </c>
      <c r="Q449" s="23">
        <v>7088.0</v>
      </c>
      <c r="R449" s="23">
        <v>17067.0</v>
      </c>
      <c r="S449" s="23">
        <v>2864.0</v>
      </c>
      <c r="T449" s="23">
        <v>0.0</v>
      </c>
      <c r="U449" s="23">
        <v>12453.0</v>
      </c>
      <c r="V449" s="23">
        <v>0.0</v>
      </c>
      <c r="W449" s="23">
        <v>1750.0</v>
      </c>
      <c r="X449" s="23">
        <v>2.5106</v>
      </c>
      <c r="Y449" s="23">
        <v>0.4002</v>
      </c>
      <c r="Z449" s="23">
        <v>0.0</v>
      </c>
      <c r="AA449" s="23">
        <v>1.2304</v>
      </c>
      <c r="AB449" s="23">
        <v>46.0</v>
      </c>
      <c r="AC449" s="23">
        <v>403.0</v>
      </c>
      <c r="AD449" s="23">
        <v>356.0</v>
      </c>
      <c r="AE449" s="23">
        <v>0.0</v>
      </c>
      <c r="AF449" s="23">
        <v>45.0</v>
      </c>
      <c r="AG449" s="23">
        <v>2.0</v>
      </c>
      <c r="AH449" s="23">
        <v>0.0</v>
      </c>
      <c r="AI449" s="23">
        <v>0.1224</v>
      </c>
      <c r="AJ449" s="23">
        <v>0.097</v>
      </c>
      <c r="AK449" s="23">
        <v>0.0187</v>
      </c>
      <c r="AL449" s="23">
        <v>3.0E-4</v>
      </c>
      <c r="AM449" s="23">
        <v>0.0</v>
      </c>
      <c r="AN449" s="23">
        <v>8.0</v>
      </c>
      <c r="AO449" s="23">
        <v>6000.0</v>
      </c>
      <c r="AP449" s="23">
        <v>3600.0</v>
      </c>
      <c r="AQ449" s="23">
        <v>0.0</v>
      </c>
      <c r="AR449" s="23">
        <v>0.0</v>
      </c>
      <c r="AS449" s="23" t="s">
        <v>1947</v>
      </c>
      <c r="AT449" s="23" t="s">
        <v>1963</v>
      </c>
    </row>
    <row r="450">
      <c r="A450" s="23" t="str">
        <f t="shared" si="7"/>
        <v>OK</v>
      </c>
      <c r="B450" s="23" t="s">
        <v>79</v>
      </c>
      <c r="C450" s="23" t="s">
        <v>79</v>
      </c>
      <c r="D450" s="23">
        <v>1.0</v>
      </c>
      <c r="E450" s="23">
        <v>45.0</v>
      </c>
      <c r="F450" s="23">
        <v>20.0</v>
      </c>
      <c r="G450" s="23">
        <v>5.0</v>
      </c>
      <c r="H450" s="23">
        <v>50.0</v>
      </c>
      <c r="I450" s="23">
        <v>89202.0</v>
      </c>
      <c r="J450" s="23">
        <v>45672.721429</v>
      </c>
      <c r="K450" s="23">
        <v>48.798546</v>
      </c>
      <c r="L450" s="23">
        <v>2.0</v>
      </c>
      <c r="M450" s="23">
        <v>1.0</v>
      </c>
      <c r="N450" s="23">
        <v>93158.0</v>
      </c>
      <c r="O450" s="23">
        <v>3600.1705</v>
      </c>
      <c r="P450" s="23">
        <v>348.0</v>
      </c>
      <c r="Q450" s="23">
        <v>4438.0</v>
      </c>
      <c r="R450" s="23">
        <v>15223.0</v>
      </c>
      <c r="S450" s="23">
        <v>1561.0</v>
      </c>
      <c r="T450" s="23">
        <v>0.0</v>
      </c>
      <c r="U450" s="23">
        <v>12434.0</v>
      </c>
      <c r="V450" s="23">
        <v>0.0</v>
      </c>
      <c r="W450" s="23">
        <v>1228.0</v>
      </c>
      <c r="X450" s="23">
        <v>2.1433</v>
      </c>
      <c r="Y450" s="23">
        <v>0.2881</v>
      </c>
      <c r="Z450" s="23">
        <v>0.0</v>
      </c>
      <c r="AA450" s="23">
        <v>1.1243</v>
      </c>
      <c r="AB450" s="23">
        <v>52.0</v>
      </c>
      <c r="AC450" s="23">
        <v>344.0</v>
      </c>
      <c r="AD450" s="23">
        <v>289.0</v>
      </c>
      <c r="AE450" s="23">
        <v>0.0</v>
      </c>
      <c r="AF450" s="23">
        <v>53.0</v>
      </c>
      <c r="AG450" s="23">
        <v>2.0</v>
      </c>
      <c r="AH450" s="23">
        <v>0.0</v>
      </c>
      <c r="AI450" s="23">
        <v>0.1152</v>
      </c>
      <c r="AJ450" s="23">
        <v>0.0853</v>
      </c>
      <c r="AK450" s="23">
        <v>0.0218</v>
      </c>
      <c r="AL450" s="23">
        <v>4.0E-4</v>
      </c>
      <c r="AM450" s="23">
        <v>0.0</v>
      </c>
      <c r="AN450" s="23">
        <v>12.0</v>
      </c>
      <c r="AO450" s="23">
        <v>6000.0</v>
      </c>
      <c r="AP450" s="23">
        <v>3600.0</v>
      </c>
      <c r="AQ450" s="23">
        <v>0.0</v>
      </c>
      <c r="AR450" s="23">
        <v>0.0</v>
      </c>
      <c r="AS450" s="23" t="s">
        <v>1947</v>
      </c>
      <c r="AT450" s="23" t="s">
        <v>1964</v>
      </c>
    </row>
    <row r="451">
      <c r="A451" s="23" t="str">
        <f t="shared" si="7"/>
        <v>OK</v>
      </c>
      <c r="B451" s="23" t="s">
        <v>80</v>
      </c>
      <c r="C451" s="23" t="s">
        <v>80</v>
      </c>
      <c r="D451" s="23">
        <v>0.0</v>
      </c>
      <c r="E451" s="23">
        <v>45.0</v>
      </c>
      <c r="F451" s="23">
        <v>11.0</v>
      </c>
      <c r="G451" s="23">
        <v>5.0</v>
      </c>
      <c r="H451" s="23">
        <v>50.0</v>
      </c>
      <c r="I451" s="23" t="s">
        <v>134</v>
      </c>
      <c r="J451" s="23">
        <v>0.0</v>
      </c>
      <c r="K451" s="23" t="s">
        <v>134</v>
      </c>
      <c r="L451" s="23">
        <v>-1.0</v>
      </c>
      <c r="M451" s="23">
        <v>-1.0</v>
      </c>
      <c r="N451" s="23">
        <v>0.0</v>
      </c>
      <c r="O451" s="23">
        <v>0.0</v>
      </c>
      <c r="P451" s="23">
        <v>0.0</v>
      </c>
      <c r="Q451" s="23" t="s">
        <v>133</v>
      </c>
      <c r="R451" s="23" t="s">
        <v>133</v>
      </c>
      <c r="S451" s="23" t="s">
        <v>133</v>
      </c>
      <c r="T451" s="23" t="s">
        <v>133</v>
      </c>
      <c r="U451" s="23" t="s">
        <v>133</v>
      </c>
      <c r="V451" s="23" t="s">
        <v>133</v>
      </c>
      <c r="W451" s="23" t="s">
        <v>133</v>
      </c>
      <c r="X451" s="23" t="s">
        <v>133</v>
      </c>
      <c r="Y451" s="23" t="s">
        <v>133</v>
      </c>
      <c r="Z451" s="23" t="s">
        <v>133</v>
      </c>
      <c r="AA451" s="23" t="s">
        <v>133</v>
      </c>
      <c r="AB451" s="23" t="s">
        <v>133</v>
      </c>
      <c r="AC451" s="23" t="s">
        <v>133</v>
      </c>
      <c r="AD451" s="23" t="s">
        <v>133</v>
      </c>
      <c r="AE451" s="23" t="s">
        <v>133</v>
      </c>
      <c r="AF451" s="23" t="s">
        <v>133</v>
      </c>
      <c r="AG451" s="23" t="s">
        <v>133</v>
      </c>
      <c r="AH451" s="23" t="s">
        <v>133</v>
      </c>
      <c r="AI451" s="23" t="s">
        <v>133</v>
      </c>
      <c r="AJ451" s="23" t="s">
        <v>133</v>
      </c>
      <c r="AK451" s="23" t="s">
        <v>133</v>
      </c>
      <c r="AL451" s="23" t="s">
        <v>133</v>
      </c>
      <c r="AM451" s="23" t="s">
        <v>133</v>
      </c>
      <c r="AN451" s="23" t="s">
        <v>133</v>
      </c>
      <c r="AO451" s="23">
        <v>6000.0</v>
      </c>
      <c r="AP451" s="23">
        <v>3600.0</v>
      </c>
      <c r="AQ451" s="23">
        <v>0.0</v>
      </c>
      <c r="AR451" s="23">
        <v>0.0</v>
      </c>
      <c r="AS451" s="23" t="s">
        <v>1947</v>
      </c>
      <c r="AT451" s="23" t="s">
        <v>1780</v>
      </c>
    </row>
    <row r="452">
      <c r="A452" s="23" t="str">
        <f t="shared" si="7"/>
        <v>OK</v>
      </c>
      <c r="B452" s="23" t="s">
        <v>81</v>
      </c>
      <c r="C452" s="23" t="s">
        <v>81</v>
      </c>
      <c r="D452" s="23">
        <v>1.0</v>
      </c>
      <c r="E452" s="23">
        <v>51.0</v>
      </c>
      <c r="F452" s="23">
        <v>30.0</v>
      </c>
      <c r="G452" s="23">
        <v>5.0</v>
      </c>
      <c r="H452" s="23">
        <v>50.0</v>
      </c>
      <c r="I452" s="23">
        <v>116738.0</v>
      </c>
      <c r="J452" s="23">
        <v>53261.4</v>
      </c>
      <c r="K452" s="23">
        <v>54.375268</v>
      </c>
      <c r="L452" s="23">
        <v>2.0</v>
      </c>
      <c r="M452" s="23">
        <v>1.0</v>
      </c>
      <c r="N452" s="23">
        <v>49000.0</v>
      </c>
      <c r="O452" s="23">
        <v>3600.1704</v>
      </c>
      <c r="P452" s="23">
        <v>0.0</v>
      </c>
      <c r="Q452" s="23">
        <v>8290.0</v>
      </c>
      <c r="R452" s="23">
        <v>17665.0</v>
      </c>
      <c r="S452" s="23">
        <v>2952.0</v>
      </c>
      <c r="T452" s="23">
        <v>0.0</v>
      </c>
      <c r="U452" s="23">
        <v>12093.0</v>
      </c>
      <c r="V452" s="23">
        <v>0.0</v>
      </c>
      <c r="W452" s="23">
        <v>2620.0</v>
      </c>
      <c r="X452" s="23">
        <v>3.9734</v>
      </c>
      <c r="Y452" s="23">
        <v>0.5792</v>
      </c>
      <c r="Z452" s="23">
        <v>0.0</v>
      </c>
      <c r="AA452" s="23">
        <v>1.8804</v>
      </c>
      <c r="AB452" s="23">
        <v>17.0</v>
      </c>
      <c r="AC452" s="23">
        <v>436.0</v>
      </c>
      <c r="AD452" s="23">
        <v>429.0</v>
      </c>
      <c r="AE452" s="23">
        <v>0.0</v>
      </c>
      <c r="AF452" s="23">
        <v>7.0</v>
      </c>
      <c r="AG452" s="23">
        <v>0.0</v>
      </c>
      <c r="AH452" s="23">
        <v>0.0</v>
      </c>
      <c r="AI452" s="23">
        <v>0.0917</v>
      </c>
      <c r="AJ452" s="23">
        <v>0.0839</v>
      </c>
      <c r="AK452" s="23">
        <v>0.0052</v>
      </c>
      <c r="AL452" s="23">
        <v>1.0E-4</v>
      </c>
      <c r="AM452" s="23">
        <v>0.0</v>
      </c>
      <c r="AN452" s="23">
        <v>5.0</v>
      </c>
      <c r="AO452" s="23">
        <v>6000.0</v>
      </c>
      <c r="AP452" s="23">
        <v>3600.0</v>
      </c>
      <c r="AQ452" s="23">
        <v>0.0</v>
      </c>
      <c r="AR452" s="23">
        <v>0.0</v>
      </c>
      <c r="AS452" s="23" t="s">
        <v>1947</v>
      </c>
      <c r="AT452" s="23" t="s">
        <v>1965</v>
      </c>
    </row>
    <row r="453">
      <c r="A453" s="23" t="str">
        <f t="shared" si="7"/>
        <v>OK</v>
      </c>
      <c r="B453" s="23" t="s">
        <v>82</v>
      </c>
      <c r="C453" s="23" t="s">
        <v>82</v>
      </c>
      <c r="D453" s="23">
        <v>1.0</v>
      </c>
      <c r="E453" s="23">
        <v>51.0</v>
      </c>
      <c r="F453" s="23">
        <v>20.0</v>
      </c>
      <c r="G453" s="23">
        <v>5.0</v>
      </c>
      <c r="H453" s="23">
        <v>50.0</v>
      </c>
      <c r="I453" s="23">
        <v>115273.0</v>
      </c>
      <c r="J453" s="23">
        <v>55624.5</v>
      </c>
      <c r="K453" s="23">
        <v>51.745422</v>
      </c>
      <c r="L453" s="23">
        <v>2.0</v>
      </c>
      <c r="M453" s="23">
        <v>1.0</v>
      </c>
      <c r="N453" s="23">
        <v>63854.0</v>
      </c>
      <c r="O453" s="23">
        <v>3600.0799</v>
      </c>
      <c r="P453" s="23">
        <v>28.0</v>
      </c>
      <c r="Q453" s="23">
        <v>8008.0</v>
      </c>
      <c r="R453" s="23">
        <v>16846.0</v>
      </c>
      <c r="S453" s="23">
        <v>4011.0</v>
      </c>
      <c r="T453" s="23">
        <v>1.0</v>
      </c>
      <c r="U453" s="23">
        <v>11729.0</v>
      </c>
      <c r="V453" s="23">
        <v>0.0</v>
      </c>
      <c r="W453" s="23">
        <v>1105.0</v>
      </c>
      <c r="X453" s="23">
        <v>3.1588</v>
      </c>
      <c r="Y453" s="23">
        <v>0.6538</v>
      </c>
      <c r="Z453" s="23">
        <v>0.0</v>
      </c>
      <c r="AA453" s="23">
        <v>1.3579</v>
      </c>
      <c r="AB453" s="23">
        <v>24.0</v>
      </c>
      <c r="AC453" s="23">
        <v>774.0</v>
      </c>
      <c r="AD453" s="23">
        <v>727.0</v>
      </c>
      <c r="AE453" s="23">
        <v>33.0</v>
      </c>
      <c r="AF453" s="23">
        <v>13.0</v>
      </c>
      <c r="AG453" s="23">
        <v>1.0</v>
      </c>
      <c r="AH453" s="23">
        <v>0.0</v>
      </c>
      <c r="AI453" s="23">
        <v>0.1258</v>
      </c>
      <c r="AJ453" s="23">
        <v>0.1169</v>
      </c>
      <c r="AK453" s="23">
        <v>0.006</v>
      </c>
      <c r="AL453" s="23">
        <v>1.0E-4</v>
      </c>
      <c r="AM453" s="23">
        <v>0.0</v>
      </c>
      <c r="AN453" s="23">
        <v>12.0</v>
      </c>
      <c r="AO453" s="23">
        <v>6000.0</v>
      </c>
      <c r="AP453" s="23">
        <v>3600.0</v>
      </c>
      <c r="AQ453" s="23">
        <v>0.0</v>
      </c>
      <c r="AR453" s="23">
        <v>0.0</v>
      </c>
      <c r="AS453" s="23" t="s">
        <v>1947</v>
      </c>
      <c r="AT453" s="23" t="s">
        <v>1966</v>
      </c>
    </row>
    <row r="454">
      <c r="A454" s="23" t="str">
        <f t="shared" si="7"/>
        <v>OK</v>
      </c>
      <c r="B454" s="23" t="s">
        <v>83</v>
      </c>
      <c r="C454" s="23" t="s">
        <v>83</v>
      </c>
      <c r="D454" s="23">
        <v>0.0</v>
      </c>
      <c r="E454" s="23">
        <v>51.0</v>
      </c>
      <c r="F454" s="23">
        <v>10.0</v>
      </c>
      <c r="G454" s="23">
        <v>5.0</v>
      </c>
      <c r="H454" s="23">
        <v>50.0</v>
      </c>
      <c r="I454" s="23" t="s">
        <v>134</v>
      </c>
      <c r="J454" s="23">
        <v>0.0</v>
      </c>
      <c r="K454" s="23" t="s">
        <v>134</v>
      </c>
      <c r="L454" s="23">
        <v>-1.0</v>
      </c>
      <c r="M454" s="23">
        <v>-1.0</v>
      </c>
      <c r="N454" s="23">
        <v>0.0</v>
      </c>
      <c r="O454" s="23">
        <v>0.0</v>
      </c>
      <c r="P454" s="23">
        <v>0.0</v>
      </c>
      <c r="Q454" s="23" t="s">
        <v>133</v>
      </c>
      <c r="R454" s="23" t="s">
        <v>133</v>
      </c>
      <c r="S454" s="23" t="s">
        <v>133</v>
      </c>
      <c r="T454" s="23" t="s">
        <v>133</v>
      </c>
      <c r="U454" s="23" t="s">
        <v>133</v>
      </c>
      <c r="V454" s="23" t="s">
        <v>133</v>
      </c>
      <c r="W454" s="23" t="s">
        <v>133</v>
      </c>
      <c r="X454" s="23" t="s">
        <v>133</v>
      </c>
      <c r="Y454" s="23" t="s">
        <v>133</v>
      </c>
      <c r="Z454" s="23" t="s">
        <v>133</v>
      </c>
      <c r="AA454" s="23" t="s">
        <v>133</v>
      </c>
      <c r="AB454" s="23" t="s">
        <v>133</v>
      </c>
      <c r="AC454" s="23" t="s">
        <v>133</v>
      </c>
      <c r="AD454" s="23" t="s">
        <v>133</v>
      </c>
      <c r="AE454" s="23" t="s">
        <v>133</v>
      </c>
      <c r="AF454" s="23" t="s">
        <v>133</v>
      </c>
      <c r="AG454" s="23" t="s">
        <v>133</v>
      </c>
      <c r="AH454" s="23" t="s">
        <v>133</v>
      </c>
      <c r="AI454" s="23" t="s">
        <v>133</v>
      </c>
      <c r="AJ454" s="23" t="s">
        <v>133</v>
      </c>
      <c r="AK454" s="23" t="s">
        <v>133</v>
      </c>
      <c r="AL454" s="23" t="s">
        <v>133</v>
      </c>
      <c r="AM454" s="23" t="s">
        <v>133</v>
      </c>
      <c r="AN454" s="23" t="s">
        <v>133</v>
      </c>
      <c r="AO454" s="23">
        <v>6000.0</v>
      </c>
      <c r="AP454" s="23">
        <v>3600.0</v>
      </c>
      <c r="AQ454" s="23">
        <v>0.0</v>
      </c>
      <c r="AR454" s="23">
        <v>0.0</v>
      </c>
      <c r="AS454" s="23" t="s">
        <v>1947</v>
      </c>
      <c r="AT454" s="23" t="s">
        <v>1934</v>
      </c>
    </row>
    <row r="455">
      <c r="A455" s="23" t="str">
        <f t="shared" si="7"/>
        <v>OK</v>
      </c>
      <c r="B455" s="23" t="s">
        <v>84</v>
      </c>
      <c r="C455" s="23" t="s">
        <v>84</v>
      </c>
      <c r="D455" s="23">
        <v>1.0</v>
      </c>
      <c r="E455" s="23">
        <v>55.0</v>
      </c>
      <c r="F455" s="23">
        <v>30.0</v>
      </c>
      <c r="G455" s="23">
        <v>5.0</v>
      </c>
      <c r="H455" s="23">
        <v>50.0</v>
      </c>
      <c r="I455" s="23">
        <v>291396.0</v>
      </c>
      <c r="J455" s="23">
        <v>132651.666667</v>
      </c>
      <c r="K455" s="23">
        <v>54.477183</v>
      </c>
      <c r="L455" s="23">
        <v>2.0</v>
      </c>
      <c r="M455" s="23">
        <v>1.0</v>
      </c>
      <c r="N455" s="23">
        <v>64500.0</v>
      </c>
      <c r="O455" s="23">
        <v>3600.0472</v>
      </c>
      <c r="P455" s="23">
        <v>0.0</v>
      </c>
      <c r="Q455" s="23">
        <v>6594.0</v>
      </c>
      <c r="R455" s="23">
        <v>17090.0</v>
      </c>
      <c r="S455" s="23">
        <v>2553.0</v>
      </c>
      <c r="T455" s="23">
        <v>0.0</v>
      </c>
      <c r="U455" s="23">
        <v>13112.0</v>
      </c>
      <c r="V455" s="23">
        <v>0.0</v>
      </c>
      <c r="W455" s="23">
        <v>1425.0</v>
      </c>
      <c r="X455" s="23">
        <v>3.7194</v>
      </c>
      <c r="Y455" s="23">
        <v>0.538</v>
      </c>
      <c r="Z455" s="23">
        <v>0.0</v>
      </c>
      <c r="AA455" s="23">
        <v>1.914</v>
      </c>
      <c r="AB455" s="23">
        <v>75.0</v>
      </c>
      <c r="AC455" s="23">
        <v>605.0</v>
      </c>
      <c r="AD455" s="23">
        <v>501.0</v>
      </c>
      <c r="AE455" s="23">
        <v>0.0</v>
      </c>
      <c r="AF455" s="23">
        <v>100.0</v>
      </c>
      <c r="AG455" s="23">
        <v>4.0</v>
      </c>
      <c r="AH455" s="23">
        <v>0.0</v>
      </c>
      <c r="AI455" s="23">
        <v>0.2144</v>
      </c>
      <c r="AJ455" s="23">
        <v>0.1623</v>
      </c>
      <c r="AK455" s="23">
        <v>0.0409</v>
      </c>
      <c r="AL455" s="23">
        <v>7.0E-4</v>
      </c>
      <c r="AM455" s="23">
        <v>0.0</v>
      </c>
      <c r="AN455" s="23">
        <v>11.0</v>
      </c>
      <c r="AO455" s="23">
        <v>6000.0</v>
      </c>
      <c r="AP455" s="23">
        <v>3600.0</v>
      </c>
      <c r="AQ455" s="23">
        <v>0.0</v>
      </c>
      <c r="AR455" s="23">
        <v>0.0</v>
      </c>
      <c r="AS455" s="23" t="s">
        <v>1947</v>
      </c>
      <c r="AT455" s="23" t="s">
        <v>1967</v>
      </c>
    </row>
    <row r="456">
      <c r="A456" s="23" t="str">
        <f t="shared" si="7"/>
        <v>OK</v>
      </c>
      <c r="B456" s="23" t="s">
        <v>85</v>
      </c>
      <c r="C456" s="23" t="s">
        <v>85</v>
      </c>
      <c r="D456" s="23">
        <v>1.0</v>
      </c>
      <c r="E456" s="23">
        <v>55.0</v>
      </c>
      <c r="F456" s="23">
        <v>20.0</v>
      </c>
      <c r="G456" s="23">
        <v>5.0</v>
      </c>
      <c r="H456" s="23">
        <v>50.0</v>
      </c>
      <c r="I456" s="23">
        <v>437757.0</v>
      </c>
      <c r="J456" s="23">
        <v>163182.5</v>
      </c>
      <c r="K456" s="23">
        <v>62.72304</v>
      </c>
      <c r="L456" s="23">
        <v>2.0</v>
      </c>
      <c r="M456" s="23">
        <v>1.0</v>
      </c>
      <c r="N456" s="23">
        <v>116000.0</v>
      </c>
      <c r="O456" s="23">
        <v>3600.2001</v>
      </c>
      <c r="P456" s="23">
        <v>12.0</v>
      </c>
      <c r="Q456" s="23">
        <v>4405.0</v>
      </c>
      <c r="R456" s="23">
        <v>13202.0</v>
      </c>
      <c r="S456" s="23">
        <v>2301.0</v>
      </c>
      <c r="T456" s="23">
        <v>0.0</v>
      </c>
      <c r="U456" s="23">
        <v>10005.0</v>
      </c>
      <c r="V456" s="23">
        <v>0.0</v>
      </c>
      <c r="W456" s="23">
        <v>896.0</v>
      </c>
      <c r="X456" s="23">
        <v>1.9906</v>
      </c>
      <c r="Y456" s="23">
        <v>0.3881</v>
      </c>
      <c r="Z456" s="23">
        <v>0.0</v>
      </c>
      <c r="AA456" s="23">
        <v>0.9431</v>
      </c>
      <c r="AB456" s="23">
        <v>94.0</v>
      </c>
      <c r="AC456" s="23">
        <v>1011.0</v>
      </c>
      <c r="AD456" s="23">
        <v>860.0</v>
      </c>
      <c r="AE456" s="23">
        <v>0.0</v>
      </c>
      <c r="AF456" s="23">
        <v>135.0</v>
      </c>
      <c r="AG456" s="23">
        <v>16.0</v>
      </c>
      <c r="AH456" s="23">
        <v>0.0</v>
      </c>
      <c r="AI456" s="23">
        <v>0.318</v>
      </c>
      <c r="AJ456" s="23">
        <v>0.2553</v>
      </c>
      <c r="AK456" s="23">
        <v>0.05</v>
      </c>
      <c r="AL456" s="23">
        <v>0.0011</v>
      </c>
      <c r="AM456" s="23">
        <v>0.0</v>
      </c>
      <c r="AN456" s="23">
        <v>17.0</v>
      </c>
      <c r="AO456" s="23">
        <v>6000.0</v>
      </c>
      <c r="AP456" s="23">
        <v>3600.0</v>
      </c>
      <c r="AQ456" s="23">
        <v>0.0</v>
      </c>
      <c r="AR456" s="23">
        <v>0.0</v>
      </c>
      <c r="AS456" s="23" t="s">
        <v>1947</v>
      </c>
      <c r="AT456" s="23" t="s">
        <v>1968</v>
      </c>
    </row>
    <row r="457">
      <c r="A457" s="23" t="str">
        <f t="shared" si="7"/>
        <v>OK</v>
      </c>
      <c r="B457" s="23" t="s">
        <v>86</v>
      </c>
      <c r="C457" s="23" t="s">
        <v>86</v>
      </c>
      <c r="D457" s="23">
        <v>0.0</v>
      </c>
      <c r="E457" s="23">
        <v>55.0</v>
      </c>
      <c r="F457" s="23">
        <v>10.0</v>
      </c>
      <c r="G457" s="23">
        <v>5.0</v>
      </c>
      <c r="H457" s="23">
        <v>50.0</v>
      </c>
      <c r="I457" s="23" t="s">
        <v>134</v>
      </c>
      <c r="J457" s="23">
        <v>0.0</v>
      </c>
      <c r="K457" s="23" t="s">
        <v>134</v>
      </c>
      <c r="L457" s="23">
        <v>-1.0</v>
      </c>
      <c r="M457" s="23">
        <v>-1.0</v>
      </c>
      <c r="N457" s="23">
        <v>0.0</v>
      </c>
      <c r="O457" s="23">
        <v>0.0</v>
      </c>
      <c r="P457" s="23">
        <v>0.0</v>
      </c>
      <c r="Q457" s="23" t="s">
        <v>133</v>
      </c>
      <c r="R457" s="23" t="s">
        <v>133</v>
      </c>
      <c r="S457" s="23" t="s">
        <v>133</v>
      </c>
      <c r="T457" s="23" t="s">
        <v>133</v>
      </c>
      <c r="U457" s="23" t="s">
        <v>133</v>
      </c>
      <c r="V457" s="23" t="s">
        <v>133</v>
      </c>
      <c r="W457" s="23" t="s">
        <v>133</v>
      </c>
      <c r="X457" s="23" t="s">
        <v>133</v>
      </c>
      <c r="Y457" s="23" t="s">
        <v>133</v>
      </c>
      <c r="Z457" s="23" t="s">
        <v>133</v>
      </c>
      <c r="AA457" s="23" t="s">
        <v>133</v>
      </c>
      <c r="AB457" s="23" t="s">
        <v>133</v>
      </c>
      <c r="AC457" s="23" t="s">
        <v>133</v>
      </c>
      <c r="AD457" s="23" t="s">
        <v>133</v>
      </c>
      <c r="AE457" s="23" t="s">
        <v>133</v>
      </c>
      <c r="AF457" s="23" t="s">
        <v>133</v>
      </c>
      <c r="AG457" s="23" t="s">
        <v>133</v>
      </c>
      <c r="AH457" s="23" t="s">
        <v>133</v>
      </c>
      <c r="AI457" s="23" t="s">
        <v>133</v>
      </c>
      <c r="AJ457" s="23" t="s">
        <v>133</v>
      </c>
      <c r="AK457" s="23" t="s">
        <v>133</v>
      </c>
      <c r="AL457" s="23" t="s">
        <v>133</v>
      </c>
      <c r="AM457" s="23" t="s">
        <v>133</v>
      </c>
      <c r="AN457" s="23" t="s">
        <v>133</v>
      </c>
      <c r="AO457" s="23">
        <v>6000.0</v>
      </c>
      <c r="AP457" s="23">
        <v>3600.0</v>
      </c>
      <c r="AQ457" s="23">
        <v>0.0</v>
      </c>
      <c r="AR457" s="23">
        <v>0.0</v>
      </c>
      <c r="AS457" s="23" t="s">
        <v>1947</v>
      </c>
      <c r="AT457" s="23" t="s">
        <v>1937</v>
      </c>
    </row>
    <row r="458">
      <c r="A458" s="23" t="str">
        <f t="shared" si="7"/>
        <v>OK</v>
      </c>
      <c r="B458" s="23" t="s">
        <v>87</v>
      </c>
      <c r="C458" s="23" t="s">
        <v>87</v>
      </c>
      <c r="D458" s="23">
        <v>1.0</v>
      </c>
      <c r="E458" s="23">
        <v>59.0</v>
      </c>
      <c r="F458" s="23">
        <v>30.0</v>
      </c>
      <c r="G458" s="23">
        <v>5.0</v>
      </c>
      <c r="H458" s="23">
        <v>50.0</v>
      </c>
      <c r="I458" s="23">
        <v>269227.0</v>
      </c>
      <c r="J458" s="23">
        <v>73447.74359</v>
      </c>
      <c r="K458" s="23">
        <v>72.719028</v>
      </c>
      <c r="L458" s="23">
        <v>2.0</v>
      </c>
      <c r="M458" s="23">
        <v>1.0</v>
      </c>
      <c r="N458" s="23">
        <v>58874.0</v>
      </c>
      <c r="O458" s="23">
        <v>3600.1869</v>
      </c>
      <c r="P458" s="23">
        <v>64.0</v>
      </c>
      <c r="Q458" s="23">
        <v>7547.0</v>
      </c>
      <c r="R458" s="23">
        <v>14029.0</v>
      </c>
      <c r="S458" s="23">
        <v>4358.0</v>
      </c>
      <c r="T458" s="23">
        <v>45.0</v>
      </c>
      <c r="U458" s="23">
        <v>9035.0</v>
      </c>
      <c r="V458" s="23">
        <v>0.0</v>
      </c>
      <c r="W458" s="23">
        <v>591.0</v>
      </c>
      <c r="X458" s="23">
        <v>4.0823</v>
      </c>
      <c r="Y458" s="23">
        <v>0.9728</v>
      </c>
      <c r="Z458" s="23">
        <v>0.0</v>
      </c>
      <c r="AA458" s="23">
        <v>1.5619</v>
      </c>
      <c r="AB458" s="23">
        <v>30.0</v>
      </c>
      <c r="AC458" s="23">
        <v>1133.0</v>
      </c>
      <c r="AD458" s="23">
        <v>1110.0</v>
      </c>
      <c r="AE458" s="23">
        <v>0.0</v>
      </c>
      <c r="AF458" s="23">
        <v>23.0</v>
      </c>
      <c r="AG458" s="23">
        <v>0.0</v>
      </c>
      <c r="AH458" s="23">
        <v>0.0</v>
      </c>
      <c r="AI458" s="23">
        <v>0.2698</v>
      </c>
      <c r="AJ458" s="23">
        <v>0.2546</v>
      </c>
      <c r="AK458" s="23">
        <v>0.0106</v>
      </c>
      <c r="AL458" s="23">
        <v>1.0E-4</v>
      </c>
      <c r="AM458" s="23">
        <v>0.0</v>
      </c>
      <c r="AN458" s="23">
        <v>16.0</v>
      </c>
      <c r="AO458" s="23">
        <v>6000.0</v>
      </c>
      <c r="AP458" s="23">
        <v>3600.0</v>
      </c>
      <c r="AQ458" s="23">
        <v>0.0</v>
      </c>
      <c r="AR458" s="23">
        <v>0.0</v>
      </c>
      <c r="AS458" s="23" t="s">
        <v>1947</v>
      </c>
      <c r="AT458" s="23" t="s">
        <v>1969</v>
      </c>
    </row>
    <row r="459">
      <c r="A459" s="23" t="str">
        <f t="shared" si="7"/>
        <v>OK</v>
      </c>
      <c r="B459" s="23" t="s">
        <v>88</v>
      </c>
      <c r="C459" s="23" t="s">
        <v>88</v>
      </c>
      <c r="D459" s="23">
        <v>0.0</v>
      </c>
      <c r="E459" s="23">
        <v>59.0</v>
      </c>
      <c r="F459" s="23">
        <v>20.0</v>
      </c>
      <c r="G459" s="23">
        <v>5.0</v>
      </c>
      <c r="H459" s="23">
        <v>50.0</v>
      </c>
      <c r="I459" s="23" t="s">
        <v>134</v>
      </c>
      <c r="J459" s="23">
        <v>0.0</v>
      </c>
      <c r="K459" s="23" t="s">
        <v>134</v>
      </c>
      <c r="L459" s="23">
        <v>-1.0</v>
      </c>
      <c r="M459" s="23">
        <v>-1.0</v>
      </c>
      <c r="N459" s="23">
        <v>0.0</v>
      </c>
      <c r="O459" s="23">
        <v>0.0</v>
      </c>
      <c r="P459" s="23">
        <v>0.0</v>
      </c>
      <c r="Q459" s="23" t="s">
        <v>133</v>
      </c>
      <c r="R459" s="23" t="s">
        <v>133</v>
      </c>
      <c r="S459" s="23" t="s">
        <v>133</v>
      </c>
      <c r="T459" s="23" t="s">
        <v>133</v>
      </c>
      <c r="U459" s="23" t="s">
        <v>133</v>
      </c>
      <c r="V459" s="23" t="s">
        <v>133</v>
      </c>
      <c r="W459" s="23" t="s">
        <v>133</v>
      </c>
      <c r="X459" s="23" t="s">
        <v>133</v>
      </c>
      <c r="Y459" s="23" t="s">
        <v>133</v>
      </c>
      <c r="Z459" s="23" t="s">
        <v>133</v>
      </c>
      <c r="AA459" s="23" t="s">
        <v>133</v>
      </c>
      <c r="AB459" s="23" t="s">
        <v>133</v>
      </c>
      <c r="AC459" s="23" t="s">
        <v>133</v>
      </c>
      <c r="AD459" s="23" t="s">
        <v>133</v>
      </c>
      <c r="AE459" s="23" t="s">
        <v>133</v>
      </c>
      <c r="AF459" s="23" t="s">
        <v>133</v>
      </c>
      <c r="AG459" s="23" t="s">
        <v>133</v>
      </c>
      <c r="AH459" s="23" t="s">
        <v>133</v>
      </c>
      <c r="AI459" s="23" t="s">
        <v>133</v>
      </c>
      <c r="AJ459" s="23" t="s">
        <v>133</v>
      </c>
      <c r="AK459" s="23" t="s">
        <v>133</v>
      </c>
      <c r="AL459" s="23" t="s">
        <v>133</v>
      </c>
      <c r="AM459" s="23" t="s">
        <v>133</v>
      </c>
      <c r="AN459" s="23" t="s">
        <v>133</v>
      </c>
      <c r="AO459" s="23">
        <v>6000.0</v>
      </c>
      <c r="AP459" s="23">
        <v>3600.0</v>
      </c>
      <c r="AQ459" s="23">
        <v>0.0</v>
      </c>
      <c r="AR459" s="23">
        <v>0.0</v>
      </c>
      <c r="AS459" s="23" t="s">
        <v>1947</v>
      </c>
      <c r="AT459" s="23" t="s">
        <v>1939</v>
      </c>
    </row>
    <row r="460">
      <c r="A460" s="23" t="str">
        <f t="shared" si="7"/>
        <v>OK</v>
      </c>
      <c r="B460" s="23" t="s">
        <v>89</v>
      </c>
      <c r="C460" s="23" t="s">
        <v>89</v>
      </c>
      <c r="D460" s="23">
        <v>0.0</v>
      </c>
      <c r="E460" s="23">
        <v>59.0</v>
      </c>
      <c r="F460" s="23">
        <v>16.0</v>
      </c>
      <c r="G460" s="23">
        <v>5.0</v>
      </c>
      <c r="H460" s="23">
        <v>50.0</v>
      </c>
      <c r="I460" s="23" t="s">
        <v>134</v>
      </c>
      <c r="J460" s="23">
        <v>0.0</v>
      </c>
      <c r="K460" s="23" t="s">
        <v>134</v>
      </c>
      <c r="L460" s="23">
        <v>-1.0</v>
      </c>
      <c r="M460" s="23">
        <v>-1.0</v>
      </c>
      <c r="N460" s="23">
        <v>0.0</v>
      </c>
      <c r="O460" s="23">
        <v>0.0</v>
      </c>
      <c r="P460" s="23">
        <v>0.0</v>
      </c>
      <c r="Q460" s="23" t="s">
        <v>133</v>
      </c>
      <c r="R460" s="23" t="s">
        <v>133</v>
      </c>
      <c r="S460" s="23" t="s">
        <v>133</v>
      </c>
      <c r="T460" s="23" t="s">
        <v>133</v>
      </c>
      <c r="U460" s="23" t="s">
        <v>133</v>
      </c>
      <c r="V460" s="23" t="s">
        <v>133</v>
      </c>
      <c r="W460" s="23" t="s">
        <v>133</v>
      </c>
      <c r="X460" s="23" t="s">
        <v>133</v>
      </c>
      <c r="Y460" s="23" t="s">
        <v>133</v>
      </c>
      <c r="Z460" s="23" t="s">
        <v>133</v>
      </c>
      <c r="AA460" s="23" t="s">
        <v>133</v>
      </c>
      <c r="AB460" s="23" t="s">
        <v>133</v>
      </c>
      <c r="AC460" s="23" t="s">
        <v>133</v>
      </c>
      <c r="AD460" s="23" t="s">
        <v>133</v>
      </c>
      <c r="AE460" s="23" t="s">
        <v>133</v>
      </c>
      <c r="AF460" s="23" t="s">
        <v>133</v>
      </c>
      <c r="AG460" s="23" t="s">
        <v>133</v>
      </c>
      <c r="AH460" s="23" t="s">
        <v>133</v>
      </c>
      <c r="AI460" s="23" t="s">
        <v>133</v>
      </c>
      <c r="AJ460" s="23" t="s">
        <v>133</v>
      </c>
      <c r="AK460" s="23" t="s">
        <v>133</v>
      </c>
      <c r="AL460" s="23" t="s">
        <v>133</v>
      </c>
      <c r="AM460" s="23" t="s">
        <v>133</v>
      </c>
      <c r="AN460" s="23" t="s">
        <v>133</v>
      </c>
      <c r="AO460" s="23">
        <v>6000.0</v>
      </c>
      <c r="AP460" s="23">
        <v>3600.0</v>
      </c>
      <c r="AQ460" s="23">
        <v>0.0</v>
      </c>
      <c r="AR460" s="23">
        <v>0.0</v>
      </c>
      <c r="AS460" s="23" t="s">
        <v>1947</v>
      </c>
      <c r="AT460" s="23" t="s">
        <v>1633</v>
      </c>
    </row>
    <row r="461">
      <c r="A461" s="23" t="str">
        <f t="shared" si="7"/>
        <v>OK</v>
      </c>
      <c r="B461" s="23" t="s">
        <v>90</v>
      </c>
      <c r="C461" s="23" t="s">
        <v>90</v>
      </c>
      <c r="D461" s="23">
        <v>1.0</v>
      </c>
      <c r="E461" s="23">
        <v>75.0</v>
      </c>
      <c r="F461" s="23">
        <v>30.0</v>
      </c>
      <c r="G461" s="23">
        <v>5.0</v>
      </c>
      <c r="H461" s="23">
        <v>50.0</v>
      </c>
      <c r="I461" s="23">
        <v>131415.0</v>
      </c>
      <c r="J461" s="23">
        <v>48609.0</v>
      </c>
      <c r="K461" s="23">
        <v>63.011072</v>
      </c>
      <c r="L461" s="23">
        <v>2.0</v>
      </c>
      <c r="M461" s="23">
        <v>1.0</v>
      </c>
      <c r="N461" s="23">
        <v>36894.0</v>
      </c>
      <c r="O461" s="23">
        <v>3600.1152</v>
      </c>
      <c r="P461" s="23">
        <v>0.0</v>
      </c>
      <c r="Q461" s="23">
        <v>6529.0</v>
      </c>
      <c r="R461" s="23">
        <v>11363.0</v>
      </c>
      <c r="S461" s="23">
        <v>4155.0</v>
      </c>
      <c r="T461" s="23">
        <v>29.0</v>
      </c>
      <c r="U461" s="23">
        <v>6894.0</v>
      </c>
      <c r="V461" s="23">
        <v>0.0</v>
      </c>
      <c r="W461" s="23">
        <v>285.0</v>
      </c>
      <c r="X461" s="23">
        <v>4.9985</v>
      </c>
      <c r="Y461" s="23">
        <v>1.34</v>
      </c>
      <c r="Z461" s="23">
        <v>0.0</v>
      </c>
      <c r="AA461" s="23">
        <v>1.903</v>
      </c>
      <c r="AB461" s="23">
        <v>17.0</v>
      </c>
      <c r="AC461" s="23">
        <v>1515.0</v>
      </c>
      <c r="AD461" s="23">
        <v>1503.0</v>
      </c>
      <c r="AE461" s="23">
        <v>0.0</v>
      </c>
      <c r="AF461" s="23">
        <v>12.0</v>
      </c>
      <c r="AG461" s="23">
        <v>0.0</v>
      </c>
      <c r="AH461" s="23">
        <v>0.0</v>
      </c>
      <c r="AI461" s="23">
        <v>0.514</v>
      </c>
      <c r="AJ461" s="23">
        <v>0.499</v>
      </c>
      <c r="AK461" s="23">
        <v>0.0106</v>
      </c>
      <c r="AL461" s="23">
        <v>1.0E-4</v>
      </c>
      <c r="AM461" s="23">
        <v>0.0</v>
      </c>
      <c r="AN461" s="23">
        <v>19.0</v>
      </c>
      <c r="AO461" s="23">
        <v>6000.0</v>
      </c>
      <c r="AP461" s="23">
        <v>3600.0</v>
      </c>
      <c r="AQ461" s="23">
        <v>0.0</v>
      </c>
      <c r="AR461" s="23">
        <v>0.0</v>
      </c>
      <c r="AS461" s="23" t="s">
        <v>1947</v>
      </c>
      <c r="AT461" s="23" t="s">
        <v>1970</v>
      </c>
    </row>
    <row r="462">
      <c r="A462" s="23" t="str">
        <f t="shared" si="7"/>
        <v>OK</v>
      </c>
      <c r="B462" s="23" t="s">
        <v>91</v>
      </c>
      <c r="C462" s="23" t="s">
        <v>91</v>
      </c>
      <c r="D462" s="23">
        <v>1.0</v>
      </c>
      <c r="E462" s="23">
        <v>75.0</v>
      </c>
      <c r="F462" s="23">
        <v>20.0</v>
      </c>
      <c r="G462" s="23">
        <v>5.0</v>
      </c>
      <c r="H462" s="23">
        <v>50.0</v>
      </c>
      <c r="I462" s="23">
        <v>171718.0</v>
      </c>
      <c r="J462" s="23">
        <v>52812.588235</v>
      </c>
      <c r="K462" s="23">
        <v>69.244582</v>
      </c>
      <c r="L462" s="23">
        <v>2.0</v>
      </c>
      <c r="M462" s="23">
        <v>1.0</v>
      </c>
      <c r="N462" s="23">
        <v>54250.0</v>
      </c>
      <c r="O462" s="23">
        <v>3600.3343</v>
      </c>
      <c r="P462" s="23">
        <v>196.0</v>
      </c>
      <c r="Q462" s="23">
        <v>6085.0</v>
      </c>
      <c r="R462" s="23">
        <v>11507.0</v>
      </c>
      <c r="S462" s="23">
        <v>4395.0</v>
      </c>
      <c r="T462" s="23">
        <v>144.0</v>
      </c>
      <c r="U462" s="23">
        <v>6707.0</v>
      </c>
      <c r="V462" s="23">
        <v>0.0</v>
      </c>
      <c r="W462" s="23">
        <v>261.0</v>
      </c>
      <c r="X462" s="23">
        <v>4.2784</v>
      </c>
      <c r="Y462" s="23">
        <v>1.3928</v>
      </c>
      <c r="Z462" s="23">
        <v>0.0</v>
      </c>
      <c r="AA462" s="23">
        <v>1.2717</v>
      </c>
      <c r="AB462" s="23">
        <v>57.0</v>
      </c>
      <c r="AC462" s="23">
        <v>1462.0</v>
      </c>
      <c r="AD462" s="23">
        <v>1391.0</v>
      </c>
      <c r="AE462" s="23">
        <v>0.0</v>
      </c>
      <c r="AF462" s="23">
        <v>70.0</v>
      </c>
      <c r="AG462" s="23">
        <v>1.0</v>
      </c>
      <c r="AH462" s="23">
        <v>0.0</v>
      </c>
      <c r="AI462" s="23">
        <v>0.7178</v>
      </c>
      <c r="AJ462" s="23">
        <v>0.649</v>
      </c>
      <c r="AK462" s="23">
        <v>0.0535</v>
      </c>
      <c r="AL462" s="23">
        <v>4.0E-4</v>
      </c>
      <c r="AM462" s="23">
        <v>0.0</v>
      </c>
      <c r="AN462" s="23">
        <v>27.0</v>
      </c>
      <c r="AO462" s="23">
        <v>6000.0</v>
      </c>
      <c r="AP462" s="23">
        <v>3600.0</v>
      </c>
      <c r="AQ462" s="23">
        <v>0.0</v>
      </c>
      <c r="AR462" s="23">
        <v>0.0</v>
      </c>
      <c r="AS462" s="23" t="s">
        <v>1947</v>
      </c>
      <c r="AT462" s="23" t="s">
        <v>1971</v>
      </c>
    </row>
    <row r="463">
      <c r="A463" s="23" t="str">
        <f t="shared" si="7"/>
        <v>OK</v>
      </c>
      <c r="B463" s="23" t="s">
        <v>92</v>
      </c>
      <c r="C463" s="23" t="s">
        <v>92</v>
      </c>
      <c r="D463" s="23">
        <v>0.0</v>
      </c>
      <c r="E463" s="23">
        <v>75.0</v>
      </c>
      <c r="F463" s="23">
        <v>10.0</v>
      </c>
      <c r="G463" s="23">
        <v>5.0</v>
      </c>
      <c r="H463" s="23">
        <v>50.0</v>
      </c>
      <c r="I463" s="23" t="s">
        <v>134</v>
      </c>
      <c r="J463" s="23">
        <v>0.0</v>
      </c>
      <c r="K463" s="23" t="s">
        <v>134</v>
      </c>
      <c r="L463" s="23">
        <v>-1.0</v>
      </c>
      <c r="M463" s="23">
        <v>-1.0</v>
      </c>
      <c r="N463" s="23">
        <v>0.0</v>
      </c>
      <c r="O463" s="23">
        <v>0.0</v>
      </c>
      <c r="P463" s="23">
        <v>0.0</v>
      </c>
      <c r="Q463" s="23" t="s">
        <v>133</v>
      </c>
      <c r="R463" s="23" t="s">
        <v>133</v>
      </c>
      <c r="S463" s="23" t="s">
        <v>133</v>
      </c>
      <c r="T463" s="23" t="s">
        <v>133</v>
      </c>
      <c r="U463" s="23" t="s">
        <v>133</v>
      </c>
      <c r="V463" s="23" t="s">
        <v>133</v>
      </c>
      <c r="W463" s="23" t="s">
        <v>133</v>
      </c>
      <c r="X463" s="23" t="s">
        <v>133</v>
      </c>
      <c r="Y463" s="23" t="s">
        <v>133</v>
      </c>
      <c r="Z463" s="23" t="s">
        <v>133</v>
      </c>
      <c r="AA463" s="23" t="s">
        <v>133</v>
      </c>
      <c r="AB463" s="23" t="s">
        <v>133</v>
      </c>
      <c r="AC463" s="23" t="s">
        <v>133</v>
      </c>
      <c r="AD463" s="23" t="s">
        <v>133</v>
      </c>
      <c r="AE463" s="23" t="s">
        <v>133</v>
      </c>
      <c r="AF463" s="23" t="s">
        <v>133</v>
      </c>
      <c r="AG463" s="23" t="s">
        <v>133</v>
      </c>
      <c r="AH463" s="23" t="s">
        <v>133</v>
      </c>
      <c r="AI463" s="23" t="s">
        <v>133</v>
      </c>
      <c r="AJ463" s="23" t="s">
        <v>133</v>
      </c>
      <c r="AK463" s="23" t="s">
        <v>133</v>
      </c>
      <c r="AL463" s="23" t="s">
        <v>133</v>
      </c>
      <c r="AM463" s="23" t="s">
        <v>133</v>
      </c>
      <c r="AN463" s="23" t="s">
        <v>133</v>
      </c>
      <c r="AO463" s="23">
        <v>6000.0</v>
      </c>
      <c r="AP463" s="23">
        <v>3600.0</v>
      </c>
      <c r="AQ463" s="23">
        <v>0.0</v>
      </c>
      <c r="AR463" s="23">
        <v>0.0</v>
      </c>
      <c r="AS463" s="23" t="s">
        <v>1947</v>
      </c>
      <c r="AT463" s="23" t="s">
        <v>1902</v>
      </c>
    </row>
    <row r="464">
      <c r="A464" s="23" t="str">
        <f t="shared" si="7"/>
        <v>OK</v>
      </c>
      <c r="B464" s="23" t="s">
        <v>93</v>
      </c>
      <c r="C464" s="23" t="s">
        <v>93</v>
      </c>
      <c r="D464" s="23">
        <v>1.0</v>
      </c>
      <c r="E464" s="23">
        <v>80.0</v>
      </c>
      <c r="F464" s="23">
        <v>30.0</v>
      </c>
      <c r="G464" s="23">
        <v>5.0</v>
      </c>
      <c r="H464" s="23">
        <v>50.0</v>
      </c>
      <c r="I464" s="23">
        <v>234435.0</v>
      </c>
      <c r="J464" s="23">
        <v>43372.336493</v>
      </c>
      <c r="K464" s="23">
        <v>81.499206</v>
      </c>
      <c r="L464" s="23">
        <v>2.0</v>
      </c>
      <c r="M464" s="23">
        <v>1.0</v>
      </c>
      <c r="N464" s="23">
        <v>48800.0</v>
      </c>
      <c r="O464" s="23">
        <v>3600.3742</v>
      </c>
      <c r="P464" s="23">
        <v>12.0</v>
      </c>
      <c r="Q464" s="23">
        <v>5651.0</v>
      </c>
      <c r="R464" s="23">
        <v>9849.0</v>
      </c>
      <c r="S464" s="23">
        <v>4391.0</v>
      </c>
      <c r="T464" s="23">
        <v>332.0</v>
      </c>
      <c r="U464" s="23">
        <v>4906.0</v>
      </c>
      <c r="V464" s="23">
        <v>0.0</v>
      </c>
      <c r="W464" s="23">
        <v>220.0</v>
      </c>
      <c r="X464" s="23">
        <v>4.6407</v>
      </c>
      <c r="Y464" s="23">
        <v>1.6057</v>
      </c>
      <c r="Z464" s="23">
        <v>0.0</v>
      </c>
      <c r="AA464" s="23">
        <v>1.2939</v>
      </c>
      <c r="AB464" s="23">
        <v>64.0</v>
      </c>
      <c r="AC464" s="23">
        <v>1352.0</v>
      </c>
      <c r="AD464" s="23">
        <v>1281.0</v>
      </c>
      <c r="AE464" s="23">
        <v>0.0</v>
      </c>
      <c r="AF464" s="23">
        <v>71.0</v>
      </c>
      <c r="AG464" s="23">
        <v>0.0</v>
      </c>
      <c r="AH464" s="23">
        <v>0.0</v>
      </c>
      <c r="AI464" s="23">
        <v>0.5909</v>
      </c>
      <c r="AJ464" s="23">
        <v>0.5031</v>
      </c>
      <c r="AK464" s="23">
        <v>0.069</v>
      </c>
      <c r="AL464" s="23">
        <v>3.0E-4</v>
      </c>
      <c r="AM464" s="23">
        <v>0.0</v>
      </c>
      <c r="AN464" s="23">
        <v>28.0</v>
      </c>
      <c r="AO464" s="23">
        <v>6000.0</v>
      </c>
      <c r="AP464" s="23">
        <v>3600.0</v>
      </c>
      <c r="AQ464" s="23">
        <v>0.0</v>
      </c>
      <c r="AR464" s="23">
        <v>0.0</v>
      </c>
      <c r="AS464" s="23" t="s">
        <v>1947</v>
      </c>
      <c r="AT464" s="23" t="s">
        <v>1972</v>
      </c>
    </row>
    <row r="465">
      <c r="A465" s="23" t="str">
        <f t="shared" si="7"/>
        <v>OK</v>
      </c>
      <c r="B465" s="23" t="s">
        <v>94</v>
      </c>
      <c r="C465" s="23" t="s">
        <v>94</v>
      </c>
      <c r="D465" s="23">
        <v>1.0</v>
      </c>
      <c r="E465" s="23">
        <v>80.0</v>
      </c>
      <c r="F465" s="23">
        <v>20.0</v>
      </c>
      <c r="G465" s="23">
        <v>5.0</v>
      </c>
      <c r="H465" s="23">
        <v>50.0</v>
      </c>
      <c r="I465" s="23">
        <v>342827.0</v>
      </c>
      <c r="J465" s="23">
        <v>50253.595875</v>
      </c>
      <c r="K465" s="23">
        <v>85.341412</v>
      </c>
      <c r="L465" s="23">
        <v>2.0</v>
      </c>
      <c r="M465" s="23">
        <v>1.0</v>
      </c>
      <c r="N465" s="23">
        <v>60400.0</v>
      </c>
      <c r="O465" s="23">
        <v>3600.2309</v>
      </c>
      <c r="P465" s="23">
        <v>2828.0</v>
      </c>
      <c r="Q465" s="23">
        <v>4607.0</v>
      </c>
      <c r="R465" s="23">
        <v>9449.0</v>
      </c>
      <c r="S465" s="23">
        <v>3904.0</v>
      </c>
      <c r="T465" s="23">
        <v>447.0</v>
      </c>
      <c r="U465" s="23">
        <v>4816.0</v>
      </c>
      <c r="V465" s="23">
        <v>0.0</v>
      </c>
      <c r="W465" s="23">
        <v>282.0</v>
      </c>
      <c r="X465" s="23">
        <v>4.6209</v>
      </c>
      <c r="Y465" s="23">
        <v>1.7085</v>
      </c>
      <c r="Z465" s="23">
        <v>0.0</v>
      </c>
      <c r="AA465" s="23">
        <v>1.0633</v>
      </c>
      <c r="AB465" s="23">
        <v>102.0</v>
      </c>
      <c r="AC465" s="23">
        <v>1463.0</v>
      </c>
      <c r="AD465" s="23">
        <v>1294.0</v>
      </c>
      <c r="AE465" s="23">
        <v>28.0</v>
      </c>
      <c r="AF465" s="23">
        <v>140.0</v>
      </c>
      <c r="AG465" s="23">
        <v>1.0</v>
      </c>
      <c r="AH465" s="23">
        <v>0.0</v>
      </c>
      <c r="AI465" s="23">
        <v>1.0259</v>
      </c>
      <c r="AJ465" s="23">
        <v>0.8291</v>
      </c>
      <c r="AK465" s="23">
        <v>0.1567</v>
      </c>
      <c r="AL465" s="23">
        <v>6.0E-4</v>
      </c>
      <c r="AM465" s="23">
        <v>0.0</v>
      </c>
      <c r="AN465" s="23">
        <v>44.0</v>
      </c>
      <c r="AO465" s="23">
        <v>6000.0</v>
      </c>
      <c r="AP465" s="23">
        <v>3600.0</v>
      </c>
      <c r="AQ465" s="23">
        <v>0.0</v>
      </c>
      <c r="AR465" s="23">
        <v>0.0</v>
      </c>
      <c r="AS465" s="23" t="s">
        <v>1947</v>
      </c>
      <c r="AT465" s="23" t="s">
        <v>1973</v>
      </c>
    </row>
    <row r="466">
      <c r="A466" s="23" t="str">
        <f t="shared" si="7"/>
        <v>OK</v>
      </c>
      <c r="B466" s="23" t="s">
        <v>95</v>
      </c>
      <c r="C466" s="23" t="s">
        <v>95</v>
      </c>
      <c r="D466" s="23">
        <v>0.0</v>
      </c>
      <c r="E466" s="23">
        <v>80.0</v>
      </c>
      <c r="F466" s="23">
        <v>12.0</v>
      </c>
      <c r="G466" s="23">
        <v>5.0</v>
      </c>
      <c r="H466" s="23">
        <v>50.0</v>
      </c>
      <c r="I466" s="23" t="s">
        <v>134</v>
      </c>
      <c r="J466" s="23">
        <v>0.0</v>
      </c>
      <c r="K466" s="23" t="s">
        <v>134</v>
      </c>
      <c r="L466" s="23">
        <v>-1.0</v>
      </c>
      <c r="M466" s="23">
        <v>-1.0</v>
      </c>
      <c r="N466" s="23">
        <v>0.0</v>
      </c>
      <c r="O466" s="23">
        <v>0.0</v>
      </c>
      <c r="P466" s="23">
        <v>0.0</v>
      </c>
      <c r="Q466" s="23" t="s">
        <v>133</v>
      </c>
      <c r="R466" s="23" t="s">
        <v>133</v>
      </c>
      <c r="S466" s="23" t="s">
        <v>133</v>
      </c>
      <c r="T466" s="23" t="s">
        <v>133</v>
      </c>
      <c r="U466" s="23" t="s">
        <v>133</v>
      </c>
      <c r="V466" s="23" t="s">
        <v>133</v>
      </c>
      <c r="W466" s="23" t="s">
        <v>133</v>
      </c>
      <c r="X466" s="23" t="s">
        <v>133</v>
      </c>
      <c r="Y466" s="23" t="s">
        <v>133</v>
      </c>
      <c r="Z466" s="23" t="s">
        <v>133</v>
      </c>
      <c r="AA466" s="23" t="s">
        <v>133</v>
      </c>
      <c r="AB466" s="23" t="s">
        <v>133</v>
      </c>
      <c r="AC466" s="23" t="s">
        <v>133</v>
      </c>
      <c r="AD466" s="23" t="s">
        <v>133</v>
      </c>
      <c r="AE466" s="23" t="s">
        <v>133</v>
      </c>
      <c r="AF466" s="23" t="s">
        <v>133</v>
      </c>
      <c r="AG466" s="23" t="s">
        <v>133</v>
      </c>
      <c r="AH466" s="23" t="s">
        <v>133</v>
      </c>
      <c r="AI466" s="23" t="s">
        <v>133</v>
      </c>
      <c r="AJ466" s="23" t="s">
        <v>133</v>
      </c>
      <c r="AK466" s="23" t="s">
        <v>133</v>
      </c>
      <c r="AL466" s="23" t="s">
        <v>133</v>
      </c>
      <c r="AM466" s="23" t="s">
        <v>133</v>
      </c>
      <c r="AN466" s="23" t="s">
        <v>133</v>
      </c>
      <c r="AO466" s="23">
        <v>6000.0</v>
      </c>
      <c r="AP466" s="23">
        <v>3600.0</v>
      </c>
      <c r="AQ466" s="23">
        <v>0.0</v>
      </c>
      <c r="AR466" s="23">
        <v>0.0</v>
      </c>
      <c r="AS466" s="23" t="s">
        <v>1947</v>
      </c>
      <c r="AT466" s="23" t="s">
        <v>1792</v>
      </c>
    </row>
    <row r="467">
      <c r="A467" s="23" t="str">
        <f t="shared" si="7"/>
        <v>OK</v>
      </c>
      <c r="B467" s="23" t="s">
        <v>96</v>
      </c>
      <c r="C467" s="23" t="s">
        <v>96</v>
      </c>
      <c r="D467" s="23">
        <v>1.0</v>
      </c>
      <c r="E467" s="23">
        <v>82.0</v>
      </c>
      <c r="F467" s="23">
        <v>30.0</v>
      </c>
      <c r="G467" s="23">
        <v>5.0</v>
      </c>
      <c r="H467" s="23">
        <v>50.0</v>
      </c>
      <c r="I467" s="23">
        <v>486414.0</v>
      </c>
      <c r="J467" s="23">
        <v>159870.66573</v>
      </c>
      <c r="K467" s="23">
        <v>67.132799</v>
      </c>
      <c r="L467" s="23">
        <v>2.0</v>
      </c>
      <c r="M467" s="23">
        <v>1.0</v>
      </c>
      <c r="N467" s="23">
        <v>57810.0</v>
      </c>
      <c r="O467" s="23">
        <v>3600.3229</v>
      </c>
      <c r="P467" s="23">
        <v>0.0</v>
      </c>
      <c r="Q467" s="23">
        <v>1915.0</v>
      </c>
      <c r="R467" s="23">
        <v>8135.0</v>
      </c>
      <c r="S467" s="23">
        <v>873.0</v>
      </c>
      <c r="T467" s="23">
        <v>0.0</v>
      </c>
      <c r="U467" s="23">
        <v>6939.0</v>
      </c>
      <c r="V467" s="23">
        <v>0.0</v>
      </c>
      <c r="W467" s="23">
        <v>323.0</v>
      </c>
      <c r="X467" s="23">
        <v>2.0203</v>
      </c>
      <c r="Y467" s="23">
        <v>0.2711</v>
      </c>
      <c r="Z467" s="23">
        <v>0.0</v>
      </c>
      <c r="AA467" s="23">
        <v>1.1691</v>
      </c>
      <c r="AB467" s="23">
        <v>276.0</v>
      </c>
      <c r="AC467" s="23">
        <v>5195.0</v>
      </c>
      <c r="AD467" s="23">
        <v>4700.0</v>
      </c>
      <c r="AE467" s="23">
        <v>0.0</v>
      </c>
      <c r="AF467" s="23">
        <v>470.0</v>
      </c>
      <c r="AG467" s="23">
        <v>25.0</v>
      </c>
      <c r="AH467" s="23">
        <v>0.0</v>
      </c>
      <c r="AI467" s="23">
        <v>3.1954</v>
      </c>
      <c r="AJ467" s="23">
        <v>2.7454</v>
      </c>
      <c r="AK467" s="23">
        <v>0.3613</v>
      </c>
      <c r="AL467" s="23">
        <v>0.0053</v>
      </c>
      <c r="AM467" s="23">
        <v>0.0</v>
      </c>
      <c r="AN467" s="23">
        <v>22.0</v>
      </c>
      <c r="AO467" s="23">
        <v>6000.0</v>
      </c>
      <c r="AP467" s="23">
        <v>3600.0</v>
      </c>
      <c r="AQ467" s="23">
        <v>0.0</v>
      </c>
      <c r="AR467" s="23">
        <v>0.0</v>
      </c>
      <c r="AS467" s="23" t="s">
        <v>1947</v>
      </c>
      <c r="AT467" s="23" t="s">
        <v>1546</v>
      </c>
    </row>
    <row r="468">
      <c r="A468" s="23" t="str">
        <f t="shared" si="7"/>
        <v>OK</v>
      </c>
      <c r="B468" s="23" t="s">
        <v>97</v>
      </c>
      <c r="C468" s="23" t="s">
        <v>97</v>
      </c>
      <c r="D468" s="23">
        <v>1.0</v>
      </c>
      <c r="E468" s="23">
        <v>82.0</v>
      </c>
      <c r="F468" s="23">
        <v>20.0</v>
      </c>
      <c r="G468" s="23">
        <v>5.0</v>
      </c>
      <c r="H468" s="23">
        <v>50.0</v>
      </c>
      <c r="I468" s="23">
        <v>685810.0</v>
      </c>
      <c r="J468" s="23">
        <v>228976.976858</v>
      </c>
      <c r="K468" s="23">
        <v>66.612185</v>
      </c>
      <c r="L468" s="23">
        <v>2.0</v>
      </c>
      <c r="M468" s="23">
        <v>1.0</v>
      </c>
      <c r="N468" s="23">
        <v>73448.0</v>
      </c>
      <c r="O468" s="23">
        <v>3600.052</v>
      </c>
      <c r="P468" s="23">
        <v>848.0</v>
      </c>
      <c r="Q468" s="23">
        <v>1041.0</v>
      </c>
      <c r="R468" s="23">
        <v>5975.0</v>
      </c>
      <c r="S468" s="23">
        <v>511.0</v>
      </c>
      <c r="T468" s="23">
        <v>0.0</v>
      </c>
      <c r="U468" s="23">
        <v>5257.0</v>
      </c>
      <c r="V468" s="23">
        <v>0.0</v>
      </c>
      <c r="W468" s="23">
        <v>207.0</v>
      </c>
      <c r="X468" s="23">
        <v>1.2688</v>
      </c>
      <c r="Y468" s="23">
        <v>0.1812</v>
      </c>
      <c r="Z468" s="23">
        <v>0.0</v>
      </c>
      <c r="AA468" s="23">
        <v>0.6824</v>
      </c>
      <c r="AB468" s="23">
        <v>326.0</v>
      </c>
      <c r="AC468" s="23">
        <v>4250.0</v>
      </c>
      <c r="AD468" s="23">
        <v>3729.0</v>
      </c>
      <c r="AE468" s="23">
        <v>0.0</v>
      </c>
      <c r="AF468" s="23">
        <v>458.0</v>
      </c>
      <c r="AG468" s="23">
        <v>63.0</v>
      </c>
      <c r="AH468" s="23">
        <v>0.0</v>
      </c>
      <c r="AI468" s="23">
        <v>3.1477</v>
      </c>
      <c r="AJ468" s="23">
        <v>2.5931</v>
      </c>
      <c r="AK468" s="23">
        <v>0.4247</v>
      </c>
      <c r="AL468" s="23">
        <v>0.0072</v>
      </c>
      <c r="AM468" s="23">
        <v>0.0</v>
      </c>
      <c r="AN468" s="23">
        <v>33.0</v>
      </c>
      <c r="AO468" s="23">
        <v>6000.0</v>
      </c>
      <c r="AP468" s="23">
        <v>3600.0</v>
      </c>
      <c r="AQ468" s="23">
        <v>0.0</v>
      </c>
      <c r="AR468" s="23">
        <v>0.0</v>
      </c>
      <c r="AS468" s="23" t="s">
        <v>1947</v>
      </c>
      <c r="AT468" s="23" t="s">
        <v>1974</v>
      </c>
    </row>
    <row r="469">
      <c r="A469" s="23" t="str">
        <f t="shared" si="7"/>
        <v>OK</v>
      </c>
      <c r="B469" s="23" t="s">
        <v>98</v>
      </c>
      <c r="C469" s="23" t="s">
        <v>98</v>
      </c>
      <c r="D469" s="23">
        <v>0.0</v>
      </c>
      <c r="E469" s="23">
        <v>82.0</v>
      </c>
      <c r="F469" s="23">
        <v>10.0</v>
      </c>
      <c r="G469" s="23">
        <v>5.0</v>
      </c>
      <c r="H469" s="23">
        <v>50.0</v>
      </c>
      <c r="I469" s="23" t="s">
        <v>134</v>
      </c>
      <c r="J469" s="23">
        <v>0.0</v>
      </c>
      <c r="K469" s="23" t="s">
        <v>134</v>
      </c>
      <c r="L469" s="23">
        <v>-1.0</v>
      </c>
      <c r="M469" s="23">
        <v>-1.0</v>
      </c>
      <c r="N469" s="23">
        <v>0.0</v>
      </c>
      <c r="O469" s="23">
        <v>0.0</v>
      </c>
      <c r="P469" s="23">
        <v>0.0</v>
      </c>
      <c r="Q469" s="23" t="s">
        <v>133</v>
      </c>
      <c r="R469" s="23" t="s">
        <v>133</v>
      </c>
      <c r="S469" s="23" t="s">
        <v>133</v>
      </c>
      <c r="T469" s="23" t="s">
        <v>133</v>
      </c>
      <c r="U469" s="23" t="s">
        <v>133</v>
      </c>
      <c r="V469" s="23" t="s">
        <v>133</v>
      </c>
      <c r="W469" s="23" t="s">
        <v>133</v>
      </c>
      <c r="X469" s="23" t="s">
        <v>133</v>
      </c>
      <c r="Y469" s="23" t="s">
        <v>133</v>
      </c>
      <c r="Z469" s="23" t="s">
        <v>133</v>
      </c>
      <c r="AA469" s="23" t="s">
        <v>133</v>
      </c>
      <c r="AB469" s="23" t="s">
        <v>133</v>
      </c>
      <c r="AC469" s="23" t="s">
        <v>133</v>
      </c>
      <c r="AD469" s="23" t="s">
        <v>133</v>
      </c>
      <c r="AE469" s="23" t="s">
        <v>133</v>
      </c>
      <c r="AF469" s="23" t="s">
        <v>133</v>
      </c>
      <c r="AG469" s="23" t="s">
        <v>133</v>
      </c>
      <c r="AH469" s="23" t="s">
        <v>133</v>
      </c>
      <c r="AI469" s="23" t="s">
        <v>133</v>
      </c>
      <c r="AJ469" s="23" t="s">
        <v>133</v>
      </c>
      <c r="AK469" s="23" t="s">
        <v>133</v>
      </c>
      <c r="AL469" s="23" t="s">
        <v>133</v>
      </c>
      <c r="AM469" s="23" t="s">
        <v>133</v>
      </c>
      <c r="AN469" s="23" t="s">
        <v>133</v>
      </c>
      <c r="AO469" s="23">
        <v>6000.0</v>
      </c>
      <c r="AP469" s="23">
        <v>3600.0</v>
      </c>
      <c r="AQ469" s="23">
        <v>0.0</v>
      </c>
      <c r="AR469" s="23">
        <v>0.0</v>
      </c>
      <c r="AS469" s="23" t="s">
        <v>1947</v>
      </c>
      <c r="AT469" s="23" t="s">
        <v>1907</v>
      </c>
    </row>
    <row r="470">
      <c r="A470" s="23" t="str">
        <f t="shared" si="7"/>
        <v>OK</v>
      </c>
      <c r="B470" s="23" t="s">
        <v>99</v>
      </c>
      <c r="C470" s="23" t="s">
        <v>99</v>
      </c>
      <c r="D470" s="23">
        <v>1.0</v>
      </c>
      <c r="E470" s="23">
        <v>90.0</v>
      </c>
      <c r="F470" s="23">
        <v>30.0</v>
      </c>
      <c r="G470" s="23">
        <v>5.0</v>
      </c>
      <c r="H470" s="23">
        <v>50.0</v>
      </c>
      <c r="I470" s="23">
        <v>492663.0</v>
      </c>
      <c r="J470" s="23">
        <v>78269.0</v>
      </c>
      <c r="K470" s="23">
        <v>84.113075</v>
      </c>
      <c r="L470" s="23">
        <v>2.0</v>
      </c>
      <c r="M470" s="23">
        <v>1.0</v>
      </c>
      <c r="N470" s="23">
        <v>62544.0</v>
      </c>
      <c r="O470" s="23">
        <v>3600.1041</v>
      </c>
      <c r="P470" s="23">
        <v>4324.0</v>
      </c>
      <c r="Q470" s="23">
        <v>3527.0</v>
      </c>
      <c r="R470" s="23">
        <v>12017.0</v>
      </c>
      <c r="S470" s="23">
        <v>2501.0</v>
      </c>
      <c r="T470" s="23">
        <v>184.0</v>
      </c>
      <c r="U470" s="23">
        <v>8632.0</v>
      </c>
      <c r="V470" s="23">
        <v>0.0</v>
      </c>
      <c r="W470" s="23">
        <v>700.0</v>
      </c>
      <c r="X470" s="23">
        <v>3.7508</v>
      </c>
      <c r="Y470" s="23">
        <v>1.0926</v>
      </c>
      <c r="Z470" s="23">
        <v>0.0</v>
      </c>
      <c r="AA470" s="23">
        <v>1.3703</v>
      </c>
      <c r="AB470" s="23">
        <v>183.0</v>
      </c>
      <c r="AC470" s="23">
        <v>2225.0</v>
      </c>
      <c r="AD470" s="23">
        <v>1693.0</v>
      </c>
      <c r="AE470" s="23">
        <v>190.0</v>
      </c>
      <c r="AF470" s="23">
        <v>319.0</v>
      </c>
      <c r="AG470" s="23">
        <v>23.0</v>
      </c>
      <c r="AH470" s="23">
        <v>0.0</v>
      </c>
      <c r="AI470" s="23">
        <v>1.8325</v>
      </c>
      <c r="AJ470" s="23">
        <v>1.4931</v>
      </c>
      <c r="AK470" s="23">
        <v>0.2765</v>
      </c>
      <c r="AL470" s="23">
        <v>0.0023</v>
      </c>
      <c r="AM470" s="23">
        <v>0.0</v>
      </c>
      <c r="AN470" s="23">
        <v>50.0</v>
      </c>
      <c r="AO470" s="23">
        <v>6000.0</v>
      </c>
      <c r="AP470" s="23">
        <v>3600.0</v>
      </c>
      <c r="AQ470" s="23">
        <v>0.0</v>
      </c>
      <c r="AR470" s="23">
        <v>0.0</v>
      </c>
      <c r="AS470" s="23" t="s">
        <v>1947</v>
      </c>
      <c r="AT470" s="23" t="s">
        <v>1975</v>
      </c>
    </row>
    <row r="471">
      <c r="A471" s="23" t="str">
        <f t="shared" si="7"/>
        <v>OK</v>
      </c>
      <c r="B471" s="23" t="s">
        <v>100</v>
      </c>
      <c r="C471" s="23" t="s">
        <v>100</v>
      </c>
      <c r="D471" s="23">
        <v>0.0</v>
      </c>
      <c r="E471" s="23">
        <v>90.0</v>
      </c>
      <c r="F471" s="23">
        <v>20.0</v>
      </c>
      <c r="G471" s="23">
        <v>5.0</v>
      </c>
      <c r="H471" s="23">
        <v>50.0</v>
      </c>
      <c r="I471" s="23" t="s">
        <v>134</v>
      </c>
      <c r="J471" s="23">
        <v>0.0</v>
      </c>
      <c r="K471" s="23" t="s">
        <v>134</v>
      </c>
      <c r="L471" s="23">
        <v>-1.0</v>
      </c>
      <c r="M471" s="23">
        <v>-1.0</v>
      </c>
      <c r="N471" s="23">
        <v>0.0</v>
      </c>
      <c r="O471" s="23">
        <v>0.0</v>
      </c>
      <c r="P471" s="23">
        <v>0.0</v>
      </c>
      <c r="Q471" s="23" t="s">
        <v>133</v>
      </c>
      <c r="R471" s="23" t="s">
        <v>133</v>
      </c>
      <c r="S471" s="23" t="s">
        <v>133</v>
      </c>
      <c r="T471" s="23" t="s">
        <v>133</v>
      </c>
      <c r="U471" s="23" t="s">
        <v>133</v>
      </c>
      <c r="V471" s="23" t="s">
        <v>133</v>
      </c>
      <c r="W471" s="23" t="s">
        <v>133</v>
      </c>
      <c r="X471" s="23" t="s">
        <v>133</v>
      </c>
      <c r="Y471" s="23" t="s">
        <v>133</v>
      </c>
      <c r="Z471" s="23" t="s">
        <v>133</v>
      </c>
      <c r="AA471" s="23" t="s">
        <v>133</v>
      </c>
      <c r="AB471" s="23" t="s">
        <v>133</v>
      </c>
      <c r="AC471" s="23" t="s">
        <v>133</v>
      </c>
      <c r="AD471" s="23" t="s">
        <v>133</v>
      </c>
      <c r="AE471" s="23" t="s">
        <v>133</v>
      </c>
      <c r="AF471" s="23" t="s">
        <v>133</v>
      </c>
      <c r="AG471" s="23" t="s">
        <v>133</v>
      </c>
      <c r="AH471" s="23" t="s">
        <v>133</v>
      </c>
      <c r="AI471" s="23" t="s">
        <v>133</v>
      </c>
      <c r="AJ471" s="23" t="s">
        <v>133</v>
      </c>
      <c r="AK471" s="23" t="s">
        <v>133</v>
      </c>
      <c r="AL471" s="23" t="s">
        <v>133</v>
      </c>
      <c r="AM471" s="23" t="s">
        <v>133</v>
      </c>
      <c r="AN471" s="23" t="s">
        <v>133</v>
      </c>
      <c r="AO471" s="23">
        <v>6000.0</v>
      </c>
      <c r="AP471" s="23">
        <v>3600.0</v>
      </c>
      <c r="AQ471" s="23">
        <v>0.0</v>
      </c>
      <c r="AR471" s="23">
        <v>0.0</v>
      </c>
      <c r="AS471" s="23" t="s">
        <v>1947</v>
      </c>
      <c r="AT471" s="23" t="s">
        <v>1909</v>
      </c>
    </row>
    <row r="472">
      <c r="A472" s="23" t="str">
        <f t="shared" si="7"/>
        <v>OK</v>
      </c>
      <c r="B472" s="23" t="s">
        <v>101</v>
      </c>
      <c r="C472" s="23" t="s">
        <v>101</v>
      </c>
      <c r="D472" s="23">
        <v>0.0</v>
      </c>
      <c r="E472" s="23">
        <v>90.0</v>
      </c>
      <c r="F472" s="23">
        <v>17.0</v>
      </c>
      <c r="G472" s="23">
        <v>5.0</v>
      </c>
      <c r="H472" s="23">
        <v>50.0</v>
      </c>
      <c r="I472" s="23" t="s">
        <v>134</v>
      </c>
      <c r="J472" s="23">
        <v>0.0</v>
      </c>
      <c r="K472" s="23" t="s">
        <v>134</v>
      </c>
      <c r="L472" s="23">
        <v>-1.0</v>
      </c>
      <c r="M472" s="23">
        <v>-1.0</v>
      </c>
      <c r="N472" s="23">
        <v>0.0</v>
      </c>
      <c r="O472" s="23">
        <v>0.0</v>
      </c>
      <c r="P472" s="23">
        <v>0.0</v>
      </c>
      <c r="Q472" s="23" t="s">
        <v>133</v>
      </c>
      <c r="R472" s="23" t="s">
        <v>133</v>
      </c>
      <c r="S472" s="23" t="s">
        <v>133</v>
      </c>
      <c r="T472" s="23" t="s">
        <v>133</v>
      </c>
      <c r="U472" s="23" t="s">
        <v>133</v>
      </c>
      <c r="V472" s="23" t="s">
        <v>133</v>
      </c>
      <c r="W472" s="23" t="s">
        <v>133</v>
      </c>
      <c r="X472" s="23" t="s">
        <v>133</v>
      </c>
      <c r="Y472" s="23" t="s">
        <v>133</v>
      </c>
      <c r="Z472" s="23" t="s">
        <v>133</v>
      </c>
      <c r="AA472" s="23" t="s">
        <v>133</v>
      </c>
      <c r="AB472" s="23" t="s">
        <v>133</v>
      </c>
      <c r="AC472" s="23" t="s">
        <v>133</v>
      </c>
      <c r="AD472" s="23" t="s">
        <v>133</v>
      </c>
      <c r="AE472" s="23" t="s">
        <v>133</v>
      </c>
      <c r="AF472" s="23" t="s">
        <v>133</v>
      </c>
      <c r="AG472" s="23" t="s">
        <v>133</v>
      </c>
      <c r="AH472" s="23" t="s">
        <v>133</v>
      </c>
      <c r="AI472" s="23" t="s">
        <v>133</v>
      </c>
      <c r="AJ472" s="23" t="s">
        <v>133</v>
      </c>
      <c r="AK472" s="23" t="s">
        <v>133</v>
      </c>
      <c r="AL472" s="23" t="s">
        <v>133</v>
      </c>
      <c r="AM472" s="23" t="s">
        <v>133</v>
      </c>
      <c r="AN472" s="23" t="s">
        <v>133</v>
      </c>
      <c r="AO472" s="23">
        <v>6000.0</v>
      </c>
      <c r="AP472" s="23">
        <v>3600.0</v>
      </c>
      <c r="AQ472" s="23">
        <v>0.0</v>
      </c>
      <c r="AR472" s="23">
        <v>0.0</v>
      </c>
      <c r="AS472" s="23" t="s">
        <v>1947</v>
      </c>
      <c r="AT472" s="23" t="s">
        <v>1797</v>
      </c>
    </row>
    <row r="473">
      <c r="A473" s="23" t="str">
        <f t="shared" si="7"/>
        <v>OK</v>
      </c>
      <c r="B473" s="23" t="s">
        <v>102</v>
      </c>
      <c r="C473" s="23" t="s">
        <v>102</v>
      </c>
      <c r="D473" s="23">
        <v>1.0</v>
      </c>
      <c r="E473" s="23">
        <v>116.0</v>
      </c>
      <c r="F473" s="23">
        <v>30.0</v>
      </c>
      <c r="G473" s="23">
        <v>5.0</v>
      </c>
      <c r="H473" s="23">
        <v>50.0</v>
      </c>
      <c r="I473" s="23">
        <v>622142.0</v>
      </c>
      <c r="J473" s="23">
        <v>143082.385261</v>
      </c>
      <c r="K473" s="23">
        <v>77.001652</v>
      </c>
      <c r="L473" s="23">
        <v>2.0</v>
      </c>
      <c r="M473" s="23">
        <v>1.0</v>
      </c>
      <c r="N473" s="23">
        <v>21500.0</v>
      </c>
      <c r="O473" s="23">
        <v>3600.2575</v>
      </c>
      <c r="P473" s="23">
        <v>0.0</v>
      </c>
      <c r="Q473" s="23">
        <v>3996.0</v>
      </c>
      <c r="R473" s="23">
        <v>8726.0</v>
      </c>
      <c r="S473" s="23">
        <v>2058.0</v>
      </c>
      <c r="T473" s="23">
        <v>0.0</v>
      </c>
      <c r="U473" s="23">
        <v>6051.0</v>
      </c>
      <c r="V473" s="23">
        <v>0.0</v>
      </c>
      <c r="W473" s="23">
        <v>617.0</v>
      </c>
      <c r="X473" s="23">
        <v>6.6918</v>
      </c>
      <c r="Y473" s="23">
        <v>1.3553</v>
      </c>
      <c r="Z473" s="23">
        <v>0.0</v>
      </c>
      <c r="AA473" s="23">
        <v>3.3231</v>
      </c>
      <c r="AB473" s="23">
        <v>87.0</v>
      </c>
      <c r="AC473" s="23">
        <v>2605.0</v>
      </c>
      <c r="AD473" s="23">
        <v>2508.0</v>
      </c>
      <c r="AE473" s="23">
        <v>0.0</v>
      </c>
      <c r="AF473" s="23">
        <v>97.0</v>
      </c>
      <c r="AG473" s="23">
        <v>0.0</v>
      </c>
      <c r="AH473" s="23">
        <v>0.0</v>
      </c>
      <c r="AI473" s="23">
        <v>1.9829</v>
      </c>
      <c r="AJ473" s="23">
        <v>1.8149</v>
      </c>
      <c r="AK473" s="23">
        <v>0.1237</v>
      </c>
      <c r="AL473" s="23">
        <v>7.0E-4</v>
      </c>
      <c r="AM473" s="23">
        <v>0.0</v>
      </c>
      <c r="AN473" s="23">
        <v>31.0</v>
      </c>
      <c r="AO473" s="23">
        <v>6000.0</v>
      </c>
      <c r="AP473" s="23">
        <v>3600.0</v>
      </c>
      <c r="AQ473" s="23">
        <v>0.0</v>
      </c>
      <c r="AR473" s="23">
        <v>0.0</v>
      </c>
      <c r="AS473" s="23" t="s">
        <v>1947</v>
      </c>
      <c r="AT473" s="23" t="s">
        <v>1976</v>
      </c>
    </row>
    <row r="474">
      <c r="A474" s="23" t="str">
        <f t="shared" si="7"/>
        <v>OK</v>
      </c>
      <c r="B474" s="23" t="s">
        <v>103</v>
      </c>
      <c r="C474" s="23" t="s">
        <v>103</v>
      </c>
      <c r="D474" s="23">
        <v>1.0</v>
      </c>
      <c r="E474" s="23">
        <v>116.0</v>
      </c>
      <c r="F474" s="23">
        <v>20.0</v>
      </c>
      <c r="G474" s="23">
        <v>5.0</v>
      </c>
      <c r="H474" s="23">
        <v>50.0</v>
      </c>
      <c r="I474" s="23">
        <v>691870.0</v>
      </c>
      <c r="J474" s="23">
        <v>172348.767677</v>
      </c>
      <c r="K474" s="23">
        <v>75.089429</v>
      </c>
      <c r="L474" s="23">
        <v>2.0</v>
      </c>
      <c r="M474" s="23">
        <v>1.0</v>
      </c>
      <c r="N474" s="23">
        <v>45656.0</v>
      </c>
      <c r="O474" s="23">
        <v>3600.0915</v>
      </c>
      <c r="P474" s="23">
        <v>268.0</v>
      </c>
      <c r="Q474" s="23">
        <v>2214.0</v>
      </c>
      <c r="R474" s="23">
        <v>7137.0</v>
      </c>
      <c r="S474" s="23">
        <v>1509.0</v>
      </c>
      <c r="T474" s="23">
        <v>0.0</v>
      </c>
      <c r="U474" s="23">
        <v>4916.0</v>
      </c>
      <c r="V474" s="23">
        <v>0.0</v>
      </c>
      <c r="W474" s="23">
        <v>712.0</v>
      </c>
      <c r="X474" s="23">
        <v>3.6103</v>
      </c>
      <c r="Y474" s="23">
        <v>0.841</v>
      </c>
      <c r="Z474" s="23">
        <v>0.0</v>
      </c>
      <c r="AA474" s="23">
        <v>1.6804</v>
      </c>
      <c r="AB474" s="23">
        <v>158.0</v>
      </c>
      <c r="AC474" s="23">
        <v>2817.0</v>
      </c>
      <c r="AD474" s="23">
        <v>2621.0</v>
      </c>
      <c r="AE474" s="23">
        <v>0.0</v>
      </c>
      <c r="AF474" s="23">
        <v>194.0</v>
      </c>
      <c r="AG474" s="23">
        <v>2.0</v>
      </c>
      <c r="AH474" s="23">
        <v>0.0</v>
      </c>
      <c r="AI474" s="23">
        <v>2.9045</v>
      </c>
      <c r="AJ474" s="23">
        <v>2.5919</v>
      </c>
      <c r="AK474" s="23">
        <v>0.241</v>
      </c>
      <c r="AL474" s="23">
        <v>0.0019</v>
      </c>
      <c r="AM474" s="23">
        <v>0.0</v>
      </c>
      <c r="AN474" s="23">
        <v>34.0</v>
      </c>
      <c r="AO474" s="23">
        <v>6000.0</v>
      </c>
      <c r="AP474" s="23">
        <v>3600.0</v>
      </c>
      <c r="AQ474" s="23">
        <v>0.0</v>
      </c>
      <c r="AR474" s="23">
        <v>0.0</v>
      </c>
      <c r="AS474" s="23" t="s">
        <v>1947</v>
      </c>
      <c r="AT474" s="23" t="s">
        <v>1977</v>
      </c>
    </row>
    <row r="475">
      <c r="A475" s="23" t="str">
        <f t="shared" si="7"/>
        <v>OK</v>
      </c>
      <c r="B475" s="23" t="s">
        <v>104</v>
      </c>
      <c r="C475" s="23" t="s">
        <v>104</v>
      </c>
      <c r="D475" s="23">
        <v>0.0</v>
      </c>
      <c r="E475" s="23">
        <v>116.0</v>
      </c>
      <c r="F475" s="23">
        <v>10.0</v>
      </c>
      <c r="G475" s="23">
        <v>5.0</v>
      </c>
      <c r="H475" s="23">
        <v>50.0</v>
      </c>
      <c r="I475" s="23" t="s">
        <v>134</v>
      </c>
      <c r="J475" s="23">
        <v>0.0</v>
      </c>
      <c r="K475" s="23" t="s">
        <v>134</v>
      </c>
      <c r="L475" s="23">
        <v>-1.0</v>
      </c>
      <c r="M475" s="23">
        <v>-1.0</v>
      </c>
      <c r="N475" s="23">
        <v>0.0</v>
      </c>
      <c r="O475" s="23">
        <v>0.0</v>
      </c>
      <c r="P475" s="23">
        <v>0.0</v>
      </c>
      <c r="Q475" s="23" t="s">
        <v>133</v>
      </c>
      <c r="R475" s="23" t="s">
        <v>133</v>
      </c>
      <c r="S475" s="23" t="s">
        <v>133</v>
      </c>
      <c r="T475" s="23" t="s">
        <v>133</v>
      </c>
      <c r="U475" s="23" t="s">
        <v>133</v>
      </c>
      <c r="V475" s="23" t="s">
        <v>133</v>
      </c>
      <c r="W475" s="23" t="s">
        <v>133</v>
      </c>
      <c r="X475" s="23" t="s">
        <v>133</v>
      </c>
      <c r="Y475" s="23" t="s">
        <v>133</v>
      </c>
      <c r="Z475" s="23" t="s">
        <v>133</v>
      </c>
      <c r="AA475" s="23" t="s">
        <v>133</v>
      </c>
      <c r="AB475" s="23" t="s">
        <v>133</v>
      </c>
      <c r="AC475" s="23" t="s">
        <v>133</v>
      </c>
      <c r="AD475" s="23" t="s">
        <v>133</v>
      </c>
      <c r="AE475" s="23" t="s">
        <v>133</v>
      </c>
      <c r="AF475" s="23" t="s">
        <v>133</v>
      </c>
      <c r="AG475" s="23" t="s">
        <v>133</v>
      </c>
      <c r="AH475" s="23" t="s">
        <v>133</v>
      </c>
      <c r="AI475" s="23" t="s">
        <v>133</v>
      </c>
      <c r="AJ475" s="23" t="s">
        <v>133</v>
      </c>
      <c r="AK475" s="23" t="s">
        <v>133</v>
      </c>
      <c r="AL475" s="23" t="s">
        <v>133</v>
      </c>
      <c r="AM475" s="23" t="s">
        <v>133</v>
      </c>
      <c r="AN475" s="23" t="s">
        <v>133</v>
      </c>
      <c r="AO475" s="23">
        <v>6000.0</v>
      </c>
      <c r="AP475" s="23">
        <v>3600.0</v>
      </c>
      <c r="AQ475" s="23">
        <v>0.0</v>
      </c>
      <c r="AR475" s="23">
        <v>0.0</v>
      </c>
      <c r="AS475" s="23" t="s">
        <v>1947</v>
      </c>
      <c r="AT475" s="23" t="s">
        <v>1912</v>
      </c>
    </row>
    <row r="476">
      <c r="A476" s="23"/>
      <c r="B476" s="23"/>
    </row>
    <row r="477" ht="27.75" customHeight="1">
      <c r="A477" s="74" t="s">
        <v>122</v>
      </c>
      <c r="K477" s="53"/>
      <c r="L477" s="53"/>
      <c r="M477" s="53"/>
      <c r="N477" s="53"/>
      <c r="O477" s="53"/>
      <c r="P477" s="53"/>
      <c r="Q477" s="53"/>
      <c r="R477" s="53"/>
      <c r="S477" s="53"/>
      <c r="T477" s="53"/>
      <c r="U477" s="53"/>
      <c r="V477" s="53"/>
      <c r="W477" s="53"/>
      <c r="X477" s="53"/>
      <c r="Y477" s="53"/>
      <c r="Z477" s="53"/>
      <c r="AA477" s="53"/>
      <c r="AB477" s="53"/>
      <c r="AC477" s="53"/>
      <c r="AD477" s="53"/>
      <c r="AE477" s="53"/>
      <c r="AF477" s="53"/>
      <c r="AG477" s="53"/>
      <c r="AH477" s="53"/>
      <c r="AI477" s="53"/>
      <c r="AJ477" s="53"/>
      <c r="AK477" s="53"/>
      <c r="AL477" s="53"/>
      <c r="AM477" s="53"/>
      <c r="AN477" s="53"/>
      <c r="AO477" s="53"/>
      <c r="AP477" s="53"/>
      <c r="AQ477" s="53"/>
      <c r="AR477" s="53"/>
      <c r="AS477" s="53"/>
      <c r="AT477" s="53"/>
    </row>
    <row r="478">
      <c r="A478" s="23"/>
      <c r="B478" s="23"/>
      <c r="C478" s="23" t="s">
        <v>11</v>
      </c>
      <c r="D478" s="23" t="s">
        <v>131</v>
      </c>
      <c r="E478" s="23" t="s">
        <v>127</v>
      </c>
      <c r="F478" s="23" t="s">
        <v>128</v>
      </c>
      <c r="G478" s="23" t="s">
        <v>12</v>
      </c>
      <c r="H478" s="23" t="s">
        <v>129</v>
      </c>
      <c r="I478" s="23" t="s">
        <v>17</v>
      </c>
      <c r="J478" s="23" t="s">
        <v>144</v>
      </c>
      <c r="K478" s="23" t="s">
        <v>19</v>
      </c>
      <c r="L478" s="23" t="s">
        <v>21</v>
      </c>
      <c r="M478" s="23" t="s">
        <v>145</v>
      </c>
      <c r="N478" s="23" t="s">
        <v>146</v>
      </c>
      <c r="O478" s="23" t="s">
        <v>147</v>
      </c>
      <c r="P478" s="23" t="s">
        <v>148</v>
      </c>
      <c r="Q478" s="23" t="s">
        <v>401</v>
      </c>
      <c r="R478" s="23" t="s">
        <v>402</v>
      </c>
      <c r="S478" s="23" t="s">
        <v>403</v>
      </c>
      <c r="T478" s="23" t="s">
        <v>404</v>
      </c>
      <c r="U478" s="23" t="s">
        <v>405</v>
      </c>
      <c r="V478" s="23" t="s">
        <v>406</v>
      </c>
      <c r="W478" s="23" t="s">
        <v>407</v>
      </c>
      <c r="X478" s="23" t="s">
        <v>408</v>
      </c>
      <c r="Y478" s="23" t="s">
        <v>409</v>
      </c>
      <c r="Z478" s="23" t="s">
        <v>410</v>
      </c>
      <c r="AA478" s="23" t="s">
        <v>411</v>
      </c>
      <c r="AB478" s="23" t="s">
        <v>412</v>
      </c>
      <c r="AC478" s="23" t="s">
        <v>413</v>
      </c>
      <c r="AD478" s="23" t="s">
        <v>414</v>
      </c>
      <c r="AE478" s="23" t="s">
        <v>415</v>
      </c>
      <c r="AF478" s="23" t="s">
        <v>416</v>
      </c>
      <c r="AG478" s="23" t="s">
        <v>417</v>
      </c>
      <c r="AH478" s="23" t="s">
        <v>418</v>
      </c>
      <c r="AI478" s="23" t="s">
        <v>419</v>
      </c>
      <c r="AJ478" s="23" t="s">
        <v>420</v>
      </c>
      <c r="AK478" s="23" t="s">
        <v>421</v>
      </c>
      <c r="AL478" s="23" t="s">
        <v>422</v>
      </c>
      <c r="AM478" s="23" t="s">
        <v>423</v>
      </c>
      <c r="AN478" s="23" t="s">
        <v>149</v>
      </c>
      <c r="AO478" s="23" t="s">
        <v>150</v>
      </c>
      <c r="AP478" s="23" t="s">
        <v>151</v>
      </c>
      <c r="AQ478" s="23" t="s">
        <v>152</v>
      </c>
      <c r="AR478" s="23" t="s">
        <v>153</v>
      </c>
      <c r="AS478" s="23" t="s">
        <v>154</v>
      </c>
      <c r="AT478" s="23" t="s">
        <v>155</v>
      </c>
    </row>
    <row r="479">
      <c r="A479" s="23" t="str">
        <f t="shared" ref="A479:A543" si="8">IF(B479=C479, "OK", "ERROR")</f>
        <v>OK</v>
      </c>
      <c r="B479" s="23" t="s">
        <v>26</v>
      </c>
      <c r="C479" s="23" t="s">
        <v>26</v>
      </c>
      <c r="D479" s="23">
        <v>1.0</v>
      </c>
      <c r="E479" s="23">
        <v>13.0</v>
      </c>
      <c r="F479" s="23">
        <v>30.0</v>
      </c>
      <c r="G479" s="23">
        <v>10.0</v>
      </c>
      <c r="H479" s="23">
        <v>10.0</v>
      </c>
      <c r="I479" s="23">
        <v>16400.0</v>
      </c>
      <c r="J479" s="23">
        <v>16400.0</v>
      </c>
      <c r="K479" s="23">
        <v>0.0</v>
      </c>
      <c r="L479" s="23">
        <v>1.0</v>
      </c>
      <c r="M479" s="23">
        <v>1.0</v>
      </c>
      <c r="N479" s="23">
        <v>21.0</v>
      </c>
      <c r="O479" s="23">
        <v>0.0668</v>
      </c>
      <c r="P479" s="23">
        <v>0.0</v>
      </c>
      <c r="Q479" s="23">
        <v>21.0</v>
      </c>
      <c r="R479" s="23">
        <v>25.0</v>
      </c>
      <c r="S479" s="23">
        <v>12.0</v>
      </c>
      <c r="T479" s="23">
        <v>0.0</v>
      </c>
      <c r="U479" s="23">
        <v>4.0</v>
      </c>
      <c r="V479" s="23">
        <v>0.0</v>
      </c>
      <c r="W479" s="23">
        <v>9.0</v>
      </c>
      <c r="X479" s="23">
        <v>9.0E-4</v>
      </c>
      <c r="Y479" s="23">
        <v>2.0E-4</v>
      </c>
      <c r="Z479" s="23">
        <v>0.0</v>
      </c>
      <c r="AA479" s="23">
        <v>3.0E-4</v>
      </c>
      <c r="AB479" s="23">
        <v>13.0</v>
      </c>
      <c r="AC479" s="23">
        <v>48.0</v>
      </c>
      <c r="AD479" s="23">
        <v>47.0</v>
      </c>
      <c r="AE479" s="23">
        <v>0.0</v>
      </c>
      <c r="AF479" s="23">
        <v>1.0</v>
      </c>
      <c r="AG479" s="23">
        <v>0.0</v>
      </c>
      <c r="AH479" s="23">
        <v>0.0</v>
      </c>
      <c r="AI479" s="23">
        <v>0.0032</v>
      </c>
      <c r="AJ479" s="23">
        <v>0.0021</v>
      </c>
      <c r="AK479" s="23">
        <v>9.0E-4</v>
      </c>
      <c r="AL479" s="23">
        <v>0.0</v>
      </c>
      <c r="AM479" s="23">
        <v>0.0</v>
      </c>
      <c r="AN479" s="23">
        <v>1.0</v>
      </c>
      <c r="AO479" s="23">
        <v>6000.0</v>
      </c>
      <c r="AP479" s="23">
        <v>3600.0</v>
      </c>
      <c r="AQ479" s="23">
        <v>1.0</v>
      </c>
      <c r="AR479" s="23">
        <v>0.0</v>
      </c>
      <c r="AS479" s="23" t="s">
        <v>1978</v>
      </c>
      <c r="AT479" s="23" t="s">
        <v>1598</v>
      </c>
    </row>
    <row r="480">
      <c r="A480" s="23" t="str">
        <f t="shared" si="8"/>
        <v>OK</v>
      </c>
      <c r="B480" s="23" t="s">
        <v>28</v>
      </c>
      <c r="C480" s="23" t="s">
        <v>28</v>
      </c>
      <c r="D480" s="23">
        <v>1.0</v>
      </c>
      <c r="E480" s="23">
        <v>13.0</v>
      </c>
      <c r="F480" s="23">
        <v>20.0</v>
      </c>
      <c r="G480" s="23">
        <v>10.0</v>
      </c>
      <c r="H480" s="23">
        <v>10.0</v>
      </c>
      <c r="I480" s="23">
        <v>17600.0</v>
      </c>
      <c r="J480" s="23">
        <v>17600.0</v>
      </c>
      <c r="K480" s="23">
        <v>0.0</v>
      </c>
      <c r="L480" s="23">
        <v>1.0</v>
      </c>
      <c r="M480" s="23">
        <v>1.0</v>
      </c>
      <c r="N480" s="23">
        <v>0.0</v>
      </c>
      <c r="O480" s="23">
        <v>0.0166</v>
      </c>
      <c r="P480" s="23">
        <v>0.0</v>
      </c>
      <c r="Q480" s="23">
        <v>12.0</v>
      </c>
      <c r="R480" s="23">
        <v>19.0</v>
      </c>
      <c r="S480" s="23">
        <v>11.0</v>
      </c>
      <c r="T480" s="23">
        <v>0.0</v>
      </c>
      <c r="U480" s="23">
        <v>8.0</v>
      </c>
      <c r="V480" s="23">
        <v>0.0</v>
      </c>
      <c r="W480" s="23">
        <v>0.0</v>
      </c>
      <c r="X480" s="23">
        <v>5.0E-4</v>
      </c>
      <c r="Y480" s="23">
        <v>2.0E-4</v>
      </c>
      <c r="Z480" s="23">
        <v>0.0</v>
      </c>
      <c r="AA480" s="23">
        <v>1.0E-4</v>
      </c>
      <c r="AB480" s="23">
        <v>3.0</v>
      </c>
      <c r="AC480" s="23">
        <v>13.0</v>
      </c>
      <c r="AD480" s="23">
        <v>10.0</v>
      </c>
      <c r="AE480" s="23">
        <v>0.0</v>
      </c>
      <c r="AF480" s="23">
        <v>3.0</v>
      </c>
      <c r="AG480" s="23">
        <v>0.0</v>
      </c>
      <c r="AH480" s="23">
        <v>0.0</v>
      </c>
      <c r="AI480" s="23">
        <v>6.0E-4</v>
      </c>
      <c r="AJ480" s="23">
        <v>4.0E-4</v>
      </c>
      <c r="AK480" s="23">
        <v>2.0E-4</v>
      </c>
      <c r="AL480" s="23">
        <v>0.0</v>
      </c>
      <c r="AM480" s="23">
        <v>0.0</v>
      </c>
      <c r="AN480" s="23">
        <v>2.0</v>
      </c>
      <c r="AO480" s="23">
        <v>6000.0</v>
      </c>
      <c r="AP480" s="23">
        <v>3600.0</v>
      </c>
      <c r="AQ480" s="23">
        <v>1.0</v>
      </c>
      <c r="AR480" s="23">
        <v>0.0</v>
      </c>
      <c r="AS480" s="23" t="s">
        <v>1978</v>
      </c>
      <c r="AT480" s="23" t="s">
        <v>1598</v>
      </c>
    </row>
    <row r="481">
      <c r="A481" s="23" t="str">
        <f t="shared" si="8"/>
        <v>OK</v>
      </c>
      <c r="B481" s="23" t="s">
        <v>30</v>
      </c>
      <c r="C481" s="23" t="s">
        <v>30</v>
      </c>
      <c r="D481" s="23">
        <v>1.0</v>
      </c>
      <c r="E481" s="23">
        <v>13.0</v>
      </c>
      <c r="F481" s="23">
        <v>10.0</v>
      </c>
      <c r="G481" s="23">
        <v>10.0</v>
      </c>
      <c r="H481" s="23">
        <v>10.0</v>
      </c>
      <c r="I481" s="23">
        <v>26900.0</v>
      </c>
      <c r="J481" s="23">
        <v>26900.0</v>
      </c>
      <c r="K481" s="23">
        <v>0.0</v>
      </c>
      <c r="L481" s="23">
        <v>1.0</v>
      </c>
      <c r="M481" s="23">
        <v>1.0</v>
      </c>
      <c r="N481" s="23">
        <v>8561.0</v>
      </c>
      <c r="O481" s="23">
        <v>5.8415</v>
      </c>
      <c r="P481" s="23">
        <v>84.0</v>
      </c>
      <c r="Q481" s="23">
        <v>349.0</v>
      </c>
      <c r="R481" s="23">
        <v>761.0</v>
      </c>
      <c r="S481" s="23">
        <v>22.0</v>
      </c>
      <c r="T481" s="23">
        <v>0.0</v>
      </c>
      <c r="U481" s="23">
        <v>605.0</v>
      </c>
      <c r="V481" s="23">
        <v>0.0</v>
      </c>
      <c r="W481" s="23">
        <v>134.0</v>
      </c>
      <c r="X481" s="23">
        <v>0.0246</v>
      </c>
      <c r="Y481" s="23">
        <v>0.002</v>
      </c>
      <c r="Z481" s="23">
        <v>0.0</v>
      </c>
      <c r="AA481" s="23">
        <v>0.0144</v>
      </c>
      <c r="AB481" s="23">
        <v>4.0</v>
      </c>
      <c r="AC481" s="23">
        <v>41.0</v>
      </c>
      <c r="AD481" s="23">
        <v>37.0</v>
      </c>
      <c r="AE481" s="23">
        <v>0.0</v>
      </c>
      <c r="AF481" s="23">
        <v>3.0</v>
      </c>
      <c r="AG481" s="23">
        <v>1.0</v>
      </c>
      <c r="AH481" s="23">
        <v>0.0</v>
      </c>
      <c r="AI481" s="23">
        <v>0.001</v>
      </c>
      <c r="AJ481" s="23">
        <v>7.0E-4</v>
      </c>
      <c r="AK481" s="23">
        <v>2.0E-4</v>
      </c>
      <c r="AL481" s="23">
        <v>0.0</v>
      </c>
      <c r="AM481" s="23">
        <v>0.0</v>
      </c>
      <c r="AN481" s="23">
        <v>4.0</v>
      </c>
      <c r="AO481" s="23">
        <v>6000.0</v>
      </c>
      <c r="AP481" s="23">
        <v>3600.0</v>
      </c>
      <c r="AQ481" s="23">
        <v>1.0</v>
      </c>
      <c r="AR481" s="23">
        <v>0.0</v>
      </c>
      <c r="AS481" s="23" t="s">
        <v>1978</v>
      </c>
      <c r="AT481" s="23" t="s">
        <v>1754</v>
      </c>
    </row>
    <row r="482">
      <c r="A482" s="23" t="str">
        <f t="shared" si="8"/>
        <v>OK</v>
      </c>
      <c r="B482" s="23" t="s">
        <v>32</v>
      </c>
      <c r="C482" s="23" t="s">
        <v>32</v>
      </c>
      <c r="D482" s="23">
        <v>1.0</v>
      </c>
      <c r="E482" s="23">
        <v>14.0</v>
      </c>
      <c r="F482" s="23">
        <v>30.0</v>
      </c>
      <c r="G482" s="23">
        <v>10.0</v>
      </c>
      <c r="H482" s="23">
        <v>10.0</v>
      </c>
      <c r="I482" s="23">
        <v>23200.0</v>
      </c>
      <c r="J482" s="23">
        <v>23200.0</v>
      </c>
      <c r="K482" s="23">
        <v>0.0</v>
      </c>
      <c r="L482" s="23">
        <v>1.0</v>
      </c>
      <c r="M482" s="23">
        <v>1.0</v>
      </c>
      <c r="N482" s="23">
        <v>0.0</v>
      </c>
      <c r="O482" s="23">
        <v>0.0154</v>
      </c>
      <c r="P482" s="23">
        <v>0.0</v>
      </c>
      <c r="Q482" s="23">
        <v>8.0</v>
      </c>
      <c r="R482" s="23">
        <v>11.0</v>
      </c>
      <c r="S482" s="23">
        <v>5.0</v>
      </c>
      <c r="T482" s="23">
        <v>0.0</v>
      </c>
      <c r="U482" s="23">
        <v>6.0</v>
      </c>
      <c r="V482" s="23">
        <v>0.0</v>
      </c>
      <c r="W482" s="23">
        <v>0.0</v>
      </c>
      <c r="X482" s="23">
        <v>4.0E-4</v>
      </c>
      <c r="Y482" s="23">
        <v>1.0E-4</v>
      </c>
      <c r="Z482" s="23">
        <v>0.0</v>
      </c>
      <c r="AA482" s="23">
        <v>1.0E-4</v>
      </c>
      <c r="AB482" s="23">
        <v>2.0</v>
      </c>
      <c r="AC482" s="23">
        <v>8.0</v>
      </c>
      <c r="AD482" s="23">
        <v>8.0</v>
      </c>
      <c r="AE482" s="23">
        <v>0.0</v>
      </c>
      <c r="AF482" s="23">
        <v>0.0</v>
      </c>
      <c r="AG482" s="23">
        <v>0.0</v>
      </c>
      <c r="AH482" s="23">
        <v>0.0</v>
      </c>
      <c r="AI482" s="23">
        <v>4.0E-4</v>
      </c>
      <c r="AJ482" s="23">
        <v>3.0E-4</v>
      </c>
      <c r="AK482" s="23">
        <v>1.0E-4</v>
      </c>
      <c r="AL482" s="23">
        <v>0.0</v>
      </c>
      <c r="AM482" s="23">
        <v>0.0</v>
      </c>
      <c r="AN482" s="23">
        <v>2.0</v>
      </c>
      <c r="AO482" s="23">
        <v>6000.0</v>
      </c>
      <c r="AP482" s="23">
        <v>3600.0</v>
      </c>
      <c r="AQ482" s="23">
        <v>1.0</v>
      </c>
      <c r="AR482" s="23">
        <v>0.0</v>
      </c>
      <c r="AS482" s="23" t="s">
        <v>1978</v>
      </c>
      <c r="AT482" s="23" t="s">
        <v>1754</v>
      </c>
    </row>
    <row r="483">
      <c r="A483" s="23" t="str">
        <f t="shared" si="8"/>
        <v>OK</v>
      </c>
      <c r="B483" s="23" t="s">
        <v>34</v>
      </c>
      <c r="C483" s="23" t="s">
        <v>34</v>
      </c>
      <c r="D483" s="23">
        <v>1.0</v>
      </c>
      <c r="E483" s="23">
        <v>14.0</v>
      </c>
      <c r="F483" s="23">
        <v>20.0</v>
      </c>
      <c r="G483" s="23">
        <v>10.0</v>
      </c>
      <c r="H483" s="23">
        <v>10.0</v>
      </c>
      <c r="I483" s="23">
        <v>30400.0</v>
      </c>
      <c r="J483" s="23">
        <v>27700.0</v>
      </c>
      <c r="K483" s="23">
        <v>8.881579</v>
      </c>
      <c r="L483" s="23">
        <v>2.0</v>
      </c>
      <c r="M483" s="23">
        <v>1.0</v>
      </c>
      <c r="N483" s="23">
        <v>1665879.0</v>
      </c>
      <c r="O483" s="23">
        <v>3600.005</v>
      </c>
      <c r="P483" s="23">
        <v>48.0</v>
      </c>
      <c r="Q483" s="23">
        <v>1646.0</v>
      </c>
      <c r="R483" s="23">
        <v>3893.0</v>
      </c>
      <c r="S483" s="23">
        <v>39.0</v>
      </c>
      <c r="T483" s="23">
        <v>0.0</v>
      </c>
      <c r="U483" s="23">
        <v>3221.0</v>
      </c>
      <c r="V483" s="23">
        <v>0.0</v>
      </c>
      <c r="W483" s="23">
        <v>633.0</v>
      </c>
      <c r="X483" s="23">
        <v>0.147</v>
      </c>
      <c r="Y483" s="23">
        <v>0.0075</v>
      </c>
      <c r="Z483" s="23">
        <v>0.0</v>
      </c>
      <c r="AA483" s="23">
        <v>0.0921</v>
      </c>
      <c r="AB483" s="23">
        <v>15.0</v>
      </c>
      <c r="AC483" s="23">
        <v>26.0</v>
      </c>
      <c r="AD483" s="23">
        <v>15.0</v>
      </c>
      <c r="AE483" s="23">
        <v>0.0</v>
      </c>
      <c r="AF483" s="23">
        <v>10.0</v>
      </c>
      <c r="AG483" s="23">
        <v>1.0</v>
      </c>
      <c r="AH483" s="23">
        <v>0.0</v>
      </c>
      <c r="AI483" s="23">
        <v>0.0032</v>
      </c>
      <c r="AJ483" s="23">
        <v>0.0016</v>
      </c>
      <c r="AK483" s="23">
        <v>0.0013</v>
      </c>
      <c r="AL483" s="23">
        <v>0.0</v>
      </c>
      <c r="AM483" s="23">
        <v>0.0</v>
      </c>
      <c r="AN483" s="23">
        <v>3.0</v>
      </c>
      <c r="AO483" s="23">
        <v>6000.0</v>
      </c>
      <c r="AP483" s="23">
        <v>3600.0</v>
      </c>
      <c r="AQ483" s="23">
        <v>1.0</v>
      </c>
      <c r="AR483" s="23">
        <v>0.0</v>
      </c>
      <c r="AS483" s="23" t="s">
        <v>1978</v>
      </c>
      <c r="AT483" s="23" t="s">
        <v>1979</v>
      </c>
    </row>
    <row r="484">
      <c r="A484" s="23" t="str">
        <f t="shared" si="8"/>
        <v>OK</v>
      </c>
      <c r="B484" s="23" t="s">
        <v>36</v>
      </c>
      <c r="C484" s="23" t="s">
        <v>36</v>
      </c>
      <c r="D484" s="23">
        <v>0.0</v>
      </c>
      <c r="E484" s="23">
        <v>14.0</v>
      </c>
      <c r="F484" s="23">
        <v>10.0</v>
      </c>
      <c r="G484" s="23">
        <v>10.0</v>
      </c>
      <c r="H484" s="23">
        <v>10.0</v>
      </c>
      <c r="I484" s="23" t="s">
        <v>134</v>
      </c>
      <c r="J484" s="23">
        <v>0.0</v>
      </c>
      <c r="K484" s="23" t="s">
        <v>134</v>
      </c>
      <c r="L484" s="23">
        <v>-1.0</v>
      </c>
      <c r="M484" s="23">
        <v>-1.0</v>
      </c>
      <c r="N484" s="23">
        <v>0.0</v>
      </c>
      <c r="O484" s="23">
        <v>0.0</v>
      </c>
      <c r="P484" s="23">
        <v>0.0</v>
      </c>
      <c r="Q484" s="23" t="s">
        <v>133</v>
      </c>
      <c r="R484" s="23" t="s">
        <v>133</v>
      </c>
      <c r="S484" s="23" t="s">
        <v>133</v>
      </c>
      <c r="T484" s="23" t="s">
        <v>133</v>
      </c>
      <c r="U484" s="23" t="s">
        <v>133</v>
      </c>
      <c r="V484" s="23" t="s">
        <v>133</v>
      </c>
      <c r="W484" s="23" t="s">
        <v>133</v>
      </c>
      <c r="X484" s="23" t="s">
        <v>133</v>
      </c>
      <c r="Y484" s="23" t="s">
        <v>133</v>
      </c>
      <c r="Z484" s="23" t="s">
        <v>133</v>
      </c>
      <c r="AA484" s="23" t="s">
        <v>133</v>
      </c>
      <c r="AB484" s="23" t="s">
        <v>133</v>
      </c>
      <c r="AC484" s="23" t="s">
        <v>133</v>
      </c>
      <c r="AD484" s="23" t="s">
        <v>133</v>
      </c>
      <c r="AE484" s="23" t="s">
        <v>133</v>
      </c>
      <c r="AF484" s="23" t="s">
        <v>133</v>
      </c>
      <c r="AG484" s="23" t="s">
        <v>133</v>
      </c>
      <c r="AH484" s="23" t="s">
        <v>133</v>
      </c>
      <c r="AI484" s="23" t="s">
        <v>133</v>
      </c>
      <c r="AJ484" s="23" t="s">
        <v>133</v>
      </c>
      <c r="AK484" s="23" t="s">
        <v>133</v>
      </c>
      <c r="AL484" s="23" t="s">
        <v>133</v>
      </c>
      <c r="AM484" s="23" t="s">
        <v>133</v>
      </c>
      <c r="AN484" s="23" t="s">
        <v>133</v>
      </c>
      <c r="AO484" s="23">
        <v>6000.0</v>
      </c>
      <c r="AP484" s="23">
        <v>3600.0</v>
      </c>
      <c r="AQ484" s="23">
        <v>1.0</v>
      </c>
      <c r="AR484" s="23">
        <v>0.0</v>
      </c>
      <c r="AS484" s="23" t="s">
        <v>1978</v>
      </c>
      <c r="AT484" s="23" t="s">
        <v>1755</v>
      </c>
    </row>
    <row r="485">
      <c r="A485" s="23" t="str">
        <f t="shared" si="8"/>
        <v>OK</v>
      </c>
      <c r="B485" s="23" t="s">
        <v>38</v>
      </c>
      <c r="C485" s="23" t="s">
        <v>38</v>
      </c>
      <c r="D485" s="23">
        <v>1.0</v>
      </c>
      <c r="E485" s="23">
        <v>15.0</v>
      </c>
      <c r="F485" s="23">
        <v>30.0</v>
      </c>
      <c r="G485" s="23">
        <v>10.0</v>
      </c>
      <c r="H485" s="23">
        <v>10.0</v>
      </c>
      <c r="I485" s="23">
        <v>12900.0</v>
      </c>
      <c r="J485" s="23">
        <v>12900.0</v>
      </c>
      <c r="K485" s="23">
        <v>0.0</v>
      </c>
      <c r="L485" s="23">
        <v>1.0</v>
      </c>
      <c r="M485" s="23">
        <v>1.0</v>
      </c>
      <c r="N485" s="23">
        <v>3.0</v>
      </c>
      <c r="O485" s="23">
        <v>0.0522</v>
      </c>
      <c r="P485" s="23">
        <v>0.0</v>
      </c>
      <c r="Q485" s="23">
        <v>15.0</v>
      </c>
      <c r="R485" s="23">
        <v>15.0</v>
      </c>
      <c r="S485" s="23">
        <v>7.0</v>
      </c>
      <c r="T485" s="23">
        <v>0.0</v>
      </c>
      <c r="U485" s="23">
        <v>3.0</v>
      </c>
      <c r="V485" s="23">
        <v>0.0</v>
      </c>
      <c r="W485" s="23">
        <v>5.0</v>
      </c>
      <c r="X485" s="23">
        <v>7.0E-4</v>
      </c>
      <c r="Y485" s="23">
        <v>2.0E-4</v>
      </c>
      <c r="Z485" s="23">
        <v>0.0</v>
      </c>
      <c r="AA485" s="23">
        <v>2.0E-4</v>
      </c>
      <c r="AB485" s="23">
        <v>11.0</v>
      </c>
      <c r="AC485" s="23">
        <v>8.0</v>
      </c>
      <c r="AD485" s="23">
        <v>8.0</v>
      </c>
      <c r="AE485" s="23">
        <v>0.0</v>
      </c>
      <c r="AF485" s="23">
        <v>0.0</v>
      </c>
      <c r="AG485" s="23">
        <v>0.0</v>
      </c>
      <c r="AH485" s="23">
        <v>0.0</v>
      </c>
      <c r="AI485" s="23">
        <v>0.0025</v>
      </c>
      <c r="AJ485" s="23">
        <v>0.0016</v>
      </c>
      <c r="AK485" s="23">
        <v>7.0E-4</v>
      </c>
      <c r="AL485" s="23">
        <v>0.0</v>
      </c>
      <c r="AM485" s="23">
        <v>0.0</v>
      </c>
      <c r="AN485" s="23">
        <v>2.0</v>
      </c>
      <c r="AO485" s="23">
        <v>6000.0</v>
      </c>
      <c r="AP485" s="23">
        <v>3600.0</v>
      </c>
      <c r="AQ485" s="23">
        <v>1.0</v>
      </c>
      <c r="AR485" s="23">
        <v>0.0</v>
      </c>
      <c r="AS485" s="23" t="s">
        <v>1978</v>
      </c>
      <c r="AT485" s="23" t="s">
        <v>1755</v>
      </c>
    </row>
    <row r="486">
      <c r="A486" s="23" t="str">
        <f t="shared" si="8"/>
        <v>OK</v>
      </c>
      <c r="B486" s="23" t="s">
        <v>40</v>
      </c>
      <c r="C486" s="23" t="s">
        <v>40</v>
      </c>
      <c r="D486" s="23">
        <v>1.0</v>
      </c>
      <c r="E486" s="23">
        <v>15.0</v>
      </c>
      <c r="F486" s="23">
        <v>20.0</v>
      </c>
      <c r="G486" s="23">
        <v>10.0</v>
      </c>
      <c r="H486" s="23">
        <v>10.0</v>
      </c>
      <c r="I486" s="23">
        <v>13500.0</v>
      </c>
      <c r="J486" s="23">
        <v>13500.0</v>
      </c>
      <c r="K486" s="23">
        <v>0.0</v>
      </c>
      <c r="L486" s="23">
        <v>1.0</v>
      </c>
      <c r="M486" s="23">
        <v>1.0</v>
      </c>
      <c r="N486" s="23">
        <v>490.0</v>
      </c>
      <c r="O486" s="23">
        <v>0.2314</v>
      </c>
      <c r="P486" s="23">
        <v>56.0</v>
      </c>
      <c r="Q486" s="23">
        <v>164.0</v>
      </c>
      <c r="R486" s="23">
        <v>178.0</v>
      </c>
      <c r="S486" s="23">
        <v>34.0</v>
      </c>
      <c r="T486" s="23">
        <v>0.0</v>
      </c>
      <c r="U486" s="23">
        <v>28.0</v>
      </c>
      <c r="V486" s="23">
        <v>0.0</v>
      </c>
      <c r="W486" s="23">
        <v>116.0</v>
      </c>
      <c r="X486" s="23">
        <v>0.0064</v>
      </c>
      <c r="Y486" s="23">
        <v>0.0011</v>
      </c>
      <c r="Z486" s="23">
        <v>0.0</v>
      </c>
      <c r="AA486" s="23">
        <v>0.0027</v>
      </c>
      <c r="AB486" s="23">
        <v>11.0</v>
      </c>
      <c r="AC486" s="23">
        <v>11.0</v>
      </c>
      <c r="AD486" s="23">
        <v>8.0</v>
      </c>
      <c r="AE486" s="23">
        <v>0.0</v>
      </c>
      <c r="AF486" s="23">
        <v>3.0</v>
      </c>
      <c r="AG486" s="23">
        <v>0.0</v>
      </c>
      <c r="AH486" s="23">
        <v>0.0</v>
      </c>
      <c r="AI486" s="23">
        <v>0.0024</v>
      </c>
      <c r="AJ486" s="23">
        <v>0.0014</v>
      </c>
      <c r="AK486" s="23">
        <v>8.0E-4</v>
      </c>
      <c r="AL486" s="23">
        <v>0.0</v>
      </c>
      <c r="AM486" s="23">
        <v>0.0</v>
      </c>
      <c r="AN486" s="23">
        <v>3.0</v>
      </c>
      <c r="AO486" s="23">
        <v>6000.0</v>
      </c>
      <c r="AP486" s="23">
        <v>3600.0</v>
      </c>
      <c r="AQ486" s="23">
        <v>1.0</v>
      </c>
      <c r="AR486" s="23">
        <v>0.0</v>
      </c>
      <c r="AS486" s="23" t="s">
        <v>1978</v>
      </c>
      <c r="AT486" s="23" t="s">
        <v>1433</v>
      </c>
    </row>
    <row r="487">
      <c r="A487" s="23" t="str">
        <f t="shared" si="8"/>
        <v>OK</v>
      </c>
      <c r="B487" s="23" t="s">
        <v>42</v>
      </c>
      <c r="C487" s="23" t="s">
        <v>42</v>
      </c>
      <c r="D487" s="23">
        <v>0.0</v>
      </c>
      <c r="E487" s="23">
        <v>15.0</v>
      </c>
      <c r="F487" s="23">
        <v>12.0</v>
      </c>
      <c r="G487" s="23">
        <v>10.0</v>
      </c>
      <c r="H487" s="23">
        <v>10.0</v>
      </c>
      <c r="I487" s="23" t="s">
        <v>134</v>
      </c>
      <c r="J487" s="23">
        <v>0.0</v>
      </c>
      <c r="K487" s="23" t="s">
        <v>134</v>
      </c>
      <c r="L487" s="23">
        <v>-1.0</v>
      </c>
      <c r="M487" s="23">
        <v>-1.0</v>
      </c>
      <c r="N487" s="23">
        <v>0.0</v>
      </c>
      <c r="O487" s="23">
        <v>0.0</v>
      </c>
      <c r="P487" s="23">
        <v>0.0</v>
      </c>
      <c r="Q487" s="23" t="s">
        <v>133</v>
      </c>
      <c r="R487" s="23" t="s">
        <v>133</v>
      </c>
      <c r="S487" s="23" t="s">
        <v>133</v>
      </c>
      <c r="T487" s="23" t="s">
        <v>133</v>
      </c>
      <c r="U487" s="23" t="s">
        <v>133</v>
      </c>
      <c r="V487" s="23" t="s">
        <v>133</v>
      </c>
      <c r="W487" s="23" t="s">
        <v>133</v>
      </c>
      <c r="X487" s="23" t="s">
        <v>133</v>
      </c>
      <c r="Y487" s="23" t="s">
        <v>133</v>
      </c>
      <c r="Z487" s="23" t="s">
        <v>133</v>
      </c>
      <c r="AA487" s="23" t="s">
        <v>133</v>
      </c>
      <c r="AB487" s="23" t="s">
        <v>133</v>
      </c>
      <c r="AC487" s="23" t="s">
        <v>133</v>
      </c>
      <c r="AD487" s="23" t="s">
        <v>133</v>
      </c>
      <c r="AE487" s="23" t="s">
        <v>133</v>
      </c>
      <c r="AF487" s="23" t="s">
        <v>133</v>
      </c>
      <c r="AG487" s="23" t="s">
        <v>133</v>
      </c>
      <c r="AH487" s="23" t="s">
        <v>133</v>
      </c>
      <c r="AI487" s="23" t="s">
        <v>133</v>
      </c>
      <c r="AJ487" s="23" t="s">
        <v>133</v>
      </c>
      <c r="AK487" s="23" t="s">
        <v>133</v>
      </c>
      <c r="AL487" s="23" t="s">
        <v>133</v>
      </c>
      <c r="AM487" s="23" t="s">
        <v>133</v>
      </c>
      <c r="AN487" s="23" t="s">
        <v>133</v>
      </c>
      <c r="AO487" s="23">
        <v>6000.0</v>
      </c>
      <c r="AP487" s="23">
        <v>3600.0</v>
      </c>
      <c r="AQ487" s="23">
        <v>1.0</v>
      </c>
      <c r="AR487" s="23">
        <v>0.0</v>
      </c>
      <c r="AS487" s="23" t="s">
        <v>1978</v>
      </c>
      <c r="AT487" s="23" t="s">
        <v>1756</v>
      </c>
    </row>
    <row r="488">
      <c r="A488" s="23" t="str">
        <f t="shared" si="8"/>
        <v>OK</v>
      </c>
      <c r="B488" s="23" t="s">
        <v>44</v>
      </c>
      <c r="C488" s="23" t="s">
        <v>44</v>
      </c>
      <c r="D488" s="23">
        <v>1.0</v>
      </c>
      <c r="E488" s="23">
        <v>15.0</v>
      </c>
      <c r="F488" s="23">
        <v>30.0</v>
      </c>
      <c r="G488" s="23">
        <v>10.0</v>
      </c>
      <c r="H488" s="23">
        <v>10.0</v>
      </c>
      <c r="I488" s="23">
        <v>29800.0</v>
      </c>
      <c r="J488" s="23">
        <v>29800.0</v>
      </c>
      <c r="K488" s="23">
        <v>0.0</v>
      </c>
      <c r="L488" s="23">
        <v>1.0</v>
      </c>
      <c r="M488" s="23">
        <v>1.0</v>
      </c>
      <c r="N488" s="23">
        <v>484.0</v>
      </c>
      <c r="O488" s="23">
        <v>0.2162</v>
      </c>
      <c r="P488" s="23">
        <v>0.0</v>
      </c>
      <c r="Q488" s="23">
        <v>193.0</v>
      </c>
      <c r="R488" s="23">
        <v>192.0</v>
      </c>
      <c r="S488" s="23">
        <v>40.0</v>
      </c>
      <c r="T488" s="23">
        <v>0.0</v>
      </c>
      <c r="U488" s="23">
        <v>0.0</v>
      </c>
      <c r="V488" s="23">
        <v>0.0</v>
      </c>
      <c r="W488" s="23">
        <v>152.0</v>
      </c>
      <c r="X488" s="23">
        <v>0.0087</v>
      </c>
      <c r="Y488" s="23">
        <v>0.0012</v>
      </c>
      <c r="Z488" s="23">
        <v>0.0</v>
      </c>
      <c r="AA488" s="23">
        <v>0.0044</v>
      </c>
      <c r="AB488" s="23">
        <v>2.0</v>
      </c>
      <c r="AC488" s="23">
        <v>10.0</v>
      </c>
      <c r="AD488" s="23">
        <v>10.0</v>
      </c>
      <c r="AE488" s="23">
        <v>0.0</v>
      </c>
      <c r="AF488" s="23">
        <v>0.0</v>
      </c>
      <c r="AG488" s="23">
        <v>0.0</v>
      </c>
      <c r="AH488" s="23">
        <v>0.0</v>
      </c>
      <c r="AI488" s="23">
        <v>4.0E-4</v>
      </c>
      <c r="AJ488" s="23">
        <v>3.0E-4</v>
      </c>
      <c r="AK488" s="23">
        <v>1.0E-4</v>
      </c>
      <c r="AL488" s="23">
        <v>0.0</v>
      </c>
      <c r="AM488" s="23">
        <v>0.0</v>
      </c>
      <c r="AN488" s="23">
        <v>1.0</v>
      </c>
      <c r="AO488" s="23">
        <v>6000.0</v>
      </c>
      <c r="AP488" s="23">
        <v>3600.0</v>
      </c>
      <c r="AQ488" s="23">
        <v>1.0</v>
      </c>
      <c r="AR488" s="23">
        <v>0.0</v>
      </c>
      <c r="AS488" s="23" t="s">
        <v>1978</v>
      </c>
      <c r="AT488" s="23" t="s">
        <v>1756</v>
      </c>
    </row>
    <row r="489">
      <c r="A489" s="23" t="str">
        <f t="shared" si="8"/>
        <v>OK</v>
      </c>
      <c r="B489" s="23" t="s">
        <v>47</v>
      </c>
      <c r="C489" s="23" t="s">
        <v>47</v>
      </c>
      <c r="D489" s="23">
        <v>1.0</v>
      </c>
      <c r="E489" s="23">
        <v>15.0</v>
      </c>
      <c r="F489" s="23">
        <v>20.0</v>
      </c>
      <c r="G489" s="23">
        <v>10.0</v>
      </c>
      <c r="H489" s="23">
        <v>10.0</v>
      </c>
      <c r="I489" s="23">
        <v>32000.0</v>
      </c>
      <c r="J489" s="23">
        <v>32000.0</v>
      </c>
      <c r="K489" s="23">
        <v>0.0</v>
      </c>
      <c r="L489" s="23">
        <v>1.0</v>
      </c>
      <c r="M489" s="23">
        <v>1.0</v>
      </c>
      <c r="N489" s="23">
        <v>185.0</v>
      </c>
      <c r="O489" s="23">
        <v>0.1243</v>
      </c>
      <c r="P489" s="23">
        <v>0.0</v>
      </c>
      <c r="Q489" s="23">
        <v>94.0</v>
      </c>
      <c r="R489" s="23">
        <v>104.0</v>
      </c>
      <c r="S489" s="23">
        <v>9.0</v>
      </c>
      <c r="T489" s="23">
        <v>0.0</v>
      </c>
      <c r="U489" s="23">
        <v>28.0</v>
      </c>
      <c r="V489" s="23">
        <v>0.0</v>
      </c>
      <c r="W489" s="23">
        <v>67.0</v>
      </c>
      <c r="X489" s="23">
        <v>0.0039</v>
      </c>
      <c r="Y489" s="23">
        <v>5.0E-4</v>
      </c>
      <c r="Z489" s="23">
        <v>0.0</v>
      </c>
      <c r="AA489" s="23">
        <v>0.0019</v>
      </c>
      <c r="AB489" s="23">
        <v>11.0</v>
      </c>
      <c r="AC489" s="23">
        <v>1.0</v>
      </c>
      <c r="AD489" s="23">
        <v>0.0</v>
      </c>
      <c r="AE489" s="23">
        <v>0.0</v>
      </c>
      <c r="AF489" s="23">
        <v>1.0</v>
      </c>
      <c r="AG489" s="23">
        <v>0.0</v>
      </c>
      <c r="AH489" s="23">
        <v>0.0</v>
      </c>
      <c r="AI489" s="23">
        <v>0.0024</v>
      </c>
      <c r="AJ489" s="23">
        <v>0.0012</v>
      </c>
      <c r="AK489" s="23">
        <v>9.0E-4</v>
      </c>
      <c r="AL489" s="23">
        <v>0.0</v>
      </c>
      <c r="AM489" s="23">
        <v>0.0</v>
      </c>
      <c r="AN489" s="23">
        <v>2.0</v>
      </c>
      <c r="AO489" s="23">
        <v>6000.0</v>
      </c>
      <c r="AP489" s="23">
        <v>3600.0</v>
      </c>
      <c r="AQ489" s="23">
        <v>1.0</v>
      </c>
      <c r="AR489" s="23">
        <v>0.0</v>
      </c>
      <c r="AS489" s="23" t="s">
        <v>1978</v>
      </c>
      <c r="AT489" s="23" t="s">
        <v>1757</v>
      </c>
    </row>
    <row r="490">
      <c r="A490" s="23" t="str">
        <f t="shared" si="8"/>
        <v>OK</v>
      </c>
      <c r="B490" s="23" t="s">
        <v>50</v>
      </c>
      <c r="C490" s="23" t="s">
        <v>50</v>
      </c>
      <c r="D490" s="23">
        <v>1.0</v>
      </c>
      <c r="E490" s="23">
        <v>15.0</v>
      </c>
      <c r="F490" s="23">
        <v>10.0</v>
      </c>
      <c r="G490" s="23">
        <v>10.0</v>
      </c>
      <c r="H490" s="23">
        <v>10.0</v>
      </c>
      <c r="I490" s="23">
        <v>40000.0</v>
      </c>
      <c r="J490" s="23">
        <v>40000.0</v>
      </c>
      <c r="K490" s="23">
        <v>0.0</v>
      </c>
      <c r="L490" s="23">
        <v>1.0</v>
      </c>
      <c r="M490" s="23">
        <v>1.0</v>
      </c>
      <c r="N490" s="23">
        <v>73478.0</v>
      </c>
      <c r="O490" s="23">
        <v>120.9121</v>
      </c>
      <c r="P490" s="23">
        <v>96.0</v>
      </c>
      <c r="Q490" s="23">
        <v>1132.0</v>
      </c>
      <c r="R490" s="23">
        <v>2646.0</v>
      </c>
      <c r="S490" s="23">
        <v>34.0</v>
      </c>
      <c r="T490" s="23">
        <v>0.0</v>
      </c>
      <c r="U490" s="23">
        <v>1882.0</v>
      </c>
      <c r="V490" s="23">
        <v>0.0</v>
      </c>
      <c r="W490" s="23">
        <v>730.0</v>
      </c>
      <c r="X490" s="23">
        <v>0.1021</v>
      </c>
      <c r="Y490" s="23">
        <v>0.0063</v>
      </c>
      <c r="Z490" s="23">
        <v>0.0</v>
      </c>
      <c r="AA490" s="23">
        <v>0.0607</v>
      </c>
      <c r="AB490" s="23">
        <v>18.0</v>
      </c>
      <c r="AC490" s="23">
        <v>14.0</v>
      </c>
      <c r="AD490" s="23">
        <v>9.0</v>
      </c>
      <c r="AE490" s="23">
        <v>0.0</v>
      </c>
      <c r="AF490" s="23">
        <v>5.0</v>
      </c>
      <c r="AG490" s="23">
        <v>0.0</v>
      </c>
      <c r="AH490" s="23">
        <v>0.0</v>
      </c>
      <c r="AI490" s="23">
        <v>0.0064</v>
      </c>
      <c r="AJ490" s="23">
        <v>0.0035</v>
      </c>
      <c r="AK490" s="23">
        <v>0.0022</v>
      </c>
      <c r="AL490" s="23">
        <v>1.0E-4</v>
      </c>
      <c r="AM490" s="23">
        <v>0.0</v>
      </c>
      <c r="AN490" s="23">
        <v>4.0</v>
      </c>
      <c r="AO490" s="23">
        <v>6000.0</v>
      </c>
      <c r="AP490" s="23">
        <v>3600.0</v>
      </c>
      <c r="AQ490" s="23">
        <v>1.0</v>
      </c>
      <c r="AR490" s="23">
        <v>0.0</v>
      </c>
      <c r="AS490" s="23" t="s">
        <v>1978</v>
      </c>
      <c r="AT490" s="23" t="s">
        <v>1980</v>
      </c>
    </row>
    <row r="491">
      <c r="A491" s="23" t="str">
        <f t="shared" si="8"/>
        <v>OK</v>
      </c>
      <c r="B491" s="23" t="s">
        <v>52</v>
      </c>
      <c r="C491" s="23" t="s">
        <v>52</v>
      </c>
      <c r="D491" s="23">
        <v>1.0</v>
      </c>
      <c r="E491" s="23">
        <v>18.0</v>
      </c>
      <c r="F491" s="23">
        <v>30.0</v>
      </c>
      <c r="G491" s="23">
        <v>10.0</v>
      </c>
      <c r="H491" s="23">
        <v>10.0</v>
      </c>
      <c r="I491" s="23">
        <v>29400.0</v>
      </c>
      <c r="J491" s="23">
        <v>29400.0</v>
      </c>
      <c r="K491" s="23">
        <v>0.0</v>
      </c>
      <c r="L491" s="23">
        <v>1.0</v>
      </c>
      <c r="M491" s="23">
        <v>1.0</v>
      </c>
      <c r="N491" s="23">
        <v>83.0</v>
      </c>
      <c r="O491" s="23">
        <v>0.1246</v>
      </c>
      <c r="P491" s="23">
        <v>0.0</v>
      </c>
      <c r="Q491" s="23">
        <v>59.0</v>
      </c>
      <c r="R491" s="23">
        <v>60.0</v>
      </c>
      <c r="S491" s="23">
        <v>20.0</v>
      </c>
      <c r="T491" s="23">
        <v>0.0</v>
      </c>
      <c r="U491" s="23">
        <v>3.0</v>
      </c>
      <c r="V491" s="23">
        <v>0.0</v>
      </c>
      <c r="W491" s="23">
        <v>37.0</v>
      </c>
      <c r="X491" s="23">
        <v>0.0037</v>
      </c>
      <c r="Y491" s="23">
        <v>7.0E-4</v>
      </c>
      <c r="Z491" s="23">
        <v>0.0</v>
      </c>
      <c r="AA491" s="23">
        <v>0.0016</v>
      </c>
      <c r="AB491" s="23">
        <v>6.0</v>
      </c>
      <c r="AC491" s="23">
        <v>62.0</v>
      </c>
      <c r="AD491" s="23">
        <v>62.0</v>
      </c>
      <c r="AE491" s="23">
        <v>0.0</v>
      </c>
      <c r="AF491" s="23">
        <v>0.0</v>
      </c>
      <c r="AG491" s="23">
        <v>0.0</v>
      </c>
      <c r="AH491" s="23">
        <v>0.0</v>
      </c>
      <c r="AI491" s="23">
        <v>0.0027</v>
      </c>
      <c r="AJ491" s="23">
        <v>0.0019</v>
      </c>
      <c r="AK491" s="23">
        <v>6.0E-4</v>
      </c>
      <c r="AL491" s="23">
        <v>0.0</v>
      </c>
      <c r="AM491" s="23">
        <v>0.0</v>
      </c>
      <c r="AN491" s="23">
        <v>1.0</v>
      </c>
      <c r="AO491" s="23">
        <v>6000.0</v>
      </c>
      <c r="AP491" s="23">
        <v>3600.0</v>
      </c>
      <c r="AQ491" s="23">
        <v>1.0</v>
      </c>
      <c r="AR491" s="23">
        <v>0.0</v>
      </c>
      <c r="AS491" s="23" t="s">
        <v>1978</v>
      </c>
      <c r="AT491" s="23" t="s">
        <v>1758</v>
      </c>
    </row>
    <row r="492">
      <c r="A492" s="23" t="str">
        <f t="shared" si="8"/>
        <v>OK</v>
      </c>
      <c r="B492" s="23" t="s">
        <v>53</v>
      </c>
      <c r="C492" s="23" t="s">
        <v>53</v>
      </c>
      <c r="D492" s="23">
        <v>1.0</v>
      </c>
      <c r="E492" s="23">
        <v>18.0</v>
      </c>
      <c r="F492" s="23">
        <v>20.0</v>
      </c>
      <c r="G492" s="23">
        <v>10.0</v>
      </c>
      <c r="H492" s="23">
        <v>10.0</v>
      </c>
      <c r="I492" s="23">
        <v>32041.0</v>
      </c>
      <c r="J492" s="23">
        <v>32041.0</v>
      </c>
      <c r="K492" s="23">
        <v>0.0</v>
      </c>
      <c r="L492" s="23">
        <v>1.0</v>
      </c>
      <c r="M492" s="23">
        <v>1.0</v>
      </c>
      <c r="N492" s="23">
        <v>633.0</v>
      </c>
      <c r="O492" s="23">
        <v>0.5016</v>
      </c>
      <c r="P492" s="23">
        <v>0.0</v>
      </c>
      <c r="Q492" s="23">
        <v>257.0</v>
      </c>
      <c r="R492" s="23">
        <v>287.0</v>
      </c>
      <c r="S492" s="23">
        <v>25.0</v>
      </c>
      <c r="T492" s="23">
        <v>0.0</v>
      </c>
      <c r="U492" s="23">
        <v>53.0</v>
      </c>
      <c r="V492" s="23">
        <v>0.0</v>
      </c>
      <c r="W492" s="23">
        <v>209.0</v>
      </c>
      <c r="X492" s="23">
        <v>0.0134</v>
      </c>
      <c r="Y492" s="23">
        <v>0.0014</v>
      </c>
      <c r="Z492" s="23">
        <v>0.0</v>
      </c>
      <c r="AA492" s="23">
        <v>0.0064</v>
      </c>
      <c r="AB492" s="23">
        <v>7.0</v>
      </c>
      <c r="AC492" s="23">
        <v>64.0</v>
      </c>
      <c r="AD492" s="23">
        <v>62.0</v>
      </c>
      <c r="AE492" s="23">
        <v>0.0</v>
      </c>
      <c r="AF492" s="23">
        <v>2.0</v>
      </c>
      <c r="AG492" s="23">
        <v>0.0</v>
      </c>
      <c r="AH492" s="23">
        <v>0.0</v>
      </c>
      <c r="AI492" s="23">
        <v>0.0025</v>
      </c>
      <c r="AJ492" s="23">
        <v>0.0018</v>
      </c>
      <c r="AK492" s="23">
        <v>6.0E-4</v>
      </c>
      <c r="AL492" s="23">
        <v>0.0</v>
      </c>
      <c r="AM492" s="23">
        <v>0.0</v>
      </c>
      <c r="AN492" s="23">
        <v>2.0</v>
      </c>
      <c r="AO492" s="23">
        <v>6000.0</v>
      </c>
      <c r="AP492" s="23">
        <v>3600.0</v>
      </c>
      <c r="AQ492" s="23">
        <v>1.0</v>
      </c>
      <c r="AR492" s="23">
        <v>0.0</v>
      </c>
      <c r="AS492" s="23" t="s">
        <v>1978</v>
      </c>
      <c r="AT492" s="23" t="s">
        <v>1758</v>
      </c>
    </row>
    <row r="493">
      <c r="A493" s="23" t="str">
        <f t="shared" si="8"/>
        <v>OK</v>
      </c>
      <c r="B493" s="23" t="s">
        <v>54</v>
      </c>
      <c r="C493" s="23" t="s">
        <v>54</v>
      </c>
      <c r="D493" s="23">
        <v>1.0</v>
      </c>
      <c r="E493" s="23">
        <v>18.0</v>
      </c>
      <c r="F493" s="23">
        <v>10.0</v>
      </c>
      <c r="G493" s="23">
        <v>10.0</v>
      </c>
      <c r="H493" s="23">
        <v>10.0</v>
      </c>
      <c r="I493" s="23">
        <v>41500.0</v>
      </c>
      <c r="J493" s="23">
        <v>38223.5</v>
      </c>
      <c r="K493" s="23">
        <v>7.895181</v>
      </c>
      <c r="L493" s="23">
        <v>2.0</v>
      </c>
      <c r="M493" s="23">
        <v>1.0</v>
      </c>
      <c r="N493" s="23">
        <v>334787.0</v>
      </c>
      <c r="O493" s="23">
        <v>3600.0049</v>
      </c>
      <c r="P493" s="23">
        <v>28.0</v>
      </c>
      <c r="Q493" s="23">
        <v>3132.0</v>
      </c>
      <c r="R493" s="23">
        <v>7384.0</v>
      </c>
      <c r="S493" s="23">
        <v>134.0</v>
      </c>
      <c r="T493" s="23">
        <v>0.0</v>
      </c>
      <c r="U493" s="23">
        <v>5212.0</v>
      </c>
      <c r="V493" s="23">
        <v>0.0</v>
      </c>
      <c r="W493" s="23">
        <v>2038.0</v>
      </c>
      <c r="X493" s="23">
        <v>0.3548</v>
      </c>
      <c r="Y493" s="23">
        <v>0.0215</v>
      </c>
      <c r="Z493" s="23">
        <v>0.0</v>
      </c>
      <c r="AA493" s="23">
        <v>0.2051</v>
      </c>
      <c r="AB493" s="23">
        <v>12.0</v>
      </c>
      <c r="AC493" s="23">
        <v>69.0</v>
      </c>
      <c r="AD493" s="23">
        <v>62.0</v>
      </c>
      <c r="AE493" s="23">
        <v>0.0</v>
      </c>
      <c r="AF493" s="23">
        <v>7.0</v>
      </c>
      <c r="AG493" s="23">
        <v>0.0</v>
      </c>
      <c r="AH493" s="23">
        <v>0.0</v>
      </c>
      <c r="AI493" s="23">
        <v>0.0043</v>
      </c>
      <c r="AJ493" s="23">
        <v>0.0028</v>
      </c>
      <c r="AK493" s="23">
        <v>0.0013</v>
      </c>
      <c r="AL493" s="23">
        <v>0.0</v>
      </c>
      <c r="AM493" s="23">
        <v>0.0</v>
      </c>
      <c r="AN493" s="23">
        <v>5.0</v>
      </c>
      <c r="AO493" s="23">
        <v>6000.0</v>
      </c>
      <c r="AP493" s="23">
        <v>3600.0</v>
      </c>
      <c r="AQ493" s="23">
        <v>1.0</v>
      </c>
      <c r="AR493" s="23">
        <v>0.0</v>
      </c>
      <c r="AS493" s="23" t="s">
        <v>1978</v>
      </c>
      <c r="AT493" s="23" t="s">
        <v>1981</v>
      </c>
    </row>
    <row r="494">
      <c r="A494" s="23" t="str">
        <f t="shared" si="8"/>
        <v>OK</v>
      </c>
      <c r="B494" s="23" t="s">
        <v>55</v>
      </c>
      <c r="C494" s="23" t="s">
        <v>55</v>
      </c>
      <c r="D494" s="23">
        <v>1.0</v>
      </c>
      <c r="E494" s="23">
        <v>20.0</v>
      </c>
      <c r="F494" s="23">
        <v>30.0</v>
      </c>
      <c r="G494" s="23">
        <v>10.0</v>
      </c>
      <c r="H494" s="23">
        <v>10.0</v>
      </c>
      <c r="I494" s="23">
        <v>20746.0</v>
      </c>
      <c r="J494" s="23">
        <v>20746.0</v>
      </c>
      <c r="K494" s="23">
        <v>0.0</v>
      </c>
      <c r="L494" s="23">
        <v>1.0</v>
      </c>
      <c r="M494" s="23">
        <v>1.0</v>
      </c>
      <c r="N494" s="23">
        <v>0.0</v>
      </c>
      <c r="O494" s="23">
        <v>0.011</v>
      </c>
      <c r="P494" s="23">
        <v>0.0</v>
      </c>
      <c r="Q494" s="23">
        <v>5.0</v>
      </c>
      <c r="R494" s="23">
        <v>11.0</v>
      </c>
      <c r="S494" s="23">
        <v>11.0</v>
      </c>
      <c r="T494" s="23">
        <v>0.0</v>
      </c>
      <c r="U494" s="23">
        <v>0.0</v>
      </c>
      <c r="V494" s="23">
        <v>0.0</v>
      </c>
      <c r="W494" s="23">
        <v>0.0</v>
      </c>
      <c r="X494" s="23">
        <v>4.0E-4</v>
      </c>
      <c r="Y494" s="23">
        <v>2.0E-4</v>
      </c>
      <c r="Z494" s="23">
        <v>0.0</v>
      </c>
      <c r="AA494" s="23">
        <v>0.0</v>
      </c>
      <c r="AB494" s="23">
        <v>0.0</v>
      </c>
      <c r="AC494" s="23">
        <v>0.0</v>
      </c>
      <c r="AD494" s="23">
        <v>0.0</v>
      </c>
      <c r="AE494" s="23">
        <v>0.0</v>
      </c>
      <c r="AF494" s="23">
        <v>0.0</v>
      </c>
      <c r="AG494" s="23">
        <v>0.0</v>
      </c>
      <c r="AH494" s="23">
        <v>0.0</v>
      </c>
      <c r="AI494" s="23">
        <v>0.0</v>
      </c>
      <c r="AJ494" s="23">
        <v>0.0</v>
      </c>
      <c r="AK494" s="23">
        <v>0.0</v>
      </c>
      <c r="AL494" s="23">
        <v>0.0</v>
      </c>
      <c r="AM494" s="23">
        <v>0.0</v>
      </c>
      <c r="AN494" s="23">
        <v>1.0</v>
      </c>
      <c r="AO494" s="23">
        <v>6000.0</v>
      </c>
      <c r="AP494" s="23">
        <v>3600.0</v>
      </c>
      <c r="AQ494" s="23">
        <v>0.0</v>
      </c>
      <c r="AR494" s="23">
        <v>0.0</v>
      </c>
      <c r="AS494" s="23" t="s">
        <v>1978</v>
      </c>
      <c r="AT494" s="23" t="s">
        <v>1760</v>
      </c>
    </row>
    <row r="495">
      <c r="A495" s="23" t="str">
        <f t="shared" si="8"/>
        <v>OK</v>
      </c>
      <c r="B495" s="23" t="s">
        <v>56</v>
      </c>
      <c r="C495" s="23" t="s">
        <v>56</v>
      </c>
      <c r="D495" s="23">
        <v>1.0</v>
      </c>
      <c r="E495" s="23">
        <v>20.0</v>
      </c>
      <c r="F495" s="23">
        <v>20.0</v>
      </c>
      <c r="G495" s="23">
        <v>10.0</v>
      </c>
      <c r="H495" s="23">
        <v>10.0</v>
      </c>
      <c r="I495" s="23">
        <v>27519.0</v>
      </c>
      <c r="J495" s="23">
        <v>23211.076923</v>
      </c>
      <c r="K495" s="23">
        <v>15.654359</v>
      </c>
      <c r="L495" s="23">
        <v>2.0</v>
      </c>
      <c r="M495" s="23">
        <v>1.0</v>
      </c>
      <c r="N495" s="23">
        <v>268639.0</v>
      </c>
      <c r="O495" s="23">
        <v>3600.0428</v>
      </c>
      <c r="P495" s="23">
        <v>0.0</v>
      </c>
      <c r="Q495" s="23">
        <v>22235.0</v>
      </c>
      <c r="R495" s="23">
        <v>22831.0</v>
      </c>
      <c r="S495" s="23">
        <v>2519.0</v>
      </c>
      <c r="T495" s="23">
        <v>0.0</v>
      </c>
      <c r="U495" s="23">
        <v>1193.0</v>
      </c>
      <c r="V495" s="23">
        <v>0.0</v>
      </c>
      <c r="W495" s="23">
        <v>19119.0</v>
      </c>
      <c r="X495" s="23">
        <v>2.8215</v>
      </c>
      <c r="Y495" s="23">
        <v>0.2688</v>
      </c>
      <c r="Z495" s="23">
        <v>0.0</v>
      </c>
      <c r="AA495" s="23">
        <v>1.0048</v>
      </c>
      <c r="AB495" s="23">
        <v>3.0</v>
      </c>
      <c r="AC495" s="23">
        <v>11.0</v>
      </c>
      <c r="AD495" s="23">
        <v>11.0</v>
      </c>
      <c r="AE495" s="23">
        <v>0.0</v>
      </c>
      <c r="AF495" s="23">
        <v>0.0</v>
      </c>
      <c r="AG495" s="23">
        <v>0.0</v>
      </c>
      <c r="AH495" s="23">
        <v>0.0</v>
      </c>
      <c r="AI495" s="23">
        <v>0.0015</v>
      </c>
      <c r="AJ495" s="23">
        <v>0.001</v>
      </c>
      <c r="AK495" s="23">
        <v>3.0E-4</v>
      </c>
      <c r="AL495" s="23">
        <v>0.0</v>
      </c>
      <c r="AM495" s="23">
        <v>0.0</v>
      </c>
      <c r="AN495" s="23">
        <v>3.0</v>
      </c>
      <c r="AO495" s="23">
        <v>6000.0</v>
      </c>
      <c r="AP495" s="23">
        <v>3600.0</v>
      </c>
      <c r="AQ495" s="23">
        <v>0.0</v>
      </c>
      <c r="AR495" s="23">
        <v>0.0</v>
      </c>
      <c r="AS495" s="23" t="s">
        <v>1978</v>
      </c>
      <c r="AT495" s="23" t="s">
        <v>1982</v>
      </c>
    </row>
    <row r="496">
      <c r="A496" s="23" t="str">
        <f t="shared" si="8"/>
        <v>OK</v>
      </c>
      <c r="B496" s="23" t="s">
        <v>57</v>
      </c>
      <c r="C496" s="23" t="s">
        <v>57</v>
      </c>
      <c r="D496" s="23">
        <v>1.0</v>
      </c>
      <c r="E496" s="23">
        <v>20.0</v>
      </c>
      <c r="F496" s="23">
        <v>10.0</v>
      </c>
      <c r="G496" s="23">
        <v>10.0</v>
      </c>
      <c r="H496" s="23">
        <v>10.0</v>
      </c>
      <c r="I496" s="23">
        <v>38933.0</v>
      </c>
      <c r="J496" s="23">
        <v>27915.0</v>
      </c>
      <c r="K496" s="23">
        <v>28.2999</v>
      </c>
      <c r="L496" s="23">
        <v>2.0</v>
      </c>
      <c r="M496" s="23">
        <v>1.0</v>
      </c>
      <c r="N496" s="23">
        <v>208856.0</v>
      </c>
      <c r="O496" s="23">
        <v>3600.0074</v>
      </c>
      <c r="P496" s="23">
        <v>152.0</v>
      </c>
      <c r="Q496" s="23">
        <v>5432.0</v>
      </c>
      <c r="R496" s="23">
        <v>14974.0</v>
      </c>
      <c r="S496" s="23">
        <v>719.0</v>
      </c>
      <c r="T496" s="23">
        <v>1.0</v>
      </c>
      <c r="U496" s="23">
        <v>11018.0</v>
      </c>
      <c r="V496" s="23">
        <v>0.0</v>
      </c>
      <c r="W496" s="23">
        <v>3236.0</v>
      </c>
      <c r="X496" s="23">
        <v>0.9308</v>
      </c>
      <c r="Y496" s="23">
        <v>0.0749</v>
      </c>
      <c r="Z496" s="23">
        <v>0.0</v>
      </c>
      <c r="AA496" s="23">
        <v>0.5076</v>
      </c>
      <c r="AB496" s="23">
        <v>16.0</v>
      </c>
      <c r="AC496" s="23">
        <v>62.0</v>
      </c>
      <c r="AD496" s="23">
        <v>28.0</v>
      </c>
      <c r="AE496" s="23">
        <v>0.0</v>
      </c>
      <c r="AF496" s="23">
        <v>30.0</v>
      </c>
      <c r="AG496" s="23">
        <v>4.0</v>
      </c>
      <c r="AH496" s="23">
        <v>0.0</v>
      </c>
      <c r="AI496" s="23">
        <v>0.0063</v>
      </c>
      <c r="AJ496" s="23">
        <v>0.0032</v>
      </c>
      <c r="AK496" s="23">
        <v>0.0025</v>
      </c>
      <c r="AL496" s="23">
        <v>1.0E-4</v>
      </c>
      <c r="AM496" s="23">
        <v>0.0</v>
      </c>
      <c r="AN496" s="23">
        <v>5.0</v>
      </c>
      <c r="AO496" s="23">
        <v>6000.0</v>
      </c>
      <c r="AP496" s="23">
        <v>3600.0</v>
      </c>
      <c r="AQ496" s="23">
        <v>0.0</v>
      </c>
      <c r="AR496" s="23">
        <v>0.0</v>
      </c>
      <c r="AS496" s="23" t="s">
        <v>1978</v>
      </c>
      <c r="AT496" s="23" t="s">
        <v>1632</v>
      </c>
    </row>
    <row r="497">
      <c r="A497" s="23" t="str">
        <f t="shared" si="8"/>
        <v>OK</v>
      </c>
      <c r="B497" s="23" t="s">
        <v>58</v>
      </c>
      <c r="C497" s="23" t="s">
        <v>58</v>
      </c>
      <c r="D497" s="23">
        <v>1.0</v>
      </c>
      <c r="E497" s="23">
        <v>21.0</v>
      </c>
      <c r="F497" s="23">
        <v>30.0</v>
      </c>
      <c r="G497" s="23">
        <v>10.0</v>
      </c>
      <c r="H497" s="23">
        <v>10.0</v>
      </c>
      <c r="I497" s="23">
        <v>112499.0</v>
      </c>
      <c r="J497" s="23">
        <v>82783.944444</v>
      </c>
      <c r="K497" s="23">
        <v>26.413618</v>
      </c>
      <c r="L497" s="23">
        <v>2.0</v>
      </c>
      <c r="M497" s="23">
        <v>1.0</v>
      </c>
      <c r="N497" s="23">
        <v>275048.0</v>
      </c>
      <c r="O497" s="23">
        <v>3600.0325</v>
      </c>
      <c r="P497" s="23">
        <v>468.0</v>
      </c>
      <c r="Q497" s="23">
        <v>6276.0</v>
      </c>
      <c r="R497" s="23">
        <v>13956.0</v>
      </c>
      <c r="S497" s="23">
        <v>1792.0</v>
      </c>
      <c r="T497" s="23">
        <v>0.0</v>
      </c>
      <c r="U497" s="23">
        <v>9199.0</v>
      </c>
      <c r="V497" s="23">
        <v>0.0</v>
      </c>
      <c r="W497" s="23">
        <v>2965.0</v>
      </c>
      <c r="X497" s="23">
        <v>1.0068</v>
      </c>
      <c r="Y497" s="23">
        <v>0.1354</v>
      </c>
      <c r="Z497" s="23">
        <v>0.0</v>
      </c>
      <c r="AA497" s="23">
        <v>0.4579</v>
      </c>
      <c r="AB497" s="23">
        <v>20.0</v>
      </c>
      <c r="AC497" s="23">
        <v>23.0</v>
      </c>
      <c r="AD497" s="23">
        <v>5.0</v>
      </c>
      <c r="AE497" s="23">
        <v>0.0</v>
      </c>
      <c r="AF497" s="23">
        <v>18.0</v>
      </c>
      <c r="AG497" s="23">
        <v>0.0</v>
      </c>
      <c r="AH497" s="23">
        <v>0.0</v>
      </c>
      <c r="AI497" s="23">
        <v>0.0075</v>
      </c>
      <c r="AJ497" s="23">
        <v>0.0039</v>
      </c>
      <c r="AK497" s="23">
        <v>0.0029</v>
      </c>
      <c r="AL497" s="23">
        <v>0.0</v>
      </c>
      <c r="AM497" s="23">
        <v>0.0</v>
      </c>
      <c r="AN497" s="23">
        <v>6.0</v>
      </c>
      <c r="AO497" s="23">
        <v>6000.0</v>
      </c>
      <c r="AP497" s="23">
        <v>3600.0</v>
      </c>
      <c r="AQ497" s="23">
        <v>0.0</v>
      </c>
      <c r="AR497" s="23">
        <v>0.0</v>
      </c>
      <c r="AS497" s="23" t="s">
        <v>1978</v>
      </c>
      <c r="AT497" s="23" t="s">
        <v>1983</v>
      </c>
    </row>
    <row r="498">
      <c r="A498" s="23" t="str">
        <f t="shared" si="8"/>
        <v>OK</v>
      </c>
      <c r="B498" s="23" t="s">
        <v>59</v>
      </c>
      <c r="C498" s="23" t="s">
        <v>59</v>
      </c>
      <c r="D498" s="23">
        <v>0.0</v>
      </c>
      <c r="E498" s="23">
        <v>21.0</v>
      </c>
      <c r="F498" s="23">
        <v>20.0</v>
      </c>
      <c r="G498" s="23">
        <v>10.0</v>
      </c>
      <c r="H498" s="23">
        <v>10.0</v>
      </c>
      <c r="I498" s="23" t="s">
        <v>134</v>
      </c>
      <c r="J498" s="23">
        <v>0.0</v>
      </c>
      <c r="K498" s="23" t="s">
        <v>134</v>
      </c>
      <c r="L498" s="23">
        <v>-1.0</v>
      </c>
      <c r="M498" s="23">
        <v>-1.0</v>
      </c>
      <c r="N498" s="23">
        <v>0.0</v>
      </c>
      <c r="O498" s="23">
        <v>0.0</v>
      </c>
      <c r="P498" s="23">
        <v>0.0</v>
      </c>
      <c r="Q498" s="23" t="s">
        <v>133</v>
      </c>
      <c r="R498" s="23" t="s">
        <v>133</v>
      </c>
      <c r="S498" s="23" t="s">
        <v>133</v>
      </c>
      <c r="T498" s="23" t="s">
        <v>133</v>
      </c>
      <c r="U498" s="23" t="s">
        <v>133</v>
      </c>
      <c r="V498" s="23" t="s">
        <v>133</v>
      </c>
      <c r="W498" s="23" t="s">
        <v>133</v>
      </c>
      <c r="X498" s="23" t="s">
        <v>133</v>
      </c>
      <c r="Y498" s="23" t="s">
        <v>133</v>
      </c>
      <c r="Z498" s="23" t="s">
        <v>133</v>
      </c>
      <c r="AA498" s="23" t="s">
        <v>133</v>
      </c>
      <c r="AB498" s="23" t="s">
        <v>133</v>
      </c>
      <c r="AC498" s="23" t="s">
        <v>133</v>
      </c>
      <c r="AD498" s="23" t="s">
        <v>133</v>
      </c>
      <c r="AE498" s="23" t="s">
        <v>133</v>
      </c>
      <c r="AF498" s="23" t="s">
        <v>133</v>
      </c>
      <c r="AG498" s="23" t="s">
        <v>133</v>
      </c>
      <c r="AH498" s="23" t="s">
        <v>133</v>
      </c>
      <c r="AI498" s="23" t="s">
        <v>133</v>
      </c>
      <c r="AJ498" s="23" t="s">
        <v>133</v>
      </c>
      <c r="AK498" s="23" t="s">
        <v>133</v>
      </c>
      <c r="AL498" s="23" t="s">
        <v>133</v>
      </c>
      <c r="AM498" s="23" t="s">
        <v>133</v>
      </c>
      <c r="AN498" s="23" t="s">
        <v>133</v>
      </c>
      <c r="AO498" s="23">
        <v>6000.0</v>
      </c>
      <c r="AP498" s="23">
        <v>3600.0</v>
      </c>
      <c r="AQ498" s="23">
        <v>0.0</v>
      </c>
      <c r="AR498" s="23">
        <v>0.0</v>
      </c>
      <c r="AS498" s="23" t="s">
        <v>1978</v>
      </c>
      <c r="AT498" s="23" t="s">
        <v>1763</v>
      </c>
    </row>
    <row r="499">
      <c r="A499" s="23" t="str">
        <f t="shared" si="8"/>
        <v>OK</v>
      </c>
      <c r="B499" s="23" t="s">
        <v>60</v>
      </c>
      <c r="C499" s="23" t="s">
        <v>60</v>
      </c>
      <c r="D499" s="23">
        <v>1.0</v>
      </c>
      <c r="E499" s="23">
        <v>21.0</v>
      </c>
      <c r="F499" s="23">
        <v>30.0</v>
      </c>
      <c r="G499" s="23">
        <v>10.0</v>
      </c>
      <c r="H499" s="23">
        <v>10.0</v>
      </c>
      <c r="I499" s="23">
        <v>16202.0</v>
      </c>
      <c r="J499" s="23">
        <v>16202.0</v>
      </c>
      <c r="K499" s="23">
        <v>0.0</v>
      </c>
      <c r="L499" s="23">
        <v>1.0</v>
      </c>
      <c r="M499" s="23">
        <v>1.0</v>
      </c>
      <c r="N499" s="23">
        <v>0.0</v>
      </c>
      <c r="O499" s="23">
        <v>0.0109</v>
      </c>
      <c r="P499" s="23">
        <v>0.0</v>
      </c>
      <c r="Q499" s="23">
        <v>3.0</v>
      </c>
      <c r="R499" s="23">
        <v>3.0</v>
      </c>
      <c r="S499" s="23">
        <v>3.0</v>
      </c>
      <c r="T499" s="23">
        <v>0.0</v>
      </c>
      <c r="U499" s="23">
        <v>0.0</v>
      </c>
      <c r="V499" s="23">
        <v>0.0</v>
      </c>
      <c r="W499" s="23">
        <v>0.0</v>
      </c>
      <c r="X499" s="23">
        <v>2.0E-4</v>
      </c>
      <c r="Y499" s="23">
        <v>1.0E-4</v>
      </c>
      <c r="Z499" s="23">
        <v>0.0</v>
      </c>
      <c r="AA499" s="23">
        <v>0.0</v>
      </c>
      <c r="AB499" s="23">
        <v>0.0</v>
      </c>
      <c r="AC499" s="23">
        <v>0.0</v>
      </c>
      <c r="AD499" s="23">
        <v>0.0</v>
      </c>
      <c r="AE499" s="23">
        <v>0.0</v>
      </c>
      <c r="AF499" s="23">
        <v>0.0</v>
      </c>
      <c r="AG499" s="23">
        <v>0.0</v>
      </c>
      <c r="AH499" s="23">
        <v>0.0</v>
      </c>
      <c r="AI499" s="23">
        <v>0.0</v>
      </c>
      <c r="AJ499" s="23">
        <v>0.0</v>
      </c>
      <c r="AK499" s="23">
        <v>0.0</v>
      </c>
      <c r="AL499" s="23">
        <v>0.0</v>
      </c>
      <c r="AM499" s="23">
        <v>0.0</v>
      </c>
      <c r="AN499" s="23">
        <v>1.0</v>
      </c>
      <c r="AO499" s="23">
        <v>6000.0</v>
      </c>
      <c r="AP499" s="23">
        <v>3600.0</v>
      </c>
      <c r="AQ499" s="23">
        <v>0.0</v>
      </c>
      <c r="AR499" s="23">
        <v>0.0</v>
      </c>
      <c r="AS499" s="23" t="s">
        <v>1978</v>
      </c>
      <c r="AT499" s="23" t="s">
        <v>1763</v>
      </c>
    </row>
    <row r="500">
      <c r="A500" s="23" t="str">
        <f t="shared" si="8"/>
        <v>OK</v>
      </c>
      <c r="B500" s="23" t="s">
        <v>61</v>
      </c>
      <c r="C500" s="23" t="s">
        <v>61</v>
      </c>
      <c r="D500" s="23">
        <v>1.0</v>
      </c>
      <c r="E500" s="23">
        <v>21.0</v>
      </c>
      <c r="F500" s="23">
        <v>20.0</v>
      </c>
      <c r="G500" s="23">
        <v>10.0</v>
      </c>
      <c r="H500" s="23">
        <v>10.0</v>
      </c>
      <c r="I500" s="23">
        <v>25474.0</v>
      </c>
      <c r="J500" s="23">
        <v>18465.8</v>
      </c>
      <c r="K500" s="23">
        <v>27.511188</v>
      </c>
      <c r="L500" s="23">
        <v>2.0</v>
      </c>
      <c r="M500" s="23">
        <v>1.0</v>
      </c>
      <c r="N500" s="23">
        <v>150011.0</v>
      </c>
      <c r="O500" s="23">
        <v>3600.06</v>
      </c>
      <c r="P500" s="23">
        <v>0.0</v>
      </c>
      <c r="Q500" s="23">
        <v>24051.0</v>
      </c>
      <c r="R500" s="23">
        <v>24644.0</v>
      </c>
      <c r="S500" s="23">
        <v>4967.0</v>
      </c>
      <c r="T500" s="23">
        <v>0.0</v>
      </c>
      <c r="U500" s="23">
        <v>1046.0</v>
      </c>
      <c r="V500" s="23">
        <v>0.0</v>
      </c>
      <c r="W500" s="23">
        <v>18631.0</v>
      </c>
      <c r="X500" s="23">
        <v>3.1481</v>
      </c>
      <c r="Y500" s="23">
        <v>0.4168</v>
      </c>
      <c r="Z500" s="23">
        <v>0.0</v>
      </c>
      <c r="AA500" s="23">
        <v>0.9701</v>
      </c>
      <c r="AB500" s="23">
        <v>14.0</v>
      </c>
      <c r="AC500" s="23">
        <v>74.0</v>
      </c>
      <c r="AD500" s="23">
        <v>74.0</v>
      </c>
      <c r="AE500" s="23">
        <v>0.0</v>
      </c>
      <c r="AF500" s="23">
        <v>0.0</v>
      </c>
      <c r="AG500" s="23">
        <v>0.0</v>
      </c>
      <c r="AH500" s="23">
        <v>0.0</v>
      </c>
      <c r="AI500" s="23">
        <v>0.0056</v>
      </c>
      <c r="AJ500" s="23">
        <v>0.0038</v>
      </c>
      <c r="AK500" s="23">
        <v>0.0012</v>
      </c>
      <c r="AL500" s="23">
        <v>0.0</v>
      </c>
      <c r="AM500" s="23">
        <v>0.0</v>
      </c>
      <c r="AN500" s="23">
        <v>2.0</v>
      </c>
      <c r="AO500" s="23">
        <v>6000.0</v>
      </c>
      <c r="AP500" s="23">
        <v>3600.0</v>
      </c>
      <c r="AQ500" s="23">
        <v>0.0</v>
      </c>
      <c r="AR500" s="23">
        <v>0.0</v>
      </c>
      <c r="AS500" s="23" t="s">
        <v>1978</v>
      </c>
      <c r="AT500" s="23" t="s">
        <v>1984</v>
      </c>
    </row>
    <row r="501">
      <c r="A501" s="23" t="str">
        <f t="shared" si="8"/>
        <v>OK</v>
      </c>
      <c r="B501" s="23" t="s">
        <v>62</v>
      </c>
      <c r="C501" s="23" t="s">
        <v>62</v>
      </c>
      <c r="D501" s="23">
        <v>1.0</v>
      </c>
      <c r="E501" s="23">
        <v>21.0</v>
      </c>
      <c r="F501" s="23">
        <v>10.0</v>
      </c>
      <c r="G501" s="23">
        <v>10.0</v>
      </c>
      <c r="H501" s="23">
        <v>10.0</v>
      </c>
      <c r="I501" s="23">
        <v>47205.0</v>
      </c>
      <c r="J501" s="23">
        <v>24660.0</v>
      </c>
      <c r="K501" s="23">
        <v>47.759771</v>
      </c>
      <c r="L501" s="23">
        <v>2.0</v>
      </c>
      <c r="M501" s="23">
        <v>1.0</v>
      </c>
      <c r="N501" s="23">
        <v>135870.0</v>
      </c>
      <c r="O501" s="23">
        <v>3600.0433</v>
      </c>
      <c r="P501" s="23">
        <v>52.0</v>
      </c>
      <c r="Q501" s="23">
        <v>7719.0</v>
      </c>
      <c r="R501" s="23">
        <v>20364.0</v>
      </c>
      <c r="S501" s="23">
        <v>1568.0</v>
      </c>
      <c r="T501" s="23">
        <v>1.0</v>
      </c>
      <c r="U501" s="23">
        <v>15532.0</v>
      </c>
      <c r="V501" s="23">
        <v>0.0</v>
      </c>
      <c r="W501" s="23">
        <v>3263.0</v>
      </c>
      <c r="X501" s="23">
        <v>1.3986</v>
      </c>
      <c r="Y501" s="23">
        <v>0.1409</v>
      </c>
      <c r="Z501" s="23">
        <v>0.0</v>
      </c>
      <c r="AA501" s="23">
        <v>0.7147</v>
      </c>
      <c r="AB501" s="23">
        <v>12.0</v>
      </c>
      <c r="AC501" s="23">
        <v>42.0</v>
      </c>
      <c r="AD501" s="23">
        <v>31.0</v>
      </c>
      <c r="AE501" s="23">
        <v>0.0</v>
      </c>
      <c r="AF501" s="23">
        <v>10.0</v>
      </c>
      <c r="AG501" s="23">
        <v>1.0</v>
      </c>
      <c r="AH501" s="23">
        <v>0.0</v>
      </c>
      <c r="AI501" s="23">
        <v>0.0048</v>
      </c>
      <c r="AJ501" s="23">
        <v>0.003</v>
      </c>
      <c r="AK501" s="23">
        <v>0.0014</v>
      </c>
      <c r="AL501" s="23">
        <v>0.0</v>
      </c>
      <c r="AM501" s="23">
        <v>0.0</v>
      </c>
      <c r="AN501" s="23">
        <v>5.0</v>
      </c>
      <c r="AO501" s="23">
        <v>6000.0</v>
      </c>
      <c r="AP501" s="23">
        <v>3600.0</v>
      </c>
      <c r="AQ501" s="23">
        <v>0.0</v>
      </c>
      <c r="AR501" s="23">
        <v>0.0</v>
      </c>
      <c r="AS501" s="23" t="s">
        <v>1978</v>
      </c>
      <c r="AT501" s="23" t="s">
        <v>1985</v>
      </c>
    </row>
    <row r="502">
      <c r="A502" s="23" t="str">
        <f t="shared" si="8"/>
        <v>OK</v>
      </c>
      <c r="B502" s="23" t="s">
        <v>63</v>
      </c>
      <c r="C502" s="23" t="s">
        <v>63</v>
      </c>
      <c r="D502" s="23">
        <v>1.0</v>
      </c>
      <c r="E502" s="23">
        <v>23.0</v>
      </c>
      <c r="F502" s="23">
        <v>30.0</v>
      </c>
      <c r="G502" s="23">
        <v>10.0</v>
      </c>
      <c r="H502" s="23">
        <v>10.0</v>
      </c>
      <c r="I502" s="23">
        <v>25359.0</v>
      </c>
      <c r="J502" s="23">
        <v>23280.6</v>
      </c>
      <c r="K502" s="23">
        <v>8.195907</v>
      </c>
      <c r="L502" s="23">
        <v>2.0</v>
      </c>
      <c r="M502" s="23">
        <v>1.0</v>
      </c>
      <c r="N502" s="23">
        <v>172970.0</v>
      </c>
      <c r="O502" s="23">
        <v>3600.069</v>
      </c>
      <c r="P502" s="23">
        <v>0.0</v>
      </c>
      <c r="Q502" s="23">
        <v>5452.0</v>
      </c>
      <c r="R502" s="23">
        <v>8383.0</v>
      </c>
      <c r="S502" s="23">
        <v>2356.0</v>
      </c>
      <c r="T502" s="23">
        <v>311.0</v>
      </c>
      <c r="U502" s="23">
        <v>5456.0</v>
      </c>
      <c r="V502" s="23">
        <v>0.0</v>
      </c>
      <c r="W502" s="23">
        <v>260.0</v>
      </c>
      <c r="X502" s="23">
        <v>0.9078</v>
      </c>
      <c r="Y502" s="23">
        <v>0.2102</v>
      </c>
      <c r="Z502" s="23">
        <v>0.0</v>
      </c>
      <c r="AA502" s="23">
        <v>0.3196</v>
      </c>
      <c r="AB502" s="23">
        <v>1.0</v>
      </c>
      <c r="AC502" s="23">
        <v>15.0</v>
      </c>
      <c r="AD502" s="23">
        <v>15.0</v>
      </c>
      <c r="AE502" s="23">
        <v>0.0</v>
      </c>
      <c r="AF502" s="23">
        <v>0.0</v>
      </c>
      <c r="AG502" s="23">
        <v>0.0</v>
      </c>
      <c r="AH502" s="23">
        <v>0.0</v>
      </c>
      <c r="AI502" s="23">
        <v>8.0E-4</v>
      </c>
      <c r="AJ502" s="23">
        <v>7.0E-4</v>
      </c>
      <c r="AK502" s="23">
        <v>0.0</v>
      </c>
      <c r="AL502" s="23">
        <v>0.0</v>
      </c>
      <c r="AM502" s="23">
        <v>0.0</v>
      </c>
      <c r="AN502" s="23">
        <v>2.0</v>
      </c>
      <c r="AO502" s="23">
        <v>6000.0</v>
      </c>
      <c r="AP502" s="23">
        <v>3600.0</v>
      </c>
      <c r="AQ502" s="23">
        <v>0.0</v>
      </c>
      <c r="AR502" s="23">
        <v>0.0</v>
      </c>
      <c r="AS502" s="23" t="s">
        <v>1978</v>
      </c>
      <c r="AT502" s="23" t="s">
        <v>1986</v>
      </c>
    </row>
    <row r="503">
      <c r="A503" s="23" t="str">
        <f t="shared" si="8"/>
        <v>OK</v>
      </c>
      <c r="B503" s="23" t="s">
        <v>64</v>
      </c>
      <c r="C503" s="23" t="s">
        <v>64</v>
      </c>
      <c r="D503" s="23">
        <v>1.0</v>
      </c>
      <c r="E503" s="23">
        <v>23.0</v>
      </c>
      <c r="F503" s="23">
        <v>20.0</v>
      </c>
      <c r="G503" s="23">
        <v>10.0</v>
      </c>
      <c r="H503" s="23">
        <v>10.0</v>
      </c>
      <c r="I503" s="23">
        <v>37592.0</v>
      </c>
      <c r="J503" s="23">
        <v>30315.125</v>
      </c>
      <c r="K503" s="23">
        <v>19.35751</v>
      </c>
      <c r="L503" s="23">
        <v>2.0</v>
      </c>
      <c r="M503" s="23">
        <v>1.0</v>
      </c>
      <c r="N503" s="23">
        <v>170700.0</v>
      </c>
      <c r="O503" s="23">
        <v>3600.0519</v>
      </c>
      <c r="P503" s="23">
        <v>12.0</v>
      </c>
      <c r="Q503" s="23">
        <v>5814.0</v>
      </c>
      <c r="R503" s="23">
        <v>15790.0</v>
      </c>
      <c r="S503" s="23">
        <v>887.0</v>
      </c>
      <c r="T503" s="23">
        <v>92.0</v>
      </c>
      <c r="U503" s="23">
        <v>13726.0</v>
      </c>
      <c r="V503" s="23">
        <v>0.0</v>
      </c>
      <c r="W503" s="23">
        <v>1085.0</v>
      </c>
      <c r="X503" s="23">
        <v>1.1938</v>
      </c>
      <c r="Y503" s="23">
        <v>0.1048</v>
      </c>
      <c r="Z503" s="23">
        <v>0.0</v>
      </c>
      <c r="AA503" s="23">
        <v>0.6677</v>
      </c>
      <c r="AB503" s="23">
        <v>11.0</v>
      </c>
      <c r="AC503" s="23">
        <v>41.0</v>
      </c>
      <c r="AD503" s="23">
        <v>7.0</v>
      </c>
      <c r="AE503" s="23">
        <v>21.0</v>
      </c>
      <c r="AF503" s="23">
        <v>13.0</v>
      </c>
      <c r="AG503" s="23">
        <v>0.0</v>
      </c>
      <c r="AH503" s="23">
        <v>0.0</v>
      </c>
      <c r="AI503" s="23">
        <v>0.0046</v>
      </c>
      <c r="AJ503" s="23">
        <v>0.0026</v>
      </c>
      <c r="AK503" s="23">
        <v>0.0015</v>
      </c>
      <c r="AL503" s="23">
        <v>0.0</v>
      </c>
      <c r="AM503" s="23">
        <v>0.0</v>
      </c>
      <c r="AN503" s="23">
        <v>4.0</v>
      </c>
      <c r="AO503" s="23">
        <v>6000.0</v>
      </c>
      <c r="AP503" s="23">
        <v>3600.0</v>
      </c>
      <c r="AQ503" s="23">
        <v>0.0</v>
      </c>
      <c r="AR503" s="23">
        <v>0.0</v>
      </c>
      <c r="AS503" s="23" t="s">
        <v>1978</v>
      </c>
      <c r="AT503" s="23" t="s">
        <v>1987</v>
      </c>
    </row>
    <row r="504">
      <c r="A504" s="23" t="str">
        <f t="shared" si="8"/>
        <v>OK</v>
      </c>
      <c r="B504" s="23" t="s">
        <v>65</v>
      </c>
      <c r="C504" s="23" t="s">
        <v>65</v>
      </c>
      <c r="D504" s="23">
        <v>1.0</v>
      </c>
      <c r="E504" s="23">
        <v>23.0</v>
      </c>
      <c r="F504" s="23">
        <v>10.0</v>
      </c>
      <c r="G504" s="23">
        <v>10.0</v>
      </c>
      <c r="H504" s="23">
        <v>10.0</v>
      </c>
      <c r="I504" s="23">
        <v>62525.0</v>
      </c>
      <c r="J504" s="23">
        <v>48635.666667</v>
      </c>
      <c r="K504" s="23">
        <v>22.214048</v>
      </c>
      <c r="L504" s="23">
        <v>2.0</v>
      </c>
      <c r="M504" s="23">
        <v>1.0</v>
      </c>
      <c r="N504" s="23">
        <v>316164.0</v>
      </c>
      <c r="O504" s="23">
        <v>3600.0347</v>
      </c>
      <c r="P504" s="23">
        <v>584.0</v>
      </c>
      <c r="Q504" s="23">
        <v>3990.0</v>
      </c>
      <c r="R504" s="23">
        <v>14918.0</v>
      </c>
      <c r="S504" s="23">
        <v>304.0</v>
      </c>
      <c r="T504" s="23">
        <v>6.0</v>
      </c>
      <c r="U504" s="23">
        <v>13491.0</v>
      </c>
      <c r="V504" s="23">
        <v>0.0</v>
      </c>
      <c r="W504" s="23">
        <v>1117.0</v>
      </c>
      <c r="X504" s="23">
        <v>0.7206</v>
      </c>
      <c r="Y504" s="23">
        <v>0.044</v>
      </c>
      <c r="Z504" s="23">
        <v>0.0</v>
      </c>
      <c r="AA504" s="23">
        <v>0.4603</v>
      </c>
      <c r="AB504" s="23">
        <v>26.0</v>
      </c>
      <c r="AC504" s="23">
        <v>127.0</v>
      </c>
      <c r="AD504" s="23">
        <v>29.0</v>
      </c>
      <c r="AE504" s="23">
        <v>72.0</v>
      </c>
      <c r="AF504" s="23">
        <v>26.0</v>
      </c>
      <c r="AG504" s="23">
        <v>0.0</v>
      </c>
      <c r="AH504" s="23">
        <v>0.0</v>
      </c>
      <c r="AI504" s="23">
        <v>0.0164</v>
      </c>
      <c r="AJ504" s="23">
        <v>0.0106</v>
      </c>
      <c r="AK504" s="23">
        <v>0.0046</v>
      </c>
      <c r="AL504" s="23">
        <v>1.0E-4</v>
      </c>
      <c r="AM504" s="23">
        <v>0.0</v>
      </c>
      <c r="AN504" s="23">
        <v>7.0</v>
      </c>
      <c r="AO504" s="23">
        <v>6000.0</v>
      </c>
      <c r="AP504" s="23">
        <v>3600.0</v>
      </c>
      <c r="AQ504" s="23">
        <v>0.0</v>
      </c>
      <c r="AR504" s="23">
        <v>0.0</v>
      </c>
      <c r="AS504" s="23" t="s">
        <v>1978</v>
      </c>
      <c r="AT504" s="23" t="s">
        <v>1988</v>
      </c>
    </row>
    <row r="505">
      <c r="A505" s="23" t="str">
        <f t="shared" si="8"/>
        <v>OK</v>
      </c>
      <c r="B505" s="23" t="s">
        <v>66</v>
      </c>
      <c r="C505" s="23" t="s">
        <v>66</v>
      </c>
      <c r="D505" s="23">
        <v>1.0</v>
      </c>
      <c r="E505" s="23">
        <v>27.0</v>
      </c>
      <c r="F505" s="23">
        <v>30.0</v>
      </c>
      <c r="G505" s="23">
        <v>10.0</v>
      </c>
      <c r="H505" s="23">
        <v>10.0</v>
      </c>
      <c r="I505" s="23">
        <v>31000.0</v>
      </c>
      <c r="J505" s="23">
        <v>31000.0</v>
      </c>
      <c r="K505" s="23">
        <v>0.0</v>
      </c>
      <c r="L505" s="23">
        <v>1.0</v>
      </c>
      <c r="M505" s="23">
        <v>1.0</v>
      </c>
      <c r="N505" s="23">
        <v>182.0</v>
      </c>
      <c r="O505" s="23">
        <v>0.4209</v>
      </c>
      <c r="P505" s="23">
        <v>0.0</v>
      </c>
      <c r="Q505" s="23">
        <v>143.0</v>
      </c>
      <c r="R505" s="23">
        <v>259.0</v>
      </c>
      <c r="S505" s="23">
        <v>24.0</v>
      </c>
      <c r="T505" s="23">
        <v>0.0</v>
      </c>
      <c r="U505" s="23">
        <v>221.0</v>
      </c>
      <c r="V505" s="23">
        <v>0.0</v>
      </c>
      <c r="W505" s="23">
        <v>14.0</v>
      </c>
      <c r="X505" s="23">
        <v>0.0188</v>
      </c>
      <c r="Y505" s="23">
        <v>0.0019</v>
      </c>
      <c r="Z505" s="23">
        <v>0.0</v>
      </c>
      <c r="AA505" s="23">
        <v>0.0106</v>
      </c>
      <c r="AB505" s="23">
        <v>16.0</v>
      </c>
      <c r="AC505" s="23">
        <v>66.0</v>
      </c>
      <c r="AD505" s="23">
        <v>49.0</v>
      </c>
      <c r="AE505" s="23">
        <v>0.0</v>
      </c>
      <c r="AF505" s="23">
        <v>15.0</v>
      </c>
      <c r="AG505" s="23">
        <v>2.0</v>
      </c>
      <c r="AH505" s="23">
        <v>0.0</v>
      </c>
      <c r="AI505" s="23">
        <v>0.0118</v>
      </c>
      <c r="AJ505" s="23">
        <v>0.0076</v>
      </c>
      <c r="AK505" s="23">
        <v>0.0032</v>
      </c>
      <c r="AL505" s="23">
        <v>1.0E-4</v>
      </c>
      <c r="AM505" s="23">
        <v>0.0</v>
      </c>
      <c r="AN505" s="23">
        <v>3.0</v>
      </c>
      <c r="AO505" s="23">
        <v>6000.0</v>
      </c>
      <c r="AP505" s="23">
        <v>3600.0</v>
      </c>
      <c r="AQ505" s="23">
        <v>1.0</v>
      </c>
      <c r="AR505" s="23">
        <v>0.0</v>
      </c>
      <c r="AS505" s="23" t="s">
        <v>1978</v>
      </c>
      <c r="AT505" s="23" t="s">
        <v>1957</v>
      </c>
    </row>
    <row r="506">
      <c r="A506" s="23" t="str">
        <f t="shared" si="8"/>
        <v>OK</v>
      </c>
      <c r="B506" s="23" t="s">
        <v>67</v>
      </c>
      <c r="C506" s="23" t="s">
        <v>67</v>
      </c>
      <c r="D506" s="23">
        <v>1.0</v>
      </c>
      <c r="E506" s="23">
        <v>27.0</v>
      </c>
      <c r="F506" s="23">
        <v>20.0</v>
      </c>
      <c r="G506" s="23">
        <v>10.0</v>
      </c>
      <c r="H506" s="23">
        <v>10.0</v>
      </c>
      <c r="I506" s="23">
        <v>37400.0</v>
      </c>
      <c r="J506" s="23">
        <v>32200.0</v>
      </c>
      <c r="K506" s="23">
        <v>13.903743</v>
      </c>
      <c r="L506" s="23">
        <v>2.0</v>
      </c>
      <c r="M506" s="23">
        <v>1.0</v>
      </c>
      <c r="N506" s="23">
        <v>180459.0</v>
      </c>
      <c r="O506" s="23">
        <v>3600.0785</v>
      </c>
      <c r="P506" s="23">
        <v>104.0</v>
      </c>
      <c r="Q506" s="23">
        <v>5722.0</v>
      </c>
      <c r="R506" s="23">
        <v>15900.0</v>
      </c>
      <c r="S506" s="23">
        <v>700.0</v>
      </c>
      <c r="T506" s="23">
        <v>0.0</v>
      </c>
      <c r="U506" s="23">
        <v>13606.0</v>
      </c>
      <c r="V506" s="23">
        <v>0.0</v>
      </c>
      <c r="W506" s="23">
        <v>1594.0</v>
      </c>
      <c r="X506" s="23">
        <v>1.2523</v>
      </c>
      <c r="Y506" s="23">
        <v>0.0863</v>
      </c>
      <c r="Z506" s="23">
        <v>0.0</v>
      </c>
      <c r="AA506" s="23">
        <v>0.7415</v>
      </c>
      <c r="AB506" s="23">
        <v>16.0</v>
      </c>
      <c r="AC506" s="23">
        <v>60.0</v>
      </c>
      <c r="AD506" s="23">
        <v>41.0</v>
      </c>
      <c r="AE506" s="23">
        <v>0.0</v>
      </c>
      <c r="AF506" s="23">
        <v>16.0</v>
      </c>
      <c r="AG506" s="23">
        <v>3.0</v>
      </c>
      <c r="AH506" s="23">
        <v>0.0</v>
      </c>
      <c r="AI506" s="23">
        <v>0.0129</v>
      </c>
      <c r="AJ506" s="23">
        <v>0.0081</v>
      </c>
      <c r="AK506" s="23">
        <v>0.0037</v>
      </c>
      <c r="AL506" s="23">
        <v>1.0E-4</v>
      </c>
      <c r="AM506" s="23">
        <v>0.0</v>
      </c>
      <c r="AN506" s="23">
        <v>4.0</v>
      </c>
      <c r="AO506" s="23">
        <v>6000.0</v>
      </c>
      <c r="AP506" s="23">
        <v>3600.0</v>
      </c>
      <c r="AQ506" s="23">
        <v>1.0</v>
      </c>
      <c r="AR506" s="23">
        <v>0.0</v>
      </c>
      <c r="AS506" s="23" t="s">
        <v>1978</v>
      </c>
      <c r="AT506" s="23" t="s">
        <v>1989</v>
      </c>
    </row>
    <row r="507">
      <c r="A507" s="23" t="str">
        <f t="shared" si="8"/>
        <v>OK</v>
      </c>
      <c r="B507" s="23" t="s">
        <v>68</v>
      </c>
      <c r="C507" s="23" t="s">
        <v>68</v>
      </c>
      <c r="D507" s="23">
        <v>0.0</v>
      </c>
      <c r="E507" s="23">
        <v>27.0</v>
      </c>
      <c r="F507" s="23">
        <v>11.0</v>
      </c>
      <c r="G507" s="23">
        <v>10.0</v>
      </c>
      <c r="H507" s="23">
        <v>10.0</v>
      </c>
      <c r="I507" s="23" t="s">
        <v>134</v>
      </c>
      <c r="J507" s="23">
        <v>0.0</v>
      </c>
      <c r="K507" s="23" t="s">
        <v>134</v>
      </c>
      <c r="L507" s="23">
        <v>-1.0</v>
      </c>
      <c r="M507" s="23">
        <v>-1.0</v>
      </c>
      <c r="N507" s="23">
        <v>0.0</v>
      </c>
      <c r="O507" s="23">
        <v>0.0</v>
      </c>
      <c r="P507" s="23">
        <v>0.0</v>
      </c>
      <c r="Q507" s="23" t="s">
        <v>133</v>
      </c>
      <c r="R507" s="23" t="s">
        <v>133</v>
      </c>
      <c r="S507" s="23" t="s">
        <v>133</v>
      </c>
      <c r="T507" s="23" t="s">
        <v>133</v>
      </c>
      <c r="U507" s="23" t="s">
        <v>133</v>
      </c>
      <c r="V507" s="23" t="s">
        <v>133</v>
      </c>
      <c r="W507" s="23" t="s">
        <v>133</v>
      </c>
      <c r="X507" s="23" t="s">
        <v>133</v>
      </c>
      <c r="Y507" s="23" t="s">
        <v>133</v>
      </c>
      <c r="Z507" s="23" t="s">
        <v>133</v>
      </c>
      <c r="AA507" s="23" t="s">
        <v>133</v>
      </c>
      <c r="AB507" s="23" t="s">
        <v>133</v>
      </c>
      <c r="AC507" s="23" t="s">
        <v>133</v>
      </c>
      <c r="AD507" s="23" t="s">
        <v>133</v>
      </c>
      <c r="AE507" s="23" t="s">
        <v>133</v>
      </c>
      <c r="AF507" s="23" t="s">
        <v>133</v>
      </c>
      <c r="AG507" s="23" t="s">
        <v>133</v>
      </c>
      <c r="AH507" s="23" t="s">
        <v>133</v>
      </c>
      <c r="AI507" s="23" t="s">
        <v>133</v>
      </c>
      <c r="AJ507" s="23" t="s">
        <v>133</v>
      </c>
      <c r="AK507" s="23" t="s">
        <v>133</v>
      </c>
      <c r="AL507" s="23" t="s">
        <v>133</v>
      </c>
      <c r="AM507" s="23" t="s">
        <v>133</v>
      </c>
      <c r="AN507" s="23" t="s">
        <v>133</v>
      </c>
      <c r="AO507" s="23">
        <v>6000.0</v>
      </c>
      <c r="AP507" s="23">
        <v>3600.0</v>
      </c>
      <c r="AQ507" s="23">
        <v>1.0</v>
      </c>
      <c r="AR507" s="23">
        <v>0.0</v>
      </c>
      <c r="AS507" s="23" t="s">
        <v>1978</v>
      </c>
      <c r="AT507" s="23" t="s">
        <v>1771</v>
      </c>
    </row>
    <row r="508">
      <c r="A508" s="23" t="str">
        <f t="shared" si="8"/>
        <v>OK</v>
      </c>
      <c r="B508" s="23" t="s">
        <v>69</v>
      </c>
      <c r="C508" s="23" t="s">
        <v>69</v>
      </c>
      <c r="D508" s="23">
        <v>1.0</v>
      </c>
      <c r="E508" s="23">
        <v>28.0</v>
      </c>
      <c r="F508" s="23">
        <v>30.0</v>
      </c>
      <c r="G508" s="23">
        <v>10.0</v>
      </c>
      <c r="H508" s="23">
        <v>10.0</v>
      </c>
      <c r="I508" s="23">
        <v>66700.0</v>
      </c>
      <c r="J508" s="23">
        <v>64866.666667</v>
      </c>
      <c r="K508" s="23">
        <v>2.748626</v>
      </c>
      <c r="L508" s="23">
        <v>2.0</v>
      </c>
      <c r="M508" s="23">
        <v>1.0</v>
      </c>
      <c r="N508" s="23">
        <v>247074.0</v>
      </c>
      <c r="O508" s="23">
        <v>3600.024</v>
      </c>
      <c r="P508" s="23">
        <v>532.0</v>
      </c>
      <c r="Q508" s="23">
        <v>2986.0</v>
      </c>
      <c r="R508" s="23">
        <v>7861.0</v>
      </c>
      <c r="S508" s="23">
        <v>454.0</v>
      </c>
      <c r="T508" s="23">
        <v>0.0</v>
      </c>
      <c r="U508" s="23">
        <v>6118.0</v>
      </c>
      <c r="V508" s="23">
        <v>0.0</v>
      </c>
      <c r="W508" s="23">
        <v>1289.0</v>
      </c>
      <c r="X508" s="23">
        <v>0.5711</v>
      </c>
      <c r="Y508" s="23">
        <v>0.0484</v>
      </c>
      <c r="Z508" s="23">
        <v>0.0</v>
      </c>
      <c r="AA508" s="23">
        <v>0.3307</v>
      </c>
      <c r="AB508" s="23">
        <v>18.0</v>
      </c>
      <c r="AC508" s="23">
        <v>34.0</v>
      </c>
      <c r="AD508" s="23">
        <v>24.0</v>
      </c>
      <c r="AE508" s="23">
        <v>0.0</v>
      </c>
      <c r="AF508" s="23">
        <v>9.0</v>
      </c>
      <c r="AG508" s="23">
        <v>1.0</v>
      </c>
      <c r="AH508" s="23">
        <v>0.0</v>
      </c>
      <c r="AI508" s="23">
        <v>0.0118</v>
      </c>
      <c r="AJ508" s="23">
        <v>0.0073</v>
      </c>
      <c r="AK508" s="23">
        <v>0.0034</v>
      </c>
      <c r="AL508" s="23">
        <v>1.0E-4</v>
      </c>
      <c r="AM508" s="23">
        <v>0.0</v>
      </c>
      <c r="AN508" s="23">
        <v>6.0</v>
      </c>
      <c r="AO508" s="23">
        <v>6000.0</v>
      </c>
      <c r="AP508" s="23">
        <v>3600.0</v>
      </c>
      <c r="AQ508" s="23">
        <v>0.0</v>
      </c>
      <c r="AR508" s="23">
        <v>0.0</v>
      </c>
      <c r="AS508" s="23" t="s">
        <v>1978</v>
      </c>
      <c r="AT508" s="23" t="s">
        <v>1990</v>
      </c>
    </row>
    <row r="509">
      <c r="A509" s="23" t="str">
        <f t="shared" si="8"/>
        <v>OK</v>
      </c>
      <c r="B509" s="23" t="s">
        <v>70</v>
      </c>
      <c r="C509" s="23" t="s">
        <v>70</v>
      </c>
      <c r="D509" s="23">
        <v>1.0</v>
      </c>
      <c r="E509" s="23">
        <v>28.0</v>
      </c>
      <c r="F509" s="23">
        <v>20.0</v>
      </c>
      <c r="G509" s="23">
        <v>10.0</v>
      </c>
      <c r="H509" s="23">
        <v>10.0</v>
      </c>
      <c r="I509" s="23">
        <v>108100.0</v>
      </c>
      <c r="J509" s="23">
        <v>72019.047619</v>
      </c>
      <c r="K509" s="23">
        <v>33.377384</v>
      </c>
      <c r="L509" s="23">
        <v>2.0</v>
      </c>
      <c r="M509" s="23">
        <v>1.0</v>
      </c>
      <c r="N509" s="23">
        <v>279254.0</v>
      </c>
      <c r="O509" s="23">
        <v>3600.0202</v>
      </c>
      <c r="P509" s="23">
        <v>1208.0</v>
      </c>
      <c r="Q509" s="23">
        <v>3885.0</v>
      </c>
      <c r="R509" s="23">
        <v>13050.0</v>
      </c>
      <c r="S509" s="23">
        <v>588.0</v>
      </c>
      <c r="T509" s="23">
        <v>0.0</v>
      </c>
      <c r="U509" s="23">
        <v>10312.0</v>
      </c>
      <c r="V509" s="23">
        <v>0.0</v>
      </c>
      <c r="W509" s="23">
        <v>2150.0</v>
      </c>
      <c r="X509" s="23">
        <v>0.9575</v>
      </c>
      <c r="Y509" s="23">
        <v>0.0784</v>
      </c>
      <c r="Z509" s="23">
        <v>0.0</v>
      </c>
      <c r="AA509" s="23">
        <v>0.5544</v>
      </c>
      <c r="AB509" s="23">
        <v>23.0</v>
      </c>
      <c r="AC509" s="23">
        <v>45.0</v>
      </c>
      <c r="AD509" s="23">
        <v>18.0</v>
      </c>
      <c r="AE509" s="23">
        <v>0.0</v>
      </c>
      <c r="AF509" s="23">
        <v>25.0</v>
      </c>
      <c r="AG509" s="23">
        <v>2.0</v>
      </c>
      <c r="AH509" s="23">
        <v>0.0</v>
      </c>
      <c r="AI509" s="23">
        <v>0.0159</v>
      </c>
      <c r="AJ509" s="23">
        <v>0.0094</v>
      </c>
      <c r="AK509" s="23">
        <v>0.0051</v>
      </c>
      <c r="AL509" s="23">
        <v>2.0E-4</v>
      </c>
      <c r="AM509" s="23">
        <v>0.0</v>
      </c>
      <c r="AN509" s="23">
        <v>11.0</v>
      </c>
      <c r="AO509" s="23">
        <v>6000.0</v>
      </c>
      <c r="AP509" s="23">
        <v>3600.0</v>
      </c>
      <c r="AQ509" s="23">
        <v>0.0</v>
      </c>
      <c r="AR509" s="23">
        <v>0.0</v>
      </c>
      <c r="AS509" s="23" t="s">
        <v>1978</v>
      </c>
      <c r="AT509" s="23" t="s">
        <v>1773</v>
      </c>
    </row>
    <row r="510">
      <c r="A510" s="23" t="str">
        <f t="shared" si="8"/>
        <v>OK</v>
      </c>
      <c r="B510" s="23" t="s">
        <v>71</v>
      </c>
      <c r="C510" s="23" t="s">
        <v>71</v>
      </c>
      <c r="D510" s="23">
        <v>0.0</v>
      </c>
      <c r="E510" s="23">
        <v>28.0</v>
      </c>
      <c r="F510" s="23">
        <v>18.0</v>
      </c>
      <c r="G510" s="23">
        <v>10.0</v>
      </c>
      <c r="H510" s="23">
        <v>10.0</v>
      </c>
      <c r="I510" s="23" t="s">
        <v>134</v>
      </c>
      <c r="J510" s="23">
        <v>0.0</v>
      </c>
      <c r="K510" s="23" t="s">
        <v>134</v>
      </c>
      <c r="L510" s="23">
        <v>-1.0</v>
      </c>
      <c r="M510" s="23">
        <v>-1.0</v>
      </c>
      <c r="N510" s="23">
        <v>0.0</v>
      </c>
      <c r="O510" s="23">
        <v>0.0</v>
      </c>
      <c r="P510" s="23">
        <v>0.0</v>
      </c>
      <c r="Q510" s="23" t="s">
        <v>133</v>
      </c>
      <c r="R510" s="23" t="s">
        <v>133</v>
      </c>
      <c r="S510" s="23" t="s">
        <v>133</v>
      </c>
      <c r="T510" s="23" t="s">
        <v>133</v>
      </c>
      <c r="U510" s="23" t="s">
        <v>133</v>
      </c>
      <c r="V510" s="23" t="s">
        <v>133</v>
      </c>
      <c r="W510" s="23" t="s">
        <v>133</v>
      </c>
      <c r="X510" s="23" t="s">
        <v>133</v>
      </c>
      <c r="Y510" s="23" t="s">
        <v>133</v>
      </c>
      <c r="Z510" s="23" t="s">
        <v>133</v>
      </c>
      <c r="AA510" s="23" t="s">
        <v>133</v>
      </c>
      <c r="AB510" s="23" t="s">
        <v>133</v>
      </c>
      <c r="AC510" s="23" t="s">
        <v>133</v>
      </c>
      <c r="AD510" s="23" t="s">
        <v>133</v>
      </c>
      <c r="AE510" s="23" t="s">
        <v>133</v>
      </c>
      <c r="AF510" s="23" t="s">
        <v>133</v>
      </c>
      <c r="AG510" s="23" t="s">
        <v>133</v>
      </c>
      <c r="AH510" s="23" t="s">
        <v>133</v>
      </c>
      <c r="AI510" s="23" t="s">
        <v>133</v>
      </c>
      <c r="AJ510" s="23" t="s">
        <v>133</v>
      </c>
      <c r="AK510" s="23" t="s">
        <v>133</v>
      </c>
      <c r="AL510" s="23" t="s">
        <v>133</v>
      </c>
      <c r="AM510" s="23" t="s">
        <v>133</v>
      </c>
      <c r="AN510" s="23" t="s">
        <v>133</v>
      </c>
      <c r="AO510" s="23">
        <v>6000.0</v>
      </c>
      <c r="AP510" s="23">
        <v>3600.0</v>
      </c>
      <c r="AQ510" s="23">
        <v>0.0</v>
      </c>
      <c r="AR510" s="23">
        <v>0.0</v>
      </c>
      <c r="AS510" s="23" t="s">
        <v>1978</v>
      </c>
      <c r="AT510" s="23" t="s">
        <v>1773</v>
      </c>
    </row>
    <row r="511">
      <c r="A511" s="23" t="str">
        <f t="shared" si="8"/>
        <v>OK</v>
      </c>
      <c r="B511" s="23" t="s">
        <v>72</v>
      </c>
      <c r="C511" s="23" t="s">
        <v>72</v>
      </c>
      <c r="D511" s="23">
        <v>1.0</v>
      </c>
      <c r="E511" s="23">
        <v>28.0</v>
      </c>
      <c r="F511" s="23">
        <v>30.0</v>
      </c>
      <c r="G511" s="23">
        <v>10.0</v>
      </c>
      <c r="H511" s="23">
        <v>10.0</v>
      </c>
      <c r="I511" s="23">
        <v>31645.0</v>
      </c>
      <c r="J511" s="23">
        <v>31645.0</v>
      </c>
      <c r="K511" s="23">
        <v>0.0</v>
      </c>
      <c r="L511" s="23">
        <v>1.0</v>
      </c>
      <c r="M511" s="23">
        <v>1.0</v>
      </c>
      <c r="N511" s="23">
        <v>77378.0</v>
      </c>
      <c r="O511" s="23">
        <v>1598.0848</v>
      </c>
      <c r="P511" s="23">
        <v>0.0</v>
      </c>
      <c r="Q511" s="23">
        <v>11703.0</v>
      </c>
      <c r="R511" s="23">
        <v>12062.0</v>
      </c>
      <c r="S511" s="23">
        <v>1183.0</v>
      </c>
      <c r="T511" s="23">
        <v>0.0</v>
      </c>
      <c r="U511" s="23">
        <v>368.0</v>
      </c>
      <c r="V511" s="23">
        <v>0.0</v>
      </c>
      <c r="W511" s="23">
        <v>10511.0</v>
      </c>
      <c r="X511" s="23">
        <v>1.5867</v>
      </c>
      <c r="Y511" s="23">
        <v>0.1272</v>
      </c>
      <c r="Z511" s="23">
        <v>0.0</v>
      </c>
      <c r="AA511" s="23">
        <v>0.6478</v>
      </c>
      <c r="AB511" s="23">
        <v>5.0</v>
      </c>
      <c r="AC511" s="23">
        <v>24.0</v>
      </c>
      <c r="AD511" s="23">
        <v>24.0</v>
      </c>
      <c r="AE511" s="23">
        <v>0.0</v>
      </c>
      <c r="AF511" s="23">
        <v>0.0</v>
      </c>
      <c r="AG511" s="23">
        <v>0.0</v>
      </c>
      <c r="AH511" s="23">
        <v>0.0</v>
      </c>
      <c r="AI511" s="23">
        <v>0.0041</v>
      </c>
      <c r="AJ511" s="23">
        <v>0.0032</v>
      </c>
      <c r="AK511" s="23">
        <v>6.0E-4</v>
      </c>
      <c r="AL511" s="23">
        <v>0.0</v>
      </c>
      <c r="AM511" s="23">
        <v>0.0</v>
      </c>
      <c r="AN511" s="23">
        <v>1.0</v>
      </c>
      <c r="AO511" s="23">
        <v>6000.0</v>
      </c>
      <c r="AP511" s="23">
        <v>3600.0</v>
      </c>
      <c r="AQ511" s="23">
        <v>0.0</v>
      </c>
      <c r="AR511" s="23">
        <v>0.0</v>
      </c>
      <c r="AS511" s="23" t="s">
        <v>1978</v>
      </c>
      <c r="AT511" s="23" t="s">
        <v>1991</v>
      </c>
    </row>
    <row r="512">
      <c r="A512" s="23" t="str">
        <f t="shared" si="8"/>
        <v>OK</v>
      </c>
      <c r="B512" s="23" t="s">
        <v>73</v>
      </c>
      <c r="C512" s="23" t="s">
        <v>73</v>
      </c>
      <c r="D512" s="23">
        <v>1.0</v>
      </c>
      <c r="E512" s="23">
        <v>28.0</v>
      </c>
      <c r="F512" s="23">
        <v>20.0</v>
      </c>
      <c r="G512" s="23">
        <v>10.0</v>
      </c>
      <c r="H512" s="23">
        <v>10.0</v>
      </c>
      <c r="I512" s="23">
        <v>61491.0</v>
      </c>
      <c r="J512" s="23">
        <v>31666.0</v>
      </c>
      <c r="K512" s="23">
        <v>48.503033</v>
      </c>
      <c r="L512" s="23">
        <v>2.0</v>
      </c>
      <c r="M512" s="23">
        <v>1.0</v>
      </c>
      <c r="N512" s="23">
        <v>120743.0</v>
      </c>
      <c r="O512" s="23">
        <v>3600.0648</v>
      </c>
      <c r="P512" s="23">
        <v>0.0</v>
      </c>
      <c r="Q512" s="23">
        <v>17657.0</v>
      </c>
      <c r="R512" s="23">
        <v>25177.0</v>
      </c>
      <c r="S512" s="23">
        <v>6254.0</v>
      </c>
      <c r="T512" s="23">
        <v>1.0</v>
      </c>
      <c r="U512" s="23">
        <v>11561.0</v>
      </c>
      <c r="V512" s="23">
        <v>0.0</v>
      </c>
      <c r="W512" s="23">
        <v>7361.0</v>
      </c>
      <c r="X512" s="23">
        <v>2.689</v>
      </c>
      <c r="Y512" s="23">
        <v>0.4802</v>
      </c>
      <c r="Z512" s="23">
        <v>0.0</v>
      </c>
      <c r="AA512" s="23">
        <v>0.9253</v>
      </c>
      <c r="AB512" s="23">
        <v>7.0</v>
      </c>
      <c r="AC512" s="23">
        <v>47.0</v>
      </c>
      <c r="AD512" s="23">
        <v>47.0</v>
      </c>
      <c r="AE512" s="23">
        <v>0.0</v>
      </c>
      <c r="AF512" s="23">
        <v>0.0</v>
      </c>
      <c r="AG512" s="23">
        <v>0.0</v>
      </c>
      <c r="AH512" s="23">
        <v>0.0</v>
      </c>
      <c r="AI512" s="23">
        <v>0.0037</v>
      </c>
      <c r="AJ512" s="23">
        <v>0.0029</v>
      </c>
      <c r="AK512" s="23">
        <v>6.0E-4</v>
      </c>
      <c r="AL512" s="23">
        <v>0.0</v>
      </c>
      <c r="AM512" s="23">
        <v>0.0</v>
      </c>
      <c r="AN512" s="23">
        <v>4.0</v>
      </c>
      <c r="AO512" s="23">
        <v>6000.0</v>
      </c>
      <c r="AP512" s="23">
        <v>3600.0</v>
      </c>
      <c r="AQ512" s="23">
        <v>0.0</v>
      </c>
      <c r="AR512" s="23">
        <v>0.0</v>
      </c>
      <c r="AS512" s="23" t="s">
        <v>1978</v>
      </c>
      <c r="AT512" s="23" t="s">
        <v>1992</v>
      </c>
    </row>
    <row r="513">
      <c r="A513" s="23" t="str">
        <f t="shared" si="8"/>
        <v>OK</v>
      </c>
      <c r="B513" s="23" t="s">
        <v>74</v>
      </c>
      <c r="C513" s="23" t="s">
        <v>74</v>
      </c>
      <c r="D513" s="23">
        <v>1.0</v>
      </c>
      <c r="E513" s="23">
        <v>28.0</v>
      </c>
      <c r="F513" s="23">
        <v>10.0</v>
      </c>
      <c r="G513" s="23">
        <v>10.0</v>
      </c>
      <c r="H513" s="23">
        <v>10.0</v>
      </c>
      <c r="I513" s="23">
        <v>100276.0</v>
      </c>
      <c r="J513" s="23">
        <v>36368.7</v>
      </c>
      <c r="K513" s="23">
        <v>63.731401</v>
      </c>
      <c r="L513" s="23">
        <v>2.0</v>
      </c>
      <c r="M513" s="23">
        <v>1.0</v>
      </c>
      <c r="N513" s="23">
        <v>166278.0</v>
      </c>
      <c r="O513" s="23">
        <v>3600.0479</v>
      </c>
      <c r="P513" s="23">
        <v>496.0</v>
      </c>
      <c r="Q513" s="23">
        <v>10321.0</v>
      </c>
      <c r="R513" s="23">
        <v>17919.0</v>
      </c>
      <c r="S513" s="23">
        <v>5569.0</v>
      </c>
      <c r="T513" s="23">
        <v>40.0</v>
      </c>
      <c r="U513" s="23">
        <v>11773.0</v>
      </c>
      <c r="V513" s="23">
        <v>0.0</v>
      </c>
      <c r="W513" s="23">
        <v>537.0</v>
      </c>
      <c r="X513" s="23">
        <v>1.7583</v>
      </c>
      <c r="Y513" s="23">
        <v>0.4083</v>
      </c>
      <c r="Z513" s="23">
        <v>0.0</v>
      </c>
      <c r="AA513" s="23">
        <v>0.6094</v>
      </c>
      <c r="AB513" s="23">
        <v>1.0</v>
      </c>
      <c r="AC513" s="23">
        <v>23.0</v>
      </c>
      <c r="AD513" s="23">
        <v>23.0</v>
      </c>
      <c r="AE513" s="23">
        <v>0.0</v>
      </c>
      <c r="AF513" s="23">
        <v>0.0</v>
      </c>
      <c r="AG513" s="23">
        <v>0.0</v>
      </c>
      <c r="AH513" s="23">
        <v>0.0</v>
      </c>
      <c r="AI513" s="23">
        <v>7.0E-4</v>
      </c>
      <c r="AJ513" s="23">
        <v>6.0E-4</v>
      </c>
      <c r="AK513" s="23">
        <v>0.0</v>
      </c>
      <c r="AL513" s="23">
        <v>0.0</v>
      </c>
      <c r="AM513" s="23">
        <v>0.0</v>
      </c>
      <c r="AN513" s="23">
        <v>8.0</v>
      </c>
      <c r="AO513" s="23">
        <v>6000.0</v>
      </c>
      <c r="AP513" s="23">
        <v>3600.0</v>
      </c>
      <c r="AQ513" s="23">
        <v>0.0</v>
      </c>
      <c r="AR513" s="23">
        <v>0.0</v>
      </c>
      <c r="AS513" s="23" t="s">
        <v>1978</v>
      </c>
      <c r="AT513" s="23" t="s">
        <v>1993</v>
      </c>
    </row>
    <row r="514">
      <c r="A514" s="23" t="str">
        <f t="shared" si="8"/>
        <v>OK</v>
      </c>
      <c r="B514" s="23" t="s">
        <v>75</v>
      </c>
      <c r="C514" s="23" t="s">
        <v>75</v>
      </c>
      <c r="D514" s="23">
        <v>1.0</v>
      </c>
      <c r="E514" s="23">
        <v>41.0</v>
      </c>
      <c r="F514" s="23">
        <v>30.0</v>
      </c>
      <c r="G514" s="23">
        <v>10.0</v>
      </c>
      <c r="H514" s="23">
        <v>10.0</v>
      </c>
      <c r="I514" s="23">
        <v>62456.0</v>
      </c>
      <c r="J514" s="23">
        <v>56765.0</v>
      </c>
      <c r="K514" s="23">
        <v>9.112015</v>
      </c>
      <c r="L514" s="23">
        <v>2.0</v>
      </c>
      <c r="M514" s="23">
        <v>1.0</v>
      </c>
      <c r="N514" s="23">
        <v>78552.0</v>
      </c>
      <c r="O514" s="23">
        <v>3600.1126</v>
      </c>
      <c r="P514" s="23">
        <v>0.0</v>
      </c>
      <c r="Q514" s="23">
        <v>9160.0</v>
      </c>
      <c r="R514" s="23">
        <v>14597.0</v>
      </c>
      <c r="S514" s="23">
        <v>4260.0</v>
      </c>
      <c r="T514" s="23">
        <v>0.0</v>
      </c>
      <c r="U514" s="23">
        <v>10250.0</v>
      </c>
      <c r="V514" s="23">
        <v>0.0</v>
      </c>
      <c r="W514" s="23">
        <v>87.0</v>
      </c>
      <c r="X514" s="23">
        <v>2.6043</v>
      </c>
      <c r="Y514" s="23">
        <v>0.5167</v>
      </c>
      <c r="Z514" s="23">
        <v>0.0</v>
      </c>
      <c r="AA514" s="23">
        <v>1.0917</v>
      </c>
      <c r="AB514" s="23">
        <v>1.0</v>
      </c>
      <c r="AC514" s="23">
        <v>140.0</v>
      </c>
      <c r="AD514" s="23">
        <v>140.0</v>
      </c>
      <c r="AE514" s="23">
        <v>0.0</v>
      </c>
      <c r="AF514" s="23">
        <v>0.0</v>
      </c>
      <c r="AG514" s="23">
        <v>0.0</v>
      </c>
      <c r="AH514" s="23">
        <v>0.0</v>
      </c>
      <c r="AI514" s="23">
        <v>0.0152</v>
      </c>
      <c r="AJ514" s="23">
        <v>0.0151</v>
      </c>
      <c r="AK514" s="23">
        <v>0.0</v>
      </c>
      <c r="AL514" s="23">
        <v>0.0</v>
      </c>
      <c r="AM514" s="23">
        <v>0.0</v>
      </c>
      <c r="AN514" s="23">
        <v>3.0</v>
      </c>
      <c r="AO514" s="23">
        <v>6000.0</v>
      </c>
      <c r="AP514" s="23">
        <v>3600.0</v>
      </c>
      <c r="AQ514" s="23">
        <v>0.0</v>
      </c>
      <c r="AR514" s="23">
        <v>0.0</v>
      </c>
      <c r="AS514" s="23" t="s">
        <v>1978</v>
      </c>
      <c r="AT514" s="23" t="s">
        <v>1994</v>
      </c>
    </row>
    <row r="515">
      <c r="A515" s="23" t="str">
        <f t="shared" si="8"/>
        <v>OK</v>
      </c>
      <c r="B515" s="23" t="s">
        <v>76</v>
      </c>
      <c r="C515" s="23" t="s">
        <v>76</v>
      </c>
      <c r="D515" s="23">
        <v>1.0</v>
      </c>
      <c r="E515" s="23">
        <v>41.0</v>
      </c>
      <c r="F515" s="23">
        <v>20.0</v>
      </c>
      <c r="G515" s="23">
        <v>10.0</v>
      </c>
      <c r="H515" s="23">
        <v>10.0</v>
      </c>
      <c r="I515" s="23">
        <v>75673.0</v>
      </c>
      <c r="J515" s="23">
        <v>57581.569444</v>
      </c>
      <c r="K515" s="23">
        <v>23.907379</v>
      </c>
      <c r="L515" s="23">
        <v>2.0</v>
      </c>
      <c r="M515" s="23">
        <v>1.0</v>
      </c>
      <c r="N515" s="23">
        <v>59242.0</v>
      </c>
      <c r="O515" s="23">
        <v>3600.0279</v>
      </c>
      <c r="P515" s="23">
        <v>0.0</v>
      </c>
      <c r="Q515" s="23">
        <v>10600.0</v>
      </c>
      <c r="R515" s="23">
        <v>17963.0</v>
      </c>
      <c r="S515" s="23">
        <v>6176.0</v>
      </c>
      <c r="T515" s="23">
        <v>0.0</v>
      </c>
      <c r="U515" s="23">
        <v>11332.0</v>
      </c>
      <c r="V515" s="23">
        <v>0.0</v>
      </c>
      <c r="W515" s="23">
        <v>455.0</v>
      </c>
      <c r="X515" s="23">
        <v>2.877</v>
      </c>
      <c r="Y515" s="23">
        <v>0.6911</v>
      </c>
      <c r="Z515" s="23">
        <v>0.0</v>
      </c>
      <c r="AA515" s="23">
        <v>1.0231</v>
      </c>
      <c r="AB515" s="23">
        <v>1.0</v>
      </c>
      <c r="AC515" s="23">
        <v>140.0</v>
      </c>
      <c r="AD515" s="23">
        <v>140.0</v>
      </c>
      <c r="AE515" s="23">
        <v>0.0</v>
      </c>
      <c r="AF515" s="23">
        <v>0.0</v>
      </c>
      <c r="AG515" s="23">
        <v>0.0</v>
      </c>
      <c r="AH515" s="23">
        <v>0.0</v>
      </c>
      <c r="AI515" s="23">
        <v>0.0112</v>
      </c>
      <c r="AJ515" s="23">
        <v>0.0111</v>
      </c>
      <c r="AK515" s="23">
        <v>0.0</v>
      </c>
      <c r="AL515" s="23">
        <v>0.0</v>
      </c>
      <c r="AM515" s="23">
        <v>0.0</v>
      </c>
      <c r="AN515" s="23">
        <v>6.0</v>
      </c>
      <c r="AO515" s="23">
        <v>6000.0</v>
      </c>
      <c r="AP515" s="23">
        <v>3600.0</v>
      </c>
      <c r="AQ515" s="23">
        <v>0.0</v>
      </c>
      <c r="AR515" s="23">
        <v>0.0</v>
      </c>
      <c r="AS515" s="23" t="s">
        <v>1978</v>
      </c>
      <c r="AT515" s="23" t="s">
        <v>1995</v>
      </c>
    </row>
    <row r="516">
      <c r="A516" s="23" t="str">
        <f t="shared" si="8"/>
        <v>OK</v>
      </c>
      <c r="B516" s="23" t="s">
        <v>77</v>
      </c>
      <c r="C516" s="23" t="s">
        <v>77</v>
      </c>
      <c r="D516" s="23">
        <v>0.0</v>
      </c>
      <c r="E516" s="23">
        <v>41.0</v>
      </c>
      <c r="F516" s="23">
        <v>11.0</v>
      </c>
      <c r="G516" s="23">
        <v>10.0</v>
      </c>
      <c r="H516" s="23">
        <v>10.0</v>
      </c>
      <c r="I516" s="23" t="s">
        <v>134</v>
      </c>
      <c r="J516" s="23">
        <v>0.0</v>
      </c>
      <c r="K516" s="23" t="s">
        <v>134</v>
      </c>
      <c r="L516" s="23">
        <v>-1.0</v>
      </c>
      <c r="M516" s="23">
        <v>-1.0</v>
      </c>
      <c r="N516" s="23">
        <v>0.0</v>
      </c>
      <c r="O516" s="23">
        <v>0.0</v>
      </c>
      <c r="P516" s="23">
        <v>0.0</v>
      </c>
      <c r="Q516" s="23" t="s">
        <v>133</v>
      </c>
      <c r="R516" s="23" t="s">
        <v>133</v>
      </c>
      <c r="S516" s="23" t="s">
        <v>133</v>
      </c>
      <c r="T516" s="23" t="s">
        <v>133</v>
      </c>
      <c r="U516" s="23" t="s">
        <v>133</v>
      </c>
      <c r="V516" s="23" t="s">
        <v>133</v>
      </c>
      <c r="W516" s="23" t="s">
        <v>133</v>
      </c>
      <c r="X516" s="23" t="s">
        <v>133</v>
      </c>
      <c r="Y516" s="23" t="s">
        <v>133</v>
      </c>
      <c r="Z516" s="23" t="s">
        <v>133</v>
      </c>
      <c r="AA516" s="23" t="s">
        <v>133</v>
      </c>
      <c r="AB516" s="23" t="s">
        <v>133</v>
      </c>
      <c r="AC516" s="23" t="s">
        <v>133</v>
      </c>
      <c r="AD516" s="23" t="s">
        <v>133</v>
      </c>
      <c r="AE516" s="23" t="s">
        <v>133</v>
      </c>
      <c r="AF516" s="23" t="s">
        <v>133</v>
      </c>
      <c r="AG516" s="23" t="s">
        <v>133</v>
      </c>
      <c r="AH516" s="23" t="s">
        <v>133</v>
      </c>
      <c r="AI516" s="23" t="s">
        <v>133</v>
      </c>
      <c r="AJ516" s="23" t="s">
        <v>133</v>
      </c>
      <c r="AK516" s="23" t="s">
        <v>133</v>
      </c>
      <c r="AL516" s="23" t="s">
        <v>133</v>
      </c>
      <c r="AM516" s="23" t="s">
        <v>133</v>
      </c>
      <c r="AN516" s="23" t="s">
        <v>133</v>
      </c>
      <c r="AO516" s="23">
        <v>6000.0</v>
      </c>
      <c r="AP516" s="23">
        <v>3600.0</v>
      </c>
      <c r="AQ516" s="23">
        <v>0.0</v>
      </c>
      <c r="AR516" s="23">
        <v>0.0</v>
      </c>
      <c r="AS516" s="23" t="s">
        <v>1978</v>
      </c>
      <c r="AT516" s="23" t="s">
        <v>1778</v>
      </c>
    </row>
    <row r="517">
      <c r="A517" s="23" t="str">
        <f t="shared" si="8"/>
        <v>OK</v>
      </c>
      <c r="B517" s="23" t="s">
        <v>78</v>
      </c>
      <c r="C517" s="23" t="s">
        <v>78</v>
      </c>
      <c r="D517" s="23">
        <v>1.0</v>
      </c>
      <c r="E517" s="23">
        <v>45.0</v>
      </c>
      <c r="F517" s="23">
        <v>30.0</v>
      </c>
      <c r="G517" s="23">
        <v>10.0</v>
      </c>
      <c r="H517" s="23">
        <v>10.0</v>
      </c>
      <c r="I517" s="23">
        <v>60896.0</v>
      </c>
      <c r="J517" s="23">
        <v>34708.3</v>
      </c>
      <c r="K517" s="23">
        <v>43.003974</v>
      </c>
      <c r="L517" s="23">
        <v>2.0</v>
      </c>
      <c r="M517" s="23">
        <v>1.0</v>
      </c>
      <c r="N517" s="23">
        <v>69016.0</v>
      </c>
      <c r="O517" s="23">
        <v>3600.0382</v>
      </c>
      <c r="P517" s="23">
        <v>0.0</v>
      </c>
      <c r="Q517" s="23">
        <v>7191.0</v>
      </c>
      <c r="R517" s="23">
        <v>16460.0</v>
      </c>
      <c r="S517" s="23">
        <v>2608.0</v>
      </c>
      <c r="T517" s="23">
        <v>0.0</v>
      </c>
      <c r="U517" s="23">
        <v>12070.0</v>
      </c>
      <c r="V517" s="23">
        <v>0.0</v>
      </c>
      <c r="W517" s="23">
        <v>1782.0</v>
      </c>
      <c r="X517" s="23">
        <v>3.0414</v>
      </c>
      <c r="Y517" s="23">
        <v>0.4307</v>
      </c>
      <c r="Z517" s="23">
        <v>0.0</v>
      </c>
      <c r="AA517" s="23">
        <v>1.4999</v>
      </c>
      <c r="AB517" s="23">
        <v>41.0</v>
      </c>
      <c r="AC517" s="23">
        <v>347.0</v>
      </c>
      <c r="AD517" s="23">
        <v>299.0</v>
      </c>
      <c r="AE517" s="23">
        <v>0.0</v>
      </c>
      <c r="AF517" s="23">
        <v>46.0</v>
      </c>
      <c r="AG517" s="23">
        <v>2.0</v>
      </c>
      <c r="AH517" s="23">
        <v>0.0</v>
      </c>
      <c r="AI517" s="23">
        <v>0.1077</v>
      </c>
      <c r="AJ517" s="23">
        <v>0.0834</v>
      </c>
      <c r="AK517" s="23">
        <v>0.0179</v>
      </c>
      <c r="AL517" s="23">
        <v>3.0E-4</v>
      </c>
      <c r="AM517" s="23">
        <v>0.0</v>
      </c>
      <c r="AN517" s="23">
        <v>5.0</v>
      </c>
      <c r="AO517" s="23">
        <v>6000.0</v>
      </c>
      <c r="AP517" s="23">
        <v>3600.0</v>
      </c>
      <c r="AQ517" s="23">
        <v>0.0</v>
      </c>
      <c r="AR517" s="23">
        <v>0.0</v>
      </c>
      <c r="AS517" s="23" t="s">
        <v>1978</v>
      </c>
      <c r="AT517" s="23" t="s">
        <v>1996</v>
      </c>
    </row>
    <row r="518">
      <c r="A518" s="23" t="str">
        <f t="shared" si="8"/>
        <v>OK</v>
      </c>
      <c r="B518" s="23" t="s">
        <v>79</v>
      </c>
      <c r="C518" s="23" t="s">
        <v>79</v>
      </c>
      <c r="D518" s="23">
        <v>1.0</v>
      </c>
      <c r="E518" s="23">
        <v>45.0</v>
      </c>
      <c r="F518" s="23">
        <v>20.0</v>
      </c>
      <c r="G518" s="23">
        <v>10.0</v>
      </c>
      <c r="H518" s="23">
        <v>10.0</v>
      </c>
      <c r="I518" s="23">
        <v>84505.0</v>
      </c>
      <c r="J518" s="23">
        <v>39183.0</v>
      </c>
      <c r="K518" s="23">
        <v>53.632329</v>
      </c>
      <c r="L518" s="23">
        <v>2.0</v>
      </c>
      <c r="M518" s="23">
        <v>1.0</v>
      </c>
      <c r="N518" s="23">
        <v>90500.0</v>
      </c>
      <c r="O518" s="23">
        <v>3600.0451</v>
      </c>
      <c r="P518" s="23">
        <v>348.0</v>
      </c>
      <c r="Q518" s="23">
        <v>5806.0</v>
      </c>
      <c r="R518" s="23">
        <v>13891.0</v>
      </c>
      <c r="S518" s="23">
        <v>2648.0</v>
      </c>
      <c r="T518" s="23">
        <v>0.0</v>
      </c>
      <c r="U518" s="23">
        <v>10335.0</v>
      </c>
      <c r="V518" s="23">
        <v>0.0</v>
      </c>
      <c r="W518" s="23">
        <v>908.0</v>
      </c>
      <c r="X518" s="23">
        <v>2.365</v>
      </c>
      <c r="Y518" s="23">
        <v>0.4242</v>
      </c>
      <c r="Z518" s="23">
        <v>0.0</v>
      </c>
      <c r="AA518" s="23">
        <v>1.059</v>
      </c>
      <c r="AB518" s="23">
        <v>21.0</v>
      </c>
      <c r="AC518" s="23">
        <v>540.0</v>
      </c>
      <c r="AD518" s="23">
        <v>520.0</v>
      </c>
      <c r="AE518" s="23">
        <v>0.0</v>
      </c>
      <c r="AF518" s="23">
        <v>19.0</v>
      </c>
      <c r="AG518" s="23">
        <v>1.0</v>
      </c>
      <c r="AH518" s="23">
        <v>0.0</v>
      </c>
      <c r="AI518" s="23">
        <v>0.0796</v>
      </c>
      <c r="AJ518" s="23">
        <v>0.072</v>
      </c>
      <c r="AK518" s="23">
        <v>0.0049</v>
      </c>
      <c r="AL518" s="23">
        <v>1.0E-4</v>
      </c>
      <c r="AM518" s="23">
        <v>0.0</v>
      </c>
      <c r="AN518" s="23">
        <v>10.0</v>
      </c>
      <c r="AO518" s="23">
        <v>6000.0</v>
      </c>
      <c r="AP518" s="23">
        <v>3600.0</v>
      </c>
      <c r="AQ518" s="23">
        <v>0.0</v>
      </c>
      <c r="AR518" s="23">
        <v>0.0</v>
      </c>
      <c r="AS518" s="23" t="s">
        <v>1978</v>
      </c>
      <c r="AT518" s="23" t="s">
        <v>1997</v>
      </c>
    </row>
    <row r="519">
      <c r="A519" s="23" t="str">
        <f t="shared" si="8"/>
        <v>OK</v>
      </c>
      <c r="B519" s="23" t="s">
        <v>80</v>
      </c>
      <c r="C519" s="23" t="s">
        <v>80</v>
      </c>
      <c r="D519" s="23">
        <v>0.0</v>
      </c>
      <c r="E519" s="23">
        <v>45.0</v>
      </c>
      <c r="F519" s="23">
        <v>11.0</v>
      </c>
      <c r="G519" s="23">
        <v>10.0</v>
      </c>
      <c r="H519" s="23">
        <v>10.0</v>
      </c>
      <c r="I519" s="23" t="s">
        <v>134</v>
      </c>
      <c r="J519" s="23">
        <v>0.0</v>
      </c>
      <c r="K519" s="23" t="s">
        <v>134</v>
      </c>
      <c r="L519" s="23">
        <v>-1.0</v>
      </c>
      <c r="M519" s="23">
        <v>-1.0</v>
      </c>
      <c r="N519" s="23">
        <v>0.0</v>
      </c>
      <c r="O519" s="23">
        <v>0.0</v>
      </c>
      <c r="P519" s="23">
        <v>0.0</v>
      </c>
      <c r="Q519" s="23" t="s">
        <v>133</v>
      </c>
      <c r="R519" s="23" t="s">
        <v>133</v>
      </c>
      <c r="S519" s="23" t="s">
        <v>133</v>
      </c>
      <c r="T519" s="23" t="s">
        <v>133</v>
      </c>
      <c r="U519" s="23" t="s">
        <v>133</v>
      </c>
      <c r="V519" s="23" t="s">
        <v>133</v>
      </c>
      <c r="W519" s="23" t="s">
        <v>133</v>
      </c>
      <c r="X519" s="23" t="s">
        <v>133</v>
      </c>
      <c r="Y519" s="23" t="s">
        <v>133</v>
      </c>
      <c r="Z519" s="23" t="s">
        <v>133</v>
      </c>
      <c r="AA519" s="23" t="s">
        <v>133</v>
      </c>
      <c r="AB519" s="23" t="s">
        <v>133</v>
      </c>
      <c r="AC519" s="23" t="s">
        <v>133</v>
      </c>
      <c r="AD519" s="23" t="s">
        <v>133</v>
      </c>
      <c r="AE519" s="23" t="s">
        <v>133</v>
      </c>
      <c r="AF519" s="23" t="s">
        <v>133</v>
      </c>
      <c r="AG519" s="23" t="s">
        <v>133</v>
      </c>
      <c r="AH519" s="23" t="s">
        <v>133</v>
      </c>
      <c r="AI519" s="23" t="s">
        <v>133</v>
      </c>
      <c r="AJ519" s="23" t="s">
        <v>133</v>
      </c>
      <c r="AK519" s="23" t="s">
        <v>133</v>
      </c>
      <c r="AL519" s="23" t="s">
        <v>133</v>
      </c>
      <c r="AM519" s="23" t="s">
        <v>133</v>
      </c>
      <c r="AN519" s="23" t="s">
        <v>133</v>
      </c>
      <c r="AO519" s="23">
        <v>6000.0</v>
      </c>
      <c r="AP519" s="23">
        <v>3600.0</v>
      </c>
      <c r="AQ519" s="23">
        <v>0.0</v>
      </c>
      <c r="AR519" s="23">
        <v>0.0</v>
      </c>
      <c r="AS519" s="23" t="s">
        <v>1978</v>
      </c>
      <c r="AT519" s="23" t="s">
        <v>1780</v>
      </c>
    </row>
    <row r="520">
      <c r="A520" s="23" t="str">
        <f t="shared" si="8"/>
        <v>OK</v>
      </c>
      <c r="B520" s="23" t="s">
        <v>81</v>
      </c>
      <c r="C520" s="23" t="s">
        <v>81</v>
      </c>
      <c r="D520" s="23">
        <v>1.0</v>
      </c>
      <c r="E520" s="23">
        <v>51.0</v>
      </c>
      <c r="F520" s="23">
        <v>30.0</v>
      </c>
      <c r="G520" s="23">
        <v>10.0</v>
      </c>
      <c r="H520" s="23">
        <v>10.0</v>
      </c>
      <c r="I520" s="23">
        <v>61392.0</v>
      </c>
      <c r="J520" s="23">
        <v>52792.285714</v>
      </c>
      <c r="K520" s="23">
        <v>14.007874</v>
      </c>
      <c r="L520" s="23">
        <v>2.0</v>
      </c>
      <c r="M520" s="23">
        <v>1.0</v>
      </c>
      <c r="N520" s="23">
        <v>59252.0</v>
      </c>
      <c r="O520" s="23">
        <v>3600.0711</v>
      </c>
      <c r="P520" s="23">
        <v>0.0</v>
      </c>
      <c r="Q520" s="23">
        <v>7431.0</v>
      </c>
      <c r="R520" s="23">
        <v>14052.0</v>
      </c>
      <c r="S520" s="23">
        <v>2446.0</v>
      </c>
      <c r="T520" s="23">
        <v>0.0</v>
      </c>
      <c r="U520" s="23">
        <v>8084.0</v>
      </c>
      <c r="V520" s="23">
        <v>0.0</v>
      </c>
      <c r="W520" s="23">
        <v>3522.0</v>
      </c>
      <c r="X520" s="23">
        <v>3.2899</v>
      </c>
      <c r="Y520" s="23">
        <v>0.4849</v>
      </c>
      <c r="Z520" s="23">
        <v>0.0</v>
      </c>
      <c r="AA520" s="23">
        <v>1.4453</v>
      </c>
      <c r="AB520" s="23">
        <v>12.0</v>
      </c>
      <c r="AC520" s="23">
        <v>416.0</v>
      </c>
      <c r="AD520" s="23">
        <v>411.0</v>
      </c>
      <c r="AE520" s="23">
        <v>0.0</v>
      </c>
      <c r="AF520" s="23">
        <v>5.0</v>
      </c>
      <c r="AG520" s="23">
        <v>0.0</v>
      </c>
      <c r="AH520" s="23">
        <v>0.0</v>
      </c>
      <c r="AI520" s="23">
        <v>0.0688</v>
      </c>
      <c r="AJ520" s="23">
        <v>0.0636</v>
      </c>
      <c r="AK520" s="23">
        <v>0.0033</v>
      </c>
      <c r="AL520" s="23">
        <v>0.0</v>
      </c>
      <c r="AM520" s="23">
        <v>0.0</v>
      </c>
      <c r="AN520" s="23">
        <v>3.0</v>
      </c>
      <c r="AO520" s="23">
        <v>6000.0</v>
      </c>
      <c r="AP520" s="23">
        <v>3600.0</v>
      </c>
      <c r="AQ520" s="23">
        <v>0.0</v>
      </c>
      <c r="AR520" s="23">
        <v>0.0</v>
      </c>
      <c r="AS520" s="23" t="s">
        <v>1978</v>
      </c>
      <c r="AT520" s="23" t="s">
        <v>1998</v>
      </c>
    </row>
    <row r="521">
      <c r="A521" s="23" t="str">
        <f t="shared" si="8"/>
        <v>OK</v>
      </c>
      <c r="B521" s="23" t="s">
        <v>82</v>
      </c>
      <c r="C521" s="23" t="s">
        <v>82</v>
      </c>
      <c r="D521" s="23">
        <v>1.0</v>
      </c>
      <c r="E521" s="23">
        <v>51.0</v>
      </c>
      <c r="F521" s="23">
        <v>20.0</v>
      </c>
      <c r="G521" s="23">
        <v>10.0</v>
      </c>
      <c r="H521" s="23">
        <v>10.0</v>
      </c>
      <c r="I521" s="23">
        <v>107129.0</v>
      </c>
      <c r="J521" s="23">
        <v>54773.444444</v>
      </c>
      <c r="K521" s="23">
        <v>48.871506</v>
      </c>
      <c r="L521" s="23">
        <v>2.0</v>
      </c>
      <c r="M521" s="23">
        <v>1.0</v>
      </c>
      <c r="N521" s="23">
        <v>65809.0</v>
      </c>
      <c r="O521" s="23">
        <v>3600.0848</v>
      </c>
      <c r="P521" s="23">
        <v>28.0</v>
      </c>
      <c r="Q521" s="23">
        <v>7804.0</v>
      </c>
      <c r="R521" s="23">
        <v>18327.0</v>
      </c>
      <c r="S521" s="23">
        <v>3089.0</v>
      </c>
      <c r="T521" s="23">
        <v>1.0</v>
      </c>
      <c r="U521" s="23">
        <v>13263.0</v>
      </c>
      <c r="V521" s="23">
        <v>0.0</v>
      </c>
      <c r="W521" s="23">
        <v>1974.0</v>
      </c>
      <c r="X521" s="23">
        <v>3.2359</v>
      </c>
      <c r="Y521" s="23">
        <v>0.53</v>
      </c>
      <c r="Z521" s="23">
        <v>0.0</v>
      </c>
      <c r="AA521" s="23">
        <v>1.5903</v>
      </c>
      <c r="AB521" s="23">
        <v>16.0</v>
      </c>
      <c r="AC521" s="23">
        <v>538.0</v>
      </c>
      <c r="AD521" s="23">
        <v>493.0</v>
      </c>
      <c r="AE521" s="23">
        <v>33.0</v>
      </c>
      <c r="AF521" s="23">
        <v>10.0</v>
      </c>
      <c r="AG521" s="23">
        <v>2.0</v>
      </c>
      <c r="AH521" s="23">
        <v>0.0</v>
      </c>
      <c r="AI521" s="23">
        <v>0.0881</v>
      </c>
      <c r="AJ521" s="23">
        <v>0.0817</v>
      </c>
      <c r="AK521" s="23">
        <v>0.0044</v>
      </c>
      <c r="AL521" s="23">
        <v>1.0E-4</v>
      </c>
      <c r="AM521" s="23">
        <v>0.0</v>
      </c>
      <c r="AN521" s="23">
        <v>8.0</v>
      </c>
      <c r="AO521" s="23">
        <v>6000.0</v>
      </c>
      <c r="AP521" s="23">
        <v>3600.0</v>
      </c>
      <c r="AQ521" s="23">
        <v>0.0</v>
      </c>
      <c r="AR521" s="23">
        <v>0.0</v>
      </c>
      <c r="AS521" s="23" t="s">
        <v>1978</v>
      </c>
      <c r="AT521" s="23" t="s">
        <v>1999</v>
      </c>
    </row>
    <row r="522">
      <c r="A522" s="23" t="str">
        <f t="shared" si="8"/>
        <v>OK</v>
      </c>
      <c r="B522" s="23" t="s">
        <v>83</v>
      </c>
      <c r="C522" s="23" t="s">
        <v>83</v>
      </c>
      <c r="D522" s="23">
        <v>1.0</v>
      </c>
      <c r="E522" s="23">
        <v>51.0</v>
      </c>
      <c r="F522" s="23">
        <v>10.0</v>
      </c>
      <c r="G522" s="23">
        <v>10.0</v>
      </c>
      <c r="H522" s="23">
        <v>10.0</v>
      </c>
      <c r="I522" s="23">
        <v>146975.0</v>
      </c>
      <c r="J522" s="23">
        <v>71126.777778</v>
      </c>
      <c r="K522" s="23">
        <v>51.606207</v>
      </c>
      <c r="L522" s="23">
        <v>2.0</v>
      </c>
      <c r="M522" s="23">
        <v>1.0</v>
      </c>
      <c r="N522" s="23">
        <v>99080.0</v>
      </c>
      <c r="O522" s="23">
        <v>3112.0892</v>
      </c>
      <c r="P522" s="23">
        <v>2684.0</v>
      </c>
      <c r="Q522" s="23">
        <v>4328.0</v>
      </c>
      <c r="R522" s="23">
        <v>13086.0</v>
      </c>
      <c r="S522" s="23">
        <v>2263.0</v>
      </c>
      <c r="T522" s="23">
        <v>1.0</v>
      </c>
      <c r="U522" s="23">
        <v>9853.0</v>
      </c>
      <c r="V522" s="23">
        <v>0.0</v>
      </c>
      <c r="W522" s="23">
        <v>969.0</v>
      </c>
      <c r="X522" s="23">
        <v>1.9054</v>
      </c>
      <c r="Y522" s="23">
        <v>0.3861</v>
      </c>
      <c r="Z522" s="23">
        <v>0.0</v>
      </c>
      <c r="AA522" s="23">
        <v>0.8521</v>
      </c>
      <c r="AB522" s="23">
        <v>45.0</v>
      </c>
      <c r="AC522" s="23">
        <v>639.0</v>
      </c>
      <c r="AD522" s="23">
        <v>554.0</v>
      </c>
      <c r="AE522" s="23">
        <v>18.0</v>
      </c>
      <c r="AF522" s="23">
        <v>65.0</v>
      </c>
      <c r="AG522" s="23">
        <v>2.0</v>
      </c>
      <c r="AH522" s="23">
        <v>0.0</v>
      </c>
      <c r="AI522" s="23">
        <v>0.1528</v>
      </c>
      <c r="AJ522" s="23">
        <v>0.1245</v>
      </c>
      <c r="AK522" s="23">
        <v>0.0225</v>
      </c>
      <c r="AL522" s="23">
        <v>3.0E-4</v>
      </c>
      <c r="AM522" s="23">
        <v>0.0</v>
      </c>
      <c r="AN522" s="23">
        <v>20.0</v>
      </c>
      <c r="AO522" s="23">
        <v>6000.0</v>
      </c>
      <c r="AP522" s="23">
        <v>3600.0</v>
      </c>
      <c r="AQ522" s="23">
        <v>0.0</v>
      </c>
      <c r="AR522" s="23">
        <v>0.0</v>
      </c>
      <c r="AS522" s="23" t="s">
        <v>1978</v>
      </c>
      <c r="AT522" s="23" t="s">
        <v>2000</v>
      </c>
    </row>
    <row r="523">
      <c r="A523" s="23" t="str">
        <f t="shared" si="8"/>
        <v>OK</v>
      </c>
      <c r="B523" s="23" t="s">
        <v>84</v>
      </c>
      <c r="C523" s="23" t="s">
        <v>84</v>
      </c>
      <c r="D523" s="23">
        <v>1.0</v>
      </c>
      <c r="E523" s="23">
        <v>55.0</v>
      </c>
      <c r="F523" s="23">
        <v>30.0</v>
      </c>
      <c r="G523" s="23">
        <v>10.0</v>
      </c>
      <c r="H523" s="23">
        <v>10.0</v>
      </c>
      <c r="I523" s="23">
        <v>275481.0</v>
      </c>
      <c r="J523" s="23">
        <v>129287.666667</v>
      </c>
      <c r="K523" s="23">
        <v>53.068391</v>
      </c>
      <c r="L523" s="23">
        <v>2.0</v>
      </c>
      <c r="M523" s="23">
        <v>1.0</v>
      </c>
      <c r="N523" s="23">
        <v>42503.0</v>
      </c>
      <c r="O523" s="23">
        <v>3600.0519</v>
      </c>
      <c r="P523" s="23">
        <v>0.0</v>
      </c>
      <c r="Q523" s="23">
        <v>8348.0</v>
      </c>
      <c r="R523" s="23">
        <v>17202.0</v>
      </c>
      <c r="S523" s="23">
        <v>3416.0</v>
      </c>
      <c r="T523" s="23">
        <v>0.0</v>
      </c>
      <c r="U523" s="23">
        <v>12770.0</v>
      </c>
      <c r="V523" s="23">
        <v>0.0</v>
      </c>
      <c r="W523" s="23">
        <v>1016.0</v>
      </c>
      <c r="X523" s="23">
        <v>4.6286</v>
      </c>
      <c r="Y523" s="23">
        <v>0.7467</v>
      </c>
      <c r="Z523" s="23">
        <v>0.0</v>
      </c>
      <c r="AA523" s="23">
        <v>2.2055</v>
      </c>
      <c r="AB523" s="23">
        <v>52.0</v>
      </c>
      <c r="AC523" s="23">
        <v>610.0</v>
      </c>
      <c r="AD523" s="23">
        <v>524.0</v>
      </c>
      <c r="AE523" s="23">
        <v>0.0</v>
      </c>
      <c r="AF523" s="23">
        <v>85.0</v>
      </c>
      <c r="AG523" s="23">
        <v>1.0</v>
      </c>
      <c r="AH523" s="23">
        <v>0.0</v>
      </c>
      <c r="AI523" s="23">
        <v>0.1681</v>
      </c>
      <c r="AJ523" s="23">
        <v>0.1312</v>
      </c>
      <c r="AK523" s="23">
        <v>0.0292</v>
      </c>
      <c r="AL523" s="23">
        <v>4.0E-4</v>
      </c>
      <c r="AM523" s="23">
        <v>0.0</v>
      </c>
      <c r="AN523" s="23">
        <v>6.0</v>
      </c>
      <c r="AO523" s="23">
        <v>6000.0</v>
      </c>
      <c r="AP523" s="23">
        <v>3600.0</v>
      </c>
      <c r="AQ523" s="23">
        <v>0.0</v>
      </c>
      <c r="AR523" s="23">
        <v>0.0</v>
      </c>
      <c r="AS523" s="23" t="s">
        <v>1978</v>
      </c>
      <c r="AT523" s="23" t="s">
        <v>2001</v>
      </c>
    </row>
    <row r="524">
      <c r="A524" s="23" t="str">
        <f t="shared" si="8"/>
        <v>OK</v>
      </c>
      <c r="B524" s="23" t="s">
        <v>85</v>
      </c>
      <c r="C524" s="23" t="s">
        <v>85</v>
      </c>
      <c r="D524" s="23">
        <v>1.0</v>
      </c>
      <c r="E524" s="23">
        <v>55.0</v>
      </c>
      <c r="F524" s="23">
        <v>20.0</v>
      </c>
      <c r="G524" s="23">
        <v>10.0</v>
      </c>
      <c r="H524" s="23">
        <v>10.0</v>
      </c>
      <c r="I524" s="23">
        <v>362712.0</v>
      </c>
      <c r="J524" s="23">
        <v>143254.25</v>
      </c>
      <c r="K524" s="23">
        <v>60.504684</v>
      </c>
      <c r="L524" s="23">
        <v>2.0</v>
      </c>
      <c r="M524" s="23">
        <v>1.0</v>
      </c>
      <c r="N524" s="23">
        <v>85400.0</v>
      </c>
      <c r="O524" s="23">
        <v>3600.204</v>
      </c>
      <c r="P524" s="23">
        <v>12.0</v>
      </c>
      <c r="Q524" s="23">
        <v>7290.0</v>
      </c>
      <c r="R524" s="23">
        <v>15534.0</v>
      </c>
      <c r="S524" s="23">
        <v>3968.0</v>
      </c>
      <c r="T524" s="23">
        <v>0.0</v>
      </c>
      <c r="U524" s="23">
        <v>10868.0</v>
      </c>
      <c r="V524" s="23">
        <v>0.0</v>
      </c>
      <c r="W524" s="23">
        <v>698.0</v>
      </c>
      <c r="X524" s="23">
        <v>3.0728</v>
      </c>
      <c r="Y524" s="23">
        <v>0.7007</v>
      </c>
      <c r="Z524" s="23">
        <v>0.0</v>
      </c>
      <c r="AA524" s="23">
        <v>1.2924</v>
      </c>
      <c r="AB524" s="23">
        <v>23.0</v>
      </c>
      <c r="AC524" s="23">
        <v>846.0</v>
      </c>
      <c r="AD524" s="23">
        <v>790.0</v>
      </c>
      <c r="AE524" s="23">
        <v>0.0</v>
      </c>
      <c r="AF524" s="23">
        <v>49.0</v>
      </c>
      <c r="AG524" s="23">
        <v>7.0</v>
      </c>
      <c r="AH524" s="23">
        <v>0.0</v>
      </c>
      <c r="AI524" s="23">
        <v>0.1509</v>
      </c>
      <c r="AJ524" s="23">
        <v>0.1362</v>
      </c>
      <c r="AK524" s="23">
        <v>0.0119</v>
      </c>
      <c r="AL524" s="23">
        <v>2.0E-4</v>
      </c>
      <c r="AM524" s="23">
        <v>0.0</v>
      </c>
      <c r="AN524" s="23">
        <v>12.0</v>
      </c>
      <c r="AO524" s="23">
        <v>6000.0</v>
      </c>
      <c r="AP524" s="23">
        <v>3600.0</v>
      </c>
      <c r="AQ524" s="23">
        <v>0.0</v>
      </c>
      <c r="AR524" s="23">
        <v>0.0</v>
      </c>
      <c r="AS524" s="23" t="s">
        <v>1978</v>
      </c>
      <c r="AT524" s="23" t="s">
        <v>2002</v>
      </c>
    </row>
    <row r="525">
      <c r="A525" s="23" t="str">
        <f t="shared" si="8"/>
        <v>OK</v>
      </c>
      <c r="B525" s="23" t="s">
        <v>86</v>
      </c>
      <c r="C525" s="23" t="s">
        <v>86</v>
      </c>
      <c r="D525" s="23">
        <v>1.0</v>
      </c>
      <c r="E525" s="23">
        <v>55.0</v>
      </c>
      <c r="F525" s="23">
        <v>10.0</v>
      </c>
      <c r="G525" s="23">
        <v>10.0</v>
      </c>
      <c r="H525" s="23">
        <v>10.0</v>
      </c>
      <c r="I525" s="23">
        <v>572705.0</v>
      </c>
      <c r="J525" s="23">
        <v>266986.871486</v>
      </c>
      <c r="K525" s="23">
        <v>53.381432</v>
      </c>
      <c r="L525" s="23">
        <v>2.0</v>
      </c>
      <c r="M525" s="23">
        <v>1.0</v>
      </c>
      <c r="N525" s="23">
        <v>95475.0</v>
      </c>
      <c r="O525" s="23">
        <v>3289.6817</v>
      </c>
      <c r="P525" s="23">
        <v>3392.0</v>
      </c>
      <c r="Q525" s="23">
        <v>2612.0</v>
      </c>
      <c r="R525" s="23">
        <v>13250.0</v>
      </c>
      <c r="S525" s="23">
        <v>944.0</v>
      </c>
      <c r="T525" s="23">
        <v>0.0</v>
      </c>
      <c r="U525" s="23">
        <v>11526.0</v>
      </c>
      <c r="V525" s="23">
        <v>0.0</v>
      </c>
      <c r="W525" s="23">
        <v>780.0</v>
      </c>
      <c r="X525" s="23">
        <v>1.8049</v>
      </c>
      <c r="Y525" s="23">
        <v>0.2146</v>
      </c>
      <c r="Z525" s="23">
        <v>0.0</v>
      </c>
      <c r="AA525" s="23">
        <v>0.9797</v>
      </c>
      <c r="AB525" s="23">
        <v>148.0</v>
      </c>
      <c r="AC525" s="23">
        <v>1138.0</v>
      </c>
      <c r="AD525" s="23">
        <v>842.0</v>
      </c>
      <c r="AE525" s="23">
        <v>0.0</v>
      </c>
      <c r="AF525" s="23">
        <v>277.0</v>
      </c>
      <c r="AG525" s="23">
        <v>19.0</v>
      </c>
      <c r="AH525" s="23">
        <v>0.0</v>
      </c>
      <c r="AI525" s="23">
        <v>0.4833</v>
      </c>
      <c r="AJ525" s="23">
        <v>0.3532</v>
      </c>
      <c r="AK525" s="23">
        <v>0.1016</v>
      </c>
      <c r="AL525" s="23">
        <v>0.002</v>
      </c>
      <c r="AM525" s="23">
        <v>0.0</v>
      </c>
      <c r="AN525" s="23">
        <v>22.0</v>
      </c>
      <c r="AO525" s="23">
        <v>6000.0</v>
      </c>
      <c r="AP525" s="23">
        <v>3600.0</v>
      </c>
      <c r="AQ525" s="23">
        <v>0.0</v>
      </c>
      <c r="AR525" s="23">
        <v>0.0</v>
      </c>
      <c r="AS525" s="23" t="s">
        <v>1978</v>
      </c>
      <c r="AT525" s="23" t="s">
        <v>2003</v>
      </c>
    </row>
    <row r="526">
      <c r="A526" s="23" t="str">
        <f t="shared" si="8"/>
        <v>OK</v>
      </c>
      <c r="B526" s="23" t="s">
        <v>87</v>
      </c>
      <c r="C526" s="23" t="s">
        <v>87</v>
      </c>
      <c r="D526" s="23">
        <v>1.0</v>
      </c>
      <c r="E526" s="23">
        <v>59.0</v>
      </c>
      <c r="F526" s="23">
        <v>30.0</v>
      </c>
      <c r="G526" s="23">
        <v>10.0</v>
      </c>
      <c r="H526" s="23">
        <v>10.0</v>
      </c>
      <c r="I526" s="23">
        <v>235966.0</v>
      </c>
      <c r="J526" s="23">
        <v>69413.0</v>
      </c>
      <c r="K526" s="23">
        <v>70.583474</v>
      </c>
      <c r="L526" s="23">
        <v>2.0</v>
      </c>
      <c r="M526" s="23">
        <v>1.0</v>
      </c>
      <c r="N526" s="23">
        <v>36847.0</v>
      </c>
      <c r="O526" s="23">
        <v>3600.0979</v>
      </c>
      <c r="P526" s="23">
        <v>64.0</v>
      </c>
      <c r="Q526" s="23">
        <v>10117.0</v>
      </c>
      <c r="R526" s="23">
        <v>15467.0</v>
      </c>
      <c r="S526" s="23">
        <v>5655.0</v>
      </c>
      <c r="T526" s="23">
        <v>60.0</v>
      </c>
      <c r="U526" s="23">
        <v>9053.0</v>
      </c>
      <c r="V526" s="23">
        <v>0.0</v>
      </c>
      <c r="W526" s="23">
        <v>699.0</v>
      </c>
      <c r="X526" s="23">
        <v>5.2612</v>
      </c>
      <c r="Y526" s="23">
        <v>1.2539</v>
      </c>
      <c r="Z526" s="23">
        <v>0.0</v>
      </c>
      <c r="AA526" s="23">
        <v>1.8772</v>
      </c>
      <c r="AB526" s="23">
        <v>19.0</v>
      </c>
      <c r="AC526" s="23">
        <v>651.0</v>
      </c>
      <c r="AD526" s="23">
        <v>639.0</v>
      </c>
      <c r="AE526" s="23">
        <v>0.0</v>
      </c>
      <c r="AF526" s="23">
        <v>12.0</v>
      </c>
      <c r="AG526" s="23">
        <v>0.0</v>
      </c>
      <c r="AH526" s="23">
        <v>0.0</v>
      </c>
      <c r="AI526" s="23">
        <v>0.1396</v>
      </c>
      <c r="AJ526" s="23">
        <v>0.1303</v>
      </c>
      <c r="AK526" s="23">
        <v>0.0066</v>
      </c>
      <c r="AL526" s="23">
        <v>0.0</v>
      </c>
      <c r="AM526" s="23">
        <v>0.0</v>
      </c>
      <c r="AN526" s="23">
        <v>13.0</v>
      </c>
      <c r="AO526" s="23">
        <v>6000.0</v>
      </c>
      <c r="AP526" s="23">
        <v>3600.0</v>
      </c>
      <c r="AQ526" s="23">
        <v>0.0</v>
      </c>
      <c r="AR526" s="23">
        <v>0.0</v>
      </c>
      <c r="AS526" s="23" t="s">
        <v>1978</v>
      </c>
      <c r="AT526" s="23" t="s">
        <v>2004</v>
      </c>
    </row>
    <row r="527">
      <c r="A527" s="23" t="str">
        <f t="shared" si="8"/>
        <v>OK</v>
      </c>
      <c r="B527" s="23" t="s">
        <v>88</v>
      </c>
      <c r="C527" s="23" t="s">
        <v>88</v>
      </c>
      <c r="D527" s="23">
        <v>1.0</v>
      </c>
      <c r="E527" s="23">
        <v>59.0</v>
      </c>
      <c r="F527" s="23">
        <v>20.0</v>
      </c>
      <c r="G527" s="23">
        <v>10.0</v>
      </c>
      <c r="H527" s="23">
        <v>10.0</v>
      </c>
      <c r="I527" s="23">
        <v>252469.0</v>
      </c>
      <c r="J527" s="23">
        <v>74429.0</v>
      </c>
      <c r="K527" s="23">
        <v>70.519549</v>
      </c>
      <c r="L527" s="23">
        <v>2.0</v>
      </c>
      <c r="M527" s="23">
        <v>1.0</v>
      </c>
      <c r="N527" s="23">
        <v>65830.0</v>
      </c>
      <c r="O527" s="23">
        <v>3600.036</v>
      </c>
      <c r="P527" s="23">
        <v>1840.0</v>
      </c>
      <c r="Q527" s="23">
        <v>9108.0</v>
      </c>
      <c r="R527" s="23">
        <v>16122.0</v>
      </c>
      <c r="S527" s="23">
        <v>5357.0</v>
      </c>
      <c r="T527" s="23">
        <v>97.0</v>
      </c>
      <c r="U527" s="23">
        <v>10174.0</v>
      </c>
      <c r="V527" s="23">
        <v>0.0</v>
      </c>
      <c r="W527" s="23">
        <v>494.0</v>
      </c>
      <c r="X527" s="23">
        <v>3.7435</v>
      </c>
      <c r="Y527" s="23">
        <v>0.9828</v>
      </c>
      <c r="Z527" s="23">
        <v>0.0</v>
      </c>
      <c r="AA527" s="23">
        <v>1.3865</v>
      </c>
      <c r="AB527" s="23">
        <v>33.0</v>
      </c>
      <c r="AC527" s="23">
        <v>812.0</v>
      </c>
      <c r="AD527" s="23">
        <v>781.0</v>
      </c>
      <c r="AE527" s="23">
        <v>0.0</v>
      </c>
      <c r="AF527" s="23">
        <v>30.0</v>
      </c>
      <c r="AG527" s="23">
        <v>1.0</v>
      </c>
      <c r="AH527" s="23">
        <v>0.0</v>
      </c>
      <c r="AI527" s="23">
        <v>0.1556</v>
      </c>
      <c r="AJ527" s="23">
        <v>0.1415</v>
      </c>
      <c r="AK527" s="23">
        <v>0.0112</v>
      </c>
      <c r="AL527" s="23">
        <v>1.0E-4</v>
      </c>
      <c r="AM527" s="23">
        <v>0.0</v>
      </c>
      <c r="AN527" s="23">
        <v>15.0</v>
      </c>
      <c r="AO527" s="23">
        <v>6000.0</v>
      </c>
      <c r="AP527" s="23">
        <v>3600.0</v>
      </c>
      <c r="AQ527" s="23">
        <v>0.0</v>
      </c>
      <c r="AR527" s="23">
        <v>0.0</v>
      </c>
      <c r="AS527" s="23" t="s">
        <v>1978</v>
      </c>
      <c r="AT527" s="23" t="s">
        <v>2005</v>
      </c>
    </row>
    <row r="528">
      <c r="A528" s="23" t="str">
        <f t="shared" si="8"/>
        <v>OK</v>
      </c>
      <c r="B528" s="23" t="s">
        <v>89</v>
      </c>
      <c r="C528" s="23" t="s">
        <v>89</v>
      </c>
      <c r="D528" s="23">
        <v>0.0</v>
      </c>
      <c r="E528" s="23">
        <v>59.0</v>
      </c>
      <c r="F528" s="23">
        <v>16.0</v>
      </c>
      <c r="G528" s="23">
        <v>10.0</v>
      </c>
      <c r="H528" s="23">
        <v>10.0</v>
      </c>
      <c r="I528" s="23" t="s">
        <v>134</v>
      </c>
      <c r="J528" s="23">
        <v>0.0</v>
      </c>
      <c r="K528" s="23" t="s">
        <v>134</v>
      </c>
      <c r="L528" s="23">
        <v>-1.0</v>
      </c>
      <c r="M528" s="23">
        <v>-1.0</v>
      </c>
      <c r="N528" s="23">
        <v>0.0</v>
      </c>
      <c r="O528" s="23">
        <v>0.0</v>
      </c>
      <c r="P528" s="23">
        <v>0.0</v>
      </c>
      <c r="Q528" s="23" t="s">
        <v>133</v>
      </c>
      <c r="R528" s="23" t="s">
        <v>133</v>
      </c>
      <c r="S528" s="23" t="s">
        <v>133</v>
      </c>
      <c r="T528" s="23" t="s">
        <v>133</v>
      </c>
      <c r="U528" s="23" t="s">
        <v>133</v>
      </c>
      <c r="V528" s="23" t="s">
        <v>133</v>
      </c>
      <c r="W528" s="23" t="s">
        <v>133</v>
      </c>
      <c r="X528" s="23" t="s">
        <v>133</v>
      </c>
      <c r="Y528" s="23" t="s">
        <v>133</v>
      </c>
      <c r="Z528" s="23" t="s">
        <v>133</v>
      </c>
      <c r="AA528" s="23" t="s">
        <v>133</v>
      </c>
      <c r="AB528" s="23" t="s">
        <v>133</v>
      </c>
      <c r="AC528" s="23" t="s">
        <v>133</v>
      </c>
      <c r="AD528" s="23" t="s">
        <v>133</v>
      </c>
      <c r="AE528" s="23" t="s">
        <v>133</v>
      </c>
      <c r="AF528" s="23" t="s">
        <v>133</v>
      </c>
      <c r="AG528" s="23" t="s">
        <v>133</v>
      </c>
      <c r="AH528" s="23" t="s">
        <v>133</v>
      </c>
      <c r="AI528" s="23" t="s">
        <v>133</v>
      </c>
      <c r="AJ528" s="23" t="s">
        <v>133</v>
      </c>
      <c r="AK528" s="23" t="s">
        <v>133</v>
      </c>
      <c r="AL528" s="23" t="s">
        <v>133</v>
      </c>
      <c r="AM528" s="23" t="s">
        <v>133</v>
      </c>
      <c r="AN528" s="23" t="s">
        <v>133</v>
      </c>
      <c r="AO528" s="23">
        <v>6000.0</v>
      </c>
      <c r="AP528" s="23">
        <v>3600.0</v>
      </c>
      <c r="AQ528" s="23">
        <v>0.0</v>
      </c>
      <c r="AR528" s="23">
        <v>0.0</v>
      </c>
      <c r="AS528" s="23" t="s">
        <v>1978</v>
      </c>
      <c r="AT528" s="23" t="s">
        <v>1633</v>
      </c>
    </row>
    <row r="529">
      <c r="A529" s="23" t="str">
        <f t="shared" si="8"/>
        <v>OK</v>
      </c>
      <c r="B529" s="23" t="s">
        <v>90</v>
      </c>
      <c r="C529" s="23" t="s">
        <v>90</v>
      </c>
      <c r="D529" s="23">
        <v>1.0</v>
      </c>
      <c r="E529" s="23">
        <v>75.0</v>
      </c>
      <c r="F529" s="23">
        <v>30.0</v>
      </c>
      <c r="G529" s="23">
        <v>10.0</v>
      </c>
      <c r="H529" s="23">
        <v>10.0</v>
      </c>
      <c r="I529" s="23">
        <v>102916.0</v>
      </c>
      <c r="J529" s="23">
        <v>48068.1875</v>
      </c>
      <c r="K529" s="23">
        <v>53.293766</v>
      </c>
      <c r="L529" s="23">
        <v>2.0</v>
      </c>
      <c r="M529" s="23">
        <v>1.0</v>
      </c>
      <c r="N529" s="23">
        <v>44966.0</v>
      </c>
      <c r="O529" s="23">
        <v>3600.171</v>
      </c>
      <c r="P529" s="23">
        <v>0.0</v>
      </c>
      <c r="Q529" s="23">
        <v>5639.0</v>
      </c>
      <c r="R529" s="23">
        <v>10639.0</v>
      </c>
      <c r="S529" s="23">
        <v>3030.0</v>
      </c>
      <c r="T529" s="23">
        <v>17.0</v>
      </c>
      <c r="U529" s="23">
        <v>6898.0</v>
      </c>
      <c r="V529" s="23">
        <v>0.0</v>
      </c>
      <c r="W529" s="23">
        <v>694.0</v>
      </c>
      <c r="X529" s="23">
        <v>4.4805</v>
      </c>
      <c r="Y529" s="23">
        <v>0.9797</v>
      </c>
      <c r="Z529" s="23">
        <v>0.0</v>
      </c>
      <c r="AA529" s="23">
        <v>1.9723</v>
      </c>
      <c r="AB529" s="23">
        <v>12.0</v>
      </c>
      <c r="AC529" s="23">
        <v>772.0</v>
      </c>
      <c r="AD529" s="23">
        <v>766.0</v>
      </c>
      <c r="AE529" s="23">
        <v>0.0</v>
      </c>
      <c r="AF529" s="23">
        <v>6.0</v>
      </c>
      <c r="AG529" s="23">
        <v>0.0</v>
      </c>
      <c r="AH529" s="23">
        <v>0.0</v>
      </c>
      <c r="AI529" s="23">
        <v>0.2575</v>
      </c>
      <c r="AJ529" s="23">
        <v>0.2486</v>
      </c>
      <c r="AK529" s="23">
        <v>0.0058</v>
      </c>
      <c r="AL529" s="23">
        <v>1.0E-4</v>
      </c>
      <c r="AM529" s="23">
        <v>0.0</v>
      </c>
      <c r="AN529" s="23">
        <v>10.0</v>
      </c>
      <c r="AO529" s="23">
        <v>6000.0</v>
      </c>
      <c r="AP529" s="23">
        <v>3600.0</v>
      </c>
      <c r="AQ529" s="23">
        <v>0.0</v>
      </c>
      <c r="AR529" s="23">
        <v>0.0</v>
      </c>
      <c r="AS529" s="23" t="s">
        <v>1978</v>
      </c>
      <c r="AT529" s="23" t="s">
        <v>2006</v>
      </c>
    </row>
    <row r="530">
      <c r="A530" s="23" t="str">
        <f t="shared" si="8"/>
        <v>OK</v>
      </c>
      <c r="B530" s="23" t="s">
        <v>91</v>
      </c>
      <c r="C530" s="23" t="s">
        <v>91</v>
      </c>
      <c r="D530" s="23">
        <v>1.0</v>
      </c>
      <c r="E530" s="23">
        <v>75.0</v>
      </c>
      <c r="F530" s="23">
        <v>20.0</v>
      </c>
      <c r="G530" s="23">
        <v>10.0</v>
      </c>
      <c r="H530" s="23">
        <v>10.0</v>
      </c>
      <c r="I530" s="23">
        <v>137106.0</v>
      </c>
      <c r="J530" s="23">
        <v>50176.333333</v>
      </c>
      <c r="K530" s="23">
        <v>63.403255</v>
      </c>
      <c r="L530" s="23">
        <v>2.0</v>
      </c>
      <c r="M530" s="23">
        <v>1.0</v>
      </c>
      <c r="N530" s="23">
        <v>39806.0</v>
      </c>
      <c r="O530" s="23">
        <v>3600.2387</v>
      </c>
      <c r="P530" s="23">
        <v>196.0</v>
      </c>
      <c r="Q530" s="23">
        <v>6167.0</v>
      </c>
      <c r="R530" s="23">
        <v>11446.0</v>
      </c>
      <c r="S530" s="23">
        <v>4066.0</v>
      </c>
      <c r="T530" s="23">
        <v>140.0</v>
      </c>
      <c r="U530" s="23">
        <v>6880.0</v>
      </c>
      <c r="V530" s="23">
        <v>0.0</v>
      </c>
      <c r="W530" s="23">
        <v>360.0</v>
      </c>
      <c r="X530" s="23">
        <v>4.5754</v>
      </c>
      <c r="Y530" s="23">
        <v>1.3369</v>
      </c>
      <c r="Z530" s="23">
        <v>0.0</v>
      </c>
      <c r="AA530" s="23">
        <v>1.5987</v>
      </c>
      <c r="AB530" s="23">
        <v>34.0</v>
      </c>
      <c r="AC530" s="23">
        <v>1638.0</v>
      </c>
      <c r="AD530" s="23">
        <v>1602.0</v>
      </c>
      <c r="AE530" s="23">
        <v>0.0</v>
      </c>
      <c r="AF530" s="23">
        <v>36.0</v>
      </c>
      <c r="AG530" s="23">
        <v>0.0</v>
      </c>
      <c r="AH530" s="23">
        <v>0.0</v>
      </c>
      <c r="AI530" s="23">
        <v>0.6175</v>
      </c>
      <c r="AJ530" s="23">
        <v>0.5845</v>
      </c>
      <c r="AK530" s="23">
        <v>0.0242</v>
      </c>
      <c r="AL530" s="23">
        <v>1.0E-4</v>
      </c>
      <c r="AM530" s="23">
        <v>0.0</v>
      </c>
      <c r="AN530" s="23">
        <v>19.0</v>
      </c>
      <c r="AO530" s="23">
        <v>6000.0</v>
      </c>
      <c r="AP530" s="23">
        <v>3600.0</v>
      </c>
      <c r="AQ530" s="23">
        <v>0.0</v>
      </c>
      <c r="AR530" s="23">
        <v>0.0</v>
      </c>
      <c r="AS530" s="23" t="s">
        <v>1978</v>
      </c>
      <c r="AT530" s="23" t="s">
        <v>2007</v>
      </c>
    </row>
    <row r="531">
      <c r="A531" s="23" t="str">
        <f t="shared" si="8"/>
        <v>OK</v>
      </c>
      <c r="B531" s="23" t="s">
        <v>92</v>
      </c>
      <c r="C531" s="23" t="s">
        <v>92</v>
      </c>
      <c r="D531" s="23">
        <v>1.0</v>
      </c>
      <c r="E531" s="23">
        <v>75.0</v>
      </c>
      <c r="F531" s="23">
        <v>10.0</v>
      </c>
      <c r="G531" s="23">
        <v>10.0</v>
      </c>
      <c r="H531" s="23">
        <v>10.0</v>
      </c>
      <c r="I531" s="23">
        <v>234832.0</v>
      </c>
      <c r="J531" s="23">
        <v>61526.481061</v>
      </c>
      <c r="K531" s="23">
        <v>73.799788</v>
      </c>
      <c r="L531" s="23">
        <v>2.0</v>
      </c>
      <c r="M531" s="23">
        <v>1.0</v>
      </c>
      <c r="N531" s="23">
        <v>50700.0</v>
      </c>
      <c r="O531" s="23">
        <v>3600.2788</v>
      </c>
      <c r="P531" s="23">
        <v>7340.0</v>
      </c>
      <c r="Q531" s="23">
        <v>5953.0</v>
      </c>
      <c r="R531" s="23">
        <v>12221.0</v>
      </c>
      <c r="S531" s="23">
        <v>4943.0</v>
      </c>
      <c r="T531" s="23">
        <v>245.0</v>
      </c>
      <c r="U531" s="23">
        <v>6792.0</v>
      </c>
      <c r="V531" s="23">
        <v>0.0</v>
      </c>
      <c r="W531" s="23">
        <v>241.0</v>
      </c>
      <c r="X531" s="23">
        <v>4.3894</v>
      </c>
      <c r="Y531" s="23">
        <v>1.6409</v>
      </c>
      <c r="Z531" s="23">
        <v>0.0</v>
      </c>
      <c r="AA531" s="23">
        <v>1.0428</v>
      </c>
      <c r="AB531" s="23">
        <v>66.0</v>
      </c>
      <c r="AC531" s="23">
        <v>967.0</v>
      </c>
      <c r="AD531" s="23">
        <v>777.0</v>
      </c>
      <c r="AE531" s="23">
        <v>71.0</v>
      </c>
      <c r="AF531" s="23">
        <v>116.0</v>
      </c>
      <c r="AG531" s="23">
        <v>3.0</v>
      </c>
      <c r="AH531" s="23">
        <v>0.0</v>
      </c>
      <c r="AI531" s="23">
        <v>0.5812</v>
      </c>
      <c r="AJ531" s="23">
        <v>0.4855</v>
      </c>
      <c r="AK531" s="23">
        <v>0.0768</v>
      </c>
      <c r="AL531" s="23">
        <v>5.0E-4</v>
      </c>
      <c r="AM531" s="23">
        <v>0.0</v>
      </c>
      <c r="AN531" s="23">
        <v>40.0</v>
      </c>
      <c r="AO531" s="23">
        <v>6000.0</v>
      </c>
      <c r="AP531" s="23">
        <v>3600.0</v>
      </c>
      <c r="AQ531" s="23">
        <v>0.0</v>
      </c>
      <c r="AR531" s="23">
        <v>0.0</v>
      </c>
      <c r="AS531" s="23" t="s">
        <v>1978</v>
      </c>
      <c r="AT531" s="23" t="s">
        <v>2008</v>
      </c>
    </row>
    <row r="532">
      <c r="A532" s="23" t="str">
        <f t="shared" si="8"/>
        <v>OK</v>
      </c>
      <c r="B532" s="23" t="s">
        <v>93</v>
      </c>
      <c r="C532" s="23" t="s">
        <v>93</v>
      </c>
      <c r="D532" s="23">
        <v>1.0</v>
      </c>
      <c r="E532" s="23">
        <v>80.0</v>
      </c>
      <c r="F532" s="23">
        <v>30.0</v>
      </c>
      <c r="G532" s="23">
        <v>10.0</v>
      </c>
      <c r="H532" s="23">
        <v>10.0</v>
      </c>
      <c r="I532" s="23">
        <v>148606.0</v>
      </c>
      <c r="J532" s="23">
        <v>40325.92023</v>
      </c>
      <c r="K532" s="23">
        <v>72.863868</v>
      </c>
      <c r="L532" s="23">
        <v>2.0</v>
      </c>
      <c r="M532" s="23">
        <v>1.0</v>
      </c>
      <c r="N532" s="23">
        <v>36970.0</v>
      </c>
      <c r="O532" s="23">
        <v>3600.348</v>
      </c>
      <c r="P532" s="23">
        <v>12.0</v>
      </c>
      <c r="Q532" s="23">
        <v>6138.0</v>
      </c>
      <c r="R532" s="23">
        <v>9736.0</v>
      </c>
      <c r="S532" s="23">
        <v>3752.0</v>
      </c>
      <c r="T532" s="23">
        <v>627.0</v>
      </c>
      <c r="U532" s="23">
        <v>5309.0</v>
      </c>
      <c r="V532" s="23">
        <v>0.0</v>
      </c>
      <c r="W532" s="23">
        <v>48.0</v>
      </c>
      <c r="X532" s="23">
        <v>5.1884</v>
      </c>
      <c r="Y532" s="23">
        <v>1.5322</v>
      </c>
      <c r="Z532" s="23">
        <v>0.0</v>
      </c>
      <c r="AA532" s="23">
        <v>1.8256</v>
      </c>
      <c r="AB532" s="23">
        <v>20.0</v>
      </c>
      <c r="AC532" s="23">
        <v>947.0</v>
      </c>
      <c r="AD532" s="23">
        <v>927.0</v>
      </c>
      <c r="AE532" s="23">
        <v>0.0</v>
      </c>
      <c r="AF532" s="23">
        <v>20.0</v>
      </c>
      <c r="AG532" s="23">
        <v>0.0</v>
      </c>
      <c r="AH532" s="23">
        <v>0.0</v>
      </c>
      <c r="AI532" s="23">
        <v>0.3266</v>
      </c>
      <c r="AJ532" s="23">
        <v>0.301</v>
      </c>
      <c r="AK532" s="23">
        <v>0.0193</v>
      </c>
      <c r="AL532" s="23">
        <v>1.0E-4</v>
      </c>
      <c r="AM532" s="23">
        <v>0.0</v>
      </c>
      <c r="AN532" s="23">
        <v>16.0</v>
      </c>
      <c r="AO532" s="23">
        <v>6000.0</v>
      </c>
      <c r="AP532" s="23">
        <v>3600.0</v>
      </c>
      <c r="AQ532" s="23">
        <v>0.0</v>
      </c>
      <c r="AR532" s="23">
        <v>0.0</v>
      </c>
      <c r="AS532" s="23" t="s">
        <v>1978</v>
      </c>
      <c r="AT532" s="23" t="s">
        <v>2009</v>
      </c>
    </row>
    <row r="533">
      <c r="A533" s="23" t="str">
        <f t="shared" si="8"/>
        <v>OK</v>
      </c>
      <c r="B533" s="23" t="s">
        <v>94</v>
      </c>
      <c r="C533" s="23" t="s">
        <v>94</v>
      </c>
      <c r="D533" s="23">
        <v>1.0</v>
      </c>
      <c r="E533" s="23">
        <v>80.0</v>
      </c>
      <c r="F533" s="23">
        <v>20.0</v>
      </c>
      <c r="G533" s="23">
        <v>10.0</v>
      </c>
      <c r="H533" s="23">
        <v>10.0</v>
      </c>
      <c r="I533" s="23">
        <v>197546.0</v>
      </c>
      <c r="J533" s="23">
        <v>45160.191096</v>
      </c>
      <c r="K533" s="23">
        <v>77.139405</v>
      </c>
      <c r="L533" s="23">
        <v>2.0</v>
      </c>
      <c r="M533" s="23">
        <v>1.0</v>
      </c>
      <c r="N533" s="23">
        <v>49571.0</v>
      </c>
      <c r="O533" s="23">
        <v>3600.1711</v>
      </c>
      <c r="P533" s="23">
        <v>2828.0</v>
      </c>
      <c r="Q533" s="23">
        <v>4484.0</v>
      </c>
      <c r="R533" s="23">
        <v>7794.0</v>
      </c>
      <c r="S533" s="23">
        <v>3594.0</v>
      </c>
      <c r="T533" s="23">
        <v>524.0</v>
      </c>
      <c r="U533" s="23">
        <v>3566.0</v>
      </c>
      <c r="V533" s="23">
        <v>0.0</v>
      </c>
      <c r="W533" s="23">
        <v>110.0</v>
      </c>
      <c r="X533" s="23">
        <v>4.2992</v>
      </c>
      <c r="Y533" s="23">
        <v>1.5237</v>
      </c>
      <c r="Z533" s="23">
        <v>0.0</v>
      </c>
      <c r="AA533" s="23">
        <v>1.046</v>
      </c>
      <c r="AB533" s="23">
        <v>66.0</v>
      </c>
      <c r="AC533" s="23">
        <v>1682.0</v>
      </c>
      <c r="AD533" s="23">
        <v>1582.0</v>
      </c>
      <c r="AE533" s="23">
        <v>28.0</v>
      </c>
      <c r="AF533" s="23">
        <v>72.0</v>
      </c>
      <c r="AG533" s="23">
        <v>0.0</v>
      </c>
      <c r="AH533" s="23">
        <v>0.0</v>
      </c>
      <c r="AI533" s="23">
        <v>0.8426</v>
      </c>
      <c r="AJ533" s="23">
        <v>0.7346</v>
      </c>
      <c r="AK533" s="23">
        <v>0.0824</v>
      </c>
      <c r="AL533" s="23">
        <v>2.0E-4</v>
      </c>
      <c r="AM533" s="23">
        <v>0.0</v>
      </c>
      <c r="AN533" s="23">
        <v>24.0</v>
      </c>
      <c r="AO533" s="23">
        <v>6000.0</v>
      </c>
      <c r="AP533" s="23">
        <v>3600.0</v>
      </c>
      <c r="AQ533" s="23">
        <v>0.0</v>
      </c>
      <c r="AR533" s="23">
        <v>0.0</v>
      </c>
      <c r="AS533" s="23" t="s">
        <v>1978</v>
      </c>
      <c r="AT533" s="23" t="s">
        <v>2010</v>
      </c>
    </row>
    <row r="534">
      <c r="A534" s="23" t="str">
        <f t="shared" si="8"/>
        <v>OK</v>
      </c>
      <c r="B534" s="23" t="s">
        <v>95</v>
      </c>
      <c r="C534" s="23" t="s">
        <v>95</v>
      </c>
      <c r="D534" s="23">
        <v>0.0</v>
      </c>
      <c r="E534" s="23">
        <v>80.0</v>
      </c>
      <c r="F534" s="23">
        <v>12.0</v>
      </c>
      <c r="G534" s="23">
        <v>10.0</v>
      </c>
      <c r="H534" s="23">
        <v>10.0</v>
      </c>
      <c r="I534" s="23" t="s">
        <v>134</v>
      </c>
      <c r="J534" s="23">
        <v>0.0</v>
      </c>
      <c r="K534" s="23" t="s">
        <v>134</v>
      </c>
      <c r="L534" s="23">
        <v>-1.0</v>
      </c>
      <c r="M534" s="23">
        <v>-1.0</v>
      </c>
      <c r="N534" s="23">
        <v>0.0</v>
      </c>
      <c r="O534" s="23">
        <v>0.0</v>
      </c>
      <c r="P534" s="23">
        <v>0.0</v>
      </c>
      <c r="Q534" s="23" t="s">
        <v>133</v>
      </c>
      <c r="R534" s="23" t="s">
        <v>133</v>
      </c>
      <c r="S534" s="23" t="s">
        <v>133</v>
      </c>
      <c r="T534" s="23" t="s">
        <v>133</v>
      </c>
      <c r="U534" s="23" t="s">
        <v>133</v>
      </c>
      <c r="V534" s="23" t="s">
        <v>133</v>
      </c>
      <c r="W534" s="23" t="s">
        <v>133</v>
      </c>
      <c r="X534" s="23" t="s">
        <v>133</v>
      </c>
      <c r="Y534" s="23" t="s">
        <v>133</v>
      </c>
      <c r="Z534" s="23" t="s">
        <v>133</v>
      </c>
      <c r="AA534" s="23" t="s">
        <v>133</v>
      </c>
      <c r="AB534" s="23" t="s">
        <v>133</v>
      </c>
      <c r="AC534" s="23" t="s">
        <v>133</v>
      </c>
      <c r="AD534" s="23" t="s">
        <v>133</v>
      </c>
      <c r="AE534" s="23" t="s">
        <v>133</v>
      </c>
      <c r="AF534" s="23" t="s">
        <v>133</v>
      </c>
      <c r="AG534" s="23" t="s">
        <v>133</v>
      </c>
      <c r="AH534" s="23" t="s">
        <v>133</v>
      </c>
      <c r="AI534" s="23" t="s">
        <v>133</v>
      </c>
      <c r="AJ534" s="23" t="s">
        <v>133</v>
      </c>
      <c r="AK534" s="23" t="s">
        <v>133</v>
      </c>
      <c r="AL534" s="23" t="s">
        <v>133</v>
      </c>
      <c r="AM534" s="23" t="s">
        <v>133</v>
      </c>
      <c r="AN534" s="23" t="s">
        <v>133</v>
      </c>
      <c r="AO534" s="23">
        <v>6000.0</v>
      </c>
      <c r="AP534" s="23">
        <v>3600.0</v>
      </c>
      <c r="AQ534" s="23">
        <v>0.0</v>
      </c>
      <c r="AR534" s="23">
        <v>0.0</v>
      </c>
      <c r="AS534" s="23" t="s">
        <v>1978</v>
      </c>
      <c r="AT534" s="23" t="s">
        <v>1792</v>
      </c>
    </row>
    <row r="535">
      <c r="A535" s="23" t="str">
        <f t="shared" si="8"/>
        <v>OK</v>
      </c>
      <c r="B535" s="23" t="s">
        <v>96</v>
      </c>
      <c r="C535" s="23" t="s">
        <v>96</v>
      </c>
      <c r="D535" s="23">
        <v>1.0</v>
      </c>
      <c r="E535" s="23">
        <v>82.0</v>
      </c>
      <c r="F535" s="23">
        <v>30.0</v>
      </c>
      <c r="G535" s="23">
        <v>10.0</v>
      </c>
      <c r="H535" s="23">
        <v>10.0</v>
      </c>
      <c r="I535" s="23">
        <v>363398.0</v>
      </c>
      <c r="J535" s="23">
        <v>150705.825255</v>
      </c>
      <c r="K535" s="23">
        <v>58.528714</v>
      </c>
      <c r="L535" s="23">
        <v>2.0</v>
      </c>
      <c r="M535" s="23">
        <v>1.0</v>
      </c>
      <c r="N535" s="23">
        <v>50867.0</v>
      </c>
      <c r="O535" s="23">
        <v>3600.1176</v>
      </c>
      <c r="P535" s="23">
        <v>0.0</v>
      </c>
      <c r="Q535" s="23">
        <v>3212.0</v>
      </c>
      <c r="R535" s="23">
        <v>9788.0</v>
      </c>
      <c r="S535" s="23">
        <v>1466.0</v>
      </c>
      <c r="T535" s="23">
        <v>0.0</v>
      </c>
      <c r="U535" s="23">
        <v>8070.0</v>
      </c>
      <c r="V535" s="23">
        <v>0.0</v>
      </c>
      <c r="W535" s="23">
        <v>252.0</v>
      </c>
      <c r="X535" s="23">
        <v>3.187</v>
      </c>
      <c r="Y535" s="23">
        <v>0.4894</v>
      </c>
      <c r="Z535" s="23">
        <v>0.0</v>
      </c>
      <c r="AA535" s="23">
        <v>1.7397</v>
      </c>
      <c r="AB535" s="23">
        <v>185.0</v>
      </c>
      <c r="AC535" s="23">
        <v>3603.0</v>
      </c>
      <c r="AD535" s="23">
        <v>3200.0</v>
      </c>
      <c r="AE535" s="23">
        <v>0.0</v>
      </c>
      <c r="AF535" s="23">
        <v>388.0</v>
      </c>
      <c r="AG535" s="23">
        <v>15.0</v>
      </c>
      <c r="AH535" s="23">
        <v>0.0</v>
      </c>
      <c r="AI535" s="23">
        <v>2.1225</v>
      </c>
      <c r="AJ535" s="23">
        <v>1.8063</v>
      </c>
      <c r="AK535" s="23">
        <v>0.2567</v>
      </c>
      <c r="AL535" s="23">
        <v>0.0032</v>
      </c>
      <c r="AM535" s="23">
        <v>0.0</v>
      </c>
      <c r="AN535" s="23">
        <v>16.0</v>
      </c>
      <c r="AO535" s="23">
        <v>6000.0</v>
      </c>
      <c r="AP535" s="23">
        <v>3600.0</v>
      </c>
      <c r="AQ535" s="23">
        <v>0.0</v>
      </c>
      <c r="AR535" s="23">
        <v>0.0</v>
      </c>
      <c r="AS535" s="23" t="s">
        <v>1978</v>
      </c>
      <c r="AT535" s="23" t="s">
        <v>1611</v>
      </c>
    </row>
    <row r="536">
      <c r="A536" s="23" t="str">
        <f t="shared" si="8"/>
        <v>OK</v>
      </c>
      <c r="B536" s="23" t="s">
        <v>97</v>
      </c>
      <c r="C536" s="23" t="s">
        <v>97</v>
      </c>
      <c r="D536" s="23">
        <v>1.0</v>
      </c>
      <c r="E536" s="23">
        <v>82.0</v>
      </c>
      <c r="F536" s="23">
        <v>20.0</v>
      </c>
      <c r="G536" s="23">
        <v>10.0</v>
      </c>
      <c r="H536" s="23">
        <v>10.0</v>
      </c>
      <c r="I536" s="23">
        <v>459382.0</v>
      </c>
      <c r="J536" s="23">
        <v>209799.318182</v>
      </c>
      <c r="K536" s="23">
        <v>54.330096</v>
      </c>
      <c r="L536" s="23">
        <v>2.0</v>
      </c>
      <c r="M536" s="23">
        <v>1.0</v>
      </c>
      <c r="N536" s="23">
        <v>76524.0</v>
      </c>
      <c r="O536" s="23">
        <v>3600.1692</v>
      </c>
      <c r="P536" s="23">
        <v>848.0</v>
      </c>
      <c r="Q536" s="23">
        <v>1531.0</v>
      </c>
      <c r="R536" s="23">
        <v>6967.0</v>
      </c>
      <c r="S536" s="23">
        <v>708.0</v>
      </c>
      <c r="T536" s="23">
        <v>0.0</v>
      </c>
      <c r="U536" s="23">
        <v>5937.0</v>
      </c>
      <c r="V536" s="23">
        <v>0.0</v>
      </c>
      <c r="W536" s="23">
        <v>322.0</v>
      </c>
      <c r="X536" s="23">
        <v>1.9338</v>
      </c>
      <c r="Y536" s="23">
        <v>0.2602</v>
      </c>
      <c r="Z536" s="23">
        <v>0.0</v>
      </c>
      <c r="AA536" s="23">
        <v>1.0854</v>
      </c>
      <c r="AB536" s="23">
        <v>287.0</v>
      </c>
      <c r="AC536" s="23">
        <v>3900.0</v>
      </c>
      <c r="AD536" s="23">
        <v>3217.0</v>
      </c>
      <c r="AE536" s="23">
        <v>0.0</v>
      </c>
      <c r="AF536" s="23">
        <v>614.0</v>
      </c>
      <c r="AG536" s="23">
        <v>69.0</v>
      </c>
      <c r="AH536" s="23">
        <v>0.0</v>
      </c>
      <c r="AI536" s="23">
        <v>2.8677</v>
      </c>
      <c r="AJ536" s="23">
        <v>2.3084</v>
      </c>
      <c r="AK536" s="23">
        <v>0.444</v>
      </c>
      <c r="AL536" s="23">
        <v>0.0066</v>
      </c>
      <c r="AM536" s="23">
        <v>0.0</v>
      </c>
      <c r="AN536" s="23">
        <v>21.0</v>
      </c>
      <c r="AO536" s="23">
        <v>6000.0</v>
      </c>
      <c r="AP536" s="23">
        <v>3600.0</v>
      </c>
      <c r="AQ536" s="23">
        <v>0.0</v>
      </c>
      <c r="AR536" s="23">
        <v>0.0</v>
      </c>
      <c r="AS536" s="23" t="s">
        <v>1978</v>
      </c>
      <c r="AT536" s="23" t="s">
        <v>2011</v>
      </c>
    </row>
    <row r="537">
      <c r="A537" s="23" t="str">
        <f t="shared" si="8"/>
        <v>OK</v>
      </c>
      <c r="B537" s="23" t="s">
        <v>98</v>
      </c>
      <c r="C537" s="23" t="s">
        <v>98</v>
      </c>
      <c r="D537" s="23">
        <v>1.0</v>
      </c>
      <c r="E537" s="23">
        <v>82.0</v>
      </c>
      <c r="F537" s="23">
        <v>10.0</v>
      </c>
      <c r="G537" s="23">
        <v>10.0</v>
      </c>
      <c r="H537" s="23">
        <v>10.0</v>
      </c>
      <c r="I537" s="23">
        <v>1037244.0</v>
      </c>
      <c r="J537" s="23">
        <v>395647.981059</v>
      </c>
      <c r="K537" s="23">
        <v>61.855843</v>
      </c>
      <c r="L537" s="23">
        <v>2.0</v>
      </c>
      <c r="M537" s="23">
        <v>1.0</v>
      </c>
      <c r="N537" s="23">
        <v>70422.0</v>
      </c>
      <c r="O537" s="23">
        <v>3600.1696</v>
      </c>
      <c r="P537" s="23">
        <v>10576.0</v>
      </c>
      <c r="Q537" s="23">
        <v>388.0</v>
      </c>
      <c r="R537" s="23">
        <v>3633.0</v>
      </c>
      <c r="S537" s="23">
        <v>141.0</v>
      </c>
      <c r="T537" s="23">
        <v>0.0</v>
      </c>
      <c r="U537" s="23">
        <v>3298.0</v>
      </c>
      <c r="V537" s="23">
        <v>0.0</v>
      </c>
      <c r="W537" s="23">
        <v>194.0</v>
      </c>
      <c r="X537" s="23">
        <v>0.5567</v>
      </c>
      <c r="Y537" s="23">
        <v>0.0463</v>
      </c>
      <c r="Z537" s="23">
        <v>0.0</v>
      </c>
      <c r="AA537" s="23">
        <v>0.355</v>
      </c>
      <c r="AB537" s="23">
        <v>337.0</v>
      </c>
      <c r="AC537" s="23">
        <v>2843.0</v>
      </c>
      <c r="AD537" s="23">
        <v>1781.0</v>
      </c>
      <c r="AE537" s="23">
        <v>0.0</v>
      </c>
      <c r="AF537" s="23">
        <v>998.0</v>
      </c>
      <c r="AG537" s="23">
        <v>64.0</v>
      </c>
      <c r="AH537" s="23">
        <v>0.0</v>
      </c>
      <c r="AI537" s="23">
        <v>2.6018</v>
      </c>
      <c r="AJ537" s="23">
        <v>1.824</v>
      </c>
      <c r="AK537" s="23">
        <v>0.6297</v>
      </c>
      <c r="AL537" s="23">
        <v>0.0096</v>
      </c>
      <c r="AM537" s="23">
        <v>0.0</v>
      </c>
      <c r="AN537" s="23">
        <v>49.0</v>
      </c>
      <c r="AO537" s="23">
        <v>6000.0</v>
      </c>
      <c r="AP537" s="23">
        <v>3600.0</v>
      </c>
      <c r="AQ537" s="23">
        <v>0.0</v>
      </c>
      <c r="AR537" s="23">
        <v>0.0</v>
      </c>
      <c r="AS537" s="23" t="s">
        <v>1978</v>
      </c>
      <c r="AT537" s="23" t="s">
        <v>2012</v>
      </c>
    </row>
    <row r="538">
      <c r="A538" s="23" t="str">
        <f t="shared" si="8"/>
        <v>OK</v>
      </c>
      <c r="B538" s="23" t="s">
        <v>99</v>
      </c>
      <c r="C538" s="23" t="s">
        <v>99</v>
      </c>
      <c r="D538" s="23">
        <v>1.0</v>
      </c>
      <c r="E538" s="23">
        <v>90.0</v>
      </c>
      <c r="F538" s="23">
        <v>30.0</v>
      </c>
      <c r="G538" s="23">
        <v>10.0</v>
      </c>
      <c r="H538" s="23">
        <v>10.0</v>
      </c>
      <c r="I538" s="23">
        <v>352141.0</v>
      </c>
      <c r="J538" s="23">
        <v>72117.666667</v>
      </c>
      <c r="K538" s="23">
        <v>79.52023</v>
      </c>
      <c r="L538" s="23">
        <v>2.0</v>
      </c>
      <c r="M538" s="23">
        <v>1.0</v>
      </c>
      <c r="N538" s="23">
        <v>31402.0</v>
      </c>
      <c r="O538" s="23">
        <v>3600.0877</v>
      </c>
      <c r="P538" s="23">
        <v>4324.0</v>
      </c>
      <c r="Q538" s="23">
        <v>5371.0</v>
      </c>
      <c r="R538" s="23">
        <v>13272.0</v>
      </c>
      <c r="S538" s="23">
        <v>3196.0</v>
      </c>
      <c r="T538" s="23">
        <v>92.0</v>
      </c>
      <c r="U538" s="23">
        <v>8822.0</v>
      </c>
      <c r="V538" s="23">
        <v>0.0</v>
      </c>
      <c r="W538" s="23">
        <v>1162.0</v>
      </c>
      <c r="X538" s="23">
        <v>5.8211</v>
      </c>
      <c r="Y538" s="23">
        <v>1.5004</v>
      </c>
      <c r="Z538" s="23">
        <v>0.0</v>
      </c>
      <c r="AA538" s="23">
        <v>2.2712</v>
      </c>
      <c r="AB538" s="23">
        <v>176.0</v>
      </c>
      <c r="AC538" s="23">
        <v>1979.0</v>
      </c>
      <c r="AD538" s="23">
        <v>1536.0</v>
      </c>
      <c r="AE538" s="23">
        <v>116.0</v>
      </c>
      <c r="AF538" s="23">
        <v>313.0</v>
      </c>
      <c r="AG538" s="23">
        <v>14.0</v>
      </c>
      <c r="AH538" s="23">
        <v>0.0</v>
      </c>
      <c r="AI538" s="23">
        <v>1.6695</v>
      </c>
      <c r="AJ538" s="23">
        <v>1.3395</v>
      </c>
      <c r="AK538" s="23">
        <v>0.2698</v>
      </c>
      <c r="AL538" s="23">
        <v>0.0016</v>
      </c>
      <c r="AM538" s="23">
        <v>0.0</v>
      </c>
      <c r="AN538" s="23">
        <v>32.0</v>
      </c>
      <c r="AO538" s="23">
        <v>6000.0</v>
      </c>
      <c r="AP538" s="23">
        <v>3600.0</v>
      </c>
      <c r="AQ538" s="23">
        <v>0.0</v>
      </c>
      <c r="AR538" s="23">
        <v>0.0</v>
      </c>
      <c r="AS538" s="23" t="s">
        <v>1978</v>
      </c>
      <c r="AT538" s="23" t="s">
        <v>2013</v>
      </c>
    </row>
    <row r="539">
      <c r="A539" s="23" t="str">
        <f t="shared" si="8"/>
        <v>OK</v>
      </c>
      <c r="B539" s="23" t="s">
        <v>100</v>
      </c>
      <c r="C539" s="23" t="s">
        <v>100</v>
      </c>
      <c r="D539" s="23">
        <v>1.0</v>
      </c>
      <c r="E539" s="23">
        <v>90.0</v>
      </c>
      <c r="F539" s="23">
        <v>20.0</v>
      </c>
      <c r="G539" s="23">
        <v>10.0</v>
      </c>
      <c r="H539" s="23">
        <v>10.0</v>
      </c>
      <c r="I539" s="23">
        <v>374263.0</v>
      </c>
      <c r="J539" s="23">
        <v>95989.458163</v>
      </c>
      <c r="K539" s="23">
        <v>74.352405</v>
      </c>
      <c r="L539" s="23">
        <v>2.0</v>
      </c>
      <c r="M539" s="23">
        <v>1.0</v>
      </c>
      <c r="N539" s="23">
        <v>58609.0</v>
      </c>
      <c r="O539" s="23">
        <v>3600.2834</v>
      </c>
      <c r="P539" s="23">
        <v>12248.0</v>
      </c>
      <c r="Q539" s="23">
        <v>2043.0</v>
      </c>
      <c r="R539" s="23">
        <v>8431.0</v>
      </c>
      <c r="S539" s="23">
        <v>1453.0</v>
      </c>
      <c r="T539" s="23">
        <v>64.0</v>
      </c>
      <c r="U539" s="23">
        <v>6252.0</v>
      </c>
      <c r="V539" s="23">
        <v>0.0</v>
      </c>
      <c r="W539" s="23">
        <v>662.0</v>
      </c>
      <c r="X539" s="23">
        <v>2.2948</v>
      </c>
      <c r="Y539" s="23">
        <v>0.5652</v>
      </c>
      <c r="Z539" s="23">
        <v>0.0</v>
      </c>
      <c r="AA539" s="23">
        <v>1.0005</v>
      </c>
      <c r="AB539" s="23">
        <v>217.0</v>
      </c>
      <c r="AC539" s="23">
        <v>1845.0</v>
      </c>
      <c r="AD539" s="23">
        <v>1403.0</v>
      </c>
      <c r="AE539" s="23">
        <v>5.0</v>
      </c>
      <c r="AF539" s="23">
        <v>410.0</v>
      </c>
      <c r="AG539" s="23">
        <v>27.0</v>
      </c>
      <c r="AH539" s="23">
        <v>0.0</v>
      </c>
      <c r="AI539" s="23">
        <v>1.8805</v>
      </c>
      <c r="AJ539" s="23">
        <v>1.4527</v>
      </c>
      <c r="AK539" s="23">
        <v>0.3494</v>
      </c>
      <c r="AL539" s="23">
        <v>0.0029</v>
      </c>
      <c r="AM539" s="23">
        <v>0.0</v>
      </c>
      <c r="AN539" s="23">
        <v>36.0</v>
      </c>
      <c r="AO539" s="23">
        <v>6000.0</v>
      </c>
      <c r="AP539" s="23">
        <v>3600.0</v>
      </c>
      <c r="AQ539" s="23">
        <v>0.0</v>
      </c>
      <c r="AR539" s="23">
        <v>0.0</v>
      </c>
      <c r="AS539" s="23" t="s">
        <v>1978</v>
      </c>
      <c r="AT539" s="23" t="s">
        <v>2014</v>
      </c>
    </row>
    <row r="540">
      <c r="A540" s="23" t="str">
        <f t="shared" si="8"/>
        <v>OK</v>
      </c>
      <c r="B540" s="23" t="s">
        <v>101</v>
      </c>
      <c r="C540" s="23" t="s">
        <v>101</v>
      </c>
      <c r="D540" s="23">
        <v>0.0</v>
      </c>
      <c r="E540" s="23">
        <v>90.0</v>
      </c>
      <c r="F540" s="23">
        <v>17.0</v>
      </c>
      <c r="G540" s="23">
        <v>10.0</v>
      </c>
      <c r="H540" s="23">
        <v>10.0</v>
      </c>
      <c r="I540" s="23" t="s">
        <v>134</v>
      </c>
      <c r="J540" s="23">
        <v>0.0</v>
      </c>
      <c r="K540" s="23" t="s">
        <v>134</v>
      </c>
      <c r="L540" s="23">
        <v>-1.0</v>
      </c>
      <c r="M540" s="23">
        <v>-1.0</v>
      </c>
      <c r="N540" s="23">
        <v>0.0</v>
      </c>
      <c r="O540" s="23">
        <v>0.0</v>
      </c>
      <c r="P540" s="23">
        <v>0.0</v>
      </c>
      <c r="Q540" s="23" t="s">
        <v>133</v>
      </c>
      <c r="R540" s="23" t="s">
        <v>133</v>
      </c>
      <c r="S540" s="23" t="s">
        <v>133</v>
      </c>
      <c r="T540" s="23" t="s">
        <v>133</v>
      </c>
      <c r="U540" s="23" t="s">
        <v>133</v>
      </c>
      <c r="V540" s="23" t="s">
        <v>133</v>
      </c>
      <c r="W540" s="23" t="s">
        <v>133</v>
      </c>
      <c r="X540" s="23" t="s">
        <v>133</v>
      </c>
      <c r="Y540" s="23" t="s">
        <v>133</v>
      </c>
      <c r="Z540" s="23" t="s">
        <v>133</v>
      </c>
      <c r="AA540" s="23" t="s">
        <v>133</v>
      </c>
      <c r="AB540" s="23" t="s">
        <v>133</v>
      </c>
      <c r="AC540" s="23" t="s">
        <v>133</v>
      </c>
      <c r="AD540" s="23" t="s">
        <v>133</v>
      </c>
      <c r="AE540" s="23" t="s">
        <v>133</v>
      </c>
      <c r="AF540" s="23" t="s">
        <v>133</v>
      </c>
      <c r="AG540" s="23" t="s">
        <v>133</v>
      </c>
      <c r="AH540" s="23" t="s">
        <v>133</v>
      </c>
      <c r="AI540" s="23" t="s">
        <v>133</v>
      </c>
      <c r="AJ540" s="23" t="s">
        <v>133</v>
      </c>
      <c r="AK540" s="23" t="s">
        <v>133</v>
      </c>
      <c r="AL540" s="23" t="s">
        <v>133</v>
      </c>
      <c r="AM540" s="23" t="s">
        <v>133</v>
      </c>
      <c r="AN540" s="23" t="s">
        <v>133</v>
      </c>
      <c r="AO540" s="23">
        <v>6000.0</v>
      </c>
      <c r="AP540" s="23">
        <v>3600.0</v>
      </c>
      <c r="AQ540" s="23">
        <v>0.0</v>
      </c>
      <c r="AR540" s="23">
        <v>0.0</v>
      </c>
      <c r="AS540" s="23" t="s">
        <v>1978</v>
      </c>
      <c r="AT540" s="23" t="s">
        <v>1797</v>
      </c>
    </row>
    <row r="541">
      <c r="A541" s="23" t="str">
        <f t="shared" si="8"/>
        <v>OK</v>
      </c>
      <c r="B541" s="23" t="s">
        <v>102</v>
      </c>
      <c r="C541" s="23" t="s">
        <v>102</v>
      </c>
      <c r="D541" s="23">
        <v>1.0</v>
      </c>
      <c r="E541" s="23">
        <v>116.0</v>
      </c>
      <c r="F541" s="23">
        <v>30.0</v>
      </c>
      <c r="G541" s="23">
        <v>10.0</v>
      </c>
      <c r="H541" s="23">
        <v>10.0</v>
      </c>
      <c r="I541" s="23">
        <v>477032.0</v>
      </c>
      <c r="J541" s="23">
        <v>137818.0</v>
      </c>
      <c r="K541" s="23">
        <v>71.109276</v>
      </c>
      <c r="L541" s="23">
        <v>2.0</v>
      </c>
      <c r="M541" s="23">
        <v>1.0</v>
      </c>
      <c r="N541" s="23">
        <v>23721.0</v>
      </c>
      <c r="O541" s="23">
        <v>3600.1417</v>
      </c>
      <c r="P541" s="23">
        <v>0.0</v>
      </c>
      <c r="Q541" s="23">
        <v>4066.0</v>
      </c>
      <c r="R541" s="23">
        <v>7967.0</v>
      </c>
      <c r="S541" s="23">
        <v>2354.0</v>
      </c>
      <c r="T541" s="23">
        <v>0.0</v>
      </c>
      <c r="U541" s="23">
        <v>5314.0</v>
      </c>
      <c r="V541" s="23">
        <v>0.0</v>
      </c>
      <c r="W541" s="23">
        <v>299.0</v>
      </c>
      <c r="X541" s="23">
        <v>6.8648</v>
      </c>
      <c r="Y541" s="23">
        <v>1.544</v>
      </c>
      <c r="Z541" s="23">
        <v>0.0</v>
      </c>
      <c r="AA541" s="23">
        <v>3.2464</v>
      </c>
      <c r="AB541" s="23">
        <v>62.0</v>
      </c>
      <c r="AC541" s="23">
        <v>2641.0</v>
      </c>
      <c r="AD541" s="23">
        <v>2561.0</v>
      </c>
      <c r="AE541" s="23">
        <v>0.0</v>
      </c>
      <c r="AF541" s="23">
        <v>80.0</v>
      </c>
      <c r="AG541" s="23">
        <v>0.0</v>
      </c>
      <c r="AH541" s="23">
        <v>0.0</v>
      </c>
      <c r="AI541" s="23">
        <v>1.7865</v>
      </c>
      <c r="AJ541" s="23">
        <v>1.6775</v>
      </c>
      <c r="AK541" s="23">
        <v>0.0775</v>
      </c>
      <c r="AL541" s="23">
        <v>4.0E-4</v>
      </c>
      <c r="AM541" s="23">
        <v>0.0</v>
      </c>
      <c r="AN541" s="23">
        <v>24.0</v>
      </c>
      <c r="AO541" s="23">
        <v>6000.0</v>
      </c>
      <c r="AP541" s="23">
        <v>3600.0</v>
      </c>
      <c r="AQ541" s="23">
        <v>0.0</v>
      </c>
      <c r="AR541" s="23">
        <v>0.0</v>
      </c>
      <c r="AS541" s="23" t="s">
        <v>1978</v>
      </c>
      <c r="AT541" s="23" t="s">
        <v>2015</v>
      </c>
    </row>
    <row r="542">
      <c r="A542" s="23" t="str">
        <f t="shared" si="8"/>
        <v>OK</v>
      </c>
      <c r="B542" s="23" t="s">
        <v>103</v>
      </c>
      <c r="C542" s="23" t="s">
        <v>103</v>
      </c>
      <c r="D542" s="23">
        <v>1.0</v>
      </c>
      <c r="E542" s="23">
        <v>116.0</v>
      </c>
      <c r="F542" s="23">
        <v>20.0</v>
      </c>
      <c r="G542" s="23">
        <v>10.0</v>
      </c>
      <c r="H542" s="23">
        <v>10.0</v>
      </c>
      <c r="I542" s="23">
        <v>609289.0</v>
      </c>
      <c r="J542" s="23">
        <v>159914.799106</v>
      </c>
      <c r="K542" s="23">
        <v>73.753867</v>
      </c>
      <c r="L542" s="23">
        <v>2.0</v>
      </c>
      <c r="M542" s="23">
        <v>1.0</v>
      </c>
      <c r="N542" s="23">
        <v>38733.0</v>
      </c>
      <c r="O542" s="23">
        <v>3600.4881</v>
      </c>
      <c r="P542" s="23">
        <v>268.0</v>
      </c>
      <c r="Q542" s="23">
        <v>2771.0</v>
      </c>
      <c r="R542" s="23">
        <v>7600.0</v>
      </c>
      <c r="S542" s="23">
        <v>1676.0</v>
      </c>
      <c r="T542" s="23">
        <v>0.0</v>
      </c>
      <c r="U542" s="23">
        <v>5388.0</v>
      </c>
      <c r="V542" s="23">
        <v>0.0</v>
      </c>
      <c r="W542" s="23">
        <v>536.0</v>
      </c>
      <c r="X542" s="23">
        <v>4.4676</v>
      </c>
      <c r="Y542" s="23">
        <v>1.0111</v>
      </c>
      <c r="Z542" s="23">
        <v>0.0</v>
      </c>
      <c r="AA542" s="23">
        <v>2.0843</v>
      </c>
      <c r="AB542" s="23">
        <v>130.0</v>
      </c>
      <c r="AC542" s="23">
        <v>2838.0</v>
      </c>
      <c r="AD542" s="23">
        <v>2632.0</v>
      </c>
      <c r="AE542" s="23">
        <v>0.0</v>
      </c>
      <c r="AF542" s="23">
        <v>203.0</v>
      </c>
      <c r="AG542" s="23">
        <v>3.0</v>
      </c>
      <c r="AH542" s="23">
        <v>0.0</v>
      </c>
      <c r="AI542" s="23">
        <v>2.6873</v>
      </c>
      <c r="AJ542" s="23">
        <v>2.3801</v>
      </c>
      <c r="AK542" s="23">
        <v>0.2432</v>
      </c>
      <c r="AL542" s="23">
        <v>0.0014</v>
      </c>
      <c r="AM542" s="23">
        <v>0.0</v>
      </c>
      <c r="AN542" s="23">
        <v>31.0</v>
      </c>
      <c r="AO542" s="23">
        <v>6000.0</v>
      </c>
      <c r="AP542" s="23">
        <v>3600.0</v>
      </c>
      <c r="AQ542" s="23">
        <v>0.0</v>
      </c>
      <c r="AR542" s="23">
        <v>0.0</v>
      </c>
      <c r="AS542" s="23" t="s">
        <v>1978</v>
      </c>
      <c r="AT542" s="23" t="s">
        <v>2016</v>
      </c>
    </row>
    <row r="543">
      <c r="A543" s="23" t="str">
        <f t="shared" si="8"/>
        <v>OK</v>
      </c>
      <c r="B543" s="23" t="s">
        <v>104</v>
      </c>
      <c r="C543" s="23" t="s">
        <v>104</v>
      </c>
      <c r="D543" s="23">
        <v>1.0</v>
      </c>
      <c r="E543" s="23">
        <v>116.0</v>
      </c>
      <c r="F543" s="23">
        <v>10.0</v>
      </c>
      <c r="G543" s="23">
        <v>10.0</v>
      </c>
      <c r="H543" s="23">
        <v>10.0</v>
      </c>
      <c r="I543" s="23">
        <v>1109252.0</v>
      </c>
      <c r="J543" s="23">
        <v>249185.216374</v>
      </c>
      <c r="K543" s="23">
        <v>77.535743</v>
      </c>
      <c r="L543" s="23">
        <v>2.0</v>
      </c>
      <c r="M543" s="23">
        <v>1.0</v>
      </c>
      <c r="N543" s="23">
        <v>52930.0</v>
      </c>
      <c r="O543" s="23">
        <v>3600.206</v>
      </c>
      <c r="P543" s="23">
        <v>14240.0</v>
      </c>
      <c r="Q543" s="23">
        <v>486.0</v>
      </c>
      <c r="R543" s="23">
        <v>2582.0</v>
      </c>
      <c r="S543" s="23">
        <v>352.0</v>
      </c>
      <c r="T543" s="23">
        <v>3.0</v>
      </c>
      <c r="U543" s="23">
        <v>2072.0</v>
      </c>
      <c r="V543" s="23">
        <v>0.0</v>
      </c>
      <c r="W543" s="23">
        <v>155.0</v>
      </c>
      <c r="X543" s="23">
        <v>0.7881</v>
      </c>
      <c r="Y543" s="23">
        <v>0.1534</v>
      </c>
      <c r="Z543" s="23">
        <v>0.0</v>
      </c>
      <c r="AA543" s="23">
        <v>0.3884</v>
      </c>
      <c r="AB543" s="23">
        <v>314.0</v>
      </c>
      <c r="AC543" s="23">
        <v>6259.0</v>
      </c>
      <c r="AD543" s="23">
        <v>5550.0</v>
      </c>
      <c r="AE543" s="23">
        <v>34.0</v>
      </c>
      <c r="AF543" s="23">
        <v>650.0</v>
      </c>
      <c r="AG543" s="23">
        <v>25.0</v>
      </c>
      <c r="AH543" s="23">
        <v>0.0</v>
      </c>
      <c r="AI543" s="23">
        <v>6.4677</v>
      </c>
      <c r="AJ543" s="23">
        <v>5.6088</v>
      </c>
      <c r="AK543" s="23">
        <v>0.6964</v>
      </c>
      <c r="AL543" s="23">
        <v>0.0062</v>
      </c>
      <c r="AM543" s="23">
        <v>0.0</v>
      </c>
      <c r="AN543" s="23">
        <v>58.0</v>
      </c>
      <c r="AO543" s="23">
        <v>6000.0</v>
      </c>
      <c r="AP543" s="23">
        <v>3600.0</v>
      </c>
      <c r="AQ543" s="23">
        <v>0.0</v>
      </c>
      <c r="AR543" s="23">
        <v>0.0</v>
      </c>
      <c r="AS543" s="23" t="s">
        <v>1978</v>
      </c>
      <c r="AT543" s="23" t="s">
        <v>2017</v>
      </c>
    </row>
    <row r="545" ht="27.75" customHeight="1">
      <c r="A545" s="74" t="s">
        <v>138</v>
      </c>
      <c r="K545" s="53"/>
      <c r="L545" s="53"/>
      <c r="M545" s="53"/>
      <c r="N545" s="53"/>
      <c r="O545" s="53"/>
      <c r="P545" s="53"/>
      <c r="Q545" s="53"/>
      <c r="R545" s="53"/>
      <c r="S545" s="53"/>
      <c r="T545" s="53"/>
      <c r="U545" s="53"/>
      <c r="V545" s="53"/>
      <c r="W545" s="53"/>
      <c r="X545" s="53"/>
      <c r="Y545" s="53"/>
      <c r="Z545" s="53"/>
      <c r="AA545" s="53"/>
      <c r="AB545" s="53"/>
      <c r="AC545" s="53"/>
      <c r="AD545" s="53"/>
      <c r="AE545" s="53"/>
      <c r="AF545" s="53"/>
      <c r="AG545" s="53"/>
      <c r="AH545" s="53"/>
      <c r="AI545" s="53"/>
      <c r="AJ545" s="53"/>
      <c r="AK545" s="53"/>
      <c r="AL545" s="53"/>
      <c r="AM545" s="53"/>
      <c r="AN545" s="53"/>
      <c r="AO545" s="53"/>
      <c r="AP545" s="53"/>
      <c r="AQ545" s="53"/>
      <c r="AR545" s="53"/>
      <c r="AS545" s="53"/>
      <c r="AT545" s="53"/>
    </row>
    <row r="546">
      <c r="A546" s="23"/>
      <c r="B546" s="23"/>
      <c r="C546" s="23" t="s">
        <v>11</v>
      </c>
      <c r="D546" s="23" t="s">
        <v>131</v>
      </c>
      <c r="E546" s="23" t="s">
        <v>127</v>
      </c>
      <c r="F546" s="23" t="s">
        <v>128</v>
      </c>
      <c r="G546" s="23" t="s">
        <v>12</v>
      </c>
      <c r="H546" s="23" t="s">
        <v>129</v>
      </c>
      <c r="I546" s="23" t="s">
        <v>17</v>
      </c>
      <c r="J546" s="23" t="s">
        <v>144</v>
      </c>
      <c r="K546" s="23" t="s">
        <v>19</v>
      </c>
      <c r="L546" s="23" t="s">
        <v>21</v>
      </c>
      <c r="M546" s="23" t="s">
        <v>145</v>
      </c>
      <c r="N546" s="23" t="s">
        <v>146</v>
      </c>
      <c r="O546" s="23" t="s">
        <v>147</v>
      </c>
      <c r="P546" s="23" t="s">
        <v>148</v>
      </c>
      <c r="Q546" s="23" t="s">
        <v>401</v>
      </c>
      <c r="R546" s="23" t="s">
        <v>402</v>
      </c>
      <c r="S546" s="23" t="s">
        <v>403</v>
      </c>
      <c r="T546" s="23" t="s">
        <v>404</v>
      </c>
      <c r="U546" s="23" t="s">
        <v>405</v>
      </c>
      <c r="V546" s="23" t="s">
        <v>406</v>
      </c>
      <c r="W546" s="23" t="s">
        <v>407</v>
      </c>
      <c r="X546" s="23" t="s">
        <v>408</v>
      </c>
      <c r="Y546" s="23" t="s">
        <v>409</v>
      </c>
      <c r="Z546" s="23" t="s">
        <v>410</v>
      </c>
      <c r="AA546" s="23" t="s">
        <v>411</v>
      </c>
      <c r="AB546" s="23" t="s">
        <v>412</v>
      </c>
      <c r="AC546" s="23" t="s">
        <v>413</v>
      </c>
      <c r="AD546" s="23" t="s">
        <v>414</v>
      </c>
      <c r="AE546" s="23" t="s">
        <v>415</v>
      </c>
      <c r="AF546" s="23" t="s">
        <v>416</v>
      </c>
      <c r="AG546" s="23" t="s">
        <v>417</v>
      </c>
      <c r="AH546" s="23" t="s">
        <v>418</v>
      </c>
      <c r="AI546" s="23" t="s">
        <v>419</v>
      </c>
      <c r="AJ546" s="23" t="s">
        <v>420</v>
      </c>
      <c r="AK546" s="23" t="s">
        <v>421</v>
      </c>
      <c r="AL546" s="23" t="s">
        <v>422</v>
      </c>
      <c r="AM546" s="23" t="s">
        <v>423</v>
      </c>
      <c r="AN546" s="23" t="s">
        <v>149</v>
      </c>
      <c r="AO546" s="23" t="s">
        <v>150</v>
      </c>
      <c r="AP546" s="23" t="s">
        <v>151</v>
      </c>
      <c r="AQ546" s="23" t="s">
        <v>152</v>
      </c>
      <c r="AR546" s="23" t="s">
        <v>153</v>
      </c>
      <c r="AS546" s="23" t="s">
        <v>154</v>
      </c>
      <c r="AT546" s="23" t="s">
        <v>155</v>
      </c>
    </row>
    <row r="547">
      <c r="A547" s="23" t="str">
        <f t="shared" ref="A547:A611" si="9">IF(B547=C547, "OK", "ERROR")</f>
        <v>OK</v>
      </c>
      <c r="B547" s="23" t="s">
        <v>26</v>
      </c>
      <c r="C547" s="23" t="s">
        <v>26</v>
      </c>
      <c r="D547" s="23">
        <v>1.0</v>
      </c>
      <c r="E547" s="23">
        <v>13.0</v>
      </c>
      <c r="F547" s="23">
        <v>30.0</v>
      </c>
      <c r="G547" s="23">
        <v>10.0</v>
      </c>
      <c r="H547" s="23">
        <v>25.0</v>
      </c>
      <c r="I547" s="23">
        <v>16500.0</v>
      </c>
      <c r="J547" s="23">
        <v>16500.0</v>
      </c>
      <c r="K547" s="23">
        <v>0.0</v>
      </c>
      <c r="L547" s="23">
        <v>1.0</v>
      </c>
      <c r="M547" s="23">
        <v>1.0</v>
      </c>
      <c r="N547" s="23">
        <v>0.0</v>
      </c>
      <c r="O547" s="23">
        <v>0.0136</v>
      </c>
      <c r="P547" s="23">
        <v>0.0</v>
      </c>
      <c r="Q547" s="23">
        <v>7.0</v>
      </c>
      <c r="R547" s="23">
        <v>13.0</v>
      </c>
      <c r="S547" s="23">
        <v>7.0</v>
      </c>
      <c r="T547" s="23">
        <v>0.0</v>
      </c>
      <c r="U547" s="23">
        <v>6.0</v>
      </c>
      <c r="V547" s="23">
        <v>0.0</v>
      </c>
      <c r="W547" s="23">
        <v>0.0</v>
      </c>
      <c r="X547" s="23">
        <v>3.0E-4</v>
      </c>
      <c r="Y547" s="23">
        <v>1.0E-4</v>
      </c>
      <c r="Z547" s="23">
        <v>0.0</v>
      </c>
      <c r="AA547" s="23">
        <v>1.0E-4</v>
      </c>
      <c r="AB547" s="23">
        <v>2.0</v>
      </c>
      <c r="AC547" s="23">
        <v>34.0</v>
      </c>
      <c r="AD547" s="23">
        <v>34.0</v>
      </c>
      <c r="AE547" s="23">
        <v>0.0</v>
      </c>
      <c r="AF547" s="23">
        <v>0.0</v>
      </c>
      <c r="AG547" s="23">
        <v>0.0</v>
      </c>
      <c r="AH547" s="23">
        <v>0.0</v>
      </c>
      <c r="AI547" s="23">
        <v>6.0E-4</v>
      </c>
      <c r="AJ547" s="23">
        <v>5.0E-4</v>
      </c>
      <c r="AK547" s="23">
        <v>1.0E-4</v>
      </c>
      <c r="AL547" s="23">
        <v>0.0</v>
      </c>
      <c r="AM547" s="23">
        <v>0.0</v>
      </c>
      <c r="AN547" s="23">
        <v>2.0</v>
      </c>
      <c r="AO547" s="23">
        <v>6000.0</v>
      </c>
      <c r="AP547" s="23">
        <v>3600.0</v>
      </c>
      <c r="AQ547" s="23">
        <v>1.0</v>
      </c>
      <c r="AR547" s="23">
        <v>0.0</v>
      </c>
      <c r="AS547" s="23" t="s">
        <v>2018</v>
      </c>
      <c r="AT547" s="23" t="s">
        <v>1598</v>
      </c>
    </row>
    <row r="548">
      <c r="A548" s="23" t="str">
        <f t="shared" si="9"/>
        <v>OK</v>
      </c>
      <c r="B548" s="23" t="s">
        <v>28</v>
      </c>
      <c r="C548" s="23" t="s">
        <v>28</v>
      </c>
      <c r="D548" s="23">
        <v>1.0</v>
      </c>
      <c r="E548" s="23">
        <v>13.0</v>
      </c>
      <c r="F548" s="23">
        <v>20.0</v>
      </c>
      <c r="G548" s="23">
        <v>10.0</v>
      </c>
      <c r="H548" s="23">
        <v>25.0</v>
      </c>
      <c r="I548" s="23">
        <v>17900.0</v>
      </c>
      <c r="J548" s="23">
        <v>17900.0</v>
      </c>
      <c r="K548" s="23">
        <v>0.0</v>
      </c>
      <c r="L548" s="23">
        <v>1.0</v>
      </c>
      <c r="M548" s="23">
        <v>1.0</v>
      </c>
      <c r="N548" s="23">
        <v>0.0</v>
      </c>
      <c r="O548" s="23">
        <v>0.0232</v>
      </c>
      <c r="P548" s="23">
        <v>0.0</v>
      </c>
      <c r="Q548" s="23">
        <v>17.0</v>
      </c>
      <c r="R548" s="23">
        <v>28.0</v>
      </c>
      <c r="S548" s="23">
        <v>12.0</v>
      </c>
      <c r="T548" s="23">
        <v>0.0</v>
      </c>
      <c r="U548" s="23">
        <v>16.0</v>
      </c>
      <c r="V548" s="23">
        <v>0.0</v>
      </c>
      <c r="W548" s="23">
        <v>0.0</v>
      </c>
      <c r="X548" s="23">
        <v>8.0E-4</v>
      </c>
      <c r="Y548" s="23">
        <v>2.0E-4</v>
      </c>
      <c r="Z548" s="23">
        <v>0.0</v>
      </c>
      <c r="AA548" s="23">
        <v>3.0E-4</v>
      </c>
      <c r="AB548" s="23">
        <v>7.0</v>
      </c>
      <c r="AC548" s="23">
        <v>24.0</v>
      </c>
      <c r="AD548" s="23">
        <v>19.0</v>
      </c>
      <c r="AE548" s="23">
        <v>0.0</v>
      </c>
      <c r="AF548" s="23">
        <v>5.0</v>
      </c>
      <c r="AG548" s="23">
        <v>0.0</v>
      </c>
      <c r="AH548" s="23">
        <v>0.0</v>
      </c>
      <c r="AI548" s="23">
        <v>0.0014</v>
      </c>
      <c r="AJ548" s="23">
        <v>8.0E-4</v>
      </c>
      <c r="AK548" s="23">
        <v>5.0E-4</v>
      </c>
      <c r="AL548" s="23">
        <v>0.0</v>
      </c>
      <c r="AM548" s="23">
        <v>0.0</v>
      </c>
      <c r="AN548" s="23">
        <v>2.0</v>
      </c>
      <c r="AO548" s="23">
        <v>6000.0</v>
      </c>
      <c r="AP548" s="23">
        <v>3600.0</v>
      </c>
      <c r="AQ548" s="23">
        <v>1.0</v>
      </c>
      <c r="AR548" s="23">
        <v>0.0</v>
      </c>
      <c r="AS548" s="23" t="s">
        <v>2018</v>
      </c>
      <c r="AT548" s="23" t="s">
        <v>1598</v>
      </c>
    </row>
    <row r="549">
      <c r="A549" s="23" t="str">
        <f t="shared" si="9"/>
        <v>OK</v>
      </c>
      <c r="B549" s="23" t="s">
        <v>30</v>
      </c>
      <c r="C549" s="23" t="s">
        <v>30</v>
      </c>
      <c r="D549" s="23">
        <v>1.0</v>
      </c>
      <c r="E549" s="23">
        <v>13.0</v>
      </c>
      <c r="F549" s="23">
        <v>10.0</v>
      </c>
      <c r="G549" s="23">
        <v>10.0</v>
      </c>
      <c r="H549" s="23">
        <v>25.0</v>
      </c>
      <c r="I549" s="23">
        <v>29300.0</v>
      </c>
      <c r="J549" s="23">
        <v>29300.0</v>
      </c>
      <c r="K549" s="23">
        <v>0.0</v>
      </c>
      <c r="L549" s="23">
        <v>1.0</v>
      </c>
      <c r="M549" s="23">
        <v>1.0</v>
      </c>
      <c r="N549" s="23">
        <v>3060.0</v>
      </c>
      <c r="O549" s="23">
        <v>1.5214</v>
      </c>
      <c r="P549" s="23">
        <v>84.0</v>
      </c>
      <c r="Q549" s="23">
        <v>276.0</v>
      </c>
      <c r="R549" s="23">
        <v>509.0</v>
      </c>
      <c r="S549" s="23">
        <v>11.0</v>
      </c>
      <c r="T549" s="23">
        <v>0.0</v>
      </c>
      <c r="U549" s="23">
        <v>337.0</v>
      </c>
      <c r="V549" s="23">
        <v>0.0</v>
      </c>
      <c r="W549" s="23">
        <v>161.0</v>
      </c>
      <c r="X549" s="23">
        <v>0.0173</v>
      </c>
      <c r="Y549" s="23">
        <v>0.0015</v>
      </c>
      <c r="Z549" s="23">
        <v>0.0</v>
      </c>
      <c r="AA549" s="23">
        <v>0.0096</v>
      </c>
      <c r="AB549" s="23">
        <v>19.0</v>
      </c>
      <c r="AC549" s="23">
        <v>54.0</v>
      </c>
      <c r="AD549" s="23">
        <v>37.0</v>
      </c>
      <c r="AE549" s="23">
        <v>0.0</v>
      </c>
      <c r="AF549" s="23">
        <v>15.0</v>
      </c>
      <c r="AG549" s="23">
        <v>2.0</v>
      </c>
      <c r="AH549" s="23">
        <v>0.0</v>
      </c>
      <c r="AI549" s="23">
        <v>0.0041</v>
      </c>
      <c r="AJ549" s="23">
        <v>0.0021</v>
      </c>
      <c r="AK549" s="23">
        <v>0.0015</v>
      </c>
      <c r="AL549" s="23">
        <v>1.0E-4</v>
      </c>
      <c r="AM549" s="23">
        <v>0.0</v>
      </c>
      <c r="AN549" s="23">
        <v>5.0</v>
      </c>
      <c r="AO549" s="23">
        <v>6000.0</v>
      </c>
      <c r="AP549" s="23">
        <v>3600.0</v>
      </c>
      <c r="AQ549" s="23">
        <v>1.0</v>
      </c>
      <c r="AR549" s="23">
        <v>0.0</v>
      </c>
      <c r="AS549" s="23" t="s">
        <v>2018</v>
      </c>
      <c r="AT549" s="23" t="s">
        <v>1754</v>
      </c>
    </row>
    <row r="550">
      <c r="A550" s="23" t="str">
        <f t="shared" si="9"/>
        <v>OK</v>
      </c>
      <c r="B550" s="23" t="s">
        <v>32</v>
      </c>
      <c r="C550" s="23" t="s">
        <v>32</v>
      </c>
      <c r="D550" s="23">
        <v>1.0</v>
      </c>
      <c r="E550" s="23">
        <v>14.0</v>
      </c>
      <c r="F550" s="23">
        <v>30.0</v>
      </c>
      <c r="G550" s="23">
        <v>10.0</v>
      </c>
      <c r="H550" s="23">
        <v>25.0</v>
      </c>
      <c r="I550" s="23">
        <v>23300.0</v>
      </c>
      <c r="J550" s="23">
        <v>23300.0</v>
      </c>
      <c r="K550" s="23">
        <v>0.0</v>
      </c>
      <c r="L550" s="23">
        <v>1.0</v>
      </c>
      <c r="M550" s="23">
        <v>1.0</v>
      </c>
      <c r="N550" s="23">
        <v>7.0</v>
      </c>
      <c r="O550" s="23">
        <v>0.0282</v>
      </c>
      <c r="P550" s="23">
        <v>0.0</v>
      </c>
      <c r="Q550" s="23">
        <v>18.0</v>
      </c>
      <c r="R550" s="23">
        <v>22.0</v>
      </c>
      <c r="S550" s="23">
        <v>9.0</v>
      </c>
      <c r="T550" s="23">
        <v>0.0</v>
      </c>
      <c r="U550" s="23">
        <v>10.0</v>
      </c>
      <c r="V550" s="23">
        <v>0.0</v>
      </c>
      <c r="W550" s="23">
        <v>3.0</v>
      </c>
      <c r="X550" s="23">
        <v>9.0E-4</v>
      </c>
      <c r="Y550" s="23">
        <v>3.0E-4</v>
      </c>
      <c r="Z550" s="23">
        <v>0.0</v>
      </c>
      <c r="AA550" s="23">
        <v>3.0E-4</v>
      </c>
      <c r="AB550" s="23">
        <v>3.0</v>
      </c>
      <c r="AC550" s="23">
        <v>37.0</v>
      </c>
      <c r="AD550" s="23">
        <v>36.0</v>
      </c>
      <c r="AE550" s="23">
        <v>0.0</v>
      </c>
      <c r="AF550" s="23">
        <v>1.0</v>
      </c>
      <c r="AG550" s="23">
        <v>0.0</v>
      </c>
      <c r="AH550" s="23">
        <v>0.0</v>
      </c>
      <c r="AI550" s="23">
        <v>9.0E-4</v>
      </c>
      <c r="AJ550" s="23">
        <v>7.0E-4</v>
      </c>
      <c r="AK550" s="23">
        <v>2.0E-4</v>
      </c>
      <c r="AL550" s="23">
        <v>0.0</v>
      </c>
      <c r="AM550" s="23">
        <v>0.0</v>
      </c>
      <c r="AN550" s="23">
        <v>2.0</v>
      </c>
      <c r="AO550" s="23">
        <v>6000.0</v>
      </c>
      <c r="AP550" s="23">
        <v>3600.0</v>
      </c>
      <c r="AQ550" s="23">
        <v>1.0</v>
      </c>
      <c r="AR550" s="23">
        <v>0.0</v>
      </c>
      <c r="AS550" s="23" t="s">
        <v>2018</v>
      </c>
      <c r="AT550" s="23" t="s">
        <v>1754</v>
      </c>
    </row>
    <row r="551">
      <c r="A551" s="23" t="str">
        <f t="shared" si="9"/>
        <v>OK</v>
      </c>
      <c r="B551" s="23" t="s">
        <v>34</v>
      </c>
      <c r="C551" s="23" t="s">
        <v>34</v>
      </c>
      <c r="D551" s="23">
        <v>1.0</v>
      </c>
      <c r="E551" s="23">
        <v>14.0</v>
      </c>
      <c r="F551" s="23">
        <v>20.0</v>
      </c>
      <c r="G551" s="23">
        <v>10.0</v>
      </c>
      <c r="H551" s="23">
        <v>25.0</v>
      </c>
      <c r="I551" s="23">
        <v>30800.0</v>
      </c>
      <c r="J551" s="23">
        <v>30800.0</v>
      </c>
      <c r="K551" s="23">
        <v>0.0</v>
      </c>
      <c r="L551" s="23">
        <v>1.0</v>
      </c>
      <c r="M551" s="23">
        <v>1.0</v>
      </c>
      <c r="N551" s="23">
        <v>104.0</v>
      </c>
      <c r="O551" s="23">
        <v>0.1503</v>
      </c>
      <c r="P551" s="23">
        <v>48.0</v>
      </c>
      <c r="Q551" s="23">
        <v>56.0</v>
      </c>
      <c r="R551" s="23">
        <v>99.0</v>
      </c>
      <c r="S551" s="23">
        <v>3.0</v>
      </c>
      <c r="T551" s="23">
        <v>0.0</v>
      </c>
      <c r="U551" s="23">
        <v>79.0</v>
      </c>
      <c r="V551" s="23">
        <v>0.0</v>
      </c>
      <c r="W551" s="23">
        <v>17.0</v>
      </c>
      <c r="X551" s="23">
        <v>0.004</v>
      </c>
      <c r="Y551" s="23">
        <v>4.0E-4</v>
      </c>
      <c r="Z551" s="23">
        <v>0.0</v>
      </c>
      <c r="AA551" s="23">
        <v>0.0023</v>
      </c>
      <c r="AB551" s="23">
        <v>16.0</v>
      </c>
      <c r="AC551" s="23">
        <v>11.0</v>
      </c>
      <c r="AD551" s="23">
        <v>4.0</v>
      </c>
      <c r="AE551" s="23">
        <v>0.0</v>
      </c>
      <c r="AF551" s="23">
        <v>6.0</v>
      </c>
      <c r="AG551" s="23">
        <v>1.0</v>
      </c>
      <c r="AH551" s="23">
        <v>0.0</v>
      </c>
      <c r="AI551" s="23">
        <v>0.0049</v>
      </c>
      <c r="AJ551" s="23">
        <v>0.0024</v>
      </c>
      <c r="AK551" s="23">
        <v>0.002</v>
      </c>
      <c r="AL551" s="23">
        <v>1.0E-4</v>
      </c>
      <c r="AM551" s="23">
        <v>0.0</v>
      </c>
      <c r="AN551" s="23">
        <v>3.0</v>
      </c>
      <c r="AO551" s="23">
        <v>6000.0</v>
      </c>
      <c r="AP551" s="23">
        <v>3600.0</v>
      </c>
      <c r="AQ551" s="23">
        <v>1.0</v>
      </c>
      <c r="AR551" s="23">
        <v>0.0</v>
      </c>
      <c r="AS551" s="23" t="s">
        <v>2018</v>
      </c>
      <c r="AT551" s="23" t="s">
        <v>1979</v>
      </c>
    </row>
    <row r="552">
      <c r="A552" s="23" t="str">
        <f t="shared" si="9"/>
        <v>OK</v>
      </c>
      <c r="B552" s="23" t="s">
        <v>36</v>
      </c>
      <c r="C552" s="23" t="s">
        <v>36</v>
      </c>
      <c r="D552" s="23">
        <v>0.0</v>
      </c>
      <c r="E552" s="23">
        <v>14.0</v>
      </c>
      <c r="F552" s="23">
        <v>10.0</v>
      </c>
      <c r="G552" s="23">
        <v>10.0</v>
      </c>
      <c r="H552" s="23">
        <v>25.0</v>
      </c>
      <c r="I552" s="23" t="s">
        <v>134</v>
      </c>
      <c r="J552" s="23">
        <v>0.0</v>
      </c>
      <c r="K552" s="23" t="s">
        <v>134</v>
      </c>
      <c r="L552" s="23">
        <v>-1.0</v>
      </c>
      <c r="M552" s="23">
        <v>-1.0</v>
      </c>
      <c r="N552" s="23">
        <v>0.0</v>
      </c>
      <c r="O552" s="23">
        <v>0.0</v>
      </c>
      <c r="P552" s="23">
        <v>0.0</v>
      </c>
      <c r="Q552" s="23" t="s">
        <v>133</v>
      </c>
      <c r="R552" s="23" t="s">
        <v>133</v>
      </c>
      <c r="S552" s="23" t="s">
        <v>133</v>
      </c>
      <c r="T552" s="23" t="s">
        <v>133</v>
      </c>
      <c r="U552" s="23" t="s">
        <v>133</v>
      </c>
      <c r="V552" s="23" t="s">
        <v>133</v>
      </c>
      <c r="W552" s="23" t="s">
        <v>133</v>
      </c>
      <c r="X552" s="23" t="s">
        <v>133</v>
      </c>
      <c r="Y552" s="23" t="s">
        <v>133</v>
      </c>
      <c r="Z552" s="23" t="s">
        <v>133</v>
      </c>
      <c r="AA552" s="23" t="s">
        <v>133</v>
      </c>
      <c r="AB552" s="23" t="s">
        <v>133</v>
      </c>
      <c r="AC552" s="23" t="s">
        <v>133</v>
      </c>
      <c r="AD552" s="23" t="s">
        <v>133</v>
      </c>
      <c r="AE552" s="23" t="s">
        <v>133</v>
      </c>
      <c r="AF552" s="23" t="s">
        <v>133</v>
      </c>
      <c r="AG552" s="23" t="s">
        <v>133</v>
      </c>
      <c r="AH552" s="23" t="s">
        <v>133</v>
      </c>
      <c r="AI552" s="23" t="s">
        <v>133</v>
      </c>
      <c r="AJ552" s="23" t="s">
        <v>133</v>
      </c>
      <c r="AK552" s="23" t="s">
        <v>133</v>
      </c>
      <c r="AL552" s="23" t="s">
        <v>133</v>
      </c>
      <c r="AM552" s="23" t="s">
        <v>133</v>
      </c>
      <c r="AN552" s="23" t="s">
        <v>133</v>
      </c>
      <c r="AO552" s="23">
        <v>6000.0</v>
      </c>
      <c r="AP552" s="23">
        <v>3600.0</v>
      </c>
      <c r="AQ552" s="23">
        <v>1.0</v>
      </c>
      <c r="AR552" s="23">
        <v>0.0</v>
      </c>
      <c r="AS552" s="23" t="s">
        <v>2018</v>
      </c>
      <c r="AT552" s="23" t="s">
        <v>1755</v>
      </c>
    </row>
    <row r="553">
      <c r="A553" s="23" t="str">
        <f t="shared" si="9"/>
        <v>OK</v>
      </c>
      <c r="B553" s="23" t="s">
        <v>38</v>
      </c>
      <c r="C553" s="23" t="s">
        <v>38</v>
      </c>
      <c r="D553" s="23">
        <v>1.0</v>
      </c>
      <c r="E553" s="23">
        <v>15.0</v>
      </c>
      <c r="F553" s="23">
        <v>30.0</v>
      </c>
      <c r="G553" s="23">
        <v>10.0</v>
      </c>
      <c r="H553" s="23">
        <v>25.0</v>
      </c>
      <c r="I553" s="23">
        <v>13400.0</v>
      </c>
      <c r="J553" s="23">
        <v>13400.0</v>
      </c>
      <c r="K553" s="23">
        <v>0.0</v>
      </c>
      <c r="L553" s="23">
        <v>1.0</v>
      </c>
      <c r="M553" s="23">
        <v>1.0</v>
      </c>
      <c r="N553" s="23">
        <v>667.0</v>
      </c>
      <c r="O553" s="23">
        <v>0.2765</v>
      </c>
      <c r="P553" s="23">
        <v>0.0</v>
      </c>
      <c r="Q553" s="23">
        <v>213.0</v>
      </c>
      <c r="R553" s="23">
        <v>215.0</v>
      </c>
      <c r="S553" s="23">
        <v>34.0</v>
      </c>
      <c r="T553" s="23">
        <v>0.0</v>
      </c>
      <c r="U553" s="23">
        <v>12.0</v>
      </c>
      <c r="V553" s="23">
        <v>0.0</v>
      </c>
      <c r="W553" s="23">
        <v>169.0</v>
      </c>
      <c r="X553" s="23">
        <v>0.0084</v>
      </c>
      <c r="Y553" s="23">
        <v>0.0013</v>
      </c>
      <c r="Z553" s="23">
        <v>0.0</v>
      </c>
      <c r="AA553" s="23">
        <v>0.0037</v>
      </c>
      <c r="AB553" s="23">
        <v>8.0</v>
      </c>
      <c r="AC553" s="23">
        <v>24.0</v>
      </c>
      <c r="AD553" s="23">
        <v>24.0</v>
      </c>
      <c r="AE553" s="23">
        <v>0.0</v>
      </c>
      <c r="AF553" s="23">
        <v>0.0</v>
      </c>
      <c r="AG553" s="23">
        <v>0.0</v>
      </c>
      <c r="AH553" s="23">
        <v>0.0</v>
      </c>
      <c r="AI553" s="23">
        <v>0.0017</v>
      </c>
      <c r="AJ553" s="23">
        <v>0.0011</v>
      </c>
      <c r="AK553" s="23">
        <v>4.0E-4</v>
      </c>
      <c r="AL553" s="23">
        <v>0.0</v>
      </c>
      <c r="AM553" s="23">
        <v>0.0</v>
      </c>
      <c r="AN553" s="23">
        <v>2.0</v>
      </c>
      <c r="AO553" s="23">
        <v>6000.0</v>
      </c>
      <c r="AP553" s="23">
        <v>3600.0</v>
      </c>
      <c r="AQ553" s="23">
        <v>1.0</v>
      </c>
      <c r="AR553" s="23">
        <v>0.0</v>
      </c>
      <c r="AS553" s="23" t="s">
        <v>2018</v>
      </c>
      <c r="AT553" s="23" t="s">
        <v>1755</v>
      </c>
    </row>
    <row r="554">
      <c r="A554" s="23" t="str">
        <f t="shared" si="9"/>
        <v>OK</v>
      </c>
      <c r="B554" s="23" t="s">
        <v>40</v>
      </c>
      <c r="C554" s="23" t="s">
        <v>40</v>
      </c>
      <c r="D554" s="23">
        <v>1.0</v>
      </c>
      <c r="E554" s="23">
        <v>15.0</v>
      </c>
      <c r="F554" s="23">
        <v>20.0</v>
      </c>
      <c r="G554" s="23">
        <v>10.0</v>
      </c>
      <c r="H554" s="23">
        <v>25.0</v>
      </c>
      <c r="I554" s="23">
        <v>14900.0</v>
      </c>
      <c r="J554" s="23">
        <v>14900.0</v>
      </c>
      <c r="K554" s="23">
        <v>0.0</v>
      </c>
      <c r="L554" s="23">
        <v>1.0</v>
      </c>
      <c r="M554" s="23">
        <v>1.0</v>
      </c>
      <c r="N554" s="23">
        <v>16964.0</v>
      </c>
      <c r="O554" s="23">
        <v>10.9038</v>
      </c>
      <c r="P554" s="23">
        <v>56.0</v>
      </c>
      <c r="Q554" s="23">
        <v>775.0</v>
      </c>
      <c r="R554" s="23">
        <v>968.0</v>
      </c>
      <c r="S554" s="23">
        <v>84.0</v>
      </c>
      <c r="T554" s="23">
        <v>0.0</v>
      </c>
      <c r="U554" s="23">
        <v>294.0</v>
      </c>
      <c r="V554" s="23">
        <v>0.0</v>
      </c>
      <c r="W554" s="23">
        <v>590.0</v>
      </c>
      <c r="X554" s="23">
        <v>0.0479</v>
      </c>
      <c r="Y554" s="23">
        <v>0.0053</v>
      </c>
      <c r="Z554" s="23">
        <v>0.0</v>
      </c>
      <c r="AA554" s="23">
        <v>0.0224</v>
      </c>
      <c r="AB554" s="23">
        <v>14.0</v>
      </c>
      <c r="AC554" s="23">
        <v>18.0</v>
      </c>
      <c r="AD554" s="23">
        <v>17.0</v>
      </c>
      <c r="AE554" s="23">
        <v>0.0</v>
      </c>
      <c r="AF554" s="23">
        <v>1.0</v>
      </c>
      <c r="AG554" s="23">
        <v>0.0</v>
      </c>
      <c r="AH554" s="23">
        <v>0.0</v>
      </c>
      <c r="AI554" s="23">
        <v>0.0035</v>
      </c>
      <c r="AJ554" s="23">
        <v>0.0022</v>
      </c>
      <c r="AK554" s="23">
        <v>0.001</v>
      </c>
      <c r="AL554" s="23">
        <v>0.0</v>
      </c>
      <c r="AM554" s="23">
        <v>0.0</v>
      </c>
      <c r="AN554" s="23">
        <v>3.0</v>
      </c>
      <c r="AO554" s="23">
        <v>6000.0</v>
      </c>
      <c r="AP554" s="23">
        <v>3600.0</v>
      </c>
      <c r="AQ554" s="23">
        <v>1.0</v>
      </c>
      <c r="AR554" s="23">
        <v>0.0</v>
      </c>
      <c r="AS554" s="23" t="s">
        <v>2018</v>
      </c>
      <c r="AT554" s="23" t="s">
        <v>1433</v>
      </c>
    </row>
    <row r="555">
      <c r="A555" s="23" t="str">
        <f t="shared" si="9"/>
        <v>OK</v>
      </c>
      <c r="B555" s="23" t="s">
        <v>42</v>
      </c>
      <c r="C555" s="23" t="s">
        <v>42</v>
      </c>
      <c r="D555" s="23">
        <v>0.0</v>
      </c>
      <c r="E555" s="23">
        <v>15.0</v>
      </c>
      <c r="F555" s="23">
        <v>12.0</v>
      </c>
      <c r="G555" s="23">
        <v>10.0</v>
      </c>
      <c r="H555" s="23">
        <v>25.0</v>
      </c>
      <c r="I555" s="23" t="s">
        <v>134</v>
      </c>
      <c r="J555" s="23">
        <v>0.0</v>
      </c>
      <c r="K555" s="23" t="s">
        <v>134</v>
      </c>
      <c r="L555" s="23">
        <v>-1.0</v>
      </c>
      <c r="M555" s="23">
        <v>-1.0</v>
      </c>
      <c r="N555" s="23">
        <v>0.0</v>
      </c>
      <c r="O555" s="23">
        <v>0.0</v>
      </c>
      <c r="P555" s="23">
        <v>0.0</v>
      </c>
      <c r="Q555" s="23" t="s">
        <v>133</v>
      </c>
      <c r="R555" s="23" t="s">
        <v>133</v>
      </c>
      <c r="S555" s="23" t="s">
        <v>133</v>
      </c>
      <c r="T555" s="23" t="s">
        <v>133</v>
      </c>
      <c r="U555" s="23" t="s">
        <v>133</v>
      </c>
      <c r="V555" s="23" t="s">
        <v>133</v>
      </c>
      <c r="W555" s="23" t="s">
        <v>133</v>
      </c>
      <c r="X555" s="23" t="s">
        <v>133</v>
      </c>
      <c r="Y555" s="23" t="s">
        <v>133</v>
      </c>
      <c r="Z555" s="23" t="s">
        <v>133</v>
      </c>
      <c r="AA555" s="23" t="s">
        <v>133</v>
      </c>
      <c r="AB555" s="23" t="s">
        <v>133</v>
      </c>
      <c r="AC555" s="23" t="s">
        <v>133</v>
      </c>
      <c r="AD555" s="23" t="s">
        <v>133</v>
      </c>
      <c r="AE555" s="23" t="s">
        <v>133</v>
      </c>
      <c r="AF555" s="23" t="s">
        <v>133</v>
      </c>
      <c r="AG555" s="23" t="s">
        <v>133</v>
      </c>
      <c r="AH555" s="23" t="s">
        <v>133</v>
      </c>
      <c r="AI555" s="23" t="s">
        <v>133</v>
      </c>
      <c r="AJ555" s="23" t="s">
        <v>133</v>
      </c>
      <c r="AK555" s="23" t="s">
        <v>133</v>
      </c>
      <c r="AL555" s="23" t="s">
        <v>133</v>
      </c>
      <c r="AM555" s="23" t="s">
        <v>133</v>
      </c>
      <c r="AN555" s="23" t="s">
        <v>133</v>
      </c>
      <c r="AO555" s="23">
        <v>6000.0</v>
      </c>
      <c r="AP555" s="23">
        <v>3600.0</v>
      </c>
      <c r="AQ555" s="23">
        <v>1.0</v>
      </c>
      <c r="AR555" s="23">
        <v>0.0</v>
      </c>
      <c r="AS555" s="23" t="s">
        <v>2018</v>
      </c>
      <c r="AT555" s="23" t="s">
        <v>1756</v>
      </c>
    </row>
    <row r="556">
      <c r="A556" s="23" t="str">
        <f t="shared" si="9"/>
        <v>OK</v>
      </c>
      <c r="B556" s="23" t="s">
        <v>44</v>
      </c>
      <c r="C556" s="23" t="s">
        <v>44</v>
      </c>
      <c r="D556" s="23">
        <v>1.0</v>
      </c>
      <c r="E556" s="23">
        <v>15.0</v>
      </c>
      <c r="F556" s="23">
        <v>30.0</v>
      </c>
      <c r="G556" s="23">
        <v>10.0</v>
      </c>
      <c r="H556" s="23">
        <v>25.0</v>
      </c>
      <c r="I556" s="23">
        <v>29800.0</v>
      </c>
      <c r="J556" s="23">
        <v>29800.0</v>
      </c>
      <c r="K556" s="23">
        <v>0.0</v>
      </c>
      <c r="L556" s="23">
        <v>1.0</v>
      </c>
      <c r="M556" s="23">
        <v>1.0</v>
      </c>
      <c r="N556" s="23">
        <v>497.0</v>
      </c>
      <c r="O556" s="23">
        <v>0.2026</v>
      </c>
      <c r="P556" s="23">
        <v>0.0</v>
      </c>
      <c r="Q556" s="23">
        <v>182.0</v>
      </c>
      <c r="R556" s="23">
        <v>185.0</v>
      </c>
      <c r="S556" s="23">
        <v>35.0</v>
      </c>
      <c r="T556" s="23">
        <v>0.0</v>
      </c>
      <c r="U556" s="23">
        <v>5.0</v>
      </c>
      <c r="V556" s="23">
        <v>0.0</v>
      </c>
      <c r="W556" s="23">
        <v>145.0</v>
      </c>
      <c r="X556" s="23">
        <v>0.0079</v>
      </c>
      <c r="Y556" s="23">
        <v>0.0011</v>
      </c>
      <c r="Z556" s="23">
        <v>0.0</v>
      </c>
      <c r="AA556" s="23">
        <v>0.004</v>
      </c>
      <c r="AB556" s="23">
        <v>2.0</v>
      </c>
      <c r="AC556" s="23">
        <v>10.0</v>
      </c>
      <c r="AD556" s="23">
        <v>10.0</v>
      </c>
      <c r="AE556" s="23">
        <v>0.0</v>
      </c>
      <c r="AF556" s="23">
        <v>0.0</v>
      </c>
      <c r="AG556" s="23">
        <v>0.0</v>
      </c>
      <c r="AH556" s="23">
        <v>0.0</v>
      </c>
      <c r="AI556" s="23">
        <v>4.0E-4</v>
      </c>
      <c r="AJ556" s="23">
        <v>3.0E-4</v>
      </c>
      <c r="AK556" s="23">
        <v>1.0E-4</v>
      </c>
      <c r="AL556" s="23">
        <v>0.0</v>
      </c>
      <c r="AM556" s="23">
        <v>0.0</v>
      </c>
      <c r="AN556" s="23">
        <v>1.0</v>
      </c>
      <c r="AO556" s="23">
        <v>6000.0</v>
      </c>
      <c r="AP556" s="23">
        <v>3600.0</v>
      </c>
      <c r="AQ556" s="23">
        <v>1.0</v>
      </c>
      <c r="AR556" s="23">
        <v>0.0</v>
      </c>
      <c r="AS556" s="23" t="s">
        <v>2018</v>
      </c>
      <c r="AT556" s="23" t="s">
        <v>1756</v>
      </c>
    </row>
    <row r="557">
      <c r="A557" s="23" t="str">
        <f t="shared" si="9"/>
        <v>OK</v>
      </c>
      <c r="B557" s="23" t="s">
        <v>47</v>
      </c>
      <c r="C557" s="23" t="s">
        <v>47</v>
      </c>
      <c r="D557" s="23">
        <v>1.0</v>
      </c>
      <c r="E557" s="23">
        <v>15.0</v>
      </c>
      <c r="F557" s="23">
        <v>20.0</v>
      </c>
      <c r="G557" s="23">
        <v>10.0</v>
      </c>
      <c r="H557" s="23">
        <v>25.0</v>
      </c>
      <c r="I557" s="23">
        <v>32000.0</v>
      </c>
      <c r="J557" s="23">
        <v>32000.0</v>
      </c>
      <c r="K557" s="23">
        <v>0.0</v>
      </c>
      <c r="L557" s="23">
        <v>1.0</v>
      </c>
      <c r="M557" s="23">
        <v>1.0</v>
      </c>
      <c r="N557" s="23">
        <v>389.0</v>
      </c>
      <c r="O557" s="23">
        <v>0.2086</v>
      </c>
      <c r="P557" s="23">
        <v>0.0</v>
      </c>
      <c r="Q557" s="23">
        <v>139.0</v>
      </c>
      <c r="R557" s="23">
        <v>167.0</v>
      </c>
      <c r="S557" s="23">
        <v>12.0</v>
      </c>
      <c r="T557" s="23">
        <v>0.0</v>
      </c>
      <c r="U557" s="23">
        <v>66.0</v>
      </c>
      <c r="V557" s="23">
        <v>0.0</v>
      </c>
      <c r="W557" s="23">
        <v>89.0</v>
      </c>
      <c r="X557" s="23">
        <v>0.0064</v>
      </c>
      <c r="Y557" s="23">
        <v>7.0E-4</v>
      </c>
      <c r="Z557" s="23">
        <v>0.0</v>
      </c>
      <c r="AA557" s="23">
        <v>0.0033</v>
      </c>
      <c r="AB557" s="23">
        <v>11.0</v>
      </c>
      <c r="AC557" s="23">
        <v>1.0</v>
      </c>
      <c r="AD557" s="23">
        <v>0.0</v>
      </c>
      <c r="AE557" s="23">
        <v>0.0</v>
      </c>
      <c r="AF557" s="23">
        <v>1.0</v>
      </c>
      <c r="AG557" s="23">
        <v>0.0</v>
      </c>
      <c r="AH557" s="23">
        <v>0.0</v>
      </c>
      <c r="AI557" s="23">
        <v>0.0024</v>
      </c>
      <c r="AJ557" s="23">
        <v>0.0012</v>
      </c>
      <c r="AK557" s="23">
        <v>9.0E-4</v>
      </c>
      <c r="AL557" s="23">
        <v>0.0</v>
      </c>
      <c r="AM557" s="23">
        <v>0.0</v>
      </c>
      <c r="AN557" s="23">
        <v>2.0</v>
      </c>
      <c r="AO557" s="23">
        <v>6000.0</v>
      </c>
      <c r="AP557" s="23">
        <v>3600.0</v>
      </c>
      <c r="AQ557" s="23">
        <v>1.0</v>
      </c>
      <c r="AR557" s="23">
        <v>0.0</v>
      </c>
      <c r="AS557" s="23" t="s">
        <v>2018</v>
      </c>
      <c r="AT557" s="23" t="s">
        <v>1757</v>
      </c>
    </row>
    <row r="558">
      <c r="A558" s="23" t="str">
        <f t="shared" si="9"/>
        <v>OK</v>
      </c>
      <c r="B558" s="23" t="s">
        <v>50</v>
      </c>
      <c r="C558" s="23" t="s">
        <v>50</v>
      </c>
      <c r="D558" s="23">
        <v>1.0</v>
      </c>
      <c r="E558" s="23">
        <v>15.0</v>
      </c>
      <c r="F558" s="23">
        <v>10.0</v>
      </c>
      <c r="G558" s="23">
        <v>10.0</v>
      </c>
      <c r="H558" s="23">
        <v>25.0</v>
      </c>
      <c r="I558" s="23">
        <v>40100.0</v>
      </c>
      <c r="J558" s="23">
        <v>40100.0</v>
      </c>
      <c r="K558" s="23">
        <v>0.0</v>
      </c>
      <c r="L558" s="23">
        <v>1.0</v>
      </c>
      <c r="M558" s="23">
        <v>1.0</v>
      </c>
      <c r="N558" s="23">
        <v>127379.0</v>
      </c>
      <c r="O558" s="23">
        <v>280.5995</v>
      </c>
      <c r="P558" s="23">
        <v>96.0</v>
      </c>
      <c r="Q558" s="23">
        <v>1448.0</v>
      </c>
      <c r="R558" s="23">
        <v>3318.0</v>
      </c>
      <c r="S558" s="23">
        <v>42.0</v>
      </c>
      <c r="T558" s="23">
        <v>0.0</v>
      </c>
      <c r="U558" s="23">
        <v>2412.0</v>
      </c>
      <c r="V558" s="23">
        <v>0.0</v>
      </c>
      <c r="W558" s="23">
        <v>864.0</v>
      </c>
      <c r="X558" s="23">
        <v>0.1283</v>
      </c>
      <c r="Y558" s="23">
        <v>0.0081</v>
      </c>
      <c r="Z558" s="23">
        <v>0.0</v>
      </c>
      <c r="AA558" s="23">
        <v>0.0764</v>
      </c>
      <c r="AB558" s="23">
        <v>13.0</v>
      </c>
      <c r="AC558" s="23">
        <v>12.0</v>
      </c>
      <c r="AD558" s="23">
        <v>9.0</v>
      </c>
      <c r="AE558" s="23">
        <v>0.0</v>
      </c>
      <c r="AF558" s="23">
        <v>3.0</v>
      </c>
      <c r="AG558" s="23">
        <v>0.0</v>
      </c>
      <c r="AH558" s="23">
        <v>0.0</v>
      </c>
      <c r="AI558" s="23">
        <v>0.0029</v>
      </c>
      <c r="AJ558" s="23">
        <v>0.0016</v>
      </c>
      <c r="AK558" s="23">
        <v>0.0011</v>
      </c>
      <c r="AL558" s="23">
        <v>0.0</v>
      </c>
      <c r="AM558" s="23">
        <v>0.0</v>
      </c>
      <c r="AN558" s="23">
        <v>4.0</v>
      </c>
      <c r="AO558" s="23">
        <v>6000.0</v>
      </c>
      <c r="AP558" s="23">
        <v>3600.0</v>
      </c>
      <c r="AQ558" s="23">
        <v>1.0</v>
      </c>
      <c r="AR558" s="23">
        <v>0.0</v>
      </c>
      <c r="AS558" s="23" t="s">
        <v>2018</v>
      </c>
      <c r="AT558" s="23" t="s">
        <v>2019</v>
      </c>
    </row>
    <row r="559">
      <c r="A559" s="23" t="str">
        <f t="shared" si="9"/>
        <v>OK</v>
      </c>
      <c r="B559" s="23" t="s">
        <v>52</v>
      </c>
      <c r="C559" s="23" t="s">
        <v>52</v>
      </c>
      <c r="D559" s="23">
        <v>1.0</v>
      </c>
      <c r="E559" s="23">
        <v>18.0</v>
      </c>
      <c r="F559" s="23">
        <v>30.0</v>
      </c>
      <c r="G559" s="23">
        <v>10.0</v>
      </c>
      <c r="H559" s="23">
        <v>25.0</v>
      </c>
      <c r="I559" s="23">
        <v>29400.0</v>
      </c>
      <c r="J559" s="23">
        <v>29400.0</v>
      </c>
      <c r="K559" s="23">
        <v>0.0</v>
      </c>
      <c r="L559" s="23">
        <v>1.0</v>
      </c>
      <c r="M559" s="23">
        <v>1.0</v>
      </c>
      <c r="N559" s="23">
        <v>83.0</v>
      </c>
      <c r="O559" s="23">
        <v>0.1559</v>
      </c>
      <c r="P559" s="23">
        <v>0.0</v>
      </c>
      <c r="Q559" s="23">
        <v>59.0</v>
      </c>
      <c r="R559" s="23">
        <v>60.0</v>
      </c>
      <c r="S559" s="23">
        <v>20.0</v>
      </c>
      <c r="T559" s="23">
        <v>0.0</v>
      </c>
      <c r="U559" s="23">
        <v>3.0</v>
      </c>
      <c r="V559" s="23">
        <v>0.0</v>
      </c>
      <c r="W559" s="23">
        <v>37.0</v>
      </c>
      <c r="X559" s="23">
        <v>0.0046</v>
      </c>
      <c r="Y559" s="23">
        <v>8.0E-4</v>
      </c>
      <c r="Z559" s="23">
        <v>0.0</v>
      </c>
      <c r="AA559" s="23">
        <v>0.0019</v>
      </c>
      <c r="AB559" s="23">
        <v>6.0</v>
      </c>
      <c r="AC559" s="23">
        <v>62.0</v>
      </c>
      <c r="AD559" s="23">
        <v>62.0</v>
      </c>
      <c r="AE559" s="23">
        <v>0.0</v>
      </c>
      <c r="AF559" s="23">
        <v>0.0</v>
      </c>
      <c r="AG559" s="23">
        <v>0.0</v>
      </c>
      <c r="AH559" s="23">
        <v>0.0</v>
      </c>
      <c r="AI559" s="23">
        <v>0.0041</v>
      </c>
      <c r="AJ559" s="23">
        <v>0.0029</v>
      </c>
      <c r="AK559" s="23">
        <v>9.0E-4</v>
      </c>
      <c r="AL559" s="23">
        <v>0.0</v>
      </c>
      <c r="AM559" s="23">
        <v>0.0</v>
      </c>
      <c r="AN559" s="23">
        <v>1.0</v>
      </c>
      <c r="AO559" s="23">
        <v>6000.0</v>
      </c>
      <c r="AP559" s="23">
        <v>3600.0</v>
      </c>
      <c r="AQ559" s="23">
        <v>1.0</v>
      </c>
      <c r="AR559" s="23">
        <v>0.0</v>
      </c>
      <c r="AS559" s="23" t="s">
        <v>2018</v>
      </c>
      <c r="AT559" s="23" t="s">
        <v>1758</v>
      </c>
    </row>
    <row r="560">
      <c r="A560" s="23" t="str">
        <f t="shared" si="9"/>
        <v>OK</v>
      </c>
      <c r="B560" s="23" t="s">
        <v>53</v>
      </c>
      <c r="C560" s="23" t="s">
        <v>53</v>
      </c>
      <c r="D560" s="23">
        <v>1.0</v>
      </c>
      <c r="E560" s="23">
        <v>18.0</v>
      </c>
      <c r="F560" s="23">
        <v>20.0</v>
      </c>
      <c r="G560" s="23">
        <v>10.0</v>
      </c>
      <c r="H560" s="23">
        <v>25.0</v>
      </c>
      <c r="I560" s="23">
        <v>32041.0</v>
      </c>
      <c r="J560" s="23">
        <v>32041.0</v>
      </c>
      <c r="K560" s="23">
        <v>0.0</v>
      </c>
      <c r="L560" s="23">
        <v>1.0</v>
      </c>
      <c r="M560" s="23">
        <v>1.0</v>
      </c>
      <c r="N560" s="23">
        <v>633.0</v>
      </c>
      <c r="O560" s="23">
        <v>0.5025</v>
      </c>
      <c r="P560" s="23">
        <v>0.0</v>
      </c>
      <c r="Q560" s="23">
        <v>257.0</v>
      </c>
      <c r="R560" s="23">
        <v>287.0</v>
      </c>
      <c r="S560" s="23">
        <v>25.0</v>
      </c>
      <c r="T560" s="23">
        <v>0.0</v>
      </c>
      <c r="U560" s="23">
        <v>53.0</v>
      </c>
      <c r="V560" s="23">
        <v>0.0</v>
      </c>
      <c r="W560" s="23">
        <v>209.0</v>
      </c>
      <c r="X560" s="23">
        <v>0.0136</v>
      </c>
      <c r="Y560" s="23">
        <v>0.0015</v>
      </c>
      <c r="Z560" s="23">
        <v>0.0</v>
      </c>
      <c r="AA560" s="23">
        <v>0.0065</v>
      </c>
      <c r="AB560" s="23">
        <v>7.0</v>
      </c>
      <c r="AC560" s="23">
        <v>64.0</v>
      </c>
      <c r="AD560" s="23">
        <v>62.0</v>
      </c>
      <c r="AE560" s="23">
        <v>0.0</v>
      </c>
      <c r="AF560" s="23">
        <v>2.0</v>
      </c>
      <c r="AG560" s="23">
        <v>0.0</v>
      </c>
      <c r="AH560" s="23">
        <v>0.0</v>
      </c>
      <c r="AI560" s="23">
        <v>0.0026</v>
      </c>
      <c r="AJ560" s="23">
        <v>0.0018</v>
      </c>
      <c r="AK560" s="23">
        <v>6.0E-4</v>
      </c>
      <c r="AL560" s="23">
        <v>0.0</v>
      </c>
      <c r="AM560" s="23">
        <v>0.0</v>
      </c>
      <c r="AN560" s="23">
        <v>2.0</v>
      </c>
      <c r="AO560" s="23">
        <v>6000.0</v>
      </c>
      <c r="AP560" s="23">
        <v>3600.0</v>
      </c>
      <c r="AQ560" s="23">
        <v>1.0</v>
      </c>
      <c r="AR560" s="23">
        <v>0.0</v>
      </c>
      <c r="AS560" s="23" t="s">
        <v>2018</v>
      </c>
      <c r="AT560" s="23" t="s">
        <v>1758</v>
      </c>
    </row>
    <row r="561">
      <c r="A561" s="23" t="str">
        <f t="shared" si="9"/>
        <v>OK</v>
      </c>
      <c r="B561" s="23" t="s">
        <v>54</v>
      </c>
      <c r="C561" s="23" t="s">
        <v>54</v>
      </c>
      <c r="D561" s="23">
        <v>1.0</v>
      </c>
      <c r="E561" s="23">
        <v>18.0</v>
      </c>
      <c r="F561" s="23">
        <v>10.0</v>
      </c>
      <c r="G561" s="23">
        <v>10.0</v>
      </c>
      <c r="H561" s="23">
        <v>25.0</v>
      </c>
      <c r="I561" s="23">
        <v>41500.0</v>
      </c>
      <c r="J561" s="23">
        <v>38192.0</v>
      </c>
      <c r="K561" s="23">
        <v>7.971084</v>
      </c>
      <c r="L561" s="23">
        <v>2.0</v>
      </c>
      <c r="M561" s="23">
        <v>1.0</v>
      </c>
      <c r="N561" s="23">
        <v>327989.0</v>
      </c>
      <c r="O561" s="23">
        <v>3600.0115</v>
      </c>
      <c r="P561" s="23">
        <v>28.0</v>
      </c>
      <c r="Q561" s="23">
        <v>3123.0</v>
      </c>
      <c r="R561" s="23">
        <v>7378.0</v>
      </c>
      <c r="S561" s="23">
        <v>134.0</v>
      </c>
      <c r="T561" s="23">
        <v>0.0</v>
      </c>
      <c r="U561" s="23">
        <v>5216.0</v>
      </c>
      <c r="V561" s="23">
        <v>0.0</v>
      </c>
      <c r="W561" s="23">
        <v>2028.0</v>
      </c>
      <c r="X561" s="23">
        <v>0.3611</v>
      </c>
      <c r="Y561" s="23">
        <v>0.022</v>
      </c>
      <c r="Z561" s="23">
        <v>0.0</v>
      </c>
      <c r="AA561" s="23">
        <v>0.2074</v>
      </c>
      <c r="AB561" s="23">
        <v>12.0</v>
      </c>
      <c r="AC561" s="23">
        <v>69.0</v>
      </c>
      <c r="AD561" s="23">
        <v>62.0</v>
      </c>
      <c r="AE561" s="23">
        <v>0.0</v>
      </c>
      <c r="AF561" s="23">
        <v>7.0</v>
      </c>
      <c r="AG561" s="23">
        <v>0.0</v>
      </c>
      <c r="AH561" s="23">
        <v>0.0</v>
      </c>
      <c r="AI561" s="23">
        <v>0.0045</v>
      </c>
      <c r="AJ561" s="23">
        <v>0.0028</v>
      </c>
      <c r="AK561" s="23">
        <v>0.0013</v>
      </c>
      <c r="AL561" s="23">
        <v>0.0</v>
      </c>
      <c r="AM561" s="23">
        <v>0.0</v>
      </c>
      <c r="AN561" s="23">
        <v>5.0</v>
      </c>
      <c r="AO561" s="23">
        <v>6000.0</v>
      </c>
      <c r="AP561" s="23">
        <v>3600.0</v>
      </c>
      <c r="AQ561" s="23">
        <v>1.0</v>
      </c>
      <c r="AR561" s="23">
        <v>0.0</v>
      </c>
      <c r="AS561" s="23" t="s">
        <v>2018</v>
      </c>
      <c r="AT561" s="23" t="s">
        <v>2020</v>
      </c>
    </row>
    <row r="562">
      <c r="A562" s="23" t="str">
        <f t="shared" si="9"/>
        <v>OK</v>
      </c>
      <c r="B562" s="23" t="s">
        <v>55</v>
      </c>
      <c r="C562" s="23" t="s">
        <v>55</v>
      </c>
      <c r="D562" s="23">
        <v>1.0</v>
      </c>
      <c r="E562" s="23">
        <v>20.0</v>
      </c>
      <c r="F562" s="23">
        <v>30.0</v>
      </c>
      <c r="G562" s="23">
        <v>10.0</v>
      </c>
      <c r="H562" s="23">
        <v>25.0</v>
      </c>
      <c r="I562" s="23">
        <v>21524.0</v>
      </c>
      <c r="J562" s="23">
        <v>21524.0</v>
      </c>
      <c r="K562" s="23">
        <v>0.0</v>
      </c>
      <c r="L562" s="23">
        <v>1.0</v>
      </c>
      <c r="M562" s="23">
        <v>1.0</v>
      </c>
      <c r="N562" s="23">
        <v>3921.0</v>
      </c>
      <c r="O562" s="23">
        <v>3.9851</v>
      </c>
      <c r="P562" s="23">
        <v>0.0</v>
      </c>
      <c r="Q562" s="23">
        <v>729.0</v>
      </c>
      <c r="R562" s="23">
        <v>730.0</v>
      </c>
      <c r="S562" s="23">
        <v>38.0</v>
      </c>
      <c r="T562" s="23">
        <v>0.0</v>
      </c>
      <c r="U562" s="23">
        <v>0.0</v>
      </c>
      <c r="V562" s="23">
        <v>0.0</v>
      </c>
      <c r="W562" s="23">
        <v>692.0</v>
      </c>
      <c r="X562" s="23">
        <v>0.061</v>
      </c>
      <c r="Y562" s="23">
        <v>0.0034</v>
      </c>
      <c r="Z562" s="23">
        <v>0.0</v>
      </c>
      <c r="AA562" s="23">
        <v>0.032</v>
      </c>
      <c r="AB562" s="23">
        <v>9.0</v>
      </c>
      <c r="AC562" s="23">
        <v>0.0</v>
      </c>
      <c r="AD562" s="23">
        <v>0.0</v>
      </c>
      <c r="AE562" s="23">
        <v>0.0</v>
      </c>
      <c r="AF562" s="23">
        <v>0.0</v>
      </c>
      <c r="AG562" s="23">
        <v>0.0</v>
      </c>
      <c r="AH562" s="23">
        <v>0.0</v>
      </c>
      <c r="AI562" s="23">
        <v>0.0024</v>
      </c>
      <c r="AJ562" s="23">
        <v>0.0011</v>
      </c>
      <c r="AK562" s="23">
        <v>9.0E-4</v>
      </c>
      <c r="AL562" s="23">
        <v>0.0</v>
      </c>
      <c r="AM562" s="23">
        <v>0.0</v>
      </c>
      <c r="AN562" s="23">
        <v>2.0</v>
      </c>
      <c r="AO562" s="23">
        <v>6000.0</v>
      </c>
      <c r="AP562" s="23">
        <v>3600.0</v>
      </c>
      <c r="AQ562" s="23">
        <v>0.0</v>
      </c>
      <c r="AR562" s="23">
        <v>0.0</v>
      </c>
      <c r="AS562" s="23" t="s">
        <v>2018</v>
      </c>
      <c r="AT562" s="23" t="s">
        <v>1760</v>
      </c>
    </row>
    <row r="563">
      <c r="A563" s="23" t="str">
        <f t="shared" si="9"/>
        <v>OK</v>
      </c>
      <c r="B563" s="23" t="s">
        <v>56</v>
      </c>
      <c r="C563" s="23" t="s">
        <v>56</v>
      </c>
      <c r="D563" s="23">
        <v>1.0</v>
      </c>
      <c r="E563" s="23">
        <v>20.0</v>
      </c>
      <c r="F563" s="23">
        <v>20.0</v>
      </c>
      <c r="G563" s="23">
        <v>10.0</v>
      </c>
      <c r="H563" s="23">
        <v>25.0</v>
      </c>
      <c r="I563" s="23">
        <v>28065.0</v>
      </c>
      <c r="J563" s="23">
        <v>23441.555556</v>
      </c>
      <c r="K563" s="23">
        <v>16.474058</v>
      </c>
      <c r="L563" s="23">
        <v>2.0</v>
      </c>
      <c r="M563" s="23">
        <v>1.0</v>
      </c>
      <c r="N563" s="23">
        <v>225898.0</v>
      </c>
      <c r="O563" s="23">
        <v>3600.0523</v>
      </c>
      <c r="P563" s="23">
        <v>0.0</v>
      </c>
      <c r="Q563" s="23">
        <v>22296.0</v>
      </c>
      <c r="R563" s="23">
        <v>23368.0</v>
      </c>
      <c r="S563" s="23">
        <v>2590.0</v>
      </c>
      <c r="T563" s="23">
        <v>0.0</v>
      </c>
      <c r="U563" s="23">
        <v>1697.0</v>
      </c>
      <c r="V563" s="23">
        <v>0.0</v>
      </c>
      <c r="W563" s="23">
        <v>19081.0</v>
      </c>
      <c r="X563" s="23">
        <v>2.7222</v>
      </c>
      <c r="Y563" s="23">
        <v>0.2549</v>
      </c>
      <c r="Z563" s="23">
        <v>0.0</v>
      </c>
      <c r="AA563" s="23">
        <v>0.9671</v>
      </c>
      <c r="AB563" s="23">
        <v>3.0</v>
      </c>
      <c r="AC563" s="23">
        <v>12.0</v>
      </c>
      <c r="AD563" s="23">
        <v>11.0</v>
      </c>
      <c r="AE563" s="23">
        <v>0.0</v>
      </c>
      <c r="AF563" s="23">
        <v>1.0</v>
      </c>
      <c r="AG563" s="23">
        <v>0.0</v>
      </c>
      <c r="AH563" s="23">
        <v>0.0</v>
      </c>
      <c r="AI563" s="23">
        <v>9.0E-4</v>
      </c>
      <c r="AJ563" s="23">
        <v>6.0E-4</v>
      </c>
      <c r="AK563" s="23">
        <v>3.0E-4</v>
      </c>
      <c r="AL563" s="23">
        <v>0.0</v>
      </c>
      <c r="AM563" s="23">
        <v>0.0</v>
      </c>
      <c r="AN563" s="23">
        <v>3.0</v>
      </c>
      <c r="AO563" s="23">
        <v>6000.0</v>
      </c>
      <c r="AP563" s="23">
        <v>3600.0</v>
      </c>
      <c r="AQ563" s="23">
        <v>0.0</v>
      </c>
      <c r="AR563" s="23">
        <v>0.0</v>
      </c>
      <c r="AS563" s="23" t="s">
        <v>2018</v>
      </c>
      <c r="AT563" s="23" t="s">
        <v>2021</v>
      </c>
    </row>
    <row r="564">
      <c r="A564" s="23" t="str">
        <f t="shared" si="9"/>
        <v>OK</v>
      </c>
      <c r="B564" s="23" t="s">
        <v>57</v>
      </c>
      <c r="C564" s="23" t="s">
        <v>57</v>
      </c>
      <c r="D564" s="23">
        <v>1.0</v>
      </c>
      <c r="E564" s="23">
        <v>20.0</v>
      </c>
      <c r="F564" s="23">
        <v>10.0</v>
      </c>
      <c r="G564" s="23">
        <v>10.0</v>
      </c>
      <c r="H564" s="23">
        <v>25.0</v>
      </c>
      <c r="I564" s="23">
        <v>43415.0</v>
      </c>
      <c r="J564" s="23">
        <v>27996.0</v>
      </c>
      <c r="K564" s="23">
        <v>35.515375</v>
      </c>
      <c r="L564" s="23">
        <v>2.0</v>
      </c>
      <c r="M564" s="23">
        <v>1.0</v>
      </c>
      <c r="N564" s="23">
        <v>218577.0</v>
      </c>
      <c r="O564" s="23">
        <v>3600.0479</v>
      </c>
      <c r="P564" s="23">
        <v>152.0</v>
      </c>
      <c r="Q564" s="23">
        <v>5571.0</v>
      </c>
      <c r="R564" s="23">
        <v>15378.0</v>
      </c>
      <c r="S564" s="23">
        <v>1006.0</v>
      </c>
      <c r="T564" s="23">
        <v>1.0</v>
      </c>
      <c r="U564" s="23">
        <v>11343.0</v>
      </c>
      <c r="V564" s="23">
        <v>0.0</v>
      </c>
      <c r="W564" s="23">
        <v>3028.0</v>
      </c>
      <c r="X564" s="23">
        <v>0.9598</v>
      </c>
      <c r="Y564" s="23">
        <v>0.0911</v>
      </c>
      <c r="Z564" s="23">
        <v>0.0</v>
      </c>
      <c r="AA564" s="23">
        <v>0.5036</v>
      </c>
      <c r="AB564" s="23">
        <v>14.0</v>
      </c>
      <c r="AC564" s="23">
        <v>56.0</v>
      </c>
      <c r="AD564" s="23">
        <v>31.0</v>
      </c>
      <c r="AE564" s="23">
        <v>0.0</v>
      </c>
      <c r="AF564" s="23">
        <v>24.0</v>
      </c>
      <c r="AG564" s="23">
        <v>1.0</v>
      </c>
      <c r="AH564" s="23">
        <v>0.0</v>
      </c>
      <c r="AI564" s="23">
        <v>0.0073</v>
      </c>
      <c r="AJ564" s="23">
        <v>0.0038</v>
      </c>
      <c r="AK564" s="23">
        <v>0.0028</v>
      </c>
      <c r="AL564" s="23">
        <v>0.0</v>
      </c>
      <c r="AM564" s="23">
        <v>0.0</v>
      </c>
      <c r="AN564" s="23">
        <v>6.0</v>
      </c>
      <c r="AO564" s="23">
        <v>6000.0</v>
      </c>
      <c r="AP564" s="23">
        <v>3600.0</v>
      </c>
      <c r="AQ564" s="23">
        <v>0.0</v>
      </c>
      <c r="AR564" s="23">
        <v>0.0</v>
      </c>
      <c r="AS564" s="23" t="s">
        <v>2018</v>
      </c>
      <c r="AT564" s="23" t="s">
        <v>1663</v>
      </c>
    </row>
    <row r="565">
      <c r="A565" s="23" t="str">
        <f t="shared" si="9"/>
        <v>OK</v>
      </c>
      <c r="B565" s="23" t="s">
        <v>58</v>
      </c>
      <c r="C565" s="23" t="s">
        <v>58</v>
      </c>
      <c r="D565" s="23">
        <v>1.0</v>
      </c>
      <c r="E565" s="23">
        <v>21.0</v>
      </c>
      <c r="F565" s="23">
        <v>30.0</v>
      </c>
      <c r="G565" s="23">
        <v>10.0</v>
      </c>
      <c r="H565" s="23">
        <v>25.0</v>
      </c>
      <c r="I565" s="23">
        <v>162971.0</v>
      </c>
      <c r="J565" s="23">
        <v>96564.25</v>
      </c>
      <c r="K565" s="23">
        <v>40.747587</v>
      </c>
      <c r="L565" s="23">
        <v>2.0</v>
      </c>
      <c r="M565" s="23">
        <v>1.0</v>
      </c>
      <c r="N565" s="23">
        <v>964100.0</v>
      </c>
      <c r="O565" s="23">
        <v>3600.0149</v>
      </c>
      <c r="P565" s="23">
        <v>468.0</v>
      </c>
      <c r="Q565" s="23">
        <v>1137.0</v>
      </c>
      <c r="R565" s="23">
        <v>3234.0</v>
      </c>
      <c r="S565" s="23">
        <v>270.0</v>
      </c>
      <c r="T565" s="23">
        <v>1.0</v>
      </c>
      <c r="U565" s="23">
        <v>2392.0</v>
      </c>
      <c r="V565" s="23">
        <v>0.0</v>
      </c>
      <c r="W565" s="23">
        <v>571.0</v>
      </c>
      <c r="X565" s="23">
        <v>0.186</v>
      </c>
      <c r="Y565" s="23">
        <v>0.0234</v>
      </c>
      <c r="Z565" s="23">
        <v>0.0</v>
      </c>
      <c r="AA565" s="23">
        <v>0.0977</v>
      </c>
      <c r="AB565" s="23">
        <v>2.0</v>
      </c>
      <c r="AC565" s="23">
        <v>7.0</v>
      </c>
      <c r="AD565" s="23">
        <v>5.0</v>
      </c>
      <c r="AE565" s="23">
        <v>0.0</v>
      </c>
      <c r="AF565" s="23">
        <v>2.0</v>
      </c>
      <c r="AG565" s="23">
        <v>0.0</v>
      </c>
      <c r="AH565" s="23">
        <v>0.0</v>
      </c>
      <c r="AI565" s="23">
        <v>9.0E-4</v>
      </c>
      <c r="AJ565" s="23">
        <v>6.0E-4</v>
      </c>
      <c r="AK565" s="23">
        <v>3.0E-4</v>
      </c>
      <c r="AL565" s="23">
        <v>0.0</v>
      </c>
      <c r="AM565" s="23">
        <v>0.0</v>
      </c>
      <c r="AN565" s="23">
        <v>15.0</v>
      </c>
      <c r="AO565" s="23">
        <v>6000.0</v>
      </c>
      <c r="AP565" s="23">
        <v>3600.0</v>
      </c>
      <c r="AQ565" s="23">
        <v>0.0</v>
      </c>
      <c r="AR565" s="23">
        <v>0.0</v>
      </c>
      <c r="AS565" s="23" t="s">
        <v>2018</v>
      </c>
      <c r="AT565" s="23" t="s">
        <v>2022</v>
      </c>
    </row>
    <row r="566">
      <c r="A566" s="23" t="str">
        <f t="shared" si="9"/>
        <v>OK</v>
      </c>
      <c r="B566" s="23" t="s">
        <v>59</v>
      </c>
      <c r="C566" s="23" t="s">
        <v>59</v>
      </c>
      <c r="D566" s="23">
        <v>0.0</v>
      </c>
      <c r="E566" s="23">
        <v>21.0</v>
      </c>
      <c r="F566" s="23">
        <v>20.0</v>
      </c>
      <c r="G566" s="23">
        <v>10.0</v>
      </c>
      <c r="H566" s="23">
        <v>25.0</v>
      </c>
      <c r="I566" s="23" t="s">
        <v>134</v>
      </c>
      <c r="J566" s="23">
        <v>0.0</v>
      </c>
      <c r="K566" s="23" t="s">
        <v>134</v>
      </c>
      <c r="L566" s="23">
        <v>-1.0</v>
      </c>
      <c r="M566" s="23">
        <v>-1.0</v>
      </c>
      <c r="N566" s="23">
        <v>0.0</v>
      </c>
      <c r="O566" s="23">
        <v>0.0</v>
      </c>
      <c r="P566" s="23">
        <v>0.0</v>
      </c>
      <c r="Q566" s="23" t="s">
        <v>133</v>
      </c>
      <c r="R566" s="23" t="s">
        <v>133</v>
      </c>
      <c r="S566" s="23" t="s">
        <v>133</v>
      </c>
      <c r="T566" s="23" t="s">
        <v>133</v>
      </c>
      <c r="U566" s="23" t="s">
        <v>133</v>
      </c>
      <c r="V566" s="23" t="s">
        <v>133</v>
      </c>
      <c r="W566" s="23" t="s">
        <v>133</v>
      </c>
      <c r="X566" s="23" t="s">
        <v>133</v>
      </c>
      <c r="Y566" s="23" t="s">
        <v>133</v>
      </c>
      <c r="Z566" s="23" t="s">
        <v>133</v>
      </c>
      <c r="AA566" s="23" t="s">
        <v>133</v>
      </c>
      <c r="AB566" s="23" t="s">
        <v>133</v>
      </c>
      <c r="AC566" s="23" t="s">
        <v>133</v>
      </c>
      <c r="AD566" s="23" t="s">
        <v>133</v>
      </c>
      <c r="AE566" s="23" t="s">
        <v>133</v>
      </c>
      <c r="AF566" s="23" t="s">
        <v>133</v>
      </c>
      <c r="AG566" s="23" t="s">
        <v>133</v>
      </c>
      <c r="AH566" s="23" t="s">
        <v>133</v>
      </c>
      <c r="AI566" s="23" t="s">
        <v>133</v>
      </c>
      <c r="AJ566" s="23" t="s">
        <v>133</v>
      </c>
      <c r="AK566" s="23" t="s">
        <v>133</v>
      </c>
      <c r="AL566" s="23" t="s">
        <v>133</v>
      </c>
      <c r="AM566" s="23" t="s">
        <v>133</v>
      </c>
      <c r="AN566" s="23" t="s">
        <v>133</v>
      </c>
      <c r="AO566" s="23">
        <v>6000.0</v>
      </c>
      <c r="AP566" s="23">
        <v>3600.0</v>
      </c>
      <c r="AQ566" s="23">
        <v>0.0</v>
      </c>
      <c r="AR566" s="23">
        <v>0.0</v>
      </c>
      <c r="AS566" s="23" t="s">
        <v>2018</v>
      </c>
      <c r="AT566" s="23" t="s">
        <v>1763</v>
      </c>
    </row>
    <row r="567">
      <c r="A567" s="23" t="str">
        <f t="shared" si="9"/>
        <v>OK</v>
      </c>
      <c r="B567" s="23" t="s">
        <v>60</v>
      </c>
      <c r="C567" s="23" t="s">
        <v>60</v>
      </c>
      <c r="D567" s="23">
        <v>1.0</v>
      </c>
      <c r="E567" s="23">
        <v>21.0</v>
      </c>
      <c r="F567" s="23">
        <v>30.0</v>
      </c>
      <c r="G567" s="23">
        <v>10.0</v>
      </c>
      <c r="H567" s="23">
        <v>25.0</v>
      </c>
      <c r="I567" s="23">
        <v>16202.0</v>
      </c>
      <c r="J567" s="23">
        <v>16202.0</v>
      </c>
      <c r="K567" s="23">
        <v>0.0</v>
      </c>
      <c r="L567" s="23">
        <v>1.0</v>
      </c>
      <c r="M567" s="23">
        <v>1.0</v>
      </c>
      <c r="N567" s="23">
        <v>0.0</v>
      </c>
      <c r="O567" s="23">
        <v>0.0118</v>
      </c>
      <c r="P567" s="23">
        <v>0.0</v>
      </c>
      <c r="Q567" s="23">
        <v>3.0</v>
      </c>
      <c r="R567" s="23">
        <v>3.0</v>
      </c>
      <c r="S567" s="23">
        <v>3.0</v>
      </c>
      <c r="T567" s="23">
        <v>0.0</v>
      </c>
      <c r="U567" s="23">
        <v>0.0</v>
      </c>
      <c r="V567" s="23">
        <v>0.0</v>
      </c>
      <c r="W567" s="23">
        <v>0.0</v>
      </c>
      <c r="X567" s="23">
        <v>2.0E-4</v>
      </c>
      <c r="Y567" s="23">
        <v>1.0E-4</v>
      </c>
      <c r="Z567" s="23">
        <v>0.0</v>
      </c>
      <c r="AA567" s="23">
        <v>0.0</v>
      </c>
      <c r="AB567" s="23">
        <v>0.0</v>
      </c>
      <c r="AC567" s="23">
        <v>0.0</v>
      </c>
      <c r="AD567" s="23">
        <v>0.0</v>
      </c>
      <c r="AE567" s="23">
        <v>0.0</v>
      </c>
      <c r="AF567" s="23">
        <v>0.0</v>
      </c>
      <c r="AG567" s="23">
        <v>0.0</v>
      </c>
      <c r="AH567" s="23">
        <v>0.0</v>
      </c>
      <c r="AI567" s="23">
        <v>0.0</v>
      </c>
      <c r="AJ567" s="23">
        <v>0.0</v>
      </c>
      <c r="AK567" s="23">
        <v>0.0</v>
      </c>
      <c r="AL567" s="23">
        <v>0.0</v>
      </c>
      <c r="AM567" s="23">
        <v>0.0</v>
      </c>
      <c r="AN567" s="23">
        <v>1.0</v>
      </c>
      <c r="AO567" s="23">
        <v>6000.0</v>
      </c>
      <c r="AP567" s="23">
        <v>3600.0</v>
      </c>
      <c r="AQ567" s="23">
        <v>0.0</v>
      </c>
      <c r="AR567" s="23">
        <v>0.0</v>
      </c>
      <c r="AS567" s="23" t="s">
        <v>2018</v>
      </c>
      <c r="AT567" s="23" t="s">
        <v>1763</v>
      </c>
    </row>
    <row r="568">
      <c r="A568" s="23" t="str">
        <f t="shared" si="9"/>
        <v>OK</v>
      </c>
      <c r="B568" s="23" t="s">
        <v>61</v>
      </c>
      <c r="C568" s="23" t="s">
        <v>61</v>
      </c>
      <c r="D568" s="23">
        <v>1.0</v>
      </c>
      <c r="E568" s="23">
        <v>21.0</v>
      </c>
      <c r="F568" s="23">
        <v>20.0</v>
      </c>
      <c r="G568" s="23">
        <v>10.0</v>
      </c>
      <c r="H568" s="23">
        <v>25.0</v>
      </c>
      <c r="I568" s="23">
        <v>28707.0</v>
      </c>
      <c r="J568" s="23">
        <v>19816.0</v>
      </c>
      <c r="K568" s="23">
        <v>30.97154</v>
      </c>
      <c r="L568" s="23">
        <v>2.0</v>
      </c>
      <c r="M568" s="23">
        <v>1.0</v>
      </c>
      <c r="N568" s="23">
        <v>161792.0</v>
      </c>
      <c r="O568" s="23">
        <v>3600.009</v>
      </c>
      <c r="P568" s="23">
        <v>0.0</v>
      </c>
      <c r="Q568" s="23">
        <v>25123.0</v>
      </c>
      <c r="R568" s="23">
        <v>26343.0</v>
      </c>
      <c r="S568" s="23">
        <v>5654.0</v>
      </c>
      <c r="T568" s="23">
        <v>0.0</v>
      </c>
      <c r="U568" s="23">
        <v>1975.0</v>
      </c>
      <c r="V568" s="23">
        <v>0.0</v>
      </c>
      <c r="W568" s="23">
        <v>18714.0</v>
      </c>
      <c r="X568" s="23">
        <v>3.2333</v>
      </c>
      <c r="Y568" s="23">
        <v>0.4506</v>
      </c>
      <c r="Z568" s="23">
        <v>0.0</v>
      </c>
      <c r="AA568" s="23">
        <v>0.971</v>
      </c>
      <c r="AB568" s="23">
        <v>11.0</v>
      </c>
      <c r="AC568" s="23">
        <v>20.0</v>
      </c>
      <c r="AD568" s="23">
        <v>20.0</v>
      </c>
      <c r="AE568" s="23">
        <v>0.0</v>
      </c>
      <c r="AF568" s="23">
        <v>0.0</v>
      </c>
      <c r="AG568" s="23">
        <v>0.0</v>
      </c>
      <c r="AH568" s="23">
        <v>0.0</v>
      </c>
      <c r="AI568" s="23">
        <v>0.0029</v>
      </c>
      <c r="AJ568" s="23">
        <v>0.0016</v>
      </c>
      <c r="AK568" s="23">
        <v>9.0E-4</v>
      </c>
      <c r="AL568" s="23">
        <v>0.0</v>
      </c>
      <c r="AM568" s="23">
        <v>0.0</v>
      </c>
      <c r="AN568" s="23">
        <v>3.0</v>
      </c>
      <c r="AO568" s="23">
        <v>6000.0</v>
      </c>
      <c r="AP568" s="23">
        <v>3600.0</v>
      </c>
      <c r="AQ568" s="23">
        <v>0.0</v>
      </c>
      <c r="AR568" s="23">
        <v>0.0</v>
      </c>
      <c r="AS568" s="23" t="s">
        <v>2018</v>
      </c>
      <c r="AT568" s="23" t="s">
        <v>2023</v>
      </c>
    </row>
    <row r="569">
      <c r="A569" s="23" t="str">
        <f t="shared" si="9"/>
        <v>OK</v>
      </c>
      <c r="B569" s="23" t="s">
        <v>62</v>
      </c>
      <c r="C569" s="23" t="s">
        <v>62</v>
      </c>
      <c r="D569" s="23">
        <v>1.0</v>
      </c>
      <c r="E569" s="23">
        <v>21.0</v>
      </c>
      <c r="F569" s="23">
        <v>10.0</v>
      </c>
      <c r="G569" s="23">
        <v>10.0</v>
      </c>
      <c r="H569" s="23">
        <v>25.0</v>
      </c>
      <c r="I569" s="23">
        <v>52077.0</v>
      </c>
      <c r="J569" s="23">
        <v>24626.0</v>
      </c>
      <c r="K569" s="23">
        <v>52.71233</v>
      </c>
      <c r="L569" s="23">
        <v>2.0</v>
      </c>
      <c r="M569" s="23">
        <v>1.0</v>
      </c>
      <c r="N569" s="23">
        <v>168214.0</v>
      </c>
      <c r="O569" s="23">
        <v>3600.0109</v>
      </c>
      <c r="P569" s="23">
        <v>52.0</v>
      </c>
      <c r="Q569" s="23">
        <v>6354.0</v>
      </c>
      <c r="R569" s="23">
        <v>17182.0</v>
      </c>
      <c r="S569" s="23">
        <v>1329.0</v>
      </c>
      <c r="T569" s="23">
        <v>0.0</v>
      </c>
      <c r="U569" s="23">
        <v>13171.0</v>
      </c>
      <c r="V569" s="23">
        <v>0.0</v>
      </c>
      <c r="W569" s="23">
        <v>2682.0</v>
      </c>
      <c r="X569" s="23">
        <v>1.1699</v>
      </c>
      <c r="Y569" s="23">
        <v>0.1201</v>
      </c>
      <c r="Z569" s="23">
        <v>0.0</v>
      </c>
      <c r="AA569" s="23">
        <v>0.6072</v>
      </c>
      <c r="AB569" s="23">
        <v>11.0</v>
      </c>
      <c r="AC569" s="23">
        <v>50.0</v>
      </c>
      <c r="AD569" s="23">
        <v>34.0</v>
      </c>
      <c r="AE569" s="23">
        <v>0.0</v>
      </c>
      <c r="AF569" s="23">
        <v>14.0</v>
      </c>
      <c r="AG569" s="23">
        <v>2.0</v>
      </c>
      <c r="AH569" s="23">
        <v>0.0</v>
      </c>
      <c r="AI569" s="23">
        <v>0.0069</v>
      </c>
      <c r="AJ569" s="23">
        <v>0.0041</v>
      </c>
      <c r="AK569" s="23">
        <v>0.0022</v>
      </c>
      <c r="AL569" s="23">
        <v>1.0E-4</v>
      </c>
      <c r="AM569" s="23">
        <v>0.0</v>
      </c>
      <c r="AN569" s="23">
        <v>6.0</v>
      </c>
      <c r="AO569" s="23">
        <v>6000.0</v>
      </c>
      <c r="AP569" s="23">
        <v>3600.0</v>
      </c>
      <c r="AQ569" s="23">
        <v>0.0</v>
      </c>
      <c r="AR569" s="23">
        <v>0.0</v>
      </c>
      <c r="AS569" s="23" t="s">
        <v>2018</v>
      </c>
      <c r="AT569" s="23" t="s">
        <v>2024</v>
      </c>
    </row>
    <row r="570">
      <c r="A570" s="23" t="str">
        <f t="shared" si="9"/>
        <v>OK</v>
      </c>
      <c r="B570" s="23" t="s">
        <v>63</v>
      </c>
      <c r="C570" s="23" t="s">
        <v>63</v>
      </c>
      <c r="D570" s="23">
        <v>1.0</v>
      </c>
      <c r="E570" s="23">
        <v>23.0</v>
      </c>
      <c r="F570" s="23">
        <v>30.0</v>
      </c>
      <c r="G570" s="23">
        <v>10.0</v>
      </c>
      <c r="H570" s="23">
        <v>25.0</v>
      </c>
      <c r="I570" s="23">
        <v>31533.0</v>
      </c>
      <c r="J570" s="23">
        <v>22948.5</v>
      </c>
      <c r="K570" s="23">
        <v>27.223861</v>
      </c>
      <c r="L570" s="23">
        <v>2.0</v>
      </c>
      <c r="M570" s="23">
        <v>1.0</v>
      </c>
      <c r="N570" s="23">
        <v>175015.0</v>
      </c>
      <c r="O570" s="23">
        <v>3600.0473</v>
      </c>
      <c r="P570" s="23">
        <v>0.0</v>
      </c>
      <c r="Q570" s="23">
        <v>8359.0</v>
      </c>
      <c r="R570" s="23">
        <v>14070.0</v>
      </c>
      <c r="S570" s="23">
        <v>3254.0</v>
      </c>
      <c r="T570" s="23">
        <v>425.0</v>
      </c>
      <c r="U570" s="23">
        <v>9831.0</v>
      </c>
      <c r="V570" s="23">
        <v>0.0</v>
      </c>
      <c r="W570" s="23">
        <v>560.0</v>
      </c>
      <c r="X570" s="23">
        <v>1.4158</v>
      </c>
      <c r="Y570" s="23">
        <v>0.2811</v>
      </c>
      <c r="Z570" s="23">
        <v>0.0</v>
      </c>
      <c r="AA570" s="23">
        <v>0.5444</v>
      </c>
      <c r="AB570" s="23">
        <v>1.0</v>
      </c>
      <c r="AC570" s="23">
        <v>15.0</v>
      </c>
      <c r="AD570" s="23">
        <v>15.0</v>
      </c>
      <c r="AE570" s="23">
        <v>0.0</v>
      </c>
      <c r="AF570" s="23">
        <v>0.0</v>
      </c>
      <c r="AG570" s="23">
        <v>0.0</v>
      </c>
      <c r="AH570" s="23">
        <v>0.0</v>
      </c>
      <c r="AI570" s="23">
        <v>5.0E-4</v>
      </c>
      <c r="AJ570" s="23">
        <v>4.0E-4</v>
      </c>
      <c r="AK570" s="23">
        <v>0.0</v>
      </c>
      <c r="AL570" s="23">
        <v>0.0</v>
      </c>
      <c r="AM570" s="23">
        <v>0.0</v>
      </c>
      <c r="AN570" s="23">
        <v>3.0</v>
      </c>
      <c r="AO570" s="23">
        <v>6000.0</v>
      </c>
      <c r="AP570" s="23">
        <v>3600.0</v>
      </c>
      <c r="AQ570" s="23">
        <v>0.0</v>
      </c>
      <c r="AR570" s="23">
        <v>0.0</v>
      </c>
      <c r="AS570" s="23" t="s">
        <v>2018</v>
      </c>
      <c r="AT570" s="23" t="s">
        <v>2025</v>
      </c>
    </row>
    <row r="571">
      <c r="A571" s="23" t="str">
        <f t="shared" si="9"/>
        <v>OK</v>
      </c>
      <c r="B571" s="23" t="s">
        <v>64</v>
      </c>
      <c r="C571" s="23" t="s">
        <v>64</v>
      </c>
      <c r="D571" s="23">
        <v>1.0</v>
      </c>
      <c r="E571" s="23">
        <v>23.0</v>
      </c>
      <c r="F571" s="23">
        <v>20.0</v>
      </c>
      <c r="G571" s="23">
        <v>10.0</v>
      </c>
      <c r="H571" s="23">
        <v>25.0</v>
      </c>
      <c r="I571" s="23">
        <v>37562.0</v>
      </c>
      <c r="J571" s="23">
        <v>31180.5</v>
      </c>
      <c r="K571" s="23">
        <v>16.989244</v>
      </c>
      <c r="L571" s="23">
        <v>2.0</v>
      </c>
      <c r="M571" s="23">
        <v>1.0</v>
      </c>
      <c r="N571" s="23">
        <v>190278.0</v>
      </c>
      <c r="O571" s="23">
        <v>3600.0194</v>
      </c>
      <c r="P571" s="23">
        <v>12.0</v>
      </c>
      <c r="Q571" s="23">
        <v>5649.0</v>
      </c>
      <c r="R571" s="23">
        <v>16049.0</v>
      </c>
      <c r="S571" s="23">
        <v>518.0</v>
      </c>
      <c r="T571" s="23">
        <v>25.0</v>
      </c>
      <c r="U571" s="23">
        <v>14282.0</v>
      </c>
      <c r="V571" s="23">
        <v>0.0</v>
      </c>
      <c r="W571" s="23">
        <v>1224.0</v>
      </c>
      <c r="X571" s="23">
        <v>1.188</v>
      </c>
      <c r="Y571" s="23">
        <v>0.0767</v>
      </c>
      <c r="Z571" s="23">
        <v>0.0</v>
      </c>
      <c r="AA571" s="23">
        <v>0.6991</v>
      </c>
      <c r="AB571" s="23">
        <v>15.0</v>
      </c>
      <c r="AC571" s="23">
        <v>66.0</v>
      </c>
      <c r="AD571" s="23">
        <v>19.0</v>
      </c>
      <c r="AE571" s="23">
        <v>32.0</v>
      </c>
      <c r="AF571" s="23">
        <v>15.0</v>
      </c>
      <c r="AG571" s="23">
        <v>0.0</v>
      </c>
      <c r="AH571" s="23">
        <v>0.0</v>
      </c>
      <c r="AI571" s="23">
        <v>0.0088</v>
      </c>
      <c r="AJ571" s="23">
        <v>0.0054</v>
      </c>
      <c r="AK571" s="23">
        <v>0.0024</v>
      </c>
      <c r="AL571" s="23">
        <v>0.0</v>
      </c>
      <c r="AM571" s="23">
        <v>0.0</v>
      </c>
      <c r="AN571" s="23">
        <v>4.0</v>
      </c>
      <c r="AO571" s="23">
        <v>6000.0</v>
      </c>
      <c r="AP571" s="23">
        <v>3600.0</v>
      </c>
      <c r="AQ571" s="23">
        <v>0.0</v>
      </c>
      <c r="AR571" s="23">
        <v>0.0</v>
      </c>
      <c r="AS571" s="23" t="s">
        <v>2018</v>
      </c>
      <c r="AT571" s="23" t="s">
        <v>2026</v>
      </c>
    </row>
    <row r="572">
      <c r="A572" s="23" t="str">
        <f t="shared" si="9"/>
        <v>OK</v>
      </c>
      <c r="B572" s="23" t="s">
        <v>65</v>
      </c>
      <c r="C572" s="23" t="s">
        <v>65</v>
      </c>
      <c r="D572" s="23">
        <v>1.0</v>
      </c>
      <c r="E572" s="23">
        <v>23.0</v>
      </c>
      <c r="F572" s="23">
        <v>10.0</v>
      </c>
      <c r="G572" s="23">
        <v>10.0</v>
      </c>
      <c r="H572" s="23">
        <v>25.0</v>
      </c>
      <c r="I572" s="23">
        <v>69270.0</v>
      </c>
      <c r="J572" s="23">
        <v>51776.513889</v>
      </c>
      <c r="K572" s="23">
        <v>25.254058</v>
      </c>
      <c r="L572" s="23">
        <v>2.0</v>
      </c>
      <c r="M572" s="23">
        <v>1.0</v>
      </c>
      <c r="N572" s="23">
        <v>246156.0</v>
      </c>
      <c r="O572" s="23">
        <v>3600.0077</v>
      </c>
      <c r="P572" s="23">
        <v>584.0</v>
      </c>
      <c r="Q572" s="23">
        <v>4632.0</v>
      </c>
      <c r="R572" s="23">
        <v>16277.0</v>
      </c>
      <c r="S572" s="23">
        <v>285.0</v>
      </c>
      <c r="T572" s="23">
        <v>10.0</v>
      </c>
      <c r="U572" s="23">
        <v>14032.0</v>
      </c>
      <c r="V572" s="23">
        <v>0.0</v>
      </c>
      <c r="W572" s="23">
        <v>1950.0</v>
      </c>
      <c r="X572" s="23">
        <v>0.806</v>
      </c>
      <c r="Y572" s="23">
        <v>0.0502</v>
      </c>
      <c r="Z572" s="23">
        <v>0.0</v>
      </c>
      <c r="AA572" s="23">
        <v>0.4975</v>
      </c>
      <c r="AB572" s="23">
        <v>24.0</v>
      </c>
      <c r="AC572" s="23">
        <v>158.0</v>
      </c>
      <c r="AD572" s="23">
        <v>30.0</v>
      </c>
      <c r="AE572" s="23">
        <v>85.0</v>
      </c>
      <c r="AF572" s="23">
        <v>42.0</v>
      </c>
      <c r="AG572" s="23">
        <v>1.0</v>
      </c>
      <c r="AH572" s="23">
        <v>0.0</v>
      </c>
      <c r="AI572" s="23">
        <v>0.0128</v>
      </c>
      <c r="AJ572" s="23">
        <v>0.008</v>
      </c>
      <c r="AK572" s="23">
        <v>0.0039</v>
      </c>
      <c r="AL572" s="23">
        <v>1.0E-4</v>
      </c>
      <c r="AM572" s="23">
        <v>0.0</v>
      </c>
      <c r="AN572" s="23">
        <v>8.0</v>
      </c>
      <c r="AO572" s="23">
        <v>6000.0</v>
      </c>
      <c r="AP572" s="23">
        <v>3600.0</v>
      </c>
      <c r="AQ572" s="23">
        <v>0.0</v>
      </c>
      <c r="AR572" s="23">
        <v>0.0</v>
      </c>
      <c r="AS572" s="23" t="s">
        <v>2018</v>
      </c>
      <c r="AT572" s="23" t="s">
        <v>1769</v>
      </c>
    </row>
    <row r="573">
      <c r="A573" s="23" t="str">
        <f t="shared" si="9"/>
        <v>OK</v>
      </c>
      <c r="B573" s="23" t="s">
        <v>66</v>
      </c>
      <c r="C573" s="23" t="s">
        <v>66</v>
      </c>
      <c r="D573" s="23">
        <v>1.0</v>
      </c>
      <c r="E573" s="23">
        <v>27.0</v>
      </c>
      <c r="F573" s="23">
        <v>30.0</v>
      </c>
      <c r="G573" s="23">
        <v>10.0</v>
      </c>
      <c r="H573" s="23">
        <v>25.0</v>
      </c>
      <c r="I573" s="23">
        <v>31100.0</v>
      </c>
      <c r="J573" s="23">
        <v>31100.0</v>
      </c>
      <c r="K573" s="23">
        <v>0.0</v>
      </c>
      <c r="L573" s="23">
        <v>1.0</v>
      </c>
      <c r="M573" s="23">
        <v>1.0</v>
      </c>
      <c r="N573" s="23">
        <v>2416.0</v>
      </c>
      <c r="O573" s="23">
        <v>5.6399</v>
      </c>
      <c r="P573" s="23">
        <v>0.0</v>
      </c>
      <c r="Q573" s="23">
        <v>534.0</v>
      </c>
      <c r="R573" s="23">
        <v>1128.0</v>
      </c>
      <c r="S573" s="23">
        <v>64.0</v>
      </c>
      <c r="T573" s="23">
        <v>0.0</v>
      </c>
      <c r="U573" s="23">
        <v>975.0</v>
      </c>
      <c r="V573" s="23">
        <v>0.0</v>
      </c>
      <c r="W573" s="23">
        <v>89.0</v>
      </c>
      <c r="X573" s="23">
        <v>0.0753</v>
      </c>
      <c r="Y573" s="23">
        <v>0.0051</v>
      </c>
      <c r="Z573" s="23">
        <v>0.0</v>
      </c>
      <c r="AA573" s="23">
        <v>0.0464</v>
      </c>
      <c r="AB573" s="23">
        <v>12.0</v>
      </c>
      <c r="AC573" s="23">
        <v>56.0</v>
      </c>
      <c r="AD573" s="23">
        <v>48.0</v>
      </c>
      <c r="AE573" s="23">
        <v>0.0</v>
      </c>
      <c r="AF573" s="23">
        <v>8.0</v>
      </c>
      <c r="AG573" s="23">
        <v>0.0</v>
      </c>
      <c r="AH573" s="23">
        <v>0.0</v>
      </c>
      <c r="AI573" s="23">
        <v>0.0076</v>
      </c>
      <c r="AJ573" s="23">
        <v>0.0053</v>
      </c>
      <c r="AK573" s="23">
        <v>0.0018</v>
      </c>
      <c r="AL573" s="23">
        <v>0.0</v>
      </c>
      <c r="AM573" s="23">
        <v>0.0</v>
      </c>
      <c r="AN573" s="23">
        <v>3.0</v>
      </c>
      <c r="AO573" s="23">
        <v>6000.0</v>
      </c>
      <c r="AP573" s="23">
        <v>3600.0</v>
      </c>
      <c r="AQ573" s="23">
        <v>1.0</v>
      </c>
      <c r="AR573" s="23">
        <v>0.0</v>
      </c>
      <c r="AS573" s="23" t="s">
        <v>2018</v>
      </c>
      <c r="AT573" s="23" t="s">
        <v>1957</v>
      </c>
    </row>
    <row r="574">
      <c r="A574" s="23" t="str">
        <f t="shared" si="9"/>
        <v>OK</v>
      </c>
      <c r="B574" s="23" t="s">
        <v>67</v>
      </c>
      <c r="C574" s="23" t="s">
        <v>67</v>
      </c>
      <c r="D574" s="23">
        <v>1.0</v>
      </c>
      <c r="E574" s="23">
        <v>27.0</v>
      </c>
      <c r="F574" s="23">
        <v>20.0</v>
      </c>
      <c r="G574" s="23">
        <v>10.0</v>
      </c>
      <c r="H574" s="23">
        <v>25.0</v>
      </c>
      <c r="I574" s="23">
        <v>41100.0</v>
      </c>
      <c r="J574" s="23">
        <v>32575.0</v>
      </c>
      <c r="K574" s="23">
        <v>20.742092</v>
      </c>
      <c r="L574" s="23">
        <v>2.0</v>
      </c>
      <c r="M574" s="23">
        <v>1.0</v>
      </c>
      <c r="N574" s="23">
        <v>153384.0</v>
      </c>
      <c r="O574" s="23">
        <v>3600.0148</v>
      </c>
      <c r="P574" s="23">
        <v>104.0</v>
      </c>
      <c r="Q574" s="23">
        <v>7620.0</v>
      </c>
      <c r="R574" s="23">
        <v>21676.0</v>
      </c>
      <c r="S574" s="23">
        <v>1096.0</v>
      </c>
      <c r="T574" s="23">
        <v>0.0</v>
      </c>
      <c r="U574" s="23">
        <v>18688.0</v>
      </c>
      <c r="V574" s="23">
        <v>0.0</v>
      </c>
      <c r="W574" s="23">
        <v>1892.0</v>
      </c>
      <c r="X574" s="23">
        <v>1.5357</v>
      </c>
      <c r="Y574" s="23">
        <v>0.1121</v>
      </c>
      <c r="Z574" s="23">
        <v>0.0</v>
      </c>
      <c r="AA574" s="23">
        <v>0.914</v>
      </c>
      <c r="AB574" s="23">
        <v>22.0</v>
      </c>
      <c r="AC574" s="23">
        <v>65.0</v>
      </c>
      <c r="AD574" s="23">
        <v>41.0</v>
      </c>
      <c r="AE574" s="23">
        <v>0.0</v>
      </c>
      <c r="AF574" s="23">
        <v>22.0</v>
      </c>
      <c r="AG574" s="23">
        <v>2.0</v>
      </c>
      <c r="AH574" s="23">
        <v>0.0</v>
      </c>
      <c r="AI574" s="23">
        <v>0.0159</v>
      </c>
      <c r="AJ574" s="23">
        <v>0.0098</v>
      </c>
      <c r="AK574" s="23">
        <v>0.0049</v>
      </c>
      <c r="AL574" s="23">
        <v>1.0E-4</v>
      </c>
      <c r="AM574" s="23">
        <v>0.0</v>
      </c>
      <c r="AN574" s="23">
        <v>4.0</v>
      </c>
      <c r="AO574" s="23">
        <v>6000.0</v>
      </c>
      <c r="AP574" s="23">
        <v>3600.0</v>
      </c>
      <c r="AQ574" s="23">
        <v>1.0</v>
      </c>
      <c r="AR574" s="23">
        <v>0.0</v>
      </c>
      <c r="AS574" s="23" t="s">
        <v>2018</v>
      </c>
      <c r="AT574" s="23" t="s">
        <v>2027</v>
      </c>
    </row>
    <row r="575">
      <c r="A575" s="23" t="str">
        <f t="shared" si="9"/>
        <v>OK</v>
      </c>
      <c r="B575" s="23" t="s">
        <v>68</v>
      </c>
      <c r="C575" s="23" t="s">
        <v>68</v>
      </c>
      <c r="D575" s="23">
        <v>0.0</v>
      </c>
      <c r="E575" s="23">
        <v>27.0</v>
      </c>
      <c r="F575" s="23">
        <v>11.0</v>
      </c>
      <c r="G575" s="23">
        <v>10.0</v>
      </c>
      <c r="H575" s="23">
        <v>25.0</v>
      </c>
      <c r="I575" s="23" t="s">
        <v>134</v>
      </c>
      <c r="J575" s="23">
        <v>0.0</v>
      </c>
      <c r="K575" s="23" t="s">
        <v>134</v>
      </c>
      <c r="L575" s="23">
        <v>-1.0</v>
      </c>
      <c r="M575" s="23">
        <v>-1.0</v>
      </c>
      <c r="N575" s="23">
        <v>0.0</v>
      </c>
      <c r="O575" s="23">
        <v>0.0</v>
      </c>
      <c r="P575" s="23">
        <v>0.0</v>
      </c>
      <c r="Q575" s="23" t="s">
        <v>133</v>
      </c>
      <c r="R575" s="23" t="s">
        <v>133</v>
      </c>
      <c r="S575" s="23" t="s">
        <v>133</v>
      </c>
      <c r="T575" s="23" t="s">
        <v>133</v>
      </c>
      <c r="U575" s="23" t="s">
        <v>133</v>
      </c>
      <c r="V575" s="23" t="s">
        <v>133</v>
      </c>
      <c r="W575" s="23" t="s">
        <v>133</v>
      </c>
      <c r="X575" s="23" t="s">
        <v>133</v>
      </c>
      <c r="Y575" s="23" t="s">
        <v>133</v>
      </c>
      <c r="Z575" s="23" t="s">
        <v>133</v>
      </c>
      <c r="AA575" s="23" t="s">
        <v>133</v>
      </c>
      <c r="AB575" s="23" t="s">
        <v>133</v>
      </c>
      <c r="AC575" s="23" t="s">
        <v>133</v>
      </c>
      <c r="AD575" s="23" t="s">
        <v>133</v>
      </c>
      <c r="AE575" s="23" t="s">
        <v>133</v>
      </c>
      <c r="AF575" s="23" t="s">
        <v>133</v>
      </c>
      <c r="AG575" s="23" t="s">
        <v>133</v>
      </c>
      <c r="AH575" s="23" t="s">
        <v>133</v>
      </c>
      <c r="AI575" s="23" t="s">
        <v>133</v>
      </c>
      <c r="AJ575" s="23" t="s">
        <v>133</v>
      </c>
      <c r="AK575" s="23" t="s">
        <v>133</v>
      </c>
      <c r="AL575" s="23" t="s">
        <v>133</v>
      </c>
      <c r="AM575" s="23" t="s">
        <v>133</v>
      </c>
      <c r="AN575" s="23" t="s">
        <v>133</v>
      </c>
      <c r="AO575" s="23">
        <v>6000.0</v>
      </c>
      <c r="AP575" s="23">
        <v>3600.0</v>
      </c>
      <c r="AQ575" s="23">
        <v>1.0</v>
      </c>
      <c r="AR575" s="23">
        <v>0.0</v>
      </c>
      <c r="AS575" s="23" t="s">
        <v>2018</v>
      </c>
      <c r="AT575" s="23" t="s">
        <v>1771</v>
      </c>
    </row>
    <row r="576">
      <c r="A576" s="23" t="str">
        <f t="shared" si="9"/>
        <v>OK</v>
      </c>
      <c r="B576" s="23" t="s">
        <v>69</v>
      </c>
      <c r="C576" s="23" t="s">
        <v>69</v>
      </c>
      <c r="D576" s="23">
        <v>1.0</v>
      </c>
      <c r="E576" s="23">
        <v>28.0</v>
      </c>
      <c r="F576" s="23">
        <v>30.0</v>
      </c>
      <c r="G576" s="23">
        <v>10.0</v>
      </c>
      <c r="H576" s="23">
        <v>25.0</v>
      </c>
      <c r="I576" s="23">
        <v>74800.0</v>
      </c>
      <c r="J576" s="23">
        <v>67027.083333</v>
      </c>
      <c r="K576" s="23">
        <v>10.3916</v>
      </c>
      <c r="L576" s="23">
        <v>2.0</v>
      </c>
      <c r="M576" s="23">
        <v>1.0</v>
      </c>
      <c r="N576" s="23">
        <v>158670.0</v>
      </c>
      <c r="O576" s="23">
        <v>3600.1017</v>
      </c>
      <c r="P576" s="23">
        <v>532.0</v>
      </c>
      <c r="Q576" s="23">
        <v>4968.0</v>
      </c>
      <c r="R576" s="23">
        <v>15815.0</v>
      </c>
      <c r="S576" s="23">
        <v>621.0</v>
      </c>
      <c r="T576" s="23">
        <v>0.0</v>
      </c>
      <c r="U576" s="23">
        <v>12639.0</v>
      </c>
      <c r="V576" s="23">
        <v>0.0</v>
      </c>
      <c r="W576" s="23">
        <v>2555.0</v>
      </c>
      <c r="X576" s="23">
        <v>1.0097</v>
      </c>
      <c r="Y576" s="23">
        <v>0.074</v>
      </c>
      <c r="Z576" s="23">
        <v>0.0</v>
      </c>
      <c r="AA576" s="23">
        <v>0.595</v>
      </c>
      <c r="AB576" s="23">
        <v>13.0</v>
      </c>
      <c r="AC576" s="23">
        <v>31.0</v>
      </c>
      <c r="AD576" s="23">
        <v>16.0</v>
      </c>
      <c r="AE576" s="23">
        <v>0.0</v>
      </c>
      <c r="AF576" s="23">
        <v>10.0</v>
      </c>
      <c r="AG576" s="23">
        <v>5.0</v>
      </c>
      <c r="AH576" s="23">
        <v>0.0</v>
      </c>
      <c r="AI576" s="23">
        <v>0.0091</v>
      </c>
      <c r="AJ576" s="23">
        <v>0.0052</v>
      </c>
      <c r="AK576" s="23">
        <v>0.003</v>
      </c>
      <c r="AL576" s="23">
        <v>2.0E-4</v>
      </c>
      <c r="AM576" s="23">
        <v>0.0</v>
      </c>
      <c r="AN576" s="23">
        <v>9.0</v>
      </c>
      <c r="AO576" s="23">
        <v>6000.0</v>
      </c>
      <c r="AP576" s="23">
        <v>3600.0</v>
      </c>
      <c r="AQ576" s="23">
        <v>0.0</v>
      </c>
      <c r="AR576" s="23">
        <v>0.0</v>
      </c>
      <c r="AS576" s="23" t="s">
        <v>2018</v>
      </c>
      <c r="AT576" s="23" t="s">
        <v>2028</v>
      </c>
    </row>
    <row r="577">
      <c r="A577" s="23" t="str">
        <f t="shared" si="9"/>
        <v>OK</v>
      </c>
      <c r="B577" s="23" t="s">
        <v>70</v>
      </c>
      <c r="C577" s="23" t="s">
        <v>70</v>
      </c>
      <c r="D577" s="23">
        <v>0.0</v>
      </c>
      <c r="E577" s="23">
        <v>28.0</v>
      </c>
      <c r="F577" s="23">
        <v>20.0</v>
      </c>
      <c r="G577" s="23">
        <v>10.0</v>
      </c>
      <c r="H577" s="23">
        <v>25.0</v>
      </c>
      <c r="I577" s="23" t="s">
        <v>134</v>
      </c>
      <c r="J577" s="23">
        <v>0.0</v>
      </c>
      <c r="K577" s="23" t="s">
        <v>134</v>
      </c>
      <c r="L577" s="23">
        <v>-1.0</v>
      </c>
      <c r="M577" s="23">
        <v>-1.0</v>
      </c>
      <c r="N577" s="23">
        <v>0.0</v>
      </c>
      <c r="O577" s="23">
        <v>0.0</v>
      </c>
      <c r="P577" s="23">
        <v>0.0</v>
      </c>
      <c r="Q577" s="23" t="s">
        <v>133</v>
      </c>
      <c r="R577" s="23" t="s">
        <v>133</v>
      </c>
      <c r="S577" s="23" t="s">
        <v>133</v>
      </c>
      <c r="T577" s="23" t="s">
        <v>133</v>
      </c>
      <c r="U577" s="23" t="s">
        <v>133</v>
      </c>
      <c r="V577" s="23" t="s">
        <v>133</v>
      </c>
      <c r="W577" s="23" t="s">
        <v>133</v>
      </c>
      <c r="X577" s="23" t="s">
        <v>133</v>
      </c>
      <c r="Y577" s="23" t="s">
        <v>133</v>
      </c>
      <c r="Z577" s="23" t="s">
        <v>133</v>
      </c>
      <c r="AA577" s="23" t="s">
        <v>133</v>
      </c>
      <c r="AB577" s="23" t="s">
        <v>133</v>
      </c>
      <c r="AC577" s="23" t="s">
        <v>133</v>
      </c>
      <c r="AD577" s="23" t="s">
        <v>133</v>
      </c>
      <c r="AE577" s="23" t="s">
        <v>133</v>
      </c>
      <c r="AF577" s="23" t="s">
        <v>133</v>
      </c>
      <c r="AG577" s="23" t="s">
        <v>133</v>
      </c>
      <c r="AH577" s="23" t="s">
        <v>133</v>
      </c>
      <c r="AI577" s="23" t="s">
        <v>133</v>
      </c>
      <c r="AJ577" s="23" t="s">
        <v>133</v>
      </c>
      <c r="AK577" s="23" t="s">
        <v>133</v>
      </c>
      <c r="AL577" s="23" t="s">
        <v>133</v>
      </c>
      <c r="AM577" s="23" t="s">
        <v>133</v>
      </c>
      <c r="AN577" s="23" t="s">
        <v>133</v>
      </c>
      <c r="AO577" s="23">
        <v>6000.0</v>
      </c>
      <c r="AP577" s="23">
        <v>3600.0</v>
      </c>
      <c r="AQ577" s="23">
        <v>0.0</v>
      </c>
      <c r="AR577" s="23">
        <v>0.0</v>
      </c>
      <c r="AS577" s="23" t="s">
        <v>2018</v>
      </c>
      <c r="AT577" s="23" t="s">
        <v>1773</v>
      </c>
    </row>
    <row r="578">
      <c r="A578" s="23" t="str">
        <f t="shared" si="9"/>
        <v>OK</v>
      </c>
      <c r="B578" s="23" t="s">
        <v>71</v>
      </c>
      <c r="C578" s="23" t="s">
        <v>71</v>
      </c>
      <c r="D578" s="23">
        <v>0.0</v>
      </c>
      <c r="E578" s="23">
        <v>28.0</v>
      </c>
      <c r="F578" s="23">
        <v>18.0</v>
      </c>
      <c r="G578" s="23">
        <v>10.0</v>
      </c>
      <c r="H578" s="23">
        <v>25.0</v>
      </c>
      <c r="I578" s="23" t="s">
        <v>134</v>
      </c>
      <c r="J578" s="23">
        <v>0.0</v>
      </c>
      <c r="K578" s="23" t="s">
        <v>134</v>
      </c>
      <c r="L578" s="23">
        <v>-1.0</v>
      </c>
      <c r="M578" s="23">
        <v>-1.0</v>
      </c>
      <c r="N578" s="23">
        <v>0.0</v>
      </c>
      <c r="O578" s="23">
        <v>0.0</v>
      </c>
      <c r="P578" s="23">
        <v>0.0</v>
      </c>
      <c r="Q578" s="23" t="s">
        <v>133</v>
      </c>
      <c r="R578" s="23" t="s">
        <v>133</v>
      </c>
      <c r="S578" s="23" t="s">
        <v>133</v>
      </c>
      <c r="T578" s="23" t="s">
        <v>133</v>
      </c>
      <c r="U578" s="23" t="s">
        <v>133</v>
      </c>
      <c r="V578" s="23" t="s">
        <v>133</v>
      </c>
      <c r="W578" s="23" t="s">
        <v>133</v>
      </c>
      <c r="X578" s="23" t="s">
        <v>133</v>
      </c>
      <c r="Y578" s="23" t="s">
        <v>133</v>
      </c>
      <c r="Z578" s="23" t="s">
        <v>133</v>
      </c>
      <c r="AA578" s="23" t="s">
        <v>133</v>
      </c>
      <c r="AB578" s="23" t="s">
        <v>133</v>
      </c>
      <c r="AC578" s="23" t="s">
        <v>133</v>
      </c>
      <c r="AD578" s="23" t="s">
        <v>133</v>
      </c>
      <c r="AE578" s="23" t="s">
        <v>133</v>
      </c>
      <c r="AF578" s="23" t="s">
        <v>133</v>
      </c>
      <c r="AG578" s="23" t="s">
        <v>133</v>
      </c>
      <c r="AH578" s="23" t="s">
        <v>133</v>
      </c>
      <c r="AI578" s="23" t="s">
        <v>133</v>
      </c>
      <c r="AJ578" s="23" t="s">
        <v>133</v>
      </c>
      <c r="AK578" s="23" t="s">
        <v>133</v>
      </c>
      <c r="AL578" s="23" t="s">
        <v>133</v>
      </c>
      <c r="AM578" s="23" t="s">
        <v>133</v>
      </c>
      <c r="AN578" s="23" t="s">
        <v>133</v>
      </c>
      <c r="AO578" s="23">
        <v>6000.0</v>
      </c>
      <c r="AP578" s="23">
        <v>3600.0</v>
      </c>
      <c r="AQ578" s="23">
        <v>0.0</v>
      </c>
      <c r="AR578" s="23">
        <v>0.0</v>
      </c>
      <c r="AS578" s="23" t="s">
        <v>2018</v>
      </c>
      <c r="AT578" s="23" t="s">
        <v>1773</v>
      </c>
    </row>
    <row r="579">
      <c r="A579" s="23" t="str">
        <f t="shared" si="9"/>
        <v>OK</v>
      </c>
      <c r="B579" s="23" t="s">
        <v>72</v>
      </c>
      <c r="C579" s="23" t="s">
        <v>72</v>
      </c>
      <c r="D579" s="23">
        <v>1.0</v>
      </c>
      <c r="E579" s="23">
        <v>28.0</v>
      </c>
      <c r="F579" s="23">
        <v>30.0</v>
      </c>
      <c r="G579" s="23">
        <v>10.0</v>
      </c>
      <c r="H579" s="23">
        <v>25.0</v>
      </c>
      <c r="I579" s="23">
        <v>39974.0</v>
      </c>
      <c r="J579" s="23">
        <v>31193.25</v>
      </c>
      <c r="K579" s="23">
        <v>21.966153</v>
      </c>
      <c r="L579" s="23">
        <v>2.0</v>
      </c>
      <c r="M579" s="23">
        <v>1.0</v>
      </c>
      <c r="N579" s="23">
        <v>140375.0</v>
      </c>
      <c r="O579" s="23">
        <v>3600.0833</v>
      </c>
      <c r="P579" s="23">
        <v>0.0</v>
      </c>
      <c r="Q579" s="23">
        <v>20251.0</v>
      </c>
      <c r="R579" s="23">
        <v>22429.0</v>
      </c>
      <c r="S579" s="23">
        <v>5651.0</v>
      </c>
      <c r="T579" s="23">
        <v>0.0</v>
      </c>
      <c r="U579" s="23">
        <v>2379.0</v>
      </c>
      <c r="V579" s="23">
        <v>0.0</v>
      </c>
      <c r="W579" s="23">
        <v>14399.0</v>
      </c>
      <c r="X579" s="23">
        <v>2.8948</v>
      </c>
      <c r="Y579" s="23">
        <v>0.4644</v>
      </c>
      <c r="Z579" s="23">
        <v>0.0</v>
      </c>
      <c r="AA579" s="23">
        <v>0.9275</v>
      </c>
      <c r="AB579" s="23">
        <v>4.0</v>
      </c>
      <c r="AC579" s="23">
        <v>24.0</v>
      </c>
      <c r="AD579" s="23">
        <v>24.0</v>
      </c>
      <c r="AE579" s="23">
        <v>0.0</v>
      </c>
      <c r="AF579" s="23">
        <v>0.0</v>
      </c>
      <c r="AG579" s="23">
        <v>0.0</v>
      </c>
      <c r="AH579" s="23">
        <v>0.0</v>
      </c>
      <c r="AI579" s="23">
        <v>0.0035</v>
      </c>
      <c r="AJ579" s="23">
        <v>0.0029</v>
      </c>
      <c r="AK579" s="23">
        <v>4.0E-4</v>
      </c>
      <c r="AL579" s="23">
        <v>0.0</v>
      </c>
      <c r="AM579" s="23">
        <v>0.0</v>
      </c>
      <c r="AN579" s="23">
        <v>2.0</v>
      </c>
      <c r="AO579" s="23">
        <v>6000.0</v>
      </c>
      <c r="AP579" s="23">
        <v>3600.0</v>
      </c>
      <c r="AQ579" s="23">
        <v>0.0</v>
      </c>
      <c r="AR579" s="23">
        <v>0.0</v>
      </c>
      <c r="AS579" s="23" t="s">
        <v>2018</v>
      </c>
      <c r="AT579" s="23" t="s">
        <v>2029</v>
      </c>
    </row>
    <row r="580">
      <c r="A580" s="23" t="str">
        <f t="shared" si="9"/>
        <v>OK</v>
      </c>
      <c r="B580" s="23" t="s">
        <v>73</v>
      </c>
      <c r="C580" s="23" t="s">
        <v>73</v>
      </c>
      <c r="D580" s="23">
        <v>1.0</v>
      </c>
      <c r="E580" s="23">
        <v>28.0</v>
      </c>
      <c r="F580" s="23">
        <v>20.0</v>
      </c>
      <c r="G580" s="23">
        <v>10.0</v>
      </c>
      <c r="H580" s="23">
        <v>25.0</v>
      </c>
      <c r="I580" s="23">
        <v>60206.0</v>
      </c>
      <c r="J580" s="23">
        <v>34160.5</v>
      </c>
      <c r="K580" s="23">
        <v>43.260638</v>
      </c>
      <c r="L580" s="23">
        <v>2.0</v>
      </c>
      <c r="M580" s="23">
        <v>1.0</v>
      </c>
      <c r="N580" s="23">
        <v>111550.0</v>
      </c>
      <c r="O580" s="23">
        <v>3600.172</v>
      </c>
      <c r="P580" s="23">
        <v>0.0</v>
      </c>
      <c r="Q580" s="23">
        <v>17581.0</v>
      </c>
      <c r="R580" s="23">
        <v>25932.0</v>
      </c>
      <c r="S580" s="23">
        <v>5602.0</v>
      </c>
      <c r="T580" s="23">
        <v>0.0</v>
      </c>
      <c r="U580" s="23">
        <v>12977.0</v>
      </c>
      <c r="V580" s="23">
        <v>0.0</v>
      </c>
      <c r="W580" s="23">
        <v>7353.0</v>
      </c>
      <c r="X580" s="23">
        <v>2.7535</v>
      </c>
      <c r="Y580" s="23">
        <v>0.4549</v>
      </c>
      <c r="Z580" s="23">
        <v>0.0</v>
      </c>
      <c r="AA580" s="23">
        <v>1.0155</v>
      </c>
      <c r="AB580" s="23">
        <v>7.0</v>
      </c>
      <c r="AC580" s="23">
        <v>29.0</v>
      </c>
      <c r="AD580" s="23">
        <v>24.0</v>
      </c>
      <c r="AE580" s="23">
        <v>0.0</v>
      </c>
      <c r="AF580" s="23">
        <v>5.0</v>
      </c>
      <c r="AG580" s="23">
        <v>0.0</v>
      </c>
      <c r="AH580" s="23">
        <v>0.0</v>
      </c>
      <c r="AI580" s="23">
        <v>0.0036</v>
      </c>
      <c r="AJ580" s="23">
        <v>0.0024</v>
      </c>
      <c r="AK580" s="23">
        <v>9.0E-4</v>
      </c>
      <c r="AL580" s="23">
        <v>0.0</v>
      </c>
      <c r="AM580" s="23">
        <v>0.0</v>
      </c>
      <c r="AN580" s="23">
        <v>4.0</v>
      </c>
      <c r="AO580" s="23">
        <v>6000.0</v>
      </c>
      <c r="AP580" s="23">
        <v>3600.0</v>
      </c>
      <c r="AQ580" s="23">
        <v>0.0</v>
      </c>
      <c r="AR580" s="23">
        <v>0.0</v>
      </c>
      <c r="AS580" s="23" t="s">
        <v>2018</v>
      </c>
      <c r="AT580" s="23" t="s">
        <v>2030</v>
      </c>
    </row>
    <row r="581">
      <c r="A581" s="23" t="str">
        <f t="shared" si="9"/>
        <v>OK</v>
      </c>
      <c r="B581" s="23" t="s">
        <v>74</v>
      </c>
      <c r="C581" s="23" t="s">
        <v>74</v>
      </c>
      <c r="D581" s="23">
        <v>1.0</v>
      </c>
      <c r="E581" s="23">
        <v>28.0</v>
      </c>
      <c r="F581" s="23">
        <v>10.0</v>
      </c>
      <c r="G581" s="23">
        <v>10.0</v>
      </c>
      <c r="H581" s="23">
        <v>25.0</v>
      </c>
      <c r="I581" s="23">
        <v>102898.0</v>
      </c>
      <c r="J581" s="23">
        <v>38772.5</v>
      </c>
      <c r="K581" s="23">
        <v>62.319481</v>
      </c>
      <c r="L581" s="23">
        <v>2.0</v>
      </c>
      <c r="M581" s="23">
        <v>1.0</v>
      </c>
      <c r="N581" s="23">
        <v>131099.0</v>
      </c>
      <c r="O581" s="23">
        <v>3600.0873</v>
      </c>
      <c r="P581" s="23">
        <v>496.0</v>
      </c>
      <c r="Q581" s="23">
        <v>11229.0</v>
      </c>
      <c r="R581" s="23">
        <v>20107.0</v>
      </c>
      <c r="S581" s="23">
        <v>5885.0</v>
      </c>
      <c r="T581" s="23">
        <v>13.0</v>
      </c>
      <c r="U581" s="23">
        <v>13518.0</v>
      </c>
      <c r="V581" s="23">
        <v>0.0</v>
      </c>
      <c r="W581" s="23">
        <v>691.0</v>
      </c>
      <c r="X581" s="23">
        <v>1.8773</v>
      </c>
      <c r="Y581" s="23">
        <v>0.4261</v>
      </c>
      <c r="Z581" s="23">
        <v>0.0</v>
      </c>
      <c r="AA581" s="23">
        <v>0.6627</v>
      </c>
      <c r="AB581" s="23">
        <v>1.0</v>
      </c>
      <c r="AC581" s="23">
        <v>7.0</v>
      </c>
      <c r="AD581" s="23">
        <v>7.0</v>
      </c>
      <c r="AE581" s="23">
        <v>0.0</v>
      </c>
      <c r="AF581" s="23">
        <v>0.0</v>
      </c>
      <c r="AG581" s="23">
        <v>0.0</v>
      </c>
      <c r="AH581" s="23">
        <v>0.0</v>
      </c>
      <c r="AI581" s="23">
        <v>4.0E-4</v>
      </c>
      <c r="AJ581" s="23">
        <v>3.0E-4</v>
      </c>
      <c r="AK581" s="23">
        <v>0.0</v>
      </c>
      <c r="AL581" s="23">
        <v>0.0</v>
      </c>
      <c r="AM581" s="23">
        <v>0.0</v>
      </c>
      <c r="AN581" s="23">
        <v>9.0</v>
      </c>
      <c r="AO581" s="23">
        <v>6000.0</v>
      </c>
      <c r="AP581" s="23">
        <v>3600.0</v>
      </c>
      <c r="AQ581" s="23">
        <v>0.0</v>
      </c>
      <c r="AR581" s="23">
        <v>0.0</v>
      </c>
      <c r="AS581" s="23" t="s">
        <v>2018</v>
      </c>
      <c r="AT581" s="23" t="s">
        <v>2031</v>
      </c>
    </row>
    <row r="582">
      <c r="A582" s="23" t="str">
        <f t="shared" si="9"/>
        <v>OK</v>
      </c>
      <c r="B582" s="23" t="s">
        <v>75</v>
      </c>
      <c r="C582" s="23" t="s">
        <v>75</v>
      </c>
      <c r="D582" s="23">
        <v>1.0</v>
      </c>
      <c r="E582" s="23">
        <v>41.0</v>
      </c>
      <c r="F582" s="23">
        <v>30.0</v>
      </c>
      <c r="G582" s="23">
        <v>10.0</v>
      </c>
      <c r="H582" s="23">
        <v>25.0</v>
      </c>
      <c r="I582" s="23">
        <v>64492.0</v>
      </c>
      <c r="J582" s="23">
        <v>56813.103448</v>
      </c>
      <c r="K582" s="23">
        <v>11.906743</v>
      </c>
      <c r="L582" s="23">
        <v>2.0</v>
      </c>
      <c r="M582" s="23">
        <v>1.0</v>
      </c>
      <c r="N582" s="23">
        <v>84897.0</v>
      </c>
      <c r="O582" s="23">
        <v>3600.1675</v>
      </c>
      <c r="P582" s="23">
        <v>0.0</v>
      </c>
      <c r="Q582" s="23">
        <v>10031.0</v>
      </c>
      <c r="R582" s="23">
        <v>15907.0</v>
      </c>
      <c r="S582" s="23">
        <v>4815.0</v>
      </c>
      <c r="T582" s="23">
        <v>0.0</v>
      </c>
      <c r="U582" s="23">
        <v>10978.0</v>
      </c>
      <c r="V582" s="23">
        <v>0.0</v>
      </c>
      <c r="W582" s="23">
        <v>114.0</v>
      </c>
      <c r="X582" s="23">
        <v>2.8716</v>
      </c>
      <c r="Y582" s="23">
        <v>0.589</v>
      </c>
      <c r="Z582" s="23">
        <v>0.0</v>
      </c>
      <c r="AA582" s="23">
        <v>1.1644</v>
      </c>
      <c r="AB582" s="23">
        <v>1.0</v>
      </c>
      <c r="AC582" s="23">
        <v>140.0</v>
      </c>
      <c r="AD582" s="23">
        <v>140.0</v>
      </c>
      <c r="AE582" s="23">
        <v>0.0</v>
      </c>
      <c r="AF582" s="23">
        <v>0.0</v>
      </c>
      <c r="AG582" s="23">
        <v>0.0</v>
      </c>
      <c r="AH582" s="23">
        <v>0.0</v>
      </c>
      <c r="AI582" s="23">
        <v>0.0113</v>
      </c>
      <c r="AJ582" s="23">
        <v>0.0113</v>
      </c>
      <c r="AK582" s="23">
        <v>0.0</v>
      </c>
      <c r="AL582" s="23">
        <v>0.0</v>
      </c>
      <c r="AM582" s="23">
        <v>0.0</v>
      </c>
      <c r="AN582" s="23">
        <v>3.0</v>
      </c>
      <c r="AO582" s="23">
        <v>6000.0</v>
      </c>
      <c r="AP582" s="23">
        <v>3600.0</v>
      </c>
      <c r="AQ582" s="23">
        <v>0.0</v>
      </c>
      <c r="AR582" s="23">
        <v>0.0</v>
      </c>
      <c r="AS582" s="23" t="s">
        <v>2018</v>
      </c>
      <c r="AT582" s="23" t="s">
        <v>2032</v>
      </c>
    </row>
    <row r="583">
      <c r="A583" s="23" t="str">
        <f t="shared" si="9"/>
        <v>OK</v>
      </c>
      <c r="B583" s="23" t="s">
        <v>76</v>
      </c>
      <c r="C583" s="23" t="s">
        <v>76</v>
      </c>
      <c r="D583" s="23">
        <v>1.0</v>
      </c>
      <c r="E583" s="23">
        <v>41.0</v>
      </c>
      <c r="F583" s="23">
        <v>20.0</v>
      </c>
      <c r="G583" s="23">
        <v>10.0</v>
      </c>
      <c r="H583" s="23">
        <v>25.0</v>
      </c>
      <c r="I583" s="23">
        <v>81763.0</v>
      </c>
      <c r="J583" s="23">
        <v>57333.222222</v>
      </c>
      <c r="K583" s="23">
        <v>29.878769</v>
      </c>
      <c r="L583" s="23">
        <v>2.0</v>
      </c>
      <c r="M583" s="23">
        <v>1.0</v>
      </c>
      <c r="N583" s="23">
        <v>74065.0</v>
      </c>
      <c r="O583" s="23">
        <v>3600.1141</v>
      </c>
      <c r="P583" s="23">
        <v>0.0</v>
      </c>
      <c r="Q583" s="23">
        <v>10258.0</v>
      </c>
      <c r="R583" s="23">
        <v>17340.0</v>
      </c>
      <c r="S583" s="23">
        <v>5972.0</v>
      </c>
      <c r="T583" s="23">
        <v>0.0</v>
      </c>
      <c r="U583" s="23">
        <v>10944.0</v>
      </c>
      <c r="V583" s="23">
        <v>0.0</v>
      </c>
      <c r="W583" s="23">
        <v>424.0</v>
      </c>
      <c r="X583" s="23">
        <v>2.7799</v>
      </c>
      <c r="Y583" s="23">
        <v>0.6713</v>
      </c>
      <c r="Z583" s="23">
        <v>0.0</v>
      </c>
      <c r="AA583" s="23">
        <v>0.9825</v>
      </c>
      <c r="AB583" s="23">
        <v>1.0</v>
      </c>
      <c r="AC583" s="23">
        <v>140.0</v>
      </c>
      <c r="AD583" s="23">
        <v>140.0</v>
      </c>
      <c r="AE583" s="23">
        <v>0.0</v>
      </c>
      <c r="AF583" s="23">
        <v>0.0</v>
      </c>
      <c r="AG583" s="23">
        <v>0.0</v>
      </c>
      <c r="AH583" s="23">
        <v>0.0</v>
      </c>
      <c r="AI583" s="23">
        <v>0.0111</v>
      </c>
      <c r="AJ583" s="23">
        <v>0.0111</v>
      </c>
      <c r="AK583" s="23">
        <v>0.0</v>
      </c>
      <c r="AL583" s="23">
        <v>0.0</v>
      </c>
      <c r="AM583" s="23">
        <v>0.0</v>
      </c>
      <c r="AN583" s="23">
        <v>6.0</v>
      </c>
      <c r="AO583" s="23">
        <v>6000.0</v>
      </c>
      <c r="AP583" s="23">
        <v>3600.0</v>
      </c>
      <c r="AQ583" s="23">
        <v>0.0</v>
      </c>
      <c r="AR583" s="23">
        <v>0.0</v>
      </c>
      <c r="AS583" s="23" t="s">
        <v>2018</v>
      </c>
      <c r="AT583" s="23" t="s">
        <v>1213</v>
      </c>
    </row>
    <row r="584">
      <c r="A584" s="23" t="str">
        <f t="shared" si="9"/>
        <v>OK</v>
      </c>
      <c r="B584" s="23" t="s">
        <v>77</v>
      </c>
      <c r="C584" s="23" t="s">
        <v>77</v>
      </c>
      <c r="D584" s="23">
        <v>0.0</v>
      </c>
      <c r="E584" s="23">
        <v>41.0</v>
      </c>
      <c r="F584" s="23">
        <v>11.0</v>
      </c>
      <c r="G584" s="23">
        <v>10.0</v>
      </c>
      <c r="H584" s="23">
        <v>25.0</v>
      </c>
      <c r="I584" s="23" t="s">
        <v>134</v>
      </c>
      <c r="J584" s="23">
        <v>0.0</v>
      </c>
      <c r="K584" s="23" t="s">
        <v>134</v>
      </c>
      <c r="L584" s="23">
        <v>-1.0</v>
      </c>
      <c r="M584" s="23">
        <v>-1.0</v>
      </c>
      <c r="N584" s="23">
        <v>0.0</v>
      </c>
      <c r="O584" s="23">
        <v>0.0</v>
      </c>
      <c r="P584" s="23">
        <v>0.0</v>
      </c>
      <c r="Q584" s="23" t="s">
        <v>133</v>
      </c>
      <c r="R584" s="23" t="s">
        <v>133</v>
      </c>
      <c r="S584" s="23" t="s">
        <v>133</v>
      </c>
      <c r="T584" s="23" t="s">
        <v>133</v>
      </c>
      <c r="U584" s="23" t="s">
        <v>133</v>
      </c>
      <c r="V584" s="23" t="s">
        <v>133</v>
      </c>
      <c r="W584" s="23" t="s">
        <v>133</v>
      </c>
      <c r="X584" s="23" t="s">
        <v>133</v>
      </c>
      <c r="Y584" s="23" t="s">
        <v>133</v>
      </c>
      <c r="Z584" s="23" t="s">
        <v>133</v>
      </c>
      <c r="AA584" s="23" t="s">
        <v>133</v>
      </c>
      <c r="AB584" s="23" t="s">
        <v>133</v>
      </c>
      <c r="AC584" s="23" t="s">
        <v>133</v>
      </c>
      <c r="AD584" s="23" t="s">
        <v>133</v>
      </c>
      <c r="AE584" s="23" t="s">
        <v>133</v>
      </c>
      <c r="AF584" s="23" t="s">
        <v>133</v>
      </c>
      <c r="AG584" s="23" t="s">
        <v>133</v>
      </c>
      <c r="AH584" s="23" t="s">
        <v>133</v>
      </c>
      <c r="AI584" s="23" t="s">
        <v>133</v>
      </c>
      <c r="AJ584" s="23" t="s">
        <v>133</v>
      </c>
      <c r="AK584" s="23" t="s">
        <v>133</v>
      </c>
      <c r="AL584" s="23" t="s">
        <v>133</v>
      </c>
      <c r="AM584" s="23" t="s">
        <v>133</v>
      </c>
      <c r="AN584" s="23" t="s">
        <v>133</v>
      </c>
      <c r="AO584" s="23">
        <v>6000.0</v>
      </c>
      <c r="AP584" s="23">
        <v>3600.0</v>
      </c>
      <c r="AQ584" s="23">
        <v>0.0</v>
      </c>
      <c r="AR584" s="23">
        <v>0.0</v>
      </c>
      <c r="AS584" s="23" t="s">
        <v>2018</v>
      </c>
      <c r="AT584" s="23" t="s">
        <v>1778</v>
      </c>
    </row>
    <row r="585">
      <c r="A585" s="23" t="str">
        <f t="shared" si="9"/>
        <v>OK</v>
      </c>
      <c r="B585" s="23" t="s">
        <v>78</v>
      </c>
      <c r="C585" s="23" t="s">
        <v>78</v>
      </c>
      <c r="D585" s="23">
        <v>1.0</v>
      </c>
      <c r="E585" s="23">
        <v>45.0</v>
      </c>
      <c r="F585" s="23">
        <v>30.0</v>
      </c>
      <c r="G585" s="23">
        <v>10.0</v>
      </c>
      <c r="H585" s="23">
        <v>25.0</v>
      </c>
      <c r="I585" s="23">
        <v>69903.0</v>
      </c>
      <c r="J585" s="23">
        <v>35071.959184</v>
      </c>
      <c r="K585" s="23">
        <v>49.827677</v>
      </c>
      <c r="L585" s="23">
        <v>2.0</v>
      </c>
      <c r="M585" s="23">
        <v>1.0</v>
      </c>
      <c r="N585" s="23">
        <v>71400.0</v>
      </c>
      <c r="O585" s="23">
        <v>3600.1827</v>
      </c>
      <c r="P585" s="23">
        <v>0.0</v>
      </c>
      <c r="Q585" s="23">
        <v>6585.0</v>
      </c>
      <c r="R585" s="23">
        <v>15191.0</v>
      </c>
      <c r="S585" s="23">
        <v>2682.0</v>
      </c>
      <c r="T585" s="23">
        <v>0.0</v>
      </c>
      <c r="U585" s="23">
        <v>11090.0</v>
      </c>
      <c r="V585" s="23">
        <v>0.0</v>
      </c>
      <c r="W585" s="23">
        <v>1419.0</v>
      </c>
      <c r="X585" s="23">
        <v>2.7947</v>
      </c>
      <c r="Y585" s="23">
        <v>0.442</v>
      </c>
      <c r="Z585" s="23">
        <v>0.0</v>
      </c>
      <c r="AA585" s="23">
        <v>1.3277</v>
      </c>
      <c r="AB585" s="23">
        <v>52.0</v>
      </c>
      <c r="AC585" s="23">
        <v>597.0</v>
      </c>
      <c r="AD585" s="23">
        <v>549.0</v>
      </c>
      <c r="AE585" s="23">
        <v>0.0</v>
      </c>
      <c r="AF585" s="23">
        <v>46.0</v>
      </c>
      <c r="AG585" s="23">
        <v>2.0</v>
      </c>
      <c r="AH585" s="23">
        <v>0.0</v>
      </c>
      <c r="AI585" s="23">
        <v>0.1595</v>
      </c>
      <c r="AJ585" s="23">
        <v>0.1304</v>
      </c>
      <c r="AK585" s="23">
        <v>0.0212</v>
      </c>
      <c r="AL585" s="23">
        <v>3.0E-4</v>
      </c>
      <c r="AM585" s="23">
        <v>0.0</v>
      </c>
      <c r="AN585" s="23">
        <v>6.0</v>
      </c>
      <c r="AO585" s="23">
        <v>6000.0</v>
      </c>
      <c r="AP585" s="23">
        <v>3600.0</v>
      </c>
      <c r="AQ585" s="23">
        <v>0.0</v>
      </c>
      <c r="AR585" s="23">
        <v>0.0</v>
      </c>
      <c r="AS585" s="23" t="s">
        <v>2018</v>
      </c>
      <c r="AT585" s="23" t="s">
        <v>2033</v>
      </c>
    </row>
    <row r="586">
      <c r="A586" s="23" t="str">
        <f t="shared" si="9"/>
        <v>OK</v>
      </c>
      <c r="B586" s="23" t="s">
        <v>79</v>
      </c>
      <c r="C586" s="23" t="s">
        <v>79</v>
      </c>
      <c r="D586" s="23">
        <v>1.0</v>
      </c>
      <c r="E586" s="23">
        <v>45.0</v>
      </c>
      <c r="F586" s="23">
        <v>20.0</v>
      </c>
      <c r="G586" s="23">
        <v>10.0</v>
      </c>
      <c r="H586" s="23">
        <v>25.0</v>
      </c>
      <c r="I586" s="23">
        <v>77606.0</v>
      </c>
      <c r="J586" s="23">
        <v>43895.217391</v>
      </c>
      <c r="K586" s="23">
        <v>43.438372</v>
      </c>
      <c r="L586" s="23">
        <v>2.0</v>
      </c>
      <c r="M586" s="23">
        <v>1.0</v>
      </c>
      <c r="N586" s="23">
        <v>76990.0</v>
      </c>
      <c r="O586" s="23">
        <v>3600.1652</v>
      </c>
      <c r="P586" s="23">
        <v>348.0</v>
      </c>
      <c r="Q586" s="23">
        <v>5106.0</v>
      </c>
      <c r="R586" s="23">
        <v>16710.0</v>
      </c>
      <c r="S586" s="23">
        <v>1651.0</v>
      </c>
      <c r="T586" s="23">
        <v>0.0</v>
      </c>
      <c r="U586" s="23">
        <v>13614.0</v>
      </c>
      <c r="V586" s="23">
        <v>0.0</v>
      </c>
      <c r="W586" s="23">
        <v>1445.0</v>
      </c>
      <c r="X586" s="23">
        <v>2.3719</v>
      </c>
      <c r="Y586" s="23">
        <v>0.2893</v>
      </c>
      <c r="Z586" s="23">
        <v>0.0</v>
      </c>
      <c r="AA586" s="23">
        <v>1.3029</v>
      </c>
      <c r="AB586" s="23">
        <v>58.0</v>
      </c>
      <c r="AC586" s="23">
        <v>568.0</v>
      </c>
      <c r="AD586" s="23">
        <v>509.0</v>
      </c>
      <c r="AE586" s="23">
        <v>0.0</v>
      </c>
      <c r="AF586" s="23">
        <v>57.0</v>
      </c>
      <c r="AG586" s="23">
        <v>2.0</v>
      </c>
      <c r="AH586" s="23">
        <v>0.0</v>
      </c>
      <c r="AI586" s="23">
        <v>0.1518</v>
      </c>
      <c r="AJ586" s="23">
        <v>0.1192</v>
      </c>
      <c r="AK586" s="23">
        <v>0.0237</v>
      </c>
      <c r="AL586" s="23">
        <v>4.0E-4</v>
      </c>
      <c r="AM586" s="23">
        <v>0.0</v>
      </c>
      <c r="AN586" s="23">
        <v>9.0</v>
      </c>
      <c r="AO586" s="23">
        <v>6000.0</v>
      </c>
      <c r="AP586" s="23">
        <v>3600.0</v>
      </c>
      <c r="AQ586" s="23">
        <v>0.0</v>
      </c>
      <c r="AR586" s="23">
        <v>0.0</v>
      </c>
      <c r="AS586" s="23" t="s">
        <v>2018</v>
      </c>
      <c r="AT586" s="23" t="s">
        <v>2034</v>
      </c>
    </row>
    <row r="587">
      <c r="A587" s="23" t="str">
        <f t="shared" si="9"/>
        <v>OK</v>
      </c>
      <c r="B587" s="23" t="s">
        <v>80</v>
      </c>
      <c r="C587" s="23" t="s">
        <v>80</v>
      </c>
      <c r="D587" s="23">
        <v>0.0</v>
      </c>
      <c r="E587" s="23">
        <v>45.0</v>
      </c>
      <c r="F587" s="23">
        <v>11.0</v>
      </c>
      <c r="G587" s="23">
        <v>10.0</v>
      </c>
      <c r="H587" s="23">
        <v>25.0</v>
      </c>
      <c r="I587" s="23" t="s">
        <v>134</v>
      </c>
      <c r="J587" s="23">
        <v>0.0</v>
      </c>
      <c r="K587" s="23" t="s">
        <v>134</v>
      </c>
      <c r="L587" s="23">
        <v>-1.0</v>
      </c>
      <c r="M587" s="23">
        <v>-1.0</v>
      </c>
      <c r="N587" s="23">
        <v>0.0</v>
      </c>
      <c r="O587" s="23">
        <v>0.0</v>
      </c>
      <c r="P587" s="23">
        <v>0.0</v>
      </c>
      <c r="Q587" s="23" t="s">
        <v>133</v>
      </c>
      <c r="R587" s="23" t="s">
        <v>133</v>
      </c>
      <c r="S587" s="23" t="s">
        <v>133</v>
      </c>
      <c r="T587" s="23" t="s">
        <v>133</v>
      </c>
      <c r="U587" s="23" t="s">
        <v>133</v>
      </c>
      <c r="V587" s="23" t="s">
        <v>133</v>
      </c>
      <c r="W587" s="23" t="s">
        <v>133</v>
      </c>
      <c r="X587" s="23" t="s">
        <v>133</v>
      </c>
      <c r="Y587" s="23" t="s">
        <v>133</v>
      </c>
      <c r="Z587" s="23" t="s">
        <v>133</v>
      </c>
      <c r="AA587" s="23" t="s">
        <v>133</v>
      </c>
      <c r="AB587" s="23" t="s">
        <v>133</v>
      </c>
      <c r="AC587" s="23" t="s">
        <v>133</v>
      </c>
      <c r="AD587" s="23" t="s">
        <v>133</v>
      </c>
      <c r="AE587" s="23" t="s">
        <v>133</v>
      </c>
      <c r="AF587" s="23" t="s">
        <v>133</v>
      </c>
      <c r="AG587" s="23" t="s">
        <v>133</v>
      </c>
      <c r="AH587" s="23" t="s">
        <v>133</v>
      </c>
      <c r="AI587" s="23" t="s">
        <v>133</v>
      </c>
      <c r="AJ587" s="23" t="s">
        <v>133</v>
      </c>
      <c r="AK587" s="23" t="s">
        <v>133</v>
      </c>
      <c r="AL587" s="23" t="s">
        <v>133</v>
      </c>
      <c r="AM587" s="23" t="s">
        <v>133</v>
      </c>
      <c r="AN587" s="23" t="s">
        <v>133</v>
      </c>
      <c r="AO587" s="23">
        <v>6000.0</v>
      </c>
      <c r="AP587" s="23">
        <v>3600.0</v>
      </c>
      <c r="AQ587" s="23">
        <v>0.0</v>
      </c>
      <c r="AR587" s="23">
        <v>0.0</v>
      </c>
      <c r="AS587" s="23" t="s">
        <v>2018</v>
      </c>
      <c r="AT587" s="23" t="s">
        <v>1780</v>
      </c>
    </row>
    <row r="588">
      <c r="A588" s="23" t="str">
        <f t="shared" si="9"/>
        <v>OK</v>
      </c>
      <c r="B588" s="23" t="s">
        <v>81</v>
      </c>
      <c r="C588" s="23" t="s">
        <v>81</v>
      </c>
      <c r="D588" s="23">
        <v>1.0</v>
      </c>
      <c r="E588" s="23">
        <v>51.0</v>
      </c>
      <c r="F588" s="23">
        <v>30.0</v>
      </c>
      <c r="G588" s="23">
        <v>10.0</v>
      </c>
      <c r="H588" s="23">
        <v>25.0</v>
      </c>
      <c r="I588" s="23">
        <v>86527.0</v>
      </c>
      <c r="J588" s="23">
        <v>53066.5</v>
      </c>
      <c r="K588" s="23">
        <v>38.670588</v>
      </c>
      <c r="L588" s="23">
        <v>2.0</v>
      </c>
      <c r="M588" s="23">
        <v>1.0</v>
      </c>
      <c r="N588" s="23">
        <v>67002.0</v>
      </c>
      <c r="O588" s="23">
        <v>3600.0979</v>
      </c>
      <c r="P588" s="23">
        <v>0.0</v>
      </c>
      <c r="Q588" s="23">
        <v>7446.0</v>
      </c>
      <c r="R588" s="23">
        <v>15373.0</v>
      </c>
      <c r="S588" s="23">
        <v>2660.0</v>
      </c>
      <c r="T588" s="23">
        <v>0.0</v>
      </c>
      <c r="U588" s="23">
        <v>10426.0</v>
      </c>
      <c r="V588" s="23">
        <v>0.0</v>
      </c>
      <c r="W588" s="23">
        <v>2287.0</v>
      </c>
      <c r="X588" s="23">
        <v>3.5665</v>
      </c>
      <c r="Y588" s="23">
        <v>0.5258</v>
      </c>
      <c r="Z588" s="23">
        <v>0.0</v>
      </c>
      <c r="AA588" s="23">
        <v>1.6662</v>
      </c>
      <c r="AB588" s="23">
        <v>11.0</v>
      </c>
      <c r="AC588" s="23">
        <v>417.0</v>
      </c>
      <c r="AD588" s="23">
        <v>411.0</v>
      </c>
      <c r="AE588" s="23">
        <v>0.0</v>
      </c>
      <c r="AF588" s="23">
        <v>6.0</v>
      </c>
      <c r="AG588" s="23">
        <v>0.0</v>
      </c>
      <c r="AH588" s="23">
        <v>0.0</v>
      </c>
      <c r="AI588" s="23">
        <v>0.0796</v>
      </c>
      <c r="AJ588" s="23">
        <v>0.0742</v>
      </c>
      <c r="AK588" s="23">
        <v>0.0035</v>
      </c>
      <c r="AL588" s="23">
        <v>0.0</v>
      </c>
      <c r="AM588" s="23">
        <v>0.0</v>
      </c>
      <c r="AN588" s="23">
        <v>6.0</v>
      </c>
      <c r="AO588" s="23">
        <v>6000.0</v>
      </c>
      <c r="AP588" s="23">
        <v>3600.0</v>
      </c>
      <c r="AQ588" s="23">
        <v>0.0</v>
      </c>
      <c r="AR588" s="23">
        <v>0.0</v>
      </c>
      <c r="AS588" s="23" t="s">
        <v>2018</v>
      </c>
      <c r="AT588" s="23" t="s">
        <v>2035</v>
      </c>
    </row>
    <row r="589">
      <c r="A589" s="23" t="str">
        <f t="shared" si="9"/>
        <v>OK</v>
      </c>
      <c r="B589" s="23" t="s">
        <v>82</v>
      </c>
      <c r="C589" s="23" t="s">
        <v>82</v>
      </c>
      <c r="D589" s="23">
        <v>1.0</v>
      </c>
      <c r="E589" s="23">
        <v>51.0</v>
      </c>
      <c r="F589" s="23">
        <v>20.0</v>
      </c>
      <c r="G589" s="23">
        <v>10.0</v>
      </c>
      <c r="H589" s="23">
        <v>25.0</v>
      </c>
      <c r="I589" s="23">
        <v>107918.0</v>
      </c>
      <c r="J589" s="23">
        <v>57063.54223</v>
      </c>
      <c r="K589" s="23">
        <v>47.12324</v>
      </c>
      <c r="L589" s="23">
        <v>2.0</v>
      </c>
      <c r="M589" s="23">
        <v>1.0</v>
      </c>
      <c r="N589" s="23">
        <v>66696.0</v>
      </c>
      <c r="O589" s="23">
        <v>3600.1477</v>
      </c>
      <c r="P589" s="23">
        <v>28.0</v>
      </c>
      <c r="Q589" s="23">
        <v>7442.0</v>
      </c>
      <c r="R589" s="23">
        <v>17221.0</v>
      </c>
      <c r="S589" s="23">
        <v>3395.0</v>
      </c>
      <c r="T589" s="23">
        <v>2.0</v>
      </c>
      <c r="U589" s="23">
        <v>12471.0</v>
      </c>
      <c r="V589" s="23">
        <v>0.0</v>
      </c>
      <c r="W589" s="23">
        <v>1353.0</v>
      </c>
      <c r="X589" s="23">
        <v>3.0938</v>
      </c>
      <c r="Y589" s="23">
        <v>0.5687</v>
      </c>
      <c r="Z589" s="23">
        <v>0.0</v>
      </c>
      <c r="AA589" s="23">
        <v>1.4564</v>
      </c>
      <c r="AB589" s="23">
        <v>17.0</v>
      </c>
      <c r="AC589" s="23">
        <v>539.0</v>
      </c>
      <c r="AD589" s="23">
        <v>493.0</v>
      </c>
      <c r="AE589" s="23">
        <v>33.0</v>
      </c>
      <c r="AF589" s="23">
        <v>11.0</v>
      </c>
      <c r="AG589" s="23">
        <v>2.0</v>
      </c>
      <c r="AH589" s="23">
        <v>0.0</v>
      </c>
      <c r="AI589" s="23">
        <v>0.1076</v>
      </c>
      <c r="AJ589" s="23">
        <v>0.0993</v>
      </c>
      <c r="AK589" s="23">
        <v>0.0056</v>
      </c>
      <c r="AL589" s="23">
        <v>1.0E-4</v>
      </c>
      <c r="AM589" s="23">
        <v>0.0</v>
      </c>
      <c r="AN589" s="23">
        <v>10.0</v>
      </c>
      <c r="AO589" s="23">
        <v>6000.0</v>
      </c>
      <c r="AP589" s="23">
        <v>3600.0</v>
      </c>
      <c r="AQ589" s="23">
        <v>0.0</v>
      </c>
      <c r="AR589" s="23">
        <v>0.0</v>
      </c>
      <c r="AS589" s="23" t="s">
        <v>2018</v>
      </c>
      <c r="AT589" s="23" t="s">
        <v>2036</v>
      </c>
    </row>
    <row r="590">
      <c r="A590" s="23" t="str">
        <f t="shared" si="9"/>
        <v>OK</v>
      </c>
      <c r="B590" s="23" t="s">
        <v>83</v>
      </c>
      <c r="C590" s="23" t="s">
        <v>83</v>
      </c>
      <c r="D590" s="23">
        <v>1.0</v>
      </c>
      <c r="E590" s="23">
        <v>51.0</v>
      </c>
      <c r="F590" s="23">
        <v>10.0</v>
      </c>
      <c r="G590" s="23">
        <v>10.0</v>
      </c>
      <c r="H590" s="23">
        <v>25.0</v>
      </c>
      <c r="I590" s="23">
        <v>162261.0</v>
      </c>
      <c r="J590" s="23">
        <v>67075.0</v>
      </c>
      <c r="K590" s="23">
        <v>58.662279</v>
      </c>
      <c r="L590" s="23">
        <v>2.0</v>
      </c>
      <c r="M590" s="23">
        <v>1.0</v>
      </c>
      <c r="N590" s="23">
        <v>125684.0</v>
      </c>
      <c r="O590" s="23">
        <v>3600.14</v>
      </c>
      <c r="P590" s="23">
        <v>2684.0</v>
      </c>
      <c r="Q590" s="23">
        <v>4797.0</v>
      </c>
      <c r="R590" s="23">
        <v>15062.0</v>
      </c>
      <c r="S590" s="23">
        <v>2392.0</v>
      </c>
      <c r="T590" s="23">
        <v>1.0</v>
      </c>
      <c r="U590" s="23">
        <v>11448.0</v>
      </c>
      <c r="V590" s="23">
        <v>0.0</v>
      </c>
      <c r="W590" s="23">
        <v>1221.0</v>
      </c>
      <c r="X590" s="23">
        <v>1.9507</v>
      </c>
      <c r="Y590" s="23">
        <v>0.3845</v>
      </c>
      <c r="Z590" s="23">
        <v>0.0</v>
      </c>
      <c r="AA590" s="23">
        <v>0.8875</v>
      </c>
      <c r="AB590" s="23">
        <v>7.0</v>
      </c>
      <c r="AC590" s="23">
        <v>222.0</v>
      </c>
      <c r="AD590" s="23">
        <v>201.0</v>
      </c>
      <c r="AE590" s="23">
        <v>18.0</v>
      </c>
      <c r="AF590" s="23">
        <v>3.0</v>
      </c>
      <c r="AG590" s="23">
        <v>0.0</v>
      </c>
      <c r="AH590" s="23">
        <v>0.0</v>
      </c>
      <c r="AI590" s="23">
        <v>0.0315</v>
      </c>
      <c r="AJ590" s="23">
        <v>0.0299</v>
      </c>
      <c r="AK590" s="23">
        <v>7.0E-4</v>
      </c>
      <c r="AL590" s="23">
        <v>0.0</v>
      </c>
      <c r="AM590" s="23">
        <v>0.0</v>
      </c>
      <c r="AN590" s="23">
        <v>20.0</v>
      </c>
      <c r="AO590" s="23">
        <v>6000.0</v>
      </c>
      <c r="AP590" s="23">
        <v>3600.0</v>
      </c>
      <c r="AQ590" s="23">
        <v>0.0</v>
      </c>
      <c r="AR590" s="23">
        <v>0.0</v>
      </c>
      <c r="AS590" s="23" t="s">
        <v>2018</v>
      </c>
      <c r="AT590" s="23" t="s">
        <v>2037</v>
      </c>
    </row>
    <row r="591">
      <c r="A591" s="23" t="str">
        <f t="shared" si="9"/>
        <v>OK</v>
      </c>
      <c r="B591" s="23" t="s">
        <v>84</v>
      </c>
      <c r="C591" s="23" t="s">
        <v>84</v>
      </c>
      <c r="D591" s="23">
        <v>1.0</v>
      </c>
      <c r="E591" s="23">
        <v>55.0</v>
      </c>
      <c r="F591" s="23">
        <v>30.0</v>
      </c>
      <c r="G591" s="23">
        <v>10.0</v>
      </c>
      <c r="H591" s="23">
        <v>25.0</v>
      </c>
      <c r="I591" s="23">
        <v>254007.0</v>
      </c>
      <c r="J591" s="23">
        <v>130792.0</v>
      </c>
      <c r="K591" s="23">
        <v>48.508506</v>
      </c>
      <c r="L591" s="23">
        <v>2.0</v>
      </c>
      <c r="M591" s="23">
        <v>1.0</v>
      </c>
      <c r="N591" s="23">
        <v>48007.0</v>
      </c>
      <c r="O591" s="23">
        <v>3600.3457</v>
      </c>
      <c r="P591" s="23">
        <v>0.0</v>
      </c>
      <c r="Q591" s="23">
        <v>7658.0</v>
      </c>
      <c r="R591" s="23">
        <v>17154.0</v>
      </c>
      <c r="S591" s="23">
        <v>2930.0</v>
      </c>
      <c r="T591" s="23">
        <v>0.0</v>
      </c>
      <c r="U591" s="23">
        <v>13025.0</v>
      </c>
      <c r="V591" s="23">
        <v>0.0</v>
      </c>
      <c r="W591" s="23">
        <v>1199.0</v>
      </c>
      <c r="X591" s="23">
        <v>4.3106</v>
      </c>
      <c r="Y591" s="23">
        <v>0.6527</v>
      </c>
      <c r="Z591" s="23">
        <v>0.0</v>
      </c>
      <c r="AA591" s="23">
        <v>2.1204</v>
      </c>
      <c r="AB591" s="23">
        <v>80.0</v>
      </c>
      <c r="AC591" s="23">
        <v>823.0</v>
      </c>
      <c r="AD591" s="23">
        <v>710.0</v>
      </c>
      <c r="AE591" s="23">
        <v>0.0</v>
      </c>
      <c r="AF591" s="23">
        <v>108.0</v>
      </c>
      <c r="AG591" s="23">
        <v>5.0</v>
      </c>
      <c r="AH591" s="23">
        <v>0.0</v>
      </c>
      <c r="AI591" s="23">
        <v>0.2688</v>
      </c>
      <c r="AJ591" s="23">
        <v>0.2112</v>
      </c>
      <c r="AK591" s="23">
        <v>0.0425</v>
      </c>
      <c r="AL591" s="23">
        <v>8.0E-4</v>
      </c>
      <c r="AM591" s="23">
        <v>0.0</v>
      </c>
      <c r="AN591" s="23">
        <v>8.0</v>
      </c>
      <c r="AO591" s="23">
        <v>6000.0</v>
      </c>
      <c r="AP591" s="23">
        <v>3600.0</v>
      </c>
      <c r="AQ591" s="23">
        <v>0.0</v>
      </c>
      <c r="AR591" s="23">
        <v>0.0</v>
      </c>
      <c r="AS591" s="23" t="s">
        <v>2018</v>
      </c>
      <c r="AT591" s="23" t="s">
        <v>2038</v>
      </c>
    </row>
    <row r="592">
      <c r="A592" s="23" t="str">
        <f t="shared" si="9"/>
        <v>OK</v>
      </c>
      <c r="B592" s="23" t="s">
        <v>85</v>
      </c>
      <c r="C592" s="23" t="s">
        <v>85</v>
      </c>
      <c r="D592" s="23">
        <v>1.0</v>
      </c>
      <c r="E592" s="23">
        <v>55.0</v>
      </c>
      <c r="F592" s="23">
        <v>20.0</v>
      </c>
      <c r="G592" s="23">
        <v>10.0</v>
      </c>
      <c r="H592" s="23">
        <v>25.0</v>
      </c>
      <c r="I592" s="23">
        <v>382256.0</v>
      </c>
      <c r="J592" s="23">
        <v>170013.0</v>
      </c>
      <c r="K592" s="23">
        <v>55.523785</v>
      </c>
      <c r="L592" s="23">
        <v>2.0</v>
      </c>
      <c r="M592" s="23">
        <v>1.0</v>
      </c>
      <c r="N592" s="23">
        <v>82796.0</v>
      </c>
      <c r="O592" s="23">
        <v>3409.6987</v>
      </c>
      <c r="P592" s="23">
        <v>12.0</v>
      </c>
      <c r="Q592" s="23">
        <v>5365.0</v>
      </c>
      <c r="R592" s="23">
        <v>15920.0</v>
      </c>
      <c r="S592" s="23">
        <v>2277.0</v>
      </c>
      <c r="T592" s="23">
        <v>0.0</v>
      </c>
      <c r="U592" s="23">
        <v>12531.0</v>
      </c>
      <c r="V592" s="23">
        <v>0.0</v>
      </c>
      <c r="W592" s="23">
        <v>1112.0</v>
      </c>
      <c r="X592" s="23">
        <v>2.6268</v>
      </c>
      <c r="Y592" s="23">
        <v>0.4286</v>
      </c>
      <c r="Z592" s="23">
        <v>0.0</v>
      </c>
      <c r="AA592" s="23">
        <v>1.3434</v>
      </c>
      <c r="AB592" s="23">
        <v>96.0</v>
      </c>
      <c r="AC592" s="23">
        <v>884.0</v>
      </c>
      <c r="AD592" s="23">
        <v>744.0</v>
      </c>
      <c r="AE592" s="23">
        <v>0.0</v>
      </c>
      <c r="AF592" s="23">
        <v>131.0</v>
      </c>
      <c r="AG592" s="23">
        <v>9.0</v>
      </c>
      <c r="AH592" s="23">
        <v>0.0</v>
      </c>
      <c r="AI592" s="23">
        <v>0.2619</v>
      </c>
      <c r="AJ592" s="23">
        <v>0.2039</v>
      </c>
      <c r="AK592" s="23">
        <v>0.0465</v>
      </c>
      <c r="AL592" s="23">
        <v>9.0E-4</v>
      </c>
      <c r="AM592" s="23">
        <v>0.0</v>
      </c>
      <c r="AN592" s="23">
        <v>14.0</v>
      </c>
      <c r="AO592" s="23">
        <v>6000.0</v>
      </c>
      <c r="AP592" s="23">
        <v>3600.0</v>
      </c>
      <c r="AQ592" s="23">
        <v>0.0</v>
      </c>
      <c r="AR592" s="23">
        <v>0.0</v>
      </c>
      <c r="AS592" s="23" t="s">
        <v>2018</v>
      </c>
      <c r="AT592" s="23" t="s">
        <v>2039</v>
      </c>
    </row>
    <row r="593">
      <c r="A593" s="23" t="str">
        <f t="shared" si="9"/>
        <v>OK</v>
      </c>
      <c r="B593" s="23" t="s">
        <v>86</v>
      </c>
      <c r="C593" s="23" t="s">
        <v>86</v>
      </c>
      <c r="D593" s="23">
        <v>1.0</v>
      </c>
      <c r="E593" s="23">
        <v>55.0</v>
      </c>
      <c r="F593" s="23">
        <v>10.0</v>
      </c>
      <c r="G593" s="23">
        <v>10.0</v>
      </c>
      <c r="H593" s="23">
        <v>25.0</v>
      </c>
      <c r="I593" s="23">
        <v>616224.0</v>
      </c>
      <c r="J593" s="23">
        <v>288181.967203</v>
      </c>
      <c r="K593" s="23">
        <v>53.234219</v>
      </c>
      <c r="L593" s="23">
        <v>2.0</v>
      </c>
      <c r="M593" s="23">
        <v>1.0</v>
      </c>
      <c r="N593" s="23">
        <v>120862.0</v>
      </c>
      <c r="O593" s="23">
        <v>3600.0579</v>
      </c>
      <c r="P593" s="23">
        <v>3392.0</v>
      </c>
      <c r="Q593" s="23">
        <v>2346.0</v>
      </c>
      <c r="R593" s="23">
        <v>13686.0</v>
      </c>
      <c r="S593" s="23">
        <v>766.0</v>
      </c>
      <c r="T593" s="23">
        <v>0.0</v>
      </c>
      <c r="U593" s="23">
        <v>11908.0</v>
      </c>
      <c r="V593" s="23">
        <v>0.0</v>
      </c>
      <c r="W593" s="23">
        <v>1012.0</v>
      </c>
      <c r="X593" s="23">
        <v>1.27</v>
      </c>
      <c r="Y593" s="23">
        <v>0.1297</v>
      </c>
      <c r="Z593" s="23">
        <v>0.0</v>
      </c>
      <c r="AA593" s="23">
        <v>0.7713</v>
      </c>
      <c r="AB593" s="23">
        <v>149.0</v>
      </c>
      <c r="AC593" s="23">
        <v>1026.0</v>
      </c>
      <c r="AD593" s="23">
        <v>785.0</v>
      </c>
      <c r="AE593" s="23">
        <v>0.0</v>
      </c>
      <c r="AF593" s="23">
        <v>224.0</v>
      </c>
      <c r="AG593" s="23">
        <v>17.0</v>
      </c>
      <c r="AH593" s="23">
        <v>0.0</v>
      </c>
      <c r="AI593" s="23">
        <v>0.447</v>
      </c>
      <c r="AJ593" s="23">
        <v>0.3316</v>
      </c>
      <c r="AK593" s="23">
        <v>0.0917</v>
      </c>
      <c r="AL593" s="23">
        <v>0.0021</v>
      </c>
      <c r="AM593" s="23">
        <v>0.0</v>
      </c>
      <c r="AN593" s="23">
        <v>25.0</v>
      </c>
      <c r="AO593" s="23">
        <v>6000.0</v>
      </c>
      <c r="AP593" s="23">
        <v>3600.0</v>
      </c>
      <c r="AQ593" s="23">
        <v>0.0</v>
      </c>
      <c r="AR593" s="23">
        <v>0.0</v>
      </c>
      <c r="AS593" s="23" t="s">
        <v>2018</v>
      </c>
      <c r="AT593" s="23" t="s">
        <v>2040</v>
      </c>
    </row>
    <row r="594">
      <c r="A594" s="23" t="str">
        <f t="shared" si="9"/>
        <v>OK</v>
      </c>
      <c r="B594" s="23" t="s">
        <v>87</v>
      </c>
      <c r="C594" s="23" t="s">
        <v>87</v>
      </c>
      <c r="D594" s="23">
        <v>1.0</v>
      </c>
      <c r="E594" s="23">
        <v>59.0</v>
      </c>
      <c r="F594" s="23">
        <v>30.0</v>
      </c>
      <c r="G594" s="23">
        <v>10.0</v>
      </c>
      <c r="H594" s="23">
        <v>25.0</v>
      </c>
      <c r="I594" s="23">
        <v>210746.0</v>
      </c>
      <c r="J594" s="23">
        <v>72779.785714</v>
      </c>
      <c r="K594" s="23">
        <v>65.465638</v>
      </c>
      <c r="L594" s="23">
        <v>2.0</v>
      </c>
      <c r="M594" s="23">
        <v>1.0</v>
      </c>
      <c r="N594" s="23">
        <v>66830.0</v>
      </c>
      <c r="O594" s="23">
        <v>3600.3533</v>
      </c>
      <c r="P594" s="23">
        <v>64.0</v>
      </c>
      <c r="Q594" s="23">
        <v>7377.0</v>
      </c>
      <c r="R594" s="23">
        <v>14151.0</v>
      </c>
      <c r="S594" s="23">
        <v>3803.0</v>
      </c>
      <c r="T594" s="23">
        <v>45.0</v>
      </c>
      <c r="U594" s="23">
        <v>9653.0</v>
      </c>
      <c r="V594" s="23">
        <v>0.0</v>
      </c>
      <c r="W594" s="23">
        <v>650.0</v>
      </c>
      <c r="X594" s="23">
        <v>4.122</v>
      </c>
      <c r="Y594" s="23">
        <v>0.8537</v>
      </c>
      <c r="Z594" s="23">
        <v>0.0</v>
      </c>
      <c r="AA594" s="23">
        <v>1.7647</v>
      </c>
      <c r="AB594" s="23">
        <v>25.0</v>
      </c>
      <c r="AC594" s="23">
        <v>874.0</v>
      </c>
      <c r="AD594" s="23">
        <v>856.0</v>
      </c>
      <c r="AE594" s="23">
        <v>0.0</v>
      </c>
      <c r="AF594" s="23">
        <v>18.0</v>
      </c>
      <c r="AG594" s="23">
        <v>0.0</v>
      </c>
      <c r="AH594" s="23">
        <v>0.0</v>
      </c>
      <c r="AI594" s="23">
        <v>0.1935</v>
      </c>
      <c r="AJ594" s="23">
        <v>0.1811</v>
      </c>
      <c r="AK594" s="23">
        <v>0.0092</v>
      </c>
      <c r="AL594" s="23">
        <v>1.0E-4</v>
      </c>
      <c r="AM594" s="23">
        <v>0.0</v>
      </c>
      <c r="AN594" s="23">
        <v>12.0</v>
      </c>
      <c r="AO594" s="23">
        <v>6000.0</v>
      </c>
      <c r="AP594" s="23">
        <v>3600.0</v>
      </c>
      <c r="AQ594" s="23">
        <v>0.0</v>
      </c>
      <c r="AR594" s="23">
        <v>0.0</v>
      </c>
      <c r="AS594" s="23" t="s">
        <v>2018</v>
      </c>
      <c r="AT594" s="23" t="s">
        <v>2041</v>
      </c>
    </row>
    <row r="595">
      <c r="A595" s="23" t="str">
        <f t="shared" si="9"/>
        <v>OK</v>
      </c>
      <c r="B595" s="23" t="s">
        <v>88</v>
      </c>
      <c r="C595" s="23" t="s">
        <v>88</v>
      </c>
      <c r="D595" s="23">
        <v>1.0</v>
      </c>
      <c r="E595" s="23">
        <v>59.0</v>
      </c>
      <c r="F595" s="23">
        <v>20.0</v>
      </c>
      <c r="G595" s="23">
        <v>10.0</v>
      </c>
      <c r="H595" s="23">
        <v>25.0</v>
      </c>
      <c r="I595" s="23">
        <v>301430.0</v>
      </c>
      <c r="J595" s="23">
        <v>81155.333333</v>
      </c>
      <c r="K595" s="23">
        <v>73.076557</v>
      </c>
      <c r="L595" s="23">
        <v>2.0</v>
      </c>
      <c r="M595" s="23">
        <v>1.0</v>
      </c>
      <c r="N595" s="23">
        <v>83445.0</v>
      </c>
      <c r="O595" s="23">
        <v>3600.034</v>
      </c>
      <c r="P595" s="23">
        <v>1840.0</v>
      </c>
      <c r="Q595" s="23">
        <v>7787.0</v>
      </c>
      <c r="R595" s="23">
        <v>15404.0</v>
      </c>
      <c r="S595" s="23">
        <v>5011.0</v>
      </c>
      <c r="T595" s="23">
        <v>119.0</v>
      </c>
      <c r="U595" s="23">
        <v>9805.0</v>
      </c>
      <c r="V595" s="23">
        <v>0.0</v>
      </c>
      <c r="W595" s="23">
        <v>469.0</v>
      </c>
      <c r="X595" s="23">
        <v>3.17</v>
      </c>
      <c r="Y595" s="23">
        <v>0.8796</v>
      </c>
      <c r="Z595" s="23">
        <v>0.0</v>
      </c>
      <c r="AA595" s="23">
        <v>1.1065</v>
      </c>
      <c r="AB595" s="23">
        <v>27.0</v>
      </c>
      <c r="AC595" s="23">
        <v>611.0</v>
      </c>
      <c r="AD595" s="23">
        <v>583.0</v>
      </c>
      <c r="AE595" s="23">
        <v>0.0</v>
      </c>
      <c r="AF595" s="23">
        <v>28.0</v>
      </c>
      <c r="AG595" s="23">
        <v>0.0</v>
      </c>
      <c r="AH595" s="23">
        <v>0.0</v>
      </c>
      <c r="AI595" s="23">
        <v>0.1174</v>
      </c>
      <c r="AJ595" s="23">
        <v>0.1056</v>
      </c>
      <c r="AK595" s="23">
        <v>0.0095</v>
      </c>
      <c r="AL595" s="23">
        <v>1.0E-4</v>
      </c>
      <c r="AM595" s="23">
        <v>0.0</v>
      </c>
      <c r="AN595" s="23">
        <v>19.0</v>
      </c>
      <c r="AO595" s="23">
        <v>6000.0</v>
      </c>
      <c r="AP595" s="23">
        <v>3600.0</v>
      </c>
      <c r="AQ595" s="23">
        <v>0.0</v>
      </c>
      <c r="AR595" s="23">
        <v>0.0</v>
      </c>
      <c r="AS595" s="23" t="s">
        <v>2018</v>
      </c>
      <c r="AT595" s="23" t="s">
        <v>2042</v>
      </c>
    </row>
    <row r="596">
      <c r="A596" s="23" t="str">
        <f t="shared" si="9"/>
        <v>OK</v>
      </c>
      <c r="B596" s="23" t="s">
        <v>89</v>
      </c>
      <c r="C596" s="23" t="s">
        <v>89</v>
      </c>
      <c r="D596" s="23">
        <v>0.0</v>
      </c>
      <c r="E596" s="23">
        <v>59.0</v>
      </c>
      <c r="F596" s="23">
        <v>16.0</v>
      </c>
      <c r="G596" s="23">
        <v>10.0</v>
      </c>
      <c r="H596" s="23">
        <v>25.0</v>
      </c>
      <c r="I596" s="23" t="s">
        <v>134</v>
      </c>
      <c r="J596" s="23">
        <v>0.0</v>
      </c>
      <c r="K596" s="23" t="s">
        <v>134</v>
      </c>
      <c r="L596" s="23">
        <v>-1.0</v>
      </c>
      <c r="M596" s="23">
        <v>-1.0</v>
      </c>
      <c r="N596" s="23">
        <v>0.0</v>
      </c>
      <c r="O596" s="23">
        <v>0.0</v>
      </c>
      <c r="P596" s="23">
        <v>0.0</v>
      </c>
      <c r="Q596" s="23" t="s">
        <v>133</v>
      </c>
      <c r="R596" s="23" t="s">
        <v>133</v>
      </c>
      <c r="S596" s="23" t="s">
        <v>133</v>
      </c>
      <c r="T596" s="23" t="s">
        <v>133</v>
      </c>
      <c r="U596" s="23" t="s">
        <v>133</v>
      </c>
      <c r="V596" s="23" t="s">
        <v>133</v>
      </c>
      <c r="W596" s="23" t="s">
        <v>133</v>
      </c>
      <c r="X596" s="23" t="s">
        <v>133</v>
      </c>
      <c r="Y596" s="23" t="s">
        <v>133</v>
      </c>
      <c r="Z596" s="23" t="s">
        <v>133</v>
      </c>
      <c r="AA596" s="23" t="s">
        <v>133</v>
      </c>
      <c r="AB596" s="23" t="s">
        <v>133</v>
      </c>
      <c r="AC596" s="23" t="s">
        <v>133</v>
      </c>
      <c r="AD596" s="23" t="s">
        <v>133</v>
      </c>
      <c r="AE596" s="23" t="s">
        <v>133</v>
      </c>
      <c r="AF596" s="23" t="s">
        <v>133</v>
      </c>
      <c r="AG596" s="23" t="s">
        <v>133</v>
      </c>
      <c r="AH596" s="23" t="s">
        <v>133</v>
      </c>
      <c r="AI596" s="23" t="s">
        <v>133</v>
      </c>
      <c r="AJ596" s="23" t="s">
        <v>133</v>
      </c>
      <c r="AK596" s="23" t="s">
        <v>133</v>
      </c>
      <c r="AL596" s="23" t="s">
        <v>133</v>
      </c>
      <c r="AM596" s="23" t="s">
        <v>133</v>
      </c>
      <c r="AN596" s="23" t="s">
        <v>133</v>
      </c>
      <c r="AO596" s="23">
        <v>6000.0</v>
      </c>
      <c r="AP596" s="23">
        <v>3600.0</v>
      </c>
      <c r="AQ596" s="23">
        <v>0.0</v>
      </c>
      <c r="AR596" s="23">
        <v>0.0</v>
      </c>
      <c r="AS596" s="23" t="s">
        <v>2018</v>
      </c>
      <c r="AT596" s="23" t="s">
        <v>1633</v>
      </c>
    </row>
    <row r="597">
      <c r="A597" s="23" t="str">
        <f t="shared" si="9"/>
        <v>OK</v>
      </c>
      <c r="B597" s="23" t="s">
        <v>90</v>
      </c>
      <c r="C597" s="23" t="s">
        <v>90</v>
      </c>
      <c r="D597" s="23">
        <v>1.0</v>
      </c>
      <c r="E597" s="23">
        <v>75.0</v>
      </c>
      <c r="F597" s="23">
        <v>30.0</v>
      </c>
      <c r="G597" s="23">
        <v>10.0</v>
      </c>
      <c r="H597" s="23">
        <v>25.0</v>
      </c>
      <c r="I597" s="23">
        <v>128511.0</v>
      </c>
      <c r="J597" s="23">
        <v>48957.8</v>
      </c>
      <c r="K597" s="23">
        <v>61.903806</v>
      </c>
      <c r="L597" s="23">
        <v>2.0</v>
      </c>
      <c r="M597" s="23">
        <v>1.0</v>
      </c>
      <c r="N597" s="23">
        <v>32824.0</v>
      </c>
      <c r="O597" s="23">
        <v>3600.5191</v>
      </c>
      <c r="P597" s="23">
        <v>0.0</v>
      </c>
      <c r="Q597" s="23">
        <v>6628.0</v>
      </c>
      <c r="R597" s="23">
        <v>11210.0</v>
      </c>
      <c r="S597" s="23">
        <v>4029.0</v>
      </c>
      <c r="T597" s="23">
        <v>28.0</v>
      </c>
      <c r="U597" s="23">
        <v>6916.0</v>
      </c>
      <c r="V597" s="23">
        <v>0.0</v>
      </c>
      <c r="W597" s="23">
        <v>237.0</v>
      </c>
      <c r="X597" s="23">
        <v>5.2214</v>
      </c>
      <c r="Y597" s="23">
        <v>1.3277</v>
      </c>
      <c r="Z597" s="23">
        <v>0.0</v>
      </c>
      <c r="AA597" s="23">
        <v>2.0725</v>
      </c>
      <c r="AB597" s="23">
        <v>25.0</v>
      </c>
      <c r="AC597" s="23">
        <v>1617.0</v>
      </c>
      <c r="AD597" s="23">
        <v>1598.0</v>
      </c>
      <c r="AE597" s="23">
        <v>0.0</v>
      </c>
      <c r="AF597" s="23">
        <v>19.0</v>
      </c>
      <c r="AG597" s="23">
        <v>0.0</v>
      </c>
      <c r="AH597" s="23">
        <v>0.0</v>
      </c>
      <c r="AI597" s="23">
        <v>0.6218</v>
      </c>
      <c r="AJ597" s="23">
        <v>0.5991</v>
      </c>
      <c r="AK597" s="23">
        <v>0.016</v>
      </c>
      <c r="AL597" s="23">
        <v>1.0E-4</v>
      </c>
      <c r="AM597" s="23">
        <v>0.0</v>
      </c>
      <c r="AN597" s="23">
        <v>13.0</v>
      </c>
      <c r="AO597" s="23">
        <v>6000.0</v>
      </c>
      <c r="AP597" s="23">
        <v>3600.0</v>
      </c>
      <c r="AQ597" s="23">
        <v>0.0</v>
      </c>
      <c r="AR597" s="23">
        <v>0.0</v>
      </c>
      <c r="AS597" s="23" t="s">
        <v>2018</v>
      </c>
      <c r="AT597" s="23" t="s">
        <v>2043</v>
      </c>
    </row>
    <row r="598">
      <c r="A598" s="23" t="str">
        <f t="shared" si="9"/>
        <v>OK</v>
      </c>
      <c r="B598" s="23" t="s">
        <v>91</v>
      </c>
      <c r="C598" s="23" t="s">
        <v>91</v>
      </c>
      <c r="D598" s="23">
        <v>1.0</v>
      </c>
      <c r="E598" s="23">
        <v>75.0</v>
      </c>
      <c r="F598" s="23">
        <v>20.0</v>
      </c>
      <c r="G598" s="23">
        <v>10.0</v>
      </c>
      <c r="H598" s="23">
        <v>25.0</v>
      </c>
      <c r="I598" s="23">
        <v>136831.0</v>
      </c>
      <c r="J598" s="23">
        <v>51479.0</v>
      </c>
      <c r="K598" s="23">
        <v>62.377678</v>
      </c>
      <c r="L598" s="23">
        <v>2.0</v>
      </c>
      <c r="M598" s="23">
        <v>1.0</v>
      </c>
      <c r="N598" s="23">
        <v>47786.0</v>
      </c>
      <c r="O598" s="23">
        <v>3600.1254</v>
      </c>
      <c r="P598" s="23">
        <v>196.0</v>
      </c>
      <c r="Q598" s="23">
        <v>5075.0</v>
      </c>
      <c r="R598" s="23">
        <v>9911.0</v>
      </c>
      <c r="S598" s="23">
        <v>3591.0</v>
      </c>
      <c r="T598" s="23">
        <v>151.0</v>
      </c>
      <c r="U598" s="23">
        <v>5922.0</v>
      </c>
      <c r="V598" s="23">
        <v>0.0</v>
      </c>
      <c r="W598" s="23">
        <v>247.0</v>
      </c>
      <c r="X598" s="23">
        <v>3.7843</v>
      </c>
      <c r="Y598" s="23">
        <v>1.1893</v>
      </c>
      <c r="Z598" s="23">
        <v>0.0</v>
      </c>
      <c r="AA598" s="23">
        <v>1.2238</v>
      </c>
      <c r="AB598" s="23">
        <v>40.0</v>
      </c>
      <c r="AC598" s="23">
        <v>1453.0</v>
      </c>
      <c r="AD598" s="23">
        <v>1409.0</v>
      </c>
      <c r="AE598" s="23">
        <v>0.0</v>
      </c>
      <c r="AF598" s="23">
        <v>44.0</v>
      </c>
      <c r="AG598" s="23">
        <v>0.0</v>
      </c>
      <c r="AH598" s="23">
        <v>0.0</v>
      </c>
      <c r="AI598" s="23">
        <v>0.6149</v>
      </c>
      <c r="AJ598" s="23">
        <v>0.5715</v>
      </c>
      <c r="AK598" s="23">
        <v>0.0331</v>
      </c>
      <c r="AL598" s="23">
        <v>2.0E-4</v>
      </c>
      <c r="AM598" s="23">
        <v>0.0</v>
      </c>
      <c r="AN598" s="23">
        <v>20.0</v>
      </c>
      <c r="AO598" s="23">
        <v>6000.0</v>
      </c>
      <c r="AP598" s="23">
        <v>3600.0</v>
      </c>
      <c r="AQ598" s="23">
        <v>0.0</v>
      </c>
      <c r="AR598" s="23">
        <v>0.0</v>
      </c>
      <c r="AS598" s="23" t="s">
        <v>2018</v>
      </c>
      <c r="AT598" s="23" t="s">
        <v>2044</v>
      </c>
    </row>
    <row r="599">
      <c r="A599" s="23" t="str">
        <f t="shared" si="9"/>
        <v>OK</v>
      </c>
      <c r="B599" s="23" t="s">
        <v>92</v>
      </c>
      <c r="C599" s="23" t="s">
        <v>92</v>
      </c>
      <c r="D599" s="23">
        <v>0.0</v>
      </c>
      <c r="E599" s="23">
        <v>75.0</v>
      </c>
      <c r="F599" s="23">
        <v>10.0</v>
      </c>
      <c r="G599" s="23">
        <v>10.0</v>
      </c>
      <c r="H599" s="23">
        <v>25.0</v>
      </c>
      <c r="I599" s="23" t="s">
        <v>134</v>
      </c>
      <c r="J599" s="23">
        <v>0.0</v>
      </c>
      <c r="K599" s="23" t="s">
        <v>134</v>
      </c>
      <c r="L599" s="23">
        <v>-1.0</v>
      </c>
      <c r="M599" s="23">
        <v>-1.0</v>
      </c>
      <c r="N599" s="23">
        <v>0.0</v>
      </c>
      <c r="O599" s="23">
        <v>0.0</v>
      </c>
      <c r="P599" s="23">
        <v>0.0</v>
      </c>
      <c r="Q599" s="23" t="s">
        <v>133</v>
      </c>
      <c r="R599" s="23" t="s">
        <v>133</v>
      </c>
      <c r="S599" s="23" t="s">
        <v>133</v>
      </c>
      <c r="T599" s="23" t="s">
        <v>133</v>
      </c>
      <c r="U599" s="23" t="s">
        <v>133</v>
      </c>
      <c r="V599" s="23" t="s">
        <v>133</v>
      </c>
      <c r="W599" s="23" t="s">
        <v>133</v>
      </c>
      <c r="X599" s="23" t="s">
        <v>133</v>
      </c>
      <c r="Y599" s="23" t="s">
        <v>133</v>
      </c>
      <c r="Z599" s="23" t="s">
        <v>133</v>
      </c>
      <c r="AA599" s="23" t="s">
        <v>133</v>
      </c>
      <c r="AB599" s="23" t="s">
        <v>133</v>
      </c>
      <c r="AC599" s="23" t="s">
        <v>133</v>
      </c>
      <c r="AD599" s="23" t="s">
        <v>133</v>
      </c>
      <c r="AE599" s="23" t="s">
        <v>133</v>
      </c>
      <c r="AF599" s="23" t="s">
        <v>133</v>
      </c>
      <c r="AG599" s="23" t="s">
        <v>133</v>
      </c>
      <c r="AH599" s="23" t="s">
        <v>133</v>
      </c>
      <c r="AI599" s="23" t="s">
        <v>133</v>
      </c>
      <c r="AJ599" s="23" t="s">
        <v>133</v>
      </c>
      <c r="AK599" s="23" t="s">
        <v>133</v>
      </c>
      <c r="AL599" s="23" t="s">
        <v>133</v>
      </c>
      <c r="AM599" s="23" t="s">
        <v>133</v>
      </c>
      <c r="AN599" s="23" t="s">
        <v>133</v>
      </c>
      <c r="AO599" s="23">
        <v>6000.0</v>
      </c>
      <c r="AP599" s="23">
        <v>3600.0</v>
      </c>
      <c r="AQ599" s="23">
        <v>0.0</v>
      </c>
      <c r="AR599" s="23">
        <v>0.0</v>
      </c>
      <c r="AS599" s="23" t="s">
        <v>2018</v>
      </c>
      <c r="AT599" s="23" t="s">
        <v>2008</v>
      </c>
    </row>
    <row r="600">
      <c r="A600" s="23" t="str">
        <f t="shared" si="9"/>
        <v>OK</v>
      </c>
      <c r="B600" s="23" t="s">
        <v>93</v>
      </c>
      <c r="C600" s="23" t="s">
        <v>93</v>
      </c>
      <c r="D600" s="23">
        <v>1.0</v>
      </c>
      <c r="E600" s="23">
        <v>80.0</v>
      </c>
      <c r="F600" s="23">
        <v>30.0</v>
      </c>
      <c r="G600" s="23">
        <v>10.0</v>
      </c>
      <c r="H600" s="23">
        <v>25.0</v>
      </c>
      <c r="I600" s="23">
        <v>202136.0</v>
      </c>
      <c r="J600" s="23">
        <v>43006.318182</v>
      </c>
      <c r="K600" s="23">
        <v>78.724068</v>
      </c>
      <c r="L600" s="23">
        <v>2.0</v>
      </c>
      <c r="M600" s="23">
        <v>1.0</v>
      </c>
      <c r="N600" s="23">
        <v>42467.0</v>
      </c>
      <c r="O600" s="23">
        <v>3600.085</v>
      </c>
      <c r="P600" s="23">
        <v>12.0</v>
      </c>
      <c r="Q600" s="23">
        <v>5889.0</v>
      </c>
      <c r="R600" s="23">
        <v>9863.0</v>
      </c>
      <c r="S600" s="23">
        <v>4260.0</v>
      </c>
      <c r="T600" s="23">
        <v>389.0</v>
      </c>
      <c r="U600" s="23">
        <v>5090.0</v>
      </c>
      <c r="V600" s="23">
        <v>0.0</v>
      </c>
      <c r="W600" s="23">
        <v>124.0</v>
      </c>
      <c r="X600" s="23">
        <v>4.7635</v>
      </c>
      <c r="Y600" s="23">
        <v>1.5788</v>
      </c>
      <c r="Z600" s="23">
        <v>0.0</v>
      </c>
      <c r="AA600" s="23">
        <v>1.4216</v>
      </c>
      <c r="AB600" s="23">
        <v>57.0</v>
      </c>
      <c r="AC600" s="23">
        <v>1210.0</v>
      </c>
      <c r="AD600" s="23">
        <v>1146.0</v>
      </c>
      <c r="AE600" s="23">
        <v>5.0</v>
      </c>
      <c r="AF600" s="23">
        <v>59.0</v>
      </c>
      <c r="AG600" s="23">
        <v>0.0</v>
      </c>
      <c r="AH600" s="23">
        <v>0.0</v>
      </c>
      <c r="AI600" s="23">
        <v>0.5773</v>
      </c>
      <c r="AJ600" s="23">
        <v>0.4943</v>
      </c>
      <c r="AK600" s="23">
        <v>0.0637</v>
      </c>
      <c r="AL600" s="23">
        <v>3.0E-4</v>
      </c>
      <c r="AM600" s="23">
        <v>0.0</v>
      </c>
      <c r="AN600" s="23">
        <v>22.0</v>
      </c>
      <c r="AO600" s="23">
        <v>6000.0</v>
      </c>
      <c r="AP600" s="23">
        <v>3600.0</v>
      </c>
      <c r="AQ600" s="23">
        <v>0.0</v>
      </c>
      <c r="AR600" s="23">
        <v>0.0</v>
      </c>
      <c r="AS600" s="23" t="s">
        <v>2018</v>
      </c>
      <c r="AT600" s="23" t="s">
        <v>2045</v>
      </c>
    </row>
    <row r="601">
      <c r="A601" s="23" t="str">
        <f t="shared" si="9"/>
        <v>OK</v>
      </c>
      <c r="B601" s="23" t="s">
        <v>94</v>
      </c>
      <c r="C601" s="23" t="s">
        <v>94</v>
      </c>
      <c r="D601" s="23">
        <v>1.0</v>
      </c>
      <c r="E601" s="23">
        <v>80.0</v>
      </c>
      <c r="F601" s="23">
        <v>20.0</v>
      </c>
      <c r="G601" s="23">
        <v>10.0</v>
      </c>
      <c r="H601" s="23">
        <v>25.0</v>
      </c>
      <c r="I601" s="23">
        <v>257425.0</v>
      </c>
      <c r="J601" s="23">
        <v>48035.965517</v>
      </c>
      <c r="K601" s="23">
        <v>81.339821</v>
      </c>
      <c r="L601" s="23">
        <v>2.0</v>
      </c>
      <c r="M601" s="23">
        <v>1.0</v>
      </c>
      <c r="N601" s="23">
        <v>52938.0</v>
      </c>
      <c r="O601" s="23">
        <v>3600.2883</v>
      </c>
      <c r="P601" s="23">
        <v>2828.0</v>
      </c>
      <c r="Q601" s="23">
        <v>4582.0</v>
      </c>
      <c r="R601" s="23">
        <v>8615.0</v>
      </c>
      <c r="S601" s="23">
        <v>3902.0</v>
      </c>
      <c r="T601" s="23">
        <v>452.0</v>
      </c>
      <c r="U601" s="23">
        <v>4024.0</v>
      </c>
      <c r="V601" s="23">
        <v>0.0</v>
      </c>
      <c r="W601" s="23">
        <v>237.0</v>
      </c>
      <c r="X601" s="23">
        <v>4.3168</v>
      </c>
      <c r="Y601" s="23">
        <v>1.6019</v>
      </c>
      <c r="Z601" s="23">
        <v>0.0</v>
      </c>
      <c r="AA601" s="23">
        <v>0.952</v>
      </c>
      <c r="AB601" s="23">
        <v>76.0</v>
      </c>
      <c r="AC601" s="23">
        <v>1584.0</v>
      </c>
      <c r="AD601" s="23">
        <v>1454.0</v>
      </c>
      <c r="AE601" s="23">
        <v>34.0</v>
      </c>
      <c r="AF601" s="23">
        <v>95.0</v>
      </c>
      <c r="AG601" s="23">
        <v>1.0</v>
      </c>
      <c r="AH601" s="23">
        <v>0.0</v>
      </c>
      <c r="AI601" s="23">
        <v>0.8934</v>
      </c>
      <c r="AJ601" s="23">
        <v>0.7643</v>
      </c>
      <c r="AK601" s="23">
        <v>0.0999</v>
      </c>
      <c r="AL601" s="23">
        <v>4.0E-4</v>
      </c>
      <c r="AM601" s="23">
        <v>0.0</v>
      </c>
      <c r="AN601" s="23">
        <v>30.0</v>
      </c>
      <c r="AO601" s="23">
        <v>6000.0</v>
      </c>
      <c r="AP601" s="23">
        <v>3600.0</v>
      </c>
      <c r="AQ601" s="23">
        <v>0.0</v>
      </c>
      <c r="AR601" s="23">
        <v>0.0</v>
      </c>
      <c r="AS601" s="23" t="s">
        <v>2018</v>
      </c>
      <c r="AT601" s="23" t="s">
        <v>2046</v>
      </c>
    </row>
    <row r="602">
      <c r="A602" s="23" t="str">
        <f t="shared" si="9"/>
        <v>OK</v>
      </c>
      <c r="B602" s="23" t="s">
        <v>95</v>
      </c>
      <c r="C602" s="23" t="s">
        <v>95</v>
      </c>
      <c r="D602" s="23">
        <v>0.0</v>
      </c>
      <c r="E602" s="23">
        <v>80.0</v>
      </c>
      <c r="F602" s="23">
        <v>12.0</v>
      </c>
      <c r="G602" s="23">
        <v>10.0</v>
      </c>
      <c r="H602" s="23">
        <v>25.0</v>
      </c>
      <c r="I602" s="23" t="s">
        <v>134</v>
      </c>
      <c r="J602" s="23">
        <v>0.0</v>
      </c>
      <c r="K602" s="23" t="s">
        <v>134</v>
      </c>
      <c r="L602" s="23">
        <v>-1.0</v>
      </c>
      <c r="M602" s="23">
        <v>-1.0</v>
      </c>
      <c r="N602" s="23">
        <v>0.0</v>
      </c>
      <c r="O602" s="23">
        <v>0.0</v>
      </c>
      <c r="P602" s="23">
        <v>0.0</v>
      </c>
      <c r="Q602" s="23" t="s">
        <v>133</v>
      </c>
      <c r="R602" s="23" t="s">
        <v>133</v>
      </c>
      <c r="S602" s="23" t="s">
        <v>133</v>
      </c>
      <c r="T602" s="23" t="s">
        <v>133</v>
      </c>
      <c r="U602" s="23" t="s">
        <v>133</v>
      </c>
      <c r="V602" s="23" t="s">
        <v>133</v>
      </c>
      <c r="W602" s="23" t="s">
        <v>133</v>
      </c>
      <c r="X602" s="23" t="s">
        <v>133</v>
      </c>
      <c r="Y602" s="23" t="s">
        <v>133</v>
      </c>
      <c r="Z602" s="23" t="s">
        <v>133</v>
      </c>
      <c r="AA602" s="23" t="s">
        <v>133</v>
      </c>
      <c r="AB602" s="23" t="s">
        <v>133</v>
      </c>
      <c r="AC602" s="23" t="s">
        <v>133</v>
      </c>
      <c r="AD602" s="23" t="s">
        <v>133</v>
      </c>
      <c r="AE602" s="23" t="s">
        <v>133</v>
      </c>
      <c r="AF602" s="23" t="s">
        <v>133</v>
      </c>
      <c r="AG602" s="23" t="s">
        <v>133</v>
      </c>
      <c r="AH602" s="23" t="s">
        <v>133</v>
      </c>
      <c r="AI602" s="23" t="s">
        <v>133</v>
      </c>
      <c r="AJ602" s="23" t="s">
        <v>133</v>
      </c>
      <c r="AK602" s="23" t="s">
        <v>133</v>
      </c>
      <c r="AL602" s="23" t="s">
        <v>133</v>
      </c>
      <c r="AM602" s="23" t="s">
        <v>133</v>
      </c>
      <c r="AN602" s="23" t="s">
        <v>133</v>
      </c>
      <c r="AO602" s="23">
        <v>6000.0</v>
      </c>
      <c r="AP602" s="23">
        <v>3600.0</v>
      </c>
      <c r="AQ602" s="23">
        <v>0.0</v>
      </c>
      <c r="AR602" s="23">
        <v>0.0</v>
      </c>
      <c r="AS602" s="23" t="s">
        <v>2018</v>
      </c>
      <c r="AT602" s="23" t="s">
        <v>1792</v>
      </c>
    </row>
    <row r="603">
      <c r="A603" s="23" t="str">
        <f t="shared" si="9"/>
        <v>OK</v>
      </c>
      <c r="B603" s="23" t="s">
        <v>96</v>
      </c>
      <c r="C603" s="23" t="s">
        <v>96</v>
      </c>
      <c r="D603" s="23">
        <v>1.0</v>
      </c>
      <c r="E603" s="23">
        <v>82.0</v>
      </c>
      <c r="F603" s="23">
        <v>30.0</v>
      </c>
      <c r="G603" s="23">
        <v>10.0</v>
      </c>
      <c r="H603" s="23">
        <v>25.0</v>
      </c>
      <c r="I603" s="23">
        <v>466452.0</v>
      </c>
      <c r="J603" s="23">
        <v>159891.683333</v>
      </c>
      <c r="K603" s="23">
        <v>65.721728</v>
      </c>
      <c r="L603" s="23">
        <v>2.0</v>
      </c>
      <c r="M603" s="23">
        <v>1.0</v>
      </c>
      <c r="N603" s="23">
        <v>45069.0</v>
      </c>
      <c r="O603" s="23">
        <v>3600.0778</v>
      </c>
      <c r="P603" s="23">
        <v>0.0</v>
      </c>
      <c r="Q603" s="23">
        <v>2826.0</v>
      </c>
      <c r="R603" s="23">
        <v>10576.0</v>
      </c>
      <c r="S603" s="23">
        <v>1246.0</v>
      </c>
      <c r="T603" s="23">
        <v>0.0</v>
      </c>
      <c r="U603" s="23">
        <v>8927.0</v>
      </c>
      <c r="V603" s="23">
        <v>0.0</v>
      </c>
      <c r="W603" s="23">
        <v>403.0</v>
      </c>
      <c r="X603" s="23">
        <v>2.9799</v>
      </c>
      <c r="Y603" s="23">
        <v>0.4076</v>
      </c>
      <c r="Z603" s="23">
        <v>0.0</v>
      </c>
      <c r="AA603" s="23">
        <v>1.7342</v>
      </c>
      <c r="AB603" s="23">
        <v>205.0</v>
      </c>
      <c r="AC603" s="23">
        <v>3612.0</v>
      </c>
      <c r="AD603" s="23">
        <v>3285.0</v>
      </c>
      <c r="AE603" s="23">
        <v>0.0</v>
      </c>
      <c r="AF603" s="23">
        <v>302.0</v>
      </c>
      <c r="AG603" s="23">
        <v>25.0</v>
      </c>
      <c r="AH603" s="23">
        <v>0.0</v>
      </c>
      <c r="AI603" s="23">
        <v>2.2001</v>
      </c>
      <c r="AJ603" s="23">
        <v>1.8887</v>
      </c>
      <c r="AK603" s="23">
        <v>0.2468</v>
      </c>
      <c r="AL603" s="23">
        <v>0.0037</v>
      </c>
      <c r="AM603" s="23">
        <v>0.0</v>
      </c>
      <c r="AN603" s="23">
        <v>21.0</v>
      </c>
      <c r="AO603" s="23">
        <v>6000.0</v>
      </c>
      <c r="AP603" s="23">
        <v>3600.0</v>
      </c>
      <c r="AQ603" s="23">
        <v>0.0</v>
      </c>
      <c r="AR603" s="23">
        <v>0.0</v>
      </c>
      <c r="AS603" s="23" t="s">
        <v>2018</v>
      </c>
      <c r="AT603" s="23" t="s">
        <v>1646</v>
      </c>
    </row>
    <row r="604">
      <c r="A604" s="23" t="str">
        <f t="shared" si="9"/>
        <v>OK</v>
      </c>
      <c r="B604" s="23" t="s">
        <v>97</v>
      </c>
      <c r="C604" s="23" t="s">
        <v>97</v>
      </c>
      <c r="D604" s="23">
        <v>1.0</v>
      </c>
      <c r="E604" s="23">
        <v>82.0</v>
      </c>
      <c r="F604" s="23">
        <v>20.0</v>
      </c>
      <c r="G604" s="23">
        <v>10.0</v>
      </c>
      <c r="H604" s="23">
        <v>25.0</v>
      </c>
      <c r="I604" s="23">
        <v>543872.0</v>
      </c>
      <c r="J604" s="23">
        <v>227048.75</v>
      </c>
      <c r="K604" s="23">
        <v>58.253275</v>
      </c>
      <c r="L604" s="23">
        <v>2.0</v>
      </c>
      <c r="M604" s="23">
        <v>1.0</v>
      </c>
      <c r="N604" s="23">
        <v>71727.0</v>
      </c>
      <c r="O604" s="23">
        <v>3600.0769</v>
      </c>
      <c r="P604" s="23">
        <v>848.0</v>
      </c>
      <c r="Q604" s="23">
        <v>1255.0</v>
      </c>
      <c r="R604" s="23">
        <v>6540.0</v>
      </c>
      <c r="S604" s="23">
        <v>609.0</v>
      </c>
      <c r="T604" s="23">
        <v>0.0</v>
      </c>
      <c r="U604" s="23">
        <v>5684.0</v>
      </c>
      <c r="V604" s="23">
        <v>0.0</v>
      </c>
      <c r="W604" s="23">
        <v>247.0</v>
      </c>
      <c r="X604" s="23">
        <v>1.6028</v>
      </c>
      <c r="Y604" s="23">
        <v>0.2077</v>
      </c>
      <c r="Z604" s="23">
        <v>0.0</v>
      </c>
      <c r="AA604" s="23">
        <v>0.9104</v>
      </c>
      <c r="AB604" s="23">
        <v>266.0</v>
      </c>
      <c r="AC604" s="23">
        <v>4038.0</v>
      </c>
      <c r="AD604" s="23">
        <v>3607.0</v>
      </c>
      <c r="AE604" s="23">
        <v>0.0</v>
      </c>
      <c r="AF604" s="23">
        <v>381.0</v>
      </c>
      <c r="AG604" s="23">
        <v>50.0</v>
      </c>
      <c r="AH604" s="23">
        <v>0.0</v>
      </c>
      <c r="AI604" s="23">
        <v>2.8446</v>
      </c>
      <c r="AJ604" s="23">
        <v>2.4001</v>
      </c>
      <c r="AK604" s="23">
        <v>0.3396</v>
      </c>
      <c r="AL604" s="23">
        <v>0.0055</v>
      </c>
      <c r="AM604" s="23">
        <v>0.0</v>
      </c>
      <c r="AN604" s="23">
        <v>25.0</v>
      </c>
      <c r="AO604" s="23">
        <v>6000.0</v>
      </c>
      <c r="AP604" s="23">
        <v>3600.0</v>
      </c>
      <c r="AQ604" s="23">
        <v>0.0</v>
      </c>
      <c r="AR604" s="23">
        <v>0.0</v>
      </c>
      <c r="AS604" s="23" t="s">
        <v>2018</v>
      </c>
      <c r="AT604" s="23" t="s">
        <v>2047</v>
      </c>
    </row>
    <row r="605">
      <c r="A605" s="23" t="str">
        <f t="shared" si="9"/>
        <v>OK</v>
      </c>
      <c r="B605" s="23" t="s">
        <v>98</v>
      </c>
      <c r="C605" s="23" t="s">
        <v>98</v>
      </c>
      <c r="D605" s="23">
        <v>0.0</v>
      </c>
      <c r="E605" s="23">
        <v>82.0</v>
      </c>
      <c r="F605" s="23">
        <v>10.0</v>
      </c>
      <c r="G605" s="23">
        <v>10.0</v>
      </c>
      <c r="H605" s="23">
        <v>25.0</v>
      </c>
      <c r="I605" s="23" t="s">
        <v>134</v>
      </c>
      <c r="J605" s="23">
        <v>0.0</v>
      </c>
      <c r="K605" s="23" t="s">
        <v>134</v>
      </c>
      <c r="L605" s="23">
        <v>-1.0</v>
      </c>
      <c r="M605" s="23">
        <v>-1.0</v>
      </c>
      <c r="N605" s="23">
        <v>0.0</v>
      </c>
      <c r="O605" s="23">
        <v>0.0</v>
      </c>
      <c r="P605" s="23">
        <v>0.0</v>
      </c>
      <c r="Q605" s="23" t="s">
        <v>133</v>
      </c>
      <c r="R605" s="23" t="s">
        <v>133</v>
      </c>
      <c r="S605" s="23" t="s">
        <v>133</v>
      </c>
      <c r="T605" s="23" t="s">
        <v>133</v>
      </c>
      <c r="U605" s="23" t="s">
        <v>133</v>
      </c>
      <c r="V605" s="23" t="s">
        <v>133</v>
      </c>
      <c r="W605" s="23" t="s">
        <v>133</v>
      </c>
      <c r="X605" s="23" t="s">
        <v>133</v>
      </c>
      <c r="Y605" s="23" t="s">
        <v>133</v>
      </c>
      <c r="Z605" s="23" t="s">
        <v>133</v>
      </c>
      <c r="AA605" s="23" t="s">
        <v>133</v>
      </c>
      <c r="AB605" s="23" t="s">
        <v>133</v>
      </c>
      <c r="AC605" s="23" t="s">
        <v>133</v>
      </c>
      <c r="AD605" s="23" t="s">
        <v>133</v>
      </c>
      <c r="AE605" s="23" t="s">
        <v>133</v>
      </c>
      <c r="AF605" s="23" t="s">
        <v>133</v>
      </c>
      <c r="AG605" s="23" t="s">
        <v>133</v>
      </c>
      <c r="AH605" s="23" t="s">
        <v>133</v>
      </c>
      <c r="AI605" s="23" t="s">
        <v>133</v>
      </c>
      <c r="AJ605" s="23" t="s">
        <v>133</v>
      </c>
      <c r="AK605" s="23" t="s">
        <v>133</v>
      </c>
      <c r="AL605" s="23" t="s">
        <v>133</v>
      </c>
      <c r="AM605" s="23" t="s">
        <v>133</v>
      </c>
      <c r="AN605" s="23" t="s">
        <v>133</v>
      </c>
      <c r="AO605" s="23">
        <v>6000.0</v>
      </c>
      <c r="AP605" s="23">
        <v>3600.0</v>
      </c>
      <c r="AQ605" s="23">
        <v>0.0</v>
      </c>
      <c r="AR605" s="23">
        <v>0.0</v>
      </c>
      <c r="AS605" s="23" t="s">
        <v>2018</v>
      </c>
      <c r="AT605" s="23" t="s">
        <v>2012</v>
      </c>
    </row>
    <row r="606">
      <c r="A606" s="23" t="str">
        <f t="shared" si="9"/>
        <v>OK</v>
      </c>
      <c r="B606" s="23" t="s">
        <v>99</v>
      </c>
      <c r="C606" s="23" t="s">
        <v>99</v>
      </c>
      <c r="D606" s="23">
        <v>1.0</v>
      </c>
      <c r="E606" s="23">
        <v>90.0</v>
      </c>
      <c r="F606" s="23">
        <v>30.0</v>
      </c>
      <c r="G606" s="23">
        <v>10.0</v>
      </c>
      <c r="H606" s="23">
        <v>25.0</v>
      </c>
      <c r="I606" s="23">
        <v>331379.0</v>
      </c>
      <c r="J606" s="23">
        <v>80228.118056</v>
      </c>
      <c r="K606" s="23">
        <v>75.789619</v>
      </c>
      <c r="L606" s="23">
        <v>2.0</v>
      </c>
      <c r="M606" s="23">
        <v>1.0</v>
      </c>
      <c r="N606" s="23">
        <v>53950.0</v>
      </c>
      <c r="O606" s="23">
        <v>3600.1233</v>
      </c>
      <c r="P606" s="23">
        <v>4324.0</v>
      </c>
      <c r="Q606" s="23">
        <v>3109.0</v>
      </c>
      <c r="R606" s="23">
        <v>10708.0</v>
      </c>
      <c r="S606" s="23">
        <v>1832.0</v>
      </c>
      <c r="T606" s="23">
        <v>115.0</v>
      </c>
      <c r="U606" s="23">
        <v>7767.0</v>
      </c>
      <c r="V606" s="23">
        <v>0.0</v>
      </c>
      <c r="W606" s="23">
        <v>994.0</v>
      </c>
      <c r="X606" s="23">
        <v>3.4548</v>
      </c>
      <c r="Y606" s="23">
        <v>0.8319</v>
      </c>
      <c r="Z606" s="23">
        <v>0.0</v>
      </c>
      <c r="AA606" s="23">
        <v>1.4952</v>
      </c>
      <c r="AB606" s="23">
        <v>217.0</v>
      </c>
      <c r="AC606" s="23">
        <v>2679.0</v>
      </c>
      <c r="AD606" s="23">
        <v>2228.0</v>
      </c>
      <c r="AE606" s="23">
        <v>94.0</v>
      </c>
      <c r="AF606" s="23">
        <v>321.0</v>
      </c>
      <c r="AG606" s="23">
        <v>36.0</v>
      </c>
      <c r="AH606" s="23">
        <v>0.0</v>
      </c>
      <c r="AI606" s="23">
        <v>2.094</v>
      </c>
      <c r="AJ606" s="23">
        <v>1.728</v>
      </c>
      <c r="AK606" s="23">
        <v>0.2916</v>
      </c>
      <c r="AL606" s="23">
        <v>0.0029</v>
      </c>
      <c r="AM606" s="23">
        <v>0.0</v>
      </c>
      <c r="AN606" s="23">
        <v>30.0</v>
      </c>
      <c r="AO606" s="23">
        <v>6000.0</v>
      </c>
      <c r="AP606" s="23">
        <v>3600.0</v>
      </c>
      <c r="AQ606" s="23">
        <v>0.0</v>
      </c>
      <c r="AR606" s="23">
        <v>0.0</v>
      </c>
      <c r="AS606" s="23" t="s">
        <v>2018</v>
      </c>
      <c r="AT606" s="23" t="s">
        <v>2048</v>
      </c>
    </row>
    <row r="607">
      <c r="A607" s="23" t="str">
        <f t="shared" si="9"/>
        <v>OK</v>
      </c>
      <c r="B607" s="23" t="s">
        <v>100</v>
      </c>
      <c r="C607" s="23" t="s">
        <v>100</v>
      </c>
      <c r="D607" s="23">
        <v>0.0</v>
      </c>
      <c r="E607" s="23">
        <v>90.0</v>
      </c>
      <c r="F607" s="23">
        <v>20.0</v>
      </c>
      <c r="G607" s="23">
        <v>10.0</v>
      </c>
      <c r="H607" s="23">
        <v>25.0</v>
      </c>
      <c r="I607" s="23" t="s">
        <v>134</v>
      </c>
      <c r="J607" s="23">
        <v>0.0</v>
      </c>
      <c r="K607" s="23" t="s">
        <v>134</v>
      </c>
      <c r="L607" s="23">
        <v>-1.0</v>
      </c>
      <c r="M607" s="23">
        <v>-1.0</v>
      </c>
      <c r="N607" s="23">
        <v>0.0</v>
      </c>
      <c r="O607" s="23">
        <v>0.0</v>
      </c>
      <c r="P607" s="23">
        <v>0.0</v>
      </c>
      <c r="Q607" s="23" t="s">
        <v>133</v>
      </c>
      <c r="R607" s="23" t="s">
        <v>133</v>
      </c>
      <c r="S607" s="23" t="s">
        <v>133</v>
      </c>
      <c r="T607" s="23" t="s">
        <v>133</v>
      </c>
      <c r="U607" s="23" t="s">
        <v>133</v>
      </c>
      <c r="V607" s="23" t="s">
        <v>133</v>
      </c>
      <c r="W607" s="23" t="s">
        <v>133</v>
      </c>
      <c r="X607" s="23" t="s">
        <v>133</v>
      </c>
      <c r="Y607" s="23" t="s">
        <v>133</v>
      </c>
      <c r="Z607" s="23" t="s">
        <v>133</v>
      </c>
      <c r="AA607" s="23" t="s">
        <v>133</v>
      </c>
      <c r="AB607" s="23" t="s">
        <v>133</v>
      </c>
      <c r="AC607" s="23" t="s">
        <v>133</v>
      </c>
      <c r="AD607" s="23" t="s">
        <v>133</v>
      </c>
      <c r="AE607" s="23" t="s">
        <v>133</v>
      </c>
      <c r="AF607" s="23" t="s">
        <v>133</v>
      </c>
      <c r="AG607" s="23" t="s">
        <v>133</v>
      </c>
      <c r="AH607" s="23" t="s">
        <v>133</v>
      </c>
      <c r="AI607" s="23" t="s">
        <v>133</v>
      </c>
      <c r="AJ607" s="23" t="s">
        <v>133</v>
      </c>
      <c r="AK607" s="23" t="s">
        <v>133</v>
      </c>
      <c r="AL607" s="23" t="s">
        <v>133</v>
      </c>
      <c r="AM607" s="23" t="s">
        <v>133</v>
      </c>
      <c r="AN607" s="23" t="s">
        <v>133</v>
      </c>
      <c r="AO607" s="23">
        <v>6000.0</v>
      </c>
      <c r="AP607" s="23">
        <v>3600.0</v>
      </c>
      <c r="AQ607" s="23">
        <v>0.0</v>
      </c>
      <c r="AR607" s="23">
        <v>0.0</v>
      </c>
      <c r="AS607" s="23" t="s">
        <v>2018</v>
      </c>
      <c r="AT607" s="23" t="s">
        <v>2014</v>
      </c>
    </row>
    <row r="608">
      <c r="A608" s="23" t="str">
        <f t="shared" si="9"/>
        <v>OK</v>
      </c>
      <c r="B608" s="23" t="s">
        <v>101</v>
      </c>
      <c r="C608" s="23" t="s">
        <v>101</v>
      </c>
      <c r="D608" s="23">
        <v>0.0</v>
      </c>
      <c r="E608" s="23">
        <v>90.0</v>
      </c>
      <c r="F608" s="23">
        <v>17.0</v>
      </c>
      <c r="G608" s="23">
        <v>10.0</v>
      </c>
      <c r="H608" s="23">
        <v>25.0</v>
      </c>
      <c r="I608" s="23" t="s">
        <v>134</v>
      </c>
      <c r="J608" s="23">
        <v>0.0</v>
      </c>
      <c r="K608" s="23" t="s">
        <v>134</v>
      </c>
      <c r="L608" s="23">
        <v>-1.0</v>
      </c>
      <c r="M608" s="23">
        <v>-1.0</v>
      </c>
      <c r="N608" s="23">
        <v>0.0</v>
      </c>
      <c r="O608" s="23">
        <v>0.0</v>
      </c>
      <c r="P608" s="23">
        <v>0.0</v>
      </c>
      <c r="Q608" s="23" t="s">
        <v>133</v>
      </c>
      <c r="R608" s="23" t="s">
        <v>133</v>
      </c>
      <c r="S608" s="23" t="s">
        <v>133</v>
      </c>
      <c r="T608" s="23" t="s">
        <v>133</v>
      </c>
      <c r="U608" s="23" t="s">
        <v>133</v>
      </c>
      <c r="V608" s="23" t="s">
        <v>133</v>
      </c>
      <c r="W608" s="23" t="s">
        <v>133</v>
      </c>
      <c r="X608" s="23" t="s">
        <v>133</v>
      </c>
      <c r="Y608" s="23" t="s">
        <v>133</v>
      </c>
      <c r="Z608" s="23" t="s">
        <v>133</v>
      </c>
      <c r="AA608" s="23" t="s">
        <v>133</v>
      </c>
      <c r="AB608" s="23" t="s">
        <v>133</v>
      </c>
      <c r="AC608" s="23" t="s">
        <v>133</v>
      </c>
      <c r="AD608" s="23" t="s">
        <v>133</v>
      </c>
      <c r="AE608" s="23" t="s">
        <v>133</v>
      </c>
      <c r="AF608" s="23" t="s">
        <v>133</v>
      </c>
      <c r="AG608" s="23" t="s">
        <v>133</v>
      </c>
      <c r="AH608" s="23" t="s">
        <v>133</v>
      </c>
      <c r="AI608" s="23" t="s">
        <v>133</v>
      </c>
      <c r="AJ608" s="23" t="s">
        <v>133</v>
      </c>
      <c r="AK608" s="23" t="s">
        <v>133</v>
      </c>
      <c r="AL608" s="23" t="s">
        <v>133</v>
      </c>
      <c r="AM608" s="23" t="s">
        <v>133</v>
      </c>
      <c r="AN608" s="23" t="s">
        <v>133</v>
      </c>
      <c r="AO608" s="23">
        <v>6000.0</v>
      </c>
      <c r="AP608" s="23">
        <v>3600.0</v>
      </c>
      <c r="AQ608" s="23">
        <v>0.0</v>
      </c>
      <c r="AR608" s="23">
        <v>0.0</v>
      </c>
      <c r="AS608" s="23" t="s">
        <v>2018</v>
      </c>
      <c r="AT608" s="23" t="s">
        <v>1797</v>
      </c>
    </row>
    <row r="609">
      <c r="A609" s="23" t="str">
        <f t="shared" si="9"/>
        <v>OK</v>
      </c>
      <c r="B609" s="23" t="s">
        <v>102</v>
      </c>
      <c r="C609" s="23" t="s">
        <v>102</v>
      </c>
      <c r="D609" s="23">
        <v>1.0</v>
      </c>
      <c r="E609" s="23">
        <v>116.0</v>
      </c>
      <c r="F609" s="23">
        <v>30.0</v>
      </c>
      <c r="G609" s="23">
        <v>10.0</v>
      </c>
      <c r="H609" s="23">
        <v>25.0</v>
      </c>
      <c r="I609" s="23">
        <v>521485.0</v>
      </c>
      <c r="J609" s="23">
        <v>142835.592571</v>
      </c>
      <c r="K609" s="23">
        <v>72.609837</v>
      </c>
      <c r="L609" s="23">
        <v>2.0</v>
      </c>
      <c r="M609" s="23">
        <v>1.0</v>
      </c>
      <c r="N609" s="23">
        <v>20260.0</v>
      </c>
      <c r="O609" s="23">
        <v>3600.5009</v>
      </c>
      <c r="P609" s="23">
        <v>0.0</v>
      </c>
      <c r="Q609" s="23">
        <v>4017.0</v>
      </c>
      <c r="R609" s="23">
        <v>8634.0</v>
      </c>
      <c r="S609" s="23">
        <v>2038.0</v>
      </c>
      <c r="T609" s="23">
        <v>0.0</v>
      </c>
      <c r="U609" s="23">
        <v>6028.0</v>
      </c>
      <c r="V609" s="23">
        <v>0.0</v>
      </c>
      <c r="W609" s="23">
        <v>568.0</v>
      </c>
      <c r="X609" s="23">
        <v>6.8265</v>
      </c>
      <c r="Y609" s="23">
        <v>1.3249</v>
      </c>
      <c r="Z609" s="23">
        <v>0.0</v>
      </c>
      <c r="AA609" s="23">
        <v>3.4519</v>
      </c>
      <c r="AB609" s="23">
        <v>84.0</v>
      </c>
      <c r="AC609" s="23">
        <v>2579.0</v>
      </c>
      <c r="AD609" s="23">
        <v>2484.0</v>
      </c>
      <c r="AE609" s="23">
        <v>0.0</v>
      </c>
      <c r="AF609" s="23">
        <v>95.0</v>
      </c>
      <c r="AG609" s="23">
        <v>0.0</v>
      </c>
      <c r="AH609" s="23">
        <v>0.0</v>
      </c>
      <c r="AI609" s="23">
        <v>1.971</v>
      </c>
      <c r="AJ609" s="23">
        <v>1.8003</v>
      </c>
      <c r="AK609" s="23">
        <v>0.1269</v>
      </c>
      <c r="AL609" s="23">
        <v>7.0E-4</v>
      </c>
      <c r="AM609" s="23">
        <v>0.0</v>
      </c>
      <c r="AN609" s="23">
        <v>23.0</v>
      </c>
      <c r="AO609" s="23">
        <v>6000.0</v>
      </c>
      <c r="AP609" s="23">
        <v>3600.0</v>
      </c>
      <c r="AQ609" s="23">
        <v>0.0</v>
      </c>
      <c r="AR609" s="23">
        <v>0.0</v>
      </c>
      <c r="AS609" s="23" t="s">
        <v>2018</v>
      </c>
      <c r="AT609" s="23" t="s">
        <v>2049</v>
      </c>
    </row>
    <row r="610">
      <c r="A610" s="23" t="str">
        <f t="shared" si="9"/>
        <v>OK</v>
      </c>
      <c r="B610" s="23" t="s">
        <v>103</v>
      </c>
      <c r="C610" s="23" t="s">
        <v>103</v>
      </c>
      <c r="D610" s="23">
        <v>1.0</v>
      </c>
      <c r="E610" s="23">
        <v>116.0</v>
      </c>
      <c r="F610" s="23">
        <v>20.0</v>
      </c>
      <c r="G610" s="23">
        <v>10.0</v>
      </c>
      <c r="H610" s="23">
        <v>25.0</v>
      </c>
      <c r="I610" s="23">
        <v>683622.0</v>
      </c>
      <c r="J610" s="23">
        <v>171711.099248</v>
      </c>
      <c r="K610" s="23">
        <v>74.882157</v>
      </c>
      <c r="L610" s="23">
        <v>2.0</v>
      </c>
      <c r="M610" s="23">
        <v>1.0</v>
      </c>
      <c r="N610" s="23">
        <v>44824.0</v>
      </c>
      <c r="O610" s="23">
        <v>3600.125</v>
      </c>
      <c r="P610" s="23">
        <v>268.0</v>
      </c>
      <c r="Q610" s="23">
        <v>2017.0</v>
      </c>
      <c r="R610" s="23">
        <v>6734.0</v>
      </c>
      <c r="S610" s="23">
        <v>1290.0</v>
      </c>
      <c r="T610" s="23">
        <v>0.0</v>
      </c>
      <c r="U610" s="23">
        <v>4909.0</v>
      </c>
      <c r="V610" s="23">
        <v>0.0</v>
      </c>
      <c r="W610" s="23">
        <v>535.0</v>
      </c>
      <c r="X610" s="23">
        <v>3.505</v>
      </c>
      <c r="Y610" s="23">
        <v>0.6886</v>
      </c>
      <c r="Z610" s="23">
        <v>0.0</v>
      </c>
      <c r="AA610" s="23">
        <v>1.8042</v>
      </c>
      <c r="AB610" s="23">
        <v>182.0</v>
      </c>
      <c r="AC610" s="23">
        <v>2694.0</v>
      </c>
      <c r="AD610" s="23">
        <v>2465.0</v>
      </c>
      <c r="AE610" s="23">
        <v>0.0</v>
      </c>
      <c r="AF610" s="23">
        <v>225.0</v>
      </c>
      <c r="AG610" s="23">
        <v>4.0</v>
      </c>
      <c r="AH610" s="23">
        <v>0.0</v>
      </c>
      <c r="AI610" s="23">
        <v>3.1634</v>
      </c>
      <c r="AJ610" s="23">
        <v>2.7736</v>
      </c>
      <c r="AK610" s="23">
        <v>0.2984</v>
      </c>
      <c r="AL610" s="23">
        <v>0.0024</v>
      </c>
      <c r="AM610" s="23">
        <v>0.0</v>
      </c>
      <c r="AN610" s="23">
        <v>32.0</v>
      </c>
      <c r="AO610" s="23">
        <v>6000.0</v>
      </c>
      <c r="AP610" s="23">
        <v>3600.0</v>
      </c>
      <c r="AQ610" s="23">
        <v>0.0</v>
      </c>
      <c r="AR610" s="23">
        <v>0.0</v>
      </c>
      <c r="AS610" s="23" t="s">
        <v>2018</v>
      </c>
      <c r="AT610" s="23" t="s">
        <v>2050</v>
      </c>
    </row>
    <row r="611">
      <c r="A611" s="23" t="str">
        <f t="shared" si="9"/>
        <v>OK</v>
      </c>
      <c r="B611" s="23" t="s">
        <v>104</v>
      </c>
      <c r="C611" s="23" t="s">
        <v>104</v>
      </c>
      <c r="D611" s="23">
        <v>0.0</v>
      </c>
      <c r="E611" s="23">
        <v>116.0</v>
      </c>
      <c r="F611" s="23">
        <v>10.0</v>
      </c>
      <c r="G611" s="23">
        <v>10.0</v>
      </c>
      <c r="H611" s="23">
        <v>25.0</v>
      </c>
      <c r="I611" s="23" t="s">
        <v>134</v>
      </c>
      <c r="J611" s="23">
        <v>0.0</v>
      </c>
      <c r="K611" s="23" t="s">
        <v>134</v>
      </c>
      <c r="L611" s="23">
        <v>-1.0</v>
      </c>
      <c r="M611" s="23">
        <v>-1.0</v>
      </c>
      <c r="N611" s="23">
        <v>0.0</v>
      </c>
      <c r="O611" s="23">
        <v>0.0</v>
      </c>
      <c r="P611" s="23">
        <v>0.0</v>
      </c>
      <c r="Q611" s="23" t="s">
        <v>133</v>
      </c>
      <c r="R611" s="23" t="s">
        <v>133</v>
      </c>
      <c r="S611" s="23" t="s">
        <v>133</v>
      </c>
      <c r="T611" s="23" t="s">
        <v>133</v>
      </c>
      <c r="U611" s="23" t="s">
        <v>133</v>
      </c>
      <c r="V611" s="23" t="s">
        <v>133</v>
      </c>
      <c r="W611" s="23" t="s">
        <v>133</v>
      </c>
      <c r="X611" s="23" t="s">
        <v>133</v>
      </c>
      <c r="Y611" s="23" t="s">
        <v>133</v>
      </c>
      <c r="Z611" s="23" t="s">
        <v>133</v>
      </c>
      <c r="AA611" s="23" t="s">
        <v>133</v>
      </c>
      <c r="AB611" s="23" t="s">
        <v>133</v>
      </c>
      <c r="AC611" s="23" t="s">
        <v>133</v>
      </c>
      <c r="AD611" s="23" t="s">
        <v>133</v>
      </c>
      <c r="AE611" s="23" t="s">
        <v>133</v>
      </c>
      <c r="AF611" s="23" t="s">
        <v>133</v>
      </c>
      <c r="AG611" s="23" t="s">
        <v>133</v>
      </c>
      <c r="AH611" s="23" t="s">
        <v>133</v>
      </c>
      <c r="AI611" s="23" t="s">
        <v>133</v>
      </c>
      <c r="AJ611" s="23" t="s">
        <v>133</v>
      </c>
      <c r="AK611" s="23" t="s">
        <v>133</v>
      </c>
      <c r="AL611" s="23" t="s">
        <v>133</v>
      </c>
      <c r="AM611" s="23" t="s">
        <v>133</v>
      </c>
      <c r="AN611" s="23" t="s">
        <v>133</v>
      </c>
      <c r="AO611" s="23">
        <v>6000.0</v>
      </c>
      <c r="AP611" s="23">
        <v>3600.0</v>
      </c>
      <c r="AQ611" s="23">
        <v>0.0</v>
      </c>
      <c r="AR611" s="23">
        <v>0.0</v>
      </c>
      <c r="AS611" s="23" t="s">
        <v>2018</v>
      </c>
      <c r="AT611" s="23" t="s">
        <v>2017</v>
      </c>
    </row>
    <row r="612">
      <c r="A612" s="23"/>
      <c r="B612" s="23"/>
    </row>
    <row r="613" ht="27.75" customHeight="1">
      <c r="A613" s="74" t="s">
        <v>142</v>
      </c>
      <c r="K613" s="53"/>
      <c r="L613" s="53"/>
      <c r="M613" s="53"/>
      <c r="N613" s="53"/>
      <c r="O613" s="53"/>
      <c r="P613" s="53"/>
      <c r="Q613" s="53"/>
      <c r="R613" s="53"/>
      <c r="S613" s="53"/>
      <c r="T613" s="53"/>
      <c r="U613" s="53"/>
      <c r="V613" s="53"/>
      <c r="W613" s="53"/>
      <c r="X613" s="53"/>
      <c r="Y613" s="53"/>
      <c r="Z613" s="53"/>
      <c r="AA613" s="53"/>
      <c r="AB613" s="53"/>
      <c r="AC613" s="53"/>
      <c r="AD613" s="53"/>
      <c r="AE613" s="53"/>
      <c r="AF613" s="53"/>
      <c r="AG613" s="53"/>
      <c r="AH613" s="53"/>
      <c r="AI613" s="53"/>
      <c r="AJ613" s="53"/>
      <c r="AK613" s="53"/>
      <c r="AL613" s="53"/>
      <c r="AM613" s="53"/>
      <c r="AN613" s="53"/>
      <c r="AO613" s="53"/>
      <c r="AP613" s="53"/>
      <c r="AQ613" s="53"/>
      <c r="AR613" s="53"/>
      <c r="AS613" s="53"/>
      <c r="AT613" s="53"/>
    </row>
    <row r="614">
      <c r="A614" s="23"/>
      <c r="B614" s="23"/>
      <c r="C614" s="23" t="s">
        <v>11</v>
      </c>
      <c r="D614" s="23" t="s">
        <v>131</v>
      </c>
      <c r="E614" s="23" t="s">
        <v>127</v>
      </c>
      <c r="F614" s="23" t="s">
        <v>128</v>
      </c>
      <c r="G614" s="23" t="s">
        <v>12</v>
      </c>
      <c r="H614" s="23" t="s">
        <v>129</v>
      </c>
      <c r="I614" s="23" t="s">
        <v>17</v>
      </c>
      <c r="J614" s="23" t="s">
        <v>144</v>
      </c>
      <c r="K614" s="23" t="s">
        <v>19</v>
      </c>
      <c r="L614" s="23" t="s">
        <v>21</v>
      </c>
      <c r="M614" s="23" t="s">
        <v>145</v>
      </c>
      <c r="N614" s="23" t="s">
        <v>146</v>
      </c>
      <c r="O614" s="23" t="s">
        <v>147</v>
      </c>
      <c r="P614" s="23" t="s">
        <v>148</v>
      </c>
      <c r="Q614" s="23" t="s">
        <v>401</v>
      </c>
      <c r="R614" s="23" t="s">
        <v>402</v>
      </c>
      <c r="S614" s="23" t="s">
        <v>403</v>
      </c>
      <c r="T614" s="23" t="s">
        <v>404</v>
      </c>
      <c r="U614" s="23" t="s">
        <v>405</v>
      </c>
      <c r="V614" s="23" t="s">
        <v>406</v>
      </c>
      <c r="W614" s="23" t="s">
        <v>407</v>
      </c>
      <c r="X614" s="23" t="s">
        <v>408</v>
      </c>
      <c r="Y614" s="23" t="s">
        <v>409</v>
      </c>
      <c r="Z614" s="23" t="s">
        <v>410</v>
      </c>
      <c r="AA614" s="23" t="s">
        <v>411</v>
      </c>
      <c r="AB614" s="23" t="s">
        <v>412</v>
      </c>
      <c r="AC614" s="23" t="s">
        <v>413</v>
      </c>
      <c r="AD614" s="23" t="s">
        <v>414</v>
      </c>
      <c r="AE614" s="23" t="s">
        <v>415</v>
      </c>
      <c r="AF614" s="23" t="s">
        <v>416</v>
      </c>
      <c r="AG614" s="23" t="s">
        <v>417</v>
      </c>
      <c r="AH614" s="23" t="s">
        <v>418</v>
      </c>
      <c r="AI614" s="23" t="s">
        <v>419</v>
      </c>
      <c r="AJ614" s="23" t="s">
        <v>420</v>
      </c>
      <c r="AK614" s="23" t="s">
        <v>421</v>
      </c>
      <c r="AL614" s="23" t="s">
        <v>422</v>
      </c>
      <c r="AM614" s="23" t="s">
        <v>423</v>
      </c>
      <c r="AN614" s="23" t="s">
        <v>149</v>
      </c>
      <c r="AO614" s="23" t="s">
        <v>150</v>
      </c>
      <c r="AP614" s="23" t="s">
        <v>151</v>
      </c>
      <c r="AQ614" s="23" t="s">
        <v>152</v>
      </c>
      <c r="AR614" s="23" t="s">
        <v>153</v>
      </c>
      <c r="AS614" s="23" t="s">
        <v>154</v>
      </c>
      <c r="AT614" s="23" t="s">
        <v>155</v>
      </c>
    </row>
    <row r="615">
      <c r="A615" s="23" t="str">
        <f t="shared" ref="A615:A679" si="10">IF(B615=C615, "OK", "ERROR")</f>
        <v>OK</v>
      </c>
      <c r="B615" s="23" t="s">
        <v>26</v>
      </c>
      <c r="C615" s="23" t="s">
        <v>26</v>
      </c>
      <c r="D615" s="23">
        <v>1.0</v>
      </c>
      <c r="E615" s="23">
        <v>13.0</v>
      </c>
      <c r="F615" s="23">
        <v>30.0</v>
      </c>
      <c r="G615" s="23">
        <v>10.0</v>
      </c>
      <c r="H615" s="23">
        <v>50.0</v>
      </c>
      <c r="I615" s="23">
        <v>17000.0</v>
      </c>
      <c r="J615" s="23">
        <v>17000.0</v>
      </c>
      <c r="K615" s="23">
        <v>0.0</v>
      </c>
      <c r="L615" s="23">
        <v>1.0</v>
      </c>
      <c r="M615" s="23">
        <v>1.0</v>
      </c>
      <c r="N615" s="23">
        <v>3.0</v>
      </c>
      <c r="O615" s="23">
        <v>0.0178</v>
      </c>
      <c r="P615" s="23">
        <v>0.0</v>
      </c>
      <c r="Q615" s="23">
        <v>13.0</v>
      </c>
      <c r="R615" s="23">
        <v>19.0</v>
      </c>
      <c r="S615" s="23">
        <v>11.0</v>
      </c>
      <c r="T615" s="23">
        <v>0.0</v>
      </c>
      <c r="U615" s="23">
        <v>7.0</v>
      </c>
      <c r="V615" s="23">
        <v>0.0</v>
      </c>
      <c r="W615" s="23">
        <v>1.0</v>
      </c>
      <c r="X615" s="23">
        <v>5.0E-4</v>
      </c>
      <c r="Y615" s="23">
        <v>2.0E-4</v>
      </c>
      <c r="Z615" s="23">
        <v>0.0</v>
      </c>
      <c r="AA615" s="23">
        <v>1.0E-4</v>
      </c>
      <c r="AB615" s="23">
        <v>1.0</v>
      </c>
      <c r="AC615" s="23">
        <v>1.0</v>
      </c>
      <c r="AD615" s="23">
        <v>0.0</v>
      </c>
      <c r="AE615" s="23">
        <v>0.0</v>
      </c>
      <c r="AF615" s="23">
        <v>1.0</v>
      </c>
      <c r="AG615" s="23">
        <v>0.0</v>
      </c>
      <c r="AH615" s="23">
        <v>0.0</v>
      </c>
      <c r="AI615" s="23">
        <v>2.0E-4</v>
      </c>
      <c r="AJ615" s="23">
        <v>1.0E-4</v>
      </c>
      <c r="AK615" s="23">
        <v>1.0E-4</v>
      </c>
      <c r="AL615" s="23">
        <v>0.0</v>
      </c>
      <c r="AM615" s="23">
        <v>0.0</v>
      </c>
      <c r="AN615" s="23">
        <v>2.0</v>
      </c>
      <c r="AO615" s="23">
        <v>6000.0</v>
      </c>
      <c r="AP615" s="23">
        <v>3600.0</v>
      </c>
      <c r="AQ615" s="23">
        <v>1.0</v>
      </c>
      <c r="AR615" s="23">
        <v>0.0</v>
      </c>
      <c r="AS615" s="23" t="s">
        <v>2051</v>
      </c>
      <c r="AT615" s="23" t="s">
        <v>1598</v>
      </c>
    </row>
    <row r="616">
      <c r="A616" s="23" t="str">
        <f t="shared" si="10"/>
        <v>OK</v>
      </c>
      <c r="B616" s="23" t="s">
        <v>28</v>
      </c>
      <c r="C616" s="23" t="s">
        <v>28</v>
      </c>
      <c r="D616" s="23">
        <v>1.0</v>
      </c>
      <c r="E616" s="23">
        <v>13.0</v>
      </c>
      <c r="F616" s="23">
        <v>20.0</v>
      </c>
      <c r="G616" s="23">
        <v>10.0</v>
      </c>
      <c r="H616" s="23">
        <v>50.0</v>
      </c>
      <c r="I616" s="23">
        <v>19700.0</v>
      </c>
      <c r="J616" s="23">
        <v>19700.0</v>
      </c>
      <c r="K616" s="23">
        <v>0.0</v>
      </c>
      <c r="L616" s="23">
        <v>1.0</v>
      </c>
      <c r="M616" s="23">
        <v>1.0</v>
      </c>
      <c r="N616" s="23">
        <v>156.0</v>
      </c>
      <c r="O616" s="23">
        <v>0.1343</v>
      </c>
      <c r="P616" s="23">
        <v>0.0</v>
      </c>
      <c r="Q616" s="23">
        <v>100.0</v>
      </c>
      <c r="R616" s="23">
        <v>165.0</v>
      </c>
      <c r="S616" s="23">
        <v>18.0</v>
      </c>
      <c r="T616" s="23">
        <v>0.0</v>
      </c>
      <c r="U616" s="23">
        <v>120.0</v>
      </c>
      <c r="V616" s="23">
        <v>0.0</v>
      </c>
      <c r="W616" s="23">
        <v>27.0</v>
      </c>
      <c r="X616" s="23">
        <v>0.0047</v>
      </c>
      <c r="Y616" s="23">
        <v>6.0E-4</v>
      </c>
      <c r="Z616" s="23">
        <v>0.0</v>
      </c>
      <c r="AA616" s="23">
        <v>0.0025</v>
      </c>
      <c r="AB616" s="23">
        <v>4.0</v>
      </c>
      <c r="AC616" s="23">
        <v>37.0</v>
      </c>
      <c r="AD616" s="23">
        <v>34.0</v>
      </c>
      <c r="AE616" s="23">
        <v>0.0</v>
      </c>
      <c r="AF616" s="23">
        <v>3.0</v>
      </c>
      <c r="AG616" s="23">
        <v>0.0</v>
      </c>
      <c r="AH616" s="23">
        <v>0.0</v>
      </c>
      <c r="AI616" s="23">
        <v>0.001</v>
      </c>
      <c r="AJ616" s="23">
        <v>6.0E-4</v>
      </c>
      <c r="AK616" s="23">
        <v>2.0E-4</v>
      </c>
      <c r="AL616" s="23">
        <v>0.0</v>
      </c>
      <c r="AM616" s="23">
        <v>0.0</v>
      </c>
      <c r="AN616" s="23">
        <v>3.0</v>
      </c>
      <c r="AO616" s="23">
        <v>6000.0</v>
      </c>
      <c r="AP616" s="23">
        <v>3600.0</v>
      </c>
      <c r="AQ616" s="23">
        <v>1.0</v>
      </c>
      <c r="AR616" s="23">
        <v>0.0</v>
      </c>
      <c r="AS616" s="23" t="s">
        <v>2051</v>
      </c>
      <c r="AT616" s="23" t="s">
        <v>1598</v>
      </c>
    </row>
    <row r="617">
      <c r="A617" s="23" t="str">
        <f t="shared" si="10"/>
        <v>OK</v>
      </c>
      <c r="B617" s="23" t="s">
        <v>30</v>
      </c>
      <c r="C617" s="23" t="s">
        <v>30</v>
      </c>
      <c r="D617" s="23">
        <v>1.0</v>
      </c>
      <c r="E617" s="23">
        <v>13.0</v>
      </c>
      <c r="F617" s="23">
        <v>10.0</v>
      </c>
      <c r="G617" s="23">
        <v>10.0</v>
      </c>
      <c r="H617" s="23">
        <v>50.0</v>
      </c>
      <c r="I617" s="23">
        <v>30200.0</v>
      </c>
      <c r="J617" s="23">
        <v>30200.0</v>
      </c>
      <c r="K617" s="23">
        <v>0.0</v>
      </c>
      <c r="L617" s="23">
        <v>1.0</v>
      </c>
      <c r="M617" s="23">
        <v>1.0</v>
      </c>
      <c r="N617" s="23">
        <v>2243.0</v>
      </c>
      <c r="O617" s="23">
        <v>1.0584</v>
      </c>
      <c r="P617" s="23">
        <v>84.0</v>
      </c>
      <c r="Q617" s="23">
        <v>206.0</v>
      </c>
      <c r="R617" s="23">
        <v>377.0</v>
      </c>
      <c r="S617" s="23">
        <v>7.0</v>
      </c>
      <c r="T617" s="23">
        <v>0.0</v>
      </c>
      <c r="U617" s="23">
        <v>249.0</v>
      </c>
      <c r="V617" s="23">
        <v>0.0</v>
      </c>
      <c r="W617" s="23">
        <v>121.0</v>
      </c>
      <c r="X617" s="23">
        <v>0.0132</v>
      </c>
      <c r="Y617" s="23">
        <v>0.0011</v>
      </c>
      <c r="Z617" s="23">
        <v>0.0</v>
      </c>
      <c r="AA617" s="23">
        <v>0.0071</v>
      </c>
      <c r="AB617" s="23">
        <v>18.0</v>
      </c>
      <c r="AC617" s="23">
        <v>47.0</v>
      </c>
      <c r="AD617" s="23">
        <v>34.0</v>
      </c>
      <c r="AE617" s="23">
        <v>0.0</v>
      </c>
      <c r="AF617" s="23">
        <v>13.0</v>
      </c>
      <c r="AG617" s="23">
        <v>0.0</v>
      </c>
      <c r="AH617" s="23">
        <v>0.0</v>
      </c>
      <c r="AI617" s="23">
        <v>0.0038</v>
      </c>
      <c r="AJ617" s="23">
        <v>0.0019</v>
      </c>
      <c r="AK617" s="23">
        <v>0.0014</v>
      </c>
      <c r="AL617" s="23">
        <v>0.0</v>
      </c>
      <c r="AM617" s="23">
        <v>0.0</v>
      </c>
      <c r="AN617" s="23">
        <v>6.0</v>
      </c>
      <c r="AO617" s="23">
        <v>6000.0</v>
      </c>
      <c r="AP617" s="23">
        <v>3600.0</v>
      </c>
      <c r="AQ617" s="23">
        <v>1.0</v>
      </c>
      <c r="AR617" s="23">
        <v>0.0</v>
      </c>
      <c r="AS617" s="23" t="s">
        <v>2051</v>
      </c>
      <c r="AT617" s="23" t="s">
        <v>1754</v>
      </c>
    </row>
    <row r="618">
      <c r="A618" s="23" t="str">
        <f t="shared" si="10"/>
        <v>OK</v>
      </c>
      <c r="B618" s="23" t="s">
        <v>32</v>
      </c>
      <c r="C618" s="23" t="s">
        <v>32</v>
      </c>
      <c r="D618" s="23">
        <v>1.0</v>
      </c>
      <c r="E618" s="23">
        <v>14.0</v>
      </c>
      <c r="F618" s="23">
        <v>30.0</v>
      </c>
      <c r="G618" s="23">
        <v>10.0</v>
      </c>
      <c r="H618" s="23">
        <v>50.0</v>
      </c>
      <c r="I618" s="23">
        <v>24700.0</v>
      </c>
      <c r="J618" s="23">
        <v>24700.0</v>
      </c>
      <c r="K618" s="23">
        <v>0.0</v>
      </c>
      <c r="L618" s="23">
        <v>1.0</v>
      </c>
      <c r="M618" s="23">
        <v>1.0</v>
      </c>
      <c r="N618" s="23">
        <v>1087.0</v>
      </c>
      <c r="O618" s="23">
        <v>0.6731</v>
      </c>
      <c r="P618" s="23">
        <v>0.0</v>
      </c>
      <c r="Q618" s="23">
        <v>288.0</v>
      </c>
      <c r="R618" s="23">
        <v>460.0</v>
      </c>
      <c r="S618" s="23">
        <v>23.0</v>
      </c>
      <c r="T618" s="23">
        <v>0.0</v>
      </c>
      <c r="U618" s="23">
        <v>230.0</v>
      </c>
      <c r="V618" s="23">
        <v>0.0</v>
      </c>
      <c r="W618" s="23">
        <v>207.0</v>
      </c>
      <c r="X618" s="23">
        <v>0.0163</v>
      </c>
      <c r="Y618" s="23">
        <v>0.0015</v>
      </c>
      <c r="Z618" s="23">
        <v>0.0</v>
      </c>
      <c r="AA618" s="23">
        <v>0.0091</v>
      </c>
      <c r="AB618" s="23">
        <v>17.0</v>
      </c>
      <c r="AC618" s="23">
        <v>19.0</v>
      </c>
      <c r="AD618" s="23">
        <v>15.0</v>
      </c>
      <c r="AE618" s="23">
        <v>0.0</v>
      </c>
      <c r="AF618" s="23">
        <v>4.0</v>
      </c>
      <c r="AG618" s="23">
        <v>0.0</v>
      </c>
      <c r="AH618" s="23">
        <v>0.0</v>
      </c>
      <c r="AI618" s="23">
        <v>0.0036</v>
      </c>
      <c r="AJ618" s="23">
        <v>0.0019</v>
      </c>
      <c r="AK618" s="23">
        <v>0.0013</v>
      </c>
      <c r="AL618" s="23">
        <v>0.0</v>
      </c>
      <c r="AM618" s="23">
        <v>0.0</v>
      </c>
      <c r="AN618" s="23">
        <v>2.0</v>
      </c>
      <c r="AO618" s="23">
        <v>6000.0</v>
      </c>
      <c r="AP618" s="23">
        <v>3600.0</v>
      </c>
      <c r="AQ618" s="23">
        <v>1.0</v>
      </c>
      <c r="AR618" s="23">
        <v>0.0</v>
      </c>
      <c r="AS618" s="23" t="s">
        <v>2051</v>
      </c>
      <c r="AT618" s="23" t="s">
        <v>1754</v>
      </c>
    </row>
    <row r="619">
      <c r="A619" s="23" t="str">
        <f t="shared" si="10"/>
        <v>OK</v>
      </c>
      <c r="B619" s="23" t="s">
        <v>34</v>
      </c>
      <c r="C619" s="23" t="s">
        <v>34</v>
      </c>
      <c r="D619" s="23">
        <v>1.0</v>
      </c>
      <c r="E619" s="23">
        <v>14.0</v>
      </c>
      <c r="F619" s="23">
        <v>20.0</v>
      </c>
      <c r="G619" s="23">
        <v>10.0</v>
      </c>
      <c r="H619" s="23">
        <v>50.0</v>
      </c>
      <c r="I619" s="23">
        <v>36300.0</v>
      </c>
      <c r="J619" s="23">
        <v>29633.333333</v>
      </c>
      <c r="K619" s="23">
        <v>18.365473</v>
      </c>
      <c r="L619" s="23">
        <v>2.0</v>
      </c>
      <c r="M619" s="23">
        <v>1.0</v>
      </c>
      <c r="N619" s="23">
        <v>1008773.0</v>
      </c>
      <c r="O619" s="23">
        <v>3600.0082</v>
      </c>
      <c r="P619" s="23">
        <v>48.0</v>
      </c>
      <c r="Q619" s="23">
        <v>3873.0</v>
      </c>
      <c r="R619" s="23">
        <v>6406.0</v>
      </c>
      <c r="S619" s="23">
        <v>124.0</v>
      </c>
      <c r="T619" s="23">
        <v>0.0</v>
      </c>
      <c r="U619" s="23">
        <v>2993.0</v>
      </c>
      <c r="V619" s="23">
        <v>0.0</v>
      </c>
      <c r="W619" s="23">
        <v>3289.0</v>
      </c>
      <c r="X619" s="23">
        <v>0.3035</v>
      </c>
      <c r="Y619" s="23">
        <v>0.0218</v>
      </c>
      <c r="Z619" s="23">
        <v>0.0</v>
      </c>
      <c r="AA619" s="23">
        <v>0.1609</v>
      </c>
      <c r="AB619" s="23">
        <v>1.0</v>
      </c>
      <c r="AC619" s="23">
        <v>2.0</v>
      </c>
      <c r="AD619" s="23">
        <v>0.0</v>
      </c>
      <c r="AE619" s="23">
        <v>0.0</v>
      </c>
      <c r="AF619" s="23">
        <v>1.0</v>
      </c>
      <c r="AG619" s="23">
        <v>1.0</v>
      </c>
      <c r="AH619" s="23">
        <v>0.0</v>
      </c>
      <c r="AI619" s="23">
        <v>2.0E-4</v>
      </c>
      <c r="AJ619" s="23">
        <v>1.0E-4</v>
      </c>
      <c r="AK619" s="23">
        <v>1.0E-4</v>
      </c>
      <c r="AL619" s="23">
        <v>0.0</v>
      </c>
      <c r="AM619" s="23">
        <v>0.0</v>
      </c>
      <c r="AN619" s="23">
        <v>3.0</v>
      </c>
      <c r="AO619" s="23">
        <v>6000.0</v>
      </c>
      <c r="AP619" s="23">
        <v>3600.0</v>
      </c>
      <c r="AQ619" s="23">
        <v>1.0</v>
      </c>
      <c r="AR619" s="23">
        <v>0.0</v>
      </c>
      <c r="AS619" s="23" t="s">
        <v>2051</v>
      </c>
      <c r="AT619" s="23" t="s">
        <v>1755</v>
      </c>
    </row>
    <row r="620">
      <c r="A620" s="23" t="str">
        <f t="shared" si="10"/>
        <v>OK</v>
      </c>
      <c r="B620" s="23" t="s">
        <v>36</v>
      </c>
      <c r="C620" s="23" t="s">
        <v>36</v>
      </c>
      <c r="D620" s="23">
        <v>0.0</v>
      </c>
      <c r="E620" s="23">
        <v>14.0</v>
      </c>
      <c r="F620" s="23">
        <v>10.0</v>
      </c>
      <c r="G620" s="23">
        <v>10.0</v>
      </c>
      <c r="H620" s="23">
        <v>50.0</v>
      </c>
      <c r="I620" s="23" t="s">
        <v>134</v>
      </c>
      <c r="J620" s="23">
        <v>0.0</v>
      </c>
      <c r="K620" s="23" t="s">
        <v>134</v>
      </c>
      <c r="L620" s="23">
        <v>-1.0</v>
      </c>
      <c r="M620" s="23">
        <v>-1.0</v>
      </c>
      <c r="N620" s="23">
        <v>0.0</v>
      </c>
      <c r="O620" s="23">
        <v>0.0</v>
      </c>
      <c r="P620" s="23">
        <v>0.0</v>
      </c>
      <c r="Q620" s="23" t="s">
        <v>133</v>
      </c>
      <c r="R620" s="23" t="s">
        <v>133</v>
      </c>
      <c r="S620" s="23" t="s">
        <v>133</v>
      </c>
      <c r="T620" s="23" t="s">
        <v>133</v>
      </c>
      <c r="U620" s="23" t="s">
        <v>133</v>
      </c>
      <c r="V620" s="23" t="s">
        <v>133</v>
      </c>
      <c r="W620" s="23" t="s">
        <v>133</v>
      </c>
      <c r="X620" s="23" t="s">
        <v>133</v>
      </c>
      <c r="Y620" s="23" t="s">
        <v>133</v>
      </c>
      <c r="Z620" s="23" t="s">
        <v>133</v>
      </c>
      <c r="AA620" s="23" t="s">
        <v>133</v>
      </c>
      <c r="AB620" s="23" t="s">
        <v>133</v>
      </c>
      <c r="AC620" s="23" t="s">
        <v>133</v>
      </c>
      <c r="AD620" s="23" t="s">
        <v>133</v>
      </c>
      <c r="AE620" s="23" t="s">
        <v>133</v>
      </c>
      <c r="AF620" s="23" t="s">
        <v>133</v>
      </c>
      <c r="AG620" s="23" t="s">
        <v>133</v>
      </c>
      <c r="AH620" s="23" t="s">
        <v>133</v>
      </c>
      <c r="AI620" s="23" t="s">
        <v>133</v>
      </c>
      <c r="AJ620" s="23" t="s">
        <v>133</v>
      </c>
      <c r="AK620" s="23" t="s">
        <v>133</v>
      </c>
      <c r="AL620" s="23" t="s">
        <v>133</v>
      </c>
      <c r="AM620" s="23" t="s">
        <v>133</v>
      </c>
      <c r="AN620" s="23" t="s">
        <v>133</v>
      </c>
      <c r="AO620" s="23">
        <v>6000.0</v>
      </c>
      <c r="AP620" s="23">
        <v>3600.0</v>
      </c>
      <c r="AQ620" s="23">
        <v>1.0</v>
      </c>
      <c r="AR620" s="23">
        <v>0.0</v>
      </c>
      <c r="AS620" s="23" t="s">
        <v>2051</v>
      </c>
      <c r="AT620" s="23" t="s">
        <v>1755</v>
      </c>
    </row>
    <row r="621">
      <c r="A621" s="23" t="str">
        <f t="shared" si="10"/>
        <v>OK</v>
      </c>
      <c r="B621" s="23" t="s">
        <v>38</v>
      </c>
      <c r="C621" s="23" t="s">
        <v>38</v>
      </c>
      <c r="D621" s="23">
        <v>1.0</v>
      </c>
      <c r="E621" s="23">
        <v>15.0</v>
      </c>
      <c r="F621" s="23">
        <v>30.0</v>
      </c>
      <c r="G621" s="23">
        <v>10.0</v>
      </c>
      <c r="H621" s="23">
        <v>50.0</v>
      </c>
      <c r="I621" s="23">
        <v>14500.0</v>
      </c>
      <c r="J621" s="23">
        <v>14500.0</v>
      </c>
      <c r="K621" s="23">
        <v>0.0</v>
      </c>
      <c r="L621" s="23">
        <v>1.0</v>
      </c>
      <c r="M621" s="23">
        <v>1.0</v>
      </c>
      <c r="N621" s="23">
        <v>9289.0</v>
      </c>
      <c r="O621" s="23">
        <v>4.6494</v>
      </c>
      <c r="P621" s="23">
        <v>0.0</v>
      </c>
      <c r="Q621" s="23">
        <v>630.0</v>
      </c>
      <c r="R621" s="23">
        <v>731.0</v>
      </c>
      <c r="S621" s="23">
        <v>60.0</v>
      </c>
      <c r="T621" s="23">
        <v>0.0</v>
      </c>
      <c r="U621" s="23">
        <v>139.0</v>
      </c>
      <c r="V621" s="23">
        <v>0.0</v>
      </c>
      <c r="W621" s="23">
        <v>532.0</v>
      </c>
      <c r="X621" s="23">
        <v>0.0361</v>
      </c>
      <c r="Y621" s="23">
        <v>0.0037</v>
      </c>
      <c r="Z621" s="23">
        <v>0.0</v>
      </c>
      <c r="AA621" s="23">
        <v>0.0168</v>
      </c>
      <c r="AB621" s="23">
        <v>10.0</v>
      </c>
      <c r="AC621" s="23">
        <v>8.0</v>
      </c>
      <c r="AD621" s="23">
        <v>8.0</v>
      </c>
      <c r="AE621" s="23">
        <v>0.0</v>
      </c>
      <c r="AF621" s="23">
        <v>0.0</v>
      </c>
      <c r="AG621" s="23">
        <v>0.0</v>
      </c>
      <c r="AH621" s="23">
        <v>0.0</v>
      </c>
      <c r="AI621" s="23">
        <v>0.0022</v>
      </c>
      <c r="AJ621" s="23">
        <v>0.0014</v>
      </c>
      <c r="AK621" s="23">
        <v>7.0E-4</v>
      </c>
      <c r="AL621" s="23">
        <v>0.0</v>
      </c>
      <c r="AM621" s="23">
        <v>0.0</v>
      </c>
      <c r="AN621" s="23">
        <v>4.0</v>
      </c>
      <c r="AO621" s="23">
        <v>6000.0</v>
      </c>
      <c r="AP621" s="23">
        <v>3600.0</v>
      </c>
      <c r="AQ621" s="23">
        <v>1.0</v>
      </c>
      <c r="AR621" s="23">
        <v>0.0</v>
      </c>
      <c r="AS621" s="23" t="s">
        <v>2051</v>
      </c>
      <c r="AT621" s="23" t="s">
        <v>1755</v>
      </c>
    </row>
    <row r="622">
      <c r="A622" s="23" t="str">
        <f t="shared" si="10"/>
        <v>OK</v>
      </c>
      <c r="B622" s="23" t="s">
        <v>40</v>
      </c>
      <c r="C622" s="23" t="s">
        <v>40</v>
      </c>
      <c r="D622" s="23">
        <v>1.0</v>
      </c>
      <c r="E622" s="23">
        <v>15.0</v>
      </c>
      <c r="F622" s="23">
        <v>20.0</v>
      </c>
      <c r="G622" s="23">
        <v>10.0</v>
      </c>
      <c r="H622" s="23">
        <v>50.0</v>
      </c>
      <c r="I622" s="23">
        <v>16200.0</v>
      </c>
      <c r="J622" s="23">
        <v>16200.0</v>
      </c>
      <c r="K622" s="23">
        <v>0.0</v>
      </c>
      <c r="L622" s="23">
        <v>1.0</v>
      </c>
      <c r="M622" s="23">
        <v>1.0</v>
      </c>
      <c r="N622" s="23">
        <v>55807.0</v>
      </c>
      <c r="O622" s="23">
        <v>66.8377</v>
      </c>
      <c r="P622" s="23">
        <v>56.0</v>
      </c>
      <c r="Q622" s="23">
        <v>877.0</v>
      </c>
      <c r="R622" s="23">
        <v>1778.0</v>
      </c>
      <c r="S622" s="23">
        <v>46.0</v>
      </c>
      <c r="T622" s="23">
        <v>0.0</v>
      </c>
      <c r="U622" s="23">
        <v>795.0</v>
      </c>
      <c r="V622" s="23">
        <v>0.0</v>
      </c>
      <c r="W622" s="23">
        <v>937.0</v>
      </c>
      <c r="X622" s="23">
        <v>0.065</v>
      </c>
      <c r="Y622" s="23">
        <v>0.005</v>
      </c>
      <c r="Z622" s="23">
        <v>0.0</v>
      </c>
      <c r="AA622" s="23">
        <v>0.0354</v>
      </c>
      <c r="AB622" s="23">
        <v>4.0</v>
      </c>
      <c r="AC622" s="23">
        <v>3.0</v>
      </c>
      <c r="AD622" s="23">
        <v>0.0</v>
      </c>
      <c r="AE622" s="23">
        <v>0.0</v>
      </c>
      <c r="AF622" s="23">
        <v>3.0</v>
      </c>
      <c r="AG622" s="23">
        <v>0.0</v>
      </c>
      <c r="AH622" s="23">
        <v>0.0</v>
      </c>
      <c r="AI622" s="23">
        <v>9.0E-4</v>
      </c>
      <c r="AJ622" s="23">
        <v>4.0E-4</v>
      </c>
      <c r="AK622" s="23">
        <v>4.0E-4</v>
      </c>
      <c r="AL622" s="23">
        <v>0.0</v>
      </c>
      <c r="AM622" s="23">
        <v>0.0</v>
      </c>
      <c r="AN622" s="23">
        <v>5.0</v>
      </c>
      <c r="AO622" s="23">
        <v>6000.0</v>
      </c>
      <c r="AP622" s="23">
        <v>3600.0</v>
      </c>
      <c r="AQ622" s="23">
        <v>1.0</v>
      </c>
      <c r="AR622" s="23">
        <v>0.0</v>
      </c>
      <c r="AS622" s="23" t="s">
        <v>2051</v>
      </c>
      <c r="AT622" s="23" t="s">
        <v>1756</v>
      </c>
    </row>
    <row r="623">
      <c r="A623" s="23" t="str">
        <f t="shared" si="10"/>
        <v>OK</v>
      </c>
      <c r="B623" s="23" t="s">
        <v>42</v>
      </c>
      <c r="C623" s="23" t="s">
        <v>42</v>
      </c>
      <c r="D623" s="23">
        <v>0.0</v>
      </c>
      <c r="E623" s="23">
        <v>15.0</v>
      </c>
      <c r="F623" s="23">
        <v>12.0</v>
      </c>
      <c r="G623" s="23">
        <v>10.0</v>
      </c>
      <c r="H623" s="23">
        <v>50.0</v>
      </c>
      <c r="I623" s="23" t="s">
        <v>134</v>
      </c>
      <c r="J623" s="23">
        <v>0.0</v>
      </c>
      <c r="K623" s="23" t="s">
        <v>134</v>
      </c>
      <c r="L623" s="23">
        <v>-1.0</v>
      </c>
      <c r="M623" s="23">
        <v>-1.0</v>
      </c>
      <c r="N623" s="23">
        <v>0.0</v>
      </c>
      <c r="O623" s="23">
        <v>0.0</v>
      </c>
      <c r="P623" s="23">
        <v>0.0</v>
      </c>
      <c r="Q623" s="23" t="s">
        <v>133</v>
      </c>
      <c r="R623" s="23" t="s">
        <v>133</v>
      </c>
      <c r="S623" s="23" t="s">
        <v>133</v>
      </c>
      <c r="T623" s="23" t="s">
        <v>133</v>
      </c>
      <c r="U623" s="23" t="s">
        <v>133</v>
      </c>
      <c r="V623" s="23" t="s">
        <v>133</v>
      </c>
      <c r="W623" s="23" t="s">
        <v>133</v>
      </c>
      <c r="X623" s="23" t="s">
        <v>133</v>
      </c>
      <c r="Y623" s="23" t="s">
        <v>133</v>
      </c>
      <c r="Z623" s="23" t="s">
        <v>133</v>
      </c>
      <c r="AA623" s="23" t="s">
        <v>133</v>
      </c>
      <c r="AB623" s="23" t="s">
        <v>133</v>
      </c>
      <c r="AC623" s="23" t="s">
        <v>133</v>
      </c>
      <c r="AD623" s="23" t="s">
        <v>133</v>
      </c>
      <c r="AE623" s="23" t="s">
        <v>133</v>
      </c>
      <c r="AF623" s="23" t="s">
        <v>133</v>
      </c>
      <c r="AG623" s="23" t="s">
        <v>133</v>
      </c>
      <c r="AH623" s="23" t="s">
        <v>133</v>
      </c>
      <c r="AI623" s="23" t="s">
        <v>133</v>
      </c>
      <c r="AJ623" s="23" t="s">
        <v>133</v>
      </c>
      <c r="AK623" s="23" t="s">
        <v>133</v>
      </c>
      <c r="AL623" s="23" t="s">
        <v>133</v>
      </c>
      <c r="AM623" s="23" t="s">
        <v>133</v>
      </c>
      <c r="AN623" s="23" t="s">
        <v>133</v>
      </c>
      <c r="AO623" s="23">
        <v>6000.0</v>
      </c>
      <c r="AP623" s="23">
        <v>3600.0</v>
      </c>
      <c r="AQ623" s="23">
        <v>1.0</v>
      </c>
      <c r="AR623" s="23">
        <v>0.0</v>
      </c>
      <c r="AS623" s="23" t="s">
        <v>2051</v>
      </c>
      <c r="AT623" s="23" t="s">
        <v>1756</v>
      </c>
    </row>
    <row r="624">
      <c r="A624" s="23" t="str">
        <f t="shared" si="10"/>
        <v>OK</v>
      </c>
      <c r="B624" s="23" t="s">
        <v>44</v>
      </c>
      <c r="C624" s="23" t="s">
        <v>44</v>
      </c>
      <c r="D624" s="23">
        <v>1.0</v>
      </c>
      <c r="E624" s="23">
        <v>15.0</v>
      </c>
      <c r="F624" s="23">
        <v>30.0</v>
      </c>
      <c r="G624" s="23">
        <v>10.0</v>
      </c>
      <c r="H624" s="23">
        <v>50.0</v>
      </c>
      <c r="I624" s="23">
        <v>31900.0</v>
      </c>
      <c r="J624" s="23">
        <v>31900.0</v>
      </c>
      <c r="K624" s="23">
        <v>0.0</v>
      </c>
      <c r="L624" s="23">
        <v>1.0</v>
      </c>
      <c r="M624" s="23">
        <v>1.0</v>
      </c>
      <c r="N624" s="23">
        <v>248.0</v>
      </c>
      <c r="O624" s="23">
        <v>0.1524</v>
      </c>
      <c r="P624" s="23">
        <v>0.0</v>
      </c>
      <c r="Q624" s="23">
        <v>123.0</v>
      </c>
      <c r="R624" s="23">
        <v>129.0</v>
      </c>
      <c r="S624" s="23">
        <v>7.0</v>
      </c>
      <c r="T624" s="23">
        <v>0.0</v>
      </c>
      <c r="U624" s="23">
        <v>20.0</v>
      </c>
      <c r="V624" s="23">
        <v>0.0</v>
      </c>
      <c r="W624" s="23">
        <v>102.0</v>
      </c>
      <c r="X624" s="23">
        <v>0.0052</v>
      </c>
      <c r="Y624" s="23">
        <v>5.0E-4</v>
      </c>
      <c r="Z624" s="23">
        <v>0.0</v>
      </c>
      <c r="AA624" s="23">
        <v>0.0027</v>
      </c>
      <c r="AB624" s="23">
        <v>12.0</v>
      </c>
      <c r="AC624" s="23">
        <v>4.0</v>
      </c>
      <c r="AD624" s="23">
        <v>3.0</v>
      </c>
      <c r="AE624" s="23">
        <v>0.0</v>
      </c>
      <c r="AF624" s="23">
        <v>1.0</v>
      </c>
      <c r="AG624" s="23">
        <v>0.0</v>
      </c>
      <c r="AH624" s="23">
        <v>0.0</v>
      </c>
      <c r="AI624" s="23">
        <v>0.0025</v>
      </c>
      <c r="AJ624" s="23">
        <v>0.0014</v>
      </c>
      <c r="AK624" s="23">
        <v>9.0E-4</v>
      </c>
      <c r="AL624" s="23">
        <v>0.0</v>
      </c>
      <c r="AM624" s="23">
        <v>0.0</v>
      </c>
      <c r="AN624" s="23">
        <v>2.0</v>
      </c>
      <c r="AO624" s="23">
        <v>6000.0</v>
      </c>
      <c r="AP624" s="23">
        <v>3600.0</v>
      </c>
      <c r="AQ624" s="23">
        <v>1.0</v>
      </c>
      <c r="AR624" s="23">
        <v>0.0</v>
      </c>
      <c r="AS624" s="23" t="s">
        <v>2051</v>
      </c>
      <c r="AT624" s="23" t="s">
        <v>1756</v>
      </c>
    </row>
    <row r="625">
      <c r="A625" s="23" t="str">
        <f t="shared" si="10"/>
        <v>OK</v>
      </c>
      <c r="B625" s="23" t="s">
        <v>47</v>
      </c>
      <c r="C625" s="23" t="s">
        <v>47</v>
      </c>
      <c r="D625" s="23">
        <v>1.0</v>
      </c>
      <c r="E625" s="23">
        <v>15.0</v>
      </c>
      <c r="F625" s="23">
        <v>20.0</v>
      </c>
      <c r="G625" s="23">
        <v>10.0</v>
      </c>
      <c r="H625" s="23">
        <v>50.0</v>
      </c>
      <c r="I625" s="23">
        <v>34600.0</v>
      </c>
      <c r="J625" s="23">
        <v>34600.0</v>
      </c>
      <c r="K625" s="23">
        <v>0.0</v>
      </c>
      <c r="L625" s="23">
        <v>1.0</v>
      </c>
      <c r="M625" s="23">
        <v>1.0</v>
      </c>
      <c r="N625" s="23">
        <v>26275.0</v>
      </c>
      <c r="O625" s="23">
        <v>28.6012</v>
      </c>
      <c r="P625" s="23">
        <v>0.0</v>
      </c>
      <c r="Q625" s="23">
        <v>1276.0</v>
      </c>
      <c r="R625" s="23">
        <v>2021.0</v>
      </c>
      <c r="S625" s="23">
        <v>57.0</v>
      </c>
      <c r="T625" s="23">
        <v>0.0</v>
      </c>
      <c r="U625" s="23">
        <v>797.0</v>
      </c>
      <c r="V625" s="23">
        <v>0.0</v>
      </c>
      <c r="W625" s="23">
        <v>1167.0</v>
      </c>
      <c r="X625" s="23">
        <v>0.0932</v>
      </c>
      <c r="Y625" s="23">
        <v>0.0064</v>
      </c>
      <c r="Z625" s="23">
        <v>0.0</v>
      </c>
      <c r="AA625" s="23">
        <v>0.0493</v>
      </c>
      <c r="AB625" s="23">
        <v>10.0</v>
      </c>
      <c r="AC625" s="23">
        <v>1.0</v>
      </c>
      <c r="AD625" s="23">
        <v>0.0</v>
      </c>
      <c r="AE625" s="23">
        <v>0.0</v>
      </c>
      <c r="AF625" s="23">
        <v>1.0</v>
      </c>
      <c r="AG625" s="23">
        <v>0.0</v>
      </c>
      <c r="AH625" s="23">
        <v>0.0</v>
      </c>
      <c r="AI625" s="23">
        <v>0.0025</v>
      </c>
      <c r="AJ625" s="23">
        <v>0.0013</v>
      </c>
      <c r="AK625" s="23">
        <v>9.0E-4</v>
      </c>
      <c r="AL625" s="23">
        <v>0.0</v>
      </c>
      <c r="AM625" s="23">
        <v>0.0</v>
      </c>
      <c r="AN625" s="23">
        <v>3.0</v>
      </c>
      <c r="AO625" s="23">
        <v>6000.0</v>
      </c>
      <c r="AP625" s="23">
        <v>3600.0</v>
      </c>
      <c r="AQ625" s="23">
        <v>1.0</v>
      </c>
      <c r="AR625" s="23">
        <v>0.0</v>
      </c>
      <c r="AS625" s="23" t="s">
        <v>2051</v>
      </c>
      <c r="AT625" s="23" t="s">
        <v>1757</v>
      </c>
    </row>
    <row r="626">
      <c r="A626" s="23" t="str">
        <f t="shared" si="10"/>
        <v>OK</v>
      </c>
      <c r="B626" s="23" t="s">
        <v>50</v>
      </c>
      <c r="C626" s="23" t="s">
        <v>50</v>
      </c>
      <c r="D626" s="23">
        <v>1.0</v>
      </c>
      <c r="E626" s="23">
        <v>15.0</v>
      </c>
      <c r="F626" s="23">
        <v>10.0</v>
      </c>
      <c r="G626" s="23">
        <v>10.0</v>
      </c>
      <c r="H626" s="23">
        <v>50.0</v>
      </c>
      <c r="I626" s="23">
        <v>46900.0</v>
      </c>
      <c r="J626" s="23">
        <v>46900.0</v>
      </c>
      <c r="K626" s="23">
        <v>0.0</v>
      </c>
      <c r="L626" s="23">
        <v>1.0</v>
      </c>
      <c r="M626" s="23">
        <v>1.0</v>
      </c>
      <c r="N626" s="23">
        <v>698139.0</v>
      </c>
      <c r="O626" s="23">
        <v>2104.5225</v>
      </c>
      <c r="P626" s="23">
        <v>96.0</v>
      </c>
      <c r="Q626" s="23">
        <v>2149.0</v>
      </c>
      <c r="R626" s="23">
        <v>4487.0</v>
      </c>
      <c r="S626" s="23">
        <v>25.0</v>
      </c>
      <c r="T626" s="23">
        <v>0.0</v>
      </c>
      <c r="U626" s="23">
        <v>3006.0</v>
      </c>
      <c r="V626" s="23">
        <v>0.0</v>
      </c>
      <c r="W626" s="23">
        <v>1456.0</v>
      </c>
      <c r="X626" s="23">
        <v>0.1929</v>
      </c>
      <c r="Y626" s="23">
        <v>0.0126</v>
      </c>
      <c r="Z626" s="23">
        <v>0.0</v>
      </c>
      <c r="AA626" s="23">
        <v>0.1099</v>
      </c>
      <c r="AB626" s="23">
        <v>18.0</v>
      </c>
      <c r="AC626" s="23">
        <v>16.0</v>
      </c>
      <c r="AD626" s="23">
        <v>9.0</v>
      </c>
      <c r="AE626" s="23">
        <v>0.0</v>
      </c>
      <c r="AF626" s="23">
        <v>7.0</v>
      </c>
      <c r="AG626" s="23">
        <v>0.0</v>
      </c>
      <c r="AH626" s="23">
        <v>0.0</v>
      </c>
      <c r="AI626" s="23">
        <v>0.0038</v>
      </c>
      <c r="AJ626" s="23">
        <v>0.0019</v>
      </c>
      <c r="AK626" s="23">
        <v>0.0015</v>
      </c>
      <c r="AL626" s="23">
        <v>1.0E-4</v>
      </c>
      <c r="AM626" s="23">
        <v>0.0</v>
      </c>
      <c r="AN626" s="23">
        <v>5.0</v>
      </c>
      <c r="AO626" s="23">
        <v>6000.0</v>
      </c>
      <c r="AP626" s="23">
        <v>3600.0</v>
      </c>
      <c r="AQ626" s="23">
        <v>1.0</v>
      </c>
      <c r="AR626" s="23">
        <v>0.0</v>
      </c>
      <c r="AS626" s="23" t="s">
        <v>2051</v>
      </c>
      <c r="AT626" s="23" t="s">
        <v>1758</v>
      </c>
    </row>
    <row r="627">
      <c r="A627" s="23" t="str">
        <f t="shared" si="10"/>
        <v>OK</v>
      </c>
      <c r="B627" s="23" t="s">
        <v>52</v>
      </c>
      <c r="C627" s="23" t="s">
        <v>52</v>
      </c>
      <c r="D627" s="23">
        <v>1.0</v>
      </c>
      <c r="E627" s="23">
        <v>18.0</v>
      </c>
      <c r="F627" s="23">
        <v>30.0</v>
      </c>
      <c r="G627" s="23">
        <v>10.0</v>
      </c>
      <c r="H627" s="23">
        <v>50.0</v>
      </c>
      <c r="I627" s="23">
        <v>31840.0</v>
      </c>
      <c r="J627" s="23">
        <v>31840.0</v>
      </c>
      <c r="K627" s="23">
        <v>0.0</v>
      </c>
      <c r="L627" s="23">
        <v>1.0</v>
      </c>
      <c r="M627" s="23">
        <v>1.0</v>
      </c>
      <c r="N627" s="23">
        <v>9371.0</v>
      </c>
      <c r="O627" s="23">
        <v>22.6769</v>
      </c>
      <c r="P627" s="23">
        <v>0.0</v>
      </c>
      <c r="Q627" s="23">
        <v>2233.0</v>
      </c>
      <c r="R627" s="23">
        <v>2232.0</v>
      </c>
      <c r="S627" s="23">
        <v>119.0</v>
      </c>
      <c r="T627" s="23">
        <v>0.0</v>
      </c>
      <c r="U627" s="23">
        <v>11.0</v>
      </c>
      <c r="V627" s="23">
        <v>0.0</v>
      </c>
      <c r="W627" s="23">
        <v>2102.0</v>
      </c>
      <c r="X627" s="23">
        <v>0.1868</v>
      </c>
      <c r="Y627" s="23">
        <v>0.0141</v>
      </c>
      <c r="Z627" s="23">
        <v>0.0</v>
      </c>
      <c r="AA627" s="23">
        <v>0.0873</v>
      </c>
      <c r="AB627" s="23">
        <v>6.0</v>
      </c>
      <c r="AC627" s="23">
        <v>62.0</v>
      </c>
      <c r="AD627" s="23">
        <v>62.0</v>
      </c>
      <c r="AE627" s="23">
        <v>0.0</v>
      </c>
      <c r="AF627" s="23">
        <v>0.0</v>
      </c>
      <c r="AG627" s="23">
        <v>0.0</v>
      </c>
      <c r="AH627" s="23">
        <v>0.0</v>
      </c>
      <c r="AI627" s="23">
        <v>0.0027</v>
      </c>
      <c r="AJ627" s="23">
        <v>0.0019</v>
      </c>
      <c r="AK627" s="23">
        <v>6.0E-4</v>
      </c>
      <c r="AL627" s="23">
        <v>0.0</v>
      </c>
      <c r="AM627" s="23">
        <v>0.0</v>
      </c>
      <c r="AN627" s="23">
        <v>2.0</v>
      </c>
      <c r="AO627" s="23">
        <v>6000.0</v>
      </c>
      <c r="AP627" s="23">
        <v>3600.0</v>
      </c>
      <c r="AQ627" s="23">
        <v>1.0</v>
      </c>
      <c r="AR627" s="23">
        <v>0.0</v>
      </c>
      <c r="AS627" s="23" t="s">
        <v>2051</v>
      </c>
      <c r="AT627" s="23" t="s">
        <v>1758</v>
      </c>
    </row>
    <row r="628">
      <c r="A628" s="23" t="str">
        <f t="shared" si="10"/>
        <v>OK</v>
      </c>
      <c r="B628" s="23" t="s">
        <v>53</v>
      </c>
      <c r="C628" s="23" t="s">
        <v>53</v>
      </c>
      <c r="D628" s="23">
        <v>1.0</v>
      </c>
      <c r="E628" s="23">
        <v>18.0</v>
      </c>
      <c r="F628" s="23">
        <v>20.0</v>
      </c>
      <c r="G628" s="23">
        <v>10.0</v>
      </c>
      <c r="H628" s="23">
        <v>50.0</v>
      </c>
      <c r="I628" s="23">
        <v>34774.0</v>
      </c>
      <c r="J628" s="23">
        <v>34774.0</v>
      </c>
      <c r="K628" s="23">
        <v>0.0</v>
      </c>
      <c r="L628" s="23">
        <v>1.0</v>
      </c>
      <c r="M628" s="23">
        <v>1.0</v>
      </c>
      <c r="N628" s="23">
        <v>65886.0</v>
      </c>
      <c r="O628" s="23">
        <v>173.2914</v>
      </c>
      <c r="P628" s="23">
        <v>0.0</v>
      </c>
      <c r="Q628" s="23">
        <v>3320.0</v>
      </c>
      <c r="R628" s="23">
        <v>4131.0</v>
      </c>
      <c r="S628" s="23">
        <v>73.0</v>
      </c>
      <c r="T628" s="23">
        <v>0.0</v>
      </c>
      <c r="U628" s="23">
        <v>883.0</v>
      </c>
      <c r="V628" s="23">
        <v>0.0</v>
      </c>
      <c r="W628" s="23">
        <v>3175.0</v>
      </c>
      <c r="X628" s="23">
        <v>0.2853</v>
      </c>
      <c r="Y628" s="23">
        <v>0.0172</v>
      </c>
      <c r="Z628" s="23">
        <v>0.0</v>
      </c>
      <c r="AA628" s="23">
        <v>0.1349</v>
      </c>
      <c r="AB628" s="23">
        <v>10.0</v>
      </c>
      <c r="AC628" s="23">
        <v>65.0</v>
      </c>
      <c r="AD628" s="23">
        <v>62.0</v>
      </c>
      <c r="AE628" s="23">
        <v>0.0</v>
      </c>
      <c r="AF628" s="23">
        <v>3.0</v>
      </c>
      <c r="AG628" s="23">
        <v>0.0</v>
      </c>
      <c r="AH628" s="23">
        <v>0.0</v>
      </c>
      <c r="AI628" s="23">
        <v>0.0034</v>
      </c>
      <c r="AJ628" s="23">
        <v>0.0022</v>
      </c>
      <c r="AK628" s="23">
        <v>9.0E-4</v>
      </c>
      <c r="AL628" s="23">
        <v>0.0</v>
      </c>
      <c r="AM628" s="23">
        <v>0.0</v>
      </c>
      <c r="AN628" s="23">
        <v>3.0</v>
      </c>
      <c r="AO628" s="23">
        <v>6000.0</v>
      </c>
      <c r="AP628" s="23">
        <v>3600.0</v>
      </c>
      <c r="AQ628" s="23">
        <v>1.0</v>
      </c>
      <c r="AR628" s="23">
        <v>0.0</v>
      </c>
      <c r="AS628" s="23" t="s">
        <v>2051</v>
      </c>
      <c r="AT628" s="23" t="s">
        <v>1759</v>
      </c>
    </row>
    <row r="629">
      <c r="A629" s="23" t="str">
        <f t="shared" si="10"/>
        <v>OK</v>
      </c>
      <c r="B629" s="23" t="s">
        <v>54</v>
      </c>
      <c r="C629" s="23" t="s">
        <v>54</v>
      </c>
      <c r="D629" s="23">
        <v>1.0</v>
      </c>
      <c r="E629" s="23">
        <v>18.0</v>
      </c>
      <c r="F629" s="23">
        <v>10.0</v>
      </c>
      <c r="G629" s="23">
        <v>10.0</v>
      </c>
      <c r="H629" s="23">
        <v>50.0</v>
      </c>
      <c r="I629" s="23">
        <v>50961.0</v>
      </c>
      <c r="J629" s="23">
        <v>44534.947368</v>
      </c>
      <c r="K629" s="23">
        <v>12.609746</v>
      </c>
      <c r="L629" s="23">
        <v>2.0</v>
      </c>
      <c r="M629" s="23">
        <v>1.0</v>
      </c>
      <c r="N629" s="23">
        <v>394551.0</v>
      </c>
      <c r="O629" s="23">
        <v>3600.0062</v>
      </c>
      <c r="P629" s="23">
        <v>28.0</v>
      </c>
      <c r="Q629" s="23">
        <v>3553.0</v>
      </c>
      <c r="R629" s="23">
        <v>9723.0</v>
      </c>
      <c r="S629" s="23">
        <v>108.0</v>
      </c>
      <c r="T629" s="23">
        <v>0.0</v>
      </c>
      <c r="U629" s="23">
        <v>6824.0</v>
      </c>
      <c r="V629" s="23">
        <v>0.0</v>
      </c>
      <c r="W629" s="23">
        <v>2791.0</v>
      </c>
      <c r="X629" s="23">
        <v>0.4322</v>
      </c>
      <c r="Y629" s="23">
        <v>0.0252</v>
      </c>
      <c r="Z629" s="23">
        <v>0.0</v>
      </c>
      <c r="AA629" s="23">
        <v>0.2515</v>
      </c>
      <c r="AB629" s="23">
        <v>15.0</v>
      </c>
      <c r="AC629" s="23">
        <v>70.0</v>
      </c>
      <c r="AD629" s="23">
        <v>62.0</v>
      </c>
      <c r="AE629" s="23">
        <v>0.0</v>
      </c>
      <c r="AF629" s="23">
        <v>8.0</v>
      </c>
      <c r="AG629" s="23">
        <v>0.0</v>
      </c>
      <c r="AH629" s="23">
        <v>0.0</v>
      </c>
      <c r="AI629" s="23">
        <v>0.0075</v>
      </c>
      <c r="AJ629" s="23">
        <v>0.0045</v>
      </c>
      <c r="AK629" s="23">
        <v>0.0024</v>
      </c>
      <c r="AL629" s="23">
        <v>1.0E-4</v>
      </c>
      <c r="AM629" s="23">
        <v>0.0</v>
      </c>
      <c r="AN629" s="23">
        <v>6.0</v>
      </c>
      <c r="AO629" s="23">
        <v>6000.0</v>
      </c>
      <c r="AP629" s="23">
        <v>3600.0</v>
      </c>
      <c r="AQ629" s="23">
        <v>1.0</v>
      </c>
      <c r="AR629" s="23">
        <v>0.0</v>
      </c>
      <c r="AS629" s="23" t="s">
        <v>2051</v>
      </c>
      <c r="AT629" s="23" t="s">
        <v>1760</v>
      </c>
    </row>
    <row r="630">
      <c r="A630" s="23" t="str">
        <f t="shared" si="10"/>
        <v>OK</v>
      </c>
      <c r="B630" s="23" t="s">
        <v>55</v>
      </c>
      <c r="C630" s="23" t="s">
        <v>55</v>
      </c>
      <c r="D630" s="23">
        <v>1.0</v>
      </c>
      <c r="E630" s="23">
        <v>20.0</v>
      </c>
      <c r="F630" s="23">
        <v>30.0</v>
      </c>
      <c r="G630" s="23">
        <v>10.0</v>
      </c>
      <c r="H630" s="23">
        <v>50.0</v>
      </c>
      <c r="I630" s="23">
        <v>24847.0</v>
      </c>
      <c r="J630" s="23">
        <v>21868.5</v>
      </c>
      <c r="K630" s="23">
        <v>11.987363</v>
      </c>
      <c r="L630" s="23">
        <v>2.0</v>
      </c>
      <c r="M630" s="23">
        <v>1.0</v>
      </c>
      <c r="N630" s="23">
        <v>188139.0</v>
      </c>
      <c r="O630" s="23">
        <v>3600.041</v>
      </c>
      <c r="P630" s="23">
        <v>0.0</v>
      </c>
      <c r="Q630" s="23">
        <v>24053.0</v>
      </c>
      <c r="R630" s="23">
        <v>24141.0</v>
      </c>
      <c r="S630" s="23">
        <v>1582.0</v>
      </c>
      <c r="T630" s="23">
        <v>0.0</v>
      </c>
      <c r="U630" s="23">
        <v>192.0</v>
      </c>
      <c r="V630" s="23">
        <v>0.0</v>
      </c>
      <c r="W630" s="23">
        <v>22367.0</v>
      </c>
      <c r="X630" s="23">
        <v>2.5418</v>
      </c>
      <c r="Y630" s="23">
        <v>0.1711</v>
      </c>
      <c r="Z630" s="23">
        <v>0.0</v>
      </c>
      <c r="AA630" s="23">
        <v>1.0169</v>
      </c>
      <c r="AB630" s="23">
        <v>1.0</v>
      </c>
      <c r="AC630" s="23">
        <v>0.0</v>
      </c>
      <c r="AD630" s="23">
        <v>0.0</v>
      </c>
      <c r="AE630" s="23">
        <v>0.0</v>
      </c>
      <c r="AF630" s="23">
        <v>0.0</v>
      </c>
      <c r="AG630" s="23">
        <v>0.0</v>
      </c>
      <c r="AH630" s="23">
        <v>0.0</v>
      </c>
      <c r="AI630" s="23">
        <v>2.0E-4</v>
      </c>
      <c r="AJ630" s="23">
        <v>1.0E-4</v>
      </c>
      <c r="AK630" s="23">
        <v>1.0E-4</v>
      </c>
      <c r="AL630" s="23">
        <v>0.0</v>
      </c>
      <c r="AM630" s="23">
        <v>0.0</v>
      </c>
      <c r="AN630" s="23">
        <v>2.0</v>
      </c>
      <c r="AO630" s="23">
        <v>6000.0</v>
      </c>
      <c r="AP630" s="23">
        <v>3600.0</v>
      </c>
      <c r="AQ630" s="23">
        <v>0.0</v>
      </c>
      <c r="AR630" s="23">
        <v>0.0</v>
      </c>
      <c r="AS630" s="23" t="s">
        <v>2051</v>
      </c>
      <c r="AT630" s="23" t="s">
        <v>1761</v>
      </c>
    </row>
    <row r="631">
      <c r="A631" s="23" t="str">
        <f t="shared" si="10"/>
        <v>OK</v>
      </c>
      <c r="B631" s="23" t="s">
        <v>56</v>
      </c>
      <c r="C631" s="23" t="s">
        <v>56</v>
      </c>
      <c r="D631" s="23">
        <v>1.0</v>
      </c>
      <c r="E631" s="23">
        <v>20.0</v>
      </c>
      <c r="F631" s="23">
        <v>20.0</v>
      </c>
      <c r="G631" s="23">
        <v>10.0</v>
      </c>
      <c r="H631" s="23">
        <v>50.0</v>
      </c>
      <c r="I631" s="23">
        <v>28623.0</v>
      </c>
      <c r="J631" s="23">
        <v>26491.0</v>
      </c>
      <c r="K631" s="23">
        <v>7.448555</v>
      </c>
      <c r="L631" s="23">
        <v>2.0</v>
      </c>
      <c r="M631" s="23">
        <v>1.0</v>
      </c>
      <c r="N631" s="23">
        <v>196817.0</v>
      </c>
      <c r="O631" s="23">
        <v>3600.0071</v>
      </c>
      <c r="P631" s="23">
        <v>0.0</v>
      </c>
      <c r="Q631" s="23">
        <v>9586.0</v>
      </c>
      <c r="R631" s="23">
        <v>17738.0</v>
      </c>
      <c r="S631" s="23">
        <v>805.0</v>
      </c>
      <c r="T631" s="23">
        <v>0.0</v>
      </c>
      <c r="U631" s="23">
        <v>5125.0</v>
      </c>
      <c r="V631" s="23">
        <v>0.0</v>
      </c>
      <c r="W631" s="23">
        <v>11808.0</v>
      </c>
      <c r="X631" s="23">
        <v>1.3587</v>
      </c>
      <c r="Y631" s="23">
        <v>0.1015</v>
      </c>
      <c r="Z631" s="23">
        <v>0.0</v>
      </c>
      <c r="AA631" s="23">
        <v>0.6232</v>
      </c>
      <c r="AB631" s="23">
        <v>6.0</v>
      </c>
      <c r="AC631" s="23">
        <v>3.0</v>
      </c>
      <c r="AD631" s="23">
        <v>0.0</v>
      </c>
      <c r="AE631" s="23">
        <v>0.0</v>
      </c>
      <c r="AF631" s="23">
        <v>3.0</v>
      </c>
      <c r="AG631" s="23">
        <v>0.0</v>
      </c>
      <c r="AH631" s="23">
        <v>0.0</v>
      </c>
      <c r="AI631" s="23">
        <v>0.0018</v>
      </c>
      <c r="AJ631" s="23">
        <v>9.0E-4</v>
      </c>
      <c r="AK631" s="23">
        <v>8.0E-4</v>
      </c>
      <c r="AL631" s="23">
        <v>0.0</v>
      </c>
      <c r="AM631" s="23">
        <v>0.0</v>
      </c>
      <c r="AN631" s="23">
        <v>3.0</v>
      </c>
      <c r="AO631" s="23">
        <v>6000.0</v>
      </c>
      <c r="AP631" s="23">
        <v>3600.0</v>
      </c>
      <c r="AQ631" s="23">
        <v>0.0</v>
      </c>
      <c r="AR631" s="23">
        <v>0.0</v>
      </c>
      <c r="AS631" s="23" t="s">
        <v>2051</v>
      </c>
      <c r="AT631" s="23" t="s">
        <v>1762</v>
      </c>
    </row>
    <row r="632">
      <c r="A632" s="23" t="str">
        <f t="shared" si="10"/>
        <v>OK</v>
      </c>
      <c r="B632" s="23" t="s">
        <v>57</v>
      </c>
      <c r="C632" s="23" t="s">
        <v>57</v>
      </c>
      <c r="D632" s="23">
        <v>1.0</v>
      </c>
      <c r="E632" s="23">
        <v>20.0</v>
      </c>
      <c r="F632" s="23">
        <v>10.0</v>
      </c>
      <c r="G632" s="23">
        <v>10.0</v>
      </c>
      <c r="H632" s="23">
        <v>50.0</v>
      </c>
      <c r="I632" s="23">
        <v>45360.0</v>
      </c>
      <c r="J632" s="23">
        <v>31605.5</v>
      </c>
      <c r="K632" s="23">
        <v>30.322972</v>
      </c>
      <c r="L632" s="23">
        <v>2.0</v>
      </c>
      <c r="M632" s="23">
        <v>1.0</v>
      </c>
      <c r="N632" s="23">
        <v>266075.0</v>
      </c>
      <c r="O632" s="23">
        <v>3600.0093</v>
      </c>
      <c r="P632" s="23">
        <v>152.0</v>
      </c>
      <c r="Q632" s="23">
        <v>3496.0</v>
      </c>
      <c r="R632" s="23">
        <v>11667.0</v>
      </c>
      <c r="S632" s="23">
        <v>464.0</v>
      </c>
      <c r="T632" s="23">
        <v>1.0</v>
      </c>
      <c r="U632" s="23">
        <v>8996.0</v>
      </c>
      <c r="V632" s="23">
        <v>0.0</v>
      </c>
      <c r="W632" s="23">
        <v>2206.0</v>
      </c>
      <c r="X632" s="23">
        <v>0.634</v>
      </c>
      <c r="Y632" s="23">
        <v>0.0497</v>
      </c>
      <c r="Z632" s="23">
        <v>0.0</v>
      </c>
      <c r="AA632" s="23">
        <v>0.3619</v>
      </c>
      <c r="AB632" s="23">
        <v>26.0</v>
      </c>
      <c r="AC632" s="23">
        <v>56.0</v>
      </c>
      <c r="AD632" s="23">
        <v>27.0</v>
      </c>
      <c r="AE632" s="23">
        <v>0.0</v>
      </c>
      <c r="AF632" s="23">
        <v>29.0</v>
      </c>
      <c r="AG632" s="23">
        <v>0.0</v>
      </c>
      <c r="AH632" s="23">
        <v>0.0</v>
      </c>
      <c r="AI632" s="23">
        <v>0.0148</v>
      </c>
      <c r="AJ632" s="23">
        <v>0.0082</v>
      </c>
      <c r="AK632" s="23">
        <v>0.0049</v>
      </c>
      <c r="AL632" s="23">
        <v>1.0E-4</v>
      </c>
      <c r="AM632" s="23">
        <v>0.0</v>
      </c>
      <c r="AN632" s="23">
        <v>8.0</v>
      </c>
      <c r="AO632" s="23">
        <v>6000.0</v>
      </c>
      <c r="AP632" s="23">
        <v>3600.0</v>
      </c>
      <c r="AQ632" s="23">
        <v>0.0</v>
      </c>
      <c r="AR632" s="23">
        <v>0.0</v>
      </c>
      <c r="AS632" s="23" t="s">
        <v>2051</v>
      </c>
      <c r="AT632" s="23" t="s">
        <v>1701</v>
      </c>
    </row>
    <row r="633">
      <c r="A633" s="23" t="str">
        <f t="shared" si="10"/>
        <v>OK</v>
      </c>
      <c r="B633" s="23" t="s">
        <v>58</v>
      </c>
      <c r="C633" s="23" t="s">
        <v>58</v>
      </c>
      <c r="D633" s="23">
        <v>1.0</v>
      </c>
      <c r="E633" s="23">
        <v>21.0</v>
      </c>
      <c r="F633" s="23">
        <v>30.0</v>
      </c>
      <c r="G633" s="23">
        <v>10.0</v>
      </c>
      <c r="H633" s="23">
        <v>50.0</v>
      </c>
      <c r="I633" s="23">
        <v>184290.0</v>
      </c>
      <c r="J633" s="23">
        <v>120841.333333</v>
      </c>
      <c r="K633" s="23">
        <v>34.428708</v>
      </c>
      <c r="L633" s="23">
        <v>2.0</v>
      </c>
      <c r="M633" s="23">
        <v>1.0</v>
      </c>
      <c r="N633" s="23">
        <v>2322302.0</v>
      </c>
      <c r="O633" s="23">
        <v>3600.0096</v>
      </c>
      <c r="P633" s="23">
        <v>468.0</v>
      </c>
      <c r="Q633" s="23">
        <v>447.0</v>
      </c>
      <c r="R633" s="23">
        <v>1637.0</v>
      </c>
      <c r="S633" s="23">
        <v>43.0</v>
      </c>
      <c r="T633" s="23">
        <v>0.0</v>
      </c>
      <c r="U633" s="23">
        <v>1326.0</v>
      </c>
      <c r="V633" s="23">
        <v>0.0</v>
      </c>
      <c r="W633" s="23">
        <v>268.0</v>
      </c>
      <c r="X633" s="23">
        <v>0.0805</v>
      </c>
      <c r="Y633" s="23">
        <v>0.0079</v>
      </c>
      <c r="Z633" s="23">
        <v>0.0</v>
      </c>
      <c r="AA633" s="23">
        <v>0.0474</v>
      </c>
      <c r="AB633" s="23">
        <v>35.0</v>
      </c>
      <c r="AC633" s="23">
        <v>96.0</v>
      </c>
      <c r="AD633" s="23">
        <v>8.0</v>
      </c>
      <c r="AE633" s="23">
        <v>0.0</v>
      </c>
      <c r="AF633" s="23">
        <v>87.0</v>
      </c>
      <c r="AG633" s="23">
        <v>1.0</v>
      </c>
      <c r="AH633" s="23">
        <v>0.0</v>
      </c>
      <c r="AI633" s="23">
        <v>0.0229</v>
      </c>
      <c r="AJ633" s="23">
        <v>0.0112</v>
      </c>
      <c r="AK633" s="23">
        <v>0.0095</v>
      </c>
      <c r="AL633" s="23">
        <v>2.0E-4</v>
      </c>
      <c r="AM633" s="23">
        <v>0.0</v>
      </c>
      <c r="AN633" s="23">
        <v>17.0</v>
      </c>
      <c r="AO633" s="23">
        <v>6000.0</v>
      </c>
      <c r="AP633" s="23">
        <v>3600.0</v>
      </c>
      <c r="AQ633" s="23">
        <v>0.0</v>
      </c>
      <c r="AR633" s="23">
        <v>0.0</v>
      </c>
      <c r="AS633" s="23" t="s">
        <v>2051</v>
      </c>
      <c r="AT633" s="23" t="s">
        <v>2052</v>
      </c>
    </row>
    <row r="634">
      <c r="A634" s="23" t="str">
        <f t="shared" si="10"/>
        <v>OK</v>
      </c>
      <c r="B634" s="23" t="s">
        <v>59</v>
      </c>
      <c r="C634" s="23" t="s">
        <v>59</v>
      </c>
      <c r="D634" s="23">
        <v>0.0</v>
      </c>
      <c r="E634" s="23">
        <v>21.0</v>
      </c>
      <c r="F634" s="23">
        <v>20.0</v>
      </c>
      <c r="G634" s="23">
        <v>10.0</v>
      </c>
      <c r="H634" s="23">
        <v>50.0</v>
      </c>
      <c r="I634" s="23" t="s">
        <v>134</v>
      </c>
      <c r="J634" s="23">
        <v>0.0</v>
      </c>
      <c r="K634" s="23" t="s">
        <v>134</v>
      </c>
      <c r="L634" s="23">
        <v>-1.0</v>
      </c>
      <c r="M634" s="23">
        <v>-1.0</v>
      </c>
      <c r="N634" s="23">
        <v>0.0</v>
      </c>
      <c r="O634" s="23">
        <v>0.0</v>
      </c>
      <c r="P634" s="23">
        <v>0.0</v>
      </c>
      <c r="Q634" s="23" t="s">
        <v>133</v>
      </c>
      <c r="R634" s="23" t="s">
        <v>133</v>
      </c>
      <c r="S634" s="23" t="s">
        <v>133</v>
      </c>
      <c r="T634" s="23" t="s">
        <v>133</v>
      </c>
      <c r="U634" s="23" t="s">
        <v>133</v>
      </c>
      <c r="V634" s="23" t="s">
        <v>133</v>
      </c>
      <c r="W634" s="23" t="s">
        <v>133</v>
      </c>
      <c r="X634" s="23" t="s">
        <v>133</v>
      </c>
      <c r="Y634" s="23" t="s">
        <v>133</v>
      </c>
      <c r="Z634" s="23" t="s">
        <v>133</v>
      </c>
      <c r="AA634" s="23" t="s">
        <v>133</v>
      </c>
      <c r="AB634" s="23" t="s">
        <v>133</v>
      </c>
      <c r="AC634" s="23" t="s">
        <v>133</v>
      </c>
      <c r="AD634" s="23" t="s">
        <v>133</v>
      </c>
      <c r="AE634" s="23" t="s">
        <v>133</v>
      </c>
      <c r="AF634" s="23" t="s">
        <v>133</v>
      </c>
      <c r="AG634" s="23" t="s">
        <v>133</v>
      </c>
      <c r="AH634" s="23" t="s">
        <v>133</v>
      </c>
      <c r="AI634" s="23" t="s">
        <v>133</v>
      </c>
      <c r="AJ634" s="23" t="s">
        <v>133</v>
      </c>
      <c r="AK634" s="23" t="s">
        <v>133</v>
      </c>
      <c r="AL634" s="23" t="s">
        <v>133</v>
      </c>
      <c r="AM634" s="23" t="s">
        <v>133</v>
      </c>
      <c r="AN634" s="23" t="s">
        <v>133</v>
      </c>
      <c r="AO634" s="23">
        <v>6000.0</v>
      </c>
      <c r="AP634" s="23">
        <v>3600.0</v>
      </c>
      <c r="AQ634" s="23">
        <v>0.0</v>
      </c>
      <c r="AR634" s="23">
        <v>0.0</v>
      </c>
      <c r="AS634" s="23" t="s">
        <v>2051</v>
      </c>
      <c r="AT634" s="23" t="s">
        <v>1763</v>
      </c>
    </row>
    <row r="635">
      <c r="A635" s="23" t="str">
        <f t="shared" si="10"/>
        <v>OK</v>
      </c>
      <c r="B635" s="23" t="s">
        <v>60</v>
      </c>
      <c r="C635" s="23" t="s">
        <v>60</v>
      </c>
      <c r="D635" s="23">
        <v>1.0</v>
      </c>
      <c r="E635" s="23">
        <v>21.0</v>
      </c>
      <c r="F635" s="23">
        <v>30.0</v>
      </c>
      <c r="G635" s="23">
        <v>10.0</v>
      </c>
      <c r="H635" s="23">
        <v>50.0</v>
      </c>
      <c r="I635" s="23">
        <v>22686.0</v>
      </c>
      <c r="J635" s="23">
        <v>17655.0</v>
      </c>
      <c r="K635" s="23">
        <v>22.176673</v>
      </c>
      <c r="L635" s="23">
        <v>2.0</v>
      </c>
      <c r="M635" s="23">
        <v>1.0</v>
      </c>
      <c r="N635" s="23">
        <v>151828.0</v>
      </c>
      <c r="O635" s="23">
        <v>3600.0388</v>
      </c>
      <c r="P635" s="23">
        <v>0.0</v>
      </c>
      <c r="Q635" s="23">
        <v>24591.0</v>
      </c>
      <c r="R635" s="23">
        <v>24641.0</v>
      </c>
      <c r="S635" s="23">
        <v>2661.0</v>
      </c>
      <c r="T635" s="23">
        <v>0.0</v>
      </c>
      <c r="U635" s="23">
        <v>58.0</v>
      </c>
      <c r="V635" s="23">
        <v>0.0</v>
      </c>
      <c r="W635" s="23">
        <v>21922.0</v>
      </c>
      <c r="X635" s="23">
        <v>3.2249</v>
      </c>
      <c r="Y635" s="23">
        <v>0.2727</v>
      </c>
      <c r="Z635" s="23">
        <v>0.0</v>
      </c>
      <c r="AA635" s="23">
        <v>1.1893</v>
      </c>
      <c r="AB635" s="23">
        <v>9.0</v>
      </c>
      <c r="AC635" s="23">
        <v>70.0</v>
      </c>
      <c r="AD635" s="23">
        <v>70.0</v>
      </c>
      <c r="AE635" s="23">
        <v>0.0</v>
      </c>
      <c r="AF635" s="23">
        <v>0.0</v>
      </c>
      <c r="AG635" s="23">
        <v>0.0</v>
      </c>
      <c r="AH635" s="23">
        <v>0.0</v>
      </c>
      <c r="AI635" s="23">
        <v>0.0039</v>
      </c>
      <c r="AJ635" s="23">
        <v>0.0028</v>
      </c>
      <c r="AK635" s="23">
        <v>7.0E-4</v>
      </c>
      <c r="AL635" s="23">
        <v>0.0</v>
      </c>
      <c r="AM635" s="23">
        <v>0.0</v>
      </c>
      <c r="AN635" s="23">
        <v>2.0</v>
      </c>
      <c r="AO635" s="23">
        <v>6000.0</v>
      </c>
      <c r="AP635" s="23">
        <v>3600.0</v>
      </c>
      <c r="AQ635" s="23">
        <v>0.0</v>
      </c>
      <c r="AR635" s="23">
        <v>0.0</v>
      </c>
      <c r="AS635" s="23" t="s">
        <v>2051</v>
      </c>
      <c r="AT635" s="23" t="s">
        <v>1764</v>
      </c>
    </row>
    <row r="636">
      <c r="A636" s="23" t="str">
        <f t="shared" si="10"/>
        <v>OK</v>
      </c>
      <c r="B636" s="23" t="s">
        <v>61</v>
      </c>
      <c r="C636" s="23" t="s">
        <v>61</v>
      </c>
      <c r="D636" s="23">
        <v>1.0</v>
      </c>
      <c r="E636" s="23">
        <v>21.0</v>
      </c>
      <c r="F636" s="23">
        <v>20.0</v>
      </c>
      <c r="G636" s="23">
        <v>10.0</v>
      </c>
      <c r="H636" s="23">
        <v>50.0</v>
      </c>
      <c r="I636" s="23">
        <v>31556.0</v>
      </c>
      <c r="J636" s="23">
        <v>22461.0</v>
      </c>
      <c r="K636" s="23">
        <v>28.821777</v>
      </c>
      <c r="L636" s="23">
        <v>2.0</v>
      </c>
      <c r="M636" s="23">
        <v>1.0</v>
      </c>
      <c r="N636" s="23">
        <v>152119.0</v>
      </c>
      <c r="O636" s="23">
        <v>3600.013</v>
      </c>
      <c r="P636" s="23">
        <v>0.0</v>
      </c>
      <c r="Q636" s="23">
        <v>15218.0</v>
      </c>
      <c r="R636" s="23">
        <v>26051.0</v>
      </c>
      <c r="S636" s="23">
        <v>1908.0</v>
      </c>
      <c r="T636" s="23">
        <v>0.0</v>
      </c>
      <c r="U636" s="23">
        <v>8314.0</v>
      </c>
      <c r="V636" s="23">
        <v>0.0</v>
      </c>
      <c r="W636" s="23">
        <v>15829.0</v>
      </c>
      <c r="X636" s="23">
        <v>2.2315</v>
      </c>
      <c r="Y636" s="23">
        <v>0.1996</v>
      </c>
      <c r="Z636" s="23">
        <v>0.0</v>
      </c>
      <c r="AA636" s="23">
        <v>0.9257</v>
      </c>
      <c r="AB636" s="23">
        <v>9.0</v>
      </c>
      <c r="AC636" s="23">
        <v>45.0</v>
      </c>
      <c r="AD636" s="23">
        <v>41.0</v>
      </c>
      <c r="AE636" s="23">
        <v>0.0</v>
      </c>
      <c r="AF636" s="23">
        <v>4.0</v>
      </c>
      <c r="AG636" s="23">
        <v>0.0</v>
      </c>
      <c r="AH636" s="23">
        <v>0.0</v>
      </c>
      <c r="AI636" s="23">
        <v>0.004</v>
      </c>
      <c r="AJ636" s="23">
        <v>0.0026</v>
      </c>
      <c r="AK636" s="23">
        <v>0.001</v>
      </c>
      <c r="AL636" s="23">
        <v>0.0</v>
      </c>
      <c r="AM636" s="23">
        <v>0.0</v>
      </c>
      <c r="AN636" s="23">
        <v>3.0</v>
      </c>
      <c r="AO636" s="23">
        <v>6000.0</v>
      </c>
      <c r="AP636" s="23">
        <v>3600.0</v>
      </c>
      <c r="AQ636" s="23">
        <v>0.0</v>
      </c>
      <c r="AR636" s="23">
        <v>0.0</v>
      </c>
      <c r="AS636" s="23" t="s">
        <v>2051</v>
      </c>
      <c r="AT636" s="23" t="s">
        <v>1765</v>
      </c>
    </row>
    <row r="637">
      <c r="A637" s="23" t="str">
        <f t="shared" si="10"/>
        <v>OK</v>
      </c>
      <c r="B637" s="23" t="s">
        <v>62</v>
      </c>
      <c r="C637" s="23" t="s">
        <v>62</v>
      </c>
      <c r="D637" s="23">
        <v>1.0</v>
      </c>
      <c r="E637" s="23">
        <v>21.0</v>
      </c>
      <c r="F637" s="23">
        <v>10.0</v>
      </c>
      <c r="G637" s="23">
        <v>10.0</v>
      </c>
      <c r="H637" s="23">
        <v>50.0</v>
      </c>
      <c r="I637" s="23">
        <v>57402.0</v>
      </c>
      <c r="J637" s="23">
        <v>28363.0</v>
      </c>
      <c r="K637" s="23">
        <v>50.58883</v>
      </c>
      <c r="L637" s="23">
        <v>2.0</v>
      </c>
      <c r="M637" s="23">
        <v>1.0</v>
      </c>
      <c r="N637" s="23">
        <v>196300.0</v>
      </c>
      <c r="O637" s="23">
        <v>3600.0076</v>
      </c>
      <c r="P637" s="23">
        <v>52.0</v>
      </c>
      <c r="Q637" s="23">
        <v>4022.0</v>
      </c>
      <c r="R637" s="23">
        <v>12336.0</v>
      </c>
      <c r="S637" s="23">
        <v>806.0</v>
      </c>
      <c r="T637" s="23">
        <v>1.0</v>
      </c>
      <c r="U637" s="23">
        <v>9569.0</v>
      </c>
      <c r="V637" s="23">
        <v>0.0</v>
      </c>
      <c r="W637" s="23">
        <v>1960.0</v>
      </c>
      <c r="X637" s="23">
        <v>0.7464</v>
      </c>
      <c r="Y637" s="23">
        <v>0.0748</v>
      </c>
      <c r="Z637" s="23">
        <v>0.0</v>
      </c>
      <c r="AA637" s="23">
        <v>0.399</v>
      </c>
      <c r="AB637" s="23">
        <v>20.0</v>
      </c>
      <c r="AC637" s="23">
        <v>71.0</v>
      </c>
      <c r="AD637" s="23">
        <v>37.0</v>
      </c>
      <c r="AE637" s="23">
        <v>0.0</v>
      </c>
      <c r="AF637" s="23">
        <v>32.0</v>
      </c>
      <c r="AG637" s="23">
        <v>2.0</v>
      </c>
      <c r="AH637" s="23">
        <v>0.0</v>
      </c>
      <c r="AI637" s="23">
        <v>0.0099</v>
      </c>
      <c r="AJ637" s="23">
        <v>0.0057</v>
      </c>
      <c r="AK637" s="23">
        <v>0.0033</v>
      </c>
      <c r="AL637" s="23">
        <v>1.0E-4</v>
      </c>
      <c r="AM637" s="23">
        <v>0.0</v>
      </c>
      <c r="AN637" s="23">
        <v>7.0</v>
      </c>
      <c r="AO637" s="23">
        <v>6000.0</v>
      </c>
      <c r="AP637" s="23">
        <v>3600.0</v>
      </c>
      <c r="AQ637" s="23">
        <v>0.0</v>
      </c>
      <c r="AR637" s="23">
        <v>0.0</v>
      </c>
      <c r="AS637" s="23" t="s">
        <v>2051</v>
      </c>
      <c r="AT637" s="23" t="s">
        <v>1766</v>
      </c>
    </row>
    <row r="638">
      <c r="A638" s="23" t="str">
        <f t="shared" si="10"/>
        <v>OK</v>
      </c>
      <c r="B638" s="23" t="s">
        <v>63</v>
      </c>
      <c r="C638" s="23" t="s">
        <v>63</v>
      </c>
      <c r="D638" s="23">
        <v>1.0</v>
      </c>
      <c r="E638" s="23">
        <v>23.0</v>
      </c>
      <c r="F638" s="23">
        <v>30.0</v>
      </c>
      <c r="G638" s="23">
        <v>10.0</v>
      </c>
      <c r="H638" s="23">
        <v>50.0</v>
      </c>
      <c r="I638" s="23">
        <v>43186.0</v>
      </c>
      <c r="J638" s="23">
        <v>23417.166667</v>
      </c>
      <c r="K638" s="23">
        <v>45.776023</v>
      </c>
      <c r="L638" s="23">
        <v>2.0</v>
      </c>
      <c r="M638" s="23">
        <v>1.0</v>
      </c>
      <c r="N638" s="23">
        <v>172200.0</v>
      </c>
      <c r="O638" s="23">
        <v>3600.061</v>
      </c>
      <c r="P638" s="23">
        <v>0.0</v>
      </c>
      <c r="Q638" s="23">
        <v>9320.0</v>
      </c>
      <c r="R638" s="23">
        <v>16722.0</v>
      </c>
      <c r="S638" s="23">
        <v>3881.0</v>
      </c>
      <c r="T638" s="23">
        <v>444.0</v>
      </c>
      <c r="U638" s="23">
        <v>11860.0</v>
      </c>
      <c r="V638" s="23">
        <v>0.0</v>
      </c>
      <c r="W638" s="23">
        <v>537.0</v>
      </c>
      <c r="X638" s="23">
        <v>1.5964</v>
      </c>
      <c r="Y638" s="23">
        <v>0.3209</v>
      </c>
      <c r="Z638" s="23">
        <v>0.0</v>
      </c>
      <c r="AA638" s="23">
        <v>0.6097</v>
      </c>
      <c r="AB638" s="23">
        <v>1.0</v>
      </c>
      <c r="AC638" s="23">
        <v>15.0</v>
      </c>
      <c r="AD638" s="23">
        <v>15.0</v>
      </c>
      <c r="AE638" s="23">
        <v>0.0</v>
      </c>
      <c r="AF638" s="23">
        <v>0.0</v>
      </c>
      <c r="AG638" s="23">
        <v>0.0</v>
      </c>
      <c r="AH638" s="23">
        <v>0.0</v>
      </c>
      <c r="AI638" s="23">
        <v>8.0E-4</v>
      </c>
      <c r="AJ638" s="23">
        <v>7.0E-4</v>
      </c>
      <c r="AK638" s="23">
        <v>0.0</v>
      </c>
      <c r="AL638" s="23">
        <v>0.0</v>
      </c>
      <c r="AM638" s="23">
        <v>0.0</v>
      </c>
      <c r="AN638" s="23">
        <v>4.0</v>
      </c>
      <c r="AO638" s="23">
        <v>6000.0</v>
      </c>
      <c r="AP638" s="23">
        <v>3600.0</v>
      </c>
      <c r="AQ638" s="23">
        <v>0.0</v>
      </c>
      <c r="AR638" s="23">
        <v>0.0</v>
      </c>
      <c r="AS638" s="23" t="s">
        <v>2051</v>
      </c>
      <c r="AT638" s="23" t="s">
        <v>2053</v>
      </c>
    </row>
    <row r="639">
      <c r="A639" s="23" t="str">
        <f t="shared" si="10"/>
        <v>OK</v>
      </c>
      <c r="B639" s="23" t="s">
        <v>64</v>
      </c>
      <c r="C639" s="23" t="s">
        <v>64</v>
      </c>
      <c r="D639" s="23">
        <v>1.0</v>
      </c>
      <c r="E639" s="23">
        <v>23.0</v>
      </c>
      <c r="F639" s="23">
        <v>20.0</v>
      </c>
      <c r="G639" s="23">
        <v>10.0</v>
      </c>
      <c r="H639" s="23">
        <v>50.0</v>
      </c>
      <c r="I639" s="23">
        <v>58277.0</v>
      </c>
      <c r="J639" s="23">
        <v>24976.25</v>
      </c>
      <c r="K639" s="23">
        <v>57.142183</v>
      </c>
      <c r="L639" s="23">
        <v>2.0</v>
      </c>
      <c r="M639" s="23">
        <v>1.0</v>
      </c>
      <c r="N639" s="23">
        <v>216496.0</v>
      </c>
      <c r="O639" s="23">
        <v>3600.0406</v>
      </c>
      <c r="P639" s="23">
        <v>12.0</v>
      </c>
      <c r="Q639" s="23">
        <v>5701.0</v>
      </c>
      <c r="R639" s="23">
        <v>12980.0</v>
      </c>
      <c r="S639" s="23">
        <v>1837.0</v>
      </c>
      <c r="T639" s="23">
        <v>551.0</v>
      </c>
      <c r="U639" s="23">
        <v>10043.0</v>
      </c>
      <c r="V639" s="23">
        <v>0.0</v>
      </c>
      <c r="W639" s="23">
        <v>549.0</v>
      </c>
      <c r="X639" s="23">
        <v>1.0009</v>
      </c>
      <c r="Y639" s="23">
        <v>0.176</v>
      </c>
      <c r="Z639" s="23">
        <v>0.0</v>
      </c>
      <c r="AA639" s="23">
        <v>0.4345</v>
      </c>
      <c r="AB639" s="23">
        <v>1.0</v>
      </c>
      <c r="AC639" s="23">
        <v>38.0</v>
      </c>
      <c r="AD639" s="23">
        <v>11.0</v>
      </c>
      <c r="AE639" s="23">
        <v>27.0</v>
      </c>
      <c r="AF639" s="23">
        <v>0.0</v>
      </c>
      <c r="AG639" s="23">
        <v>0.0</v>
      </c>
      <c r="AH639" s="23">
        <v>0.0</v>
      </c>
      <c r="AI639" s="23">
        <v>0.0014</v>
      </c>
      <c r="AJ639" s="23">
        <v>0.0013</v>
      </c>
      <c r="AK639" s="23">
        <v>0.0</v>
      </c>
      <c r="AL639" s="23">
        <v>0.0</v>
      </c>
      <c r="AM639" s="23">
        <v>0.0</v>
      </c>
      <c r="AN639" s="23">
        <v>6.0</v>
      </c>
      <c r="AO639" s="23">
        <v>6000.0</v>
      </c>
      <c r="AP639" s="23">
        <v>3600.0</v>
      </c>
      <c r="AQ639" s="23">
        <v>0.0</v>
      </c>
      <c r="AR639" s="23">
        <v>0.0</v>
      </c>
      <c r="AS639" s="23" t="s">
        <v>2051</v>
      </c>
      <c r="AT639" s="23" t="s">
        <v>2054</v>
      </c>
    </row>
    <row r="640">
      <c r="A640" s="23" t="str">
        <f t="shared" si="10"/>
        <v>OK</v>
      </c>
      <c r="B640" s="23" t="s">
        <v>65</v>
      </c>
      <c r="C640" s="23" t="s">
        <v>65</v>
      </c>
      <c r="D640" s="23">
        <v>0.0</v>
      </c>
      <c r="E640" s="23">
        <v>23.0</v>
      </c>
      <c r="F640" s="23">
        <v>10.0</v>
      </c>
      <c r="G640" s="23">
        <v>10.0</v>
      </c>
      <c r="H640" s="23">
        <v>50.0</v>
      </c>
      <c r="I640" s="23" t="s">
        <v>134</v>
      </c>
      <c r="J640" s="23">
        <v>0.0</v>
      </c>
      <c r="K640" s="23" t="s">
        <v>134</v>
      </c>
      <c r="L640" s="23">
        <v>-1.0</v>
      </c>
      <c r="M640" s="23">
        <v>-1.0</v>
      </c>
      <c r="N640" s="23">
        <v>0.0</v>
      </c>
      <c r="O640" s="23">
        <v>0.0</v>
      </c>
      <c r="P640" s="23">
        <v>0.0</v>
      </c>
      <c r="Q640" s="23" t="s">
        <v>133</v>
      </c>
      <c r="R640" s="23" t="s">
        <v>133</v>
      </c>
      <c r="S640" s="23" t="s">
        <v>133</v>
      </c>
      <c r="T640" s="23" t="s">
        <v>133</v>
      </c>
      <c r="U640" s="23" t="s">
        <v>133</v>
      </c>
      <c r="V640" s="23" t="s">
        <v>133</v>
      </c>
      <c r="W640" s="23" t="s">
        <v>133</v>
      </c>
      <c r="X640" s="23" t="s">
        <v>133</v>
      </c>
      <c r="Y640" s="23" t="s">
        <v>133</v>
      </c>
      <c r="Z640" s="23" t="s">
        <v>133</v>
      </c>
      <c r="AA640" s="23" t="s">
        <v>133</v>
      </c>
      <c r="AB640" s="23" t="s">
        <v>133</v>
      </c>
      <c r="AC640" s="23" t="s">
        <v>133</v>
      </c>
      <c r="AD640" s="23" t="s">
        <v>133</v>
      </c>
      <c r="AE640" s="23" t="s">
        <v>133</v>
      </c>
      <c r="AF640" s="23" t="s">
        <v>133</v>
      </c>
      <c r="AG640" s="23" t="s">
        <v>133</v>
      </c>
      <c r="AH640" s="23" t="s">
        <v>133</v>
      </c>
      <c r="AI640" s="23" t="s">
        <v>133</v>
      </c>
      <c r="AJ640" s="23" t="s">
        <v>133</v>
      </c>
      <c r="AK640" s="23" t="s">
        <v>133</v>
      </c>
      <c r="AL640" s="23" t="s">
        <v>133</v>
      </c>
      <c r="AM640" s="23" t="s">
        <v>133</v>
      </c>
      <c r="AN640" s="23" t="s">
        <v>133</v>
      </c>
      <c r="AO640" s="23">
        <v>6000.0</v>
      </c>
      <c r="AP640" s="23">
        <v>3600.0</v>
      </c>
      <c r="AQ640" s="23">
        <v>0.0</v>
      </c>
      <c r="AR640" s="23">
        <v>0.0</v>
      </c>
      <c r="AS640" s="23" t="s">
        <v>2051</v>
      </c>
      <c r="AT640" s="23" t="s">
        <v>1769</v>
      </c>
    </row>
    <row r="641">
      <c r="A641" s="23" t="str">
        <f t="shared" si="10"/>
        <v>OK</v>
      </c>
      <c r="B641" s="23" t="s">
        <v>66</v>
      </c>
      <c r="C641" s="23" t="s">
        <v>66</v>
      </c>
      <c r="D641" s="23">
        <v>1.0</v>
      </c>
      <c r="E641" s="23">
        <v>27.0</v>
      </c>
      <c r="F641" s="23">
        <v>30.0</v>
      </c>
      <c r="G641" s="23">
        <v>10.0</v>
      </c>
      <c r="H641" s="23">
        <v>50.0</v>
      </c>
      <c r="I641" s="23">
        <v>37200.0</v>
      </c>
      <c r="J641" s="23">
        <v>32212.5</v>
      </c>
      <c r="K641" s="23">
        <v>13.407258</v>
      </c>
      <c r="L641" s="23">
        <v>2.0</v>
      </c>
      <c r="M641" s="23">
        <v>1.0</v>
      </c>
      <c r="N641" s="23">
        <v>140445.0</v>
      </c>
      <c r="O641" s="23">
        <v>3600.0114</v>
      </c>
      <c r="P641" s="23">
        <v>0.0</v>
      </c>
      <c r="Q641" s="23">
        <v>8191.0</v>
      </c>
      <c r="R641" s="23">
        <v>21621.0</v>
      </c>
      <c r="S641" s="23">
        <v>723.0</v>
      </c>
      <c r="T641" s="23">
        <v>0.0</v>
      </c>
      <c r="U641" s="23">
        <v>17162.0</v>
      </c>
      <c r="V641" s="23">
        <v>0.0</v>
      </c>
      <c r="W641" s="23">
        <v>3736.0</v>
      </c>
      <c r="X641" s="23">
        <v>1.5588</v>
      </c>
      <c r="Y641" s="23">
        <v>0.0909</v>
      </c>
      <c r="Z641" s="23">
        <v>0.0</v>
      </c>
      <c r="AA641" s="23">
        <v>0.9265</v>
      </c>
      <c r="AB641" s="23">
        <v>11.0</v>
      </c>
      <c r="AC641" s="23">
        <v>20.0</v>
      </c>
      <c r="AD641" s="23">
        <v>12.0</v>
      </c>
      <c r="AE641" s="23">
        <v>0.0</v>
      </c>
      <c r="AF641" s="23">
        <v>8.0</v>
      </c>
      <c r="AG641" s="23">
        <v>0.0</v>
      </c>
      <c r="AH641" s="23">
        <v>0.0</v>
      </c>
      <c r="AI641" s="23">
        <v>0.0053</v>
      </c>
      <c r="AJ641" s="23">
        <v>0.0031</v>
      </c>
      <c r="AK641" s="23">
        <v>0.0018</v>
      </c>
      <c r="AL641" s="23">
        <v>0.0</v>
      </c>
      <c r="AM641" s="23">
        <v>0.0</v>
      </c>
      <c r="AN641" s="23">
        <v>4.0</v>
      </c>
      <c r="AO641" s="23">
        <v>6000.0</v>
      </c>
      <c r="AP641" s="23">
        <v>3600.0</v>
      </c>
      <c r="AQ641" s="23">
        <v>1.0</v>
      </c>
      <c r="AR641" s="23">
        <v>0.0</v>
      </c>
      <c r="AS641" s="23" t="s">
        <v>2051</v>
      </c>
      <c r="AT641" s="23" t="s">
        <v>1770</v>
      </c>
    </row>
    <row r="642">
      <c r="A642" s="23" t="str">
        <f t="shared" si="10"/>
        <v>OK</v>
      </c>
      <c r="B642" s="23" t="s">
        <v>67</v>
      </c>
      <c r="C642" s="23" t="s">
        <v>67</v>
      </c>
      <c r="D642" s="23">
        <v>1.0</v>
      </c>
      <c r="E642" s="23">
        <v>27.0</v>
      </c>
      <c r="F642" s="23">
        <v>20.0</v>
      </c>
      <c r="G642" s="23">
        <v>10.0</v>
      </c>
      <c r="H642" s="23">
        <v>50.0</v>
      </c>
      <c r="I642" s="23">
        <v>46200.0</v>
      </c>
      <c r="J642" s="23">
        <v>35080.0</v>
      </c>
      <c r="K642" s="23">
        <v>24.069264</v>
      </c>
      <c r="L642" s="23">
        <v>2.0</v>
      </c>
      <c r="M642" s="23">
        <v>1.0</v>
      </c>
      <c r="N642" s="23">
        <v>207214.0</v>
      </c>
      <c r="O642" s="23">
        <v>3600.0422</v>
      </c>
      <c r="P642" s="23">
        <v>104.0</v>
      </c>
      <c r="Q642" s="23">
        <v>6711.0</v>
      </c>
      <c r="R642" s="23">
        <v>20735.0</v>
      </c>
      <c r="S642" s="23">
        <v>1066.0</v>
      </c>
      <c r="T642" s="23">
        <v>0.0</v>
      </c>
      <c r="U642" s="23">
        <v>17834.0</v>
      </c>
      <c r="V642" s="23">
        <v>0.0</v>
      </c>
      <c r="W642" s="23">
        <v>1835.0</v>
      </c>
      <c r="X642" s="23">
        <v>1.3724</v>
      </c>
      <c r="Y642" s="23">
        <v>0.1102</v>
      </c>
      <c r="Z642" s="23">
        <v>0.0</v>
      </c>
      <c r="AA642" s="23">
        <v>0.8172</v>
      </c>
      <c r="AB642" s="23">
        <v>20.0</v>
      </c>
      <c r="AC642" s="23">
        <v>43.0</v>
      </c>
      <c r="AD642" s="23">
        <v>25.0</v>
      </c>
      <c r="AE642" s="23">
        <v>0.0</v>
      </c>
      <c r="AF642" s="23">
        <v>18.0</v>
      </c>
      <c r="AG642" s="23">
        <v>0.0</v>
      </c>
      <c r="AH642" s="23">
        <v>0.0</v>
      </c>
      <c r="AI642" s="23">
        <v>0.0135</v>
      </c>
      <c r="AJ642" s="23">
        <v>0.008</v>
      </c>
      <c r="AK642" s="23">
        <v>0.0045</v>
      </c>
      <c r="AL642" s="23">
        <v>1.0E-4</v>
      </c>
      <c r="AM642" s="23">
        <v>0.0</v>
      </c>
      <c r="AN642" s="23">
        <v>7.0</v>
      </c>
      <c r="AO642" s="23">
        <v>6000.0</v>
      </c>
      <c r="AP642" s="23">
        <v>3600.0</v>
      </c>
      <c r="AQ642" s="23">
        <v>1.0</v>
      </c>
      <c r="AR642" s="23">
        <v>0.0</v>
      </c>
      <c r="AS642" s="23" t="s">
        <v>2051</v>
      </c>
      <c r="AT642" s="23" t="s">
        <v>1771</v>
      </c>
    </row>
    <row r="643">
      <c r="A643" s="23" t="str">
        <f t="shared" si="10"/>
        <v>OK</v>
      </c>
      <c r="B643" s="23" t="s">
        <v>68</v>
      </c>
      <c r="C643" s="23" t="s">
        <v>68</v>
      </c>
      <c r="D643" s="23">
        <v>0.0</v>
      </c>
      <c r="E643" s="23">
        <v>27.0</v>
      </c>
      <c r="F643" s="23">
        <v>11.0</v>
      </c>
      <c r="G643" s="23">
        <v>10.0</v>
      </c>
      <c r="H643" s="23">
        <v>50.0</v>
      </c>
      <c r="I643" s="23" t="s">
        <v>134</v>
      </c>
      <c r="J643" s="23">
        <v>0.0</v>
      </c>
      <c r="K643" s="23" t="s">
        <v>134</v>
      </c>
      <c r="L643" s="23">
        <v>-1.0</v>
      </c>
      <c r="M643" s="23">
        <v>-1.0</v>
      </c>
      <c r="N643" s="23">
        <v>0.0</v>
      </c>
      <c r="O643" s="23">
        <v>0.0</v>
      </c>
      <c r="P643" s="23">
        <v>0.0</v>
      </c>
      <c r="Q643" s="23" t="s">
        <v>133</v>
      </c>
      <c r="R643" s="23" t="s">
        <v>133</v>
      </c>
      <c r="S643" s="23" t="s">
        <v>133</v>
      </c>
      <c r="T643" s="23" t="s">
        <v>133</v>
      </c>
      <c r="U643" s="23" t="s">
        <v>133</v>
      </c>
      <c r="V643" s="23" t="s">
        <v>133</v>
      </c>
      <c r="W643" s="23" t="s">
        <v>133</v>
      </c>
      <c r="X643" s="23" t="s">
        <v>133</v>
      </c>
      <c r="Y643" s="23" t="s">
        <v>133</v>
      </c>
      <c r="Z643" s="23" t="s">
        <v>133</v>
      </c>
      <c r="AA643" s="23" t="s">
        <v>133</v>
      </c>
      <c r="AB643" s="23" t="s">
        <v>133</v>
      </c>
      <c r="AC643" s="23" t="s">
        <v>133</v>
      </c>
      <c r="AD643" s="23" t="s">
        <v>133</v>
      </c>
      <c r="AE643" s="23" t="s">
        <v>133</v>
      </c>
      <c r="AF643" s="23" t="s">
        <v>133</v>
      </c>
      <c r="AG643" s="23" t="s">
        <v>133</v>
      </c>
      <c r="AH643" s="23" t="s">
        <v>133</v>
      </c>
      <c r="AI643" s="23" t="s">
        <v>133</v>
      </c>
      <c r="AJ643" s="23" t="s">
        <v>133</v>
      </c>
      <c r="AK643" s="23" t="s">
        <v>133</v>
      </c>
      <c r="AL643" s="23" t="s">
        <v>133</v>
      </c>
      <c r="AM643" s="23" t="s">
        <v>133</v>
      </c>
      <c r="AN643" s="23" t="s">
        <v>133</v>
      </c>
      <c r="AO643" s="23">
        <v>6000.0</v>
      </c>
      <c r="AP643" s="23">
        <v>3600.0</v>
      </c>
      <c r="AQ643" s="23">
        <v>1.0</v>
      </c>
      <c r="AR643" s="23">
        <v>0.0</v>
      </c>
      <c r="AS643" s="23" t="s">
        <v>2051</v>
      </c>
      <c r="AT643" s="23" t="s">
        <v>1771</v>
      </c>
    </row>
    <row r="644">
      <c r="A644" s="23" t="str">
        <f t="shared" si="10"/>
        <v>OK</v>
      </c>
      <c r="B644" s="23" t="s">
        <v>69</v>
      </c>
      <c r="C644" s="23" t="s">
        <v>69</v>
      </c>
      <c r="D644" s="23">
        <v>1.0</v>
      </c>
      <c r="E644" s="23">
        <v>28.0</v>
      </c>
      <c r="F644" s="23">
        <v>30.0</v>
      </c>
      <c r="G644" s="23">
        <v>10.0</v>
      </c>
      <c r="H644" s="23">
        <v>50.0</v>
      </c>
      <c r="I644" s="23">
        <v>110800.0</v>
      </c>
      <c r="J644" s="23">
        <v>70278.571429</v>
      </c>
      <c r="K644" s="23">
        <v>36.571686</v>
      </c>
      <c r="L644" s="23">
        <v>2.0</v>
      </c>
      <c r="M644" s="23">
        <v>1.0</v>
      </c>
      <c r="N644" s="23">
        <v>256500.0</v>
      </c>
      <c r="O644" s="23">
        <v>3600.0623</v>
      </c>
      <c r="P644" s="23">
        <v>532.0</v>
      </c>
      <c r="Q644" s="23">
        <v>2724.0</v>
      </c>
      <c r="R644" s="23">
        <v>12174.0</v>
      </c>
      <c r="S644" s="23">
        <v>368.0</v>
      </c>
      <c r="T644" s="23">
        <v>0.0</v>
      </c>
      <c r="U644" s="23">
        <v>10247.0</v>
      </c>
      <c r="V644" s="23">
        <v>0.0</v>
      </c>
      <c r="W644" s="23">
        <v>1559.0</v>
      </c>
      <c r="X644" s="23">
        <v>0.6116</v>
      </c>
      <c r="Y644" s="23">
        <v>0.0431</v>
      </c>
      <c r="Z644" s="23">
        <v>0.0</v>
      </c>
      <c r="AA644" s="23">
        <v>0.393</v>
      </c>
      <c r="AB644" s="23">
        <v>26.0</v>
      </c>
      <c r="AC644" s="23">
        <v>56.0</v>
      </c>
      <c r="AD644" s="23">
        <v>34.0</v>
      </c>
      <c r="AE644" s="23">
        <v>0.0</v>
      </c>
      <c r="AF644" s="23">
        <v>20.0</v>
      </c>
      <c r="AG644" s="23">
        <v>2.0</v>
      </c>
      <c r="AH644" s="23">
        <v>0.0</v>
      </c>
      <c r="AI644" s="23">
        <v>0.0153</v>
      </c>
      <c r="AJ644" s="23">
        <v>0.0095</v>
      </c>
      <c r="AK644" s="23">
        <v>0.0047</v>
      </c>
      <c r="AL644" s="23">
        <v>2.0E-4</v>
      </c>
      <c r="AM644" s="23">
        <v>0.0</v>
      </c>
      <c r="AN644" s="23">
        <v>12.0</v>
      </c>
      <c r="AO644" s="23">
        <v>6000.0</v>
      </c>
      <c r="AP644" s="23">
        <v>3600.0</v>
      </c>
      <c r="AQ644" s="23">
        <v>0.0</v>
      </c>
      <c r="AR644" s="23">
        <v>0.0</v>
      </c>
      <c r="AS644" s="23" t="s">
        <v>2051</v>
      </c>
      <c r="AT644" s="23" t="s">
        <v>1772</v>
      </c>
    </row>
    <row r="645">
      <c r="A645" s="23" t="str">
        <f t="shared" si="10"/>
        <v>OK</v>
      </c>
      <c r="B645" s="23" t="s">
        <v>70</v>
      </c>
      <c r="C645" s="23" t="s">
        <v>70</v>
      </c>
      <c r="D645" s="23">
        <v>0.0</v>
      </c>
      <c r="E645" s="23">
        <v>28.0</v>
      </c>
      <c r="F645" s="23">
        <v>20.0</v>
      </c>
      <c r="G645" s="23">
        <v>10.0</v>
      </c>
      <c r="H645" s="23">
        <v>50.0</v>
      </c>
      <c r="I645" s="23" t="s">
        <v>134</v>
      </c>
      <c r="J645" s="23">
        <v>0.0</v>
      </c>
      <c r="K645" s="23" t="s">
        <v>134</v>
      </c>
      <c r="L645" s="23">
        <v>-1.0</v>
      </c>
      <c r="M645" s="23">
        <v>-1.0</v>
      </c>
      <c r="N645" s="23">
        <v>0.0</v>
      </c>
      <c r="O645" s="23">
        <v>0.0</v>
      </c>
      <c r="P645" s="23">
        <v>0.0</v>
      </c>
      <c r="Q645" s="23" t="s">
        <v>133</v>
      </c>
      <c r="R645" s="23" t="s">
        <v>133</v>
      </c>
      <c r="S645" s="23" t="s">
        <v>133</v>
      </c>
      <c r="T645" s="23" t="s">
        <v>133</v>
      </c>
      <c r="U645" s="23" t="s">
        <v>133</v>
      </c>
      <c r="V645" s="23" t="s">
        <v>133</v>
      </c>
      <c r="W645" s="23" t="s">
        <v>133</v>
      </c>
      <c r="X645" s="23" t="s">
        <v>133</v>
      </c>
      <c r="Y645" s="23" t="s">
        <v>133</v>
      </c>
      <c r="Z645" s="23" t="s">
        <v>133</v>
      </c>
      <c r="AA645" s="23" t="s">
        <v>133</v>
      </c>
      <c r="AB645" s="23" t="s">
        <v>133</v>
      </c>
      <c r="AC645" s="23" t="s">
        <v>133</v>
      </c>
      <c r="AD645" s="23" t="s">
        <v>133</v>
      </c>
      <c r="AE645" s="23" t="s">
        <v>133</v>
      </c>
      <c r="AF645" s="23" t="s">
        <v>133</v>
      </c>
      <c r="AG645" s="23" t="s">
        <v>133</v>
      </c>
      <c r="AH645" s="23" t="s">
        <v>133</v>
      </c>
      <c r="AI645" s="23" t="s">
        <v>133</v>
      </c>
      <c r="AJ645" s="23" t="s">
        <v>133</v>
      </c>
      <c r="AK645" s="23" t="s">
        <v>133</v>
      </c>
      <c r="AL645" s="23" t="s">
        <v>133</v>
      </c>
      <c r="AM645" s="23" t="s">
        <v>133</v>
      </c>
      <c r="AN645" s="23" t="s">
        <v>133</v>
      </c>
      <c r="AO645" s="23">
        <v>6000.0</v>
      </c>
      <c r="AP645" s="23">
        <v>3600.0</v>
      </c>
      <c r="AQ645" s="23">
        <v>0.0</v>
      </c>
      <c r="AR645" s="23">
        <v>0.0</v>
      </c>
      <c r="AS645" s="23" t="s">
        <v>2051</v>
      </c>
      <c r="AT645" s="23" t="s">
        <v>1773</v>
      </c>
    </row>
    <row r="646">
      <c r="A646" s="23" t="str">
        <f t="shared" si="10"/>
        <v>OK</v>
      </c>
      <c r="B646" s="23" t="s">
        <v>71</v>
      </c>
      <c r="C646" s="23" t="s">
        <v>71</v>
      </c>
      <c r="D646" s="23">
        <v>0.0</v>
      </c>
      <c r="E646" s="23">
        <v>28.0</v>
      </c>
      <c r="F646" s="23">
        <v>18.0</v>
      </c>
      <c r="G646" s="23">
        <v>10.0</v>
      </c>
      <c r="H646" s="23">
        <v>50.0</v>
      </c>
      <c r="I646" s="23" t="s">
        <v>134</v>
      </c>
      <c r="J646" s="23">
        <v>0.0</v>
      </c>
      <c r="K646" s="23" t="s">
        <v>134</v>
      </c>
      <c r="L646" s="23">
        <v>-1.0</v>
      </c>
      <c r="M646" s="23">
        <v>-1.0</v>
      </c>
      <c r="N646" s="23">
        <v>0.0</v>
      </c>
      <c r="O646" s="23">
        <v>0.0</v>
      </c>
      <c r="P646" s="23">
        <v>0.0</v>
      </c>
      <c r="Q646" s="23" t="s">
        <v>133</v>
      </c>
      <c r="R646" s="23" t="s">
        <v>133</v>
      </c>
      <c r="S646" s="23" t="s">
        <v>133</v>
      </c>
      <c r="T646" s="23" t="s">
        <v>133</v>
      </c>
      <c r="U646" s="23" t="s">
        <v>133</v>
      </c>
      <c r="V646" s="23" t="s">
        <v>133</v>
      </c>
      <c r="W646" s="23" t="s">
        <v>133</v>
      </c>
      <c r="X646" s="23" t="s">
        <v>133</v>
      </c>
      <c r="Y646" s="23" t="s">
        <v>133</v>
      </c>
      <c r="Z646" s="23" t="s">
        <v>133</v>
      </c>
      <c r="AA646" s="23" t="s">
        <v>133</v>
      </c>
      <c r="AB646" s="23" t="s">
        <v>133</v>
      </c>
      <c r="AC646" s="23" t="s">
        <v>133</v>
      </c>
      <c r="AD646" s="23" t="s">
        <v>133</v>
      </c>
      <c r="AE646" s="23" t="s">
        <v>133</v>
      </c>
      <c r="AF646" s="23" t="s">
        <v>133</v>
      </c>
      <c r="AG646" s="23" t="s">
        <v>133</v>
      </c>
      <c r="AH646" s="23" t="s">
        <v>133</v>
      </c>
      <c r="AI646" s="23" t="s">
        <v>133</v>
      </c>
      <c r="AJ646" s="23" t="s">
        <v>133</v>
      </c>
      <c r="AK646" s="23" t="s">
        <v>133</v>
      </c>
      <c r="AL646" s="23" t="s">
        <v>133</v>
      </c>
      <c r="AM646" s="23" t="s">
        <v>133</v>
      </c>
      <c r="AN646" s="23" t="s">
        <v>133</v>
      </c>
      <c r="AO646" s="23">
        <v>6000.0</v>
      </c>
      <c r="AP646" s="23">
        <v>3600.0</v>
      </c>
      <c r="AQ646" s="23">
        <v>0.0</v>
      </c>
      <c r="AR646" s="23">
        <v>0.0</v>
      </c>
      <c r="AS646" s="23" t="s">
        <v>2051</v>
      </c>
      <c r="AT646" s="23" t="s">
        <v>1773</v>
      </c>
    </row>
    <row r="647">
      <c r="A647" s="23" t="str">
        <f t="shared" si="10"/>
        <v>OK</v>
      </c>
      <c r="B647" s="23" t="s">
        <v>72</v>
      </c>
      <c r="C647" s="23" t="s">
        <v>72</v>
      </c>
      <c r="D647" s="23">
        <v>1.0</v>
      </c>
      <c r="E647" s="23">
        <v>28.0</v>
      </c>
      <c r="F647" s="23">
        <v>30.0</v>
      </c>
      <c r="G647" s="23">
        <v>10.0</v>
      </c>
      <c r="H647" s="23">
        <v>50.0</v>
      </c>
      <c r="I647" s="23">
        <v>59354.0</v>
      </c>
      <c r="J647" s="23">
        <v>33757.0</v>
      </c>
      <c r="K647" s="23">
        <v>43.12599</v>
      </c>
      <c r="L647" s="23">
        <v>2.0</v>
      </c>
      <c r="M647" s="23">
        <v>1.0</v>
      </c>
      <c r="N647" s="23">
        <v>127828.0</v>
      </c>
      <c r="O647" s="23">
        <v>3600.0664</v>
      </c>
      <c r="P647" s="23">
        <v>0.0</v>
      </c>
      <c r="Q647" s="23">
        <v>21665.0</v>
      </c>
      <c r="R647" s="23">
        <v>26877.0</v>
      </c>
      <c r="S647" s="23">
        <v>6596.0</v>
      </c>
      <c r="T647" s="23">
        <v>0.0</v>
      </c>
      <c r="U647" s="23">
        <v>8235.0</v>
      </c>
      <c r="V647" s="23">
        <v>0.0</v>
      </c>
      <c r="W647" s="23">
        <v>12046.0</v>
      </c>
      <c r="X647" s="23">
        <v>3.1464</v>
      </c>
      <c r="Y647" s="23">
        <v>0.5372</v>
      </c>
      <c r="Z647" s="23">
        <v>0.0</v>
      </c>
      <c r="AA647" s="23">
        <v>1.0433</v>
      </c>
      <c r="AB647" s="23">
        <v>5.0</v>
      </c>
      <c r="AC647" s="23">
        <v>76.0</v>
      </c>
      <c r="AD647" s="23">
        <v>76.0</v>
      </c>
      <c r="AE647" s="23">
        <v>0.0</v>
      </c>
      <c r="AF647" s="23">
        <v>0.0</v>
      </c>
      <c r="AG647" s="23">
        <v>0.0</v>
      </c>
      <c r="AH647" s="23">
        <v>0.0</v>
      </c>
      <c r="AI647" s="23">
        <v>0.005</v>
      </c>
      <c r="AJ647" s="23">
        <v>0.0043</v>
      </c>
      <c r="AK647" s="23">
        <v>4.0E-4</v>
      </c>
      <c r="AL647" s="23">
        <v>0.0</v>
      </c>
      <c r="AM647" s="23">
        <v>0.0</v>
      </c>
      <c r="AN647" s="23">
        <v>4.0</v>
      </c>
      <c r="AO647" s="23">
        <v>6000.0</v>
      </c>
      <c r="AP647" s="23">
        <v>3600.0</v>
      </c>
      <c r="AQ647" s="23">
        <v>0.0</v>
      </c>
      <c r="AR647" s="23">
        <v>0.0</v>
      </c>
      <c r="AS647" s="23" t="s">
        <v>2051</v>
      </c>
      <c r="AT647" s="23" t="s">
        <v>1774</v>
      </c>
    </row>
    <row r="648">
      <c r="A648" s="23" t="str">
        <f t="shared" si="10"/>
        <v>OK</v>
      </c>
      <c r="B648" s="23" t="s">
        <v>73</v>
      </c>
      <c r="C648" s="23" t="s">
        <v>73</v>
      </c>
      <c r="D648" s="23">
        <v>1.0</v>
      </c>
      <c r="E648" s="23">
        <v>28.0</v>
      </c>
      <c r="F648" s="23">
        <v>20.0</v>
      </c>
      <c r="G648" s="23">
        <v>10.0</v>
      </c>
      <c r="H648" s="23">
        <v>50.0</v>
      </c>
      <c r="I648" s="23">
        <v>78096.0</v>
      </c>
      <c r="J648" s="23">
        <v>39580.0</v>
      </c>
      <c r="K648" s="23">
        <v>49.318787</v>
      </c>
      <c r="L648" s="23">
        <v>2.0</v>
      </c>
      <c r="M648" s="23">
        <v>1.0</v>
      </c>
      <c r="N648" s="23">
        <v>77276.0</v>
      </c>
      <c r="O648" s="23">
        <v>3600.175</v>
      </c>
      <c r="P648" s="23">
        <v>0.0</v>
      </c>
      <c r="Q648" s="23">
        <v>11985.0</v>
      </c>
      <c r="R648" s="23">
        <v>27166.0</v>
      </c>
      <c r="S648" s="23">
        <v>3424.0</v>
      </c>
      <c r="T648" s="23">
        <v>0.0</v>
      </c>
      <c r="U648" s="23">
        <v>20442.0</v>
      </c>
      <c r="V648" s="23">
        <v>0.0</v>
      </c>
      <c r="W648" s="23">
        <v>3300.0</v>
      </c>
      <c r="X648" s="23">
        <v>2.3292</v>
      </c>
      <c r="Y648" s="23">
        <v>0.2876</v>
      </c>
      <c r="Z648" s="23">
        <v>0.0</v>
      </c>
      <c r="AA648" s="23">
        <v>1.1552</v>
      </c>
      <c r="AB648" s="23">
        <v>15.0</v>
      </c>
      <c r="AC648" s="23">
        <v>102.0</v>
      </c>
      <c r="AD648" s="23">
        <v>87.0</v>
      </c>
      <c r="AE648" s="23">
        <v>0.0</v>
      </c>
      <c r="AF648" s="23">
        <v>15.0</v>
      </c>
      <c r="AG648" s="23">
        <v>0.0</v>
      </c>
      <c r="AH648" s="23">
        <v>0.0</v>
      </c>
      <c r="AI648" s="23">
        <v>0.0136</v>
      </c>
      <c r="AJ648" s="23">
        <v>0.0095</v>
      </c>
      <c r="AK648" s="23">
        <v>0.0032</v>
      </c>
      <c r="AL648" s="23">
        <v>1.0E-4</v>
      </c>
      <c r="AM648" s="23">
        <v>0.0</v>
      </c>
      <c r="AN648" s="23">
        <v>5.0</v>
      </c>
      <c r="AO648" s="23">
        <v>6000.0</v>
      </c>
      <c r="AP648" s="23">
        <v>3600.0</v>
      </c>
      <c r="AQ648" s="23">
        <v>0.0</v>
      </c>
      <c r="AR648" s="23">
        <v>0.0</v>
      </c>
      <c r="AS648" s="23" t="s">
        <v>2051</v>
      </c>
      <c r="AT648" s="23" t="s">
        <v>1775</v>
      </c>
    </row>
    <row r="649">
      <c r="A649" s="23" t="str">
        <f t="shared" si="10"/>
        <v>OK</v>
      </c>
      <c r="B649" s="23" t="s">
        <v>74</v>
      </c>
      <c r="C649" s="23" t="s">
        <v>74</v>
      </c>
      <c r="D649" s="23">
        <v>0.0</v>
      </c>
      <c r="E649" s="23">
        <v>28.0</v>
      </c>
      <c r="F649" s="23">
        <v>10.0</v>
      </c>
      <c r="G649" s="23">
        <v>10.0</v>
      </c>
      <c r="H649" s="23">
        <v>50.0</v>
      </c>
      <c r="I649" s="23" t="s">
        <v>134</v>
      </c>
      <c r="J649" s="23">
        <v>0.0</v>
      </c>
      <c r="K649" s="23" t="s">
        <v>134</v>
      </c>
      <c r="L649" s="23">
        <v>-1.0</v>
      </c>
      <c r="M649" s="23">
        <v>-1.0</v>
      </c>
      <c r="N649" s="23">
        <v>0.0</v>
      </c>
      <c r="O649" s="23">
        <v>0.0</v>
      </c>
      <c r="P649" s="23">
        <v>0.0</v>
      </c>
      <c r="Q649" s="23" t="s">
        <v>133</v>
      </c>
      <c r="R649" s="23" t="s">
        <v>133</v>
      </c>
      <c r="S649" s="23" t="s">
        <v>133</v>
      </c>
      <c r="T649" s="23" t="s">
        <v>133</v>
      </c>
      <c r="U649" s="23" t="s">
        <v>133</v>
      </c>
      <c r="V649" s="23" t="s">
        <v>133</v>
      </c>
      <c r="W649" s="23" t="s">
        <v>133</v>
      </c>
      <c r="X649" s="23" t="s">
        <v>133</v>
      </c>
      <c r="Y649" s="23" t="s">
        <v>133</v>
      </c>
      <c r="Z649" s="23" t="s">
        <v>133</v>
      </c>
      <c r="AA649" s="23" t="s">
        <v>133</v>
      </c>
      <c r="AB649" s="23" t="s">
        <v>133</v>
      </c>
      <c r="AC649" s="23" t="s">
        <v>133</v>
      </c>
      <c r="AD649" s="23" t="s">
        <v>133</v>
      </c>
      <c r="AE649" s="23" t="s">
        <v>133</v>
      </c>
      <c r="AF649" s="23" t="s">
        <v>133</v>
      </c>
      <c r="AG649" s="23" t="s">
        <v>133</v>
      </c>
      <c r="AH649" s="23" t="s">
        <v>133</v>
      </c>
      <c r="AI649" s="23" t="s">
        <v>133</v>
      </c>
      <c r="AJ649" s="23" t="s">
        <v>133</v>
      </c>
      <c r="AK649" s="23" t="s">
        <v>133</v>
      </c>
      <c r="AL649" s="23" t="s">
        <v>133</v>
      </c>
      <c r="AM649" s="23" t="s">
        <v>133</v>
      </c>
      <c r="AN649" s="23" t="s">
        <v>133</v>
      </c>
      <c r="AO649" s="23">
        <v>6000.0</v>
      </c>
      <c r="AP649" s="23">
        <v>3600.0</v>
      </c>
      <c r="AQ649" s="23">
        <v>0.0</v>
      </c>
      <c r="AR649" s="23">
        <v>0.0</v>
      </c>
      <c r="AS649" s="23" t="s">
        <v>2051</v>
      </c>
      <c r="AT649" s="23" t="s">
        <v>2031</v>
      </c>
    </row>
    <row r="650">
      <c r="A650" s="23" t="str">
        <f t="shared" si="10"/>
        <v>OK</v>
      </c>
      <c r="B650" s="23" t="s">
        <v>75</v>
      </c>
      <c r="C650" s="23" t="s">
        <v>75</v>
      </c>
      <c r="D650" s="23">
        <v>1.0</v>
      </c>
      <c r="E650" s="23">
        <v>41.0</v>
      </c>
      <c r="F650" s="23">
        <v>30.0</v>
      </c>
      <c r="G650" s="23">
        <v>10.0</v>
      </c>
      <c r="H650" s="23">
        <v>50.0</v>
      </c>
      <c r="I650" s="23">
        <v>62141.0</v>
      </c>
      <c r="J650" s="23">
        <v>56742.8</v>
      </c>
      <c r="K650" s="23">
        <v>8.687018</v>
      </c>
      <c r="L650" s="23">
        <v>2.0</v>
      </c>
      <c r="M650" s="23">
        <v>1.0</v>
      </c>
      <c r="N650" s="23">
        <v>80393.0</v>
      </c>
      <c r="O650" s="23">
        <v>3600.1552</v>
      </c>
      <c r="P650" s="23">
        <v>0.0</v>
      </c>
      <c r="Q650" s="23">
        <v>8444.0</v>
      </c>
      <c r="R650" s="23">
        <v>13413.0</v>
      </c>
      <c r="S650" s="23">
        <v>4186.0</v>
      </c>
      <c r="T650" s="23">
        <v>0.0</v>
      </c>
      <c r="U650" s="23">
        <v>9136.0</v>
      </c>
      <c r="V650" s="23">
        <v>0.0</v>
      </c>
      <c r="W650" s="23">
        <v>91.0</v>
      </c>
      <c r="X650" s="23">
        <v>2.357</v>
      </c>
      <c r="Y650" s="23">
        <v>0.4968</v>
      </c>
      <c r="Z650" s="23">
        <v>0.0</v>
      </c>
      <c r="AA650" s="23">
        <v>0.9333</v>
      </c>
      <c r="AB650" s="23">
        <v>1.0</v>
      </c>
      <c r="AC650" s="23">
        <v>140.0</v>
      </c>
      <c r="AD650" s="23">
        <v>140.0</v>
      </c>
      <c r="AE650" s="23">
        <v>0.0</v>
      </c>
      <c r="AF650" s="23">
        <v>0.0</v>
      </c>
      <c r="AG650" s="23">
        <v>0.0</v>
      </c>
      <c r="AH650" s="23">
        <v>0.0</v>
      </c>
      <c r="AI650" s="23">
        <v>0.0112</v>
      </c>
      <c r="AJ650" s="23">
        <v>0.0111</v>
      </c>
      <c r="AK650" s="23">
        <v>0.0</v>
      </c>
      <c r="AL650" s="23">
        <v>0.0</v>
      </c>
      <c r="AM650" s="23">
        <v>0.0</v>
      </c>
      <c r="AN650" s="23">
        <v>3.0</v>
      </c>
      <c r="AO650" s="23">
        <v>6000.0</v>
      </c>
      <c r="AP650" s="23">
        <v>3600.0</v>
      </c>
      <c r="AQ650" s="23">
        <v>0.0</v>
      </c>
      <c r="AR650" s="23">
        <v>0.0</v>
      </c>
      <c r="AS650" s="23" t="s">
        <v>2051</v>
      </c>
      <c r="AT650" s="23" t="s">
        <v>2055</v>
      </c>
    </row>
    <row r="651">
      <c r="A651" s="23" t="str">
        <f t="shared" si="10"/>
        <v>OK</v>
      </c>
      <c r="B651" s="23" t="s">
        <v>76</v>
      </c>
      <c r="C651" s="23" t="s">
        <v>76</v>
      </c>
      <c r="D651" s="23">
        <v>1.0</v>
      </c>
      <c r="E651" s="23">
        <v>41.0</v>
      </c>
      <c r="F651" s="23">
        <v>20.0</v>
      </c>
      <c r="G651" s="23">
        <v>10.0</v>
      </c>
      <c r="H651" s="23">
        <v>50.0</v>
      </c>
      <c r="I651" s="23">
        <v>93446.0</v>
      </c>
      <c r="J651" s="23">
        <v>59313.59447</v>
      </c>
      <c r="K651" s="23">
        <v>36.526342</v>
      </c>
      <c r="L651" s="23">
        <v>2.0</v>
      </c>
      <c r="M651" s="23">
        <v>1.0</v>
      </c>
      <c r="N651" s="23">
        <v>65447.0</v>
      </c>
      <c r="O651" s="23">
        <v>3600.1634</v>
      </c>
      <c r="P651" s="23">
        <v>0.0</v>
      </c>
      <c r="Q651" s="23">
        <v>10999.0</v>
      </c>
      <c r="R651" s="23">
        <v>18427.0</v>
      </c>
      <c r="S651" s="23">
        <v>6272.0</v>
      </c>
      <c r="T651" s="23">
        <v>0.0</v>
      </c>
      <c r="U651" s="23">
        <v>11846.0</v>
      </c>
      <c r="V651" s="23">
        <v>0.0</v>
      </c>
      <c r="W651" s="23">
        <v>309.0</v>
      </c>
      <c r="X651" s="23">
        <v>2.9944</v>
      </c>
      <c r="Y651" s="23">
        <v>0.7114</v>
      </c>
      <c r="Z651" s="23">
        <v>0.0</v>
      </c>
      <c r="AA651" s="23">
        <v>1.0758</v>
      </c>
      <c r="AB651" s="23">
        <v>1.0</v>
      </c>
      <c r="AC651" s="23">
        <v>140.0</v>
      </c>
      <c r="AD651" s="23">
        <v>140.0</v>
      </c>
      <c r="AE651" s="23">
        <v>0.0</v>
      </c>
      <c r="AF651" s="23">
        <v>0.0</v>
      </c>
      <c r="AG651" s="23">
        <v>0.0</v>
      </c>
      <c r="AH651" s="23">
        <v>0.0</v>
      </c>
      <c r="AI651" s="23">
        <v>0.016</v>
      </c>
      <c r="AJ651" s="23">
        <v>0.0159</v>
      </c>
      <c r="AK651" s="23">
        <v>0.0</v>
      </c>
      <c r="AL651" s="23">
        <v>0.0</v>
      </c>
      <c r="AM651" s="23">
        <v>0.0</v>
      </c>
      <c r="AN651" s="23">
        <v>6.0</v>
      </c>
      <c r="AO651" s="23">
        <v>6000.0</v>
      </c>
      <c r="AP651" s="23">
        <v>3600.0</v>
      </c>
      <c r="AQ651" s="23">
        <v>0.0</v>
      </c>
      <c r="AR651" s="23">
        <v>0.0</v>
      </c>
      <c r="AS651" s="23" t="s">
        <v>2051</v>
      </c>
      <c r="AT651" s="23" t="s">
        <v>2056</v>
      </c>
    </row>
    <row r="652">
      <c r="A652" s="23" t="str">
        <f t="shared" si="10"/>
        <v>OK</v>
      </c>
      <c r="B652" s="23" t="s">
        <v>77</v>
      </c>
      <c r="C652" s="23" t="s">
        <v>77</v>
      </c>
      <c r="D652" s="23">
        <v>0.0</v>
      </c>
      <c r="E652" s="23">
        <v>41.0</v>
      </c>
      <c r="F652" s="23">
        <v>11.0</v>
      </c>
      <c r="G652" s="23">
        <v>10.0</v>
      </c>
      <c r="H652" s="23">
        <v>50.0</v>
      </c>
      <c r="I652" s="23" t="s">
        <v>134</v>
      </c>
      <c r="J652" s="23">
        <v>0.0</v>
      </c>
      <c r="K652" s="23" t="s">
        <v>134</v>
      </c>
      <c r="L652" s="23">
        <v>-1.0</v>
      </c>
      <c r="M652" s="23">
        <v>-1.0</v>
      </c>
      <c r="N652" s="23">
        <v>0.0</v>
      </c>
      <c r="O652" s="23">
        <v>0.0</v>
      </c>
      <c r="P652" s="23">
        <v>0.0</v>
      </c>
      <c r="Q652" s="23" t="s">
        <v>133</v>
      </c>
      <c r="R652" s="23" t="s">
        <v>133</v>
      </c>
      <c r="S652" s="23" t="s">
        <v>133</v>
      </c>
      <c r="T652" s="23" t="s">
        <v>133</v>
      </c>
      <c r="U652" s="23" t="s">
        <v>133</v>
      </c>
      <c r="V652" s="23" t="s">
        <v>133</v>
      </c>
      <c r="W652" s="23" t="s">
        <v>133</v>
      </c>
      <c r="X652" s="23" t="s">
        <v>133</v>
      </c>
      <c r="Y652" s="23" t="s">
        <v>133</v>
      </c>
      <c r="Z652" s="23" t="s">
        <v>133</v>
      </c>
      <c r="AA652" s="23" t="s">
        <v>133</v>
      </c>
      <c r="AB652" s="23" t="s">
        <v>133</v>
      </c>
      <c r="AC652" s="23" t="s">
        <v>133</v>
      </c>
      <c r="AD652" s="23" t="s">
        <v>133</v>
      </c>
      <c r="AE652" s="23" t="s">
        <v>133</v>
      </c>
      <c r="AF652" s="23" t="s">
        <v>133</v>
      </c>
      <c r="AG652" s="23" t="s">
        <v>133</v>
      </c>
      <c r="AH652" s="23" t="s">
        <v>133</v>
      </c>
      <c r="AI652" s="23" t="s">
        <v>133</v>
      </c>
      <c r="AJ652" s="23" t="s">
        <v>133</v>
      </c>
      <c r="AK652" s="23" t="s">
        <v>133</v>
      </c>
      <c r="AL652" s="23" t="s">
        <v>133</v>
      </c>
      <c r="AM652" s="23" t="s">
        <v>133</v>
      </c>
      <c r="AN652" s="23" t="s">
        <v>133</v>
      </c>
      <c r="AO652" s="23">
        <v>6000.0</v>
      </c>
      <c r="AP652" s="23">
        <v>3600.0</v>
      </c>
      <c r="AQ652" s="23">
        <v>0.0</v>
      </c>
      <c r="AR652" s="23">
        <v>0.0</v>
      </c>
      <c r="AS652" s="23" t="s">
        <v>2051</v>
      </c>
      <c r="AT652" s="23" t="s">
        <v>1778</v>
      </c>
    </row>
    <row r="653">
      <c r="A653" s="23" t="str">
        <f t="shared" si="10"/>
        <v>OK</v>
      </c>
      <c r="B653" s="23" t="s">
        <v>78</v>
      </c>
      <c r="C653" s="23" t="s">
        <v>78</v>
      </c>
      <c r="D653" s="23">
        <v>1.0</v>
      </c>
      <c r="E653" s="23">
        <v>45.0</v>
      </c>
      <c r="F653" s="23">
        <v>30.0</v>
      </c>
      <c r="G653" s="23">
        <v>10.0</v>
      </c>
      <c r="H653" s="23">
        <v>50.0</v>
      </c>
      <c r="I653" s="23">
        <v>71920.0</v>
      </c>
      <c r="J653" s="23">
        <v>38771.0</v>
      </c>
      <c r="K653" s="23">
        <v>46.091491</v>
      </c>
      <c r="L653" s="23">
        <v>2.0</v>
      </c>
      <c r="M653" s="23">
        <v>1.0</v>
      </c>
      <c r="N653" s="23">
        <v>78932.0</v>
      </c>
      <c r="O653" s="23">
        <v>3600.0267</v>
      </c>
      <c r="P653" s="23">
        <v>0.0</v>
      </c>
      <c r="Q653" s="23">
        <v>5611.0</v>
      </c>
      <c r="R653" s="23">
        <v>15021.0</v>
      </c>
      <c r="S653" s="23">
        <v>2072.0</v>
      </c>
      <c r="T653" s="23">
        <v>0.0</v>
      </c>
      <c r="U653" s="23">
        <v>11560.0</v>
      </c>
      <c r="V653" s="23">
        <v>0.0</v>
      </c>
      <c r="W653" s="23">
        <v>1389.0</v>
      </c>
      <c r="X653" s="23">
        <v>2.4722</v>
      </c>
      <c r="Y653" s="23">
        <v>0.3548</v>
      </c>
      <c r="Z653" s="23">
        <v>0.0</v>
      </c>
      <c r="AA653" s="23">
        <v>1.2295</v>
      </c>
      <c r="AB653" s="23">
        <v>37.0</v>
      </c>
      <c r="AC653" s="23">
        <v>314.0</v>
      </c>
      <c r="AD653" s="23">
        <v>280.0</v>
      </c>
      <c r="AE653" s="23">
        <v>0.0</v>
      </c>
      <c r="AF653" s="23">
        <v>33.0</v>
      </c>
      <c r="AG653" s="23">
        <v>1.0</v>
      </c>
      <c r="AH653" s="23">
        <v>0.0</v>
      </c>
      <c r="AI653" s="23">
        <v>0.087</v>
      </c>
      <c r="AJ653" s="23">
        <v>0.0674</v>
      </c>
      <c r="AK653" s="23">
        <v>0.0142</v>
      </c>
      <c r="AL653" s="23">
        <v>2.0E-4</v>
      </c>
      <c r="AM653" s="23">
        <v>0.0</v>
      </c>
      <c r="AN653" s="23">
        <v>8.0</v>
      </c>
      <c r="AO653" s="23">
        <v>6000.0</v>
      </c>
      <c r="AP653" s="23">
        <v>3600.0</v>
      </c>
      <c r="AQ653" s="23">
        <v>0.0</v>
      </c>
      <c r="AR653" s="23">
        <v>0.0</v>
      </c>
      <c r="AS653" s="23" t="s">
        <v>2051</v>
      </c>
      <c r="AT653" s="23" t="s">
        <v>2057</v>
      </c>
    </row>
    <row r="654">
      <c r="A654" s="23" t="str">
        <f t="shared" si="10"/>
        <v>OK</v>
      </c>
      <c r="B654" s="23" t="s">
        <v>79</v>
      </c>
      <c r="C654" s="23" t="s">
        <v>79</v>
      </c>
      <c r="D654" s="23">
        <v>1.0</v>
      </c>
      <c r="E654" s="23">
        <v>45.0</v>
      </c>
      <c r="F654" s="23">
        <v>20.0</v>
      </c>
      <c r="G654" s="23">
        <v>10.0</v>
      </c>
      <c r="H654" s="23">
        <v>50.0</v>
      </c>
      <c r="I654" s="23">
        <v>93242.0</v>
      </c>
      <c r="J654" s="23">
        <v>46636.836538</v>
      </c>
      <c r="K654" s="23">
        <v>49.983016</v>
      </c>
      <c r="L654" s="23">
        <v>2.0</v>
      </c>
      <c r="M654" s="23">
        <v>1.0</v>
      </c>
      <c r="N654" s="23">
        <v>98555.0</v>
      </c>
      <c r="O654" s="23">
        <v>3600.0456</v>
      </c>
      <c r="P654" s="23">
        <v>348.0</v>
      </c>
      <c r="Q654" s="23">
        <v>3636.0</v>
      </c>
      <c r="R654" s="23">
        <v>14407.0</v>
      </c>
      <c r="S654" s="23">
        <v>1115.0</v>
      </c>
      <c r="T654" s="23">
        <v>0.0</v>
      </c>
      <c r="U654" s="23">
        <v>12060.0</v>
      </c>
      <c r="V654" s="23">
        <v>0.0</v>
      </c>
      <c r="W654" s="23">
        <v>1232.0</v>
      </c>
      <c r="X654" s="23">
        <v>1.7089</v>
      </c>
      <c r="Y654" s="23">
        <v>0.1902</v>
      </c>
      <c r="Z654" s="23">
        <v>0.0</v>
      </c>
      <c r="AA654" s="23">
        <v>0.9706</v>
      </c>
      <c r="AB654" s="23">
        <v>70.0</v>
      </c>
      <c r="AC654" s="23">
        <v>414.0</v>
      </c>
      <c r="AD654" s="23">
        <v>338.0</v>
      </c>
      <c r="AE654" s="23">
        <v>0.0</v>
      </c>
      <c r="AF654" s="23">
        <v>71.0</v>
      </c>
      <c r="AG654" s="23">
        <v>5.0</v>
      </c>
      <c r="AH654" s="23">
        <v>0.0</v>
      </c>
      <c r="AI654" s="23">
        <v>0.1489</v>
      </c>
      <c r="AJ654" s="23">
        <v>0.1089</v>
      </c>
      <c r="AK654" s="23">
        <v>0.029</v>
      </c>
      <c r="AL654" s="23">
        <v>6.0E-4</v>
      </c>
      <c r="AM654" s="23">
        <v>0.0</v>
      </c>
      <c r="AN654" s="23">
        <v>13.0</v>
      </c>
      <c r="AO654" s="23">
        <v>6000.0</v>
      </c>
      <c r="AP654" s="23">
        <v>3600.0</v>
      </c>
      <c r="AQ654" s="23">
        <v>0.0</v>
      </c>
      <c r="AR654" s="23">
        <v>0.0</v>
      </c>
      <c r="AS654" s="23" t="s">
        <v>2051</v>
      </c>
      <c r="AT654" s="23" t="s">
        <v>2058</v>
      </c>
    </row>
    <row r="655">
      <c r="A655" s="23" t="str">
        <f t="shared" si="10"/>
        <v>OK</v>
      </c>
      <c r="B655" s="23" t="s">
        <v>80</v>
      </c>
      <c r="C655" s="23" t="s">
        <v>80</v>
      </c>
      <c r="D655" s="23">
        <v>0.0</v>
      </c>
      <c r="E655" s="23">
        <v>45.0</v>
      </c>
      <c r="F655" s="23">
        <v>11.0</v>
      </c>
      <c r="G655" s="23">
        <v>10.0</v>
      </c>
      <c r="H655" s="23">
        <v>50.0</v>
      </c>
      <c r="I655" s="23" t="s">
        <v>134</v>
      </c>
      <c r="J655" s="23">
        <v>0.0</v>
      </c>
      <c r="K655" s="23" t="s">
        <v>134</v>
      </c>
      <c r="L655" s="23">
        <v>-1.0</v>
      </c>
      <c r="M655" s="23">
        <v>-1.0</v>
      </c>
      <c r="N655" s="23">
        <v>0.0</v>
      </c>
      <c r="O655" s="23">
        <v>0.0</v>
      </c>
      <c r="P655" s="23">
        <v>0.0</v>
      </c>
      <c r="Q655" s="23" t="s">
        <v>133</v>
      </c>
      <c r="R655" s="23" t="s">
        <v>133</v>
      </c>
      <c r="S655" s="23" t="s">
        <v>133</v>
      </c>
      <c r="T655" s="23" t="s">
        <v>133</v>
      </c>
      <c r="U655" s="23" t="s">
        <v>133</v>
      </c>
      <c r="V655" s="23" t="s">
        <v>133</v>
      </c>
      <c r="W655" s="23" t="s">
        <v>133</v>
      </c>
      <c r="X655" s="23" t="s">
        <v>133</v>
      </c>
      <c r="Y655" s="23" t="s">
        <v>133</v>
      </c>
      <c r="Z655" s="23" t="s">
        <v>133</v>
      </c>
      <c r="AA655" s="23" t="s">
        <v>133</v>
      </c>
      <c r="AB655" s="23" t="s">
        <v>133</v>
      </c>
      <c r="AC655" s="23" t="s">
        <v>133</v>
      </c>
      <c r="AD655" s="23" t="s">
        <v>133</v>
      </c>
      <c r="AE655" s="23" t="s">
        <v>133</v>
      </c>
      <c r="AF655" s="23" t="s">
        <v>133</v>
      </c>
      <c r="AG655" s="23" t="s">
        <v>133</v>
      </c>
      <c r="AH655" s="23" t="s">
        <v>133</v>
      </c>
      <c r="AI655" s="23" t="s">
        <v>133</v>
      </c>
      <c r="AJ655" s="23" t="s">
        <v>133</v>
      </c>
      <c r="AK655" s="23" t="s">
        <v>133</v>
      </c>
      <c r="AL655" s="23" t="s">
        <v>133</v>
      </c>
      <c r="AM655" s="23" t="s">
        <v>133</v>
      </c>
      <c r="AN655" s="23" t="s">
        <v>133</v>
      </c>
      <c r="AO655" s="23">
        <v>6000.0</v>
      </c>
      <c r="AP655" s="23">
        <v>3600.0</v>
      </c>
      <c r="AQ655" s="23">
        <v>0.0</v>
      </c>
      <c r="AR655" s="23">
        <v>0.0</v>
      </c>
      <c r="AS655" s="23" t="s">
        <v>2051</v>
      </c>
      <c r="AT655" s="23" t="s">
        <v>1780</v>
      </c>
    </row>
    <row r="656">
      <c r="A656" s="23" t="str">
        <f t="shared" si="10"/>
        <v>OK</v>
      </c>
      <c r="B656" s="23" t="s">
        <v>81</v>
      </c>
      <c r="C656" s="23" t="s">
        <v>81</v>
      </c>
      <c r="D656" s="23">
        <v>1.0</v>
      </c>
      <c r="E656" s="23">
        <v>51.0</v>
      </c>
      <c r="F656" s="23">
        <v>30.0</v>
      </c>
      <c r="G656" s="23">
        <v>10.0</v>
      </c>
      <c r="H656" s="23">
        <v>50.0</v>
      </c>
      <c r="I656" s="23">
        <v>114419.0</v>
      </c>
      <c r="J656" s="23">
        <v>54103.571429</v>
      </c>
      <c r="K656" s="23">
        <v>52.714522</v>
      </c>
      <c r="L656" s="23">
        <v>2.0</v>
      </c>
      <c r="M656" s="23">
        <v>1.0</v>
      </c>
      <c r="N656" s="23">
        <v>56884.0</v>
      </c>
      <c r="O656" s="23">
        <v>3600.1209</v>
      </c>
      <c r="P656" s="23">
        <v>0.0</v>
      </c>
      <c r="Q656" s="23">
        <v>7474.0</v>
      </c>
      <c r="R656" s="23">
        <v>16741.0</v>
      </c>
      <c r="S656" s="23">
        <v>2922.0</v>
      </c>
      <c r="T656" s="23">
        <v>0.0</v>
      </c>
      <c r="U656" s="23">
        <v>12371.0</v>
      </c>
      <c r="V656" s="23">
        <v>0.0</v>
      </c>
      <c r="W656" s="23">
        <v>1448.0</v>
      </c>
      <c r="X656" s="23">
        <v>3.7765</v>
      </c>
      <c r="Y656" s="23">
        <v>0.5805</v>
      </c>
      <c r="Z656" s="23">
        <v>0.0</v>
      </c>
      <c r="AA656" s="23">
        <v>1.8521</v>
      </c>
      <c r="AB656" s="23">
        <v>15.0</v>
      </c>
      <c r="AC656" s="23">
        <v>402.0</v>
      </c>
      <c r="AD656" s="23">
        <v>395.0</v>
      </c>
      <c r="AE656" s="23">
        <v>0.0</v>
      </c>
      <c r="AF656" s="23">
        <v>6.0</v>
      </c>
      <c r="AG656" s="23">
        <v>1.0</v>
      </c>
      <c r="AH656" s="23">
        <v>0.0</v>
      </c>
      <c r="AI656" s="23">
        <v>0.0699</v>
      </c>
      <c r="AJ656" s="23">
        <v>0.064</v>
      </c>
      <c r="AK656" s="23">
        <v>0.0038</v>
      </c>
      <c r="AL656" s="23">
        <v>1.0E-4</v>
      </c>
      <c r="AM656" s="23">
        <v>0.0</v>
      </c>
      <c r="AN656" s="23">
        <v>10.0</v>
      </c>
      <c r="AO656" s="23">
        <v>6000.0</v>
      </c>
      <c r="AP656" s="23">
        <v>3600.0</v>
      </c>
      <c r="AQ656" s="23">
        <v>0.0</v>
      </c>
      <c r="AR656" s="23">
        <v>0.0</v>
      </c>
      <c r="AS656" s="23" t="s">
        <v>2051</v>
      </c>
      <c r="AT656" s="23" t="s">
        <v>1781</v>
      </c>
    </row>
    <row r="657">
      <c r="A657" s="23" t="str">
        <f t="shared" si="10"/>
        <v>OK</v>
      </c>
      <c r="B657" s="23" t="s">
        <v>82</v>
      </c>
      <c r="C657" s="23" t="s">
        <v>82</v>
      </c>
      <c r="D657" s="23">
        <v>1.0</v>
      </c>
      <c r="E657" s="23">
        <v>51.0</v>
      </c>
      <c r="F657" s="23">
        <v>20.0</v>
      </c>
      <c r="G657" s="23">
        <v>10.0</v>
      </c>
      <c r="H657" s="23">
        <v>50.0</v>
      </c>
      <c r="I657" s="23">
        <v>117588.0</v>
      </c>
      <c r="J657" s="23">
        <v>57717.0</v>
      </c>
      <c r="K657" s="23">
        <v>50.91591</v>
      </c>
      <c r="L657" s="23">
        <v>2.0</v>
      </c>
      <c r="M657" s="23">
        <v>1.0</v>
      </c>
      <c r="N657" s="23">
        <v>77684.0</v>
      </c>
      <c r="O657" s="23">
        <v>3600.0265</v>
      </c>
      <c r="P657" s="23">
        <v>28.0</v>
      </c>
      <c r="Q657" s="23">
        <v>6504.0</v>
      </c>
      <c r="R657" s="23">
        <v>16906.0</v>
      </c>
      <c r="S657" s="23">
        <v>2957.0</v>
      </c>
      <c r="T657" s="23">
        <v>1.0</v>
      </c>
      <c r="U657" s="23">
        <v>12658.0</v>
      </c>
      <c r="V657" s="23">
        <v>0.0</v>
      </c>
      <c r="W657" s="23">
        <v>1290.0</v>
      </c>
      <c r="X657" s="23">
        <v>2.7068</v>
      </c>
      <c r="Y657" s="23">
        <v>0.4952</v>
      </c>
      <c r="Z657" s="23">
        <v>0.0</v>
      </c>
      <c r="AA657" s="23">
        <v>1.2877</v>
      </c>
      <c r="AB657" s="23">
        <v>20.0</v>
      </c>
      <c r="AC657" s="23">
        <v>536.0</v>
      </c>
      <c r="AD657" s="23">
        <v>485.0</v>
      </c>
      <c r="AE657" s="23">
        <v>33.0</v>
      </c>
      <c r="AF657" s="23">
        <v>17.0</v>
      </c>
      <c r="AG657" s="23">
        <v>1.0</v>
      </c>
      <c r="AH657" s="23">
        <v>0.0</v>
      </c>
      <c r="AI657" s="23">
        <v>0.0947</v>
      </c>
      <c r="AJ657" s="23">
        <v>0.085</v>
      </c>
      <c r="AK657" s="23">
        <v>0.007</v>
      </c>
      <c r="AL657" s="23">
        <v>1.0E-4</v>
      </c>
      <c r="AM657" s="23">
        <v>0.0</v>
      </c>
      <c r="AN657" s="23">
        <v>13.0</v>
      </c>
      <c r="AO657" s="23">
        <v>6000.0</v>
      </c>
      <c r="AP657" s="23">
        <v>3600.0</v>
      </c>
      <c r="AQ657" s="23">
        <v>0.0</v>
      </c>
      <c r="AR657" s="23">
        <v>0.0</v>
      </c>
      <c r="AS657" s="23" t="s">
        <v>2051</v>
      </c>
      <c r="AT657" s="23" t="s">
        <v>2059</v>
      </c>
    </row>
    <row r="658">
      <c r="A658" s="23" t="str">
        <f t="shared" si="10"/>
        <v>OK</v>
      </c>
      <c r="B658" s="23" t="s">
        <v>83</v>
      </c>
      <c r="C658" s="23" t="s">
        <v>83</v>
      </c>
      <c r="D658" s="23">
        <v>0.0</v>
      </c>
      <c r="E658" s="23">
        <v>51.0</v>
      </c>
      <c r="F658" s="23">
        <v>10.0</v>
      </c>
      <c r="G658" s="23">
        <v>10.0</v>
      </c>
      <c r="H658" s="23">
        <v>50.0</v>
      </c>
      <c r="I658" s="23" t="s">
        <v>134</v>
      </c>
      <c r="J658" s="23">
        <v>0.0</v>
      </c>
      <c r="K658" s="23" t="s">
        <v>134</v>
      </c>
      <c r="L658" s="23">
        <v>-1.0</v>
      </c>
      <c r="M658" s="23">
        <v>-1.0</v>
      </c>
      <c r="N658" s="23">
        <v>0.0</v>
      </c>
      <c r="O658" s="23">
        <v>0.0</v>
      </c>
      <c r="P658" s="23">
        <v>0.0</v>
      </c>
      <c r="Q658" s="23" t="s">
        <v>133</v>
      </c>
      <c r="R658" s="23" t="s">
        <v>133</v>
      </c>
      <c r="S658" s="23" t="s">
        <v>133</v>
      </c>
      <c r="T658" s="23" t="s">
        <v>133</v>
      </c>
      <c r="U658" s="23" t="s">
        <v>133</v>
      </c>
      <c r="V658" s="23" t="s">
        <v>133</v>
      </c>
      <c r="W658" s="23" t="s">
        <v>133</v>
      </c>
      <c r="X658" s="23" t="s">
        <v>133</v>
      </c>
      <c r="Y658" s="23" t="s">
        <v>133</v>
      </c>
      <c r="Z658" s="23" t="s">
        <v>133</v>
      </c>
      <c r="AA658" s="23" t="s">
        <v>133</v>
      </c>
      <c r="AB658" s="23" t="s">
        <v>133</v>
      </c>
      <c r="AC658" s="23" t="s">
        <v>133</v>
      </c>
      <c r="AD658" s="23" t="s">
        <v>133</v>
      </c>
      <c r="AE658" s="23" t="s">
        <v>133</v>
      </c>
      <c r="AF658" s="23" t="s">
        <v>133</v>
      </c>
      <c r="AG658" s="23" t="s">
        <v>133</v>
      </c>
      <c r="AH658" s="23" t="s">
        <v>133</v>
      </c>
      <c r="AI658" s="23" t="s">
        <v>133</v>
      </c>
      <c r="AJ658" s="23" t="s">
        <v>133</v>
      </c>
      <c r="AK658" s="23" t="s">
        <v>133</v>
      </c>
      <c r="AL658" s="23" t="s">
        <v>133</v>
      </c>
      <c r="AM658" s="23" t="s">
        <v>133</v>
      </c>
      <c r="AN658" s="23" t="s">
        <v>133</v>
      </c>
      <c r="AO658" s="23">
        <v>6000.0</v>
      </c>
      <c r="AP658" s="23">
        <v>3600.0</v>
      </c>
      <c r="AQ658" s="23">
        <v>0.0</v>
      </c>
      <c r="AR658" s="23">
        <v>0.0</v>
      </c>
      <c r="AS658" s="23" t="s">
        <v>2051</v>
      </c>
      <c r="AT658" s="23" t="s">
        <v>2037</v>
      </c>
    </row>
    <row r="659">
      <c r="A659" s="23" t="str">
        <f t="shared" si="10"/>
        <v>OK</v>
      </c>
      <c r="B659" s="23" t="s">
        <v>84</v>
      </c>
      <c r="C659" s="23" t="s">
        <v>84</v>
      </c>
      <c r="D659" s="23">
        <v>1.0</v>
      </c>
      <c r="E659" s="23">
        <v>55.0</v>
      </c>
      <c r="F659" s="23">
        <v>30.0</v>
      </c>
      <c r="G659" s="23">
        <v>10.0</v>
      </c>
      <c r="H659" s="23">
        <v>50.0</v>
      </c>
      <c r="I659" s="23">
        <v>358065.0</v>
      </c>
      <c r="J659" s="23">
        <v>140693.633333</v>
      </c>
      <c r="K659" s="23">
        <v>60.707237</v>
      </c>
      <c r="L659" s="23">
        <v>2.0</v>
      </c>
      <c r="M659" s="23">
        <v>1.0</v>
      </c>
      <c r="N659" s="23">
        <v>64868.0</v>
      </c>
      <c r="O659" s="23">
        <v>3600.1822</v>
      </c>
      <c r="P659" s="23">
        <v>0.0</v>
      </c>
      <c r="Q659" s="23">
        <v>7575.0</v>
      </c>
      <c r="R659" s="23">
        <v>18755.0</v>
      </c>
      <c r="S659" s="23">
        <v>3601.0</v>
      </c>
      <c r="T659" s="23">
        <v>0.0</v>
      </c>
      <c r="U659" s="23">
        <v>13923.0</v>
      </c>
      <c r="V659" s="23">
        <v>0.0</v>
      </c>
      <c r="W659" s="23">
        <v>1231.0</v>
      </c>
      <c r="X659" s="23">
        <v>3.5177</v>
      </c>
      <c r="Y659" s="23">
        <v>0.6542</v>
      </c>
      <c r="Z659" s="23">
        <v>0.0</v>
      </c>
      <c r="AA659" s="23">
        <v>1.6806</v>
      </c>
      <c r="AB659" s="23">
        <v>77.0</v>
      </c>
      <c r="AC659" s="23">
        <v>858.0</v>
      </c>
      <c r="AD659" s="23">
        <v>753.0</v>
      </c>
      <c r="AE659" s="23">
        <v>0.0</v>
      </c>
      <c r="AF659" s="23">
        <v>102.0</v>
      </c>
      <c r="AG659" s="23">
        <v>3.0</v>
      </c>
      <c r="AH659" s="23">
        <v>0.0</v>
      </c>
      <c r="AI659" s="23">
        <v>0.2466</v>
      </c>
      <c r="AJ659" s="23">
        <v>0.196</v>
      </c>
      <c r="AK659" s="23">
        <v>0.0399</v>
      </c>
      <c r="AL659" s="23">
        <v>7.0E-4</v>
      </c>
      <c r="AM659" s="23">
        <v>0.0</v>
      </c>
      <c r="AN659" s="23">
        <v>13.0</v>
      </c>
      <c r="AO659" s="23">
        <v>6000.0</v>
      </c>
      <c r="AP659" s="23">
        <v>3600.0</v>
      </c>
      <c r="AQ659" s="23">
        <v>0.0</v>
      </c>
      <c r="AR659" s="23">
        <v>0.0</v>
      </c>
      <c r="AS659" s="23" t="s">
        <v>2051</v>
      </c>
      <c r="AT659" s="23" t="s">
        <v>2060</v>
      </c>
    </row>
    <row r="660">
      <c r="A660" s="23" t="str">
        <f t="shared" si="10"/>
        <v>OK</v>
      </c>
      <c r="B660" s="23" t="s">
        <v>85</v>
      </c>
      <c r="C660" s="23" t="s">
        <v>85</v>
      </c>
      <c r="D660" s="23">
        <v>1.0</v>
      </c>
      <c r="E660" s="23">
        <v>55.0</v>
      </c>
      <c r="F660" s="23">
        <v>20.0</v>
      </c>
      <c r="G660" s="23">
        <v>10.0</v>
      </c>
      <c r="H660" s="23">
        <v>50.0</v>
      </c>
      <c r="I660" s="23">
        <v>464109.0</v>
      </c>
      <c r="J660" s="23">
        <v>180532.75</v>
      </c>
      <c r="K660" s="23">
        <v>61.101218</v>
      </c>
      <c r="L660" s="23">
        <v>2.0</v>
      </c>
      <c r="M660" s="23">
        <v>1.0</v>
      </c>
      <c r="N660" s="23">
        <v>82753.0</v>
      </c>
      <c r="O660" s="23">
        <v>3329.6684</v>
      </c>
      <c r="P660" s="23">
        <v>12.0</v>
      </c>
      <c r="Q660" s="23">
        <v>4065.0</v>
      </c>
      <c r="R660" s="23">
        <v>15077.0</v>
      </c>
      <c r="S660" s="23">
        <v>1664.0</v>
      </c>
      <c r="T660" s="23">
        <v>0.0</v>
      </c>
      <c r="U660" s="23">
        <v>12457.0</v>
      </c>
      <c r="V660" s="23">
        <v>0.0</v>
      </c>
      <c r="W660" s="23">
        <v>956.0</v>
      </c>
      <c r="X660" s="23">
        <v>2.097</v>
      </c>
      <c r="Y660" s="23">
        <v>0.315</v>
      </c>
      <c r="Z660" s="23">
        <v>0.0</v>
      </c>
      <c r="AA660" s="23">
        <v>1.1168</v>
      </c>
      <c r="AB660" s="23">
        <v>134.0</v>
      </c>
      <c r="AC660" s="23">
        <v>1017.0</v>
      </c>
      <c r="AD660" s="23">
        <v>840.0</v>
      </c>
      <c r="AE660" s="23">
        <v>0.0</v>
      </c>
      <c r="AF660" s="23">
        <v>159.0</v>
      </c>
      <c r="AG660" s="23">
        <v>18.0</v>
      </c>
      <c r="AH660" s="23">
        <v>0.0</v>
      </c>
      <c r="AI660" s="23">
        <v>0.3619</v>
      </c>
      <c r="AJ660" s="23">
        <v>0.2767</v>
      </c>
      <c r="AK660" s="23">
        <v>0.0671</v>
      </c>
      <c r="AL660" s="23">
        <v>0.0016</v>
      </c>
      <c r="AM660" s="23">
        <v>0.0</v>
      </c>
      <c r="AN660" s="23">
        <v>18.0</v>
      </c>
      <c r="AO660" s="23">
        <v>6000.0</v>
      </c>
      <c r="AP660" s="23">
        <v>3600.0</v>
      </c>
      <c r="AQ660" s="23">
        <v>0.0</v>
      </c>
      <c r="AR660" s="23">
        <v>0.0</v>
      </c>
      <c r="AS660" s="23" t="s">
        <v>2051</v>
      </c>
      <c r="AT660" s="23" t="s">
        <v>2061</v>
      </c>
    </row>
    <row r="661">
      <c r="A661" s="23" t="str">
        <f t="shared" si="10"/>
        <v>OK</v>
      </c>
      <c r="B661" s="23" t="s">
        <v>86</v>
      </c>
      <c r="C661" s="23" t="s">
        <v>86</v>
      </c>
      <c r="D661" s="23">
        <v>0.0</v>
      </c>
      <c r="E661" s="23">
        <v>55.0</v>
      </c>
      <c r="F661" s="23">
        <v>10.0</v>
      </c>
      <c r="G661" s="23">
        <v>10.0</v>
      </c>
      <c r="H661" s="23">
        <v>50.0</v>
      </c>
      <c r="I661" s="23" t="s">
        <v>134</v>
      </c>
      <c r="J661" s="23">
        <v>0.0</v>
      </c>
      <c r="K661" s="23" t="s">
        <v>134</v>
      </c>
      <c r="L661" s="23">
        <v>-1.0</v>
      </c>
      <c r="M661" s="23">
        <v>-1.0</v>
      </c>
      <c r="N661" s="23">
        <v>0.0</v>
      </c>
      <c r="O661" s="23">
        <v>0.0</v>
      </c>
      <c r="P661" s="23">
        <v>0.0</v>
      </c>
      <c r="Q661" s="23" t="s">
        <v>133</v>
      </c>
      <c r="R661" s="23" t="s">
        <v>133</v>
      </c>
      <c r="S661" s="23" t="s">
        <v>133</v>
      </c>
      <c r="T661" s="23" t="s">
        <v>133</v>
      </c>
      <c r="U661" s="23" t="s">
        <v>133</v>
      </c>
      <c r="V661" s="23" t="s">
        <v>133</v>
      </c>
      <c r="W661" s="23" t="s">
        <v>133</v>
      </c>
      <c r="X661" s="23" t="s">
        <v>133</v>
      </c>
      <c r="Y661" s="23" t="s">
        <v>133</v>
      </c>
      <c r="Z661" s="23" t="s">
        <v>133</v>
      </c>
      <c r="AA661" s="23" t="s">
        <v>133</v>
      </c>
      <c r="AB661" s="23" t="s">
        <v>133</v>
      </c>
      <c r="AC661" s="23" t="s">
        <v>133</v>
      </c>
      <c r="AD661" s="23" t="s">
        <v>133</v>
      </c>
      <c r="AE661" s="23" t="s">
        <v>133</v>
      </c>
      <c r="AF661" s="23" t="s">
        <v>133</v>
      </c>
      <c r="AG661" s="23" t="s">
        <v>133</v>
      </c>
      <c r="AH661" s="23" t="s">
        <v>133</v>
      </c>
      <c r="AI661" s="23" t="s">
        <v>133</v>
      </c>
      <c r="AJ661" s="23" t="s">
        <v>133</v>
      </c>
      <c r="AK661" s="23" t="s">
        <v>133</v>
      </c>
      <c r="AL661" s="23" t="s">
        <v>133</v>
      </c>
      <c r="AM661" s="23" t="s">
        <v>133</v>
      </c>
      <c r="AN661" s="23" t="s">
        <v>133</v>
      </c>
      <c r="AO661" s="23">
        <v>6000.0</v>
      </c>
      <c r="AP661" s="23">
        <v>3600.0</v>
      </c>
      <c r="AQ661" s="23">
        <v>0.0</v>
      </c>
      <c r="AR661" s="23">
        <v>0.0</v>
      </c>
      <c r="AS661" s="23" t="s">
        <v>2051</v>
      </c>
      <c r="AT661" s="23" t="s">
        <v>2040</v>
      </c>
    </row>
    <row r="662">
      <c r="A662" s="23" t="str">
        <f t="shared" si="10"/>
        <v>OK</v>
      </c>
      <c r="B662" s="23" t="s">
        <v>87</v>
      </c>
      <c r="C662" s="23" t="s">
        <v>87</v>
      </c>
      <c r="D662" s="23">
        <v>1.0</v>
      </c>
      <c r="E662" s="23">
        <v>59.0</v>
      </c>
      <c r="F662" s="23">
        <v>30.0</v>
      </c>
      <c r="G662" s="23">
        <v>10.0</v>
      </c>
      <c r="H662" s="23">
        <v>50.0</v>
      </c>
      <c r="I662" s="23">
        <v>269340.0</v>
      </c>
      <c r="J662" s="23">
        <v>83299.0</v>
      </c>
      <c r="K662" s="23">
        <v>69.072919</v>
      </c>
      <c r="L662" s="23">
        <v>2.0</v>
      </c>
      <c r="M662" s="23">
        <v>1.0</v>
      </c>
      <c r="N662" s="23">
        <v>79585.0</v>
      </c>
      <c r="O662" s="23">
        <v>3600.0463</v>
      </c>
      <c r="P662" s="23">
        <v>64.0</v>
      </c>
      <c r="Q662" s="23">
        <v>7499.0</v>
      </c>
      <c r="R662" s="23">
        <v>16139.0</v>
      </c>
      <c r="S662" s="23">
        <v>4222.0</v>
      </c>
      <c r="T662" s="23">
        <v>87.0</v>
      </c>
      <c r="U662" s="23">
        <v>11054.0</v>
      </c>
      <c r="V662" s="23">
        <v>0.0</v>
      </c>
      <c r="W662" s="23">
        <v>776.0</v>
      </c>
      <c r="X662" s="23">
        <v>3.3861</v>
      </c>
      <c r="Y662" s="23">
        <v>0.8232</v>
      </c>
      <c r="Z662" s="23">
        <v>0.0</v>
      </c>
      <c r="AA662" s="23">
        <v>1.3552</v>
      </c>
      <c r="AB662" s="23">
        <v>34.0</v>
      </c>
      <c r="AC662" s="23">
        <v>632.0</v>
      </c>
      <c r="AD662" s="23">
        <v>587.0</v>
      </c>
      <c r="AE662" s="23">
        <v>0.0</v>
      </c>
      <c r="AF662" s="23">
        <v>45.0</v>
      </c>
      <c r="AG662" s="23">
        <v>0.0</v>
      </c>
      <c r="AH662" s="23">
        <v>0.0</v>
      </c>
      <c r="AI662" s="23">
        <v>0.1769</v>
      </c>
      <c r="AJ662" s="23">
        <v>0.1521</v>
      </c>
      <c r="AK662" s="23">
        <v>0.0194</v>
      </c>
      <c r="AL662" s="23">
        <v>1.0E-4</v>
      </c>
      <c r="AM662" s="23">
        <v>0.0</v>
      </c>
      <c r="AN662" s="23">
        <v>15.0</v>
      </c>
      <c r="AO662" s="23">
        <v>6000.0</v>
      </c>
      <c r="AP662" s="23">
        <v>3600.0</v>
      </c>
      <c r="AQ662" s="23">
        <v>0.0</v>
      </c>
      <c r="AR662" s="23">
        <v>0.0</v>
      </c>
      <c r="AS662" s="23" t="s">
        <v>2051</v>
      </c>
      <c r="AT662" s="23" t="s">
        <v>2062</v>
      </c>
    </row>
    <row r="663">
      <c r="A663" s="23" t="str">
        <f t="shared" si="10"/>
        <v>OK</v>
      </c>
      <c r="B663" s="23" t="s">
        <v>88</v>
      </c>
      <c r="C663" s="23" t="s">
        <v>88</v>
      </c>
      <c r="D663" s="23">
        <v>0.0</v>
      </c>
      <c r="E663" s="23">
        <v>59.0</v>
      </c>
      <c r="F663" s="23">
        <v>20.0</v>
      </c>
      <c r="G663" s="23">
        <v>10.0</v>
      </c>
      <c r="H663" s="23">
        <v>50.0</v>
      </c>
      <c r="I663" s="23" t="s">
        <v>134</v>
      </c>
      <c r="J663" s="23">
        <v>0.0</v>
      </c>
      <c r="K663" s="23" t="s">
        <v>134</v>
      </c>
      <c r="L663" s="23">
        <v>-1.0</v>
      </c>
      <c r="M663" s="23">
        <v>-1.0</v>
      </c>
      <c r="N663" s="23">
        <v>0.0</v>
      </c>
      <c r="O663" s="23">
        <v>0.0</v>
      </c>
      <c r="P663" s="23">
        <v>0.0</v>
      </c>
      <c r="Q663" s="23" t="s">
        <v>133</v>
      </c>
      <c r="R663" s="23" t="s">
        <v>133</v>
      </c>
      <c r="S663" s="23" t="s">
        <v>133</v>
      </c>
      <c r="T663" s="23" t="s">
        <v>133</v>
      </c>
      <c r="U663" s="23" t="s">
        <v>133</v>
      </c>
      <c r="V663" s="23" t="s">
        <v>133</v>
      </c>
      <c r="W663" s="23" t="s">
        <v>133</v>
      </c>
      <c r="X663" s="23" t="s">
        <v>133</v>
      </c>
      <c r="Y663" s="23" t="s">
        <v>133</v>
      </c>
      <c r="Z663" s="23" t="s">
        <v>133</v>
      </c>
      <c r="AA663" s="23" t="s">
        <v>133</v>
      </c>
      <c r="AB663" s="23" t="s">
        <v>133</v>
      </c>
      <c r="AC663" s="23" t="s">
        <v>133</v>
      </c>
      <c r="AD663" s="23" t="s">
        <v>133</v>
      </c>
      <c r="AE663" s="23" t="s">
        <v>133</v>
      </c>
      <c r="AF663" s="23" t="s">
        <v>133</v>
      </c>
      <c r="AG663" s="23" t="s">
        <v>133</v>
      </c>
      <c r="AH663" s="23" t="s">
        <v>133</v>
      </c>
      <c r="AI663" s="23" t="s">
        <v>133</v>
      </c>
      <c r="AJ663" s="23" t="s">
        <v>133</v>
      </c>
      <c r="AK663" s="23" t="s">
        <v>133</v>
      </c>
      <c r="AL663" s="23" t="s">
        <v>133</v>
      </c>
      <c r="AM663" s="23" t="s">
        <v>133</v>
      </c>
      <c r="AN663" s="23" t="s">
        <v>133</v>
      </c>
      <c r="AO663" s="23">
        <v>6000.0</v>
      </c>
      <c r="AP663" s="23">
        <v>3600.0</v>
      </c>
      <c r="AQ663" s="23">
        <v>0.0</v>
      </c>
      <c r="AR663" s="23">
        <v>0.0</v>
      </c>
      <c r="AS663" s="23" t="s">
        <v>2051</v>
      </c>
      <c r="AT663" s="23" t="s">
        <v>1598</v>
      </c>
    </row>
    <row r="664">
      <c r="A664" s="23" t="str">
        <f t="shared" si="10"/>
        <v>OK</v>
      </c>
      <c r="B664" s="23" t="s">
        <v>89</v>
      </c>
      <c r="C664" s="23" t="s">
        <v>89</v>
      </c>
      <c r="D664" s="23">
        <v>0.0</v>
      </c>
      <c r="E664" s="23">
        <v>59.0</v>
      </c>
      <c r="F664" s="23">
        <v>16.0</v>
      </c>
      <c r="G664" s="23">
        <v>10.0</v>
      </c>
      <c r="H664" s="23">
        <v>50.0</v>
      </c>
      <c r="I664" s="23" t="s">
        <v>134</v>
      </c>
      <c r="J664" s="23">
        <v>0.0</v>
      </c>
      <c r="K664" s="23" t="s">
        <v>134</v>
      </c>
      <c r="L664" s="23">
        <v>-1.0</v>
      </c>
      <c r="M664" s="23">
        <v>-1.0</v>
      </c>
      <c r="N664" s="23">
        <v>0.0</v>
      </c>
      <c r="O664" s="23">
        <v>0.0</v>
      </c>
      <c r="P664" s="23">
        <v>0.0</v>
      </c>
      <c r="Q664" s="23" t="s">
        <v>133</v>
      </c>
      <c r="R664" s="23" t="s">
        <v>133</v>
      </c>
      <c r="S664" s="23" t="s">
        <v>133</v>
      </c>
      <c r="T664" s="23" t="s">
        <v>133</v>
      </c>
      <c r="U664" s="23" t="s">
        <v>133</v>
      </c>
      <c r="V664" s="23" t="s">
        <v>133</v>
      </c>
      <c r="W664" s="23" t="s">
        <v>133</v>
      </c>
      <c r="X664" s="23" t="s">
        <v>133</v>
      </c>
      <c r="Y664" s="23" t="s">
        <v>133</v>
      </c>
      <c r="Z664" s="23" t="s">
        <v>133</v>
      </c>
      <c r="AA664" s="23" t="s">
        <v>133</v>
      </c>
      <c r="AB664" s="23" t="s">
        <v>133</v>
      </c>
      <c r="AC664" s="23" t="s">
        <v>133</v>
      </c>
      <c r="AD664" s="23" t="s">
        <v>133</v>
      </c>
      <c r="AE664" s="23" t="s">
        <v>133</v>
      </c>
      <c r="AF664" s="23" t="s">
        <v>133</v>
      </c>
      <c r="AG664" s="23" t="s">
        <v>133</v>
      </c>
      <c r="AH664" s="23" t="s">
        <v>133</v>
      </c>
      <c r="AI664" s="23" t="s">
        <v>133</v>
      </c>
      <c r="AJ664" s="23" t="s">
        <v>133</v>
      </c>
      <c r="AK664" s="23" t="s">
        <v>133</v>
      </c>
      <c r="AL664" s="23" t="s">
        <v>133</v>
      </c>
      <c r="AM664" s="23" t="s">
        <v>133</v>
      </c>
      <c r="AN664" s="23" t="s">
        <v>133</v>
      </c>
      <c r="AO664" s="23">
        <v>6000.0</v>
      </c>
      <c r="AP664" s="23">
        <v>3600.0</v>
      </c>
      <c r="AQ664" s="23">
        <v>0.0</v>
      </c>
      <c r="AR664" s="23">
        <v>0.0</v>
      </c>
      <c r="AS664" s="23" t="s">
        <v>2051</v>
      </c>
      <c r="AT664" s="23" t="s">
        <v>1633</v>
      </c>
    </row>
    <row r="665">
      <c r="A665" s="23" t="str">
        <f t="shared" si="10"/>
        <v>OK</v>
      </c>
      <c r="B665" s="23" t="s">
        <v>90</v>
      </c>
      <c r="C665" s="23" t="s">
        <v>90</v>
      </c>
      <c r="D665" s="23">
        <v>1.0</v>
      </c>
      <c r="E665" s="23">
        <v>75.0</v>
      </c>
      <c r="F665" s="23">
        <v>30.0</v>
      </c>
      <c r="G665" s="23">
        <v>10.0</v>
      </c>
      <c r="H665" s="23">
        <v>50.0</v>
      </c>
      <c r="I665" s="23">
        <v>141724.0</v>
      </c>
      <c r="J665" s="23">
        <v>50222.24</v>
      </c>
      <c r="K665" s="23">
        <v>64.563348</v>
      </c>
      <c r="L665" s="23">
        <v>2.0</v>
      </c>
      <c r="M665" s="23">
        <v>1.0</v>
      </c>
      <c r="N665" s="23">
        <v>40221.0</v>
      </c>
      <c r="O665" s="23">
        <v>3600.3569</v>
      </c>
      <c r="P665" s="23">
        <v>0.0</v>
      </c>
      <c r="Q665" s="23">
        <v>6064.0</v>
      </c>
      <c r="R665" s="23">
        <v>11546.0</v>
      </c>
      <c r="S665" s="23">
        <v>3973.0</v>
      </c>
      <c r="T665" s="23">
        <v>42.0</v>
      </c>
      <c r="U665" s="23">
        <v>7178.0</v>
      </c>
      <c r="V665" s="23">
        <v>0.0</v>
      </c>
      <c r="W665" s="23">
        <v>353.0</v>
      </c>
      <c r="X665" s="23">
        <v>4.6089</v>
      </c>
      <c r="Y665" s="23">
        <v>1.3037</v>
      </c>
      <c r="Z665" s="23">
        <v>0.0</v>
      </c>
      <c r="AA665" s="23">
        <v>1.6504</v>
      </c>
      <c r="AB665" s="23">
        <v>27.0</v>
      </c>
      <c r="AC665" s="23">
        <v>1133.0</v>
      </c>
      <c r="AD665" s="23">
        <v>1103.0</v>
      </c>
      <c r="AE665" s="23">
        <v>0.0</v>
      </c>
      <c r="AF665" s="23">
        <v>29.0</v>
      </c>
      <c r="AG665" s="23">
        <v>1.0</v>
      </c>
      <c r="AH665" s="23">
        <v>0.0</v>
      </c>
      <c r="AI665" s="23">
        <v>0.4597</v>
      </c>
      <c r="AJ665" s="23">
        <v>0.4311</v>
      </c>
      <c r="AK665" s="23">
        <v>0.0214</v>
      </c>
      <c r="AL665" s="23">
        <v>2.0E-4</v>
      </c>
      <c r="AM665" s="23">
        <v>0.0</v>
      </c>
      <c r="AN665" s="23">
        <v>18.0</v>
      </c>
      <c r="AO665" s="23">
        <v>6000.0</v>
      </c>
      <c r="AP665" s="23">
        <v>3600.0</v>
      </c>
      <c r="AQ665" s="23">
        <v>0.0</v>
      </c>
      <c r="AR665" s="23">
        <v>0.0</v>
      </c>
      <c r="AS665" s="23" t="s">
        <v>2051</v>
      </c>
      <c r="AT665" s="23" t="s">
        <v>2063</v>
      </c>
    </row>
    <row r="666">
      <c r="A666" s="23" t="str">
        <f t="shared" si="10"/>
        <v>OK</v>
      </c>
      <c r="B666" s="23" t="s">
        <v>91</v>
      </c>
      <c r="C666" s="23" t="s">
        <v>91</v>
      </c>
      <c r="D666" s="23">
        <v>1.0</v>
      </c>
      <c r="E666" s="23">
        <v>75.0</v>
      </c>
      <c r="F666" s="23">
        <v>20.0</v>
      </c>
      <c r="G666" s="23">
        <v>10.0</v>
      </c>
      <c r="H666" s="23">
        <v>50.0</v>
      </c>
      <c r="I666" s="23">
        <v>153367.0</v>
      </c>
      <c r="J666" s="23">
        <v>54633.567116</v>
      </c>
      <c r="K666" s="23">
        <v>64.377234</v>
      </c>
      <c r="L666" s="23">
        <v>2.0</v>
      </c>
      <c r="M666" s="23">
        <v>1.0</v>
      </c>
      <c r="N666" s="23">
        <v>66441.0</v>
      </c>
      <c r="O666" s="23">
        <v>3600.0487</v>
      </c>
      <c r="P666" s="23">
        <v>196.0</v>
      </c>
      <c r="Q666" s="23">
        <v>4053.0</v>
      </c>
      <c r="R666" s="23">
        <v>9782.0</v>
      </c>
      <c r="S666" s="23">
        <v>3157.0</v>
      </c>
      <c r="T666" s="23">
        <v>78.0</v>
      </c>
      <c r="U666" s="23">
        <v>6172.0</v>
      </c>
      <c r="V666" s="23">
        <v>0.0</v>
      </c>
      <c r="W666" s="23">
        <v>375.0</v>
      </c>
      <c r="X666" s="23">
        <v>3.221</v>
      </c>
      <c r="Y666" s="23">
        <v>1.0314</v>
      </c>
      <c r="Z666" s="23">
        <v>0.0</v>
      </c>
      <c r="AA666" s="23">
        <v>1.0446</v>
      </c>
      <c r="AB666" s="23">
        <v>58.0</v>
      </c>
      <c r="AC666" s="23">
        <v>1467.0</v>
      </c>
      <c r="AD666" s="23">
        <v>1383.0</v>
      </c>
      <c r="AE666" s="23">
        <v>0.0</v>
      </c>
      <c r="AF666" s="23">
        <v>83.0</v>
      </c>
      <c r="AG666" s="23">
        <v>1.0</v>
      </c>
      <c r="AH666" s="23">
        <v>0.0</v>
      </c>
      <c r="AI666" s="23">
        <v>0.6394</v>
      </c>
      <c r="AJ666" s="23">
        <v>0.5643</v>
      </c>
      <c r="AK666" s="23">
        <v>0.0599</v>
      </c>
      <c r="AL666" s="23">
        <v>5.0E-4</v>
      </c>
      <c r="AM666" s="23">
        <v>0.0</v>
      </c>
      <c r="AN666" s="23">
        <v>23.0</v>
      </c>
      <c r="AO666" s="23">
        <v>6000.0</v>
      </c>
      <c r="AP666" s="23">
        <v>3600.0</v>
      </c>
      <c r="AQ666" s="23">
        <v>0.0</v>
      </c>
      <c r="AR666" s="23">
        <v>0.0</v>
      </c>
      <c r="AS666" s="23" t="s">
        <v>2051</v>
      </c>
      <c r="AT666" s="23" t="s">
        <v>2064</v>
      </c>
    </row>
    <row r="667">
      <c r="A667" s="23" t="str">
        <f t="shared" si="10"/>
        <v>OK</v>
      </c>
      <c r="B667" s="23" t="s">
        <v>92</v>
      </c>
      <c r="C667" s="23" t="s">
        <v>92</v>
      </c>
      <c r="D667" s="23">
        <v>0.0</v>
      </c>
      <c r="E667" s="23">
        <v>75.0</v>
      </c>
      <c r="F667" s="23">
        <v>10.0</v>
      </c>
      <c r="G667" s="23">
        <v>10.0</v>
      </c>
      <c r="H667" s="23">
        <v>50.0</v>
      </c>
      <c r="I667" s="23" t="s">
        <v>134</v>
      </c>
      <c r="J667" s="23">
        <v>0.0</v>
      </c>
      <c r="K667" s="23" t="s">
        <v>134</v>
      </c>
      <c r="L667" s="23">
        <v>-1.0</v>
      </c>
      <c r="M667" s="23">
        <v>-1.0</v>
      </c>
      <c r="N667" s="23">
        <v>0.0</v>
      </c>
      <c r="O667" s="23">
        <v>0.0</v>
      </c>
      <c r="P667" s="23">
        <v>0.0</v>
      </c>
      <c r="Q667" s="23" t="s">
        <v>133</v>
      </c>
      <c r="R667" s="23" t="s">
        <v>133</v>
      </c>
      <c r="S667" s="23" t="s">
        <v>133</v>
      </c>
      <c r="T667" s="23" t="s">
        <v>133</v>
      </c>
      <c r="U667" s="23" t="s">
        <v>133</v>
      </c>
      <c r="V667" s="23" t="s">
        <v>133</v>
      </c>
      <c r="W667" s="23" t="s">
        <v>133</v>
      </c>
      <c r="X667" s="23" t="s">
        <v>133</v>
      </c>
      <c r="Y667" s="23" t="s">
        <v>133</v>
      </c>
      <c r="Z667" s="23" t="s">
        <v>133</v>
      </c>
      <c r="AA667" s="23" t="s">
        <v>133</v>
      </c>
      <c r="AB667" s="23" t="s">
        <v>133</v>
      </c>
      <c r="AC667" s="23" t="s">
        <v>133</v>
      </c>
      <c r="AD667" s="23" t="s">
        <v>133</v>
      </c>
      <c r="AE667" s="23" t="s">
        <v>133</v>
      </c>
      <c r="AF667" s="23" t="s">
        <v>133</v>
      </c>
      <c r="AG667" s="23" t="s">
        <v>133</v>
      </c>
      <c r="AH667" s="23" t="s">
        <v>133</v>
      </c>
      <c r="AI667" s="23" t="s">
        <v>133</v>
      </c>
      <c r="AJ667" s="23" t="s">
        <v>133</v>
      </c>
      <c r="AK667" s="23" t="s">
        <v>133</v>
      </c>
      <c r="AL667" s="23" t="s">
        <v>133</v>
      </c>
      <c r="AM667" s="23" t="s">
        <v>133</v>
      </c>
      <c r="AN667" s="23" t="s">
        <v>133</v>
      </c>
      <c r="AO667" s="23">
        <v>6000.0</v>
      </c>
      <c r="AP667" s="23">
        <v>3600.0</v>
      </c>
      <c r="AQ667" s="23">
        <v>0.0</v>
      </c>
      <c r="AR667" s="23">
        <v>0.0</v>
      </c>
      <c r="AS667" s="23" t="s">
        <v>2051</v>
      </c>
      <c r="AT667" s="23" t="s">
        <v>2008</v>
      </c>
    </row>
    <row r="668">
      <c r="A668" s="23" t="str">
        <f t="shared" si="10"/>
        <v>OK</v>
      </c>
      <c r="B668" s="23" t="s">
        <v>93</v>
      </c>
      <c r="C668" s="23" t="s">
        <v>93</v>
      </c>
      <c r="D668" s="23">
        <v>1.0</v>
      </c>
      <c r="E668" s="23">
        <v>80.0</v>
      </c>
      <c r="F668" s="23">
        <v>30.0</v>
      </c>
      <c r="G668" s="23">
        <v>10.0</v>
      </c>
      <c r="H668" s="23">
        <v>50.0</v>
      </c>
      <c r="I668" s="23">
        <v>195995.0</v>
      </c>
      <c r="J668" s="23">
        <v>45421.4</v>
      </c>
      <c r="K668" s="23">
        <v>76.825225</v>
      </c>
      <c r="L668" s="23">
        <v>2.0</v>
      </c>
      <c r="M668" s="23">
        <v>1.0</v>
      </c>
      <c r="N668" s="23">
        <v>55000.0</v>
      </c>
      <c r="O668" s="23">
        <v>3600.3334</v>
      </c>
      <c r="P668" s="23">
        <v>12.0</v>
      </c>
      <c r="Q668" s="23">
        <v>5285.0</v>
      </c>
      <c r="R668" s="23">
        <v>10559.0</v>
      </c>
      <c r="S668" s="23">
        <v>4193.0</v>
      </c>
      <c r="T668" s="23">
        <v>326.0</v>
      </c>
      <c r="U668" s="23">
        <v>5734.0</v>
      </c>
      <c r="V668" s="23">
        <v>0.0</v>
      </c>
      <c r="W668" s="23">
        <v>306.0</v>
      </c>
      <c r="X668" s="23">
        <v>4.329</v>
      </c>
      <c r="Y668" s="23">
        <v>1.5095</v>
      </c>
      <c r="Z668" s="23">
        <v>0.0</v>
      </c>
      <c r="AA668" s="23">
        <v>1.2384</v>
      </c>
      <c r="AB668" s="23">
        <v>57.0</v>
      </c>
      <c r="AC668" s="23">
        <v>1460.0</v>
      </c>
      <c r="AD668" s="23">
        <v>1388.0</v>
      </c>
      <c r="AE668" s="23">
        <v>0.0</v>
      </c>
      <c r="AF668" s="23">
        <v>72.0</v>
      </c>
      <c r="AG668" s="23">
        <v>0.0</v>
      </c>
      <c r="AH668" s="23">
        <v>0.0</v>
      </c>
      <c r="AI668" s="23">
        <v>0.6937</v>
      </c>
      <c r="AJ668" s="23">
        <v>0.6094</v>
      </c>
      <c r="AK668" s="23">
        <v>0.0651</v>
      </c>
      <c r="AL668" s="23">
        <v>2.0E-4</v>
      </c>
      <c r="AM668" s="23">
        <v>0.0</v>
      </c>
      <c r="AN668" s="23">
        <v>22.0</v>
      </c>
      <c r="AO668" s="23">
        <v>6000.0</v>
      </c>
      <c r="AP668" s="23">
        <v>3600.0</v>
      </c>
      <c r="AQ668" s="23">
        <v>0.0</v>
      </c>
      <c r="AR668" s="23">
        <v>0.0</v>
      </c>
      <c r="AS668" s="23" t="s">
        <v>2051</v>
      </c>
      <c r="AT668" s="23" t="s">
        <v>2065</v>
      </c>
    </row>
    <row r="669">
      <c r="A669" s="23" t="str">
        <f t="shared" si="10"/>
        <v>OK</v>
      </c>
      <c r="B669" s="23" t="s">
        <v>94</v>
      </c>
      <c r="C669" s="23" t="s">
        <v>94</v>
      </c>
      <c r="D669" s="23">
        <v>1.0</v>
      </c>
      <c r="E669" s="23">
        <v>80.0</v>
      </c>
      <c r="F669" s="23">
        <v>20.0</v>
      </c>
      <c r="G669" s="23">
        <v>10.0</v>
      </c>
      <c r="H669" s="23">
        <v>50.0</v>
      </c>
      <c r="I669" s="23">
        <v>300454.0</v>
      </c>
      <c r="J669" s="23">
        <v>56828.842954</v>
      </c>
      <c r="K669" s="23">
        <v>81.085676</v>
      </c>
      <c r="L669" s="23">
        <v>2.0</v>
      </c>
      <c r="M669" s="23">
        <v>1.0</v>
      </c>
      <c r="N669" s="23">
        <v>107447.0</v>
      </c>
      <c r="O669" s="23">
        <v>3600.0663</v>
      </c>
      <c r="P669" s="23">
        <v>2828.0</v>
      </c>
      <c r="Q669" s="23">
        <v>2740.0</v>
      </c>
      <c r="R669" s="23">
        <v>7150.0</v>
      </c>
      <c r="S669" s="23">
        <v>2290.0</v>
      </c>
      <c r="T669" s="23">
        <v>219.0</v>
      </c>
      <c r="U669" s="23">
        <v>4333.0</v>
      </c>
      <c r="V669" s="23">
        <v>0.0</v>
      </c>
      <c r="W669" s="23">
        <v>308.0</v>
      </c>
      <c r="X669" s="23">
        <v>2.8634</v>
      </c>
      <c r="Y669" s="23">
        <v>0.9656</v>
      </c>
      <c r="Z669" s="23">
        <v>0.0</v>
      </c>
      <c r="AA669" s="23">
        <v>0.8193</v>
      </c>
      <c r="AB669" s="23">
        <v>140.0</v>
      </c>
      <c r="AC669" s="23">
        <v>1833.0</v>
      </c>
      <c r="AD669" s="23">
        <v>1533.0</v>
      </c>
      <c r="AE669" s="23">
        <v>98.0</v>
      </c>
      <c r="AF669" s="23">
        <v>199.0</v>
      </c>
      <c r="AG669" s="23">
        <v>3.0</v>
      </c>
      <c r="AH669" s="23">
        <v>0.0</v>
      </c>
      <c r="AI669" s="23">
        <v>1.3706</v>
      </c>
      <c r="AJ669" s="23">
        <v>1.1017</v>
      </c>
      <c r="AK669" s="23">
        <v>0.2136</v>
      </c>
      <c r="AL669" s="23">
        <v>0.001</v>
      </c>
      <c r="AM669" s="23">
        <v>0.0</v>
      </c>
      <c r="AN669" s="23">
        <v>38.0</v>
      </c>
      <c r="AO669" s="23">
        <v>6000.0</v>
      </c>
      <c r="AP669" s="23">
        <v>3600.0</v>
      </c>
      <c r="AQ669" s="23">
        <v>0.0</v>
      </c>
      <c r="AR669" s="23">
        <v>0.0</v>
      </c>
      <c r="AS669" s="23" t="s">
        <v>2051</v>
      </c>
      <c r="AT669" s="23" t="s">
        <v>2066</v>
      </c>
    </row>
    <row r="670">
      <c r="A670" s="23" t="str">
        <f t="shared" si="10"/>
        <v>OK</v>
      </c>
      <c r="B670" s="23" t="s">
        <v>95</v>
      </c>
      <c r="C670" s="23" t="s">
        <v>95</v>
      </c>
      <c r="D670" s="23">
        <v>0.0</v>
      </c>
      <c r="E670" s="23">
        <v>80.0</v>
      </c>
      <c r="F670" s="23">
        <v>12.0</v>
      </c>
      <c r="G670" s="23">
        <v>10.0</v>
      </c>
      <c r="H670" s="23">
        <v>50.0</v>
      </c>
      <c r="I670" s="23" t="s">
        <v>134</v>
      </c>
      <c r="J670" s="23">
        <v>0.0</v>
      </c>
      <c r="K670" s="23" t="s">
        <v>134</v>
      </c>
      <c r="L670" s="23">
        <v>-1.0</v>
      </c>
      <c r="M670" s="23">
        <v>-1.0</v>
      </c>
      <c r="N670" s="23">
        <v>0.0</v>
      </c>
      <c r="O670" s="23">
        <v>0.0</v>
      </c>
      <c r="P670" s="23">
        <v>0.0</v>
      </c>
      <c r="Q670" s="23" t="s">
        <v>133</v>
      </c>
      <c r="R670" s="23" t="s">
        <v>133</v>
      </c>
      <c r="S670" s="23" t="s">
        <v>133</v>
      </c>
      <c r="T670" s="23" t="s">
        <v>133</v>
      </c>
      <c r="U670" s="23" t="s">
        <v>133</v>
      </c>
      <c r="V670" s="23" t="s">
        <v>133</v>
      </c>
      <c r="W670" s="23" t="s">
        <v>133</v>
      </c>
      <c r="X670" s="23" t="s">
        <v>133</v>
      </c>
      <c r="Y670" s="23" t="s">
        <v>133</v>
      </c>
      <c r="Z670" s="23" t="s">
        <v>133</v>
      </c>
      <c r="AA670" s="23" t="s">
        <v>133</v>
      </c>
      <c r="AB670" s="23" t="s">
        <v>133</v>
      </c>
      <c r="AC670" s="23" t="s">
        <v>133</v>
      </c>
      <c r="AD670" s="23" t="s">
        <v>133</v>
      </c>
      <c r="AE670" s="23" t="s">
        <v>133</v>
      </c>
      <c r="AF670" s="23" t="s">
        <v>133</v>
      </c>
      <c r="AG670" s="23" t="s">
        <v>133</v>
      </c>
      <c r="AH670" s="23" t="s">
        <v>133</v>
      </c>
      <c r="AI670" s="23" t="s">
        <v>133</v>
      </c>
      <c r="AJ670" s="23" t="s">
        <v>133</v>
      </c>
      <c r="AK670" s="23" t="s">
        <v>133</v>
      </c>
      <c r="AL670" s="23" t="s">
        <v>133</v>
      </c>
      <c r="AM670" s="23" t="s">
        <v>133</v>
      </c>
      <c r="AN670" s="23" t="s">
        <v>133</v>
      </c>
      <c r="AO670" s="23">
        <v>6000.0</v>
      </c>
      <c r="AP670" s="23">
        <v>3600.0</v>
      </c>
      <c r="AQ670" s="23">
        <v>0.0</v>
      </c>
      <c r="AR670" s="23">
        <v>0.0</v>
      </c>
      <c r="AS670" s="23" t="s">
        <v>2051</v>
      </c>
      <c r="AT670" s="23" t="s">
        <v>1792</v>
      </c>
    </row>
    <row r="671">
      <c r="A671" s="23" t="str">
        <f t="shared" si="10"/>
        <v>OK</v>
      </c>
      <c r="B671" s="23" t="s">
        <v>96</v>
      </c>
      <c r="C671" s="23" t="s">
        <v>96</v>
      </c>
      <c r="D671" s="23">
        <v>1.0</v>
      </c>
      <c r="E671" s="23">
        <v>82.0</v>
      </c>
      <c r="F671" s="23">
        <v>30.0</v>
      </c>
      <c r="G671" s="23">
        <v>10.0</v>
      </c>
      <c r="H671" s="23">
        <v>50.0</v>
      </c>
      <c r="I671" s="23">
        <v>465033.0</v>
      </c>
      <c r="J671" s="23">
        <v>173889.519038</v>
      </c>
      <c r="K671" s="23">
        <v>62.607058</v>
      </c>
      <c r="L671" s="23">
        <v>2.0</v>
      </c>
      <c r="M671" s="23">
        <v>1.0</v>
      </c>
      <c r="N671" s="23">
        <v>60202.0</v>
      </c>
      <c r="O671" s="23">
        <v>3600.1107</v>
      </c>
      <c r="P671" s="23">
        <v>0.0</v>
      </c>
      <c r="Q671" s="23">
        <v>2085.0</v>
      </c>
      <c r="R671" s="23">
        <v>8635.0</v>
      </c>
      <c r="S671" s="23">
        <v>976.0</v>
      </c>
      <c r="T671" s="23">
        <v>0.0</v>
      </c>
      <c r="U671" s="23">
        <v>7382.0</v>
      </c>
      <c r="V671" s="23">
        <v>0.0</v>
      </c>
      <c r="W671" s="23">
        <v>277.0</v>
      </c>
      <c r="X671" s="23">
        <v>2.108</v>
      </c>
      <c r="Y671" s="23">
        <v>0.3154</v>
      </c>
      <c r="Z671" s="23">
        <v>0.0</v>
      </c>
      <c r="AA671" s="23">
        <v>1.1662</v>
      </c>
      <c r="AB671" s="23">
        <v>248.0</v>
      </c>
      <c r="AC671" s="23">
        <v>3644.0</v>
      </c>
      <c r="AD671" s="23">
        <v>3301.0</v>
      </c>
      <c r="AE671" s="23">
        <v>0.0</v>
      </c>
      <c r="AF671" s="23">
        <v>320.0</v>
      </c>
      <c r="AG671" s="23">
        <v>23.0</v>
      </c>
      <c r="AH671" s="23">
        <v>0.0</v>
      </c>
      <c r="AI671" s="23">
        <v>2.345</v>
      </c>
      <c r="AJ671" s="23">
        <v>1.9886</v>
      </c>
      <c r="AK671" s="23">
        <v>0.2786</v>
      </c>
      <c r="AL671" s="23">
        <v>0.0046</v>
      </c>
      <c r="AM671" s="23">
        <v>0.0</v>
      </c>
      <c r="AN671" s="23">
        <v>20.0</v>
      </c>
      <c r="AO671" s="23">
        <v>6000.0</v>
      </c>
      <c r="AP671" s="23">
        <v>3600.0</v>
      </c>
      <c r="AQ671" s="23">
        <v>0.0</v>
      </c>
      <c r="AR671" s="23">
        <v>0.0</v>
      </c>
      <c r="AS671" s="23" t="s">
        <v>2051</v>
      </c>
      <c r="AT671" s="23" t="s">
        <v>1678</v>
      </c>
    </row>
    <row r="672">
      <c r="A672" s="23" t="str">
        <f t="shared" si="10"/>
        <v>OK</v>
      </c>
      <c r="B672" s="23" t="s">
        <v>97</v>
      </c>
      <c r="C672" s="23" t="s">
        <v>97</v>
      </c>
      <c r="D672" s="23">
        <v>1.0</v>
      </c>
      <c r="E672" s="23">
        <v>82.0</v>
      </c>
      <c r="F672" s="23">
        <v>20.0</v>
      </c>
      <c r="G672" s="23">
        <v>10.0</v>
      </c>
      <c r="H672" s="23">
        <v>50.0</v>
      </c>
      <c r="I672" s="23">
        <v>717278.0</v>
      </c>
      <c r="J672" s="23">
        <v>251584.881104</v>
      </c>
      <c r="K672" s="23">
        <v>64.925053</v>
      </c>
      <c r="L672" s="23">
        <v>2.0</v>
      </c>
      <c r="M672" s="23">
        <v>1.0</v>
      </c>
      <c r="N672" s="23">
        <v>73474.0</v>
      </c>
      <c r="O672" s="23">
        <v>3600.1302</v>
      </c>
      <c r="P672" s="23">
        <v>848.0</v>
      </c>
      <c r="Q672" s="23">
        <v>895.0</v>
      </c>
      <c r="R672" s="23">
        <v>5678.0</v>
      </c>
      <c r="S672" s="23">
        <v>458.0</v>
      </c>
      <c r="T672" s="23">
        <v>0.0</v>
      </c>
      <c r="U672" s="23">
        <v>5059.0</v>
      </c>
      <c r="V672" s="23">
        <v>0.0</v>
      </c>
      <c r="W672" s="23">
        <v>161.0</v>
      </c>
      <c r="X672" s="23">
        <v>1.1114</v>
      </c>
      <c r="Y672" s="23">
        <v>0.1408</v>
      </c>
      <c r="Z672" s="23">
        <v>0.0</v>
      </c>
      <c r="AA672" s="23">
        <v>0.6268</v>
      </c>
      <c r="AB672" s="23">
        <v>307.0</v>
      </c>
      <c r="AC672" s="23">
        <v>3673.0</v>
      </c>
      <c r="AD672" s="23">
        <v>3220.0</v>
      </c>
      <c r="AE672" s="23">
        <v>0.0</v>
      </c>
      <c r="AF672" s="23">
        <v>391.0</v>
      </c>
      <c r="AG672" s="23">
        <v>62.0</v>
      </c>
      <c r="AH672" s="23">
        <v>0.0</v>
      </c>
      <c r="AI672" s="23">
        <v>2.7706</v>
      </c>
      <c r="AJ672" s="23">
        <v>2.2707</v>
      </c>
      <c r="AK672" s="23">
        <v>0.3782</v>
      </c>
      <c r="AL672" s="23">
        <v>0.0072</v>
      </c>
      <c r="AM672" s="23">
        <v>0.0</v>
      </c>
      <c r="AN672" s="23">
        <v>34.0</v>
      </c>
      <c r="AO672" s="23">
        <v>6000.0</v>
      </c>
      <c r="AP672" s="23">
        <v>3600.0</v>
      </c>
      <c r="AQ672" s="23">
        <v>0.0</v>
      </c>
      <c r="AR672" s="23">
        <v>0.0</v>
      </c>
      <c r="AS672" s="23" t="s">
        <v>2051</v>
      </c>
      <c r="AT672" s="23" t="s">
        <v>2067</v>
      </c>
    </row>
    <row r="673">
      <c r="A673" s="23" t="str">
        <f t="shared" si="10"/>
        <v>OK</v>
      </c>
      <c r="B673" s="23" t="s">
        <v>98</v>
      </c>
      <c r="C673" s="23" t="s">
        <v>98</v>
      </c>
      <c r="D673" s="23">
        <v>0.0</v>
      </c>
      <c r="E673" s="23">
        <v>82.0</v>
      </c>
      <c r="F673" s="23">
        <v>10.0</v>
      </c>
      <c r="G673" s="23">
        <v>10.0</v>
      </c>
      <c r="H673" s="23">
        <v>50.0</v>
      </c>
      <c r="I673" s="23" t="s">
        <v>134</v>
      </c>
      <c r="J673" s="23">
        <v>0.0</v>
      </c>
      <c r="K673" s="23" t="s">
        <v>134</v>
      </c>
      <c r="L673" s="23">
        <v>-1.0</v>
      </c>
      <c r="M673" s="23">
        <v>-1.0</v>
      </c>
      <c r="N673" s="23">
        <v>0.0</v>
      </c>
      <c r="O673" s="23">
        <v>0.0</v>
      </c>
      <c r="P673" s="23">
        <v>0.0</v>
      </c>
      <c r="Q673" s="23" t="s">
        <v>133</v>
      </c>
      <c r="R673" s="23" t="s">
        <v>133</v>
      </c>
      <c r="S673" s="23" t="s">
        <v>133</v>
      </c>
      <c r="T673" s="23" t="s">
        <v>133</v>
      </c>
      <c r="U673" s="23" t="s">
        <v>133</v>
      </c>
      <c r="V673" s="23" t="s">
        <v>133</v>
      </c>
      <c r="W673" s="23" t="s">
        <v>133</v>
      </c>
      <c r="X673" s="23" t="s">
        <v>133</v>
      </c>
      <c r="Y673" s="23" t="s">
        <v>133</v>
      </c>
      <c r="Z673" s="23" t="s">
        <v>133</v>
      </c>
      <c r="AA673" s="23" t="s">
        <v>133</v>
      </c>
      <c r="AB673" s="23" t="s">
        <v>133</v>
      </c>
      <c r="AC673" s="23" t="s">
        <v>133</v>
      </c>
      <c r="AD673" s="23" t="s">
        <v>133</v>
      </c>
      <c r="AE673" s="23" t="s">
        <v>133</v>
      </c>
      <c r="AF673" s="23" t="s">
        <v>133</v>
      </c>
      <c r="AG673" s="23" t="s">
        <v>133</v>
      </c>
      <c r="AH673" s="23" t="s">
        <v>133</v>
      </c>
      <c r="AI673" s="23" t="s">
        <v>133</v>
      </c>
      <c r="AJ673" s="23" t="s">
        <v>133</v>
      </c>
      <c r="AK673" s="23" t="s">
        <v>133</v>
      </c>
      <c r="AL673" s="23" t="s">
        <v>133</v>
      </c>
      <c r="AM673" s="23" t="s">
        <v>133</v>
      </c>
      <c r="AN673" s="23" t="s">
        <v>133</v>
      </c>
      <c r="AO673" s="23">
        <v>6000.0</v>
      </c>
      <c r="AP673" s="23">
        <v>3600.0</v>
      </c>
      <c r="AQ673" s="23">
        <v>0.0</v>
      </c>
      <c r="AR673" s="23">
        <v>0.0</v>
      </c>
      <c r="AS673" s="23" t="s">
        <v>2051</v>
      </c>
      <c r="AT673" s="23" t="s">
        <v>2012</v>
      </c>
    </row>
    <row r="674">
      <c r="A674" s="23" t="str">
        <f t="shared" si="10"/>
        <v>OK</v>
      </c>
      <c r="B674" s="23" t="s">
        <v>99</v>
      </c>
      <c r="C674" s="23" t="s">
        <v>99</v>
      </c>
      <c r="D674" s="23">
        <v>1.0</v>
      </c>
      <c r="E674" s="23">
        <v>90.0</v>
      </c>
      <c r="F674" s="23">
        <v>30.0</v>
      </c>
      <c r="G674" s="23">
        <v>10.0</v>
      </c>
      <c r="H674" s="23">
        <v>50.0</v>
      </c>
      <c r="I674" s="23">
        <v>465973.0</v>
      </c>
      <c r="J674" s="23">
        <v>88639.5</v>
      </c>
      <c r="K674" s="23">
        <v>80.977546</v>
      </c>
      <c r="L674" s="23">
        <v>2.0</v>
      </c>
      <c r="M674" s="23">
        <v>1.0</v>
      </c>
      <c r="N674" s="23">
        <v>83423.0</v>
      </c>
      <c r="O674" s="23">
        <v>3600.1074</v>
      </c>
      <c r="P674" s="23">
        <v>4324.0</v>
      </c>
      <c r="Q674" s="23">
        <v>2853.0</v>
      </c>
      <c r="R674" s="23">
        <v>11575.0</v>
      </c>
      <c r="S674" s="23">
        <v>1886.0</v>
      </c>
      <c r="T674" s="23">
        <v>99.0</v>
      </c>
      <c r="U674" s="23">
        <v>8922.0</v>
      </c>
      <c r="V674" s="23">
        <v>0.0</v>
      </c>
      <c r="W674" s="23">
        <v>668.0</v>
      </c>
      <c r="X674" s="23">
        <v>3.1661</v>
      </c>
      <c r="Y674" s="23">
        <v>0.7749</v>
      </c>
      <c r="Z674" s="23">
        <v>0.0</v>
      </c>
      <c r="AA674" s="23">
        <v>1.3626</v>
      </c>
      <c r="AB674" s="23">
        <v>183.0</v>
      </c>
      <c r="AC674" s="23">
        <v>2516.0</v>
      </c>
      <c r="AD674" s="23">
        <v>2036.0</v>
      </c>
      <c r="AE674" s="23">
        <v>188.0</v>
      </c>
      <c r="AF674" s="23">
        <v>265.0</v>
      </c>
      <c r="AG674" s="23">
        <v>27.0</v>
      </c>
      <c r="AH674" s="23">
        <v>0.0</v>
      </c>
      <c r="AI674" s="23">
        <v>1.8969</v>
      </c>
      <c r="AJ674" s="23">
        <v>1.598</v>
      </c>
      <c r="AK674" s="23">
        <v>0.2354</v>
      </c>
      <c r="AL674" s="23">
        <v>0.0024</v>
      </c>
      <c r="AM674" s="23">
        <v>0.0</v>
      </c>
      <c r="AN674" s="23">
        <v>46.0</v>
      </c>
      <c r="AO674" s="23">
        <v>6000.0</v>
      </c>
      <c r="AP674" s="23">
        <v>3600.0</v>
      </c>
      <c r="AQ674" s="23">
        <v>0.0</v>
      </c>
      <c r="AR674" s="23">
        <v>0.0</v>
      </c>
      <c r="AS674" s="23" t="s">
        <v>2051</v>
      </c>
      <c r="AT674" s="23" t="s">
        <v>2068</v>
      </c>
    </row>
    <row r="675">
      <c r="A675" s="23" t="str">
        <f t="shared" si="10"/>
        <v>OK</v>
      </c>
      <c r="B675" s="23" t="s">
        <v>100</v>
      </c>
      <c r="C675" s="23" t="s">
        <v>100</v>
      </c>
      <c r="D675" s="23">
        <v>0.0</v>
      </c>
      <c r="E675" s="23">
        <v>90.0</v>
      </c>
      <c r="F675" s="23">
        <v>20.0</v>
      </c>
      <c r="G675" s="23">
        <v>10.0</v>
      </c>
      <c r="H675" s="23">
        <v>50.0</v>
      </c>
      <c r="I675" s="23" t="s">
        <v>134</v>
      </c>
      <c r="J675" s="23">
        <v>0.0</v>
      </c>
      <c r="K675" s="23" t="s">
        <v>134</v>
      </c>
      <c r="L675" s="23">
        <v>-1.0</v>
      </c>
      <c r="M675" s="23">
        <v>-1.0</v>
      </c>
      <c r="N675" s="23">
        <v>0.0</v>
      </c>
      <c r="O675" s="23">
        <v>0.0</v>
      </c>
      <c r="P675" s="23">
        <v>0.0</v>
      </c>
      <c r="Q675" s="23" t="s">
        <v>133</v>
      </c>
      <c r="R675" s="23" t="s">
        <v>133</v>
      </c>
      <c r="S675" s="23" t="s">
        <v>133</v>
      </c>
      <c r="T675" s="23" t="s">
        <v>133</v>
      </c>
      <c r="U675" s="23" t="s">
        <v>133</v>
      </c>
      <c r="V675" s="23" t="s">
        <v>133</v>
      </c>
      <c r="W675" s="23" t="s">
        <v>133</v>
      </c>
      <c r="X675" s="23" t="s">
        <v>133</v>
      </c>
      <c r="Y675" s="23" t="s">
        <v>133</v>
      </c>
      <c r="Z675" s="23" t="s">
        <v>133</v>
      </c>
      <c r="AA675" s="23" t="s">
        <v>133</v>
      </c>
      <c r="AB675" s="23" t="s">
        <v>133</v>
      </c>
      <c r="AC675" s="23" t="s">
        <v>133</v>
      </c>
      <c r="AD675" s="23" t="s">
        <v>133</v>
      </c>
      <c r="AE675" s="23" t="s">
        <v>133</v>
      </c>
      <c r="AF675" s="23" t="s">
        <v>133</v>
      </c>
      <c r="AG675" s="23" t="s">
        <v>133</v>
      </c>
      <c r="AH675" s="23" t="s">
        <v>133</v>
      </c>
      <c r="AI675" s="23" t="s">
        <v>133</v>
      </c>
      <c r="AJ675" s="23" t="s">
        <v>133</v>
      </c>
      <c r="AK675" s="23" t="s">
        <v>133</v>
      </c>
      <c r="AL675" s="23" t="s">
        <v>133</v>
      </c>
      <c r="AM675" s="23" t="s">
        <v>133</v>
      </c>
      <c r="AN675" s="23" t="s">
        <v>133</v>
      </c>
      <c r="AO675" s="23">
        <v>6000.0</v>
      </c>
      <c r="AP675" s="23">
        <v>3600.0</v>
      </c>
      <c r="AQ675" s="23">
        <v>0.0</v>
      </c>
      <c r="AR675" s="23">
        <v>0.0</v>
      </c>
      <c r="AS675" s="23" t="s">
        <v>2051</v>
      </c>
      <c r="AT675" s="23" t="s">
        <v>2014</v>
      </c>
    </row>
    <row r="676">
      <c r="A676" s="23" t="str">
        <f t="shared" si="10"/>
        <v>OK</v>
      </c>
      <c r="B676" s="23" t="s">
        <v>101</v>
      </c>
      <c r="C676" s="23" t="s">
        <v>101</v>
      </c>
      <c r="D676" s="23">
        <v>0.0</v>
      </c>
      <c r="E676" s="23">
        <v>90.0</v>
      </c>
      <c r="F676" s="23">
        <v>17.0</v>
      </c>
      <c r="G676" s="23">
        <v>10.0</v>
      </c>
      <c r="H676" s="23">
        <v>50.0</v>
      </c>
      <c r="I676" s="23" t="s">
        <v>134</v>
      </c>
      <c r="J676" s="23">
        <v>0.0</v>
      </c>
      <c r="K676" s="23" t="s">
        <v>134</v>
      </c>
      <c r="L676" s="23">
        <v>-1.0</v>
      </c>
      <c r="M676" s="23">
        <v>-1.0</v>
      </c>
      <c r="N676" s="23">
        <v>0.0</v>
      </c>
      <c r="O676" s="23">
        <v>0.0</v>
      </c>
      <c r="P676" s="23">
        <v>0.0</v>
      </c>
      <c r="Q676" s="23" t="s">
        <v>133</v>
      </c>
      <c r="R676" s="23" t="s">
        <v>133</v>
      </c>
      <c r="S676" s="23" t="s">
        <v>133</v>
      </c>
      <c r="T676" s="23" t="s">
        <v>133</v>
      </c>
      <c r="U676" s="23" t="s">
        <v>133</v>
      </c>
      <c r="V676" s="23" t="s">
        <v>133</v>
      </c>
      <c r="W676" s="23" t="s">
        <v>133</v>
      </c>
      <c r="X676" s="23" t="s">
        <v>133</v>
      </c>
      <c r="Y676" s="23" t="s">
        <v>133</v>
      </c>
      <c r="Z676" s="23" t="s">
        <v>133</v>
      </c>
      <c r="AA676" s="23" t="s">
        <v>133</v>
      </c>
      <c r="AB676" s="23" t="s">
        <v>133</v>
      </c>
      <c r="AC676" s="23" t="s">
        <v>133</v>
      </c>
      <c r="AD676" s="23" t="s">
        <v>133</v>
      </c>
      <c r="AE676" s="23" t="s">
        <v>133</v>
      </c>
      <c r="AF676" s="23" t="s">
        <v>133</v>
      </c>
      <c r="AG676" s="23" t="s">
        <v>133</v>
      </c>
      <c r="AH676" s="23" t="s">
        <v>133</v>
      </c>
      <c r="AI676" s="23" t="s">
        <v>133</v>
      </c>
      <c r="AJ676" s="23" t="s">
        <v>133</v>
      </c>
      <c r="AK676" s="23" t="s">
        <v>133</v>
      </c>
      <c r="AL676" s="23" t="s">
        <v>133</v>
      </c>
      <c r="AM676" s="23" t="s">
        <v>133</v>
      </c>
      <c r="AN676" s="23" t="s">
        <v>133</v>
      </c>
      <c r="AO676" s="23">
        <v>6000.0</v>
      </c>
      <c r="AP676" s="23">
        <v>3600.0</v>
      </c>
      <c r="AQ676" s="23">
        <v>0.0</v>
      </c>
      <c r="AR676" s="23">
        <v>0.0</v>
      </c>
      <c r="AS676" s="23" t="s">
        <v>2051</v>
      </c>
      <c r="AT676" s="23" t="s">
        <v>1797</v>
      </c>
    </row>
    <row r="677">
      <c r="A677" s="23" t="str">
        <f t="shared" si="10"/>
        <v>OK</v>
      </c>
      <c r="B677" s="23" t="s">
        <v>102</v>
      </c>
      <c r="C677" s="23" t="s">
        <v>102</v>
      </c>
      <c r="D677" s="23">
        <v>1.0</v>
      </c>
      <c r="E677" s="23">
        <v>116.0</v>
      </c>
      <c r="F677" s="23">
        <v>30.0</v>
      </c>
      <c r="G677" s="23">
        <v>10.0</v>
      </c>
      <c r="H677" s="23">
        <v>50.0</v>
      </c>
      <c r="I677" s="23">
        <v>617888.0</v>
      </c>
      <c r="J677" s="23">
        <v>148281.0</v>
      </c>
      <c r="K677" s="23">
        <v>76.001962</v>
      </c>
      <c r="L677" s="23">
        <v>2.0</v>
      </c>
      <c r="M677" s="23">
        <v>1.0</v>
      </c>
      <c r="N677" s="23">
        <v>32899.0</v>
      </c>
      <c r="O677" s="23">
        <v>3600.2247</v>
      </c>
      <c r="P677" s="23">
        <v>0.0</v>
      </c>
      <c r="Q677" s="23">
        <v>3133.0</v>
      </c>
      <c r="R677" s="23">
        <v>8195.0</v>
      </c>
      <c r="S677" s="23">
        <v>1821.0</v>
      </c>
      <c r="T677" s="23">
        <v>0.0</v>
      </c>
      <c r="U677" s="23">
        <v>5632.0</v>
      </c>
      <c r="V677" s="23">
        <v>0.0</v>
      </c>
      <c r="W677" s="23">
        <v>742.0</v>
      </c>
      <c r="X677" s="23">
        <v>5.2609</v>
      </c>
      <c r="Y677" s="23">
        <v>1.0916</v>
      </c>
      <c r="Z677" s="23">
        <v>0.0</v>
      </c>
      <c r="AA677" s="23">
        <v>2.5845</v>
      </c>
      <c r="AB677" s="23">
        <v>105.0</v>
      </c>
      <c r="AC677" s="23">
        <v>2611.0</v>
      </c>
      <c r="AD677" s="23">
        <v>2510.0</v>
      </c>
      <c r="AE677" s="23">
        <v>0.0</v>
      </c>
      <c r="AF677" s="23">
        <v>101.0</v>
      </c>
      <c r="AG677" s="23">
        <v>0.0</v>
      </c>
      <c r="AH677" s="23">
        <v>0.0</v>
      </c>
      <c r="AI677" s="23">
        <v>2.2639</v>
      </c>
      <c r="AJ677" s="23">
        <v>2.0602</v>
      </c>
      <c r="AK677" s="23">
        <v>0.1506</v>
      </c>
      <c r="AL677" s="23">
        <v>0.001</v>
      </c>
      <c r="AM677" s="23">
        <v>0.0</v>
      </c>
      <c r="AN677" s="23">
        <v>31.0</v>
      </c>
      <c r="AO677" s="23">
        <v>6000.0</v>
      </c>
      <c r="AP677" s="23">
        <v>3600.0</v>
      </c>
      <c r="AQ677" s="23">
        <v>0.0</v>
      </c>
      <c r="AR677" s="23">
        <v>0.0</v>
      </c>
      <c r="AS677" s="23" t="s">
        <v>2051</v>
      </c>
      <c r="AT677" s="23" t="s">
        <v>2069</v>
      </c>
    </row>
    <row r="678">
      <c r="A678" s="23" t="str">
        <f t="shared" si="10"/>
        <v>OK</v>
      </c>
      <c r="B678" s="23" t="s">
        <v>103</v>
      </c>
      <c r="C678" s="23" t="s">
        <v>103</v>
      </c>
      <c r="D678" s="23">
        <v>1.0</v>
      </c>
      <c r="E678" s="23">
        <v>116.0</v>
      </c>
      <c r="F678" s="23">
        <v>20.0</v>
      </c>
      <c r="G678" s="23">
        <v>10.0</v>
      </c>
      <c r="H678" s="23">
        <v>50.0</v>
      </c>
      <c r="I678" s="23">
        <v>778357.0</v>
      </c>
      <c r="J678" s="23">
        <v>177004.871104</v>
      </c>
      <c r="K678" s="23">
        <v>77.259166</v>
      </c>
      <c r="L678" s="23">
        <v>2.0</v>
      </c>
      <c r="M678" s="23">
        <v>1.0</v>
      </c>
      <c r="N678" s="23">
        <v>52220.0</v>
      </c>
      <c r="O678" s="23">
        <v>3600.3124</v>
      </c>
      <c r="P678" s="23">
        <v>268.0</v>
      </c>
      <c r="Q678" s="23">
        <v>1492.0</v>
      </c>
      <c r="R678" s="23">
        <v>6003.0</v>
      </c>
      <c r="S678" s="23">
        <v>990.0</v>
      </c>
      <c r="T678" s="23">
        <v>0.0</v>
      </c>
      <c r="U678" s="23">
        <v>4588.0</v>
      </c>
      <c r="V678" s="23">
        <v>0.0</v>
      </c>
      <c r="W678" s="23">
        <v>425.0</v>
      </c>
      <c r="X678" s="23">
        <v>2.5614</v>
      </c>
      <c r="Y678" s="23">
        <v>0.4851</v>
      </c>
      <c r="Z678" s="23">
        <v>0.0</v>
      </c>
      <c r="AA678" s="23">
        <v>1.3326</v>
      </c>
      <c r="AB678" s="23">
        <v>205.0</v>
      </c>
      <c r="AC678" s="23">
        <v>2866.0</v>
      </c>
      <c r="AD678" s="23">
        <v>2613.0</v>
      </c>
      <c r="AE678" s="23">
        <v>0.0</v>
      </c>
      <c r="AF678" s="23">
        <v>250.0</v>
      </c>
      <c r="AG678" s="23">
        <v>3.0</v>
      </c>
      <c r="AH678" s="23">
        <v>0.0</v>
      </c>
      <c r="AI678" s="23">
        <v>3.2724</v>
      </c>
      <c r="AJ678" s="23">
        <v>2.831</v>
      </c>
      <c r="AK678" s="23">
        <v>0.3381</v>
      </c>
      <c r="AL678" s="23">
        <v>0.0028</v>
      </c>
      <c r="AM678" s="23">
        <v>0.0</v>
      </c>
      <c r="AN678" s="23">
        <v>41.0</v>
      </c>
      <c r="AO678" s="23">
        <v>6000.0</v>
      </c>
      <c r="AP678" s="23">
        <v>3600.0</v>
      </c>
      <c r="AQ678" s="23">
        <v>0.0</v>
      </c>
      <c r="AR678" s="23">
        <v>0.0</v>
      </c>
      <c r="AS678" s="23" t="s">
        <v>2051</v>
      </c>
      <c r="AT678" s="23" t="s">
        <v>2070</v>
      </c>
    </row>
    <row r="679">
      <c r="A679" s="23" t="str">
        <f t="shared" si="10"/>
        <v>OK</v>
      </c>
      <c r="B679" s="23" t="s">
        <v>104</v>
      </c>
      <c r="C679" s="23" t="s">
        <v>104</v>
      </c>
      <c r="D679" s="23">
        <v>0.0</v>
      </c>
      <c r="E679" s="23">
        <v>116.0</v>
      </c>
      <c r="F679" s="23">
        <v>10.0</v>
      </c>
      <c r="G679" s="23">
        <v>10.0</v>
      </c>
      <c r="H679" s="23">
        <v>50.0</v>
      </c>
      <c r="I679" s="23" t="s">
        <v>134</v>
      </c>
      <c r="J679" s="23">
        <v>0.0</v>
      </c>
      <c r="K679" s="23" t="s">
        <v>134</v>
      </c>
      <c r="L679" s="23">
        <v>-1.0</v>
      </c>
      <c r="M679" s="23">
        <v>-1.0</v>
      </c>
      <c r="N679" s="23">
        <v>0.0</v>
      </c>
      <c r="O679" s="23">
        <v>0.0</v>
      </c>
      <c r="P679" s="23">
        <v>0.0</v>
      </c>
      <c r="Q679" s="23" t="s">
        <v>133</v>
      </c>
      <c r="R679" s="23" t="s">
        <v>133</v>
      </c>
      <c r="S679" s="23" t="s">
        <v>133</v>
      </c>
      <c r="T679" s="23" t="s">
        <v>133</v>
      </c>
      <c r="U679" s="23" t="s">
        <v>133</v>
      </c>
      <c r="V679" s="23" t="s">
        <v>133</v>
      </c>
      <c r="W679" s="23" t="s">
        <v>133</v>
      </c>
      <c r="X679" s="23" t="s">
        <v>133</v>
      </c>
      <c r="Y679" s="23" t="s">
        <v>133</v>
      </c>
      <c r="Z679" s="23" t="s">
        <v>133</v>
      </c>
      <c r="AA679" s="23" t="s">
        <v>133</v>
      </c>
      <c r="AB679" s="23" t="s">
        <v>133</v>
      </c>
      <c r="AC679" s="23" t="s">
        <v>133</v>
      </c>
      <c r="AD679" s="23" t="s">
        <v>133</v>
      </c>
      <c r="AE679" s="23" t="s">
        <v>133</v>
      </c>
      <c r="AF679" s="23" t="s">
        <v>133</v>
      </c>
      <c r="AG679" s="23" t="s">
        <v>133</v>
      </c>
      <c r="AH679" s="23" t="s">
        <v>133</v>
      </c>
      <c r="AI679" s="23" t="s">
        <v>133</v>
      </c>
      <c r="AJ679" s="23" t="s">
        <v>133</v>
      </c>
      <c r="AK679" s="23" t="s">
        <v>133</v>
      </c>
      <c r="AL679" s="23" t="s">
        <v>133</v>
      </c>
      <c r="AM679" s="23" t="s">
        <v>133</v>
      </c>
      <c r="AN679" s="23" t="s">
        <v>133</v>
      </c>
      <c r="AO679" s="23">
        <v>6000.0</v>
      </c>
      <c r="AP679" s="23">
        <v>3600.0</v>
      </c>
      <c r="AQ679" s="23">
        <v>0.0</v>
      </c>
      <c r="AR679" s="23">
        <v>0.0</v>
      </c>
      <c r="AS679" s="23" t="s">
        <v>2051</v>
      </c>
      <c r="AT679" s="23" t="s">
        <v>2017</v>
      </c>
    </row>
  </sheetData>
  <mergeCells count="10">
    <mergeCell ref="A477:H477"/>
    <mergeCell ref="A545:H545"/>
    <mergeCell ref="A613:H613"/>
    <mergeCell ref="A1:H1"/>
    <mergeCell ref="A69:H69"/>
    <mergeCell ref="A137:H137"/>
    <mergeCell ref="A205:H205"/>
    <mergeCell ref="A273:H273"/>
    <mergeCell ref="A341:H341"/>
    <mergeCell ref="A409:H409"/>
  </mergeCells>
  <conditionalFormatting sqref="D2:D68 D70:D136 D138:D204 D206:D272 D274:D340 D342:D408 D410:D476 D478:D544 D546:D612 D614:D1122">
    <cfRule type="cellIs" dxfId="0" priority="1" operator="equal">
      <formula>0</formula>
    </cfRule>
  </conditionalFormatting>
  <conditionalFormatting sqref="A2:A68 A70:A136 A138:A204 A206:A272 A274:A340 A342:A408 A410:A476 A478:A544 A546:A612 A614:A1122">
    <cfRule type="containsText" dxfId="7" priority="2" operator="containsText" text="OK">
      <formula>NOT(ISERROR(SEARCH(("OK"),(A2))))</formula>
    </cfRule>
  </conditionalFormatting>
  <conditionalFormatting sqref="A2:A68 A70:A136 A138:A204 A206:A272 A274:A340 A342:A408 A410:A476 A478:A544 A546:A612 A614:A1122">
    <cfRule type="containsText" dxfId="0" priority="3" operator="containsText" text="ERROR">
      <formula>NOT(ISERROR(SEARCH(("ERROR"),(A2))))</formula>
    </cfRule>
  </conditionalFormatting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8.13"/>
    <col customWidth="1" min="2" max="3" width="24.5"/>
    <col customWidth="1" min="4" max="4" width="13.88"/>
    <col customWidth="1" min="7" max="7" width="6.13"/>
    <col customWidth="1" min="8" max="8" width="14.63"/>
    <col customWidth="1" min="31" max="31" width="32.25"/>
    <col customWidth="1" min="45" max="45" width="59.13"/>
  </cols>
  <sheetData>
    <row r="1" ht="27.75" customHeight="1">
      <c r="A1" s="71" t="s">
        <v>143</v>
      </c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53"/>
      <c r="AS1" s="53"/>
      <c r="AT1" s="53"/>
    </row>
    <row r="2">
      <c r="C2" s="23" t="s">
        <v>11</v>
      </c>
      <c r="D2" s="23" t="s">
        <v>131</v>
      </c>
      <c r="E2" s="23" t="s">
        <v>127</v>
      </c>
      <c r="F2" s="23" t="s">
        <v>128</v>
      </c>
      <c r="G2" s="23" t="s">
        <v>12</v>
      </c>
      <c r="H2" s="23" t="s">
        <v>129</v>
      </c>
      <c r="I2" s="23" t="s">
        <v>17</v>
      </c>
      <c r="J2" s="23" t="s">
        <v>144</v>
      </c>
      <c r="K2" s="23" t="s">
        <v>19</v>
      </c>
      <c r="L2" s="23" t="s">
        <v>21</v>
      </c>
      <c r="M2" s="23" t="s">
        <v>145</v>
      </c>
      <c r="N2" s="23" t="s">
        <v>146</v>
      </c>
      <c r="O2" s="23" t="s">
        <v>147</v>
      </c>
      <c r="P2" s="23" t="s">
        <v>148</v>
      </c>
      <c r="Q2" s="23" t="s">
        <v>401</v>
      </c>
      <c r="R2" s="23" t="s">
        <v>402</v>
      </c>
      <c r="S2" s="23" t="s">
        <v>403</v>
      </c>
      <c r="T2" s="23" t="s">
        <v>404</v>
      </c>
      <c r="U2" s="23" t="s">
        <v>405</v>
      </c>
      <c r="V2" s="23" t="s">
        <v>406</v>
      </c>
      <c r="W2" s="23" t="s">
        <v>407</v>
      </c>
      <c r="X2" s="23" t="s">
        <v>408</v>
      </c>
      <c r="Y2" s="23" t="s">
        <v>409</v>
      </c>
      <c r="Z2" s="23" t="s">
        <v>410</v>
      </c>
      <c r="AA2" s="23" t="s">
        <v>411</v>
      </c>
      <c r="AB2" s="23" t="s">
        <v>412</v>
      </c>
      <c r="AC2" s="23" t="s">
        <v>413</v>
      </c>
      <c r="AD2" s="23" t="s">
        <v>414</v>
      </c>
      <c r="AE2" s="23" t="s">
        <v>415</v>
      </c>
      <c r="AF2" s="23" t="s">
        <v>416</v>
      </c>
      <c r="AG2" s="23" t="s">
        <v>417</v>
      </c>
      <c r="AH2" s="23" t="s">
        <v>418</v>
      </c>
      <c r="AI2" s="23" t="s">
        <v>419</v>
      </c>
      <c r="AJ2" s="23" t="s">
        <v>420</v>
      </c>
      <c r="AK2" s="23" t="s">
        <v>421</v>
      </c>
      <c r="AL2" s="23" t="s">
        <v>422</v>
      </c>
      <c r="AM2" s="23" t="s">
        <v>423</v>
      </c>
      <c r="AN2" s="23" t="s">
        <v>149</v>
      </c>
      <c r="AO2" s="23" t="s">
        <v>150</v>
      </c>
      <c r="AP2" s="23" t="s">
        <v>151</v>
      </c>
      <c r="AQ2" s="23" t="s">
        <v>152</v>
      </c>
      <c r="AR2" s="23" t="s">
        <v>153</v>
      </c>
      <c r="AS2" s="23" t="s">
        <v>154</v>
      </c>
      <c r="AT2" s="23" t="s">
        <v>155</v>
      </c>
    </row>
    <row r="3">
      <c r="A3" s="23" t="str">
        <f t="shared" ref="A3:A67" si="1">IF(B3=C3, "OK", "ERROR")</f>
        <v>OK</v>
      </c>
      <c r="B3" s="23" t="s">
        <v>26</v>
      </c>
      <c r="C3" s="23" t="s">
        <v>26</v>
      </c>
      <c r="D3" s="23">
        <v>1.0</v>
      </c>
      <c r="E3" s="23">
        <v>13.0</v>
      </c>
      <c r="F3" s="23">
        <v>30.0</v>
      </c>
      <c r="G3" s="23">
        <v>0.0</v>
      </c>
      <c r="H3" s="23">
        <v>0.0</v>
      </c>
      <c r="I3" s="23">
        <v>14600.0</v>
      </c>
      <c r="J3" s="23">
        <v>14600.0</v>
      </c>
      <c r="K3" s="23">
        <v>0.0</v>
      </c>
      <c r="L3" s="23">
        <v>1.0</v>
      </c>
      <c r="M3" s="23">
        <v>1.0</v>
      </c>
      <c r="N3" s="23">
        <v>0.0</v>
      </c>
      <c r="O3" s="23">
        <v>0.0197</v>
      </c>
      <c r="P3" s="23">
        <v>0.0</v>
      </c>
      <c r="Q3" s="23">
        <v>5.0</v>
      </c>
      <c r="R3" s="23">
        <v>8.0</v>
      </c>
      <c r="S3" s="23">
        <v>8.0</v>
      </c>
      <c r="T3" s="23">
        <v>0.0</v>
      </c>
      <c r="U3" s="23">
        <v>0.0</v>
      </c>
      <c r="V3" s="23">
        <v>0.0</v>
      </c>
      <c r="W3" s="23">
        <v>0.0</v>
      </c>
      <c r="X3" s="23">
        <v>4.0E-4</v>
      </c>
      <c r="Y3" s="23">
        <v>2.0E-4</v>
      </c>
      <c r="Z3" s="23" t="s">
        <v>133</v>
      </c>
      <c r="AA3" s="23">
        <v>0.0</v>
      </c>
      <c r="AB3" s="23">
        <v>1.0</v>
      </c>
      <c r="AC3" s="23">
        <v>34.0</v>
      </c>
      <c r="AD3" s="23">
        <v>34.0</v>
      </c>
      <c r="AE3" s="23">
        <v>0.0</v>
      </c>
      <c r="AF3" s="23">
        <v>0.0</v>
      </c>
      <c r="AG3" s="23">
        <v>0.0</v>
      </c>
      <c r="AH3" s="23">
        <v>0.0</v>
      </c>
      <c r="AI3" s="23">
        <v>9.0E-4</v>
      </c>
      <c r="AJ3" s="23">
        <v>8.0E-4</v>
      </c>
      <c r="AK3" s="23">
        <v>0.0</v>
      </c>
      <c r="AL3" s="23">
        <v>0.0</v>
      </c>
      <c r="AM3" s="23">
        <v>5.0</v>
      </c>
      <c r="AN3" s="23">
        <v>1.0</v>
      </c>
      <c r="AO3" s="23">
        <v>6000.0</v>
      </c>
      <c r="AP3" s="23">
        <v>3600.0</v>
      </c>
      <c r="AQ3" s="23">
        <v>1.0</v>
      </c>
      <c r="AR3" s="23">
        <v>0.0</v>
      </c>
      <c r="AS3" s="23" t="s">
        <v>2071</v>
      </c>
      <c r="AT3" s="23" t="s">
        <v>2072</v>
      </c>
    </row>
    <row r="4">
      <c r="A4" s="23" t="str">
        <f t="shared" si="1"/>
        <v>OK</v>
      </c>
      <c r="B4" s="23" t="s">
        <v>28</v>
      </c>
      <c r="C4" s="23" t="s">
        <v>28</v>
      </c>
      <c r="D4" s="23">
        <v>1.0</v>
      </c>
      <c r="E4" s="23">
        <v>13.0</v>
      </c>
      <c r="F4" s="23">
        <v>20.0</v>
      </c>
      <c r="G4" s="23">
        <v>0.0</v>
      </c>
      <c r="H4" s="23">
        <v>0.0</v>
      </c>
      <c r="I4" s="23">
        <v>15700.0</v>
      </c>
      <c r="J4" s="23">
        <v>15700.0</v>
      </c>
      <c r="K4" s="23">
        <v>0.0</v>
      </c>
      <c r="L4" s="23">
        <v>1.0</v>
      </c>
      <c r="M4" s="23">
        <v>1.0</v>
      </c>
      <c r="N4" s="23">
        <v>0.0</v>
      </c>
      <c r="O4" s="23">
        <v>0.016</v>
      </c>
      <c r="P4" s="23">
        <v>0.0</v>
      </c>
      <c r="Q4" s="23">
        <v>8.0</v>
      </c>
      <c r="R4" s="23">
        <v>12.0</v>
      </c>
      <c r="S4" s="23">
        <v>8.0</v>
      </c>
      <c r="T4" s="23">
        <v>0.0</v>
      </c>
      <c r="U4" s="23">
        <v>3.0</v>
      </c>
      <c r="V4" s="23">
        <v>0.0</v>
      </c>
      <c r="W4" s="23">
        <v>1.0</v>
      </c>
      <c r="X4" s="23">
        <v>3.0E-4</v>
      </c>
      <c r="Y4" s="23">
        <v>1.0E-4</v>
      </c>
      <c r="Z4" s="23" t="s">
        <v>133</v>
      </c>
      <c r="AA4" s="23">
        <v>1.0E-4</v>
      </c>
      <c r="AB4" s="23">
        <v>2.0</v>
      </c>
      <c r="AC4" s="23">
        <v>36.0</v>
      </c>
      <c r="AD4" s="23">
        <v>34.0</v>
      </c>
      <c r="AE4" s="23">
        <v>0.0</v>
      </c>
      <c r="AF4" s="23">
        <v>2.0</v>
      </c>
      <c r="AG4" s="23">
        <v>0.0</v>
      </c>
      <c r="AH4" s="23">
        <v>0.0</v>
      </c>
      <c r="AI4" s="23">
        <v>7.0E-4</v>
      </c>
      <c r="AJ4" s="23">
        <v>6.0E-4</v>
      </c>
      <c r="AK4" s="23">
        <v>1.0E-4</v>
      </c>
      <c r="AL4" s="23">
        <v>0.0</v>
      </c>
      <c r="AM4" s="23">
        <v>5.0</v>
      </c>
      <c r="AN4" s="23">
        <v>1.0</v>
      </c>
      <c r="AO4" s="23">
        <v>6000.0</v>
      </c>
      <c r="AP4" s="23">
        <v>3600.0</v>
      </c>
      <c r="AQ4" s="23">
        <v>1.0</v>
      </c>
      <c r="AR4" s="23">
        <v>0.0</v>
      </c>
      <c r="AS4" s="23" t="s">
        <v>2071</v>
      </c>
      <c r="AT4" s="23" t="s">
        <v>2072</v>
      </c>
    </row>
    <row r="5">
      <c r="A5" s="23" t="str">
        <f t="shared" si="1"/>
        <v>OK</v>
      </c>
      <c r="B5" s="23" t="s">
        <v>30</v>
      </c>
      <c r="C5" s="23" t="s">
        <v>30</v>
      </c>
      <c r="D5" s="23">
        <v>1.0</v>
      </c>
      <c r="E5" s="23">
        <v>13.0</v>
      </c>
      <c r="F5" s="23">
        <v>10.0</v>
      </c>
      <c r="G5" s="23">
        <v>0.0</v>
      </c>
      <c r="H5" s="23">
        <v>0.0</v>
      </c>
      <c r="I5" s="23">
        <v>20600.0</v>
      </c>
      <c r="J5" s="23">
        <v>20600.0</v>
      </c>
      <c r="K5" s="23">
        <v>0.0</v>
      </c>
      <c r="L5" s="23">
        <v>1.0</v>
      </c>
      <c r="M5" s="23">
        <v>1.0</v>
      </c>
      <c r="N5" s="23">
        <v>0.0</v>
      </c>
      <c r="O5" s="23">
        <v>0.0296</v>
      </c>
      <c r="P5" s="23">
        <v>84.0</v>
      </c>
      <c r="Q5" s="23">
        <v>15.0</v>
      </c>
      <c r="R5" s="23">
        <v>22.0</v>
      </c>
      <c r="S5" s="23">
        <v>8.0</v>
      </c>
      <c r="T5" s="23">
        <v>0.0</v>
      </c>
      <c r="U5" s="23">
        <v>14.0</v>
      </c>
      <c r="V5" s="23">
        <v>0.0</v>
      </c>
      <c r="W5" s="23">
        <v>0.0</v>
      </c>
      <c r="X5" s="23">
        <v>6.0E-4</v>
      </c>
      <c r="Y5" s="23">
        <v>2.0E-4</v>
      </c>
      <c r="Z5" s="23" t="s">
        <v>133</v>
      </c>
      <c r="AA5" s="23">
        <v>2.0E-4</v>
      </c>
      <c r="AB5" s="23">
        <v>8.0</v>
      </c>
      <c r="AC5" s="23">
        <v>57.0</v>
      </c>
      <c r="AD5" s="23">
        <v>47.0</v>
      </c>
      <c r="AE5" s="23">
        <v>0.0</v>
      </c>
      <c r="AF5" s="23">
        <v>10.0</v>
      </c>
      <c r="AG5" s="23">
        <v>0.0</v>
      </c>
      <c r="AH5" s="23">
        <v>0.0</v>
      </c>
      <c r="AI5" s="23">
        <v>0.0017</v>
      </c>
      <c r="AJ5" s="23">
        <v>0.0012</v>
      </c>
      <c r="AK5" s="23">
        <v>4.0E-4</v>
      </c>
      <c r="AL5" s="23">
        <v>0.0</v>
      </c>
      <c r="AM5" s="23">
        <v>5.0</v>
      </c>
      <c r="AN5" s="23">
        <v>2.0</v>
      </c>
      <c r="AO5" s="23">
        <v>6000.0</v>
      </c>
      <c r="AP5" s="23">
        <v>3600.0</v>
      </c>
      <c r="AQ5" s="23">
        <v>1.0</v>
      </c>
      <c r="AR5" s="23">
        <v>0.0</v>
      </c>
      <c r="AS5" s="23" t="s">
        <v>2071</v>
      </c>
      <c r="AT5" s="23" t="s">
        <v>2072</v>
      </c>
    </row>
    <row r="6">
      <c r="A6" s="23" t="str">
        <f t="shared" si="1"/>
        <v>OK</v>
      </c>
      <c r="B6" s="23" t="s">
        <v>32</v>
      </c>
      <c r="C6" s="23" t="s">
        <v>32</v>
      </c>
      <c r="D6" s="23">
        <v>1.0</v>
      </c>
      <c r="E6" s="23">
        <v>14.0</v>
      </c>
      <c r="F6" s="23">
        <v>30.0</v>
      </c>
      <c r="G6" s="23">
        <v>0.0</v>
      </c>
      <c r="H6" s="23">
        <v>0.0</v>
      </c>
      <c r="I6" s="23">
        <v>16900.0</v>
      </c>
      <c r="J6" s="23">
        <v>16900.0</v>
      </c>
      <c r="K6" s="23">
        <v>0.0</v>
      </c>
      <c r="L6" s="23">
        <v>1.0</v>
      </c>
      <c r="M6" s="23">
        <v>1.0</v>
      </c>
      <c r="N6" s="23">
        <v>0.0</v>
      </c>
      <c r="O6" s="23">
        <v>0.0069</v>
      </c>
      <c r="P6" s="23">
        <v>0.0</v>
      </c>
      <c r="Q6" s="23">
        <v>2.0</v>
      </c>
      <c r="R6" s="23">
        <v>1.0</v>
      </c>
      <c r="S6" s="23">
        <v>1.0</v>
      </c>
      <c r="T6" s="23">
        <v>0.0</v>
      </c>
      <c r="U6" s="23">
        <v>0.0</v>
      </c>
      <c r="V6" s="23">
        <v>0.0</v>
      </c>
      <c r="W6" s="23">
        <v>0.0</v>
      </c>
      <c r="X6" s="23">
        <v>1.0E-4</v>
      </c>
      <c r="Y6" s="23">
        <v>0.0</v>
      </c>
      <c r="Z6" s="23" t="s">
        <v>133</v>
      </c>
      <c r="AA6" s="23">
        <v>0.0</v>
      </c>
      <c r="AB6" s="23">
        <v>0.0</v>
      </c>
      <c r="AC6" s="23">
        <v>0.0</v>
      </c>
      <c r="AD6" s="23">
        <v>0.0</v>
      </c>
      <c r="AE6" s="23">
        <v>0.0</v>
      </c>
      <c r="AF6" s="23">
        <v>0.0</v>
      </c>
      <c r="AG6" s="23">
        <v>0.0</v>
      </c>
      <c r="AH6" s="23">
        <v>0.0</v>
      </c>
      <c r="AI6" s="23">
        <v>0.0</v>
      </c>
      <c r="AJ6" s="23">
        <v>0.0</v>
      </c>
      <c r="AK6" s="23">
        <v>0.0</v>
      </c>
      <c r="AL6" s="23">
        <v>0.0</v>
      </c>
      <c r="AM6" s="23">
        <v>5.0</v>
      </c>
      <c r="AN6" s="23">
        <v>1.0</v>
      </c>
      <c r="AO6" s="23">
        <v>6000.0</v>
      </c>
      <c r="AP6" s="23">
        <v>3600.0</v>
      </c>
      <c r="AQ6" s="23">
        <v>1.0</v>
      </c>
      <c r="AR6" s="23">
        <v>0.0</v>
      </c>
      <c r="AS6" s="23" t="s">
        <v>2071</v>
      </c>
      <c r="AT6" s="23" t="s">
        <v>2072</v>
      </c>
    </row>
    <row r="7">
      <c r="A7" s="23" t="str">
        <f t="shared" si="1"/>
        <v>OK</v>
      </c>
      <c r="B7" s="23" t="s">
        <v>34</v>
      </c>
      <c r="C7" s="23" t="s">
        <v>34</v>
      </c>
      <c r="D7" s="23">
        <v>1.0</v>
      </c>
      <c r="E7" s="23">
        <v>14.0</v>
      </c>
      <c r="F7" s="23">
        <v>20.0</v>
      </c>
      <c r="G7" s="23">
        <v>0.0</v>
      </c>
      <c r="H7" s="23">
        <v>0.0</v>
      </c>
      <c r="I7" s="23">
        <v>23200.0</v>
      </c>
      <c r="J7" s="23">
        <v>23200.0</v>
      </c>
      <c r="K7" s="23">
        <v>0.0</v>
      </c>
      <c r="L7" s="23">
        <v>1.0</v>
      </c>
      <c r="M7" s="23">
        <v>1.0</v>
      </c>
      <c r="N7" s="23">
        <v>0.0</v>
      </c>
      <c r="O7" s="23">
        <v>0.0204</v>
      </c>
      <c r="P7" s="23">
        <v>48.0</v>
      </c>
      <c r="Q7" s="23">
        <v>13.0</v>
      </c>
      <c r="R7" s="23">
        <v>16.0</v>
      </c>
      <c r="S7" s="23">
        <v>8.0</v>
      </c>
      <c r="T7" s="23">
        <v>0.0</v>
      </c>
      <c r="U7" s="23">
        <v>8.0</v>
      </c>
      <c r="V7" s="23">
        <v>0.0</v>
      </c>
      <c r="W7" s="23">
        <v>0.0</v>
      </c>
      <c r="X7" s="23">
        <v>5.0E-4</v>
      </c>
      <c r="Y7" s="23">
        <v>2.0E-4</v>
      </c>
      <c r="Z7" s="23" t="s">
        <v>133</v>
      </c>
      <c r="AA7" s="23">
        <v>1.0E-4</v>
      </c>
      <c r="AB7" s="23">
        <v>3.0</v>
      </c>
      <c r="AC7" s="23">
        <v>47.0</v>
      </c>
      <c r="AD7" s="23">
        <v>45.0</v>
      </c>
      <c r="AE7" s="23">
        <v>0.0</v>
      </c>
      <c r="AF7" s="23">
        <v>2.0</v>
      </c>
      <c r="AG7" s="23">
        <v>0.0</v>
      </c>
      <c r="AH7" s="23">
        <v>0.0</v>
      </c>
      <c r="AI7" s="23">
        <v>0.001</v>
      </c>
      <c r="AJ7" s="23">
        <v>8.0E-4</v>
      </c>
      <c r="AK7" s="23">
        <v>1.0E-4</v>
      </c>
      <c r="AL7" s="23">
        <v>0.0</v>
      </c>
      <c r="AM7" s="23">
        <v>5.0</v>
      </c>
      <c r="AN7" s="23">
        <v>2.0</v>
      </c>
      <c r="AO7" s="23">
        <v>6000.0</v>
      </c>
      <c r="AP7" s="23">
        <v>3600.0</v>
      </c>
      <c r="AQ7" s="23">
        <v>1.0</v>
      </c>
      <c r="AR7" s="23">
        <v>0.0</v>
      </c>
      <c r="AS7" s="23" t="s">
        <v>2071</v>
      </c>
      <c r="AT7" s="23" t="s">
        <v>2072</v>
      </c>
    </row>
    <row r="8">
      <c r="A8" s="23" t="str">
        <f t="shared" si="1"/>
        <v>OK</v>
      </c>
      <c r="B8" s="23" t="s">
        <v>36</v>
      </c>
      <c r="C8" s="23" t="s">
        <v>36</v>
      </c>
      <c r="D8" s="23">
        <v>1.0</v>
      </c>
      <c r="E8" s="23">
        <v>14.0</v>
      </c>
      <c r="F8" s="23">
        <v>10.0</v>
      </c>
      <c r="G8" s="23">
        <v>0.0</v>
      </c>
      <c r="H8" s="23">
        <v>0.0</v>
      </c>
      <c r="I8" s="23">
        <v>32500.0</v>
      </c>
      <c r="J8" s="23">
        <v>32500.0</v>
      </c>
      <c r="K8" s="23">
        <v>0.0</v>
      </c>
      <c r="L8" s="23">
        <v>1.0</v>
      </c>
      <c r="M8" s="23">
        <v>1.0</v>
      </c>
      <c r="N8" s="23">
        <v>0.0</v>
      </c>
      <c r="O8" s="23">
        <v>0.0474</v>
      </c>
      <c r="P8" s="23">
        <v>216.0</v>
      </c>
      <c r="Q8" s="23">
        <v>11.0</v>
      </c>
      <c r="R8" s="23">
        <v>18.0</v>
      </c>
      <c r="S8" s="23">
        <v>8.0</v>
      </c>
      <c r="T8" s="23">
        <v>0.0</v>
      </c>
      <c r="U8" s="23">
        <v>9.0</v>
      </c>
      <c r="V8" s="23">
        <v>0.0</v>
      </c>
      <c r="W8" s="23">
        <v>1.0</v>
      </c>
      <c r="X8" s="23">
        <v>9.0E-4</v>
      </c>
      <c r="Y8" s="23">
        <v>3.0E-4</v>
      </c>
      <c r="Z8" s="23" t="s">
        <v>133</v>
      </c>
      <c r="AA8" s="23">
        <v>2.0E-4</v>
      </c>
      <c r="AB8" s="23">
        <v>6.0</v>
      </c>
      <c r="AC8" s="23">
        <v>55.0</v>
      </c>
      <c r="AD8" s="23">
        <v>47.0</v>
      </c>
      <c r="AE8" s="23">
        <v>0.0</v>
      </c>
      <c r="AF8" s="23">
        <v>8.0</v>
      </c>
      <c r="AG8" s="23">
        <v>0.0</v>
      </c>
      <c r="AH8" s="23">
        <v>0.0</v>
      </c>
      <c r="AI8" s="23">
        <v>0.0029</v>
      </c>
      <c r="AJ8" s="23">
        <v>0.0019</v>
      </c>
      <c r="AK8" s="23">
        <v>8.0E-4</v>
      </c>
      <c r="AL8" s="23">
        <v>0.0</v>
      </c>
      <c r="AM8" s="23">
        <v>5.0</v>
      </c>
      <c r="AN8" s="23">
        <v>3.0</v>
      </c>
      <c r="AO8" s="23">
        <v>6000.0</v>
      </c>
      <c r="AP8" s="23">
        <v>3600.0</v>
      </c>
      <c r="AQ8" s="23">
        <v>1.0</v>
      </c>
      <c r="AR8" s="23">
        <v>0.0</v>
      </c>
      <c r="AS8" s="23" t="s">
        <v>2071</v>
      </c>
      <c r="AT8" s="23" t="s">
        <v>2073</v>
      </c>
    </row>
    <row r="9">
      <c r="A9" s="23" t="str">
        <f t="shared" si="1"/>
        <v>OK</v>
      </c>
      <c r="B9" s="23" t="s">
        <v>38</v>
      </c>
      <c r="C9" s="23" t="s">
        <v>38</v>
      </c>
      <c r="D9" s="23">
        <v>1.0</v>
      </c>
      <c r="E9" s="23">
        <v>15.0</v>
      </c>
      <c r="F9" s="23">
        <v>30.0</v>
      </c>
      <c r="G9" s="23">
        <v>0.0</v>
      </c>
      <c r="H9" s="23">
        <v>0.0</v>
      </c>
      <c r="I9" s="23">
        <v>12600.0</v>
      </c>
      <c r="J9" s="23">
        <v>12600.0</v>
      </c>
      <c r="K9" s="23">
        <v>0.0</v>
      </c>
      <c r="L9" s="23">
        <v>1.0</v>
      </c>
      <c r="M9" s="23">
        <v>1.0</v>
      </c>
      <c r="N9" s="23">
        <v>0.0</v>
      </c>
      <c r="O9" s="23">
        <v>0.0249</v>
      </c>
      <c r="P9" s="23">
        <v>0.0</v>
      </c>
      <c r="Q9" s="23">
        <v>4.0</v>
      </c>
      <c r="R9" s="23">
        <v>4.0</v>
      </c>
      <c r="S9" s="23">
        <v>4.0</v>
      </c>
      <c r="T9" s="23">
        <v>0.0</v>
      </c>
      <c r="U9" s="23">
        <v>0.0</v>
      </c>
      <c r="V9" s="23">
        <v>0.0</v>
      </c>
      <c r="W9" s="23">
        <v>0.0</v>
      </c>
      <c r="X9" s="23">
        <v>3.0E-4</v>
      </c>
      <c r="Y9" s="23">
        <v>2.0E-4</v>
      </c>
      <c r="Z9" s="23" t="s">
        <v>133</v>
      </c>
      <c r="AA9" s="23">
        <v>0.0</v>
      </c>
      <c r="AB9" s="23">
        <v>1.0</v>
      </c>
      <c r="AC9" s="23">
        <v>0.0</v>
      </c>
      <c r="AD9" s="23">
        <v>0.0</v>
      </c>
      <c r="AE9" s="23">
        <v>0.0</v>
      </c>
      <c r="AF9" s="23">
        <v>0.0</v>
      </c>
      <c r="AG9" s="23">
        <v>0.0</v>
      </c>
      <c r="AH9" s="23">
        <v>0.0</v>
      </c>
      <c r="AI9" s="23">
        <v>5.0E-4</v>
      </c>
      <c r="AJ9" s="23">
        <v>2.0E-4</v>
      </c>
      <c r="AK9" s="23">
        <v>2.0E-4</v>
      </c>
      <c r="AL9" s="23">
        <v>0.0</v>
      </c>
      <c r="AM9" s="23">
        <v>5.0</v>
      </c>
      <c r="AN9" s="23">
        <v>1.0</v>
      </c>
      <c r="AO9" s="23">
        <v>6000.0</v>
      </c>
      <c r="AP9" s="23">
        <v>3600.0</v>
      </c>
      <c r="AQ9" s="23">
        <v>1.0</v>
      </c>
      <c r="AR9" s="23">
        <v>0.0</v>
      </c>
      <c r="AS9" s="23" t="s">
        <v>2071</v>
      </c>
      <c r="AT9" s="23" t="s">
        <v>2072</v>
      </c>
    </row>
    <row r="10">
      <c r="A10" s="23" t="str">
        <f t="shared" si="1"/>
        <v>OK</v>
      </c>
      <c r="B10" s="23" t="s">
        <v>40</v>
      </c>
      <c r="C10" s="23" t="s">
        <v>40</v>
      </c>
      <c r="D10" s="23">
        <v>1.0</v>
      </c>
      <c r="E10" s="23">
        <v>15.0</v>
      </c>
      <c r="F10" s="23">
        <v>20.0</v>
      </c>
      <c r="G10" s="23">
        <v>0.0</v>
      </c>
      <c r="H10" s="23">
        <v>0.0</v>
      </c>
      <c r="I10" s="23">
        <v>12700.0</v>
      </c>
      <c r="J10" s="23">
        <v>12700.0</v>
      </c>
      <c r="K10" s="23">
        <v>0.0</v>
      </c>
      <c r="L10" s="23">
        <v>1.0</v>
      </c>
      <c r="M10" s="23">
        <v>1.0</v>
      </c>
      <c r="N10" s="23">
        <v>0.0</v>
      </c>
      <c r="O10" s="23">
        <v>0.0114</v>
      </c>
      <c r="P10" s="23">
        <v>56.0</v>
      </c>
      <c r="Q10" s="23">
        <v>4.0</v>
      </c>
      <c r="R10" s="23">
        <v>6.0</v>
      </c>
      <c r="S10" s="23">
        <v>4.0</v>
      </c>
      <c r="T10" s="23">
        <v>0.0</v>
      </c>
      <c r="U10" s="23">
        <v>1.0</v>
      </c>
      <c r="V10" s="23">
        <v>0.0</v>
      </c>
      <c r="W10" s="23">
        <v>1.0</v>
      </c>
      <c r="X10" s="23">
        <v>2.0E-4</v>
      </c>
      <c r="Y10" s="23">
        <v>1.0E-4</v>
      </c>
      <c r="Z10" s="23" t="s">
        <v>133</v>
      </c>
      <c r="AA10" s="23">
        <v>0.0</v>
      </c>
      <c r="AB10" s="23">
        <v>1.0</v>
      </c>
      <c r="AC10" s="23">
        <v>0.0</v>
      </c>
      <c r="AD10" s="23">
        <v>0.0</v>
      </c>
      <c r="AE10" s="23">
        <v>0.0</v>
      </c>
      <c r="AF10" s="23">
        <v>0.0</v>
      </c>
      <c r="AG10" s="23">
        <v>0.0</v>
      </c>
      <c r="AH10" s="23">
        <v>0.0</v>
      </c>
      <c r="AI10" s="23">
        <v>2.0E-4</v>
      </c>
      <c r="AJ10" s="23">
        <v>1.0E-4</v>
      </c>
      <c r="AK10" s="23">
        <v>1.0E-4</v>
      </c>
      <c r="AL10" s="23">
        <v>0.0</v>
      </c>
      <c r="AM10" s="23">
        <v>5.0</v>
      </c>
      <c r="AN10" s="23">
        <v>2.0</v>
      </c>
      <c r="AO10" s="23">
        <v>6000.0</v>
      </c>
      <c r="AP10" s="23">
        <v>3600.0</v>
      </c>
      <c r="AQ10" s="23">
        <v>1.0</v>
      </c>
      <c r="AR10" s="23">
        <v>0.0</v>
      </c>
      <c r="AS10" s="23" t="s">
        <v>2071</v>
      </c>
      <c r="AT10" s="23" t="s">
        <v>2072</v>
      </c>
    </row>
    <row r="11">
      <c r="A11" s="23" t="str">
        <f t="shared" si="1"/>
        <v>OK</v>
      </c>
      <c r="B11" s="23" t="s">
        <v>42</v>
      </c>
      <c r="C11" s="23" t="s">
        <v>42</v>
      </c>
      <c r="D11" s="23">
        <v>1.0</v>
      </c>
      <c r="E11" s="23">
        <v>15.0</v>
      </c>
      <c r="F11" s="23">
        <v>12.0</v>
      </c>
      <c r="G11" s="23">
        <v>0.0</v>
      </c>
      <c r="H11" s="23">
        <v>0.0</v>
      </c>
      <c r="I11" s="23">
        <v>13500.0</v>
      </c>
      <c r="J11" s="23">
        <v>13500.0</v>
      </c>
      <c r="K11" s="23">
        <v>0.0</v>
      </c>
      <c r="L11" s="23">
        <v>1.0</v>
      </c>
      <c r="M11" s="23">
        <v>1.0</v>
      </c>
      <c r="N11" s="23">
        <v>0.0</v>
      </c>
      <c r="O11" s="23">
        <v>0.104</v>
      </c>
      <c r="P11" s="23">
        <v>284.0</v>
      </c>
      <c r="Q11" s="23">
        <v>8.0</v>
      </c>
      <c r="R11" s="23">
        <v>8.0</v>
      </c>
      <c r="S11" s="23">
        <v>5.0</v>
      </c>
      <c r="T11" s="23">
        <v>0.0</v>
      </c>
      <c r="U11" s="23">
        <v>0.0</v>
      </c>
      <c r="V11" s="23">
        <v>0.0</v>
      </c>
      <c r="W11" s="23">
        <v>3.0</v>
      </c>
      <c r="X11" s="23">
        <v>5.0E-4</v>
      </c>
      <c r="Y11" s="23">
        <v>2.0E-4</v>
      </c>
      <c r="Z11" s="23" t="s">
        <v>133</v>
      </c>
      <c r="AA11" s="23">
        <v>1.0E-4</v>
      </c>
      <c r="AB11" s="23">
        <v>19.0</v>
      </c>
      <c r="AC11" s="23">
        <v>27.0</v>
      </c>
      <c r="AD11" s="23">
        <v>21.0</v>
      </c>
      <c r="AE11" s="23">
        <v>0.0</v>
      </c>
      <c r="AF11" s="23">
        <v>6.0</v>
      </c>
      <c r="AG11" s="23">
        <v>0.0</v>
      </c>
      <c r="AH11" s="23">
        <v>0.0</v>
      </c>
      <c r="AI11" s="23">
        <v>0.0069</v>
      </c>
      <c r="AJ11" s="23">
        <v>0.0042</v>
      </c>
      <c r="AK11" s="23">
        <v>0.0021</v>
      </c>
      <c r="AL11" s="23">
        <v>0.0</v>
      </c>
      <c r="AM11" s="23">
        <v>5.0</v>
      </c>
      <c r="AN11" s="23">
        <v>2.0</v>
      </c>
      <c r="AO11" s="23">
        <v>6000.0</v>
      </c>
      <c r="AP11" s="23">
        <v>3600.0</v>
      </c>
      <c r="AQ11" s="23">
        <v>1.0</v>
      </c>
      <c r="AR11" s="23">
        <v>0.0</v>
      </c>
      <c r="AS11" s="23" t="s">
        <v>2071</v>
      </c>
      <c r="AT11" s="23" t="s">
        <v>2074</v>
      </c>
    </row>
    <row r="12">
      <c r="A12" s="23" t="str">
        <f t="shared" si="1"/>
        <v>OK</v>
      </c>
      <c r="B12" s="23" t="s">
        <v>44</v>
      </c>
      <c r="C12" s="23" t="s">
        <v>44</v>
      </c>
      <c r="D12" s="23">
        <v>1.0</v>
      </c>
      <c r="E12" s="23">
        <v>15.0</v>
      </c>
      <c r="F12" s="23">
        <v>30.0</v>
      </c>
      <c r="G12" s="23">
        <v>0.0</v>
      </c>
      <c r="H12" s="23">
        <v>0.0</v>
      </c>
      <c r="I12" s="23">
        <v>29000.0</v>
      </c>
      <c r="J12" s="23">
        <v>29000.0</v>
      </c>
      <c r="K12" s="23">
        <v>0.0</v>
      </c>
      <c r="L12" s="23">
        <v>1.0</v>
      </c>
      <c r="M12" s="23">
        <v>1.0</v>
      </c>
      <c r="N12" s="23">
        <v>0.0</v>
      </c>
      <c r="O12" s="23">
        <v>0.0102</v>
      </c>
      <c r="P12" s="23">
        <v>0.0</v>
      </c>
      <c r="Q12" s="23">
        <v>2.0</v>
      </c>
      <c r="R12" s="23">
        <v>1.0</v>
      </c>
      <c r="S12" s="23">
        <v>1.0</v>
      </c>
      <c r="T12" s="23">
        <v>0.0</v>
      </c>
      <c r="U12" s="23">
        <v>0.0</v>
      </c>
      <c r="V12" s="23">
        <v>0.0</v>
      </c>
      <c r="W12" s="23">
        <v>0.0</v>
      </c>
      <c r="X12" s="23">
        <v>1.0E-4</v>
      </c>
      <c r="Y12" s="23">
        <v>0.0</v>
      </c>
      <c r="Z12" s="23" t="s">
        <v>133</v>
      </c>
      <c r="AA12" s="23">
        <v>0.0</v>
      </c>
      <c r="AB12" s="23">
        <v>1.0</v>
      </c>
      <c r="AC12" s="23">
        <v>0.0</v>
      </c>
      <c r="AD12" s="23">
        <v>0.0</v>
      </c>
      <c r="AE12" s="23">
        <v>0.0</v>
      </c>
      <c r="AF12" s="23">
        <v>0.0</v>
      </c>
      <c r="AG12" s="23">
        <v>0.0</v>
      </c>
      <c r="AH12" s="23">
        <v>0.0</v>
      </c>
      <c r="AI12" s="23">
        <v>2.0E-4</v>
      </c>
      <c r="AJ12" s="23">
        <v>1.0E-4</v>
      </c>
      <c r="AK12" s="23">
        <v>1.0E-4</v>
      </c>
      <c r="AL12" s="23">
        <v>0.0</v>
      </c>
      <c r="AM12" s="23">
        <v>5.0</v>
      </c>
      <c r="AN12" s="23">
        <v>1.0</v>
      </c>
      <c r="AO12" s="23">
        <v>6000.0</v>
      </c>
      <c r="AP12" s="23">
        <v>3600.0</v>
      </c>
      <c r="AQ12" s="23">
        <v>1.0</v>
      </c>
      <c r="AR12" s="23">
        <v>0.0</v>
      </c>
      <c r="AS12" s="23" t="s">
        <v>2071</v>
      </c>
      <c r="AT12" s="23" t="s">
        <v>2074</v>
      </c>
    </row>
    <row r="13">
      <c r="A13" s="23" t="str">
        <f t="shared" si="1"/>
        <v>OK</v>
      </c>
      <c r="B13" s="23" t="s">
        <v>47</v>
      </c>
      <c r="C13" s="23" t="s">
        <v>47</v>
      </c>
      <c r="D13" s="23">
        <v>1.0</v>
      </c>
      <c r="E13" s="23">
        <v>15.0</v>
      </c>
      <c r="F13" s="23">
        <v>20.0</v>
      </c>
      <c r="G13" s="23">
        <v>0.0</v>
      </c>
      <c r="H13" s="23">
        <v>0.0</v>
      </c>
      <c r="I13" s="23">
        <v>29000.0</v>
      </c>
      <c r="J13" s="23">
        <v>29000.0</v>
      </c>
      <c r="K13" s="23">
        <v>0.0</v>
      </c>
      <c r="L13" s="23">
        <v>1.0</v>
      </c>
      <c r="M13" s="23">
        <v>1.0</v>
      </c>
      <c r="N13" s="23">
        <v>0.0</v>
      </c>
      <c r="O13" s="23">
        <v>0.0094</v>
      </c>
      <c r="P13" s="23">
        <v>0.0</v>
      </c>
      <c r="Q13" s="23">
        <v>2.0</v>
      </c>
      <c r="R13" s="23">
        <v>1.0</v>
      </c>
      <c r="S13" s="23">
        <v>1.0</v>
      </c>
      <c r="T13" s="23">
        <v>0.0</v>
      </c>
      <c r="U13" s="23">
        <v>0.0</v>
      </c>
      <c r="V13" s="23">
        <v>0.0</v>
      </c>
      <c r="W13" s="23">
        <v>0.0</v>
      </c>
      <c r="X13" s="23">
        <v>1.0E-4</v>
      </c>
      <c r="Y13" s="23">
        <v>0.0</v>
      </c>
      <c r="Z13" s="23" t="s">
        <v>133</v>
      </c>
      <c r="AA13" s="23">
        <v>0.0</v>
      </c>
      <c r="AB13" s="23">
        <v>1.0</v>
      </c>
      <c r="AC13" s="23">
        <v>0.0</v>
      </c>
      <c r="AD13" s="23">
        <v>0.0</v>
      </c>
      <c r="AE13" s="23">
        <v>0.0</v>
      </c>
      <c r="AF13" s="23">
        <v>0.0</v>
      </c>
      <c r="AG13" s="23">
        <v>0.0</v>
      </c>
      <c r="AH13" s="23">
        <v>0.0</v>
      </c>
      <c r="AI13" s="23">
        <v>2.0E-4</v>
      </c>
      <c r="AJ13" s="23">
        <v>1.0E-4</v>
      </c>
      <c r="AK13" s="23">
        <v>1.0E-4</v>
      </c>
      <c r="AL13" s="23">
        <v>0.0</v>
      </c>
      <c r="AM13" s="23">
        <v>5.0</v>
      </c>
      <c r="AN13" s="23">
        <v>1.0</v>
      </c>
      <c r="AO13" s="23">
        <v>6000.0</v>
      </c>
      <c r="AP13" s="23">
        <v>3600.0</v>
      </c>
      <c r="AQ13" s="23">
        <v>1.0</v>
      </c>
      <c r="AR13" s="23">
        <v>0.0</v>
      </c>
      <c r="AS13" s="23" t="s">
        <v>2071</v>
      </c>
      <c r="AT13" s="23" t="s">
        <v>2074</v>
      </c>
    </row>
    <row r="14">
      <c r="A14" s="23" t="str">
        <f t="shared" si="1"/>
        <v>OK</v>
      </c>
      <c r="B14" s="23" t="s">
        <v>50</v>
      </c>
      <c r="C14" s="23" t="s">
        <v>50</v>
      </c>
      <c r="D14" s="23">
        <v>1.0</v>
      </c>
      <c r="E14" s="23">
        <v>15.0</v>
      </c>
      <c r="F14" s="23">
        <v>10.0</v>
      </c>
      <c r="G14" s="23">
        <v>0.0</v>
      </c>
      <c r="H14" s="23">
        <v>0.0</v>
      </c>
      <c r="I14" s="23">
        <v>32500.0</v>
      </c>
      <c r="J14" s="23">
        <v>32500.0</v>
      </c>
      <c r="K14" s="23">
        <v>0.0</v>
      </c>
      <c r="L14" s="23">
        <v>1.0</v>
      </c>
      <c r="M14" s="23">
        <v>1.0</v>
      </c>
      <c r="N14" s="23">
        <v>0.0</v>
      </c>
      <c r="O14" s="23">
        <v>0.0424</v>
      </c>
      <c r="P14" s="23">
        <v>96.0</v>
      </c>
      <c r="Q14" s="23">
        <v>10.0</v>
      </c>
      <c r="R14" s="23">
        <v>11.0</v>
      </c>
      <c r="S14" s="23">
        <v>3.0</v>
      </c>
      <c r="T14" s="23">
        <v>0.0</v>
      </c>
      <c r="U14" s="23">
        <v>7.0</v>
      </c>
      <c r="V14" s="23">
        <v>0.0</v>
      </c>
      <c r="W14" s="23">
        <v>1.0</v>
      </c>
      <c r="X14" s="23">
        <v>6.0E-4</v>
      </c>
      <c r="Y14" s="23">
        <v>2.0E-4</v>
      </c>
      <c r="Z14" s="23" t="s">
        <v>133</v>
      </c>
      <c r="AA14" s="23">
        <v>2.0E-4</v>
      </c>
      <c r="AB14" s="23">
        <v>7.0</v>
      </c>
      <c r="AC14" s="23">
        <v>11.0</v>
      </c>
      <c r="AD14" s="23">
        <v>9.0</v>
      </c>
      <c r="AE14" s="23">
        <v>0.0</v>
      </c>
      <c r="AF14" s="23">
        <v>2.0</v>
      </c>
      <c r="AG14" s="23">
        <v>0.0</v>
      </c>
      <c r="AH14" s="23">
        <v>0.0</v>
      </c>
      <c r="AI14" s="23">
        <v>0.0024</v>
      </c>
      <c r="AJ14" s="23">
        <v>0.0014</v>
      </c>
      <c r="AK14" s="23">
        <v>8.0E-4</v>
      </c>
      <c r="AL14" s="23">
        <v>0.0</v>
      </c>
      <c r="AM14" s="23">
        <v>5.0</v>
      </c>
      <c r="AN14" s="23">
        <v>2.0</v>
      </c>
      <c r="AO14" s="23">
        <v>6000.0</v>
      </c>
      <c r="AP14" s="23">
        <v>3600.0</v>
      </c>
      <c r="AQ14" s="23">
        <v>1.0</v>
      </c>
      <c r="AR14" s="23">
        <v>0.0</v>
      </c>
      <c r="AS14" s="23" t="s">
        <v>2071</v>
      </c>
      <c r="AT14" s="23" t="s">
        <v>2072</v>
      </c>
    </row>
    <row r="15">
      <c r="A15" s="23" t="str">
        <f t="shared" si="1"/>
        <v>OK</v>
      </c>
      <c r="B15" s="23" t="s">
        <v>52</v>
      </c>
      <c r="C15" s="23" t="s">
        <v>52</v>
      </c>
      <c r="D15" s="23">
        <v>1.0</v>
      </c>
      <c r="E15" s="23">
        <v>18.0</v>
      </c>
      <c r="F15" s="23">
        <v>30.0</v>
      </c>
      <c r="G15" s="23">
        <v>0.0</v>
      </c>
      <c r="H15" s="23">
        <v>0.0</v>
      </c>
      <c r="I15" s="23">
        <v>29259.0</v>
      </c>
      <c r="J15" s="23">
        <v>29259.0</v>
      </c>
      <c r="K15" s="23">
        <v>0.0</v>
      </c>
      <c r="L15" s="23">
        <v>1.0</v>
      </c>
      <c r="M15" s="23">
        <v>1.0</v>
      </c>
      <c r="N15" s="23">
        <v>0.0</v>
      </c>
      <c r="O15" s="23">
        <v>0.0355</v>
      </c>
      <c r="P15" s="23">
        <v>0.0</v>
      </c>
      <c r="Q15" s="23">
        <v>4.0</v>
      </c>
      <c r="R15" s="23">
        <v>7.0</v>
      </c>
      <c r="S15" s="23">
        <v>7.0</v>
      </c>
      <c r="T15" s="23">
        <v>0.0</v>
      </c>
      <c r="U15" s="23">
        <v>0.0</v>
      </c>
      <c r="V15" s="23">
        <v>0.0</v>
      </c>
      <c r="W15" s="23">
        <v>0.0</v>
      </c>
      <c r="X15" s="23">
        <v>5.0E-4</v>
      </c>
      <c r="Y15" s="23">
        <v>3.0E-4</v>
      </c>
      <c r="Z15" s="23" t="s">
        <v>133</v>
      </c>
      <c r="AA15" s="23">
        <v>0.0</v>
      </c>
      <c r="AB15" s="23">
        <v>2.0</v>
      </c>
      <c r="AC15" s="23">
        <v>62.0</v>
      </c>
      <c r="AD15" s="23">
        <v>62.0</v>
      </c>
      <c r="AE15" s="23">
        <v>0.0</v>
      </c>
      <c r="AF15" s="23">
        <v>0.0</v>
      </c>
      <c r="AG15" s="23">
        <v>0.0</v>
      </c>
      <c r="AH15" s="23">
        <v>0.0</v>
      </c>
      <c r="AI15" s="23">
        <v>0.0022</v>
      </c>
      <c r="AJ15" s="23">
        <v>0.0019</v>
      </c>
      <c r="AK15" s="23">
        <v>2.0E-4</v>
      </c>
      <c r="AL15" s="23">
        <v>0.0</v>
      </c>
      <c r="AM15" s="23">
        <v>5.0</v>
      </c>
      <c r="AN15" s="23">
        <v>1.0</v>
      </c>
      <c r="AO15" s="23">
        <v>6000.0</v>
      </c>
      <c r="AP15" s="23">
        <v>3600.0</v>
      </c>
      <c r="AQ15" s="23">
        <v>1.0</v>
      </c>
      <c r="AR15" s="23">
        <v>0.0</v>
      </c>
      <c r="AS15" s="23" t="s">
        <v>2071</v>
      </c>
      <c r="AT15" s="23" t="s">
        <v>2075</v>
      </c>
    </row>
    <row r="16">
      <c r="A16" s="23" t="str">
        <f t="shared" si="1"/>
        <v>OK</v>
      </c>
      <c r="B16" s="23" t="s">
        <v>53</v>
      </c>
      <c r="C16" s="23" t="s">
        <v>53</v>
      </c>
      <c r="D16" s="23">
        <v>1.0</v>
      </c>
      <c r="E16" s="23">
        <v>18.0</v>
      </c>
      <c r="F16" s="23">
        <v>20.0</v>
      </c>
      <c r="G16" s="23">
        <v>0.0</v>
      </c>
      <c r="H16" s="23">
        <v>0.0</v>
      </c>
      <c r="I16" s="23">
        <v>29259.0</v>
      </c>
      <c r="J16" s="23">
        <v>29259.0</v>
      </c>
      <c r="K16" s="23">
        <v>0.0</v>
      </c>
      <c r="L16" s="23">
        <v>1.0</v>
      </c>
      <c r="M16" s="23">
        <v>1.0</v>
      </c>
      <c r="N16" s="23">
        <v>0.0</v>
      </c>
      <c r="O16" s="23">
        <v>0.0327</v>
      </c>
      <c r="P16" s="23">
        <v>0.0</v>
      </c>
      <c r="Q16" s="23">
        <v>4.0</v>
      </c>
      <c r="R16" s="23">
        <v>7.0</v>
      </c>
      <c r="S16" s="23">
        <v>7.0</v>
      </c>
      <c r="T16" s="23">
        <v>0.0</v>
      </c>
      <c r="U16" s="23">
        <v>0.0</v>
      </c>
      <c r="V16" s="23">
        <v>0.0</v>
      </c>
      <c r="W16" s="23">
        <v>0.0</v>
      </c>
      <c r="X16" s="23">
        <v>4.0E-4</v>
      </c>
      <c r="Y16" s="23">
        <v>2.0E-4</v>
      </c>
      <c r="Z16" s="23" t="s">
        <v>133</v>
      </c>
      <c r="AA16" s="23">
        <v>0.0</v>
      </c>
      <c r="AB16" s="23">
        <v>2.0</v>
      </c>
      <c r="AC16" s="23">
        <v>62.0</v>
      </c>
      <c r="AD16" s="23">
        <v>62.0</v>
      </c>
      <c r="AE16" s="23">
        <v>0.0</v>
      </c>
      <c r="AF16" s="23">
        <v>0.0</v>
      </c>
      <c r="AG16" s="23">
        <v>0.0</v>
      </c>
      <c r="AH16" s="23">
        <v>0.0</v>
      </c>
      <c r="AI16" s="23">
        <v>0.002</v>
      </c>
      <c r="AJ16" s="23">
        <v>0.0018</v>
      </c>
      <c r="AK16" s="23">
        <v>2.0E-4</v>
      </c>
      <c r="AL16" s="23">
        <v>0.0</v>
      </c>
      <c r="AM16" s="23">
        <v>5.0</v>
      </c>
      <c r="AN16" s="23">
        <v>1.0</v>
      </c>
      <c r="AO16" s="23">
        <v>6000.0</v>
      </c>
      <c r="AP16" s="23">
        <v>3600.0</v>
      </c>
      <c r="AQ16" s="23">
        <v>1.0</v>
      </c>
      <c r="AR16" s="23">
        <v>0.0</v>
      </c>
      <c r="AS16" s="23" t="s">
        <v>2071</v>
      </c>
      <c r="AT16" s="23" t="s">
        <v>2075</v>
      </c>
    </row>
    <row r="17">
      <c r="A17" s="23" t="str">
        <f t="shared" si="1"/>
        <v>OK</v>
      </c>
      <c r="B17" s="23" t="s">
        <v>54</v>
      </c>
      <c r="C17" s="23" t="s">
        <v>54</v>
      </c>
      <c r="D17" s="23">
        <v>1.0</v>
      </c>
      <c r="E17" s="23">
        <v>18.0</v>
      </c>
      <c r="F17" s="23">
        <v>10.0</v>
      </c>
      <c r="G17" s="23">
        <v>0.0</v>
      </c>
      <c r="H17" s="23">
        <v>0.0</v>
      </c>
      <c r="I17" s="23">
        <v>31443.0</v>
      </c>
      <c r="J17" s="23">
        <v>31443.0</v>
      </c>
      <c r="K17" s="23">
        <v>0.0</v>
      </c>
      <c r="L17" s="23">
        <v>1.0</v>
      </c>
      <c r="M17" s="23">
        <v>1.0</v>
      </c>
      <c r="N17" s="23">
        <v>4.0</v>
      </c>
      <c r="O17" s="23">
        <v>0.0915</v>
      </c>
      <c r="P17" s="23">
        <v>28.0</v>
      </c>
      <c r="Q17" s="23">
        <v>14.0</v>
      </c>
      <c r="R17" s="23">
        <v>21.0</v>
      </c>
      <c r="S17" s="23">
        <v>11.0</v>
      </c>
      <c r="T17" s="23">
        <v>0.0</v>
      </c>
      <c r="U17" s="23">
        <v>9.0</v>
      </c>
      <c r="V17" s="23">
        <v>0.0</v>
      </c>
      <c r="W17" s="23">
        <v>1.0</v>
      </c>
      <c r="X17" s="23">
        <v>0.0014</v>
      </c>
      <c r="Y17" s="23">
        <v>5.0E-4</v>
      </c>
      <c r="Z17" s="23" t="s">
        <v>133</v>
      </c>
      <c r="AA17" s="23">
        <v>4.0E-4</v>
      </c>
      <c r="AB17" s="23">
        <v>14.0</v>
      </c>
      <c r="AC17" s="23">
        <v>66.0</v>
      </c>
      <c r="AD17" s="23">
        <v>62.0</v>
      </c>
      <c r="AE17" s="23">
        <v>0.0</v>
      </c>
      <c r="AF17" s="23">
        <v>4.0</v>
      </c>
      <c r="AG17" s="23">
        <v>0.0</v>
      </c>
      <c r="AH17" s="23">
        <v>0.0</v>
      </c>
      <c r="AI17" s="23">
        <v>0.0067</v>
      </c>
      <c r="AJ17" s="23">
        <v>0.0043</v>
      </c>
      <c r="AK17" s="23">
        <v>0.0018</v>
      </c>
      <c r="AL17" s="23">
        <v>0.0</v>
      </c>
      <c r="AM17" s="23">
        <v>5.0</v>
      </c>
      <c r="AN17" s="23">
        <v>2.0</v>
      </c>
      <c r="AO17" s="23">
        <v>6000.0</v>
      </c>
      <c r="AP17" s="23">
        <v>3600.0</v>
      </c>
      <c r="AQ17" s="23">
        <v>1.0</v>
      </c>
      <c r="AR17" s="23">
        <v>0.0</v>
      </c>
      <c r="AS17" s="23" t="s">
        <v>2071</v>
      </c>
      <c r="AT17" s="23" t="s">
        <v>2076</v>
      </c>
    </row>
    <row r="18">
      <c r="A18" s="23" t="str">
        <f t="shared" si="1"/>
        <v>OK</v>
      </c>
      <c r="B18" s="23" t="s">
        <v>55</v>
      </c>
      <c r="C18" s="23" t="s">
        <v>55</v>
      </c>
      <c r="D18" s="23">
        <v>1.0</v>
      </c>
      <c r="E18" s="23">
        <v>20.0</v>
      </c>
      <c r="F18" s="23">
        <v>30.0</v>
      </c>
      <c r="G18" s="23">
        <v>0.0</v>
      </c>
      <c r="H18" s="23">
        <v>0.0</v>
      </c>
      <c r="I18" s="23">
        <v>20746.0</v>
      </c>
      <c r="J18" s="23">
        <v>20746.0</v>
      </c>
      <c r="K18" s="23">
        <v>0.0</v>
      </c>
      <c r="L18" s="23">
        <v>1.0</v>
      </c>
      <c r="M18" s="23">
        <v>1.0</v>
      </c>
      <c r="N18" s="23">
        <v>0.0</v>
      </c>
      <c r="O18" s="23">
        <v>0.0112</v>
      </c>
      <c r="P18" s="23">
        <v>0.0</v>
      </c>
      <c r="Q18" s="23">
        <v>5.0</v>
      </c>
      <c r="R18" s="23">
        <v>11.0</v>
      </c>
      <c r="S18" s="23">
        <v>11.0</v>
      </c>
      <c r="T18" s="23">
        <v>0.0</v>
      </c>
      <c r="U18" s="23">
        <v>0.0</v>
      </c>
      <c r="V18" s="23">
        <v>0.0</v>
      </c>
      <c r="W18" s="23">
        <v>0.0</v>
      </c>
      <c r="X18" s="23">
        <v>4.0E-4</v>
      </c>
      <c r="Y18" s="23">
        <v>2.0E-4</v>
      </c>
      <c r="Z18" s="23" t="s">
        <v>133</v>
      </c>
      <c r="AA18" s="23">
        <v>0.0</v>
      </c>
      <c r="AB18" s="23">
        <v>0.0</v>
      </c>
      <c r="AC18" s="23">
        <v>0.0</v>
      </c>
      <c r="AD18" s="23">
        <v>0.0</v>
      </c>
      <c r="AE18" s="23">
        <v>0.0</v>
      </c>
      <c r="AF18" s="23">
        <v>0.0</v>
      </c>
      <c r="AG18" s="23">
        <v>0.0</v>
      </c>
      <c r="AH18" s="23">
        <v>0.0</v>
      </c>
      <c r="AI18" s="23">
        <v>0.0</v>
      </c>
      <c r="AJ18" s="23">
        <v>0.0</v>
      </c>
      <c r="AK18" s="23">
        <v>0.0</v>
      </c>
      <c r="AL18" s="23">
        <v>0.0</v>
      </c>
      <c r="AM18" s="23">
        <v>5.0</v>
      </c>
      <c r="AN18" s="23">
        <v>1.0</v>
      </c>
      <c r="AO18" s="23">
        <v>6000.0</v>
      </c>
      <c r="AP18" s="23">
        <v>3600.0</v>
      </c>
      <c r="AQ18" s="23">
        <v>0.0</v>
      </c>
      <c r="AR18" s="23">
        <v>0.0</v>
      </c>
      <c r="AS18" s="23" t="s">
        <v>2071</v>
      </c>
      <c r="AT18" s="23" t="s">
        <v>2077</v>
      </c>
    </row>
    <row r="19">
      <c r="A19" s="23" t="str">
        <f t="shared" si="1"/>
        <v>OK</v>
      </c>
      <c r="B19" s="23" t="s">
        <v>56</v>
      </c>
      <c r="C19" s="23" t="s">
        <v>56</v>
      </c>
      <c r="D19" s="23">
        <v>1.0</v>
      </c>
      <c r="E19" s="23">
        <v>20.0</v>
      </c>
      <c r="F19" s="23">
        <v>20.0</v>
      </c>
      <c r="G19" s="23">
        <v>0.0</v>
      </c>
      <c r="H19" s="23">
        <v>0.0</v>
      </c>
      <c r="I19" s="23">
        <v>20746.0</v>
      </c>
      <c r="J19" s="23">
        <v>20746.0</v>
      </c>
      <c r="K19" s="23">
        <v>0.0</v>
      </c>
      <c r="L19" s="23">
        <v>1.0</v>
      </c>
      <c r="M19" s="23">
        <v>1.0</v>
      </c>
      <c r="N19" s="23">
        <v>0.0</v>
      </c>
      <c r="O19" s="23">
        <v>0.0197</v>
      </c>
      <c r="P19" s="23">
        <v>0.0</v>
      </c>
      <c r="Q19" s="23">
        <v>5.0</v>
      </c>
      <c r="R19" s="23">
        <v>11.0</v>
      </c>
      <c r="S19" s="23">
        <v>11.0</v>
      </c>
      <c r="T19" s="23">
        <v>0.0</v>
      </c>
      <c r="U19" s="23">
        <v>0.0</v>
      </c>
      <c r="V19" s="23">
        <v>0.0</v>
      </c>
      <c r="W19" s="23">
        <v>0.0</v>
      </c>
      <c r="X19" s="23">
        <v>7.0E-4</v>
      </c>
      <c r="Y19" s="23">
        <v>4.0E-4</v>
      </c>
      <c r="Z19" s="23" t="s">
        <v>133</v>
      </c>
      <c r="AA19" s="23">
        <v>0.0</v>
      </c>
      <c r="AB19" s="23">
        <v>0.0</v>
      </c>
      <c r="AC19" s="23">
        <v>0.0</v>
      </c>
      <c r="AD19" s="23">
        <v>0.0</v>
      </c>
      <c r="AE19" s="23">
        <v>0.0</v>
      </c>
      <c r="AF19" s="23">
        <v>0.0</v>
      </c>
      <c r="AG19" s="23">
        <v>0.0</v>
      </c>
      <c r="AH19" s="23">
        <v>0.0</v>
      </c>
      <c r="AI19" s="23">
        <v>0.0</v>
      </c>
      <c r="AJ19" s="23">
        <v>0.0</v>
      </c>
      <c r="AK19" s="23">
        <v>0.0</v>
      </c>
      <c r="AL19" s="23">
        <v>0.0</v>
      </c>
      <c r="AM19" s="23">
        <v>5.0</v>
      </c>
      <c r="AN19" s="23">
        <v>1.0</v>
      </c>
      <c r="AO19" s="23">
        <v>6000.0</v>
      </c>
      <c r="AP19" s="23">
        <v>3600.0</v>
      </c>
      <c r="AQ19" s="23">
        <v>0.0</v>
      </c>
      <c r="AR19" s="23">
        <v>0.0</v>
      </c>
      <c r="AS19" s="23" t="s">
        <v>2071</v>
      </c>
      <c r="AT19" s="23" t="s">
        <v>2078</v>
      </c>
    </row>
    <row r="20">
      <c r="A20" s="23" t="str">
        <f t="shared" si="1"/>
        <v>OK</v>
      </c>
      <c r="B20" s="23" t="s">
        <v>57</v>
      </c>
      <c r="C20" s="23" t="s">
        <v>57</v>
      </c>
      <c r="D20" s="23">
        <v>1.0</v>
      </c>
      <c r="E20" s="23">
        <v>20.0</v>
      </c>
      <c r="F20" s="23">
        <v>10.0</v>
      </c>
      <c r="G20" s="23">
        <v>0.0</v>
      </c>
      <c r="H20" s="23">
        <v>0.0</v>
      </c>
      <c r="I20" s="23">
        <v>22811.0</v>
      </c>
      <c r="J20" s="23">
        <v>22811.0</v>
      </c>
      <c r="K20" s="23">
        <v>0.0</v>
      </c>
      <c r="L20" s="23">
        <v>1.0</v>
      </c>
      <c r="M20" s="23">
        <v>1.0</v>
      </c>
      <c r="N20" s="23">
        <v>0.0</v>
      </c>
      <c r="O20" s="23">
        <v>0.064</v>
      </c>
      <c r="P20" s="23">
        <v>152.0</v>
      </c>
      <c r="Q20" s="23">
        <v>18.0</v>
      </c>
      <c r="R20" s="23">
        <v>24.0</v>
      </c>
      <c r="S20" s="23">
        <v>14.0</v>
      </c>
      <c r="T20" s="23">
        <v>0.0</v>
      </c>
      <c r="U20" s="23">
        <v>0.0</v>
      </c>
      <c r="V20" s="23">
        <v>0.0</v>
      </c>
      <c r="W20" s="23">
        <v>10.0</v>
      </c>
      <c r="X20" s="23">
        <v>0.0016</v>
      </c>
      <c r="Y20" s="23">
        <v>6.0E-4</v>
      </c>
      <c r="Z20" s="23" t="s">
        <v>133</v>
      </c>
      <c r="AA20" s="23">
        <v>4.0E-4</v>
      </c>
      <c r="AB20" s="23">
        <v>7.0</v>
      </c>
      <c r="AC20" s="23">
        <v>35.0</v>
      </c>
      <c r="AD20" s="23">
        <v>25.0</v>
      </c>
      <c r="AE20" s="23">
        <v>0.0</v>
      </c>
      <c r="AF20" s="23">
        <v>10.0</v>
      </c>
      <c r="AG20" s="23">
        <v>0.0</v>
      </c>
      <c r="AH20" s="23">
        <v>0.0</v>
      </c>
      <c r="AI20" s="23">
        <v>0.0036</v>
      </c>
      <c r="AJ20" s="23">
        <v>0.0022</v>
      </c>
      <c r="AK20" s="23">
        <v>0.0011</v>
      </c>
      <c r="AL20" s="23">
        <v>0.0</v>
      </c>
      <c r="AM20" s="23">
        <v>5.0</v>
      </c>
      <c r="AN20" s="23">
        <v>1.0</v>
      </c>
      <c r="AO20" s="23">
        <v>6000.0</v>
      </c>
      <c r="AP20" s="23">
        <v>3600.0</v>
      </c>
      <c r="AQ20" s="23">
        <v>0.0</v>
      </c>
      <c r="AR20" s="23">
        <v>0.0</v>
      </c>
      <c r="AS20" s="23" t="s">
        <v>2071</v>
      </c>
      <c r="AT20" s="23" t="s">
        <v>2079</v>
      </c>
    </row>
    <row r="21">
      <c r="A21" s="23" t="str">
        <f t="shared" si="1"/>
        <v>OK</v>
      </c>
      <c r="B21" s="23" t="s">
        <v>58</v>
      </c>
      <c r="C21" s="23" t="s">
        <v>58</v>
      </c>
      <c r="D21" s="23">
        <v>1.0</v>
      </c>
      <c r="E21" s="23">
        <v>21.0</v>
      </c>
      <c r="F21" s="23">
        <v>30.0</v>
      </c>
      <c r="G21" s="23">
        <v>0.0</v>
      </c>
      <c r="H21" s="23">
        <v>0.0</v>
      </c>
      <c r="I21" s="23">
        <v>76999.0</v>
      </c>
      <c r="J21" s="23">
        <v>76999.0</v>
      </c>
      <c r="K21" s="23">
        <v>0.0</v>
      </c>
      <c r="L21" s="23">
        <v>1.0</v>
      </c>
      <c r="M21" s="23">
        <v>1.0</v>
      </c>
      <c r="N21" s="23">
        <v>300.0</v>
      </c>
      <c r="O21" s="23">
        <v>0.4306</v>
      </c>
      <c r="P21" s="23">
        <v>468.0</v>
      </c>
      <c r="Q21" s="23">
        <v>262.0</v>
      </c>
      <c r="R21" s="23">
        <v>268.0</v>
      </c>
      <c r="S21" s="23">
        <v>132.0</v>
      </c>
      <c r="T21" s="23">
        <v>0.0</v>
      </c>
      <c r="U21" s="23">
        <v>14.0</v>
      </c>
      <c r="V21" s="23">
        <v>0.0</v>
      </c>
      <c r="W21" s="23">
        <v>122.0</v>
      </c>
      <c r="X21" s="23">
        <v>0.0157</v>
      </c>
      <c r="Y21" s="23">
        <v>0.0052</v>
      </c>
      <c r="Z21" s="23" t="s">
        <v>133</v>
      </c>
      <c r="AA21" s="23">
        <v>0.0036</v>
      </c>
      <c r="AB21" s="23">
        <v>39.0</v>
      </c>
      <c r="AC21" s="23">
        <v>60.0</v>
      </c>
      <c r="AD21" s="23">
        <v>32.0</v>
      </c>
      <c r="AE21" s="23">
        <v>0.0</v>
      </c>
      <c r="AF21" s="23">
        <v>28.0</v>
      </c>
      <c r="AG21" s="23">
        <v>0.0</v>
      </c>
      <c r="AH21" s="23">
        <v>0.0</v>
      </c>
      <c r="AI21" s="23">
        <v>0.0164</v>
      </c>
      <c r="AJ21" s="23">
        <v>0.0096</v>
      </c>
      <c r="AK21" s="23">
        <v>0.0056</v>
      </c>
      <c r="AL21" s="23">
        <v>0.0</v>
      </c>
      <c r="AM21" s="23">
        <v>5.0</v>
      </c>
      <c r="AN21" s="23">
        <v>1.0</v>
      </c>
      <c r="AO21" s="23">
        <v>6000.0</v>
      </c>
      <c r="AP21" s="23">
        <v>3600.0</v>
      </c>
      <c r="AQ21" s="23">
        <v>0.0</v>
      </c>
      <c r="AR21" s="23">
        <v>0.0</v>
      </c>
      <c r="AS21" s="23" t="s">
        <v>2071</v>
      </c>
      <c r="AT21" s="23" t="s">
        <v>2080</v>
      </c>
    </row>
    <row r="22">
      <c r="A22" s="23" t="str">
        <f t="shared" si="1"/>
        <v>OK</v>
      </c>
      <c r="B22" s="23" t="s">
        <v>59</v>
      </c>
      <c r="C22" s="23" t="s">
        <v>59</v>
      </c>
      <c r="D22" s="23">
        <v>1.0</v>
      </c>
      <c r="E22" s="23">
        <v>21.0</v>
      </c>
      <c r="F22" s="23">
        <v>20.0</v>
      </c>
      <c r="G22" s="23">
        <v>0.0</v>
      </c>
      <c r="H22" s="23">
        <v>0.0</v>
      </c>
      <c r="I22" s="23">
        <v>91619.0</v>
      </c>
      <c r="J22" s="23">
        <v>91619.0</v>
      </c>
      <c r="K22" s="23">
        <v>0.0</v>
      </c>
      <c r="L22" s="23">
        <v>1.0</v>
      </c>
      <c r="M22" s="23">
        <v>1.0</v>
      </c>
      <c r="N22" s="23">
        <v>3848.0</v>
      </c>
      <c r="O22" s="23">
        <v>4.3135</v>
      </c>
      <c r="P22" s="23">
        <v>704.0</v>
      </c>
      <c r="Q22" s="23">
        <v>867.0</v>
      </c>
      <c r="R22" s="23">
        <v>912.0</v>
      </c>
      <c r="S22" s="23">
        <v>191.0</v>
      </c>
      <c r="T22" s="23">
        <v>0.0</v>
      </c>
      <c r="U22" s="23">
        <v>101.0</v>
      </c>
      <c r="V22" s="23">
        <v>0.0</v>
      </c>
      <c r="W22" s="23">
        <v>620.0</v>
      </c>
      <c r="X22" s="23">
        <v>0.0556</v>
      </c>
      <c r="Y22" s="23">
        <v>0.0097</v>
      </c>
      <c r="Z22" s="23" t="s">
        <v>133</v>
      </c>
      <c r="AA22" s="23">
        <v>0.018</v>
      </c>
      <c r="AB22" s="23">
        <v>81.0</v>
      </c>
      <c r="AC22" s="23">
        <v>131.0</v>
      </c>
      <c r="AD22" s="23">
        <v>29.0</v>
      </c>
      <c r="AE22" s="23">
        <v>0.0</v>
      </c>
      <c r="AF22" s="23">
        <v>102.0</v>
      </c>
      <c r="AG22" s="23">
        <v>0.0</v>
      </c>
      <c r="AH22" s="23">
        <v>0.0</v>
      </c>
      <c r="AI22" s="23">
        <v>0.0384</v>
      </c>
      <c r="AJ22" s="23">
        <v>0.0237</v>
      </c>
      <c r="AK22" s="23">
        <v>0.0122</v>
      </c>
      <c r="AL22" s="23">
        <v>0.0</v>
      </c>
      <c r="AM22" s="23">
        <v>5.0</v>
      </c>
      <c r="AN22" s="23">
        <v>2.0</v>
      </c>
      <c r="AO22" s="23">
        <v>6000.0</v>
      </c>
      <c r="AP22" s="23">
        <v>3600.0</v>
      </c>
      <c r="AQ22" s="23">
        <v>0.0</v>
      </c>
      <c r="AR22" s="23">
        <v>0.0</v>
      </c>
      <c r="AS22" s="23" t="s">
        <v>2071</v>
      </c>
      <c r="AT22" s="23" t="s">
        <v>2081</v>
      </c>
    </row>
    <row r="23">
      <c r="A23" s="23" t="str">
        <f t="shared" si="1"/>
        <v>OK</v>
      </c>
      <c r="B23" s="23" t="s">
        <v>60</v>
      </c>
      <c r="C23" s="23" t="s">
        <v>60</v>
      </c>
      <c r="D23" s="23">
        <v>1.0</v>
      </c>
      <c r="E23" s="23">
        <v>21.0</v>
      </c>
      <c r="F23" s="23">
        <v>30.0</v>
      </c>
      <c r="G23" s="23">
        <v>0.0</v>
      </c>
      <c r="H23" s="23">
        <v>0.0</v>
      </c>
      <c r="I23" s="23">
        <v>16202.0</v>
      </c>
      <c r="J23" s="23">
        <v>16202.0</v>
      </c>
      <c r="K23" s="23">
        <v>0.0</v>
      </c>
      <c r="L23" s="23">
        <v>1.0</v>
      </c>
      <c r="M23" s="23">
        <v>1.0</v>
      </c>
      <c r="N23" s="23">
        <v>0.0</v>
      </c>
      <c r="O23" s="23">
        <v>0.0165</v>
      </c>
      <c r="P23" s="23">
        <v>0.0</v>
      </c>
      <c r="Q23" s="23">
        <v>3.0</v>
      </c>
      <c r="R23" s="23">
        <v>3.0</v>
      </c>
      <c r="S23" s="23">
        <v>3.0</v>
      </c>
      <c r="T23" s="23">
        <v>0.0</v>
      </c>
      <c r="U23" s="23">
        <v>0.0</v>
      </c>
      <c r="V23" s="23">
        <v>0.0</v>
      </c>
      <c r="W23" s="23">
        <v>0.0</v>
      </c>
      <c r="X23" s="23">
        <v>3.0E-4</v>
      </c>
      <c r="Y23" s="23">
        <v>1.0E-4</v>
      </c>
      <c r="Z23" s="23" t="s">
        <v>133</v>
      </c>
      <c r="AA23" s="23">
        <v>0.0</v>
      </c>
      <c r="AB23" s="23">
        <v>0.0</v>
      </c>
      <c r="AC23" s="23">
        <v>0.0</v>
      </c>
      <c r="AD23" s="23">
        <v>0.0</v>
      </c>
      <c r="AE23" s="23">
        <v>0.0</v>
      </c>
      <c r="AF23" s="23">
        <v>0.0</v>
      </c>
      <c r="AG23" s="23">
        <v>0.0</v>
      </c>
      <c r="AH23" s="23">
        <v>0.0</v>
      </c>
      <c r="AI23" s="23">
        <v>0.0</v>
      </c>
      <c r="AJ23" s="23">
        <v>0.0</v>
      </c>
      <c r="AK23" s="23">
        <v>0.0</v>
      </c>
      <c r="AL23" s="23">
        <v>0.0</v>
      </c>
      <c r="AM23" s="23">
        <v>5.0</v>
      </c>
      <c r="AN23" s="23">
        <v>1.0</v>
      </c>
      <c r="AO23" s="23">
        <v>6000.0</v>
      </c>
      <c r="AP23" s="23">
        <v>3600.0</v>
      </c>
      <c r="AQ23" s="23">
        <v>0.0</v>
      </c>
      <c r="AR23" s="23">
        <v>0.0</v>
      </c>
      <c r="AS23" s="23" t="s">
        <v>2071</v>
      </c>
      <c r="AT23" s="23" t="s">
        <v>2081</v>
      </c>
    </row>
    <row r="24">
      <c r="A24" s="23" t="str">
        <f t="shared" si="1"/>
        <v>OK</v>
      </c>
      <c r="B24" s="23" t="s">
        <v>61</v>
      </c>
      <c r="C24" s="23" t="s">
        <v>61</v>
      </c>
      <c r="D24" s="23">
        <v>1.0</v>
      </c>
      <c r="E24" s="23">
        <v>21.0</v>
      </c>
      <c r="F24" s="23">
        <v>20.0</v>
      </c>
      <c r="G24" s="23">
        <v>0.0</v>
      </c>
      <c r="H24" s="23">
        <v>0.0</v>
      </c>
      <c r="I24" s="23">
        <v>16202.0</v>
      </c>
      <c r="J24" s="23">
        <v>16202.0</v>
      </c>
      <c r="K24" s="23">
        <v>0.0</v>
      </c>
      <c r="L24" s="23">
        <v>1.0</v>
      </c>
      <c r="M24" s="23">
        <v>1.0</v>
      </c>
      <c r="N24" s="23">
        <v>0.0</v>
      </c>
      <c r="O24" s="23">
        <v>0.0135</v>
      </c>
      <c r="P24" s="23">
        <v>0.0</v>
      </c>
      <c r="Q24" s="23">
        <v>3.0</v>
      </c>
      <c r="R24" s="23">
        <v>3.0</v>
      </c>
      <c r="S24" s="23">
        <v>3.0</v>
      </c>
      <c r="T24" s="23">
        <v>0.0</v>
      </c>
      <c r="U24" s="23">
        <v>0.0</v>
      </c>
      <c r="V24" s="23">
        <v>0.0</v>
      </c>
      <c r="W24" s="23">
        <v>0.0</v>
      </c>
      <c r="X24" s="23">
        <v>2.0E-4</v>
      </c>
      <c r="Y24" s="23">
        <v>1.0E-4</v>
      </c>
      <c r="Z24" s="23" t="s">
        <v>133</v>
      </c>
      <c r="AA24" s="23">
        <v>0.0</v>
      </c>
      <c r="AB24" s="23">
        <v>0.0</v>
      </c>
      <c r="AC24" s="23">
        <v>0.0</v>
      </c>
      <c r="AD24" s="23">
        <v>0.0</v>
      </c>
      <c r="AE24" s="23">
        <v>0.0</v>
      </c>
      <c r="AF24" s="23">
        <v>0.0</v>
      </c>
      <c r="AG24" s="23">
        <v>0.0</v>
      </c>
      <c r="AH24" s="23">
        <v>0.0</v>
      </c>
      <c r="AI24" s="23">
        <v>0.0</v>
      </c>
      <c r="AJ24" s="23">
        <v>0.0</v>
      </c>
      <c r="AK24" s="23">
        <v>0.0</v>
      </c>
      <c r="AL24" s="23">
        <v>0.0</v>
      </c>
      <c r="AM24" s="23">
        <v>5.0</v>
      </c>
      <c r="AN24" s="23">
        <v>1.0</v>
      </c>
      <c r="AO24" s="23">
        <v>6000.0</v>
      </c>
      <c r="AP24" s="23">
        <v>3600.0</v>
      </c>
      <c r="AQ24" s="23">
        <v>0.0</v>
      </c>
      <c r="AR24" s="23">
        <v>0.0</v>
      </c>
      <c r="AS24" s="23" t="s">
        <v>2071</v>
      </c>
      <c r="AT24" s="23" t="s">
        <v>2082</v>
      </c>
    </row>
    <row r="25">
      <c r="A25" s="23" t="str">
        <f t="shared" si="1"/>
        <v>OK</v>
      </c>
      <c r="B25" s="23" t="s">
        <v>62</v>
      </c>
      <c r="C25" s="23" t="s">
        <v>62</v>
      </c>
      <c r="D25" s="23">
        <v>1.0</v>
      </c>
      <c r="E25" s="23">
        <v>21.0</v>
      </c>
      <c r="F25" s="23">
        <v>10.0</v>
      </c>
      <c r="G25" s="23">
        <v>0.0</v>
      </c>
      <c r="H25" s="23">
        <v>0.0</v>
      </c>
      <c r="I25" s="23">
        <v>17576.0</v>
      </c>
      <c r="J25" s="23">
        <v>17576.0</v>
      </c>
      <c r="K25" s="23">
        <v>0.0</v>
      </c>
      <c r="L25" s="23">
        <v>1.0</v>
      </c>
      <c r="M25" s="23">
        <v>1.0</v>
      </c>
      <c r="N25" s="23">
        <v>88.0</v>
      </c>
      <c r="O25" s="23">
        <v>0.2058</v>
      </c>
      <c r="P25" s="23">
        <v>52.0</v>
      </c>
      <c r="Q25" s="23">
        <v>75.0</v>
      </c>
      <c r="R25" s="23">
        <v>77.0</v>
      </c>
      <c r="S25" s="23">
        <v>24.0</v>
      </c>
      <c r="T25" s="23">
        <v>0.0</v>
      </c>
      <c r="U25" s="23">
        <v>9.0</v>
      </c>
      <c r="V25" s="23">
        <v>0.0</v>
      </c>
      <c r="W25" s="23">
        <v>44.0</v>
      </c>
      <c r="X25" s="23">
        <v>0.0045</v>
      </c>
      <c r="Y25" s="23">
        <v>0.001</v>
      </c>
      <c r="Z25" s="23" t="s">
        <v>133</v>
      </c>
      <c r="AA25" s="23">
        <v>0.0014</v>
      </c>
      <c r="AB25" s="23">
        <v>35.0</v>
      </c>
      <c r="AC25" s="23">
        <v>78.0</v>
      </c>
      <c r="AD25" s="23">
        <v>64.0</v>
      </c>
      <c r="AE25" s="23">
        <v>0.0</v>
      </c>
      <c r="AF25" s="23">
        <v>14.0</v>
      </c>
      <c r="AG25" s="23">
        <v>0.0</v>
      </c>
      <c r="AH25" s="23">
        <v>0.0</v>
      </c>
      <c r="AI25" s="23">
        <v>0.0142</v>
      </c>
      <c r="AJ25" s="23">
        <v>0.0089</v>
      </c>
      <c r="AK25" s="23">
        <v>0.0043</v>
      </c>
      <c r="AL25" s="23">
        <v>0.0</v>
      </c>
      <c r="AM25" s="23">
        <v>5.0</v>
      </c>
      <c r="AN25" s="23">
        <v>1.0</v>
      </c>
      <c r="AO25" s="23">
        <v>6000.0</v>
      </c>
      <c r="AP25" s="23">
        <v>3600.0</v>
      </c>
      <c r="AQ25" s="23">
        <v>0.0</v>
      </c>
      <c r="AR25" s="23">
        <v>0.0</v>
      </c>
      <c r="AS25" s="23" t="s">
        <v>2071</v>
      </c>
      <c r="AT25" s="23" t="s">
        <v>2072</v>
      </c>
    </row>
    <row r="26">
      <c r="A26" s="23" t="str">
        <f t="shared" si="1"/>
        <v>OK</v>
      </c>
      <c r="B26" s="23" t="s">
        <v>63</v>
      </c>
      <c r="C26" s="23" t="s">
        <v>63</v>
      </c>
      <c r="D26" s="23">
        <v>1.0</v>
      </c>
      <c r="E26" s="23">
        <v>23.0</v>
      </c>
      <c r="F26" s="23">
        <v>30.0</v>
      </c>
      <c r="G26" s="23">
        <v>0.0</v>
      </c>
      <c r="H26" s="23">
        <v>0.0</v>
      </c>
      <c r="I26" s="23">
        <v>22982.0</v>
      </c>
      <c r="J26" s="23">
        <v>22982.0</v>
      </c>
      <c r="K26" s="23">
        <v>0.0</v>
      </c>
      <c r="L26" s="23">
        <v>1.0</v>
      </c>
      <c r="M26" s="23">
        <v>1.0</v>
      </c>
      <c r="N26" s="23">
        <v>0.0</v>
      </c>
      <c r="O26" s="23">
        <v>0.049</v>
      </c>
      <c r="P26" s="23">
        <v>0.0</v>
      </c>
      <c r="Q26" s="23">
        <v>15.0</v>
      </c>
      <c r="R26" s="23">
        <v>26.0</v>
      </c>
      <c r="S26" s="23">
        <v>10.0</v>
      </c>
      <c r="T26" s="23">
        <v>4.0</v>
      </c>
      <c r="U26" s="23">
        <v>12.0</v>
      </c>
      <c r="V26" s="23">
        <v>0.0</v>
      </c>
      <c r="W26" s="23">
        <v>0.0</v>
      </c>
      <c r="X26" s="23">
        <v>0.0019</v>
      </c>
      <c r="Y26" s="23">
        <v>6.0E-4</v>
      </c>
      <c r="Z26" s="23" t="s">
        <v>133</v>
      </c>
      <c r="AA26" s="23">
        <v>6.0E-4</v>
      </c>
      <c r="AB26" s="23">
        <v>2.0</v>
      </c>
      <c r="AC26" s="23">
        <v>2.0</v>
      </c>
      <c r="AD26" s="23">
        <v>0.0</v>
      </c>
      <c r="AE26" s="23">
        <v>0.0</v>
      </c>
      <c r="AF26" s="23">
        <v>2.0</v>
      </c>
      <c r="AG26" s="23">
        <v>0.0</v>
      </c>
      <c r="AH26" s="23">
        <v>0.0</v>
      </c>
      <c r="AI26" s="23">
        <v>0.0011</v>
      </c>
      <c r="AJ26" s="23">
        <v>5.0E-4</v>
      </c>
      <c r="AK26" s="23">
        <v>5.0E-4</v>
      </c>
      <c r="AL26" s="23">
        <v>0.0</v>
      </c>
      <c r="AM26" s="23">
        <v>5.0</v>
      </c>
      <c r="AN26" s="23">
        <v>2.0</v>
      </c>
      <c r="AO26" s="23">
        <v>6000.0</v>
      </c>
      <c r="AP26" s="23">
        <v>3600.0</v>
      </c>
      <c r="AQ26" s="23">
        <v>0.0</v>
      </c>
      <c r="AR26" s="23">
        <v>0.0</v>
      </c>
      <c r="AS26" s="23" t="s">
        <v>2071</v>
      </c>
      <c r="AT26" s="23" t="s">
        <v>2083</v>
      </c>
    </row>
    <row r="27">
      <c r="A27" s="23" t="str">
        <f t="shared" si="1"/>
        <v>OK</v>
      </c>
      <c r="B27" s="23" t="s">
        <v>64</v>
      </c>
      <c r="C27" s="23" t="s">
        <v>64</v>
      </c>
      <c r="D27" s="23">
        <v>1.0</v>
      </c>
      <c r="E27" s="23">
        <v>23.0</v>
      </c>
      <c r="F27" s="23">
        <v>20.0</v>
      </c>
      <c r="G27" s="23">
        <v>0.0</v>
      </c>
      <c r="H27" s="23">
        <v>0.0</v>
      </c>
      <c r="I27" s="23">
        <v>24007.0</v>
      </c>
      <c r="J27" s="23">
        <v>24007.0</v>
      </c>
      <c r="K27" s="23">
        <v>0.0</v>
      </c>
      <c r="L27" s="23">
        <v>1.0</v>
      </c>
      <c r="M27" s="23">
        <v>1.0</v>
      </c>
      <c r="N27" s="23">
        <v>254.0</v>
      </c>
      <c r="O27" s="23">
        <v>0.705</v>
      </c>
      <c r="P27" s="23">
        <v>12.0</v>
      </c>
      <c r="Q27" s="23">
        <v>191.0</v>
      </c>
      <c r="R27" s="23">
        <v>313.0</v>
      </c>
      <c r="S27" s="23">
        <v>42.0</v>
      </c>
      <c r="T27" s="23">
        <v>30.0</v>
      </c>
      <c r="U27" s="23">
        <v>238.0</v>
      </c>
      <c r="V27" s="23">
        <v>0.0</v>
      </c>
      <c r="W27" s="23">
        <v>3.0</v>
      </c>
      <c r="X27" s="23">
        <v>0.019</v>
      </c>
      <c r="Y27" s="23">
        <v>0.0035</v>
      </c>
      <c r="Z27" s="23" t="s">
        <v>133</v>
      </c>
      <c r="AA27" s="23">
        <v>0.0085</v>
      </c>
      <c r="AB27" s="23">
        <v>51.0</v>
      </c>
      <c r="AC27" s="23">
        <v>107.0</v>
      </c>
      <c r="AD27" s="23">
        <v>21.0</v>
      </c>
      <c r="AE27" s="23">
        <v>48.0</v>
      </c>
      <c r="AF27" s="23">
        <v>38.0</v>
      </c>
      <c r="AG27" s="23">
        <v>0.0</v>
      </c>
      <c r="AH27" s="23">
        <v>0.0</v>
      </c>
      <c r="AI27" s="23">
        <v>0.0255</v>
      </c>
      <c r="AJ27" s="23">
        <v>0.015</v>
      </c>
      <c r="AK27" s="23">
        <v>0.0088</v>
      </c>
      <c r="AL27" s="23">
        <v>0.0</v>
      </c>
      <c r="AM27" s="23">
        <v>5.0</v>
      </c>
      <c r="AN27" s="23">
        <v>2.0</v>
      </c>
      <c r="AO27" s="23">
        <v>6000.0</v>
      </c>
      <c r="AP27" s="23">
        <v>3600.0</v>
      </c>
      <c r="AQ27" s="23">
        <v>0.0</v>
      </c>
      <c r="AR27" s="23">
        <v>0.0</v>
      </c>
      <c r="AS27" s="23" t="s">
        <v>2071</v>
      </c>
      <c r="AT27" s="23" t="s">
        <v>2084</v>
      </c>
    </row>
    <row r="28">
      <c r="A28" s="23" t="str">
        <f t="shared" si="1"/>
        <v>OK</v>
      </c>
      <c r="B28" s="23" t="s">
        <v>65</v>
      </c>
      <c r="C28" s="23" t="s">
        <v>65</v>
      </c>
      <c r="D28" s="23">
        <v>1.0</v>
      </c>
      <c r="E28" s="23">
        <v>23.0</v>
      </c>
      <c r="F28" s="23">
        <v>10.0</v>
      </c>
      <c r="G28" s="23">
        <v>0.0</v>
      </c>
      <c r="H28" s="23">
        <v>0.0</v>
      </c>
      <c r="I28" s="23">
        <v>40149.0</v>
      </c>
      <c r="J28" s="23">
        <v>40149.0</v>
      </c>
      <c r="K28" s="23">
        <v>0.0</v>
      </c>
      <c r="L28" s="23">
        <v>1.0</v>
      </c>
      <c r="M28" s="23">
        <v>1.0</v>
      </c>
      <c r="N28" s="23">
        <v>107.0</v>
      </c>
      <c r="O28" s="23">
        <v>0.506</v>
      </c>
      <c r="P28" s="23">
        <v>584.0</v>
      </c>
      <c r="Q28" s="23">
        <v>91.0</v>
      </c>
      <c r="R28" s="23">
        <v>215.0</v>
      </c>
      <c r="S28" s="23">
        <v>8.0</v>
      </c>
      <c r="T28" s="23">
        <v>2.0</v>
      </c>
      <c r="U28" s="23">
        <v>202.0</v>
      </c>
      <c r="V28" s="23">
        <v>0.0</v>
      </c>
      <c r="W28" s="23">
        <v>3.0</v>
      </c>
      <c r="X28" s="23">
        <v>0.0089</v>
      </c>
      <c r="Y28" s="23">
        <v>7.0E-4</v>
      </c>
      <c r="Z28" s="23" t="s">
        <v>133</v>
      </c>
      <c r="AA28" s="23">
        <v>0.0055</v>
      </c>
      <c r="AB28" s="23">
        <v>60.0</v>
      </c>
      <c r="AC28" s="23">
        <v>196.0</v>
      </c>
      <c r="AD28" s="23">
        <v>28.0</v>
      </c>
      <c r="AE28" s="23">
        <v>72.0</v>
      </c>
      <c r="AF28" s="23">
        <v>96.0</v>
      </c>
      <c r="AG28" s="23">
        <v>0.0</v>
      </c>
      <c r="AH28" s="23">
        <v>0.0</v>
      </c>
      <c r="AI28" s="23">
        <v>0.0269</v>
      </c>
      <c r="AJ28" s="23">
        <v>0.0153</v>
      </c>
      <c r="AK28" s="23">
        <v>0.0099</v>
      </c>
      <c r="AL28" s="23">
        <v>0.0</v>
      </c>
      <c r="AM28" s="23">
        <v>5.0</v>
      </c>
      <c r="AN28" s="23">
        <v>4.0</v>
      </c>
      <c r="AO28" s="23">
        <v>6000.0</v>
      </c>
      <c r="AP28" s="23">
        <v>3600.0</v>
      </c>
      <c r="AQ28" s="23">
        <v>0.0</v>
      </c>
      <c r="AR28" s="23">
        <v>0.0</v>
      </c>
      <c r="AS28" s="23" t="s">
        <v>2071</v>
      </c>
      <c r="AT28" s="23" t="s">
        <v>2085</v>
      </c>
    </row>
    <row r="29">
      <c r="A29" s="23" t="str">
        <f t="shared" si="1"/>
        <v>OK</v>
      </c>
      <c r="B29" s="23" t="s">
        <v>66</v>
      </c>
      <c r="C29" s="23" t="s">
        <v>66</v>
      </c>
      <c r="D29" s="23">
        <v>1.0</v>
      </c>
      <c r="E29" s="23">
        <v>27.0</v>
      </c>
      <c r="F29" s="23">
        <v>30.0</v>
      </c>
      <c r="G29" s="23">
        <v>0.0</v>
      </c>
      <c r="H29" s="23">
        <v>0.0</v>
      </c>
      <c r="I29" s="23">
        <v>30300.0</v>
      </c>
      <c r="J29" s="23">
        <v>30300.0</v>
      </c>
      <c r="K29" s="23">
        <v>0.0</v>
      </c>
      <c r="L29" s="23">
        <v>1.0</v>
      </c>
      <c r="M29" s="23">
        <v>1.0</v>
      </c>
      <c r="N29" s="23">
        <v>3.0</v>
      </c>
      <c r="O29" s="23">
        <v>0.0705</v>
      </c>
      <c r="P29" s="23">
        <v>0.0</v>
      </c>
      <c r="Q29" s="23">
        <v>25.0</v>
      </c>
      <c r="R29" s="23">
        <v>27.0</v>
      </c>
      <c r="S29" s="23">
        <v>11.0</v>
      </c>
      <c r="T29" s="23">
        <v>0.0</v>
      </c>
      <c r="U29" s="23">
        <v>16.0</v>
      </c>
      <c r="V29" s="23">
        <v>0.0</v>
      </c>
      <c r="W29" s="23">
        <v>0.0</v>
      </c>
      <c r="X29" s="23">
        <v>0.0018</v>
      </c>
      <c r="Y29" s="23">
        <v>5.0E-4</v>
      </c>
      <c r="Z29" s="23" t="s">
        <v>133</v>
      </c>
      <c r="AA29" s="23">
        <v>6.0E-4</v>
      </c>
      <c r="AB29" s="23">
        <v>8.0</v>
      </c>
      <c r="AC29" s="23">
        <v>57.0</v>
      </c>
      <c r="AD29" s="23">
        <v>49.0</v>
      </c>
      <c r="AE29" s="23">
        <v>0.0</v>
      </c>
      <c r="AF29" s="23">
        <v>8.0</v>
      </c>
      <c r="AG29" s="23">
        <v>0.0</v>
      </c>
      <c r="AH29" s="23">
        <v>0.0</v>
      </c>
      <c r="AI29" s="23">
        <v>0.0044</v>
      </c>
      <c r="AJ29" s="23">
        <v>0.0032</v>
      </c>
      <c r="AK29" s="23">
        <v>9.0E-4</v>
      </c>
      <c r="AL29" s="23">
        <v>0.0</v>
      </c>
      <c r="AM29" s="23">
        <v>5.0</v>
      </c>
      <c r="AN29" s="23">
        <v>2.0</v>
      </c>
      <c r="AO29" s="23">
        <v>6000.0</v>
      </c>
      <c r="AP29" s="23">
        <v>3600.0</v>
      </c>
      <c r="AQ29" s="23">
        <v>1.0</v>
      </c>
      <c r="AR29" s="23">
        <v>0.0</v>
      </c>
      <c r="AS29" s="23" t="s">
        <v>2071</v>
      </c>
      <c r="AT29" s="23" t="s">
        <v>2086</v>
      </c>
    </row>
    <row r="30">
      <c r="A30" s="23" t="str">
        <f t="shared" si="1"/>
        <v>OK</v>
      </c>
      <c r="B30" s="23" t="s">
        <v>67</v>
      </c>
      <c r="C30" s="23" t="s">
        <v>67</v>
      </c>
      <c r="D30" s="23">
        <v>1.0</v>
      </c>
      <c r="E30" s="23">
        <v>27.0</v>
      </c>
      <c r="F30" s="23">
        <v>20.0</v>
      </c>
      <c r="G30" s="23">
        <v>0.0</v>
      </c>
      <c r="H30" s="23">
        <v>0.0</v>
      </c>
      <c r="I30" s="23">
        <v>31100.0</v>
      </c>
      <c r="J30" s="23">
        <v>31100.0</v>
      </c>
      <c r="K30" s="23">
        <v>0.0</v>
      </c>
      <c r="L30" s="23">
        <v>1.0</v>
      </c>
      <c r="M30" s="23">
        <v>1.0</v>
      </c>
      <c r="N30" s="23">
        <v>21.0</v>
      </c>
      <c r="O30" s="23">
        <v>0.2107</v>
      </c>
      <c r="P30" s="23">
        <v>104.0</v>
      </c>
      <c r="Q30" s="23">
        <v>62.0</v>
      </c>
      <c r="R30" s="23">
        <v>90.0</v>
      </c>
      <c r="S30" s="23">
        <v>28.0</v>
      </c>
      <c r="T30" s="23">
        <v>0.0</v>
      </c>
      <c r="U30" s="23">
        <v>56.0</v>
      </c>
      <c r="V30" s="23">
        <v>0.0</v>
      </c>
      <c r="W30" s="23">
        <v>6.0</v>
      </c>
      <c r="X30" s="23">
        <v>0.0065</v>
      </c>
      <c r="Y30" s="23">
        <v>0.0015</v>
      </c>
      <c r="Z30" s="23" t="s">
        <v>133</v>
      </c>
      <c r="AA30" s="23">
        <v>0.0025</v>
      </c>
      <c r="AB30" s="23">
        <v>31.0</v>
      </c>
      <c r="AC30" s="23">
        <v>76.0</v>
      </c>
      <c r="AD30" s="23">
        <v>54.0</v>
      </c>
      <c r="AE30" s="23">
        <v>0.0</v>
      </c>
      <c r="AF30" s="23">
        <v>22.0</v>
      </c>
      <c r="AG30" s="23">
        <v>0.0</v>
      </c>
      <c r="AH30" s="23">
        <v>0.0</v>
      </c>
      <c r="AI30" s="23">
        <v>0.0184</v>
      </c>
      <c r="AJ30" s="23">
        <v>0.0116</v>
      </c>
      <c r="AK30" s="23">
        <v>0.0055</v>
      </c>
      <c r="AL30" s="23">
        <v>0.0</v>
      </c>
      <c r="AM30" s="23">
        <v>5.0</v>
      </c>
      <c r="AN30" s="23">
        <v>3.0</v>
      </c>
      <c r="AO30" s="23">
        <v>6000.0</v>
      </c>
      <c r="AP30" s="23">
        <v>3600.0</v>
      </c>
      <c r="AQ30" s="23">
        <v>1.0</v>
      </c>
      <c r="AR30" s="23">
        <v>0.0</v>
      </c>
      <c r="AS30" s="23" t="s">
        <v>2071</v>
      </c>
      <c r="AT30" s="23" t="s">
        <v>2087</v>
      </c>
    </row>
    <row r="31">
      <c r="A31" s="23" t="str">
        <f t="shared" si="1"/>
        <v>OK</v>
      </c>
      <c r="B31" s="23" t="s">
        <v>68</v>
      </c>
      <c r="C31" s="23" t="s">
        <v>68</v>
      </c>
      <c r="D31" s="23">
        <v>1.0</v>
      </c>
      <c r="E31" s="23">
        <v>27.0</v>
      </c>
      <c r="F31" s="23">
        <v>11.0</v>
      </c>
      <c r="G31" s="23">
        <v>0.0</v>
      </c>
      <c r="H31" s="23">
        <v>0.0</v>
      </c>
      <c r="I31" s="23">
        <v>35200.0</v>
      </c>
      <c r="J31" s="23">
        <v>35200.0</v>
      </c>
      <c r="K31" s="23">
        <v>0.0</v>
      </c>
      <c r="L31" s="23">
        <v>1.0</v>
      </c>
      <c r="M31" s="23">
        <v>1.0</v>
      </c>
      <c r="N31" s="23">
        <v>660.0</v>
      </c>
      <c r="O31" s="23">
        <v>1.6383</v>
      </c>
      <c r="P31" s="23">
        <v>864.0</v>
      </c>
      <c r="Q31" s="23">
        <v>269.0</v>
      </c>
      <c r="R31" s="23">
        <v>515.0</v>
      </c>
      <c r="S31" s="23">
        <v>49.0</v>
      </c>
      <c r="T31" s="23">
        <v>0.0</v>
      </c>
      <c r="U31" s="23">
        <v>447.0</v>
      </c>
      <c r="V31" s="23">
        <v>0.0</v>
      </c>
      <c r="W31" s="23">
        <v>19.0</v>
      </c>
      <c r="X31" s="23">
        <v>0.0363</v>
      </c>
      <c r="Y31" s="23">
        <v>0.0042</v>
      </c>
      <c r="Z31" s="23" t="s">
        <v>133</v>
      </c>
      <c r="AA31" s="23">
        <v>0.0192</v>
      </c>
      <c r="AB31" s="23">
        <v>61.0</v>
      </c>
      <c r="AC31" s="23">
        <v>145.0</v>
      </c>
      <c r="AD31" s="23">
        <v>85.0</v>
      </c>
      <c r="AE31" s="23">
        <v>0.0</v>
      </c>
      <c r="AF31" s="23">
        <v>60.0</v>
      </c>
      <c r="AG31" s="23">
        <v>0.0</v>
      </c>
      <c r="AH31" s="23">
        <v>0.0</v>
      </c>
      <c r="AI31" s="23">
        <v>0.038</v>
      </c>
      <c r="AJ31" s="23">
        <v>0.0235</v>
      </c>
      <c r="AK31" s="23">
        <v>0.0117</v>
      </c>
      <c r="AL31" s="23">
        <v>0.0</v>
      </c>
      <c r="AM31" s="23">
        <v>5.0</v>
      </c>
      <c r="AN31" s="23">
        <v>4.0</v>
      </c>
      <c r="AO31" s="23">
        <v>6000.0</v>
      </c>
      <c r="AP31" s="23">
        <v>3600.0</v>
      </c>
      <c r="AQ31" s="23">
        <v>1.0</v>
      </c>
      <c r="AR31" s="23">
        <v>0.0</v>
      </c>
      <c r="AS31" s="23" t="s">
        <v>2071</v>
      </c>
      <c r="AT31" s="23" t="s">
        <v>2088</v>
      </c>
    </row>
    <row r="32">
      <c r="A32" s="23" t="str">
        <f t="shared" si="1"/>
        <v>OK</v>
      </c>
      <c r="B32" s="23" t="s">
        <v>69</v>
      </c>
      <c r="C32" s="23" t="s">
        <v>69</v>
      </c>
      <c r="D32" s="23">
        <v>1.0</v>
      </c>
      <c r="E32" s="23">
        <v>28.0</v>
      </c>
      <c r="F32" s="23">
        <v>30.0</v>
      </c>
      <c r="G32" s="23">
        <v>0.0</v>
      </c>
      <c r="H32" s="23">
        <v>0.0</v>
      </c>
      <c r="I32" s="23">
        <v>61900.0</v>
      </c>
      <c r="J32" s="23">
        <v>61900.0</v>
      </c>
      <c r="K32" s="23">
        <v>0.0</v>
      </c>
      <c r="L32" s="23">
        <v>1.0</v>
      </c>
      <c r="M32" s="23">
        <v>1.0</v>
      </c>
      <c r="N32" s="23">
        <v>73.0</v>
      </c>
      <c r="O32" s="23">
        <v>0.3022</v>
      </c>
      <c r="P32" s="23">
        <v>532.0</v>
      </c>
      <c r="Q32" s="23">
        <v>55.0</v>
      </c>
      <c r="R32" s="23">
        <v>111.0</v>
      </c>
      <c r="S32" s="23">
        <v>14.0</v>
      </c>
      <c r="T32" s="23">
        <v>0.0</v>
      </c>
      <c r="U32" s="23">
        <v>86.0</v>
      </c>
      <c r="V32" s="23">
        <v>0.0</v>
      </c>
      <c r="W32" s="23">
        <v>11.0</v>
      </c>
      <c r="X32" s="23">
        <v>0.0061</v>
      </c>
      <c r="Y32" s="23">
        <v>7.0E-4</v>
      </c>
      <c r="Z32" s="23" t="s">
        <v>133</v>
      </c>
      <c r="AA32" s="23">
        <v>0.0033</v>
      </c>
      <c r="AB32" s="23">
        <v>52.0</v>
      </c>
      <c r="AC32" s="23">
        <v>40.0</v>
      </c>
      <c r="AD32" s="23">
        <v>16.0</v>
      </c>
      <c r="AE32" s="23">
        <v>0.0</v>
      </c>
      <c r="AF32" s="23">
        <v>24.0</v>
      </c>
      <c r="AG32" s="23">
        <v>0.0</v>
      </c>
      <c r="AH32" s="23">
        <v>0.0</v>
      </c>
      <c r="AI32" s="23">
        <v>0.0254</v>
      </c>
      <c r="AJ32" s="23">
        <v>0.0145</v>
      </c>
      <c r="AK32" s="23">
        <v>0.009</v>
      </c>
      <c r="AL32" s="23">
        <v>0.0</v>
      </c>
      <c r="AM32" s="23">
        <v>5.0</v>
      </c>
      <c r="AN32" s="23">
        <v>4.0</v>
      </c>
      <c r="AO32" s="23">
        <v>6000.0</v>
      </c>
      <c r="AP32" s="23">
        <v>3600.0</v>
      </c>
      <c r="AQ32" s="23">
        <v>0.0</v>
      </c>
      <c r="AR32" s="23">
        <v>0.0</v>
      </c>
      <c r="AS32" s="23" t="s">
        <v>2071</v>
      </c>
      <c r="AT32" s="23" t="s">
        <v>2088</v>
      </c>
    </row>
    <row r="33">
      <c r="A33" s="23" t="str">
        <f t="shared" si="1"/>
        <v>OK</v>
      </c>
      <c r="B33" s="23" t="s">
        <v>70</v>
      </c>
      <c r="C33" s="23" t="s">
        <v>70</v>
      </c>
      <c r="D33" s="23">
        <v>1.0</v>
      </c>
      <c r="E33" s="23">
        <v>28.0</v>
      </c>
      <c r="F33" s="23">
        <v>20.0</v>
      </c>
      <c r="G33" s="23">
        <v>0.0</v>
      </c>
      <c r="H33" s="23">
        <v>0.0</v>
      </c>
      <c r="I33" s="23">
        <v>66600.0</v>
      </c>
      <c r="J33" s="23">
        <v>66600.0</v>
      </c>
      <c r="K33" s="23">
        <v>0.0</v>
      </c>
      <c r="L33" s="23">
        <v>1.0</v>
      </c>
      <c r="M33" s="23">
        <v>1.0</v>
      </c>
      <c r="N33" s="23">
        <v>138.0</v>
      </c>
      <c r="O33" s="23">
        <v>0.5607</v>
      </c>
      <c r="P33" s="23">
        <v>1208.0</v>
      </c>
      <c r="Q33" s="23">
        <v>40.0</v>
      </c>
      <c r="R33" s="23">
        <v>77.0</v>
      </c>
      <c r="S33" s="23">
        <v>8.0</v>
      </c>
      <c r="T33" s="23">
        <v>0.0</v>
      </c>
      <c r="U33" s="23">
        <v>67.0</v>
      </c>
      <c r="V33" s="23">
        <v>0.0</v>
      </c>
      <c r="W33" s="23">
        <v>2.0</v>
      </c>
      <c r="X33" s="23">
        <v>0.0051</v>
      </c>
      <c r="Y33" s="23">
        <v>6.0E-4</v>
      </c>
      <c r="Z33" s="23" t="s">
        <v>133</v>
      </c>
      <c r="AA33" s="23">
        <v>0.0027</v>
      </c>
      <c r="AB33" s="23">
        <v>72.0</v>
      </c>
      <c r="AC33" s="23">
        <v>66.0</v>
      </c>
      <c r="AD33" s="23">
        <v>18.0</v>
      </c>
      <c r="AE33" s="23">
        <v>0.0</v>
      </c>
      <c r="AF33" s="23">
        <v>48.0</v>
      </c>
      <c r="AG33" s="23">
        <v>0.0</v>
      </c>
      <c r="AH33" s="23">
        <v>0.0</v>
      </c>
      <c r="AI33" s="23">
        <v>0.0437</v>
      </c>
      <c r="AJ33" s="23">
        <v>0.025</v>
      </c>
      <c r="AK33" s="23">
        <v>0.0154</v>
      </c>
      <c r="AL33" s="23">
        <v>0.0</v>
      </c>
      <c r="AM33" s="23">
        <v>5.0</v>
      </c>
      <c r="AN33" s="23">
        <v>5.0</v>
      </c>
      <c r="AO33" s="23">
        <v>6000.0</v>
      </c>
      <c r="AP33" s="23">
        <v>3600.0</v>
      </c>
      <c r="AQ33" s="23">
        <v>0.0</v>
      </c>
      <c r="AR33" s="23">
        <v>0.0</v>
      </c>
      <c r="AS33" s="23" t="s">
        <v>2071</v>
      </c>
      <c r="AT33" s="23" t="s">
        <v>2089</v>
      </c>
    </row>
    <row r="34">
      <c r="A34" s="23" t="str">
        <f t="shared" si="1"/>
        <v>OK</v>
      </c>
      <c r="B34" s="23" t="s">
        <v>71</v>
      </c>
      <c r="C34" s="23" t="s">
        <v>71</v>
      </c>
      <c r="D34" s="23">
        <v>1.0</v>
      </c>
      <c r="E34" s="23">
        <v>28.0</v>
      </c>
      <c r="F34" s="23">
        <v>18.0</v>
      </c>
      <c r="G34" s="23">
        <v>0.0</v>
      </c>
      <c r="H34" s="23">
        <v>0.0</v>
      </c>
      <c r="I34" s="23">
        <v>68300.0</v>
      </c>
      <c r="J34" s="23">
        <v>68300.0</v>
      </c>
      <c r="K34" s="23">
        <v>0.0</v>
      </c>
      <c r="L34" s="23">
        <v>1.0</v>
      </c>
      <c r="M34" s="23">
        <v>1.0</v>
      </c>
      <c r="N34" s="23">
        <v>0.0</v>
      </c>
      <c r="O34" s="23">
        <v>0.2039</v>
      </c>
      <c r="P34" s="23">
        <v>1328.0</v>
      </c>
      <c r="Q34" s="23">
        <v>11.0</v>
      </c>
      <c r="R34" s="23">
        <v>23.0</v>
      </c>
      <c r="S34" s="23">
        <v>5.0</v>
      </c>
      <c r="T34" s="23">
        <v>0.0</v>
      </c>
      <c r="U34" s="23">
        <v>14.0</v>
      </c>
      <c r="V34" s="23">
        <v>0.0</v>
      </c>
      <c r="W34" s="23">
        <v>4.0</v>
      </c>
      <c r="X34" s="23">
        <v>0.0015</v>
      </c>
      <c r="Y34" s="23">
        <v>3.0E-4</v>
      </c>
      <c r="Z34" s="23" t="s">
        <v>133</v>
      </c>
      <c r="AA34" s="23">
        <v>6.0E-4</v>
      </c>
      <c r="AB34" s="23">
        <v>18.0</v>
      </c>
      <c r="AC34" s="23">
        <v>38.0</v>
      </c>
      <c r="AD34" s="23">
        <v>8.0</v>
      </c>
      <c r="AE34" s="23">
        <v>0.0</v>
      </c>
      <c r="AF34" s="23">
        <v>30.0</v>
      </c>
      <c r="AG34" s="23">
        <v>0.0</v>
      </c>
      <c r="AH34" s="23">
        <v>0.0</v>
      </c>
      <c r="AI34" s="23">
        <v>0.0111</v>
      </c>
      <c r="AJ34" s="23">
        <v>0.0057</v>
      </c>
      <c r="AK34" s="23">
        <v>0.0044</v>
      </c>
      <c r="AL34" s="23">
        <v>0.0</v>
      </c>
      <c r="AM34" s="23">
        <v>5.0</v>
      </c>
      <c r="AN34" s="23">
        <v>6.0</v>
      </c>
      <c r="AO34" s="23">
        <v>6000.0</v>
      </c>
      <c r="AP34" s="23">
        <v>3600.0</v>
      </c>
      <c r="AQ34" s="23">
        <v>0.0</v>
      </c>
      <c r="AR34" s="23">
        <v>0.0</v>
      </c>
      <c r="AS34" s="23" t="s">
        <v>2071</v>
      </c>
      <c r="AT34" s="23" t="s">
        <v>2090</v>
      </c>
    </row>
    <row r="35">
      <c r="A35" s="23" t="str">
        <f t="shared" si="1"/>
        <v>OK</v>
      </c>
      <c r="B35" s="23" t="s">
        <v>72</v>
      </c>
      <c r="C35" s="23" t="s">
        <v>72</v>
      </c>
      <c r="D35" s="23">
        <v>1.0</v>
      </c>
      <c r="E35" s="23">
        <v>28.0</v>
      </c>
      <c r="F35" s="23">
        <v>30.0</v>
      </c>
      <c r="G35" s="23">
        <v>0.0</v>
      </c>
      <c r="H35" s="23">
        <v>0.0</v>
      </c>
      <c r="I35" s="23">
        <v>29246.0</v>
      </c>
      <c r="J35" s="23">
        <v>29246.0</v>
      </c>
      <c r="K35" s="23">
        <v>0.0</v>
      </c>
      <c r="L35" s="23">
        <v>1.0</v>
      </c>
      <c r="M35" s="23">
        <v>1.0</v>
      </c>
      <c r="N35" s="23">
        <v>0.0</v>
      </c>
      <c r="O35" s="23">
        <v>0.0182</v>
      </c>
      <c r="P35" s="23">
        <v>0.0</v>
      </c>
      <c r="Q35" s="23">
        <v>3.0</v>
      </c>
      <c r="R35" s="23">
        <v>2.0</v>
      </c>
      <c r="S35" s="23">
        <v>2.0</v>
      </c>
      <c r="T35" s="23">
        <v>0.0</v>
      </c>
      <c r="U35" s="23">
        <v>0.0</v>
      </c>
      <c r="V35" s="23">
        <v>0.0</v>
      </c>
      <c r="W35" s="23">
        <v>0.0</v>
      </c>
      <c r="X35" s="23">
        <v>2.0E-4</v>
      </c>
      <c r="Y35" s="23">
        <v>1.0E-4</v>
      </c>
      <c r="Z35" s="23" t="s">
        <v>133</v>
      </c>
      <c r="AA35" s="23">
        <v>0.0</v>
      </c>
      <c r="AB35" s="23">
        <v>0.0</v>
      </c>
      <c r="AC35" s="23">
        <v>0.0</v>
      </c>
      <c r="AD35" s="23">
        <v>0.0</v>
      </c>
      <c r="AE35" s="23">
        <v>0.0</v>
      </c>
      <c r="AF35" s="23">
        <v>0.0</v>
      </c>
      <c r="AG35" s="23">
        <v>0.0</v>
      </c>
      <c r="AH35" s="23">
        <v>0.0</v>
      </c>
      <c r="AI35" s="23">
        <v>0.0</v>
      </c>
      <c r="AJ35" s="23">
        <v>0.0</v>
      </c>
      <c r="AK35" s="23">
        <v>0.0</v>
      </c>
      <c r="AL35" s="23">
        <v>0.0</v>
      </c>
      <c r="AM35" s="23">
        <v>5.0</v>
      </c>
      <c r="AN35" s="23">
        <v>1.0</v>
      </c>
      <c r="AO35" s="23">
        <v>6000.0</v>
      </c>
      <c r="AP35" s="23">
        <v>3600.0</v>
      </c>
      <c r="AQ35" s="23">
        <v>0.0</v>
      </c>
      <c r="AR35" s="23">
        <v>0.0</v>
      </c>
      <c r="AS35" s="23" t="s">
        <v>2071</v>
      </c>
      <c r="AT35" s="23" t="s">
        <v>2090</v>
      </c>
    </row>
    <row r="36">
      <c r="A36" s="23" t="str">
        <f t="shared" si="1"/>
        <v>OK</v>
      </c>
      <c r="B36" s="23" t="s">
        <v>73</v>
      </c>
      <c r="C36" s="23" t="s">
        <v>73</v>
      </c>
      <c r="D36" s="23">
        <v>1.0</v>
      </c>
      <c r="E36" s="23">
        <v>28.0</v>
      </c>
      <c r="F36" s="23">
        <v>20.0</v>
      </c>
      <c r="G36" s="23">
        <v>0.0</v>
      </c>
      <c r="H36" s="23">
        <v>0.0</v>
      </c>
      <c r="I36" s="23">
        <v>29839.0</v>
      </c>
      <c r="J36" s="23">
        <v>29839.0</v>
      </c>
      <c r="K36" s="23">
        <v>0.0</v>
      </c>
      <c r="L36" s="23">
        <v>1.0</v>
      </c>
      <c r="M36" s="23">
        <v>1.0</v>
      </c>
      <c r="N36" s="23">
        <v>0.0</v>
      </c>
      <c r="O36" s="23">
        <v>0.0513</v>
      </c>
      <c r="P36" s="23">
        <v>0.0</v>
      </c>
      <c r="Q36" s="23">
        <v>9.0</v>
      </c>
      <c r="R36" s="23">
        <v>11.0</v>
      </c>
      <c r="S36" s="23">
        <v>7.0</v>
      </c>
      <c r="T36" s="23">
        <v>0.0</v>
      </c>
      <c r="U36" s="23">
        <v>2.0</v>
      </c>
      <c r="V36" s="23">
        <v>0.0</v>
      </c>
      <c r="W36" s="23">
        <v>2.0</v>
      </c>
      <c r="X36" s="23">
        <v>0.0013</v>
      </c>
      <c r="Y36" s="23">
        <v>5.0E-4</v>
      </c>
      <c r="Z36" s="23" t="s">
        <v>133</v>
      </c>
      <c r="AA36" s="23">
        <v>3.0E-4</v>
      </c>
      <c r="AB36" s="23">
        <v>2.0</v>
      </c>
      <c r="AC36" s="23">
        <v>24.0</v>
      </c>
      <c r="AD36" s="23">
        <v>24.0</v>
      </c>
      <c r="AE36" s="23">
        <v>0.0</v>
      </c>
      <c r="AF36" s="23">
        <v>0.0</v>
      </c>
      <c r="AG36" s="23">
        <v>0.0</v>
      </c>
      <c r="AH36" s="23">
        <v>0.0</v>
      </c>
      <c r="AI36" s="23">
        <v>0.0022</v>
      </c>
      <c r="AJ36" s="23">
        <v>0.0021</v>
      </c>
      <c r="AK36" s="23">
        <v>0.0</v>
      </c>
      <c r="AL36" s="23">
        <v>0.0</v>
      </c>
      <c r="AM36" s="23">
        <v>5.0</v>
      </c>
      <c r="AN36" s="23">
        <v>1.0</v>
      </c>
      <c r="AO36" s="23">
        <v>6000.0</v>
      </c>
      <c r="AP36" s="23">
        <v>3600.0</v>
      </c>
      <c r="AQ36" s="23">
        <v>0.0</v>
      </c>
      <c r="AR36" s="23">
        <v>0.0</v>
      </c>
      <c r="AS36" s="23" t="s">
        <v>2071</v>
      </c>
      <c r="AT36" s="23" t="s">
        <v>2072</v>
      </c>
    </row>
    <row r="37">
      <c r="A37" s="23" t="str">
        <f t="shared" si="1"/>
        <v>OK</v>
      </c>
      <c r="B37" s="23" t="s">
        <v>74</v>
      </c>
      <c r="C37" s="23" t="s">
        <v>74</v>
      </c>
      <c r="D37" s="23">
        <v>1.0</v>
      </c>
      <c r="E37" s="23">
        <v>28.0</v>
      </c>
      <c r="F37" s="23">
        <v>10.0</v>
      </c>
      <c r="G37" s="23">
        <v>0.0</v>
      </c>
      <c r="H37" s="23">
        <v>0.0</v>
      </c>
      <c r="I37" s="23">
        <v>33848.0</v>
      </c>
      <c r="J37" s="23">
        <v>33848.0</v>
      </c>
      <c r="K37" s="23">
        <v>0.0</v>
      </c>
      <c r="L37" s="23">
        <v>1.0</v>
      </c>
      <c r="M37" s="23">
        <v>1.0</v>
      </c>
      <c r="N37" s="23">
        <v>182.0</v>
      </c>
      <c r="O37" s="23">
        <v>0.4322</v>
      </c>
      <c r="P37" s="23">
        <v>496.0</v>
      </c>
      <c r="Q37" s="23">
        <v>112.0</v>
      </c>
      <c r="R37" s="23">
        <v>145.0</v>
      </c>
      <c r="S37" s="23">
        <v>61.0</v>
      </c>
      <c r="T37" s="23">
        <v>0.0</v>
      </c>
      <c r="U37" s="23">
        <v>48.0</v>
      </c>
      <c r="V37" s="23">
        <v>0.0</v>
      </c>
      <c r="W37" s="23">
        <v>36.0</v>
      </c>
      <c r="X37" s="23">
        <v>0.0107</v>
      </c>
      <c r="Y37" s="23">
        <v>0.0031</v>
      </c>
      <c r="Z37" s="23" t="s">
        <v>133</v>
      </c>
      <c r="AA37" s="23">
        <v>0.0032</v>
      </c>
      <c r="AB37" s="23">
        <v>72.0</v>
      </c>
      <c r="AC37" s="23">
        <v>167.0</v>
      </c>
      <c r="AD37" s="23">
        <v>139.0</v>
      </c>
      <c r="AE37" s="23">
        <v>0.0</v>
      </c>
      <c r="AF37" s="23">
        <v>28.0</v>
      </c>
      <c r="AG37" s="23">
        <v>0.0</v>
      </c>
      <c r="AH37" s="23">
        <v>0.0</v>
      </c>
      <c r="AI37" s="23">
        <v>0.036</v>
      </c>
      <c r="AJ37" s="23">
        <v>0.0227</v>
      </c>
      <c r="AK37" s="23">
        <v>0.0107</v>
      </c>
      <c r="AL37" s="23">
        <v>0.0</v>
      </c>
      <c r="AM37" s="23">
        <v>5.0</v>
      </c>
      <c r="AN37" s="23">
        <v>1.0</v>
      </c>
      <c r="AO37" s="23">
        <v>6000.0</v>
      </c>
      <c r="AP37" s="23">
        <v>3600.0</v>
      </c>
      <c r="AQ37" s="23">
        <v>0.0</v>
      </c>
      <c r="AR37" s="23">
        <v>0.0</v>
      </c>
      <c r="AS37" s="23" t="s">
        <v>2071</v>
      </c>
      <c r="AT37" s="23" t="s">
        <v>2091</v>
      </c>
    </row>
    <row r="38">
      <c r="A38" s="23" t="str">
        <f t="shared" si="1"/>
        <v>OK</v>
      </c>
      <c r="B38" s="23" t="s">
        <v>75</v>
      </c>
      <c r="C38" s="23" t="s">
        <v>75</v>
      </c>
      <c r="D38" s="23">
        <v>1.0</v>
      </c>
      <c r="E38" s="23">
        <v>41.0</v>
      </c>
      <c r="F38" s="23">
        <v>30.0</v>
      </c>
      <c r="G38" s="23">
        <v>0.0</v>
      </c>
      <c r="H38" s="23">
        <v>0.0</v>
      </c>
      <c r="I38" s="23">
        <v>57476.0</v>
      </c>
      <c r="J38" s="23">
        <v>57476.0</v>
      </c>
      <c r="K38" s="23">
        <v>0.0</v>
      </c>
      <c r="L38" s="23">
        <v>1.0</v>
      </c>
      <c r="M38" s="23">
        <v>1.0</v>
      </c>
      <c r="N38" s="23">
        <v>30.0</v>
      </c>
      <c r="O38" s="23">
        <v>0.244</v>
      </c>
      <c r="P38" s="23">
        <v>0.0</v>
      </c>
      <c r="Q38" s="23">
        <v>40.0</v>
      </c>
      <c r="R38" s="23">
        <v>70.0</v>
      </c>
      <c r="S38" s="23">
        <v>28.0</v>
      </c>
      <c r="T38" s="23">
        <v>0.0</v>
      </c>
      <c r="U38" s="23">
        <v>42.0</v>
      </c>
      <c r="V38" s="23">
        <v>0.0</v>
      </c>
      <c r="W38" s="23">
        <v>0.0</v>
      </c>
      <c r="X38" s="23">
        <v>0.0079</v>
      </c>
      <c r="Y38" s="23">
        <v>0.002</v>
      </c>
      <c r="Z38" s="23" t="s">
        <v>133</v>
      </c>
      <c r="AA38" s="23">
        <v>0.0031</v>
      </c>
      <c r="AB38" s="23">
        <v>19.0</v>
      </c>
      <c r="AC38" s="23">
        <v>233.0</v>
      </c>
      <c r="AD38" s="23">
        <v>227.0</v>
      </c>
      <c r="AE38" s="23">
        <v>0.0</v>
      </c>
      <c r="AF38" s="23">
        <v>6.0</v>
      </c>
      <c r="AG38" s="23">
        <v>0.0</v>
      </c>
      <c r="AH38" s="23">
        <v>0.0</v>
      </c>
      <c r="AI38" s="23">
        <v>0.0312</v>
      </c>
      <c r="AJ38" s="23">
        <v>0.026</v>
      </c>
      <c r="AK38" s="23">
        <v>0.0038</v>
      </c>
      <c r="AL38" s="23">
        <v>0.0</v>
      </c>
      <c r="AM38" s="23">
        <v>5.0</v>
      </c>
      <c r="AN38" s="23">
        <v>2.0</v>
      </c>
      <c r="AO38" s="23">
        <v>6000.0</v>
      </c>
      <c r="AP38" s="23">
        <v>3600.0</v>
      </c>
      <c r="AQ38" s="23">
        <v>0.0</v>
      </c>
      <c r="AR38" s="23">
        <v>0.0</v>
      </c>
      <c r="AS38" s="23" t="s">
        <v>2071</v>
      </c>
      <c r="AT38" s="23" t="s">
        <v>2092</v>
      </c>
    </row>
    <row r="39">
      <c r="A39" s="23" t="str">
        <f t="shared" si="1"/>
        <v>OK</v>
      </c>
      <c r="B39" s="23" t="s">
        <v>76</v>
      </c>
      <c r="C39" s="23" t="s">
        <v>76</v>
      </c>
      <c r="D39" s="23">
        <v>1.0</v>
      </c>
      <c r="E39" s="23">
        <v>41.0</v>
      </c>
      <c r="F39" s="23">
        <v>20.0</v>
      </c>
      <c r="G39" s="23">
        <v>0.0</v>
      </c>
      <c r="H39" s="23">
        <v>0.0</v>
      </c>
      <c r="I39" s="23">
        <v>59493.0</v>
      </c>
      <c r="J39" s="23">
        <v>59493.0</v>
      </c>
      <c r="K39" s="23">
        <v>0.0</v>
      </c>
      <c r="L39" s="23">
        <v>1.0</v>
      </c>
      <c r="M39" s="23">
        <v>1.0</v>
      </c>
      <c r="N39" s="23">
        <v>27.0</v>
      </c>
      <c r="O39" s="23">
        <v>0.319</v>
      </c>
      <c r="P39" s="23">
        <v>0.0</v>
      </c>
      <c r="Q39" s="23">
        <v>66.0</v>
      </c>
      <c r="R39" s="23">
        <v>104.0</v>
      </c>
      <c r="S39" s="23">
        <v>55.0</v>
      </c>
      <c r="T39" s="23">
        <v>0.0</v>
      </c>
      <c r="U39" s="23">
        <v>49.0</v>
      </c>
      <c r="V39" s="23">
        <v>0.0</v>
      </c>
      <c r="W39" s="23">
        <v>0.0</v>
      </c>
      <c r="X39" s="23">
        <v>0.0128</v>
      </c>
      <c r="Y39" s="23">
        <v>0.0042</v>
      </c>
      <c r="Z39" s="23" t="s">
        <v>133</v>
      </c>
      <c r="AA39" s="23">
        <v>0.0041</v>
      </c>
      <c r="AB39" s="23">
        <v>28.0</v>
      </c>
      <c r="AC39" s="23">
        <v>218.0</v>
      </c>
      <c r="AD39" s="23">
        <v>204.0</v>
      </c>
      <c r="AE39" s="23">
        <v>0.0</v>
      </c>
      <c r="AF39" s="23">
        <v>14.0</v>
      </c>
      <c r="AG39" s="23">
        <v>0.0</v>
      </c>
      <c r="AH39" s="23">
        <v>0.0</v>
      </c>
      <c r="AI39" s="23">
        <v>0.0405</v>
      </c>
      <c r="AJ39" s="23">
        <v>0.032</v>
      </c>
      <c r="AK39" s="23">
        <v>0.0066</v>
      </c>
      <c r="AL39" s="23">
        <v>0.0</v>
      </c>
      <c r="AM39" s="23">
        <v>5.0</v>
      </c>
      <c r="AN39" s="23">
        <v>3.0</v>
      </c>
      <c r="AO39" s="23">
        <v>6000.0</v>
      </c>
      <c r="AP39" s="23">
        <v>3600.0</v>
      </c>
      <c r="AQ39" s="23">
        <v>0.0</v>
      </c>
      <c r="AR39" s="23">
        <v>0.0</v>
      </c>
      <c r="AS39" s="23" t="s">
        <v>2071</v>
      </c>
      <c r="AT39" s="23" t="s">
        <v>2093</v>
      </c>
    </row>
    <row r="40">
      <c r="A40" s="23" t="str">
        <f t="shared" si="1"/>
        <v>OK</v>
      </c>
      <c r="B40" s="23" t="s">
        <v>77</v>
      </c>
      <c r="C40" s="23" t="s">
        <v>77</v>
      </c>
      <c r="D40" s="23">
        <v>1.0</v>
      </c>
      <c r="E40" s="23">
        <v>41.0</v>
      </c>
      <c r="F40" s="23">
        <v>11.0</v>
      </c>
      <c r="G40" s="23">
        <v>0.0</v>
      </c>
      <c r="H40" s="23">
        <v>0.0</v>
      </c>
      <c r="I40" s="23">
        <v>64981.0</v>
      </c>
      <c r="J40" s="23">
        <v>64981.0</v>
      </c>
      <c r="K40" s="23">
        <v>0.0</v>
      </c>
      <c r="L40" s="23">
        <v>1.0</v>
      </c>
      <c r="M40" s="23">
        <v>1.0</v>
      </c>
      <c r="N40" s="23">
        <v>407.0</v>
      </c>
      <c r="O40" s="23">
        <v>4.4007</v>
      </c>
      <c r="P40" s="23">
        <v>2292.0</v>
      </c>
      <c r="Q40" s="23">
        <v>366.0</v>
      </c>
      <c r="R40" s="23">
        <v>693.0</v>
      </c>
      <c r="S40" s="23">
        <v>116.0</v>
      </c>
      <c r="T40" s="23">
        <v>0.0</v>
      </c>
      <c r="U40" s="23">
        <v>569.0</v>
      </c>
      <c r="V40" s="23">
        <v>0.0</v>
      </c>
      <c r="W40" s="23">
        <v>8.0</v>
      </c>
      <c r="X40" s="23">
        <v>0.1035</v>
      </c>
      <c r="Y40" s="23">
        <v>0.0137</v>
      </c>
      <c r="Z40" s="23" t="s">
        <v>133</v>
      </c>
      <c r="AA40" s="23">
        <v>0.0513</v>
      </c>
      <c r="AB40" s="23">
        <v>63.0</v>
      </c>
      <c r="AC40" s="23">
        <v>555.0</v>
      </c>
      <c r="AD40" s="23">
        <v>301.0</v>
      </c>
      <c r="AE40" s="23">
        <v>0.0</v>
      </c>
      <c r="AF40" s="23">
        <v>254.0</v>
      </c>
      <c r="AG40" s="23">
        <v>0.0</v>
      </c>
      <c r="AH40" s="23">
        <v>0.0</v>
      </c>
      <c r="AI40" s="23">
        <v>0.1076</v>
      </c>
      <c r="AJ40" s="23">
        <v>0.0673</v>
      </c>
      <c r="AK40" s="23">
        <v>0.0334</v>
      </c>
      <c r="AL40" s="23">
        <v>0.0</v>
      </c>
      <c r="AM40" s="23">
        <v>5.0</v>
      </c>
      <c r="AN40" s="23">
        <v>4.0</v>
      </c>
      <c r="AO40" s="23">
        <v>6000.0</v>
      </c>
      <c r="AP40" s="23">
        <v>3600.0</v>
      </c>
      <c r="AQ40" s="23">
        <v>0.0</v>
      </c>
      <c r="AR40" s="23">
        <v>0.0</v>
      </c>
      <c r="AS40" s="23" t="s">
        <v>2071</v>
      </c>
      <c r="AT40" s="23" t="s">
        <v>2094</v>
      </c>
    </row>
    <row r="41">
      <c r="A41" s="23" t="str">
        <f t="shared" si="1"/>
        <v>OK</v>
      </c>
      <c r="B41" s="23" t="s">
        <v>78</v>
      </c>
      <c r="C41" s="23" t="s">
        <v>78</v>
      </c>
      <c r="D41" s="23">
        <v>1.0</v>
      </c>
      <c r="E41" s="23">
        <v>45.0</v>
      </c>
      <c r="F41" s="23">
        <v>30.0</v>
      </c>
      <c r="G41" s="23">
        <v>0.0</v>
      </c>
      <c r="H41" s="23">
        <v>0.0</v>
      </c>
      <c r="I41" s="23">
        <v>33548.0</v>
      </c>
      <c r="J41" s="23">
        <v>33548.0</v>
      </c>
      <c r="K41" s="23">
        <v>0.0</v>
      </c>
      <c r="L41" s="23">
        <v>1.0</v>
      </c>
      <c r="M41" s="23">
        <v>1.0</v>
      </c>
      <c r="N41" s="23">
        <v>206.0</v>
      </c>
      <c r="O41" s="23">
        <v>2.0782</v>
      </c>
      <c r="P41" s="23">
        <v>0.0</v>
      </c>
      <c r="Q41" s="23">
        <v>162.0</v>
      </c>
      <c r="R41" s="23">
        <v>279.0</v>
      </c>
      <c r="S41" s="23">
        <v>63.0</v>
      </c>
      <c r="T41" s="23">
        <v>0.0</v>
      </c>
      <c r="U41" s="23">
        <v>208.0</v>
      </c>
      <c r="V41" s="23">
        <v>0.0</v>
      </c>
      <c r="W41" s="23">
        <v>8.0</v>
      </c>
      <c r="X41" s="23">
        <v>0.0482</v>
      </c>
      <c r="Y41" s="23">
        <v>0.0082</v>
      </c>
      <c r="Z41" s="23" t="s">
        <v>133</v>
      </c>
      <c r="AA41" s="23">
        <v>0.0229</v>
      </c>
      <c r="AB41" s="23">
        <v>96.0</v>
      </c>
      <c r="AC41" s="23">
        <v>603.0</v>
      </c>
      <c r="AD41" s="23">
        <v>511.0</v>
      </c>
      <c r="AE41" s="23">
        <v>0.0</v>
      </c>
      <c r="AF41" s="23">
        <v>92.0</v>
      </c>
      <c r="AG41" s="23">
        <v>0.0</v>
      </c>
      <c r="AH41" s="23">
        <v>0.0</v>
      </c>
      <c r="AI41" s="23">
        <v>0.1999</v>
      </c>
      <c r="AJ41" s="23">
        <v>0.1541</v>
      </c>
      <c r="AK41" s="23">
        <v>0.0357</v>
      </c>
      <c r="AL41" s="23">
        <v>0.0</v>
      </c>
      <c r="AM41" s="23">
        <v>5.0</v>
      </c>
      <c r="AN41" s="23">
        <v>3.0</v>
      </c>
      <c r="AO41" s="23">
        <v>6000.0</v>
      </c>
      <c r="AP41" s="23">
        <v>3600.0</v>
      </c>
      <c r="AQ41" s="23">
        <v>0.0</v>
      </c>
      <c r="AR41" s="23">
        <v>0.0</v>
      </c>
      <c r="AS41" s="23" t="s">
        <v>2071</v>
      </c>
      <c r="AT41" s="23" t="s">
        <v>2094</v>
      </c>
    </row>
    <row r="42">
      <c r="A42" s="23" t="str">
        <f t="shared" si="1"/>
        <v>OK</v>
      </c>
      <c r="B42" s="23" t="s">
        <v>79</v>
      </c>
      <c r="C42" s="23" t="s">
        <v>79</v>
      </c>
      <c r="D42" s="23">
        <v>1.0</v>
      </c>
      <c r="E42" s="23">
        <v>45.0</v>
      </c>
      <c r="F42" s="23">
        <v>20.0</v>
      </c>
      <c r="G42" s="23">
        <v>0.0</v>
      </c>
      <c r="H42" s="23">
        <v>0.0</v>
      </c>
      <c r="I42" s="23">
        <v>39786.0</v>
      </c>
      <c r="J42" s="23">
        <v>39786.0</v>
      </c>
      <c r="K42" s="23">
        <v>0.0</v>
      </c>
      <c r="L42" s="23">
        <v>1.0</v>
      </c>
      <c r="M42" s="23">
        <v>1.0</v>
      </c>
      <c r="N42" s="23">
        <v>43490.0</v>
      </c>
      <c r="O42" s="23">
        <v>629.5407</v>
      </c>
      <c r="P42" s="23">
        <v>348.0</v>
      </c>
      <c r="Q42" s="23">
        <v>1690.0</v>
      </c>
      <c r="R42" s="23">
        <v>3473.0</v>
      </c>
      <c r="S42" s="23">
        <v>275.0</v>
      </c>
      <c r="T42" s="23">
        <v>0.0</v>
      </c>
      <c r="U42" s="23">
        <v>2972.0</v>
      </c>
      <c r="V42" s="23">
        <v>0.0</v>
      </c>
      <c r="W42" s="23">
        <v>226.0</v>
      </c>
      <c r="X42" s="23">
        <v>0.5459</v>
      </c>
      <c r="Y42" s="23">
        <v>0.0465</v>
      </c>
      <c r="Z42" s="23" t="s">
        <v>133</v>
      </c>
      <c r="AA42" s="23">
        <v>0.3055</v>
      </c>
      <c r="AB42" s="23">
        <v>205.0</v>
      </c>
      <c r="AC42" s="23">
        <v>506.0</v>
      </c>
      <c r="AD42" s="23">
        <v>352.0</v>
      </c>
      <c r="AE42" s="23">
        <v>0.0</v>
      </c>
      <c r="AF42" s="23">
        <v>154.0</v>
      </c>
      <c r="AG42" s="23">
        <v>0.0</v>
      </c>
      <c r="AH42" s="23">
        <v>0.0</v>
      </c>
      <c r="AI42" s="23">
        <v>0.3679</v>
      </c>
      <c r="AJ42" s="23">
        <v>0.2635</v>
      </c>
      <c r="AK42" s="23">
        <v>0.0829</v>
      </c>
      <c r="AL42" s="23">
        <v>0.0</v>
      </c>
      <c r="AM42" s="23">
        <v>5.0</v>
      </c>
      <c r="AN42" s="23">
        <v>4.0</v>
      </c>
      <c r="AO42" s="23">
        <v>6000.0</v>
      </c>
      <c r="AP42" s="23">
        <v>3600.0</v>
      </c>
      <c r="AQ42" s="23">
        <v>0.0</v>
      </c>
      <c r="AR42" s="23">
        <v>0.0</v>
      </c>
      <c r="AS42" s="23" t="s">
        <v>2071</v>
      </c>
      <c r="AT42" s="23" t="s">
        <v>2095</v>
      </c>
    </row>
    <row r="43">
      <c r="A43" s="23" t="str">
        <f t="shared" si="1"/>
        <v>OK</v>
      </c>
      <c r="B43" s="23" t="s">
        <v>80</v>
      </c>
      <c r="C43" s="23" t="s">
        <v>80</v>
      </c>
      <c r="D43" s="23">
        <v>1.0</v>
      </c>
      <c r="E43" s="23">
        <v>45.0</v>
      </c>
      <c r="F43" s="23">
        <v>11.0</v>
      </c>
      <c r="G43" s="23">
        <v>0.0</v>
      </c>
      <c r="H43" s="23">
        <v>0.0</v>
      </c>
      <c r="I43" s="23">
        <v>56833.0</v>
      </c>
      <c r="J43" s="23">
        <v>53082.074074</v>
      </c>
      <c r="K43" s="23">
        <v>6.599908</v>
      </c>
      <c r="L43" s="23">
        <v>2.0</v>
      </c>
      <c r="M43" s="23">
        <v>1.0</v>
      </c>
      <c r="N43" s="23">
        <v>107820.0</v>
      </c>
      <c r="O43" s="23">
        <v>3600.0688</v>
      </c>
      <c r="P43" s="23">
        <v>2752.0</v>
      </c>
      <c r="Q43" s="23">
        <v>2954.0</v>
      </c>
      <c r="R43" s="23">
        <v>9044.0</v>
      </c>
      <c r="S43" s="23">
        <v>499.0</v>
      </c>
      <c r="T43" s="23">
        <v>0.0</v>
      </c>
      <c r="U43" s="23">
        <v>8209.0</v>
      </c>
      <c r="V43" s="23">
        <v>0.0</v>
      </c>
      <c r="W43" s="23">
        <v>336.0</v>
      </c>
      <c r="X43" s="23">
        <v>1.1941</v>
      </c>
      <c r="Y43" s="23">
        <v>0.0965</v>
      </c>
      <c r="Z43" s="23" t="s">
        <v>133</v>
      </c>
      <c r="AA43" s="23">
        <v>0.7192</v>
      </c>
      <c r="AB43" s="23">
        <v>245.0</v>
      </c>
      <c r="AC43" s="23">
        <v>779.0</v>
      </c>
      <c r="AD43" s="23">
        <v>429.0</v>
      </c>
      <c r="AE43" s="23">
        <v>0.0</v>
      </c>
      <c r="AF43" s="23">
        <v>350.0</v>
      </c>
      <c r="AG43" s="23">
        <v>0.0</v>
      </c>
      <c r="AH43" s="23">
        <v>0.0</v>
      </c>
      <c r="AI43" s="23">
        <v>0.4573</v>
      </c>
      <c r="AJ43" s="23">
        <v>0.3149</v>
      </c>
      <c r="AK43" s="23">
        <v>0.1172</v>
      </c>
      <c r="AL43" s="23">
        <v>0.0</v>
      </c>
      <c r="AM43" s="23">
        <v>5.0</v>
      </c>
      <c r="AN43" s="23">
        <v>7.0</v>
      </c>
      <c r="AO43" s="23">
        <v>6000.0</v>
      </c>
      <c r="AP43" s="23">
        <v>3600.0</v>
      </c>
      <c r="AQ43" s="23">
        <v>0.0</v>
      </c>
      <c r="AR43" s="23">
        <v>0.0</v>
      </c>
      <c r="AS43" s="23" t="s">
        <v>2071</v>
      </c>
      <c r="AT43" s="23" t="s">
        <v>2096</v>
      </c>
    </row>
    <row r="44">
      <c r="A44" s="23" t="str">
        <f t="shared" si="1"/>
        <v>OK</v>
      </c>
      <c r="B44" s="23" t="s">
        <v>81</v>
      </c>
      <c r="C44" s="23" t="s">
        <v>81</v>
      </c>
      <c r="D44" s="23">
        <v>1.0</v>
      </c>
      <c r="E44" s="23">
        <v>51.0</v>
      </c>
      <c r="F44" s="23">
        <v>30.0</v>
      </c>
      <c r="G44" s="23">
        <v>0.0</v>
      </c>
      <c r="H44" s="23">
        <v>0.0</v>
      </c>
      <c r="I44" s="23">
        <v>51583.0</v>
      </c>
      <c r="J44" s="23">
        <v>51583.0</v>
      </c>
      <c r="K44" s="23">
        <v>0.0</v>
      </c>
      <c r="L44" s="23">
        <v>1.0</v>
      </c>
      <c r="M44" s="23">
        <v>1.0</v>
      </c>
      <c r="N44" s="23">
        <v>2.0</v>
      </c>
      <c r="O44" s="23">
        <v>0.2826</v>
      </c>
      <c r="P44" s="23">
        <v>0.0</v>
      </c>
      <c r="Q44" s="23">
        <v>12.0</v>
      </c>
      <c r="R44" s="23">
        <v>21.0</v>
      </c>
      <c r="S44" s="23">
        <v>14.0</v>
      </c>
      <c r="T44" s="23">
        <v>0.0</v>
      </c>
      <c r="U44" s="23">
        <v>6.0</v>
      </c>
      <c r="V44" s="23">
        <v>0.0</v>
      </c>
      <c r="W44" s="23">
        <v>1.0</v>
      </c>
      <c r="X44" s="23">
        <v>0.0033</v>
      </c>
      <c r="Y44" s="23">
        <v>0.0012</v>
      </c>
      <c r="Z44" s="23" t="s">
        <v>133</v>
      </c>
      <c r="AA44" s="23">
        <v>8.0E-4</v>
      </c>
      <c r="AB44" s="23">
        <v>11.0</v>
      </c>
      <c r="AC44" s="23">
        <v>412.0</v>
      </c>
      <c r="AD44" s="23">
        <v>408.0</v>
      </c>
      <c r="AE44" s="23">
        <v>0.0</v>
      </c>
      <c r="AF44" s="23">
        <v>4.0</v>
      </c>
      <c r="AG44" s="23">
        <v>0.0</v>
      </c>
      <c r="AH44" s="23">
        <v>0.0</v>
      </c>
      <c r="AI44" s="23">
        <v>0.0612</v>
      </c>
      <c r="AJ44" s="23">
        <v>0.0575</v>
      </c>
      <c r="AK44" s="23">
        <v>0.0025</v>
      </c>
      <c r="AL44" s="23">
        <v>0.0</v>
      </c>
      <c r="AM44" s="23">
        <v>5.0</v>
      </c>
      <c r="AN44" s="23">
        <v>2.0</v>
      </c>
      <c r="AO44" s="23">
        <v>6000.0</v>
      </c>
      <c r="AP44" s="23">
        <v>3600.0</v>
      </c>
      <c r="AQ44" s="23">
        <v>0.0</v>
      </c>
      <c r="AR44" s="23">
        <v>0.0</v>
      </c>
      <c r="AS44" s="23" t="s">
        <v>2071</v>
      </c>
      <c r="AT44" s="23" t="s">
        <v>2097</v>
      </c>
    </row>
    <row r="45">
      <c r="A45" s="23" t="str">
        <f t="shared" si="1"/>
        <v>OK</v>
      </c>
      <c r="B45" s="23" t="s">
        <v>82</v>
      </c>
      <c r="C45" s="23" t="s">
        <v>82</v>
      </c>
      <c r="D45" s="23">
        <v>1.0</v>
      </c>
      <c r="E45" s="23">
        <v>51.0</v>
      </c>
      <c r="F45" s="23">
        <v>20.0</v>
      </c>
      <c r="G45" s="23">
        <v>0.0</v>
      </c>
      <c r="H45" s="23">
        <v>0.0</v>
      </c>
      <c r="I45" s="23">
        <v>53465.0</v>
      </c>
      <c r="J45" s="23">
        <v>53465.0</v>
      </c>
      <c r="K45" s="23">
        <v>0.0</v>
      </c>
      <c r="L45" s="23">
        <v>1.0</v>
      </c>
      <c r="M45" s="23">
        <v>1.0</v>
      </c>
      <c r="N45" s="23">
        <v>2359.0</v>
      </c>
      <c r="O45" s="23">
        <v>15.5524</v>
      </c>
      <c r="P45" s="23">
        <v>28.0</v>
      </c>
      <c r="Q45" s="23">
        <v>733.0</v>
      </c>
      <c r="R45" s="23">
        <v>1011.0</v>
      </c>
      <c r="S45" s="23">
        <v>255.0</v>
      </c>
      <c r="T45" s="23">
        <v>0.0</v>
      </c>
      <c r="U45" s="23">
        <v>498.0</v>
      </c>
      <c r="V45" s="23">
        <v>0.0</v>
      </c>
      <c r="W45" s="23">
        <v>258.0</v>
      </c>
      <c r="X45" s="23">
        <v>0.2637</v>
      </c>
      <c r="Y45" s="23">
        <v>0.0438</v>
      </c>
      <c r="Z45" s="23" t="s">
        <v>133</v>
      </c>
      <c r="AA45" s="23">
        <v>0.1003</v>
      </c>
      <c r="AB45" s="23">
        <v>92.0</v>
      </c>
      <c r="AC45" s="23">
        <v>603.0</v>
      </c>
      <c r="AD45" s="23">
        <v>538.0</v>
      </c>
      <c r="AE45" s="23">
        <v>33.0</v>
      </c>
      <c r="AF45" s="23">
        <v>32.0</v>
      </c>
      <c r="AG45" s="23">
        <v>0.0</v>
      </c>
      <c r="AH45" s="23">
        <v>0.0</v>
      </c>
      <c r="AI45" s="23">
        <v>0.2432</v>
      </c>
      <c r="AJ45" s="23">
        <v>0.1967</v>
      </c>
      <c r="AK45" s="23">
        <v>0.0333</v>
      </c>
      <c r="AL45" s="23">
        <v>0.0</v>
      </c>
      <c r="AM45" s="23">
        <v>5.0</v>
      </c>
      <c r="AN45" s="23">
        <v>2.0</v>
      </c>
      <c r="AO45" s="23">
        <v>6000.0</v>
      </c>
      <c r="AP45" s="23">
        <v>3600.0</v>
      </c>
      <c r="AQ45" s="23">
        <v>0.0</v>
      </c>
      <c r="AR45" s="23">
        <v>0.0</v>
      </c>
      <c r="AS45" s="23" t="s">
        <v>2071</v>
      </c>
      <c r="AT45" s="23" t="s">
        <v>2098</v>
      </c>
    </row>
    <row r="46">
      <c r="A46" s="23" t="str">
        <f t="shared" si="1"/>
        <v>OK</v>
      </c>
      <c r="B46" s="23" t="s">
        <v>83</v>
      </c>
      <c r="C46" s="23" t="s">
        <v>83</v>
      </c>
      <c r="D46" s="23">
        <v>1.0</v>
      </c>
      <c r="E46" s="23">
        <v>51.0</v>
      </c>
      <c r="F46" s="23">
        <v>10.0</v>
      </c>
      <c r="G46" s="23">
        <v>0.0</v>
      </c>
      <c r="H46" s="23">
        <v>0.0</v>
      </c>
      <c r="I46" s="23">
        <v>67459.0</v>
      </c>
      <c r="J46" s="23">
        <v>67459.0</v>
      </c>
      <c r="K46" s="23">
        <v>0.0</v>
      </c>
      <c r="L46" s="23">
        <v>1.0</v>
      </c>
      <c r="M46" s="23">
        <v>1.0</v>
      </c>
      <c r="N46" s="23">
        <v>24780.0</v>
      </c>
      <c r="O46" s="23">
        <v>302.0725</v>
      </c>
      <c r="P46" s="23">
        <v>2684.0</v>
      </c>
      <c r="Q46" s="23">
        <v>1332.0</v>
      </c>
      <c r="R46" s="23">
        <v>2774.0</v>
      </c>
      <c r="S46" s="23">
        <v>463.0</v>
      </c>
      <c r="T46" s="23">
        <v>3.0</v>
      </c>
      <c r="U46" s="23">
        <v>2027.0</v>
      </c>
      <c r="V46" s="23">
        <v>0.0</v>
      </c>
      <c r="W46" s="23">
        <v>281.0</v>
      </c>
      <c r="X46" s="23">
        <v>0.475</v>
      </c>
      <c r="Y46" s="23">
        <v>0.0771</v>
      </c>
      <c r="Z46" s="23" t="s">
        <v>133</v>
      </c>
      <c r="AA46" s="23">
        <v>0.2325</v>
      </c>
      <c r="AB46" s="23">
        <v>170.0</v>
      </c>
      <c r="AC46" s="23">
        <v>620.0</v>
      </c>
      <c r="AD46" s="23">
        <v>450.0</v>
      </c>
      <c r="AE46" s="23">
        <v>18.0</v>
      </c>
      <c r="AF46" s="23">
        <v>152.0</v>
      </c>
      <c r="AG46" s="23">
        <v>0.0</v>
      </c>
      <c r="AH46" s="23">
        <v>0.0</v>
      </c>
      <c r="AI46" s="23">
        <v>0.3889</v>
      </c>
      <c r="AJ46" s="23">
        <v>0.293</v>
      </c>
      <c r="AK46" s="23">
        <v>0.0777</v>
      </c>
      <c r="AL46" s="23">
        <v>0.0</v>
      </c>
      <c r="AM46" s="23">
        <v>5.0</v>
      </c>
      <c r="AN46" s="23">
        <v>5.0</v>
      </c>
      <c r="AO46" s="23">
        <v>6000.0</v>
      </c>
      <c r="AP46" s="23">
        <v>3600.0</v>
      </c>
      <c r="AQ46" s="23">
        <v>0.0</v>
      </c>
      <c r="AR46" s="23">
        <v>0.0</v>
      </c>
      <c r="AS46" s="23" t="s">
        <v>2071</v>
      </c>
      <c r="AT46" s="23" t="s">
        <v>2099</v>
      </c>
    </row>
    <row r="47">
      <c r="A47" s="23" t="str">
        <f t="shared" si="1"/>
        <v>OK</v>
      </c>
      <c r="B47" s="23" t="s">
        <v>84</v>
      </c>
      <c r="C47" s="23" t="s">
        <v>84</v>
      </c>
      <c r="D47" s="23">
        <v>1.0</v>
      </c>
      <c r="E47" s="23">
        <v>55.0</v>
      </c>
      <c r="F47" s="23">
        <v>30.0</v>
      </c>
      <c r="G47" s="23">
        <v>0.0</v>
      </c>
      <c r="H47" s="23">
        <v>0.0</v>
      </c>
      <c r="I47" s="23">
        <v>122658.0</v>
      </c>
      <c r="J47" s="23">
        <v>122093.565217</v>
      </c>
      <c r="K47" s="23">
        <v>0.46017</v>
      </c>
      <c r="L47" s="23">
        <v>2.0</v>
      </c>
      <c r="M47" s="23">
        <v>1.0</v>
      </c>
      <c r="N47" s="23">
        <v>38040.0</v>
      </c>
      <c r="O47" s="23">
        <v>3600.1236</v>
      </c>
      <c r="P47" s="23">
        <v>0.0</v>
      </c>
      <c r="Q47" s="23">
        <v>7014.0</v>
      </c>
      <c r="R47" s="23">
        <v>14383.0</v>
      </c>
      <c r="S47" s="23">
        <v>1723.0</v>
      </c>
      <c r="T47" s="23">
        <v>0.0</v>
      </c>
      <c r="U47" s="23">
        <v>12263.0</v>
      </c>
      <c r="V47" s="23">
        <v>0.0</v>
      </c>
      <c r="W47" s="23">
        <v>397.0</v>
      </c>
      <c r="X47" s="23">
        <v>4.0082</v>
      </c>
      <c r="Y47" s="23">
        <v>0.4129</v>
      </c>
      <c r="Z47" s="23" t="s">
        <v>133</v>
      </c>
      <c r="AA47" s="23">
        <v>2.2681</v>
      </c>
      <c r="AB47" s="23">
        <v>224.0</v>
      </c>
      <c r="AC47" s="23">
        <v>846.0</v>
      </c>
      <c r="AD47" s="23">
        <v>546.0</v>
      </c>
      <c r="AE47" s="23">
        <v>0.0</v>
      </c>
      <c r="AF47" s="23">
        <v>300.0</v>
      </c>
      <c r="AG47" s="23">
        <v>0.0</v>
      </c>
      <c r="AH47" s="23">
        <v>0.0</v>
      </c>
      <c r="AI47" s="23">
        <v>0.6031</v>
      </c>
      <c r="AJ47" s="23">
        <v>0.4254</v>
      </c>
      <c r="AK47" s="23">
        <v>0.1388</v>
      </c>
      <c r="AL47" s="23">
        <v>0.0</v>
      </c>
      <c r="AM47" s="23">
        <v>5.0</v>
      </c>
      <c r="AN47" s="23">
        <v>3.0</v>
      </c>
      <c r="AO47" s="23">
        <v>6000.0</v>
      </c>
      <c r="AP47" s="23">
        <v>3600.0</v>
      </c>
      <c r="AQ47" s="23">
        <v>0.0</v>
      </c>
      <c r="AR47" s="23">
        <v>0.0</v>
      </c>
      <c r="AS47" s="23" t="s">
        <v>2071</v>
      </c>
      <c r="AT47" s="23" t="s">
        <v>2100</v>
      </c>
    </row>
    <row r="48">
      <c r="A48" s="23" t="str">
        <f t="shared" si="1"/>
        <v>OK</v>
      </c>
      <c r="B48" s="23" t="s">
        <v>85</v>
      </c>
      <c r="C48" s="23" t="s">
        <v>85</v>
      </c>
      <c r="D48" s="23">
        <v>1.0</v>
      </c>
      <c r="E48" s="23">
        <v>55.0</v>
      </c>
      <c r="F48" s="23">
        <v>20.0</v>
      </c>
      <c r="G48" s="23">
        <v>0.0</v>
      </c>
      <c r="H48" s="23">
        <v>0.0</v>
      </c>
      <c r="I48" s="23">
        <v>183435.0</v>
      </c>
      <c r="J48" s="23">
        <v>153632.0</v>
      </c>
      <c r="K48" s="23">
        <v>16.247172</v>
      </c>
      <c r="L48" s="23">
        <v>2.0</v>
      </c>
      <c r="M48" s="23">
        <v>1.0</v>
      </c>
      <c r="N48" s="23">
        <v>37777.0</v>
      </c>
      <c r="O48" s="23">
        <v>3600.1734</v>
      </c>
      <c r="P48" s="23">
        <v>12.0</v>
      </c>
      <c r="Q48" s="23">
        <v>7490.0</v>
      </c>
      <c r="R48" s="23">
        <v>18298.0</v>
      </c>
      <c r="S48" s="23">
        <v>1669.0</v>
      </c>
      <c r="T48" s="23">
        <v>0.0</v>
      </c>
      <c r="U48" s="23">
        <v>15243.0</v>
      </c>
      <c r="V48" s="23">
        <v>0.0</v>
      </c>
      <c r="W48" s="23">
        <v>1386.0</v>
      </c>
      <c r="X48" s="23">
        <v>4.2559</v>
      </c>
      <c r="Y48" s="23">
        <v>0.4</v>
      </c>
      <c r="Z48" s="23" t="s">
        <v>133</v>
      </c>
      <c r="AA48" s="23">
        <v>2.3388</v>
      </c>
      <c r="AB48" s="23">
        <v>307.0</v>
      </c>
      <c r="AC48" s="23">
        <v>1269.0</v>
      </c>
      <c r="AD48" s="23">
        <v>833.0</v>
      </c>
      <c r="AE48" s="23">
        <v>0.0</v>
      </c>
      <c r="AF48" s="23">
        <v>436.0</v>
      </c>
      <c r="AG48" s="23">
        <v>0.0</v>
      </c>
      <c r="AH48" s="23">
        <v>0.0</v>
      </c>
      <c r="AI48" s="23">
        <v>0.8512</v>
      </c>
      <c r="AJ48" s="23">
        <v>0.5949</v>
      </c>
      <c r="AK48" s="23">
        <v>0.1997</v>
      </c>
      <c r="AL48" s="23">
        <v>0.0</v>
      </c>
      <c r="AM48" s="23">
        <v>5.0</v>
      </c>
      <c r="AN48" s="23">
        <v>5.0</v>
      </c>
      <c r="AO48" s="23">
        <v>6000.0</v>
      </c>
      <c r="AP48" s="23">
        <v>3600.0</v>
      </c>
      <c r="AQ48" s="23">
        <v>0.0</v>
      </c>
      <c r="AR48" s="23">
        <v>0.0</v>
      </c>
      <c r="AS48" s="23" t="s">
        <v>2071</v>
      </c>
      <c r="AT48" s="23" t="s">
        <v>2101</v>
      </c>
    </row>
    <row r="49">
      <c r="A49" s="23" t="str">
        <f t="shared" si="1"/>
        <v>OK</v>
      </c>
      <c r="B49" s="23" t="s">
        <v>86</v>
      </c>
      <c r="C49" s="23" t="s">
        <v>86</v>
      </c>
      <c r="D49" s="23">
        <v>1.0</v>
      </c>
      <c r="E49" s="23">
        <v>55.0</v>
      </c>
      <c r="F49" s="23">
        <v>10.0</v>
      </c>
      <c r="G49" s="23">
        <v>0.0</v>
      </c>
      <c r="H49" s="23">
        <v>0.0</v>
      </c>
      <c r="I49" s="23">
        <v>276057.0</v>
      </c>
      <c r="J49" s="23">
        <v>253330.017857</v>
      </c>
      <c r="K49" s="23">
        <v>8.232714</v>
      </c>
      <c r="L49" s="23">
        <v>2.0</v>
      </c>
      <c r="M49" s="23">
        <v>1.0</v>
      </c>
      <c r="N49" s="23">
        <v>58478.0</v>
      </c>
      <c r="O49" s="23">
        <v>3600.0648</v>
      </c>
      <c r="P49" s="23">
        <v>3392.0</v>
      </c>
      <c r="Q49" s="23">
        <v>4593.0</v>
      </c>
      <c r="R49" s="23">
        <v>15558.0</v>
      </c>
      <c r="S49" s="23">
        <v>1056.0</v>
      </c>
      <c r="T49" s="23">
        <v>0.0</v>
      </c>
      <c r="U49" s="23">
        <v>13825.0</v>
      </c>
      <c r="V49" s="23">
        <v>0.0</v>
      </c>
      <c r="W49" s="23">
        <v>677.0</v>
      </c>
      <c r="X49" s="23">
        <v>2.8489</v>
      </c>
      <c r="Y49" s="23">
        <v>0.2695</v>
      </c>
      <c r="Z49" s="23" t="s">
        <v>133</v>
      </c>
      <c r="AA49" s="23">
        <v>1.6103</v>
      </c>
      <c r="AB49" s="23">
        <v>359.0</v>
      </c>
      <c r="AC49" s="23">
        <v>1336.0</v>
      </c>
      <c r="AD49" s="23">
        <v>746.0</v>
      </c>
      <c r="AE49" s="23">
        <v>0.0</v>
      </c>
      <c r="AF49" s="23">
        <v>590.0</v>
      </c>
      <c r="AG49" s="23">
        <v>0.0</v>
      </c>
      <c r="AH49" s="23">
        <v>0.0</v>
      </c>
      <c r="AI49" s="23">
        <v>1.0569</v>
      </c>
      <c r="AJ49" s="23">
        <v>0.7168</v>
      </c>
      <c r="AK49" s="23">
        <v>0.2733</v>
      </c>
      <c r="AL49" s="23">
        <v>0.0</v>
      </c>
      <c r="AM49" s="23">
        <v>5.0</v>
      </c>
      <c r="AN49" s="23">
        <v>10.0</v>
      </c>
      <c r="AO49" s="23">
        <v>6000.0</v>
      </c>
      <c r="AP49" s="23">
        <v>3600.0</v>
      </c>
      <c r="AQ49" s="23">
        <v>0.0</v>
      </c>
      <c r="AR49" s="23">
        <v>0.0</v>
      </c>
      <c r="AS49" s="23" t="s">
        <v>2071</v>
      </c>
      <c r="AT49" s="23" t="s">
        <v>2102</v>
      </c>
    </row>
    <row r="50">
      <c r="A50" s="23" t="str">
        <f t="shared" si="1"/>
        <v>OK</v>
      </c>
      <c r="B50" s="23" t="s">
        <v>87</v>
      </c>
      <c r="C50" s="23" t="s">
        <v>87</v>
      </c>
      <c r="D50" s="23">
        <v>1.0</v>
      </c>
      <c r="E50" s="23">
        <v>59.0</v>
      </c>
      <c r="F50" s="23">
        <v>30.0</v>
      </c>
      <c r="G50" s="23">
        <v>0.0</v>
      </c>
      <c r="H50" s="23">
        <v>0.0</v>
      </c>
      <c r="I50" s="23">
        <v>65669.0</v>
      </c>
      <c r="J50" s="23">
        <v>65669.0</v>
      </c>
      <c r="K50" s="23">
        <v>0.0</v>
      </c>
      <c r="L50" s="23">
        <v>1.0</v>
      </c>
      <c r="M50" s="23">
        <v>1.0</v>
      </c>
      <c r="N50" s="23">
        <v>7760.0</v>
      </c>
      <c r="O50" s="23">
        <v>62.6013</v>
      </c>
      <c r="P50" s="23">
        <v>64.0</v>
      </c>
      <c r="Q50" s="23">
        <v>1465.0</v>
      </c>
      <c r="R50" s="23">
        <v>1943.0</v>
      </c>
      <c r="S50" s="23">
        <v>774.0</v>
      </c>
      <c r="T50" s="23">
        <v>10.0</v>
      </c>
      <c r="U50" s="23">
        <v>673.0</v>
      </c>
      <c r="V50" s="23">
        <v>0.0</v>
      </c>
      <c r="W50" s="23">
        <v>486.0</v>
      </c>
      <c r="X50" s="23">
        <v>0.5423</v>
      </c>
      <c r="Y50" s="23">
        <v>0.1461</v>
      </c>
      <c r="Z50" s="23" t="s">
        <v>133</v>
      </c>
      <c r="AA50" s="23">
        <v>0.171</v>
      </c>
      <c r="AB50" s="23">
        <v>129.0</v>
      </c>
      <c r="AC50" s="23">
        <v>1050.0</v>
      </c>
      <c r="AD50" s="23">
        <v>1008.0</v>
      </c>
      <c r="AE50" s="23">
        <v>0.0</v>
      </c>
      <c r="AF50" s="23">
        <v>42.0</v>
      </c>
      <c r="AG50" s="23">
        <v>0.0</v>
      </c>
      <c r="AH50" s="23">
        <v>0.0</v>
      </c>
      <c r="AI50" s="23">
        <v>0.4401</v>
      </c>
      <c r="AJ50" s="23">
        <v>0.3674</v>
      </c>
      <c r="AK50" s="23">
        <v>0.056</v>
      </c>
      <c r="AL50" s="23">
        <v>0.0</v>
      </c>
      <c r="AM50" s="23">
        <v>5.0</v>
      </c>
      <c r="AN50" s="23">
        <v>1.0</v>
      </c>
      <c r="AO50" s="23">
        <v>6000.0</v>
      </c>
      <c r="AP50" s="23">
        <v>3600.0</v>
      </c>
      <c r="AQ50" s="23">
        <v>0.0</v>
      </c>
      <c r="AR50" s="23">
        <v>0.0</v>
      </c>
      <c r="AS50" s="23" t="s">
        <v>2071</v>
      </c>
      <c r="AT50" s="23" t="s">
        <v>2103</v>
      </c>
    </row>
    <row r="51">
      <c r="A51" s="23" t="str">
        <f t="shared" si="1"/>
        <v>OK</v>
      </c>
      <c r="B51" s="23" t="s">
        <v>88</v>
      </c>
      <c r="C51" s="23" t="s">
        <v>88</v>
      </c>
      <c r="D51" s="23">
        <v>1.0</v>
      </c>
      <c r="E51" s="23">
        <v>59.0</v>
      </c>
      <c r="F51" s="23">
        <v>20.0</v>
      </c>
      <c r="G51" s="23">
        <v>0.0</v>
      </c>
      <c r="H51" s="23">
        <v>0.0</v>
      </c>
      <c r="I51" s="23">
        <v>73314.0</v>
      </c>
      <c r="J51" s="23">
        <v>71160.75</v>
      </c>
      <c r="K51" s="23">
        <v>2.937024</v>
      </c>
      <c r="L51" s="23">
        <v>2.0</v>
      </c>
      <c r="M51" s="23">
        <v>1.0</v>
      </c>
      <c r="N51" s="23">
        <v>47349.0</v>
      </c>
      <c r="O51" s="23">
        <v>3600.1011</v>
      </c>
      <c r="P51" s="23">
        <v>1840.0</v>
      </c>
      <c r="Q51" s="23">
        <v>7208.0</v>
      </c>
      <c r="R51" s="23">
        <v>10031.0</v>
      </c>
      <c r="S51" s="23">
        <v>3717.0</v>
      </c>
      <c r="T51" s="23">
        <v>55.0</v>
      </c>
      <c r="U51" s="23">
        <v>5278.0</v>
      </c>
      <c r="V51" s="23">
        <v>0.0</v>
      </c>
      <c r="W51" s="23">
        <v>981.0</v>
      </c>
      <c r="X51" s="23">
        <v>3.508</v>
      </c>
      <c r="Y51" s="23">
        <v>0.8677</v>
      </c>
      <c r="Z51" s="23" t="s">
        <v>133</v>
      </c>
      <c r="AA51" s="23">
        <v>1.1703</v>
      </c>
      <c r="AB51" s="23">
        <v>197.0</v>
      </c>
      <c r="AC51" s="23">
        <v>1242.0</v>
      </c>
      <c r="AD51" s="23">
        <v>1096.0</v>
      </c>
      <c r="AE51" s="23">
        <v>0.0</v>
      </c>
      <c r="AF51" s="23">
        <v>146.0</v>
      </c>
      <c r="AG51" s="23">
        <v>0.0</v>
      </c>
      <c r="AH51" s="23">
        <v>0.0</v>
      </c>
      <c r="AI51" s="23">
        <v>0.5956</v>
      </c>
      <c r="AJ51" s="23">
        <v>0.4701</v>
      </c>
      <c r="AK51" s="23">
        <v>0.0985</v>
      </c>
      <c r="AL51" s="23">
        <v>0.0</v>
      </c>
      <c r="AM51" s="23">
        <v>5.0</v>
      </c>
      <c r="AN51" s="23">
        <v>1.0</v>
      </c>
      <c r="AO51" s="23">
        <v>6000.0</v>
      </c>
      <c r="AP51" s="23">
        <v>3600.0</v>
      </c>
      <c r="AQ51" s="23">
        <v>0.0</v>
      </c>
      <c r="AR51" s="23">
        <v>0.0</v>
      </c>
      <c r="AS51" s="23" t="s">
        <v>2071</v>
      </c>
      <c r="AT51" s="23" t="s">
        <v>2104</v>
      </c>
    </row>
    <row r="52">
      <c r="A52" s="23" t="str">
        <f t="shared" si="1"/>
        <v>OK</v>
      </c>
      <c r="B52" s="23" t="s">
        <v>89</v>
      </c>
      <c r="C52" s="23" t="s">
        <v>89</v>
      </c>
      <c r="D52" s="23">
        <v>1.0</v>
      </c>
      <c r="E52" s="23">
        <v>59.0</v>
      </c>
      <c r="F52" s="23">
        <v>16.0</v>
      </c>
      <c r="G52" s="23">
        <v>0.0</v>
      </c>
      <c r="H52" s="23">
        <v>0.0</v>
      </c>
      <c r="I52" s="23">
        <v>174736.0</v>
      </c>
      <c r="J52" s="23">
        <v>73496.4</v>
      </c>
      <c r="K52" s="23">
        <v>57.938605</v>
      </c>
      <c r="L52" s="23">
        <v>2.0</v>
      </c>
      <c r="M52" s="23">
        <v>1.0</v>
      </c>
      <c r="N52" s="23">
        <v>51202.0</v>
      </c>
      <c r="O52" s="23">
        <v>3600.3972</v>
      </c>
      <c r="P52" s="23">
        <v>3804.0</v>
      </c>
      <c r="Q52" s="23">
        <v>8897.0</v>
      </c>
      <c r="R52" s="23">
        <v>13531.0</v>
      </c>
      <c r="S52" s="23">
        <v>5187.0</v>
      </c>
      <c r="T52" s="23">
        <v>66.0</v>
      </c>
      <c r="U52" s="23">
        <v>7630.0</v>
      </c>
      <c r="V52" s="23">
        <v>0.0</v>
      </c>
      <c r="W52" s="23">
        <v>648.0</v>
      </c>
      <c r="X52" s="23">
        <v>4.5972</v>
      </c>
      <c r="Y52" s="23">
        <v>1.2048</v>
      </c>
      <c r="Z52" s="23" t="s">
        <v>133</v>
      </c>
      <c r="AA52" s="23">
        <v>1.5137</v>
      </c>
      <c r="AB52" s="23">
        <v>188.0</v>
      </c>
      <c r="AC52" s="23">
        <v>2232.0</v>
      </c>
      <c r="AD52" s="23">
        <v>1822.0</v>
      </c>
      <c r="AE52" s="23">
        <v>130.0</v>
      </c>
      <c r="AF52" s="23">
        <v>280.0</v>
      </c>
      <c r="AG52" s="23">
        <v>0.0</v>
      </c>
      <c r="AH52" s="23">
        <v>0.0</v>
      </c>
      <c r="AI52" s="23">
        <v>0.8126</v>
      </c>
      <c r="AJ52" s="23">
        <v>0.6634</v>
      </c>
      <c r="AK52" s="23">
        <v>0.1194</v>
      </c>
      <c r="AL52" s="23">
        <v>0.0</v>
      </c>
      <c r="AM52" s="23">
        <v>5.0</v>
      </c>
      <c r="AN52" s="23">
        <v>7.0</v>
      </c>
      <c r="AO52" s="23">
        <v>6000.0</v>
      </c>
      <c r="AP52" s="23">
        <v>3600.0</v>
      </c>
      <c r="AQ52" s="23">
        <v>0.0</v>
      </c>
      <c r="AR52" s="23">
        <v>0.0</v>
      </c>
      <c r="AS52" s="23" t="s">
        <v>2071</v>
      </c>
      <c r="AT52" s="23" t="s">
        <v>2105</v>
      </c>
    </row>
    <row r="53">
      <c r="A53" s="23" t="str">
        <f t="shared" si="1"/>
        <v>OK</v>
      </c>
      <c r="B53" s="23" t="s">
        <v>90</v>
      </c>
      <c r="C53" s="23" t="s">
        <v>90</v>
      </c>
      <c r="D53" s="23">
        <v>1.0</v>
      </c>
      <c r="E53" s="23">
        <v>75.0</v>
      </c>
      <c r="F53" s="23">
        <v>30.0</v>
      </c>
      <c r="G53" s="23">
        <v>0.0</v>
      </c>
      <c r="H53" s="23">
        <v>0.0</v>
      </c>
      <c r="I53" s="23">
        <v>47634.0</v>
      </c>
      <c r="J53" s="23">
        <v>47634.0</v>
      </c>
      <c r="K53" s="23">
        <v>0.0</v>
      </c>
      <c r="L53" s="23">
        <v>1.0</v>
      </c>
      <c r="M53" s="23">
        <v>1.0</v>
      </c>
      <c r="N53" s="23">
        <v>3236.0</v>
      </c>
      <c r="O53" s="23">
        <v>44.4858</v>
      </c>
      <c r="P53" s="23">
        <v>0.0</v>
      </c>
      <c r="Q53" s="23">
        <v>844.0</v>
      </c>
      <c r="R53" s="23">
        <v>1102.0</v>
      </c>
      <c r="S53" s="23">
        <v>312.0</v>
      </c>
      <c r="T53" s="23">
        <v>6.0</v>
      </c>
      <c r="U53" s="23">
        <v>524.0</v>
      </c>
      <c r="V53" s="23">
        <v>0.0</v>
      </c>
      <c r="W53" s="23">
        <v>260.0</v>
      </c>
      <c r="X53" s="23">
        <v>0.5844</v>
      </c>
      <c r="Y53" s="23">
        <v>0.0922</v>
      </c>
      <c r="Z53" s="23" t="s">
        <v>133</v>
      </c>
      <c r="AA53" s="23">
        <v>0.2366</v>
      </c>
      <c r="AB53" s="23">
        <v>75.0</v>
      </c>
      <c r="AC53" s="23">
        <v>714.0</v>
      </c>
      <c r="AD53" s="23">
        <v>708.0</v>
      </c>
      <c r="AE53" s="23">
        <v>0.0</v>
      </c>
      <c r="AF53" s="23">
        <v>6.0</v>
      </c>
      <c r="AG53" s="23">
        <v>0.0</v>
      </c>
      <c r="AH53" s="23">
        <v>0.0</v>
      </c>
      <c r="AI53" s="23">
        <v>0.5149</v>
      </c>
      <c r="AJ53" s="23">
        <v>0.4498</v>
      </c>
      <c r="AK53" s="23">
        <v>0.0437</v>
      </c>
      <c r="AL53" s="23">
        <v>0.0</v>
      </c>
      <c r="AM53" s="23">
        <v>5.0</v>
      </c>
      <c r="AN53" s="23">
        <v>2.0</v>
      </c>
      <c r="AO53" s="23">
        <v>6000.0</v>
      </c>
      <c r="AP53" s="23">
        <v>3600.0</v>
      </c>
      <c r="AQ53" s="23">
        <v>0.0</v>
      </c>
      <c r="AR53" s="23">
        <v>0.0</v>
      </c>
      <c r="AS53" s="23" t="s">
        <v>2071</v>
      </c>
      <c r="AT53" s="23" t="s">
        <v>2072</v>
      </c>
    </row>
    <row r="54">
      <c r="A54" s="23" t="str">
        <f t="shared" si="1"/>
        <v>OK</v>
      </c>
      <c r="B54" s="23" t="s">
        <v>91</v>
      </c>
      <c r="C54" s="23" t="s">
        <v>91</v>
      </c>
      <c r="D54" s="23">
        <v>1.0</v>
      </c>
      <c r="E54" s="23">
        <v>75.0</v>
      </c>
      <c r="F54" s="23">
        <v>20.0</v>
      </c>
      <c r="G54" s="23">
        <v>0.0</v>
      </c>
      <c r="H54" s="23">
        <v>0.0</v>
      </c>
      <c r="I54" s="23">
        <v>57984.0</v>
      </c>
      <c r="J54" s="23">
        <v>49488.855263</v>
      </c>
      <c r="K54" s="23">
        <v>14.650843</v>
      </c>
      <c r="L54" s="23">
        <v>2.0</v>
      </c>
      <c r="M54" s="23">
        <v>1.0</v>
      </c>
      <c r="N54" s="23">
        <v>34133.0</v>
      </c>
      <c r="O54" s="23">
        <v>3600.107</v>
      </c>
      <c r="P54" s="23">
        <v>196.0</v>
      </c>
      <c r="Q54" s="23">
        <v>5453.0</v>
      </c>
      <c r="R54" s="23">
        <v>9536.0</v>
      </c>
      <c r="S54" s="23">
        <v>2907.0</v>
      </c>
      <c r="T54" s="23">
        <v>54.0</v>
      </c>
      <c r="U54" s="23">
        <v>5939.0</v>
      </c>
      <c r="V54" s="23">
        <v>0.0</v>
      </c>
      <c r="W54" s="23">
        <v>636.0</v>
      </c>
      <c r="X54" s="23">
        <v>4.7995</v>
      </c>
      <c r="Y54" s="23">
        <v>1.1158</v>
      </c>
      <c r="Z54" s="23" t="s">
        <v>133</v>
      </c>
      <c r="AA54" s="23">
        <v>1.8886</v>
      </c>
      <c r="AB54" s="23">
        <v>199.0</v>
      </c>
      <c r="AC54" s="23">
        <v>1783.0</v>
      </c>
      <c r="AD54" s="23">
        <v>1651.0</v>
      </c>
      <c r="AE54" s="23">
        <v>0.0</v>
      </c>
      <c r="AF54" s="23">
        <v>132.0</v>
      </c>
      <c r="AG54" s="23">
        <v>0.0</v>
      </c>
      <c r="AH54" s="23">
        <v>0.0</v>
      </c>
      <c r="AI54" s="23">
        <v>1.4913</v>
      </c>
      <c r="AJ54" s="23">
        <v>1.2606</v>
      </c>
      <c r="AK54" s="23">
        <v>0.1688</v>
      </c>
      <c r="AL54" s="23">
        <v>0.0</v>
      </c>
      <c r="AM54" s="23">
        <v>5.0</v>
      </c>
      <c r="AN54" s="23">
        <v>3.0</v>
      </c>
      <c r="AO54" s="23">
        <v>6000.0</v>
      </c>
      <c r="AP54" s="23">
        <v>3600.0</v>
      </c>
      <c r="AQ54" s="23">
        <v>0.0</v>
      </c>
      <c r="AR54" s="23">
        <v>0.0</v>
      </c>
      <c r="AS54" s="23" t="s">
        <v>2071</v>
      </c>
      <c r="AT54" s="23" t="s">
        <v>2106</v>
      </c>
    </row>
    <row r="55">
      <c r="A55" s="23" t="str">
        <f t="shared" si="1"/>
        <v>OK</v>
      </c>
      <c r="B55" s="23" t="s">
        <v>92</v>
      </c>
      <c r="C55" s="23" t="s">
        <v>92</v>
      </c>
      <c r="D55" s="23">
        <v>1.0</v>
      </c>
      <c r="E55" s="23">
        <v>75.0</v>
      </c>
      <c r="F55" s="23">
        <v>10.0</v>
      </c>
      <c r="G55" s="23">
        <v>0.0</v>
      </c>
      <c r="H55" s="23">
        <v>0.0</v>
      </c>
      <c r="I55" s="23">
        <v>105878.0</v>
      </c>
      <c r="J55" s="23">
        <v>59029.03</v>
      </c>
      <c r="K55" s="23">
        <v>44.248069</v>
      </c>
      <c r="L55" s="23">
        <v>2.0</v>
      </c>
      <c r="M55" s="23">
        <v>1.0</v>
      </c>
      <c r="N55" s="23">
        <v>48180.0</v>
      </c>
      <c r="O55" s="23">
        <v>3600.236</v>
      </c>
      <c r="P55" s="23">
        <v>7340.0</v>
      </c>
      <c r="Q55" s="23">
        <v>4458.0</v>
      </c>
      <c r="R55" s="23">
        <v>8931.0</v>
      </c>
      <c r="S55" s="23">
        <v>2838.0</v>
      </c>
      <c r="T55" s="23">
        <v>48.0</v>
      </c>
      <c r="U55" s="23">
        <v>5627.0</v>
      </c>
      <c r="V55" s="23">
        <v>0.0</v>
      </c>
      <c r="W55" s="23">
        <v>418.0</v>
      </c>
      <c r="X55" s="23">
        <v>4.0735</v>
      </c>
      <c r="Y55" s="23">
        <v>1.0504</v>
      </c>
      <c r="Z55" s="23" t="s">
        <v>133</v>
      </c>
      <c r="AA55" s="23">
        <v>1.5524</v>
      </c>
      <c r="AB55" s="23">
        <v>292.0</v>
      </c>
      <c r="AC55" s="23">
        <v>1646.0</v>
      </c>
      <c r="AD55" s="23">
        <v>1099.0</v>
      </c>
      <c r="AE55" s="23">
        <v>93.0</v>
      </c>
      <c r="AF55" s="23">
        <v>454.0</v>
      </c>
      <c r="AG55" s="23">
        <v>0.0</v>
      </c>
      <c r="AH55" s="23">
        <v>0.0</v>
      </c>
      <c r="AI55" s="23">
        <v>2.1059</v>
      </c>
      <c r="AJ55" s="23">
        <v>1.6308</v>
      </c>
      <c r="AK55" s="23">
        <v>0.3803</v>
      </c>
      <c r="AL55" s="23">
        <v>0.0</v>
      </c>
      <c r="AM55" s="23">
        <v>5.0</v>
      </c>
      <c r="AN55" s="23">
        <v>11.0</v>
      </c>
      <c r="AO55" s="23">
        <v>6000.0</v>
      </c>
      <c r="AP55" s="23">
        <v>3600.0</v>
      </c>
      <c r="AQ55" s="23">
        <v>0.0</v>
      </c>
      <c r="AR55" s="23">
        <v>0.0</v>
      </c>
      <c r="AS55" s="23" t="s">
        <v>2071</v>
      </c>
      <c r="AT55" s="23" t="s">
        <v>2107</v>
      </c>
    </row>
    <row r="56">
      <c r="A56" s="23" t="str">
        <f t="shared" si="1"/>
        <v>OK</v>
      </c>
      <c r="B56" s="23" t="s">
        <v>93</v>
      </c>
      <c r="C56" s="23" t="s">
        <v>93</v>
      </c>
      <c r="D56" s="23">
        <v>1.0</v>
      </c>
      <c r="E56" s="23">
        <v>80.0</v>
      </c>
      <c r="F56" s="23">
        <v>30.0</v>
      </c>
      <c r="G56" s="23">
        <v>0.0</v>
      </c>
      <c r="H56" s="23">
        <v>0.0</v>
      </c>
      <c r="I56" s="23">
        <v>123238.0</v>
      </c>
      <c r="J56" s="23">
        <v>40129.375</v>
      </c>
      <c r="K56" s="23">
        <v>67.437499</v>
      </c>
      <c r="L56" s="23">
        <v>2.0</v>
      </c>
      <c r="M56" s="23">
        <v>1.0</v>
      </c>
      <c r="N56" s="23">
        <v>31945.0</v>
      </c>
      <c r="O56" s="23">
        <v>3600.2788</v>
      </c>
      <c r="P56" s="23">
        <v>12.0</v>
      </c>
      <c r="Q56" s="23">
        <v>6324.0</v>
      </c>
      <c r="R56" s="23">
        <v>9260.0</v>
      </c>
      <c r="S56" s="23">
        <v>3701.0</v>
      </c>
      <c r="T56" s="23">
        <v>471.0</v>
      </c>
      <c r="U56" s="23">
        <v>4450.0</v>
      </c>
      <c r="V56" s="23">
        <v>0.0</v>
      </c>
      <c r="W56" s="23">
        <v>638.0</v>
      </c>
      <c r="X56" s="23">
        <v>5.7215</v>
      </c>
      <c r="Y56" s="23">
        <v>1.6875</v>
      </c>
      <c r="Z56" s="23" t="s">
        <v>133</v>
      </c>
      <c r="AA56" s="23">
        <v>1.8299</v>
      </c>
      <c r="AB56" s="23">
        <v>139.0</v>
      </c>
      <c r="AC56" s="23">
        <v>1294.0</v>
      </c>
      <c r="AD56" s="23">
        <v>1192.0</v>
      </c>
      <c r="AE56" s="23">
        <v>0.0</v>
      </c>
      <c r="AF56" s="23">
        <v>102.0</v>
      </c>
      <c r="AG56" s="23">
        <v>0.0</v>
      </c>
      <c r="AH56" s="23">
        <v>0.0</v>
      </c>
      <c r="AI56" s="23">
        <v>0.9661</v>
      </c>
      <c r="AJ56" s="23">
        <v>0.7915</v>
      </c>
      <c r="AK56" s="23">
        <v>0.1314</v>
      </c>
      <c r="AL56" s="23">
        <v>0.0</v>
      </c>
      <c r="AM56" s="23">
        <v>5.0</v>
      </c>
      <c r="AN56" s="23">
        <v>11.0</v>
      </c>
      <c r="AO56" s="23">
        <v>6000.0</v>
      </c>
      <c r="AP56" s="23">
        <v>3600.0</v>
      </c>
      <c r="AQ56" s="23">
        <v>0.0</v>
      </c>
      <c r="AR56" s="23">
        <v>0.0</v>
      </c>
      <c r="AS56" s="23" t="s">
        <v>2071</v>
      </c>
      <c r="AT56" s="23" t="s">
        <v>2108</v>
      </c>
    </row>
    <row r="57">
      <c r="A57" s="23" t="str">
        <f t="shared" si="1"/>
        <v>OK</v>
      </c>
      <c r="B57" s="23" t="s">
        <v>94</v>
      </c>
      <c r="C57" s="23" t="s">
        <v>94</v>
      </c>
      <c r="D57" s="23">
        <v>1.0</v>
      </c>
      <c r="E57" s="23">
        <v>80.0</v>
      </c>
      <c r="F57" s="23">
        <v>20.0</v>
      </c>
      <c r="G57" s="23">
        <v>0.0</v>
      </c>
      <c r="H57" s="23">
        <v>0.0</v>
      </c>
      <c r="I57" s="23">
        <v>182595.0</v>
      </c>
      <c r="J57" s="23">
        <v>43211.12094</v>
      </c>
      <c r="K57" s="23">
        <v>76.334992</v>
      </c>
      <c r="L57" s="23">
        <v>2.0</v>
      </c>
      <c r="M57" s="23">
        <v>1.0</v>
      </c>
      <c r="N57" s="23">
        <v>42071.0</v>
      </c>
      <c r="O57" s="23">
        <v>3600.2993</v>
      </c>
      <c r="P57" s="23">
        <v>2828.0</v>
      </c>
      <c r="Q57" s="23">
        <v>5269.0</v>
      </c>
      <c r="R57" s="23">
        <v>8200.0</v>
      </c>
      <c r="S57" s="23">
        <v>3453.0</v>
      </c>
      <c r="T57" s="23">
        <v>469.0</v>
      </c>
      <c r="U57" s="23">
        <v>4051.0</v>
      </c>
      <c r="V57" s="23">
        <v>0.0</v>
      </c>
      <c r="W57" s="23">
        <v>227.0</v>
      </c>
      <c r="X57" s="23">
        <v>4.8472</v>
      </c>
      <c r="Y57" s="23">
        <v>1.4927</v>
      </c>
      <c r="Z57" s="23" t="s">
        <v>133</v>
      </c>
      <c r="AA57" s="23">
        <v>1.5365</v>
      </c>
      <c r="AB57" s="23">
        <v>277.0</v>
      </c>
      <c r="AC57" s="23">
        <v>2020.0</v>
      </c>
      <c r="AD57" s="23">
        <v>1718.0</v>
      </c>
      <c r="AE57" s="23">
        <v>28.0</v>
      </c>
      <c r="AF57" s="23">
        <v>274.0</v>
      </c>
      <c r="AG57" s="23">
        <v>0.0</v>
      </c>
      <c r="AH57" s="23">
        <v>0.0</v>
      </c>
      <c r="AI57" s="23">
        <v>2.043</v>
      </c>
      <c r="AJ57" s="23">
        <v>1.6617</v>
      </c>
      <c r="AK57" s="23">
        <v>0.3017</v>
      </c>
      <c r="AL57" s="23">
        <v>0.0</v>
      </c>
      <c r="AM57" s="23">
        <v>5.0</v>
      </c>
      <c r="AN57" s="23">
        <v>20.0</v>
      </c>
      <c r="AO57" s="23">
        <v>6000.0</v>
      </c>
      <c r="AP57" s="23">
        <v>3600.0</v>
      </c>
      <c r="AQ57" s="23">
        <v>0.0</v>
      </c>
      <c r="AR57" s="23">
        <v>0.0</v>
      </c>
      <c r="AS57" s="23" t="s">
        <v>2071</v>
      </c>
      <c r="AT57" s="23" t="s">
        <v>2109</v>
      </c>
    </row>
    <row r="58">
      <c r="A58" s="23" t="str">
        <f t="shared" si="1"/>
        <v>OK</v>
      </c>
      <c r="B58" s="23" t="s">
        <v>95</v>
      </c>
      <c r="C58" s="23" t="s">
        <v>95</v>
      </c>
      <c r="D58" s="23">
        <v>1.0</v>
      </c>
      <c r="E58" s="23">
        <v>80.0</v>
      </c>
      <c r="F58" s="23">
        <v>12.0</v>
      </c>
      <c r="G58" s="23">
        <v>0.0</v>
      </c>
      <c r="H58" s="23">
        <v>0.0</v>
      </c>
      <c r="I58" s="23">
        <v>156825.0</v>
      </c>
      <c r="J58" s="23">
        <v>54322.911466</v>
      </c>
      <c r="K58" s="23">
        <v>65.360809</v>
      </c>
      <c r="L58" s="23">
        <v>2.0</v>
      </c>
      <c r="M58" s="23">
        <v>1.0</v>
      </c>
      <c r="N58" s="23">
        <v>45224.0</v>
      </c>
      <c r="O58" s="23">
        <v>3600.1317</v>
      </c>
      <c r="P58" s="23">
        <v>11008.0</v>
      </c>
      <c r="Q58" s="23">
        <v>4456.0</v>
      </c>
      <c r="R58" s="23">
        <v>7352.0</v>
      </c>
      <c r="S58" s="23">
        <v>3503.0</v>
      </c>
      <c r="T58" s="23">
        <v>463.0</v>
      </c>
      <c r="U58" s="23">
        <v>3311.0</v>
      </c>
      <c r="V58" s="23">
        <v>0.0</v>
      </c>
      <c r="W58" s="23">
        <v>75.0</v>
      </c>
      <c r="X58" s="23">
        <v>4.2624</v>
      </c>
      <c r="Y58" s="23">
        <v>1.4307</v>
      </c>
      <c r="Z58" s="23" t="s">
        <v>133</v>
      </c>
      <c r="AA58" s="23">
        <v>1.1792</v>
      </c>
      <c r="AB58" s="23">
        <v>247.0</v>
      </c>
      <c r="AC58" s="23">
        <v>2070.0</v>
      </c>
      <c r="AD58" s="23">
        <v>1156.0</v>
      </c>
      <c r="AE58" s="23">
        <v>406.0</v>
      </c>
      <c r="AF58" s="23">
        <v>508.0</v>
      </c>
      <c r="AG58" s="23">
        <v>0.0</v>
      </c>
      <c r="AH58" s="23">
        <v>0.0</v>
      </c>
      <c r="AI58" s="23">
        <v>2.2116</v>
      </c>
      <c r="AJ58" s="23">
        <v>1.7049</v>
      </c>
      <c r="AK58" s="23">
        <v>0.4117</v>
      </c>
      <c r="AL58" s="23">
        <v>0.0</v>
      </c>
      <c r="AM58" s="23">
        <v>5.0</v>
      </c>
      <c r="AN58" s="23">
        <v>15.0</v>
      </c>
      <c r="AO58" s="23">
        <v>6000.0</v>
      </c>
      <c r="AP58" s="23">
        <v>3600.0</v>
      </c>
      <c r="AQ58" s="23">
        <v>0.0</v>
      </c>
      <c r="AR58" s="23">
        <v>0.0</v>
      </c>
      <c r="AS58" s="23" t="s">
        <v>2071</v>
      </c>
      <c r="AT58" s="23" t="s">
        <v>2100</v>
      </c>
    </row>
    <row r="59">
      <c r="A59" s="23" t="str">
        <f t="shared" si="1"/>
        <v>OK</v>
      </c>
      <c r="B59" s="23" t="s">
        <v>96</v>
      </c>
      <c r="C59" s="23" t="s">
        <v>96</v>
      </c>
      <c r="D59" s="23">
        <v>1.0</v>
      </c>
      <c r="E59" s="23">
        <v>82.0</v>
      </c>
      <c r="F59" s="23">
        <v>30.0</v>
      </c>
      <c r="G59" s="23">
        <v>0.0</v>
      </c>
      <c r="H59" s="23">
        <v>0.0</v>
      </c>
      <c r="I59" s="23">
        <v>175461.0</v>
      </c>
      <c r="J59" s="23">
        <v>151761.0</v>
      </c>
      <c r="K59" s="23">
        <v>13.507275</v>
      </c>
      <c r="L59" s="23">
        <v>2.0</v>
      </c>
      <c r="M59" s="23">
        <v>1.0</v>
      </c>
      <c r="N59" s="23">
        <v>27645.0</v>
      </c>
      <c r="O59" s="23">
        <v>3600.1527</v>
      </c>
      <c r="P59" s="23">
        <v>0.0</v>
      </c>
      <c r="Q59" s="23">
        <v>3929.0</v>
      </c>
      <c r="R59" s="23">
        <v>10546.0</v>
      </c>
      <c r="S59" s="23">
        <v>1128.0</v>
      </c>
      <c r="T59" s="23">
        <v>0.0</v>
      </c>
      <c r="U59" s="23">
        <v>9258.0</v>
      </c>
      <c r="V59" s="23">
        <v>0.0</v>
      </c>
      <c r="W59" s="23">
        <v>160.0</v>
      </c>
      <c r="X59" s="23">
        <v>4.7554</v>
      </c>
      <c r="Y59" s="23">
        <v>0.4724</v>
      </c>
      <c r="Z59" s="23" t="s">
        <v>133</v>
      </c>
      <c r="AA59" s="23">
        <v>2.8406</v>
      </c>
      <c r="AB59" s="23">
        <v>396.0</v>
      </c>
      <c r="AC59" s="23">
        <v>3766.0</v>
      </c>
      <c r="AD59" s="23">
        <v>3106.0</v>
      </c>
      <c r="AE59" s="23">
        <v>0.0</v>
      </c>
      <c r="AF59" s="23">
        <v>660.0</v>
      </c>
      <c r="AG59" s="23">
        <v>0.0</v>
      </c>
      <c r="AH59" s="23">
        <v>0.0</v>
      </c>
      <c r="AI59" s="23">
        <v>3.2409</v>
      </c>
      <c r="AJ59" s="23">
        <v>2.5543</v>
      </c>
      <c r="AK59" s="23">
        <v>0.5415</v>
      </c>
      <c r="AL59" s="23">
        <v>0.0</v>
      </c>
      <c r="AM59" s="23">
        <v>5.0</v>
      </c>
      <c r="AN59" s="23">
        <v>8.0</v>
      </c>
      <c r="AO59" s="23">
        <v>6000.0</v>
      </c>
      <c r="AP59" s="23">
        <v>3600.0</v>
      </c>
      <c r="AQ59" s="23">
        <v>0.0</v>
      </c>
      <c r="AR59" s="23">
        <v>0.0</v>
      </c>
      <c r="AS59" s="23" t="s">
        <v>2071</v>
      </c>
      <c r="AT59" s="23" t="s">
        <v>2110</v>
      </c>
    </row>
    <row r="60">
      <c r="A60" s="23" t="str">
        <f t="shared" si="1"/>
        <v>OK</v>
      </c>
      <c r="B60" s="23" t="s">
        <v>97</v>
      </c>
      <c r="C60" s="23" t="s">
        <v>97</v>
      </c>
      <c r="D60" s="23">
        <v>1.0</v>
      </c>
      <c r="E60" s="23">
        <v>82.0</v>
      </c>
      <c r="F60" s="23">
        <v>20.0</v>
      </c>
      <c r="G60" s="23">
        <v>0.0</v>
      </c>
      <c r="H60" s="23">
        <v>0.0</v>
      </c>
      <c r="I60" s="23">
        <v>318717.0</v>
      </c>
      <c r="J60" s="23">
        <v>209372.308057</v>
      </c>
      <c r="K60" s="23">
        <v>34.307769</v>
      </c>
      <c r="L60" s="23">
        <v>2.0</v>
      </c>
      <c r="M60" s="23">
        <v>1.0</v>
      </c>
      <c r="N60" s="23">
        <v>53880.0</v>
      </c>
      <c r="O60" s="23">
        <v>3600.2946</v>
      </c>
      <c r="P60" s="23">
        <v>848.0</v>
      </c>
      <c r="Q60" s="23">
        <v>3247.0</v>
      </c>
      <c r="R60" s="23">
        <v>10546.0</v>
      </c>
      <c r="S60" s="23">
        <v>1095.0</v>
      </c>
      <c r="T60" s="23">
        <v>1.0</v>
      </c>
      <c r="U60" s="23">
        <v>9290.0</v>
      </c>
      <c r="V60" s="23">
        <v>0.0</v>
      </c>
      <c r="W60" s="23">
        <v>160.0</v>
      </c>
      <c r="X60" s="23">
        <v>3.3136</v>
      </c>
      <c r="Y60" s="23">
        <v>0.3602</v>
      </c>
      <c r="Z60" s="23" t="s">
        <v>133</v>
      </c>
      <c r="AA60" s="23">
        <v>1.9594</v>
      </c>
      <c r="AB60" s="23">
        <v>623.0</v>
      </c>
      <c r="AC60" s="23">
        <v>4219.0</v>
      </c>
      <c r="AD60" s="23">
        <v>3161.0</v>
      </c>
      <c r="AE60" s="23">
        <v>0.0</v>
      </c>
      <c r="AF60" s="23">
        <v>1058.0</v>
      </c>
      <c r="AG60" s="23">
        <v>0.0</v>
      </c>
      <c r="AH60" s="23">
        <v>0.0</v>
      </c>
      <c r="AI60" s="23">
        <v>4.3532</v>
      </c>
      <c r="AJ60" s="23">
        <v>3.3133</v>
      </c>
      <c r="AK60" s="23">
        <v>0.8552</v>
      </c>
      <c r="AL60" s="23">
        <v>0.0</v>
      </c>
      <c r="AM60" s="23">
        <v>5.0</v>
      </c>
      <c r="AN60" s="23">
        <v>15.0</v>
      </c>
      <c r="AO60" s="23">
        <v>6000.0</v>
      </c>
      <c r="AP60" s="23">
        <v>3600.0</v>
      </c>
      <c r="AQ60" s="23">
        <v>0.0</v>
      </c>
      <c r="AR60" s="23">
        <v>0.0</v>
      </c>
      <c r="AS60" s="23" t="s">
        <v>2071</v>
      </c>
      <c r="AT60" s="23" t="s">
        <v>2111</v>
      </c>
    </row>
    <row r="61">
      <c r="A61" s="23" t="str">
        <f t="shared" si="1"/>
        <v>OK</v>
      </c>
      <c r="B61" s="23" t="s">
        <v>98</v>
      </c>
      <c r="C61" s="23" t="s">
        <v>98</v>
      </c>
      <c r="D61" s="23">
        <v>1.0</v>
      </c>
      <c r="E61" s="23">
        <v>82.0</v>
      </c>
      <c r="F61" s="23">
        <v>10.0</v>
      </c>
      <c r="G61" s="23">
        <v>0.0</v>
      </c>
      <c r="H61" s="23">
        <v>0.0</v>
      </c>
      <c r="I61" s="23">
        <v>580697.0</v>
      </c>
      <c r="J61" s="23">
        <v>390378.305405</v>
      </c>
      <c r="K61" s="23">
        <v>32.774183</v>
      </c>
      <c r="L61" s="23">
        <v>2.0</v>
      </c>
      <c r="M61" s="23">
        <v>1.0</v>
      </c>
      <c r="N61" s="23">
        <v>76216.0</v>
      </c>
      <c r="O61" s="23">
        <v>3600.1581</v>
      </c>
      <c r="P61" s="23">
        <v>10576.0</v>
      </c>
      <c r="Q61" s="23">
        <v>1327.0</v>
      </c>
      <c r="R61" s="23">
        <v>6364.0</v>
      </c>
      <c r="S61" s="23">
        <v>405.0</v>
      </c>
      <c r="T61" s="23">
        <v>0.0</v>
      </c>
      <c r="U61" s="23">
        <v>5805.0</v>
      </c>
      <c r="V61" s="23">
        <v>0.0</v>
      </c>
      <c r="W61" s="23">
        <v>154.0</v>
      </c>
      <c r="X61" s="23">
        <v>1.3511</v>
      </c>
      <c r="Y61" s="23">
        <v>0.1206</v>
      </c>
      <c r="Z61" s="23" t="s">
        <v>133</v>
      </c>
      <c r="AA61" s="23">
        <v>0.8176</v>
      </c>
      <c r="AB61" s="23">
        <v>580.0</v>
      </c>
      <c r="AC61" s="23">
        <v>3129.0</v>
      </c>
      <c r="AD61" s="23">
        <v>1679.0</v>
      </c>
      <c r="AE61" s="23">
        <v>0.0</v>
      </c>
      <c r="AF61" s="23">
        <v>1450.0</v>
      </c>
      <c r="AG61" s="23">
        <v>0.0</v>
      </c>
      <c r="AH61" s="23">
        <v>0.0</v>
      </c>
      <c r="AI61" s="23">
        <v>3.4991</v>
      </c>
      <c r="AJ61" s="23">
        <v>2.4297</v>
      </c>
      <c r="AK61" s="23">
        <v>0.8901</v>
      </c>
      <c r="AL61" s="23">
        <v>0.0</v>
      </c>
      <c r="AM61" s="23">
        <v>5.0</v>
      </c>
      <c r="AN61" s="23">
        <v>27.0</v>
      </c>
      <c r="AO61" s="23">
        <v>6000.0</v>
      </c>
      <c r="AP61" s="23">
        <v>3600.0</v>
      </c>
      <c r="AQ61" s="23">
        <v>0.0</v>
      </c>
      <c r="AR61" s="23">
        <v>0.0</v>
      </c>
      <c r="AS61" s="23" t="s">
        <v>2071</v>
      </c>
      <c r="AT61" s="23" t="s">
        <v>2112</v>
      </c>
    </row>
    <row r="62">
      <c r="A62" s="23" t="str">
        <f t="shared" si="1"/>
        <v>OK</v>
      </c>
      <c r="B62" s="23" t="s">
        <v>99</v>
      </c>
      <c r="C62" s="23" t="s">
        <v>99</v>
      </c>
      <c r="D62" s="23">
        <v>1.0</v>
      </c>
      <c r="E62" s="23">
        <v>90.0</v>
      </c>
      <c r="F62" s="23">
        <v>30.0</v>
      </c>
      <c r="G62" s="23">
        <v>0.0</v>
      </c>
      <c r="H62" s="23">
        <v>0.0</v>
      </c>
      <c r="I62" s="23">
        <v>223930.0</v>
      </c>
      <c r="J62" s="23">
        <v>67644.407407</v>
      </c>
      <c r="K62" s="23">
        <v>69.792164</v>
      </c>
      <c r="L62" s="23">
        <v>2.0</v>
      </c>
      <c r="M62" s="23">
        <v>1.0</v>
      </c>
      <c r="N62" s="23">
        <v>26040.0</v>
      </c>
      <c r="O62" s="23">
        <v>3600.1892</v>
      </c>
      <c r="P62" s="23">
        <v>4324.0</v>
      </c>
      <c r="Q62" s="23">
        <v>5374.0</v>
      </c>
      <c r="R62" s="23">
        <v>11571.0</v>
      </c>
      <c r="S62" s="23">
        <v>3080.0</v>
      </c>
      <c r="T62" s="23">
        <v>96.0</v>
      </c>
      <c r="U62" s="23">
        <v>7750.0</v>
      </c>
      <c r="V62" s="23">
        <v>0.0</v>
      </c>
      <c r="W62" s="23">
        <v>645.0</v>
      </c>
      <c r="X62" s="23">
        <v>5.316</v>
      </c>
      <c r="Y62" s="23">
        <v>1.2885</v>
      </c>
      <c r="Z62" s="23" t="s">
        <v>133</v>
      </c>
      <c r="AA62" s="23">
        <v>2.3019</v>
      </c>
      <c r="AB62" s="23">
        <v>446.0</v>
      </c>
      <c r="AC62" s="23">
        <v>3419.0</v>
      </c>
      <c r="AD62" s="23">
        <v>2434.0</v>
      </c>
      <c r="AE62" s="23">
        <v>143.0</v>
      </c>
      <c r="AF62" s="23">
        <v>842.0</v>
      </c>
      <c r="AG62" s="23">
        <v>0.0</v>
      </c>
      <c r="AH62" s="23">
        <v>0.0</v>
      </c>
      <c r="AI62" s="23">
        <v>3.8466</v>
      </c>
      <c r="AJ62" s="23">
        <v>2.9929</v>
      </c>
      <c r="AK62" s="23">
        <v>0.7108</v>
      </c>
      <c r="AL62" s="23">
        <v>0.0</v>
      </c>
      <c r="AM62" s="23">
        <v>5.0</v>
      </c>
      <c r="AN62" s="23">
        <v>20.0</v>
      </c>
      <c r="AO62" s="23">
        <v>6000.0</v>
      </c>
      <c r="AP62" s="23">
        <v>3600.0</v>
      </c>
      <c r="AQ62" s="23">
        <v>0.0</v>
      </c>
      <c r="AR62" s="23">
        <v>0.0</v>
      </c>
      <c r="AS62" s="23" t="s">
        <v>2071</v>
      </c>
      <c r="AT62" s="23" t="s">
        <v>2113</v>
      </c>
    </row>
    <row r="63">
      <c r="A63" s="23" t="str">
        <f t="shared" si="1"/>
        <v>OK</v>
      </c>
      <c r="B63" s="23" t="s">
        <v>100</v>
      </c>
      <c r="C63" s="23" t="s">
        <v>100</v>
      </c>
      <c r="D63" s="23">
        <v>1.0</v>
      </c>
      <c r="E63" s="23">
        <v>90.0</v>
      </c>
      <c r="F63" s="23">
        <v>20.0</v>
      </c>
      <c r="G63" s="23">
        <v>0.0</v>
      </c>
      <c r="H63" s="23">
        <v>0.0</v>
      </c>
      <c r="I63" s="23">
        <v>233706.0</v>
      </c>
      <c r="J63" s="23">
        <v>89897.893382</v>
      </c>
      <c r="K63" s="23">
        <v>61.533767</v>
      </c>
      <c r="L63" s="23">
        <v>2.0</v>
      </c>
      <c r="M63" s="23">
        <v>1.0</v>
      </c>
      <c r="N63" s="23">
        <v>35977.0</v>
      </c>
      <c r="O63" s="23">
        <v>3600.1847</v>
      </c>
      <c r="P63" s="23">
        <v>12248.0</v>
      </c>
      <c r="Q63" s="23">
        <v>4567.0</v>
      </c>
      <c r="R63" s="23">
        <v>10905.0</v>
      </c>
      <c r="S63" s="23">
        <v>2556.0</v>
      </c>
      <c r="T63" s="23">
        <v>82.0</v>
      </c>
      <c r="U63" s="23">
        <v>7543.0</v>
      </c>
      <c r="V63" s="23">
        <v>0.0</v>
      </c>
      <c r="W63" s="23">
        <v>724.0</v>
      </c>
      <c r="X63" s="23">
        <v>4.5486</v>
      </c>
      <c r="Y63" s="23">
        <v>1.0419</v>
      </c>
      <c r="Z63" s="23" t="s">
        <v>133</v>
      </c>
      <c r="AA63" s="23">
        <v>1.9871</v>
      </c>
      <c r="AB63" s="23">
        <v>544.0</v>
      </c>
      <c r="AC63" s="23">
        <v>2296.0</v>
      </c>
      <c r="AD63" s="23">
        <v>1082.0</v>
      </c>
      <c r="AE63" s="23">
        <v>68.0</v>
      </c>
      <c r="AF63" s="23">
        <v>1146.0</v>
      </c>
      <c r="AG63" s="23">
        <v>0.0</v>
      </c>
      <c r="AH63" s="23">
        <v>0.0</v>
      </c>
      <c r="AI63" s="23">
        <v>4.1224</v>
      </c>
      <c r="AJ63" s="23">
        <v>3.0036</v>
      </c>
      <c r="AK63" s="23">
        <v>0.9384</v>
      </c>
      <c r="AL63" s="23">
        <v>0.0</v>
      </c>
      <c r="AM63" s="23">
        <v>5.0</v>
      </c>
      <c r="AN63" s="23">
        <v>20.0</v>
      </c>
      <c r="AO63" s="23">
        <v>6000.0</v>
      </c>
      <c r="AP63" s="23">
        <v>3600.0</v>
      </c>
      <c r="AQ63" s="23">
        <v>0.0</v>
      </c>
      <c r="AR63" s="23">
        <v>0.0</v>
      </c>
      <c r="AS63" s="23" t="s">
        <v>2071</v>
      </c>
      <c r="AT63" s="23" t="s">
        <v>2114</v>
      </c>
    </row>
    <row r="64">
      <c r="A64" s="23" t="str">
        <f t="shared" si="1"/>
        <v>OK</v>
      </c>
      <c r="B64" s="23" t="s">
        <v>101</v>
      </c>
      <c r="C64" s="23" t="s">
        <v>101</v>
      </c>
      <c r="D64" s="23">
        <v>1.0</v>
      </c>
      <c r="E64" s="23">
        <v>90.0</v>
      </c>
      <c r="F64" s="23">
        <v>17.0</v>
      </c>
      <c r="G64" s="23">
        <v>0.0</v>
      </c>
      <c r="H64" s="23">
        <v>0.0</v>
      </c>
      <c r="I64" s="23">
        <v>272925.0</v>
      </c>
      <c r="J64" s="23">
        <v>99444.478682</v>
      </c>
      <c r="K64" s="23">
        <v>63.563441</v>
      </c>
      <c r="L64" s="23">
        <v>2.0</v>
      </c>
      <c r="M64" s="23">
        <v>1.0</v>
      </c>
      <c r="N64" s="23">
        <v>22918.0</v>
      </c>
      <c r="O64" s="23">
        <v>3600.1724</v>
      </c>
      <c r="P64" s="23">
        <v>15092.0</v>
      </c>
      <c r="Q64" s="23">
        <v>3716.0</v>
      </c>
      <c r="R64" s="23">
        <v>9504.0</v>
      </c>
      <c r="S64" s="23">
        <v>2047.0</v>
      </c>
      <c r="T64" s="23">
        <v>69.0</v>
      </c>
      <c r="U64" s="23">
        <v>6679.0</v>
      </c>
      <c r="V64" s="23">
        <v>0.0</v>
      </c>
      <c r="W64" s="23">
        <v>709.0</v>
      </c>
      <c r="X64" s="23">
        <v>4.8106</v>
      </c>
      <c r="Y64" s="23">
        <v>1.0052</v>
      </c>
      <c r="Z64" s="23" t="s">
        <v>133</v>
      </c>
      <c r="AA64" s="23">
        <v>2.0799</v>
      </c>
      <c r="AB64" s="23">
        <v>379.0</v>
      </c>
      <c r="AC64" s="23">
        <v>4266.0</v>
      </c>
      <c r="AD64" s="23">
        <v>1837.0</v>
      </c>
      <c r="AE64" s="23">
        <v>27.0</v>
      </c>
      <c r="AF64" s="23">
        <v>2402.0</v>
      </c>
      <c r="AG64" s="23">
        <v>0.0</v>
      </c>
      <c r="AH64" s="23">
        <v>0.0</v>
      </c>
      <c r="AI64" s="23">
        <v>4.1906</v>
      </c>
      <c r="AJ64" s="23">
        <v>2.5277</v>
      </c>
      <c r="AK64" s="23">
        <v>1.4831</v>
      </c>
      <c r="AL64" s="23">
        <v>0.0</v>
      </c>
      <c r="AM64" s="23">
        <v>5.0</v>
      </c>
      <c r="AN64" s="23">
        <v>22.0</v>
      </c>
      <c r="AO64" s="23">
        <v>6000.0</v>
      </c>
      <c r="AP64" s="23">
        <v>3600.0</v>
      </c>
      <c r="AQ64" s="23">
        <v>0.0</v>
      </c>
      <c r="AR64" s="23">
        <v>0.0</v>
      </c>
      <c r="AS64" s="23" t="s">
        <v>2071</v>
      </c>
      <c r="AT64" s="23" t="s">
        <v>2110</v>
      </c>
    </row>
    <row r="65">
      <c r="A65" s="23" t="str">
        <f t="shared" si="1"/>
        <v>OK</v>
      </c>
      <c r="B65" s="23" t="s">
        <v>102</v>
      </c>
      <c r="C65" s="23" t="s">
        <v>102</v>
      </c>
      <c r="D65" s="23">
        <v>1.0</v>
      </c>
      <c r="E65" s="23">
        <v>116.0</v>
      </c>
      <c r="F65" s="23">
        <v>30.0</v>
      </c>
      <c r="G65" s="23">
        <v>0.0</v>
      </c>
      <c r="H65" s="23">
        <v>0.0</v>
      </c>
      <c r="I65" s="23">
        <v>539522.0</v>
      </c>
      <c r="J65" s="23">
        <v>134339.25</v>
      </c>
      <c r="K65" s="23">
        <v>75.10032</v>
      </c>
      <c r="L65" s="23">
        <v>2.0</v>
      </c>
      <c r="M65" s="23">
        <v>1.0</v>
      </c>
      <c r="N65" s="23">
        <v>11383.0</v>
      </c>
      <c r="O65" s="23">
        <v>3600.1816</v>
      </c>
      <c r="P65" s="23">
        <v>0.0</v>
      </c>
      <c r="Q65" s="23">
        <v>3733.0</v>
      </c>
      <c r="R65" s="23">
        <v>7044.0</v>
      </c>
      <c r="S65" s="23">
        <v>1651.0</v>
      </c>
      <c r="T65" s="23">
        <v>0.0</v>
      </c>
      <c r="U65" s="23">
        <v>5185.0</v>
      </c>
      <c r="V65" s="23">
        <v>0.0</v>
      </c>
      <c r="W65" s="23">
        <v>208.0</v>
      </c>
      <c r="X65" s="23">
        <v>8.7789</v>
      </c>
      <c r="Y65" s="23">
        <v>1.4634</v>
      </c>
      <c r="Z65" s="23" t="s">
        <v>133</v>
      </c>
      <c r="AA65" s="23">
        <v>4.8155</v>
      </c>
      <c r="AB65" s="23">
        <v>211.0</v>
      </c>
      <c r="AC65" s="23">
        <v>2913.0</v>
      </c>
      <c r="AD65" s="23">
        <v>2693.0</v>
      </c>
      <c r="AE65" s="23">
        <v>0.0</v>
      </c>
      <c r="AF65" s="23">
        <v>220.0</v>
      </c>
      <c r="AG65" s="23">
        <v>0.0</v>
      </c>
      <c r="AH65" s="23">
        <v>0.0</v>
      </c>
      <c r="AI65" s="23">
        <v>3.5811</v>
      </c>
      <c r="AJ65" s="23">
        <v>3.0674</v>
      </c>
      <c r="AK65" s="23">
        <v>0.3731</v>
      </c>
      <c r="AL65" s="23">
        <v>0.0</v>
      </c>
      <c r="AM65" s="23">
        <v>5.0</v>
      </c>
      <c r="AN65" s="23">
        <v>25.0</v>
      </c>
      <c r="AO65" s="23">
        <v>6000.0</v>
      </c>
      <c r="AP65" s="23">
        <v>3600.0</v>
      </c>
      <c r="AQ65" s="23">
        <v>0.0</v>
      </c>
      <c r="AR65" s="23">
        <v>0.0</v>
      </c>
      <c r="AS65" s="23" t="s">
        <v>2071</v>
      </c>
      <c r="AT65" s="23" t="s">
        <v>2115</v>
      </c>
    </row>
    <row r="66">
      <c r="A66" s="23" t="str">
        <f t="shared" si="1"/>
        <v>OK</v>
      </c>
      <c r="B66" s="23" t="s">
        <v>103</v>
      </c>
      <c r="C66" s="23" t="s">
        <v>103</v>
      </c>
      <c r="D66" s="23">
        <v>1.0</v>
      </c>
      <c r="E66" s="23">
        <v>116.0</v>
      </c>
      <c r="F66" s="23">
        <v>20.0</v>
      </c>
      <c r="G66" s="23">
        <v>0.0</v>
      </c>
      <c r="H66" s="23">
        <v>0.0</v>
      </c>
      <c r="I66" s="23">
        <v>527202.0</v>
      </c>
      <c r="J66" s="23">
        <v>157942.986499</v>
      </c>
      <c r="K66" s="23">
        <v>70.041277</v>
      </c>
      <c r="L66" s="23">
        <v>2.0</v>
      </c>
      <c r="M66" s="23">
        <v>1.0</v>
      </c>
      <c r="N66" s="23">
        <v>22628.0</v>
      </c>
      <c r="O66" s="23">
        <v>3600.5077</v>
      </c>
      <c r="P66" s="23">
        <v>268.0</v>
      </c>
      <c r="Q66" s="23">
        <v>3284.0</v>
      </c>
      <c r="R66" s="23">
        <v>7387.0</v>
      </c>
      <c r="S66" s="23">
        <v>1454.0</v>
      </c>
      <c r="T66" s="23">
        <v>0.0</v>
      </c>
      <c r="U66" s="23">
        <v>5743.0</v>
      </c>
      <c r="V66" s="23">
        <v>0.0</v>
      </c>
      <c r="W66" s="23">
        <v>190.0</v>
      </c>
      <c r="X66" s="23">
        <v>6.2282</v>
      </c>
      <c r="Y66" s="23">
        <v>1.0933</v>
      </c>
      <c r="Z66" s="23" t="s">
        <v>133</v>
      </c>
      <c r="AA66" s="23">
        <v>3.4377</v>
      </c>
      <c r="AB66" s="23">
        <v>352.0</v>
      </c>
      <c r="AC66" s="23">
        <v>3460.0</v>
      </c>
      <c r="AD66" s="23">
        <v>3040.0</v>
      </c>
      <c r="AE66" s="23">
        <v>0.0</v>
      </c>
      <c r="AF66" s="23">
        <v>420.0</v>
      </c>
      <c r="AG66" s="23">
        <v>0.0</v>
      </c>
      <c r="AH66" s="23">
        <v>0.0</v>
      </c>
      <c r="AI66" s="23">
        <v>5.792</v>
      </c>
      <c r="AJ66" s="23">
        <v>4.8902</v>
      </c>
      <c r="AK66" s="23">
        <v>0.7169</v>
      </c>
      <c r="AL66" s="23">
        <v>0.0</v>
      </c>
      <c r="AM66" s="23">
        <v>5.0</v>
      </c>
      <c r="AN66" s="23">
        <v>26.0</v>
      </c>
      <c r="AO66" s="23">
        <v>6000.0</v>
      </c>
      <c r="AP66" s="23">
        <v>3600.0</v>
      </c>
      <c r="AQ66" s="23">
        <v>0.0</v>
      </c>
      <c r="AR66" s="23">
        <v>0.0</v>
      </c>
      <c r="AS66" s="23" t="s">
        <v>2071</v>
      </c>
      <c r="AT66" s="23" t="s">
        <v>2116</v>
      </c>
    </row>
    <row r="67">
      <c r="A67" s="23" t="str">
        <f t="shared" si="1"/>
        <v>OK</v>
      </c>
      <c r="B67" s="23" t="s">
        <v>104</v>
      </c>
      <c r="C67" s="23" t="s">
        <v>104</v>
      </c>
      <c r="D67" s="23">
        <v>1.0</v>
      </c>
      <c r="E67" s="23">
        <v>116.0</v>
      </c>
      <c r="F67" s="23">
        <v>10.0</v>
      </c>
      <c r="G67" s="23">
        <v>0.0</v>
      </c>
      <c r="H67" s="23">
        <v>0.0</v>
      </c>
      <c r="I67" s="23">
        <v>537006.0</v>
      </c>
      <c r="J67" s="23">
        <v>244324.351024</v>
      </c>
      <c r="K67" s="23">
        <v>54.502491</v>
      </c>
      <c r="L67" s="23">
        <v>2.0</v>
      </c>
      <c r="M67" s="23">
        <v>1.0</v>
      </c>
      <c r="N67" s="23">
        <v>41087.0</v>
      </c>
      <c r="O67" s="23">
        <v>3600.2238</v>
      </c>
      <c r="P67" s="23">
        <v>14240.0</v>
      </c>
      <c r="Q67" s="23">
        <v>772.0</v>
      </c>
      <c r="R67" s="23">
        <v>2746.0</v>
      </c>
      <c r="S67" s="23">
        <v>492.0</v>
      </c>
      <c r="T67" s="23">
        <v>11.0</v>
      </c>
      <c r="U67" s="23">
        <v>2109.0</v>
      </c>
      <c r="V67" s="23">
        <v>0.0</v>
      </c>
      <c r="W67" s="23">
        <v>134.0</v>
      </c>
      <c r="X67" s="23">
        <v>1.4303</v>
      </c>
      <c r="Y67" s="23">
        <v>0.2657</v>
      </c>
      <c r="Z67" s="23" t="s">
        <v>133</v>
      </c>
      <c r="AA67" s="23">
        <v>0.7549</v>
      </c>
      <c r="AB67" s="23">
        <v>669.0</v>
      </c>
      <c r="AC67" s="23">
        <v>8232.0</v>
      </c>
      <c r="AD67" s="23">
        <v>7090.0</v>
      </c>
      <c r="AE67" s="23">
        <v>34.0</v>
      </c>
      <c r="AF67" s="23">
        <v>1108.0</v>
      </c>
      <c r="AG67" s="23">
        <v>0.0</v>
      </c>
      <c r="AH67" s="23">
        <v>0.0</v>
      </c>
      <c r="AI67" s="23">
        <v>12.8544</v>
      </c>
      <c r="AJ67" s="23">
        <v>10.8968</v>
      </c>
      <c r="AK67" s="23">
        <v>1.6013</v>
      </c>
      <c r="AL67" s="23">
        <v>0.0</v>
      </c>
      <c r="AM67" s="23">
        <v>5.0</v>
      </c>
      <c r="AN67" s="23">
        <v>23.0</v>
      </c>
      <c r="AO67" s="23">
        <v>6000.0</v>
      </c>
      <c r="AP67" s="23">
        <v>3600.0</v>
      </c>
      <c r="AQ67" s="23">
        <v>0.0</v>
      </c>
      <c r="AR67" s="23">
        <v>0.0</v>
      </c>
      <c r="AS67" s="23" t="s">
        <v>2071</v>
      </c>
      <c r="AT67" s="23" t="s">
        <v>2117</v>
      </c>
    </row>
    <row r="68">
      <c r="A68" s="23"/>
      <c r="B68" s="23"/>
    </row>
    <row r="69" ht="27.75" customHeight="1">
      <c r="A69" s="72" t="s">
        <v>120</v>
      </c>
      <c r="K69" s="53"/>
      <c r="L69" s="53"/>
      <c r="M69" s="53"/>
      <c r="N69" s="53"/>
      <c r="O69" s="53"/>
      <c r="P69" s="53"/>
      <c r="Q69" s="53"/>
      <c r="R69" s="53"/>
      <c r="S69" s="53"/>
      <c r="T69" s="53"/>
      <c r="U69" s="53"/>
      <c r="V69" s="53"/>
      <c r="W69" s="53"/>
      <c r="X69" s="53"/>
      <c r="Y69" s="53"/>
      <c r="Z69" s="53"/>
      <c r="AA69" s="53"/>
      <c r="AB69" s="53"/>
      <c r="AC69" s="53"/>
      <c r="AD69" s="53"/>
      <c r="AE69" s="53"/>
      <c r="AF69" s="53"/>
      <c r="AG69" s="53"/>
      <c r="AH69" s="53"/>
      <c r="AI69" s="53"/>
      <c r="AJ69" s="53"/>
      <c r="AK69" s="53"/>
      <c r="AL69" s="53"/>
      <c r="AM69" s="53"/>
      <c r="AN69" s="53"/>
      <c r="AO69" s="53"/>
      <c r="AP69" s="53"/>
      <c r="AQ69" s="53"/>
      <c r="AR69" s="53"/>
      <c r="AS69" s="53"/>
      <c r="AT69" s="53"/>
    </row>
    <row r="70">
      <c r="C70" s="23" t="s">
        <v>11</v>
      </c>
      <c r="D70" s="23" t="s">
        <v>131</v>
      </c>
      <c r="E70" s="23" t="s">
        <v>127</v>
      </c>
      <c r="F70" s="23" t="s">
        <v>128</v>
      </c>
      <c r="G70" s="23" t="s">
        <v>12</v>
      </c>
      <c r="H70" s="23" t="s">
        <v>129</v>
      </c>
      <c r="I70" s="23" t="s">
        <v>17</v>
      </c>
      <c r="J70" s="23" t="s">
        <v>144</v>
      </c>
      <c r="K70" s="23" t="s">
        <v>19</v>
      </c>
      <c r="L70" s="23" t="s">
        <v>21</v>
      </c>
      <c r="M70" s="23" t="s">
        <v>145</v>
      </c>
      <c r="N70" s="23" t="s">
        <v>146</v>
      </c>
      <c r="O70" s="23" t="s">
        <v>147</v>
      </c>
      <c r="P70" s="23" t="s">
        <v>148</v>
      </c>
      <c r="Q70" s="23" t="s">
        <v>401</v>
      </c>
      <c r="R70" s="23" t="s">
        <v>402</v>
      </c>
      <c r="S70" s="23" t="s">
        <v>403</v>
      </c>
      <c r="T70" s="23" t="s">
        <v>404</v>
      </c>
      <c r="U70" s="23" t="s">
        <v>405</v>
      </c>
      <c r="V70" s="23" t="s">
        <v>406</v>
      </c>
      <c r="W70" s="23" t="s">
        <v>407</v>
      </c>
      <c r="X70" s="23" t="s">
        <v>408</v>
      </c>
      <c r="Y70" s="23" t="s">
        <v>409</v>
      </c>
      <c r="Z70" s="23" t="s">
        <v>410</v>
      </c>
      <c r="AA70" s="23" t="s">
        <v>411</v>
      </c>
      <c r="AB70" s="23" t="s">
        <v>412</v>
      </c>
      <c r="AC70" s="23" t="s">
        <v>413</v>
      </c>
      <c r="AD70" s="23" t="s">
        <v>414</v>
      </c>
      <c r="AE70" s="23" t="s">
        <v>415</v>
      </c>
      <c r="AF70" s="23" t="s">
        <v>416</v>
      </c>
      <c r="AG70" s="23" t="s">
        <v>417</v>
      </c>
      <c r="AH70" s="23" t="s">
        <v>418</v>
      </c>
      <c r="AI70" s="23" t="s">
        <v>419</v>
      </c>
      <c r="AJ70" s="23" t="s">
        <v>420</v>
      </c>
      <c r="AK70" s="23" t="s">
        <v>421</v>
      </c>
      <c r="AL70" s="23" t="s">
        <v>422</v>
      </c>
      <c r="AM70" s="23" t="s">
        <v>423</v>
      </c>
      <c r="AN70" s="23" t="s">
        <v>149</v>
      </c>
      <c r="AO70" s="23" t="s">
        <v>150</v>
      </c>
      <c r="AP70" s="23" t="s">
        <v>151</v>
      </c>
      <c r="AQ70" s="23" t="s">
        <v>152</v>
      </c>
      <c r="AR70" s="23" t="s">
        <v>153</v>
      </c>
      <c r="AS70" s="23" t="s">
        <v>154</v>
      </c>
      <c r="AT70" s="23" t="s">
        <v>155</v>
      </c>
    </row>
    <row r="71">
      <c r="A71" s="23" t="str">
        <f t="shared" ref="A71:A135" si="2">IF(B71=C71, "OK", "ERROR")</f>
        <v>OK</v>
      </c>
      <c r="B71" s="23" t="s">
        <v>26</v>
      </c>
      <c r="C71" s="23" t="s">
        <v>26</v>
      </c>
      <c r="D71" s="23">
        <v>1.0</v>
      </c>
      <c r="E71" s="23">
        <v>13.0</v>
      </c>
      <c r="F71" s="23">
        <v>30.0</v>
      </c>
      <c r="G71" s="23">
        <v>1.0</v>
      </c>
      <c r="H71" s="23">
        <v>10.0</v>
      </c>
      <c r="I71" s="23">
        <v>14600.0</v>
      </c>
      <c r="J71" s="23">
        <v>14600.0</v>
      </c>
      <c r="K71" s="23">
        <v>0.0</v>
      </c>
      <c r="L71" s="23">
        <v>1.0</v>
      </c>
      <c r="M71" s="23">
        <v>1.0</v>
      </c>
      <c r="N71" s="23">
        <v>0.0</v>
      </c>
      <c r="O71" s="23">
        <v>0.0171</v>
      </c>
      <c r="P71" s="23">
        <v>0.0</v>
      </c>
      <c r="Q71" s="23">
        <v>5.0</v>
      </c>
      <c r="R71" s="23">
        <v>8.0</v>
      </c>
      <c r="S71" s="23">
        <v>8.0</v>
      </c>
      <c r="T71" s="23">
        <v>0.0</v>
      </c>
      <c r="U71" s="23">
        <v>0.0</v>
      </c>
      <c r="V71" s="23">
        <v>0.0</v>
      </c>
      <c r="W71" s="23">
        <v>0.0</v>
      </c>
      <c r="X71" s="23">
        <v>3.0E-4</v>
      </c>
      <c r="Y71" s="23">
        <v>2.0E-4</v>
      </c>
      <c r="Z71" s="23" t="s">
        <v>133</v>
      </c>
      <c r="AA71" s="23">
        <v>0.0</v>
      </c>
      <c r="AB71" s="23">
        <v>1.0</v>
      </c>
      <c r="AC71" s="23">
        <v>34.0</v>
      </c>
      <c r="AD71" s="23">
        <v>34.0</v>
      </c>
      <c r="AE71" s="23">
        <v>0.0</v>
      </c>
      <c r="AF71" s="23">
        <v>0.0</v>
      </c>
      <c r="AG71" s="23">
        <v>0.0</v>
      </c>
      <c r="AH71" s="23">
        <v>0.0</v>
      </c>
      <c r="AI71" s="23">
        <v>8.0E-4</v>
      </c>
      <c r="AJ71" s="23">
        <v>8.0E-4</v>
      </c>
      <c r="AK71" s="23">
        <v>0.0</v>
      </c>
      <c r="AL71" s="23">
        <v>0.0</v>
      </c>
      <c r="AM71" s="23">
        <v>5.0</v>
      </c>
      <c r="AN71" s="23">
        <v>1.0</v>
      </c>
      <c r="AO71" s="23">
        <v>6000.0</v>
      </c>
      <c r="AP71" s="23">
        <v>3600.0</v>
      </c>
      <c r="AQ71" s="23">
        <v>1.0</v>
      </c>
      <c r="AR71" s="23">
        <v>0.0</v>
      </c>
      <c r="AS71" s="23" t="s">
        <v>2118</v>
      </c>
      <c r="AT71" s="23" t="s">
        <v>2072</v>
      </c>
    </row>
    <row r="72">
      <c r="A72" s="23" t="str">
        <f t="shared" si="2"/>
        <v>OK</v>
      </c>
      <c r="B72" s="23" t="s">
        <v>28</v>
      </c>
      <c r="C72" s="23" t="s">
        <v>28</v>
      </c>
      <c r="D72" s="23">
        <v>1.0</v>
      </c>
      <c r="E72" s="23">
        <v>13.0</v>
      </c>
      <c r="F72" s="23">
        <v>20.0</v>
      </c>
      <c r="G72" s="23">
        <v>1.0</v>
      </c>
      <c r="H72" s="23">
        <v>10.0</v>
      </c>
      <c r="I72" s="23">
        <v>16500.0</v>
      </c>
      <c r="J72" s="23">
        <v>16500.0</v>
      </c>
      <c r="K72" s="23">
        <v>0.0</v>
      </c>
      <c r="L72" s="23">
        <v>1.0</v>
      </c>
      <c r="M72" s="23">
        <v>1.0</v>
      </c>
      <c r="N72" s="23">
        <v>0.0</v>
      </c>
      <c r="O72" s="23">
        <v>0.0132</v>
      </c>
      <c r="P72" s="23">
        <v>0.0</v>
      </c>
      <c r="Q72" s="23">
        <v>7.0</v>
      </c>
      <c r="R72" s="23">
        <v>13.0</v>
      </c>
      <c r="S72" s="23">
        <v>7.0</v>
      </c>
      <c r="T72" s="23">
        <v>0.0</v>
      </c>
      <c r="U72" s="23">
        <v>6.0</v>
      </c>
      <c r="V72" s="23">
        <v>0.0</v>
      </c>
      <c r="W72" s="23">
        <v>0.0</v>
      </c>
      <c r="X72" s="23">
        <v>3.0E-4</v>
      </c>
      <c r="Y72" s="23">
        <v>1.0E-4</v>
      </c>
      <c r="Z72" s="23" t="s">
        <v>133</v>
      </c>
      <c r="AA72" s="23">
        <v>1.0E-4</v>
      </c>
      <c r="AB72" s="23">
        <v>1.0</v>
      </c>
      <c r="AC72" s="23">
        <v>34.0</v>
      </c>
      <c r="AD72" s="23">
        <v>34.0</v>
      </c>
      <c r="AE72" s="23">
        <v>0.0</v>
      </c>
      <c r="AF72" s="23">
        <v>0.0</v>
      </c>
      <c r="AG72" s="23">
        <v>0.0</v>
      </c>
      <c r="AH72" s="23">
        <v>0.0</v>
      </c>
      <c r="AI72" s="23">
        <v>5.0E-4</v>
      </c>
      <c r="AJ72" s="23">
        <v>5.0E-4</v>
      </c>
      <c r="AK72" s="23">
        <v>0.0</v>
      </c>
      <c r="AL72" s="23">
        <v>0.0</v>
      </c>
      <c r="AM72" s="23">
        <v>5.0</v>
      </c>
      <c r="AN72" s="23">
        <v>2.0</v>
      </c>
      <c r="AO72" s="23">
        <v>6000.0</v>
      </c>
      <c r="AP72" s="23">
        <v>3600.0</v>
      </c>
      <c r="AQ72" s="23">
        <v>1.0</v>
      </c>
      <c r="AR72" s="23">
        <v>0.0</v>
      </c>
      <c r="AS72" s="23" t="s">
        <v>2118</v>
      </c>
      <c r="AT72" s="23" t="s">
        <v>2072</v>
      </c>
    </row>
    <row r="73">
      <c r="A73" s="23" t="str">
        <f t="shared" si="2"/>
        <v>OK</v>
      </c>
      <c r="B73" s="23" t="s">
        <v>30</v>
      </c>
      <c r="C73" s="23" t="s">
        <v>30</v>
      </c>
      <c r="D73" s="23">
        <v>1.0</v>
      </c>
      <c r="E73" s="23">
        <v>13.0</v>
      </c>
      <c r="F73" s="23">
        <v>10.0</v>
      </c>
      <c r="G73" s="23">
        <v>1.0</v>
      </c>
      <c r="H73" s="23">
        <v>10.0</v>
      </c>
      <c r="I73" s="23">
        <v>23000.0</v>
      </c>
      <c r="J73" s="23">
        <v>23000.0</v>
      </c>
      <c r="K73" s="23">
        <v>0.0</v>
      </c>
      <c r="L73" s="23">
        <v>1.0</v>
      </c>
      <c r="M73" s="23">
        <v>1.0</v>
      </c>
      <c r="N73" s="23">
        <v>3.0</v>
      </c>
      <c r="O73" s="23">
        <v>0.0731</v>
      </c>
      <c r="P73" s="23">
        <v>84.0</v>
      </c>
      <c r="Q73" s="23">
        <v>38.0</v>
      </c>
      <c r="R73" s="23">
        <v>56.0</v>
      </c>
      <c r="S73" s="23">
        <v>8.0</v>
      </c>
      <c r="T73" s="23">
        <v>0.0</v>
      </c>
      <c r="U73" s="23">
        <v>46.0</v>
      </c>
      <c r="V73" s="23">
        <v>0.0</v>
      </c>
      <c r="W73" s="23">
        <v>2.0</v>
      </c>
      <c r="X73" s="23">
        <v>0.0014</v>
      </c>
      <c r="Y73" s="23">
        <v>2.0E-4</v>
      </c>
      <c r="Z73" s="23" t="s">
        <v>133</v>
      </c>
      <c r="AA73" s="23">
        <v>7.0E-4</v>
      </c>
      <c r="AB73" s="23">
        <v>20.0</v>
      </c>
      <c r="AC73" s="23">
        <v>57.0</v>
      </c>
      <c r="AD73" s="23">
        <v>45.0</v>
      </c>
      <c r="AE73" s="23">
        <v>0.0</v>
      </c>
      <c r="AF73" s="23">
        <v>12.0</v>
      </c>
      <c r="AG73" s="23">
        <v>0.0</v>
      </c>
      <c r="AH73" s="23">
        <v>0.0</v>
      </c>
      <c r="AI73" s="23">
        <v>0.0039</v>
      </c>
      <c r="AJ73" s="23">
        <v>0.0023</v>
      </c>
      <c r="AK73" s="23">
        <v>0.0014</v>
      </c>
      <c r="AL73" s="23">
        <v>0.0</v>
      </c>
      <c r="AM73" s="23">
        <v>5.0</v>
      </c>
      <c r="AN73" s="23">
        <v>3.0</v>
      </c>
      <c r="AO73" s="23">
        <v>6000.0</v>
      </c>
      <c r="AP73" s="23">
        <v>3600.0</v>
      </c>
      <c r="AQ73" s="23">
        <v>1.0</v>
      </c>
      <c r="AR73" s="23">
        <v>0.0</v>
      </c>
      <c r="AS73" s="23" t="s">
        <v>2118</v>
      </c>
      <c r="AT73" s="23" t="s">
        <v>2072</v>
      </c>
    </row>
    <row r="74">
      <c r="A74" s="23" t="str">
        <f t="shared" si="2"/>
        <v>OK</v>
      </c>
      <c r="B74" s="23" t="s">
        <v>32</v>
      </c>
      <c r="C74" s="23" t="s">
        <v>32</v>
      </c>
      <c r="D74" s="23">
        <v>1.0</v>
      </c>
      <c r="E74" s="23">
        <v>14.0</v>
      </c>
      <c r="F74" s="23">
        <v>30.0</v>
      </c>
      <c r="G74" s="23">
        <v>1.0</v>
      </c>
      <c r="H74" s="23">
        <v>10.0</v>
      </c>
      <c r="I74" s="23">
        <v>17700.0</v>
      </c>
      <c r="J74" s="23">
        <v>17700.0</v>
      </c>
      <c r="K74" s="23">
        <v>0.0</v>
      </c>
      <c r="L74" s="23">
        <v>1.0</v>
      </c>
      <c r="M74" s="23">
        <v>1.0</v>
      </c>
      <c r="N74" s="23">
        <v>20.0</v>
      </c>
      <c r="O74" s="23">
        <v>0.0642</v>
      </c>
      <c r="P74" s="23">
        <v>0.0</v>
      </c>
      <c r="Q74" s="23">
        <v>14.0</v>
      </c>
      <c r="R74" s="23">
        <v>15.0</v>
      </c>
      <c r="S74" s="23">
        <v>4.0</v>
      </c>
      <c r="T74" s="23">
        <v>0.0</v>
      </c>
      <c r="U74" s="23">
        <v>3.0</v>
      </c>
      <c r="V74" s="23">
        <v>0.0</v>
      </c>
      <c r="W74" s="23">
        <v>8.0</v>
      </c>
      <c r="X74" s="23">
        <v>7.0E-4</v>
      </c>
      <c r="Y74" s="23">
        <v>1.0E-4</v>
      </c>
      <c r="Z74" s="23" t="s">
        <v>133</v>
      </c>
      <c r="AA74" s="23">
        <v>3.0E-4</v>
      </c>
      <c r="AB74" s="23">
        <v>32.0</v>
      </c>
      <c r="AC74" s="23">
        <v>62.0</v>
      </c>
      <c r="AD74" s="23">
        <v>62.0</v>
      </c>
      <c r="AE74" s="23">
        <v>0.0</v>
      </c>
      <c r="AF74" s="23">
        <v>0.0</v>
      </c>
      <c r="AG74" s="23">
        <v>0.0</v>
      </c>
      <c r="AH74" s="23">
        <v>0.0</v>
      </c>
      <c r="AI74" s="23">
        <v>0.0067</v>
      </c>
      <c r="AJ74" s="23">
        <v>0.0042</v>
      </c>
      <c r="AK74" s="23">
        <v>0.002</v>
      </c>
      <c r="AL74" s="23">
        <v>0.0</v>
      </c>
      <c r="AM74" s="23">
        <v>5.0</v>
      </c>
      <c r="AN74" s="23">
        <v>1.0</v>
      </c>
      <c r="AO74" s="23">
        <v>6000.0</v>
      </c>
      <c r="AP74" s="23">
        <v>3600.0</v>
      </c>
      <c r="AQ74" s="23">
        <v>1.0</v>
      </c>
      <c r="AR74" s="23">
        <v>0.0</v>
      </c>
      <c r="AS74" s="23" t="s">
        <v>2118</v>
      </c>
      <c r="AT74" s="23" t="s">
        <v>2072</v>
      </c>
    </row>
    <row r="75">
      <c r="A75" s="23" t="str">
        <f t="shared" si="2"/>
        <v>OK</v>
      </c>
      <c r="B75" s="23" t="s">
        <v>34</v>
      </c>
      <c r="C75" s="23" t="s">
        <v>34</v>
      </c>
      <c r="D75" s="23">
        <v>1.0</v>
      </c>
      <c r="E75" s="23">
        <v>14.0</v>
      </c>
      <c r="F75" s="23">
        <v>20.0</v>
      </c>
      <c r="G75" s="23">
        <v>1.0</v>
      </c>
      <c r="H75" s="23">
        <v>10.0</v>
      </c>
      <c r="I75" s="23">
        <v>23200.0</v>
      </c>
      <c r="J75" s="23">
        <v>23200.0</v>
      </c>
      <c r="K75" s="23">
        <v>0.0</v>
      </c>
      <c r="L75" s="23">
        <v>1.0</v>
      </c>
      <c r="M75" s="23">
        <v>1.0</v>
      </c>
      <c r="N75" s="23">
        <v>0.0</v>
      </c>
      <c r="O75" s="23">
        <v>0.02</v>
      </c>
      <c r="P75" s="23">
        <v>48.0</v>
      </c>
      <c r="Q75" s="23">
        <v>11.0</v>
      </c>
      <c r="R75" s="23">
        <v>12.0</v>
      </c>
      <c r="S75" s="23">
        <v>5.0</v>
      </c>
      <c r="T75" s="23">
        <v>0.0</v>
      </c>
      <c r="U75" s="23">
        <v>6.0</v>
      </c>
      <c r="V75" s="23">
        <v>0.0</v>
      </c>
      <c r="W75" s="23">
        <v>1.0</v>
      </c>
      <c r="X75" s="23">
        <v>4.0E-4</v>
      </c>
      <c r="Y75" s="23">
        <v>1.0E-4</v>
      </c>
      <c r="Z75" s="23" t="s">
        <v>133</v>
      </c>
      <c r="AA75" s="23">
        <v>1.0E-4</v>
      </c>
      <c r="AB75" s="23">
        <v>3.0</v>
      </c>
      <c r="AC75" s="23">
        <v>47.0</v>
      </c>
      <c r="AD75" s="23">
        <v>45.0</v>
      </c>
      <c r="AE75" s="23">
        <v>0.0</v>
      </c>
      <c r="AF75" s="23">
        <v>2.0</v>
      </c>
      <c r="AG75" s="23">
        <v>0.0</v>
      </c>
      <c r="AH75" s="23">
        <v>0.0</v>
      </c>
      <c r="AI75" s="23">
        <v>0.001</v>
      </c>
      <c r="AJ75" s="23">
        <v>8.0E-4</v>
      </c>
      <c r="AK75" s="23">
        <v>1.0E-4</v>
      </c>
      <c r="AL75" s="23">
        <v>0.0</v>
      </c>
      <c r="AM75" s="23">
        <v>5.0</v>
      </c>
      <c r="AN75" s="23">
        <v>2.0</v>
      </c>
      <c r="AO75" s="23">
        <v>6000.0</v>
      </c>
      <c r="AP75" s="23">
        <v>3600.0</v>
      </c>
      <c r="AQ75" s="23">
        <v>1.0</v>
      </c>
      <c r="AR75" s="23">
        <v>0.0</v>
      </c>
      <c r="AS75" s="23" t="s">
        <v>2118</v>
      </c>
      <c r="AT75" s="23" t="s">
        <v>2072</v>
      </c>
    </row>
    <row r="76">
      <c r="A76" s="23" t="str">
        <f t="shared" si="2"/>
        <v>OK</v>
      </c>
      <c r="B76" s="23" t="s">
        <v>36</v>
      </c>
      <c r="C76" s="23" t="s">
        <v>36</v>
      </c>
      <c r="D76" s="23">
        <v>0.0</v>
      </c>
      <c r="E76" s="23">
        <v>14.0</v>
      </c>
      <c r="F76" s="23">
        <v>10.0</v>
      </c>
      <c r="G76" s="23">
        <v>1.0</v>
      </c>
      <c r="H76" s="23">
        <v>10.0</v>
      </c>
      <c r="I76" s="23" t="s">
        <v>134</v>
      </c>
      <c r="J76" s="23">
        <v>0.0</v>
      </c>
      <c r="K76" s="23" t="s">
        <v>134</v>
      </c>
      <c r="L76" s="23">
        <v>-1.0</v>
      </c>
      <c r="M76" s="23">
        <v>-1.0</v>
      </c>
      <c r="N76" s="23">
        <v>0.0</v>
      </c>
      <c r="O76" s="23">
        <v>0.0</v>
      </c>
      <c r="P76" s="23">
        <v>0.0</v>
      </c>
      <c r="Q76" s="23" t="s">
        <v>133</v>
      </c>
      <c r="R76" s="23" t="s">
        <v>133</v>
      </c>
      <c r="S76" s="23" t="s">
        <v>133</v>
      </c>
      <c r="T76" s="23" t="s">
        <v>133</v>
      </c>
      <c r="U76" s="23" t="s">
        <v>133</v>
      </c>
      <c r="V76" s="23" t="s">
        <v>133</v>
      </c>
      <c r="W76" s="23" t="s">
        <v>133</v>
      </c>
      <c r="X76" s="23" t="s">
        <v>133</v>
      </c>
      <c r="Y76" s="23" t="s">
        <v>133</v>
      </c>
      <c r="Z76" s="23" t="s">
        <v>133</v>
      </c>
      <c r="AA76" s="23" t="s">
        <v>133</v>
      </c>
      <c r="AB76" s="23" t="s">
        <v>133</v>
      </c>
      <c r="AC76" s="23" t="s">
        <v>133</v>
      </c>
      <c r="AD76" s="23" t="s">
        <v>133</v>
      </c>
      <c r="AE76" s="23" t="s">
        <v>133</v>
      </c>
      <c r="AF76" s="23" t="s">
        <v>133</v>
      </c>
      <c r="AG76" s="23" t="s">
        <v>133</v>
      </c>
      <c r="AH76" s="23" t="s">
        <v>133</v>
      </c>
      <c r="AI76" s="23" t="s">
        <v>133</v>
      </c>
      <c r="AJ76" s="23" t="s">
        <v>133</v>
      </c>
      <c r="AK76" s="23" t="s">
        <v>133</v>
      </c>
      <c r="AL76" s="23" t="s">
        <v>133</v>
      </c>
      <c r="AM76" s="23" t="s">
        <v>133</v>
      </c>
      <c r="AN76" s="23" t="s">
        <v>133</v>
      </c>
      <c r="AO76" s="23">
        <v>6000.0</v>
      </c>
      <c r="AP76" s="23">
        <v>3600.0</v>
      </c>
      <c r="AQ76" s="23">
        <v>1.0</v>
      </c>
      <c r="AR76" s="23">
        <v>0.0</v>
      </c>
      <c r="AS76" s="23" t="s">
        <v>2118</v>
      </c>
      <c r="AT76" s="23" t="s">
        <v>2073</v>
      </c>
    </row>
    <row r="77">
      <c r="A77" s="23" t="str">
        <f t="shared" si="2"/>
        <v>OK</v>
      </c>
      <c r="B77" s="23" t="s">
        <v>38</v>
      </c>
      <c r="C77" s="23" t="s">
        <v>38</v>
      </c>
      <c r="D77" s="23">
        <v>1.0</v>
      </c>
      <c r="E77" s="23">
        <v>15.0</v>
      </c>
      <c r="F77" s="23">
        <v>30.0</v>
      </c>
      <c r="G77" s="23">
        <v>1.0</v>
      </c>
      <c r="H77" s="23">
        <v>10.0</v>
      </c>
      <c r="I77" s="23">
        <v>12600.0</v>
      </c>
      <c r="J77" s="23">
        <v>12600.0</v>
      </c>
      <c r="K77" s="23">
        <v>0.0</v>
      </c>
      <c r="L77" s="23">
        <v>1.0</v>
      </c>
      <c r="M77" s="23">
        <v>1.0</v>
      </c>
      <c r="N77" s="23">
        <v>0.0</v>
      </c>
      <c r="O77" s="23">
        <v>0.0142</v>
      </c>
      <c r="P77" s="23">
        <v>0.0</v>
      </c>
      <c r="Q77" s="23">
        <v>4.0</v>
      </c>
      <c r="R77" s="23">
        <v>4.0</v>
      </c>
      <c r="S77" s="23">
        <v>4.0</v>
      </c>
      <c r="T77" s="23">
        <v>0.0</v>
      </c>
      <c r="U77" s="23">
        <v>0.0</v>
      </c>
      <c r="V77" s="23">
        <v>0.0</v>
      </c>
      <c r="W77" s="23">
        <v>0.0</v>
      </c>
      <c r="X77" s="23">
        <v>2.0E-4</v>
      </c>
      <c r="Y77" s="23">
        <v>1.0E-4</v>
      </c>
      <c r="Z77" s="23" t="s">
        <v>133</v>
      </c>
      <c r="AA77" s="23">
        <v>0.0</v>
      </c>
      <c r="AB77" s="23">
        <v>1.0</v>
      </c>
      <c r="AC77" s="23">
        <v>0.0</v>
      </c>
      <c r="AD77" s="23">
        <v>0.0</v>
      </c>
      <c r="AE77" s="23">
        <v>0.0</v>
      </c>
      <c r="AF77" s="23">
        <v>0.0</v>
      </c>
      <c r="AG77" s="23">
        <v>0.0</v>
      </c>
      <c r="AH77" s="23">
        <v>0.0</v>
      </c>
      <c r="AI77" s="23">
        <v>3.0E-4</v>
      </c>
      <c r="AJ77" s="23">
        <v>1.0E-4</v>
      </c>
      <c r="AK77" s="23">
        <v>1.0E-4</v>
      </c>
      <c r="AL77" s="23">
        <v>0.0</v>
      </c>
      <c r="AM77" s="23">
        <v>5.0</v>
      </c>
      <c r="AN77" s="23">
        <v>1.0</v>
      </c>
      <c r="AO77" s="23">
        <v>6000.0</v>
      </c>
      <c r="AP77" s="23">
        <v>3600.0</v>
      </c>
      <c r="AQ77" s="23">
        <v>1.0</v>
      </c>
      <c r="AR77" s="23">
        <v>0.0</v>
      </c>
      <c r="AS77" s="23" t="s">
        <v>2118</v>
      </c>
      <c r="AT77" s="23" t="s">
        <v>2072</v>
      </c>
    </row>
    <row r="78">
      <c r="A78" s="23" t="str">
        <f t="shared" si="2"/>
        <v>OK</v>
      </c>
      <c r="B78" s="23" t="s">
        <v>40</v>
      </c>
      <c r="C78" s="23" t="s">
        <v>40</v>
      </c>
      <c r="D78" s="23">
        <v>1.0</v>
      </c>
      <c r="E78" s="23">
        <v>15.0</v>
      </c>
      <c r="F78" s="23">
        <v>20.0</v>
      </c>
      <c r="G78" s="23">
        <v>1.0</v>
      </c>
      <c r="H78" s="23">
        <v>10.0</v>
      </c>
      <c r="I78" s="23">
        <v>12900.0</v>
      </c>
      <c r="J78" s="23">
        <v>12900.0</v>
      </c>
      <c r="K78" s="23">
        <v>0.0</v>
      </c>
      <c r="L78" s="23">
        <v>1.0</v>
      </c>
      <c r="M78" s="23">
        <v>1.0</v>
      </c>
      <c r="N78" s="23">
        <v>0.0</v>
      </c>
      <c r="O78" s="23">
        <v>0.0318</v>
      </c>
      <c r="P78" s="23">
        <v>56.0</v>
      </c>
      <c r="Q78" s="23">
        <v>13.0</v>
      </c>
      <c r="R78" s="23">
        <v>14.0</v>
      </c>
      <c r="S78" s="23">
        <v>6.0</v>
      </c>
      <c r="T78" s="23">
        <v>0.0</v>
      </c>
      <c r="U78" s="23">
        <v>3.0</v>
      </c>
      <c r="V78" s="23">
        <v>0.0</v>
      </c>
      <c r="W78" s="23">
        <v>5.0</v>
      </c>
      <c r="X78" s="23">
        <v>4.0E-4</v>
      </c>
      <c r="Y78" s="23">
        <v>1.0E-4</v>
      </c>
      <c r="Z78" s="23" t="s">
        <v>133</v>
      </c>
      <c r="AA78" s="23">
        <v>1.0E-4</v>
      </c>
      <c r="AB78" s="23">
        <v>7.0</v>
      </c>
      <c r="AC78" s="23">
        <v>5.0</v>
      </c>
      <c r="AD78" s="23">
        <v>5.0</v>
      </c>
      <c r="AE78" s="23">
        <v>0.0</v>
      </c>
      <c r="AF78" s="23">
        <v>0.0</v>
      </c>
      <c r="AG78" s="23">
        <v>0.0</v>
      </c>
      <c r="AH78" s="23">
        <v>0.0</v>
      </c>
      <c r="AI78" s="23">
        <v>0.0015</v>
      </c>
      <c r="AJ78" s="23">
        <v>9.0E-4</v>
      </c>
      <c r="AK78" s="23">
        <v>5.0E-4</v>
      </c>
      <c r="AL78" s="23">
        <v>0.0</v>
      </c>
      <c r="AM78" s="23">
        <v>5.0</v>
      </c>
      <c r="AN78" s="23">
        <v>2.0</v>
      </c>
      <c r="AO78" s="23">
        <v>6000.0</v>
      </c>
      <c r="AP78" s="23">
        <v>3600.0</v>
      </c>
      <c r="AQ78" s="23">
        <v>1.0</v>
      </c>
      <c r="AR78" s="23">
        <v>0.0</v>
      </c>
      <c r="AS78" s="23" t="s">
        <v>2118</v>
      </c>
      <c r="AT78" s="23" t="s">
        <v>2072</v>
      </c>
    </row>
    <row r="79">
      <c r="A79" s="23" t="str">
        <f t="shared" si="2"/>
        <v>OK</v>
      </c>
      <c r="B79" s="23" t="s">
        <v>42</v>
      </c>
      <c r="C79" s="23" t="s">
        <v>42</v>
      </c>
      <c r="D79" s="23">
        <v>0.0</v>
      </c>
      <c r="E79" s="23">
        <v>15.0</v>
      </c>
      <c r="F79" s="23">
        <v>12.0</v>
      </c>
      <c r="G79" s="23">
        <v>1.0</v>
      </c>
      <c r="H79" s="23">
        <v>10.0</v>
      </c>
      <c r="I79" s="23" t="s">
        <v>134</v>
      </c>
      <c r="J79" s="23">
        <v>0.0</v>
      </c>
      <c r="K79" s="23" t="s">
        <v>134</v>
      </c>
      <c r="L79" s="23">
        <v>-1.0</v>
      </c>
      <c r="M79" s="23">
        <v>-1.0</v>
      </c>
      <c r="N79" s="23">
        <v>0.0</v>
      </c>
      <c r="O79" s="23">
        <v>0.0</v>
      </c>
      <c r="P79" s="23">
        <v>0.0</v>
      </c>
      <c r="Q79" s="23" t="s">
        <v>133</v>
      </c>
      <c r="R79" s="23" t="s">
        <v>133</v>
      </c>
      <c r="S79" s="23" t="s">
        <v>133</v>
      </c>
      <c r="T79" s="23" t="s">
        <v>133</v>
      </c>
      <c r="U79" s="23" t="s">
        <v>133</v>
      </c>
      <c r="V79" s="23" t="s">
        <v>133</v>
      </c>
      <c r="W79" s="23" t="s">
        <v>133</v>
      </c>
      <c r="X79" s="23" t="s">
        <v>133</v>
      </c>
      <c r="Y79" s="23" t="s">
        <v>133</v>
      </c>
      <c r="Z79" s="23" t="s">
        <v>133</v>
      </c>
      <c r="AA79" s="23" t="s">
        <v>133</v>
      </c>
      <c r="AB79" s="23" t="s">
        <v>133</v>
      </c>
      <c r="AC79" s="23" t="s">
        <v>133</v>
      </c>
      <c r="AD79" s="23" t="s">
        <v>133</v>
      </c>
      <c r="AE79" s="23" t="s">
        <v>133</v>
      </c>
      <c r="AF79" s="23" t="s">
        <v>133</v>
      </c>
      <c r="AG79" s="23" t="s">
        <v>133</v>
      </c>
      <c r="AH79" s="23" t="s">
        <v>133</v>
      </c>
      <c r="AI79" s="23" t="s">
        <v>133</v>
      </c>
      <c r="AJ79" s="23" t="s">
        <v>133</v>
      </c>
      <c r="AK79" s="23" t="s">
        <v>133</v>
      </c>
      <c r="AL79" s="23" t="s">
        <v>133</v>
      </c>
      <c r="AM79" s="23" t="s">
        <v>133</v>
      </c>
      <c r="AN79" s="23" t="s">
        <v>133</v>
      </c>
      <c r="AO79" s="23">
        <v>6000.0</v>
      </c>
      <c r="AP79" s="23">
        <v>3600.0</v>
      </c>
      <c r="AQ79" s="23">
        <v>1.0</v>
      </c>
      <c r="AR79" s="23">
        <v>0.0</v>
      </c>
      <c r="AS79" s="23" t="s">
        <v>2118</v>
      </c>
      <c r="AT79" s="23" t="s">
        <v>2074</v>
      </c>
    </row>
    <row r="80">
      <c r="A80" s="23" t="str">
        <f t="shared" si="2"/>
        <v>OK</v>
      </c>
      <c r="B80" s="23" t="s">
        <v>44</v>
      </c>
      <c r="C80" s="23" t="s">
        <v>44</v>
      </c>
      <c r="D80" s="23">
        <v>1.0</v>
      </c>
      <c r="E80" s="23">
        <v>15.0</v>
      </c>
      <c r="F80" s="23">
        <v>30.0</v>
      </c>
      <c r="G80" s="23">
        <v>1.0</v>
      </c>
      <c r="H80" s="23">
        <v>10.0</v>
      </c>
      <c r="I80" s="23">
        <v>29000.0</v>
      </c>
      <c r="J80" s="23">
        <v>29000.0</v>
      </c>
      <c r="K80" s="23">
        <v>0.0</v>
      </c>
      <c r="L80" s="23">
        <v>1.0</v>
      </c>
      <c r="M80" s="23">
        <v>1.0</v>
      </c>
      <c r="N80" s="23">
        <v>0.0</v>
      </c>
      <c r="O80" s="23">
        <v>0.0102</v>
      </c>
      <c r="P80" s="23">
        <v>0.0</v>
      </c>
      <c r="Q80" s="23">
        <v>2.0</v>
      </c>
      <c r="R80" s="23">
        <v>1.0</v>
      </c>
      <c r="S80" s="23">
        <v>1.0</v>
      </c>
      <c r="T80" s="23">
        <v>0.0</v>
      </c>
      <c r="U80" s="23">
        <v>0.0</v>
      </c>
      <c r="V80" s="23">
        <v>0.0</v>
      </c>
      <c r="W80" s="23">
        <v>0.0</v>
      </c>
      <c r="X80" s="23">
        <v>1.0E-4</v>
      </c>
      <c r="Y80" s="23">
        <v>1.0E-4</v>
      </c>
      <c r="Z80" s="23" t="s">
        <v>133</v>
      </c>
      <c r="AA80" s="23">
        <v>0.0</v>
      </c>
      <c r="AB80" s="23">
        <v>1.0</v>
      </c>
      <c r="AC80" s="23">
        <v>0.0</v>
      </c>
      <c r="AD80" s="23">
        <v>0.0</v>
      </c>
      <c r="AE80" s="23">
        <v>0.0</v>
      </c>
      <c r="AF80" s="23">
        <v>0.0</v>
      </c>
      <c r="AG80" s="23">
        <v>0.0</v>
      </c>
      <c r="AH80" s="23">
        <v>0.0</v>
      </c>
      <c r="AI80" s="23">
        <v>2.0E-4</v>
      </c>
      <c r="AJ80" s="23">
        <v>1.0E-4</v>
      </c>
      <c r="AK80" s="23">
        <v>1.0E-4</v>
      </c>
      <c r="AL80" s="23">
        <v>0.0</v>
      </c>
      <c r="AM80" s="23">
        <v>5.0</v>
      </c>
      <c r="AN80" s="23">
        <v>1.0</v>
      </c>
      <c r="AO80" s="23">
        <v>6000.0</v>
      </c>
      <c r="AP80" s="23">
        <v>3600.0</v>
      </c>
      <c r="AQ80" s="23">
        <v>1.0</v>
      </c>
      <c r="AR80" s="23">
        <v>0.0</v>
      </c>
      <c r="AS80" s="23" t="s">
        <v>2118</v>
      </c>
      <c r="AT80" s="23" t="s">
        <v>2074</v>
      </c>
    </row>
    <row r="81">
      <c r="A81" s="23" t="str">
        <f t="shared" si="2"/>
        <v>OK</v>
      </c>
      <c r="B81" s="23" t="s">
        <v>47</v>
      </c>
      <c r="C81" s="23" t="s">
        <v>47</v>
      </c>
      <c r="D81" s="23">
        <v>1.0</v>
      </c>
      <c r="E81" s="23">
        <v>15.0</v>
      </c>
      <c r="F81" s="23">
        <v>20.0</v>
      </c>
      <c r="G81" s="23">
        <v>1.0</v>
      </c>
      <c r="H81" s="23">
        <v>10.0</v>
      </c>
      <c r="I81" s="23">
        <v>29000.0</v>
      </c>
      <c r="J81" s="23">
        <v>29000.0</v>
      </c>
      <c r="K81" s="23">
        <v>0.0</v>
      </c>
      <c r="L81" s="23">
        <v>1.0</v>
      </c>
      <c r="M81" s="23">
        <v>1.0</v>
      </c>
      <c r="N81" s="23">
        <v>0.0</v>
      </c>
      <c r="O81" s="23">
        <v>0.0093</v>
      </c>
      <c r="P81" s="23">
        <v>0.0</v>
      </c>
      <c r="Q81" s="23">
        <v>2.0</v>
      </c>
      <c r="R81" s="23">
        <v>1.0</v>
      </c>
      <c r="S81" s="23">
        <v>1.0</v>
      </c>
      <c r="T81" s="23">
        <v>0.0</v>
      </c>
      <c r="U81" s="23">
        <v>0.0</v>
      </c>
      <c r="V81" s="23">
        <v>0.0</v>
      </c>
      <c r="W81" s="23">
        <v>0.0</v>
      </c>
      <c r="X81" s="23">
        <v>1.0E-4</v>
      </c>
      <c r="Y81" s="23">
        <v>1.0E-4</v>
      </c>
      <c r="Z81" s="23" t="s">
        <v>133</v>
      </c>
      <c r="AA81" s="23">
        <v>0.0</v>
      </c>
      <c r="AB81" s="23">
        <v>1.0</v>
      </c>
      <c r="AC81" s="23">
        <v>0.0</v>
      </c>
      <c r="AD81" s="23">
        <v>0.0</v>
      </c>
      <c r="AE81" s="23">
        <v>0.0</v>
      </c>
      <c r="AF81" s="23">
        <v>0.0</v>
      </c>
      <c r="AG81" s="23">
        <v>0.0</v>
      </c>
      <c r="AH81" s="23">
        <v>0.0</v>
      </c>
      <c r="AI81" s="23">
        <v>2.0E-4</v>
      </c>
      <c r="AJ81" s="23">
        <v>1.0E-4</v>
      </c>
      <c r="AK81" s="23">
        <v>1.0E-4</v>
      </c>
      <c r="AL81" s="23">
        <v>0.0</v>
      </c>
      <c r="AM81" s="23">
        <v>5.0</v>
      </c>
      <c r="AN81" s="23">
        <v>1.0</v>
      </c>
      <c r="AO81" s="23">
        <v>6000.0</v>
      </c>
      <c r="AP81" s="23">
        <v>3600.0</v>
      </c>
      <c r="AQ81" s="23">
        <v>1.0</v>
      </c>
      <c r="AR81" s="23">
        <v>0.0</v>
      </c>
      <c r="AS81" s="23" t="s">
        <v>2118</v>
      </c>
      <c r="AT81" s="23" t="s">
        <v>2074</v>
      </c>
    </row>
    <row r="82">
      <c r="A82" s="23" t="str">
        <f t="shared" si="2"/>
        <v>OK</v>
      </c>
      <c r="B82" s="23" t="s">
        <v>50</v>
      </c>
      <c r="C82" s="23" t="s">
        <v>50</v>
      </c>
      <c r="D82" s="23">
        <v>1.0</v>
      </c>
      <c r="E82" s="23">
        <v>15.0</v>
      </c>
      <c r="F82" s="23">
        <v>10.0</v>
      </c>
      <c r="G82" s="23">
        <v>1.0</v>
      </c>
      <c r="H82" s="23">
        <v>10.0</v>
      </c>
      <c r="I82" s="23">
        <v>33800.0</v>
      </c>
      <c r="J82" s="23">
        <v>33800.0</v>
      </c>
      <c r="K82" s="23">
        <v>0.0</v>
      </c>
      <c r="L82" s="23">
        <v>1.0</v>
      </c>
      <c r="M82" s="23">
        <v>1.0</v>
      </c>
      <c r="N82" s="23">
        <v>16.0</v>
      </c>
      <c r="O82" s="23">
        <v>0.0603</v>
      </c>
      <c r="P82" s="23">
        <v>96.0</v>
      </c>
      <c r="Q82" s="23">
        <v>34.0</v>
      </c>
      <c r="R82" s="23">
        <v>57.0</v>
      </c>
      <c r="S82" s="23">
        <v>3.0</v>
      </c>
      <c r="T82" s="23">
        <v>0.0</v>
      </c>
      <c r="U82" s="23">
        <v>43.0</v>
      </c>
      <c r="V82" s="23">
        <v>0.0</v>
      </c>
      <c r="W82" s="23">
        <v>11.0</v>
      </c>
      <c r="X82" s="23">
        <v>0.0017</v>
      </c>
      <c r="Y82" s="23">
        <v>2.0E-4</v>
      </c>
      <c r="Z82" s="23" t="s">
        <v>133</v>
      </c>
      <c r="AA82" s="23">
        <v>0.001</v>
      </c>
      <c r="AB82" s="23">
        <v>19.0</v>
      </c>
      <c r="AC82" s="23">
        <v>13.0</v>
      </c>
      <c r="AD82" s="23">
        <v>9.0</v>
      </c>
      <c r="AE82" s="23">
        <v>0.0</v>
      </c>
      <c r="AF82" s="23">
        <v>4.0</v>
      </c>
      <c r="AG82" s="23">
        <v>0.0</v>
      </c>
      <c r="AH82" s="23">
        <v>0.0</v>
      </c>
      <c r="AI82" s="23">
        <v>0.0037</v>
      </c>
      <c r="AJ82" s="23">
        <v>0.0019</v>
      </c>
      <c r="AK82" s="23">
        <v>0.0015</v>
      </c>
      <c r="AL82" s="23">
        <v>0.0</v>
      </c>
      <c r="AM82" s="23">
        <v>5.0</v>
      </c>
      <c r="AN82" s="23">
        <v>2.0</v>
      </c>
      <c r="AO82" s="23">
        <v>6000.0</v>
      </c>
      <c r="AP82" s="23">
        <v>3600.0</v>
      </c>
      <c r="AQ82" s="23">
        <v>1.0</v>
      </c>
      <c r="AR82" s="23">
        <v>0.0</v>
      </c>
      <c r="AS82" s="23" t="s">
        <v>2118</v>
      </c>
      <c r="AT82" s="23" t="s">
        <v>2072</v>
      </c>
    </row>
    <row r="83">
      <c r="A83" s="23" t="str">
        <f t="shared" si="2"/>
        <v>OK</v>
      </c>
      <c r="B83" s="23" t="s">
        <v>52</v>
      </c>
      <c r="C83" s="23" t="s">
        <v>52</v>
      </c>
      <c r="D83" s="23">
        <v>1.0</v>
      </c>
      <c r="E83" s="23">
        <v>18.0</v>
      </c>
      <c r="F83" s="23">
        <v>30.0</v>
      </c>
      <c r="G83" s="23">
        <v>1.0</v>
      </c>
      <c r="H83" s="23">
        <v>10.0</v>
      </c>
      <c r="I83" s="23">
        <v>29259.0</v>
      </c>
      <c r="J83" s="23">
        <v>29259.0</v>
      </c>
      <c r="K83" s="23">
        <v>0.0</v>
      </c>
      <c r="L83" s="23">
        <v>1.0</v>
      </c>
      <c r="M83" s="23">
        <v>1.0</v>
      </c>
      <c r="N83" s="23">
        <v>0.0</v>
      </c>
      <c r="O83" s="23">
        <v>0.0264</v>
      </c>
      <c r="P83" s="23">
        <v>0.0</v>
      </c>
      <c r="Q83" s="23">
        <v>4.0</v>
      </c>
      <c r="R83" s="23">
        <v>7.0</v>
      </c>
      <c r="S83" s="23">
        <v>7.0</v>
      </c>
      <c r="T83" s="23">
        <v>0.0</v>
      </c>
      <c r="U83" s="23">
        <v>0.0</v>
      </c>
      <c r="V83" s="23">
        <v>0.0</v>
      </c>
      <c r="W83" s="23">
        <v>0.0</v>
      </c>
      <c r="X83" s="23">
        <v>4.0E-4</v>
      </c>
      <c r="Y83" s="23">
        <v>2.0E-4</v>
      </c>
      <c r="Z83" s="23" t="s">
        <v>133</v>
      </c>
      <c r="AA83" s="23">
        <v>0.0</v>
      </c>
      <c r="AB83" s="23">
        <v>2.0</v>
      </c>
      <c r="AC83" s="23">
        <v>62.0</v>
      </c>
      <c r="AD83" s="23">
        <v>62.0</v>
      </c>
      <c r="AE83" s="23">
        <v>0.0</v>
      </c>
      <c r="AF83" s="23">
        <v>0.0</v>
      </c>
      <c r="AG83" s="23">
        <v>0.0</v>
      </c>
      <c r="AH83" s="23">
        <v>0.0</v>
      </c>
      <c r="AI83" s="23">
        <v>0.0015</v>
      </c>
      <c r="AJ83" s="23">
        <v>0.0013</v>
      </c>
      <c r="AK83" s="23">
        <v>1.0E-4</v>
      </c>
      <c r="AL83" s="23">
        <v>0.0</v>
      </c>
      <c r="AM83" s="23">
        <v>5.0</v>
      </c>
      <c r="AN83" s="23">
        <v>1.0</v>
      </c>
      <c r="AO83" s="23">
        <v>6000.0</v>
      </c>
      <c r="AP83" s="23">
        <v>3600.0</v>
      </c>
      <c r="AQ83" s="23">
        <v>1.0</v>
      </c>
      <c r="AR83" s="23">
        <v>0.0</v>
      </c>
      <c r="AS83" s="23" t="s">
        <v>2118</v>
      </c>
      <c r="AT83" s="23" t="s">
        <v>2075</v>
      </c>
    </row>
    <row r="84">
      <c r="A84" s="23" t="str">
        <f t="shared" si="2"/>
        <v>OK</v>
      </c>
      <c r="B84" s="23" t="s">
        <v>53</v>
      </c>
      <c r="C84" s="23" t="s">
        <v>53</v>
      </c>
      <c r="D84" s="23">
        <v>1.0</v>
      </c>
      <c r="E84" s="23">
        <v>18.0</v>
      </c>
      <c r="F84" s="23">
        <v>20.0</v>
      </c>
      <c r="G84" s="23">
        <v>1.0</v>
      </c>
      <c r="H84" s="23">
        <v>10.0</v>
      </c>
      <c r="I84" s="23">
        <v>29259.0</v>
      </c>
      <c r="J84" s="23">
        <v>29259.0</v>
      </c>
      <c r="K84" s="23">
        <v>0.0</v>
      </c>
      <c r="L84" s="23">
        <v>1.0</v>
      </c>
      <c r="M84" s="23">
        <v>1.0</v>
      </c>
      <c r="N84" s="23">
        <v>0.0</v>
      </c>
      <c r="O84" s="23">
        <v>0.0359</v>
      </c>
      <c r="P84" s="23">
        <v>0.0</v>
      </c>
      <c r="Q84" s="23">
        <v>4.0</v>
      </c>
      <c r="R84" s="23">
        <v>8.0</v>
      </c>
      <c r="S84" s="23">
        <v>7.0</v>
      </c>
      <c r="T84" s="23">
        <v>0.0</v>
      </c>
      <c r="U84" s="23">
        <v>0.0</v>
      </c>
      <c r="V84" s="23">
        <v>0.0</v>
      </c>
      <c r="W84" s="23">
        <v>1.0</v>
      </c>
      <c r="X84" s="23">
        <v>5.0E-4</v>
      </c>
      <c r="Y84" s="23">
        <v>3.0E-4</v>
      </c>
      <c r="Z84" s="23" t="s">
        <v>133</v>
      </c>
      <c r="AA84" s="23">
        <v>1.0E-4</v>
      </c>
      <c r="AB84" s="23">
        <v>2.0</v>
      </c>
      <c r="AC84" s="23">
        <v>62.0</v>
      </c>
      <c r="AD84" s="23">
        <v>62.0</v>
      </c>
      <c r="AE84" s="23">
        <v>0.0</v>
      </c>
      <c r="AF84" s="23">
        <v>0.0</v>
      </c>
      <c r="AG84" s="23">
        <v>0.0</v>
      </c>
      <c r="AH84" s="23">
        <v>0.0</v>
      </c>
      <c r="AI84" s="23">
        <v>0.0022</v>
      </c>
      <c r="AJ84" s="23">
        <v>0.002</v>
      </c>
      <c r="AK84" s="23">
        <v>2.0E-4</v>
      </c>
      <c r="AL84" s="23">
        <v>0.0</v>
      </c>
      <c r="AM84" s="23">
        <v>5.0</v>
      </c>
      <c r="AN84" s="23">
        <v>1.0</v>
      </c>
      <c r="AO84" s="23">
        <v>6000.0</v>
      </c>
      <c r="AP84" s="23">
        <v>3600.0</v>
      </c>
      <c r="AQ84" s="23">
        <v>1.0</v>
      </c>
      <c r="AR84" s="23">
        <v>0.0</v>
      </c>
      <c r="AS84" s="23" t="s">
        <v>2118</v>
      </c>
      <c r="AT84" s="23" t="s">
        <v>2075</v>
      </c>
    </row>
    <row r="85">
      <c r="A85" s="23" t="str">
        <f t="shared" si="2"/>
        <v>OK</v>
      </c>
      <c r="B85" s="23" t="s">
        <v>54</v>
      </c>
      <c r="C85" s="23" t="s">
        <v>54</v>
      </c>
      <c r="D85" s="23">
        <v>1.0</v>
      </c>
      <c r="E85" s="23">
        <v>18.0</v>
      </c>
      <c r="F85" s="23">
        <v>10.0</v>
      </c>
      <c r="G85" s="23">
        <v>1.0</v>
      </c>
      <c r="H85" s="23">
        <v>10.0</v>
      </c>
      <c r="I85" s="23">
        <v>31584.0</v>
      </c>
      <c r="J85" s="23">
        <v>31584.0</v>
      </c>
      <c r="K85" s="23">
        <v>0.0</v>
      </c>
      <c r="L85" s="23">
        <v>1.0</v>
      </c>
      <c r="M85" s="23">
        <v>1.0</v>
      </c>
      <c r="N85" s="23">
        <v>21.0</v>
      </c>
      <c r="O85" s="23">
        <v>0.1304</v>
      </c>
      <c r="P85" s="23">
        <v>28.0</v>
      </c>
      <c r="Q85" s="23">
        <v>37.0</v>
      </c>
      <c r="R85" s="23">
        <v>52.0</v>
      </c>
      <c r="S85" s="23">
        <v>13.0</v>
      </c>
      <c r="T85" s="23">
        <v>0.0</v>
      </c>
      <c r="U85" s="23">
        <v>20.0</v>
      </c>
      <c r="V85" s="23">
        <v>0.0</v>
      </c>
      <c r="W85" s="23">
        <v>19.0</v>
      </c>
      <c r="X85" s="23">
        <v>0.0029</v>
      </c>
      <c r="Y85" s="23">
        <v>6.0E-4</v>
      </c>
      <c r="Z85" s="23" t="s">
        <v>133</v>
      </c>
      <c r="AA85" s="23">
        <v>0.0012</v>
      </c>
      <c r="AB85" s="23">
        <v>22.0</v>
      </c>
      <c r="AC85" s="23">
        <v>77.0</v>
      </c>
      <c r="AD85" s="23">
        <v>71.0</v>
      </c>
      <c r="AE85" s="23">
        <v>0.0</v>
      </c>
      <c r="AF85" s="23">
        <v>6.0</v>
      </c>
      <c r="AG85" s="23">
        <v>0.0</v>
      </c>
      <c r="AH85" s="23">
        <v>0.0</v>
      </c>
      <c r="AI85" s="23">
        <v>0.0091</v>
      </c>
      <c r="AJ85" s="23">
        <v>0.0056</v>
      </c>
      <c r="AK85" s="23">
        <v>0.0028</v>
      </c>
      <c r="AL85" s="23">
        <v>0.0</v>
      </c>
      <c r="AM85" s="23">
        <v>5.0</v>
      </c>
      <c r="AN85" s="23">
        <v>2.0</v>
      </c>
      <c r="AO85" s="23">
        <v>6000.0</v>
      </c>
      <c r="AP85" s="23">
        <v>3600.0</v>
      </c>
      <c r="AQ85" s="23">
        <v>1.0</v>
      </c>
      <c r="AR85" s="23">
        <v>0.0</v>
      </c>
      <c r="AS85" s="23" t="s">
        <v>2118</v>
      </c>
      <c r="AT85" s="23" t="s">
        <v>2076</v>
      </c>
    </row>
    <row r="86">
      <c r="A86" s="23" t="str">
        <f t="shared" si="2"/>
        <v>OK</v>
      </c>
      <c r="B86" s="23" t="s">
        <v>55</v>
      </c>
      <c r="C86" s="23" t="s">
        <v>55</v>
      </c>
      <c r="D86" s="23">
        <v>1.0</v>
      </c>
      <c r="E86" s="23">
        <v>20.0</v>
      </c>
      <c r="F86" s="23">
        <v>30.0</v>
      </c>
      <c r="G86" s="23">
        <v>1.0</v>
      </c>
      <c r="H86" s="23">
        <v>10.0</v>
      </c>
      <c r="I86" s="23">
        <v>20746.0</v>
      </c>
      <c r="J86" s="23">
        <v>20746.0</v>
      </c>
      <c r="K86" s="23">
        <v>0.0</v>
      </c>
      <c r="L86" s="23">
        <v>1.0</v>
      </c>
      <c r="M86" s="23">
        <v>1.0</v>
      </c>
      <c r="N86" s="23">
        <v>0.0</v>
      </c>
      <c r="O86" s="23">
        <v>0.011</v>
      </c>
      <c r="P86" s="23">
        <v>0.0</v>
      </c>
      <c r="Q86" s="23">
        <v>5.0</v>
      </c>
      <c r="R86" s="23">
        <v>11.0</v>
      </c>
      <c r="S86" s="23">
        <v>11.0</v>
      </c>
      <c r="T86" s="23">
        <v>0.0</v>
      </c>
      <c r="U86" s="23">
        <v>0.0</v>
      </c>
      <c r="V86" s="23">
        <v>0.0</v>
      </c>
      <c r="W86" s="23">
        <v>0.0</v>
      </c>
      <c r="X86" s="23">
        <v>4.0E-4</v>
      </c>
      <c r="Y86" s="23">
        <v>2.0E-4</v>
      </c>
      <c r="Z86" s="23" t="s">
        <v>133</v>
      </c>
      <c r="AA86" s="23">
        <v>0.0</v>
      </c>
      <c r="AB86" s="23">
        <v>0.0</v>
      </c>
      <c r="AC86" s="23">
        <v>0.0</v>
      </c>
      <c r="AD86" s="23">
        <v>0.0</v>
      </c>
      <c r="AE86" s="23">
        <v>0.0</v>
      </c>
      <c r="AF86" s="23">
        <v>0.0</v>
      </c>
      <c r="AG86" s="23">
        <v>0.0</v>
      </c>
      <c r="AH86" s="23">
        <v>0.0</v>
      </c>
      <c r="AI86" s="23">
        <v>0.0</v>
      </c>
      <c r="AJ86" s="23">
        <v>0.0</v>
      </c>
      <c r="AK86" s="23">
        <v>0.0</v>
      </c>
      <c r="AL86" s="23">
        <v>0.0</v>
      </c>
      <c r="AM86" s="23">
        <v>5.0</v>
      </c>
      <c r="AN86" s="23">
        <v>1.0</v>
      </c>
      <c r="AO86" s="23">
        <v>6000.0</v>
      </c>
      <c r="AP86" s="23">
        <v>3600.0</v>
      </c>
      <c r="AQ86" s="23">
        <v>0.0</v>
      </c>
      <c r="AR86" s="23">
        <v>0.0</v>
      </c>
      <c r="AS86" s="23" t="s">
        <v>2118</v>
      </c>
      <c r="AT86" s="23" t="s">
        <v>2077</v>
      </c>
    </row>
    <row r="87">
      <c r="A87" s="23" t="str">
        <f t="shared" si="2"/>
        <v>OK</v>
      </c>
      <c r="B87" s="23" t="s">
        <v>56</v>
      </c>
      <c r="C87" s="23" t="s">
        <v>56</v>
      </c>
      <c r="D87" s="23">
        <v>1.0</v>
      </c>
      <c r="E87" s="23">
        <v>20.0</v>
      </c>
      <c r="F87" s="23">
        <v>20.0</v>
      </c>
      <c r="G87" s="23">
        <v>1.0</v>
      </c>
      <c r="H87" s="23">
        <v>10.0</v>
      </c>
      <c r="I87" s="23">
        <v>20746.0</v>
      </c>
      <c r="J87" s="23">
        <v>20746.0</v>
      </c>
      <c r="K87" s="23">
        <v>0.0</v>
      </c>
      <c r="L87" s="23">
        <v>1.0</v>
      </c>
      <c r="M87" s="23">
        <v>1.0</v>
      </c>
      <c r="N87" s="23">
        <v>0.0</v>
      </c>
      <c r="O87" s="23">
        <v>0.0201</v>
      </c>
      <c r="P87" s="23">
        <v>0.0</v>
      </c>
      <c r="Q87" s="23">
        <v>5.0</v>
      </c>
      <c r="R87" s="23">
        <v>11.0</v>
      </c>
      <c r="S87" s="23">
        <v>11.0</v>
      </c>
      <c r="T87" s="23">
        <v>0.0</v>
      </c>
      <c r="U87" s="23">
        <v>0.0</v>
      </c>
      <c r="V87" s="23">
        <v>0.0</v>
      </c>
      <c r="W87" s="23">
        <v>0.0</v>
      </c>
      <c r="X87" s="23">
        <v>7.0E-4</v>
      </c>
      <c r="Y87" s="23">
        <v>4.0E-4</v>
      </c>
      <c r="Z87" s="23" t="s">
        <v>133</v>
      </c>
      <c r="AA87" s="23">
        <v>0.0</v>
      </c>
      <c r="AB87" s="23">
        <v>0.0</v>
      </c>
      <c r="AC87" s="23">
        <v>0.0</v>
      </c>
      <c r="AD87" s="23">
        <v>0.0</v>
      </c>
      <c r="AE87" s="23">
        <v>0.0</v>
      </c>
      <c r="AF87" s="23">
        <v>0.0</v>
      </c>
      <c r="AG87" s="23">
        <v>0.0</v>
      </c>
      <c r="AH87" s="23">
        <v>0.0</v>
      </c>
      <c r="AI87" s="23">
        <v>0.0</v>
      </c>
      <c r="AJ87" s="23">
        <v>0.0</v>
      </c>
      <c r="AK87" s="23">
        <v>0.0</v>
      </c>
      <c r="AL87" s="23">
        <v>0.0</v>
      </c>
      <c r="AM87" s="23">
        <v>5.0</v>
      </c>
      <c r="AN87" s="23">
        <v>1.0</v>
      </c>
      <c r="AO87" s="23">
        <v>6000.0</v>
      </c>
      <c r="AP87" s="23">
        <v>3600.0</v>
      </c>
      <c r="AQ87" s="23">
        <v>0.0</v>
      </c>
      <c r="AR87" s="23">
        <v>0.0</v>
      </c>
      <c r="AS87" s="23" t="s">
        <v>2118</v>
      </c>
      <c r="AT87" s="23" t="s">
        <v>2078</v>
      </c>
    </row>
    <row r="88">
      <c r="A88" s="23" t="str">
        <f t="shared" si="2"/>
        <v>OK</v>
      </c>
      <c r="B88" s="23" t="s">
        <v>57</v>
      </c>
      <c r="C88" s="23" t="s">
        <v>57</v>
      </c>
      <c r="D88" s="23">
        <v>1.0</v>
      </c>
      <c r="E88" s="23">
        <v>20.0</v>
      </c>
      <c r="F88" s="23">
        <v>10.0</v>
      </c>
      <c r="G88" s="23">
        <v>1.0</v>
      </c>
      <c r="H88" s="23">
        <v>10.0</v>
      </c>
      <c r="I88" s="23">
        <v>24030.0</v>
      </c>
      <c r="J88" s="23">
        <v>24030.0</v>
      </c>
      <c r="K88" s="23">
        <v>0.0</v>
      </c>
      <c r="L88" s="23">
        <v>1.0</v>
      </c>
      <c r="M88" s="23">
        <v>1.0</v>
      </c>
      <c r="N88" s="23">
        <v>20030.0</v>
      </c>
      <c r="O88" s="23">
        <v>110.5759</v>
      </c>
      <c r="P88" s="23">
        <v>152.0</v>
      </c>
      <c r="Q88" s="23">
        <v>4001.0</v>
      </c>
      <c r="R88" s="23">
        <v>4062.0</v>
      </c>
      <c r="S88" s="23">
        <v>248.0</v>
      </c>
      <c r="T88" s="23">
        <v>0.0</v>
      </c>
      <c r="U88" s="23">
        <v>119.0</v>
      </c>
      <c r="V88" s="23">
        <v>0.0</v>
      </c>
      <c r="W88" s="23">
        <v>3695.0</v>
      </c>
      <c r="X88" s="23">
        <v>0.4199</v>
      </c>
      <c r="Y88" s="23">
        <v>0.0276</v>
      </c>
      <c r="Z88" s="23" t="s">
        <v>133</v>
      </c>
      <c r="AA88" s="23">
        <v>0.1834</v>
      </c>
      <c r="AB88" s="23">
        <v>77.0</v>
      </c>
      <c r="AC88" s="23">
        <v>44.0</v>
      </c>
      <c r="AD88" s="23">
        <v>30.0</v>
      </c>
      <c r="AE88" s="23">
        <v>0.0</v>
      </c>
      <c r="AF88" s="23">
        <v>14.0</v>
      </c>
      <c r="AG88" s="23">
        <v>0.0</v>
      </c>
      <c r="AH88" s="23">
        <v>0.0</v>
      </c>
      <c r="AI88" s="23">
        <v>0.0249</v>
      </c>
      <c r="AJ88" s="23">
        <v>0.0142</v>
      </c>
      <c r="AK88" s="23">
        <v>0.0084</v>
      </c>
      <c r="AL88" s="23">
        <v>0.0</v>
      </c>
      <c r="AM88" s="23">
        <v>5.0</v>
      </c>
      <c r="AN88" s="23">
        <v>1.0</v>
      </c>
      <c r="AO88" s="23">
        <v>6000.0</v>
      </c>
      <c r="AP88" s="23">
        <v>3600.0</v>
      </c>
      <c r="AQ88" s="23">
        <v>0.0</v>
      </c>
      <c r="AR88" s="23">
        <v>0.0</v>
      </c>
      <c r="AS88" s="23" t="s">
        <v>2118</v>
      </c>
      <c r="AT88" s="23" t="s">
        <v>2119</v>
      </c>
    </row>
    <row r="89">
      <c r="A89" s="23" t="str">
        <f t="shared" si="2"/>
        <v>OK</v>
      </c>
      <c r="B89" s="23" t="s">
        <v>58</v>
      </c>
      <c r="C89" s="23" t="s">
        <v>58</v>
      </c>
      <c r="D89" s="23">
        <v>1.0</v>
      </c>
      <c r="E89" s="23">
        <v>21.0</v>
      </c>
      <c r="F89" s="23">
        <v>30.0</v>
      </c>
      <c r="G89" s="23">
        <v>1.0</v>
      </c>
      <c r="H89" s="23">
        <v>10.0</v>
      </c>
      <c r="I89" s="23">
        <v>82200.0</v>
      </c>
      <c r="J89" s="23">
        <v>79123.421053</v>
      </c>
      <c r="K89" s="23">
        <v>3.742797</v>
      </c>
      <c r="L89" s="23">
        <v>2.0</v>
      </c>
      <c r="M89" s="23">
        <v>1.0</v>
      </c>
      <c r="N89" s="23">
        <v>201618.0</v>
      </c>
      <c r="O89" s="23">
        <v>3600.0477</v>
      </c>
      <c r="P89" s="23">
        <v>468.0</v>
      </c>
      <c r="Q89" s="23">
        <v>18397.0</v>
      </c>
      <c r="R89" s="23">
        <v>18649.0</v>
      </c>
      <c r="S89" s="23">
        <v>3628.0</v>
      </c>
      <c r="T89" s="23">
        <v>0.0</v>
      </c>
      <c r="U89" s="23">
        <v>756.0</v>
      </c>
      <c r="V89" s="23">
        <v>0.0</v>
      </c>
      <c r="W89" s="23">
        <v>14265.0</v>
      </c>
      <c r="X89" s="23">
        <v>2.2846</v>
      </c>
      <c r="Y89" s="23">
        <v>0.2929</v>
      </c>
      <c r="Z89" s="23" t="s">
        <v>133</v>
      </c>
      <c r="AA89" s="23">
        <v>0.7412</v>
      </c>
      <c r="AB89" s="23">
        <v>97.0</v>
      </c>
      <c r="AC89" s="23">
        <v>103.0</v>
      </c>
      <c r="AD89" s="23">
        <v>80.0</v>
      </c>
      <c r="AE89" s="23">
        <v>0.0</v>
      </c>
      <c r="AF89" s="23">
        <v>23.0</v>
      </c>
      <c r="AG89" s="23">
        <v>0.0</v>
      </c>
      <c r="AH89" s="23">
        <v>0.0</v>
      </c>
      <c r="AI89" s="23">
        <v>0.0364</v>
      </c>
      <c r="AJ89" s="23">
        <v>0.0219</v>
      </c>
      <c r="AK89" s="23">
        <v>0.0114</v>
      </c>
      <c r="AL89" s="23">
        <v>0.0</v>
      </c>
      <c r="AM89" s="23">
        <v>5.0</v>
      </c>
      <c r="AN89" s="23">
        <v>2.0</v>
      </c>
      <c r="AO89" s="23">
        <v>6000.0</v>
      </c>
      <c r="AP89" s="23">
        <v>3600.0</v>
      </c>
      <c r="AQ89" s="23">
        <v>0.0</v>
      </c>
      <c r="AR89" s="23">
        <v>0.0</v>
      </c>
      <c r="AS89" s="23" t="s">
        <v>2118</v>
      </c>
      <c r="AT89" s="23" t="s">
        <v>2120</v>
      </c>
    </row>
    <row r="90">
      <c r="A90" s="23" t="str">
        <f t="shared" si="2"/>
        <v>OK</v>
      </c>
      <c r="B90" s="23" t="s">
        <v>59</v>
      </c>
      <c r="C90" s="23" t="s">
        <v>59</v>
      </c>
      <c r="D90" s="23">
        <v>0.0</v>
      </c>
      <c r="E90" s="23">
        <v>21.0</v>
      </c>
      <c r="F90" s="23">
        <v>20.0</v>
      </c>
      <c r="G90" s="23">
        <v>1.0</v>
      </c>
      <c r="H90" s="23">
        <v>10.0</v>
      </c>
      <c r="I90" s="23" t="s">
        <v>134</v>
      </c>
      <c r="J90" s="23">
        <v>0.0</v>
      </c>
      <c r="K90" s="23" t="s">
        <v>134</v>
      </c>
      <c r="L90" s="23">
        <v>-1.0</v>
      </c>
      <c r="M90" s="23">
        <v>-1.0</v>
      </c>
      <c r="N90" s="23">
        <v>0.0</v>
      </c>
      <c r="O90" s="23">
        <v>0.0</v>
      </c>
      <c r="P90" s="23">
        <v>0.0</v>
      </c>
      <c r="Q90" s="23" t="s">
        <v>133</v>
      </c>
      <c r="R90" s="23" t="s">
        <v>133</v>
      </c>
      <c r="S90" s="23" t="s">
        <v>133</v>
      </c>
      <c r="T90" s="23" t="s">
        <v>133</v>
      </c>
      <c r="U90" s="23" t="s">
        <v>133</v>
      </c>
      <c r="V90" s="23" t="s">
        <v>133</v>
      </c>
      <c r="W90" s="23" t="s">
        <v>133</v>
      </c>
      <c r="X90" s="23" t="s">
        <v>133</v>
      </c>
      <c r="Y90" s="23" t="s">
        <v>133</v>
      </c>
      <c r="Z90" s="23" t="s">
        <v>133</v>
      </c>
      <c r="AA90" s="23" t="s">
        <v>133</v>
      </c>
      <c r="AB90" s="23" t="s">
        <v>133</v>
      </c>
      <c r="AC90" s="23" t="s">
        <v>133</v>
      </c>
      <c r="AD90" s="23" t="s">
        <v>133</v>
      </c>
      <c r="AE90" s="23" t="s">
        <v>133</v>
      </c>
      <c r="AF90" s="23" t="s">
        <v>133</v>
      </c>
      <c r="AG90" s="23" t="s">
        <v>133</v>
      </c>
      <c r="AH90" s="23" t="s">
        <v>133</v>
      </c>
      <c r="AI90" s="23" t="s">
        <v>133</v>
      </c>
      <c r="AJ90" s="23" t="s">
        <v>133</v>
      </c>
      <c r="AK90" s="23" t="s">
        <v>133</v>
      </c>
      <c r="AL90" s="23" t="s">
        <v>133</v>
      </c>
      <c r="AM90" s="23" t="s">
        <v>133</v>
      </c>
      <c r="AN90" s="23" t="s">
        <v>133</v>
      </c>
      <c r="AO90" s="23">
        <v>6000.0</v>
      </c>
      <c r="AP90" s="23">
        <v>3600.0</v>
      </c>
      <c r="AQ90" s="23">
        <v>0.0</v>
      </c>
      <c r="AR90" s="23">
        <v>0.0</v>
      </c>
      <c r="AS90" s="23" t="s">
        <v>2118</v>
      </c>
      <c r="AT90" s="23" t="s">
        <v>2081</v>
      </c>
    </row>
    <row r="91">
      <c r="A91" s="23" t="str">
        <f t="shared" si="2"/>
        <v>OK</v>
      </c>
      <c r="B91" s="23" t="s">
        <v>60</v>
      </c>
      <c r="C91" s="23" t="s">
        <v>60</v>
      </c>
      <c r="D91" s="23">
        <v>1.0</v>
      </c>
      <c r="E91" s="23">
        <v>21.0</v>
      </c>
      <c r="F91" s="23">
        <v>30.0</v>
      </c>
      <c r="G91" s="23">
        <v>1.0</v>
      </c>
      <c r="H91" s="23">
        <v>10.0</v>
      </c>
      <c r="I91" s="23">
        <v>16202.0</v>
      </c>
      <c r="J91" s="23">
        <v>16202.0</v>
      </c>
      <c r="K91" s="23">
        <v>0.0</v>
      </c>
      <c r="L91" s="23">
        <v>1.0</v>
      </c>
      <c r="M91" s="23">
        <v>1.0</v>
      </c>
      <c r="N91" s="23">
        <v>0.0</v>
      </c>
      <c r="O91" s="23">
        <v>0.0147</v>
      </c>
      <c r="P91" s="23">
        <v>0.0</v>
      </c>
      <c r="Q91" s="23">
        <v>3.0</v>
      </c>
      <c r="R91" s="23">
        <v>3.0</v>
      </c>
      <c r="S91" s="23">
        <v>3.0</v>
      </c>
      <c r="T91" s="23">
        <v>0.0</v>
      </c>
      <c r="U91" s="23">
        <v>0.0</v>
      </c>
      <c r="V91" s="23">
        <v>0.0</v>
      </c>
      <c r="W91" s="23">
        <v>0.0</v>
      </c>
      <c r="X91" s="23">
        <v>2.0E-4</v>
      </c>
      <c r="Y91" s="23">
        <v>1.0E-4</v>
      </c>
      <c r="Z91" s="23" t="s">
        <v>133</v>
      </c>
      <c r="AA91" s="23">
        <v>0.0</v>
      </c>
      <c r="AB91" s="23">
        <v>0.0</v>
      </c>
      <c r="AC91" s="23">
        <v>0.0</v>
      </c>
      <c r="AD91" s="23">
        <v>0.0</v>
      </c>
      <c r="AE91" s="23">
        <v>0.0</v>
      </c>
      <c r="AF91" s="23">
        <v>0.0</v>
      </c>
      <c r="AG91" s="23">
        <v>0.0</v>
      </c>
      <c r="AH91" s="23">
        <v>0.0</v>
      </c>
      <c r="AI91" s="23">
        <v>0.0</v>
      </c>
      <c r="AJ91" s="23">
        <v>0.0</v>
      </c>
      <c r="AK91" s="23">
        <v>0.0</v>
      </c>
      <c r="AL91" s="23">
        <v>0.0</v>
      </c>
      <c r="AM91" s="23">
        <v>5.0</v>
      </c>
      <c r="AN91" s="23">
        <v>1.0</v>
      </c>
      <c r="AO91" s="23">
        <v>6000.0</v>
      </c>
      <c r="AP91" s="23">
        <v>3600.0</v>
      </c>
      <c r="AQ91" s="23">
        <v>0.0</v>
      </c>
      <c r="AR91" s="23">
        <v>0.0</v>
      </c>
      <c r="AS91" s="23" t="s">
        <v>2118</v>
      </c>
      <c r="AT91" s="23" t="s">
        <v>2081</v>
      </c>
    </row>
    <row r="92">
      <c r="A92" s="23" t="str">
        <f t="shared" si="2"/>
        <v>OK</v>
      </c>
      <c r="B92" s="23" t="s">
        <v>61</v>
      </c>
      <c r="C92" s="23" t="s">
        <v>61</v>
      </c>
      <c r="D92" s="23">
        <v>1.0</v>
      </c>
      <c r="E92" s="23">
        <v>21.0</v>
      </c>
      <c r="F92" s="23">
        <v>20.0</v>
      </c>
      <c r="G92" s="23">
        <v>1.0</v>
      </c>
      <c r="H92" s="23">
        <v>10.0</v>
      </c>
      <c r="I92" s="23">
        <v>16202.0</v>
      </c>
      <c r="J92" s="23">
        <v>16202.0</v>
      </c>
      <c r="K92" s="23">
        <v>0.0</v>
      </c>
      <c r="L92" s="23">
        <v>1.0</v>
      </c>
      <c r="M92" s="23">
        <v>1.0</v>
      </c>
      <c r="N92" s="23">
        <v>0.0</v>
      </c>
      <c r="O92" s="23">
        <v>0.0109</v>
      </c>
      <c r="P92" s="23">
        <v>0.0</v>
      </c>
      <c r="Q92" s="23">
        <v>3.0</v>
      </c>
      <c r="R92" s="23">
        <v>3.0</v>
      </c>
      <c r="S92" s="23">
        <v>3.0</v>
      </c>
      <c r="T92" s="23">
        <v>0.0</v>
      </c>
      <c r="U92" s="23">
        <v>0.0</v>
      </c>
      <c r="V92" s="23">
        <v>0.0</v>
      </c>
      <c r="W92" s="23">
        <v>0.0</v>
      </c>
      <c r="X92" s="23">
        <v>2.0E-4</v>
      </c>
      <c r="Y92" s="23">
        <v>1.0E-4</v>
      </c>
      <c r="Z92" s="23" t="s">
        <v>133</v>
      </c>
      <c r="AA92" s="23">
        <v>0.0</v>
      </c>
      <c r="AB92" s="23">
        <v>0.0</v>
      </c>
      <c r="AC92" s="23">
        <v>0.0</v>
      </c>
      <c r="AD92" s="23">
        <v>0.0</v>
      </c>
      <c r="AE92" s="23">
        <v>0.0</v>
      </c>
      <c r="AF92" s="23">
        <v>0.0</v>
      </c>
      <c r="AG92" s="23">
        <v>0.0</v>
      </c>
      <c r="AH92" s="23">
        <v>0.0</v>
      </c>
      <c r="AI92" s="23">
        <v>0.0</v>
      </c>
      <c r="AJ92" s="23">
        <v>0.0</v>
      </c>
      <c r="AK92" s="23">
        <v>0.0</v>
      </c>
      <c r="AL92" s="23">
        <v>0.0</v>
      </c>
      <c r="AM92" s="23">
        <v>5.0</v>
      </c>
      <c r="AN92" s="23">
        <v>1.0</v>
      </c>
      <c r="AO92" s="23">
        <v>6000.0</v>
      </c>
      <c r="AP92" s="23">
        <v>3600.0</v>
      </c>
      <c r="AQ92" s="23">
        <v>0.0</v>
      </c>
      <c r="AR92" s="23">
        <v>0.0</v>
      </c>
      <c r="AS92" s="23" t="s">
        <v>2118</v>
      </c>
      <c r="AT92" s="23" t="s">
        <v>2082</v>
      </c>
    </row>
    <row r="93">
      <c r="A93" s="23" t="str">
        <f t="shared" si="2"/>
        <v>OK</v>
      </c>
      <c r="B93" s="23" t="s">
        <v>62</v>
      </c>
      <c r="C93" s="23" t="s">
        <v>62</v>
      </c>
      <c r="D93" s="23">
        <v>1.0</v>
      </c>
      <c r="E93" s="23">
        <v>21.0</v>
      </c>
      <c r="F93" s="23">
        <v>10.0</v>
      </c>
      <c r="G93" s="23">
        <v>1.0</v>
      </c>
      <c r="H93" s="23">
        <v>10.0</v>
      </c>
      <c r="I93" s="23">
        <v>19529.0</v>
      </c>
      <c r="J93" s="23">
        <v>19529.0</v>
      </c>
      <c r="K93" s="23">
        <v>0.0</v>
      </c>
      <c r="L93" s="23">
        <v>1.0</v>
      </c>
      <c r="M93" s="23">
        <v>1.0</v>
      </c>
      <c r="N93" s="23">
        <v>1018.0</v>
      </c>
      <c r="O93" s="23">
        <v>1.5723</v>
      </c>
      <c r="P93" s="23">
        <v>52.0</v>
      </c>
      <c r="Q93" s="23">
        <v>634.0</v>
      </c>
      <c r="R93" s="23">
        <v>686.0</v>
      </c>
      <c r="S93" s="23">
        <v>225.0</v>
      </c>
      <c r="T93" s="23">
        <v>1.0</v>
      </c>
      <c r="U93" s="23">
        <v>108.0</v>
      </c>
      <c r="V93" s="23">
        <v>0.0</v>
      </c>
      <c r="W93" s="23">
        <v>352.0</v>
      </c>
      <c r="X93" s="23">
        <v>0.0326</v>
      </c>
      <c r="Y93" s="23">
        <v>0.0077</v>
      </c>
      <c r="Z93" s="23" t="s">
        <v>133</v>
      </c>
      <c r="AA93" s="23">
        <v>0.0108</v>
      </c>
      <c r="AB93" s="23">
        <v>45.0</v>
      </c>
      <c r="AC93" s="23">
        <v>57.0</v>
      </c>
      <c r="AD93" s="23">
        <v>55.0</v>
      </c>
      <c r="AE93" s="23">
        <v>0.0</v>
      </c>
      <c r="AF93" s="23">
        <v>2.0</v>
      </c>
      <c r="AG93" s="23">
        <v>0.0</v>
      </c>
      <c r="AH93" s="23">
        <v>0.0</v>
      </c>
      <c r="AI93" s="23">
        <v>0.0143</v>
      </c>
      <c r="AJ93" s="23">
        <v>0.0087</v>
      </c>
      <c r="AK93" s="23">
        <v>0.0047</v>
      </c>
      <c r="AL93" s="23">
        <v>0.0</v>
      </c>
      <c r="AM93" s="23">
        <v>5.0</v>
      </c>
      <c r="AN93" s="23">
        <v>1.0</v>
      </c>
      <c r="AO93" s="23">
        <v>6000.0</v>
      </c>
      <c r="AP93" s="23">
        <v>3600.0</v>
      </c>
      <c r="AQ93" s="23">
        <v>0.0</v>
      </c>
      <c r="AR93" s="23">
        <v>0.0</v>
      </c>
      <c r="AS93" s="23" t="s">
        <v>2118</v>
      </c>
      <c r="AT93" s="23" t="s">
        <v>2072</v>
      </c>
    </row>
    <row r="94">
      <c r="A94" s="23" t="str">
        <f t="shared" si="2"/>
        <v>OK</v>
      </c>
      <c r="B94" s="23" t="s">
        <v>63</v>
      </c>
      <c r="C94" s="23" t="s">
        <v>63</v>
      </c>
      <c r="D94" s="23">
        <v>1.0</v>
      </c>
      <c r="E94" s="23">
        <v>23.0</v>
      </c>
      <c r="F94" s="23">
        <v>30.0</v>
      </c>
      <c r="G94" s="23">
        <v>1.0</v>
      </c>
      <c r="H94" s="23">
        <v>10.0</v>
      </c>
      <c r="I94" s="23">
        <v>23315.0</v>
      </c>
      <c r="J94" s="23">
        <v>23315.0</v>
      </c>
      <c r="K94" s="23">
        <v>0.0</v>
      </c>
      <c r="L94" s="23">
        <v>1.0</v>
      </c>
      <c r="M94" s="23">
        <v>1.0</v>
      </c>
      <c r="N94" s="23">
        <v>2.0</v>
      </c>
      <c r="O94" s="23">
        <v>0.0868</v>
      </c>
      <c r="P94" s="23">
        <v>0.0</v>
      </c>
      <c r="Q94" s="23">
        <v>25.0</v>
      </c>
      <c r="R94" s="23">
        <v>39.0</v>
      </c>
      <c r="S94" s="23">
        <v>13.0</v>
      </c>
      <c r="T94" s="23">
        <v>5.0</v>
      </c>
      <c r="U94" s="23">
        <v>20.0</v>
      </c>
      <c r="V94" s="23">
        <v>0.0</v>
      </c>
      <c r="W94" s="23">
        <v>1.0</v>
      </c>
      <c r="X94" s="23">
        <v>0.0027</v>
      </c>
      <c r="Y94" s="23">
        <v>8.0E-4</v>
      </c>
      <c r="Z94" s="23" t="s">
        <v>133</v>
      </c>
      <c r="AA94" s="23">
        <v>9.0E-4</v>
      </c>
      <c r="AB94" s="23">
        <v>6.0</v>
      </c>
      <c r="AC94" s="23">
        <v>6.0</v>
      </c>
      <c r="AD94" s="23">
        <v>0.0</v>
      </c>
      <c r="AE94" s="23">
        <v>0.0</v>
      </c>
      <c r="AF94" s="23">
        <v>6.0</v>
      </c>
      <c r="AG94" s="23">
        <v>0.0</v>
      </c>
      <c r="AH94" s="23">
        <v>0.0</v>
      </c>
      <c r="AI94" s="23">
        <v>0.0034</v>
      </c>
      <c r="AJ94" s="23">
        <v>0.0017</v>
      </c>
      <c r="AK94" s="23">
        <v>0.0014</v>
      </c>
      <c r="AL94" s="23">
        <v>0.0</v>
      </c>
      <c r="AM94" s="23">
        <v>5.0</v>
      </c>
      <c r="AN94" s="23">
        <v>2.0</v>
      </c>
      <c r="AO94" s="23">
        <v>6000.0</v>
      </c>
      <c r="AP94" s="23">
        <v>3600.0</v>
      </c>
      <c r="AQ94" s="23">
        <v>0.0</v>
      </c>
      <c r="AR94" s="23">
        <v>0.0</v>
      </c>
      <c r="AS94" s="23" t="s">
        <v>2118</v>
      </c>
      <c r="AT94" s="23" t="s">
        <v>2083</v>
      </c>
    </row>
    <row r="95">
      <c r="A95" s="23" t="str">
        <f t="shared" si="2"/>
        <v>OK</v>
      </c>
      <c r="B95" s="23" t="s">
        <v>64</v>
      </c>
      <c r="C95" s="23" t="s">
        <v>64</v>
      </c>
      <c r="D95" s="23">
        <v>1.0</v>
      </c>
      <c r="E95" s="23">
        <v>23.0</v>
      </c>
      <c r="F95" s="23">
        <v>20.0</v>
      </c>
      <c r="G95" s="23">
        <v>1.0</v>
      </c>
      <c r="H95" s="23">
        <v>10.0</v>
      </c>
      <c r="I95" s="23">
        <v>27950.0</v>
      </c>
      <c r="J95" s="23">
        <v>27950.0</v>
      </c>
      <c r="K95" s="23">
        <v>0.0</v>
      </c>
      <c r="L95" s="23">
        <v>1.0</v>
      </c>
      <c r="M95" s="23">
        <v>1.0</v>
      </c>
      <c r="N95" s="23">
        <v>42927.0</v>
      </c>
      <c r="O95" s="23">
        <v>133.589</v>
      </c>
      <c r="P95" s="23">
        <v>12.0</v>
      </c>
      <c r="Q95" s="23">
        <v>1031.0</v>
      </c>
      <c r="R95" s="23">
        <v>2129.0</v>
      </c>
      <c r="S95" s="23">
        <v>100.0</v>
      </c>
      <c r="T95" s="23">
        <v>32.0</v>
      </c>
      <c r="U95" s="23">
        <v>1750.0</v>
      </c>
      <c r="V95" s="23">
        <v>0.0</v>
      </c>
      <c r="W95" s="23">
        <v>247.0</v>
      </c>
      <c r="X95" s="23">
        <v>0.119</v>
      </c>
      <c r="Y95" s="23">
        <v>0.01</v>
      </c>
      <c r="Z95" s="23" t="s">
        <v>133</v>
      </c>
      <c r="AA95" s="23">
        <v>0.0679</v>
      </c>
      <c r="AB95" s="23">
        <v>117.0</v>
      </c>
      <c r="AC95" s="23">
        <v>102.0</v>
      </c>
      <c r="AD95" s="23">
        <v>20.0</v>
      </c>
      <c r="AE95" s="23">
        <v>48.0</v>
      </c>
      <c r="AF95" s="23">
        <v>34.0</v>
      </c>
      <c r="AG95" s="23">
        <v>0.0</v>
      </c>
      <c r="AH95" s="23">
        <v>0.0</v>
      </c>
      <c r="AI95" s="23">
        <v>0.0517</v>
      </c>
      <c r="AJ95" s="23">
        <v>0.0307</v>
      </c>
      <c r="AK95" s="23">
        <v>0.0173</v>
      </c>
      <c r="AL95" s="23">
        <v>0.0</v>
      </c>
      <c r="AM95" s="23">
        <v>5.0</v>
      </c>
      <c r="AN95" s="23">
        <v>3.0</v>
      </c>
      <c r="AO95" s="23">
        <v>6000.0</v>
      </c>
      <c r="AP95" s="23">
        <v>3600.0</v>
      </c>
      <c r="AQ95" s="23">
        <v>0.0</v>
      </c>
      <c r="AR95" s="23">
        <v>0.0</v>
      </c>
      <c r="AS95" s="23" t="s">
        <v>2118</v>
      </c>
      <c r="AT95" s="23" t="s">
        <v>2121</v>
      </c>
    </row>
    <row r="96">
      <c r="A96" s="23" t="str">
        <f t="shared" si="2"/>
        <v>OK</v>
      </c>
      <c r="B96" s="23" t="s">
        <v>65</v>
      </c>
      <c r="C96" s="23" t="s">
        <v>65</v>
      </c>
      <c r="D96" s="23">
        <v>1.0</v>
      </c>
      <c r="E96" s="23">
        <v>23.0</v>
      </c>
      <c r="F96" s="23">
        <v>10.0</v>
      </c>
      <c r="G96" s="23">
        <v>1.0</v>
      </c>
      <c r="H96" s="23">
        <v>10.0</v>
      </c>
      <c r="I96" s="23">
        <v>46143.0</v>
      </c>
      <c r="J96" s="23">
        <v>44413.0</v>
      </c>
      <c r="K96" s="23">
        <v>3.749214</v>
      </c>
      <c r="L96" s="23">
        <v>2.0</v>
      </c>
      <c r="M96" s="23">
        <v>1.0</v>
      </c>
      <c r="N96" s="23">
        <v>357983.0</v>
      </c>
      <c r="O96" s="23">
        <v>3600.0172</v>
      </c>
      <c r="P96" s="23">
        <v>584.0</v>
      </c>
      <c r="Q96" s="23">
        <v>3036.0</v>
      </c>
      <c r="R96" s="23">
        <v>7791.0</v>
      </c>
      <c r="S96" s="23">
        <v>91.0</v>
      </c>
      <c r="T96" s="23">
        <v>2.0</v>
      </c>
      <c r="U96" s="23">
        <v>7212.0</v>
      </c>
      <c r="V96" s="23">
        <v>0.0</v>
      </c>
      <c r="W96" s="23">
        <v>486.0</v>
      </c>
      <c r="X96" s="23">
        <v>0.455</v>
      </c>
      <c r="Y96" s="23">
        <v>0.0245</v>
      </c>
      <c r="Z96" s="23" t="s">
        <v>133</v>
      </c>
      <c r="AA96" s="23">
        <v>0.2799</v>
      </c>
      <c r="AB96" s="23">
        <v>137.0</v>
      </c>
      <c r="AC96" s="23">
        <v>180.0</v>
      </c>
      <c r="AD96" s="23">
        <v>26.0</v>
      </c>
      <c r="AE96" s="23">
        <v>56.0</v>
      </c>
      <c r="AF96" s="23">
        <v>98.0</v>
      </c>
      <c r="AG96" s="23">
        <v>0.0</v>
      </c>
      <c r="AH96" s="23">
        <v>0.0</v>
      </c>
      <c r="AI96" s="23">
        <v>0.0645</v>
      </c>
      <c r="AJ96" s="23">
        <v>0.0369</v>
      </c>
      <c r="AK96" s="23">
        <v>0.0227</v>
      </c>
      <c r="AL96" s="23">
        <v>0.0</v>
      </c>
      <c r="AM96" s="23">
        <v>5.0</v>
      </c>
      <c r="AN96" s="23">
        <v>5.0</v>
      </c>
      <c r="AO96" s="23">
        <v>6000.0</v>
      </c>
      <c r="AP96" s="23">
        <v>3600.0</v>
      </c>
      <c r="AQ96" s="23">
        <v>0.0</v>
      </c>
      <c r="AR96" s="23">
        <v>0.0</v>
      </c>
      <c r="AS96" s="23" t="s">
        <v>2118</v>
      </c>
      <c r="AT96" s="23" t="s">
        <v>2122</v>
      </c>
    </row>
    <row r="97">
      <c r="A97" s="23" t="str">
        <f t="shared" si="2"/>
        <v>OK</v>
      </c>
      <c r="B97" s="23" t="s">
        <v>66</v>
      </c>
      <c r="C97" s="23" t="s">
        <v>66</v>
      </c>
      <c r="D97" s="23">
        <v>1.0</v>
      </c>
      <c r="E97" s="23">
        <v>27.0</v>
      </c>
      <c r="F97" s="23">
        <v>30.0</v>
      </c>
      <c r="G97" s="23">
        <v>1.0</v>
      </c>
      <c r="H97" s="23">
        <v>10.0</v>
      </c>
      <c r="I97" s="23">
        <v>30300.0</v>
      </c>
      <c r="J97" s="23">
        <v>30300.0</v>
      </c>
      <c r="K97" s="23">
        <v>0.0</v>
      </c>
      <c r="L97" s="23">
        <v>1.0</v>
      </c>
      <c r="M97" s="23">
        <v>1.0</v>
      </c>
      <c r="N97" s="23">
        <v>3.0</v>
      </c>
      <c r="O97" s="23">
        <v>0.0723</v>
      </c>
      <c r="P97" s="23">
        <v>0.0</v>
      </c>
      <c r="Q97" s="23">
        <v>20.0</v>
      </c>
      <c r="R97" s="23">
        <v>22.0</v>
      </c>
      <c r="S97" s="23">
        <v>8.0</v>
      </c>
      <c r="T97" s="23">
        <v>0.0</v>
      </c>
      <c r="U97" s="23">
        <v>14.0</v>
      </c>
      <c r="V97" s="23">
        <v>0.0</v>
      </c>
      <c r="W97" s="23">
        <v>0.0</v>
      </c>
      <c r="X97" s="23">
        <v>0.0015</v>
      </c>
      <c r="Y97" s="23">
        <v>3.0E-4</v>
      </c>
      <c r="Z97" s="23" t="s">
        <v>133</v>
      </c>
      <c r="AA97" s="23">
        <v>5.0E-4</v>
      </c>
      <c r="AB97" s="23">
        <v>12.0</v>
      </c>
      <c r="AC97" s="23">
        <v>72.0</v>
      </c>
      <c r="AD97" s="23">
        <v>65.0</v>
      </c>
      <c r="AE97" s="23">
        <v>0.0</v>
      </c>
      <c r="AF97" s="23">
        <v>7.0</v>
      </c>
      <c r="AG97" s="23">
        <v>0.0</v>
      </c>
      <c r="AH97" s="23">
        <v>0.0</v>
      </c>
      <c r="AI97" s="23">
        <v>0.0063</v>
      </c>
      <c r="AJ97" s="23">
        <v>0.0046</v>
      </c>
      <c r="AK97" s="23">
        <v>0.0013</v>
      </c>
      <c r="AL97" s="23">
        <v>0.0</v>
      </c>
      <c r="AM97" s="23">
        <v>5.0</v>
      </c>
      <c r="AN97" s="23">
        <v>2.0</v>
      </c>
      <c r="AO97" s="23">
        <v>6000.0</v>
      </c>
      <c r="AP97" s="23">
        <v>3600.0</v>
      </c>
      <c r="AQ97" s="23">
        <v>1.0</v>
      </c>
      <c r="AR97" s="23">
        <v>0.0</v>
      </c>
      <c r="AS97" s="23" t="s">
        <v>2118</v>
      </c>
      <c r="AT97" s="23" t="s">
        <v>2086</v>
      </c>
    </row>
    <row r="98">
      <c r="A98" s="23" t="str">
        <f t="shared" si="2"/>
        <v>OK</v>
      </c>
      <c r="B98" s="23" t="s">
        <v>67</v>
      </c>
      <c r="C98" s="23" t="s">
        <v>67</v>
      </c>
      <c r="D98" s="23">
        <v>1.0</v>
      </c>
      <c r="E98" s="23">
        <v>27.0</v>
      </c>
      <c r="F98" s="23">
        <v>20.0</v>
      </c>
      <c r="G98" s="23">
        <v>1.0</v>
      </c>
      <c r="H98" s="23">
        <v>10.0</v>
      </c>
      <c r="I98" s="23">
        <v>31400.0</v>
      </c>
      <c r="J98" s="23">
        <v>31400.0</v>
      </c>
      <c r="K98" s="23">
        <v>0.0</v>
      </c>
      <c r="L98" s="23">
        <v>1.0</v>
      </c>
      <c r="M98" s="23">
        <v>1.0</v>
      </c>
      <c r="N98" s="23">
        <v>108.0</v>
      </c>
      <c r="O98" s="23">
        <v>0.3376</v>
      </c>
      <c r="P98" s="23">
        <v>104.0</v>
      </c>
      <c r="Q98" s="23">
        <v>139.0</v>
      </c>
      <c r="R98" s="23">
        <v>224.0</v>
      </c>
      <c r="S98" s="23">
        <v>55.0</v>
      </c>
      <c r="T98" s="23">
        <v>0.0</v>
      </c>
      <c r="U98" s="23">
        <v>164.0</v>
      </c>
      <c r="V98" s="23">
        <v>0.0</v>
      </c>
      <c r="W98" s="23">
        <v>5.0</v>
      </c>
      <c r="X98" s="23">
        <v>0.0161</v>
      </c>
      <c r="Y98" s="23">
        <v>0.0031</v>
      </c>
      <c r="Z98" s="23" t="s">
        <v>133</v>
      </c>
      <c r="AA98" s="23">
        <v>0.0074</v>
      </c>
      <c r="AB98" s="23">
        <v>35.0</v>
      </c>
      <c r="AC98" s="23">
        <v>91.0</v>
      </c>
      <c r="AD98" s="23">
        <v>65.0</v>
      </c>
      <c r="AE98" s="23">
        <v>0.0</v>
      </c>
      <c r="AF98" s="23">
        <v>26.0</v>
      </c>
      <c r="AG98" s="23">
        <v>0.0</v>
      </c>
      <c r="AH98" s="23">
        <v>0.0</v>
      </c>
      <c r="AI98" s="23">
        <v>0.0202</v>
      </c>
      <c r="AJ98" s="23">
        <v>0.0129</v>
      </c>
      <c r="AK98" s="23">
        <v>0.0061</v>
      </c>
      <c r="AL98" s="23">
        <v>0.0</v>
      </c>
      <c r="AM98" s="23">
        <v>5.0</v>
      </c>
      <c r="AN98" s="23">
        <v>3.0</v>
      </c>
      <c r="AO98" s="23">
        <v>6000.0</v>
      </c>
      <c r="AP98" s="23">
        <v>3600.0</v>
      </c>
      <c r="AQ98" s="23">
        <v>1.0</v>
      </c>
      <c r="AR98" s="23">
        <v>0.0</v>
      </c>
      <c r="AS98" s="23" t="s">
        <v>2118</v>
      </c>
      <c r="AT98" s="23" t="s">
        <v>2087</v>
      </c>
    </row>
    <row r="99">
      <c r="A99" s="23" t="str">
        <f t="shared" si="2"/>
        <v>OK</v>
      </c>
      <c r="B99" s="23" t="s">
        <v>68</v>
      </c>
      <c r="C99" s="23" t="s">
        <v>68</v>
      </c>
      <c r="D99" s="23">
        <v>0.0</v>
      </c>
      <c r="E99" s="23">
        <v>27.0</v>
      </c>
      <c r="F99" s="23">
        <v>11.0</v>
      </c>
      <c r="G99" s="23">
        <v>1.0</v>
      </c>
      <c r="H99" s="23">
        <v>10.0</v>
      </c>
      <c r="I99" s="23" t="s">
        <v>134</v>
      </c>
      <c r="J99" s="23">
        <v>0.0</v>
      </c>
      <c r="K99" s="23" t="s">
        <v>134</v>
      </c>
      <c r="L99" s="23">
        <v>-1.0</v>
      </c>
      <c r="M99" s="23">
        <v>-1.0</v>
      </c>
      <c r="N99" s="23">
        <v>0.0</v>
      </c>
      <c r="O99" s="23">
        <v>0.0</v>
      </c>
      <c r="P99" s="23">
        <v>0.0</v>
      </c>
      <c r="Q99" s="23" t="s">
        <v>133</v>
      </c>
      <c r="R99" s="23" t="s">
        <v>133</v>
      </c>
      <c r="S99" s="23" t="s">
        <v>133</v>
      </c>
      <c r="T99" s="23" t="s">
        <v>133</v>
      </c>
      <c r="U99" s="23" t="s">
        <v>133</v>
      </c>
      <c r="V99" s="23" t="s">
        <v>133</v>
      </c>
      <c r="W99" s="23" t="s">
        <v>133</v>
      </c>
      <c r="X99" s="23" t="s">
        <v>133</v>
      </c>
      <c r="Y99" s="23" t="s">
        <v>133</v>
      </c>
      <c r="Z99" s="23" t="s">
        <v>133</v>
      </c>
      <c r="AA99" s="23" t="s">
        <v>133</v>
      </c>
      <c r="AB99" s="23" t="s">
        <v>133</v>
      </c>
      <c r="AC99" s="23" t="s">
        <v>133</v>
      </c>
      <c r="AD99" s="23" t="s">
        <v>133</v>
      </c>
      <c r="AE99" s="23" t="s">
        <v>133</v>
      </c>
      <c r="AF99" s="23" t="s">
        <v>133</v>
      </c>
      <c r="AG99" s="23" t="s">
        <v>133</v>
      </c>
      <c r="AH99" s="23" t="s">
        <v>133</v>
      </c>
      <c r="AI99" s="23" t="s">
        <v>133</v>
      </c>
      <c r="AJ99" s="23" t="s">
        <v>133</v>
      </c>
      <c r="AK99" s="23" t="s">
        <v>133</v>
      </c>
      <c r="AL99" s="23" t="s">
        <v>133</v>
      </c>
      <c r="AM99" s="23" t="s">
        <v>133</v>
      </c>
      <c r="AN99" s="23" t="s">
        <v>133</v>
      </c>
      <c r="AO99" s="23">
        <v>6000.0</v>
      </c>
      <c r="AP99" s="23">
        <v>3600.0</v>
      </c>
      <c r="AQ99" s="23">
        <v>1.0</v>
      </c>
      <c r="AR99" s="23">
        <v>0.0</v>
      </c>
      <c r="AS99" s="23" t="s">
        <v>2118</v>
      </c>
      <c r="AT99" s="23" t="s">
        <v>2088</v>
      </c>
    </row>
    <row r="100">
      <c r="A100" s="23" t="str">
        <f t="shared" si="2"/>
        <v>OK</v>
      </c>
      <c r="B100" s="23" t="s">
        <v>69</v>
      </c>
      <c r="C100" s="23" t="s">
        <v>69</v>
      </c>
      <c r="D100" s="23">
        <v>1.0</v>
      </c>
      <c r="E100" s="23">
        <v>28.0</v>
      </c>
      <c r="F100" s="23">
        <v>30.0</v>
      </c>
      <c r="G100" s="23">
        <v>1.0</v>
      </c>
      <c r="H100" s="23">
        <v>10.0</v>
      </c>
      <c r="I100" s="23">
        <v>62400.0</v>
      </c>
      <c r="J100" s="23">
        <v>62400.0</v>
      </c>
      <c r="K100" s="23">
        <v>0.0</v>
      </c>
      <c r="L100" s="23">
        <v>1.0</v>
      </c>
      <c r="M100" s="23">
        <v>1.0</v>
      </c>
      <c r="N100" s="23">
        <v>394.0</v>
      </c>
      <c r="O100" s="23">
        <v>0.725</v>
      </c>
      <c r="P100" s="23">
        <v>532.0</v>
      </c>
      <c r="Q100" s="23">
        <v>67.0</v>
      </c>
      <c r="R100" s="23">
        <v>158.0</v>
      </c>
      <c r="S100" s="23">
        <v>14.0</v>
      </c>
      <c r="T100" s="23">
        <v>0.0</v>
      </c>
      <c r="U100" s="23">
        <v>122.0</v>
      </c>
      <c r="V100" s="23">
        <v>0.0</v>
      </c>
      <c r="W100" s="23">
        <v>22.0</v>
      </c>
      <c r="X100" s="23">
        <v>0.0105</v>
      </c>
      <c r="Y100" s="23">
        <v>0.001</v>
      </c>
      <c r="Z100" s="23" t="s">
        <v>133</v>
      </c>
      <c r="AA100" s="23">
        <v>0.0058</v>
      </c>
      <c r="AB100" s="23">
        <v>65.0</v>
      </c>
      <c r="AC100" s="23">
        <v>40.0</v>
      </c>
      <c r="AD100" s="23">
        <v>19.0</v>
      </c>
      <c r="AE100" s="23">
        <v>0.0</v>
      </c>
      <c r="AF100" s="23">
        <v>21.0</v>
      </c>
      <c r="AG100" s="23">
        <v>0.0</v>
      </c>
      <c r="AH100" s="23">
        <v>0.0</v>
      </c>
      <c r="AI100" s="23">
        <v>0.0372</v>
      </c>
      <c r="AJ100" s="23">
        <v>0.0215</v>
      </c>
      <c r="AK100" s="23">
        <v>0.0127</v>
      </c>
      <c r="AL100" s="23">
        <v>0.0</v>
      </c>
      <c r="AM100" s="23">
        <v>5.0</v>
      </c>
      <c r="AN100" s="23">
        <v>4.0</v>
      </c>
      <c r="AO100" s="23">
        <v>6000.0</v>
      </c>
      <c r="AP100" s="23">
        <v>3600.0</v>
      </c>
      <c r="AQ100" s="23">
        <v>0.0</v>
      </c>
      <c r="AR100" s="23">
        <v>0.0</v>
      </c>
      <c r="AS100" s="23" t="s">
        <v>2118</v>
      </c>
      <c r="AT100" s="23" t="s">
        <v>2088</v>
      </c>
    </row>
    <row r="101">
      <c r="A101" s="23" t="str">
        <f t="shared" si="2"/>
        <v>OK</v>
      </c>
      <c r="B101" s="23" t="s">
        <v>70</v>
      </c>
      <c r="C101" s="23" t="s">
        <v>70</v>
      </c>
      <c r="D101" s="23">
        <v>1.0</v>
      </c>
      <c r="E101" s="23">
        <v>28.0</v>
      </c>
      <c r="F101" s="23">
        <v>20.0</v>
      </c>
      <c r="G101" s="23">
        <v>1.0</v>
      </c>
      <c r="H101" s="23">
        <v>10.0</v>
      </c>
      <c r="I101" s="23">
        <v>70800.0</v>
      </c>
      <c r="J101" s="23">
        <v>70166.666667</v>
      </c>
      <c r="K101" s="23">
        <v>0.894539</v>
      </c>
      <c r="L101" s="23">
        <v>2.0</v>
      </c>
      <c r="M101" s="23">
        <v>1.0</v>
      </c>
      <c r="N101" s="23">
        <v>324722.0</v>
      </c>
      <c r="O101" s="23">
        <v>3600.0211</v>
      </c>
      <c r="P101" s="23">
        <v>1208.0</v>
      </c>
      <c r="Q101" s="23">
        <v>5426.0</v>
      </c>
      <c r="R101" s="23">
        <v>8151.0</v>
      </c>
      <c r="S101" s="23">
        <v>662.0</v>
      </c>
      <c r="T101" s="23">
        <v>0.0</v>
      </c>
      <c r="U101" s="23">
        <v>3529.0</v>
      </c>
      <c r="V101" s="23">
        <v>0.0</v>
      </c>
      <c r="W101" s="23">
        <v>3960.0</v>
      </c>
      <c r="X101" s="23">
        <v>0.7263</v>
      </c>
      <c r="Y101" s="23">
        <v>0.0818</v>
      </c>
      <c r="Z101" s="23" t="s">
        <v>133</v>
      </c>
      <c r="AA101" s="23">
        <v>0.2905</v>
      </c>
      <c r="AB101" s="23">
        <v>154.0</v>
      </c>
      <c r="AC101" s="23">
        <v>94.0</v>
      </c>
      <c r="AD101" s="23">
        <v>21.0</v>
      </c>
      <c r="AE101" s="23">
        <v>0.0</v>
      </c>
      <c r="AF101" s="23">
        <v>73.0</v>
      </c>
      <c r="AG101" s="23">
        <v>0.0</v>
      </c>
      <c r="AH101" s="23">
        <v>0.0</v>
      </c>
      <c r="AI101" s="23">
        <v>0.0919</v>
      </c>
      <c r="AJ101" s="23">
        <v>0.0552</v>
      </c>
      <c r="AK101" s="23">
        <v>0.0296</v>
      </c>
      <c r="AL101" s="23">
        <v>0.0</v>
      </c>
      <c r="AM101" s="23">
        <v>5.0</v>
      </c>
      <c r="AN101" s="23">
        <v>7.0</v>
      </c>
      <c r="AO101" s="23">
        <v>6000.0</v>
      </c>
      <c r="AP101" s="23">
        <v>3600.0</v>
      </c>
      <c r="AQ101" s="23">
        <v>0.0</v>
      </c>
      <c r="AR101" s="23">
        <v>0.0</v>
      </c>
      <c r="AS101" s="23" t="s">
        <v>2118</v>
      </c>
      <c r="AT101" s="23" t="s">
        <v>2123</v>
      </c>
    </row>
    <row r="102">
      <c r="A102" s="23" t="str">
        <f t="shared" si="2"/>
        <v>OK</v>
      </c>
      <c r="B102" s="23" t="s">
        <v>71</v>
      </c>
      <c r="C102" s="23" t="s">
        <v>71</v>
      </c>
      <c r="D102" s="23">
        <v>0.0</v>
      </c>
      <c r="E102" s="23">
        <v>28.0</v>
      </c>
      <c r="F102" s="23">
        <v>18.0</v>
      </c>
      <c r="G102" s="23">
        <v>1.0</v>
      </c>
      <c r="H102" s="23">
        <v>10.0</v>
      </c>
      <c r="I102" s="23" t="s">
        <v>134</v>
      </c>
      <c r="J102" s="23">
        <v>0.0</v>
      </c>
      <c r="K102" s="23" t="s">
        <v>134</v>
      </c>
      <c r="L102" s="23">
        <v>-1.0</v>
      </c>
      <c r="M102" s="23">
        <v>-1.0</v>
      </c>
      <c r="N102" s="23">
        <v>0.0</v>
      </c>
      <c r="O102" s="23">
        <v>0.0</v>
      </c>
      <c r="P102" s="23">
        <v>0.0</v>
      </c>
      <c r="Q102" s="23" t="s">
        <v>133</v>
      </c>
      <c r="R102" s="23" t="s">
        <v>133</v>
      </c>
      <c r="S102" s="23" t="s">
        <v>133</v>
      </c>
      <c r="T102" s="23" t="s">
        <v>133</v>
      </c>
      <c r="U102" s="23" t="s">
        <v>133</v>
      </c>
      <c r="V102" s="23" t="s">
        <v>133</v>
      </c>
      <c r="W102" s="23" t="s">
        <v>133</v>
      </c>
      <c r="X102" s="23" t="s">
        <v>133</v>
      </c>
      <c r="Y102" s="23" t="s">
        <v>133</v>
      </c>
      <c r="Z102" s="23" t="s">
        <v>133</v>
      </c>
      <c r="AA102" s="23" t="s">
        <v>133</v>
      </c>
      <c r="AB102" s="23" t="s">
        <v>133</v>
      </c>
      <c r="AC102" s="23" t="s">
        <v>133</v>
      </c>
      <c r="AD102" s="23" t="s">
        <v>133</v>
      </c>
      <c r="AE102" s="23" t="s">
        <v>133</v>
      </c>
      <c r="AF102" s="23" t="s">
        <v>133</v>
      </c>
      <c r="AG102" s="23" t="s">
        <v>133</v>
      </c>
      <c r="AH102" s="23" t="s">
        <v>133</v>
      </c>
      <c r="AI102" s="23" t="s">
        <v>133</v>
      </c>
      <c r="AJ102" s="23" t="s">
        <v>133</v>
      </c>
      <c r="AK102" s="23" t="s">
        <v>133</v>
      </c>
      <c r="AL102" s="23" t="s">
        <v>133</v>
      </c>
      <c r="AM102" s="23" t="s">
        <v>133</v>
      </c>
      <c r="AN102" s="23" t="s">
        <v>133</v>
      </c>
      <c r="AO102" s="23">
        <v>6000.0</v>
      </c>
      <c r="AP102" s="23">
        <v>3600.0</v>
      </c>
      <c r="AQ102" s="23">
        <v>0.0</v>
      </c>
      <c r="AR102" s="23">
        <v>0.0</v>
      </c>
      <c r="AS102" s="23" t="s">
        <v>2118</v>
      </c>
      <c r="AT102" s="23" t="s">
        <v>2090</v>
      </c>
    </row>
    <row r="103">
      <c r="A103" s="23" t="str">
        <f t="shared" si="2"/>
        <v>OK</v>
      </c>
      <c r="B103" s="23" t="s">
        <v>72</v>
      </c>
      <c r="C103" s="23" t="s">
        <v>72</v>
      </c>
      <c r="D103" s="23">
        <v>1.0</v>
      </c>
      <c r="E103" s="23">
        <v>28.0</v>
      </c>
      <c r="F103" s="23">
        <v>30.0</v>
      </c>
      <c r="G103" s="23">
        <v>1.0</v>
      </c>
      <c r="H103" s="23">
        <v>10.0</v>
      </c>
      <c r="I103" s="23">
        <v>29246.0</v>
      </c>
      <c r="J103" s="23">
        <v>29246.0</v>
      </c>
      <c r="K103" s="23">
        <v>0.0</v>
      </c>
      <c r="L103" s="23">
        <v>1.0</v>
      </c>
      <c r="M103" s="23">
        <v>1.0</v>
      </c>
      <c r="N103" s="23">
        <v>0.0</v>
      </c>
      <c r="O103" s="23">
        <v>0.0181</v>
      </c>
      <c r="P103" s="23">
        <v>0.0</v>
      </c>
      <c r="Q103" s="23">
        <v>3.0</v>
      </c>
      <c r="R103" s="23">
        <v>2.0</v>
      </c>
      <c r="S103" s="23">
        <v>2.0</v>
      </c>
      <c r="T103" s="23">
        <v>0.0</v>
      </c>
      <c r="U103" s="23">
        <v>0.0</v>
      </c>
      <c r="V103" s="23">
        <v>0.0</v>
      </c>
      <c r="W103" s="23">
        <v>0.0</v>
      </c>
      <c r="X103" s="23">
        <v>2.0E-4</v>
      </c>
      <c r="Y103" s="23">
        <v>1.0E-4</v>
      </c>
      <c r="Z103" s="23" t="s">
        <v>133</v>
      </c>
      <c r="AA103" s="23">
        <v>0.0</v>
      </c>
      <c r="AB103" s="23">
        <v>0.0</v>
      </c>
      <c r="AC103" s="23">
        <v>0.0</v>
      </c>
      <c r="AD103" s="23">
        <v>0.0</v>
      </c>
      <c r="AE103" s="23">
        <v>0.0</v>
      </c>
      <c r="AF103" s="23">
        <v>0.0</v>
      </c>
      <c r="AG103" s="23">
        <v>0.0</v>
      </c>
      <c r="AH103" s="23">
        <v>0.0</v>
      </c>
      <c r="AI103" s="23">
        <v>0.0</v>
      </c>
      <c r="AJ103" s="23">
        <v>0.0</v>
      </c>
      <c r="AK103" s="23">
        <v>0.0</v>
      </c>
      <c r="AL103" s="23">
        <v>0.0</v>
      </c>
      <c r="AM103" s="23">
        <v>5.0</v>
      </c>
      <c r="AN103" s="23">
        <v>1.0</v>
      </c>
      <c r="AO103" s="23">
        <v>6000.0</v>
      </c>
      <c r="AP103" s="23">
        <v>3600.0</v>
      </c>
      <c r="AQ103" s="23">
        <v>0.0</v>
      </c>
      <c r="AR103" s="23">
        <v>0.0</v>
      </c>
      <c r="AS103" s="23" t="s">
        <v>2118</v>
      </c>
      <c r="AT103" s="23" t="s">
        <v>2090</v>
      </c>
    </row>
    <row r="104">
      <c r="A104" s="23" t="str">
        <f t="shared" si="2"/>
        <v>OK</v>
      </c>
      <c r="B104" s="23" t="s">
        <v>73</v>
      </c>
      <c r="C104" s="23" t="s">
        <v>73</v>
      </c>
      <c r="D104" s="23">
        <v>1.0</v>
      </c>
      <c r="E104" s="23">
        <v>28.0</v>
      </c>
      <c r="F104" s="23">
        <v>20.0</v>
      </c>
      <c r="G104" s="23">
        <v>1.0</v>
      </c>
      <c r="H104" s="23">
        <v>10.0</v>
      </c>
      <c r="I104" s="23">
        <v>30356.0</v>
      </c>
      <c r="J104" s="23">
        <v>30356.0</v>
      </c>
      <c r="K104" s="23">
        <v>0.0</v>
      </c>
      <c r="L104" s="23">
        <v>1.0</v>
      </c>
      <c r="M104" s="23">
        <v>1.0</v>
      </c>
      <c r="N104" s="23">
        <v>194.0</v>
      </c>
      <c r="O104" s="23">
        <v>0.4003</v>
      </c>
      <c r="P104" s="23">
        <v>0.0</v>
      </c>
      <c r="Q104" s="23">
        <v>166.0</v>
      </c>
      <c r="R104" s="23">
        <v>192.0</v>
      </c>
      <c r="S104" s="23">
        <v>66.0</v>
      </c>
      <c r="T104" s="23">
        <v>0.0</v>
      </c>
      <c r="U104" s="23">
        <v>35.0</v>
      </c>
      <c r="V104" s="23">
        <v>0.0</v>
      </c>
      <c r="W104" s="23">
        <v>91.0</v>
      </c>
      <c r="X104" s="23">
        <v>0.0152</v>
      </c>
      <c r="Y104" s="23">
        <v>0.0033</v>
      </c>
      <c r="Z104" s="23" t="s">
        <v>133</v>
      </c>
      <c r="AA104" s="23">
        <v>0.0066</v>
      </c>
      <c r="AB104" s="23">
        <v>30.0</v>
      </c>
      <c r="AC104" s="23">
        <v>31.0</v>
      </c>
      <c r="AD104" s="23">
        <v>31.0</v>
      </c>
      <c r="AE104" s="23">
        <v>0.0</v>
      </c>
      <c r="AF104" s="23">
        <v>0.0</v>
      </c>
      <c r="AG104" s="23">
        <v>0.0</v>
      </c>
      <c r="AH104" s="23">
        <v>0.0</v>
      </c>
      <c r="AI104" s="23">
        <v>0.0152</v>
      </c>
      <c r="AJ104" s="23">
        <v>0.0097</v>
      </c>
      <c r="AK104" s="23">
        <v>0.0045</v>
      </c>
      <c r="AL104" s="23">
        <v>0.0</v>
      </c>
      <c r="AM104" s="23">
        <v>5.0</v>
      </c>
      <c r="AN104" s="23">
        <v>1.0</v>
      </c>
      <c r="AO104" s="23">
        <v>6000.0</v>
      </c>
      <c r="AP104" s="23">
        <v>3600.0</v>
      </c>
      <c r="AQ104" s="23">
        <v>0.0</v>
      </c>
      <c r="AR104" s="23">
        <v>0.0</v>
      </c>
      <c r="AS104" s="23" t="s">
        <v>2118</v>
      </c>
      <c r="AT104" s="23" t="s">
        <v>2072</v>
      </c>
    </row>
    <row r="105">
      <c r="A105" s="23" t="str">
        <f t="shared" si="2"/>
        <v>OK</v>
      </c>
      <c r="B105" s="23" t="s">
        <v>74</v>
      </c>
      <c r="C105" s="23" t="s">
        <v>74</v>
      </c>
      <c r="D105" s="23">
        <v>1.0</v>
      </c>
      <c r="E105" s="23">
        <v>28.0</v>
      </c>
      <c r="F105" s="23">
        <v>10.0</v>
      </c>
      <c r="G105" s="23">
        <v>1.0</v>
      </c>
      <c r="H105" s="23">
        <v>10.0</v>
      </c>
      <c r="I105" s="23">
        <v>35342.0</v>
      </c>
      <c r="J105" s="23">
        <v>35342.0</v>
      </c>
      <c r="K105" s="23">
        <v>0.0</v>
      </c>
      <c r="L105" s="23">
        <v>1.0</v>
      </c>
      <c r="M105" s="23">
        <v>1.0</v>
      </c>
      <c r="N105" s="23">
        <v>30489.0</v>
      </c>
      <c r="O105" s="23">
        <v>283.6755</v>
      </c>
      <c r="P105" s="23">
        <v>496.0</v>
      </c>
      <c r="Q105" s="23">
        <v>3545.0</v>
      </c>
      <c r="R105" s="23">
        <v>4832.0</v>
      </c>
      <c r="S105" s="23">
        <v>1354.0</v>
      </c>
      <c r="T105" s="23">
        <v>13.0</v>
      </c>
      <c r="U105" s="23">
        <v>1842.0</v>
      </c>
      <c r="V105" s="23">
        <v>0.0</v>
      </c>
      <c r="W105" s="23">
        <v>1623.0</v>
      </c>
      <c r="X105" s="23">
        <v>0.5886</v>
      </c>
      <c r="Y105" s="23">
        <v>0.1156</v>
      </c>
      <c r="Z105" s="23" t="s">
        <v>133</v>
      </c>
      <c r="AA105" s="23">
        <v>0.1992</v>
      </c>
      <c r="AB105" s="23">
        <v>131.0</v>
      </c>
      <c r="AC105" s="23">
        <v>148.0</v>
      </c>
      <c r="AD105" s="23">
        <v>122.0</v>
      </c>
      <c r="AE105" s="23">
        <v>0.0</v>
      </c>
      <c r="AF105" s="23">
        <v>26.0</v>
      </c>
      <c r="AG105" s="23">
        <v>0.0</v>
      </c>
      <c r="AH105" s="23">
        <v>0.0</v>
      </c>
      <c r="AI105" s="23">
        <v>0.0808</v>
      </c>
      <c r="AJ105" s="23">
        <v>0.0519</v>
      </c>
      <c r="AK105" s="23">
        <v>0.0223</v>
      </c>
      <c r="AL105" s="23">
        <v>0.0</v>
      </c>
      <c r="AM105" s="23">
        <v>5.0</v>
      </c>
      <c r="AN105" s="23">
        <v>1.0</v>
      </c>
      <c r="AO105" s="23">
        <v>6000.0</v>
      </c>
      <c r="AP105" s="23">
        <v>3600.0</v>
      </c>
      <c r="AQ105" s="23">
        <v>0.0</v>
      </c>
      <c r="AR105" s="23">
        <v>0.0</v>
      </c>
      <c r="AS105" s="23" t="s">
        <v>2118</v>
      </c>
      <c r="AT105" s="23" t="s">
        <v>2124</v>
      </c>
    </row>
    <row r="106">
      <c r="A106" s="23" t="str">
        <f t="shared" si="2"/>
        <v>OK</v>
      </c>
      <c r="B106" s="23" t="s">
        <v>75</v>
      </c>
      <c r="C106" s="23" t="s">
        <v>75</v>
      </c>
      <c r="D106" s="23">
        <v>1.0</v>
      </c>
      <c r="E106" s="23">
        <v>41.0</v>
      </c>
      <c r="F106" s="23">
        <v>30.0</v>
      </c>
      <c r="G106" s="23">
        <v>1.0</v>
      </c>
      <c r="H106" s="23">
        <v>10.0</v>
      </c>
      <c r="I106" s="23">
        <v>57525.0</v>
      </c>
      <c r="J106" s="23">
        <v>57525.0</v>
      </c>
      <c r="K106" s="23">
        <v>0.0</v>
      </c>
      <c r="L106" s="23">
        <v>1.0</v>
      </c>
      <c r="M106" s="23">
        <v>1.0</v>
      </c>
      <c r="N106" s="23">
        <v>35.0</v>
      </c>
      <c r="O106" s="23">
        <v>0.262</v>
      </c>
      <c r="P106" s="23">
        <v>0.0</v>
      </c>
      <c r="Q106" s="23">
        <v>41.0</v>
      </c>
      <c r="R106" s="23">
        <v>67.0</v>
      </c>
      <c r="S106" s="23">
        <v>41.0</v>
      </c>
      <c r="T106" s="23">
        <v>0.0</v>
      </c>
      <c r="U106" s="23">
        <v>26.0</v>
      </c>
      <c r="V106" s="23">
        <v>0.0</v>
      </c>
      <c r="W106" s="23">
        <v>0.0</v>
      </c>
      <c r="X106" s="23">
        <v>0.0084</v>
      </c>
      <c r="Y106" s="23">
        <v>0.0033</v>
      </c>
      <c r="Z106" s="23" t="s">
        <v>133</v>
      </c>
      <c r="AA106" s="23">
        <v>0.002</v>
      </c>
      <c r="AB106" s="23">
        <v>25.0</v>
      </c>
      <c r="AC106" s="23">
        <v>220.0</v>
      </c>
      <c r="AD106" s="23">
        <v>213.0</v>
      </c>
      <c r="AE106" s="23">
        <v>0.0</v>
      </c>
      <c r="AF106" s="23">
        <v>7.0</v>
      </c>
      <c r="AG106" s="23">
        <v>0.0</v>
      </c>
      <c r="AH106" s="23">
        <v>0.0</v>
      </c>
      <c r="AI106" s="23">
        <v>0.0333</v>
      </c>
      <c r="AJ106" s="23">
        <v>0.0262</v>
      </c>
      <c r="AK106" s="23">
        <v>0.0054</v>
      </c>
      <c r="AL106" s="23">
        <v>0.0</v>
      </c>
      <c r="AM106" s="23">
        <v>5.0</v>
      </c>
      <c r="AN106" s="23">
        <v>2.0</v>
      </c>
      <c r="AO106" s="23">
        <v>6000.0</v>
      </c>
      <c r="AP106" s="23">
        <v>3600.0</v>
      </c>
      <c r="AQ106" s="23">
        <v>0.0</v>
      </c>
      <c r="AR106" s="23">
        <v>0.0</v>
      </c>
      <c r="AS106" s="23" t="s">
        <v>2118</v>
      </c>
      <c r="AT106" s="23" t="s">
        <v>2092</v>
      </c>
    </row>
    <row r="107">
      <c r="A107" s="23" t="str">
        <f t="shared" si="2"/>
        <v>OK</v>
      </c>
      <c r="B107" s="23" t="s">
        <v>76</v>
      </c>
      <c r="C107" s="23" t="s">
        <v>76</v>
      </c>
      <c r="D107" s="23">
        <v>1.0</v>
      </c>
      <c r="E107" s="23">
        <v>41.0</v>
      </c>
      <c r="F107" s="23">
        <v>20.0</v>
      </c>
      <c r="G107" s="23">
        <v>1.0</v>
      </c>
      <c r="H107" s="23">
        <v>10.0</v>
      </c>
      <c r="I107" s="23">
        <v>59618.0</v>
      </c>
      <c r="J107" s="23">
        <v>59618.0</v>
      </c>
      <c r="K107" s="23">
        <v>0.0</v>
      </c>
      <c r="L107" s="23">
        <v>1.0</v>
      </c>
      <c r="M107" s="23">
        <v>1.0</v>
      </c>
      <c r="N107" s="23">
        <v>112.0</v>
      </c>
      <c r="O107" s="23">
        <v>0.7065</v>
      </c>
      <c r="P107" s="23">
        <v>0.0</v>
      </c>
      <c r="Q107" s="23">
        <v>152.0</v>
      </c>
      <c r="R107" s="23">
        <v>232.0</v>
      </c>
      <c r="S107" s="23">
        <v>86.0</v>
      </c>
      <c r="T107" s="23">
        <v>0.0</v>
      </c>
      <c r="U107" s="23">
        <v>145.0</v>
      </c>
      <c r="V107" s="23">
        <v>0.0</v>
      </c>
      <c r="W107" s="23">
        <v>1.0</v>
      </c>
      <c r="X107" s="23">
        <v>0.0291</v>
      </c>
      <c r="Y107" s="23">
        <v>0.0072</v>
      </c>
      <c r="Z107" s="23" t="s">
        <v>133</v>
      </c>
      <c r="AA107" s="23">
        <v>0.0118</v>
      </c>
      <c r="AB107" s="23">
        <v>43.0</v>
      </c>
      <c r="AC107" s="23">
        <v>172.0</v>
      </c>
      <c r="AD107" s="23">
        <v>157.0</v>
      </c>
      <c r="AE107" s="23">
        <v>0.0</v>
      </c>
      <c r="AF107" s="23">
        <v>15.0</v>
      </c>
      <c r="AG107" s="23">
        <v>0.0</v>
      </c>
      <c r="AH107" s="23">
        <v>0.0</v>
      </c>
      <c r="AI107" s="23">
        <v>0.0523</v>
      </c>
      <c r="AJ107" s="23">
        <v>0.0388</v>
      </c>
      <c r="AK107" s="23">
        <v>0.0107</v>
      </c>
      <c r="AL107" s="23">
        <v>0.0</v>
      </c>
      <c r="AM107" s="23">
        <v>5.0</v>
      </c>
      <c r="AN107" s="23">
        <v>3.0</v>
      </c>
      <c r="AO107" s="23">
        <v>6000.0</v>
      </c>
      <c r="AP107" s="23">
        <v>3600.0</v>
      </c>
      <c r="AQ107" s="23">
        <v>0.0</v>
      </c>
      <c r="AR107" s="23">
        <v>0.0</v>
      </c>
      <c r="AS107" s="23" t="s">
        <v>2118</v>
      </c>
      <c r="AT107" s="23" t="s">
        <v>2093</v>
      </c>
    </row>
    <row r="108">
      <c r="A108" s="23" t="str">
        <f t="shared" si="2"/>
        <v>OK</v>
      </c>
      <c r="B108" s="23" t="s">
        <v>77</v>
      </c>
      <c r="C108" s="23" t="s">
        <v>77</v>
      </c>
      <c r="D108" s="23">
        <v>0.0</v>
      </c>
      <c r="E108" s="23">
        <v>41.0</v>
      </c>
      <c r="F108" s="23">
        <v>11.0</v>
      </c>
      <c r="G108" s="23">
        <v>1.0</v>
      </c>
      <c r="H108" s="23">
        <v>10.0</v>
      </c>
      <c r="I108" s="23" t="s">
        <v>134</v>
      </c>
      <c r="J108" s="23">
        <v>0.0</v>
      </c>
      <c r="K108" s="23" t="s">
        <v>134</v>
      </c>
      <c r="L108" s="23">
        <v>-1.0</v>
      </c>
      <c r="M108" s="23">
        <v>-1.0</v>
      </c>
      <c r="N108" s="23">
        <v>0.0</v>
      </c>
      <c r="O108" s="23">
        <v>0.0</v>
      </c>
      <c r="P108" s="23">
        <v>0.0</v>
      </c>
      <c r="Q108" s="23" t="s">
        <v>133</v>
      </c>
      <c r="R108" s="23" t="s">
        <v>133</v>
      </c>
      <c r="S108" s="23" t="s">
        <v>133</v>
      </c>
      <c r="T108" s="23" t="s">
        <v>133</v>
      </c>
      <c r="U108" s="23" t="s">
        <v>133</v>
      </c>
      <c r="V108" s="23" t="s">
        <v>133</v>
      </c>
      <c r="W108" s="23" t="s">
        <v>133</v>
      </c>
      <c r="X108" s="23" t="s">
        <v>133</v>
      </c>
      <c r="Y108" s="23" t="s">
        <v>133</v>
      </c>
      <c r="Z108" s="23" t="s">
        <v>133</v>
      </c>
      <c r="AA108" s="23" t="s">
        <v>133</v>
      </c>
      <c r="AB108" s="23" t="s">
        <v>133</v>
      </c>
      <c r="AC108" s="23" t="s">
        <v>133</v>
      </c>
      <c r="AD108" s="23" t="s">
        <v>133</v>
      </c>
      <c r="AE108" s="23" t="s">
        <v>133</v>
      </c>
      <c r="AF108" s="23" t="s">
        <v>133</v>
      </c>
      <c r="AG108" s="23" t="s">
        <v>133</v>
      </c>
      <c r="AH108" s="23" t="s">
        <v>133</v>
      </c>
      <c r="AI108" s="23" t="s">
        <v>133</v>
      </c>
      <c r="AJ108" s="23" t="s">
        <v>133</v>
      </c>
      <c r="AK108" s="23" t="s">
        <v>133</v>
      </c>
      <c r="AL108" s="23" t="s">
        <v>133</v>
      </c>
      <c r="AM108" s="23" t="s">
        <v>133</v>
      </c>
      <c r="AN108" s="23" t="s">
        <v>133</v>
      </c>
      <c r="AO108" s="23">
        <v>6000.0</v>
      </c>
      <c r="AP108" s="23">
        <v>3600.0</v>
      </c>
      <c r="AQ108" s="23">
        <v>0.0</v>
      </c>
      <c r="AR108" s="23">
        <v>0.0</v>
      </c>
      <c r="AS108" s="23" t="s">
        <v>2118</v>
      </c>
      <c r="AT108" s="23" t="s">
        <v>2094</v>
      </c>
    </row>
    <row r="109">
      <c r="A109" s="23" t="str">
        <f t="shared" si="2"/>
        <v>OK</v>
      </c>
      <c r="B109" s="23" t="s">
        <v>78</v>
      </c>
      <c r="C109" s="23" t="s">
        <v>78</v>
      </c>
      <c r="D109" s="23">
        <v>1.0</v>
      </c>
      <c r="E109" s="23">
        <v>45.0</v>
      </c>
      <c r="F109" s="23">
        <v>30.0</v>
      </c>
      <c r="G109" s="23">
        <v>1.0</v>
      </c>
      <c r="H109" s="23">
        <v>10.0</v>
      </c>
      <c r="I109" s="23">
        <v>34046.0</v>
      </c>
      <c r="J109" s="23">
        <v>34046.0</v>
      </c>
      <c r="K109" s="23">
        <v>0.0</v>
      </c>
      <c r="L109" s="23">
        <v>1.0</v>
      </c>
      <c r="M109" s="23">
        <v>1.0</v>
      </c>
      <c r="N109" s="23">
        <v>4235.0</v>
      </c>
      <c r="O109" s="23">
        <v>40.6845</v>
      </c>
      <c r="P109" s="23">
        <v>0.0</v>
      </c>
      <c r="Q109" s="23">
        <v>1015.0</v>
      </c>
      <c r="R109" s="23">
        <v>1736.0</v>
      </c>
      <c r="S109" s="23">
        <v>305.0</v>
      </c>
      <c r="T109" s="23">
        <v>0.0</v>
      </c>
      <c r="U109" s="23">
        <v>1307.0</v>
      </c>
      <c r="V109" s="23">
        <v>0.0</v>
      </c>
      <c r="W109" s="23">
        <v>124.0</v>
      </c>
      <c r="X109" s="23">
        <v>0.3493</v>
      </c>
      <c r="Y109" s="23">
        <v>0.0474</v>
      </c>
      <c r="Z109" s="23" t="s">
        <v>133</v>
      </c>
      <c r="AA109" s="23">
        <v>0.1648</v>
      </c>
      <c r="AB109" s="23">
        <v>151.0</v>
      </c>
      <c r="AC109" s="23">
        <v>567.0</v>
      </c>
      <c r="AD109" s="23">
        <v>471.0</v>
      </c>
      <c r="AE109" s="23">
        <v>0.0</v>
      </c>
      <c r="AF109" s="23">
        <v>96.0</v>
      </c>
      <c r="AG109" s="23">
        <v>0.0</v>
      </c>
      <c r="AH109" s="23">
        <v>0.0</v>
      </c>
      <c r="AI109" s="23">
        <v>0.2901</v>
      </c>
      <c r="AJ109" s="23">
        <v>0.2138</v>
      </c>
      <c r="AK109" s="23">
        <v>0.0581</v>
      </c>
      <c r="AL109" s="23">
        <v>0.0</v>
      </c>
      <c r="AM109" s="23">
        <v>5.0</v>
      </c>
      <c r="AN109" s="23">
        <v>3.0</v>
      </c>
      <c r="AO109" s="23">
        <v>6000.0</v>
      </c>
      <c r="AP109" s="23">
        <v>3600.0</v>
      </c>
      <c r="AQ109" s="23">
        <v>0.0</v>
      </c>
      <c r="AR109" s="23">
        <v>0.0</v>
      </c>
      <c r="AS109" s="23" t="s">
        <v>2118</v>
      </c>
      <c r="AT109" s="23" t="s">
        <v>2094</v>
      </c>
    </row>
    <row r="110">
      <c r="A110" s="23" t="str">
        <f t="shared" si="2"/>
        <v>OK</v>
      </c>
      <c r="B110" s="23" t="s">
        <v>79</v>
      </c>
      <c r="C110" s="23" t="s">
        <v>79</v>
      </c>
      <c r="D110" s="23">
        <v>1.0</v>
      </c>
      <c r="E110" s="23">
        <v>45.0</v>
      </c>
      <c r="F110" s="23">
        <v>20.0</v>
      </c>
      <c r="G110" s="23">
        <v>1.0</v>
      </c>
      <c r="H110" s="23">
        <v>10.0</v>
      </c>
      <c r="I110" s="23">
        <v>43102.0</v>
      </c>
      <c r="J110" s="23">
        <v>39645.6875</v>
      </c>
      <c r="K110" s="23">
        <v>8.018914</v>
      </c>
      <c r="L110" s="23">
        <v>2.0</v>
      </c>
      <c r="M110" s="23">
        <v>1.0</v>
      </c>
      <c r="N110" s="23">
        <v>76300.0</v>
      </c>
      <c r="O110" s="23">
        <v>3600.0913</v>
      </c>
      <c r="P110" s="23">
        <v>348.0</v>
      </c>
      <c r="Q110" s="23">
        <v>3901.0</v>
      </c>
      <c r="R110" s="23">
        <v>9763.0</v>
      </c>
      <c r="S110" s="23">
        <v>789.0</v>
      </c>
      <c r="T110" s="23">
        <v>0.0</v>
      </c>
      <c r="U110" s="23">
        <v>8083.0</v>
      </c>
      <c r="V110" s="23">
        <v>0.0</v>
      </c>
      <c r="W110" s="23">
        <v>891.0</v>
      </c>
      <c r="X110" s="23">
        <v>1.3884</v>
      </c>
      <c r="Y110" s="23">
        <v>0.1327</v>
      </c>
      <c r="Z110" s="23" t="s">
        <v>133</v>
      </c>
      <c r="AA110" s="23">
        <v>0.8004</v>
      </c>
      <c r="AB110" s="23">
        <v>191.0</v>
      </c>
      <c r="AC110" s="23">
        <v>717.0</v>
      </c>
      <c r="AD110" s="23">
        <v>578.0</v>
      </c>
      <c r="AE110" s="23">
        <v>0.0</v>
      </c>
      <c r="AF110" s="23">
        <v>139.0</v>
      </c>
      <c r="AG110" s="23">
        <v>0.0</v>
      </c>
      <c r="AH110" s="23">
        <v>0.0</v>
      </c>
      <c r="AI110" s="23">
        <v>0.348</v>
      </c>
      <c r="AJ110" s="23">
        <v>0.2545</v>
      </c>
      <c r="AK110" s="23">
        <v>0.0741</v>
      </c>
      <c r="AL110" s="23">
        <v>0.0</v>
      </c>
      <c r="AM110" s="23">
        <v>5.0</v>
      </c>
      <c r="AN110" s="23">
        <v>4.0</v>
      </c>
      <c r="AO110" s="23">
        <v>6000.0</v>
      </c>
      <c r="AP110" s="23">
        <v>3600.0</v>
      </c>
      <c r="AQ110" s="23">
        <v>0.0</v>
      </c>
      <c r="AR110" s="23">
        <v>0.0</v>
      </c>
      <c r="AS110" s="23" t="s">
        <v>2118</v>
      </c>
      <c r="AT110" s="23" t="s">
        <v>2125</v>
      </c>
    </row>
    <row r="111">
      <c r="A111" s="23" t="str">
        <f t="shared" si="2"/>
        <v>OK</v>
      </c>
      <c r="B111" s="23" t="s">
        <v>80</v>
      </c>
      <c r="C111" s="23" t="s">
        <v>80</v>
      </c>
      <c r="D111" s="23">
        <v>0.0</v>
      </c>
      <c r="E111" s="23">
        <v>45.0</v>
      </c>
      <c r="F111" s="23">
        <v>11.0</v>
      </c>
      <c r="G111" s="23">
        <v>1.0</v>
      </c>
      <c r="H111" s="23">
        <v>10.0</v>
      </c>
      <c r="I111" s="23" t="s">
        <v>134</v>
      </c>
      <c r="J111" s="23">
        <v>0.0</v>
      </c>
      <c r="K111" s="23" t="s">
        <v>134</v>
      </c>
      <c r="L111" s="23">
        <v>-1.0</v>
      </c>
      <c r="M111" s="23">
        <v>-1.0</v>
      </c>
      <c r="N111" s="23">
        <v>0.0</v>
      </c>
      <c r="O111" s="23">
        <v>0.0</v>
      </c>
      <c r="P111" s="23">
        <v>0.0</v>
      </c>
      <c r="Q111" s="23" t="s">
        <v>133</v>
      </c>
      <c r="R111" s="23" t="s">
        <v>133</v>
      </c>
      <c r="S111" s="23" t="s">
        <v>133</v>
      </c>
      <c r="T111" s="23" t="s">
        <v>133</v>
      </c>
      <c r="U111" s="23" t="s">
        <v>133</v>
      </c>
      <c r="V111" s="23" t="s">
        <v>133</v>
      </c>
      <c r="W111" s="23" t="s">
        <v>133</v>
      </c>
      <c r="X111" s="23" t="s">
        <v>133</v>
      </c>
      <c r="Y111" s="23" t="s">
        <v>133</v>
      </c>
      <c r="Z111" s="23" t="s">
        <v>133</v>
      </c>
      <c r="AA111" s="23" t="s">
        <v>133</v>
      </c>
      <c r="AB111" s="23" t="s">
        <v>133</v>
      </c>
      <c r="AC111" s="23" t="s">
        <v>133</v>
      </c>
      <c r="AD111" s="23" t="s">
        <v>133</v>
      </c>
      <c r="AE111" s="23" t="s">
        <v>133</v>
      </c>
      <c r="AF111" s="23" t="s">
        <v>133</v>
      </c>
      <c r="AG111" s="23" t="s">
        <v>133</v>
      </c>
      <c r="AH111" s="23" t="s">
        <v>133</v>
      </c>
      <c r="AI111" s="23" t="s">
        <v>133</v>
      </c>
      <c r="AJ111" s="23" t="s">
        <v>133</v>
      </c>
      <c r="AK111" s="23" t="s">
        <v>133</v>
      </c>
      <c r="AL111" s="23" t="s">
        <v>133</v>
      </c>
      <c r="AM111" s="23" t="s">
        <v>133</v>
      </c>
      <c r="AN111" s="23" t="s">
        <v>133</v>
      </c>
      <c r="AO111" s="23">
        <v>6000.0</v>
      </c>
      <c r="AP111" s="23">
        <v>3600.0</v>
      </c>
      <c r="AQ111" s="23">
        <v>0.0</v>
      </c>
      <c r="AR111" s="23">
        <v>0.0</v>
      </c>
      <c r="AS111" s="23" t="s">
        <v>2118</v>
      </c>
      <c r="AT111" s="23" t="s">
        <v>2097</v>
      </c>
    </row>
    <row r="112">
      <c r="A112" s="23" t="str">
        <f t="shared" si="2"/>
        <v>OK</v>
      </c>
      <c r="B112" s="23" t="s">
        <v>81</v>
      </c>
      <c r="C112" s="23" t="s">
        <v>81</v>
      </c>
      <c r="D112" s="23">
        <v>1.0</v>
      </c>
      <c r="E112" s="23">
        <v>51.0</v>
      </c>
      <c r="F112" s="23">
        <v>30.0</v>
      </c>
      <c r="G112" s="23">
        <v>1.0</v>
      </c>
      <c r="H112" s="23">
        <v>10.0</v>
      </c>
      <c r="I112" s="23">
        <v>51766.0</v>
      </c>
      <c r="J112" s="23">
        <v>51766.0</v>
      </c>
      <c r="K112" s="23">
        <v>0.0</v>
      </c>
      <c r="L112" s="23">
        <v>1.0</v>
      </c>
      <c r="M112" s="23">
        <v>1.0</v>
      </c>
      <c r="N112" s="23">
        <v>60.0</v>
      </c>
      <c r="O112" s="23">
        <v>0.8035</v>
      </c>
      <c r="P112" s="23">
        <v>0.0</v>
      </c>
      <c r="Q112" s="23">
        <v>63.0</v>
      </c>
      <c r="R112" s="23">
        <v>85.0</v>
      </c>
      <c r="S112" s="23">
        <v>44.0</v>
      </c>
      <c r="T112" s="23">
        <v>0.0</v>
      </c>
      <c r="U112" s="23">
        <v>26.0</v>
      </c>
      <c r="V112" s="23">
        <v>0.0</v>
      </c>
      <c r="W112" s="23">
        <v>15.0</v>
      </c>
      <c r="X112" s="23">
        <v>0.0168</v>
      </c>
      <c r="Y112" s="23">
        <v>0.0043</v>
      </c>
      <c r="Z112" s="23" t="s">
        <v>133</v>
      </c>
      <c r="AA112" s="23">
        <v>0.006</v>
      </c>
      <c r="AB112" s="23">
        <v>39.0</v>
      </c>
      <c r="AC112" s="23">
        <v>441.0</v>
      </c>
      <c r="AD112" s="23">
        <v>432.0</v>
      </c>
      <c r="AE112" s="23">
        <v>0.0</v>
      </c>
      <c r="AF112" s="23">
        <v>9.0</v>
      </c>
      <c r="AG112" s="23">
        <v>0.0</v>
      </c>
      <c r="AH112" s="23">
        <v>0.0</v>
      </c>
      <c r="AI112" s="23">
        <v>0.1001</v>
      </c>
      <c r="AJ112" s="23">
        <v>0.0845</v>
      </c>
      <c r="AK112" s="23">
        <v>0.0114</v>
      </c>
      <c r="AL112" s="23">
        <v>0.0</v>
      </c>
      <c r="AM112" s="23">
        <v>5.0</v>
      </c>
      <c r="AN112" s="23">
        <v>2.0</v>
      </c>
      <c r="AO112" s="23">
        <v>6000.0</v>
      </c>
      <c r="AP112" s="23">
        <v>3600.0</v>
      </c>
      <c r="AQ112" s="23">
        <v>0.0</v>
      </c>
      <c r="AR112" s="23">
        <v>0.0</v>
      </c>
      <c r="AS112" s="23" t="s">
        <v>2118</v>
      </c>
      <c r="AT112" s="23" t="s">
        <v>2097</v>
      </c>
    </row>
    <row r="113">
      <c r="A113" s="23" t="str">
        <f t="shared" si="2"/>
        <v>OK</v>
      </c>
      <c r="B113" s="23" t="s">
        <v>82</v>
      </c>
      <c r="C113" s="23" t="s">
        <v>82</v>
      </c>
      <c r="D113" s="23">
        <v>1.0</v>
      </c>
      <c r="E113" s="23">
        <v>51.0</v>
      </c>
      <c r="F113" s="23">
        <v>20.0</v>
      </c>
      <c r="G113" s="23">
        <v>1.0</v>
      </c>
      <c r="H113" s="23">
        <v>10.0</v>
      </c>
      <c r="I113" s="23">
        <v>53627.0</v>
      </c>
      <c r="J113" s="23">
        <v>53627.0</v>
      </c>
      <c r="K113" s="23">
        <v>0.0</v>
      </c>
      <c r="L113" s="23">
        <v>1.0</v>
      </c>
      <c r="M113" s="23">
        <v>1.0</v>
      </c>
      <c r="N113" s="23">
        <v>7988.0</v>
      </c>
      <c r="O113" s="23">
        <v>59.0699</v>
      </c>
      <c r="P113" s="23">
        <v>28.0</v>
      </c>
      <c r="Q113" s="23">
        <v>1045.0</v>
      </c>
      <c r="R113" s="23">
        <v>1731.0</v>
      </c>
      <c r="S113" s="23">
        <v>250.0</v>
      </c>
      <c r="T113" s="23">
        <v>0.0</v>
      </c>
      <c r="U113" s="23">
        <v>1007.0</v>
      </c>
      <c r="V113" s="23">
        <v>0.0</v>
      </c>
      <c r="W113" s="23">
        <v>474.0</v>
      </c>
      <c r="X113" s="23">
        <v>0.4295</v>
      </c>
      <c r="Y113" s="23">
        <v>0.0478</v>
      </c>
      <c r="Z113" s="23" t="s">
        <v>133</v>
      </c>
      <c r="AA113" s="23">
        <v>0.2036</v>
      </c>
      <c r="AB113" s="23">
        <v>113.0</v>
      </c>
      <c r="AC113" s="23">
        <v>661.0</v>
      </c>
      <c r="AD113" s="23">
        <v>586.0</v>
      </c>
      <c r="AE113" s="23">
        <v>33.0</v>
      </c>
      <c r="AF113" s="23">
        <v>42.0</v>
      </c>
      <c r="AG113" s="23">
        <v>0.0</v>
      </c>
      <c r="AH113" s="23">
        <v>0.0</v>
      </c>
      <c r="AI113" s="23">
        <v>0.2848</v>
      </c>
      <c r="AJ113" s="23">
        <v>0.2258</v>
      </c>
      <c r="AK113" s="23">
        <v>0.0433</v>
      </c>
      <c r="AL113" s="23">
        <v>0.0</v>
      </c>
      <c r="AM113" s="23">
        <v>5.0</v>
      </c>
      <c r="AN113" s="23">
        <v>2.0</v>
      </c>
      <c r="AO113" s="23">
        <v>6000.0</v>
      </c>
      <c r="AP113" s="23">
        <v>3600.0</v>
      </c>
      <c r="AQ113" s="23">
        <v>0.0</v>
      </c>
      <c r="AR113" s="23">
        <v>0.0</v>
      </c>
      <c r="AS113" s="23" t="s">
        <v>2118</v>
      </c>
      <c r="AT113" s="23" t="s">
        <v>2126</v>
      </c>
    </row>
    <row r="114">
      <c r="A114" s="23" t="str">
        <f t="shared" si="2"/>
        <v>OK</v>
      </c>
      <c r="B114" s="23" t="s">
        <v>83</v>
      </c>
      <c r="C114" s="23" t="s">
        <v>83</v>
      </c>
      <c r="D114" s="23">
        <v>1.0</v>
      </c>
      <c r="E114" s="23">
        <v>51.0</v>
      </c>
      <c r="F114" s="23">
        <v>10.0</v>
      </c>
      <c r="G114" s="23">
        <v>1.0</v>
      </c>
      <c r="H114" s="23">
        <v>10.0</v>
      </c>
      <c r="I114" s="23">
        <v>75316.0</v>
      </c>
      <c r="J114" s="23">
        <v>68972.5</v>
      </c>
      <c r="K114" s="23">
        <v>8.422513</v>
      </c>
      <c r="L114" s="23">
        <v>2.0</v>
      </c>
      <c r="M114" s="23">
        <v>1.0</v>
      </c>
      <c r="N114" s="23">
        <v>77400.0</v>
      </c>
      <c r="O114" s="23">
        <v>3600.2048</v>
      </c>
      <c r="P114" s="23">
        <v>2684.0</v>
      </c>
      <c r="Q114" s="23">
        <v>7116.0</v>
      </c>
      <c r="R114" s="23">
        <v>15964.0</v>
      </c>
      <c r="S114" s="23">
        <v>2678.0</v>
      </c>
      <c r="T114" s="23">
        <v>2.0</v>
      </c>
      <c r="U114" s="23">
        <v>11086.0</v>
      </c>
      <c r="V114" s="23">
        <v>0.0</v>
      </c>
      <c r="W114" s="23">
        <v>2198.0</v>
      </c>
      <c r="X114" s="23">
        <v>3.1669</v>
      </c>
      <c r="Y114" s="23">
        <v>0.5592</v>
      </c>
      <c r="Z114" s="23" t="s">
        <v>133</v>
      </c>
      <c r="AA114" s="23">
        <v>1.4668</v>
      </c>
      <c r="AB114" s="23">
        <v>183.0</v>
      </c>
      <c r="AC114" s="23">
        <v>956.0</v>
      </c>
      <c r="AD114" s="23">
        <v>771.0</v>
      </c>
      <c r="AE114" s="23">
        <v>18.0</v>
      </c>
      <c r="AF114" s="23">
        <v>167.0</v>
      </c>
      <c r="AG114" s="23">
        <v>0.0</v>
      </c>
      <c r="AH114" s="23">
        <v>0.0</v>
      </c>
      <c r="AI114" s="23">
        <v>0.4426</v>
      </c>
      <c r="AJ114" s="23">
        <v>0.3424</v>
      </c>
      <c r="AK114" s="23">
        <v>0.081</v>
      </c>
      <c r="AL114" s="23">
        <v>0.0</v>
      </c>
      <c r="AM114" s="23">
        <v>5.0</v>
      </c>
      <c r="AN114" s="23">
        <v>5.0</v>
      </c>
      <c r="AO114" s="23">
        <v>6000.0</v>
      </c>
      <c r="AP114" s="23">
        <v>3600.0</v>
      </c>
      <c r="AQ114" s="23">
        <v>0.0</v>
      </c>
      <c r="AR114" s="23">
        <v>0.0</v>
      </c>
      <c r="AS114" s="23" t="s">
        <v>2118</v>
      </c>
      <c r="AT114" s="23" t="s">
        <v>2127</v>
      </c>
    </row>
    <row r="115">
      <c r="A115" s="23" t="str">
        <f t="shared" si="2"/>
        <v>OK</v>
      </c>
      <c r="B115" s="23" t="s">
        <v>84</v>
      </c>
      <c r="C115" s="23" t="s">
        <v>84</v>
      </c>
      <c r="D115" s="23">
        <v>1.0</v>
      </c>
      <c r="E115" s="23">
        <v>55.0</v>
      </c>
      <c r="F115" s="23">
        <v>30.0</v>
      </c>
      <c r="G115" s="23">
        <v>1.0</v>
      </c>
      <c r="H115" s="23">
        <v>10.0</v>
      </c>
      <c r="I115" s="23">
        <v>143059.0</v>
      </c>
      <c r="J115" s="23">
        <v>121791.646154</v>
      </c>
      <c r="K115" s="23">
        <v>14.866142</v>
      </c>
      <c r="L115" s="23">
        <v>2.0</v>
      </c>
      <c r="M115" s="23">
        <v>1.0</v>
      </c>
      <c r="N115" s="23">
        <v>34194.0</v>
      </c>
      <c r="O115" s="23">
        <v>3600.1372</v>
      </c>
      <c r="P115" s="23">
        <v>0.0</v>
      </c>
      <c r="Q115" s="23">
        <v>8220.0</v>
      </c>
      <c r="R115" s="23">
        <v>16840.0</v>
      </c>
      <c r="S115" s="23">
        <v>2382.0</v>
      </c>
      <c r="T115" s="23">
        <v>0.0</v>
      </c>
      <c r="U115" s="23">
        <v>13976.0</v>
      </c>
      <c r="V115" s="23">
        <v>0.0</v>
      </c>
      <c r="W115" s="23">
        <v>482.0</v>
      </c>
      <c r="X115" s="23">
        <v>4.3384</v>
      </c>
      <c r="Y115" s="23">
        <v>0.5146</v>
      </c>
      <c r="Z115" s="23" t="s">
        <v>133</v>
      </c>
      <c r="AA115" s="23">
        <v>2.3953</v>
      </c>
      <c r="AB115" s="23">
        <v>264.0</v>
      </c>
      <c r="AC115" s="23">
        <v>984.0</v>
      </c>
      <c r="AD115" s="23">
        <v>662.0</v>
      </c>
      <c r="AE115" s="23">
        <v>0.0</v>
      </c>
      <c r="AF115" s="23">
        <v>322.0</v>
      </c>
      <c r="AG115" s="23">
        <v>0.0</v>
      </c>
      <c r="AH115" s="23">
        <v>0.0</v>
      </c>
      <c r="AI115" s="23">
        <v>0.6837</v>
      </c>
      <c r="AJ115" s="23">
        <v>0.4819</v>
      </c>
      <c r="AK115" s="23">
        <v>0.1565</v>
      </c>
      <c r="AL115" s="23">
        <v>0.0</v>
      </c>
      <c r="AM115" s="23">
        <v>5.0</v>
      </c>
      <c r="AN115" s="23">
        <v>4.0</v>
      </c>
      <c r="AO115" s="23">
        <v>6000.0</v>
      </c>
      <c r="AP115" s="23">
        <v>3600.0</v>
      </c>
      <c r="AQ115" s="23">
        <v>0.0</v>
      </c>
      <c r="AR115" s="23">
        <v>0.0</v>
      </c>
      <c r="AS115" s="23" t="s">
        <v>2118</v>
      </c>
      <c r="AT115" s="23" t="s">
        <v>2110</v>
      </c>
    </row>
    <row r="116">
      <c r="A116" s="23" t="str">
        <f t="shared" si="2"/>
        <v>OK</v>
      </c>
      <c r="B116" s="23" t="s">
        <v>85</v>
      </c>
      <c r="C116" s="23" t="s">
        <v>85</v>
      </c>
      <c r="D116" s="23">
        <v>1.0</v>
      </c>
      <c r="E116" s="23">
        <v>55.0</v>
      </c>
      <c r="F116" s="23">
        <v>20.0</v>
      </c>
      <c r="G116" s="23">
        <v>1.0</v>
      </c>
      <c r="H116" s="23">
        <v>10.0</v>
      </c>
      <c r="I116" s="23">
        <v>194103.0</v>
      </c>
      <c r="J116" s="23">
        <v>153212.035714</v>
      </c>
      <c r="K116" s="23">
        <v>21.066632</v>
      </c>
      <c r="L116" s="23">
        <v>2.0</v>
      </c>
      <c r="M116" s="23">
        <v>1.0</v>
      </c>
      <c r="N116" s="23">
        <v>38498.0</v>
      </c>
      <c r="O116" s="23">
        <v>3600.0512</v>
      </c>
      <c r="P116" s="23">
        <v>12.0</v>
      </c>
      <c r="Q116" s="23">
        <v>7038.0</v>
      </c>
      <c r="R116" s="23">
        <v>19270.0</v>
      </c>
      <c r="S116" s="23">
        <v>1793.0</v>
      </c>
      <c r="T116" s="23">
        <v>0.0</v>
      </c>
      <c r="U116" s="23">
        <v>16072.0</v>
      </c>
      <c r="V116" s="23">
        <v>0.0</v>
      </c>
      <c r="W116" s="23">
        <v>1405.0</v>
      </c>
      <c r="X116" s="23">
        <v>4.2229</v>
      </c>
      <c r="Y116" s="23">
        <v>0.4338</v>
      </c>
      <c r="Z116" s="23" t="s">
        <v>133</v>
      </c>
      <c r="AA116" s="23">
        <v>2.3704</v>
      </c>
      <c r="AB116" s="23">
        <v>267.0</v>
      </c>
      <c r="AC116" s="23">
        <v>1358.0</v>
      </c>
      <c r="AD116" s="23">
        <v>986.0</v>
      </c>
      <c r="AE116" s="23">
        <v>0.0</v>
      </c>
      <c r="AF116" s="23">
        <v>372.0</v>
      </c>
      <c r="AG116" s="23">
        <v>0.0</v>
      </c>
      <c r="AH116" s="23">
        <v>0.0</v>
      </c>
      <c r="AI116" s="23">
        <v>0.7736</v>
      </c>
      <c r="AJ116" s="23">
        <v>0.5558</v>
      </c>
      <c r="AK116" s="23">
        <v>0.1712</v>
      </c>
      <c r="AL116" s="23">
        <v>0.0</v>
      </c>
      <c r="AM116" s="23">
        <v>5.0</v>
      </c>
      <c r="AN116" s="23">
        <v>6.0</v>
      </c>
      <c r="AO116" s="23">
        <v>6000.0</v>
      </c>
      <c r="AP116" s="23">
        <v>3600.0</v>
      </c>
      <c r="AQ116" s="23">
        <v>0.0</v>
      </c>
      <c r="AR116" s="23">
        <v>0.0</v>
      </c>
      <c r="AS116" s="23" t="s">
        <v>2118</v>
      </c>
      <c r="AT116" s="23" t="s">
        <v>2111</v>
      </c>
    </row>
    <row r="117">
      <c r="A117" s="23" t="str">
        <f t="shared" si="2"/>
        <v>OK</v>
      </c>
      <c r="B117" s="23" t="s">
        <v>86</v>
      </c>
      <c r="C117" s="23" t="s">
        <v>86</v>
      </c>
      <c r="D117" s="23">
        <v>1.0</v>
      </c>
      <c r="E117" s="23">
        <v>55.0</v>
      </c>
      <c r="F117" s="23">
        <v>10.0</v>
      </c>
      <c r="G117" s="23">
        <v>1.0</v>
      </c>
      <c r="H117" s="23">
        <v>10.0</v>
      </c>
      <c r="I117" s="23">
        <v>407768.0</v>
      </c>
      <c r="J117" s="23">
        <v>253871.28125</v>
      </c>
      <c r="K117" s="23">
        <v>37.741245</v>
      </c>
      <c r="L117" s="23">
        <v>2.0</v>
      </c>
      <c r="M117" s="23">
        <v>1.0</v>
      </c>
      <c r="N117" s="23">
        <v>82060.0</v>
      </c>
      <c r="O117" s="23">
        <v>3600.1372</v>
      </c>
      <c r="P117" s="23">
        <v>3392.0</v>
      </c>
      <c r="Q117" s="23">
        <v>3660.0</v>
      </c>
      <c r="R117" s="23">
        <v>14832.0</v>
      </c>
      <c r="S117" s="23">
        <v>1141.0</v>
      </c>
      <c r="T117" s="23">
        <v>0.0</v>
      </c>
      <c r="U117" s="23">
        <v>12565.0</v>
      </c>
      <c r="V117" s="23">
        <v>0.0</v>
      </c>
      <c r="W117" s="23">
        <v>1126.0</v>
      </c>
      <c r="X117" s="23">
        <v>2.012</v>
      </c>
      <c r="Y117" s="23">
        <v>0.2231</v>
      </c>
      <c r="Z117" s="23" t="s">
        <v>133</v>
      </c>
      <c r="AA117" s="23">
        <v>1.1578</v>
      </c>
      <c r="AB117" s="23">
        <v>328.0</v>
      </c>
      <c r="AC117" s="23">
        <v>1352.0</v>
      </c>
      <c r="AD117" s="23">
        <v>768.0</v>
      </c>
      <c r="AE117" s="23">
        <v>0.0</v>
      </c>
      <c r="AF117" s="23">
        <v>584.0</v>
      </c>
      <c r="AG117" s="23">
        <v>0.0</v>
      </c>
      <c r="AH117" s="23">
        <v>0.0</v>
      </c>
      <c r="AI117" s="23">
        <v>0.9033</v>
      </c>
      <c r="AJ117" s="23">
        <v>0.6223</v>
      </c>
      <c r="AK117" s="23">
        <v>0.2331</v>
      </c>
      <c r="AL117" s="23">
        <v>0.0</v>
      </c>
      <c r="AM117" s="23">
        <v>5.0</v>
      </c>
      <c r="AN117" s="23">
        <v>13.0</v>
      </c>
      <c r="AO117" s="23">
        <v>6000.0</v>
      </c>
      <c r="AP117" s="23">
        <v>3600.0</v>
      </c>
      <c r="AQ117" s="23">
        <v>0.0</v>
      </c>
      <c r="AR117" s="23">
        <v>0.0</v>
      </c>
      <c r="AS117" s="23" t="s">
        <v>2118</v>
      </c>
      <c r="AT117" s="23" t="s">
        <v>2112</v>
      </c>
    </row>
    <row r="118">
      <c r="A118" s="23" t="str">
        <f t="shared" si="2"/>
        <v>OK</v>
      </c>
      <c r="B118" s="23" t="s">
        <v>87</v>
      </c>
      <c r="C118" s="23" t="s">
        <v>87</v>
      </c>
      <c r="D118" s="23">
        <v>1.0</v>
      </c>
      <c r="E118" s="23">
        <v>59.0</v>
      </c>
      <c r="F118" s="23">
        <v>30.0</v>
      </c>
      <c r="G118" s="23">
        <v>1.0</v>
      </c>
      <c r="H118" s="23">
        <v>10.0</v>
      </c>
      <c r="I118" s="23">
        <v>68062.0</v>
      </c>
      <c r="J118" s="23">
        <v>68062.0</v>
      </c>
      <c r="K118" s="23">
        <v>0.0</v>
      </c>
      <c r="L118" s="23">
        <v>1.0</v>
      </c>
      <c r="M118" s="23">
        <v>1.0</v>
      </c>
      <c r="N118" s="23">
        <v>17730.0</v>
      </c>
      <c r="O118" s="23">
        <v>544.791</v>
      </c>
      <c r="P118" s="23">
        <v>64.0</v>
      </c>
      <c r="Q118" s="23">
        <v>4023.0</v>
      </c>
      <c r="R118" s="23">
        <v>5242.0</v>
      </c>
      <c r="S118" s="23">
        <v>1929.0</v>
      </c>
      <c r="T118" s="23">
        <v>13.0</v>
      </c>
      <c r="U118" s="23">
        <v>2000.0</v>
      </c>
      <c r="V118" s="23">
        <v>0.0</v>
      </c>
      <c r="W118" s="23">
        <v>1300.0</v>
      </c>
      <c r="X118" s="23">
        <v>1.7138</v>
      </c>
      <c r="Y118" s="23">
        <v>0.403</v>
      </c>
      <c r="Z118" s="23" t="s">
        <v>133</v>
      </c>
      <c r="AA118" s="23">
        <v>0.559</v>
      </c>
      <c r="AB118" s="23">
        <v>130.0</v>
      </c>
      <c r="AC118" s="23">
        <v>727.0</v>
      </c>
      <c r="AD118" s="23">
        <v>707.0</v>
      </c>
      <c r="AE118" s="23">
        <v>0.0</v>
      </c>
      <c r="AF118" s="23">
        <v>20.0</v>
      </c>
      <c r="AG118" s="23">
        <v>0.0</v>
      </c>
      <c r="AH118" s="23">
        <v>0.0</v>
      </c>
      <c r="AI118" s="23">
        <v>0.3794</v>
      </c>
      <c r="AJ118" s="23">
        <v>0.3095</v>
      </c>
      <c r="AK118" s="23">
        <v>0.0533</v>
      </c>
      <c r="AL118" s="23">
        <v>0.0</v>
      </c>
      <c r="AM118" s="23">
        <v>5.0</v>
      </c>
      <c r="AN118" s="23">
        <v>1.0</v>
      </c>
      <c r="AO118" s="23">
        <v>6000.0</v>
      </c>
      <c r="AP118" s="23">
        <v>3600.0</v>
      </c>
      <c r="AQ118" s="23">
        <v>0.0</v>
      </c>
      <c r="AR118" s="23">
        <v>0.0</v>
      </c>
      <c r="AS118" s="23" t="s">
        <v>2118</v>
      </c>
      <c r="AT118" s="23" t="s">
        <v>2128</v>
      </c>
    </row>
    <row r="119">
      <c r="A119" s="23" t="str">
        <f t="shared" si="2"/>
        <v>OK</v>
      </c>
      <c r="B119" s="23" t="s">
        <v>88</v>
      </c>
      <c r="C119" s="23" t="s">
        <v>88</v>
      </c>
      <c r="D119" s="23">
        <v>1.0</v>
      </c>
      <c r="E119" s="23">
        <v>59.0</v>
      </c>
      <c r="F119" s="23">
        <v>20.0</v>
      </c>
      <c r="G119" s="23">
        <v>1.0</v>
      </c>
      <c r="H119" s="23">
        <v>10.0</v>
      </c>
      <c r="I119" s="23">
        <v>106842.0</v>
      </c>
      <c r="J119" s="23">
        <v>71465.071429</v>
      </c>
      <c r="K119" s="23">
        <v>33.111444</v>
      </c>
      <c r="L119" s="23">
        <v>2.0</v>
      </c>
      <c r="M119" s="23">
        <v>1.0</v>
      </c>
      <c r="N119" s="23">
        <v>44531.0</v>
      </c>
      <c r="O119" s="23">
        <v>3600.2468</v>
      </c>
      <c r="P119" s="23">
        <v>1840.0</v>
      </c>
      <c r="Q119" s="23">
        <v>9605.0</v>
      </c>
      <c r="R119" s="23">
        <v>14090.0</v>
      </c>
      <c r="S119" s="23">
        <v>5463.0</v>
      </c>
      <c r="T119" s="23">
        <v>94.0</v>
      </c>
      <c r="U119" s="23">
        <v>7756.0</v>
      </c>
      <c r="V119" s="23">
        <v>0.0</v>
      </c>
      <c r="W119" s="23">
        <v>777.0</v>
      </c>
      <c r="X119" s="23">
        <v>4.8189</v>
      </c>
      <c r="Y119" s="23">
        <v>1.2668</v>
      </c>
      <c r="Z119" s="23" t="s">
        <v>133</v>
      </c>
      <c r="AA119" s="23">
        <v>1.5768</v>
      </c>
      <c r="AB119" s="23">
        <v>159.0</v>
      </c>
      <c r="AC119" s="23">
        <v>1135.0</v>
      </c>
      <c r="AD119" s="23">
        <v>1062.0</v>
      </c>
      <c r="AE119" s="23">
        <v>0.0</v>
      </c>
      <c r="AF119" s="23">
        <v>73.0</v>
      </c>
      <c r="AG119" s="23">
        <v>0.0</v>
      </c>
      <c r="AH119" s="23">
        <v>0.0</v>
      </c>
      <c r="AI119" s="23">
        <v>0.5486</v>
      </c>
      <c r="AJ119" s="23">
        <v>0.4525</v>
      </c>
      <c r="AK119" s="23">
        <v>0.0729</v>
      </c>
      <c r="AL119" s="23">
        <v>0.0</v>
      </c>
      <c r="AM119" s="23">
        <v>5.0</v>
      </c>
      <c r="AN119" s="23">
        <v>2.0</v>
      </c>
      <c r="AO119" s="23">
        <v>6000.0</v>
      </c>
      <c r="AP119" s="23">
        <v>3600.0</v>
      </c>
      <c r="AQ119" s="23">
        <v>0.0</v>
      </c>
      <c r="AR119" s="23">
        <v>0.0</v>
      </c>
      <c r="AS119" s="23" t="s">
        <v>2118</v>
      </c>
      <c r="AT119" s="23" t="s">
        <v>2129</v>
      </c>
    </row>
    <row r="120">
      <c r="A120" s="23" t="str">
        <f t="shared" si="2"/>
        <v>OK</v>
      </c>
      <c r="B120" s="23" t="s">
        <v>89</v>
      </c>
      <c r="C120" s="23" t="s">
        <v>89</v>
      </c>
      <c r="D120" s="23">
        <v>0.0</v>
      </c>
      <c r="E120" s="23">
        <v>59.0</v>
      </c>
      <c r="F120" s="23">
        <v>16.0</v>
      </c>
      <c r="G120" s="23">
        <v>1.0</v>
      </c>
      <c r="H120" s="23">
        <v>10.0</v>
      </c>
      <c r="I120" s="23" t="s">
        <v>134</v>
      </c>
      <c r="J120" s="23">
        <v>0.0</v>
      </c>
      <c r="K120" s="23" t="s">
        <v>134</v>
      </c>
      <c r="L120" s="23">
        <v>-1.0</v>
      </c>
      <c r="M120" s="23">
        <v>-1.0</v>
      </c>
      <c r="N120" s="23">
        <v>0.0</v>
      </c>
      <c r="O120" s="23">
        <v>0.0</v>
      </c>
      <c r="P120" s="23">
        <v>0.0</v>
      </c>
      <c r="Q120" s="23" t="s">
        <v>133</v>
      </c>
      <c r="R120" s="23" t="s">
        <v>133</v>
      </c>
      <c r="S120" s="23" t="s">
        <v>133</v>
      </c>
      <c r="T120" s="23" t="s">
        <v>133</v>
      </c>
      <c r="U120" s="23" t="s">
        <v>133</v>
      </c>
      <c r="V120" s="23" t="s">
        <v>133</v>
      </c>
      <c r="W120" s="23" t="s">
        <v>133</v>
      </c>
      <c r="X120" s="23" t="s">
        <v>133</v>
      </c>
      <c r="Y120" s="23" t="s">
        <v>133</v>
      </c>
      <c r="Z120" s="23" t="s">
        <v>133</v>
      </c>
      <c r="AA120" s="23" t="s">
        <v>133</v>
      </c>
      <c r="AB120" s="23" t="s">
        <v>133</v>
      </c>
      <c r="AC120" s="23" t="s">
        <v>133</v>
      </c>
      <c r="AD120" s="23" t="s">
        <v>133</v>
      </c>
      <c r="AE120" s="23" t="s">
        <v>133</v>
      </c>
      <c r="AF120" s="23" t="s">
        <v>133</v>
      </c>
      <c r="AG120" s="23" t="s">
        <v>133</v>
      </c>
      <c r="AH120" s="23" t="s">
        <v>133</v>
      </c>
      <c r="AI120" s="23" t="s">
        <v>133</v>
      </c>
      <c r="AJ120" s="23" t="s">
        <v>133</v>
      </c>
      <c r="AK120" s="23" t="s">
        <v>133</v>
      </c>
      <c r="AL120" s="23" t="s">
        <v>133</v>
      </c>
      <c r="AM120" s="23" t="s">
        <v>133</v>
      </c>
      <c r="AN120" s="23" t="s">
        <v>133</v>
      </c>
      <c r="AO120" s="23">
        <v>6000.0</v>
      </c>
      <c r="AP120" s="23">
        <v>3600.0</v>
      </c>
      <c r="AQ120" s="23">
        <v>0.0</v>
      </c>
      <c r="AR120" s="23">
        <v>0.0</v>
      </c>
      <c r="AS120" s="23" t="s">
        <v>2118</v>
      </c>
      <c r="AT120" s="23" t="s">
        <v>2105</v>
      </c>
    </row>
    <row r="121">
      <c r="A121" s="23" t="str">
        <f t="shared" si="2"/>
        <v>OK</v>
      </c>
      <c r="B121" s="23" t="s">
        <v>90</v>
      </c>
      <c r="C121" s="23" t="s">
        <v>90</v>
      </c>
      <c r="D121" s="23">
        <v>1.0</v>
      </c>
      <c r="E121" s="23">
        <v>75.0</v>
      </c>
      <c r="F121" s="23">
        <v>30.0</v>
      </c>
      <c r="G121" s="23">
        <v>1.0</v>
      </c>
      <c r="H121" s="23">
        <v>10.0</v>
      </c>
      <c r="I121" s="23">
        <v>48053.0</v>
      </c>
      <c r="J121" s="23">
        <v>48053.0</v>
      </c>
      <c r="K121" s="23">
        <v>0.0</v>
      </c>
      <c r="L121" s="23">
        <v>1.0</v>
      </c>
      <c r="M121" s="23">
        <v>1.0</v>
      </c>
      <c r="N121" s="23">
        <v>85109.0</v>
      </c>
      <c r="O121" s="23">
        <v>2365.2973</v>
      </c>
      <c r="P121" s="23">
        <v>0.0</v>
      </c>
      <c r="Q121" s="23">
        <v>4833.0</v>
      </c>
      <c r="R121" s="23">
        <v>5193.0</v>
      </c>
      <c r="S121" s="23">
        <v>600.0</v>
      </c>
      <c r="T121" s="23">
        <v>1.0</v>
      </c>
      <c r="U121" s="23">
        <v>1075.0</v>
      </c>
      <c r="V121" s="23">
        <v>0.0</v>
      </c>
      <c r="W121" s="23">
        <v>3517.0</v>
      </c>
      <c r="X121" s="23">
        <v>3.3424</v>
      </c>
      <c r="Y121" s="23">
        <v>0.2345</v>
      </c>
      <c r="Z121" s="23" t="s">
        <v>133</v>
      </c>
      <c r="AA121" s="23">
        <v>1.5307</v>
      </c>
      <c r="AB121" s="23">
        <v>126.0</v>
      </c>
      <c r="AC121" s="23">
        <v>1151.0</v>
      </c>
      <c r="AD121" s="23">
        <v>1139.0</v>
      </c>
      <c r="AE121" s="23">
        <v>0.0</v>
      </c>
      <c r="AF121" s="23">
        <v>12.0</v>
      </c>
      <c r="AG121" s="23">
        <v>0.0</v>
      </c>
      <c r="AH121" s="23">
        <v>0.0</v>
      </c>
      <c r="AI121" s="23">
        <v>0.8411</v>
      </c>
      <c r="AJ121" s="23">
        <v>0.7349</v>
      </c>
      <c r="AK121" s="23">
        <v>0.0682</v>
      </c>
      <c r="AL121" s="23">
        <v>0.0</v>
      </c>
      <c r="AM121" s="23">
        <v>5.0</v>
      </c>
      <c r="AN121" s="23">
        <v>2.0</v>
      </c>
      <c r="AO121" s="23">
        <v>6000.0</v>
      </c>
      <c r="AP121" s="23">
        <v>3600.0</v>
      </c>
      <c r="AQ121" s="23">
        <v>0.0</v>
      </c>
      <c r="AR121" s="23">
        <v>0.0</v>
      </c>
      <c r="AS121" s="23" t="s">
        <v>2118</v>
      </c>
      <c r="AT121" s="23" t="s">
        <v>2130</v>
      </c>
    </row>
    <row r="122">
      <c r="A122" s="23" t="str">
        <f t="shared" si="2"/>
        <v>OK</v>
      </c>
      <c r="B122" s="23" t="s">
        <v>91</v>
      </c>
      <c r="C122" s="23" t="s">
        <v>91</v>
      </c>
      <c r="D122" s="23">
        <v>1.0</v>
      </c>
      <c r="E122" s="23">
        <v>75.0</v>
      </c>
      <c r="F122" s="23">
        <v>20.0</v>
      </c>
      <c r="G122" s="23">
        <v>1.0</v>
      </c>
      <c r="H122" s="23">
        <v>10.0</v>
      </c>
      <c r="I122" s="23">
        <v>110825.0</v>
      </c>
      <c r="J122" s="23">
        <v>49579.076923</v>
      </c>
      <c r="K122" s="23">
        <v>55.263635</v>
      </c>
      <c r="L122" s="23">
        <v>2.0</v>
      </c>
      <c r="M122" s="23">
        <v>1.0</v>
      </c>
      <c r="N122" s="23">
        <v>37370.0</v>
      </c>
      <c r="O122" s="23">
        <v>3600.1985</v>
      </c>
      <c r="P122" s="23">
        <v>196.0</v>
      </c>
      <c r="Q122" s="23">
        <v>5812.0</v>
      </c>
      <c r="R122" s="23">
        <v>10450.0</v>
      </c>
      <c r="S122" s="23">
        <v>3081.0</v>
      </c>
      <c r="T122" s="23">
        <v>69.0</v>
      </c>
      <c r="U122" s="23">
        <v>6699.0</v>
      </c>
      <c r="V122" s="23">
        <v>0.0</v>
      </c>
      <c r="W122" s="23">
        <v>601.0</v>
      </c>
      <c r="X122" s="23">
        <v>5.0821</v>
      </c>
      <c r="Y122" s="23">
        <v>1.1908</v>
      </c>
      <c r="Z122" s="23" t="s">
        <v>133</v>
      </c>
      <c r="AA122" s="23">
        <v>2.0307</v>
      </c>
      <c r="AB122" s="23">
        <v>182.0</v>
      </c>
      <c r="AC122" s="23">
        <v>1858.0</v>
      </c>
      <c r="AD122" s="23">
        <v>1747.0</v>
      </c>
      <c r="AE122" s="23">
        <v>0.0</v>
      </c>
      <c r="AF122" s="23">
        <v>111.0</v>
      </c>
      <c r="AG122" s="23">
        <v>0.0</v>
      </c>
      <c r="AH122" s="23">
        <v>0.0</v>
      </c>
      <c r="AI122" s="23">
        <v>1.4171</v>
      </c>
      <c r="AJ122" s="23">
        <v>1.2179</v>
      </c>
      <c r="AK122" s="23">
        <v>0.1439</v>
      </c>
      <c r="AL122" s="23">
        <v>0.0</v>
      </c>
      <c r="AM122" s="23">
        <v>5.0</v>
      </c>
      <c r="AN122" s="23">
        <v>12.0</v>
      </c>
      <c r="AO122" s="23">
        <v>6000.0</v>
      </c>
      <c r="AP122" s="23">
        <v>3600.0</v>
      </c>
      <c r="AQ122" s="23">
        <v>0.0</v>
      </c>
      <c r="AR122" s="23">
        <v>0.0</v>
      </c>
      <c r="AS122" s="23" t="s">
        <v>2118</v>
      </c>
      <c r="AT122" s="23" t="s">
        <v>2131</v>
      </c>
    </row>
    <row r="123">
      <c r="A123" s="23" t="str">
        <f t="shared" si="2"/>
        <v>OK</v>
      </c>
      <c r="B123" s="23" t="s">
        <v>92</v>
      </c>
      <c r="C123" s="23" t="s">
        <v>92</v>
      </c>
      <c r="D123" s="23">
        <v>1.0</v>
      </c>
      <c r="E123" s="23">
        <v>75.0</v>
      </c>
      <c r="F123" s="23">
        <v>10.0</v>
      </c>
      <c r="G123" s="23">
        <v>1.0</v>
      </c>
      <c r="H123" s="23">
        <v>10.0</v>
      </c>
      <c r="I123" s="23">
        <v>177883.0</v>
      </c>
      <c r="J123" s="23">
        <v>59896.8325</v>
      </c>
      <c r="K123" s="23">
        <v>66.327961</v>
      </c>
      <c r="L123" s="23">
        <v>2.0</v>
      </c>
      <c r="M123" s="23">
        <v>1.0</v>
      </c>
      <c r="N123" s="23">
        <v>39400.0</v>
      </c>
      <c r="O123" s="23">
        <v>3600.1994</v>
      </c>
      <c r="P123" s="23">
        <v>7340.0</v>
      </c>
      <c r="Q123" s="23">
        <v>6328.0</v>
      </c>
      <c r="R123" s="23">
        <v>12480.0</v>
      </c>
      <c r="S123" s="23">
        <v>4168.0</v>
      </c>
      <c r="T123" s="23">
        <v>107.0</v>
      </c>
      <c r="U123" s="23">
        <v>7626.0</v>
      </c>
      <c r="V123" s="23">
        <v>0.0</v>
      </c>
      <c r="W123" s="23">
        <v>579.0</v>
      </c>
      <c r="X123" s="23">
        <v>5.7487</v>
      </c>
      <c r="Y123" s="23">
        <v>1.6335</v>
      </c>
      <c r="Z123" s="23" t="s">
        <v>133</v>
      </c>
      <c r="AA123" s="23">
        <v>2.0167</v>
      </c>
      <c r="AB123" s="23">
        <v>284.0</v>
      </c>
      <c r="AC123" s="23">
        <v>1359.0</v>
      </c>
      <c r="AD123" s="23">
        <v>863.0</v>
      </c>
      <c r="AE123" s="23">
        <v>93.0</v>
      </c>
      <c r="AF123" s="23">
        <v>403.0</v>
      </c>
      <c r="AG123" s="23">
        <v>0.0</v>
      </c>
      <c r="AH123" s="23">
        <v>0.0</v>
      </c>
      <c r="AI123" s="23">
        <v>1.9882</v>
      </c>
      <c r="AJ123" s="23">
        <v>1.5267</v>
      </c>
      <c r="AK123" s="23">
        <v>0.3673</v>
      </c>
      <c r="AL123" s="23">
        <v>0.0</v>
      </c>
      <c r="AM123" s="23">
        <v>5.0</v>
      </c>
      <c r="AN123" s="23">
        <v>28.0</v>
      </c>
      <c r="AO123" s="23">
        <v>6000.0</v>
      </c>
      <c r="AP123" s="23">
        <v>3600.0</v>
      </c>
      <c r="AQ123" s="23">
        <v>0.0</v>
      </c>
      <c r="AR123" s="23">
        <v>0.0</v>
      </c>
      <c r="AS123" s="23" t="s">
        <v>2118</v>
      </c>
      <c r="AT123" s="23" t="s">
        <v>2132</v>
      </c>
    </row>
    <row r="124">
      <c r="A124" s="23" t="str">
        <f t="shared" si="2"/>
        <v>OK</v>
      </c>
      <c r="B124" s="23" t="s">
        <v>93</v>
      </c>
      <c r="C124" s="23" t="s">
        <v>93</v>
      </c>
      <c r="D124" s="23">
        <v>1.0</v>
      </c>
      <c r="E124" s="23">
        <v>80.0</v>
      </c>
      <c r="F124" s="23">
        <v>30.0</v>
      </c>
      <c r="G124" s="23">
        <v>1.0</v>
      </c>
      <c r="H124" s="23">
        <v>10.0</v>
      </c>
      <c r="I124" s="23">
        <v>139064.0</v>
      </c>
      <c r="J124" s="23">
        <v>40340.266667</v>
      </c>
      <c r="K124" s="23">
        <v>70.991582</v>
      </c>
      <c r="L124" s="23">
        <v>2.0</v>
      </c>
      <c r="M124" s="23">
        <v>1.0</v>
      </c>
      <c r="N124" s="23">
        <v>32067.0</v>
      </c>
      <c r="O124" s="23">
        <v>3600.6332</v>
      </c>
      <c r="P124" s="23">
        <v>12.0</v>
      </c>
      <c r="Q124" s="23">
        <v>6252.0</v>
      </c>
      <c r="R124" s="23">
        <v>9318.0</v>
      </c>
      <c r="S124" s="23">
        <v>3639.0</v>
      </c>
      <c r="T124" s="23">
        <v>497.0</v>
      </c>
      <c r="U124" s="23">
        <v>4656.0</v>
      </c>
      <c r="V124" s="23">
        <v>0.0</v>
      </c>
      <c r="W124" s="23">
        <v>526.0</v>
      </c>
      <c r="X124" s="23">
        <v>5.7376</v>
      </c>
      <c r="Y124" s="23">
        <v>1.6798</v>
      </c>
      <c r="Z124" s="23" t="s">
        <v>133</v>
      </c>
      <c r="AA124" s="23">
        <v>1.9021</v>
      </c>
      <c r="AB124" s="23">
        <v>179.0</v>
      </c>
      <c r="AC124" s="23">
        <v>1764.0</v>
      </c>
      <c r="AD124" s="23">
        <v>1688.0</v>
      </c>
      <c r="AE124" s="23">
        <v>0.0</v>
      </c>
      <c r="AF124" s="23">
        <v>76.0</v>
      </c>
      <c r="AG124" s="23">
        <v>0.0</v>
      </c>
      <c r="AH124" s="23">
        <v>0.0</v>
      </c>
      <c r="AI124" s="23">
        <v>1.3667</v>
      </c>
      <c r="AJ124" s="23">
        <v>1.1591</v>
      </c>
      <c r="AK124" s="23">
        <v>0.1535</v>
      </c>
      <c r="AL124" s="23">
        <v>0.0</v>
      </c>
      <c r="AM124" s="23">
        <v>5.0</v>
      </c>
      <c r="AN124" s="23">
        <v>12.0</v>
      </c>
      <c r="AO124" s="23">
        <v>6000.0</v>
      </c>
      <c r="AP124" s="23">
        <v>3600.0</v>
      </c>
      <c r="AQ124" s="23">
        <v>0.0</v>
      </c>
      <c r="AR124" s="23">
        <v>0.0</v>
      </c>
      <c r="AS124" s="23" t="s">
        <v>2118</v>
      </c>
      <c r="AT124" s="23" t="s">
        <v>2133</v>
      </c>
    </row>
    <row r="125">
      <c r="A125" s="23" t="str">
        <f t="shared" si="2"/>
        <v>OK</v>
      </c>
      <c r="B125" s="23" t="s">
        <v>94</v>
      </c>
      <c r="C125" s="23" t="s">
        <v>94</v>
      </c>
      <c r="D125" s="23">
        <v>1.0</v>
      </c>
      <c r="E125" s="23">
        <v>80.0</v>
      </c>
      <c r="F125" s="23">
        <v>20.0</v>
      </c>
      <c r="G125" s="23">
        <v>1.0</v>
      </c>
      <c r="H125" s="23">
        <v>10.0</v>
      </c>
      <c r="I125" s="23">
        <v>158954.0</v>
      </c>
      <c r="J125" s="23">
        <v>43483.806299</v>
      </c>
      <c r="K125" s="23">
        <v>72.64378</v>
      </c>
      <c r="L125" s="23">
        <v>2.0</v>
      </c>
      <c r="M125" s="23">
        <v>1.0</v>
      </c>
      <c r="N125" s="23">
        <v>45904.0</v>
      </c>
      <c r="O125" s="23">
        <v>3600.2084</v>
      </c>
      <c r="P125" s="23">
        <v>2828.0</v>
      </c>
      <c r="Q125" s="23">
        <v>5229.0</v>
      </c>
      <c r="R125" s="23">
        <v>8472.0</v>
      </c>
      <c r="S125" s="23">
        <v>3912.0</v>
      </c>
      <c r="T125" s="23">
        <v>541.0</v>
      </c>
      <c r="U125" s="23">
        <v>3921.0</v>
      </c>
      <c r="V125" s="23">
        <v>0.0</v>
      </c>
      <c r="W125" s="23">
        <v>98.0</v>
      </c>
      <c r="X125" s="23">
        <v>4.7893</v>
      </c>
      <c r="Y125" s="23">
        <v>1.5932</v>
      </c>
      <c r="Z125" s="23" t="s">
        <v>133</v>
      </c>
      <c r="AA125" s="23">
        <v>1.3969</v>
      </c>
      <c r="AB125" s="23">
        <v>300.0</v>
      </c>
      <c r="AC125" s="23">
        <v>2702.0</v>
      </c>
      <c r="AD125" s="23">
        <v>2442.0</v>
      </c>
      <c r="AE125" s="23">
        <v>34.0</v>
      </c>
      <c r="AF125" s="23">
        <v>226.0</v>
      </c>
      <c r="AG125" s="23">
        <v>0.0</v>
      </c>
      <c r="AH125" s="23">
        <v>0.0</v>
      </c>
      <c r="AI125" s="23">
        <v>2.3485</v>
      </c>
      <c r="AJ125" s="23">
        <v>1.953</v>
      </c>
      <c r="AK125" s="23">
        <v>0.305</v>
      </c>
      <c r="AL125" s="23">
        <v>0.0</v>
      </c>
      <c r="AM125" s="23">
        <v>5.0</v>
      </c>
      <c r="AN125" s="23">
        <v>18.0</v>
      </c>
      <c r="AO125" s="23">
        <v>6000.0</v>
      </c>
      <c r="AP125" s="23">
        <v>3600.0</v>
      </c>
      <c r="AQ125" s="23">
        <v>0.0</v>
      </c>
      <c r="AR125" s="23">
        <v>0.0</v>
      </c>
      <c r="AS125" s="23" t="s">
        <v>2118</v>
      </c>
      <c r="AT125" s="23" t="s">
        <v>2134</v>
      </c>
    </row>
    <row r="126">
      <c r="A126" s="23" t="str">
        <f t="shared" si="2"/>
        <v>OK</v>
      </c>
      <c r="B126" s="23" t="s">
        <v>95</v>
      </c>
      <c r="C126" s="23" t="s">
        <v>95</v>
      </c>
      <c r="D126" s="23">
        <v>0.0</v>
      </c>
      <c r="E126" s="23">
        <v>80.0</v>
      </c>
      <c r="F126" s="23">
        <v>12.0</v>
      </c>
      <c r="G126" s="23">
        <v>1.0</v>
      </c>
      <c r="H126" s="23">
        <v>10.0</v>
      </c>
      <c r="I126" s="23" t="s">
        <v>134</v>
      </c>
      <c r="J126" s="23">
        <v>0.0</v>
      </c>
      <c r="K126" s="23" t="s">
        <v>134</v>
      </c>
      <c r="L126" s="23">
        <v>-1.0</v>
      </c>
      <c r="M126" s="23">
        <v>-1.0</v>
      </c>
      <c r="N126" s="23">
        <v>0.0</v>
      </c>
      <c r="O126" s="23">
        <v>0.0</v>
      </c>
      <c r="P126" s="23">
        <v>0.0</v>
      </c>
      <c r="Q126" s="23" t="s">
        <v>133</v>
      </c>
      <c r="R126" s="23" t="s">
        <v>133</v>
      </c>
      <c r="S126" s="23" t="s">
        <v>133</v>
      </c>
      <c r="T126" s="23" t="s">
        <v>133</v>
      </c>
      <c r="U126" s="23" t="s">
        <v>133</v>
      </c>
      <c r="V126" s="23" t="s">
        <v>133</v>
      </c>
      <c r="W126" s="23" t="s">
        <v>133</v>
      </c>
      <c r="X126" s="23" t="s">
        <v>133</v>
      </c>
      <c r="Y126" s="23" t="s">
        <v>133</v>
      </c>
      <c r="Z126" s="23" t="s">
        <v>133</v>
      </c>
      <c r="AA126" s="23" t="s">
        <v>133</v>
      </c>
      <c r="AB126" s="23" t="s">
        <v>133</v>
      </c>
      <c r="AC126" s="23" t="s">
        <v>133</v>
      </c>
      <c r="AD126" s="23" t="s">
        <v>133</v>
      </c>
      <c r="AE126" s="23" t="s">
        <v>133</v>
      </c>
      <c r="AF126" s="23" t="s">
        <v>133</v>
      </c>
      <c r="AG126" s="23" t="s">
        <v>133</v>
      </c>
      <c r="AH126" s="23" t="s">
        <v>133</v>
      </c>
      <c r="AI126" s="23" t="s">
        <v>133</v>
      </c>
      <c r="AJ126" s="23" t="s">
        <v>133</v>
      </c>
      <c r="AK126" s="23" t="s">
        <v>133</v>
      </c>
      <c r="AL126" s="23" t="s">
        <v>133</v>
      </c>
      <c r="AM126" s="23" t="s">
        <v>133</v>
      </c>
      <c r="AN126" s="23" t="s">
        <v>133</v>
      </c>
      <c r="AO126" s="23">
        <v>6000.0</v>
      </c>
      <c r="AP126" s="23">
        <v>3600.0</v>
      </c>
      <c r="AQ126" s="23">
        <v>0.0</v>
      </c>
      <c r="AR126" s="23">
        <v>0.0</v>
      </c>
      <c r="AS126" s="23" t="s">
        <v>2118</v>
      </c>
      <c r="AT126" s="23" t="s">
        <v>2100</v>
      </c>
    </row>
    <row r="127">
      <c r="A127" s="23" t="str">
        <f t="shared" si="2"/>
        <v>OK</v>
      </c>
      <c r="B127" s="23" t="s">
        <v>96</v>
      </c>
      <c r="C127" s="23" t="s">
        <v>96</v>
      </c>
      <c r="D127" s="23">
        <v>1.0</v>
      </c>
      <c r="E127" s="23">
        <v>82.0</v>
      </c>
      <c r="F127" s="23">
        <v>30.0</v>
      </c>
      <c r="G127" s="23">
        <v>1.0</v>
      </c>
      <c r="H127" s="23">
        <v>10.0</v>
      </c>
      <c r="I127" s="23">
        <v>202372.0</v>
      </c>
      <c r="J127" s="23">
        <v>152067.706897</v>
      </c>
      <c r="K127" s="23">
        <v>24.857339</v>
      </c>
      <c r="L127" s="23">
        <v>2.0</v>
      </c>
      <c r="M127" s="23">
        <v>1.0</v>
      </c>
      <c r="N127" s="23">
        <v>28551.0</v>
      </c>
      <c r="O127" s="23">
        <v>3600.5323</v>
      </c>
      <c r="P127" s="23">
        <v>0.0</v>
      </c>
      <c r="Q127" s="23">
        <v>4268.0</v>
      </c>
      <c r="R127" s="23">
        <v>11193.0</v>
      </c>
      <c r="S127" s="23">
        <v>1275.0</v>
      </c>
      <c r="T127" s="23">
        <v>0.0</v>
      </c>
      <c r="U127" s="23">
        <v>9678.0</v>
      </c>
      <c r="V127" s="23">
        <v>0.0</v>
      </c>
      <c r="W127" s="23">
        <v>240.0</v>
      </c>
      <c r="X127" s="23">
        <v>5.0661</v>
      </c>
      <c r="Y127" s="23">
        <v>0.5296</v>
      </c>
      <c r="Z127" s="23" t="s">
        <v>133</v>
      </c>
      <c r="AA127" s="23">
        <v>2.9588</v>
      </c>
      <c r="AB127" s="23">
        <v>376.0</v>
      </c>
      <c r="AC127" s="23">
        <v>3754.0</v>
      </c>
      <c r="AD127" s="23">
        <v>3081.0</v>
      </c>
      <c r="AE127" s="23">
        <v>0.0</v>
      </c>
      <c r="AF127" s="23">
        <v>673.0</v>
      </c>
      <c r="AG127" s="23">
        <v>0.0</v>
      </c>
      <c r="AH127" s="23">
        <v>0.0</v>
      </c>
      <c r="AI127" s="23">
        <v>3.1375</v>
      </c>
      <c r="AJ127" s="23">
        <v>2.46</v>
      </c>
      <c r="AK127" s="23">
        <v>0.5374</v>
      </c>
      <c r="AL127" s="23">
        <v>0.0</v>
      </c>
      <c r="AM127" s="23">
        <v>5.0</v>
      </c>
      <c r="AN127" s="23">
        <v>9.0</v>
      </c>
      <c r="AO127" s="23">
        <v>6000.0</v>
      </c>
      <c r="AP127" s="23">
        <v>3600.0</v>
      </c>
      <c r="AQ127" s="23">
        <v>0.0</v>
      </c>
      <c r="AR127" s="23">
        <v>0.0</v>
      </c>
      <c r="AS127" s="23" t="s">
        <v>2118</v>
      </c>
      <c r="AT127" s="23" t="s">
        <v>2115</v>
      </c>
    </row>
    <row r="128">
      <c r="A128" s="23" t="str">
        <f t="shared" si="2"/>
        <v>OK</v>
      </c>
      <c r="B128" s="23" t="s">
        <v>97</v>
      </c>
      <c r="C128" s="23" t="s">
        <v>97</v>
      </c>
      <c r="D128" s="23">
        <v>1.0</v>
      </c>
      <c r="E128" s="23">
        <v>82.0</v>
      </c>
      <c r="F128" s="23">
        <v>20.0</v>
      </c>
      <c r="G128" s="23">
        <v>1.0</v>
      </c>
      <c r="H128" s="23">
        <v>10.0</v>
      </c>
      <c r="I128" s="23">
        <v>335508.0</v>
      </c>
      <c r="J128" s="23">
        <v>209768.125</v>
      </c>
      <c r="K128" s="23">
        <v>37.47746</v>
      </c>
      <c r="L128" s="23">
        <v>2.0</v>
      </c>
      <c r="M128" s="23">
        <v>1.0</v>
      </c>
      <c r="N128" s="23">
        <v>59552.0</v>
      </c>
      <c r="O128" s="23">
        <v>3600.072</v>
      </c>
      <c r="P128" s="23">
        <v>848.0</v>
      </c>
      <c r="Q128" s="23">
        <v>2561.0</v>
      </c>
      <c r="R128" s="23">
        <v>9279.0</v>
      </c>
      <c r="S128" s="23">
        <v>931.0</v>
      </c>
      <c r="T128" s="23">
        <v>0.0</v>
      </c>
      <c r="U128" s="23">
        <v>8095.0</v>
      </c>
      <c r="V128" s="23">
        <v>0.0</v>
      </c>
      <c r="W128" s="23">
        <v>253.0</v>
      </c>
      <c r="X128" s="23">
        <v>2.649</v>
      </c>
      <c r="Y128" s="23">
        <v>0.2981</v>
      </c>
      <c r="Z128" s="23" t="s">
        <v>133</v>
      </c>
      <c r="AA128" s="23">
        <v>1.5817</v>
      </c>
      <c r="AB128" s="23">
        <v>431.0</v>
      </c>
      <c r="AC128" s="23">
        <v>3877.0</v>
      </c>
      <c r="AD128" s="23">
        <v>3185.0</v>
      </c>
      <c r="AE128" s="23">
        <v>0.0</v>
      </c>
      <c r="AF128" s="23">
        <v>692.0</v>
      </c>
      <c r="AG128" s="23">
        <v>0.0</v>
      </c>
      <c r="AH128" s="23">
        <v>0.0</v>
      </c>
      <c r="AI128" s="23">
        <v>3.2187</v>
      </c>
      <c r="AJ128" s="23">
        <v>2.537</v>
      </c>
      <c r="AK128" s="23">
        <v>0.5564</v>
      </c>
      <c r="AL128" s="23">
        <v>0.0</v>
      </c>
      <c r="AM128" s="23">
        <v>5.0</v>
      </c>
      <c r="AN128" s="23">
        <v>15.0</v>
      </c>
      <c r="AO128" s="23">
        <v>6000.0</v>
      </c>
      <c r="AP128" s="23">
        <v>3600.0</v>
      </c>
      <c r="AQ128" s="23">
        <v>0.0</v>
      </c>
      <c r="AR128" s="23">
        <v>0.0</v>
      </c>
      <c r="AS128" s="23" t="s">
        <v>2118</v>
      </c>
      <c r="AT128" s="23" t="s">
        <v>2116</v>
      </c>
    </row>
    <row r="129">
      <c r="A129" s="23" t="str">
        <f t="shared" si="2"/>
        <v>OK</v>
      </c>
      <c r="B129" s="23" t="s">
        <v>98</v>
      </c>
      <c r="C129" s="23" t="s">
        <v>98</v>
      </c>
      <c r="D129" s="23">
        <v>1.0</v>
      </c>
      <c r="E129" s="23">
        <v>82.0</v>
      </c>
      <c r="F129" s="23">
        <v>10.0</v>
      </c>
      <c r="G129" s="23">
        <v>1.0</v>
      </c>
      <c r="H129" s="23">
        <v>10.0</v>
      </c>
      <c r="I129" s="23">
        <v>662458.0</v>
      </c>
      <c r="J129" s="23">
        <v>391431.222384</v>
      </c>
      <c r="K129" s="23">
        <v>40.912296</v>
      </c>
      <c r="L129" s="23">
        <v>2.0</v>
      </c>
      <c r="M129" s="23">
        <v>1.0</v>
      </c>
      <c r="N129" s="23">
        <v>81500.0</v>
      </c>
      <c r="O129" s="23">
        <v>3600.2184</v>
      </c>
      <c r="P129" s="23">
        <v>10576.0</v>
      </c>
      <c r="Q129" s="23">
        <v>763.0</v>
      </c>
      <c r="R129" s="23">
        <v>5384.0</v>
      </c>
      <c r="S129" s="23">
        <v>279.0</v>
      </c>
      <c r="T129" s="23">
        <v>0.0</v>
      </c>
      <c r="U129" s="23">
        <v>4886.0</v>
      </c>
      <c r="V129" s="23">
        <v>0.0</v>
      </c>
      <c r="W129" s="23">
        <v>219.0</v>
      </c>
      <c r="X129" s="23">
        <v>0.8768</v>
      </c>
      <c r="Y129" s="23">
        <v>0.0776</v>
      </c>
      <c r="Z129" s="23" t="s">
        <v>133</v>
      </c>
      <c r="AA129" s="23">
        <v>0.5642</v>
      </c>
      <c r="AB129" s="23">
        <v>778.0</v>
      </c>
      <c r="AC129" s="23">
        <v>3432.0</v>
      </c>
      <c r="AD129" s="23">
        <v>1955.0</v>
      </c>
      <c r="AE129" s="23">
        <v>0.0</v>
      </c>
      <c r="AF129" s="23">
        <v>1477.0</v>
      </c>
      <c r="AG129" s="23">
        <v>0.0</v>
      </c>
      <c r="AH129" s="23">
        <v>0.0</v>
      </c>
      <c r="AI129" s="23">
        <v>4.6675</v>
      </c>
      <c r="AJ129" s="23">
        <v>3.2967</v>
      </c>
      <c r="AK129" s="23">
        <v>1.13</v>
      </c>
      <c r="AL129" s="23">
        <v>0.0</v>
      </c>
      <c r="AM129" s="23">
        <v>5.0</v>
      </c>
      <c r="AN129" s="23">
        <v>32.0</v>
      </c>
      <c r="AO129" s="23">
        <v>6000.0</v>
      </c>
      <c r="AP129" s="23">
        <v>3600.0</v>
      </c>
      <c r="AQ129" s="23">
        <v>0.0</v>
      </c>
      <c r="AR129" s="23">
        <v>0.0</v>
      </c>
      <c r="AS129" s="23" t="s">
        <v>2118</v>
      </c>
      <c r="AT129" s="23" t="s">
        <v>2117</v>
      </c>
    </row>
    <row r="130">
      <c r="A130" s="23" t="str">
        <f t="shared" si="2"/>
        <v>OK</v>
      </c>
      <c r="B130" s="23" t="s">
        <v>99</v>
      </c>
      <c r="C130" s="23" t="s">
        <v>99</v>
      </c>
      <c r="D130" s="23">
        <v>1.0</v>
      </c>
      <c r="E130" s="23">
        <v>90.0</v>
      </c>
      <c r="F130" s="23">
        <v>30.0</v>
      </c>
      <c r="G130" s="23">
        <v>1.0</v>
      </c>
      <c r="H130" s="23">
        <v>10.0</v>
      </c>
      <c r="I130" s="23">
        <v>322517.0</v>
      </c>
      <c r="J130" s="23">
        <v>68963.0</v>
      </c>
      <c r="K130" s="23">
        <v>78.617251</v>
      </c>
      <c r="L130" s="23">
        <v>2.0</v>
      </c>
      <c r="M130" s="23">
        <v>1.0</v>
      </c>
      <c r="N130" s="23">
        <v>29832.0</v>
      </c>
      <c r="O130" s="23">
        <v>3600.3936</v>
      </c>
      <c r="P130" s="23">
        <v>4324.0</v>
      </c>
      <c r="Q130" s="23">
        <v>5051.0</v>
      </c>
      <c r="R130" s="23">
        <v>11605.0</v>
      </c>
      <c r="S130" s="23">
        <v>2897.0</v>
      </c>
      <c r="T130" s="23">
        <v>144.0</v>
      </c>
      <c r="U130" s="23">
        <v>7738.0</v>
      </c>
      <c r="V130" s="23">
        <v>0.0</v>
      </c>
      <c r="W130" s="23">
        <v>826.0</v>
      </c>
      <c r="X130" s="23">
        <v>4.9752</v>
      </c>
      <c r="Y130" s="23">
        <v>1.2519</v>
      </c>
      <c r="Z130" s="23" t="s">
        <v>133</v>
      </c>
      <c r="AA130" s="23">
        <v>2.119</v>
      </c>
      <c r="AB130" s="23">
        <v>376.0</v>
      </c>
      <c r="AC130" s="23">
        <v>2714.0</v>
      </c>
      <c r="AD130" s="23">
        <v>2064.0</v>
      </c>
      <c r="AE130" s="23">
        <v>24.0</v>
      </c>
      <c r="AF130" s="23">
        <v>626.0</v>
      </c>
      <c r="AG130" s="23">
        <v>0.0</v>
      </c>
      <c r="AH130" s="23">
        <v>0.0</v>
      </c>
      <c r="AI130" s="23">
        <v>2.9452</v>
      </c>
      <c r="AJ130" s="23">
        <v>2.2985</v>
      </c>
      <c r="AK130" s="23">
        <v>0.5315</v>
      </c>
      <c r="AL130" s="23">
        <v>0.0</v>
      </c>
      <c r="AM130" s="23">
        <v>5.0</v>
      </c>
      <c r="AN130" s="23">
        <v>30.0</v>
      </c>
      <c r="AO130" s="23">
        <v>6000.0</v>
      </c>
      <c r="AP130" s="23">
        <v>3600.0</v>
      </c>
      <c r="AQ130" s="23">
        <v>0.0</v>
      </c>
      <c r="AR130" s="23">
        <v>0.0</v>
      </c>
      <c r="AS130" s="23" t="s">
        <v>2118</v>
      </c>
      <c r="AT130" s="23" t="s">
        <v>2103</v>
      </c>
    </row>
    <row r="131">
      <c r="A131" s="23" t="str">
        <f t="shared" si="2"/>
        <v>OK</v>
      </c>
      <c r="B131" s="23" t="s">
        <v>100</v>
      </c>
      <c r="C131" s="23" t="s">
        <v>100</v>
      </c>
      <c r="D131" s="23">
        <v>1.0</v>
      </c>
      <c r="E131" s="23">
        <v>90.0</v>
      </c>
      <c r="F131" s="23">
        <v>20.0</v>
      </c>
      <c r="G131" s="23">
        <v>1.0</v>
      </c>
      <c r="H131" s="23">
        <v>10.0</v>
      </c>
      <c r="I131" s="23">
        <v>327152.0</v>
      </c>
      <c r="J131" s="23">
        <v>90847.934266</v>
      </c>
      <c r="K131" s="23">
        <v>72.230665</v>
      </c>
      <c r="L131" s="23">
        <v>2.0</v>
      </c>
      <c r="M131" s="23">
        <v>1.0</v>
      </c>
      <c r="N131" s="23">
        <v>35559.0</v>
      </c>
      <c r="O131" s="23">
        <v>3600.1136</v>
      </c>
      <c r="P131" s="23">
        <v>12248.0</v>
      </c>
      <c r="Q131" s="23">
        <v>4154.0</v>
      </c>
      <c r="R131" s="23">
        <v>11240.0</v>
      </c>
      <c r="S131" s="23">
        <v>2600.0</v>
      </c>
      <c r="T131" s="23">
        <v>96.0</v>
      </c>
      <c r="U131" s="23">
        <v>7060.0</v>
      </c>
      <c r="V131" s="23">
        <v>0.0</v>
      </c>
      <c r="W131" s="23">
        <v>1484.0</v>
      </c>
      <c r="X131" s="23">
        <v>4.1399</v>
      </c>
      <c r="Y131" s="23">
        <v>1.0395</v>
      </c>
      <c r="Z131" s="23" t="s">
        <v>133</v>
      </c>
      <c r="AA131" s="23">
        <v>1.7048</v>
      </c>
      <c r="AB131" s="23">
        <v>515.0</v>
      </c>
      <c r="AC131" s="23">
        <v>1979.0</v>
      </c>
      <c r="AD131" s="23">
        <v>960.0</v>
      </c>
      <c r="AE131" s="23">
        <v>60.0</v>
      </c>
      <c r="AF131" s="23">
        <v>959.0</v>
      </c>
      <c r="AG131" s="23">
        <v>0.0</v>
      </c>
      <c r="AH131" s="23">
        <v>0.0</v>
      </c>
      <c r="AI131" s="23">
        <v>3.8044</v>
      </c>
      <c r="AJ131" s="23">
        <v>2.803</v>
      </c>
      <c r="AK131" s="23">
        <v>0.8326</v>
      </c>
      <c r="AL131" s="23">
        <v>0.0</v>
      </c>
      <c r="AM131" s="23">
        <v>5.0</v>
      </c>
      <c r="AN131" s="23">
        <v>31.0</v>
      </c>
      <c r="AO131" s="23">
        <v>6000.0</v>
      </c>
      <c r="AP131" s="23">
        <v>3600.0</v>
      </c>
      <c r="AQ131" s="23">
        <v>0.0</v>
      </c>
      <c r="AR131" s="23">
        <v>0.0</v>
      </c>
      <c r="AS131" s="23" t="s">
        <v>2118</v>
      </c>
      <c r="AT131" s="23" t="s">
        <v>2135</v>
      </c>
    </row>
    <row r="132">
      <c r="A132" s="23" t="str">
        <f t="shared" si="2"/>
        <v>OK</v>
      </c>
      <c r="B132" s="23" t="s">
        <v>101</v>
      </c>
      <c r="C132" s="23" t="s">
        <v>101</v>
      </c>
      <c r="D132" s="23">
        <v>0.0</v>
      </c>
      <c r="E132" s="23">
        <v>90.0</v>
      </c>
      <c r="F132" s="23">
        <v>17.0</v>
      </c>
      <c r="G132" s="23">
        <v>1.0</v>
      </c>
      <c r="H132" s="23">
        <v>10.0</v>
      </c>
      <c r="I132" s="23" t="s">
        <v>134</v>
      </c>
      <c r="J132" s="23">
        <v>0.0</v>
      </c>
      <c r="K132" s="23" t="s">
        <v>134</v>
      </c>
      <c r="L132" s="23">
        <v>-1.0</v>
      </c>
      <c r="M132" s="23">
        <v>-1.0</v>
      </c>
      <c r="N132" s="23">
        <v>0.0</v>
      </c>
      <c r="O132" s="23">
        <v>0.0</v>
      </c>
      <c r="P132" s="23">
        <v>0.0</v>
      </c>
      <c r="Q132" s="23" t="s">
        <v>133</v>
      </c>
      <c r="R132" s="23" t="s">
        <v>133</v>
      </c>
      <c r="S132" s="23" t="s">
        <v>133</v>
      </c>
      <c r="T132" s="23" t="s">
        <v>133</v>
      </c>
      <c r="U132" s="23" t="s">
        <v>133</v>
      </c>
      <c r="V132" s="23" t="s">
        <v>133</v>
      </c>
      <c r="W132" s="23" t="s">
        <v>133</v>
      </c>
      <c r="X132" s="23" t="s">
        <v>133</v>
      </c>
      <c r="Y132" s="23" t="s">
        <v>133</v>
      </c>
      <c r="Z132" s="23" t="s">
        <v>133</v>
      </c>
      <c r="AA132" s="23" t="s">
        <v>133</v>
      </c>
      <c r="AB132" s="23" t="s">
        <v>133</v>
      </c>
      <c r="AC132" s="23" t="s">
        <v>133</v>
      </c>
      <c r="AD132" s="23" t="s">
        <v>133</v>
      </c>
      <c r="AE132" s="23" t="s">
        <v>133</v>
      </c>
      <c r="AF132" s="23" t="s">
        <v>133</v>
      </c>
      <c r="AG132" s="23" t="s">
        <v>133</v>
      </c>
      <c r="AH132" s="23" t="s">
        <v>133</v>
      </c>
      <c r="AI132" s="23" t="s">
        <v>133</v>
      </c>
      <c r="AJ132" s="23" t="s">
        <v>133</v>
      </c>
      <c r="AK132" s="23" t="s">
        <v>133</v>
      </c>
      <c r="AL132" s="23" t="s">
        <v>133</v>
      </c>
      <c r="AM132" s="23" t="s">
        <v>133</v>
      </c>
      <c r="AN132" s="23" t="s">
        <v>133</v>
      </c>
      <c r="AO132" s="23">
        <v>6000.0</v>
      </c>
      <c r="AP132" s="23">
        <v>3600.0</v>
      </c>
      <c r="AQ132" s="23">
        <v>0.0</v>
      </c>
      <c r="AR132" s="23">
        <v>0.0</v>
      </c>
      <c r="AS132" s="23" t="s">
        <v>2118</v>
      </c>
      <c r="AT132" s="23" t="s">
        <v>2110</v>
      </c>
    </row>
    <row r="133">
      <c r="A133" s="23" t="str">
        <f t="shared" si="2"/>
        <v>OK</v>
      </c>
      <c r="B133" s="23" t="s">
        <v>102</v>
      </c>
      <c r="C133" s="23" t="s">
        <v>102</v>
      </c>
      <c r="D133" s="23">
        <v>1.0</v>
      </c>
      <c r="E133" s="23">
        <v>116.0</v>
      </c>
      <c r="F133" s="23">
        <v>30.0</v>
      </c>
      <c r="G133" s="23">
        <v>1.0</v>
      </c>
      <c r="H133" s="23">
        <v>10.0</v>
      </c>
      <c r="I133" s="23">
        <v>157968.0</v>
      </c>
      <c r="J133" s="23">
        <v>134324.191176</v>
      </c>
      <c r="K133" s="23">
        <v>14.967467</v>
      </c>
      <c r="L133" s="23">
        <v>2.0</v>
      </c>
      <c r="M133" s="23">
        <v>1.0</v>
      </c>
      <c r="N133" s="23">
        <v>13494.0</v>
      </c>
      <c r="O133" s="23">
        <v>3600.6582</v>
      </c>
      <c r="P133" s="23">
        <v>0.0</v>
      </c>
      <c r="Q133" s="23">
        <v>3496.0</v>
      </c>
      <c r="R133" s="23">
        <v>6973.0</v>
      </c>
      <c r="S133" s="23">
        <v>1451.0</v>
      </c>
      <c r="T133" s="23">
        <v>0.0</v>
      </c>
      <c r="U133" s="23">
        <v>5295.0</v>
      </c>
      <c r="V133" s="23">
        <v>0.0</v>
      </c>
      <c r="W133" s="23">
        <v>227.0</v>
      </c>
      <c r="X133" s="23">
        <v>8.2632</v>
      </c>
      <c r="Y133" s="23">
        <v>1.2131</v>
      </c>
      <c r="Z133" s="23" t="s">
        <v>133</v>
      </c>
      <c r="AA133" s="23">
        <v>4.7118</v>
      </c>
      <c r="AB133" s="23">
        <v>227.0</v>
      </c>
      <c r="AC133" s="23">
        <v>2854.0</v>
      </c>
      <c r="AD133" s="23">
        <v>2608.0</v>
      </c>
      <c r="AE133" s="23">
        <v>0.0</v>
      </c>
      <c r="AF133" s="23">
        <v>246.0</v>
      </c>
      <c r="AG133" s="23">
        <v>0.0</v>
      </c>
      <c r="AH133" s="23">
        <v>0.0</v>
      </c>
      <c r="AI133" s="23">
        <v>3.8006</v>
      </c>
      <c r="AJ133" s="23">
        <v>3.2211</v>
      </c>
      <c r="AK133" s="23">
        <v>0.4289</v>
      </c>
      <c r="AL133" s="23">
        <v>0.0</v>
      </c>
      <c r="AM133" s="23">
        <v>5.0</v>
      </c>
      <c r="AN133" s="23">
        <v>5.0</v>
      </c>
      <c r="AO133" s="23">
        <v>6000.0</v>
      </c>
      <c r="AP133" s="23">
        <v>3600.0</v>
      </c>
      <c r="AQ133" s="23">
        <v>0.0</v>
      </c>
      <c r="AR133" s="23">
        <v>0.0</v>
      </c>
      <c r="AS133" s="23" t="s">
        <v>2118</v>
      </c>
      <c r="AT133" s="23" t="s">
        <v>2136</v>
      </c>
    </row>
    <row r="134">
      <c r="A134" s="23" t="str">
        <f t="shared" si="2"/>
        <v>OK</v>
      </c>
      <c r="B134" s="23" t="s">
        <v>103</v>
      </c>
      <c r="C134" s="23" t="s">
        <v>103</v>
      </c>
      <c r="D134" s="23">
        <v>1.0</v>
      </c>
      <c r="E134" s="23">
        <v>116.0</v>
      </c>
      <c r="F134" s="23">
        <v>20.0</v>
      </c>
      <c r="G134" s="23">
        <v>1.0</v>
      </c>
      <c r="H134" s="23">
        <v>10.0</v>
      </c>
      <c r="I134" s="23">
        <v>385886.0</v>
      </c>
      <c r="J134" s="23">
        <v>158012.516817</v>
      </c>
      <c r="K134" s="23">
        <v>59.052021</v>
      </c>
      <c r="L134" s="23">
        <v>2.0</v>
      </c>
      <c r="M134" s="23">
        <v>1.0</v>
      </c>
      <c r="N134" s="23">
        <v>25901.0</v>
      </c>
      <c r="O134" s="23">
        <v>3600.4301</v>
      </c>
      <c r="P134" s="23">
        <v>268.0</v>
      </c>
      <c r="Q134" s="23">
        <v>2914.0</v>
      </c>
      <c r="R134" s="23">
        <v>7092.0</v>
      </c>
      <c r="S134" s="23">
        <v>1347.0</v>
      </c>
      <c r="T134" s="23">
        <v>0.0</v>
      </c>
      <c r="U134" s="23">
        <v>5412.0</v>
      </c>
      <c r="V134" s="23">
        <v>0.0</v>
      </c>
      <c r="W134" s="23">
        <v>333.0</v>
      </c>
      <c r="X134" s="23">
        <v>5.581</v>
      </c>
      <c r="Y134" s="23">
        <v>0.9832</v>
      </c>
      <c r="Z134" s="23" t="s">
        <v>133</v>
      </c>
      <c r="AA134" s="23">
        <v>3.1015</v>
      </c>
      <c r="AB134" s="23">
        <v>332.0</v>
      </c>
      <c r="AC134" s="23">
        <v>3502.0</v>
      </c>
      <c r="AD134" s="23">
        <v>3089.0</v>
      </c>
      <c r="AE134" s="23">
        <v>0.0</v>
      </c>
      <c r="AF134" s="23">
        <v>413.0</v>
      </c>
      <c r="AG134" s="23">
        <v>0.0</v>
      </c>
      <c r="AH134" s="23">
        <v>0.0</v>
      </c>
      <c r="AI134" s="23">
        <v>5.4482</v>
      </c>
      <c r="AJ134" s="23">
        <v>4.6162</v>
      </c>
      <c r="AK134" s="23">
        <v>0.6577</v>
      </c>
      <c r="AL134" s="23">
        <v>0.0</v>
      </c>
      <c r="AM134" s="23">
        <v>5.0</v>
      </c>
      <c r="AN134" s="23">
        <v>14.0</v>
      </c>
      <c r="AO134" s="23">
        <v>6000.0</v>
      </c>
      <c r="AP134" s="23">
        <v>3600.0</v>
      </c>
      <c r="AQ134" s="23">
        <v>0.0</v>
      </c>
      <c r="AR134" s="23">
        <v>0.0</v>
      </c>
      <c r="AS134" s="23" t="s">
        <v>2118</v>
      </c>
      <c r="AT134" s="23" t="s">
        <v>2137</v>
      </c>
    </row>
    <row r="135">
      <c r="A135" s="23" t="str">
        <f t="shared" si="2"/>
        <v>OK</v>
      </c>
      <c r="B135" s="23" t="s">
        <v>104</v>
      </c>
      <c r="C135" s="23" t="s">
        <v>104</v>
      </c>
      <c r="D135" s="23">
        <v>1.0</v>
      </c>
      <c r="E135" s="23">
        <v>116.0</v>
      </c>
      <c r="F135" s="23">
        <v>10.0</v>
      </c>
      <c r="G135" s="23">
        <v>1.0</v>
      </c>
      <c r="H135" s="23">
        <v>10.0</v>
      </c>
      <c r="I135" s="23">
        <v>700658.0</v>
      </c>
      <c r="J135" s="23">
        <v>243400.708406</v>
      </c>
      <c r="K135" s="23">
        <v>65.261125</v>
      </c>
      <c r="L135" s="23">
        <v>2.0</v>
      </c>
      <c r="M135" s="23">
        <v>1.0</v>
      </c>
      <c r="N135" s="23">
        <v>39007.0</v>
      </c>
      <c r="O135" s="23">
        <v>3600.1546</v>
      </c>
      <c r="P135" s="23">
        <v>14240.0</v>
      </c>
      <c r="Q135" s="23">
        <v>706.0</v>
      </c>
      <c r="R135" s="23">
        <v>2693.0</v>
      </c>
      <c r="S135" s="23">
        <v>533.0</v>
      </c>
      <c r="T135" s="23">
        <v>5.0</v>
      </c>
      <c r="U135" s="23">
        <v>1931.0</v>
      </c>
      <c r="V135" s="23">
        <v>0.0</v>
      </c>
      <c r="W135" s="23">
        <v>224.0</v>
      </c>
      <c r="X135" s="23">
        <v>1.2308</v>
      </c>
      <c r="Y135" s="23">
        <v>0.2688</v>
      </c>
      <c r="Z135" s="23" t="s">
        <v>133</v>
      </c>
      <c r="AA135" s="23">
        <v>0.5924</v>
      </c>
      <c r="AB135" s="23">
        <v>687.0</v>
      </c>
      <c r="AC135" s="23">
        <v>6184.0</v>
      </c>
      <c r="AD135" s="23">
        <v>4973.0</v>
      </c>
      <c r="AE135" s="23">
        <v>34.0</v>
      </c>
      <c r="AF135" s="23">
        <v>1177.0</v>
      </c>
      <c r="AG135" s="23">
        <v>0.0</v>
      </c>
      <c r="AH135" s="23">
        <v>0.0</v>
      </c>
      <c r="AI135" s="23">
        <v>11.2403</v>
      </c>
      <c r="AJ135" s="23">
        <v>9.1699</v>
      </c>
      <c r="AK135" s="23">
        <v>1.7099</v>
      </c>
      <c r="AL135" s="23">
        <v>0.0</v>
      </c>
      <c r="AM135" s="23">
        <v>5.0</v>
      </c>
      <c r="AN135" s="23">
        <v>35.0</v>
      </c>
      <c r="AO135" s="23">
        <v>6000.0</v>
      </c>
      <c r="AP135" s="23">
        <v>3600.0</v>
      </c>
      <c r="AQ135" s="23">
        <v>0.0</v>
      </c>
      <c r="AR135" s="23">
        <v>0.0</v>
      </c>
      <c r="AS135" s="23" t="s">
        <v>2118</v>
      </c>
      <c r="AT135" s="23" t="s">
        <v>2138</v>
      </c>
    </row>
    <row r="136">
      <c r="A136" s="23"/>
      <c r="B136" s="23"/>
    </row>
    <row r="137" ht="27.75" customHeight="1">
      <c r="A137" s="72" t="s">
        <v>136</v>
      </c>
      <c r="K137" s="53"/>
      <c r="L137" s="53"/>
      <c r="M137" s="53"/>
      <c r="N137" s="53"/>
      <c r="O137" s="53"/>
      <c r="P137" s="53"/>
      <c r="Q137" s="53"/>
      <c r="R137" s="53"/>
      <c r="S137" s="53"/>
      <c r="T137" s="53"/>
      <c r="U137" s="53"/>
      <c r="V137" s="53"/>
      <c r="W137" s="53"/>
      <c r="X137" s="53"/>
      <c r="Y137" s="53"/>
      <c r="Z137" s="53"/>
      <c r="AA137" s="53"/>
      <c r="AB137" s="53"/>
      <c r="AC137" s="53"/>
      <c r="AD137" s="53"/>
      <c r="AE137" s="53"/>
      <c r="AF137" s="53"/>
      <c r="AG137" s="53"/>
      <c r="AH137" s="53"/>
      <c r="AI137" s="53"/>
      <c r="AJ137" s="53"/>
      <c r="AK137" s="53"/>
      <c r="AL137" s="53"/>
      <c r="AM137" s="53"/>
      <c r="AN137" s="53"/>
      <c r="AO137" s="53"/>
      <c r="AP137" s="53"/>
      <c r="AQ137" s="53"/>
      <c r="AR137" s="53"/>
      <c r="AS137" s="53"/>
      <c r="AT137" s="53"/>
    </row>
    <row r="138">
      <c r="A138" s="23"/>
      <c r="B138" s="23"/>
      <c r="C138" s="23" t="s">
        <v>11</v>
      </c>
      <c r="D138" s="23" t="s">
        <v>131</v>
      </c>
      <c r="E138" s="23" t="s">
        <v>127</v>
      </c>
      <c r="F138" s="23" t="s">
        <v>128</v>
      </c>
      <c r="G138" s="23" t="s">
        <v>12</v>
      </c>
      <c r="H138" s="23" t="s">
        <v>129</v>
      </c>
      <c r="I138" s="23" t="s">
        <v>17</v>
      </c>
      <c r="J138" s="23" t="s">
        <v>144</v>
      </c>
      <c r="K138" s="23" t="s">
        <v>19</v>
      </c>
      <c r="L138" s="23" t="s">
        <v>21</v>
      </c>
      <c r="M138" s="23" t="s">
        <v>145</v>
      </c>
      <c r="N138" s="23" t="s">
        <v>146</v>
      </c>
      <c r="O138" s="23" t="s">
        <v>147</v>
      </c>
      <c r="P138" s="23" t="s">
        <v>148</v>
      </c>
      <c r="Q138" s="23" t="s">
        <v>401</v>
      </c>
      <c r="R138" s="23" t="s">
        <v>402</v>
      </c>
      <c r="S138" s="23" t="s">
        <v>403</v>
      </c>
      <c r="T138" s="23" t="s">
        <v>404</v>
      </c>
      <c r="U138" s="23" t="s">
        <v>405</v>
      </c>
      <c r="V138" s="23" t="s">
        <v>406</v>
      </c>
      <c r="W138" s="23" t="s">
        <v>407</v>
      </c>
      <c r="X138" s="23" t="s">
        <v>408</v>
      </c>
      <c r="Y138" s="23" t="s">
        <v>409</v>
      </c>
      <c r="Z138" s="23" t="s">
        <v>410</v>
      </c>
      <c r="AA138" s="23" t="s">
        <v>411</v>
      </c>
      <c r="AB138" s="23" t="s">
        <v>412</v>
      </c>
      <c r="AC138" s="23" t="s">
        <v>413</v>
      </c>
      <c r="AD138" s="23" t="s">
        <v>414</v>
      </c>
      <c r="AE138" s="23" t="s">
        <v>415</v>
      </c>
      <c r="AF138" s="23" t="s">
        <v>416</v>
      </c>
      <c r="AG138" s="23" t="s">
        <v>417</v>
      </c>
      <c r="AH138" s="23" t="s">
        <v>418</v>
      </c>
      <c r="AI138" s="23" t="s">
        <v>419</v>
      </c>
      <c r="AJ138" s="23" t="s">
        <v>420</v>
      </c>
      <c r="AK138" s="23" t="s">
        <v>421</v>
      </c>
      <c r="AL138" s="23" t="s">
        <v>422</v>
      </c>
      <c r="AM138" s="23" t="s">
        <v>423</v>
      </c>
      <c r="AN138" s="23" t="s">
        <v>149</v>
      </c>
      <c r="AO138" s="23" t="s">
        <v>150</v>
      </c>
      <c r="AP138" s="23" t="s">
        <v>151</v>
      </c>
      <c r="AQ138" s="23" t="s">
        <v>152</v>
      </c>
      <c r="AR138" s="23" t="s">
        <v>153</v>
      </c>
      <c r="AS138" s="23" t="s">
        <v>154</v>
      </c>
      <c r="AT138" s="23" t="s">
        <v>155</v>
      </c>
    </row>
    <row r="139">
      <c r="A139" s="23" t="str">
        <f t="shared" ref="A139:A203" si="3">IF(B139=C139, "OK", "ERROR")</f>
        <v>OK</v>
      </c>
      <c r="B139" s="23" t="s">
        <v>26</v>
      </c>
      <c r="C139" s="23" t="s">
        <v>26</v>
      </c>
      <c r="D139" s="23">
        <v>1.0</v>
      </c>
      <c r="E139" s="23">
        <v>13.0</v>
      </c>
      <c r="F139" s="23">
        <v>30.0</v>
      </c>
      <c r="G139" s="23">
        <v>1.0</v>
      </c>
      <c r="H139" s="23">
        <v>25.0</v>
      </c>
      <c r="I139" s="23">
        <v>14600.0</v>
      </c>
      <c r="J139" s="23">
        <v>14600.0</v>
      </c>
      <c r="K139" s="23">
        <v>0.0</v>
      </c>
      <c r="L139" s="23">
        <v>1.0</v>
      </c>
      <c r="M139" s="23">
        <v>1.0</v>
      </c>
      <c r="N139" s="23">
        <v>0.0</v>
      </c>
      <c r="O139" s="23">
        <v>0.0153</v>
      </c>
      <c r="P139" s="23">
        <v>0.0</v>
      </c>
      <c r="Q139" s="23">
        <v>5.0</v>
      </c>
      <c r="R139" s="23">
        <v>8.0</v>
      </c>
      <c r="S139" s="23">
        <v>8.0</v>
      </c>
      <c r="T139" s="23">
        <v>0.0</v>
      </c>
      <c r="U139" s="23">
        <v>0.0</v>
      </c>
      <c r="V139" s="23">
        <v>0.0</v>
      </c>
      <c r="W139" s="23">
        <v>0.0</v>
      </c>
      <c r="X139" s="23">
        <v>3.0E-4</v>
      </c>
      <c r="Y139" s="23">
        <v>2.0E-4</v>
      </c>
      <c r="Z139" s="23" t="s">
        <v>133</v>
      </c>
      <c r="AA139" s="23">
        <v>0.0</v>
      </c>
      <c r="AB139" s="23">
        <v>1.0</v>
      </c>
      <c r="AC139" s="23">
        <v>34.0</v>
      </c>
      <c r="AD139" s="23">
        <v>34.0</v>
      </c>
      <c r="AE139" s="23">
        <v>0.0</v>
      </c>
      <c r="AF139" s="23">
        <v>0.0</v>
      </c>
      <c r="AG139" s="23">
        <v>0.0</v>
      </c>
      <c r="AH139" s="23">
        <v>0.0</v>
      </c>
      <c r="AI139" s="23">
        <v>7.0E-4</v>
      </c>
      <c r="AJ139" s="23">
        <v>7.0E-4</v>
      </c>
      <c r="AK139" s="23">
        <v>0.0</v>
      </c>
      <c r="AL139" s="23">
        <v>0.0</v>
      </c>
      <c r="AM139" s="23">
        <v>5.0</v>
      </c>
      <c r="AN139" s="23">
        <v>1.0</v>
      </c>
      <c r="AO139" s="23">
        <v>6000.0</v>
      </c>
      <c r="AP139" s="23">
        <v>3600.0</v>
      </c>
      <c r="AQ139" s="23">
        <v>1.0</v>
      </c>
      <c r="AR139" s="23">
        <v>0.0</v>
      </c>
      <c r="AS139" s="23" t="s">
        <v>2139</v>
      </c>
      <c r="AT139" s="23" t="s">
        <v>2072</v>
      </c>
    </row>
    <row r="140">
      <c r="A140" s="23" t="str">
        <f t="shared" si="3"/>
        <v>OK</v>
      </c>
      <c r="B140" s="23" t="s">
        <v>28</v>
      </c>
      <c r="C140" s="23" t="s">
        <v>28</v>
      </c>
      <c r="D140" s="23">
        <v>1.0</v>
      </c>
      <c r="E140" s="23">
        <v>13.0</v>
      </c>
      <c r="F140" s="23">
        <v>20.0</v>
      </c>
      <c r="G140" s="23">
        <v>1.0</v>
      </c>
      <c r="H140" s="23">
        <v>25.0</v>
      </c>
      <c r="I140" s="23">
        <v>16500.0</v>
      </c>
      <c r="J140" s="23">
        <v>16500.0</v>
      </c>
      <c r="K140" s="23">
        <v>0.0</v>
      </c>
      <c r="L140" s="23">
        <v>1.0</v>
      </c>
      <c r="M140" s="23">
        <v>1.0</v>
      </c>
      <c r="N140" s="23">
        <v>0.0</v>
      </c>
      <c r="O140" s="23">
        <v>0.0132</v>
      </c>
      <c r="P140" s="23">
        <v>0.0</v>
      </c>
      <c r="Q140" s="23">
        <v>7.0</v>
      </c>
      <c r="R140" s="23">
        <v>13.0</v>
      </c>
      <c r="S140" s="23">
        <v>7.0</v>
      </c>
      <c r="T140" s="23">
        <v>0.0</v>
      </c>
      <c r="U140" s="23">
        <v>6.0</v>
      </c>
      <c r="V140" s="23">
        <v>0.0</v>
      </c>
      <c r="W140" s="23">
        <v>0.0</v>
      </c>
      <c r="X140" s="23">
        <v>3.0E-4</v>
      </c>
      <c r="Y140" s="23">
        <v>1.0E-4</v>
      </c>
      <c r="Z140" s="23" t="s">
        <v>133</v>
      </c>
      <c r="AA140" s="23">
        <v>1.0E-4</v>
      </c>
      <c r="AB140" s="23">
        <v>1.0</v>
      </c>
      <c r="AC140" s="23">
        <v>34.0</v>
      </c>
      <c r="AD140" s="23">
        <v>34.0</v>
      </c>
      <c r="AE140" s="23">
        <v>0.0</v>
      </c>
      <c r="AF140" s="23">
        <v>0.0</v>
      </c>
      <c r="AG140" s="23">
        <v>0.0</v>
      </c>
      <c r="AH140" s="23">
        <v>0.0</v>
      </c>
      <c r="AI140" s="23">
        <v>5.0E-4</v>
      </c>
      <c r="AJ140" s="23">
        <v>5.0E-4</v>
      </c>
      <c r="AK140" s="23">
        <v>0.0</v>
      </c>
      <c r="AL140" s="23">
        <v>0.0</v>
      </c>
      <c r="AM140" s="23">
        <v>5.0</v>
      </c>
      <c r="AN140" s="23">
        <v>2.0</v>
      </c>
      <c r="AO140" s="23">
        <v>6000.0</v>
      </c>
      <c r="AP140" s="23">
        <v>3600.0</v>
      </c>
      <c r="AQ140" s="23">
        <v>1.0</v>
      </c>
      <c r="AR140" s="23">
        <v>0.0</v>
      </c>
      <c r="AS140" s="23" t="s">
        <v>2139</v>
      </c>
      <c r="AT140" s="23" t="s">
        <v>2072</v>
      </c>
    </row>
    <row r="141">
      <c r="A141" s="23" t="str">
        <f t="shared" si="3"/>
        <v>OK</v>
      </c>
      <c r="B141" s="23" t="s">
        <v>30</v>
      </c>
      <c r="C141" s="23" t="s">
        <v>30</v>
      </c>
      <c r="D141" s="23">
        <v>1.0</v>
      </c>
      <c r="E141" s="23">
        <v>13.0</v>
      </c>
      <c r="F141" s="23">
        <v>10.0</v>
      </c>
      <c r="G141" s="23">
        <v>1.0</v>
      </c>
      <c r="H141" s="23">
        <v>25.0</v>
      </c>
      <c r="I141" s="23">
        <v>24400.0</v>
      </c>
      <c r="J141" s="23">
        <v>24400.0</v>
      </c>
      <c r="K141" s="23">
        <v>0.0</v>
      </c>
      <c r="L141" s="23">
        <v>1.0</v>
      </c>
      <c r="M141" s="23">
        <v>1.0</v>
      </c>
      <c r="N141" s="23">
        <v>510.0</v>
      </c>
      <c r="O141" s="23">
        <v>0.3028</v>
      </c>
      <c r="P141" s="23">
        <v>84.0</v>
      </c>
      <c r="Q141" s="23">
        <v>108.0</v>
      </c>
      <c r="R141" s="23">
        <v>180.0</v>
      </c>
      <c r="S141" s="23">
        <v>9.0</v>
      </c>
      <c r="T141" s="23">
        <v>0.0</v>
      </c>
      <c r="U141" s="23">
        <v>165.0</v>
      </c>
      <c r="V141" s="23">
        <v>0.0</v>
      </c>
      <c r="W141" s="23">
        <v>6.0</v>
      </c>
      <c r="X141" s="23">
        <v>0.0045</v>
      </c>
      <c r="Y141" s="23">
        <v>5.0E-4</v>
      </c>
      <c r="Z141" s="23" t="s">
        <v>133</v>
      </c>
      <c r="AA141" s="23">
        <v>0.0026</v>
      </c>
      <c r="AB141" s="23">
        <v>83.0</v>
      </c>
      <c r="AC141" s="23">
        <v>52.0</v>
      </c>
      <c r="AD141" s="23">
        <v>40.0</v>
      </c>
      <c r="AE141" s="23">
        <v>0.0</v>
      </c>
      <c r="AF141" s="23">
        <v>12.0</v>
      </c>
      <c r="AG141" s="23">
        <v>0.0</v>
      </c>
      <c r="AH141" s="23">
        <v>0.0</v>
      </c>
      <c r="AI141" s="23">
        <v>0.0132</v>
      </c>
      <c r="AJ141" s="23">
        <v>0.0069</v>
      </c>
      <c r="AK141" s="23">
        <v>0.0053</v>
      </c>
      <c r="AL141" s="23">
        <v>0.0</v>
      </c>
      <c r="AM141" s="23">
        <v>5.0</v>
      </c>
      <c r="AN141" s="23">
        <v>3.0</v>
      </c>
      <c r="AO141" s="23">
        <v>6000.0</v>
      </c>
      <c r="AP141" s="23">
        <v>3600.0</v>
      </c>
      <c r="AQ141" s="23">
        <v>1.0</v>
      </c>
      <c r="AR141" s="23">
        <v>0.0</v>
      </c>
      <c r="AS141" s="23" t="s">
        <v>2139</v>
      </c>
      <c r="AT141" s="23" t="s">
        <v>2072</v>
      </c>
    </row>
    <row r="142">
      <c r="A142" s="23" t="str">
        <f t="shared" si="3"/>
        <v>OK</v>
      </c>
      <c r="B142" s="23" t="s">
        <v>32</v>
      </c>
      <c r="C142" s="23" t="s">
        <v>32</v>
      </c>
      <c r="D142" s="23">
        <v>1.0</v>
      </c>
      <c r="E142" s="23">
        <v>14.0</v>
      </c>
      <c r="F142" s="23">
        <v>30.0</v>
      </c>
      <c r="G142" s="23">
        <v>1.0</v>
      </c>
      <c r="H142" s="23">
        <v>25.0</v>
      </c>
      <c r="I142" s="23">
        <v>22400.0</v>
      </c>
      <c r="J142" s="23">
        <v>22400.0</v>
      </c>
      <c r="K142" s="23">
        <v>0.0</v>
      </c>
      <c r="L142" s="23">
        <v>1.0</v>
      </c>
      <c r="M142" s="23">
        <v>1.0</v>
      </c>
      <c r="N142" s="23">
        <v>0.0</v>
      </c>
      <c r="O142" s="23">
        <v>0.0071</v>
      </c>
      <c r="P142" s="23">
        <v>0.0</v>
      </c>
      <c r="Q142" s="23">
        <v>4.0</v>
      </c>
      <c r="R142" s="23">
        <v>5.0</v>
      </c>
      <c r="S142" s="23">
        <v>1.0</v>
      </c>
      <c r="T142" s="23">
        <v>0.0</v>
      </c>
      <c r="U142" s="23">
        <v>4.0</v>
      </c>
      <c r="V142" s="23">
        <v>0.0</v>
      </c>
      <c r="W142" s="23">
        <v>0.0</v>
      </c>
      <c r="X142" s="23">
        <v>2.0E-4</v>
      </c>
      <c r="Y142" s="23">
        <v>0.0</v>
      </c>
      <c r="Z142" s="23" t="s">
        <v>133</v>
      </c>
      <c r="AA142" s="23">
        <v>1.0E-4</v>
      </c>
      <c r="AB142" s="23">
        <v>0.0</v>
      </c>
      <c r="AC142" s="23">
        <v>0.0</v>
      </c>
      <c r="AD142" s="23">
        <v>0.0</v>
      </c>
      <c r="AE142" s="23">
        <v>0.0</v>
      </c>
      <c r="AF142" s="23">
        <v>0.0</v>
      </c>
      <c r="AG142" s="23">
        <v>0.0</v>
      </c>
      <c r="AH142" s="23">
        <v>0.0</v>
      </c>
      <c r="AI142" s="23">
        <v>0.0</v>
      </c>
      <c r="AJ142" s="23">
        <v>0.0</v>
      </c>
      <c r="AK142" s="23">
        <v>0.0</v>
      </c>
      <c r="AL142" s="23">
        <v>0.0</v>
      </c>
      <c r="AM142" s="23">
        <v>5.0</v>
      </c>
      <c r="AN142" s="23">
        <v>2.0</v>
      </c>
      <c r="AO142" s="23">
        <v>6000.0</v>
      </c>
      <c r="AP142" s="23">
        <v>3600.0</v>
      </c>
      <c r="AQ142" s="23">
        <v>1.0</v>
      </c>
      <c r="AR142" s="23">
        <v>0.0</v>
      </c>
      <c r="AS142" s="23" t="s">
        <v>2139</v>
      </c>
      <c r="AT142" s="23" t="s">
        <v>2072</v>
      </c>
    </row>
    <row r="143">
      <c r="A143" s="23" t="str">
        <f t="shared" si="3"/>
        <v>OK</v>
      </c>
      <c r="B143" s="23" t="s">
        <v>34</v>
      </c>
      <c r="C143" s="23" t="s">
        <v>34</v>
      </c>
      <c r="D143" s="23">
        <v>1.0</v>
      </c>
      <c r="E143" s="23">
        <v>14.0</v>
      </c>
      <c r="F143" s="23">
        <v>20.0</v>
      </c>
      <c r="G143" s="23">
        <v>1.0</v>
      </c>
      <c r="H143" s="23">
        <v>25.0</v>
      </c>
      <c r="I143" s="23">
        <v>23300.0</v>
      </c>
      <c r="J143" s="23">
        <v>23300.0</v>
      </c>
      <c r="K143" s="23">
        <v>0.0</v>
      </c>
      <c r="L143" s="23">
        <v>1.0</v>
      </c>
      <c r="M143" s="23">
        <v>1.0</v>
      </c>
      <c r="N143" s="23">
        <v>19.0</v>
      </c>
      <c r="O143" s="23">
        <v>0.0444</v>
      </c>
      <c r="P143" s="23">
        <v>48.0</v>
      </c>
      <c r="Q143" s="23">
        <v>35.0</v>
      </c>
      <c r="R143" s="23">
        <v>46.0</v>
      </c>
      <c r="S143" s="23">
        <v>9.0</v>
      </c>
      <c r="T143" s="23">
        <v>0.0</v>
      </c>
      <c r="U143" s="23">
        <v>24.0</v>
      </c>
      <c r="V143" s="23">
        <v>0.0</v>
      </c>
      <c r="W143" s="23">
        <v>13.0</v>
      </c>
      <c r="X143" s="23">
        <v>0.0014</v>
      </c>
      <c r="Y143" s="23">
        <v>3.0E-4</v>
      </c>
      <c r="Z143" s="23" t="s">
        <v>133</v>
      </c>
      <c r="AA143" s="23">
        <v>5.0E-4</v>
      </c>
      <c r="AB143" s="23">
        <v>5.0</v>
      </c>
      <c r="AC143" s="23">
        <v>49.0</v>
      </c>
      <c r="AD143" s="23">
        <v>43.0</v>
      </c>
      <c r="AE143" s="23">
        <v>0.0</v>
      </c>
      <c r="AF143" s="23">
        <v>6.0</v>
      </c>
      <c r="AG143" s="23">
        <v>0.0</v>
      </c>
      <c r="AH143" s="23">
        <v>0.0</v>
      </c>
      <c r="AI143" s="23">
        <v>0.0014</v>
      </c>
      <c r="AJ143" s="23">
        <v>9.0E-4</v>
      </c>
      <c r="AK143" s="23">
        <v>4.0E-4</v>
      </c>
      <c r="AL143" s="23">
        <v>0.0</v>
      </c>
      <c r="AM143" s="23">
        <v>5.0</v>
      </c>
      <c r="AN143" s="23">
        <v>2.0</v>
      </c>
      <c r="AO143" s="23">
        <v>6000.0</v>
      </c>
      <c r="AP143" s="23">
        <v>3600.0</v>
      </c>
      <c r="AQ143" s="23">
        <v>1.0</v>
      </c>
      <c r="AR143" s="23">
        <v>0.0</v>
      </c>
      <c r="AS143" s="23" t="s">
        <v>2139</v>
      </c>
      <c r="AT143" s="23" t="s">
        <v>2072</v>
      </c>
    </row>
    <row r="144">
      <c r="A144" s="23" t="str">
        <f t="shared" si="3"/>
        <v>OK</v>
      </c>
      <c r="B144" s="23" t="s">
        <v>36</v>
      </c>
      <c r="C144" s="23" t="s">
        <v>36</v>
      </c>
      <c r="D144" s="23">
        <v>0.0</v>
      </c>
      <c r="E144" s="23">
        <v>14.0</v>
      </c>
      <c r="F144" s="23">
        <v>10.0</v>
      </c>
      <c r="G144" s="23">
        <v>1.0</v>
      </c>
      <c r="H144" s="23">
        <v>25.0</v>
      </c>
      <c r="I144" s="23" t="s">
        <v>134</v>
      </c>
      <c r="J144" s="23">
        <v>0.0</v>
      </c>
      <c r="K144" s="23" t="s">
        <v>134</v>
      </c>
      <c r="L144" s="23">
        <v>-1.0</v>
      </c>
      <c r="M144" s="23">
        <v>-1.0</v>
      </c>
      <c r="N144" s="23">
        <v>0.0</v>
      </c>
      <c r="O144" s="23">
        <v>0.0</v>
      </c>
      <c r="P144" s="23">
        <v>0.0</v>
      </c>
      <c r="Q144" s="23" t="s">
        <v>133</v>
      </c>
      <c r="R144" s="23" t="s">
        <v>133</v>
      </c>
      <c r="S144" s="23" t="s">
        <v>133</v>
      </c>
      <c r="T144" s="23" t="s">
        <v>133</v>
      </c>
      <c r="U144" s="23" t="s">
        <v>133</v>
      </c>
      <c r="V144" s="23" t="s">
        <v>133</v>
      </c>
      <c r="W144" s="23" t="s">
        <v>133</v>
      </c>
      <c r="X144" s="23" t="s">
        <v>133</v>
      </c>
      <c r="Y144" s="23" t="s">
        <v>133</v>
      </c>
      <c r="Z144" s="23" t="s">
        <v>133</v>
      </c>
      <c r="AA144" s="23" t="s">
        <v>133</v>
      </c>
      <c r="AB144" s="23" t="s">
        <v>133</v>
      </c>
      <c r="AC144" s="23" t="s">
        <v>133</v>
      </c>
      <c r="AD144" s="23" t="s">
        <v>133</v>
      </c>
      <c r="AE144" s="23" t="s">
        <v>133</v>
      </c>
      <c r="AF144" s="23" t="s">
        <v>133</v>
      </c>
      <c r="AG144" s="23" t="s">
        <v>133</v>
      </c>
      <c r="AH144" s="23" t="s">
        <v>133</v>
      </c>
      <c r="AI144" s="23" t="s">
        <v>133</v>
      </c>
      <c r="AJ144" s="23" t="s">
        <v>133</v>
      </c>
      <c r="AK144" s="23" t="s">
        <v>133</v>
      </c>
      <c r="AL144" s="23" t="s">
        <v>133</v>
      </c>
      <c r="AM144" s="23" t="s">
        <v>133</v>
      </c>
      <c r="AN144" s="23" t="s">
        <v>133</v>
      </c>
      <c r="AO144" s="23">
        <v>6000.0</v>
      </c>
      <c r="AP144" s="23">
        <v>3600.0</v>
      </c>
      <c r="AQ144" s="23">
        <v>1.0</v>
      </c>
      <c r="AR144" s="23">
        <v>0.0</v>
      </c>
      <c r="AS144" s="23" t="s">
        <v>2139</v>
      </c>
      <c r="AT144" s="23" t="s">
        <v>2073</v>
      </c>
    </row>
    <row r="145">
      <c r="A145" s="23" t="str">
        <f t="shared" si="3"/>
        <v>OK</v>
      </c>
      <c r="B145" s="23" t="s">
        <v>38</v>
      </c>
      <c r="C145" s="23" t="s">
        <v>38</v>
      </c>
      <c r="D145" s="23">
        <v>1.0</v>
      </c>
      <c r="E145" s="23">
        <v>15.0</v>
      </c>
      <c r="F145" s="23">
        <v>30.0</v>
      </c>
      <c r="G145" s="23">
        <v>1.0</v>
      </c>
      <c r="H145" s="23">
        <v>25.0</v>
      </c>
      <c r="I145" s="23">
        <v>12600.0</v>
      </c>
      <c r="J145" s="23">
        <v>12600.0</v>
      </c>
      <c r="K145" s="23">
        <v>0.0</v>
      </c>
      <c r="L145" s="23">
        <v>1.0</v>
      </c>
      <c r="M145" s="23">
        <v>1.0</v>
      </c>
      <c r="N145" s="23">
        <v>0.0</v>
      </c>
      <c r="O145" s="23">
        <v>0.0139</v>
      </c>
      <c r="P145" s="23">
        <v>0.0</v>
      </c>
      <c r="Q145" s="23">
        <v>4.0</v>
      </c>
      <c r="R145" s="23">
        <v>4.0</v>
      </c>
      <c r="S145" s="23">
        <v>4.0</v>
      </c>
      <c r="T145" s="23">
        <v>0.0</v>
      </c>
      <c r="U145" s="23">
        <v>0.0</v>
      </c>
      <c r="V145" s="23">
        <v>0.0</v>
      </c>
      <c r="W145" s="23">
        <v>0.0</v>
      </c>
      <c r="X145" s="23">
        <v>2.0E-4</v>
      </c>
      <c r="Y145" s="23">
        <v>1.0E-4</v>
      </c>
      <c r="Z145" s="23" t="s">
        <v>133</v>
      </c>
      <c r="AA145" s="23">
        <v>0.0</v>
      </c>
      <c r="AB145" s="23">
        <v>1.0</v>
      </c>
      <c r="AC145" s="23">
        <v>0.0</v>
      </c>
      <c r="AD145" s="23">
        <v>0.0</v>
      </c>
      <c r="AE145" s="23">
        <v>0.0</v>
      </c>
      <c r="AF145" s="23">
        <v>0.0</v>
      </c>
      <c r="AG145" s="23">
        <v>0.0</v>
      </c>
      <c r="AH145" s="23">
        <v>0.0</v>
      </c>
      <c r="AI145" s="23">
        <v>3.0E-4</v>
      </c>
      <c r="AJ145" s="23">
        <v>1.0E-4</v>
      </c>
      <c r="AK145" s="23">
        <v>1.0E-4</v>
      </c>
      <c r="AL145" s="23">
        <v>0.0</v>
      </c>
      <c r="AM145" s="23">
        <v>5.0</v>
      </c>
      <c r="AN145" s="23">
        <v>1.0</v>
      </c>
      <c r="AO145" s="23">
        <v>6000.0</v>
      </c>
      <c r="AP145" s="23">
        <v>3600.0</v>
      </c>
      <c r="AQ145" s="23">
        <v>1.0</v>
      </c>
      <c r="AR145" s="23">
        <v>0.0</v>
      </c>
      <c r="AS145" s="23" t="s">
        <v>2139</v>
      </c>
      <c r="AT145" s="23" t="s">
        <v>2072</v>
      </c>
    </row>
    <row r="146">
      <c r="A146" s="23" t="str">
        <f t="shared" si="3"/>
        <v>OK</v>
      </c>
      <c r="B146" s="23" t="s">
        <v>40</v>
      </c>
      <c r="C146" s="23" t="s">
        <v>40</v>
      </c>
      <c r="D146" s="23">
        <v>1.0</v>
      </c>
      <c r="E146" s="23">
        <v>15.0</v>
      </c>
      <c r="F146" s="23">
        <v>20.0</v>
      </c>
      <c r="G146" s="23">
        <v>1.0</v>
      </c>
      <c r="H146" s="23">
        <v>25.0</v>
      </c>
      <c r="I146" s="23">
        <v>12900.0</v>
      </c>
      <c r="J146" s="23">
        <v>12900.0</v>
      </c>
      <c r="K146" s="23">
        <v>0.0</v>
      </c>
      <c r="L146" s="23">
        <v>1.0</v>
      </c>
      <c r="M146" s="23">
        <v>1.0</v>
      </c>
      <c r="N146" s="23">
        <v>35.0</v>
      </c>
      <c r="O146" s="23">
        <v>0.0617</v>
      </c>
      <c r="P146" s="23">
        <v>56.0</v>
      </c>
      <c r="Q146" s="23">
        <v>27.0</v>
      </c>
      <c r="R146" s="23">
        <v>28.0</v>
      </c>
      <c r="S146" s="23">
        <v>12.0</v>
      </c>
      <c r="T146" s="23">
        <v>0.0</v>
      </c>
      <c r="U146" s="23">
        <v>5.0</v>
      </c>
      <c r="V146" s="23">
        <v>0.0</v>
      </c>
      <c r="W146" s="23">
        <v>11.0</v>
      </c>
      <c r="X146" s="23">
        <v>9.0E-4</v>
      </c>
      <c r="Y146" s="23">
        <v>3.0E-4</v>
      </c>
      <c r="Z146" s="23" t="s">
        <v>133</v>
      </c>
      <c r="AA146" s="23">
        <v>3.0E-4</v>
      </c>
      <c r="AB146" s="23">
        <v>25.0</v>
      </c>
      <c r="AC146" s="23">
        <v>13.0</v>
      </c>
      <c r="AD146" s="23">
        <v>13.0</v>
      </c>
      <c r="AE146" s="23">
        <v>0.0</v>
      </c>
      <c r="AF146" s="23">
        <v>0.0</v>
      </c>
      <c r="AG146" s="23">
        <v>0.0</v>
      </c>
      <c r="AH146" s="23">
        <v>0.0</v>
      </c>
      <c r="AI146" s="23">
        <v>0.0048</v>
      </c>
      <c r="AJ146" s="23">
        <v>0.0028</v>
      </c>
      <c r="AK146" s="23">
        <v>0.0017</v>
      </c>
      <c r="AL146" s="23">
        <v>0.0</v>
      </c>
      <c r="AM146" s="23">
        <v>5.0</v>
      </c>
      <c r="AN146" s="23">
        <v>2.0</v>
      </c>
      <c r="AO146" s="23">
        <v>6000.0</v>
      </c>
      <c r="AP146" s="23">
        <v>3600.0</v>
      </c>
      <c r="AQ146" s="23">
        <v>1.0</v>
      </c>
      <c r="AR146" s="23">
        <v>0.0</v>
      </c>
      <c r="AS146" s="23" t="s">
        <v>2139</v>
      </c>
      <c r="AT146" s="23" t="s">
        <v>2072</v>
      </c>
    </row>
    <row r="147">
      <c r="A147" s="23" t="str">
        <f t="shared" si="3"/>
        <v>OK</v>
      </c>
      <c r="B147" s="23" t="s">
        <v>42</v>
      </c>
      <c r="C147" s="23" t="s">
        <v>42</v>
      </c>
      <c r="D147" s="23">
        <v>0.0</v>
      </c>
      <c r="E147" s="23">
        <v>15.0</v>
      </c>
      <c r="F147" s="23">
        <v>12.0</v>
      </c>
      <c r="G147" s="23">
        <v>1.0</v>
      </c>
      <c r="H147" s="23">
        <v>25.0</v>
      </c>
      <c r="I147" s="23" t="s">
        <v>134</v>
      </c>
      <c r="J147" s="23">
        <v>0.0</v>
      </c>
      <c r="K147" s="23" t="s">
        <v>134</v>
      </c>
      <c r="L147" s="23">
        <v>-1.0</v>
      </c>
      <c r="M147" s="23">
        <v>-1.0</v>
      </c>
      <c r="N147" s="23">
        <v>0.0</v>
      </c>
      <c r="O147" s="23">
        <v>0.0</v>
      </c>
      <c r="P147" s="23">
        <v>0.0</v>
      </c>
      <c r="Q147" s="23" t="s">
        <v>133</v>
      </c>
      <c r="R147" s="23" t="s">
        <v>133</v>
      </c>
      <c r="S147" s="23" t="s">
        <v>133</v>
      </c>
      <c r="T147" s="23" t="s">
        <v>133</v>
      </c>
      <c r="U147" s="23" t="s">
        <v>133</v>
      </c>
      <c r="V147" s="23" t="s">
        <v>133</v>
      </c>
      <c r="W147" s="23" t="s">
        <v>133</v>
      </c>
      <c r="X147" s="23" t="s">
        <v>133</v>
      </c>
      <c r="Y147" s="23" t="s">
        <v>133</v>
      </c>
      <c r="Z147" s="23" t="s">
        <v>133</v>
      </c>
      <c r="AA147" s="23" t="s">
        <v>133</v>
      </c>
      <c r="AB147" s="23" t="s">
        <v>133</v>
      </c>
      <c r="AC147" s="23" t="s">
        <v>133</v>
      </c>
      <c r="AD147" s="23" t="s">
        <v>133</v>
      </c>
      <c r="AE147" s="23" t="s">
        <v>133</v>
      </c>
      <c r="AF147" s="23" t="s">
        <v>133</v>
      </c>
      <c r="AG147" s="23" t="s">
        <v>133</v>
      </c>
      <c r="AH147" s="23" t="s">
        <v>133</v>
      </c>
      <c r="AI147" s="23" t="s">
        <v>133</v>
      </c>
      <c r="AJ147" s="23" t="s">
        <v>133</v>
      </c>
      <c r="AK147" s="23" t="s">
        <v>133</v>
      </c>
      <c r="AL147" s="23" t="s">
        <v>133</v>
      </c>
      <c r="AM147" s="23" t="s">
        <v>133</v>
      </c>
      <c r="AN147" s="23" t="s">
        <v>133</v>
      </c>
      <c r="AO147" s="23">
        <v>6000.0</v>
      </c>
      <c r="AP147" s="23">
        <v>3600.0</v>
      </c>
      <c r="AQ147" s="23">
        <v>1.0</v>
      </c>
      <c r="AR147" s="23">
        <v>0.0</v>
      </c>
      <c r="AS147" s="23" t="s">
        <v>2139</v>
      </c>
      <c r="AT147" s="23" t="s">
        <v>2074</v>
      </c>
    </row>
    <row r="148">
      <c r="A148" s="23" t="str">
        <f t="shared" si="3"/>
        <v>OK</v>
      </c>
      <c r="B148" s="23" t="s">
        <v>44</v>
      </c>
      <c r="C148" s="23" t="s">
        <v>44</v>
      </c>
      <c r="D148" s="23">
        <v>1.0</v>
      </c>
      <c r="E148" s="23">
        <v>15.0</v>
      </c>
      <c r="F148" s="23">
        <v>30.0</v>
      </c>
      <c r="G148" s="23">
        <v>1.0</v>
      </c>
      <c r="H148" s="23">
        <v>25.0</v>
      </c>
      <c r="I148" s="23">
        <v>29000.0</v>
      </c>
      <c r="J148" s="23">
        <v>29000.0</v>
      </c>
      <c r="K148" s="23">
        <v>0.0</v>
      </c>
      <c r="L148" s="23">
        <v>1.0</v>
      </c>
      <c r="M148" s="23">
        <v>1.0</v>
      </c>
      <c r="N148" s="23">
        <v>0.0</v>
      </c>
      <c r="O148" s="23">
        <v>0.0104</v>
      </c>
      <c r="P148" s="23">
        <v>0.0</v>
      </c>
      <c r="Q148" s="23">
        <v>2.0</v>
      </c>
      <c r="R148" s="23">
        <v>1.0</v>
      </c>
      <c r="S148" s="23">
        <v>1.0</v>
      </c>
      <c r="T148" s="23">
        <v>0.0</v>
      </c>
      <c r="U148" s="23">
        <v>0.0</v>
      </c>
      <c r="V148" s="23">
        <v>0.0</v>
      </c>
      <c r="W148" s="23">
        <v>0.0</v>
      </c>
      <c r="X148" s="23">
        <v>1.0E-4</v>
      </c>
      <c r="Y148" s="23">
        <v>1.0E-4</v>
      </c>
      <c r="Z148" s="23" t="s">
        <v>133</v>
      </c>
      <c r="AA148" s="23">
        <v>0.0</v>
      </c>
      <c r="AB148" s="23">
        <v>1.0</v>
      </c>
      <c r="AC148" s="23">
        <v>0.0</v>
      </c>
      <c r="AD148" s="23">
        <v>0.0</v>
      </c>
      <c r="AE148" s="23">
        <v>0.0</v>
      </c>
      <c r="AF148" s="23">
        <v>0.0</v>
      </c>
      <c r="AG148" s="23">
        <v>0.0</v>
      </c>
      <c r="AH148" s="23">
        <v>0.0</v>
      </c>
      <c r="AI148" s="23">
        <v>2.0E-4</v>
      </c>
      <c r="AJ148" s="23">
        <v>1.0E-4</v>
      </c>
      <c r="AK148" s="23">
        <v>1.0E-4</v>
      </c>
      <c r="AL148" s="23">
        <v>0.0</v>
      </c>
      <c r="AM148" s="23">
        <v>5.0</v>
      </c>
      <c r="AN148" s="23">
        <v>1.0</v>
      </c>
      <c r="AO148" s="23">
        <v>6000.0</v>
      </c>
      <c r="AP148" s="23">
        <v>3600.0</v>
      </c>
      <c r="AQ148" s="23">
        <v>1.0</v>
      </c>
      <c r="AR148" s="23">
        <v>0.0</v>
      </c>
      <c r="AS148" s="23" t="s">
        <v>2139</v>
      </c>
      <c r="AT148" s="23" t="s">
        <v>2074</v>
      </c>
    </row>
    <row r="149">
      <c r="A149" s="23" t="str">
        <f t="shared" si="3"/>
        <v>OK</v>
      </c>
      <c r="B149" s="23" t="s">
        <v>47</v>
      </c>
      <c r="C149" s="23" t="s">
        <v>47</v>
      </c>
      <c r="D149" s="23">
        <v>1.0</v>
      </c>
      <c r="E149" s="23">
        <v>15.0</v>
      </c>
      <c r="F149" s="23">
        <v>20.0</v>
      </c>
      <c r="G149" s="23">
        <v>1.0</v>
      </c>
      <c r="H149" s="23">
        <v>25.0</v>
      </c>
      <c r="I149" s="23">
        <v>29000.0</v>
      </c>
      <c r="J149" s="23">
        <v>29000.0</v>
      </c>
      <c r="K149" s="23">
        <v>0.0</v>
      </c>
      <c r="L149" s="23">
        <v>1.0</v>
      </c>
      <c r="M149" s="23">
        <v>1.0</v>
      </c>
      <c r="N149" s="23">
        <v>0.0</v>
      </c>
      <c r="O149" s="23">
        <v>0.0094</v>
      </c>
      <c r="P149" s="23">
        <v>0.0</v>
      </c>
      <c r="Q149" s="23">
        <v>2.0</v>
      </c>
      <c r="R149" s="23">
        <v>1.0</v>
      </c>
      <c r="S149" s="23">
        <v>1.0</v>
      </c>
      <c r="T149" s="23">
        <v>0.0</v>
      </c>
      <c r="U149" s="23">
        <v>0.0</v>
      </c>
      <c r="V149" s="23">
        <v>0.0</v>
      </c>
      <c r="W149" s="23">
        <v>0.0</v>
      </c>
      <c r="X149" s="23">
        <v>1.0E-4</v>
      </c>
      <c r="Y149" s="23">
        <v>0.0</v>
      </c>
      <c r="Z149" s="23" t="s">
        <v>133</v>
      </c>
      <c r="AA149" s="23">
        <v>0.0</v>
      </c>
      <c r="AB149" s="23">
        <v>1.0</v>
      </c>
      <c r="AC149" s="23">
        <v>0.0</v>
      </c>
      <c r="AD149" s="23">
        <v>0.0</v>
      </c>
      <c r="AE149" s="23">
        <v>0.0</v>
      </c>
      <c r="AF149" s="23">
        <v>0.0</v>
      </c>
      <c r="AG149" s="23">
        <v>0.0</v>
      </c>
      <c r="AH149" s="23">
        <v>0.0</v>
      </c>
      <c r="AI149" s="23">
        <v>2.0E-4</v>
      </c>
      <c r="AJ149" s="23">
        <v>1.0E-4</v>
      </c>
      <c r="AK149" s="23">
        <v>1.0E-4</v>
      </c>
      <c r="AL149" s="23">
        <v>0.0</v>
      </c>
      <c r="AM149" s="23">
        <v>5.0</v>
      </c>
      <c r="AN149" s="23">
        <v>1.0</v>
      </c>
      <c r="AO149" s="23">
        <v>6000.0</v>
      </c>
      <c r="AP149" s="23">
        <v>3600.0</v>
      </c>
      <c r="AQ149" s="23">
        <v>1.0</v>
      </c>
      <c r="AR149" s="23">
        <v>0.0</v>
      </c>
      <c r="AS149" s="23" t="s">
        <v>2139</v>
      </c>
      <c r="AT149" s="23" t="s">
        <v>2074</v>
      </c>
    </row>
    <row r="150">
      <c r="A150" s="23" t="str">
        <f t="shared" si="3"/>
        <v>OK</v>
      </c>
      <c r="B150" s="23" t="s">
        <v>50</v>
      </c>
      <c r="C150" s="23" t="s">
        <v>50</v>
      </c>
      <c r="D150" s="23">
        <v>1.0</v>
      </c>
      <c r="E150" s="23">
        <v>15.0</v>
      </c>
      <c r="F150" s="23">
        <v>10.0</v>
      </c>
      <c r="G150" s="23">
        <v>1.0</v>
      </c>
      <c r="H150" s="23">
        <v>25.0</v>
      </c>
      <c r="I150" s="23">
        <v>33800.0</v>
      </c>
      <c r="J150" s="23">
        <v>33800.0</v>
      </c>
      <c r="K150" s="23">
        <v>0.0</v>
      </c>
      <c r="L150" s="23">
        <v>1.0</v>
      </c>
      <c r="M150" s="23">
        <v>1.0</v>
      </c>
      <c r="N150" s="23">
        <v>6.0</v>
      </c>
      <c r="O150" s="23">
        <v>0.0427</v>
      </c>
      <c r="P150" s="23">
        <v>96.0</v>
      </c>
      <c r="Q150" s="23">
        <v>16.0</v>
      </c>
      <c r="R150" s="23">
        <v>27.0</v>
      </c>
      <c r="S150" s="23">
        <v>2.0</v>
      </c>
      <c r="T150" s="23">
        <v>0.0</v>
      </c>
      <c r="U150" s="23">
        <v>23.0</v>
      </c>
      <c r="V150" s="23">
        <v>0.0</v>
      </c>
      <c r="W150" s="23">
        <v>2.0</v>
      </c>
      <c r="X150" s="23">
        <v>8.0E-4</v>
      </c>
      <c r="Y150" s="23">
        <v>1.0E-4</v>
      </c>
      <c r="Z150" s="23" t="s">
        <v>133</v>
      </c>
      <c r="AA150" s="23">
        <v>4.0E-4</v>
      </c>
      <c r="AB150" s="23">
        <v>14.0</v>
      </c>
      <c r="AC150" s="23">
        <v>17.0</v>
      </c>
      <c r="AD150" s="23">
        <v>9.0</v>
      </c>
      <c r="AE150" s="23">
        <v>0.0</v>
      </c>
      <c r="AF150" s="23">
        <v>8.0</v>
      </c>
      <c r="AG150" s="23">
        <v>0.0</v>
      </c>
      <c r="AH150" s="23">
        <v>0.0</v>
      </c>
      <c r="AI150" s="23">
        <v>0.0029</v>
      </c>
      <c r="AJ150" s="23">
        <v>0.0015</v>
      </c>
      <c r="AK150" s="23">
        <v>0.0012</v>
      </c>
      <c r="AL150" s="23">
        <v>0.0</v>
      </c>
      <c r="AM150" s="23">
        <v>5.0</v>
      </c>
      <c r="AN150" s="23">
        <v>2.0</v>
      </c>
      <c r="AO150" s="23">
        <v>6000.0</v>
      </c>
      <c r="AP150" s="23">
        <v>3600.0</v>
      </c>
      <c r="AQ150" s="23">
        <v>1.0</v>
      </c>
      <c r="AR150" s="23">
        <v>0.0</v>
      </c>
      <c r="AS150" s="23" t="s">
        <v>2139</v>
      </c>
      <c r="AT150" s="23" t="s">
        <v>2072</v>
      </c>
    </row>
    <row r="151">
      <c r="A151" s="23" t="str">
        <f t="shared" si="3"/>
        <v>OK</v>
      </c>
      <c r="B151" s="23" t="s">
        <v>52</v>
      </c>
      <c r="C151" s="23" t="s">
        <v>52</v>
      </c>
      <c r="D151" s="23">
        <v>1.0</v>
      </c>
      <c r="E151" s="23">
        <v>18.0</v>
      </c>
      <c r="F151" s="23">
        <v>30.0</v>
      </c>
      <c r="G151" s="23">
        <v>1.0</v>
      </c>
      <c r="H151" s="23">
        <v>25.0</v>
      </c>
      <c r="I151" s="23">
        <v>29259.0</v>
      </c>
      <c r="J151" s="23">
        <v>29259.0</v>
      </c>
      <c r="K151" s="23">
        <v>0.0</v>
      </c>
      <c r="L151" s="23">
        <v>1.0</v>
      </c>
      <c r="M151" s="23">
        <v>1.0</v>
      </c>
      <c r="N151" s="23">
        <v>0.0</v>
      </c>
      <c r="O151" s="23">
        <v>0.0225</v>
      </c>
      <c r="P151" s="23">
        <v>0.0</v>
      </c>
      <c r="Q151" s="23">
        <v>4.0</v>
      </c>
      <c r="R151" s="23">
        <v>7.0</v>
      </c>
      <c r="S151" s="23">
        <v>7.0</v>
      </c>
      <c r="T151" s="23">
        <v>0.0</v>
      </c>
      <c r="U151" s="23">
        <v>0.0</v>
      </c>
      <c r="V151" s="23">
        <v>0.0</v>
      </c>
      <c r="W151" s="23">
        <v>0.0</v>
      </c>
      <c r="X151" s="23">
        <v>3.0E-4</v>
      </c>
      <c r="Y151" s="23">
        <v>2.0E-4</v>
      </c>
      <c r="Z151" s="23" t="s">
        <v>133</v>
      </c>
      <c r="AA151" s="23">
        <v>0.0</v>
      </c>
      <c r="AB151" s="23">
        <v>2.0</v>
      </c>
      <c r="AC151" s="23">
        <v>62.0</v>
      </c>
      <c r="AD151" s="23">
        <v>62.0</v>
      </c>
      <c r="AE151" s="23">
        <v>0.0</v>
      </c>
      <c r="AF151" s="23">
        <v>0.0</v>
      </c>
      <c r="AG151" s="23">
        <v>0.0</v>
      </c>
      <c r="AH151" s="23">
        <v>0.0</v>
      </c>
      <c r="AI151" s="23">
        <v>0.0014</v>
      </c>
      <c r="AJ151" s="23">
        <v>0.0012</v>
      </c>
      <c r="AK151" s="23">
        <v>1.0E-4</v>
      </c>
      <c r="AL151" s="23">
        <v>0.0</v>
      </c>
      <c r="AM151" s="23">
        <v>5.0</v>
      </c>
      <c r="AN151" s="23">
        <v>1.0</v>
      </c>
      <c r="AO151" s="23">
        <v>6000.0</v>
      </c>
      <c r="AP151" s="23">
        <v>3600.0</v>
      </c>
      <c r="AQ151" s="23">
        <v>1.0</v>
      </c>
      <c r="AR151" s="23">
        <v>0.0</v>
      </c>
      <c r="AS151" s="23" t="s">
        <v>2139</v>
      </c>
      <c r="AT151" s="23" t="s">
        <v>2075</v>
      </c>
    </row>
    <row r="152">
      <c r="A152" s="23" t="str">
        <f t="shared" si="3"/>
        <v>OK</v>
      </c>
      <c r="B152" s="23" t="s">
        <v>53</v>
      </c>
      <c r="C152" s="23" t="s">
        <v>53</v>
      </c>
      <c r="D152" s="23">
        <v>1.0</v>
      </c>
      <c r="E152" s="23">
        <v>18.0</v>
      </c>
      <c r="F152" s="23">
        <v>20.0</v>
      </c>
      <c r="G152" s="23">
        <v>1.0</v>
      </c>
      <c r="H152" s="23">
        <v>25.0</v>
      </c>
      <c r="I152" s="23">
        <v>29259.0</v>
      </c>
      <c r="J152" s="23">
        <v>29259.0</v>
      </c>
      <c r="K152" s="23">
        <v>0.0</v>
      </c>
      <c r="L152" s="23">
        <v>1.0</v>
      </c>
      <c r="M152" s="23">
        <v>1.0</v>
      </c>
      <c r="N152" s="23">
        <v>0.0</v>
      </c>
      <c r="O152" s="23">
        <v>0.0358</v>
      </c>
      <c r="P152" s="23">
        <v>0.0</v>
      </c>
      <c r="Q152" s="23">
        <v>4.0</v>
      </c>
      <c r="R152" s="23">
        <v>8.0</v>
      </c>
      <c r="S152" s="23">
        <v>7.0</v>
      </c>
      <c r="T152" s="23">
        <v>0.0</v>
      </c>
      <c r="U152" s="23">
        <v>0.0</v>
      </c>
      <c r="V152" s="23">
        <v>0.0</v>
      </c>
      <c r="W152" s="23">
        <v>1.0</v>
      </c>
      <c r="X152" s="23">
        <v>5.0E-4</v>
      </c>
      <c r="Y152" s="23">
        <v>3.0E-4</v>
      </c>
      <c r="Z152" s="23" t="s">
        <v>133</v>
      </c>
      <c r="AA152" s="23">
        <v>1.0E-4</v>
      </c>
      <c r="AB152" s="23">
        <v>2.0</v>
      </c>
      <c r="AC152" s="23">
        <v>62.0</v>
      </c>
      <c r="AD152" s="23">
        <v>62.0</v>
      </c>
      <c r="AE152" s="23">
        <v>0.0</v>
      </c>
      <c r="AF152" s="23">
        <v>0.0</v>
      </c>
      <c r="AG152" s="23">
        <v>0.0</v>
      </c>
      <c r="AH152" s="23">
        <v>0.0</v>
      </c>
      <c r="AI152" s="23">
        <v>0.0022</v>
      </c>
      <c r="AJ152" s="23">
        <v>0.0019</v>
      </c>
      <c r="AK152" s="23">
        <v>2.0E-4</v>
      </c>
      <c r="AL152" s="23">
        <v>0.0</v>
      </c>
      <c r="AM152" s="23">
        <v>5.0</v>
      </c>
      <c r="AN152" s="23">
        <v>1.0</v>
      </c>
      <c r="AO152" s="23">
        <v>6000.0</v>
      </c>
      <c r="AP152" s="23">
        <v>3600.0</v>
      </c>
      <c r="AQ152" s="23">
        <v>1.0</v>
      </c>
      <c r="AR152" s="23">
        <v>0.0</v>
      </c>
      <c r="AS152" s="23" t="s">
        <v>2139</v>
      </c>
      <c r="AT152" s="23" t="s">
        <v>2075</v>
      </c>
    </row>
    <row r="153">
      <c r="A153" s="23" t="str">
        <f t="shared" si="3"/>
        <v>OK</v>
      </c>
      <c r="B153" s="23" t="s">
        <v>54</v>
      </c>
      <c r="C153" s="23" t="s">
        <v>54</v>
      </c>
      <c r="D153" s="23">
        <v>1.0</v>
      </c>
      <c r="E153" s="23">
        <v>18.0</v>
      </c>
      <c r="F153" s="23">
        <v>10.0</v>
      </c>
      <c r="G153" s="23">
        <v>1.0</v>
      </c>
      <c r="H153" s="23">
        <v>25.0</v>
      </c>
      <c r="I153" s="23">
        <v>31584.0</v>
      </c>
      <c r="J153" s="23">
        <v>31584.0</v>
      </c>
      <c r="K153" s="23">
        <v>0.0</v>
      </c>
      <c r="L153" s="23">
        <v>1.0</v>
      </c>
      <c r="M153" s="23">
        <v>1.0</v>
      </c>
      <c r="N153" s="23">
        <v>21.0</v>
      </c>
      <c r="O153" s="23">
        <v>0.1299</v>
      </c>
      <c r="P153" s="23">
        <v>28.0</v>
      </c>
      <c r="Q153" s="23">
        <v>37.0</v>
      </c>
      <c r="R153" s="23">
        <v>52.0</v>
      </c>
      <c r="S153" s="23">
        <v>13.0</v>
      </c>
      <c r="T153" s="23">
        <v>0.0</v>
      </c>
      <c r="U153" s="23">
        <v>20.0</v>
      </c>
      <c r="V153" s="23">
        <v>0.0</v>
      </c>
      <c r="W153" s="23">
        <v>19.0</v>
      </c>
      <c r="X153" s="23">
        <v>0.0027</v>
      </c>
      <c r="Y153" s="23">
        <v>6.0E-4</v>
      </c>
      <c r="Z153" s="23" t="s">
        <v>133</v>
      </c>
      <c r="AA153" s="23">
        <v>0.0012</v>
      </c>
      <c r="AB153" s="23">
        <v>22.0</v>
      </c>
      <c r="AC153" s="23">
        <v>77.0</v>
      </c>
      <c r="AD153" s="23">
        <v>71.0</v>
      </c>
      <c r="AE153" s="23">
        <v>0.0</v>
      </c>
      <c r="AF153" s="23">
        <v>6.0</v>
      </c>
      <c r="AG153" s="23">
        <v>0.0</v>
      </c>
      <c r="AH153" s="23">
        <v>0.0</v>
      </c>
      <c r="AI153" s="23">
        <v>0.0092</v>
      </c>
      <c r="AJ153" s="23">
        <v>0.0058</v>
      </c>
      <c r="AK153" s="23">
        <v>0.0028</v>
      </c>
      <c r="AL153" s="23">
        <v>0.0</v>
      </c>
      <c r="AM153" s="23">
        <v>5.0</v>
      </c>
      <c r="AN153" s="23">
        <v>2.0</v>
      </c>
      <c r="AO153" s="23">
        <v>6000.0</v>
      </c>
      <c r="AP153" s="23">
        <v>3600.0</v>
      </c>
      <c r="AQ153" s="23">
        <v>1.0</v>
      </c>
      <c r="AR153" s="23">
        <v>0.0</v>
      </c>
      <c r="AS153" s="23" t="s">
        <v>2139</v>
      </c>
      <c r="AT153" s="23" t="s">
        <v>2076</v>
      </c>
    </row>
    <row r="154">
      <c r="A154" s="23" t="str">
        <f t="shared" si="3"/>
        <v>OK</v>
      </c>
      <c r="B154" s="23" t="s">
        <v>55</v>
      </c>
      <c r="C154" s="23" t="s">
        <v>55</v>
      </c>
      <c r="D154" s="23">
        <v>1.0</v>
      </c>
      <c r="E154" s="23">
        <v>20.0</v>
      </c>
      <c r="F154" s="23">
        <v>30.0</v>
      </c>
      <c r="G154" s="23">
        <v>1.0</v>
      </c>
      <c r="H154" s="23">
        <v>25.0</v>
      </c>
      <c r="I154" s="23">
        <v>20746.0</v>
      </c>
      <c r="J154" s="23">
        <v>20746.0</v>
      </c>
      <c r="K154" s="23">
        <v>0.0</v>
      </c>
      <c r="L154" s="23">
        <v>1.0</v>
      </c>
      <c r="M154" s="23">
        <v>1.0</v>
      </c>
      <c r="N154" s="23">
        <v>0.0</v>
      </c>
      <c r="O154" s="23">
        <v>0.0108</v>
      </c>
      <c r="P154" s="23">
        <v>0.0</v>
      </c>
      <c r="Q154" s="23">
        <v>5.0</v>
      </c>
      <c r="R154" s="23">
        <v>11.0</v>
      </c>
      <c r="S154" s="23">
        <v>11.0</v>
      </c>
      <c r="T154" s="23">
        <v>0.0</v>
      </c>
      <c r="U154" s="23">
        <v>0.0</v>
      </c>
      <c r="V154" s="23">
        <v>0.0</v>
      </c>
      <c r="W154" s="23">
        <v>0.0</v>
      </c>
      <c r="X154" s="23">
        <v>4.0E-4</v>
      </c>
      <c r="Y154" s="23">
        <v>2.0E-4</v>
      </c>
      <c r="Z154" s="23" t="s">
        <v>133</v>
      </c>
      <c r="AA154" s="23">
        <v>0.0</v>
      </c>
      <c r="AB154" s="23">
        <v>0.0</v>
      </c>
      <c r="AC154" s="23">
        <v>0.0</v>
      </c>
      <c r="AD154" s="23">
        <v>0.0</v>
      </c>
      <c r="AE154" s="23">
        <v>0.0</v>
      </c>
      <c r="AF154" s="23">
        <v>0.0</v>
      </c>
      <c r="AG154" s="23">
        <v>0.0</v>
      </c>
      <c r="AH154" s="23">
        <v>0.0</v>
      </c>
      <c r="AI154" s="23">
        <v>0.0</v>
      </c>
      <c r="AJ154" s="23">
        <v>0.0</v>
      </c>
      <c r="AK154" s="23">
        <v>0.0</v>
      </c>
      <c r="AL154" s="23">
        <v>0.0</v>
      </c>
      <c r="AM154" s="23">
        <v>5.0</v>
      </c>
      <c r="AN154" s="23">
        <v>1.0</v>
      </c>
      <c r="AO154" s="23">
        <v>6000.0</v>
      </c>
      <c r="AP154" s="23">
        <v>3600.0</v>
      </c>
      <c r="AQ154" s="23">
        <v>0.0</v>
      </c>
      <c r="AR154" s="23">
        <v>0.0</v>
      </c>
      <c r="AS154" s="23" t="s">
        <v>2139</v>
      </c>
      <c r="AT154" s="23" t="s">
        <v>2077</v>
      </c>
    </row>
    <row r="155">
      <c r="A155" s="23" t="str">
        <f t="shared" si="3"/>
        <v>OK</v>
      </c>
      <c r="B155" s="23" t="s">
        <v>56</v>
      </c>
      <c r="C155" s="23" t="s">
        <v>56</v>
      </c>
      <c r="D155" s="23">
        <v>1.0</v>
      </c>
      <c r="E155" s="23">
        <v>20.0</v>
      </c>
      <c r="F155" s="23">
        <v>20.0</v>
      </c>
      <c r="G155" s="23">
        <v>1.0</v>
      </c>
      <c r="H155" s="23">
        <v>25.0</v>
      </c>
      <c r="I155" s="23">
        <v>20746.0</v>
      </c>
      <c r="J155" s="23">
        <v>20746.0</v>
      </c>
      <c r="K155" s="23">
        <v>0.0</v>
      </c>
      <c r="L155" s="23">
        <v>1.0</v>
      </c>
      <c r="M155" s="23">
        <v>1.0</v>
      </c>
      <c r="N155" s="23">
        <v>0.0</v>
      </c>
      <c r="O155" s="23">
        <v>0.0198</v>
      </c>
      <c r="P155" s="23">
        <v>0.0</v>
      </c>
      <c r="Q155" s="23">
        <v>5.0</v>
      </c>
      <c r="R155" s="23">
        <v>11.0</v>
      </c>
      <c r="S155" s="23">
        <v>11.0</v>
      </c>
      <c r="T155" s="23">
        <v>0.0</v>
      </c>
      <c r="U155" s="23">
        <v>0.0</v>
      </c>
      <c r="V155" s="23">
        <v>0.0</v>
      </c>
      <c r="W155" s="23">
        <v>0.0</v>
      </c>
      <c r="X155" s="23">
        <v>7.0E-4</v>
      </c>
      <c r="Y155" s="23">
        <v>4.0E-4</v>
      </c>
      <c r="Z155" s="23" t="s">
        <v>133</v>
      </c>
      <c r="AA155" s="23">
        <v>0.0</v>
      </c>
      <c r="AB155" s="23">
        <v>0.0</v>
      </c>
      <c r="AC155" s="23">
        <v>0.0</v>
      </c>
      <c r="AD155" s="23">
        <v>0.0</v>
      </c>
      <c r="AE155" s="23">
        <v>0.0</v>
      </c>
      <c r="AF155" s="23">
        <v>0.0</v>
      </c>
      <c r="AG155" s="23">
        <v>0.0</v>
      </c>
      <c r="AH155" s="23">
        <v>0.0</v>
      </c>
      <c r="AI155" s="23">
        <v>0.0</v>
      </c>
      <c r="AJ155" s="23">
        <v>0.0</v>
      </c>
      <c r="AK155" s="23">
        <v>0.0</v>
      </c>
      <c r="AL155" s="23">
        <v>0.0</v>
      </c>
      <c r="AM155" s="23">
        <v>5.0</v>
      </c>
      <c r="AN155" s="23">
        <v>1.0</v>
      </c>
      <c r="AO155" s="23">
        <v>6000.0</v>
      </c>
      <c r="AP155" s="23">
        <v>3600.0</v>
      </c>
      <c r="AQ155" s="23">
        <v>0.0</v>
      </c>
      <c r="AR155" s="23">
        <v>0.0</v>
      </c>
      <c r="AS155" s="23" t="s">
        <v>2139</v>
      </c>
      <c r="AT155" s="23" t="s">
        <v>2078</v>
      </c>
    </row>
    <row r="156">
      <c r="A156" s="23" t="str">
        <f t="shared" si="3"/>
        <v>OK</v>
      </c>
      <c r="B156" s="23" t="s">
        <v>57</v>
      </c>
      <c r="C156" s="23" t="s">
        <v>57</v>
      </c>
      <c r="D156" s="23">
        <v>1.0</v>
      </c>
      <c r="E156" s="23">
        <v>20.0</v>
      </c>
      <c r="F156" s="23">
        <v>10.0</v>
      </c>
      <c r="G156" s="23">
        <v>1.0</v>
      </c>
      <c r="H156" s="23">
        <v>25.0</v>
      </c>
      <c r="I156" s="23">
        <v>25003.0</v>
      </c>
      <c r="J156" s="23">
        <v>25003.0</v>
      </c>
      <c r="K156" s="23">
        <v>0.0</v>
      </c>
      <c r="L156" s="23">
        <v>1.0</v>
      </c>
      <c r="M156" s="23">
        <v>1.0</v>
      </c>
      <c r="N156" s="23">
        <v>23857.0</v>
      </c>
      <c r="O156" s="23">
        <v>107.7662</v>
      </c>
      <c r="P156" s="23">
        <v>152.0</v>
      </c>
      <c r="Q156" s="23">
        <v>3600.0</v>
      </c>
      <c r="R156" s="23">
        <v>3719.0</v>
      </c>
      <c r="S156" s="23">
        <v>410.0</v>
      </c>
      <c r="T156" s="23">
        <v>0.0</v>
      </c>
      <c r="U156" s="23">
        <v>197.0</v>
      </c>
      <c r="V156" s="23">
        <v>0.0</v>
      </c>
      <c r="W156" s="23">
        <v>3112.0</v>
      </c>
      <c r="X156" s="23">
        <v>0.3668</v>
      </c>
      <c r="Y156" s="23">
        <v>0.0327</v>
      </c>
      <c r="Z156" s="23" t="s">
        <v>133</v>
      </c>
      <c r="AA156" s="23">
        <v>0.1516</v>
      </c>
      <c r="AB156" s="23">
        <v>79.0</v>
      </c>
      <c r="AC156" s="23">
        <v>32.0</v>
      </c>
      <c r="AD156" s="23">
        <v>23.0</v>
      </c>
      <c r="AE156" s="23">
        <v>0.0</v>
      </c>
      <c r="AF156" s="23">
        <v>9.0</v>
      </c>
      <c r="AG156" s="23">
        <v>0.0</v>
      </c>
      <c r="AH156" s="23">
        <v>0.0</v>
      </c>
      <c r="AI156" s="23">
        <v>0.0246</v>
      </c>
      <c r="AJ156" s="23">
        <v>0.0141</v>
      </c>
      <c r="AK156" s="23">
        <v>0.0082</v>
      </c>
      <c r="AL156" s="23">
        <v>0.0</v>
      </c>
      <c r="AM156" s="23">
        <v>5.0</v>
      </c>
      <c r="AN156" s="23">
        <v>2.0</v>
      </c>
      <c r="AO156" s="23">
        <v>6000.0</v>
      </c>
      <c r="AP156" s="23">
        <v>3600.0</v>
      </c>
      <c r="AQ156" s="23">
        <v>0.0</v>
      </c>
      <c r="AR156" s="23">
        <v>0.0</v>
      </c>
      <c r="AS156" s="23" t="s">
        <v>2139</v>
      </c>
      <c r="AT156" s="23" t="s">
        <v>2140</v>
      </c>
    </row>
    <row r="157">
      <c r="A157" s="23" t="str">
        <f t="shared" si="3"/>
        <v>OK</v>
      </c>
      <c r="B157" s="23" t="s">
        <v>58</v>
      </c>
      <c r="C157" s="23" t="s">
        <v>58</v>
      </c>
      <c r="D157" s="23">
        <v>1.0</v>
      </c>
      <c r="E157" s="23">
        <v>21.0</v>
      </c>
      <c r="F157" s="23">
        <v>30.0</v>
      </c>
      <c r="G157" s="23">
        <v>1.0</v>
      </c>
      <c r="H157" s="23">
        <v>25.0</v>
      </c>
      <c r="I157" s="23">
        <v>91294.0</v>
      </c>
      <c r="J157" s="23">
        <v>84943.0</v>
      </c>
      <c r="K157" s="23">
        <v>6.956646</v>
      </c>
      <c r="L157" s="23">
        <v>2.0</v>
      </c>
      <c r="M157" s="23">
        <v>1.0</v>
      </c>
      <c r="N157" s="23">
        <v>197228.0</v>
      </c>
      <c r="O157" s="23">
        <v>3600.0397</v>
      </c>
      <c r="P157" s="23">
        <v>468.0</v>
      </c>
      <c r="Q157" s="23">
        <v>21012.0</v>
      </c>
      <c r="R157" s="23">
        <v>25237.0</v>
      </c>
      <c r="S157" s="23">
        <v>5710.0</v>
      </c>
      <c r="T157" s="23">
        <v>1.0</v>
      </c>
      <c r="U157" s="23">
        <v>2466.0</v>
      </c>
      <c r="V157" s="23">
        <v>0.0</v>
      </c>
      <c r="W157" s="23">
        <v>17060.0</v>
      </c>
      <c r="X157" s="23">
        <v>2.5005</v>
      </c>
      <c r="Y157" s="23">
        <v>0.416</v>
      </c>
      <c r="Z157" s="23" t="s">
        <v>133</v>
      </c>
      <c r="AA157" s="23">
        <v>0.6504</v>
      </c>
      <c r="AB157" s="23">
        <v>132.0</v>
      </c>
      <c r="AC157" s="23">
        <v>96.0</v>
      </c>
      <c r="AD157" s="23">
        <v>64.0</v>
      </c>
      <c r="AE157" s="23">
        <v>0.0</v>
      </c>
      <c r="AF157" s="23">
        <v>32.0</v>
      </c>
      <c r="AG157" s="23">
        <v>0.0</v>
      </c>
      <c r="AH157" s="23">
        <v>0.0</v>
      </c>
      <c r="AI157" s="23">
        <v>0.0559</v>
      </c>
      <c r="AJ157" s="23">
        <v>0.0341</v>
      </c>
      <c r="AK157" s="23">
        <v>0.0173</v>
      </c>
      <c r="AL157" s="23">
        <v>0.0</v>
      </c>
      <c r="AM157" s="23">
        <v>5.0</v>
      </c>
      <c r="AN157" s="23">
        <v>3.0</v>
      </c>
      <c r="AO157" s="23">
        <v>6000.0</v>
      </c>
      <c r="AP157" s="23">
        <v>3600.0</v>
      </c>
      <c r="AQ157" s="23">
        <v>0.0</v>
      </c>
      <c r="AR157" s="23">
        <v>0.0</v>
      </c>
      <c r="AS157" s="23" t="s">
        <v>2139</v>
      </c>
      <c r="AT157" s="23" t="s">
        <v>2141</v>
      </c>
    </row>
    <row r="158">
      <c r="A158" s="23" t="str">
        <f t="shared" si="3"/>
        <v>OK</v>
      </c>
      <c r="B158" s="23" t="s">
        <v>59</v>
      </c>
      <c r="C158" s="23" t="s">
        <v>59</v>
      </c>
      <c r="D158" s="23">
        <v>0.0</v>
      </c>
      <c r="E158" s="23">
        <v>21.0</v>
      </c>
      <c r="F158" s="23">
        <v>20.0</v>
      </c>
      <c r="G158" s="23">
        <v>1.0</v>
      </c>
      <c r="H158" s="23">
        <v>25.0</v>
      </c>
      <c r="I158" s="23" t="s">
        <v>134</v>
      </c>
      <c r="J158" s="23">
        <v>0.0</v>
      </c>
      <c r="K158" s="23" t="s">
        <v>134</v>
      </c>
      <c r="L158" s="23">
        <v>-1.0</v>
      </c>
      <c r="M158" s="23">
        <v>-1.0</v>
      </c>
      <c r="N158" s="23">
        <v>0.0</v>
      </c>
      <c r="O158" s="23">
        <v>0.0</v>
      </c>
      <c r="P158" s="23">
        <v>0.0</v>
      </c>
      <c r="Q158" s="23" t="s">
        <v>133</v>
      </c>
      <c r="R158" s="23" t="s">
        <v>133</v>
      </c>
      <c r="S158" s="23" t="s">
        <v>133</v>
      </c>
      <c r="T158" s="23" t="s">
        <v>133</v>
      </c>
      <c r="U158" s="23" t="s">
        <v>133</v>
      </c>
      <c r="V158" s="23" t="s">
        <v>133</v>
      </c>
      <c r="W158" s="23" t="s">
        <v>133</v>
      </c>
      <c r="X158" s="23" t="s">
        <v>133</v>
      </c>
      <c r="Y158" s="23" t="s">
        <v>133</v>
      </c>
      <c r="Z158" s="23" t="s">
        <v>133</v>
      </c>
      <c r="AA158" s="23" t="s">
        <v>133</v>
      </c>
      <c r="AB158" s="23" t="s">
        <v>133</v>
      </c>
      <c r="AC158" s="23" t="s">
        <v>133</v>
      </c>
      <c r="AD158" s="23" t="s">
        <v>133</v>
      </c>
      <c r="AE158" s="23" t="s">
        <v>133</v>
      </c>
      <c r="AF158" s="23" t="s">
        <v>133</v>
      </c>
      <c r="AG158" s="23" t="s">
        <v>133</v>
      </c>
      <c r="AH158" s="23" t="s">
        <v>133</v>
      </c>
      <c r="AI158" s="23" t="s">
        <v>133</v>
      </c>
      <c r="AJ158" s="23" t="s">
        <v>133</v>
      </c>
      <c r="AK158" s="23" t="s">
        <v>133</v>
      </c>
      <c r="AL158" s="23" t="s">
        <v>133</v>
      </c>
      <c r="AM158" s="23" t="s">
        <v>133</v>
      </c>
      <c r="AN158" s="23" t="s">
        <v>133</v>
      </c>
      <c r="AO158" s="23">
        <v>6000.0</v>
      </c>
      <c r="AP158" s="23">
        <v>3600.0</v>
      </c>
      <c r="AQ158" s="23">
        <v>0.0</v>
      </c>
      <c r="AR158" s="23">
        <v>0.0</v>
      </c>
      <c r="AS158" s="23" t="s">
        <v>2139</v>
      </c>
      <c r="AT158" s="23" t="s">
        <v>2081</v>
      </c>
    </row>
    <row r="159">
      <c r="A159" s="23" t="str">
        <f t="shared" si="3"/>
        <v>OK</v>
      </c>
      <c r="B159" s="23" t="s">
        <v>60</v>
      </c>
      <c r="C159" s="23" t="s">
        <v>60</v>
      </c>
      <c r="D159" s="23">
        <v>1.0</v>
      </c>
      <c r="E159" s="23">
        <v>21.0</v>
      </c>
      <c r="F159" s="23">
        <v>30.0</v>
      </c>
      <c r="G159" s="23">
        <v>1.0</v>
      </c>
      <c r="H159" s="23">
        <v>25.0</v>
      </c>
      <c r="I159" s="23">
        <v>16202.0</v>
      </c>
      <c r="J159" s="23">
        <v>16202.0</v>
      </c>
      <c r="K159" s="23">
        <v>0.0</v>
      </c>
      <c r="L159" s="23">
        <v>1.0</v>
      </c>
      <c r="M159" s="23">
        <v>1.0</v>
      </c>
      <c r="N159" s="23">
        <v>0.0</v>
      </c>
      <c r="O159" s="23">
        <v>0.0107</v>
      </c>
      <c r="P159" s="23">
        <v>0.0</v>
      </c>
      <c r="Q159" s="23">
        <v>3.0</v>
      </c>
      <c r="R159" s="23">
        <v>3.0</v>
      </c>
      <c r="S159" s="23">
        <v>3.0</v>
      </c>
      <c r="T159" s="23">
        <v>0.0</v>
      </c>
      <c r="U159" s="23">
        <v>0.0</v>
      </c>
      <c r="V159" s="23">
        <v>0.0</v>
      </c>
      <c r="W159" s="23">
        <v>0.0</v>
      </c>
      <c r="X159" s="23">
        <v>2.0E-4</v>
      </c>
      <c r="Y159" s="23">
        <v>1.0E-4</v>
      </c>
      <c r="Z159" s="23" t="s">
        <v>133</v>
      </c>
      <c r="AA159" s="23">
        <v>0.0</v>
      </c>
      <c r="AB159" s="23">
        <v>0.0</v>
      </c>
      <c r="AC159" s="23">
        <v>0.0</v>
      </c>
      <c r="AD159" s="23">
        <v>0.0</v>
      </c>
      <c r="AE159" s="23">
        <v>0.0</v>
      </c>
      <c r="AF159" s="23">
        <v>0.0</v>
      </c>
      <c r="AG159" s="23">
        <v>0.0</v>
      </c>
      <c r="AH159" s="23">
        <v>0.0</v>
      </c>
      <c r="AI159" s="23">
        <v>0.0</v>
      </c>
      <c r="AJ159" s="23">
        <v>0.0</v>
      </c>
      <c r="AK159" s="23">
        <v>0.0</v>
      </c>
      <c r="AL159" s="23">
        <v>0.0</v>
      </c>
      <c r="AM159" s="23">
        <v>5.0</v>
      </c>
      <c r="AN159" s="23">
        <v>1.0</v>
      </c>
      <c r="AO159" s="23">
        <v>6000.0</v>
      </c>
      <c r="AP159" s="23">
        <v>3600.0</v>
      </c>
      <c r="AQ159" s="23">
        <v>0.0</v>
      </c>
      <c r="AR159" s="23">
        <v>0.0</v>
      </c>
      <c r="AS159" s="23" t="s">
        <v>2139</v>
      </c>
      <c r="AT159" s="23" t="s">
        <v>2081</v>
      </c>
    </row>
    <row r="160">
      <c r="A160" s="23" t="str">
        <f t="shared" si="3"/>
        <v>OK</v>
      </c>
      <c r="B160" s="23" t="s">
        <v>61</v>
      </c>
      <c r="C160" s="23" t="s">
        <v>61</v>
      </c>
      <c r="D160" s="23">
        <v>1.0</v>
      </c>
      <c r="E160" s="23">
        <v>21.0</v>
      </c>
      <c r="F160" s="23">
        <v>20.0</v>
      </c>
      <c r="G160" s="23">
        <v>1.0</v>
      </c>
      <c r="H160" s="23">
        <v>25.0</v>
      </c>
      <c r="I160" s="23">
        <v>16202.0</v>
      </c>
      <c r="J160" s="23">
        <v>16202.0</v>
      </c>
      <c r="K160" s="23">
        <v>0.0</v>
      </c>
      <c r="L160" s="23">
        <v>1.0</v>
      </c>
      <c r="M160" s="23">
        <v>1.0</v>
      </c>
      <c r="N160" s="23">
        <v>0.0</v>
      </c>
      <c r="O160" s="23">
        <v>0.0107</v>
      </c>
      <c r="P160" s="23">
        <v>0.0</v>
      </c>
      <c r="Q160" s="23">
        <v>3.0</v>
      </c>
      <c r="R160" s="23">
        <v>3.0</v>
      </c>
      <c r="S160" s="23">
        <v>3.0</v>
      </c>
      <c r="T160" s="23">
        <v>0.0</v>
      </c>
      <c r="U160" s="23">
        <v>0.0</v>
      </c>
      <c r="V160" s="23">
        <v>0.0</v>
      </c>
      <c r="W160" s="23">
        <v>0.0</v>
      </c>
      <c r="X160" s="23">
        <v>2.0E-4</v>
      </c>
      <c r="Y160" s="23">
        <v>1.0E-4</v>
      </c>
      <c r="Z160" s="23" t="s">
        <v>133</v>
      </c>
      <c r="AA160" s="23">
        <v>0.0</v>
      </c>
      <c r="AB160" s="23">
        <v>0.0</v>
      </c>
      <c r="AC160" s="23">
        <v>0.0</v>
      </c>
      <c r="AD160" s="23">
        <v>0.0</v>
      </c>
      <c r="AE160" s="23">
        <v>0.0</v>
      </c>
      <c r="AF160" s="23">
        <v>0.0</v>
      </c>
      <c r="AG160" s="23">
        <v>0.0</v>
      </c>
      <c r="AH160" s="23">
        <v>0.0</v>
      </c>
      <c r="AI160" s="23">
        <v>0.0</v>
      </c>
      <c r="AJ160" s="23">
        <v>0.0</v>
      </c>
      <c r="AK160" s="23">
        <v>0.0</v>
      </c>
      <c r="AL160" s="23">
        <v>0.0</v>
      </c>
      <c r="AM160" s="23">
        <v>5.0</v>
      </c>
      <c r="AN160" s="23">
        <v>1.0</v>
      </c>
      <c r="AO160" s="23">
        <v>6000.0</v>
      </c>
      <c r="AP160" s="23">
        <v>3600.0</v>
      </c>
      <c r="AQ160" s="23">
        <v>0.0</v>
      </c>
      <c r="AR160" s="23">
        <v>0.0</v>
      </c>
      <c r="AS160" s="23" t="s">
        <v>2139</v>
      </c>
      <c r="AT160" s="23" t="s">
        <v>2082</v>
      </c>
    </row>
    <row r="161">
      <c r="A161" s="23" t="str">
        <f t="shared" si="3"/>
        <v>OK</v>
      </c>
      <c r="B161" s="23" t="s">
        <v>62</v>
      </c>
      <c r="C161" s="23" t="s">
        <v>62</v>
      </c>
      <c r="D161" s="23">
        <v>1.0</v>
      </c>
      <c r="E161" s="23">
        <v>21.0</v>
      </c>
      <c r="F161" s="23">
        <v>10.0</v>
      </c>
      <c r="G161" s="23">
        <v>1.0</v>
      </c>
      <c r="H161" s="23">
        <v>25.0</v>
      </c>
      <c r="I161" s="23">
        <v>19765.0</v>
      </c>
      <c r="J161" s="23">
        <v>19765.0</v>
      </c>
      <c r="K161" s="23">
        <v>0.0</v>
      </c>
      <c r="L161" s="23">
        <v>1.0</v>
      </c>
      <c r="M161" s="23">
        <v>1.0</v>
      </c>
      <c r="N161" s="23">
        <v>2008.0</v>
      </c>
      <c r="O161" s="23">
        <v>3.3345</v>
      </c>
      <c r="P161" s="23">
        <v>52.0</v>
      </c>
      <c r="Q161" s="23">
        <v>951.0</v>
      </c>
      <c r="R161" s="23">
        <v>1024.0</v>
      </c>
      <c r="S161" s="23">
        <v>346.0</v>
      </c>
      <c r="T161" s="23">
        <v>3.0</v>
      </c>
      <c r="U161" s="23">
        <v>153.0</v>
      </c>
      <c r="V161" s="23">
        <v>0.0</v>
      </c>
      <c r="W161" s="23">
        <v>522.0</v>
      </c>
      <c r="X161" s="23">
        <v>0.0524</v>
      </c>
      <c r="Y161" s="23">
        <v>0.0127</v>
      </c>
      <c r="Z161" s="23" t="s">
        <v>133</v>
      </c>
      <c r="AA161" s="23">
        <v>0.0158</v>
      </c>
      <c r="AB161" s="23">
        <v>46.0</v>
      </c>
      <c r="AC161" s="23">
        <v>76.0</v>
      </c>
      <c r="AD161" s="23">
        <v>72.0</v>
      </c>
      <c r="AE161" s="23">
        <v>0.0</v>
      </c>
      <c r="AF161" s="23">
        <v>4.0</v>
      </c>
      <c r="AG161" s="23">
        <v>0.0</v>
      </c>
      <c r="AH161" s="23">
        <v>0.0</v>
      </c>
      <c r="AI161" s="23">
        <v>0.0158</v>
      </c>
      <c r="AJ161" s="23">
        <v>0.0098</v>
      </c>
      <c r="AK161" s="23">
        <v>0.0049</v>
      </c>
      <c r="AL161" s="23">
        <v>0.0</v>
      </c>
      <c r="AM161" s="23">
        <v>5.0</v>
      </c>
      <c r="AN161" s="23">
        <v>1.0</v>
      </c>
      <c r="AO161" s="23">
        <v>6000.0</v>
      </c>
      <c r="AP161" s="23">
        <v>3600.0</v>
      </c>
      <c r="AQ161" s="23">
        <v>0.0</v>
      </c>
      <c r="AR161" s="23">
        <v>0.0</v>
      </c>
      <c r="AS161" s="23" t="s">
        <v>2139</v>
      </c>
      <c r="AT161" s="23" t="s">
        <v>2072</v>
      </c>
    </row>
    <row r="162">
      <c r="A162" s="23" t="str">
        <f t="shared" si="3"/>
        <v>OK</v>
      </c>
      <c r="B162" s="23" t="s">
        <v>63</v>
      </c>
      <c r="C162" s="23" t="s">
        <v>63</v>
      </c>
      <c r="D162" s="23">
        <v>1.0</v>
      </c>
      <c r="E162" s="23">
        <v>23.0</v>
      </c>
      <c r="F162" s="23">
        <v>30.0</v>
      </c>
      <c r="G162" s="23">
        <v>1.0</v>
      </c>
      <c r="H162" s="23">
        <v>25.0</v>
      </c>
      <c r="I162" s="23">
        <v>23315.0</v>
      </c>
      <c r="J162" s="23">
        <v>23315.0</v>
      </c>
      <c r="K162" s="23">
        <v>0.0</v>
      </c>
      <c r="L162" s="23">
        <v>1.0</v>
      </c>
      <c r="M162" s="23">
        <v>1.0</v>
      </c>
      <c r="N162" s="23">
        <v>0.0</v>
      </c>
      <c r="O162" s="23">
        <v>0.0737</v>
      </c>
      <c r="P162" s="23">
        <v>0.0</v>
      </c>
      <c r="Q162" s="23">
        <v>21.0</v>
      </c>
      <c r="R162" s="23">
        <v>29.0</v>
      </c>
      <c r="S162" s="23">
        <v>12.0</v>
      </c>
      <c r="T162" s="23">
        <v>5.0</v>
      </c>
      <c r="U162" s="23">
        <v>12.0</v>
      </c>
      <c r="V162" s="23">
        <v>0.0</v>
      </c>
      <c r="W162" s="23">
        <v>0.0</v>
      </c>
      <c r="X162" s="23">
        <v>0.0023</v>
      </c>
      <c r="Y162" s="23">
        <v>8.0E-4</v>
      </c>
      <c r="Z162" s="23" t="s">
        <v>133</v>
      </c>
      <c r="AA162" s="23">
        <v>6.0E-4</v>
      </c>
      <c r="AB162" s="23">
        <v>7.0</v>
      </c>
      <c r="AC162" s="23">
        <v>39.0</v>
      </c>
      <c r="AD162" s="23">
        <v>15.0</v>
      </c>
      <c r="AE162" s="23">
        <v>20.0</v>
      </c>
      <c r="AF162" s="23">
        <v>4.0</v>
      </c>
      <c r="AG162" s="23">
        <v>0.0</v>
      </c>
      <c r="AH162" s="23">
        <v>0.0</v>
      </c>
      <c r="AI162" s="23">
        <v>0.0045</v>
      </c>
      <c r="AJ162" s="23">
        <v>0.0029</v>
      </c>
      <c r="AK162" s="23">
        <v>0.0013</v>
      </c>
      <c r="AL162" s="23">
        <v>0.0</v>
      </c>
      <c r="AM162" s="23">
        <v>5.0</v>
      </c>
      <c r="AN162" s="23">
        <v>2.0</v>
      </c>
      <c r="AO162" s="23">
        <v>6000.0</v>
      </c>
      <c r="AP162" s="23">
        <v>3600.0</v>
      </c>
      <c r="AQ162" s="23">
        <v>0.0</v>
      </c>
      <c r="AR162" s="23">
        <v>0.0</v>
      </c>
      <c r="AS162" s="23" t="s">
        <v>2139</v>
      </c>
      <c r="AT162" s="23" t="s">
        <v>2083</v>
      </c>
    </row>
    <row r="163">
      <c r="A163" s="23" t="str">
        <f t="shared" si="3"/>
        <v>OK</v>
      </c>
      <c r="B163" s="23" t="s">
        <v>64</v>
      </c>
      <c r="C163" s="23" t="s">
        <v>64</v>
      </c>
      <c r="D163" s="23">
        <v>1.0</v>
      </c>
      <c r="E163" s="23">
        <v>23.0</v>
      </c>
      <c r="F163" s="23">
        <v>20.0</v>
      </c>
      <c r="G163" s="23">
        <v>1.0</v>
      </c>
      <c r="H163" s="23">
        <v>25.0</v>
      </c>
      <c r="I163" s="23">
        <v>30248.0</v>
      </c>
      <c r="J163" s="23">
        <v>28919.916667</v>
      </c>
      <c r="K163" s="23">
        <v>4.390648</v>
      </c>
      <c r="L163" s="23">
        <v>2.0</v>
      </c>
      <c r="M163" s="23">
        <v>1.0</v>
      </c>
      <c r="N163" s="23">
        <v>244000.0</v>
      </c>
      <c r="O163" s="23">
        <v>3600.0211</v>
      </c>
      <c r="P163" s="23">
        <v>12.0</v>
      </c>
      <c r="Q163" s="23">
        <v>4096.0</v>
      </c>
      <c r="R163" s="23">
        <v>9151.0</v>
      </c>
      <c r="S163" s="23">
        <v>113.0</v>
      </c>
      <c r="T163" s="23">
        <v>23.0</v>
      </c>
      <c r="U163" s="23">
        <v>8321.0</v>
      </c>
      <c r="V163" s="23">
        <v>0.0</v>
      </c>
      <c r="W163" s="23">
        <v>694.0</v>
      </c>
      <c r="X163" s="23">
        <v>0.5782</v>
      </c>
      <c r="Y163" s="23">
        <v>0.0279</v>
      </c>
      <c r="Z163" s="23" t="s">
        <v>133</v>
      </c>
      <c r="AA163" s="23">
        <v>0.3512</v>
      </c>
      <c r="AB163" s="23">
        <v>110.0</v>
      </c>
      <c r="AC163" s="23">
        <v>75.0</v>
      </c>
      <c r="AD163" s="23">
        <v>29.0</v>
      </c>
      <c r="AE163" s="23">
        <v>27.0</v>
      </c>
      <c r="AF163" s="23">
        <v>19.0</v>
      </c>
      <c r="AG163" s="23">
        <v>0.0</v>
      </c>
      <c r="AH163" s="23">
        <v>0.0</v>
      </c>
      <c r="AI163" s="23">
        <v>0.0477</v>
      </c>
      <c r="AJ163" s="23">
        <v>0.029</v>
      </c>
      <c r="AK163" s="23">
        <v>0.0154</v>
      </c>
      <c r="AL163" s="23">
        <v>0.0</v>
      </c>
      <c r="AM163" s="23">
        <v>5.0</v>
      </c>
      <c r="AN163" s="23">
        <v>3.0</v>
      </c>
      <c r="AO163" s="23">
        <v>6000.0</v>
      </c>
      <c r="AP163" s="23">
        <v>3600.0</v>
      </c>
      <c r="AQ163" s="23">
        <v>0.0</v>
      </c>
      <c r="AR163" s="23">
        <v>0.0</v>
      </c>
      <c r="AS163" s="23" t="s">
        <v>2139</v>
      </c>
      <c r="AT163" s="23" t="s">
        <v>2142</v>
      </c>
    </row>
    <row r="164">
      <c r="A164" s="23" t="str">
        <f t="shared" si="3"/>
        <v>OK</v>
      </c>
      <c r="B164" s="23" t="s">
        <v>65</v>
      </c>
      <c r="C164" s="23" t="s">
        <v>65</v>
      </c>
      <c r="D164" s="23">
        <v>1.0</v>
      </c>
      <c r="E164" s="23">
        <v>23.0</v>
      </c>
      <c r="F164" s="23">
        <v>10.0</v>
      </c>
      <c r="G164" s="23">
        <v>1.0</v>
      </c>
      <c r="H164" s="23">
        <v>25.0</v>
      </c>
      <c r="I164" s="23">
        <v>48431.0</v>
      </c>
      <c r="J164" s="23">
        <v>45913.333333</v>
      </c>
      <c r="K164" s="23">
        <v>5.198461</v>
      </c>
      <c r="L164" s="23">
        <v>2.0</v>
      </c>
      <c r="M164" s="23">
        <v>1.0</v>
      </c>
      <c r="N164" s="23">
        <v>444271.0</v>
      </c>
      <c r="O164" s="23">
        <v>3600.0208</v>
      </c>
      <c r="P164" s="23">
        <v>584.0</v>
      </c>
      <c r="Q164" s="23">
        <v>2497.0</v>
      </c>
      <c r="R164" s="23">
        <v>7565.0</v>
      </c>
      <c r="S164" s="23">
        <v>93.0</v>
      </c>
      <c r="T164" s="23">
        <v>3.0</v>
      </c>
      <c r="U164" s="23">
        <v>6954.0</v>
      </c>
      <c r="V164" s="23">
        <v>0.0</v>
      </c>
      <c r="W164" s="23">
        <v>515.0</v>
      </c>
      <c r="X164" s="23">
        <v>0.4706</v>
      </c>
      <c r="Y164" s="23">
        <v>0.0255</v>
      </c>
      <c r="Z164" s="23" t="s">
        <v>133</v>
      </c>
      <c r="AA164" s="23">
        <v>0.292</v>
      </c>
      <c r="AB164" s="23">
        <v>171.0</v>
      </c>
      <c r="AC164" s="23">
        <v>169.0</v>
      </c>
      <c r="AD164" s="23">
        <v>30.0</v>
      </c>
      <c r="AE164" s="23">
        <v>56.0</v>
      </c>
      <c r="AF164" s="23">
        <v>83.0</v>
      </c>
      <c r="AG164" s="23">
        <v>0.0</v>
      </c>
      <c r="AH164" s="23">
        <v>0.0</v>
      </c>
      <c r="AI164" s="23">
        <v>0.0815</v>
      </c>
      <c r="AJ164" s="23">
        <v>0.047</v>
      </c>
      <c r="AK164" s="23">
        <v>0.0279</v>
      </c>
      <c r="AL164" s="23">
        <v>0.0</v>
      </c>
      <c r="AM164" s="23">
        <v>5.0</v>
      </c>
      <c r="AN164" s="23">
        <v>5.0</v>
      </c>
      <c r="AO164" s="23">
        <v>6000.0</v>
      </c>
      <c r="AP164" s="23">
        <v>3600.0</v>
      </c>
      <c r="AQ164" s="23">
        <v>0.0</v>
      </c>
      <c r="AR164" s="23">
        <v>0.0</v>
      </c>
      <c r="AS164" s="23" t="s">
        <v>2139</v>
      </c>
      <c r="AT164" s="23" t="s">
        <v>2143</v>
      </c>
    </row>
    <row r="165">
      <c r="A165" s="23" t="str">
        <f t="shared" si="3"/>
        <v>OK</v>
      </c>
      <c r="B165" s="23" t="s">
        <v>66</v>
      </c>
      <c r="C165" s="23" t="s">
        <v>66</v>
      </c>
      <c r="D165" s="23">
        <v>1.0</v>
      </c>
      <c r="E165" s="23">
        <v>27.0</v>
      </c>
      <c r="F165" s="23">
        <v>30.0</v>
      </c>
      <c r="G165" s="23">
        <v>1.0</v>
      </c>
      <c r="H165" s="23">
        <v>25.0</v>
      </c>
      <c r="I165" s="23">
        <v>30300.0</v>
      </c>
      <c r="J165" s="23">
        <v>30300.0</v>
      </c>
      <c r="K165" s="23">
        <v>0.0</v>
      </c>
      <c r="L165" s="23">
        <v>1.0</v>
      </c>
      <c r="M165" s="23">
        <v>1.0</v>
      </c>
      <c r="N165" s="23">
        <v>27.0</v>
      </c>
      <c r="O165" s="23">
        <v>0.0851</v>
      </c>
      <c r="P165" s="23">
        <v>0.0</v>
      </c>
      <c r="Q165" s="23">
        <v>36.0</v>
      </c>
      <c r="R165" s="23">
        <v>46.0</v>
      </c>
      <c r="S165" s="23">
        <v>14.0</v>
      </c>
      <c r="T165" s="23">
        <v>0.0</v>
      </c>
      <c r="U165" s="23">
        <v>31.0</v>
      </c>
      <c r="V165" s="23">
        <v>0.0</v>
      </c>
      <c r="W165" s="23">
        <v>1.0</v>
      </c>
      <c r="X165" s="23">
        <v>0.0028</v>
      </c>
      <c r="Y165" s="23">
        <v>6.0E-4</v>
      </c>
      <c r="Z165" s="23" t="s">
        <v>133</v>
      </c>
      <c r="AA165" s="23">
        <v>0.0011</v>
      </c>
      <c r="AB165" s="23">
        <v>25.0</v>
      </c>
      <c r="AC165" s="23">
        <v>33.0</v>
      </c>
      <c r="AD165" s="23">
        <v>25.0</v>
      </c>
      <c r="AE165" s="23">
        <v>0.0</v>
      </c>
      <c r="AF165" s="23">
        <v>8.0</v>
      </c>
      <c r="AG165" s="23">
        <v>0.0</v>
      </c>
      <c r="AH165" s="23">
        <v>0.0</v>
      </c>
      <c r="AI165" s="23">
        <v>0.0101</v>
      </c>
      <c r="AJ165" s="23">
        <v>0.0059</v>
      </c>
      <c r="AK165" s="23">
        <v>0.0035</v>
      </c>
      <c r="AL165" s="23">
        <v>0.0</v>
      </c>
      <c r="AM165" s="23">
        <v>5.0</v>
      </c>
      <c r="AN165" s="23">
        <v>2.0</v>
      </c>
      <c r="AO165" s="23">
        <v>6000.0</v>
      </c>
      <c r="AP165" s="23">
        <v>3600.0</v>
      </c>
      <c r="AQ165" s="23">
        <v>1.0</v>
      </c>
      <c r="AR165" s="23">
        <v>0.0</v>
      </c>
      <c r="AS165" s="23" t="s">
        <v>2139</v>
      </c>
      <c r="AT165" s="23" t="s">
        <v>2086</v>
      </c>
    </row>
    <row r="166">
      <c r="A166" s="23" t="str">
        <f t="shared" si="3"/>
        <v>OK</v>
      </c>
      <c r="B166" s="23" t="s">
        <v>67</v>
      </c>
      <c r="C166" s="23" t="s">
        <v>67</v>
      </c>
      <c r="D166" s="23">
        <v>1.0</v>
      </c>
      <c r="E166" s="23">
        <v>27.0</v>
      </c>
      <c r="F166" s="23">
        <v>20.0</v>
      </c>
      <c r="G166" s="23">
        <v>1.0</v>
      </c>
      <c r="H166" s="23">
        <v>25.0</v>
      </c>
      <c r="I166" s="23">
        <v>31400.0</v>
      </c>
      <c r="J166" s="23">
        <v>31400.0</v>
      </c>
      <c r="K166" s="23">
        <v>0.0</v>
      </c>
      <c r="L166" s="23">
        <v>1.0</v>
      </c>
      <c r="M166" s="23">
        <v>1.0</v>
      </c>
      <c r="N166" s="23">
        <v>72.0</v>
      </c>
      <c r="O166" s="23">
        <v>0.2578</v>
      </c>
      <c r="P166" s="23">
        <v>104.0</v>
      </c>
      <c r="Q166" s="23">
        <v>91.0</v>
      </c>
      <c r="R166" s="23">
        <v>130.0</v>
      </c>
      <c r="S166" s="23">
        <v>31.0</v>
      </c>
      <c r="T166" s="23">
        <v>0.0</v>
      </c>
      <c r="U166" s="23">
        <v>84.0</v>
      </c>
      <c r="V166" s="23">
        <v>0.0</v>
      </c>
      <c r="W166" s="23">
        <v>15.0</v>
      </c>
      <c r="X166" s="23">
        <v>0.0093</v>
      </c>
      <c r="Y166" s="23">
        <v>0.0019</v>
      </c>
      <c r="Z166" s="23" t="s">
        <v>133</v>
      </c>
      <c r="AA166" s="23">
        <v>0.0037</v>
      </c>
      <c r="AB166" s="23">
        <v>26.0</v>
      </c>
      <c r="AC166" s="23">
        <v>56.0</v>
      </c>
      <c r="AD166" s="23">
        <v>44.0</v>
      </c>
      <c r="AE166" s="23">
        <v>0.0</v>
      </c>
      <c r="AF166" s="23">
        <v>12.0</v>
      </c>
      <c r="AG166" s="23">
        <v>0.0</v>
      </c>
      <c r="AH166" s="23">
        <v>0.0</v>
      </c>
      <c r="AI166" s="23">
        <v>0.0147</v>
      </c>
      <c r="AJ166" s="23">
        <v>0.0087</v>
      </c>
      <c r="AK166" s="23">
        <v>0.0049</v>
      </c>
      <c r="AL166" s="23">
        <v>0.0</v>
      </c>
      <c r="AM166" s="23">
        <v>5.0</v>
      </c>
      <c r="AN166" s="23">
        <v>3.0</v>
      </c>
      <c r="AO166" s="23">
        <v>6000.0</v>
      </c>
      <c r="AP166" s="23">
        <v>3600.0</v>
      </c>
      <c r="AQ166" s="23">
        <v>1.0</v>
      </c>
      <c r="AR166" s="23">
        <v>0.0</v>
      </c>
      <c r="AS166" s="23" t="s">
        <v>2139</v>
      </c>
      <c r="AT166" s="23" t="s">
        <v>2087</v>
      </c>
    </row>
    <row r="167">
      <c r="A167" s="23" t="str">
        <f t="shared" si="3"/>
        <v>OK</v>
      </c>
      <c r="B167" s="23" t="s">
        <v>68</v>
      </c>
      <c r="C167" s="23" t="s">
        <v>68</v>
      </c>
      <c r="D167" s="23">
        <v>0.0</v>
      </c>
      <c r="E167" s="23">
        <v>27.0</v>
      </c>
      <c r="F167" s="23">
        <v>11.0</v>
      </c>
      <c r="G167" s="23">
        <v>1.0</v>
      </c>
      <c r="H167" s="23">
        <v>25.0</v>
      </c>
      <c r="I167" s="23" t="s">
        <v>134</v>
      </c>
      <c r="J167" s="23">
        <v>0.0</v>
      </c>
      <c r="K167" s="23" t="s">
        <v>134</v>
      </c>
      <c r="L167" s="23">
        <v>-1.0</v>
      </c>
      <c r="M167" s="23">
        <v>-1.0</v>
      </c>
      <c r="N167" s="23">
        <v>0.0</v>
      </c>
      <c r="O167" s="23">
        <v>0.0</v>
      </c>
      <c r="P167" s="23">
        <v>0.0</v>
      </c>
      <c r="Q167" s="23" t="s">
        <v>133</v>
      </c>
      <c r="R167" s="23" t="s">
        <v>133</v>
      </c>
      <c r="S167" s="23" t="s">
        <v>133</v>
      </c>
      <c r="T167" s="23" t="s">
        <v>133</v>
      </c>
      <c r="U167" s="23" t="s">
        <v>133</v>
      </c>
      <c r="V167" s="23" t="s">
        <v>133</v>
      </c>
      <c r="W167" s="23" t="s">
        <v>133</v>
      </c>
      <c r="X167" s="23" t="s">
        <v>133</v>
      </c>
      <c r="Y167" s="23" t="s">
        <v>133</v>
      </c>
      <c r="Z167" s="23" t="s">
        <v>133</v>
      </c>
      <c r="AA167" s="23" t="s">
        <v>133</v>
      </c>
      <c r="AB167" s="23" t="s">
        <v>133</v>
      </c>
      <c r="AC167" s="23" t="s">
        <v>133</v>
      </c>
      <c r="AD167" s="23" t="s">
        <v>133</v>
      </c>
      <c r="AE167" s="23" t="s">
        <v>133</v>
      </c>
      <c r="AF167" s="23" t="s">
        <v>133</v>
      </c>
      <c r="AG167" s="23" t="s">
        <v>133</v>
      </c>
      <c r="AH167" s="23" t="s">
        <v>133</v>
      </c>
      <c r="AI167" s="23" t="s">
        <v>133</v>
      </c>
      <c r="AJ167" s="23" t="s">
        <v>133</v>
      </c>
      <c r="AK167" s="23" t="s">
        <v>133</v>
      </c>
      <c r="AL167" s="23" t="s">
        <v>133</v>
      </c>
      <c r="AM167" s="23" t="s">
        <v>133</v>
      </c>
      <c r="AN167" s="23" t="s">
        <v>133</v>
      </c>
      <c r="AO167" s="23">
        <v>6000.0</v>
      </c>
      <c r="AP167" s="23">
        <v>3600.0</v>
      </c>
      <c r="AQ167" s="23">
        <v>1.0</v>
      </c>
      <c r="AR167" s="23">
        <v>0.0</v>
      </c>
      <c r="AS167" s="23" t="s">
        <v>2139</v>
      </c>
      <c r="AT167" s="23" t="s">
        <v>2088</v>
      </c>
    </row>
    <row r="168">
      <c r="A168" s="23" t="str">
        <f t="shared" si="3"/>
        <v>OK</v>
      </c>
      <c r="B168" s="23" t="s">
        <v>69</v>
      </c>
      <c r="C168" s="23" t="s">
        <v>69</v>
      </c>
      <c r="D168" s="23">
        <v>1.0</v>
      </c>
      <c r="E168" s="23">
        <v>28.0</v>
      </c>
      <c r="F168" s="23">
        <v>30.0</v>
      </c>
      <c r="G168" s="23">
        <v>1.0</v>
      </c>
      <c r="H168" s="23">
        <v>25.0</v>
      </c>
      <c r="I168" s="23">
        <v>63600.0</v>
      </c>
      <c r="J168" s="23">
        <v>63600.0</v>
      </c>
      <c r="K168" s="23">
        <v>0.0</v>
      </c>
      <c r="L168" s="23">
        <v>1.0</v>
      </c>
      <c r="M168" s="23">
        <v>1.0</v>
      </c>
      <c r="N168" s="23">
        <v>8867.0</v>
      </c>
      <c r="O168" s="23">
        <v>16.512</v>
      </c>
      <c r="P168" s="23">
        <v>532.0</v>
      </c>
      <c r="Q168" s="23">
        <v>489.0</v>
      </c>
      <c r="R168" s="23">
        <v>1194.0</v>
      </c>
      <c r="S168" s="23">
        <v>81.0</v>
      </c>
      <c r="T168" s="23">
        <v>0.0</v>
      </c>
      <c r="U168" s="23">
        <v>917.0</v>
      </c>
      <c r="V168" s="23">
        <v>0.0</v>
      </c>
      <c r="W168" s="23">
        <v>196.0</v>
      </c>
      <c r="X168" s="23">
        <v>0.0668</v>
      </c>
      <c r="Y168" s="23">
        <v>0.0061</v>
      </c>
      <c r="Z168" s="23" t="s">
        <v>133</v>
      </c>
      <c r="AA168" s="23">
        <v>0.0391</v>
      </c>
      <c r="AB168" s="23">
        <v>115.0</v>
      </c>
      <c r="AC168" s="23">
        <v>60.0</v>
      </c>
      <c r="AD168" s="23">
        <v>23.0</v>
      </c>
      <c r="AE168" s="23">
        <v>0.0</v>
      </c>
      <c r="AF168" s="23">
        <v>37.0</v>
      </c>
      <c r="AG168" s="23">
        <v>0.0</v>
      </c>
      <c r="AH168" s="23">
        <v>0.0</v>
      </c>
      <c r="AI168" s="23">
        <v>0.0636</v>
      </c>
      <c r="AJ168" s="23">
        <v>0.0385</v>
      </c>
      <c r="AK168" s="23">
        <v>0.0208</v>
      </c>
      <c r="AL168" s="23">
        <v>0.0</v>
      </c>
      <c r="AM168" s="23">
        <v>5.0</v>
      </c>
      <c r="AN168" s="23">
        <v>4.0</v>
      </c>
      <c r="AO168" s="23">
        <v>6000.0</v>
      </c>
      <c r="AP168" s="23">
        <v>3600.0</v>
      </c>
      <c r="AQ168" s="23">
        <v>0.0</v>
      </c>
      <c r="AR168" s="23">
        <v>0.0</v>
      </c>
      <c r="AS168" s="23" t="s">
        <v>2139</v>
      </c>
      <c r="AT168" s="23" t="s">
        <v>2088</v>
      </c>
    </row>
    <row r="169">
      <c r="A169" s="23" t="str">
        <f t="shared" si="3"/>
        <v>OK</v>
      </c>
      <c r="B169" s="23" t="s">
        <v>70</v>
      </c>
      <c r="C169" s="23" t="s">
        <v>70</v>
      </c>
      <c r="D169" s="23">
        <v>0.0</v>
      </c>
      <c r="E169" s="23">
        <v>28.0</v>
      </c>
      <c r="F169" s="23">
        <v>20.0</v>
      </c>
      <c r="G169" s="23">
        <v>1.0</v>
      </c>
      <c r="H169" s="23">
        <v>25.0</v>
      </c>
      <c r="I169" s="23" t="s">
        <v>134</v>
      </c>
      <c r="J169" s="23">
        <v>0.0</v>
      </c>
      <c r="K169" s="23" t="s">
        <v>134</v>
      </c>
      <c r="L169" s="23">
        <v>-1.0</v>
      </c>
      <c r="M169" s="23">
        <v>-1.0</v>
      </c>
      <c r="N169" s="23">
        <v>0.0</v>
      </c>
      <c r="O169" s="23">
        <v>0.0</v>
      </c>
      <c r="P169" s="23">
        <v>0.0</v>
      </c>
      <c r="Q169" s="23" t="s">
        <v>133</v>
      </c>
      <c r="R169" s="23" t="s">
        <v>133</v>
      </c>
      <c r="S169" s="23" t="s">
        <v>133</v>
      </c>
      <c r="T169" s="23" t="s">
        <v>133</v>
      </c>
      <c r="U169" s="23" t="s">
        <v>133</v>
      </c>
      <c r="V169" s="23" t="s">
        <v>133</v>
      </c>
      <c r="W169" s="23" t="s">
        <v>133</v>
      </c>
      <c r="X169" s="23" t="s">
        <v>133</v>
      </c>
      <c r="Y169" s="23" t="s">
        <v>133</v>
      </c>
      <c r="Z169" s="23" t="s">
        <v>133</v>
      </c>
      <c r="AA169" s="23" t="s">
        <v>133</v>
      </c>
      <c r="AB169" s="23" t="s">
        <v>133</v>
      </c>
      <c r="AC169" s="23" t="s">
        <v>133</v>
      </c>
      <c r="AD169" s="23" t="s">
        <v>133</v>
      </c>
      <c r="AE169" s="23" t="s">
        <v>133</v>
      </c>
      <c r="AF169" s="23" t="s">
        <v>133</v>
      </c>
      <c r="AG169" s="23" t="s">
        <v>133</v>
      </c>
      <c r="AH169" s="23" t="s">
        <v>133</v>
      </c>
      <c r="AI169" s="23" t="s">
        <v>133</v>
      </c>
      <c r="AJ169" s="23" t="s">
        <v>133</v>
      </c>
      <c r="AK169" s="23" t="s">
        <v>133</v>
      </c>
      <c r="AL169" s="23" t="s">
        <v>133</v>
      </c>
      <c r="AM169" s="23" t="s">
        <v>133</v>
      </c>
      <c r="AN169" s="23" t="s">
        <v>133</v>
      </c>
      <c r="AO169" s="23">
        <v>6000.0</v>
      </c>
      <c r="AP169" s="23">
        <v>3600.0</v>
      </c>
      <c r="AQ169" s="23">
        <v>0.0</v>
      </c>
      <c r="AR169" s="23">
        <v>0.0</v>
      </c>
      <c r="AS169" s="23" t="s">
        <v>2139</v>
      </c>
      <c r="AT169" s="23" t="s">
        <v>2123</v>
      </c>
    </row>
    <row r="170">
      <c r="A170" s="23" t="str">
        <f t="shared" si="3"/>
        <v>OK</v>
      </c>
      <c r="B170" s="23" t="s">
        <v>71</v>
      </c>
      <c r="C170" s="23" t="s">
        <v>71</v>
      </c>
      <c r="D170" s="23">
        <v>0.0</v>
      </c>
      <c r="E170" s="23">
        <v>28.0</v>
      </c>
      <c r="F170" s="23">
        <v>18.0</v>
      </c>
      <c r="G170" s="23">
        <v>1.0</v>
      </c>
      <c r="H170" s="23">
        <v>25.0</v>
      </c>
      <c r="I170" s="23" t="s">
        <v>134</v>
      </c>
      <c r="J170" s="23">
        <v>0.0</v>
      </c>
      <c r="K170" s="23" t="s">
        <v>134</v>
      </c>
      <c r="L170" s="23">
        <v>-1.0</v>
      </c>
      <c r="M170" s="23">
        <v>-1.0</v>
      </c>
      <c r="N170" s="23">
        <v>0.0</v>
      </c>
      <c r="O170" s="23">
        <v>0.0</v>
      </c>
      <c r="P170" s="23">
        <v>0.0</v>
      </c>
      <c r="Q170" s="23" t="s">
        <v>133</v>
      </c>
      <c r="R170" s="23" t="s">
        <v>133</v>
      </c>
      <c r="S170" s="23" t="s">
        <v>133</v>
      </c>
      <c r="T170" s="23" t="s">
        <v>133</v>
      </c>
      <c r="U170" s="23" t="s">
        <v>133</v>
      </c>
      <c r="V170" s="23" t="s">
        <v>133</v>
      </c>
      <c r="W170" s="23" t="s">
        <v>133</v>
      </c>
      <c r="X170" s="23" t="s">
        <v>133</v>
      </c>
      <c r="Y170" s="23" t="s">
        <v>133</v>
      </c>
      <c r="Z170" s="23" t="s">
        <v>133</v>
      </c>
      <c r="AA170" s="23" t="s">
        <v>133</v>
      </c>
      <c r="AB170" s="23" t="s">
        <v>133</v>
      </c>
      <c r="AC170" s="23" t="s">
        <v>133</v>
      </c>
      <c r="AD170" s="23" t="s">
        <v>133</v>
      </c>
      <c r="AE170" s="23" t="s">
        <v>133</v>
      </c>
      <c r="AF170" s="23" t="s">
        <v>133</v>
      </c>
      <c r="AG170" s="23" t="s">
        <v>133</v>
      </c>
      <c r="AH170" s="23" t="s">
        <v>133</v>
      </c>
      <c r="AI170" s="23" t="s">
        <v>133</v>
      </c>
      <c r="AJ170" s="23" t="s">
        <v>133</v>
      </c>
      <c r="AK170" s="23" t="s">
        <v>133</v>
      </c>
      <c r="AL170" s="23" t="s">
        <v>133</v>
      </c>
      <c r="AM170" s="23" t="s">
        <v>133</v>
      </c>
      <c r="AN170" s="23" t="s">
        <v>133</v>
      </c>
      <c r="AO170" s="23">
        <v>6000.0</v>
      </c>
      <c r="AP170" s="23">
        <v>3600.0</v>
      </c>
      <c r="AQ170" s="23">
        <v>0.0</v>
      </c>
      <c r="AR170" s="23">
        <v>0.0</v>
      </c>
      <c r="AS170" s="23" t="s">
        <v>2139</v>
      </c>
      <c r="AT170" s="23" t="s">
        <v>2090</v>
      </c>
    </row>
    <row r="171">
      <c r="A171" s="23" t="str">
        <f t="shared" si="3"/>
        <v>OK</v>
      </c>
      <c r="B171" s="23" t="s">
        <v>72</v>
      </c>
      <c r="C171" s="23" t="s">
        <v>72</v>
      </c>
      <c r="D171" s="23">
        <v>1.0</v>
      </c>
      <c r="E171" s="23">
        <v>28.0</v>
      </c>
      <c r="F171" s="23">
        <v>30.0</v>
      </c>
      <c r="G171" s="23">
        <v>1.0</v>
      </c>
      <c r="H171" s="23">
        <v>25.0</v>
      </c>
      <c r="I171" s="23">
        <v>29823.0</v>
      </c>
      <c r="J171" s="23">
        <v>29823.0</v>
      </c>
      <c r="K171" s="23">
        <v>0.0</v>
      </c>
      <c r="L171" s="23">
        <v>1.0</v>
      </c>
      <c r="M171" s="23">
        <v>1.0</v>
      </c>
      <c r="N171" s="23">
        <v>84.0</v>
      </c>
      <c r="O171" s="23">
        <v>0.2064</v>
      </c>
      <c r="P171" s="23">
        <v>0.0</v>
      </c>
      <c r="Q171" s="23">
        <v>78.0</v>
      </c>
      <c r="R171" s="23">
        <v>74.0</v>
      </c>
      <c r="S171" s="23">
        <v>19.0</v>
      </c>
      <c r="T171" s="23">
        <v>0.0</v>
      </c>
      <c r="U171" s="23">
        <v>0.0</v>
      </c>
      <c r="V171" s="23">
        <v>0.0</v>
      </c>
      <c r="W171" s="23">
        <v>55.0</v>
      </c>
      <c r="X171" s="23">
        <v>0.0078</v>
      </c>
      <c r="Y171" s="23">
        <v>0.001</v>
      </c>
      <c r="Z171" s="23" t="s">
        <v>133</v>
      </c>
      <c r="AA171" s="23">
        <v>0.0039</v>
      </c>
      <c r="AB171" s="23">
        <v>31.0</v>
      </c>
      <c r="AC171" s="23">
        <v>45.0</v>
      </c>
      <c r="AD171" s="23">
        <v>45.0</v>
      </c>
      <c r="AE171" s="23">
        <v>0.0</v>
      </c>
      <c r="AF171" s="23">
        <v>0.0</v>
      </c>
      <c r="AG171" s="23">
        <v>0.0</v>
      </c>
      <c r="AH171" s="23">
        <v>0.0</v>
      </c>
      <c r="AI171" s="23">
        <v>0.0132</v>
      </c>
      <c r="AJ171" s="23">
        <v>0.008</v>
      </c>
      <c r="AK171" s="23">
        <v>0.0041</v>
      </c>
      <c r="AL171" s="23">
        <v>0.0</v>
      </c>
      <c r="AM171" s="23">
        <v>5.0</v>
      </c>
      <c r="AN171" s="23">
        <v>1.0</v>
      </c>
      <c r="AO171" s="23">
        <v>6000.0</v>
      </c>
      <c r="AP171" s="23">
        <v>3600.0</v>
      </c>
      <c r="AQ171" s="23">
        <v>0.0</v>
      </c>
      <c r="AR171" s="23">
        <v>0.0</v>
      </c>
      <c r="AS171" s="23" t="s">
        <v>2139</v>
      </c>
      <c r="AT171" s="23" t="s">
        <v>2090</v>
      </c>
    </row>
    <row r="172">
      <c r="A172" s="23" t="str">
        <f t="shared" si="3"/>
        <v>OK</v>
      </c>
      <c r="B172" s="23" t="s">
        <v>73</v>
      </c>
      <c r="C172" s="23" t="s">
        <v>73</v>
      </c>
      <c r="D172" s="23">
        <v>1.0</v>
      </c>
      <c r="E172" s="23">
        <v>28.0</v>
      </c>
      <c r="F172" s="23">
        <v>20.0</v>
      </c>
      <c r="G172" s="23">
        <v>1.0</v>
      </c>
      <c r="H172" s="23">
        <v>25.0</v>
      </c>
      <c r="I172" s="23">
        <v>30356.0</v>
      </c>
      <c r="J172" s="23">
        <v>30356.0</v>
      </c>
      <c r="K172" s="23">
        <v>0.0</v>
      </c>
      <c r="L172" s="23">
        <v>1.0</v>
      </c>
      <c r="M172" s="23">
        <v>1.0</v>
      </c>
      <c r="N172" s="23">
        <v>28.0</v>
      </c>
      <c r="O172" s="23">
        <v>0.1337</v>
      </c>
      <c r="P172" s="23">
        <v>0.0</v>
      </c>
      <c r="Q172" s="23">
        <v>34.0</v>
      </c>
      <c r="R172" s="23">
        <v>46.0</v>
      </c>
      <c r="S172" s="23">
        <v>20.0</v>
      </c>
      <c r="T172" s="23">
        <v>0.0</v>
      </c>
      <c r="U172" s="23">
        <v>14.0</v>
      </c>
      <c r="V172" s="23">
        <v>0.0</v>
      </c>
      <c r="W172" s="23">
        <v>12.0</v>
      </c>
      <c r="X172" s="23">
        <v>0.0041</v>
      </c>
      <c r="Y172" s="23">
        <v>0.0012</v>
      </c>
      <c r="Z172" s="23" t="s">
        <v>133</v>
      </c>
      <c r="AA172" s="23">
        <v>0.0013</v>
      </c>
      <c r="AB172" s="23">
        <v>27.0</v>
      </c>
      <c r="AC172" s="23">
        <v>64.0</v>
      </c>
      <c r="AD172" s="23">
        <v>64.0</v>
      </c>
      <c r="AE172" s="23">
        <v>0.0</v>
      </c>
      <c r="AF172" s="23">
        <v>0.0</v>
      </c>
      <c r="AG172" s="23">
        <v>0.0</v>
      </c>
      <c r="AH172" s="23">
        <v>0.0</v>
      </c>
      <c r="AI172" s="23">
        <v>0.0149</v>
      </c>
      <c r="AJ172" s="23">
        <v>0.0099</v>
      </c>
      <c r="AK172" s="23">
        <v>0.0038</v>
      </c>
      <c r="AL172" s="23">
        <v>0.0</v>
      </c>
      <c r="AM172" s="23">
        <v>5.0</v>
      </c>
      <c r="AN172" s="23">
        <v>1.0</v>
      </c>
      <c r="AO172" s="23">
        <v>6000.0</v>
      </c>
      <c r="AP172" s="23">
        <v>3600.0</v>
      </c>
      <c r="AQ172" s="23">
        <v>0.0</v>
      </c>
      <c r="AR172" s="23">
        <v>0.0</v>
      </c>
      <c r="AS172" s="23" t="s">
        <v>2139</v>
      </c>
      <c r="AT172" s="23" t="s">
        <v>2072</v>
      </c>
    </row>
    <row r="173">
      <c r="A173" s="23" t="str">
        <f t="shared" si="3"/>
        <v>OK</v>
      </c>
      <c r="B173" s="23" t="s">
        <v>74</v>
      </c>
      <c r="C173" s="23" t="s">
        <v>74</v>
      </c>
      <c r="D173" s="23">
        <v>1.0</v>
      </c>
      <c r="E173" s="23">
        <v>28.0</v>
      </c>
      <c r="F173" s="23">
        <v>10.0</v>
      </c>
      <c r="G173" s="23">
        <v>1.0</v>
      </c>
      <c r="H173" s="23">
        <v>25.0</v>
      </c>
      <c r="I173" s="23">
        <v>46935.0</v>
      </c>
      <c r="J173" s="23">
        <v>36084.142857</v>
      </c>
      <c r="K173" s="23">
        <v>23.118903</v>
      </c>
      <c r="L173" s="23">
        <v>2.0</v>
      </c>
      <c r="M173" s="23">
        <v>1.0</v>
      </c>
      <c r="N173" s="23">
        <v>147812.0</v>
      </c>
      <c r="O173" s="23">
        <v>3600.0524</v>
      </c>
      <c r="P173" s="23">
        <v>496.0</v>
      </c>
      <c r="Q173" s="23">
        <v>14708.0</v>
      </c>
      <c r="R173" s="23">
        <v>20156.0</v>
      </c>
      <c r="S173" s="23">
        <v>5262.0</v>
      </c>
      <c r="T173" s="23">
        <v>7.0</v>
      </c>
      <c r="U173" s="23">
        <v>8481.0</v>
      </c>
      <c r="V173" s="23">
        <v>0.0</v>
      </c>
      <c r="W173" s="23">
        <v>6406.0</v>
      </c>
      <c r="X173" s="23">
        <v>2.675</v>
      </c>
      <c r="Y173" s="23">
        <v>0.5032</v>
      </c>
      <c r="Z173" s="23" t="s">
        <v>133</v>
      </c>
      <c r="AA173" s="23">
        <v>0.8547</v>
      </c>
      <c r="AB173" s="23">
        <v>68.0</v>
      </c>
      <c r="AC173" s="23">
        <v>43.0</v>
      </c>
      <c r="AD173" s="23">
        <v>25.0</v>
      </c>
      <c r="AE173" s="23">
        <v>0.0</v>
      </c>
      <c r="AF173" s="23">
        <v>18.0</v>
      </c>
      <c r="AG173" s="23">
        <v>0.0</v>
      </c>
      <c r="AH173" s="23">
        <v>0.0</v>
      </c>
      <c r="AI173" s="23">
        <v>0.0424</v>
      </c>
      <c r="AJ173" s="23">
        <v>0.0268</v>
      </c>
      <c r="AK173" s="23">
        <v>0.0122</v>
      </c>
      <c r="AL173" s="23">
        <v>0.0</v>
      </c>
      <c r="AM173" s="23">
        <v>5.0</v>
      </c>
      <c r="AN173" s="23">
        <v>2.0</v>
      </c>
      <c r="AO173" s="23">
        <v>6000.0</v>
      </c>
      <c r="AP173" s="23">
        <v>3600.0</v>
      </c>
      <c r="AQ173" s="23">
        <v>0.0</v>
      </c>
      <c r="AR173" s="23">
        <v>0.0</v>
      </c>
      <c r="AS173" s="23" t="s">
        <v>2139</v>
      </c>
      <c r="AT173" s="23" t="s">
        <v>2144</v>
      </c>
    </row>
    <row r="174">
      <c r="A174" s="23" t="str">
        <f t="shared" si="3"/>
        <v>OK</v>
      </c>
      <c r="B174" s="23" t="s">
        <v>75</v>
      </c>
      <c r="C174" s="23" t="s">
        <v>75</v>
      </c>
      <c r="D174" s="23">
        <v>1.0</v>
      </c>
      <c r="E174" s="23">
        <v>41.0</v>
      </c>
      <c r="F174" s="23">
        <v>30.0</v>
      </c>
      <c r="G174" s="23">
        <v>1.0</v>
      </c>
      <c r="H174" s="23">
        <v>25.0</v>
      </c>
      <c r="I174" s="23">
        <v>57532.0</v>
      </c>
      <c r="J174" s="23">
        <v>57532.0</v>
      </c>
      <c r="K174" s="23">
        <v>0.0</v>
      </c>
      <c r="L174" s="23">
        <v>1.0</v>
      </c>
      <c r="M174" s="23">
        <v>1.0</v>
      </c>
      <c r="N174" s="23">
        <v>108.0</v>
      </c>
      <c r="O174" s="23">
        <v>0.4202</v>
      </c>
      <c r="P174" s="23">
        <v>0.0</v>
      </c>
      <c r="Q174" s="23">
        <v>68.0</v>
      </c>
      <c r="R174" s="23">
        <v>106.0</v>
      </c>
      <c r="S174" s="23">
        <v>33.0</v>
      </c>
      <c r="T174" s="23">
        <v>0.0</v>
      </c>
      <c r="U174" s="23">
        <v>67.0</v>
      </c>
      <c r="V174" s="23">
        <v>0.0</v>
      </c>
      <c r="W174" s="23">
        <v>6.0</v>
      </c>
      <c r="X174" s="23">
        <v>0.0135</v>
      </c>
      <c r="Y174" s="23">
        <v>0.0027</v>
      </c>
      <c r="Z174" s="23" t="s">
        <v>133</v>
      </c>
      <c r="AA174" s="23">
        <v>0.0058</v>
      </c>
      <c r="AB174" s="23">
        <v>42.0</v>
      </c>
      <c r="AC174" s="23">
        <v>263.0</v>
      </c>
      <c r="AD174" s="23">
        <v>252.0</v>
      </c>
      <c r="AE174" s="23">
        <v>0.0</v>
      </c>
      <c r="AF174" s="23">
        <v>11.0</v>
      </c>
      <c r="AG174" s="23">
        <v>0.0</v>
      </c>
      <c r="AH174" s="23">
        <v>0.0</v>
      </c>
      <c r="AI174" s="23">
        <v>0.0556</v>
      </c>
      <c r="AJ174" s="23">
        <v>0.0436</v>
      </c>
      <c r="AK174" s="23">
        <v>0.0092</v>
      </c>
      <c r="AL174" s="23">
        <v>0.0</v>
      </c>
      <c r="AM174" s="23">
        <v>5.0</v>
      </c>
      <c r="AN174" s="23">
        <v>2.0</v>
      </c>
      <c r="AO174" s="23">
        <v>6000.0</v>
      </c>
      <c r="AP174" s="23">
        <v>3600.0</v>
      </c>
      <c r="AQ174" s="23">
        <v>0.0</v>
      </c>
      <c r="AR174" s="23">
        <v>0.0</v>
      </c>
      <c r="AS174" s="23" t="s">
        <v>2139</v>
      </c>
      <c r="AT174" s="23" t="s">
        <v>2092</v>
      </c>
    </row>
    <row r="175">
      <c r="A175" s="23" t="str">
        <f t="shared" si="3"/>
        <v>OK</v>
      </c>
      <c r="B175" s="23" t="s">
        <v>76</v>
      </c>
      <c r="C175" s="23" t="s">
        <v>76</v>
      </c>
      <c r="D175" s="23">
        <v>1.0</v>
      </c>
      <c r="E175" s="23">
        <v>41.0</v>
      </c>
      <c r="F175" s="23">
        <v>20.0</v>
      </c>
      <c r="G175" s="23">
        <v>1.0</v>
      </c>
      <c r="H175" s="23">
        <v>25.0</v>
      </c>
      <c r="I175" s="23">
        <v>59618.0</v>
      </c>
      <c r="J175" s="23">
        <v>59618.0</v>
      </c>
      <c r="K175" s="23">
        <v>0.0</v>
      </c>
      <c r="L175" s="23">
        <v>1.0</v>
      </c>
      <c r="M175" s="23">
        <v>1.0</v>
      </c>
      <c r="N175" s="23">
        <v>167.0</v>
      </c>
      <c r="O175" s="23">
        <v>0.9742</v>
      </c>
      <c r="P175" s="23">
        <v>0.0</v>
      </c>
      <c r="Q175" s="23">
        <v>201.0</v>
      </c>
      <c r="R175" s="23">
        <v>314.0</v>
      </c>
      <c r="S175" s="23">
        <v>122.0</v>
      </c>
      <c r="T175" s="23">
        <v>0.0</v>
      </c>
      <c r="U175" s="23">
        <v>191.0</v>
      </c>
      <c r="V175" s="23">
        <v>0.0</v>
      </c>
      <c r="W175" s="23">
        <v>1.0</v>
      </c>
      <c r="X175" s="23">
        <v>0.04</v>
      </c>
      <c r="Y175" s="23">
        <v>0.0106</v>
      </c>
      <c r="Z175" s="23" t="s">
        <v>133</v>
      </c>
      <c r="AA175" s="23">
        <v>0.0156</v>
      </c>
      <c r="AB175" s="23">
        <v>40.0</v>
      </c>
      <c r="AC175" s="23">
        <v>169.0</v>
      </c>
      <c r="AD175" s="23">
        <v>153.0</v>
      </c>
      <c r="AE175" s="23">
        <v>0.0</v>
      </c>
      <c r="AF175" s="23">
        <v>16.0</v>
      </c>
      <c r="AG175" s="23">
        <v>0.0</v>
      </c>
      <c r="AH175" s="23">
        <v>0.0</v>
      </c>
      <c r="AI175" s="23">
        <v>0.0481</v>
      </c>
      <c r="AJ175" s="23">
        <v>0.0352</v>
      </c>
      <c r="AK175" s="23">
        <v>0.01</v>
      </c>
      <c r="AL175" s="23">
        <v>0.0</v>
      </c>
      <c r="AM175" s="23">
        <v>5.0</v>
      </c>
      <c r="AN175" s="23">
        <v>3.0</v>
      </c>
      <c r="AO175" s="23">
        <v>6000.0</v>
      </c>
      <c r="AP175" s="23">
        <v>3600.0</v>
      </c>
      <c r="AQ175" s="23">
        <v>0.0</v>
      </c>
      <c r="AR175" s="23">
        <v>0.0</v>
      </c>
      <c r="AS175" s="23" t="s">
        <v>2139</v>
      </c>
      <c r="AT175" s="23" t="s">
        <v>2093</v>
      </c>
    </row>
    <row r="176">
      <c r="A176" s="23" t="str">
        <f t="shared" si="3"/>
        <v>OK</v>
      </c>
      <c r="B176" s="23" t="s">
        <v>77</v>
      </c>
      <c r="C176" s="23" t="s">
        <v>77</v>
      </c>
      <c r="D176" s="23">
        <v>0.0</v>
      </c>
      <c r="E176" s="23">
        <v>41.0</v>
      </c>
      <c r="F176" s="23">
        <v>11.0</v>
      </c>
      <c r="G176" s="23">
        <v>1.0</v>
      </c>
      <c r="H176" s="23">
        <v>25.0</v>
      </c>
      <c r="I176" s="23" t="s">
        <v>134</v>
      </c>
      <c r="J176" s="23">
        <v>0.0</v>
      </c>
      <c r="K176" s="23" t="s">
        <v>134</v>
      </c>
      <c r="L176" s="23">
        <v>-1.0</v>
      </c>
      <c r="M176" s="23">
        <v>-1.0</v>
      </c>
      <c r="N176" s="23">
        <v>0.0</v>
      </c>
      <c r="O176" s="23">
        <v>0.0</v>
      </c>
      <c r="P176" s="23">
        <v>0.0</v>
      </c>
      <c r="Q176" s="23" t="s">
        <v>133</v>
      </c>
      <c r="R176" s="23" t="s">
        <v>133</v>
      </c>
      <c r="S176" s="23" t="s">
        <v>133</v>
      </c>
      <c r="T176" s="23" t="s">
        <v>133</v>
      </c>
      <c r="U176" s="23" t="s">
        <v>133</v>
      </c>
      <c r="V176" s="23" t="s">
        <v>133</v>
      </c>
      <c r="W176" s="23" t="s">
        <v>133</v>
      </c>
      <c r="X176" s="23" t="s">
        <v>133</v>
      </c>
      <c r="Y176" s="23" t="s">
        <v>133</v>
      </c>
      <c r="Z176" s="23" t="s">
        <v>133</v>
      </c>
      <c r="AA176" s="23" t="s">
        <v>133</v>
      </c>
      <c r="AB176" s="23" t="s">
        <v>133</v>
      </c>
      <c r="AC176" s="23" t="s">
        <v>133</v>
      </c>
      <c r="AD176" s="23" t="s">
        <v>133</v>
      </c>
      <c r="AE176" s="23" t="s">
        <v>133</v>
      </c>
      <c r="AF176" s="23" t="s">
        <v>133</v>
      </c>
      <c r="AG176" s="23" t="s">
        <v>133</v>
      </c>
      <c r="AH176" s="23" t="s">
        <v>133</v>
      </c>
      <c r="AI176" s="23" t="s">
        <v>133</v>
      </c>
      <c r="AJ176" s="23" t="s">
        <v>133</v>
      </c>
      <c r="AK176" s="23" t="s">
        <v>133</v>
      </c>
      <c r="AL176" s="23" t="s">
        <v>133</v>
      </c>
      <c r="AM176" s="23" t="s">
        <v>133</v>
      </c>
      <c r="AN176" s="23" t="s">
        <v>133</v>
      </c>
      <c r="AO176" s="23">
        <v>6000.0</v>
      </c>
      <c r="AP176" s="23">
        <v>3600.0</v>
      </c>
      <c r="AQ176" s="23">
        <v>0.0</v>
      </c>
      <c r="AR176" s="23">
        <v>0.0</v>
      </c>
      <c r="AS176" s="23" t="s">
        <v>2139</v>
      </c>
      <c r="AT176" s="23" t="s">
        <v>2094</v>
      </c>
    </row>
    <row r="177">
      <c r="A177" s="23" t="str">
        <f t="shared" si="3"/>
        <v>OK</v>
      </c>
      <c r="B177" s="23" t="s">
        <v>78</v>
      </c>
      <c r="C177" s="23" t="s">
        <v>78</v>
      </c>
      <c r="D177" s="23">
        <v>1.0</v>
      </c>
      <c r="E177" s="23">
        <v>45.0</v>
      </c>
      <c r="F177" s="23">
        <v>30.0</v>
      </c>
      <c r="G177" s="23">
        <v>1.0</v>
      </c>
      <c r="H177" s="23">
        <v>25.0</v>
      </c>
      <c r="I177" s="23">
        <v>34637.0</v>
      </c>
      <c r="J177" s="23">
        <v>34637.0</v>
      </c>
      <c r="K177" s="23">
        <v>0.0</v>
      </c>
      <c r="L177" s="23">
        <v>1.0</v>
      </c>
      <c r="M177" s="23">
        <v>1.0</v>
      </c>
      <c r="N177" s="23">
        <v>28662.0</v>
      </c>
      <c r="O177" s="23">
        <v>557.3309</v>
      </c>
      <c r="P177" s="23">
        <v>0.0</v>
      </c>
      <c r="Q177" s="23">
        <v>2218.0</v>
      </c>
      <c r="R177" s="23">
        <v>4060.0</v>
      </c>
      <c r="S177" s="23">
        <v>385.0</v>
      </c>
      <c r="T177" s="23">
        <v>0.0</v>
      </c>
      <c r="U177" s="23">
        <v>3148.0</v>
      </c>
      <c r="V177" s="23">
        <v>0.0</v>
      </c>
      <c r="W177" s="23">
        <v>527.0</v>
      </c>
      <c r="X177" s="23">
        <v>0.807</v>
      </c>
      <c r="Y177" s="23">
        <v>0.0714</v>
      </c>
      <c r="Z177" s="23" t="s">
        <v>133</v>
      </c>
      <c r="AA177" s="23">
        <v>0.4192</v>
      </c>
      <c r="AB177" s="23">
        <v>170.0</v>
      </c>
      <c r="AC177" s="23">
        <v>418.0</v>
      </c>
      <c r="AD177" s="23">
        <v>330.0</v>
      </c>
      <c r="AE177" s="23">
        <v>0.0</v>
      </c>
      <c r="AF177" s="23">
        <v>88.0</v>
      </c>
      <c r="AG177" s="23">
        <v>0.0</v>
      </c>
      <c r="AH177" s="23">
        <v>0.0</v>
      </c>
      <c r="AI177" s="23">
        <v>0.2989</v>
      </c>
      <c r="AJ177" s="23">
        <v>0.2166</v>
      </c>
      <c r="AK177" s="23">
        <v>0.0618</v>
      </c>
      <c r="AL177" s="23">
        <v>0.0</v>
      </c>
      <c r="AM177" s="23">
        <v>5.0</v>
      </c>
      <c r="AN177" s="23">
        <v>3.0</v>
      </c>
      <c r="AO177" s="23">
        <v>6000.0</v>
      </c>
      <c r="AP177" s="23">
        <v>3600.0</v>
      </c>
      <c r="AQ177" s="23">
        <v>0.0</v>
      </c>
      <c r="AR177" s="23">
        <v>0.0</v>
      </c>
      <c r="AS177" s="23" t="s">
        <v>2139</v>
      </c>
      <c r="AT177" s="23" t="s">
        <v>2145</v>
      </c>
    </row>
    <row r="178">
      <c r="A178" s="23" t="str">
        <f t="shared" si="3"/>
        <v>OK</v>
      </c>
      <c r="B178" s="23" t="s">
        <v>79</v>
      </c>
      <c r="C178" s="23" t="s">
        <v>79</v>
      </c>
      <c r="D178" s="23">
        <v>1.0</v>
      </c>
      <c r="E178" s="23">
        <v>45.0</v>
      </c>
      <c r="F178" s="23">
        <v>20.0</v>
      </c>
      <c r="G178" s="23">
        <v>1.0</v>
      </c>
      <c r="H178" s="23">
        <v>25.0</v>
      </c>
      <c r="I178" s="23">
        <v>49609.0</v>
      </c>
      <c r="J178" s="23">
        <v>39919.0</v>
      </c>
      <c r="K178" s="23">
        <v>19.532746</v>
      </c>
      <c r="L178" s="23">
        <v>2.0</v>
      </c>
      <c r="M178" s="23">
        <v>1.0</v>
      </c>
      <c r="N178" s="23">
        <v>84112.0</v>
      </c>
      <c r="O178" s="23">
        <v>3600.0919</v>
      </c>
      <c r="P178" s="23">
        <v>348.0</v>
      </c>
      <c r="Q178" s="23">
        <v>6901.0</v>
      </c>
      <c r="R178" s="23">
        <v>17439.0</v>
      </c>
      <c r="S178" s="23">
        <v>1738.0</v>
      </c>
      <c r="T178" s="23">
        <v>0.0</v>
      </c>
      <c r="U178" s="23">
        <v>13949.0</v>
      </c>
      <c r="V178" s="23">
        <v>0.0</v>
      </c>
      <c r="W178" s="23">
        <v>1752.0</v>
      </c>
      <c r="X178" s="23">
        <v>2.3961</v>
      </c>
      <c r="Y178" s="23">
        <v>0.2624</v>
      </c>
      <c r="Z178" s="23" t="s">
        <v>133</v>
      </c>
      <c r="AA178" s="23">
        <v>1.3277</v>
      </c>
      <c r="AB178" s="23">
        <v>190.0</v>
      </c>
      <c r="AC178" s="23">
        <v>704.0</v>
      </c>
      <c r="AD178" s="23">
        <v>592.0</v>
      </c>
      <c r="AE178" s="23">
        <v>0.0</v>
      </c>
      <c r="AF178" s="23">
        <v>112.0</v>
      </c>
      <c r="AG178" s="23">
        <v>0.0</v>
      </c>
      <c r="AH178" s="23">
        <v>0.0</v>
      </c>
      <c r="AI178" s="23">
        <v>0.3675</v>
      </c>
      <c r="AJ178" s="23">
        <v>0.2756</v>
      </c>
      <c r="AK178" s="23">
        <v>0.0719</v>
      </c>
      <c r="AL178" s="23">
        <v>0.0</v>
      </c>
      <c r="AM178" s="23">
        <v>5.0</v>
      </c>
      <c r="AN178" s="23">
        <v>5.0</v>
      </c>
      <c r="AO178" s="23">
        <v>6000.0</v>
      </c>
      <c r="AP178" s="23">
        <v>3600.0</v>
      </c>
      <c r="AQ178" s="23">
        <v>0.0</v>
      </c>
      <c r="AR178" s="23">
        <v>0.0</v>
      </c>
      <c r="AS178" s="23" t="s">
        <v>2139</v>
      </c>
      <c r="AT178" s="23" t="s">
        <v>2146</v>
      </c>
    </row>
    <row r="179">
      <c r="A179" s="23" t="str">
        <f t="shared" si="3"/>
        <v>OK</v>
      </c>
      <c r="B179" s="23" t="s">
        <v>80</v>
      </c>
      <c r="C179" s="23" t="s">
        <v>80</v>
      </c>
      <c r="D179" s="23">
        <v>0.0</v>
      </c>
      <c r="E179" s="23">
        <v>45.0</v>
      </c>
      <c r="F179" s="23">
        <v>11.0</v>
      </c>
      <c r="G179" s="23">
        <v>1.0</v>
      </c>
      <c r="H179" s="23">
        <v>25.0</v>
      </c>
      <c r="I179" s="23" t="s">
        <v>134</v>
      </c>
      <c r="J179" s="23">
        <v>0.0</v>
      </c>
      <c r="K179" s="23" t="s">
        <v>134</v>
      </c>
      <c r="L179" s="23">
        <v>-1.0</v>
      </c>
      <c r="M179" s="23">
        <v>-1.0</v>
      </c>
      <c r="N179" s="23">
        <v>0.0</v>
      </c>
      <c r="O179" s="23">
        <v>0.0</v>
      </c>
      <c r="P179" s="23">
        <v>0.0</v>
      </c>
      <c r="Q179" s="23" t="s">
        <v>133</v>
      </c>
      <c r="R179" s="23" t="s">
        <v>133</v>
      </c>
      <c r="S179" s="23" t="s">
        <v>133</v>
      </c>
      <c r="T179" s="23" t="s">
        <v>133</v>
      </c>
      <c r="U179" s="23" t="s">
        <v>133</v>
      </c>
      <c r="V179" s="23" t="s">
        <v>133</v>
      </c>
      <c r="W179" s="23" t="s">
        <v>133</v>
      </c>
      <c r="X179" s="23" t="s">
        <v>133</v>
      </c>
      <c r="Y179" s="23" t="s">
        <v>133</v>
      </c>
      <c r="Z179" s="23" t="s">
        <v>133</v>
      </c>
      <c r="AA179" s="23" t="s">
        <v>133</v>
      </c>
      <c r="AB179" s="23" t="s">
        <v>133</v>
      </c>
      <c r="AC179" s="23" t="s">
        <v>133</v>
      </c>
      <c r="AD179" s="23" t="s">
        <v>133</v>
      </c>
      <c r="AE179" s="23" t="s">
        <v>133</v>
      </c>
      <c r="AF179" s="23" t="s">
        <v>133</v>
      </c>
      <c r="AG179" s="23" t="s">
        <v>133</v>
      </c>
      <c r="AH179" s="23" t="s">
        <v>133</v>
      </c>
      <c r="AI179" s="23" t="s">
        <v>133</v>
      </c>
      <c r="AJ179" s="23" t="s">
        <v>133</v>
      </c>
      <c r="AK179" s="23" t="s">
        <v>133</v>
      </c>
      <c r="AL179" s="23" t="s">
        <v>133</v>
      </c>
      <c r="AM179" s="23" t="s">
        <v>133</v>
      </c>
      <c r="AN179" s="23" t="s">
        <v>133</v>
      </c>
      <c r="AO179" s="23">
        <v>6000.0</v>
      </c>
      <c r="AP179" s="23">
        <v>3600.0</v>
      </c>
      <c r="AQ179" s="23">
        <v>0.0</v>
      </c>
      <c r="AR179" s="23">
        <v>0.0</v>
      </c>
      <c r="AS179" s="23" t="s">
        <v>2139</v>
      </c>
      <c r="AT179" s="23" t="s">
        <v>2097</v>
      </c>
    </row>
    <row r="180">
      <c r="A180" s="23" t="str">
        <f t="shared" si="3"/>
        <v>OK</v>
      </c>
      <c r="B180" s="23" t="s">
        <v>81</v>
      </c>
      <c r="C180" s="23" t="s">
        <v>81</v>
      </c>
      <c r="D180" s="23">
        <v>1.0</v>
      </c>
      <c r="E180" s="23">
        <v>51.0</v>
      </c>
      <c r="F180" s="23">
        <v>30.0</v>
      </c>
      <c r="G180" s="23">
        <v>1.0</v>
      </c>
      <c r="H180" s="23">
        <v>25.0</v>
      </c>
      <c r="I180" s="23">
        <v>51766.0</v>
      </c>
      <c r="J180" s="23">
        <v>51766.0</v>
      </c>
      <c r="K180" s="23">
        <v>0.0</v>
      </c>
      <c r="L180" s="23">
        <v>1.0</v>
      </c>
      <c r="M180" s="23">
        <v>1.0</v>
      </c>
      <c r="N180" s="23">
        <v>329.0</v>
      </c>
      <c r="O180" s="23">
        <v>2.1249</v>
      </c>
      <c r="P180" s="23">
        <v>0.0</v>
      </c>
      <c r="Q180" s="23">
        <v>199.0</v>
      </c>
      <c r="R180" s="23">
        <v>273.0</v>
      </c>
      <c r="S180" s="23">
        <v>76.0</v>
      </c>
      <c r="T180" s="23">
        <v>0.0</v>
      </c>
      <c r="U180" s="23">
        <v>135.0</v>
      </c>
      <c r="V180" s="23">
        <v>0.0</v>
      </c>
      <c r="W180" s="23">
        <v>62.0</v>
      </c>
      <c r="X180" s="23">
        <v>0.0532</v>
      </c>
      <c r="Y180" s="23">
        <v>0.0093</v>
      </c>
      <c r="Z180" s="23" t="s">
        <v>133</v>
      </c>
      <c r="AA180" s="23">
        <v>0.0228</v>
      </c>
      <c r="AB180" s="23">
        <v>75.0</v>
      </c>
      <c r="AC180" s="23">
        <v>483.0</v>
      </c>
      <c r="AD180" s="23">
        <v>478.0</v>
      </c>
      <c r="AE180" s="23">
        <v>0.0</v>
      </c>
      <c r="AF180" s="23">
        <v>5.0</v>
      </c>
      <c r="AG180" s="23">
        <v>0.0</v>
      </c>
      <c r="AH180" s="23">
        <v>0.0</v>
      </c>
      <c r="AI180" s="23">
        <v>0.1551</v>
      </c>
      <c r="AJ180" s="23">
        <v>0.126</v>
      </c>
      <c r="AK180" s="23">
        <v>0.0217</v>
      </c>
      <c r="AL180" s="23">
        <v>0.0</v>
      </c>
      <c r="AM180" s="23">
        <v>5.0</v>
      </c>
      <c r="AN180" s="23">
        <v>2.0</v>
      </c>
      <c r="AO180" s="23">
        <v>6000.0</v>
      </c>
      <c r="AP180" s="23">
        <v>3600.0</v>
      </c>
      <c r="AQ180" s="23">
        <v>0.0</v>
      </c>
      <c r="AR180" s="23">
        <v>0.0</v>
      </c>
      <c r="AS180" s="23" t="s">
        <v>2139</v>
      </c>
      <c r="AT180" s="23" t="s">
        <v>2097</v>
      </c>
    </row>
    <row r="181">
      <c r="A181" s="23" t="str">
        <f t="shared" si="3"/>
        <v>OK</v>
      </c>
      <c r="B181" s="23" t="s">
        <v>82</v>
      </c>
      <c r="C181" s="23" t="s">
        <v>82</v>
      </c>
      <c r="D181" s="23">
        <v>1.0</v>
      </c>
      <c r="E181" s="23">
        <v>51.0</v>
      </c>
      <c r="F181" s="23">
        <v>20.0</v>
      </c>
      <c r="G181" s="23">
        <v>1.0</v>
      </c>
      <c r="H181" s="23">
        <v>25.0</v>
      </c>
      <c r="I181" s="23">
        <v>54216.0</v>
      </c>
      <c r="J181" s="23">
        <v>54216.0</v>
      </c>
      <c r="K181" s="23">
        <v>0.0</v>
      </c>
      <c r="L181" s="23">
        <v>1.0</v>
      </c>
      <c r="M181" s="23">
        <v>1.0</v>
      </c>
      <c r="N181" s="23">
        <v>64440.0</v>
      </c>
      <c r="O181" s="23">
        <v>2678.4358</v>
      </c>
      <c r="P181" s="23">
        <v>28.0</v>
      </c>
      <c r="Q181" s="23">
        <v>7004.0</v>
      </c>
      <c r="R181" s="23">
        <v>8916.0</v>
      </c>
      <c r="S181" s="23">
        <v>779.0</v>
      </c>
      <c r="T181" s="23">
        <v>0.0</v>
      </c>
      <c r="U181" s="23">
        <v>2896.0</v>
      </c>
      <c r="V181" s="23">
        <v>0.0</v>
      </c>
      <c r="W181" s="23">
        <v>5241.0</v>
      </c>
      <c r="X181" s="23">
        <v>3.0285</v>
      </c>
      <c r="Y181" s="23">
        <v>0.1974</v>
      </c>
      <c r="Z181" s="23" t="s">
        <v>133</v>
      </c>
      <c r="AA181" s="23">
        <v>1.5703</v>
      </c>
      <c r="AB181" s="23">
        <v>142.0</v>
      </c>
      <c r="AC181" s="23">
        <v>710.0</v>
      </c>
      <c r="AD181" s="23">
        <v>631.0</v>
      </c>
      <c r="AE181" s="23">
        <v>33.0</v>
      </c>
      <c r="AF181" s="23">
        <v>46.0</v>
      </c>
      <c r="AG181" s="23">
        <v>0.0</v>
      </c>
      <c r="AH181" s="23">
        <v>0.0</v>
      </c>
      <c r="AI181" s="23">
        <v>0.357</v>
      </c>
      <c r="AJ181" s="23">
        <v>0.281</v>
      </c>
      <c r="AK181" s="23">
        <v>0.0548</v>
      </c>
      <c r="AL181" s="23">
        <v>0.0</v>
      </c>
      <c r="AM181" s="23">
        <v>5.0</v>
      </c>
      <c r="AN181" s="23">
        <v>2.0</v>
      </c>
      <c r="AO181" s="23">
        <v>6000.0</v>
      </c>
      <c r="AP181" s="23">
        <v>3600.0</v>
      </c>
      <c r="AQ181" s="23">
        <v>0.0</v>
      </c>
      <c r="AR181" s="23">
        <v>0.0</v>
      </c>
      <c r="AS181" s="23" t="s">
        <v>2139</v>
      </c>
      <c r="AT181" s="23" t="s">
        <v>2147</v>
      </c>
    </row>
    <row r="182">
      <c r="A182" s="23" t="str">
        <f t="shared" si="3"/>
        <v>OK</v>
      </c>
      <c r="B182" s="23" t="s">
        <v>83</v>
      </c>
      <c r="C182" s="23" t="s">
        <v>83</v>
      </c>
      <c r="D182" s="23">
        <v>1.0</v>
      </c>
      <c r="E182" s="23">
        <v>51.0</v>
      </c>
      <c r="F182" s="23">
        <v>10.0</v>
      </c>
      <c r="G182" s="23">
        <v>1.0</v>
      </c>
      <c r="H182" s="23">
        <v>25.0</v>
      </c>
      <c r="I182" s="23">
        <v>93948.0</v>
      </c>
      <c r="J182" s="23">
        <v>69175.5</v>
      </c>
      <c r="K182" s="23">
        <v>26.36831</v>
      </c>
      <c r="L182" s="23">
        <v>2.0</v>
      </c>
      <c r="M182" s="23">
        <v>1.0</v>
      </c>
      <c r="N182" s="23">
        <v>71442.0</v>
      </c>
      <c r="O182" s="23">
        <v>3600.2342</v>
      </c>
      <c r="P182" s="23">
        <v>2684.0</v>
      </c>
      <c r="Q182" s="23">
        <v>6888.0</v>
      </c>
      <c r="R182" s="23">
        <v>15540.0</v>
      </c>
      <c r="S182" s="23">
        <v>3225.0</v>
      </c>
      <c r="T182" s="23">
        <v>4.0</v>
      </c>
      <c r="U182" s="23">
        <v>10690.0</v>
      </c>
      <c r="V182" s="23">
        <v>0.0</v>
      </c>
      <c r="W182" s="23">
        <v>1621.0</v>
      </c>
      <c r="X182" s="23">
        <v>3.3325</v>
      </c>
      <c r="Y182" s="23">
        <v>0.6802</v>
      </c>
      <c r="Z182" s="23" t="s">
        <v>133</v>
      </c>
      <c r="AA182" s="23">
        <v>1.4284</v>
      </c>
      <c r="AB182" s="23">
        <v>211.0</v>
      </c>
      <c r="AC182" s="23">
        <v>889.0</v>
      </c>
      <c r="AD182" s="23">
        <v>640.0</v>
      </c>
      <c r="AE182" s="23">
        <v>18.0</v>
      </c>
      <c r="AF182" s="23">
        <v>231.0</v>
      </c>
      <c r="AG182" s="23">
        <v>0.0</v>
      </c>
      <c r="AH182" s="23">
        <v>0.0</v>
      </c>
      <c r="AI182" s="23">
        <v>0.5224</v>
      </c>
      <c r="AJ182" s="23">
        <v>0.391</v>
      </c>
      <c r="AK182" s="23">
        <v>0.105</v>
      </c>
      <c r="AL182" s="23">
        <v>0.0</v>
      </c>
      <c r="AM182" s="23">
        <v>5.0</v>
      </c>
      <c r="AN182" s="23">
        <v>7.0</v>
      </c>
      <c r="AO182" s="23">
        <v>6000.0</v>
      </c>
      <c r="AP182" s="23">
        <v>3600.0</v>
      </c>
      <c r="AQ182" s="23">
        <v>0.0</v>
      </c>
      <c r="AR182" s="23">
        <v>0.0</v>
      </c>
      <c r="AS182" s="23" t="s">
        <v>2139</v>
      </c>
      <c r="AT182" s="23" t="s">
        <v>2148</v>
      </c>
    </row>
    <row r="183">
      <c r="A183" s="23" t="str">
        <f t="shared" si="3"/>
        <v>OK</v>
      </c>
      <c r="B183" s="23" t="s">
        <v>84</v>
      </c>
      <c r="C183" s="23" t="s">
        <v>84</v>
      </c>
      <c r="D183" s="23">
        <v>1.0</v>
      </c>
      <c r="E183" s="23">
        <v>55.0</v>
      </c>
      <c r="F183" s="23">
        <v>30.0</v>
      </c>
      <c r="G183" s="23">
        <v>1.0</v>
      </c>
      <c r="H183" s="23">
        <v>25.0</v>
      </c>
      <c r="I183" s="23">
        <v>175549.0</v>
      </c>
      <c r="J183" s="23">
        <v>121394.0</v>
      </c>
      <c r="K183" s="23">
        <v>30.848937</v>
      </c>
      <c r="L183" s="23">
        <v>2.0</v>
      </c>
      <c r="M183" s="23">
        <v>1.0</v>
      </c>
      <c r="N183" s="23">
        <v>26888.0</v>
      </c>
      <c r="O183" s="23">
        <v>3600.3405</v>
      </c>
      <c r="P183" s="23">
        <v>0.0</v>
      </c>
      <c r="Q183" s="23">
        <v>9345.0</v>
      </c>
      <c r="R183" s="23">
        <v>19198.0</v>
      </c>
      <c r="S183" s="23">
        <v>2955.0</v>
      </c>
      <c r="T183" s="23">
        <v>0.0</v>
      </c>
      <c r="U183" s="23">
        <v>15712.0</v>
      </c>
      <c r="V183" s="23">
        <v>0.0</v>
      </c>
      <c r="W183" s="23">
        <v>531.0</v>
      </c>
      <c r="X183" s="23">
        <v>4.6521</v>
      </c>
      <c r="Y183" s="23">
        <v>0.6061</v>
      </c>
      <c r="Z183" s="23" t="s">
        <v>133</v>
      </c>
      <c r="AA183" s="23">
        <v>2.5741</v>
      </c>
      <c r="AB183" s="23">
        <v>243.0</v>
      </c>
      <c r="AC183" s="23">
        <v>923.0</v>
      </c>
      <c r="AD183" s="23">
        <v>678.0</v>
      </c>
      <c r="AE183" s="23">
        <v>0.0</v>
      </c>
      <c r="AF183" s="23">
        <v>245.0</v>
      </c>
      <c r="AG183" s="23">
        <v>0.0</v>
      </c>
      <c r="AH183" s="23">
        <v>0.0</v>
      </c>
      <c r="AI183" s="23">
        <v>0.5779</v>
      </c>
      <c r="AJ183" s="23">
        <v>0.4127</v>
      </c>
      <c r="AK183" s="23">
        <v>0.1314</v>
      </c>
      <c r="AL183" s="23">
        <v>0.0</v>
      </c>
      <c r="AM183" s="23">
        <v>5.0</v>
      </c>
      <c r="AN183" s="23">
        <v>4.0</v>
      </c>
      <c r="AO183" s="23">
        <v>6000.0</v>
      </c>
      <c r="AP183" s="23">
        <v>3600.0</v>
      </c>
      <c r="AQ183" s="23">
        <v>0.0</v>
      </c>
      <c r="AR183" s="23">
        <v>0.0</v>
      </c>
      <c r="AS183" s="23" t="s">
        <v>2139</v>
      </c>
      <c r="AT183" s="23" t="s">
        <v>2115</v>
      </c>
    </row>
    <row r="184">
      <c r="A184" s="23" t="str">
        <f t="shared" si="3"/>
        <v>OK</v>
      </c>
      <c r="B184" s="23" t="s">
        <v>85</v>
      </c>
      <c r="C184" s="23" t="s">
        <v>85</v>
      </c>
      <c r="D184" s="23">
        <v>1.0</v>
      </c>
      <c r="E184" s="23">
        <v>55.0</v>
      </c>
      <c r="F184" s="23">
        <v>20.0</v>
      </c>
      <c r="G184" s="23">
        <v>1.0</v>
      </c>
      <c r="H184" s="23">
        <v>25.0</v>
      </c>
      <c r="I184" s="23">
        <v>305678.0</v>
      </c>
      <c r="J184" s="23">
        <v>154373.25</v>
      </c>
      <c r="K184" s="23">
        <v>49.498083</v>
      </c>
      <c r="L184" s="23">
        <v>2.0</v>
      </c>
      <c r="M184" s="23">
        <v>1.0</v>
      </c>
      <c r="N184" s="23">
        <v>40315.0</v>
      </c>
      <c r="O184" s="23">
        <v>3600.2608</v>
      </c>
      <c r="P184" s="23">
        <v>12.0</v>
      </c>
      <c r="Q184" s="23">
        <v>6899.0</v>
      </c>
      <c r="R184" s="23">
        <v>19276.0</v>
      </c>
      <c r="S184" s="23">
        <v>1800.0</v>
      </c>
      <c r="T184" s="23">
        <v>0.0</v>
      </c>
      <c r="U184" s="23">
        <v>16169.0</v>
      </c>
      <c r="V184" s="23">
        <v>0.0</v>
      </c>
      <c r="W184" s="23">
        <v>1307.0</v>
      </c>
      <c r="X184" s="23">
        <v>4.252</v>
      </c>
      <c r="Y184" s="23">
        <v>0.4662</v>
      </c>
      <c r="Z184" s="23" t="s">
        <v>133</v>
      </c>
      <c r="AA184" s="23">
        <v>2.3853</v>
      </c>
      <c r="AB184" s="23">
        <v>296.0</v>
      </c>
      <c r="AC184" s="23">
        <v>1436.0</v>
      </c>
      <c r="AD184" s="23">
        <v>1019.0</v>
      </c>
      <c r="AE184" s="23">
        <v>0.0</v>
      </c>
      <c r="AF184" s="23">
        <v>417.0</v>
      </c>
      <c r="AG184" s="23">
        <v>0.0</v>
      </c>
      <c r="AH184" s="23">
        <v>0.0</v>
      </c>
      <c r="AI184" s="23">
        <v>0.8796</v>
      </c>
      <c r="AJ184" s="23">
        <v>0.6296</v>
      </c>
      <c r="AK184" s="23">
        <v>0.1971</v>
      </c>
      <c r="AL184" s="23">
        <v>0.0</v>
      </c>
      <c r="AM184" s="23">
        <v>5.0</v>
      </c>
      <c r="AN184" s="23">
        <v>7.0</v>
      </c>
      <c r="AO184" s="23">
        <v>6000.0</v>
      </c>
      <c r="AP184" s="23">
        <v>3600.0</v>
      </c>
      <c r="AQ184" s="23">
        <v>0.0</v>
      </c>
      <c r="AR184" s="23">
        <v>0.0</v>
      </c>
      <c r="AS184" s="23" t="s">
        <v>2139</v>
      </c>
      <c r="AT184" s="23" t="s">
        <v>2116</v>
      </c>
    </row>
    <row r="185">
      <c r="A185" s="23" t="str">
        <f t="shared" si="3"/>
        <v>OK</v>
      </c>
      <c r="B185" s="23" t="s">
        <v>86</v>
      </c>
      <c r="C185" s="23" t="s">
        <v>86</v>
      </c>
      <c r="D185" s="23">
        <v>1.0</v>
      </c>
      <c r="E185" s="23">
        <v>55.0</v>
      </c>
      <c r="F185" s="23">
        <v>10.0</v>
      </c>
      <c r="G185" s="23">
        <v>1.0</v>
      </c>
      <c r="H185" s="23">
        <v>25.0</v>
      </c>
      <c r="I185" s="23">
        <v>423425.0</v>
      </c>
      <c r="J185" s="23">
        <v>256045.586022</v>
      </c>
      <c r="K185" s="23">
        <v>39.529885</v>
      </c>
      <c r="L185" s="23">
        <v>2.0</v>
      </c>
      <c r="M185" s="23">
        <v>1.0</v>
      </c>
      <c r="N185" s="23">
        <v>89648.0</v>
      </c>
      <c r="O185" s="23">
        <v>3501.8515</v>
      </c>
      <c r="P185" s="23">
        <v>3392.0</v>
      </c>
      <c r="Q185" s="23">
        <v>3858.0</v>
      </c>
      <c r="R185" s="23">
        <v>16978.0</v>
      </c>
      <c r="S185" s="23">
        <v>1222.0</v>
      </c>
      <c r="T185" s="23">
        <v>0.0</v>
      </c>
      <c r="U185" s="23">
        <v>14240.0</v>
      </c>
      <c r="V185" s="23">
        <v>0.0</v>
      </c>
      <c r="W185" s="23">
        <v>1516.0</v>
      </c>
      <c r="X185" s="23">
        <v>2.1358</v>
      </c>
      <c r="Y185" s="23">
        <v>0.242</v>
      </c>
      <c r="Z185" s="23" t="s">
        <v>133</v>
      </c>
      <c r="AA185" s="23">
        <v>1.2301</v>
      </c>
      <c r="AB185" s="23">
        <v>281.0</v>
      </c>
      <c r="AC185" s="23">
        <v>1160.0</v>
      </c>
      <c r="AD185" s="23">
        <v>724.0</v>
      </c>
      <c r="AE185" s="23">
        <v>0.0</v>
      </c>
      <c r="AF185" s="23">
        <v>436.0</v>
      </c>
      <c r="AG185" s="23">
        <v>0.0</v>
      </c>
      <c r="AH185" s="23">
        <v>0.0</v>
      </c>
      <c r="AI185" s="23">
        <v>0.7869</v>
      </c>
      <c r="AJ185" s="23">
        <v>0.5478</v>
      </c>
      <c r="AK185" s="23">
        <v>0.1979</v>
      </c>
      <c r="AL185" s="23">
        <v>0.0</v>
      </c>
      <c r="AM185" s="23">
        <v>5.0</v>
      </c>
      <c r="AN185" s="23">
        <v>15.0</v>
      </c>
      <c r="AO185" s="23">
        <v>6000.0</v>
      </c>
      <c r="AP185" s="23">
        <v>3600.0</v>
      </c>
      <c r="AQ185" s="23">
        <v>0.0</v>
      </c>
      <c r="AR185" s="23">
        <v>0.0</v>
      </c>
      <c r="AS185" s="23" t="s">
        <v>2139</v>
      </c>
      <c r="AT185" s="23" t="s">
        <v>2149</v>
      </c>
    </row>
    <row r="186">
      <c r="A186" s="23" t="str">
        <f t="shared" si="3"/>
        <v>OK</v>
      </c>
      <c r="B186" s="23" t="s">
        <v>87</v>
      </c>
      <c r="C186" s="23" t="s">
        <v>87</v>
      </c>
      <c r="D186" s="23">
        <v>1.0</v>
      </c>
      <c r="E186" s="23">
        <v>59.0</v>
      </c>
      <c r="F186" s="23">
        <v>30.0</v>
      </c>
      <c r="G186" s="23">
        <v>1.0</v>
      </c>
      <c r="H186" s="23">
        <v>25.0</v>
      </c>
      <c r="I186" s="23">
        <v>85761.0</v>
      </c>
      <c r="J186" s="23">
        <v>67914.88</v>
      </c>
      <c r="K186" s="23">
        <v>20.809132</v>
      </c>
      <c r="L186" s="23">
        <v>2.0</v>
      </c>
      <c r="M186" s="23">
        <v>1.0</v>
      </c>
      <c r="N186" s="23">
        <v>48739.0</v>
      </c>
      <c r="O186" s="23">
        <v>3600.1452</v>
      </c>
      <c r="P186" s="23">
        <v>64.0</v>
      </c>
      <c r="Q186" s="23">
        <v>10344.0</v>
      </c>
      <c r="R186" s="23">
        <v>13857.0</v>
      </c>
      <c r="S186" s="23">
        <v>4964.0</v>
      </c>
      <c r="T186" s="23">
        <v>44.0</v>
      </c>
      <c r="U186" s="23">
        <v>6015.0</v>
      </c>
      <c r="V186" s="23">
        <v>0.0</v>
      </c>
      <c r="W186" s="23">
        <v>2834.0</v>
      </c>
      <c r="X186" s="23">
        <v>4.7917</v>
      </c>
      <c r="Y186" s="23">
        <v>1.151</v>
      </c>
      <c r="Z186" s="23" t="s">
        <v>133</v>
      </c>
      <c r="AA186" s="23">
        <v>1.5561</v>
      </c>
      <c r="AB186" s="23">
        <v>91.0</v>
      </c>
      <c r="AC186" s="23">
        <v>874.0</v>
      </c>
      <c r="AD186" s="23">
        <v>846.0</v>
      </c>
      <c r="AE186" s="23">
        <v>0.0</v>
      </c>
      <c r="AF186" s="23">
        <v>28.0</v>
      </c>
      <c r="AG186" s="23">
        <v>0.0</v>
      </c>
      <c r="AH186" s="23">
        <v>0.0</v>
      </c>
      <c r="AI186" s="23">
        <v>0.3044</v>
      </c>
      <c r="AJ186" s="23">
        <v>0.2551</v>
      </c>
      <c r="AK186" s="23">
        <v>0.0368</v>
      </c>
      <c r="AL186" s="23">
        <v>0.0</v>
      </c>
      <c r="AM186" s="23">
        <v>5.0</v>
      </c>
      <c r="AN186" s="23">
        <v>2.0</v>
      </c>
      <c r="AO186" s="23">
        <v>6000.0</v>
      </c>
      <c r="AP186" s="23">
        <v>3600.0</v>
      </c>
      <c r="AQ186" s="23">
        <v>0.0</v>
      </c>
      <c r="AR186" s="23">
        <v>0.0</v>
      </c>
      <c r="AS186" s="23" t="s">
        <v>2139</v>
      </c>
      <c r="AT186" s="23" t="s">
        <v>2150</v>
      </c>
    </row>
    <row r="187">
      <c r="A187" s="23" t="str">
        <f t="shared" si="3"/>
        <v>OK</v>
      </c>
      <c r="B187" s="23" t="s">
        <v>88</v>
      </c>
      <c r="C187" s="23" t="s">
        <v>88</v>
      </c>
      <c r="D187" s="23">
        <v>1.0</v>
      </c>
      <c r="E187" s="23">
        <v>59.0</v>
      </c>
      <c r="F187" s="23">
        <v>20.0</v>
      </c>
      <c r="G187" s="23">
        <v>1.0</v>
      </c>
      <c r="H187" s="23">
        <v>25.0</v>
      </c>
      <c r="I187" s="23">
        <v>208175.0</v>
      </c>
      <c r="J187" s="23">
        <v>72965.257143</v>
      </c>
      <c r="K187" s="23">
        <v>64.950039</v>
      </c>
      <c r="L187" s="23">
        <v>2.0</v>
      </c>
      <c r="M187" s="23">
        <v>1.0</v>
      </c>
      <c r="N187" s="23">
        <v>42245.0</v>
      </c>
      <c r="O187" s="23">
        <v>3600.4063</v>
      </c>
      <c r="P187" s="23">
        <v>1840.0</v>
      </c>
      <c r="Q187" s="23">
        <v>9537.0</v>
      </c>
      <c r="R187" s="23">
        <v>14553.0</v>
      </c>
      <c r="S187" s="23">
        <v>5583.0</v>
      </c>
      <c r="T187" s="23">
        <v>112.0</v>
      </c>
      <c r="U187" s="23">
        <v>8359.0</v>
      </c>
      <c r="V187" s="23">
        <v>0.0</v>
      </c>
      <c r="W187" s="23">
        <v>499.0</v>
      </c>
      <c r="X187" s="23">
        <v>4.874</v>
      </c>
      <c r="Y187" s="23">
        <v>1.2958</v>
      </c>
      <c r="Z187" s="23" t="s">
        <v>133</v>
      </c>
      <c r="AA187" s="23">
        <v>1.6404</v>
      </c>
      <c r="AB187" s="23">
        <v>193.0</v>
      </c>
      <c r="AC187" s="23">
        <v>1056.0</v>
      </c>
      <c r="AD187" s="23">
        <v>971.0</v>
      </c>
      <c r="AE187" s="23">
        <v>0.0</v>
      </c>
      <c r="AF187" s="23">
        <v>85.0</v>
      </c>
      <c r="AG187" s="23">
        <v>0.0</v>
      </c>
      <c r="AH187" s="23">
        <v>0.0</v>
      </c>
      <c r="AI187" s="23">
        <v>0.5511</v>
      </c>
      <c r="AJ187" s="23">
        <v>0.4397</v>
      </c>
      <c r="AK187" s="23">
        <v>0.0864</v>
      </c>
      <c r="AL187" s="23">
        <v>0.0</v>
      </c>
      <c r="AM187" s="23">
        <v>5.0</v>
      </c>
      <c r="AN187" s="23">
        <v>10.0</v>
      </c>
      <c r="AO187" s="23">
        <v>6000.0</v>
      </c>
      <c r="AP187" s="23">
        <v>3600.0</v>
      </c>
      <c r="AQ187" s="23">
        <v>0.0</v>
      </c>
      <c r="AR187" s="23">
        <v>0.0</v>
      </c>
      <c r="AS187" s="23" t="s">
        <v>2139</v>
      </c>
      <c r="AT187" s="23" t="s">
        <v>2151</v>
      </c>
    </row>
    <row r="188">
      <c r="A188" s="23" t="str">
        <f t="shared" si="3"/>
        <v>OK</v>
      </c>
      <c r="B188" s="23" t="s">
        <v>89</v>
      </c>
      <c r="C188" s="23" t="s">
        <v>89</v>
      </c>
      <c r="D188" s="23">
        <v>0.0</v>
      </c>
      <c r="E188" s="23">
        <v>59.0</v>
      </c>
      <c r="F188" s="23">
        <v>16.0</v>
      </c>
      <c r="G188" s="23">
        <v>1.0</v>
      </c>
      <c r="H188" s="23">
        <v>25.0</v>
      </c>
      <c r="I188" s="23" t="s">
        <v>134</v>
      </c>
      <c r="J188" s="23">
        <v>0.0</v>
      </c>
      <c r="K188" s="23" t="s">
        <v>134</v>
      </c>
      <c r="L188" s="23">
        <v>-1.0</v>
      </c>
      <c r="M188" s="23">
        <v>-1.0</v>
      </c>
      <c r="N188" s="23">
        <v>0.0</v>
      </c>
      <c r="O188" s="23">
        <v>0.0</v>
      </c>
      <c r="P188" s="23">
        <v>0.0</v>
      </c>
      <c r="Q188" s="23" t="s">
        <v>133</v>
      </c>
      <c r="R188" s="23" t="s">
        <v>133</v>
      </c>
      <c r="S188" s="23" t="s">
        <v>133</v>
      </c>
      <c r="T188" s="23" t="s">
        <v>133</v>
      </c>
      <c r="U188" s="23" t="s">
        <v>133</v>
      </c>
      <c r="V188" s="23" t="s">
        <v>133</v>
      </c>
      <c r="W188" s="23" t="s">
        <v>133</v>
      </c>
      <c r="X188" s="23" t="s">
        <v>133</v>
      </c>
      <c r="Y188" s="23" t="s">
        <v>133</v>
      </c>
      <c r="Z188" s="23" t="s">
        <v>133</v>
      </c>
      <c r="AA188" s="23" t="s">
        <v>133</v>
      </c>
      <c r="AB188" s="23" t="s">
        <v>133</v>
      </c>
      <c r="AC188" s="23" t="s">
        <v>133</v>
      </c>
      <c r="AD188" s="23" t="s">
        <v>133</v>
      </c>
      <c r="AE188" s="23" t="s">
        <v>133</v>
      </c>
      <c r="AF188" s="23" t="s">
        <v>133</v>
      </c>
      <c r="AG188" s="23" t="s">
        <v>133</v>
      </c>
      <c r="AH188" s="23" t="s">
        <v>133</v>
      </c>
      <c r="AI188" s="23" t="s">
        <v>133</v>
      </c>
      <c r="AJ188" s="23" t="s">
        <v>133</v>
      </c>
      <c r="AK188" s="23" t="s">
        <v>133</v>
      </c>
      <c r="AL188" s="23" t="s">
        <v>133</v>
      </c>
      <c r="AM188" s="23" t="s">
        <v>133</v>
      </c>
      <c r="AN188" s="23" t="s">
        <v>133</v>
      </c>
      <c r="AO188" s="23">
        <v>6000.0</v>
      </c>
      <c r="AP188" s="23">
        <v>3600.0</v>
      </c>
      <c r="AQ188" s="23">
        <v>0.0</v>
      </c>
      <c r="AR188" s="23">
        <v>0.0</v>
      </c>
      <c r="AS188" s="23" t="s">
        <v>2139</v>
      </c>
      <c r="AT188" s="23" t="s">
        <v>2105</v>
      </c>
    </row>
    <row r="189">
      <c r="A189" s="23" t="str">
        <f t="shared" si="3"/>
        <v>OK</v>
      </c>
      <c r="B189" s="23" t="s">
        <v>90</v>
      </c>
      <c r="C189" s="23" t="s">
        <v>90</v>
      </c>
      <c r="D189" s="23">
        <v>1.0</v>
      </c>
      <c r="E189" s="23">
        <v>75.0</v>
      </c>
      <c r="F189" s="23">
        <v>30.0</v>
      </c>
      <c r="G189" s="23">
        <v>1.0</v>
      </c>
      <c r="H189" s="23">
        <v>25.0</v>
      </c>
      <c r="I189" s="23">
        <v>73818.0</v>
      </c>
      <c r="J189" s="23">
        <v>47574.126667</v>
      </c>
      <c r="K189" s="23">
        <v>35.552133</v>
      </c>
      <c r="L189" s="23">
        <v>2.0</v>
      </c>
      <c r="M189" s="23">
        <v>1.0</v>
      </c>
      <c r="N189" s="23">
        <v>45617.0</v>
      </c>
      <c r="O189" s="23">
        <v>3600.2446</v>
      </c>
      <c r="P189" s="23">
        <v>0.0</v>
      </c>
      <c r="Q189" s="23">
        <v>6423.0</v>
      </c>
      <c r="R189" s="23">
        <v>9383.0</v>
      </c>
      <c r="S189" s="23">
        <v>2633.0</v>
      </c>
      <c r="T189" s="23">
        <v>11.0</v>
      </c>
      <c r="U189" s="23">
        <v>4709.0</v>
      </c>
      <c r="V189" s="23">
        <v>0.0</v>
      </c>
      <c r="W189" s="23">
        <v>2030.0</v>
      </c>
      <c r="X189" s="23">
        <v>5.0144</v>
      </c>
      <c r="Y189" s="23">
        <v>0.99</v>
      </c>
      <c r="Z189" s="23" t="s">
        <v>133</v>
      </c>
      <c r="AA189" s="23">
        <v>1.9096</v>
      </c>
      <c r="AB189" s="23">
        <v>99.0</v>
      </c>
      <c r="AC189" s="23">
        <v>975.0</v>
      </c>
      <c r="AD189" s="23">
        <v>963.0</v>
      </c>
      <c r="AE189" s="23">
        <v>0.0</v>
      </c>
      <c r="AF189" s="23">
        <v>12.0</v>
      </c>
      <c r="AG189" s="23">
        <v>0.0</v>
      </c>
      <c r="AH189" s="23">
        <v>0.0</v>
      </c>
      <c r="AI189" s="23">
        <v>0.7649</v>
      </c>
      <c r="AJ189" s="23">
        <v>0.6727</v>
      </c>
      <c r="AK189" s="23">
        <v>0.0615</v>
      </c>
      <c r="AL189" s="23">
        <v>0.0</v>
      </c>
      <c r="AM189" s="23">
        <v>5.0</v>
      </c>
      <c r="AN189" s="23">
        <v>4.0</v>
      </c>
      <c r="AO189" s="23">
        <v>6000.0</v>
      </c>
      <c r="AP189" s="23">
        <v>3600.0</v>
      </c>
      <c r="AQ189" s="23">
        <v>0.0</v>
      </c>
      <c r="AR189" s="23">
        <v>0.0</v>
      </c>
      <c r="AS189" s="23" t="s">
        <v>2139</v>
      </c>
      <c r="AT189" s="23" t="s">
        <v>2152</v>
      </c>
    </row>
    <row r="190">
      <c r="A190" s="23" t="str">
        <f t="shared" si="3"/>
        <v>OK</v>
      </c>
      <c r="B190" s="23" t="s">
        <v>91</v>
      </c>
      <c r="C190" s="23" t="s">
        <v>91</v>
      </c>
      <c r="D190" s="23">
        <v>1.0</v>
      </c>
      <c r="E190" s="23">
        <v>75.0</v>
      </c>
      <c r="F190" s="23">
        <v>20.0</v>
      </c>
      <c r="G190" s="23">
        <v>1.0</v>
      </c>
      <c r="H190" s="23">
        <v>25.0</v>
      </c>
      <c r="I190" s="23">
        <v>105486.0</v>
      </c>
      <c r="J190" s="23">
        <v>49964.266667</v>
      </c>
      <c r="K190" s="23">
        <v>52.63422</v>
      </c>
      <c r="L190" s="23">
        <v>2.0</v>
      </c>
      <c r="M190" s="23">
        <v>1.0</v>
      </c>
      <c r="N190" s="23">
        <v>29144.0</v>
      </c>
      <c r="O190" s="23">
        <v>3600.3932</v>
      </c>
      <c r="P190" s="23">
        <v>196.0</v>
      </c>
      <c r="Q190" s="23">
        <v>6147.0</v>
      </c>
      <c r="R190" s="23">
        <v>11212.0</v>
      </c>
      <c r="S190" s="23">
        <v>3558.0</v>
      </c>
      <c r="T190" s="23">
        <v>74.0</v>
      </c>
      <c r="U190" s="23">
        <v>7059.0</v>
      </c>
      <c r="V190" s="23">
        <v>0.0</v>
      </c>
      <c r="W190" s="23">
        <v>521.0</v>
      </c>
      <c r="X190" s="23">
        <v>5.477</v>
      </c>
      <c r="Y190" s="23">
        <v>1.3843</v>
      </c>
      <c r="Z190" s="23" t="s">
        <v>133</v>
      </c>
      <c r="AA190" s="23">
        <v>2.1279</v>
      </c>
      <c r="AB190" s="23">
        <v>206.0</v>
      </c>
      <c r="AC190" s="23">
        <v>1954.0</v>
      </c>
      <c r="AD190" s="23">
        <v>1846.0</v>
      </c>
      <c r="AE190" s="23">
        <v>6.0</v>
      </c>
      <c r="AF190" s="23">
        <v>102.0</v>
      </c>
      <c r="AG190" s="23">
        <v>0.0</v>
      </c>
      <c r="AH190" s="23">
        <v>0.0</v>
      </c>
      <c r="AI190" s="23">
        <v>1.5547</v>
      </c>
      <c r="AJ190" s="23">
        <v>1.3327</v>
      </c>
      <c r="AK190" s="23">
        <v>0.1591</v>
      </c>
      <c r="AL190" s="23">
        <v>0.0</v>
      </c>
      <c r="AM190" s="23">
        <v>5.0</v>
      </c>
      <c r="AN190" s="23">
        <v>12.0</v>
      </c>
      <c r="AO190" s="23">
        <v>6000.0</v>
      </c>
      <c r="AP190" s="23">
        <v>3600.0</v>
      </c>
      <c r="AQ190" s="23">
        <v>0.0</v>
      </c>
      <c r="AR190" s="23">
        <v>0.0</v>
      </c>
      <c r="AS190" s="23" t="s">
        <v>2139</v>
      </c>
      <c r="AT190" s="23" t="s">
        <v>2153</v>
      </c>
    </row>
    <row r="191">
      <c r="A191" s="23" t="str">
        <f t="shared" si="3"/>
        <v>OK</v>
      </c>
      <c r="B191" s="23" t="s">
        <v>92</v>
      </c>
      <c r="C191" s="23" t="s">
        <v>92</v>
      </c>
      <c r="D191" s="23">
        <v>0.0</v>
      </c>
      <c r="E191" s="23">
        <v>75.0</v>
      </c>
      <c r="F191" s="23">
        <v>10.0</v>
      </c>
      <c r="G191" s="23">
        <v>1.0</v>
      </c>
      <c r="H191" s="23">
        <v>25.0</v>
      </c>
      <c r="I191" s="23" t="s">
        <v>134</v>
      </c>
      <c r="J191" s="23">
        <v>0.0</v>
      </c>
      <c r="K191" s="23" t="s">
        <v>134</v>
      </c>
      <c r="L191" s="23">
        <v>-1.0</v>
      </c>
      <c r="M191" s="23">
        <v>-1.0</v>
      </c>
      <c r="N191" s="23">
        <v>0.0</v>
      </c>
      <c r="O191" s="23">
        <v>0.0</v>
      </c>
      <c r="P191" s="23">
        <v>0.0</v>
      </c>
      <c r="Q191" s="23" t="s">
        <v>133</v>
      </c>
      <c r="R191" s="23" t="s">
        <v>133</v>
      </c>
      <c r="S191" s="23" t="s">
        <v>133</v>
      </c>
      <c r="T191" s="23" t="s">
        <v>133</v>
      </c>
      <c r="U191" s="23" t="s">
        <v>133</v>
      </c>
      <c r="V191" s="23" t="s">
        <v>133</v>
      </c>
      <c r="W191" s="23" t="s">
        <v>133</v>
      </c>
      <c r="X191" s="23" t="s">
        <v>133</v>
      </c>
      <c r="Y191" s="23" t="s">
        <v>133</v>
      </c>
      <c r="Z191" s="23" t="s">
        <v>133</v>
      </c>
      <c r="AA191" s="23" t="s">
        <v>133</v>
      </c>
      <c r="AB191" s="23" t="s">
        <v>133</v>
      </c>
      <c r="AC191" s="23" t="s">
        <v>133</v>
      </c>
      <c r="AD191" s="23" t="s">
        <v>133</v>
      </c>
      <c r="AE191" s="23" t="s">
        <v>133</v>
      </c>
      <c r="AF191" s="23" t="s">
        <v>133</v>
      </c>
      <c r="AG191" s="23" t="s">
        <v>133</v>
      </c>
      <c r="AH191" s="23" t="s">
        <v>133</v>
      </c>
      <c r="AI191" s="23" t="s">
        <v>133</v>
      </c>
      <c r="AJ191" s="23" t="s">
        <v>133</v>
      </c>
      <c r="AK191" s="23" t="s">
        <v>133</v>
      </c>
      <c r="AL191" s="23" t="s">
        <v>133</v>
      </c>
      <c r="AM191" s="23" t="s">
        <v>133</v>
      </c>
      <c r="AN191" s="23" t="s">
        <v>133</v>
      </c>
      <c r="AO191" s="23">
        <v>6000.0</v>
      </c>
      <c r="AP191" s="23">
        <v>3600.0</v>
      </c>
      <c r="AQ191" s="23">
        <v>0.0</v>
      </c>
      <c r="AR191" s="23">
        <v>0.0</v>
      </c>
      <c r="AS191" s="23" t="s">
        <v>2139</v>
      </c>
      <c r="AT191" s="23" t="s">
        <v>2132</v>
      </c>
    </row>
    <row r="192">
      <c r="A192" s="23" t="str">
        <f t="shared" si="3"/>
        <v>OK</v>
      </c>
      <c r="B192" s="23" t="s">
        <v>93</v>
      </c>
      <c r="C192" s="23" t="s">
        <v>93</v>
      </c>
      <c r="D192" s="23">
        <v>1.0</v>
      </c>
      <c r="E192" s="23">
        <v>80.0</v>
      </c>
      <c r="F192" s="23">
        <v>30.0</v>
      </c>
      <c r="G192" s="23">
        <v>1.0</v>
      </c>
      <c r="H192" s="23">
        <v>25.0</v>
      </c>
      <c r="I192" s="23">
        <v>187455.0</v>
      </c>
      <c r="J192" s="23">
        <v>40226.0</v>
      </c>
      <c r="K192" s="23">
        <v>78.540983</v>
      </c>
      <c r="L192" s="23">
        <v>2.0</v>
      </c>
      <c r="M192" s="23">
        <v>1.0</v>
      </c>
      <c r="N192" s="23">
        <v>31820.0</v>
      </c>
      <c r="O192" s="23">
        <v>3600.3494</v>
      </c>
      <c r="P192" s="23">
        <v>12.0</v>
      </c>
      <c r="Q192" s="23">
        <v>6235.0</v>
      </c>
      <c r="R192" s="23">
        <v>9521.0</v>
      </c>
      <c r="S192" s="23">
        <v>3763.0</v>
      </c>
      <c r="T192" s="23">
        <v>478.0</v>
      </c>
      <c r="U192" s="23">
        <v>4845.0</v>
      </c>
      <c r="V192" s="23">
        <v>0.0</v>
      </c>
      <c r="W192" s="23">
        <v>435.0</v>
      </c>
      <c r="X192" s="23">
        <v>5.7324</v>
      </c>
      <c r="Y192" s="23">
        <v>1.68</v>
      </c>
      <c r="Z192" s="23" t="s">
        <v>133</v>
      </c>
      <c r="AA192" s="23">
        <v>1.9152</v>
      </c>
      <c r="AB192" s="23">
        <v>197.0</v>
      </c>
      <c r="AC192" s="23">
        <v>1792.0</v>
      </c>
      <c r="AD192" s="23">
        <v>1640.0</v>
      </c>
      <c r="AE192" s="23">
        <v>53.0</v>
      </c>
      <c r="AF192" s="23">
        <v>99.0</v>
      </c>
      <c r="AG192" s="23">
        <v>0.0</v>
      </c>
      <c r="AH192" s="23">
        <v>0.0</v>
      </c>
      <c r="AI192" s="23">
        <v>1.4434</v>
      </c>
      <c r="AJ192" s="23">
        <v>1.2242</v>
      </c>
      <c r="AK192" s="23">
        <v>0.1617</v>
      </c>
      <c r="AL192" s="23">
        <v>0.0</v>
      </c>
      <c r="AM192" s="23">
        <v>5.0</v>
      </c>
      <c r="AN192" s="23">
        <v>19.0</v>
      </c>
      <c r="AO192" s="23">
        <v>6000.0</v>
      </c>
      <c r="AP192" s="23">
        <v>3600.0</v>
      </c>
      <c r="AQ192" s="23">
        <v>0.0</v>
      </c>
      <c r="AR192" s="23">
        <v>0.0</v>
      </c>
      <c r="AS192" s="23" t="s">
        <v>2139</v>
      </c>
      <c r="AT192" s="23" t="s">
        <v>2154</v>
      </c>
    </row>
    <row r="193">
      <c r="A193" s="23" t="str">
        <f t="shared" si="3"/>
        <v>OK</v>
      </c>
      <c r="B193" s="23" t="s">
        <v>94</v>
      </c>
      <c r="C193" s="23" t="s">
        <v>94</v>
      </c>
      <c r="D193" s="23">
        <v>1.0</v>
      </c>
      <c r="E193" s="23">
        <v>80.0</v>
      </c>
      <c r="F193" s="23">
        <v>20.0</v>
      </c>
      <c r="G193" s="23">
        <v>1.0</v>
      </c>
      <c r="H193" s="23">
        <v>25.0</v>
      </c>
      <c r="I193" s="23">
        <v>148029.0</v>
      </c>
      <c r="J193" s="23">
        <v>44473.930411</v>
      </c>
      <c r="K193" s="23">
        <v>69.955934</v>
      </c>
      <c r="L193" s="23">
        <v>2.0</v>
      </c>
      <c r="M193" s="23">
        <v>1.0</v>
      </c>
      <c r="N193" s="23">
        <v>50847.0</v>
      </c>
      <c r="O193" s="23">
        <v>3600.252</v>
      </c>
      <c r="P193" s="23">
        <v>2828.0</v>
      </c>
      <c r="Q193" s="23">
        <v>6384.0</v>
      </c>
      <c r="R193" s="23">
        <v>10388.0</v>
      </c>
      <c r="S193" s="23">
        <v>4685.0</v>
      </c>
      <c r="T193" s="23">
        <v>666.0</v>
      </c>
      <c r="U193" s="23">
        <v>4960.0</v>
      </c>
      <c r="V193" s="23">
        <v>0.0</v>
      </c>
      <c r="W193" s="23">
        <v>77.0</v>
      </c>
      <c r="X193" s="23">
        <v>5.2907</v>
      </c>
      <c r="Y193" s="23">
        <v>1.7978</v>
      </c>
      <c r="Z193" s="23" t="s">
        <v>133</v>
      </c>
      <c r="AA193" s="23">
        <v>1.611</v>
      </c>
      <c r="AB193" s="23">
        <v>244.0</v>
      </c>
      <c r="AC193" s="23">
        <v>1653.0</v>
      </c>
      <c r="AD193" s="23">
        <v>1457.0</v>
      </c>
      <c r="AE193" s="23">
        <v>34.0</v>
      </c>
      <c r="AF193" s="23">
        <v>162.0</v>
      </c>
      <c r="AG193" s="23">
        <v>0.0</v>
      </c>
      <c r="AH193" s="23">
        <v>0.0</v>
      </c>
      <c r="AI193" s="23">
        <v>1.696</v>
      </c>
      <c r="AJ193" s="23">
        <v>1.4023</v>
      </c>
      <c r="AK193" s="23">
        <v>0.2264</v>
      </c>
      <c r="AL193" s="23">
        <v>0.0</v>
      </c>
      <c r="AM193" s="23">
        <v>5.0</v>
      </c>
      <c r="AN193" s="23">
        <v>14.0</v>
      </c>
      <c r="AO193" s="23">
        <v>6000.0</v>
      </c>
      <c r="AP193" s="23">
        <v>3600.0</v>
      </c>
      <c r="AQ193" s="23">
        <v>0.0</v>
      </c>
      <c r="AR193" s="23">
        <v>0.0</v>
      </c>
      <c r="AS193" s="23" t="s">
        <v>2139</v>
      </c>
      <c r="AT193" s="23" t="s">
        <v>2155</v>
      </c>
    </row>
    <row r="194">
      <c r="A194" s="23" t="str">
        <f t="shared" si="3"/>
        <v>OK</v>
      </c>
      <c r="B194" s="23" t="s">
        <v>95</v>
      </c>
      <c r="C194" s="23" t="s">
        <v>95</v>
      </c>
      <c r="D194" s="23">
        <v>0.0</v>
      </c>
      <c r="E194" s="23">
        <v>80.0</v>
      </c>
      <c r="F194" s="23">
        <v>12.0</v>
      </c>
      <c r="G194" s="23">
        <v>1.0</v>
      </c>
      <c r="H194" s="23">
        <v>25.0</v>
      </c>
      <c r="I194" s="23" t="s">
        <v>134</v>
      </c>
      <c r="J194" s="23">
        <v>0.0</v>
      </c>
      <c r="K194" s="23" t="s">
        <v>134</v>
      </c>
      <c r="L194" s="23">
        <v>-1.0</v>
      </c>
      <c r="M194" s="23">
        <v>-1.0</v>
      </c>
      <c r="N194" s="23">
        <v>0.0</v>
      </c>
      <c r="O194" s="23">
        <v>0.0</v>
      </c>
      <c r="P194" s="23">
        <v>0.0</v>
      </c>
      <c r="Q194" s="23" t="s">
        <v>133</v>
      </c>
      <c r="R194" s="23" t="s">
        <v>133</v>
      </c>
      <c r="S194" s="23" t="s">
        <v>133</v>
      </c>
      <c r="T194" s="23" t="s">
        <v>133</v>
      </c>
      <c r="U194" s="23" t="s">
        <v>133</v>
      </c>
      <c r="V194" s="23" t="s">
        <v>133</v>
      </c>
      <c r="W194" s="23" t="s">
        <v>133</v>
      </c>
      <c r="X194" s="23" t="s">
        <v>133</v>
      </c>
      <c r="Y194" s="23" t="s">
        <v>133</v>
      </c>
      <c r="Z194" s="23" t="s">
        <v>133</v>
      </c>
      <c r="AA194" s="23" t="s">
        <v>133</v>
      </c>
      <c r="AB194" s="23" t="s">
        <v>133</v>
      </c>
      <c r="AC194" s="23" t="s">
        <v>133</v>
      </c>
      <c r="AD194" s="23" t="s">
        <v>133</v>
      </c>
      <c r="AE194" s="23" t="s">
        <v>133</v>
      </c>
      <c r="AF194" s="23" t="s">
        <v>133</v>
      </c>
      <c r="AG194" s="23" t="s">
        <v>133</v>
      </c>
      <c r="AH194" s="23" t="s">
        <v>133</v>
      </c>
      <c r="AI194" s="23" t="s">
        <v>133</v>
      </c>
      <c r="AJ194" s="23" t="s">
        <v>133</v>
      </c>
      <c r="AK194" s="23" t="s">
        <v>133</v>
      </c>
      <c r="AL194" s="23" t="s">
        <v>133</v>
      </c>
      <c r="AM194" s="23" t="s">
        <v>133</v>
      </c>
      <c r="AN194" s="23" t="s">
        <v>133</v>
      </c>
      <c r="AO194" s="23">
        <v>6000.0</v>
      </c>
      <c r="AP194" s="23">
        <v>3600.0</v>
      </c>
      <c r="AQ194" s="23">
        <v>0.0</v>
      </c>
      <c r="AR194" s="23">
        <v>0.0</v>
      </c>
      <c r="AS194" s="23" t="s">
        <v>2139</v>
      </c>
      <c r="AT194" s="23" t="s">
        <v>2100</v>
      </c>
    </row>
    <row r="195">
      <c r="A195" s="23" t="str">
        <f t="shared" si="3"/>
        <v>OK</v>
      </c>
      <c r="B195" s="23" t="s">
        <v>96</v>
      </c>
      <c r="C195" s="23" t="s">
        <v>96</v>
      </c>
      <c r="D195" s="23">
        <v>1.0</v>
      </c>
      <c r="E195" s="23">
        <v>82.0</v>
      </c>
      <c r="F195" s="23">
        <v>30.0</v>
      </c>
      <c r="G195" s="23">
        <v>1.0</v>
      </c>
      <c r="H195" s="23">
        <v>25.0</v>
      </c>
      <c r="I195" s="23">
        <v>205033.0</v>
      </c>
      <c r="J195" s="23">
        <v>152600.24359</v>
      </c>
      <c r="K195" s="23">
        <v>25.572838</v>
      </c>
      <c r="L195" s="23">
        <v>2.0</v>
      </c>
      <c r="M195" s="23">
        <v>1.0</v>
      </c>
      <c r="N195" s="23">
        <v>35186.0</v>
      </c>
      <c r="O195" s="23">
        <v>3600.1331</v>
      </c>
      <c r="P195" s="23">
        <v>0.0</v>
      </c>
      <c r="Q195" s="23">
        <v>3989.0</v>
      </c>
      <c r="R195" s="23">
        <v>10951.0</v>
      </c>
      <c r="S195" s="23">
        <v>1388.0</v>
      </c>
      <c r="T195" s="23">
        <v>0.0</v>
      </c>
      <c r="U195" s="23">
        <v>9240.0</v>
      </c>
      <c r="V195" s="23">
        <v>0.0</v>
      </c>
      <c r="W195" s="23">
        <v>323.0</v>
      </c>
      <c r="X195" s="23">
        <v>4.695</v>
      </c>
      <c r="Y195" s="23">
        <v>0.545</v>
      </c>
      <c r="Z195" s="23" t="s">
        <v>133</v>
      </c>
      <c r="AA195" s="23">
        <v>2.6767</v>
      </c>
      <c r="AB195" s="23">
        <v>381.0</v>
      </c>
      <c r="AC195" s="23">
        <v>3756.0</v>
      </c>
      <c r="AD195" s="23">
        <v>3230.0</v>
      </c>
      <c r="AE195" s="23">
        <v>0.0</v>
      </c>
      <c r="AF195" s="23">
        <v>526.0</v>
      </c>
      <c r="AG195" s="23">
        <v>0.0</v>
      </c>
      <c r="AH195" s="23">
        <v>0.0</v>
      </c>
      <c r="AI195" s="23">
        <v>3.2924</v>
      </c>
      <c r="AJ195" s="23">
        <v>2.6452</v>
      </c>
      <c r="AK195" s="23">
        <v>0.5063</v>
      </c>
      <c r="AL195" s="23">
        <v>0.0</v>
      </c>
      <c r="AM195" s="23">
        <v>5.0</v>
      </c>
      <c r="AN195" s="23">
        <v>9.0</v>
      </c>
      <c r="AO195" s="23">
        <v>6000.0</v>
      </c>
      <c r="AP195" s="23">
        <v>3600.0</v>
      </c>
      <c r="AQ195" s="23">
        <v>0.0</v>
      </c>
      <c r="AR195" s="23">
        <v>0.0</v>
      </c>
      <c r="AS195" s="23" t="s">
        <v>2139</v>
      </c>
      <c r="AT195" s="23" t="s">
        <v>2136</v>
      </c>
    </row>
    <row r="196">
      <c r="A196" s="23" t="str">
        <f t="shared" si="3"/>
        <v>OK</v>
      </c>
      <c r="B196" s="23" t="s">
        <v>97</v>
      </c>
      <c r="C196" s="23" t="s">
        <v>97</v>
      </c>
      <c r="D196" s="23">
        <v>1.0</v>
      </c>
      <c r="E196" s="23">
        <v>82.0</v>
      </c>
      <c r="F196" s="23">
        <v>20.0</v>
      </c>
      <c r="G196" s="23">
        <v>1.0</v>
      </c>
      <c r="H196" s="23">
        <v>25.0</v>
      </c>
      <c r="I196" s="23">
        <v>387299.0</v>
      </c>
      <c r="J196" s="23">
        <v>213469.2</v>
      </c>
      <c r="K196" s="23">
        <v>44.882584</v>
      </c>
      <c r="L196" s="23">
        <v>2.0</v>
      </c>
      <c r="M196" s="23">
        <v>1.0</v>
      </c>
      <c r="N196" s="23">
        <v>52848.0</v>
      </c>
      <c r="O196" s="23">
        <v>3600.0717</v>
      </c>
      <c r="P196" s="23">
        <v>848.0</v>
      </c>
      <c r="Q196" s="23">
        <v>2548.0</v>
      </c>
      <c r="R196" s="23">
        <v>9641.0</v>
      </c>
      <c r="S196" s="23">
        <v>897.0</v>
      </c>
      <c r="T196" s="23">
        <v>0.0</v>
      </c>
      <c r="U196" s="23">
        <v>8328.0</v>
      </c>
      <c r="V196" s="23">
        <v>0.0</v>
      </c>
      <c r="W196" s="23">
        <v>416.0</v>
      </c>
      <c r="X196" s="23">
        <v>2.6086</v>
      </c>
      <c r="Y196" s="23">
        <v>0.2872</v>
      </c>
      <c r="Z196" s="23" t="s">
        <v>133</v>
      </c>
      <c r="AA196" s="23">
        <v>1.5707</v>
      </c>
      <c r="AB196" s="23">
        <v>582.0</v>
      </c>
      <c r="AC196" s="23">
        <v>4060.0</v>
      </c>
      <c r="AD196" s="23">
        <v>3303.0</v>
      </c>
      <c r="AE196" s="23">
        <v>0.0</v>
      </c>
      <c r="AF196" s="23">
        <v>757.0</v>
      </c>
      <c r="AG196" s="23">
        <v>0.0</v>
      </c>
      <c r="AH196" s="23">
        <v>0.0</v>
      </c>
      <c r="AI196" s="23">
        <v>4.1247</v>
      </c>
      <c r="AJ196" s="23">
        <v>3.2289</v>
      </c>
      <c r="AK196" s="23">
        <v>0.7247</v>
      </c>
      <c r="AL196" s="23">
        <v>0.0</v>
      </c>
      <c r="AM196" s="23">
        <v>5.0</v>
      </c>
      <c r="AN196" s="23">
        <v>17.0</v>
      </c>
      <c r="AO196" s="23">
        <v>6000.0</v>
      </c>
      <c r="AP196" s="23">
        <v>3600.0</v>
      </c>
      <c r="AQ196" s="23">
        <v>0.0</v>
      </c>
      <c r="AR196" s="23">
        <v>0.0</v>
      </c>
      <c r="AS196" s="23" t="s">
        <v>2139</v>
      </c>
      <c r="AT196" s="23" t="s">
        <v>2137</v>
      </c>
    </row>
    <row r="197">
      <c r="A197" s="23" t="str">
        <f t="shared" si="3"/>
        <v>OK</v>
      </c>
      <c r="B197" s="23" t="s">
        <v>98</v>
      </c>
      <c r="C197" s="23" t="s">
        <v>98</v>
      </c>
      <c r="D197" s="23">
        <v>0.0</v>
      </c>
      <c r="E197" s="23">
        <v>82.0</v>
      </c>
      <c r="F197" s="23">
        <v>10.0</v>
      </c>
      <c r="G197" s="23">
        <v>1.0</v>
      </c>
      <c r="H197" s="23">
        <v>25.0</v>
      </c>
      <c r="I197" s="23" t="s">
        <v>134</v>
      </c>
      <c r="J197" s="23">
        <v>0.0</v>
      </c>
      <c r="K197" s="23" t="s">
        <v>134</v>
      </c>
      <c r="L197" s="23">
        <v>-1.0</v>
      </c>
      <c r="M197" s="23">
        <v>-1.0</v>
      </c>
      <c r="N197" s="23">
        <v>0.0</v>
      </c>
      <c r="O197" s="23">
        <v>0.0</v>
      </c>
      <c r="P197" s="23">
        <v>0.0</v>
      </c>
      <c r="Q197" s="23" t="s">
        <v>133</v>
      </c>
      <c r="R197" s="23" t="s">
        <v>133</v>
      </c>
      <c r="S197" s="23" t="s">
        <v>133</v>
      </c>
      <c r="T197" s="23" t="s">
        <v>133</v>
      </c>
      <c r="U197" s="23" t="s">
        <v>133</v>
      </c>
      <c r="V197" s="23" t="s">
        <v>133</v>
      </c>
      <c r="W197" s="23" t="s">
        <v>133</v>
      </c>
      <c r="X197" s="23" t="s">
        <v>133</v>
      </c>
      <c r="Y197" s="23" t="s">
        <v>133</v>
      </c>
      <c r="Z197" s="23" t="s">
        <v>133</v>
      </c>
      <c r="AA197" s="23" t="s">
        <v>133</v>
      </c>
      <c r="AB197" s="23" t="s">
        <v>133</v>
      </c>
      <c r="AC197" s="23" t="s">
        <v>133</v>
      </c>
      <c r="AD197" s="23" t="s">
        <v>133</v>
      </c>
      <c r="AE197" s="23" t="s">
        <v>133</v>
      </c>
      <c r="AF197" s="23" t="s">
        <v>133</v>
      </c>
      <c r="AG197" s="23" t="s">
        <v>133</v>
      </c>
      <c r="AH197" s="23" t="s">
        <v>133</v>
      </c>
      <c r="AI197" s="23" t="s">
        <v>133</v>
      </c>
      <c r="AJ197" s="23" t="s">
        <v>133</v>
      </c>
      <c r="AK197" s="23" t="s">
        <v>133</v>
      </c>
      <c r="AL197" s="23" t="s">
        <v>133</v>
      </c>
      <c r="AM197" s="23" t="s">
        <v>133</v>
      </c>
      <c r="AN197" s="23" t="s">
        <v>133</v>
      </c>
      <c r="AO197" s="23">
        <v>6000.0</v>
      </c>
      <c r="AP197" s="23">
        <v>3600.0</v>
      </c>
      <c r="AQ197" s="23">
        <v>0.0</v>
      </c>
      <c r="AR197" s="23">
        <v>0.0</v>
      </c>
      <c r="AS197" s="23" t="s">
        <v>2139</v>
      </c>
      <c r="AT197" s="23" t="s">
        <v>2117</v>
      </c>
    </row>
    <row r="198">
      <c r="A198" s="23" t="str">
        <f t="shared" si="3"/>
        <v>OK</v>
      </c>
      <c r="B198" s="23" t="s">
        <v>99</v>
      </c>
      <c r="C198" s="23" t="s">
        <v>99</v>
      </c>
      <c r="D198" s="23">
        <v>1.0</v>
      </c>
      <c r="E198" s="23">
        <v>90.0</v>
      </c>
      <c r="F198" s="23">
        <v>30.0</v>
      </c>
      <c r="G198" s="23">
        <v>1.0</v>
      </c>
      <c r="H198" s="23">
        <v>25.0</v>
      </c>
      <c r="I198" s="23">
        <v>301903.0</v>
      </c>
      <c r="J198" s="23">
        <v>70868.271111</v>
      </c>
      <c r="K198" s="23">
        <v>76.526145</v>
      </c>
      <c r="L198" s="23">
        <v>2.0</v>
      </c>
      <c r="M198" s="23">
        <v>1.0</v>
      </c>
      <c r="N198" s="23">
        <v>23211.0</v>
      </c>
      <c r="O198" s="23">
        <v>3600.2091</v>
      </c>
      <c r="P198" s="23">
        <v>4324.0</v>
      </c>
      <c r="Q198" s="23">
        <v>5969.0</v>
      </c>
      <c r="R198" s="23">
        <v>13651.0</v>
      </c>
      <c r="S198" s="23">
        <v>3235.0</v>
      </c>
      <c r="T198" s="23">
        <v>129.0</v>
      </c>
      <c r="U198" s="23">
        <v>8991.0</v>
      </c>
      <c r="V198" s="23">
        <v>0.0</v>
      </c>
      <c r="W198" s="23">
        <v>1296.0</v>
      </c>
      <c r="X198" s="23">
        <v>6.0516</v>
      </c>
      <c r="Y198" s="23">
        <v>1.4977</v>
      </c>
      <c r="Z198" s="23" t="s">
        <v>133</v>
      </c>
      <c r="AA198" s="23">
        <v>2.6216</v>
      </c>
      <c r="AB198" s="23">
        <v>467.0</v>
      </c>
      <c r="AC198" s="23">
        <v>2489.0</v>
      </c>
      <c r="AD198" s="23">
        <v>1580.0</v>
      </c>
      <c r="AE198" s="23">
        <v>24.0</v>
      </c>
      <c r="AF198" s="23">
        <v>885.0</v>
      </c>
      <c r="AG198" s="23">
        <v>0.0</v>
      </c>
      <c r="AH198" s="23">
        <v>0.0</v>
      </c>
      <c r="AI198" s="23">
        <v>3.2909</v>
      </c>
      <c r="AJ198" s="23">
        <v>2.4413</v>
      </c>
      <c r="AK198" s="23">
        <v>0.7038</v>
      </c>
      <c r="AL198" s="23">
        <v>0.0</v>
      </c>
      <c r="AM198" s="23">
        <v>5.0</v>
      </c>
      <c r="AN198" s="23">
        <v>30.0</v>
      </c>
      <c r="AO198" s="23">
        <v>6000.0</v>
      </c>
      <c r="AP198" s="23">
        <v>3600.0</v>
      </c>
      <c r="AQ198" s="23">
        <v>0.0</v>
      </c>
      <c r="AR198" s="23">
        <v>0.0</v>
      </c>
      <c r="AS198" s="23" t="s">
        <v>2139</v>
      </c>
      <c r="AT198" s="23" t="s">
        <v>2156</v>
      </c>
    </row>
    <row r="199">
      <c r="A199" s="23" t="str">
        <f t="shared" si="3"/>
        <v>OK</v>
      </c>
      <c r="B199" s="23" t="s">
        <v>100</v>
      </c>
      <c r="C199" s="23" t="s">
        <v>100</v>
      </c>
      <c r="D199" s="23">
        <v>0.0</v>
      </c>
      <c r="E199" s="23">
        <v>90.0</v>
      </c>
      <c r="F199" s="23">
        <v>20.0</v>
      </c>
      <c r="G199" s="23">
        <v>1.0</v>
      </c>
      <c r="H199" s="23">
        <v>25.0</v>
      </c>
      <c r="I199" s="23" t="s">
        <v>134</v>
      </c>
      <c r="J199" s="23">
        <v>0.0</v>
      </c>
      <c r="K199" s="23" t="s">
        <v>134</v>
      </c>
      <c r="L199" s="23">
        <v>-1.0</v>
      </c>
      <c r="M199" s="23">
        <v>-1.0</v>
      </c>
      <c r="N199" s="23">
        <v>0.0</v>
      </c>
      <c r="O199" s="23">
        <v>0.0</v>
      </c>
      <c r="P199" s="23">
        <v>0.0</v>
      </c>
      <c r="Q199" s="23" t="s">
        <v>133</v>
      </c>
      <c r="R199" s="23" t="s">
        <v>133</v>
      </c>
      <c r="S199" s="23" t="s">
        <v>133</v>
      </c>
      <c r="T199" s="23" t="s">
        <v>133</v>
      </c>
      <c r="U199" s="23" t="s">
        <v>133</v>
      </c>
      <c r="V199" s="23" t="s">
        <v>133</v>
      </c>
      <c r="W199" s="23" t="s">
        <v>133</v>
      </c>
      <c r="X199" s="23" t="s">
        <v>133</v>
      </c>
      <c r="Y199" s="23" t="s">
        <v>133</v>
      </c>
      <c r="Z199" s="23" t="s">
        <v>133</v>
      </c>
      <c r="AA199" s="23" t="s">
        <v>133</v>
      </c>
      <c r="AB199" s="23" t="s">
        <v>133</v>
      </c>
      <c r="AC199" s="23" t="s">
        <v>133</v>
      </c>
      <c r="AD199" s="23" t="s">
        <v>133</v>
      </c>
      <c r="AE199" s="23" t="s">
        <v>133</v>
      </c>
      <c r="AF199" s="23" t="s">
        <v>133</v>
      </c>
      <c r="AG199" s="23" t="s">
        <v>133</v>
      </c>
      <c r="AH199" s="23" t="s">
        <v>133</v>
      </c>
      <c r="AI199" s="23" t="s">
        <v>133</v>
      </c>
      <c r="AJ199" s="23" t="s">
        <v>133</v>
      </c>
      <c r="AK199" s="23" t="s">
        <v>133</v>
      </c>
      <c r="AL199" s="23" t="s">
        <v>133</v>
      </c>
      <c r="AM199" s="23" t="s">
        <v>133</v>
      </c>
      <c r="AN199" s="23" t="s">
        <v>133</v>
      </c>
      <c r="AO199" s="23">
        <v>6000.0</v>
      </c>
      <c r="AP199" s="23">
        <v>3600.0</v>
      </c>
      <c r="AQ199" s="23">
        <v>0.0</v>
      </c>
      <c r="AR199" s="23">
        <v>0.0</v>
      </c>
      <c r="AS199" s="23" t="s">
        <v>2139</v>
      </c>
      <c r="AT199" s="23" t="s">
        <v>2135</v>
      </c>
    </row>
    <row r="200">
      <c r="A200" s="23" t="str">
        <f t="shared" si="3"/>
        <v>OK</v>
      </c>
      <c r="B200" s="23" t="s">
        <v>101</v>
      </c>
      <c r="C200" s="23" t="s">
        <v>101</v>
      </c>
      <c r="D200" s="23">
        <v>0.0</v>
      </c>
      <c r="E200" s="23">
        <v>90.0</v>
      </c>
      <c r="F200" s="23">
        <v>17.0</v>
      </c>
      <c r="G200" s="23">
        <v>1.0</v>
      </c>
      <c r="H200" s="23">
        <v>25.0</v>
      </c>
      <c r="I200" s="23" t="s">
        <v>134</v>
      </c>
      <c r="J200" s="23">
        <v>0.0</v>
      </c>
      <c r="K200" s="23" t="s">
        <v>134</v>
      </c>
      <c r="L200" s="23">
        <v>-1.0</v>
      </c>
      <c r="M200" s="23">
        <v>-1.0</v>
      </c>
      <c r="N200" s="23">
        <v>0.0</v>
      </c>
      <c r="O200" s="23">
        <v>0.0</v>
      </c>
      <c r="P200" s="23">
        <v>0.0</v>
      </c>
      <c r="Q200" s="23" t="s">
        <v>133</v>
      </c>
      <c r="R200" s="23" t="s">
        <v>133</v>
      </c>
      <c r="S200" s="23" t="s">
        <v>133</v>
      </c>
      <c r="T200" s="23" t="s">
        <v>133</v>
      </c>
      <c r="U200" s="23" t="s">
        <v>133</v>
      </c>
      <c r="V200" s="23" t="s">
        <v>133</v>
      </c>
      <c r="W200" s="23" t="s">
        <v>133</v>
      </c>
      <c r="X200" s="23" t="s">
        <v>133</v>
      </c>
      <c r="Y200" s="23" t="s">
        <v>133</v>
      </c>
      <c r="Z200" s="23" t="s">
        <v>133</v>
      </c>
      <c r="AA200" s="23" t="s">
        <v>133</v>
      </c>
      <c r="AB200" s="23" t="s">
        <v>133</v>
      </c>
      <c r="AC200" s="23" t="s">
        <v>133</v>
      </c>
      <c r="AD200" s="23" t="s">
        <v>133</v>
      </c>
      <c r="AE200" s="23" t="s">
        <v>133</v>
      </c>
      <c r="AF200" s="23" t="s">
        <v>133</v>
      </c>
      <c r="AG200" s="23" t="s">
        <v>133</v>
      </c>
      <c r="AH200" s="23" t="s">
        <v>133</v>
      </c>
      <c r="AI200" s="23" t="s">
        <v>133</v>
      </c>
      <c r="AJ200" s="23" t="s">
        <v>133</v>
      </c>
      <c r="AK200" s="23" t="s">
        <v>133</v>
      </c>
      <c r="AL200" s="23" t="s">
        <v>133</v>
      </c>
      <c r="AM200" s="23" t="s">
        <v>133</v>
      </c>
      <c r="AN200" s="23" t="s">
        <v>133</v>
      </c>
      <c r="AO200" s="23">
        <v>6000.0</v>
      </c>
      <c r="AP200" s="23">
        <v>3600.0</v>
      </c>
      <c r="AQ200" s="23">
        <v>0.0</v>
      </c>
      <c r="AR200" s="23">
        <v>0.0</v>
      </c>
      <c r="AS200" s="23" t="s">
        <v>2139</v>
      </c>
      <c r="AT200" s="23" t="s">
        <v>2110</v>
      </c>
    </row>
    <row r="201">
      <c r="A201" s="23" t="str">
        <f t="shared" si="3"/>
        <v>OK</v>
      </c>
      <c r="B201" s="23" t="s">
        <v>102</v>
      </c>
      <c r="C201" s="23" t="s">
        <v>102</v>
      </c>
      <c r="D201" s="23">
        <v>1.0</v>
      </c>
      <c r="E201" s="23">
        <v>116.0</v>
      </c>
      <c r="F201" s="23">
        <v>30.0</v>
      </c>
      <c r="G201" s="23">
        <v>1.0</v>
      </c>
      <c r="H201" s="23">
        <v>25.0</v>
      </c>
      <c r="I201" s="23">
        <v>332885.0</v>
      </c>
      <c r="J201" s="23">
        <v>136953.271798</v>
      </c>
      <c r="K201" s="23">
        <v>58.858683</v>
      </c>
      <c r="L201" s="23">
        <v>2.0</v>
      </c>
      <c r="M201" s="23">
        <v>1.0</v>
      </c>
      <c r="N201" s="23">
        <v>12856.0</v>
      </c>
      <c r="O201" s="23">
        <v>3600.3453</v>
      </c>
      <c r="P201" s="23">
        <v>0.0</v>
      </c>
      <c r="Q201" s="23">
        <v>3716.0</v>
      </c>
      <c r="R201" s="23">
        <v>7547.0</v>
      </c>
      <c r="S201" s="23">
        <v>1571.0</v>
      </c>
      <c r="T201" s="23">
        <v>0.0</v>
      </c>
      <c r="U201" s="23">
        <v>5623.0</v>
      </c>
      <c r="V201" s="23">
        <v>0.0</v>
      </c>
      <c r="W201" s="23">
        <v>353.0</v>
      </c>
      <c r="X201" s="23">
        <v>8.6798</v>
      </c>
      <c r="Y201" s="23">
        <v>1.3497</v>
      </c>
      <c r="Z201" s="23" t="s">
        <v>133</v>
      </c>
      <c r="AA201" s="23">
        <v>4.8925</v>
      </c>
      <c r="AB201" s="23">
        <v>210.0</v>
      </c>
      <c r="AC201" s="23">
        <v>2732.0</v>
      </c>
      <c r="AD201" s="23">
        <v>2579.0</v>
      </c>
      <c r="AE201" s="23">
        <v>0.0</v>
      </c>
      <c r="AF201" s="23">
        <v>153.0</v>
      </c>
      <c r="AG201" s="23">
        <v>0.0</v>
      </c>
      <c r="AH201" s="23">
        <v>0.0</v>
      </c>
      <c r="AI201" s="23">
        <v>3.7044</v>
      </c>
      <c r="AJ201" s="23">
        <v>3.2047</v>
      </c>
      <c r="AK201" s="23">
        <v>0.3625</v>
      </c>
      <c r="AL201" s="23">
        <v>0.0</v>
      </c>
      <c r="AM201" s="23">
        <v>5.0</v>
      </c>
      <c r="AN201" s="23">
        <v>13.0</v>
      </c>
      <c r="AO201" s="23">
        <v>6000.0</v>
      </c>
      <c r="AP201" s="23">
        <v>3600.0</v>
      </c>
      <c r="AQ201" s="23">
        <v>0.0</v>
      </c>
      <c r="AR201" s="23">
        <v>0.0</v>
      </c>
      <c r="AS201" s="23" t="s">
        <v>2139</v>
      </c>
      <c r="AT201" s="23" t="s">
        <v>2088</v>
      </c>
    </row>
    <row r="202">
      <c r="A202" s="23" t="str">
        <f t="shared" si="3"/>
        <v>OK</v>
      </c>
      <c r="B202" s="23" t="s">
        <v>103</v>
      </c>
      <c r="C202" s="23" t="s">
        <v>103</v>
      </c>
      <c r="D202" s="23">
        <v>1.0</v>
      </c>
      <c r="E202" s="23">
        <v>116.0</v>
      </c>
      <c r="F202" s="23">
        <v>20.0</v>
      </c>
      <c r="G202" s="23">
        <v>1.0</v>
      </c>
      <c r="H202" s="23">
        <v>25.0</v>
      </c>
      <c r="I202" s="23">
        <v>422410.0</v>
      </c>
      <c r="J202" s="23">
        <v>158749.264766</v>
      </c>
      <c r="K202" s="23">
        <v>62.418204</v>
      </c>
      <c r="L202" s="23">
        <v>2.0</v>
      </c>
      <c r="M202" s="23">
        <v>1.0</v>
      </c>
      <c r="N202" s="23">
        <v>28060.0</v>
      </c>
      <c r="O202" s="23">
        <v>3600.2176</v>
      </c>
      <c r="P202" s="23">
        <v>268.0</v>
      </c>
      <c r="Q202" s="23">
        <v>2738.0</v>
      </c>
      <c r="R202" s="23">
        <v>7130.0</v>
      </c>
      <c r="S202" s="23">
        <v>1187.0</v>
      </c>
      <c r="T202" s="23">
        <v>0.0</v>
      </c>
      <c r="U202" s="23">
        <v>5633.0</v>
      </c>
      <c r="V202" s="23">
        <v>0.0</v>
      </c>
      <c r="W202" s="23">
        <v>310.0</v>
      </c>
      <c r="X202" s="23">
        <v>5.161</v>
      </c>
      <c r="Y202" s="23">
        <v>0.8208</v>
      </c>
      <c r="Z202" s="23" t="s">
        <v>133</v>
      </c>
      <c r="AA202" s="23">
        <v>2.9407</v>
      </c>
      <c r="AB202" s="23">
        <v>308.0</v>
      </c>
      <c r="AC202" s="23">
        <v>3696.0</v>
      </c>
      <c r="AD202" s="23">
        <v>3323.0</v>
      </c>
      <c r="AE202" s="23">
        <v>0.0</v>
      </c>
      <c r="AF202" s="23">
        <v>373.0</v>
      </c>
      <c r="AG202" s="23">
        <v>0.0</v>
      </c>
      <c r="AH202" s="23">
        <v>0.0</v>
      </c>
      <c r="AI202" s="23">
        <v>5.3757</v>
      </c>
      <c r="AJ202" s="23">
        <v>4.5925</v>
      </c>
      <c r="AK202" s="23">
        <v>0.6247</v>
      </c>
      <c r="AL202" s="23">
        <v>0.0</v>
      </c>
      <c r="AM202" s="23">
        <v>5.0</v>
      </c>
      <c r="AN202" s="23">
        <v>17.0</v>
      </c>
      <c r="AO202" s="23">
        <v>6000.0</v>
      </c>
      <c r="AP202" s="23">
        <v>3600.0</v>
      </c>
      <c r="AQ202" s="23">
        <v>0.0</v>
      </c>
      <c r="AR202" s="23">
        <v>0.0</v>
      </c>
      <c r="AS202" s="23" t="s">
        <v>2139</v>
      </c>
      <c r="AT202" s="23" t="s">
        <v>2157</v>
      </c>
    </row>
    <row r="203">
      <c r="A203" s="23" t="str">
        <f t="shared" si="3"/>
        <v>OK</v>
      </c>
      <c r="B203" s="23" t="s">
        <v>104</v>
      </c>
      <c r="C203" s="23" t="s">
        <v>104</v>
      </c>
      <c r="D203" s="23">
        <v>0.0</v>
      </c>
      <c r="E203" s="23">
        <v>116.0</v>
      </c>
      <c r="F203" s="23">
        <v>10.0</v>
      </c>
      <c r="G203" s="23">
        <v>1.0</v>
      </c>
      <c r="H203" s="23">
        <v>25.0</v>
      </c>
      <c r="I203" s="23" t="s">
        <v>134</v>
      </c>
      <c r="J203" s="23">
        <v>0.0</v>
      </c>
      <c r="K203" s="23" t="s">
        <v>134</v>
      </c>
      <c r="L203" s="23">
        <v>-1.0</v>
      </c>
      <c r="M203" s="23">
        <v>-1.0</v>
      </c>
      <c r="N203" s="23">
        <v>0.0</v>
      </c>
      <c r="O203" s="23">
        <v>0.0</v>
      </c>
      <c r="P203" s="23">
        <v>0.0</v>
      </c>
      <c r="Q203" s="23" t="s">
        <v>133</v>
      </c>
      <c r="R203" s="23" t="s">
        <v>133</v>
      </c>
      <c r="S203" s="23" t="s">
        <v>133</v>
      </c>
      <c r="T203" s="23" t="s">
        <v>133</v>
      </c>
      <c r="U203" s="23" t="s">
        <v>133</v>
      </c>
      <c r="V203" s="23" t="s">
        <v>133</v>
      </c>
      <c r="W203" s="23" t="s">
        <v>133</v>
      </c>
      <c r="X203" s="23" t="s">
        <v>133</v>
      </c>
      <c r="Y203" s="23" t="s">
        <v>133</v>
      </c>
      <c r="Z203" s="23" t="s">
        <v>133</v>
      </c>
      <c r="AA203" s="23" t="s">
        <v>133</v>
      </c>
      <c r="AB203" s="23" t="s">
        <v>133</v>
      </c>
      <c r="AC203" s="23" t="s">
        <v>133</v>
      </c>
      <c r="AD203" s="23" t="s">
        <v>133</v>
      </c>
      <c r="AE203" s="23" t="s">
        <v>133</v>
      </c>
      <c r="AF203" s="23" t="s">
        <v>133</v>
      </c>
      <c r="AG203" s="23" t="s">
        <v>133</v>
      </c>
      <c r="AH203" s="23" t="s">
        <v>133</v>
      </c>
      <c r="AI203" s="23" t="s">
        <v>133</v>
      </c>
      <c r="AJ203" s="23" t="s">
        <v>133</v>
      </c>
      <c r="AK203" s="23" t="s">
        <v>133</v>
      </c>
      <c r="AL203" s="23" t="s">
        <v>133</v>
      </c>
      <c r="AM203" s="23" t="s">
        <v>133</v>
      </c>
      <c r="AN203" s="23" t="s">
        <v>133</v>
      </c>
      <c r="AO203" s="23">
        <v>6000.0</v>
      </c>
      <c r="AP203" s="23">
        <v>3600.0</v>
      </c>
      <c r="AQ203" s="23">
        <v>0.0</v>
      </c>
      <c r="AR203" s="23">
        <v>0.0</v>
      </c>
      <c r="AS203" s="23" t="s">
        <v>2139</v>
      </c>
      <c r="AT203" s="23" t="s">
        <v>2138</v>
      </c>
    </row>
    <row r="205" ht="27.75" customHeight="1">
      <c r="A205" s="72" t="s">
        <v>140</v>
      </c>
      <c r="K205" s="53"/>
      <c r="L205" s="53"/>
      <c r="M205" s="53"/>
      <c r="N205" s="53"/>
      <c r="O205" s="53"/>
      <c r="P205" s="53"/>
      <c r="Q205" s="53"/>
      <c r="R205" s="53"/>
      <c r="S205" s="53"/>
      <c r="T205" s="53"/>
      <c r="U205" s="53"/>
      <c r="V205" s="53"/>
      <c r="W205" s="53"/>
      <c r="X205" s="53"/>
      <c r="Y205" s="53"/>
      <c r="Z205" s="53"/>
      <c r="AA205" s="53"/>
      <c r="AB205" s="53"/>
      <c r="AC205" s="53"/>
      <c r="AD205" s="53"/>
      <c r="AE205" s="53"/>
      <c r="AF205" s="53"/>
      <c r="AG205" s="53"/>
      <c r="AH205" s="53"/>
      <c r="AI205" s="53"/>
      <c r="AJ205" s="53"/>
      <c r="AK205" s="53"/>
      <c r="AL205" s="53"/>
      <c r="AM205" s="53"/>
      <c r="AN205" s="53"/>
      <c r="AO205" s="53"/>
      <c r="AP205" s="53"/>
      <c r="AQ205" s="53"/>
      <c r="AR205" s="53"/>
      <c r="AS205" s="53"/>
      <c r="AT205" s="53"/>
    </row>
    <row r="206">
      <c r="A206" s="23"/>
      <c r="B206" s="23"/>
      <c r="C206" s="23" t="s">
        <v>11</v>
      </c>
      <c r="D206" s="23" t="s">
        <v>131</v>
      </c>
      <c r="E206" s="23" t="s">
        <v>127</v>
      </c>
      <c r="F206" s="23" t="s">
        <v>128</v>
      </c>
      <c r="G206" s="23" t="s">
        <v>12</v>
      </c>
      <c r="H206" s="23" t="s">
        <v>129</v>
      </c>
      <c r="I206" s="23" t="s">
        <v>17</v>
      </c>
      <c r="J206" s="23" t="s">
        <v>144</v>
      </c>
      <c r="K206" s="23" t="s">
        <v>19</v>
      </c>
      <c r="L206" s="23" t="s">
        <v>21</v>
      </c>
      <c r="M206" s="23" t="s">
        <v>145</v>
      </c>
      <c r="N206" s="23" t="s">
        <v>146</v>
      </c>
      <c r="O206" s="23" t="s">
        <v>147</v>
      </c>
      <c r="P206" s="23" t="s">
        <v>148</v>
      </c>
      <c r="Q206" s="23" t="s">
        <v>401</v>
      </c>
      <c r="R206" s="23" t="s">
        <v>402</v>
      </c>
      <c r="S206" s="23" t="s">
        <v>403</v>
      </c>
      <c r="T206" s="23" t="s">
        <v>404</v>
      </c>
      <c r="U206" s="23" t="s">
        <v>405</v>
      </c>
      <c r="V206" s="23" t="s">
        <v>406</v>
      </c>
      <c r="W206" s="23" t="s">
        <v>407</v>
      </c>
      <c r="X206" s="23" t="s">
        <v>408</v>
      </c>
      <c r="Y206" s="23" t="s">
        <v>409</v>
      </c>
      <c r="Z206" s="23" t="s">
        <v>410</v>
      </c>
      <c r="AA206" s="23" t="s">
        <v>411</v>
      </c>
      <c r="AB206" s="23" t="s">
        <v>412</v>
      </c>
      <c r="AC206" s="23" t="s">
        <v>413</v>
      </c>
      <c r="AD206" s="23" t="s">
        <v>414</v>
      </c>
      <c r="AE206" s="23" t="s">
        <v>415</v>
      </c>
      <c r="AF206" s="23" t="s">
        <v>416</v>
      </c>
      <c r="AG206" s="23" t="s">
        <v>417</v>
      </c>
      <c r="AH206" s="23" t="s">
        <v>418</v>
      </c>
      <c r="AI206" s="23" t="s">
        <v>419</v>
      </c>
      <c r="AJ206" s="23" t="s">
        <v>420</v>
      </c>
      <c r="AK206" s="23" t="s">
        <v>421</v>
      </c>
      <c r="AL206" s="23" t="s">
        <v>422</v>
      </c>
      <c r="AM206" s="23" t="s">
        <v>423</v>
      </c>
      <c r="AN206" s="23" t="s">
        <v>149</v>
      </c>
      <c r="AO206" s="23" t="s">
        <v>150</v>
      </c>
      <c r="AP206" s="23" t="s">
        <v>151</v>
      </c>
      <c r="AQ206" s="23" t="s">
        <v>152</v>
      </c>
      <c r="AR206" s="23" t="s">
        <v>153</v>
      </c>
      <c r="AS206" s="23" t="s">
        <v>154</v>
      </c>
      <c r="AT206" s="23" t="s">
        <v>155</v>
      </c>
    </row>
    <row r="207">
      <c r="A207" s="23" t="str">
        <f t="shared" ref="A207:A271" si="4">IF(B207=C207, "OK", "ERROR")</f>
        <v>OK</v>
      </c>
      <c r="B207" s="23" t="s">
        <v>26</v>
      </c>
      <c r="C207" s="23" t="s">
        <v>26</v>
      </c>
      <c r="D207" s="23">
        <v>1.0</v>
      </c>
      <c r="E207" s="23">
        <v>13.0</v>
      </c>
      <c r="F207" s="23">
        <v>30.0</v>
      </c>
      <c r="G207" s="23">
        <v>1.0</v>
      </c>
      <c r="H207" s="23">
        <v>50.0</v>
      </c>
      <c r="I207" s="23">
        <v>14600.0</v>
      </c>
      <c r="J207" s="23">
        <v>14600.0</v>
      </c>
      <c r="K207" s="23">
        <v>0.0</v>
      </c>
      <c r="L207" s="23">
        <v>1.0</v>
      </c>
      <c r="M207" s="23">
        <v>1.0</v>
      </c>
      <c r="N207" s="23">
        <v>0.0</v>
      </c>
      <c r="O207" s="23">
        <v>0.014</v>
      </c>
      <c r="P207" s="23">
        <v>0.0</v>
      </c>
      <c r="Q207" s="23">
        <v>5.0</v>
      </c>
      <c r="R207" s="23">
        <v>8.0</v>
      </c>
      <c r="S207" s="23">
        <v>8.0</v>
      </c>
      <c r="T207" s="23">
        <v>0.0</v>
      </c>
      <c r="U207" s="23">
        <v>0.0</v>
      </c>
      <c r="V207" s="23">
        <v>0.0</v>
      </c>
      <c r="W207" s="23">
        <v>0.0</v>
      </c>
      <c r="X207" s="23">
        <v>2.0E-4</v>
      </c>
      <c r="Y207" s="23">
        <v>2.0E-4</v>
      </c>
      <c r="Z207" s="23" t="s">
        <v>133</v>
      </c>
      <c r="AA207" s="23">
        <v>0.0</v>
      </c>
      <c r="AB207" s="23">
        <v>1.0</v>
      </c>
      <c r="AC207" s="23">
        <v>34.0</v>
      </c>
      <c r="AD207" s="23">
        <v>34.0</v>
      </c>
      <c r="AE207" s="23">
        <v>0.0</v>
      </c>
      <c r="AF207" s="23">
        <v>0.0</v>
      </c>
      <c r="AG207" s="23">
        <v>0.0</v>
      </c>
      <c r="AH207" s="23">
        <v>0.0</v>
      </c>
      <c r="AI207" s="23">
        <v>7.0E-4</v>
      </c>
      <c r="AJ207" s="23">
        <v>6.0E-4</v>
      </c>
      <c r="AK207" s="23">
        <v>0.0</v>
      </c>
      <c r="AL207" s="23">
        <v>0.0</v>
      </c>
      <c r="AM207" s="23">
        <v>5.0</v>
      </c>
      <c r="AN207" s="23">
        <v>1.0</v>
      </c>
      <c r="AO207" s="23">
        <v>6000.0</v>
      </c>
      <c r="AP207" s="23">
        <v>3600.0</v>
      </c>
      <c r="AQ207" s="23">
        <v>1.0</v>
      </c>
      <c r="AR207" s="23">
        <v>0.0</v>
      </c>
      <c r="AS207" s="23" t="s">
        <v>2158</v>
      </c>
      <c r="AT207" s="23" t="s">
        <v>2072</v>
      </c>
    </row>
    <row r="208">
      <c r="A208" s="23" t="str">
        <f t="shared" si="4"/>
        <v>OK</v>
      </c>
      <c r="B208" s="23" t="s">
        <v>28</v>
      </c>
      <c r="C208" s="23" t="s">
        <v>28</v>
      </c>
      <c r="D208" s="23">
        <v>1.0</v>
      </c>
      <c r="E208" s="23">
        <v>13.0</v>
      </c>
      <c r="F208" s="23">
        <v>20.0</v>
      </c>
      <c r="G208" s="23">
        <v>1.0</v>
      </c>
      <c r="H208" s="23">
        <v>50.0</v>
      </c>
      <c r="I208" s="23">
        <v>17000.0</v>
      </c>
      <c r="J208" s="23">
        <v>17000.0</v>
      </c>
      <c r="K208" s="23">
        <v>0.0</v>
      </c>
      <c r="L208" s="23">
        <v>1.0</v>
      </c>
      <c r="M208" s="23">
        <v>1.0</v>
      </c>
      <c r="N208" s="23">
        <v>0.0</v>
      </c>
      <c r="O208" s="23">
        <v>0.0166</v>
      </c>
      <c r="P208" s="23">
        <v>0.0</v>
      </c>
      <c r="Q208" s="23">
        <v>9.0</v>
      </c>
      <c r="R208" s="23">
        <v>16.0</v>
      </c>
      <c r="S208" s="23">
        <v>7.0</v>
      </c>
      <c r="T208" s="23">
        <v>0.0</v>
      </c>
      <c r="U208" s="23">
        <v>9.0</v>
      </c>
      <c r="V208" s="23">
        <v>0.0</v>
      </c>
      <c r="W208" s="23">
        <v>0.0</v>
      </c>
      <c r="X208" s="23">
        <v>4.0E-4</v>
      </c>
      <c r="Y208" s="23">
        <v>1.0E-4</v>
      </c>
      <c r="Z208" s="23" t="s">
        <v>133</v>
      </c>
      <c r="AA208" s="23">
        <v>1.0E-4</v>
      </c>
      <c r="AB208" s="23">
        <v>2.0</v>
      </c>
      <c r="AC208" s="23">
        <v>34.0</v>
      </c>
      <c r="AD208" s="23">
        <v>34.0</v>
      </c>
      <c r="AE208" s="23">
        <v>0.0</v>
      </c>
      <c r="AF208" s="23">
        <v>0.0</v>
      </c>
      <c r="AG208" s="23">
        <v>0.0</v>
      </c>
      <c r="AH208" s="23">
        <v>0.0</v>
      </c>
      <c r="AI208" s="23">
        <v>7.0E-4</v>
      </c>
      <c r="AJ208" s="23">
        <v>6.0E-4</v>
      </c>
      <c r="AK208" s="23">
        <v>1.0E-4</v>
      </c>
      <c r="AL208" s="23">
        <v>0.0</v>
      </c>
      <c r="AM208" s="23">
        <v>5.0</v>
      </c>
      <c r="AN208" s="23">
        <v>2.0</v>
      </c>
      <c r="AO208" s="23">
        <v>6000.0</v>
      </c>
      <c r="AP208" s="23">
        <v>3600.0</v>
      </c>
      <c r="AQ208" s="23">
        <v>1.0</v>
      </c>
      <c r="AR208" s="23">
        <v>0.0</v>
      </c>
      <c r="AS208" s="23" t="s">
        <v>2158</v>
      </c>
      <c r="AT208" s="23" t="s">
        <v>2072</v>
      </c>
    </row>
    <row r="209">
      <c r="A209" s="23" t="str">
        <f t="shared" si="4"/>
        <v>OK</v>
      </c>
      <c r="B209" s="23" t="s">
        <v>30</v>
      </c>
      <c r="C209" s="23" t="s">
        <v>30</v>
      </c>
      <c r="D209" s="23">
        <v>1.0</v>
      </c>
      <c r="E209" s="23">
        <v>13.0</v>
      </c>
      <c r="F209" s="23">
        <v>10.0</v>
      </c>
      <c r="G209" s="23">
        <v>1.0</v>
      </c>
      <c r="H209" s="23">
        <v>50.0</v>
      </c>
      <c r="I209" s="23">
        <v>25400.0</v>
      </c>
      <c r="J209" s="23">
        <v>25400.0</v>
      </c>
      <c r="K209" s="23">
        <v>0.0</v>
      </c>
      <c r="L209" s="23">
        <v>1.0</v>
      </c>
      <c r="M209" s="23">
        <v>1.0</v>
      </c>
      <c r="N209" s="23">
        <v>2388.0</v>
      </c>
      <c r="O209" s="23">
        <v>1.2463</v>
      </c>
      <c r="P209" s="23">
        <v>84.0</v>
      </c>
      <c r="Q209" s="23">
        <v>247.0</v>
      </c>
      <c r="R209" s="23">
        <v>458.0</v>
      </c>
      <c r="S209" s="23">
        <v>22.0</v>
      </c>
      <c r="T209" s="23">
        <v>0.0</v>
      </c>
      <c r="U209" s="23">
        <v>363.0</v>
      </c>
      <c r="V209" s="23">
        <v>0.0</v>
      </c>
      <c r="W209" s="23">
        <v>73.0</v>
      </c>
      <c r="X209" s="23">
        <v>0.0122</v>
      </c>
      <c r="Y209" s="23">
        <v>0.0012</v>
      </c>
      <c r="Z209" s="23" t="s">
        <v>133</v>
      </c>
      <c r="AA209" s="23">
        <v>0.0066</v>
      </c>
      <c r="AB209" s="23">
        <v>99.0</v>
      </c>
      <c r="AC209" s="23">
        <v>67.0</v>
      </c>
      <c r="AD209" s="23">
        <v>44.0</v>
      </c>
      <c r="AE209" s="23">
        <v>0.0</v>
      </c>
      <c r="AF209" s="23">
        <v>23.0</v>
      </c>
      <c r="AG209" s="23">
        <v>0.0</v>
      </c>
      <c r="AH209" s="23">
        <v>0.0</v>
      </c>
      <c r="AI209" s="23">
        <v>0.017</v>
      </c>
      <c r="AJ209" s="23">
        <v>0.0088</v>
      </c>
      <c r="AK209" s="23">
        <v>0.0068</v>
      </c>
      <c r="AL209" s="23">
        <v>0.0</v>
      </c>
      <c r="AM209" s="23">
        <v>5.0</v>
      </c>
      <c r="AN209" s="23">
        <v>3.0</v>
      </c>
      <c r="AO209" s="23">
        <v>6000.0</v>
      </c>
      <c r="AP209" s="23">
        <v>3600.0</v>
      </c>
      <c r="AQ209" s="23">
        <v>1.0</v>
      </c>
      <c r="AR209" s="23">
        <v>0.0</v>
      </c>
      <c r="AS209" s="23" t="s">
        <v>2158</v>
      </c>
      <c r="AT209" s="23" t="s">
        <v>2072</v>
      </c>
    </row>
    <row r="210">
      <c r="A210" s="23" t="str">
        <f t="shared" si="4"/>
        <v>OK</v>
      </c>
      <c r="B210" s="23" t="s">
        <v>32</v>
      </c>
      <c r="C210" s="23" t="s">
        <v>32</v>
      </c>
      <c r="D210" s="23">
        <v>1.0</v>
      </c>
      <c r="E210" s="23">
        <v>14.0</v>
      </c>
      <c r="F210" s="23">
        <v>30.0</v>
      </c>
      <c r="G210" s="23">
        <v>1.0</v>
      </c>
      <c r="H210" s="23">
        <v>50.0</v>
      </c>
      <c r="I210" s="23">
        <v>22400.0</v>
      </c>
      <c r="J210" s="23">
        <v>22400.0</v>
      </c>
      <c r="K210" s="23">
        <v>0.0</v>
      </c>
      <c r="L210" s="23">
        <v>1.0</v>
      </c>
      <c r="M210" s="23">
        <v>1.0</v>
      </c>
      <c r="N210" s="23">
        <v>0.0</v>
      </c>
      <c r="O210" s="23">
        <v>0.0072</v>
      </c>
      <c r="P210" s="23">
        <v>0.0</v>
      </c>
      <c r="Q210" s="23">
        <v>4.0</v>
      </c>
      <c r="R210" s="23">
        <v>5.0</v>
      </c>
      <c r="S210" s="23">
        <v>1.0</v>
      </c>
      <c r="T210" s="23">
        <v>0.0</v>
      </c>
      <c r="U210" s="23">
        <v>4.0</v>
      </c>
      <c r="V210" s="23">
        <v>0.0</v>
      </c>
      <c r="W210" s="23">
        <v>0.0</v>
      </c>
      <c r="X210" s="23">
        <v>2.0E-4</v>
      </c>
      <c r="Y210" s="23">
        <v>0.0</v>
      </c>
      <c r="Z210" s="23" t="s">
        <v>133</v>
      </c>
      <c r="AA210" s="23">
        <v>1.0E-4</v>
      </c>
      <c r="AB210" s="23">
        <v>0.0</v>
      </c>
      <c r="AC210" s="23">
        <v>0.0</v>
      </c>
      <c r="AD210" s="23">
        <v>0.0</v>
      </c>
      <c r="AE210" s="23">
        <v>0.0</v>
      </c>
      <c r="AF210" s="23">
        <v>0.0</v>
      </c>
      <c r="AG210" s="23">
        <v>0.0</v>
      </c>
      <c r="AH210" s="23">
        <v>0.0</v>
      </c>
      <c r="AI210" s="23">
        <v>0.0</v>
      </c>
      <c r="AJ210" s="23">
        <v>0.0</v>
      </c>
      <c r="AK210" s="23">
        <v>0.0</v>
      </c>
      <c r="AL210" s="23">
        <v>0.0</v>
      </c>
      <c r="AM210" s="23">
        <v>5.0</v>
      </c>
      <c r="AN210" s="23">
        <v>2.0</v>
      </c>
      <c r="AO210" s="23">
        <v>6000.0</v>
      </c>
      <c r="AP210" s="23">
        <v>3600.0</v>
      </c>
      <c r="AQ210" s="23">
        <v>1.0</v>
      </c>
      <c r="AR210" s="23">
        <v>0.0</v>
      </c>
      <c r="AS210" s="23" t="s">
        <v>2158</v>
      </c>
      <c r="AT210" s="23" t="s">
        <v>2072</v>
      </c>
    </row>
    <row r="211">
      <c r="A211" s="23" t="str">
        <f t="shared" si="4"/>
        <v>OK</v>
      </c>
      <c r="B211" s="23" t="s">
        <v>34</v>
      </c>
      <c r="C211" s="23" t="s">
        <v>34</v>
      </c>
      <c r="D211" s="23">
        <v>1.0</v>
      </c>
      <c r="E211" s="23">
        <v>14.0</v>
      </c>
      <c r="F211" s="23">
        <v>20.0</v>
      </c>
      <c r="G211" s="23">
        <v>1.0</v>
      </c>
      <c r="H211" s="23">
        <v>50.0</v>
      </c>
      <c r="I211" s="23">
        <v>24800.0</v>
      </c>
      <c r="J211" s="23">
        <v>24800.0</v>
      </c>
      <c r="K211" s="23">
        <v>0.0</v>
      </c>
      <c r="L211" s="23">
        <v>1.0</v>
      </c>
      <c r="M211" s="23">
        <v>1.0</v>
      </c>
      <c r="N211" s="23">
        <v>3.0</v>
      </c>
      <c r="O211" s="23">
        <v>0.0682</v>
      </c>
      <c r="P211" s="23">
        <v>48.0</v>
      </c>
      <c r="Q211" s="23">
        <v>27.0</v>
      </c>
      <c r="R211" s="23">
        <v>42.0</v>
      </c>
      <c r="S211" s="23">
        <v>12.0</v>
      </c>
      <c r="T211" s="23">
        <v>0.0</v>
      </c>
      <c r="U211" s="23">
        <v>24.0</v>
      </c>
      <c r="V211" s="23">
        <v>0.0</v>
      </c>
      <c r="W211" s="23">
        <v>6.0</v>
      </c>
      <c r="X211" s="23">
        <v>0.0013</v>
      </c>
      <c r="Y211" s="23">
        <v>3.0E-4</v>
      </c>
      <c r="Z211" s="23" t="s">
        <v>133</v>
      </c>
      <c r="AA211" s="23">
        <v>5.0E-4</v>
      </c>
      <c r="AB211" s="23">
        <v>19.0</v>
      </c>
      <c r="AC211" s="23">
        <v>24.0</v>
      </c>
      <c r="AD211" s="23">
        <v>15.0</v>
      </c>
      <c r="AE211" s="23">
        <v>0.0</v>
      </c>
      <c r="AF211" s="23">
        <v>9.0</v>
      </c>
      <c r="AG211" s="23">
        <v>0.0</v>
      </c>
      <c r="AH211" s="23">
        <v>0.0</v>
      </c>
      <c r="AI211" s="23">
        <v>0.0043</v>
      </c>
      <c r="AJ211" s="23">
        <v>0.0023</v>
      </c>
      <c r="AK211" s="23">
        <v>0.0016</v>
      </c>
      <c r="AL211" s="23">
        <v>0.0</v>
      </c>
      <c r="AM211" s="23">
        <v>5.0</v>
      </c>
      <c r="AN211" s="23">
        <v>2.0</v>
      </c>
      <c r="AO211" s="23">
        <v>6000.0</v>
      </c>
      <c r="AP211" s="23">
        <v>3600.0</v>
      </c>
      <c r="AQ211" s="23">
        <v>1.0</v>
      </c>
      <c r="AR211" s="23">
        <v>0.0</v>
      </c>
      <c r="AS211" s="23" t="s">
        <v>2158</v>
      </c>
      <c r="AT211" s="23" t="s">
        <v>2072</v>
      </c>
    </row>
    <row r="212">
      <c r="A212" s="23" t="str">
        <f t="shared" si="4"/>
        <v>OK</v>
      </c>
      <c r="B212" s="23" t="s">
        <v>36</v>
      </c>
      <c r="C212" s="23" t="s">
        <v>36</v>
      </c>
      <c r="D212" s="23">
        <v>0.0</v>
      </c>
      <c r="E212" s="23">
        <v>14.0</v>
      </c>
      <c r="F212" s="23">
        <v>10.0</v>
      </c>
      <c r="G212" s="23">
        <v>1.0</v>
      </c>
      <c r="H212" s="23">
        <v>50.0</v>
      </c>
      <c r="I212" s="23" t="s">
        <v>134</v>
      </c>
      <c r="J212" s="23">
        <v>0.0</v>
      </c>
      <c r="K212" s="23" t="s">
        <v>134</v>
      </c>
      <c r="L212" s="23">
        <v>-1.0</v>
      </c>
      <c r="M212" s="23">
        <v>-1.0</v>
      </c>
      <c r="N212" s="23">
        <v>0.0</v>
      </c>
      <c r="O212" s="23">
        <v>0.0</v>
      </c>
      <c r="P212" s="23">
        <v>0.0</v>
      </c>
      <c r="Q212" s="23" t="s">
        <v>133</v>
      </c>
      <c r="R212" s="23" t="s">
        <v>133</v>
      </c>
      <c r="S212" s="23" t="s">
        <v>133</v>
      </c>
      <c r="T212" s="23" t="s">
        <v>133</v>
      </c>
      <c r="U212" s="23" t="s">
        <v>133</v>
      </c>
      <c r="V212" s="23" t="s">
        <v>133</v>
      </c>
      <c r="W212" s="23" t="s">
        <v>133</v>
      </c>
      <c r="X212" s="23" t="s">
        <v>133</v>
      </c>
      <c r="Y212" s="23" t="s">
        <v>133</v>
      </c>
      <c r="Z212" s="23" t="s">
        <v>133</v>
      </c>
      <c r="AA212" s="23" t="s">
        <v>133</v>
      </c>
      <c r="AB212" s="23" t="s">
        <v>133</v>
      </c>
      <c r="AC212" s="23" t="s">
        <v>133</v>
      </c>
      <c r="AD212" s="23" t="s">
        <v>133</v>
      </c>
      <c r="AE212" s="23" t="s">
        <v>133</v>
      </c>
      <c r="AF212" s="23" t="s">
        <v>133</v>
      </c>
      <c r="AG212" s="23" t="s">
        <v>133</v>
      </c>
      <c r="AH212" s="23" t="s">
        <v>133</v>
      </c>
      <c r="AI212" s="23" t="s">
        <v>133</v>
      </c>
      <c r="AJ212" s="23" t="s">
        <v>133</v>
      </c>
      <c r="AK212" s="23" t="s">
        <v>133</v>
      </c>
      <c r="AL212" s="23" t="s">
        <v>133</v>
      </c>
      <c r="AM212" s="23" t="s">
        <v>133</v>
      </c>
      <c r="AN212" s="23" t="s">
        <v>133</v>
      </c>
      <c r="AO212" s="23">
        <v>6000.0</v>
      </c>
      <c r="AP212" s="23">
        <v>3600.0</v>
      </c>
      <c r="AQ212" s="23">
        <v>1.0</v>
      </c>
      <c r="AR212" s="23">
        <v>0.0</v>
      </c>
      <c r="AS212" s="23" t="s">
        <v>2158</v>
      </c>
      <c r="AT212" s="23" t="s">
        <v>2073</v>
      </c>
    </row>
    <row r="213">
      <c r="A213" s="23" t="str">
        <f t="shared" si="4"/>
        <v>OK</v>
      </c>
      <c r="B213" s="23" t="s">
        <v>38</v>
      </c>
      <c r="C213" s="23" t="s">
        <v>38</v>
      </c>
      <c r="D213" s="23">
        <v>1.0</v>
      </c>
      <c r="E213" s="23">
        <v>15.0</v>
      </c>
      <c r="F213" s="23">
        <v>30.0</v>
      </c>
      <c r="G213" s="23">
        <v>1.0</v>
      </c>
      <c r="H213" s="23">
        <v>50.0</v>
      </c>
      <c r="I213" s="23">
        <v>12700.0</v>
      </c>
      <c r="J213" s="23">
        <v>12700.0</v>
      </c>
      <c r="K213" s="23">
        <v>0.0</v>
      </c>
      <c r="L213" s="23">
        <v>1.0</v>
      </c>
      <c r="M213" s="23">
        <v>1.0</v>
      </c>
      <c r="N213" s="23">
        <v>0.0</v>
      </c>
      <c r="O213" s="23">
        <v>0.0231</v>
      </c>
      <c r="P213" s="23">
        <v>0.0</v>
      </c>
      <c r="Q213" s="23">
        <v>6.0</v>
      </c>
      <c r="R213" s="23">
        <v>7.0</v>
      </c>
      <c r="S213" s="23">
        <v>4.0</v>
      </c>
      <c r="T213" s="23">
        <v>0.0</v>
      </c>
      <c r="U213" s="23">
        <v>0.0</v>
      </c>
      <c r="V213" s="23">
        <v>0.0</v>
      </c>
      <c r="W213" s="23">
        <v>3.0</v>
      </c>
      <c r="X213" s="23">
        <v>4.0E-4</v>
      </c>
      <c r="Y213" s="23">
        <v>1.0E-4</v>
      </c>
      <c r="Z213" s="23" t="s">
        <v>133</v>
      </c>
      <c r="AA213" s="23">
        <v>1.0E-4</v>
      </c>
      <c r="AB213" s="23">
        <v>2.0</v>
      </c>
      <c r="AC213" s="23">
        <v>0.0</v>
      </c>
      <c r="AD213" s="23">
        <v>0.0</v>
      </c>
      <c r="AE213" s="23">
        <v>0.0</v>
      </c>
      <c r="AF213" s="23">
        <v>0.0</v>
      </c>
      <c r="AG213" s="23">
        <v>0.0</v>
      </c>
      <c r="AH213" s="23">
        <v>0.0</v>
      </c>
      <c r="AI213" s="23">
        <v>6.0E-4</v>
      </c>
      <c r="AJ213" s="23">
        <v>3.0E-4</v>
      </c>
      <c r="AK213" s="23">
        <v>3.0E-4</v>
      </c>
      <c r="AL213" s="23">
        <v>0.0</v>
      </c>
      <c r="AM213" s="23">
        <v>5.0</v>
      </c>
      <c r="AN213" s="23">
        <v>2.0</v>
      </c>
      <c r="AO213" s="23">
        <v>6000.0</v>
      </c>
      <c r="AP213" s="23">
        <v>3600.0</v>
      </c>
      <c r="AQ213" s="23">
        <v>1.0</v>
      </c>
      <c r="AR213" s="23">
        <v>0.0</v>
      </c>
      <c r="AS213" s="23" t="s">
        <v>2158</v>
      </c>
      <c r="AT213" s="23" t="s">
        <v>2072</v>
      </c>
    </row>
    <row r="214">
      <c r="A214" s="23" t="str">
        <f t="shared" si="4"/>
        <v>OK</v>
      </c>
      <c r="B214" s="23" t="s">
        <v>40</v>
      </c>
      <c r="C214" s="23" t="s">
        <v>40</v>
      </c>
      <c r="D214" s="23">
        <v>1.0</v>
      </c>
      <c r="E214" s="23">
        <v>15.0</v>
      </c>
      <c r="F214" s="23">
        <v>20.0</v>
      </c>
      <c r="G214" s="23">
        <v>1.0</v>
      </c>
      <c r="H214" s="23">
        <v>50.0</v>
      </c>
      <c r="I214" s="23">
        <v>13400.0</v>
      </c>
      <c r="J214" s="23">
        <v>13400.0</v>
      </c>
      <c r="K214" s="23">
        <v>0.0</v>
      </c>
      <c r="L214" s="23">
        <v>1.0</v>
      </c>
      <c r="M214" s="23">
        <v>1.0</v>
      </c>
      <c r="N214" s="23">
        <v>312.0</v>
      </c>
      <c r="O214" s="23">
        <v>0.1743</v>
      </c>
      <c r="P214" s="23">
        <v>56.0</v>
      </c>
      <c r="Q214" s="23">
        <v>151.0</v>
      </c>
      <c r="R214" s="23">
        <v>147.0</v>
      </c>
      <c r="S214" s="23">
        <v>33.0</v>
      </c>
      <c r="T214" s="23">
        <v>0.0</v>
      </c>
      <c r="U214" s="23">
        <v>9.0</v>
      </c>
      <c r="V214" s="23">
        <v>0.0</v>
      </c>
      <c r="W214" s="23">
        <v>105.0</v>
      </c>
      <c r="X214" s="23">
        <v>0.0048</v>
      </c>
      <c r="Y214" s="23">
        <v>9.0E-4</v>
      </c>
      <c r="Z214" s="23" t="s">
        <v>133</v>
      </c>
      <c r="AA214" s="23">
        <v>0.0018</v>
      </c>
      <c r="AB214" s="23">
        <v>43.0</v>
      </c>
      <c r="AC214" s="23">
        <v>53.0</v>
      </c>
      <c r="AD214" s="23">
        <v>53.0</v>
      </c>
      <c r="AE214" s="23">
        <v>0.0</v>
      </c>
      <c r="AF214" s="23">
        <v>0.0</v>
      </c>
      <c r="AG214" s="23">
        <v>0.0</v>
      </c>
      <c r="AH214" s="23">
        <v>0.0</v>
      </c>
      <c r="AI214" s="23">
        <v>0.0082</v>
      </c>
      <c r="AJ214" s="23">
        <v>0.0049</v>
      </c>
      <c r="AK214" s="23">
        <v>0.0027</v>
      </c>
      <c r="AL214" s="23">
        <v>0.0</v>
      </c>
      <c r="AM214" s="23">
        <v>5.0</v>
      </c>
      <c r="AN214" s="23">
        <v>2.0</v>
      </c>
      <c r="AO214" s="23">
        <v>6000.0</v>
      </c>
      <c r="AP214" s="23">
        <v>3600.0</v>
      </c>
      <c r="AQ214" s="23">
        <v>1.0</v>
      </c>
      <c r="AR214" s="23">
        <v>0.0</v>
      </c>
      <c r="AS214" s="23" t="s">
        <v>2158</v>
      </c>
      <c r="AT214" s="23" t="s">
        <v>2072</v>
      </c>
    </row>
    <row r="215">
      <c r="A215" s="23" t="str">
        <f t="shared" si="4"/>
        <v>OK</v>
      </c>
      <c r="B215" s="23" t="s">
        <v>42</v>
      </c>
      <c r="C215" s="23" t="s">
        <v>42</v>
      </c>
      <c r="D215" s="23">
        <v>0.0</v>
      </c>
      <c r="E215" s="23">
        <v>15.0</v>
      </c>
      <c r="F215" s="23">
        <v>12.0</v>
      </c>
      <c r="G215" s="23">
        <v>1.0</v>
      </c>
      <c r="H215" s="23">
        <v>50.0</v>
      </c>
      <c r="I215" s="23" t="s">
        <v>134</v>
      </c>
      <c r="J215" s="23">
        <v>0.0</v>
      </c>
      <c r="K215" s="23" t="s">
        <v>134</v>
      </c>
      <c r="L215" s="23">
        <v>-1.0</v>
      </c>
      <c r="M215" s="23">
        <v>-1.0</v>
      </c>
      <c r="N215" s="23">
        <v>0.0</v>
      </c>
      <c r="O215" s="23">
        <v>0.0</v>
      </c>
      <c r="P215" s="23">
        <v>0.0</v>
      </c>
      <c r="Q215" s="23" t="s">
        <v>133</v>
      </c>
      <c r="R215" s="23" t="s">
        <v>133</v>
      </c>
      <c r="S215" s="23" t="s">
        <v>133</v>
      </c>
      <c r="T215" s="23" t="s">
        <v>133</v>
      </c>
      <c r="U215" s="23" t="s">
        <v>133</v>
      </c>
      <c r="V215" s="23" t="s">
        <v>133</v>
      </c>
      <c r="W215" s="23" t="s">
        <v>133</v>
      </c>
      <c r="X215" s="23" t="s">
        <v>133</v>
      </c>
      <c r="Y215" s="23" t="s">
        <v>133</v>
      </c>
      <c r="Z215" s="23" t="s">
        <v>133</v>
      </c>
      <c r="AA215" s="23" t="s">
        <v>133</v>
      </c>
      <c r="AB215" s="23" t="s">
        <v>133</v>
      </c>
      <c r="AC215" s="23" t="s">
        <v>133</v>
      </c>
      <c r="AD215" s="23" t="s">
        <v>133</v>
      </c>
      <c r="AE215" s="23" t="s">
        <v>133</v>
      </c>
      <c r="AF215" s="23" t="s">
        <v>133</v>
      </c>
      <c r="AG215" s="23" t="s">
        <v>133</v>
      </c>
      <c r="AH215" s="23" t="s">
        <v>133</v>
      </c>
      <c r="AI215" s="23" t="s">
        <v>133</v>
      </c>
      <c r="AJ215" s="23" t="s">
        <v>133</v>
      </c>
      <c r="AK215" s="23" t="s">
        <v>133</v>
      </c>
      <c r="AL215" s="23" t="s">
        <v>133</v>
      </c>
      <c r="AM215" s="23" t="s">
        <v>133</v>
      </c>
      <c r="AN215" s="23" t="s">
        <v>133</v>
      </c>
      <c r="AO215" s="23">
        <v>6000.0</v>
      </c>
      <c r="AP215" s="23">
        <v>3600.0</v>
      </c>
      <c r="AQ215" s="23">
        <v>1.0</v>
      </c>
      <c r="AR215" s="23">
        <v>0.0</v>
      </c>
      <c r="AS215" s="23" t="s">
        <v>2158</v>
      </c>
      <c r="AT215" s="23" t="s">
        <v>2074</v>
      </c>
    </row>
    <row r="216">
      <c r="A216" s="23" t="str">
        <f t="shared" si="4"/>
        <v>OK</v>
      </c>
      <c r="B216" s="23" t="s">
        <v>44</v>
      </c>
      <c r="C216" s="23" t="s">
        <v>44</v>
      </c>
      <c r="D216" s="23">
        <v>1.0</v>
      </c>
      <c r="E216" s="23">
        <v>15.0</v>
      </c>
      <c r="F216" s="23">
        <v>30.0</v>
      </c>
      <c r="G216" s="23">
        <v>1.0</v>
      </c>
      <c r="H216" s="23">
        <v>50.0</v>
      </c>
      <c r="I216" s="23">
        <v>29000.0</v>
      </c>
      <c r="J216" s="23">
        <v>29000.0</v>
      </c>
      <c r="K216" s="23">
        <v>0.0</v>
      </c>
      <c r="L216" s="23">
        <v>1.0</v>
      </c>
      <c r="M216" s="23">
        <v>1.0</v>
      </c>
      <c r="N216" s="23">
        <v>0.0</v>
      </c>
      <c r="O216" s="23">
        <v>0.0103</v>
      </c>
      <c r="P216" s="23">
        <v>0.0</v>
      </c>
      <c r="Q216" s="23">
        <v>2.0</v>
      </c>
      <c r="R216" s="23">
        <v>1.0</v>
      </c>
      <c r="S216" s="23">
        <v>1.0</v>
      </c>
      <c r="T216" s="23">
        <v>0.0</v>
      </c>
      <c r="U216" s="23">
        <v>0.0</v>
      </c>
      <c r="V216" s="23">
        <v>0.0</v>
      </c>
      <c r="W216" s="23">
        <v>0.0</v>
      </c>
      <c r="X216" s="23">
        <v>1.0E-4</v>
      </c>
      <c r="Y216" s="23">
        <v>1.0E-4</v>
      </c>
      <c r="Z216" s="23" t="s">
        <v>133</v>
      </c>
      <c r="AA216" s="23">
        <v>0.0</v>
      </c>
      <c r="AB216" s="23">
        <v>1.0</v>
      </c>
      <c r="AC216" s="23">
        <v>0.0</v>
      </c>
      <c r="AD216" s="23">
        <v>0.0</v>
      </c>
      <c r="AE216" s="23">
        <v>0.0</v>
      </c>
      <c r="AF216" s="23">
        <v>0.0</v>
      </c>
      <c r="AG216" s="23">
        <v>0.0</v>
      </c>
      <c r="AH216" s="23">
        <v>0.0</v>
      </c>
      <c r="AI216" s="23">
        <v>2.0E-4</v>
      </c>
      <c r="AJ216" s="23">
        <v>1.0E-4</v>
      </c>
      <c r="AK216" s="23">
        <v>1.0E-4</v>
      </c>
      <c r="AL216" s="23">
        <v>0.0</v>
      </c>
      <c r="AM216" s="23">
        <v>5.0</v>
      </c>
      <c r="AN216" s="23">
        <v>1.0</v>
      </c>
      <c r="AO216" s="23">
        <v>6000.0</v>
      </c>
      <c r="AP216" s="23">
        <v>3600.0</v>
      </c>
      <c r="AQ216" s="23">
        <v>1.0</v>
      </c>
      <c r="AR216" s="23">
        <v>0.0</v>
      </c>
      <c r="AS216" s="23" t="s">
        <v>2158</v>
      </c>
      <c r="AT216" s="23" t="s">
        <v>2074</v>
      </c>
    </row>
    <row r="217">
      <c r="A217" s="23" t="str">
        <f t="shared" si="4"/>
        <v>OK</v>
      </c>
      <c r="B217" s="23" t="s">
        <v>47</v>
      </c>
      <c r="C217" s="23" t="s">
        <v>47</v>
      </c>
      <c r="D217" s="23">
        <v>1.0</v>
      </c>
      <c r="E217" s="23">
        <v>15.0</v>
      </c>
      <c r="F217" s="23">
        <v>20.0</v>
      </c>
      <c r="G217" s="23">
        <v>1.0</v>
      </c>
      <c r="H217" s="23">
        <v>50.0</v>
      </c>
      <c r="I217" s="23">
        <v>29000.0</v>
      </c>
      <c r="J217" s="23">
        <v>29000.0</v>
      </c>
      <c r="K217" s="23">
        <v>0.0</v>
      </c>
      <c r="L217" s="23">
        <v>1.0</v>
      </c>
      <c r="M217" s="23">
        <v>1.0</v>
      </c>
      <c r="N217" s="23">
        <v>0.0</v>
      </c>
      <c r="O217" s="23">
        <v>0.0092</v>
      </c>
      <c r="P217" s="23">
        <v>0.0</v>
      </c>
      <c r="Q217" s="23">
        <v>2.0</v>
      </c>
      <c r="R217" s="23">
        <v>1.0</v>
      </c>
      <c r="S217" s="23">
        <v>1.0</v>
      </c>
      <c r="T217" s="23">
        <v>0.0</v>
      </c>
      <c r="U217" s="23">
        <v>0.0</v>
      </c>
      <c r="V217" s="23">
        <v>0.0</v>
      </c>
      <c r="W217" s="23">
        <v>0.0</v>
      </c>
      <c r="X217" s="23">
        <v>1.0E-4</v>
      </c>
      <c r="Y217" s="23">
        <v>0.0</v>
      </c>
      <c r="Z217" s="23" t="s">
        <v>133</v>
      </c>
      <c r="AA217" s="23">
        <v>0.0</v>
      </c>
      <c r="AB217" s="23">
        <v>1.0</v>
      </c>
      <c r="AC217" s="23">
        <v>0.0</v>
      </c>
      <c r="AD217" s="23">
        <v>0.0</v>
      </c>
      <c r="AE217" s="23">
        <v>0.0</v>
      </c>
      <c r="AF217" s="23">
        <v>0.0</v>
      </c>
      <c r="AG217" s="23">
        <v>0.0</v>
      </c>
      <c r="AH217" s="23">
        <v>0.0</v>
      </c>
      <c r="AI217" s="23">
        <v>2.0E-4</v>
      </c>
      <c r="AJ217" s="23">
        <v>1.0E-4</v>
      </c>
      <c r="AK217" s="23">
        <v>1.0E-4</v>
      </c>
      <c r="AL217" s="23">
        <v>0.0</v>
      </c>
      <c r="AM217" s="23">
        <v>5.0</v>
      </c>
      <c r="AN217" s="23">
        <v>1.0</v>
      </c>
      <c r="AO217" s="23">
        <v>6000.0</v>
      </c>
      <c r="AP217" s="23">
        <v>3600.0</v>
      </c>
      <c r="AQ217" s="23">
        <v>1.0</v>
      </c>
      <c r="AR217" s="23">
        <v>0.0</v>
      </c>
      <c r="AS217" s="23" t="s">
        <v>2158</v>
      </c>
      <c r="AT217" s="23" t="s">
        <v>2074</v>
      </c>
    </row>
    <row r="218">
      <c r="A218" s="23" t="str">
        <f t="shared" si="4"/>
        <v>OK</v>
      </c>
      <c r="B218" s="23" t="s">
        <v>50</v>
      </c>
      <c r="C218" s="23" t="s">
        <v>50</v>
      </c>
      <c r="D218" s="23">
        <v>1.0</v>
      </c>
      <c r="E218" s="23">
        <v>15.0</v>
      </c>
      <c r="F218" s="23">
        <v>10.0</v>
      </c>
      <c r="G218" s="23">
        <v>1.0</v>
      </c>
      <c r="H218" s="23">
        <v>50.0</v>
      </c>
      <c r="I218" s="23">
        <v>36300.0</v>
      </c>
      <c r="J218" s="23">
        <v>36300.0</v>
      </c>
      <c r="K218" s="23">
        <v>0.0</v>
      </c>
      <c r="L218" s="23">
        <v>1.0</v>
      </c>
      <c r="M218" s="23">
        <v>1.0</v>
      </c>
      <c r="N218" s="23">
        <v>9203.0</v>
      </c>
      <c r="O218" s="23">
        <v>7.4107</v>
      </c>
      <c r="P218" s="23">
        <v>96.0</v>
      </c>
      <c r="Q218" s="23">
        <v>518.0</v>
      </c>
      <c r="R218" s="23">
        <v>1166.0</v>
      </c>
      <c r="S218" s="23">
        <v>28.0</v>
      </c>
      <c r="T218" s="23">
        <v>0.0</v>
      </c>
      <c r="U218" s="23">
        <v>817.0</v>
      </c>
      <c r="V218" s="23">
        <v>0.0</v>
      </c>
      <c r="W218" s="23">
        <v>321.0</v>
      </c>
      <c r="X218" s="23">
        <v>0.0331</v>
      </c>
      <c r="Y218" s="23">
        <v>0.0025</v>
      </c>
      <c r="Z218" s="23" t="s">
        <v>133</v>
      </c>
      <c r="AA218" s="23">
        <v>0.0195</v>
      </c>
      <c r="AB218" s="23">
        <v>89.0</v>
      </c>
      <c r="AC218" s="23">
        <v>25.0</v>
      </c>
      <c r="AD218" s="23">
        <v>18.0</v>
      </c>
      <c r="AE218" s="23">
        <v>0.0</v>
      </c>
      <c r="AF218" s="23">
        <v>7.0</v>
      </c>
      <c r="AG218" s="23">
        <v>0.0</v>
      </c>
      <c r="AH218" s="23">
        <v>0.0</v>
      </c>
      <c r="AI218" s="23">
        <v>0.0221</v>
      </c>
      <c r="AJ218" s="23">
        <v>0.0122</v>
      </c>
      <c r="AK218" s="23">
        <v>0.0082</v>
      </c>
      <c r="AL218" s="23">
        <v>0.0</v>
      </c>
      <c r="AM218" s="23">
        <v>5.0</v>
      </c>
      <c r="AN218" s="23">
        <v>3.0</v>
      </c>
      <c r="AO218" s="23">
        <v>6000.0</v>
      </c>
      <c r="AP218" s="23">
        <v>3600.0</v>
      </c>
      <c r="AQ218" s="23">
        <v>1.0</v>
      </c>
      <c r="AR218" s="23">
        <v>0.0</v>
      </c>
      <c r="AS218" s="23" t="s">
        <v>2158</v>
      </c>
      <c r="AT218" s="23" t="s">
        <v>2072</v>
      </c>
    </row>
    <row r="219">
      <c r="A219" s="23" t="str">
        <f t="shared" si="4"/>
        <v>OK</v>
      </c>
      <c r="B219" s="23" t="s">
        <v>52</v>
      </c>
      <c r="C219" s="23" t="s">
        <v>52</v>
      </c>
      <c r="D219" s="23">
        <v>1.0</v>
      </c>
      <c r="E219" s="23">
        <v>18.0</v>
      </c>
      <c r="F219" s="23">
        <v>30.0</v>
      </c>
      <c r="G219" s="23">
        <v>1.0</v>
      </c>
      <c r="H219" s="23">
        <v>50.0</v>
      </c>
      <c r="I219" s="23">
        <v>29259.0</v>
      </c>
      <c r="J219" s="23">
        <v>29259.0</v>
      </c>
      <c r="K219" s="23">
        <v>0.0</v>
      </c>
      <c r="L219" s="23">
        <v>1.0</v>
      </c>
      <c r="M219" s="23">
        <v>1.0</v>
      </c>
      <c r="N219" s="23">
        <v>0.0</v>
      </c>
      <c r="O219" s="23">
        <v>0.0218</v>
      </c>
      <c r="P219" s="23">
        <v>0.0</v>
      </c>
      <c r="Q219" s="23">
        <v>4.0</v>
      </c>
      <c r="R219" s="23">
        <v>7.0</v>
      </c>
      <c r="S219" s="23">
        <v>7.0</v>
      </c>
      <c r="T219" s="23">
        <v>0.0</v>
      </c>
      <c r="U219" s="23">
        <v>0.0</v>
      </c>
      <c r="V219" s="23">
        <v>0.0</v>
      </c>
      <c r="W219" s="23">
        <v>0.0</v>
      </c>
      <c r="X219" s="23">
        <v>3.0E-4</v>
      </c>
      <c r="Y219" s="23">
        <v>2.0E-4</v>
      </c>
      <c r="Z219" s="23" t="s">
        <v>133</v>
      </c>
      <c r="AA219" s="23">
        <v>0.0</v>
      </c>
      <c r="AB219" s="23">
        <v>2.0</v>
      </c>
      <c r="AC219" s="23">
        <v>62.0</v>
      </c>
      <c r="AD219" s="23">
        <v>62.0</v>
      </c>
      <c r="AE219" s="23">
        <v>0.0</v>
      </c>
      <c r="AF219" s="23">
        <v>0.0</v>
      </c>
      <c r="AG219" s="23">
        <v>0.0</v>
      </c>
      <c r="AH219" s="23">
        <v>0.0</v>
      </c>
      <c r="AI219" s="23">
        <v>0.0013</v>
      </c>
      <c r="AJ219" s="23">
        <v>0.0012</v>
      </c>
      <c r="AK219" s="23">
        <v>1.0E-4</v>
      </c>
      <c r="AL219" s="23">
        <v>0.0</v>
      </c>
      <c r="AM219" s="23">
        <v>5.0</v>
      </c>
      <c r="AN219" s="23">
        <v>1.0</v>
      </c>
      <c r="AO219" s="23">
        <v>6000.0</v>
      </c>
      <c r="AP219" s="23">
        <v>3600.0</v>
      </c>
      <c r="AQ219" s="23">
        <v>1.0</v>
      </c>
      <c r="AR219" s="23">
        <v>0.0</v>
      </c>
      <c r="AS219" s="23" t="s">
        <v>2158</v>
      </c>
      <c r="AT219" s="23" t="s">
        <v>2075</v>
      </c>
    </row>
    <row r="220">
      <c r="A220" s="23" t="str">
        <f t="shared" si="4"/>
        <v>OK</v>
      </c>
      <c r="B220" s="23" t="s">
        <v>53</v>
      </c>
      <c r="C220" s="23" t="s">
        <v>53</v>
      </c>
      <c r="D220" s="23">
        <v>1.0</v>
      </c>
      <c r="E220" s="23">
        <v>18.0</v>
      </c>
      <c r="F220" s="23">
        <v>20.0</v>
      </c>
      <c r="G220" s="23">
        <v>1.0</v>
      </c>
      <c r="H220" s="23">
        <v>50.0</v>
      </c>
      <c r="I220" s="23">
        <v>29259.0</v>
      </c>
      <c r="J220" s="23">
        <v>29259.0</v>
      </c>
      <c r="K220" s="23">
        <v>0.0</v>
      </c>
      <c r="L220" s="23">
        <v>1.0</v>
      </c>
      <c r="M220" s="23">
        <v>1.0</v>
      </c>
      <c r="N220" s="23">
        <v>0.0</v>
      </c>
      <c r="O220" s="23">
        <v>0.036</v>
      </c>
      <c r="P220" s="23">
        <v>0.0</v>
      </c>
      <c r="Q220" s="23">
        <v>4.0</v>
      </c>
      <c r="R220" s="23">
        <v>9.0</v>
      </c>
      <c r="S220" s="23">
        <v>7.0</v>
      </c>
      <c r="T220" s="23">
        <v>0.0</v>
      </c>
      <c r="U220" s="23">
        <v>1.0</v>
      </c>
      <c r="V220" s="23">
        <v>0.0</v>
      </c>
      <c r="W220" s="23">
        <v>1.0</v>
      </c>
      <c r="X220" s="23">
        <v>5.0E-4</v>
      </c>
      <c r="Y220" s="23">
        <v>3.0E-4</v>
      </c>
      <c r="Z220" s="23" t="s">
        <v>133</v>
      </c>
      <c r="AA220" s="23">
        <v>1.0E-4</v>
      </c>
      <c r="AB220" s="23">
        <v>2.0</v>
      </c>
      <c r="AC220" s="23">
        <v>62.0</v>
      </c>
      <c r="AD220" s="23">
        <v>62.0</v>
      </c>
      <c r="AE220" s="23">
        <v>0.0</v>
      </c>
      <c r="AF220" s="23">
        <v>0.0</v>
      </c>
      <c r="AG220" s="23">
        <v>0.0</v>
      </c>
      <c r="AH220" s="23">
        <v>0.0</v>
      </c>
      <c r="AI220" s="23">
        <v>0.0022</v>
      </c>
      <c r="AJ220" s="23">
        <v>0.0019</v>
      </c>
      <c r="AK220" s="23">
        <v>2.0E-4</v>
      </c>
      <c r="AL220" s="23">
        <v>0.0</v>
      </c>
      <c r="AM220" s="23">
        <v>5.0</v>
      </c>
      <c r="AN220" s="23">
        <v>1.0</v>
      </c>
      <c r="AO220" s="23">
        <v>6000.0</v>
      </c>
      <c r="AP220" s="23">
        <v>3600.0</v>
      </c>
      <c r="AQ220" s="23">
        <v>1.0</v>
      </c>
      <c r="AR220" s="23">
        <v>0.0</v>
      </c>
      <c r="AS220" s="23" t="s">
        <v>2158</v>
      </c>
      <c r="AT220" s="23" t="s">
        <v>2075</v>
      </c>
    </row>
    <row r="221">
      <c r="A221" s="23" t="str">
        <f t="shared" si="4"/>
        <v>OK</v>
      </c>
      <c r="B221" s="23" t="s">
        <v>54</v>
      </c>
      <c r="C221" s="23" t="s">
        <v>54</v>
      </c>
      <c r="D221" s="23">
        <v>1.0</v>
      </c>
      <c r="E221" s="23">
        <v>18.0</v>
      </c>
      <c r="F221" s="23">
        <v>10.0</v>
      </c>
      <c r="G221" s="23">
        <v>1.0</v>
      </c>
      <c r="H221" s="23">
        <v>50.0</v>
      </c>
      <c r="I221" s="23">
        <v>32602.0</v>
      </c>
      <c r="J221" s="23">
        <v>32602.0</v>
      </c>
      <c r="K221" s="23">
        <v>0.0</v>
      </c>
      <c r="L221" s="23">
        <v>1.0</v>
      </c>
      <c r="M221" s="23">
        <v>1.0</v>
      </c>
      <c r="N221" s="23">
        <v>296.0</v>
      </c>
      <c r="O221" s="23">
        <v>0.345</v>
      </c>
      <c r="P221" s="23">
        <v>28.0</v>
      </c>
      <c r="Q221" s="23">
        <v>73.0</v>
      </c>
      <c r="R221" s="23">
        <v>131.0</v>
      </c>
      <c r="S221" s="23">
        <v>11.0</v>
      </c>
      <c r="T221" s="23">
        <v>0.0</v>
      </c>
      <c r="U221" s="23">
        <v>72.0</v>
      </c>
      <c r="V221" s="23">
        <v>0.0</v>
      </c>
      <c r="W221" s="23">
        <v>48.0</v>
      </c>
      <c r="X221" s="23">
        <v>0.0057</v>
      </c>
      <c r="Y221" s="23">
        <v>7.0E-4</v>
      </c>
      <c r="Z221" s="23" t="s">
        <v>133</v>
      </c>
      <c r="AA221" s="23">
        <v>0.0031</v>
      </c>
      <c r="AB221" s="23">
        <v>81.0</v>
      </c>
      <c r="AC221" s="23">
        <v>80.0</v>
      </c>
      <c r="AD221" s="23">
        <v>70.0</v>
      </c>
      <c r="AE221" s="23">
        <v>0.0</v>
      </c>
      <c r="AF221" s="23">
        <v>10.0</v>
      </c>
      <c r="AG221" s="23">
        <v>0.0</v>
      </c>
      <c r="AH221" s="23">
        <v>0.0</v>
      </c>
      <c r="AI221" s="23">
        <v>0.0256</v>
      </c>
      <c r="AJ221" s="23">
        <v>0.0148</v>
      </c>
      <c r="AK221" s="23">
        <v>0.0088</v>
      </c>
      <c r="AL221" s="23">
        <v>0.0</v>
      </c>
      <c r="AM221" s="23">
        <v>5.0</v>
      </c>
      <c r="AN221" s="23">
        <v>2.0</v>
      </c>
      <c r="AO221" s="23">
        <v>6000.0</v>
      </c>
      <c r="AP221" s="23">
        <v>3600.0</v>
      </c>
      <c r="AQ221" s="23">
        <v>1.0</v>
      </c>
      <c r="AR221" s="23">
        <v>0.0</v>
      </c>
      <c r="AS221" s="23" t="s">
        <v>2158</v>
      </c>
      <c r="AT221" s="23" t="s">
        <v>2076</v>
      </c>
    </row>
    <row r="222">
      <c r="A222" s="23" t="str">
        <f t="shared" si="4"/>
        <v>OK</v>
      </c>
      <c r="B222" s="23" t="s">
        <v>55</v>
      </c>
      <c r="C222" s="23" t="s">
        <v>55</v>
      </c>
      <c r="D222" s="23">
        <v>1.0</v>
      </c>
      <c r="E222" s="23">
        <v>20.0</v>
      </c>
      <c r="F222" s="23">
        <v>30.0</v>
      </c>
      <c r="G222" s="23">
        <v>1.0</v>
      </c>
      <c r="H222" s="23">
        <v>50.0</v>
      </c>
      <c r="I222" s="23">
        <v>20746.0</v>
      </c>
      <c r="J222" s="23">
        <v>20746.0</v>
      </c>
      <c r="K222" s="23">
        <v>0.0</v>
      </c>
      <c r="L222" s="23">
        <v>1.0</v>
      </c>
      <c r="M222" s="23">
        <v>1.0</v>
      </c>
      <c r="N222" s="23">
        <v>0.0</v>
      </c>
      <c r="O222" s="23">
        <v>0.0112</v>
      </c>
      <c r="P222" s="23">
        <v>0.0</v>
      </c>
      <c r="Q222" s="23">
        <v>5.0</v>
      </c>
      <c r="R222" s="23">
        <v>11.0</v>
      </c>
      <c r="S222" s="23">
        <v>11.0</v>
      </c>
      <c r="T222" s="23">
        <v>0.0</v>
      </c>
      <c r="U222" s="23">
        <v>0.0</v>
      </c>
      <c r="V222" s="23">
        <v>0.0</v>
      </c>
      <c r="W222" s="23">
        <v>0.0</v>
      </c>
      <c r="X222" s="23">
        <v>4.0E-4</v>
      </c>
      <c r="Y222" s="23">
        <v>3.0E-4</v>
      </c>
      <c r="Z222" s="23" t="s">
        <v>133</v>
      </c>
      <c r="AA222" s="23">
        <v>0.0</v>
      </c>
      <c r="AB222" s="23">
        <v>0.0</v>
      </c>
      <c r="AC222" s="23">
        <v>0.0</v>
      </c>
      <c r="AD222" s="23">
        <v>0.0</v>
      </c>
      <c r="AE222" s="23">
        <v>0.0</v>
      </c>
      <c r="AF222" s="23">
        <v>0.0</v>
      </c>
      <c r="AG222" s="23">
        <v>0.0</v>
      </c>
      <c r="AH222" s="23">
        <v>0.0</v>
      </c>
      <c r="AI222" s="23">
        <v>0.0</v>
      </c>
      <c r="AJ222" s="23">
        <v>0.0</v>
      </c>
      <c r="AK222" s="23">
        <v>0.0</v>
      </c>
      <c r="AL222" s="23">
        <v>0.0</v>
      </c>
      <c r="AM222" s="23">
        <v>5.0</v>
      </c>
      <c r="AN222" s="23">
        <v>1.0</v>
      </c>
      <c r="AO222" s="23">
        <v>6000.0</v>
      </c>
      <c r="AP222" s="23">
        <v>3600.0</v>
      </c>
      <c r="AQ222" s="23">
        <v>0.0</v>
      </c>
      <c r="AR222" s="23">
        <v>0.0</v>
      </c>
      <c r="AS222" s="23" t="s">
        <v>2158</v>
      </c>
      <c r="AT222" s="23" t="s">
        <v>2077</v>
      </c>
    </row>
    <row r="223">
      <c r="A223" s="23" t="str">
        <f t="shared" si="4"/>
        <v>OK</v>
      </c>
      <c r="B223" s="23" t="s">
        <v>56</v>
      </c>
      <c r="C223" s="23" t="s">
        <v>56</v>
      </c>
      <c r="D223" s="23">
        <v>1.0</v>
      </c>
      <c r="E223" s="23">
        <v>20.0</v>
      </c>
      <c r="F223" s="23">
        <v>20.0</v>
      </c>
      <c r="G223" s="23">
        <v>1.0</v>
      </c>
      <c r="H223" s="23">
        <v>50.0</v>
      </c>
      <c r="I223" s="23">
        <v>20746.0</v>
      </c>
      <c r="J223" s="23">
        <v>20746.0</v>
      </c>
      <c r="K223" s="23">
        <v>0.0</v>
      </c>
      <c r="L223" s="23">
        <v>1.0</v>
      </c>
      <c r="M223" s="23">
        <v>1.0</v>
      </c>
      <c r="N223" s="23">
        <v>0.0</v>
      </c>
      <c r="O223" s="23">
        <v>0.0199</v>
      </c>
      <c r="P223" s="23">
        <v>0.0</v>
      </c>
      <c r="Q223" s="23">
        <v>5.0</v>
      </c>
      <c r="R223" s="23">
        <v>11.0</v>
      </c>
      <c r="S223" s="23">
        <v>11.0</v>
      </c>
      <c r="T223" s="23">
        <v>0.0</v>
      </c>
      <c r="U223" s="23">
        <v>0.0</v>
      </c>
      <c r="V223" s="23">
        <v>0.0</v>
      </c>
      <c r="W223" s="23">
        <v>0.0</v>
      </c>
      <c r="X223" s="23">
        <v>7.0E-4</v>
      </c>
      <c r="Y223" s="23">
        <v>4.0E-4</v>
      </c>
      <c r="Z223" s="23" t="s">
        <v>133</v>
      </c>
      <c r="AA223" s="23">
        <v>0.0</v>
      </c>
      <c r="AB223" s="23">
        <v>0.0</v>
      </c>
      <c r="AC223" s="23">
        <v>0.0</v>
      </c>
      <c r="AD223" s="23">
        <v>0.0</v>
      </c>
      <c r="AE223" s="23">
        <v>0.0</v>
      </c>
      <c r="AF223" s="23">
        <v>0.0</v>
      </c>
      <c r="AG223" s="23">
        <v>0.0</v>
      </c>
      <c r="AH223" s="23">
        <v>0.0</v>
      </c>
      <c r="AI223" s="23">
        <v>0.0</v>
      </c>
      <c r="AJ223" s="23">
        <v>0.0</v>
      </c>
      <c r="AK223" s="23">
        <v>0.0</v>
      </c>
      <c r="AL223" s="23">
        <v>0.0</v>
      </c>
      <c r="AM223" s="23">
        <v>5.0</v>
      </c>
      <c r="AN223" s="23">
        <v>1.0</v>
      </c>
      <c r="AO223" s="23">
        <v>6000.0</v>
      </c>
      <c r="AP223" s="23">
        <v>3600.0</v>
      </c>
      <c r="AQ223" s="23">
        <v>0.0</v>
      </c>
      <c r="AR223" s="23">
        <v>0.0</v>
      </c>
      <c r="AS223" s="23" t="s">
        <v>2158</v>
      </c>
      <c r="AT223" s="23" t="s">
        <v>2078</v>
      </c>
    </row>
    <row r="224">
      <c r="A224" s="23" t="str">
        <f t="shared" si="4"/>
        <v>OK</v>
      </c>
      <c r="B224" s="23" t="s">
        <v>57</v>
      </c>
      <c r="C224" s="23" t="s">
        <v>57</v>
      </c>
      <c r="D224" s="23">
        <v>1.0</v>
      </c>
      <c r="E224" s="23">
        <v>20.0</v>
      </c>
      <c r="F224" s="23">
        <v>10.0</v>
      </c>
      <c r="G224" s="23">
        <v>1.0</v>
      </c>
      <c r="H224" s="23">
        <v>50.0</v>
      </c>
      <c r="I224" s="23">
        <v>28069.0</v>
      </c>
      <c r="J224" s="23">
        <v>25319.909091</v>
      </c>
      <c r="K224" s="23">
        <v>9.794046</v>
      </c>
      <c r="L224" s="23">
        <v>2.0</v>
      </c>
      <c r="M224" s="23">
        <v>1.0</v>
      </c>
      <c r="N224" s="23">
        <v>248922.0</v>
      </c>
      <c r="O224" s="23">
        <v>3600.0079</v>
      </c>
      <c r="P224" s="23">
        <v>152.0</v>
      </c>
      <c r="Q224" s="23">
        <v>16565.0</v>
      </c>
      <c r="R224" s="23">
        <v>17737.0</v>
      </c>
      <c r="S224" s="23">
        <v>2565.0</v>
      </c>
      <c r="T224" s="23">
        <v>0.0</v>
      </c>
      <c r="U224" s="23">
        <v>1495.0</v>
      </c>
      <c r="V224" s="23">
        <v>0.0</v>
      </c>
      <c r="W224" s="23">
        <v>13677.0</v>
      </c>
      <c r="X224" s="23">
        <v>1.9297</v>
      </c>
      <c r="Y224" s="23">
        <v>0.2264</v>
      </c>
      <c r="Z224" s="23" t="s">
        <v>133</v>
      </c>
      <c r="AA224" s="23">
        <v>0.6426</v>
      </c>
      <c r="AB224" s="23">
        <v>100.0</v>
      </c>
      <c r="AC224" s="23">
        <v>53.0</v>
      </c>
      <c r="AD224" s="23">
        <v>44.0</v>
      </c>
      <c r="AE224" s="23">
        <v>0.0</v>
      </c>
      <c r="AF224" s="23">
        <v>9.0</v>
      </c>
      <c r="AG224" s="23">
        <v>0.0</v>
      </c>
      <c r="AH224" s="23">
        <v>0.0</v>
      </c>
      <c r="AI224" s="23">
        <v>0.0362</v>
      </c>
      <c r="AJ224" s="23">
        <v>0.0218</v>
      </c>
      <c r="AK224" s="23">
        <v>0.0112</v>
      </c>
      <c r="AL224" s="23">
        <v>0.0</v>
      </c>
      <c r="AM224" s="23">
        <v>5.0</v>
      </c>
      <c r="AN224" s="23">
        <v>3.0</v>
      </c>
      <c r="AO224" s="23">
        <v>6000.0</v>
      </c>
      <c r="AP224" s="23">
        <v>3600.0</v>
      </c>
      <c r="AQ224" s="23">
        <v>0.0</v>
      </c>
      <c r="AR224" s="23">
        <v>0.0</v>
      </c>
      <c r="AS224" s="23" t="s">
        <v>2158</v>
      </c>
      <c r="AT224" s="23" t="s">
        <v>2159</v>
      </c>
    </row>
    <row r="225">
      <c r="A225" s="23" t="str">
        <f t="shared" si="4"/>
        <v>OK</v>
      </c>
      <c r="B225" s="23" t="s">
        <v>58</v>
      </c>
      <c r="C225" s="23" t="s">
        <v>58</v>
      </c>
      <c r="D225" s="23">
        <v>1.0</v>
      </c>
      <c r="E225" s="23">
        <v>21.0</v>
      </c>
      <c r="F225" s="23">
        <v>30.0</v>
      </c>
      <c r="G225" s="23">
        <v>1.0</v>
      </c>
      <c r="H225" s="23">
        <v>50.0</v>
      </c>
      <c r="I225" s="23">
        <v>163238.0</v>
      </c>
      <c r="J225" s="23">
        <v>92338.0</v>
      </c>
      <c r="K225" s="23">
        <v>43.433514</v>
      </c>
      <c r="L225" s="23">
        <v>2.0</v>
      </c>
      <c r="M225" s="23">
        <v>1.0</v>
      </c>
      <c r="N225" s="23">
        <v>993366.0</v>
      </c>
      <c r="O225" s="23">
        <v>3600.0138</v>
      </c>
      <c r="P225" s="23">
        <v>468.0</v>
      </c>
      <c r="Q225" s="23">
        <v>2744.0</v>
      </c>
      <c r="R225" s="23">
        <v>3640.0</v>
      </c>
      <c r="S225" s="23">
        <v>1323.0</v>
      </c>
      <c r="T225" s="23">
        <v>0.0</v>
      </c>
      <c r="U225" s="23">
        <v>1513.0</v>
      </c>
      <c r="V225" s="23">
        <v>0.0</v>
      </c>
      <c r="W225" s="23">
        <v>804.0</v>
      </c>
      <c r="X225" s="23">
        <v>0.3032</v>
      </c>
      <c r="Y225" s="23">
        <v>0.0836</v>
      </c>
      <c r="Z225" s="23" t="s">
        <v>133</v>
      </c>
      <c r="AA225" s="23">
        <v>0.0792</v>
      </c>
      <c r="AB225" s="23">
        <v>139.0</v>
      </c>
      <c r="AC225" s="23">
        <v>99.0</v>
      </c>
      <c r="AD225" s="23">
        <v>58.0</v>
      </c>
      <c r="AE225" s="23">
        <v>0.0</v>
      </c>
      <c r="AF225" s="23">
        <v>41.0</v>
      </c>
      <c r="AG225" s="23">
        <v>0.0</v>
      </c>
      <c r="AH225" s="23">
        <v>0.0</v>
      </c>
      <c r="AI225" s="23">
        <v>0.0653</v>
      </c>
      <c r="AJ225" s="23">
        <v>0.0405</v>
      </c>
      <c r="AK225" s="23">
        <v>0.0202</v>
      </c>
      <c r="AL225" s="23">
        <v>0.0</v>
      </c>
      <c r="AM225" s="23">
        <v>5.0</v>
      </c>
      <c r="AN225" s="23">
        <v>15.0</v>
      </c>
      <c r="AO225" s="23">
        <v>6000.0</v>
      </c>
      <c r="AP225" s="23">
        <v>3600.0</v>
      </c>
      <c r="AQ225" s="23">
        <v>0.0</v>
      </c>
      <c r="AR225" s="23">
        <v>0.0</v>
      </c>
      <c r="AS225" s="23" t="s">
        <v>2158</v>
      </c>
      <c r="AT225" s="23" t="s">
        <v>2160</v>
      </c>
    </row>
    <row r="226">
      <c r="A226" s="23" t="str">
        <f t="shared" si="4"/>
        <v>OK</v>
      </c>
      <c r="B226" s="23" t="s">
        <v>59</v>
      </c>
      <c r="C226" s="23" t="s">
        <v>59</v>
      </c>
      <c r="D226" s="23">
        <v>0.0</v>
      </c>
      <c r="E226" s="23">
        <v>21.0</v>
      </c>
      <c r="F226" s="23">
        <v>20.0</v>
      </c>
      <c r="G226" s="23">
        <v>1.0</v>
      </c>
      <c r="H226" s="23">
        <v>50.0</v>
      </c>
      <c r="I226" s="23" t="s">
        <v>134</v>
      </c>
      <c r="J226" s="23">
        <v>0.0</v>
      </c>
      <c r="K226" s="23" t="s">
        <v>134</v>
      </c>
      <c r="L226" s="23">
        <v>-1.0</v>
      </c>
      <c r="M226" s="23">
        <v>-1.0</v>
      </c>
      <c r="N226" s="23">
        <v>0.0</v>
      </c>
      <c r="O226" s="23">
        <v>0.0</v>
      </c>
      <c r="P226" s="23">
        <v>0.0</v>
      </c>
      <c r="Q226" s="23" t="s">
        <v>133</v>
      </c>
      <c r="R226" s="23" t="s">
        <v>133</v>
      </c>
      <c r="S226" s="23" t="s">
        <v>133</v>
      </c>
      <c r="T226" s="23" t="s">
        <v>133</v>
      </c>
      <c r="U226" s="23" t="s">
        <v>133</v>
      </c>
      <c r="V226" s="23" t="s">
        <v>133</v>
      </c>
      <c r="W226" s="23" t="s">
        <v>133</v>
      </c>
      <c r="X226" s="23" t="s">
        <v>133</v>
      </c>
      <c r="Y226" s="23" t="s">
        <v>133</v>
      </c>
      <c r="Z226" s="23" t="s">
        <v>133</v>
      </c>
      <c r="AA226" s="23" t="s">
        <v>133</v>
      </c>
      <c r="AB226" s="23" t="s">
        <v>133</v>
      </c>
      <c r="AC226" s="23" t="s">
        <v>133</v>
      </c>
      <c r="AD226" s="23" t="s">
        <v>133</v>
      </c>
      <c r="AE226" s="23" t="s">
        <v>133</v>
      </c>
      <c r="AF226" s="23" t="s">
        <v>133</v>
      </c>
      <c r="AG226" s="23" t="s">
        <v>133</v>
      </c>
      <c r="AH226" s="23" t="s">
        <v>133</v>
      </c>
      <c r="AI226" s="23" t="s">
        <v>133</v>
      </c>
      <c r="AJ226" s="23" t="s">
        <v>133</v>
      </c>
      <c r="AK226" s="23" t="s">
        <v>133</v>
      </c>
      <c r="AL226" s="23" t="s">
        <v>133</v>
      </c>
      <c r="AM226" s="23" t="s">
        <v>133</v>
      </c>
      <c r="AN226" s="23" t="s">
        <v>133</v>
      </c>
      <c r="AO226" s="23">
        <v>6000.0</v>
      </c>
      <c r="AP226" s="23">
        <v>3600.0</v>
      </c>
      <c r="AQ226" s="23">
        <v>0.0</v>
      </c>
      <c r="AR226" s="23">
        <v>0.0</v>
      </c>
      <c r="AS226" s="23" t="s">
        <v>2158</v>
      </c>
      <c r="AT226" s="23" t="s">
        <v>2081</v>
      </c>
    </row>
    <row r="227">
      <c r="A227" s="23" t="str">
        <f t="shared" si="4"/>
        <v>OK</v>
      </c>
      <c r="B227" s="23" t="s">
        <v>60</v>
      </c>
      <c r="C227" s="23" t="s">
        <v>60</v>
      </c>
      <c r="D227" s="23">
        <v>1.0</v>
      </c>
      <c r="E227" s="23">
        <v>21.0</v>
      </c>
      <c r="F227" s="23">
        <v>30.0</v>
      </c>
      <c r="G227" s="23">
        <v>1.0</v>
      </c>
      <c r="H227" s="23">
        <v>50.0</v>
      </c>
      <c r="I227" s="23">
        <v>16202.0</v>
      </c>
      <c r="J227" s="23">
        <v>16202.0</v>
      </c>
      <c r="K227" s="23">
        <v>0.0</v>
      </c>
      <c r="L227" s="23">
        <v>1.0</v>
      </c>
      <c r="M227" s="23">
        <v>1.0</v>
      </c>
      <c r="N227" s="23">
        <v>0.0</v>
      </c>
      <c r="O227" s="23">
        <v>0.013</v>
      </c>
      <c r="P227" s="23">
        <v>0.0</v>
      </c>
      <c r="Q227" s="23">
        <v>3.0</v>
      </c>
      <c r="R227" s="23">
        <v>3.0</v>
      </c>
      <c r="S227" s="23">
        <v>3.0</v>
      </c>
      <c r="T227" s="23">
        <v>0.0</v>
      </c>
      <c r="U227" s="23">
        <v>0.0</v>
      </c>
      <c r="V227" s="23">
        <v>0.0</v>
      </c>
      <c r="W227" s="23">
        <v>0.0</v>
      </c>
      <c r="X227" s="23">
        <v>2.0E-4</v>
      </c>
      <c r="Y227" s="23">
        <v>1.0E-4</v>
      </c>
      <c r="Z227" s="23" t="s">
        <v>133</v>
      </c>
      <c r="AA227" s="23">
        <v>0.0</v>
      </c>
      <c r="AB227" s="23">
        <v>0.0</v>
      </c>
      <c r="AC227" s="23">
        <v>0.0</v>
      </c>
      <c r="AD227" s="23">
        <v>0.0</v>
      </c>
      <c r="AE227" s="23">
        <v>0.0</v>
      </c>
      <c r="AF227" s="23">
        <v>0.0</v>
      </c>
      <c r="AG227" s="23">
        <v>0.0</v>
      </c>
      <c r="AH227" s="23">
        <v>0.0</v>
      </c>
      <c r="AI227" s="23">
        <v>0.0</v>
      </c>
      <c r="AJ227" s="23">
        <v>0.0</v>
      </c>
      <c r="AK227" s="23">
        <v>0.0</v>
      </c>
      <c r="AL227" s="23">
        <v>0.0</v>
      </c>
      <c r="AM227" s="23">
        <v>5.0</v>
      </c>
      <c r="AN227" s="23">
        <v>1.0</v>
      </c>
      <c r="AO227" s="23">
        <v>6000.0</v>
      </c>
      <c r="AP227" s="23">
        <v>3600.0</v>
      </c>
      <c r="AQ227" s="23">
        <v>0.0</v>
      </c>
      <c r="AR227" s="23">
        <v>0.0</v>
      </c>
      <c r="AS227" s="23" t="s">
        <v>2158</v>
      </c>
      <c r="AT227" s="23" t="s">
        <v>2081</v>
      </c>
    </row>
    <row r="228">
      <c r="A228" s="23" t="str">
        <f t="shared" si="4"/>
        <v>OK</v>
      </c>
      <c r="B228" s="23" t="s">
        <v>61</v>
      </c>
      <c r="C228" s="23" t="s">
        <v>61</v>
      </c>
      <c r="D228" s="23">
        <v>1.0</v>
      </c>
      <c r="E228" s="23">
        <v>21.0</v>
      </c>
      <c r="F228" s="23">
        <v>20.0</v>
      </c>
      <c r="G228" s="23">
        <v>1.0</v>
      </c>
      <c r="H228" s="23">
        <v>50.0</v>
      </c>
      <c r="I228" s="23">
        <v>16202.0</v>
      </c>
      <c r="J228" s="23">
        <v>16202.0</v>
      </c>
      <c r="K228" s="23">
        <v>0.0</v>
      </c>
      <c r="L228" s="23">
        <v>1.0</v>
      </c>
      <c r="M228" s="23">
        <v>1.0</v>
      </c>
      <c r="N228" s="23">
        <v>0.0</v>
      </c>
      <c r="O228" s="23">
        <v>0.0108</v>
      </c>
      <c r="P228" s="23">
        <v>0.0</v>
      </c>
      <c r="Q228" s="23">
        <v>3.0</v>
      </c>
      <c r="R228" s="23">
        <v>3.0</v>
      </c>
      <c r="S228" s="23">
        <v>3.0</v>
      </c>
      <c r="T228" s="23">
        <v>0.0</v>
      </c>
      <c r="U228" s="23">
        <v>0.0</v>
      </c>
      <c r="V228" s="23">
        <v>0.0</v>
      </c>
      <c r="W228" s="23">
        <v>0.0</v>
      </c>
      <c r="X228" s="23">
        <v>2.0E-4</v>
      </c>
      <c r="Y228" s="23">
        <v>1.0E-4</v>
      </c>
      <c r="Z228" s="23" t="s">
        <v>133</v>
      </c>
      <c r="AA228" s="23">
        <v>0.0</v>
      </c>
      <c r="AB228" s="23">
        <v>0.0</v>
      </c>
      <c r="AC228" s="23">
        <v>0.0</v>
      </c>
      <c r="AD228" s="23">
        <v>0.0</v>
      </c>
      <c r="AE228" s="23">
        <v>0.0</v>
      </c>
      <c r="AF228" s="23">
        <v>0.0</v>
      </c>
      <c r="AG228" s="23">
        <v>0.0</v>
      </c>
      <c r="AH228" s="23">
        <v>0.0</v>
      </c>
      <c r="AI228" s="23">
        <v>0.0</v>
      </c>
      <c r="AJ228" s="23">
        <v>0.0</v>
      </c>
      <c r="AK228" s="23">
        <v>0.0</v>
      </c>
      <c r="AL228" s="23">
        <v>0.0</v>
      </c>
      <c r="AM228" s="23">
        <v>5.0</v>
      </c>
      <c r="AN228" s="23">
        <v>1.0</v>
      </c>
      <c r="AO228" s="23">
        <v>6000.0</v>
      </c>
      <c r="AP228" s="23">
        <v>3600.0</v>
      </c>
      <c r="AQ228" s="23">
        <v>0.0</v>
      </c>
      <c r="AR228" s="23">
        <v>0.0</v>
      </c>
      <c r="AS228" s="23" t="s">
        <v>2158</v>
      </c>
      <c r="AT228" s="23" t="s">
        <v>2082</v>
      </c>
    </row>
    <row r="229">
      <c r="A229" s="23" t="str">
        <f t="shared" si="4"/>
        <v>OK</v>
      </c>
      <c r="B229" s="23" t="s">
        <v>62</v>
      </c>
      <c r="C229" s="23" t="s">
        <v>62</v>
      </c>
      <c r="D229" s="23">
        <v>1.0</v>
      </c>
      <c r="E229" s="23">
        <v>21.0</v>
      </c>
      <c r="F229" s="23">
        <v>10.0</v>
      </c>
      <c r="G229" s="23">
        <v>1.0</v>
      </c>
      <c r="H229" s="23">
        <v>50.0</v>
      </c>
      <c r="I229" s="23">
        <v>23901.0</v>
      </c>
      <c r="J229" s="23">
        <v>20737.588235</v>
      </c>
      <c r="K229" s="23">
        <v>13.235479</v>
      </c>
      <c r="L229" s="23">
        <v>2.0</v>
      </c>
      <c r="M229" s="23">
        <v>1.0</v>
      </c>
      <c r="N229" s="23">
        <v>207275.0</v>
      </c>
      <c r="O229" s="23">
        <v>3600.0399</v>
      </c>
      <c r="P229" s="23">
        <v>52.0</v>
      </c>
      <c r="Q229" s="23">
        <v>17355.0</v>
      </c>
      <c r="R229" s="23">
        <v>18345.0</v>
      </c>
      <c r="S229" s="23">
        <v>3725.0</v>
      </c>
      <c r="T229" s="23">
        <v>1.0</v>
      </c>
      <c r="U229" s="23">
        <v>1689.0</v>
      </c>
      <c r="V229" s="23">
        <v>0.0</v>
      </c>
      <c r="W229" s="23">
        <v>12930.0</v>
      </c>
      <c r="X229" s="23">
        <v>1.6126</v>
      </c>
      <c r="Y229" s="23">
        <v>0.2345</v>
      </c>
      <c r="Z229" s="23" t="s">
        <v>133</v>
      </c>
      <c r="AA229" s="23">
        <v>0.5032</v>
      </c>
      <c r="AB229" s="23">
        <v>99.0</v>
      </c>
      <c r="AC229" s="23">
        <v>20.0</v>
      </c>
      <c r="AD229" s="23">
        <v>15.0</v>
      </c>
      <c r="AE229" s="23">
        <v>0.0</v>
      </c>
      <c r="AF229" s="23">
        <v>5.0</v>
      </c>
      <c r="AG229" s="23">
        <v>0.0</v>
      </c>
      <c r="AH229" s="23">
        <v>0.0</v>
      </c>
      <c r="AI229" s="23">
        <v>0.0318</v>
      </c>
      <c r="AJ229" s="23">
        <v>0.0184</v>
      </c>
      <c r="AK229" s="23">
        <v>0.0108</v>
      </c>
      <c r="AL229" s="23">
        <v>0.0</v>
      </c>
      <c r="AM229" s="23">
        <v>5.0</v>
      </c>
      <c r="AN229" s="23">
        <v>2.0</v>
      </c>
      <c r="AO229" s="23">
        <v>6000.0</v>
      </c>
      <c r="AP229" s="23">
        <v>3600.0</v>
      </c>
      <c r="AQ229" s="23">
        <v>0.0</v>
      </c>
      <c r="AR229" s="23">
        <v>0.0</v>
      </c>
      <c r="AS229" s="23" t="s">
        <v>2158</v>
      </c>
      <c r="AT229" s="23" t="s">
        <v>2100</v>
      </c>
    </row>
    <row r="230">
      <c r="A230" s="23" t="str">
        <f t="shared" si="4"/>
        <v>OK</v>
      </c>
      <c r="B230" s="23" t="s">
        <v>63</v>
      </c>
      <c r="C230" s="23" t="s">
        <v>63</v>
      </c>
      <c r="D230" s="23">
        <v>1.0</v>
      </c>
      <c r="E230" s="23">
        <v>23.0</v>
      </c>
      <c r="F230" s="23">
        <v>30.0</v>
      </c>
      <c r="G230" s="23">
        <v>1.0</v>
      </c>
      <c r="H230" s="23">
        <v>50.0</v>
      </c>
      <c r="I230" s="23">
        <v>23315.0</v>
      </c>
      <c r="J230" s="23">
        <v>23315.0</v>
      </c>
      <c r="K230" s="23">
        <v>0.0</v>
      </c>
      <c r="L230" s="23">
        <v>1.0</v>
      </c>
      <c r="M230" s="23">
        <v>1.0</v>
      </c>
      <c r="N230" s="23">
        <v>33.0</v>
      </c>
      <c r="O230" s="23">
        <v>0.1774</v>
      </c>
      <c r="P230" s="23">
        <v>0.0</v>
      </c>
      <c r="Q230" s="23">
        <v>75.0</v>
      </c>
      <c r="R230" s="23">
        <v>122.0</v>
      </c>
      <c r="S230" s="23">
        <v>41.0</v>
      </c>
      <c r="T230" s="23">
        <v>18.0</v>
      </c>
      <c r="U230" s="23">
        <v>62.0</v>
      </c>
      <c r="V230" s="23">
        <v>0.0</v>
      </c>
      <c r="W230" s="23">
        <v>1.0</v>
      </c>
      <c r="X230" s="23">
        <v>0.0074</v>
      </c>
      <c r="Y230" s="23">
        <v>0.0024</v>
      </c>
      <c r="Z230" s="23" t="s">
        <v>133</v>
      </c>
      <c r="AA230" s="23">
        <v>0.0024</v>
      </c>
      <c r="AB230" s="23">
        <v>10.0</v>
      </c>
      <c r="AC230" s="23">
        <v>31.0</v>
      </c>
      <c r="AD230" s="23">
        <v>25.0</v>
      </c>
      <c r="AE230" s="23">
        <v>0.0</v>
      </c>
      <c r="AF230" s="23">
        <v>6.0</v>
      </c>
      <c r="AG230" s="23">
        <v>0.0</v>
      </c>
      <c r="AH230" s="23">
        <v>0.0</v>
      </c>
      <c r="AI230" s="23">
        <v>0.0041</v>
      </c>
      <c r="AJ230" s="23">
        <v>0.0026</v>
      </c>
      <c r="AK230" s="23">
        <v>0.0012</v>
      </c>
      <c r="AL230" s="23">
        <v>0.0</v>
      </c>
      <c r="AM230" s="23">
        <v>5.0</v>
      </c>
      <c r="AN230" s="23">
        <v>2.0</v>
      </c>
      <c r="AO230" s="23">
        <v>6000.0</v>
      </c>
      <c r="AP230" s="23">
        <v>3600.0</v>
      </c>
      <c r="AQ230" s="23">
        <v>0.0</v>
      </c>
      <c r="AR230" s="23">
        <v>0.0</v>
      </c>
      <c r="AS230" s="23" t="s">
        <v>2158</v>
      </c>
      <c r="AT230" s="23" t="s">
        <v>2083</v>
      </c>
    </row>
    <row r="231">
      <c r="A231" s="23" t="str">
        <f t="shared" si="4"/>
        <v>OK</v>
      </c>
      <c r="B231" s="23" t="s">
        <v>64</v>
      </c>
      <c r="C231" s="23" t="s">
        <v>64</v>
      </c>
      <c r="D231" s="23">
        <v>1.0</v>
      </c>
      <c r="E231" s="23">
        <v>23.0</v>
      </c>
      <c r="F231" s="23">
        <v>20.0</v>
      </c>
      <c r="G231" s="23">
        <v>1.0</v>
      </c>
      <c r="H231" s="23">
        <v>50.0</v>
      </c>
      <c r="I231" s="23">
        <v>31047.0</v>
      </c>
      <c r="J231" s="23">
        <v>31047.0</v>
      </c>
      <c r="K231" s="23">
        <v>0.0</v>
      </c>
      <c r="L231" s="23">
        <v>1.0</v>
      </c>
      <c r="M231" s="23">
        <v>1.0</v>
      </c>
      <c r="N231" s="23">
        <v>7836.0</v>
      </c>
      <c r="O231" s="23">
        <v>16.7898</v>
      </c>
      <c r="P231" s="23">
        <v>12.0</v>
      </c>
      <c r="Q231" s="23">
        <v>543.0</v>
      </c>
      <c r="R231" s="23">
        <v>1195.0</v>
      </c>
      <c r="S231" s="23">
        <v>66.0</v>
      </c>
      <c r="T231" s="23">
        <v>12.0</v>
      </c>
      <c r="U231" s="23">
        <v>997.0</v>
      </c>
      <c r="V231" s="23">
        <v>0.0</v>
      </c>
      <c r="W231" s="23">
        <v>120.0</v>
      </c>
      <c r="X231" s="23">
        <v>0.0594</v>
      </c>
      <c r="Y231" s="23">
        <v>0.0052</v>
      </c>
      <c r="Z231" s="23" t="s">
        <v>133</v>
      </c>
      <c r="AA231" s="23">
        <v>0.0346</v>
      </c>
      <c r="AB231" s="23">
        <v>87.0</v>
      </c>
      <c r="AC231" s="23">
        <v>153.0</v>
      </c>
      <c r="AD231" s="23">
        <v>25.0</v>
      </c>
      <c r="AE231" s="23">
        <v>95.0</v>
      </c>
      <c r="AF231" s="23">
        <v>33.0</v>
      </c>
      <c r="AG231" s="23">
        <v>0.0</v>
      </c>
      <c r="AH231" s="23">
        <v>0.0</v>
      </c>
      <c r="AI231" s="23">
        <v>0.0387</v>
      </c>
      <c r="AJ231" s="23">
        <v>0.0236</v>
      </c>
      <c r="AK231" s="23">
        <v>0.0124</v>
      </c>
      <c r="AL231" s="23">
        <v>0.0</v>
      </c>
      <c r="AM231" s="23">
        <v>5.0</v>
      </c>
      <c r="AN231" s="23">
        <v>3.0</v>
      </c>
      <c r="AO231" s="23">
        <v>6000.0</v>
      </c>
      <c r="AP231" s="23">
        <v>3600.0</v>
      </c>
      <c r="AQ231" s="23">
        <v>0.0</v>
      </c>
      <c r="AR231" s="23">
        <v>0.0</v>
      </c>
      <c r="AS231" s="23" t="s">
        <v>2158</v>
      </c>
      <c r="AT231" s="23" t="s">
        <v>2142</v>
      </c>
    </row>
    <row r="232">
      <c r="A232" s="23" t="str">
        <f t="shared" si="4"/>
        <v>OK</v>
      </c>
      <c r="B232" s="23" t="s">
        <v>65</v>
      </c>
      <c r="C232" s="23" t="s">
        <v>65</v>
      </c>
      <c r="D232" s="23">
        <v>0.0</v>
      </c>
      <c r="E232" s="23">
        <v>23.0</v>
      </c>
      <c r="F232" s="23">
        <v>10.0</v>
      </c>
      <c r="G232" s="23">
        <v>1.0</v>
      </c>
      <c r="H232" s="23">
        <v>50.0</v>
      </c>
      <c r="I232" s="23" t="s">
        <v>134</v>
      </c>
      <c r="J232" s="23">
        <v>0.0</v>
      </c>
      <c r="K232" s="23" t="s">
        <v>134</v>
      </c>
      <c r="L232" s="23">
        <v>-1.0</v>
      </c>
      <c r="M232" s="23">
        <v>-1.0</v>
      </c>
      <c r="N232" s="23">
        <v>0.0</v>
      </c>
      <c r="O232" s="23">
        <v>0.0</v>
      </c>
      <c r="P232" s="23">
        <v>0.0</v>
      </c>
      <c r="Q232" s="23" t="s">
        <v>133</v>
      </c>
      <c r="R232" s="23" t="s">
        <v>133</v>
      </c>
      <c r="S232" s="23" t="s">
        <v>133</v>
      </c>
      <c r="T232" s="23" t="s">
        <v>133</v>
      </c>
      <c r="U232" s="23" t="s">
        <v>133</v>
      </c>
      <c r="V232" s="23" t="s">
        <v>133</v>
      </c>
      <c r="W232" s="23" t="s">
        <v>133</v>
      </c>
      <c r="X232" s="23" t="s">
        <v>133</v>
      </c>
      <c r="Y232" s="23" t="s">
        <v>133</v>
      </c>
      <c r="Z232" s="23" t="s">
        <v>133</v>
      </c>
      <c r="AA232" s="23" t="s">
        <v>133</v>
      </c>
      <c r="AB232" s="23" t="s">
        <v>133</v>
      </c>
      <c r="AC232" s="23" t="s">
        <v>133</v>
      </c>
      <c r="AD232" s="23" t="s">
        <v>133</v>
      </c>
      <c r="AE232" s="23" t="s">
        <v>133</v>
      </c>
      <c r="AF232" s="23" t="s">
        <v>133</v>
      </c>
      <c r="AG232" s="23" t="s">
        <v>133</v>
      </c>
      <c r="AH232" s="23" t="s">
        <v>133</v>
      </c>
      <c r="AI232" s="23" t="s">
        <v>133</v>
      </c>
      <c r="AJ232" s="23" t="s">
        <v>133</v>
      </c>
      <c r="AK232" s="23" t="s">
        <v>133</v>
      </c>
      <c r="AL232" s="23" t="s">
        <v>133</v>
      </c>
      <c r="AM232" s="23" t="s">
        <v>133</v>
      </c>
      <c r="AN232" s="23" t="s">
        <v>133</v>
      </c>
      <c r="AO232" s="23">
        <v>6000.0</v>
      </c>
      <c r="AP232" s="23">
        <v>3600.0</v>
      </c>
      <c r="AQ232" s="23">
        <v>0.0</v>
      </c>
      <c r="AR232" s="23">
        <v>0.0</v>
      </c>
      <c r="AS232" s="23" t="s">
        <v>2158</v>
      </c>
      <c r="AT232" s="23" t="s">
        <v>2143</v>
      </c>
    </row>
    <row r="233">
      <c r="A233" s="23" t="str">
        <f t="shared" si="4"/>
        <v>OK</v>
      </c>
      <c r="B233" s="23" t="s">
        <v>66</v>
      </c>
      <c r="C233" s="23" t="s">
        <v>66</v>
      </c>
      <c r="D233" s="23">
        <v>1.0</v>
      </c>
      <c r="E233" s="23">
        <v>27.0</v>
      </c>
      <c r="F233" s="23">
        <v>30.0</v>
      </c>
      <c r="G233" s="23">
        <v>1.0</v>
      </c>
      <c r="H233" s="23">
        <v>50.0</v>
      </c>
      <c r="I233" s="23">
        <v>30400.0</v>
      </c>
      <c r="J233" s="23">
        <v>30400.0</v>
      </c>
      <c r="K233" s="23">
        <v>0.0</v>
      </c>
      <c r="L233" s="23">
        <v>1.0</v>
      </c>
      <c r="M233" s="23">
        <v>1.0</v>
      </c>
      <c r="N233" s="23">
        <v>8.0</v>
      </c>
      <c r="O233" s="23">
        <v>0.1207</v>
      </c>
      <c r="P233" s="23">
        <v>0.0</v>
      </c>
      <c r="Q233" s="23">
        <v>32.0</v>
      </c>
      <c r="R233" s="23">
        <v>51.0</v>
      </c>
      <c r="S233" s="23">
        <v>16.0</v>
      </c>
      <c r="T233" s="23">
        <v>0.0</v>
      </c>
      <c r="U233" s="23">
        <v>34.0</v>
      </c>
      <c r="V233" s="23">
        <v>0.0</v>
      </c>
      <c r="W233" s="23">
        <v>1.0</v>
      </c>
      <c r="X233" s="23">
        <v>0.0029</v>
      </c>
      <c r="Y233" s="23">
        <v>7.0E-4</v>
      </c>
      <c r="Z233" s="23" t="s">
        <v>133</v>
      </c>
      <c r="AA233" s="23">
        <v>0.0012</v>
      </c>
      <c r="AB233" s="23">
        <v>23.0</v>
      </c>
      <c r="AC233" s="23">
        <v>97.0</v>
      </c>
      <c r="AD233" s="23">
        <v>79.0</v>
      </c>
      <c r="AE233" s="23">
        <v>0.0</v>
      </c>
      <c r="AF233" s="23">
        <v>18.0</v>
      </c>
      <c r="AG233" s="23">
        <v>0.0</v>
      </c>
      <c r="AH233" s="23">
        <v>0.0</v>
      </c>
      <c r="AI233" s="23">
        <v>0.0127</v>
      </c>
      <c r="AJ233" s="23">
        <v>0.0084</v>
      </c>
      <c r="AK233" s="23">
        <v>0.0036</v>
      </c>
      <c r="AL233" s="23">
        <v>0.0</v>
      </c>
      <c r="AM233" s="23">
        <v>5.0</v>
      </c>
      <c r="AN233" s="23">
        <v>2.0</v>
      </c>
      <c r="AO233" s="23">
        <v>6000.0</v>
      </c>
      <c r="AP233" s="23">
        <v>3600.0</v>
      </c>
      <c r="AQ233" s="23">
        <v>1.0</v>
      </c>
      <c r="AR233" s="23">
        <v>0.0</v>
      </c>
      <c r="AS233" s="23" t="s">
        <v>2158</v>
      </c>
      <c r="AT233" s="23" t="s">
        <v>2086</v>
      </c>
    </row>
    <row r="234">
      <c r="A234" s="23" t="str">
        <f t="shared" si="4"/>
        <v>OK</v>
      </c>
      <c r="B234" s="23" t="s">
        <v>67</v>
      </c>
      <c r="C234" s="23" t="s">
        <v>67</v>
      </c>
      <c r="D234" s="23">
        <v>1.0</v>
      </c>
      <c r="E234" s="23">
        <v>27.0</v>
      </c>
      <c r="F234" s="23">
        <v>20.0</v>
      </c>
      <c r="G234" s="23">
        <v>1.0</v>
      </c>
      <c r="H234" s="23">
        <v>50.0</v>
      </c>
      <c r="I234" s="23">
        <v>31900.0</v>
      </c>
      <c r="J234" s="23">
        <v>31900.0</v>
      </c>
      <c r="K234" s="23">
        <v>0.0</v>
      </c>
      <c r="L234" s="23">
        <v>1.0</v>
      </c>
      <c r="M234" s="23">
        <v>1.0</v>
      </c>
      <c r="N234" s="23">
        <v>941.0</v>
      </c>
      <c r="O234" s="23">
        <v>1.5634</v>
      </c>
      <c r="P234" s="23">
        <v>104.0</v>
      </c>
      <c r="Q234" s="23">
        <v>285.0</v>
      </c>
      <c r="R234" s="23">
        <v>525.0</v>
      </c>
      <c r="S234" s="23">
        <v>74.0</v>
      </c>
      <c r="T234" s="23">
        <v>0.0</v>
      </c>
      <c r="U234" s="23">
        <v>399.0</v>
      </c>
      <c r="V234" s="23">
        <v>0.0</v>
      </c>
      <c r="W234" s="23">
        <v>52.0</v>
      </c>
      <c r="X234" s="23">
        <v>0.0312</v>
      </c>
      <c r="Y234" s="23">
        <v>0.0045</v>
      </c>
      <c r="Z234" s="23" t="s">
        <v>133</v>
      </c>
      <c r="AA234" s="23">
        <v>0.0161</v>
      </c>
      <c r="AB234" s="23">
        <v>44.0</v>
      </c>
      <c r="AC234" s="23">
        <v>42.0</v>
      </c>
      <c r="AD234" s="23">
        <v>27.0</v>
      </c>
      <c r="AE234" s="23">
        <v>0.0</v>
      </c>
      <c r="AF234" s="23">
        <v>15.0</v>
      </c>
      <c r="AG234" s="23">
        <v>0.0</v>
      </c>
      <c r="AH234" s="23">
        <v>0.0</v>
      </c>
      <c r="AI234" s="23">
        <v>0.0211</v>
      </c>
      <c r="AJ234" s="23">
        <v>0.0127</v>
      </c>
      <c r="AK234" s="23">
        <v>0.0069</v>
      </c>
      <c r="AL234" s="23">
        <v>0.0</v>
      </c>
      <c r="AM234" s="23">
        <v>5.0</v>
      </c>
      <c r="AN234" s="23">
        <v>3.0</v>
      </c>
      <c r="AO234" s="23">
        <v>6000.0</v>
      </c>
      <c r="AP234" s="23">
        <v>3600.0</v>
      </c>
      <c r="AQ234" s="23">
        <v>1.0</v>
      </c>
      <c r="AR234" s="23">
        <v>0.0</v>
      </c>
      <c r="AS234" s="23" t="s">
        <v>2158</v>
      </c>
      <c r="AT234" s="23" t="s">
        <v>2087</v>
      </c>
    </row>
    <row r="235">
      <c r="A235" s="23" t="str">
        <f t="shared" si="4"/>
        <v>OK</v>
      </c>
      <c r="B235" s="23" t="s">
        <v>68</v>
      </c>
      <c r="C235" s="23" t="s">
        <v>68</v>
      </c>
      <c r="D235" s="23">
        <v>0.0</v>
      </c>
      <c r="E235" s="23">
        <v>27.0</v>
      </c>
      <c r="F235" s="23">
        <v>11.0</v>
      </c>
      <c r="G235" s="23">
        <v>1.0</v>
      </c>
      <c r="H235" s="23">
        <v>50.0</v>
      </c>
      <c r="I235" s="23" t="s">
        <v>134</v>
      </c>
      <c r="J235" s="23">
        <v>0.0</v>
      </c>
      <c r="K235" s="23" t="s">
        <v>134</v>
      </c>
      <c r="L235" s="23">
        <v>-1.0</v>
      </c>
      <c r="M235" s="23">
        <v>-1.0</v>
      </c>
      <c r="N235" s="23">
        <v>0.0</v>
      </c>
      <c r="O235" s="23">
        <v>0.0</v>
      </c>
      <c r="P235" s="23">
        <v>0.0</v>
      </c>
      <c r="Q235" s="23" t="s">
        <v>133</v>
      </c>
      <c r="R235" s="23" t="s">
        <v>133</v>
      </c>
      <c r="S235" s="23" t="s">
        <v>133</v>
      </c>
      <c r="T235" s="23" t="s">
        <v>133</v>
      </c>
      <c r="U235" s="23" t="s">
        <v>133</v>
      </c>
      <c r="V235" s="23" t="s">
        <v>133</v>
      </c>
      <c r="W235" s="23" t="s">
        <v>133</v>
      </c>
      <c r="X235" s="23" t="s">
        <v>133</v>
      </c>
      <c r="Y235" s="23" t="s">
        <v>133</v>
      </c>
      <c r="Z235" s="23" t="s">
        <v>133</v>
      </c>
      <c r="AA235" s="23" t="s">
        <v>133</v>
      </c>
      <c r="AB235" s="23" t="s">
        <v>133</v>
      </c>
      <c r="AC235" s="23" t="s">
        <v>133</v>
      </c>
      <c r="AD235" s="23" t="s">
        <v>133</v>
      </c>
      <c r="AE235" s="23" t="s">
        <v>133</v>
      </c>
      <c r="AF235" s="23" t="s">
        <v>133</v>
      </c>
      <c r="AG235" s="23" t="s">
        <v>133</v>
      </c>
      <c r="AH235" s="23" t="s">
        <v>133</v>
      </c>
      <c r="AI235" s="23" t="s">
        <v>133</v>
      </c>
      <c r="AJ235" s="23" t="s">
        <v>133</v>
      </c>
      <c r="AK235" s="23" t="s">
        <v>133</v>
      </c>
      <c r="AL235" s="23" t="s">
        <v>133</v>
      </c>
      <c r="AM235" s="23" t="s">
        <v>133</v>
      </c>
      <c r="AN235" s="23" t="s">
        <v>133</v>
      </c>
      <c r="AO235" s="23">
        <v>6000.0</v>
      </c>
      <c r="AP235" s="23">
        <v>3600.0</v>
      </c>
      <c r="AQ235" s="23">
        <v>1.0</v>
      </c>
      <c r="AR235" s="23">
        <v>0.0</v>
      </c>
      <c r="AS235" s="23" t="s">
        <v>2158</v>
      </c>
      <c r="AT235" s="23" t="s">
        <v>2088</v>
      </c>
    </row>
    <row r="236">
      <c r="A236" s="23" t="str">
        <f t="shared" si="4"/>
        <v>OK</v>
      </c>
      <c r="B236" s="23" t="s">
        <v>69</v>
      </c>
      <c r="C236" s="23" t="s">
        <v>69</v>
      </c>
      <c r="D236" s="23">
        <v>1.0</v>
      </c>
      <c r="E236" s="23">
        <v>28.0</v>
      </c>
      <c r="F236" s="23">
        <v>30.0</v>
      </c>
      <c r="G236" s="23">
        <v>1.0</v>
      </c>
      <c r="H236" s="23">
        <v>50.0</v>
      </c>
      <c r="I236" s="23">
        <v>73200.0</v>
      </c>
      <c r="J236" s="23">
        <v>65400.0</v>
      </c>
      <c r="K236" s="23">
        <v>10.655738</v>
      </c>
      <c r="L236" s="23">
        <v>2.0</v>
      </c>
      <c r="M236" s="23">
        <v>1.0</v>
      </c>
      <c r="N236" s="23">
        <v>185455.0</v>
      </c>
      <c r="O236" s="23">
        <v>3600.0497</v>
      </c>
      <c r="P236" s="23">
        <v>532.0</v>
      </c>
      <c r="Q236" s="23">
        <v>7097.0</v>
      </c>
      <c r="R236" s="23">
        <v>15824.0</v>
      </c>
      <c r="S236" s="23">
        <v>1315.0</v>
      </c>
      <c r="T236" s="23">
        <v>0.0</v>
      </c>
      <c r="U236" s="23">
        <v>10091.0</v>
      </c>
      <c r="V236" s="23">
        <v>0.0</v>
      </c>
      <c r="W236" s="23">
        <v>4418.0</v>
      </c>
      <c r="X236" s="23">
        <v>1.1565</v>
      </c>
      <c r="Y236" s="23">
        <v>0.1289</v>
      </c>
      <c r="Z236" s="23" t="s">
        <v>133</v>
      </c>
      <c r="AA236" s="23">
        <v>0.5553</v>
      </c>
      <c r="AB236" s="23">
        <v>104.0</v>
      </c>
      <c r="AC236" s="23">
        <v>47.0</v>
      </c>
      <c r="AD236" s="23">
        <v>19.0</v>
      </c>
      <c r="AE236" s="23">
        <v>0.0</v>
      </c>
      <c r="AF236" s="23">
        <v>28.0</v>
      </c>
      <c r="AG236" s="23">
        <v>0.0</v>
      </c>
      <c r="AH236" s="23">
        <v>0.0</v>
      </c>
      <c r="AI236" s="23">
        <v>0.0595</v>
      </c>
      <c r="AJ236" s="23">
        <v>0.0363</v>
      </c>
      <c r="AK236" s="23">
        <v>0.0189</v>
      </c>
      <c r="AL236" s="23">
        <v>0.0</v>
      </c>
      <c r="AM236" s="23">
        <v>5.0</v>
      </c>
      <c r="AN236" s="23">
        <v>7.0</v>
      </c>
      <c r="AO236" s="23">
        <v>6000.0</v>
      </c>
      <c r="AP236" s="23">
        <v>3600.0</v>
      </c>
      <c r="AQ236" s="23">
        <v>0.0</v>
      </c>
      <c r="AR236" s="23">
        <v>0.0</v>
      </c>
      <c r="AS236" s="23" t="s">
        <v>2158</v>
      </c>
      <c r="AT236" s="23" t="s">
        <v>2091</v>
      </c>
    </row>
    <row r="237">
      <c r="A237" s="23" t="str">
        <f t="shared" si="4"/>
        <v>OK</v>
      </c>
      <c r="B237" s="23" t="s">
        <v>70</v>
      </c>
      <c r="C237" s="23" t="s">
        <v>70</v>
      </c>
      <c r="D237" s="23">
        <v>0.0</v>
      </c>
      <c r="E237" s="23">
        <v>28.0</v>
      </c>
      <c r="F237" s="23">
        <v>20.0</v>
      </c>
      <c r="G237" s="23">
        <v>1.0</v>
      </c>
      <c r="H237" s="23">
        <v>50.0</v>
      </c>
      <c r="I237" s="23" t="s">
        <v>134</v>
      </c>
      <c r="J237" s="23">
        <v>0.0</v>
      </c>
      <c r="K237" s="23" t="s">
        <v>134</v>
      </c>
      <c r="L237" s="23">
        <v>-1.0</v>
      </c>
      <c r="M237" s="23">
        <v>-1.0</v>
      </c>
      <c r="N237" s="23">
        <v>0.0</v>
      </c>
      <c r="O237" s="23">
        <v>0.0</v>
      </c>
      <c r="P237" s="23">
        <v>0.0</v>
      </c>
      <c r="Q237" s="23" t="s">
        <v>133</v>
      </c>
      <c r="R237" s="23" t="s">
        <v>133</v>
      </c>
      <c r="S237" s="23" t="s">
        <v>133</v>
      </c>
      <c r="T237" s="23" t="s">
        <v>133</v>
      </c>
      <c r="U237" s="23" t="s">
        <v>133</v>
      </c>
      <c r="V237" s="23" t="s">
        <v>133</v>
      </c>
      <c r="W237" s="23" t="s">
        <v>133</v>
      </c>
      <c r="X237" s="23" t="s">
        <v>133</v>
      </c>
      <c r="Y237" s="23" t="s">
        <v>133</v>
      </c>
      <c r="Z237" s="23" t="s">
        <v>133</v>
      </c>
      <c r="AA237" s="23" t="s">
        <v>133</v>
      </c>
      <c r="AB237" s="23" t="s">
        <v>133</v>
      </c>
      <c r="AC237" s="23" t="s">
        <v>133</v>
      </c>
      <c r="AD237" s="23" t="s">
        <v>133</v>
      </c>
      <c r="AE237" s="23" t="s">
        <v>133</v>
      </c>
      <c r="AF237" s="23" t="s">
        <v>133</v>
      </c>
      <c r="AG237" s="23" t="s">
        <v>133</v>
      </c>
      <c r="AH237" s="23" t="s">
        <v>133</v>
      </c>
      <c r="AI237" s="23" t="s">
        <v>133</v>
      </c>
      <c r="AJ237" s="23" t="s">
        <v>133</v>
      </c>
      <c r="AK237" s="23" t="s">
        <v>133</v>
      </c>
      <c r="AL237" s="23" t="s">
        <v>133</v>
      </c>
      <c r="AM237" s="23" t="s">
        <v>133</v>
      </c>
      <c r="AN237" s="23" t="s">
        <v>133</v>
      </c>
      <c r="AO237" s="23">
        <v>6000.0</v>
      </c>
      <c r="AP237" s="23">
        <v>3600.0</v>
      </c>
      <c r="AQ237" s="23">
        <v>0.0</v>
      </c>
      <c r="AR237" s="23">
        <v>0.0</v>
      </c>
      <c r="AS237" s="23" t="s">
        <v>2158</v>
      </c>
      <c r="AT237" s="23" t="s">
        <v>2123</v>
      </c>
    </row>
    <row r="238">
      <c r="A238" s="23" t="str">
        <f t="shared" si="4"/>
        <v>OK</v>
      </c>
      <c r="B238" s="23" t="s">
        <v>71</v>
      </c>
      <c r="C238" s="23" t="s">
        <v>71</v>
      </c>
      <c r="D238" s="23">
        <v>0.0</v>
      </c>
      <c r="E238" s="23">
        <v>28.0</v>
      </c>
      <c r="F238" s="23">
        <v>18.0</v>
      </c>
      <c r="G238" s="23">
        <v>1.0</v>
      </c>
      <c r="H238" s="23">
        <v>50.0</v>
      </c>
      <c r="I238" s="23" t="s">
        <v>134</v>
      </c>
      <c r="J238" s="23">
        <v>0.0</v>
      </c>
      <c r="K238" s="23" t="s">
        <v>134</v>
      </c>
      <c r="L238" s="23">
        <v>-1.0</v>
      </c>
      <c r="M238" s="23">
        <v>-1.0</v>
      </c>
      <c r="N238" s="23">
        <v>0.0</v>
      </c>
      <c r="O238" s="23">
        <v>0.0</v>
      </c>
      <c r="P238" s="23">
        <v>0.0</v>
      </c>
      <c r="Q238" s="23" t="s">
        <v>133</v>
      </c>
      <c r="R238" s="23" t="s">
        <v>133</v>
      </c>
      <c r="S238" s="23" t="s">
        <v>133</v>
      </c>
      <c r="T238" s="23" t="s">
        <v>133</v>
      </c>
      <c r="U238" s="23" t="s">
        <v>133</v>
      </c>
      <c r="V238" s="23" t="s">
        <v>133</v>
      </c>
      <c r="W238" s="23" t="s">
        <v>133</v>
      </c>
      <c r="X238" s="23" t="s">
        <v>133</v>
      </c>
      <c r="Y238" s="23" t="s">
        <v>133</v>
      </c>
      <c r="Z238" s="23" t="s">
        <v>133</v>
      </c>
      <c r="AA238" s="23" t="s">
        <v>133</v>
      </c>
      <c r="AB238" s="23" t="s">
        <v>133</v>
      </c>
      <c r="AC238" s="23" t="s">
        <v>133</v>
      </c>
      <c r="AD238" s="23" t="s">
        <v>133</v>
      </c>
      <c r="AE238" s="23" t="s">
        <v>133</v>
      </c>
      <c r="AF238" s="23" t="s">
        <v>133</v>
      </c>
      <c r="AG238" s="23" t="s">
        <v>133</v>
      </c>
      <c r="AH238" s="23" t="s">
        <v>133</v>
      </c>
      <c r="AI238" s="23" t="s">
        <v>133</v>
      </c>
      <c r="AJ238" s="23" t="s">
        <v>133</v>
      </c>
      <c r="AK238" s="23" t="s">
        <v>133</v>
      </c>
      <c r="AL238" s="23" t="s">
        <v>133</v>
      </c>
      <c r="AM238" s="23" t="s">
        <v>133</v>
      </c>
      <c r="AN238" s="23" t="s">
        <v>133</v>
      </c>
      <c r="AO238" s="23">
        <v>6000.0</v>
      </c>
      <c r="AP238" s="23">
        <v>3600.0</v>
      </c>
      <c r="AQ238" s="23">
        <v>0.0</v>
      </c>
      <c r="AR238" s="23">
        <v>0.0</v>
      </c>
      <c r="AS238" s="23" t="s">
        <v>2158</v>
      </c>
      <c r="AT238" s="23" t="s">
        <v>2090</v>
      </c>
    </row>
    <row r="239">
      <c r="A239" s="23" t="str">
        <f t="shared" si="4"/>
        <v>OK</v>
      </c>
      <c r="B239" s="23" t="s">
        <v>72</v>
      </c>
      <c r="C239" s="23" t="s">
        <v>72</v>
      </c>
      <c r="D239" s="23">
        <v>1.0</v>
      </c>
      <c r="E239" s="23">
        <v>28.0</v>
      </c>
      <c r="F239" s="23">
        <v>30.0</v>
      </c>
      <c r="G239" s="23">
        <v>1.0</v>
      </c>
      <c r="H239" s="23">
        <v>50.0</v>
      </c>
      <c r="I239" s="23">
        <v>29823.0</v>
      </c>
      <c r="J239" s="23">
        <v>29823.0</v>
      </c>
      <c r="K239" s="23">
        <v>0.0</v>
      </c>
      <c r="L239" s="23">
        <v>1.0</v>
      </c>
      <c r="M239" s="23">
        <v>1.0</v>
      </c>
      <c r="N239" s="23">
        <v>0.0</v>
      </c>
      <c r="O239" s="23">
        <v>0.0352</v>
      </c>
      <c r="P239" s="23">
        <v>0.0</v>
      </c>
      <c r="Q239" s="23">
        <v>5.0</v>
      </c>
      <c r="R239" s="23">
        <v>4.0</v>
      </c>
      <c r="S239" s="23">
        <v>3.0</v>
      </c>
      <c r="T239" s="23">
        <v>0.0</v>
      </c>
      <c r="U239" s="23">
        <v>0.0</v>
      </c>
      <c r="V239" s="23">
        <v>0.0</v>
      </c>
      <c r="W239" s="23">
        <v>1.0</v>
      </c>
      <c r="X239" s="23">
        <v>4.0E-4</v>
      </c>
      <c r="Y239" s="23">
        <v>2.0E-4</v>
      </c>
      <c r="Z239" s="23" t="s">
        <v>133</v>
      </c>
      <c r="AA239" s="23">
        <v>1.0E-4</v>
      </c>
      <c r="AB239" s="23">
        <v>2.0</v>
      </c>
      <c r="AC239" s="23">
        <v>63.0</v>
      </c>
      <c r="AD239" s="23">
        <v>62.0</v>
      </c>
      <c r="AE239" s="23">
        <v>0.0</v>
      </c>
      <c r="AF239" s="23">
        <v>1.0</v>
      </c>
      <c r="AG239" s="23">
        <v>0.0</v>
      </c>
      <c r="AH239" s="23">
        <v>0.0</v>
      </c>
      <c r="AI239" s="23">
        <v>0.0024</v>
      </c>
      <c r="AJ239" s="23">
        <v>0.0021</v>
      </c>
      <c r="AK239" s="23">
        <v>2.0E-4</v>
      </c>
      <c r="AL239" s="23">
        <v>0.0</v>
      </c>
      <c r="AM239" s="23">
        <v>5.0</v>
      </c>
      <c r="AN239" s="23">
        <v>1.0</v>
      </c>
      <c r="AO239" s="23">
        <v>6000.0</v>
      </c>
      <c r="AP239" s="23">
        <v>3600.0</v>
      </c>
      <c r="AQ239" s="23">
        <v>0.0</v>
      </c>
      <c r="AR239" s="23">
        <v>0.0</v>
      </c>
      <c r="AS239" s="23" t="s">
        <v>2158</v>
      </c>
      <c r="AT239" s="23" t="s">
        <v>2090</v>
      </c>
    </row>
    <row r="240">
      <c r="A240" s="23" t="str">
        <f t="shared" si="4"/>
        <v>OK</v>
      </c>
      <c r="B240" s="23" t="s">
        <v>73</v>
      </c>
      <c r="C240" s="23" t="s">
        <v>73</v>
      </c>
      <c r="D240" s="23">
        <v>1.0</v>
      </c>
      <c r="E240" s="23">
        <v>28.0</v>
      </c>
      <c r="F240" s="23">
        <v>20.0</v>
      </c>
      <c r="G240" s="23">
        <v>1.0</v>
      </c>
      <c r="H240" s="23">
        <v>50.0</v>
      </c>
      <c r="I240" s="23">
        <v>30636.0</v>
      </c>
      <c r="J240" s="23">
        <v>30636.0</v>
      </c>
      <c r="K240" s="23">
        <v>0.0</v>
      </c>
      <c r="L240" s="23">
        <v>1.0</v>
      </c>
      <c r="M240" s="23">
        <v>1.0</v>
      </c>
      <c r="N240" s="23">
        <v>498.0</v>
      </c>
      <c r="O240" s="23">
        <v>0.5192</v>
      </c>
      <c r="P240" s="23">
        <v>0.0</v>
      </c>
      <c r="Q240" s="23">
        <v>144.0</v>
      </c>
      <c r="R240" s="23">
        <v>184.0</v>
      </c>
      <c r="S240" s="23">
        <v>71.0</v>
      </c>
      <c r="T240" s="23">
        <v>0.0</v>
      </c>
      <c r="U240" s="23">
        <v>44.0</v>
      </c>
      <c r="V240" s="23">
        <v>0.0</v>
      </c>
      <c r="W240" s="23">
        <v>69.0</v>
      </c>
      <c r="X240" s="23">
        <v>0.0139</v>
      </c>
      <c r="Y240" s="23">
        <v>0.0036</v>
      </c>
      <c r="Z240" s="23" t="s">
        <v>133</v>
      </c>
      <c r="AA240" s="23">
        <v>0.0052</v>
      </c>
      <c r="AB240" s="23">
        <v>51.0</v>
      </c>
      <c r="AC240" s="23">
        <v>66.0</v>
      </c>
      <c r="AD240" s="23">
        <v>64.0</v>
      </c>
      <c r="AE240" s="23">
        <v>0.0</v>
      </c>
      <c r="AF240" s="23">
        <v>2.0</v>
      </c>
      <c r="AG240" s="23">
        <v>0.0</v>
      </c>
      <c r="AH240" s="23">
        <v>0.0</v>
      </c>
      <c r="AI240" s="23">
        <v>0.0251</v>
      </c>
      <c r="AJ240" s="23">
        <v>0.0158</v>
      </c>
      <c r="AK240" s="23">
        <v>0.0076</v>
      </c>
      <c r="AL240" s="23">
        <v>0.0</v>
      </c>
      <c r="AM240" s="23">
        <v>5.0</v>
      </c>
      <c r="AN240" s="23">
        <v>1.0</v>
      </c>
      <c r="AO240" s="23">
        <v>6000.0</v>
      </c>
      <c r="AP240" s="23">
        <v>3600.0</v>
      </c>
      <c r="AQ240" s="23">
        <v>0.0</v>
      </c>
      <c r="AR240" s="23">
        <v>0.0</v>
      </c>
      <c r="AS240" s="23" t="s">
        <v>2158</v>
      </c>
      <c r="AT240" s="23" t="s">
        <v>2072</v>
      </c>
    </row>
    <row r="241">
      <c r="A241" s="23" t="str">
        <f t="shared" si="4"/>
        <v>OK</v>
      </c>
      <c r="B241" s="23" t="s">
        <v>74</v>
      </c>
      <c r="C241" s="23" t="s">
        <v>74</v>
      </c>
      <c r="D241" s="23">
        <v>0.0</v>
      </c>
      <c r="E241" s="23">
        <v>28.0</v>
      </c>
      <c r="F241" s="23">
        <v>10.0</v>
      </c>
      <c r="G241" s="23">
        <v>1.0</v>
      </c>
      <c r="H241" s="23">
        <v>50.0</v>
      </c>
      <c r="I241" s="23" t="s">
        <v>134</v>
      </c>
      <c r="J241" s="23">
        <v>0.0</v>
      </c>
      <c r="K241" s="23" t="s">
        <v>134</v>
      </c>
      <c r="L241" s="23">
        <v>-1.0</v>
      </c>
      <c r="M241" s="23">
        <v>-1.0</v>
      </c>
      <c r="N241" s="23">
        <v>0.0</v>
      </c>
      <c r="O241" s="23">
        <v>0.0</v>
      </c>
      <c r="P241" s="23">
        <v>0.0</v>
      </c>
      <c r="Q241" s="23" t="s">
        <v>133</v>
      </c>
      <c r="R241" s="23" t="s">
        <v>133</v>
      </c>
      <c r="S241" s="23" t="s">
        <v>133</v>
      </c>
      <c r="T241" s="23" t="s">
        <v>133</v>
      </c>
      <c r="U241" s="23" t="s">
        <v>133</v>
      </c>
      <c r="V241" s="23" t="s">
        <v>133</v>
      </c>
      <c r="W241" s="23" t="s">
        <v>133</v>
      </c>
      <c r="X241" s="23" t="s">
        <v>133</v>
      </c>
      <c r="Y241" s="23" t="s">
        <v>133</v>
      </c>
      <c r="Z241" s="23" t="s">
        <v>133</v>
      </c>
      <c r="AA241" s="23" t="s">
        <v>133</v>
      </c>
      <c r="AB241" s="23" t="s">
        <v>133</v>
      </c>
      <c r="AC241" s="23" t="s">
        <v>133</v>
      </c>
      <c r="AD241" s="23" t="s">
        <v>133</v>
      </c>
      <c r="AE241" s="23" t="s">
        <v>133</v>
      </c>
      <c r="AF241" s="23" t="s">
        <v>133</v>
      </c>
      <c r="AG241" s="23" t="s">
        <v>133</v>
      </c>
      <c r="AH241" s="23" t="s">
        <v>133</v>
      </c>
      <c r="AI241" s="23" t="s">
        <v>133</v>
      </c>
      <c r="AJ241" s="23" t="s">
        <v>133</v>
      </c>
      <c r="AK241" s="23" t="s">
        <v>133</v>
      </c>
      <c r="AL241" s="23" t="s">
        <v>133</v>
      </c>
      <c r="AM241" s="23" t="s">
        <v>133</v>
      </c>
      <c r="AN241" s="23" t="s">
        <v>133</v>
      </c>
      <c r="AO241" s="23">
        <v>6000.0</v>
      </c>
      <c r="AP241" s="23">
        <v>3600.0</v>
      </c>
      <c r="AQ241" s="23">
        <v>0.0</v>
      </c>
      <c r="AR241" s="23">
        <v>0.0</v>
      </c>
      <c r="AS241" s="23" t="s">
        <v>2158</v>
      </c>
      <c r="AT241" s="23" t="s">
        <v>2144</v>
      </c>
    </row>
    <row r="242">
      <c r="A242" s="23" t="str">
        <f t="shared" si="4"/>
        <v>OK</v>
      </c>
      <c r="B242" s="23" t="s">
        <v>75</v>
      </c>
      <c r="C242" s="23" t="s">
        <v>75</v>
      </c>
      <c r="D242" s="23">
        <v>1.0</v>
      </c>
      <c r="E242" s="23">
        <v>41.0</v>
      </c>
      <c r="F242" s="23">
        <v>30.0</v>
      </c>
      <c r="G242" s="23">
        <v>1.0</v>
      </c>
      <c r="H242" s="23">
        <v>50.0</v>
      </c>
      <c r="I242" s="23">
        <v>57756.0</v>
      </c>
      <c r="J242" s="23">
        <v>57756.0</v>
      </c>
      <c r="K242" s="23">
        <v>0.0</v>
      </c>
      <c r="L242" s="23">
        <v>1.0</v>
      </c>
      <c r="M242" s="23">
        <v>1.0</v>
      </c>
      <c r="N242" s="23">
        <v>136.0</v>
      </c>
      <c r="O242" s="23">
        <v>0.6217</v>
      </c>
      <c r="P242" s="23">
        <v>0.0</v>
      </c>
      <c r="Q242" s="23">
        <v>107.0</v>
      </c>
      <c r="R242" s="23">
        <v>171.0</v>
      </c>
      <c r="S242" s="23">
        <v>63.0</v>
      </c>
      <c r="T242" s="23">
        <v>0.0</v>
      </c>
      <c r="U242" s="23">
        <v>107.0</v>
      </c>
      <c r="V242" s="23">
        <v>0.0</v>
      </c>
      <c r="W242" s="23">
        <v>1.0</v>
      </c>
      <c r="X242" s="23">
        <v>0.0215</v>
      </c>
      <c r="Y242" s="23">
        <v>0.0051</v>
      </c>
      <c r="Z242" s="23" t="s">
        <v>133</v>
      </c>
      <c r="AA242" s="23">
        <v>0.0087</v>
      </c>
      <c r="AB242" s="23">
        <v>59.0</v>
      </c>
      <c r="AC242" s="23">
        <v>302.0</v>
      </c>
      <c r="AD242" s="23">
        <v>286.0</v>
      </c>
      <c r="AE242" s="23">
        <v>0.0</v>
      </c>
      <c r="AF242" s="23">
        <v>16.0</v>
      </c>
      <c r="AG242" s="23">
        <v>0.0</v>
      </c>
      <c r="AH242" s="23">
        <v>0.0</v>
      </c>
      <c r="AI242" s="23">
        <v>0.0733</v>
      </c>
      <c r="AJ242" s="23">
        <v>0.0557</v>
      </c>
      <c r="AK242" s="23">
        <v>0.0135</v>
      </c>
      <c r="AL242" s="23">
        <v>0.0</v>
      </c>
      <c r="AM242" s="23">
        <v>5.0</v>
      </c>
      <c r="AN242" s="23">
        <v>2.0</v>
      </c>
      <c r="AO242" s="23">
        <v>6000.0</v>
      </c>
      <c r="AP242" s="23">
        <v>3600.0</v>
      </c>
      <c r="AQ242" s="23">
        <v>0.0</v>
      </c>
      <c r="AR242" s="23">
        <v>0.0</v>
      </c>
      <c r="AS242" s="23" t="s">
        <v>2158</v>
      </c>
      <c r="AT242" s="23" t="s">
        <v>2092</v>
      </c>
    </row>
    <row r="243">
      <c r="A243" s="23" t="str">
        <f t="shared" si="4"/>
        <v>OK</v>
      </c>
      <c r="B243" s="23" t="s">
        <v>76</v>
      </c>
      <c r="C243" s="23" t="s">
        <v>76</v>
      </c>
      <c r="D243" s="23">
        <v>1.0</v>
      </c>
      <c r="E243" s="23">
        <v>41.0</v>
      </c>
      <c r="F243" s="23">
        <v>20.0</v>
      </c>
      <c r="G243" s="23">
        <v>1.0</v>
      </c>
      <c r="H243" s="23">
        <v>50.0</v>
      </c>
      <c r="I243" s="23">
        <v>59618.0</v>
      </c>
      <c r="J243" s="23">
        <v>59618.0</v>
      </c>
      <c r="K243" s="23">
        <v>0.0</v>
      </c>
      <c r="L243" s="23">
        <v>1.0</v>
      </c>
      <c r="M243" s="23">
        <v>1.0</v>
      </c>
      <c r="N243" s="23">
        <v>32.0</v>
      </c>
      <c r="O243" s="23">
        <v>0.2966</v>
      </c>
      <c r="P243" s="23">
        <v>0.0</v>
      </c>
      <c r="Q243" s="23">
        <v>53.0</v>
      </c>
      <c r="R243" s="23">
        <v>85.0</v>
      </c>
      <c r="S243" s="23">
        <v>44.0</v>
      </c>
      <c r="T243" s="23">
        <v>0.0</v>
      </c>
      <c r="U243" s="23">
        <v>40.0</v>
      </c>
      <c r="V243" s="23">
        <v>0.0</v>
      </c>
      <c r="W243" s="23">
        <v>1.0</v>
      </c>
      <c r="X243" s="23">
        <v>0.0093</v>
      </c>
      <c r="Y243" s="23">
        <v>0.0032</v>
      </c>
      <c r="Z243" s="23" t="s">
        <v>133</v>
      </c>
      <c r="AA243" s="23">
        <v>0.0028</v>
      </c>
      <c r="AB243" s="23">
        <v>33.0</v>
      </c>
      <c r="AC243" s="23">
        <v>244.0</v>
      </c>
      <c r="AD243" s="23">
        <v>224.0</v>
      </c>
      <c r="AE243" s="23">
        <v>0.0</v>
      </c>
      <c r="AF243" s="23">
        <v>20.0</v>
      </c>
      <c r="AG243" s="23">
        <v>0.0</v>
      </c>
      <c r="AH243" s="23">
        <v>0.0</v>
      </c>
      <c r="AI243" s="23">
        <v>0.0435</v>
      </c>
      <c r="AJ243" s="23">
        <v>0.0337</v>
      </c>
      <c r="AK243" s="23">
        <v>0.0078</v>
      </c>
      <c r="AL243" s="23">
        <v>0.0</v>
      </c>
      <c r="AM243" s="23">
        <v>5.0</v>
      </c>
      <c r="AN243" s="23">
        <v>3.0</v>
      </c>
      <c r="AO243" s="23">
        <v>6000.0</v>
      </c>
      <c r="AP243" s="23">
        <v>3600.0</v>
      </c>
      <c r="AQ243" s="23">
        <v>0.0</v>
      </c>
      <c r="AR243" s="23">
        <v>0.0</v>
      </c>
      <c r="AS243" s="23" t="s">
        <v>2158</v>
      </c>
      <c r="AT243" s="23" t="s">
        <v>2093</v>
      </c>
    </row>
    <row r="244">
      <c r="A244" s="23" t="str">
        <f t="shared" si="4"/>
        <v>OK</v>
      </c>
      <c r="B244" s="23" t="s">
        <v>77</v>
      </c>
      <c r="C244" s="23" t="s">
        <v>77</v>
      </c>
      <c r="D244" s="23">
        <v>0.0</v>
      </c>
      <c r="E244" s="23">
        <v>41.0</v>
      </c>
      <c r="F244" s="23">
        <v>11.0</v>
      </c>
      <c r="G244" s="23">
        <v>1.0</v>
      </c>
      <c r="H244" s="23">
        <v>50.0</v>
      </c>
      <c r="I244" s="23" t="s">
        <v>134</v>
      </c>
      <c r="J244" s="23">
        <v>0.0</v>
      </c>
      <c r="K244" s="23" t="s">
        <v>134</v>
      </c>
      <c r="L244" s="23">
        <v>-1.0</v>
      </c>
      <c r="M244" s="23">
        <v>-1.0</v>
      </c>
      <c r="N244" s="23">
        <v>0.0</v>
      </c>
      <c r="O244" s="23">
        <v>0.0</v>
      </c>
      <c r="P244" s="23">
        <v>0.0</v>
      </c>
      <c r="Q244" s="23" t="s">
        <v>133</v>
      </c>
      <c r="R244" s="23" t="s">
        <v>133</v>
      </c>
      <c r="S244" s="23" t="s">
        <v>133</v>
      </c>
      <c r="T244" s="23" t="s">
        <v>133</v>
      </c>
      <c r="U244" s="23" t="s">
        <v>133</v>
      </c>
      <c r="V244" s="23" t="s">
        <v>133</v>
      </c>
      <c r="W244" s="23" t="s">
        <v>133</v>
      </c>
      <c r="X244" s="23" t="s">
        <v>133</v>
      </c>
      <c r="Y244" s="23" t="s">
        <v>133</v>
      </c>
      <c r="Z244" s="23" t="s">
        <v>133</v>
      </c>
      <c r="AA244" s="23" t="s">
        <v>133</v>
      </c>
      <c r="AB244" s="23" t="s">
        <v>133</v>
      </c>
      <c r="AC244" s="23" t="s">
        <v>133</v>
      </c>
      <c r="AD244" s="23" t="s">
        <v>133</v>
      </c>
      <c r="AE244" s="23" t="s">
        <v>133</v>
      </c>
      <c r="AF244" s="23" t="s">
        <v>133</v>
      </c>
      <c r="AG244" s="23" t="s">
        <v>133</v>
      </c>
      <c r="AH244" s="23" t="s">
        <v>133</v>
      </c>
      <c r="AI244" s="23" t="s">
        <v>133</v>
      </c>
      <c r="AJ244" s="23" t="s">
        <v>133</v>
      </c>
      <c r="AK244" s="23" t="s">
        <v>133</v>
      </c>
      <c r="AL244" s="23" t="s">
        <v>133</v>
      </c>
      <c r="AM244" s="23" t="s">
        <v>133</v>
      </c>
      <c r="AN244" s="23" t="s">
        <v>133</v>
      </c>
      <c r="AO244" s="23">
        <v>6000.0</v>
      </c>
      <c r="AP244" s="23">
        <v>3600.0</v>
      </c>
      <c r="AQ244" s="23">
        <v>0.0</v>
      </c>
      <c r="AR244" s="23">
        <v>0.0</v>
      </c>
      <c r="AS244" s="23" t="s">
        <v>2158</v>
      </c>
      <c r="AT244" s="23" t="s">
        <v>2094</v>
      </c>
    </row>
    <row r="245">
      <c r="A245" s="23" t="str">
        <f t="shared" si="4"/>
        <v>OK</v>
      </c>
      <c r="B245" s="23" t="s">
        <v>78</v>
      </c>
      <c r="C245" s="23" t="s">
        <v>78</v>
      </c>
      <c r="D245" s="23">
        <v>1.0</v>
      </c>
      <c r="E245" s="23">
        <v>45.0</v>
      </c>
      <c r="F245" s="23">
        <v>30.0</v>
      </c>
      <c r="G245" s="23">
        <v>1.0</v>
      </c>
      <c r="H245" s="23">
        <v>50.0</v>
      </c>
      <c r="I245" s="23">
        <v>38370.0</v>
      </c>
      <c r="J245" s="23">
        <v>34619.666667</v>
      </c>
      <c r="K245" s="23">
        <v>9.774129</v>
      </c>
      <c r="L245" s="23">
        <v>2.0</v>
      </c>
      <c r="M245" s="23">
        <v>1.0</v>
      </c>
      <c r="N245" s="23">
        <v>76169.0</v>
      </c>
      <c r="O245" s="23">
        <v>3600.0876</v>
      </c>
      <c r="P245" s="23">
        <v>0.0</v>
      </c>
      <c r="Q245" s="23">
        <v>4911.0</v>
      </c>
      <c r="R245" s="23">
        <v>10412.0</v>
      </c>
      <c r="S245" s="23">
        <v>1288.0</v>
      </c>
      <c r="T245" s="23">
        <v>0.0</v>
      </c>
      <c r="U245" s="23">
        <v>8230.0</v>
      </c>
      <c r="V245" s="23">
        <v>0.0</v>
      </c>
      <c r="W245" s="23">
        <v>894.0</v>
      </c>
      <c r="X245" s="23">
        <v>1.8877</v>
      </c>
      <c r="Y245" s="23">
        <v>0.2165</v>
      </c>
      <c r="Z245" s="23" t="s">
        <v>133</v>
      </c>
      <c r="AA245" s="23">
        <v>0.9869</v>
      </c>
      <c r="AB245" s="23">
        <v>188.0</v>
      </c>
      <c r="AC245" s="23">
        <v>478.0</v>
      </c>
      <c r="AD245" s="23">
        <v>389.0</v>
      </c>
      <c r="AE245" s="23">
        <v>0.0</v>
      </c>
      <c r="AF245" s="23">
        <v>89.0</v>
      </c>
      <c r="AG245" s="23">
        <v>0.0</v>
      </c>
      <c r="AH245" s="23">
        <v>0.0</v>
      </c>
      <c r="AI245" s="23">
        <v>0.3626</v>
      </c>
      <c r="AJ245" s="23">
        <v>0.2699</v>
      </c>
      <c r="AK245" s="23">
        <v>0.0691</v>
      </c>
      <c r="AL245" s="23">
        <v>0.0</v>
      </c>
      <c r="AM245" s="23">
        <v>5.0</v>
      </c>
      <c r="AN245" s="23">
        <v>3.0</v>
      </c>
      <c r="AO245" s="23">
        <v>6000.0</v>
      </c>
      <c r="AP245" s="23">
        <v>3600.0</v>
      </c>
      <c r="AQ245" s="23">
        <v>0.0</v>
      </c>
      <c r="AR245" s="23">
        <v>0.0</v>
      </c>
      <c r="AS245" s="23" t="s">
        <v>2158</v>
      </c>
      <c r="AT245" s="23" t="s">
        <v>2161</v>
      </c>
    </row>
    <row r="246">
      <c r="A246" s="23" t="str">
        <f t="shared" si="4"/>
        <v>OK</v>
      </c>
      <c r="B246" s="23" t="s">
        <v>79</v>
      </c>
      <c r="C246" s="23" t="s">
        <v>79</v>
      </c>
      <c r="D246" s="23">
        <v>1.0</v>
      </c>
      <c r="E246" s="23">
        <v>45.0</v>
      </c>
      <c r="F246" s="23">
        <v>20.0</v>
      </c>
      <c r="G246" s="23">
        <v>1.0</v>
      </c>
      <c r="H246" s="23">
        <v>50.0</v>
      </c>
      <c r="I246" s="23">
        <v>56560.0</v>
      </c>
      <c r="J246" s="23">
        <v>40914.0</v>
      </c>
      <c r="K246" s="23">
        <v>27.662659</v>
      </c>
      <c r="L246" s="23">
        <v>2.0</v>
      </c>
      <c r="M246" s="23">
        <v>1.0</v>
      </c>
      <c r="N246" s="23">
        <v>97058.0</v>
      </c>
      <c r="O246" s="23">
        <v>3600.0316</v>
      </c>
      <c r="P246" s="23">
        <v>348.0</v>
      </c>
      <c r="Q246" s="23">
        <v>5902.0</v>
      </c>
      <c r="R246" s="23">
        <v>16982.0</v>
      </c>
      <c r="S246" s="23">
        <v>1423.0</v>
      </c>
      <c r="T246" s="23">
        <v>0.0</v>
      </c>
      <c r="U246" s="23">
        <v>13775.0</v>
      </c>
      <c r="V246" s="23">
        <v>0.0</v>
      </c>
      <c r="W246" s="23">
        <v>1784.0</v>
      </c>
      <c r="X246" s="23">
        <v>2.1448</v>
      </c>
      <c r="Y246" s="23">
        <v>0.2161</v>
      </c>
      <c r="Z246" s="23" t="s">
        <v>133</v>
      </c>
      <c r="AA246" s="23">
        <v>1.2284</v>
      </c>
      <c r="AB246" s="23">
        <v>185.0</v>
      </c>
      <c r="AC246" s="23">
        <v>624.0</v>
      </c>
      <c r="AD246" s="23">
        <v>523.0</v>
      </c>
      <c r="AE246" s="23">
        <v>0.0</v>
      </c>
      <c r="AF246" s="23">
        <v>101.0</v>
      </c>
      <c r="AG246" s="23">
        <v>0.0</v>
      </c>
      <c r="AH246" s="23">
        <v>0.0</v>
      </c>
      <c r="AI246" s="23">
        <v>0.3621</v>
      </c>
      <c r="AJ246" s="23">
        <v>0.2695</v>
      </c>
      <c r="AK246" s="23">
        <v>0.0719</v>
      </c>
      <c r="AL246" s="23">
        <v>0.0</v>
      </c>
      <c r="AM246" s="23">
        <v>5.0</v>
      </c>
      <c r="AN246" s="23">
        <v>6.0</v>
      </c>
      <c r="AO246" s="23">
        <v>6000.0</v>
      </c>
      <c r="AP246" s="23">
        <v>3600.0</v>
      </c>
      <c r="AQ246" s="23">
        <v>0.0</v>
      </c>
      <c r="AR246" s="23">
        <v>0.0</v>
      </c>
      <c r="AS246" s="23" t="s">
        <v>2158</v>
      </c>
      <c r="AT246" s="23" t="s">
        <v>2162</v>
      </c>
    </row>
    <row r="247">
      <c r="A247" s="23" t="str">
        <f t="shared" si="4"/>
        <v>OK</v>
      </c>
      <c r="B247" s="23" t="s">
        <v>80</v>
      </c>
      <c r="C247" s="23" t="s">
        <v>80</v>
      </c>
      <c r="D247" s="23">
        <v>0.0</v>
      </c>
      <c r="E247" s="23">
        <v>45.0</v>
      </c>
      <c r="F247" s="23">
        <v>11.0</v>
      </c>
      <c r="G247" s="23">
        <v>1.0</v>
      </c>
      <c r="H247" s="23">
        <v>50.0</v>
      </c>
      <c r="I247" s="23" t="s">
        <v>134</v>
      </c>
      <c r="J247" s="23">
        <v>0.0</v>
      </c>
      <c r="K247" s="23" t="s">
        <v>134</v>
      </c>
      <c r="L247" s="23">
        <v>-1.0</v>
      </c>
      <c r="M247" s="23">
        <v>-1.0</v>
      </c>
      <c r="N247" s="23">
        <v>0.0</v>
      </c>
      <c r="O247" s="23">
        <v>0.0</v>
      </c>
      <c r="P247" s="23">
        <v>0.0</v>
      </c>
      <c r="Q247" s="23" t="s">
        <v>133</v>
      </c>
      <c r="R247" s="23" t="s">
        <v>133</v>
      </c>
      <c r="S247" s="23" t="s">
        <v>133</v>
      </c>
      <c r="T247" s="23" t="s">
        <v>133</v>
      </c>
      <c r="U247" s="23" t="s">
        <v>133</v>
      </c>
      <c r="V247" s="23" t="s">
        <v>133</v>
      </c>
      <c r="W247" s="23" t="s">
        <v>133</v>
      </c>
      <c r="X247" s="23" t="s">
        <v>133</v>
      </c>
      <c r="Y247" s="23" t="s">
        <v>133</v>
      </c>
      <c r="Z247" s="23" t="s">
        <v>133</v>
      </c>
      <c r="AA247" s="23" t="s">
        <v>133</v>
      </c>
      <c r="AB247" s="23" t="s">
        <v>133</v>
      </c>
      <c r="AC247" s="23" t="s">
        <v>133</v>
      </c>
      <c r="AD247" s="23" t="s">
        <v>133</v>
      </c>
      <c r="AE247" s="23" t="s">
        <v>133</v>
      </c>
      <c r="AF247" s="23" t="s">
        <v>133</v>
      </c>
      <c r="AG247" s="23" t="s">
        <v>133</v>
      </c>
      <c r="AH247" s="23" t="s">
        <v>133</v>
      </c>
      <c r="AI247" s="23" t="s">
        <v>133</v>
      </c>
      <c r="AJ247" s="23" t="s">
        <v>133</v>
      </c>
      <c r="AK247" s="23" t="s">
        <v>133</v>
      </c>
      <c r="AL247" s="23" t="s">
        <v>133</v>
      </c>
      <c r="AM247" s="23" t="s">
        <v>133</v>
      </c>
      <c r="AN247" s="23" t="s">
        <v>133</v>
      </c>
      <c r="AO247" s="23">
        <v>6000.0</v>
      </c>
      <c r="AP247" s="23">
        <v>3600.0</v>
      </c>
      <c r="AQ247" s="23">
        <v>0.0</v>
      </c>
      <c r="AR247" s="23">
        <v>0.0</v>
      </c>
      <c r="AS247" s="23" t="s">
        <v>2158</v>
      </c>
      <c r="AT247" s="23" t="s">
        <v>2097</v>
      </c>
    </row>
    <row r="248">
      <c r="A248" s="23" t="str">
        <f t="shared" si="4"/>
        <v>OK</v>
      </c>
      <c r="B248" s="23" t="s">
        <v>81</v>
      </c>
      <c r="C248" s="23" t="s">
        <v>81</v>
      </c>
      <c r="D248" s="23">
        <v>1.0</v>
      </c>
      <c r="E248" s="23">
        <v>51.0</v>
      </c>
      <c r="F248" s="23">
        <v>30.0</v>
      </c>
      <c r="G248" s="23">
        <v>1.0</v>
      </c>
      <c r="H248" s="23">
        <v>50.0</v>
      </c>
      <c r="I248" s="23">
        <v>52508.0</v>
      </c>
      <c r="J248" s="23">
        <v>52508.0</v>
      </c>
      <c r="K248" s="23">
        <v>0.0</v>
      </c>
      <c r="L248" s="23">
        <v>1.0</v>
      </c>
      <c r="M248" s="23">
        <v>1.0</v>
      </c>
      <c r="N248" s="23">
        <v>69152.0</v>
      </c>
      <c r="O248" s="23">
        <v>2259.304</v>
      </c>
      <c r="P248" s="23">
        <v>0.0</v>
      </c>
      <c r="Q248" s="23">
        <v>7730.0</v>
      </c>
      <c r="R248" s="23">
        <v>8023.0</v>
      </c>
      <c r="S248" s="23">
        <v>269.0</v>
      </c>
      <c r="T248" s="23">
        <v>0.0</v>
      </c>
      <c r="U248" s="23">
        <v>460.0</v>
      </c>
      <c r="V248" s="23">
        <v>0.0</v>
      </c>
      <c r="W248" s="23">
        <v>7294.0</v>
      </c>
      <c r="X248" s="23">
        <v>2.5978</v>
      </c>
      <c r="Y248" s="23">
        <v>0.0938</v>
      </c>
      <c r="Z248" s="23" t="s">
        <v>133</v>
      </c>
      <c r="AA248" s="23">
        <v>1.4392</v>
      </c>
      <c r="AB248" s="23">
        <v>106.0</v>
      </c>
      <c r="AC248" s="23">
        <v>617.0</v>
      </c>
      <c r="AD248" s="23">
        <v>612.0</v>
      </c>
      <c r="AE248" s="23">
        <v>0.0</v>
      </c>
      <c r="AF248" s="23">
        <v>5.0</v>
      </c>
      <c r="AG248" s="23">
        <v>0.0</v>
      </c>
      <c r="AH248" s="23">
        <v>0.0</v>
      </c>
      <c r="AI248" s="23">
        <v>0.2283</v>
      </c>
      <c r="AJ248" s="23">
        <v>0.1846</v>
      </c>
      <c r="AK248" s="23">
        <v>0.0325</v>
      </c>
      <c r="AL248" s="23">
        <v>0.0</v>
      </c>
      <c r="AM248" s="23">
        <v>5.0</v>
      </c>
      <c r="AN248" s="23">
        <v>2.0</v>
      </c>
      <c r="AO248" s="23">
        <v>6000.0</v>
      </c>
      <c r="AP248" s="23">
        <v>3600.0</v>
      </c>
      <c r="AQ248" s="23">
        <v>0.0</v>
      </c>
      <c r="AR248" s="23">
        <v>0.0</v>
      </c>
      <c r="AS248" s="23" t="s">
        <v>2158</v>
      </c>
      <c r="AT248" s="23" t="s">
        <v>2163</v>
      </c>
    </row>
    <row r="249">
      <c r="A249" s="23" t="str">
        <f t="shared" si="4"/>
        <v>OK</v>
      </c>
      <c r="B249" s="23" t="s">
        <v>82</v>
      </c>
      <c r="C249" s="23" t="s">
        <v>82</v>
      </c>
      <c r="D249" s="23">
        <v>1.0</v>
      </c>
      <c r="E249" s="23">
        <v>51.0</v>
      </c>
      <c r="F249" s="23">
        <v>20.0</v>
      </c>
      <c r="G249" s="23">
        <v>1.0</v>
      </c>
      <c r="H249" s="23">
        <v>50.0</v>
      </c>
      <c r="I249" s="23">
        <v>61866.0</v>
      </c>
      <c r="J249" s="23">
        <v>53760.0</v>
      </c>
      <c r="K249" s="23">
        <v>13.102512</v>
      </c>
      <c r="L249" s="23">
        <v>2.0</v>
      </c>
      <c r="M249" s="23">
        <v>1.0</v>
      </c>
      <c r="N249" s="23">
        <v>66045.0</v>
      </c>
      <c r="O249" s="23">
        <v>3600.0606</v>
      </c>
      <c r="P249" s="23">
        <v>28.0</v>
      </c>
      <c r="Q249" s="23">
        <v>6061.0</v>
      </c>
      <c r="R249" s="23">
        <v>12497.0</v>
      </c>
      <c r="S249" s="23">
        <v>1934.0</v>
      </c>
      <c r="T249" s="23">
        <v>0.0</v>
      </c>
      <c r="U249" s="23">
        <v>8381.0</v>
      </c>
      <c r="V249" s="23">
        <v>0.0</v>
      </c>
      <c r="W249" s="23">
        <v>2182.0</v>
      </c>
      <c r="X249" s="23">
        <v>2.6348</v>
      </c>
      <c r="Y249" s="23">
        <v>0.3882</v>
      </c>
      <c r="Z249" s="23" t="s">
        <v>133</v>
      </c>
      <c r="AA249" s="23">
        <v>1.2121</v>
      </c>
      <c r="AB249" s="23">
        <v>153.0</v>
      </c>
      <c r="AC249" s="23">
        <v>810.0</v>
      </c>
      <c r="AD249" s="23">
        <v>722.0</v>
      </c>
      <c r="AE249" s="23">
        <v>33.0</v>
      </c>
      <c r="AF249" s="23">
        <v>55.0</v>
      </c>
      <c r="AG249" s="23">
        <v>0.0</v>
      </c>
      <c r="AH249" s="23">
        <v>0.0</v>
      </c>
      <c r="AI249" s="23">
        <v>0.4029</v>
      </c>
      <c r="AJ249" s="23">
        <v>0.3198</v>
      </c>
      <c r="AK249" s="23">
        <v>0.0603</v>
      </c>
      <c r="AL249" s="23">
        <v>0.0</v>
      </c>
      <c r="AM249" s="23">
        <v>5.0</v>
      </c>
      <c r="AN249" s="23">
        <v>3.0</v>
      </c>
      <c r="AO249" s="23">
        <v>6000.0</v>
      </c>
      <c r="AP249" s="23">
        <v>3600.0</v>
      </c>
      <c r="AQ249" s="23">
        <v>0.0</v>
      </c>
      <c r="AR249" s="23">
        <v>0.0</v>
      </c>
      <c r="AS249" s="23" t="s">
        <v>2158</v>
      </c>
      <c r="AT249" s="23" t="s">
        <v>2164</v>
      </c>
    </row>
    <row r="250">
      <c r="A250" s="23" t="str">
        <f t="shared" si="4"/>
        <v>OK</v>
      </c>
      <c r="B250" s="23" t="s">
        <v>83</v>
      </c>
      <c r="C250" s="23" t="s">
        <v>83</v>
      </c>
      <c r="D250" s="23">
        <v>0.0</v>
      </c>
      <c r="E250" s="23">
        <v>51.0</v>
      </c>
      <c r="F250" s="23">
        <v>10.0</v>
      </c>
      <c r="G250" s="23">
        <v>1.0</v>
      </c>
      <c r="H250" s="23">
        <v>50.0</v>
      </c>
      <c r="I250" s="23" t="s">
        <v>134</v>
      </c>
      <c r="J250" s="23">
        <v>0.0</v>
      </c>
      <c r="K250" s="23" t="s">
        <v>134</v>
      </c>
      <c r="L250" s="23">
        <v>-1.0</v>
      </c>
      <c r="M250" s="23">
        <v>-1.0</v>
      </c>
      <c r="N250" s="23">
        <v>0.0</v>
      </c>
      <c r="O250" s="23">
        <v>0.0</v>
      </c>
      <c r="P250" s="23">
        <v>0.0</v>
      </c>
      <c r="Q250" s="23" t="s">
        <v>133</v>
      </c>
      <c r="R250" s="23" t="s">
        <v>133</v>
      </c>
      <c r="S250" s="23" t="s">
        <v>133</v>
      </c>
      <c r="T250" s="23" t="s">
        <v>133</v>
      </c>
      <c r="U250" s="23" t="s">
        <v>133</v>
      </c>
      <c r="V250" s="23" t="s">
        <v>133</v>
      </c>
      <c r="W250" s="23" t="s">
        <v>133</v>
      </c>
      <c r="X250" s="23" t="s">
        <v>133</v>
      </c>
      <c r="Y250" s="23" t="s">
        <v>133</v>
      </c>
      <c r="Z250" s="23" t="s">
        <v>133</v>
      </c>
      <c r="AA250" s="23" t="s">
        <v>133</v>
      </c>
      <c r="AB250" s="23" t="s">
        <v>133</v>
      </c>
      <c r="AC250" s="23" t="s">
        <v>133</v>
      </c>
      <c r="AD250" s="23" t="s">
        <v>133</v>
      </c>
      <c r="AE250" s="23" t="s">
        <v>133</v>
      </c>
      <c r="AF250" s="23" t="s">
        <v>133</v>
      </c>
      <c r="AG250" s="23" t="s">
        <v>133</v>
      </c>
      <c r="AH250" s="23" t="s">
        <v>133</v>
      </c>
      <c r="AI250" s="23" t="s">
        <v>133</v>
      </c>
      <c r="AJ250" s="23" t="s">
        <v>133</v>
      </c>
      <c r="AK250" s="23" t="s">
        <v>133</v>
      </c>
      <c r="AL250" s="23" t="s">
        <v>133</v>
      </c>
      <c r="AM250" s="23" t="s">
        <v>133</v>
      </c>
      <c r="AN250" s="23" t="s">
        <v>133</v>
      </c>
      <c r="AO250" s="23">
        <v>6000.0</v>
      </c>
      <c r="AP250" s="23">
        <v>3600.0</v>
      </c>
      <c r="AQ250" s="23">
        <v>0.0</v>
      </c>
      <c r="AR250" s="23">
        <v>0.0</v>
      </c>
      <c r="AS250" s="23" t="s">
        <v>2158</v>
      </c>
      <c r="AT250" s="23" t="s">
        <v>2148</v>
      </c>
    </row>
    <row r="251">
      <c r="A251" s="23" t="str">
        <f t="shared" si="4"/>
        <v>OK</v>
      </c>
      <c r="B251" s="23" t="s">
        <v>84</v>
      </c>
      <c r="C251" s="23" t="s">
        <v>84</v>
      </c>
      <c r="D251" s="23">
        <v>1.0</v>
      </c>
      <c r="E251" s="23">
        <v>55.0</v>
      </c>
      <c r="F251" s="23">
        <v>30.0</v>
      </c>
      <c r="G251" s="23">
        <v>1.0</v>
      </c>
      <c r="H251" s="23">
        <v>50.0</v>
      </c>
      <c r="I251" s="23">
        <v>173956.0</v>
      </c>
      <c r="J251" s="23">
        <v>123117.0</v>
      </c>
      <c r="K251" s="23">
        <v>29.225206</v>
      </c>
      <c r="L251" s="23">
        <v>2.0</v>
      </c>
      <c r="M251" s="23">
        <v>1.0</v>
      </c>
      <c r="N251" s="23">
        <v>36727.0</v>
      </c>
      <c r="O251" s="23">
        <v>3600.2857</v>
      </c>
      <c r="P251" s="23">
        <v>0.0</v>
      </c>
      <c r="Q251" s="23">
        <v>8543.0</v>
      </c>
      <c r="R251" s="23">
        <v>17400.0</v>
      </c>
      <c r="S251" s="23">
        <v>3066.0</v>
      </c>
      <c r="T251" s="23">
        <v>0.0</v>
      </c>
      <c r="U251" s="23">
        <v>13561.0</v>
      </c>
      <c r="V251" s="23">
        <v>0.0</v>
      </c>
      <c r="W251" s="23">
        <v>773.0</v>
      </c>
      <c r="X251" s="23">
        <v>4.2019</v>
      </c>
      <c r="Y251" s="23">
        <v>0.6148</v>
      </c>
      <c r="Z251" s="23" t="s">
        <v>133</v>
      </c>
      <c r="AA251" s="23">
        <v>2.2328</v>
      </c>
      <c r="AB251" s="23">
        <v>192.0</v>
      </c>
      <c r="AC251" s="23">
        <v>733.0</v>
      </c>
      <c r="AD251" s="23">
        <v>510.0</v>
      </c>
      <c r="AE251" s="23">
        <v>0.0</v>
      </c>
      <c r="AF251" s="23">
        <v>223.0</v>
      </c>
      <c r="AG251" s="23">
        <v>0.0</v>
      </c>
      <c r="AH251" s="23">
        <v>0.0</v>
      </c>
      <c r="AI251" s="23">
        <v>0.4628</v>
      </c>
      <c r="AJ251" s="23">
        <v>0.3263</v>
      </c>
      <c r="AK251" s="23">
        <v>0.1074</v>
      </c>
      <c r="AL251" s="23">
        <v>0.0</v>
      </c>
      <c r="AM251" s="23">
        <v>5.0</v>
      </c>
      <c r="AN251" s="23">
        <v>5.0</v>
      </c>
      <c r="AO251" s="23">
        <v>6000.0</v>
      </c>
      <c r="AP251" s="23">
        <v>3600.0</v>
      </c>
      <c r="AQ251" s="23">
        <v>0.0</v>
      </c>
      <c r="AR251" s="23">
        <v>0.0</v>
      </c>
      <c r="AS251" s="23" t="s">
        <v>2158</v>
      </c>
      <c r="AT251" s="23" t="s">
        <v>2136</v>
      </c>
    </row>
    <row r="252">
      <c r="A252" s="23" t="str">
        <f t="shared" si="4"/>
        <v>OK</v>
      </c>
      <c r="B252" s="23" t="s">
        <v>85</v>
      </c>
      <c r="C252" s="23" t="s">
        <v>85</v>
      </c>
      <c r="D252" s="23">
        <v>1.0</v>
      </c>
      <c r="E252" s="23">
        <v>55.0</v>
      </c>
      <c r="F252" s="23">
        <v>20.0</v>
      </c>
      <c r="G252" s="23">
        <v>1.0</v>
      </c>
      <c r="H252" s="23">
        <v>50.0</v>
      </c>
      <c r="I252" s="23">
        <v>282544.0</v>
      </c>
      <c r="J252" s="23">
        <v>154782.526316</v>
      </c>
      <c r="K252" s="23">
        <v>45.218258</v>
      </c>
      <c r="L252" s="23">
        <v>2.0</v>
      </c>
      <c r="M252" s="23">
        <v>1.0</v>
      </c>
      <c r="N252" s="23">
        <v>53823.0</v>
      </c>
      <c r="O252" s="23">
        <v>3600.2544</v>
      </c>
      <c r="P252" s="23">
        <v>12.0</v>
      </c>
      <c r="Q252" s="23">
        <v>6000.0</v>
      </c>
      <c r="R252" s="23">
        <v>15890.0</v>
      </c>
      <c r="S252" s="23">
        <v>2196.0</v>
      </c>
      <c r="T252" s="23">
        <v>0.0</v>
      </c>
      <c r="U252" s="23">
        <v>12695.0</v>
      </c>
      <c r="V252" s="23">
        <v>0.0</v>
      </c>
      <c r="W252" s="23">
        <v>999.0</v>
      </c>
      <c r="X252" s="23">
        <v>3.4669</v>
      </c>
      <c r="Y252" s="23">
        <v>0.5044</v>
      </c>
      <c r="Z252" s="23" t="s">
        <v>133</v>
      </c>
      <c r="AA252" s="23">
        <v>1.7803</v>
      </c>
      <c r="AB252" s="23">
        <v>260.0</v>
      </c>
      <c r="AC252" s="23">
        <v>1143.0</v>
      </c>
      <c r="AD252" s="23">
        <v>857.0</v>
      </c>
      <c r="AE252" s="23">
        <v>0.0</v>
      </c>
      <c r="AF252" s="23">
        <v>286.0</v>
      </c>
      <c r="AG252" s="23">
        <v>0.0</v>
      </c>
      <c r="AH252" s="23">
        <v>0.0</v>
      </c>
      <c r="AI252" s="23">
        <v>0.702</v>
      </c>
      <c r="AJ252" s="23">
        <v>0.5007</v>
      </c>
      <c r="AK252" s="23">
        <v>0.1565</v>
      </c>
      <c r="AL252" s="23">
        <v>0.0</v>
      </c>
      <c r="AM252" s="23">
        <v>5.0</v>
      </c>
      <c r="AN252" s="23">
        <v>9.0</v>
      </c>
      <c r="AO252" s="23">
        <v>6000.0</v>
      </c>
      <c r="AP252" s="23">
        <v>3600.0</v>
      </c>
      <c r="AQ252" s="23">
        <v>0.0</v>
      </c>
      <c r="AR252" s="23">
        <v>0.0</v>
      </c>
      <c r="AS252" s="23" t="s">
        <v>2158</v>
      </c>
      <c r="AT252" s="23" t="s">
        <v>2137</v>
      </c>
    </row>
    <row r="253">
      <c r="A253" s="23" t="str">
        <f t="shared" si="4"/>
        <v>OK</v>
      </c>
      <c r="B253" s="23" t="s">
        <v>86</v>
      </c>
      <c r="C253" s="23" t="s">
        <v>86</v>
      </c>
      <c r="D253" s="23">
        <v>0.0</v>
      </c>
      <c r="E253" s="23">
        <v>55.0</v>
      </c>
      <c r="F253" s="23">
        <v>10.0</v>
      </c>
      <c r="G253" s="23">
        <v>1.0</v>
      </c>
      <c r="H253" s="23">
        <v>50.0</v>
      </c>
      <c r="I253" s="23" t="s">
        <v>134</v>
      </c>
      <c r="J253" s="23">
        <v>0.0</v>
      </c>
      <c r="K253" s="23" t="s">
        <v>134</v>
      </c>
      <c r="L253" s="23">
        <v>-1.0</v>
      </c>
      <c r="M253" s="23">
        <v>-1.0</v>
      </c>
      <c r="N253" s="23">
        <v>0.0</v>
      </c>
      <c r="O253" s="23">
        <v>0.0</v>
      </c>
      <c r="P253" s="23">
        <v>0.0</v>
      </c>
      <c r="Q253" s="23" t="s">
        <v>133</v>
      </c>
      <c r="R253" s="23" t="s">
        <v>133</v>
      </c>
      <c r="S253" s="23" t="s">
        <v>133</v>
      </c>
      <c r="T253" s="23" t="s">
        <v>133</v>
      </c>
      <c r="U253" s="23" t="s">
        <v>133</v>
      </c>
      <c r="V253" s="23" t="s">
        <v>133</v>
      </c>
      <c r="W253" s="23" t="s">
        <v>133</v>
      </c>
      <c r="X253" s="23" t="s">
        <v>133</v>
      </c>
      <c r="Y253" s="23" t="s">
        <v>133</v>
      </c>
      <c r="Z253" s="23" t="s">
        <v>133</v>
      </c>
      <c r="AA253" s="23" t="s">
        <v>133</v>
      </c>
      <c r="AB253" s="23" t="s">
        <v>133</v>
      </c>
      <c r="AC253" s="23" t="s">
        <v>133</v>
      </c>
      <c r="AD253" s="23" t="s">
        <v>133</v>
      </c>
      <c r="AE253" s="23" t="s">
        <v>133</v>
      </c>
      <c r="AF253" s="23" t="s">
        <v>133</v>
      </c>
      <c r="AG253" s="23" t="s">
        <v>133</v>
      </c>
      <c r="AH253" s="23" t="s">
        <v>133</v>
      </c>
      <c r="AI253" s="23" t="s">
        <v>133</v>
      </c>
      <c r="AJ253" s="23" t="s">
        <v>133</v>
      </c>
      <c r="AK253" s="23" t="s">
        <v>133</v>
      </c>
      <c r="AL253" s="23" t="s">
        <v>133</v>
      </c>
      <c r="AM253" s="23" t="s">
        <v>133</v>
      </c>
      <c r="AN253" s="23" t="s">
        <v>133</v>
      </c>
      <c r="AO253" s="23">
        <v>6000.0</v>
      </c>
      <c r="AP253" s="23">
        <v>3600.0</v>
      </c>
      <c r="AQ253" s="23">
        <v>0.0</v>
      </c>
      <c r="AR253" s="23">
        <v>0.0</v>
      </c>
      <c r="AS253" s="23" t="s">
        <v>2158</v>
      </c>
      <c r="AT253" s="23" t="s">
        <v>2149</v>
      </c>
    </row>
    <row r="254">
      <c r="A254" s="23" t="str">
        <f t="shared" si="4"/>
        <v>OK</v>
      </c>
      <c r="B254" s="23" t="s">
        <v>87</v>
      </c>
      <c r="C254" s="23" t="s">
        <v>87</v>
      </c>
      <c r="D254" s="23">
        <v>1.0</v>
      </c>
      <c r="E254" s="23">
        <v>59.0</v>
      </c>
      <c r="F254" s="23">
        <v>30.0</v>
      </c>
      <c r="G254" s="23">
        <v>1.0</v>
      </c>
      <c r="H254" s="23">
        <v>50.0</v>
      </c>
      <c r="I254" s="23">
        <v>165040.0</v>
      </c>
      <c r="J254" s="23">
        <v>70149.033333</v>
      </c>
      <c r="K254" s="23">
        <v>57.495738</v>
      </c>
      <c r="L254" s="23">
        <v>2.0</v>
      </c>
      <c r="M254" s="23">
        <v>1.0</v>
      </c>
      <c r="N254" s="23">
        <v>40210.0</v>
      </c>
      <c r="O254" s="23">
        <v>3600.3491</v>
      </c>
      <c r="P254" s="23">
        <v>64.0</v>
      </c>
      <c r="Q254" s="23">
        <v>10580.0</v>
      </c>
      <c r="R254" s="23">
        <v>14170.0</v>
      </c>
      <c r="S254" s="23">
        <v>5523.0</v>
      </c>
      <c r="T254" s="23">
        <v>36.0</v>
      </c>
      <c r="U254" s="23">
        <v>6672.0</v>
      </c>
      <c r="V254" s="23">
        <v>0.0</v>
      </c>
      <c r="W254" s="23">
        <v>1939.0</v>
      </c>
      <c r="X254" s="23">
        <v>4.966</v>
      </c>
      <c r="Y254" s="23">
        <v>1.2556</v>
      </c>
      <c r="Z254" s="23" t="s">
        <v>133</v>
      </c>
      <c r="AA254" s="23">
        <v>1.5594</v>
      </c>
      <c r="AB254" s="23">
        <v>101.0</v>
      </c>
      <c r="AC254" s="23">
        <v>1274.0</v>
      </c>
      <c r="AD254" s="23">
        <v>1249.0</v>
      </c>
      <c r="AE254" s="23">
        <v>0.0</v>
      </c>
      <c r="AF254" s="23">
        <v>25.0</v>
      </c>
      <c r="AG254" s="23">
        <v>0.0</v>
      </c>
      <c r="AH254" s="23">
        <v>0.0</v>
      </c>
      <c r="AI254" s="23">
        <v>0.4132</v>
      </c>
      <c r="AJ254" s="23">
        <v>0.3586</v>
      </c>
      <c r="AK254" s="23">
        <v>0.0395</v>
      </c>
      <c r="AL254" s="23">
        <v>0.0</v>
      </c>
      <c r="AM254" s="23">
        <v>5.0</v>
      </c>
      <c r="AN254" s="23">
        <v>8.0</v>
      </c>
      <c r="AO254" s="23">
        <v>6000.0</v>
      </c>
      <c r="AP254" s="23">
        <v>3600.0</v>
      </c>
      <c r="AQ254" s="23">
        <v>0.0</v>
      </c>
      <c r="AR254" s="23">
        <v>0.0</v>
      </c>
      <c r="AS254" s="23" t="s">
        <v>2158</v>
      </c>
      <c r="AT254" s="23" t="s">
        <v>2165</v>
      </c>
    </row>
    <row r="255">
      <c r="A255" s="23" t="str">
        <f t="shared" si="4"/>
        <v>OK</v>
      </c>
      <c r="B255" s="23" t="s">
        <v>88</v>
      </c>
      <c r="C255" s="23" t="s">
        <v>88</v>
      </c>
      <c r="D255" s="23">
        <v>0.0</v>
      </c>
      <c r="E255" s="23">
        <v>59.0</v>
      </c>
      <c r="F255" s="23">
        <v>20.0</v>
      </c>
      <c r="G255" s="23">
        <v>1.0</v>
      </c>
      <c r="H255" s="23">
        <v>50.0</v>
      </c>
      <c r="I255" s="23" t="s">
        <v>134</v>
      </c>
      <c r="J255" s="23">
        <v>0.0</v>
      </c>
      <c r="K255" s="23" t="s">
        <v>134</v>
      </c>
      <c r="L255" s="23">
        <v>-1.0</v>
      </c>
      <c r="M255" s="23">
        <v>-1.0</v>
      </c>
      <c r="N255" s="23">
        <v>0.0</v>
      </c>
      <c r="O255" s="23">
        <v>0.0</v>
      </c>
      <c r="P255" s="23">
        <v>0.0</v>
      </c>
      <c r="Q255" s="23" t="s">
        <v>133</v>
      </c>
      <c r="R255" s="23" t="s">
        <v>133</v>
      </c>
      <c r="S255" s="23" t="s">
        <v>133</v>
      </c>
      <c r="T255" s="23" t="s">
        <v>133</v>
      </c>
      <c r="U255" s="23" t="s">
        <v>133</v>
      </c>
      <c r="V255" s="23" t="s">
        <v>133</v>
      </c>
      <c r="W255" s="23" t="s">
        <v>133</v>
      </c>
      <c r="X255" s="23" t="s">
        <v>133</v>
      </c>
      <c r="Y255" s="23" t="s">
        <v>133</v>
      </c>
      <c r="Z255" s="23" t="s">
        <v>133</v>
      </c>
      <c r="AA255" s="23" t="s">
        <v>133</v>
      </c>
      <c r="AB255" s="23" t="s">
        <v>133</v>
      </c>
      <c r="AC255" s="23" t="s">
        <v>133</v>
      </c>
      <c r="AD255" s="23" t="s">
        <v>133</v>
      </c>
      <c r="AE255" s="23" t="s">
        <v>133</v>
      </c>
      <c r="AF255" s="23" t="s">
        <v>133</v>
      </c>
      <c r="AG255" s="23" t="s">
        <v>133</v>
      </c>
      <c r="AH255" s="23" t="s">
        <v>133</v>
      </c>
      <c r="AI255" s="23" t="s">
        <v>133</v>
      </c>
      <c r="AJ255" s="23" t="s">
        <v>133</v>
      </c>
      <c r="AK255" s="23" t="s">
        <v>133</v>
      </c>
      <c r="AL255" s="23" t="s">
        <v>133</v>
      </c>
      <c r="AM255" s="23" t="s">
        <v>133</v>
      </c>
      <c r="AN255" s="23" t="s">
        <v>133</v>
      </c>
      <c r="AO255" s="23">
        <v>6000.0</v>
      </c>
      <c r="AP255" s="23">
        <v>3600.0</v>
      </c>
      <c r="AQ255" s="23">
        <v>0.0</v>
      </c>
      <c r="AR255" s="23">
        <v>0.0</v>
      </c>
      <c r="AS255" s="23" t="s">
        <v>2158</v>
      </c>
      <c r="AT255" s="23" t="s">
        <v>2151</v>
      </c>
    </row>
    <row r="256">
      <c r="A256" s="23" t="str">
        <f t="shared" si="4"/>
        <v>OK</v>
      </c>
      <c r="B256" s="23" t="s">
        <v>89</v>
      </c>
      <c r="C256" s="23" t="s">
        <v>89</v>
      </c>
      <c r="D256" s="23">
        <v>0.0</v>
      </c>
      <c r="E256" s="23">
        <v>59.0</v>
      </c>
      <c r="F256" s="23">
        <v>16.0</v>
      </c>
      <c r="G256" s="23">
        <v>1.0</v>
      </c>
      <c r="H256" s="23">
        <v>50.0</v>
      </c>
      <c r="I256" s="23" t="s">
        <v>134</v>
      </c>
      <c r="J256" s="23">
        <v>0.0</v>
      </c>
      <c r="K256" s="23" t="s">
        <v>134</v>
      </c>
      <c r="L256" s="23">
        <v>-1.0</v>
      </c>
      <c r="M256" s="23">
        <v>-1.0</v>
      </c>
      <c r="N256" s="23">
        <v>0.0</v>
      </c>
      <c r="O256" s="23">
        <v>0.0</v>
      </c>
      <c r="P256" s="23">
        <v>0.0</v>
      </c>
      <c r="Q256" s="23" t="s">
        <v>133</v>
      </c>
      <c r="R256" s="23" t="s">
        <v>133</v>
      </c>
      <c r="S256" s="23" t="s">
        <v>133</v>
      </c>
      <c r="T256" s="23" t="s">
        <v>133</v>
      </c>
      <c r="U256" s="23" t="s">
        <v>133</v>
      </c>
      <c r="V256" s="23" t="s">
        <v>133</v>
      </c>
      <c r="W256" s="23" t="s">
        <v>133</v>
      </c>
      <c r="X256" s="23" t="s">
        <v>133</v>
      </c>
      <c r="Y256" s="23" t="s">
        <v>133</v>
      </c>
      <c r="Z256" s="23" t="s">
        <v>133</v>
      </c>
      <c r="AA256" s="23" t="s">
        <v>133</v>
      </c>
      <c r="AB256" s="23" t="s">
        <v>133</v>
      </c>
      <c r="AC256" s="23" t="s">
        <v>133</v>
      </c>
      <c r="AD256" s="23" t="s">
        <v>133</v>
      </c>
      <c r="AE256" s="23" t="s">
        <v>133</v>
      </c>
      <c r="AF256" s="23" t="s">
        <v>133</v>
      </c>
      <c r="AG256" s="23" t="s">
        <v>133</v>
      </c>
      <c r="AH256" s="23" t="s">
        <v>133</v>
      </c>
      <c r="AI256" s="23" t="s">
        <v>133</v>
      </c>
      <c r="AJ256" s="23" t="s">
        <v>133</v>
      </c>
      <c r="AK256" s="23" t="s">
        <v>133</v>
      </c>
      <c r="AL256" s="23" t="s">
        <v>133</v>
      </c>
      <c r="AM256" s="23" t="s">
        <v>133</v>
      </c>
      <c r="AN256" s="23" t="s">
        <v>133</v>
      </c>
      <c r="AO256" s="23">
        <v>6000.0</v>
      </c>
      <c r="AP256" s="23">
        <v>3600.0</v>
      </c>
      <c r="AQ256" s="23">
        <v>0.0</v>
      </c>
      <c r="AR256" s="23">
        <v>0.0</v>
      </c>
      <c r="AS256" s="23" t="s">
        <v>2158</v>
      </c>
      <c r="AT256" s="23" t="s">
        <v>2105</v>
      </c>
    </row>
    <row r="257">
      <c r="A257" s="23" t="str">
        <f t="shared" si="4"/>
        <v>OK</v>
      </c>
      <c r="B257" s="23" t="s">
        <v>90</v>
      </c>
      <c r="C257" s="23" t="s">
        <v>90</v>
      </c>
      <c r="D257" s="23">
        <v>1.0</v>
      </c>
      <c r="E257" s="23">
        <v>75.0</v>
      </c>
      <c r="F257" s="23">
        <v>30.0</v>
      </c>
      <c r="G257" s="23">
        <v>1.0</v>
      </c>
      <c r="H257" s="23">
        <v>50.0</v>
      </c>
      <c r="I257" s="23">
        <v>85437.0</v>
      </c>
      <c r="J257" s="23">
        <v>48340.555556</v>
      </c>
      <c r="K257" s="23">
        <v>43.419648</v>
      </c>
      <c r="L257" s="23">
        <v>2.0</v>
      </c>
      <c r="M257" s="23">
        <v>1.0</v>
      </c>
      <c r="N257" s="23">
        <v>28308.0</v>
      </c>
      <c r="O257" s="23">
        <v>3600.2646</v>
      </c>
      <c r="P257" s="23">
        <v>0.0</v>
      </c>
      <c r="Q257" s="23">
        <v>6894.0</v>
      </c>
      <c r="R257" s="23">
        <v>11103.0</v>
      </c>
      <c r="S257" s="23">
        <v>3348.0</v>
      </c>
      <c r="T257" s="23">
        <v>26.0</v>
      </c>
      <c r="U257" s="23">
        <v>6062.0</v>
      </c>
      <c r="V257" s="23">
        <v>0.0</v>
      </c>
      <c r="W257" s="23">
        <v>1667.0</v>
      </c>
      <c r="X257" s="23">
        <v>5.8556</v>
      </c>
      <c r="Y257" s="23">
        <v>1.319</v>
      </c>
      <c r="Z257" s="23" t="s">
        <v>133</v>
      </c>
      <c r="AA257" s="23">
        <v>2.2562</v>
      </c>
      <c r="AB257" s="23">
        <v>117.0</v>
      </c>
      <c r="AC257" s="23">
        <v>1143.0</v>
      </c>
      <c r="AD257" s="23">
        <v>1130.0</v>
      </c>
      <c r="AE257" s="23">
        <v>0.0</v>
      </c>
      <c r="AF257" s="23">
        <v>13.0</v>
      </c>
      <c r="AG257" s="23">
        <v>0.0</v>
      </c>
      <c r="AH257" s="23">
        <v>0.0</v>
      </c>
      <c r="AI257" s="23">
        <v>0.881</v>
      </c>
      <c r="AJ257" s="23">
        <v>0.7785</v>
      </c>
      <c r="AK257" s="23">
        <v>0.0666</v>
      </c>
      <c r="AL257" s="23">
        <v>0.0</v>
      </c>
      <c r="AM257" s="23">
        <v>5.0</v>
      </c>
      <c r="AN257" s="23">
        <v>3.0</v>
      </c>
      <c r="AO257" s="23">
        <v>6000.0</v>
      </c>
      <c r="AP257" s="23">
        <v>3600.0</v>
      </c>
      <c r="AQ257" s="23">
        <v>0.0</v>
      </c>
      <c r="AR257" s="23">
        <v>0.0</v>
      </c>
      <c r="AS257" s="23" t="s">
        <v>2158</v>
      </c>
      <c r="AT257" s="23" t="s">
        <v>2166</v>
      </c>
    </row>
    <row r="258">
      <c r="A258" s="23" t="str">
        <f t="shared" si="4"/>
        <v>OK</v>
      </c>
      <c r="B258" s="23" t="s">
        <v>91</v>
      </c>
      <c r="C258" s="23" t="s">
        <v>91</v>
      </c>
      <c r="D258" s="23">
        <v>1.0</v>
      </c>
      <c r="E258" s="23">
        <v>75.0</v>
      </c>
      <c r="F258" s="23">
        <v>20.0</v>
      </c>
      <c r="G258" s="23">
        <v>1.0</v>
      </c>
      <c r="H258" s="23">
        <v>50.0</v>
      </c>
      <c r="I258" s="23">
        <v>114459.0</v>
      </c>
      <c r="J258" s="23">
        <v>51109.85</v>
      </c>
      <c r="K258" s="23">
        <v>55.346587</v>
      </c>
      <c r="L258" s="23">
        <v>2.0</v>
      </c>
      <c r="M258" s="23">
        <v>1.0</v>
      </c>
      <c r="N258" s="23">
        <v>41960.0</v>
      </c>
      <c r="O258" s="23">
        <v>3600.3704</v>
      </c>
      <c r="P258" s="23">
        <v>196.0</v>
      </c>
      <c r="Q258" s="23">
        <v>5441.0</v>
      </c>
      <c r="R258" s="23">
        <v>10040.0</v>
      </c>
      <c r="S258" s="23">
        <v>3242.0</v>
      </c>
      <c r="T258" s="23">
        <v>93.0</v>
      </c>
      <c r="U258" s="23">
        <v>6153.0</v>
      </c>
      <c r="V258" s="23">
        <v>0.0</v>
      </c>
      <c r="W258" s="23">
        <v>552.0</v>
      </c>
      <c r="X258" s="23">
        <v>4.8172</v>
      </c>
      <c r="Y258" s="23">
        <v>1.2628</v>
      </c>
      <c r="Z258" s="23" t="s">
        <v>133</v>
      </c>
      <c r="AA258" s="23">
        <v>1.8244</v>
      </c>
      <c r="AB258" s="23">
        <v>238.0</v>
      </c>
      <c r="AC258" s="23">
        <v>1932.0</v>
      </c>
      <c r="AD258" s="23">
        <v>1780.0</v>
      </c>
      <c r="AE258" s="23">
        <v>0.0</v>
      </c>
      <c r="AF258" s="23">
        <v>152.0</v>
      </c>
      <c r="AG258" s="23">
        <v>0.0</v>
      </c>
      <c r="AH258" s="23">
        <v>0.0</v>
      </c>
      <c r="AI258" s="23">
        <v>1.7269</v>
      </c>
      <c r="AJ258" s="23">
        <v>1.4439</v>
      </c>
      <c r="AK258" s="23">
        <v>0.2105</v>
      </c>
      <c r="AL258" s="23">
        <v>0.0</v>
      </c>
      <c r="AM258" s="23">
        <v>5.0</v>
      </c>
      <c r="AN258" s="23">
        <v>14.0</v>
      </c>
      <c r="AO258" s="23">
        <v>6000.0</v>
      </c>
      <c r="AP258" s="23">
        <v>3600.0</v>
      </c>
      <c r="AQ258" s="23">
        <v>0.0</v>
      </c>
      <c r="AR258" s="23">
        <v>0.0</v>
      </c>
      <c r="AS258" s="23" t="s">
        <v>2158</v>
      </c>
      <c r="AT258" s="23" t="s">
        <v>2167</v>
      </c>
    </row>
    <row r="259">
      <c r="A259" s="23" t="str">
        <f t="shared" si="4"/>
        <v>OK</v>
      </c>
      <c r="B259" s="23" t="s">
        <v>92</v>
      </c>
      <c r="C259" s="23" t="s">
        <v>92</v>
      </c>
      <c r="D259" s="23">
        <v>0.0</v>
      </c>
      <c r="E259" s="23">
        <v>75.0</v>
      </c>
      <c r="F259" s="23">
        <v>10.0</v>
      </c>
      <c r="G259" s="23">
        <v>1.0</v>
      </c>
      <c r="H259" s="23">
        <v>50.0</v>
      </c>
      <c r="I259" s="23" t="s">
        <v>134</v>
      </c>
      <c r="J259" s="23">
        <v>0.0</v>
      </c>
      <c r="K259" s="23" t="s">
        <v>134</v>
      </c>
      <c r="L259" s="23">
        <v>-1.0</v>
      </c>
      <c r="M259" s="23">
        <v>-1.0</v>
      </c>
      <c r="N259" s="23">
        <v>0.0</v>
      </c>
      <c r="O259" s="23">
        <v>0.0</v>
      </c>
      <c r="P259" s="23">
        <v>0.0</v>
      </c>
      <c r="Q259" s="23" t="s">
        <v>133</v>
      </c>
      <c r="R259" s="23" t="s">
        <v>133</v>
      </c>
      <c r="S259" s="23" t="s">
        <v>133</v>
      </c>
      <c r="T259" s="23" t="s">
        <v>133</v>
      </c>
      <c r="U259" s="23" t="s">
        <v>133</v>
      </c>
      <c r="V259" s="23" t="s">
        <v>133</v>
      </c>
      <c r="W259" s="23" t="s">
        <v>133</v>
      </c>
      <c r="X259" s="23" t="s">
        <v>133</v>
      </c>
      <c r="Y259" s="23" t="s">
        <v>133</v>
      </c>
      <c r="Z259" s="23" t="s">
        <v>133</v>
      </c>
      <c r="AA259" s="23" t="s">
        <v>133</v>
      </c>
      <c r="AB259" s="23" t="s">
        <v>133</v>
      </c>
      <c r="AC259" s="23" t="s">
        <v>133</v>
      </c>
      <c r="AD259" s="23" t="s">
        <v>133</v>
      </c>
      <c r="AE259" s="23" t="s">
        <v>133</v>
      </c>
      <c r="AF259" s="23" t="s">
        <v>133</v>
      </c>
      <c r="AG259" s="23" t="s">
        <v>133</v>
      </c>
      <c r="AH259" s="23" t="s">
        <v>133</v>
      </c>
      <c r="AI259" s="23" t="s">
        <v>133</v>
      </c>
      <c r="AJ259" s="23" t="s">
        <v>133</v>
      </c>
      <c r="AK259" s="23" t="s">
        <v>133</v>
      </c>
      <c r="AL259" s="23" t="s">
        <v>133</v>
      </c>
      <c r="AM259" s="23" t="s">
        <v>133</v>
      </c>
      <c r="AN259" s="23" t="s">
        <v>133</v>
      </c>
      <c r="AO259" s="23">
        <v>6000.0</v>
      </c>
      <c r="AP259" s="23">
        <v>3600.0</v>
      </c>
      <c r="AQ259" s="23">
        <v>0.0</v>
      </c>
      <c r="AR259" s="23">
        <v>0.0</v>
      </c>
      <c r="AS259" s="23" t="s">
        <v>2158</v>
      </c>
      <c r="AT259" s="23" t="s">
        <v>2132</v>
      </c>
    </row>
    <row r="260">
      <c r="A260" s="23" t="str">
        <f t="shared" si="4"/>
        <v>OK</v>
      </c>
      <c r="B260" s="23" t="s">
        <v>93</v>
      </c>
      <c r="C260" s="23" t="s">
        <v>93</v>
      </c>
      <c r="D260" s="23">
        <v>1.0</v>
      </c>
      <c r="E260" s="23">
        <v>80.0</v>
      </c>
      <c r="F260" s="23">
        <v>30.0</v>
      </c>
      <c r="G260" s="23">
        <v>1.0</v>
      </c>
      <c r="H260" s="23">
        <v>50.0</v>
      </c>
      <c r="I260" s="23">
        <v>161340.0</v>
      </c>
      <c r="J260" s="23">
        <v>40747.75</v>
      </c>
      <c r="K260" s="23">
        <v>74.744174</v>
      </c>
      <c r="L260" s="23">
        <v>2.0</v>
      </c>
      <c r="M260" s="23">
        <v>1.0</v>
      </c>
      <c r="N260" s="23">
        <v>31650.0</v>
      </c>
      <c r="O260" s="23">
        <v>3600.2612</v>
      </c>
      <c r="P260" s="23">
        <v>12.0</v>
      </c>
      <c r="Q260" s="23">
        <v>6233.0</v>
      </c>
      <c r="R260" s="23">
        <v>9663.0</v>
      </c>
      <c r="S260" s="23">
        <v>3843.0</v>
      </c>
      <c r="T260" s="23">
        <v>509.0</v>
      </c>
      <c r="U260" s="23">
        <v>5025.0</v>
      </c>
      <c r="V260" s="23">
        <v>0.0</v>
      </c>
      <c r="W260" s="23">
        <v>286.0</v>
      </c>
      <c r="X260" s="23">
        <v>5.6869</v>
      </c>
      <c r="Y260" s="23">
        <v>1.7001</v>
      </c>
      <c r="Z260" s="23" t="s">
        <v>133</v>
      </c>
      <c r="AA260" s="23">
        <v>1.9144</v>
      </c>
      <c r="AB260" s="23">
        <v>226.0</v>
      </c>
      <c r="AC260" s="23">
        <v>1765.0</v>
      </c>
      <c r="AD260" s="23">
        <v>1632.0</v>
      </c>
      <c r="AE260" s="23">
        <v>22.0</v>
      </c>
      <c r="AF260" s="23">
        <v>111.0</v>
      </c>
      <c r="AG260" s="23">
        <v>0.0</v>
      </c>
      <c r="AH260" s="23">
        <v>0.0</v>
      </c>
      <c r="AI260" s="23">
        <v>1.5375</v>
      </c>
      <c r="AJ260" s="23">
        <v>1.2957</v>
      </c>
      <c r="AK260" s="23">
        <v>0.1818</v>
      </c>
      <c r="AL260" s="23">
        <v>0.0</v>
      </c>
      <c r="AM260" s="23">
        <v>5.0</v>
      </c>
      <c r="AN260" s="23">
        <v>16.0</v>
      </c>
      <c r="AO260" s="23">
        <v>6000.0</v>
      </c>
      <c r="AP260" s="23">
        <v>3600.0</v>
      </c>
      <c r="AQ260" s="23">
        <v>0.0</v>
      </c>
      <c r="AR260" s="23">
        <v>0.0</v>
      </c>
      <c r="AS260" s="23" t="s">
        <v>2158</v>
      </c>
      <c r="AT260" s="23" t="s">
        <v>2168</v>
      </c>
    </row>
    <row r="261">
      <c r="A261" s="23" t="str">
        <f t="shared" si="4"/>
        <v>OK</v>
      </c>
      <c r="B261" s="23" t="s">
        <v>94</v>
      </c>
      <c r="C261" s="23" t="s">
        <v>94</v>
      </c>
      <c r="D261" s="23">
        <v>1.0</v>
      </c>
      <c r="E261" s="23">
        <v>80.0</v>
      </c>
      <c r="F261" s="23">
        <v>20.0</v>
      </c>
      <c r="G261" s="23">
        <v>1.0</v>
      </c>
      <c r="H261" s="23">
        <v>50.0</v>
      </c>
      <c r="I261" s="23">
        <v>236523.0</v>
      </c>
      <c r="J261" s="23">
        <v>45412.714286</v>
      </c>
      <c r="K261" s="23">
        <v>80.799874</v>
      </c>
      <c r="L261" s="23">
        <v>2.0</v>
      </c>
      <c r="M261" s="23">
        <v>1.0</v>
      </c>
      <c r="N261" s="23">
        <v>45807.0</v>
      </c>
      <c r="O261" s="23">
        <v>3600.5264</v>
      </c>
      <c r="P261" s="23">
        <v>2828.0</v>
      </c>
      <c r="Q261" s="23">
        <v>5717.0</v>
      </c>
      <c r="R261" s="23">
        <v>9424.0</v>
      </c>
      <c r="S261" s="23">
        <v>4280.0</v>
      </c>
      <c r="T261" s="23">
        <v>624.0</v>
      </c>
      <c r="U261" s="23">
        <v>4469.0</v>
      </c>
      <c r="V261" s="23">
        <v>0.0</v>
      </c>
      <c r="W261" s="23">
        <v>51.0</v>
      </c>
      <c r="X261" s="23">
        <v>4.4194</v>
      </c>
      <c r="Y261" s="23">
        <v>1.5588</v>
      </c>
      <c r="Z261" s="23" t="s">
        <v>133</v>
      </c>
      <c r="AA261" s="23">
        <v>1.3267</v>
      </c>
      <c r="AB261" s="23">
        <v>282.0</v>
      </c>
      <c r="AC261" s="23">
        <v>2449.0</v>
      </c>
      <c r="AD261" s="23">
        <v>2144.0</v>
      </c>
      <c r="AE261" s="23">
        <v>91.0</v>
      </c>
      <c r="AF261" s="23">
        <v>214.0</v>
      </c>
      <c r="AG261" s="23">
        <v>0.0</v>
      </c>
      <c r="AH261" s="23">
        <v>0.0</v>
      </c>
      <c r="AI261" s="23">
        <v>1.8913</v>
      </c>
      <c r="AJ261" s="23">
        <v>1.5514</v>
      </c>
      <c r="AK261" s="23">
        <v>0.2683</v>
      </c>
      <c r="AL261" s="23">
        <v>0.0</v>
      </c>
      <c r="AM261" s="23">
        <v>5.0</v>
      </c>
      <c r="AN261" s="23">
        <v>26.0</v>
      </c>
      <c r="AO261" s="23">
        <v>6000.0</v>
      </c>
      <c r="AP261" s="23">
        <v>3600.0</v>
      </c>
      <c r="AQ261" s="23">
        <v>0.0</v>
      </c>
      <c r="AR261" s="23">
        <v>0.0</v>
      </c>
      <c r="AS261" s="23" t="s">
        <v>2158</v>
      </c>
      <c r="AT261" s="23" t="s">
        <v>2169</v>
      </c>
    </row>
    <row r="262">
      <c r="A262" s="23" t="str">
        <f t="shared" si="4"/>
        <v>OK</v>
      </c>
      <c r="B262" s="23" t="s">
        <v>95</v>
      </c>
      <c r="C262" s="23" t="s">
        <v>95</v>
      </c>
      <c r="D262" s="23">
        <v>0.0</v>
      </c>
      <c r="E262" s="23">
        <v>80.0</v>
      </c>
      <c r="F262" s="23">
        <v>12.0</v>
      </c>
      <c r="G262" s="23">
        <v>1.0</v>
      </c>
      <c r="H262" s="23">
        <v>50.0</v>
      </c>
      <c r="I262" s="23" t="s">
        <v>134</v>
      </c>
      <c r="J262" s="23">
        <v>0.0</v>
      </c>
      <c r="K262" s="23" t="s">
        <v>134</v>
      </c>
      <c r="L262" s="23">
        <v>-1.0</v>
      </c>
      <c r="M262" s="23">
        <v>-1.0</v>
      </c>
      <c r="N262" s="23">
        <v>0.0</v>
      </c>
      <c r="O262" s="23">
        <v>0.0</v>
      </c>
      <c r="P262" s="23">
        <v>0.0</v>
      </c>
      <c r="Q262" s="23" t="s">
        <v>133</v>
      </c>
      <c r="R262" s="23" t="s">
        <v>133</v>
      </c>
      <c r="S262" s="23" t="s">
        <v>133</v>
      </c>
      <c r="T262" s="23" t="s">
        <v>133</v>
      </c>
      <c r="U262" s="23" t="s">
        <v>133</v>
      </c>
      <c r="V262" s="23" t="s">
        <v>133</v>
      </c>
      <c r="W262" s="23" t="s">
        <v>133</v>
      </c>
      <c r="X262" s="23" t="s">
        <v>133</v>
      </c>
      <c r="Y262" s="23" t="s">
        <v>133</v>
      </c>
      <c r="Z262" s="23" t="s">
        <v>133</v>
      </c>
      <c r="AA262" s="23" t="s">
        <v>133</v>
      </c>
      <c r="AB262" s="23" t="s">
        <v>133</v>
      </c>
      <c r="AC262" s="23" t="s">
        <v>133</v>
      </c>
      <c r="AD262" s="23" t="s">
        <v>133</v>
      </c>
      <c r="AE262" s="23" t="s">
        <v>133</v>
      </c>
      <c r="AF262" s="23" t="s">
        <v>133</v>
      </c>
      <c r="AG262" s="23" t="s">
        <v>133</v>
      </c>
      <c r="AH262" s="23" t="s">
        <v>133</v>
      </c>
      <c r="AI262" s="23" t="s">
        <v>133</v>
      </c>
      <c r="AJ262" s="23" t="s">
        <v>133</v>
      </c>
      <c r="AK262" s="23" t="s">
        <v>133</v>
      </c>
      <c r="AL262" s="23" t="s">
        <v>133</v>
      </c>
      <c r="AM262" s="23" t="s">
        <v>133</v>
      </c>
      <c r="AN262" s="23" t="s">
        <v>133</v>
      </c>
      <c r="AO262" s="23">
        <v>6000.0</v>
      </c>
      <c r="AP262" s="23">
        <v>3600.0</v>
      </c>
      <c r="AQ262" s="23">
        <v>0.0</v>
      </c>
      <c r="AR262" s="23">
        <v>0.0</v>
      </c>
      <c r="AS262" s="23" t="s">
        <v>2158</v>
      </c>
      <c r="AT262" s="23" t="s">
        <v>2100</v>
      </c>
    </row>
    <row r="263">
      <c r="A263" s="23" t="str">
        <f t="shared" si="4"/>
        <v>OK</v>
      </c>
      <c r="B263" s="23" t="s">
        <v>96</v>
      </c>
      <c r="C263" s="23" t="s">
        <v>96</v>
      </c>
      <c r="D263" s="23">
        <v>1.0</v>
      </c>
      <c r="E263" s="23">
        <v>82.0</v>
      </c>
      <c r="F263" s="23">
        <v>30.0</v>
      </c>
      <c r="G263" s="23">
        <v>1.0</v>
      </c>
      <c r="H263" s="23">
        <v>50.0</v>
      </c>
      <c r="I263" s="23">
        <v>373882.0</v>
      </c>
      <c r="J263" s="23">
        <v>153084.428571</v>
      </c>
      <c r="K263" s="23">
        <v>59.055416</v>
      </c>
      <c r="L263" s="23">
        <v>2.0</v>
      </c>
      <c r="M263" s="23">
        <v>1.0</v>
      </c>
      <c r="N263" s="23">
        <v>31853.0</v>
      </c>
      <c r="O263" s="23">
        <v>3600.0857</v>
      </c>
      <c r="P263" s="23">
        <v>0.0</v>
      </c>
      <c r="Q263" s="23">
        <v>3383.0</v>
      </c>
      <c r="R263" s="23">
        <v>10144.0</v>
      </c>
      <c r="S263" s="23">
        <v>1147.0</v>
      </c>
      <c r="T263" s="23">
        <v>0.0</v>
      </c>
      <c r="U263" s="23">
        <v>8594.0</v>
      </c>
      <c r="V263" s="23">
        <v>0.0</v>
      </c>
      <c r="W263" s="23">
        <v>403.0</v>
      </c>
      <c r="X263" s="23">
        <v>4.032</v>
      </c>
      <c r="Y263" s="23">
        <v>0.449</v>
      </c>
      <c r="Z263" s="23" t="s">
        <v>133</v>
      </c>
      <c r="AA263" s="23">
        <v>2.3242</v>
      </c>
      <c r="AB263" s="23">
        <v>402.0</v>
      </c>
      <c r="AC263" s="23">
        <v>3842.0</v>
      </c>
      <c r="AD263" s="23">
        <v>3366.0</v>
      </c>
      <c r="AE263" s="23">
        <v>0.0</v>
      </c>
      <c r="AF263" s="23">
        <v>476.0</v>
      </c>
      <c r="AG263" s="23">
        <v>0.0</v>
      </c>
      <c r="AH263" s="23">
        <v>0.0</v>
      </c>
      <c r="AI263" s="23">
        <v>3.4539</v>
      </c>
      <c r="AJ263" s="23">
        <v>2.816</v>
      </c>
      <c r="AK263" s="23">
        <v>0.4902</v>
      </c>
      <c r="AL263" s="23">
        <v>0.0</v>
      </c>
      <c r="AM263" s="23">
        <v>5.0</v>
      </c>
      <c r="AN263" s="23">
        <v>16.0</v>
      </c>
      <c r="AO263" s="23">
        <v>6000.0</v>
      </c>
      <c r="AP263" s="23">
        <v>3600.0</v>
      </c>
      <c r="AQ263" s="23">
        <v>0.0</v>
      </c>
      <c r="AR263" s="23">
        <v>0.0</v>
      </c>
      <c r="AS263" s="23" t="s">
        <v>2158</v>
      </c>
      <c r="AT263" s="23" t="s">
        <v>2088</v>
      </c>
    </row>
    <row r="264">
      <c r="A264" s="23" t="str">
        <f t="shared" si="4"/>
        <v>OK</v>
      </c>
      <c r="B264" s="23" t="s">
        <v>97</v>
      </c>
      <c r="C264" s="23" t="s">
        <v>97</v>
      </c>
      <c r="D264" s="23">
        <v>1.0</v>
      </c>
      <c r="E264" s="23">
        <v>82.0</v>
      </c>
      <c r="F264" s="23">
        <v>20.0</v>
      </c>
      <c r="G264" s="23">
        <v>1.0</v>
      </c>
      <c r="H264" s="23">
        <v>50.0</v>
      </c>
      <c r="I264" s="23">
        <v>507683.0</v>
      </c>
      <c r="J264" s="23">
        <v>213938.517544</v>
      </c>
      <c r="K264" s="23">
        <v>57.859822</v>
      </c>
      <c r="L264" s="23">
        <v>2.0</v>
      </c>
      <c r="M264" s="23">
        <v>1.0</v>
      </c>
      <c r="N264" s="23">
        <v>60417.0</v>
      </c>
      <c r="O264" s="23">
        <v>3600.2037</v>
      </c>
      <c r="P264" s="23">
        <v>848.0</v>
      </c>
      <c r="Q264" s="23">
        <v>1790.0</v>
      </c>
      <c r="R264" s="23">
        <v>8328.0</v>
      </c>
      <c r="S264" s="23">
        <v>670.0</v>
      </c>
      <c r="T264" s="23">
        <v>0.0</v>
      </c>
      <c r="U264" s="23">
        <v>7252.0</v>
      </c>
      <c r="V264" s="23">
        <v>0.0</v>
      </c>
      <c r="W264" s="23">
        <v>406.0</v>
      </c>
      <c r="X264" s="23">
        <v>1.9048</v>
      </c>
      <c r="Y264" s="23">
        <v>0.2132</v>
      </c>
      <c r="Z264" s="23" t="s">
        <v>133</v>
      </c>
      <c r="AA264" s="23">
        <v>1.1612</v>
      </c>
      <c r="AB264" s="23">
        <v>589.0</v>
      </c>
      <c r="AC264" s="23">
        <v>3913.0</v>
      </c>
      <c r="AD264" s="23">
        <v>3192.0</v>
      </c>
      <c r="AE264" s="23">
        <v>0.0</v>
      </c>
      <c r="AF264" s="23">
        <v>721.0</v>
      </c>
      <c r="AG264" s="23">
        <v>0.0</v>
      </c>
      <c r="AH264" s="23">
        <v>0.0</v>
      </c>
      <c r="AI264" s="23">
        <v>4.05</v>
      </c>
      <c r="AJ264" s="23">
        <v>3.1639</v>
      </c>
      <c r="AK264" s="23">
        <v>0.7182</v>
      </c>
      <c r="AL264" s="23">
        <v>0.0</v>
      </c>
      <c r="AM264" s="23">
        <v>5.0</v>
      </c>
      <c r="AN264" s="23">
        <v>24.0</v>
      </c>
      <c r="AO264" s="23">
        <v>6000.0</v>
      </c>
      <c r="AP264" s="23">
        <v>3600.0</v>
      </c>
      <c r="AQ264" s="23">
        <v>0.0</v>
      </c>
      <c r="AR264" s="23">
        <v>0.0</v>
      </c>
      <c r="AS264" s="23" t="s">
        <v>2158</v>
      </c>
      <c r="AT264" s="23" t="s">
        <v>2157</v>
      </c>
    </row>
    <row r="265">
      <c r="A265" s="23" t="str">
        <f t="shared" si="4"/>
        <v>OK</v>
      </c>
      <c r="B265" s="23" t="s">
        <v>98</v>
      </c>
      <c r="C265" s="23" t="s">
        <v>98</v>
      </c>
      <c r="D265" s="23">
        <v>0.0</v>
      </c>
      <c r="E265" s="23">
        <v>82.0</v>
      </c>
      <c r="F265" s="23">
        <v>10.0</v>
      </c>
      <c r="G265" s="23">
        <v>1.0</v>
      </c>
      <c r="H265" s="23">
        <v>50.0</v>
      </c>
      <c r="I265" s="23" t="s">
        <v>134</v>
      </c>
      <c r="J265" s="23">
        <v>0.0</v>
      </c>
      <c r="K265" s="23" t="s">
        <v>134</v>
      </c>
      <c r="L265" s="23">
        <v>-1.0</v>
      </c>
      <c r="M265" s="23">
        <v>-1.0</v>
      </c>
      <c r="N265" s="23">
        <v>0.0</v>
      </c>
      <c r="O265" s="23">
        <v>0.0</v>
      </c>
      <c r="P265" s="23">
        <v>0.0</v>
      </c>
      <c r="Q265" s="23" t="s">
        <v>133</v>
      </c>
      <c r="R265" s="23" t="s">
        <v>133</v>
      </c>
      <c r="S265" s="23" t="s">
        <v>133</v>
      </c>
      <c r="T265" s="23" t="s">
        <v>133</v>
      </c>
      <c r="U265" s="23" t="s">
        <v>133</v>
      </c>
      <c r="V265" s="23" t="s">
        <v>133</v>
      </c>
      <c r="W265" s="23" t="s">
        <v>133</v>
      </c>
      <c r="X265" s="23" t="s">
        <v>133</v>
      </c>
      <c r="Y265" s="23" t="s">
        <v>133</v>
      </c>
      <c r="Z265" s="23" t="s">
        <v>133</v>
      </c>
      <c r="AA265" s="23" t="s">
        <v>133</v>
      </c>
      <c r="AB265" s="23" t="s">
        <v>133</v>
      </c>
      <c r="AC265" s="23" t="s">
        <v>133</v>
      </c>
      <c r="AD265" s="23" t="s">
        <v>133</v>
      </c>
      <c r="AE265" s="23" t="s">
        <v>133</v>
      </c>
      <c r="AF265" s="23" t="s">
        <v>133</v>
      </c>
      <c r="AG265" s="23" t="s">
        <v>133</v>
      </c>
      <c r="AH265" s="23" t="s">
        <v>133</v>
      </c>
      <c r="AI265" s="23" t="s">
        <v>133</v>
      </c>
      <c r="AJ265" s="23" t="s">
        <v>133</v>
      </c>
      <c r="AK265" s="23" t="s">
        <v>133</v>
      </c>
      <c r="AL265" s="23" t="s">
        <v>133</v>
      </c>
      <c r="AM265" s="23" t="s">
        <v>133</v>
      </c>
      <c r="AN265" s="23" t="s">
        <v>133</v>
      </c>
      <c r="AO265" s="23">
        <v>6000.0</v>
      </c>
      <c r="AP265" s="23">
        <v>3600.0</v>
      </c>
      <c r="AQ265" s="23">
        <v>0.0</v>
      </c>
      <c r="AR265" s="23">
        <v>0.0</v>
      </c>
      <c r="AS265" s="23" t="s">
        <v>2158</v>
      </c>
      <c r="AT265" s="23" t="s">
        <v>2117</v>
      </c>
    </row>
    <row r="266">
      <c r="A266" s="23" t="str">
        <f t="shared" si="4"/>
        <v>OK</v>
      </c>
      <c r="B266" s="23" t="s">
        <v>99</v>
      </c>
      <c r="C266" s="23" t="s">
        <v>99</v>
      </c>
      <c r="D266" s="23">
        <v>1.0</v>
      </c>
      <c r="E266" s="23">
        <v>90.0</v>
      </c>
      <c r="F266" s="23">
        <v>30.0</v>
      </c>
      <c r="G266" s="23">
        <v>1.0</v>
      </c>
      <c r="H266" s="23">
        <v>50.0</v>
      </c>
      <c r="I266" s="23">
        <v>407565.0</v>
      </c>
      <c r="J266" s="23">
        <v>72136.9</v>
      </c>
      <c r="K266" s="23">
        <v>82.300516</v>
      </c>
      <c r="L266" s="23">
        <v>2.0</v>
      </c>
      <c r="M266" s="23">
        <v>1.0</v>
      </c>
      <c r="N266" s="23">
        <v>39735.0</v>
      </c>
      <c r="O266" s="23">
        <v>3600.1909</v>
      </c>
      <c r="P266" s="23">
        <v>4324.0</v>
      </c>
      <c r="Q266" s="23">
        <v>5773.0</v>
      </c>
      <c r="R266" s="23">
        <v>13233.0</v>
      </c>
      <c r="S266" s="23">
        <v>3757.0</v>
      </c>
      <c r="T266" s="23">
        <v>129.0</v>
      </c>
      <c r="U266" s="23">
        <v>8208.0</v>
      </c>
      <c r="V266" s="23">
        <v>0.0</v>
      </c>
      <c r="W266" s="23">
        <v>1139.0</v>
      </c>
      <c r="X266" s="23">
        <v>5.5963</v>
      </c>
      <c r="Y266" s="23">
        <v>1.6045</v>
      </c>
      <c r="Z266" s="23" t="s">
        <v>133</v>
      </c>
      <c r="AA266" s="23">
        <v>2.1008</v>
      </c>
      <c r="AB266" s="23">
        <v>415.0</v>
      </c>
      <c r="AC266" s="23">
        <v>2620.0</v>
      </c>
      <c r="AD266" s="23">
        <v>1907.0</v>
      </c>
      <c r="AE266" s="23">
        <v>0.0</v>
      </c>
      <c r="AF266" s="23">
        <v>713.0</v>
      </c>
      <c r="AG266" s="23">
        <v>0.0</v>
      </c>
      <c r="AH266" s="23">
        <v>0.0</v>
      </c>
      <c r="AI266" s="23">
        <v>3.2225</v>
      </c>
      <c r="AJ266" s="23">
        <v>2.4894</v>
      </c>
      <c r="AK266" s="23">
        <v>0.6021</v>
      </c>
      <c r="AL266" s="23">
        <v>0.0</v>
      </c>
      <c r="AM266" s="23">
        <v>5.0</v>
      </c>
      <c r="AN266" s="23">
        <v>37.0</v>
      </c>
      <c r="AO266" s="23">
        <v>6000.0</v>
      </c>
      <c r="AP266" s="23">
        <v>3600.0</v>
      </c>
      <c r="AQ266" s="23">
        <v>0.0</v>
      </c>
      <c r="AR266" s="23">
        <v>0.0</v>
      </c>
      <c r="AS266" s="23" t="s">
        <v>2158</v>
      </c>
      <c r="AT266" s="23" t="s">
        <v>2170</v>
      </c>
    </row>
    <row r="267">
      <c r="A267" s="23" t="str">
        <f t="shared" si="4"/>
        <v>OK</v>
      </c>
      <c r="B267" s="23" t="s">
        <v>100</v>
      </c>
      <c r="C267" s="23" t="s">
        <v>100</v>
      </c>
      <c r="D267" s="23">
        <v>0.0</v>
      </c>
      <c r="E267" s="23">
        <v>90.0</v>
      </c>
      <c r="F267" s="23">
        <v>20.0</v>
      </c>
      <c r="G267" s="23">
        <v>1.0</v>
      </c>
      <c r="H267" s="23">
        <v>50.0</v>
      </c>
      <c r="I267" s="23" t="s">
        <v>134</v>
      </c>
      <c r="J267" s="23">
        <v>0.0</v>
      </c>
      <c r="K267" s="23" t="s">
        <v>134</v>
      </c>
      <c r="L267" s="23">
        <v>-1.0</v>
      </c>
      <c r="M267" s="23">
        <v>-1.0</v>
      </c>
      <c r="N267" s="23">
        <v>0.0</v>
      </c>
      <c r="O267" s="23">
        <v>0.0</v>
      </c>
      <c r="P267" s="23">
        <v>0.0</v>
      </c>
      <c r="Q267" s="23" t="s">
        <v>133</v>
      </c>
      <c r="R267" s="23" t="s">
        <v>133</v>
      </c>
      <c r="S267" s="23" t="s">
        <v>133</v>
      </c>
      <c r="T267" s="23" t="s">
        <v>133</v>
      </c>
      <c r="U267" s="23" t="s">
        <v>133</v>
      </c>
      <c r="V267" s="23" t="s">
        <v>133</v>
      </c>
      <c r="W267" s="23" t="s">
        <v>133</v>
      </c>
      <c r="X267" s="23" t="s">
        <v>133</v>
      </c>
      <c r="Y267" s="23" t="s">
        <v>133</v>
      </c>
      <c r="Z267" s="23" t="s">
        <v>133</v>
      </c>
      <c r="AA267" s="23" t="s">
        <v>133</v>
      </c>
      <c r="AB267" s="23" t="s">
        <v>133</v>
      </c>
      <c r="AC267" s="23" t="s">
        <v>133</v>
      </c>
      <c r="AD267" s="23" t="s">
        <v>133</v>
      </c>
      <c r="AE267" s="23" t="s">
        <v>133</v>
      </c>
      <c r="AF267" s="23" t="s">
        <v>133</v>
      </c>
      <c r="AG267" s="23" t="s">
        <v>133</v>
      </c>
      <c r="AH267" s="23" t="s">
        <v>133</v>
      </c>
      <c r="AI267" s="23" t="s">
        <v>133</v>
      </c>
      <c r="AJ267" s="23" t="s">
        <v>133</v>
      </c>
      <c r="AK267" s="23" t="s">
        <v>133</v>
      </c>
      <c r="AL267" s="23" t="s">
        <v>133</v>
      </c>
      <c r="AM267" s="23" t="s">
        <v>133</v>
      </c>
      <c r="AN267" s="23" t="s">
        <v>133</v>
      </c>
      <c r="AO267" s="23">
        <v>6000.0</v>
      </c>
      <c r="AP267" s="23">
        <v>3600.0</v>
      </c>
      <c r="AQ267" s="23">
        <v>0.0</v>
      </c>
      <c r="AR267" s="23">
        <v>0.0</v>
      </c>
      <c r="AS267" s="23" t="s">
        <v>2158</v>
      </c>
      <c r="AT267" s="23" t="s">
        <v>2135</v>
      </c>
    </row>
    <row r="268">
      <c r="A268" s="23" t="str">
        <f t="shared" si="4"/>
        <v>OK</v>
      </c>
      <c r="B268" s="23" t="s">
        <v>101</v>
      </c>
      <c r="C268" s="23" t="s">
        <v>101</v>
      </c>
      <c r="D268" s="23">
        <v>0.0</v>
      </c>
      <c r="E268" s="23">
        <v>90.0</v>
      </c>
      <c r="F268" s="23">
        <v>17.0</v>
      </c>
      <c r="G268" s="23">
        <v>1.0</v>
      </c>
      <c r="H268" s="23">
        <v>50.0</v>
      </c>
      <c r="I268" s="23" t="s">
        <v>134</v>
      </c>
      <c r="J268" s="23">
        <v>0.0</v>
      </c>
      <c r="K268" s="23" t="s">
        <v>134</v>
      </c>
      <c r="L268" s="23">
        <v>-1.0</v>
      </c>
      <c r="M268" s="23">
        <v>-1.0</v>
      </c>
      <c r="N268" s="23">
        <v>0.0</v>
      </c>
      <c r="O268" s="23">
        <v>0.0</v>
      </c>
      <c r="P268" s="23">
        <v>0.0</v>
      </c>
      <c r="Q268" s="23" t="s">
        <v>133</v>
      </c>
      <c r="R268" s="23" t="s">
        <v>133</v>
      </c>
      <c r="S268" s="23" t="s">
        <v>133</v>
      </c>
      <c r="T268" s="23" t="s">
        <v>133</v>
      </c>
      <c r="U268" s="23" t="s">
        <v>133</v>
      </c>
      <c r="V268" s="23" t="s">
        <v>133</v>
      </c>
      <c r="W268" s="23" t="s">
        <v>133</v>
      </c>
      <c r="X268" s="23" t="s">
        <v>133</v>
      </c>
      <c r="Y268" s="23" t="s">
        <v>133</v>
      </c>
      <c r="Z268" s="23" t="s">
        <v>133</v>
      </c>
      <c r="AA268" s="23" t="s">
        <v>133</v>
      </c>
      <c r="AB268" s="23" t="s">
        <v>133</v>
      </c>
      <c r="AC268" s="23" t="s">
        <v>133</v>
      </c>
      <c r="AD268" s="23" t="s">
        <v>133</v>
      </c>
      <c r="AE268" s="23" t="s">
        <v>133</v>
      </c>
      <c r="AF268" s="23" t="s">
        <v>133</v>
      </c>
      <c r="AG268" s="23" t="s">
        <v>133</v>
      </c>
      <c r="AH268" s="23" t="s">
        <v>133</v>
      </c>
      <c r="AI268" s="23" t="s">
        <v>133</v>
      </c>
      <c r="AJ268" s="23" t="s">
        <v>133</v>
      </c>
      <c r="AK268" s="23" t="s">
        <v>133</v>
      </c>
      <c r="AL268" s="23" t="s">
        <v>133</v>
      </c>
      <c r="AM268" s="23" t="s">
        <v>133</v>
      </c>
      <c r="AN268" s="23" t="s">
        <v>133</v>
      </c>
      <c r="AO268" s="23">
        <v>6000.0</v>
      </c>
      <c r="AP268" s="23">
        <v>3600.0</v>
      </c>
      <c r="AQ268" s="23">
        <v>0.0</v>
      </c>
      <c r="AR268" s="23">
        <v>0.0</v>
      </c>
      <c r="AS268" s="23" t="s">
        <v>2158</v>
      </c>
      <c r="AT268" s="23" t="s">
        <v>2110</v>
      </c>
    </row>
    <row r="269">
      <c r="A269" s="23" t="str">
        <f t="shared" si="4"/>
        <v>OK</v>
      </c>
      <c r="B269" s="23" t="s">
        <v>102</v>
      </c>
      <c r="C269" s="23" t="s">
        <v>102</v>
      </c>
      <c r="D269" s="23">
        <v>1.0</v>
      </c>
      <c r="E269" s="23">
        <v>116.0</v>
      </c>
      <c r="F269" s="23">
        <v>30.0</v>
      </c>
      <c r="G269" s="23">
        <v>1.0</v>
      </c>
      <c r="H269" s="23">
        <v>50.0</v>
      </c>
      <c r="I269" s="23">
        <v>218738.0</v>
      </c>
      <c r="J269" s="23">
        <v>137370.190118</v>
      </c>
      <c r="K269" s="23">
        <v>37.198754</v>
      </c>
      <c r="L269" s="23">
        <v>2.0</v>
      </c>
      <c r="M269" s="23">
        <v>1.0</v>
      </c>
      <c r="N269" s="23">
        <v>14209.0</v>
      </c>
      <c r="O269" s="23">
        <v>3600.9986</v>
      </c>
      <c r="P269" s="23">
        <v>0.0</v>
      </c>
      <c r="Q269" s="23">
        <v>3699.0</v>
      </c>
      <c r="R269" s="23">
        <v>7290.0</v>
      </c>
      <c r="S269" s="23">
        <v>1758.0</v>
      </c>
      <c r="T269" s="23">
        <v>0.0</v>
      </c>
      <c r="U269" s="23">
        <v>5269.0</v>
      </c>
      <c r="V269" s="23">
        <v>0.0</v>
      </c>
      <c r="W269" s="23">
        <v>263.0</v>
      </c>
      <c r="X269" s="23">
        <v>8.4058</v>
      </c>
      <c r="Y269" s="23">
        <v>1.5475</v>
      </c>
      <c r="Z269" s="23" t="s">
        <v>133</v>
      </c>
      <c r="AA269" s="23">
        <v>4.4315</v>
      </c>
      <c r="AB269" s="23">
        <v>215.0</v>
      </c>
      <c r="AC269" s="23">
        <v>2836.0</v>
      </c>
      <c r="AD269" s="23">
        <v>2667.0</v>
      </c>
      <c r="AE269" s="23">
        <v>0.0</v>
      </c>
      <c r="AF269" s="23">
        <v>169.0</v>
      </c>
      <c r="AG269" s="23">
        <v>0.0</v>
      </c>
      <c r="AH269" s="23">
        <v>0.0</v>
      </c>
      <c r="AI269" s="23">
        <v>3.8715</v>
      </c>
      <c r="AJ269" s="23">
        <v>3.3693</v>
      </c>
      <c r="AK269" s="23">
        <v>0.3626</v>
      </c>
      <c r="AL269" s="23">
        <v>0.0</v>
      </c>
      <c r="AM269" s="23">
        <v>5.0</v>
      </c>
      <c r="AN269" s="23">
        <v>6.0</v>
      </c>
      <c r="AO269" s="23">
        <v>6000.0</v>
      </c>
      <c r="AP269" s="23">
        <v>3600.0</v>
      </c>
      <c r="AQ269" s="23">
        <v>0.0</v>
      </c>
      <c r="AR269" s="23">
        <v>0.0</v>
      </c>
      <c r="AS269" s="23" t="s">
        <v>2158</v>
      </c>
      <c r="AT269" s="23" t="s">
        <v>2091</v>
      </c>
    </row>
    <row r="270">
      <c r="A270" s="23" t="str">
        <f t="shared" si="4"/>
        <v>OK</v>
      </c>
      <c r="B270" s="23" t="s">
        <v>103</v>
      </c>
      <c r="C270" s="23" t="s">
        <v>103</v>
      </c>
      <c r="D270" s="23">
        <v>1.0</v>
      </c>
      <c r="E270" s="23">
        <v>116.0</v>
      </c>
      <c r="F270" s="23">
        <v>20.0</v>
      </c>
      <c r="G270" s="23">
        <v>1.0</v>
      </c>
      <c r="H270" s="23">
        <v>50.0</v>
      </c>
      <c r="I270" s="23">
        <v>445884.0</v>
      </c>
      <c r="J270" s="23">
        <v>159503.422018</v>
      </c>
      <c r="K270" s="23">
        <v>64.227597</v>
      </c>
      <c r="L270" s="23">
        <v>2.0</v>
      </c>
      <c r="M270" s="23">
        <v>1.0</v>
      </c>
      <c r="N270" s="23">
        <v>24869.0</v>
      </c>
      <c r="O270" s="23">
        <v>3600.3687</v>
      </c>
      <c r="P270" s="23">
        <v>268.0</v>
      </c>
      <c r="Q270" s="23">
        <v>2973.0</v>
      </c>
      <c r="R270" s="23">
        <v>8029.0</v>
      </c>
      <c r="S270" s="23">
        <v>1244.0</v>
      </c>
      <c r="T270" s="23">
        <v>0.0</v>
      </c>
      <c r="U270" s="23">
        <v>6194.0</v>
      </c>
      <c r="V270" s="23">
        <v>0.0</v>
      </c>
      <c r="W270" s="23">
        <v>591.0</v>
      </c>
      <c r="X270" s="23">
        <v>5.5803</v>
      </c>
      <c r="Y270" s="23">
        <v>0.9075</v>
      </c>
      <c r="Z270" s="23" t="s">
        <v>133</v>
      </c>
      <c r="AA270" s="23">
        <v>3.1522</v>
      </c>
      <c r="AB270" s="23">
        <v>294.0</v>
      </c>
      <c r="AC270" s="23">
        <v>3746.0</v>
      </c>
      <c r="AD270" s="23">
        <v>3390.0</v>
      </c>
      <c r="AE270" s="23">
        <v>0.0</v>
      </c>
      <c r="AF270" s="23">
        <v>356.0</v>
      </c>
      <c r="AG270" s="23">
        <v>0.0</v>
      </c>
      <c r="AH270" s="23">
        <v>0.0</v>
      </c>
      <c r="AI270" s="23">
        <v>5.3048</v>
      </c>
      <c r="AJ270" s="23">
        <v>4.5605</v>
      </c>
      <c r="AK270" s="23">
        <v>0.5933</v>
      </c>
      <c r="AL270" s="23">
        <v>0.0</v>
      </c>
      <c r="AM270" s="23">
        <v>5.0</v>
      </c>
      <c r="AN270" s="23">
        <v>18.0</v>
      </c>
      <c r="AO270" s="23">
        <v>6000.0</v>
      </c>
      <c r="AP270" s="23">
        <v>3600.0</v>
      </c>
      <c r="AQ270" s="23">
        <v>0.0</v>
      </c>
      <c r="AR270" s="23">
        <v>0.0</v>
      </c>
      <c r="AS270" s="23" t="s">
        <v>2158</v>
      </c>
      <c r="AT270" s="23" t="s">
        <v>2171</v>
      </c>
    </row>
    <row r="271">
      <c r="A271" s="23" t="str">
        <f t="shared" si="4"/>
        <v>OK</v>
      </c>
      <c r="B271" s="23" t="s">
        <v>104</v>
      </c>
      <c r="C271" s="23" t="s">
        <v>104</v>
      </c>
      <c r="D271" s="23">
        <v>0.0</v>
      </c>
      <c r="E271" s="23">
        <v>116.0</v>
      </c>
      <c r="F271" s="23">
        <v>10.0</v>
      </c>
      <c r="G271" s="23">
        <v>1.0</v>
      </c>
      <c r="H271" s="23">
        <v>50.0</v>
      </c>
      <c r="I271" s="23" t="s">
        <v>134</v>
      </c>
      <c r="J271" s="23">
        <v>0.0</v>
      </c>
      <c r="K271" s="23" t="s">
        <v>134</v>
      </c>
      <c r="L271" s="23">
        <v>-1.0</v>
      </c>
      <c r="M271" s="23">
        <v>-1.0</v>
      </c>
      <c r="N271" s="23">
        <v>0.0</v>
      </c>
      <c r="O271" s="23">
        <v>0.0</v>
      </c>
      <c r="P271" s="23">
        <v>0.0</v>
      </c>
      <c r="Q271" s="23" t="s">
        <v>133</v>
      </c>
      <c r="R271" s="23" t="s">
        <v>133</v>
      </c>
      <c r="S271" s="23" t="s">
        <v>133</v>
      </c>
      <c r="T271" s="23" t="s">
        <v>133</v>
      </c>
      <c r="U271" s="23" t="s">
        <v>133</v>
      </c>
      <c r="V271" s="23" t="s">
        <v>133</v>
      </c>
      <c r="W271" s="23" t="s">
        <v>133</v>
      </c>
      <c r="X271" s="23" t="s">
        <v>133</v>
      </c>
      <c r="Y271" s="23" t="s">
        <v>133</v>
      </c>
      <c r="Z271" s="23" t="s">
        <v>133</v>
      </c>
      <c r="AA271" s="23" t="s">
        <v>133</v>
      </c>
      <c r="AB271" s="23" t="s">
        <v>133</v>
      </c>
      <c r="AC271" s="23" t="s">
        <v>133</v>
      </c>
      <c r="AD271" s="23" t="s">
        <v>133</v>
      </c>
      <c r="AE271" s="23" t="s">
        <v>133</v>
      </c>
      <c r="AF271" s="23" t="s">
        <v>133</v>
      </c>
      <c r="AG271" s="23" t="s">
        <v>133</v>
      </c>
      <c r="AH271" s="23" t="s">
        <v>133</v>
      </c>
      <c r="AI271" s="23" t="s">
        <v>133</v>
      </c>
      <c r="AJ271" s="23" t="s">
        <v>133</v>
      </c>
      <c r="AK271" s="23" t="s">
        <v>133</v>
      </c>
      <c r="AL271" s="23" t="s">
        <v>133</v>
      </c>
      <c r="AM271" s="23" t="s">
        <v>133</v>
      </c>
      <c r="AN271" s="23" t="s">
        <v>133</v>
      </c>
      <c r="AO271" s="23">
        <v>6000.0</v>
      </c>
      <c r="AP271" s="23">
        <v>3600.0</v>
      </c>
      <c r="AQ271" s="23">
        <v>0.0</v>
      </c>
      <c r="AR271" s="23">
        <v>0.0</v>
      </c>
      <c r="AS271" s="23" t="s">
        <v>2158</v>
      </c>
      <c r="AT271" s="23" t="s">
        <v>2138</v>
      </c>
    </row>
    <row r="273" ht="27.75" customHeight="1">
      <c r="A273" s="73" t="s">
        <v>121</v>
      </c>
      <c r="K273" s="53"/>
      <c r="L273" s="53"/>
      <c r="M273" s="53"/>
      <c r="N273" s="53"/>
      <c r="O273" s="53"/>
      <c r="P273" s="53"/>
      <c r="Q273" s="53"/>
      <c r="R273" s="53"/>
      <c r="S273" s="53"/>
      <c r="T273" s="53"/>
      <c r="U273" s="53"/>
      <c r="V273" s="53"/>
      <c r="W273" s="53"/>
      <c r="X273" s="53"/>
      <c r="Y273" s="53"/>
      <c r="Z273" s="53"/>
      <c r="AA273" s="53"/>
      <c r="AB273" s="53"/>
      <c r="AC273" s="53"/>
      <c r="AD273" s="53"/>
      <c r="AE273" s="53"/>
      <c r="AF273" s="53"/>
      <c r="AG273" s="53"/>
      <c r="AH273" s="53"/>
      <c r="AI273" s="53"/>
      <c r="AJ273" s="53"/>
      <c r="AK273" s="53"/>
      <c r="AL273" s="53"/>
      <c r="AM273" s="53"/>
      <c r="AN273" s="53"/>
      <c r="AO273" s="53"/>
      <c r="AP273" s="53"/>
      <c r="AQ273" s="53"/>
      <c r="AR273" s="53"/>
      <c r="AS273" s="53"/>
      <c r="AT273" s="53"/>
    </row>
    <row r="274">
      <c r="A274" s="23"/>
      <c r="B274" s="23"/>
      <c r="C274" s="23" t="s">
        <v>11</v>
      </c>
      <c r="D274" s="23" t="s">
        <v>131</v>
      </c>
      <c r="E274" s="23" t="s">
        <v>127</v>
      </c>
      <c r="F274" s="23" t="s">
        <v>128</v>
      </c>
      <c r="G274" s="23" t="s">
        <v>12</v>
      </c>
      <c r="H274" s="23" t="s">
        <v>129</v>
      </c>
      <c r="I274" s="23" t="s">
        <v>17</v>
      </c>
      <c r="J274" s="23" t="s">
        <v>144</v>
      </c>
      <c r="K274" s="23" t="s">
        <v>19</v>
      </c>
      <c r="L274" s="23" t="s">
        <v>21</v>
      </c>
      <c r="M274" s="23" t="s">
        <v>145</v>
      </c>
      <c r="N274" s="23" t="s">
        <v>146</v>
      </c>
      <c r="O274" s="23" t="s">
        <v>147</v>
      </c>
      <c r="P274" s="23" t="s">
        <v>148</v>
      </c>
      <c r="Q274" s="23" t="s">
        <v>401</v>
      </c>
      <c r="R274" s="23" t="s">
        <v>402</v>
      </c>
      <c r="S274" s="23" t="s">
        <v>403</v>
      </c>
      <c r="T274" s="23" t="s">
        <v>404</v>
      </c>
      <c r="U274" s="23" t="s">
        <v>405</v>
      </c>
      <c r="V274" s="23" t="s">
        <v>406</v>
      </c>
      <c r="W274" s="23" t="s">
        <v>407</v>
      </c>
      <c r="X274" s="23" t="s">
        <v>408</v>
      </c>
      <c r="Y274" s="23" t="s">
        <v>409</v>
      </c>
      <c r="Z274" s="23" t="s">
        <v>410</v>
      </c>
      <c r="AA274" s="23" t="s">
        <v>411</v>
      </c>
      <c r="AB274" s="23" t="s">
        <v>412</v>
      </c>
      <c r="AC274" s="23" t="s">
        <v>413</v>
      </c>
      <c r="AD274" s="23" t="s">
        <v>414</v>
      </c>
      <c r="AE274" s="23" t="s">
        <v>415</v>
      </c>
      <c r="AF274" s="23" t="s">
        <v>416</v>
      </c>
      <c r="AG274" s="23" t="s">
        <v>417</v>
      </c>
      <c r="AH274" s="23" t="s">
        <v>418</v>
      </c>
      <c r="AI274" s="23" t="s">
        <v>419</v>
      </c>
      <c r="AJ274" s="23" t="s">
        <v>420</v>
      </c>
      <c r="AK274" s="23" t="s">
        <v>421</v>
      </c>
      <c r="AL274" s="23" t="s">
        <v>422</v>
      </c>
      <c r="AM274" s="23" t="s">
        <v>423</v>
      </c>
      <c r="AN274" s="23" t="s">
        <v>149</v>
      </c>
      <c r="AO274" s="23" t="s">
        <v>150</v>
      </c>
      <c r="AP274" s="23" t="s">
        <v>151</v>
      </c>
      <c r="AQ274" s="23" t="s">
        <v>152</v>
      </c>
      <c r="AR274" s="23" t="s">
        <v>153</v>
      </c>
      <c r="AS274" s="23" t="s">
        <v>154</v>
      </c>
      <c r="AT274" s="23" t="s">
        <v>155</v>
      </c>
    </row>
    <row r="275">
      <c r="A275" s="23" t="str">
        <f t="shared" ref="A275:A339" si="5">IF(B275=C275, "OK", "ERROR")</f>
        <v>OK</v>
      </c>
      <c r="B275" s="23" t="s">
        <v>26</v>
      </c>
      <c r="C275" s="23" t="s">
        <v>26</v>
      </c>
      <c r="D275" s="23">
        <v>1.0</v>
      </c>
      <c r="E275" s="23">
        <v>13.0</v>
      </c>
      <c r="F275" s="23">
        <v>30.0</v>
      </c>
      <c r="G275" s="23">
        <v>5.0</v>
      </c>
      <c r="H275" s="23">
        <v>10.0</v>
      </c>
      <c r="I275" s="23">
        <v>14600.0</v>
      </c>
      <c r="J275" s="23">
        <v>14600.0</v>
      </c>
      <c r="K275" s="23">
        <v>0.0</v>
      </c>
      <c r="L275" s="23">
        <v>1.0</v>
      </c>
      <c r="M275" s="23">
        <v>1.0</v>
      </c>
      <c r="N275" s="23">
        <v>0.0</v>
      </c>
      <c r="O275" s="23">
        <v>0.0133</v>
      </c>
      <c r="P275" s="23">
        <v>0.0</v>
      </c>
      <c r="Q275" s="23">
        <v>5.0</v>
      </c>
      <c r="R275" s="23">
        <v>8.0</v>
      </c>
      <c r="S275" s="23">
        <v>8.0</v>
      </c>
      <c r="T275" s="23">
        <v>0.0</v>
      </c>
      <c r="U275" s="23">
        <v>0.0</v>
      </c>
      <c r="V275" s="23">
        <v>0.0</v>
      </c>
      <c r="W275" s="23">
        <v>0.0</v>
      </c>
      <c r="X275" s="23">
        <v>2.0E-4</v>
      </c>
      <c r="Y275" s="23">
        <v>1.0E-4</v>
      </c>
      <c r="Z275" s="23" t="s">
        <v>133</v>
      </c>
      <c r="AA275" s="23">
        <v>0.0</v>
      </c>
      <c r="AB275" s="23">
        <v>1.0</v>
      </c>
      <c r="AC275" s="23">
        <v>34.0</v>
      </c>
      <c r="AD275" s="23">
        <v>34.0</v>
      </c>
      <c r="AE275" s="23">
        <v>0.0</v>
      </c>
      <c r="AF275" s="23">
        <v>0.0</v>
      </c>
      <c r="AG275" s="23">
        <v>0.0</v>
      </c>
      <c r="AH275" s="23">
        <v>0.0</v>
      </c>
      <c r="AI275" s="23">
        <v>6.0E-4</v>
      </c>
      <c r="AJ275" s="23">
        <v>6.0E-4</v>
      </c>
      <c r="AK275" s="23">
        <v>0.0</v>
      </c>
      <c r="AL275" s="23">
        <v>0.0</v>
      </c>
      <c r="AM275" s="23">
        <v>5.0</v>
      </c>
      <c r="AN275" s="23">
        <v>1.0</v>
      </c>
      <c r="AO275" s="23">
        <v>6000.0</v>
      </c>
      <c r="AP275" s="23">
        <v>3600.0</v>
      </c>
      <c r="AQ275" s="23">
        <v>1.0</v>
      </c>
      <c r="AR275" s="23">
        <v>0.0</v>
      </c>
      <c r="AS275" s="23" t="s">
        <v>2172</v>
      </c>
      <c r="AT275" s="23" t="s">
        <v>2072</v>
      </c>
    </row>
    <row r="276">
      <c r="A276" s="23" t="str">
        <f t="shared" si="5"/>
        <v>OK</v>
      </c>
      <c r="B276" s="23" t="s">
        <v>28</v>
      </c>
      <c r="C276" s="23" t="s">
        <v>28</v>
      </c>
      <c r="D276" s="23">
        <v>1.0</v>
      </c>
      <c r="E276" s="23">
        <v>13.0</v>
      </c>
      <c r="F276" s="23">
        <v>20.0</v>
      </c>
      <c r="G276" s="23">
        <v>5.0</v>
      </c>
      <c r="H276" s="23">
        <v>10.0</v>
      </c>
      <c r="I276" s="23">
        <v>17500.0</v>
      </c>
      <c r="J276" s="23">
        <v>17500.0</v>
      </c>
      <c r="K276" s="23">
        <v>0.0</v>
      </c>
      <c r="L276" s="23">
        <v>1.0</v>
      </c>
      <c r="M276" s="23">
        <v>1.0</v>
      </c>
      <c r="N276" s="23">
        <v>6.0</v>
      </c>
      <c r="O276" s="23">
        <v>0.0224</v>
      </c>
      <c r="P276" s="23">
        <v>0.0</v>
      </c>
      <c r="Q276" s="23">
        <v>24.0</v>
      </c>
      <c r="R276" s="23">
        <v>36.0</v>
      </c>
      <c r="S276" s="23">
        <v>16.0</v>
      </c>
      <c r="T276" s="23">
        <v>0.0</v>
      </c>
      <c r="U276" s="23">
        <v>20.0</v>
      </c>
      <c r="V276" s="23">
        <v>0.0</v>
      </c>
      <c r="W276" s="23">
        <v>0.0</v>
      </c>
      <c r="X276" s="23">
        <v>9.0E-4</v>
      </c>
      <c r="Y276" s="23">
        <v>3.0E-4</v>
      </c>
      <c r="Z276" s="23" t="s">
        <v>133</v>
      </c>
      <c r="AA276" s="23">
        <v>3.0E-4</v>
      </c>
      <c r="AB276" s="23">
        <v>3.0</v>
      </c>
      <c r="AC276" s="23">
        <v>1.0</v>
      </c>
      <c r="AD276" s="23">
        <v>0.0</v>
      </c>
      <c r="AE276" s="23">
        <v>0.0</v>
      </c>
      <c r="AF276" s="23">
        <v>1.0</v>
      </c>
      <c r="AG276" s="23">
        <v>0.0</v>
      </c>
      <c r="AH276" s="23">
        <v>0.0</v>
      </c>
      <c r="AI276" s="23">
        <v>4.0E-4</v>
      </c>
      <c r="AJ276" s="23">
        <v>2.0E-4</v>
      </c>
      <c r="AK276" s="23">
        <v>2.0E-4</v>
      </c>
      <c r="AL276" s="23">
        <v>0.0</v>
      </c>
      <c r="AM276" s="23">
        <v>5.0</v>
      </c>
      <c r="AN276" s="23">
        <v>2.0</v>
      </c>
      <c r="AO276" s="23">
        <v>6000.0</v>
      </c>
      <c r="AP276" s="23">
        <v>3600.0</v>
      </c>
      <c r="AQ276" s="23">
        <v>1.0</v>
      </c>
      <c r="AR276" s="23">
        <v>0.0</v>
      </c>
      <c r="AS276" s="23" t="s">
        <v>2172</v>
      </c>
      <c r="AT276" s="23" t="s">
        <v>2072</v>
      </c>
    </row>
    <row r="277">
      <c r="A277" s="23" t="str">
        <f t="shared" si="5"/>
        <v>OK</v>
      </c>
      <c r="B277" s="23" t="s">
        <v>30</v>
      </c>
      <c r="C277" s="23" t="s">
        <v>30</v>
      </c>
      <c r="D277" s="23">
        <v>1.0</v>
      </c>
      <c r="E277" s="23">
        <v>13.0</v>
      </c>
      <c r="F277" s="23">
        <v>10.0</v>
      </c>
      <c r="G277" s="23">
        <v>5.0</v>
      </c>
      <c r="H277" s="23">
        <v>10.0</v>
      </c>
      <c r="I277" s="23">
        <v>26900.0</v>
      </c>
      <c r="J277" s="23">
        <v>26900.0</v>
      </c>
      <c r="K277" s="23">
        <v>0.0</v>
      </c>
      <c r="L277" s="23">
        <v>1.0</v>
      </c>
      <c r="M277" s="23">
        <v>1.0</v>
      </c>
      <c r="N277" s="23">
        <v>21363.0</v>
      </c>
      <c r="O277" s="23">
        <v>10.9895</v>
      </c>
      <c r="P277" s="23">
        <v>84.0</v>
      </c>
      <c r="Q277" s="23">
        <v>280.0</v>
      </c>
      <c r="R277" s="23">
        <v>618.0</v>
      </c>
      <c r="S277" s="23">
        <v>11.0</v>
      </c>
      <c r="T277" s="23">
        <v>0.0</v>
      </c>
      <c r="U277" s="23">
        <v>501.0</v>
      </c>
      <c r="V277" s="23">
        <v>0.0</v>
      </c>
      <c r="W277" s="23">
        <v>106.0</v>
      </c>
      <c r="X277" s="23">
        <v>0.0189</v>
      </c>
      <c r="Y277" s="23">
        <v>0.0014</v>
      </c>
      <c r="Z277" s="23" t="s">
        <v>133</v>
      </c>
      <c r="AA277" s="23">
        <v>0.0111</v>
      </c>
      <c r="AB277" s="23">
        <v>123.0</v>
      </c>
      <c r="AC277" s="23">
        <v>76.0</v>
      </c>
      <c r="AD277" s="23">
        <v>54.0</v>
      </c>
      <c r="AE277" s="23">
        <v>0.0</v>
      </c>
      <c r="AF277" s="23">
        <v>22.0</v>
      </c>
      <c r="AG277" s="23">
        <v>0.0</v>
      </c>
      <c r="AH277" s="23">
        <v>0.0</v>
      </c>
      <c r="AI277" s="23">
        <v>0.0234</v>
      </c>
      <c r="AJ277" s="23">
        <v>0.0126</v>
      </c>
      <c r="AK277" s="23">
        <v>0.0088</v>
      </c>
      <c r="AL277" s="23">
        <v>0.0</v>
      </c>
      <c r="AM277" s="23">
        <v>5.0</v>
      </c>
      <c r="AN277" s="23">
        <v>4.0</v>
      </c>
      <c r="AO277" s="23">
        <v>6000.0</v>
      </c>
      <c r="AP277" s="23">
        <v>3600.0</v>
      </c>
      <c r="AQ277" s="23">
        <v>1.0</v>
      </c>
      <c r="AR277" s="23">
        <v>0.0</v>
      </c>
      <c r="AS277" s="23" t="s">
        <v>2172</v>
      </c>
      <c r="AT277" s="23" t="s">
        <v>2072</v>
      </c>
    </row>
    <row r="278">
      <c r="A278" s="23" t="str">
        <f t="shared" si="5"/>
        <v>OK</v>
      </c>
      <c r="B278" s="23" t="s">
        <v>32</v>
      </c>
      <c r="C278" s="23" t="s">
        <v>32</v>
      </c>
      <c r="D278" s="23">
        <v>1.0</v>
      </c>
      <c r="E278" s="23">
        <v>14.0</v>
      </c>
      <c r="F278" s="23">
        <v>30.0</v>
      </c>
      <c r="G278" s="23">
        <v>5.0</v>
      </c>
      <c r="H278" s="23">
        <v>10.0</v>
      </c>
      <c r="I278" s="23">
        <v>23200.0</v>
      </c>
      <c r="J278" s="23">
        <v>23200.0</v>
      </c>
      <c r="K278" s="23">
        <v>0.0</v>
      </c>
      <c r="L278" s="23">
        <v>1.0</v>
      </c>
      <c r="M278" s="23">
        <v>1.0</v>
      </c>
      <c r="N278" s="23">
        <v>25.0</v>
      </c>
      <c r="O278" s="23">
        <v>0.0813</v>
      </c>
      <c r="P278" s="23">
        <v>0.0</v>
      </c>
      <c r="Q278" s="23">
        <v>21.0</v>
      </c>
      <c r="R278" s="23">
        <v>21.0</v>
      </c>
      <c r="S278" s="23">
        <v>6.0</v>
      </c>
      <c r="T278" s="23">
        <v>0.0</v>
      </c>
      <c r="U278" s="23">
        <v>4.0</v>
      </c>
      <c r="V278" s="23">
        <v>0.0</v>
      </c>
      <c r="W278" s="23">
        <v>11.0</v>
      </c>
      <c r="X278" s="23">
        <v>9.0E-4</v>
      </c>
      <c r="Y278" s="23">
        <v>2.0E-4</v>
      </c>
      <c r="Z278" s="23" t="s">
        <v>133</v>
      </c>
      <c r="AA278" s="23">
        <v>3.0E-4</v>
      </c>
      <c r="AB278" s="23">
        <v>27.0</v>
      </c>
      <c r="AC278" s="23">
        <v>45.0</v>
      </c>
      <c r="AD278" s="23">
        <v>45.0</v>
      </c>
      <c r="AE278" s="23">
        <v>0.0</v>
      </c>
      <c r="AF278" s="23">
        <v>0.0</v>
      </c>
      <c r="AG278" s="23">
        <v>0.0</v>
      </c>
      <c r="AH278" s="23">
        <v>0.0</v>
      </c>
      <c r="AI278" s="23">
        <v>0.0058</v>
      </c>
      <c r="AJ278" s="23">
        <v>0.0035</v>
      </c>
      <c r="AK278" s="23">
        <v>0.0018</v>
      </c>
      <c r="AL278" s="23">
        <v>0.0</v>
      </c>
      <c r="AM278" s="23">
        <v>5.0</v>
      </c>
      <c r="AN278" s="23">
        <v>2.0</v>
      </c>
      <c r="AO278" s="23">
        <v>6000.0</v>
      </c>
      <c r="AP278" s="23">
        <v>3600.0</v>
      </c>
      <c r="AQ278" s="23">
        <v>1.0</v>
      </c>
      <c r="AR278" s="23">
        <v>0.0</v>
      </c>
      <c r="AS278" s="23" t="s">
        <v>2172</v>
      </c>
      <c r="AT278" s="23" t="s">
        <v>2072</v>
      </c>
    </row>
    <row r="279">
      <c r="A279" s="23" t="str">
        <f t="shared" si="5"/>
        <v>OK</v>
      </c>
      <c r="B279" s="23" t="s">
        <v>34</v>
      </c>
      <c r="C279" s="23" t="s">
        <v>34</v>
      </c>
      <c r="D279" s="23">
        <v>1.0</v>
      </c>
      <c r="E279" s="23">
        <v>14.0</v>
      </c>
      <c r="F279" s="23">
        <v>20.0</v>
      </c>
      <c r="G279" s="23">
        <v>5.0</v>
      </c>
      <c r="H279" s="23">
        <v>10.0</v>
      </c>
      <c r="I279" s="23">
        <v>24700.0</v>
      </c>
      <c r="J279" s="23">
        <v>24700.0</v>
      </c>
      <c r="K279" s="23">
        <v>0.0</v>
      </c>
      <c r="L279" s="23">
        <v>1.0</v>
      </c>
      <c r="M279" s="23">
        <v>1.0</v>
      </c>
      <c r="N279" s="23">
        <v>459.0</v>
      </c>
      <c r="O279" s="23">
        <v>0.3438</v>
      </c>
      <c r="P279" s="23">
        <v>48.0</v>
      </c>
      <c r="Q279" s="23">
        <v>158.0</v>
      </c>
      <c r="R279" s="23">
        <v>301.0</v>
      </c>
      <c r="S279" s="23">
        <v>16.0</v>
      </c>
      <c r="T279" s="23">
        <v>0.0</v>
      </c>
      <c r="U279" s="23">
        <v>196.0</v>
      </c>
      <c r="V279" s="23">
        <v>0.0</v>
      </c>
      <c r="W279" s="23">
        <v>89.0</v>
      </c>
      <c r="X279" s="23">
        <v>0.0088</v>
      </c>
      <c r="Y279" s="23">
        <v>8.0E-4</v>
      </c>
      <c r="Z279" s="23" t="s">
        <v>133</v>
      </c>
      <c r="AA279" s="23">
        <v>0.005</v>
      </c>
      <c r="AB279" s="23">
        <v>61.0</v>
      </c>
      <c r="AC279" s="23">
        <v>28.0</v>
      </c>
      <c r="AD279" s="23">
        <v>19.0</v>
      </c>
      <c r="AE279" s="23">
        <v>0.0</v>
      </c>
      <c r="AF279" s="23">
        <v>9.0</v>
      </c>
      <c r="AG279" s="23">
        <v>0.0</v>
      </c>
      <c r="AH279" s="23">
        <v>0.0</v>
      </c>
      <c r="AI279" s="23">
        <v>0.0119</v>
      </c>
      <c r="AJ279" s="23">
        <v>0.0061</v>
      </c>
      <c r="AK279" s="23">
        <v>0.0049</v>
      </c>
      <c r="AL279" s="23">
        <v>0.0</v>
      </c>
      <c r="AM279" s="23">
        <v>5.0</v>
      </c>
      <c r="AN279" s="23">
        <v>2.0</v>
      </c>
      <c r="AO279" s="23">
        <v>6000.0</v>
      </c>
      <c r="AP279" s="23">
        <v>3600.0</v>
      </c>
      <c r="AQ279" s="23">
        <v>1.0</v>
      </c>
      <c r="AR279" s="23">
        <v>0.0</v>
      </c>
      <c r="AS279" s="23" t="s">
        <v>2172</v>
      </c>
      <c r="AT279" s="23" t="s">
        <v>2072</v>
      </c>
    </row>
    <row r="280">
      <c r="A280" s="23" t="str">
        <f t="shared" si="5"/>
        <v>OK</v>
      </c>
      <c r="B280" s="23" t="s">
        <v>36</v>
      </c>
      <c r="C280" s="23" t="s">
        <v>36</v>
      </c>
      <c r="D280" s="23">
        <v>0.0</v>
      </c>
      <c r="E280" s="23">
        <v>14.0</v>
      </c>
      <c r="F280" s="23">
        <v>10.0</v>
      </c>
      <c r="G280" s="23">
        <v>5.0</v>
      </c>
      <c r="H280" s="23">
        <v>10.0</v>
      </c>
      <c r="I280" s="23" t="s">
        <v>134</v>
      </c>
      <c r="J280" s="23">
        <v>0.0</v>
      </c>
      <c r="K280" s="23" t="s">
        <v>134</v>
      </c>
      <c r="L280" s="23">
        <v>-1.0</v>
      </c>
      <c r="M280" s="23">
        <v>-1.0</v>
      </c>
      <c r="N280" s="23">
        <v>0.0</v>
      </c>
      <c r="O280" s="23">
        <v>0.0</v>
      </c>
      <c r="P280" s="23">
        <v>0.0</v>
      </c>
      <c r="Q280" s="23" t="s">
        <v>133</v>
      </c>
      <c r="R280" s="23" t="s">
        <v>133</v>
      </c>
      <c r="S280" s="23" t="s">
        <v>133</v>
      </c>
      <c r="T280" s="23" t="s">
        <v>133</v>
      </c>
      <c r="U280" s="23" t="s">
        <v>133</v>
      </c>
      <c r="V280" s="23" t="s">
        <v>133</v>
      </c>
      <c r="W280" s="23" t="s">
        <v>133</v>
      </c>
      <c r="X280" s="23" t="s">
        <v>133</v>
      </c>
      <c r="Y280" s="23" t="s">
        <v>133</v>
      </c>
      <c r="Z280" s="23" t="s">
        <v>133</v>
      </c>
      <c r="AA280" s="23" t="s">
        <v>133</v>
      </c>
      <c r="AB280" s="23" t="s">
        <v>133</v>
      </c>
      <c r="AC280" s="23" t="s">
        <v>133</v>
      </c>
      <c r="AD280" s="23" t="s">
        <v>133</v>
      </c>
      <c r="AE280" s="23" t="s">
        <v>133</v>
      </c>
      <c r="AF280" s="23" t="s">
        <v>133</v>
      </c>
      <c r="AG280" s="23" t="s">
        <v>133</v>
      </c>
      <c r="AH280" s="23" t="s">
        <v>133</v>
      </c>
      <c r="AI280" s="23" t="s">
        <v>133</v>
      </c>
      <c r="AJ280" s="23" t="s">
        <v>133</v>
      </c>
      <c r="AK280" s="23" t="s">
        <v>133</v>
      </c>
      <c r="AL280" s="23" t="s">
        <v>133</v>
      </c>
      <c r="AM280" s="23" t="s">
        <v>133</v>
      </c>
      <c r="AN280" s="23" t="s">
        <v>133</v>
      </c>
      <c r="AO280" s="23">
        <v>6000.0</v>
      </c>
      <c r="AP280" s="23">
        <v>3600.0</v>
      </c>
      <c r="AQ280" s="23">
        <v>1.0</v>
      </c>
      <c r="AR280" s="23">
        <v>0.0</v>
      </c>
      <c r="AS280" s="23" t="s">
        <v>2172</v>
      </c>
      <c r="AT280" s="23" t="s">
        <v>2073</v>
      </c>
    </row>
    <row r="281">
      <c r="A281" s="23" t="str">
        <f t="shared" si="5"/>
        <v>OK</v>
      </c>
      <c r="B281" s="23" t="s">
        <v>38</v>
      </c>
      <c r="C281" s="23" t="s">
        <v>38</v>
      </c>
      <c r="D281" s="23">
        <v>1.0</v>
      </c>
      <c r="E281" s="23">
        <v>15.0</v>
      </c>
      <c r="F281" s="23">
        <v>30.0</v>
      </c>
      <c r="G281" s="23">
        <v>5.0</v>
      </c>
      <c r="H281" s="23">
        <v>10.0</v>
      </c>
      <c r="I281" s="23">
        <v>12700.0</v>
      </c>
      <c r="J281" s="23">
        <v>12700.0</v>
      </c>
      <c r="K281" s="23">
        <v>0.0</v>
      </c>
      <c r="L281" s="23">
        <v>1.0</v>
      </c>
      <c r="M281" s="23">
        <v>1.0</v>
      </c>
      <c r="N281" s="23">
        <v>0.0</v>
      </c>
      <c r="O281" s="23">
        <v>0.021</v>
      </c>
      <c r="P281" s="23">
        <v>0.0</v>
      </c>
      <c r="Q281" s="23">
        <v>6.0</v>
      </c>
      <c r="R281" s="23">
        <v>7.0</v>
      </c>
      <c r="S281" s="23">
        <v>4.0</v>
      </c>
      <c r="T281" s="23">
        <v>0.0</v>
      </c>
      <c r="U281" s="23">
        <v>0.0</v>
      </c>
      <c r="V281" s="23">
        <v>0.0</v>
      </c>
      <c r="W281" s="23">
        <v>3.0</v>
      </c>
      <c r="X281" s="23">
        <v>4.0E-4</v>
      </c>
      <c r="Y281" s="23">
        <v>1.0E-4</v>
      </c>
      <c r="Z281" s="23" t="s">
        <v>133</v>
      </c>
      <c r="AA281" s="23">
        <v>1.0E-4</v>
      </c>
      <c r="AB281" s="23">
        <v>2.0</v>
      </c>
      <c r="AC281" s="23">
        <v>0.0</v>
      </c>
      <c r="AD281" s="23">
        <v>0.0</v>
      </c>
      <c r="AE281" s="23">
        <v>0.0</v>
      </c>
      <c r="AF281" s="23">
        <v>0.0</v>
      </c>
      <c r="AG281" s="23">
        <v>0.0</v>
      </c>
      <c r="AH281" s="23">
        <v>0.0</v>
      </c>
      <c r="AI281" s="23">
        <v>6.0E-4</v>
      </c>
      <c r="AJ281" s="23">
        <v>3.0E-4</v>
      </c>
      <c r="AK281" s="23">
        <v>2.0E-4</v>
      </c>
      <c r="AL281" s="23">
        <v>0.0</v>
      </c>
      <c r="AM281" s="23">
        <v>5.0</v>
      </c>
      <c r="AN281" s="23">
        <v>2.0</v>
      </c>
      <c r="AO281" s="23">
        <v>6000.0</v>
      </c>
      <c r="AP281" s="23">
        <v>3600.0</v>
      </c>
      <c r="AQ281" s="23">
        <v>1.0</v>
      </c>
      <c r="AR281" s="23">
        <v>0.0</v>
      </c>
      <c r="AS281" s="23" t="s">
        <v>2172</v>
      </c>
      <c r="AT281" s="23" t="s">
        <v>2072</v>
      </c>
    </row>
    <row r="282">
      <c r="A282" s="23" t="str">
        <f t="shared" si="5"/>
        <v>OK</v>
      </c>
      <c r="B282" s="23" t="s">
        <v>40</v>
      </c>
      <c r="C282" s="23" t="s">
        <v>40</v>
      </c>
      <c r="D282" s="23">
        <v>1.0</v>
      </c>
      <c r="E282" s="23">
        <v>15.0</v>
      </c>
      <c r="F282" s="23">
        <v>20.0</v>
      </c>
      <c r="G282" s="23">
        <v>5.0</v>
      </c>
      <c r="H282" s="23">
        <v>10.0</v>
      </c>
      <c r="I282" s="23">
        <v>13400.0</v>
      </c>
      <c r="J282" s="23">
        <v>13400.0</v>
      </c>
      <c r="K282" s="23">
        <v>0.0</v>
      </c>
      <c r="L282" s="23">
        <v>1.0</v>
      </c>
      <c r="M282" s="23">
        <v>1.0</v>
      </c>
      <c r="N282" s="23">
        <v>251.0</v>
      </c>
      <c r="O282" s="23">
        <v>0.1575</v>
      </c>
      <c r="P282" s="23">
        <v>56.0</v>
      </c>
      <c r="Q282" s="23">
        <v>139.0</v>
      </c>
      <c r="R282" s="23">
        <v>146.0</v>
      </c>
      <c r="S282" s="23">
        <v>37.0</v>
      </c>
      <c r="T282" s="23">
        <v>0.0</v>
      </c>
      <c r="U282" s="23">
        <v>25.0</v>
      </c>
      <c r="V282" s="23">
        <v>0.0</v>
      </c>
      <c r="W282" s="23">
        <v>84.0</v>
      </c>
      <c r="X282" s="23">
        <v>0.0048</v>
      </c>
      <c r="Y282" s="23">
        <v>0.001</v>
      </c>
      <c r="Z282" s="23" t="s">
        <v>133</v>
      </c>
      <c r="AA282" s="23">
        <v>0.0018</v>
      </c>
      <c r="AB282" s="23">
        <v>56.0</v>
      </c>
      <c r="AC282" s="23">
        <v>44.0</v>
      </c>
      <c r="AD282" s="23">
        <v>44.0</v>
      </c>
      <c r="AE282" s="23">
        <v>0.0</v>
      </c>
      <c r="AF282" s="23">
        <v>0.0</v>
      </c>
      <c r="AG282" s="23">
        <v>0.0</v>
      </c>
      <c r="AH282" s="23">
        <v>0.0</v>
      </c>
      <c r="AI282" s="23">
        <v>0.0103</v>
      </c>
      <c r="AJ282" s="23">
        <v>0.0059</v>
      </c>
      <c r="AK282" s="23">
        <v>0.0037</v>
      </c>
      <c r="AL282" s="23">
        <v>0.0</v>
      </c>
      <c r="AM282" s="23">
        <v>5.0</v>
      </c>
      <c r="AN282" s="23">
        <v>2.0</v>
      </c>
      <c r="AO282" s="23">
        <v>6000.0</v>
      </c>
      <c r="AP282" s="23">
        <v>3600.0</v>
      </c>
      <c r="AQ282" s="23">
        <v>1.0</v>
      </c>
      <c r="AR282" s="23">
        <v>0.0</v>
      </c>
      <c r="AS282" s="23" t="s">
        <v>2172</v>
      </c>
      <c r="AT282" s="23" t="s">
        <v>2072</v>
      </c>
    </row>
    <row r="283">
      <c r="A283" s="23" t="str">
        <f t="shared" si="5"/>
        <v>OK</v>
      </c>
      <c r="B283" s="23" t="s">
        <v>42</v>
      </c>
      <c r="C283" s="23" t="s">
        <v>42</v>
      </c>
      <c r="D283" s="23">
        <v>0.0</v>
      </c>
      <c r="E283" s="23">
        <v>15.0</v>
      </c>
      <c r="F283" s="23">
        <v>12.0</v>
      </c>
      <c r="G283" s="23">
        <v>5.0</v>
      </c>
      <c r="H283" s="23">
        <v>10.0</v>
      </c>
      <c r="I283" s="23" t="s">
        <v>134</v>
      </c>
      <c r="J283" s="23">
        <v>0.0</v>
      </c>
      <c r="K283" s="23" t="s">
        <v>134</v>
      </c>
      <c r="L283" s="23">
        <v>-1.0</v>
      </c>
      <c r="M283" s="23">
        <v>-1.0</v>
      </c>
      <c r="N283" s="23">
        <v>0.0</v>
      </c>
      <c r="O283" s="23">
        <v>0.0</v>
      </c>
      <c r="P283" s="23">
        <v>0.0</v>
      </c>
      <c r="Q283" s="23" t="s">
        <v>133</v>
      </c>
      <c r="R283" s="23" t="s">
        <v>133</v>
      </c>
      <c r="S283" s="23" t="s">
        <v>133</v>
      </c>
      <c r="T283" s="23" t="s">
        <v>133</v>
      </c>
      <c r="U283" s="23" t="s">
        <v>133</v>
      </c>
      <c r="V283" s="23" t="s">
        <v>133</v>
      </c>
      <c r="W283" s="23" t="s">
        <v>133</v>
      </c>
      <c r="X283" s="23" t="s">
        <v>133</v>
      </c>
      <c r="Y283" s="23" t="s">
        <v>133</v>
      </c>
      <c r="Z283" s="23" t="s">
        <v>133</v>
      </c>
      <c r="AA283" s="23" t="s">
        <v>133</v>
      </c>
      <c r="AB283" s="23" t="s">
        <v>133</v>
      </c>
      <c r="AC283" s="23" t="s">
        <v>133</v>
      </c>
      <c r="AD283" s="23" t="s">
        <v>133</v>
      </c>
      <c r="AE283" s="23" t="s">
        <v>133</v>
      </c>
      <c r="AF283" s="23" t="s">
        <v>133</v>
      </c>
      <c r="AG283" s="23" t="s">
        <v>133</v>
      </c>
      <c r="AH283" s="23" t="s">
        <v>133</v>
      </c>
      <c r="AI283" s="23" t="s">
        <v>133</v>
      </c>
      <c r="AJ283" s="23" t="s">
        <v>133</v>
      </c>
      <c r="AK283" s="23" t="s">
        <v>133</v>
      </c>
      <c r="AL283" s="23" t="s">
        <v>133</v>
      </c>
      <c r="AM283" s="23" t="s">
        <v>133</v>
      </c>
      <c r="AN283" s="23" t="s">
        <v>133</v>
      </c>
      <c r="AO283" s="23">
        <v>6000.0</v>
      </c>
      <c r="AP283" s="23">
        <v>3600.0</v>
      </c>
      <c r="AQ283" s="23">
        <v>1.0</v>
      </c>
      <c r="AR283" s="23">
        <v>0.0</v>
      </c>
      <c r="AS283" s="23" t="s">
        <v>2172</v>
      </c>
      <c r="AT283" s="23" t="s">
        <v>2074</v>
      </c>
    </row>
    <row r="284">
      <c r="A284" s="23" t="str">
        <f t="shared" si="5"/>
        <v>OK</v>
      </c>
      <c r="B284" s="23" t="s">
        <v>44</v>
      </c>
      <c r="C284" s="23" t="s">
        <v>44</v>
      </c>
      <c r="D284" s="23">
        <v>1.0</v>
      </c>
      <c r="E284" s="23">
        <v>15.0</v>
      </c>
      <c r="F284" s="23">
        <v>30.0</v>
      </c>
      <c r="G284" s="23">
        <v>5.0</v>
      </c>
      <c r="H284" s="23">
        <v>10.0</v>
      </c>
      <c r="I284" s="23">
        <v>29000.0</v>
      </c>
      <c r="J284" s="23">
        <v>29000.0</v>
      </c>
      <c r="K284" s="23">
        <v>0.0</v>
      </c>
      <c r="L284" s="23">
        <v>1.0</v>
      </c>
      <c r="M284" s="23">
        <v>1.0</v>
      </c>
      <c r="N284" s="23">
        <v>0.0</v>
      </c>
      <c r="O284" s="23">
        <v>0.0104</v>
      </c>
      <c r="P284" s="23">
        <v>0.0</v>
      </c>
      <c r="Q284" s="23">
        <v>2.0</v>
      </c>
      <c r="R284" s="23">
        <v>1.0</v>
      </c>
      <c r="S284" s="23">
        <v>1.0</v>
      </c>
      <c r="T284" s="23">
        <v>0.0</v>
      </c>
      <c r="U284" s="23">
        <v>0.0</v>
      </c>
      <c r="V284" s="23">
        <v>0.0</v>
      </c>
      <c r="W284" s="23">
        <v>0.0</v>
      </c>
      <c r="X284" s="23">
        <v>1.0E-4</v>
      </c>
      <c r="Y284" s="23">
        <v>0.0</v>
      </c>
      <c r="Z284" s="23" t="s">
        <v>133</v>
      </c>
      <c r="AA284" s="23">
        <v>0.0</v>
      </c>
      <c r="AB284" s="23">
        <v>1.0</v>
      </c>
      <c r="AC284" s="23">
        <v>0.0</v>
      </c>
      <c r="AD284" s="23">
        <v>0.0</v>
      </c>
      <c r="AE284" s="23">
        <v>0.0</v>
      </c>
      <c r="AF284" s="23">
        <v>0.0</v>
      </c>
      <c r="AG284" s="23">
        <v>0.0</v>
      </c>
      <c r="AH284" s="23">
        <v>0.0</v>
      </c>
      <c r="AI284" s="23">
        <v>2.0E-4</v>
      </c>
      <c r="AJ284" s="23">
        <v>1.0E-4</v>
      </c>
      <c r="AK284" s="23">
        <v>1.0E-4</v>
      </c>
      <c r="AL284" s="23">
        <v>0.0</v>
      </c>
      <c r="AM284" s="23">
        <v>5.0</v>
      </c>
      <c r="AN284" s="23">
        <v>1.0</v>
      </c>
      <c r="AO284" s="23">
        <v>6000.0</v>
      </c>
      <c r="AP284" s="23">
        <v>3600.0</v>
      </c>
      <c r="AQ284" s="23">
        <v>1.0</v>
      </c>
      <c r="AR284" s="23">
        <v>0.0</v>
      </c>
      <c r="AS284" s="23" t="s">
        <v>2172</v>
      </c>
      <c r="AT284" s="23" t="s">
        <v>2074</v>
      </c>
    </row>
    <row r="285">
      <c r="A285" s="23" t="str">
        <f t="shared" si="5"/>
        <v>OK</v>
      </c>
      <c r="B285" s="23" t="s">
        <v>47</v>
      </c>
      <c r="C285" s="23" t="s">
        <v>47</v>
      </c>
      <c r="D285" s="23">
        <v>1.0</v>
      </c>
      <c r="E285" s="23">
        <v>15.0</v>
      </c>
      <c r="F285" s="23">
        <v>20.0</v>
      </c>
      <c r="G285" s="23">
        <v>5.0</v>
      </c>
      <c r="H285" s="23">
        <v>10.0</v>
      </c>
      <c r="I285" s="23">
        <v>31900.0</v>
      </c>
      <c r="J285" s="23">
        <v>31900.0</v>
      </c>
      <c r="K285" s="23">
        <v>0.0</v>
      </c>
      <c r="L285" s="23">
        <v>1.0</v>
      </c>
      <c r="M285" s="23">
        <v>1.0</v>
      </c>
      <c r="N285" s="23">
        <v>593.0</v>
      </c>
      <c r="O285" s="23">
        <v>0.2666</v>
      </c>
      <c r="P285" s="23">
        <v>0.0</v>
      </c>
      <c r="Q285" s="23">
        <v>188.0</v>
      </c>
      <c r="R285" s="23">
        <v>196.0</v>
      </c>
      <c r="S285" s="23">
        <v>14.0</v>
      </c>
      <c r="T285" s="23">
        <v>0.0</v>
      </c>
      <c r="U285" s="23">
        <v>24.0</v>
      </c>
      <c r="V285" s="23">
        <v>0.0</v>
      </c>
      <c r="W285" s="23">
        <v>158.0</v>
      </c>
      <c r="X285" s="23">
        <v>0.0075</v>
      </c>
      <c r="Y285" s="23">
        <v>8.0E-4</v>
      </c>
      <c r="Z285" s="23" t="s">
        <v>133</v>
      </c>
      <c r="AA285" s="23">
        <v>0.0039</v>
      </c>
      <c r="AB285" s="23">
        <v>76.0</v>
      </c>
      <c r="AC285" s="23">
        <v>22.0</v>
      </c>
      <c r="AD285" s="23">
        <v>21.0</v>
      </c>
      <c r="AE285" s="23">
        <v>0.0</v>
      </c>
      <c r="AF285" s="23">
        <v>1.0</v>
      </c>
      <c r="AG285" s="23">
        <v>0.0</v>
      </c>
      <c r="AH285" s="23">
        <v>0.0</v>
      </c>
      <c r="AI285" s="23">
        <v>0.0141</v>
      </c>
      <c r="AJ285" s="23">
        <v>0.0076</v>
      </c>
      <c r="AK285" s="23">
        <v>0.0054</v>
      </c>
      <c r="AL285" s="23">
        <v>0.0</v>
      </c>
      <c r="AM285" s="23">
        <v>5.0</v>
      </c>
      <c r="AN285" s="23">
        <v>2.0</v>
      </c>
      <c r="AO285" s="23">
        <v>6000.0</v>
      </c>
      <c r="AP285" s="23">
        <v>3600.0</v>
      </c>
      <c r="AQ285" s="23">
        <v>1.0</v>
      </c>
      <c r="AR285" s="23">
        <v>0.0</v>
      </c>
      <c r="AS285" s="23" t="s">
        <v>2172</v>
      </c>
      <c r="AT285" s="23" t="s">
        <v>2074</v>
      </c>
    </row>
    <row r="286">
      <c r="A286" s="23" t="str">
        <f t="shared" si="5"/>
        <v>OK</v>
      </c>
      <c r="B286" s="23" t="s">
        <v>50</v>
      </c>
      <c r="C286" s="23" t="s">
        <v>50</v>
      </c>
      <c r="D286" s="23">
        <v>1.0</v>
      </c>
      <c r="E286" s="23">
        <v>15.0</v>
      </c>
      <c r="F286" s="23">
        <v>10.0</v>
      </c>
      <c r="G286" s="23">
        <v>5.0</v>
      </c>
      <c r="H286" s="23">
        <v>10.0</v>
      </c>
      <c r="I286" s="23">
        <v>40000.0</v>
      </c>
      <c r="J286" s="23">
        <v>40000.0</v>
      </c>
      <c r="K286" s="23">
        <v>0.0</v>
      </c>
      <c r="L286" s="23">
        <v>1.0</v>
      </c>
      <c r="M286" s="23">
        <v>1.0</v>
      </c>
      <c r="N286" s="23">
        <v>142296.0</v>
      </c>
      <c r="O286" s="23">
        <v>239.5331</v>
      </c>
      <c r="P286" s="23">
        <v>96.0</v>
      </c>
      <c r="Q286" s="23">
        <v>2349.0</v>
      </c>
      <c r="R286" s="23">
        <v>3494.0</v>
      </c>
      <c r="S286" s="23">
        <v>130.0</v>
      </c>
      <c r="T286" s="23">
        <v>0.0</v>
      </c>
      <c r="U286" s="23">
        <v>1447.0</v>
      </c>
      <c r="V286" s="23">
        <v>0.0</v>
      </c>
      <c r="W286" s="23">
        <v>1917.0</v>
      </c>
      <c r="X286" s="23">
        <v>0.1519</v>
      </c>
      <c r="Y286" s="23">
        <v>0.0138</v>
      </c>
      <c r="Z286" s="23" t="s">
        <v>133</v>
      </c>
      <c r="AA286" s="23">
        <v>0.073</v>
      </c>
      <c r="AB286" s="23">
        <v>113.0</v>
      </c>
      <c r="AC286" s="23">
        <v>12.0</v>
      </c>
      <c r="AD286" s="23">
        <v>9.0</v>
      </c>
      <c r="AE286" s="23">
        <v>0.0</v>
      </c>
      <c r="AF286" s="23">
        <v>3.0</v>
      </c>
      <c r="AG286" s="23">
        <v>0.0</v>
      </c>
      <c r="AH286" s="23">
        <v>0.0</v>
      </c>
      <c r="AI286" s="23">
        <v>0.0275</v>
      </c>
      <c r="AJ286" s="23">
        <v>0.0154</v>
      </c>
      <c r="AK286" s="23">
        <v>0.0102</v>
      </c>
      <c r="AL286" s="23">
        <v>0.0</v>
      </c>
      <c r="AM286" s="23">
        <v>5.0</v>
      </c>
      <c r="AN286" s="23">
        <v>4.0</v>
      </c>
      <c r="AO286" s="23">
        <v>6000.0</v>
      </c>
      <c r="AP286" s="23">
        <v>3600.0</v>
      </c>
      <c r="AQ286" s="23">
        <v>1.0</v>
      </c>
      <c r="AR286" s="23">
        <v>0.0</v>
      </c>
      <c r="AS286" s="23" t="s">
        <v>2172</v>
      </c>
      <c r="AT286" s="23" t="s">
        <v>2173</v>
      </c>
    </row>
    <row r="287">
      <c r="A287" s="23" t="str">
        <f t="shared" si="5"/>
        <v>OK</v>
      </c>
      <c r="B287" s="23" t="s">
        <v>52</v>
      </c>
      <c r="C287" s="23" t="s">
        <v>52</v>
      </c>
      <c r="D287" s="23">
        <v>1.0</v>
      </c>
      <c r="E287" s="23">
        <v>18.0</v>
      </c>
      <c r="F287" s="23">
        <v>30.0</v>
      </c>
      <c r="G287" s="23">
        <v>5.0</v>
      </c>
      <c r="H287" s="23">
        <v>10.0</v>
      </c>
      <c r="I287" s="23">
        <v>29259.0</v>
      </c>
      <c r="J287" s="23">
        <v>29259.0</v>
      </c>
      <c r="K287" s="23">
        <v>0.0</v>
      </c>
      <c r="L287" s="23">
        <v>1.0</v>
      </c>
      <c r="M287" s="23">
        <v>1.0</v>
      </c>
      <c r="N287" s="23">
        <v>0.0</v>
      </c>
      <c r="O287" s="23">
        <v>0.0217</v>
      </c>
      <c r="P287" s="23">
        <v>0.0</v>
      </c>
      <c r="Q287" s="23">
        <v>4.0</v>
      </c>
      <c r="R287" s="23">
        <v>7.0</v>
      </c>
      <c r="S287" s="23">
        <v>7.0</v>
      </c>
      <c r="T287" s="23">
        <v>0.0</v>
      </c>
      <c r="U287" s="23">
        <v>0.0</v>
      </c>
      <c r="V287" s="23">
        <v>0.0</v>
      </c>
      <c r="W287" s="23">
        <v>0.0</v>
      </c>
      <c r="X287" s="23">
        <v>3.0E-4</v>
      </c>
      <c r="Y287" s="23">
        <v>2.0E-4</v>
      </c>
      <c r="Z287" s="23" t="s">
        <v>133</v>
      </c>
      <c r="AA287" s="23">
        <v>0.0</v>
      </c>
      <c r="AB287" s="23">
        <v>2.0</v>
      </c>
      <c r="AC287" s="23">
        <v>62.0</v>
      </c>
      <c r="AD287" s="23">
        <v>62.0</v>
      </c>
      <c r="AE287" s="23">
        <v>0.0</v>
      </c>
      <c r="AF287" s="23">
        <v>0.0</v>
      </c>
      <c r="AG287" s="23">
        <v>0.0</v>
      </c>
      <c r="AH287" s="23">
        <v>0.0</v>
      </c>
      <c r="AI287" s="23">
        <v>0.0013</v>
      </c>
      <c r="AJ287" s="23">
        <v>0.0012</v>
      </c>
      <c r="AK287" s="23">
        <v>1.0E-4</v>
      </c>
      <c r="AL287" s="23">
        <v>0.0</v>
      </c>
      <c r="AM287" s="23">
        <v>5.0</v>
      </c>
      <c r="AN287" s="23">
        <v>1.0</v>
      </c>
      <c r="AO287" s="23">
        <v>6000.0</v>
      </c>
      <c r="AP287" s="23">
        <v>3600.0</v>
      </c>
      <c r="AQ287" s="23">
        <v>1.0</v>
      </c>
      <c r="AR287" s="23">
        <v>0.0</v>
      </c>
      <c r="AS287" s="23" t="s">
        <v>2172</v>
      </c>
      <c r="AT287" s="23" t="s">
        <v>2075</v>
      </c>
    </row>
    <row r="288">
      <c r="A288" s="23" t="str">
        <f t="shared" si="5"/>
        <v>OK</v>
      </c>
      <c r="B288" s="23" t="s">
        <v>53</v>
      </c>
      <c r="C288" s="23" t="s">
        <v>53</v>
      </c>
      <c r="D288" s="23">
        <v>1.0</v>
      </c>
      <c r="E288" s="23">
        <v>18.0</v>
      </c>
      <c r="F288" s="23">
        <v>20.0</v>
      </c>
      <c r="G288" s="23">
        <v>5.0</v>
      </c>
      <c r="H288" s="23">
        <v>10.0</v>
      </c>
      <c r="I288" s="23">
        <v>29904.0</v>
      </c>
      <c r="J288" s="23">
        <v>29904.0</v>
      </c>
      <c r="K288" s="23">
        <v>0.0</v>
      </c>
      <c r="L288" s="23">
        <v>1.0</v>
      </c>
      <c r="M288" s="23">
        <v>1.0</v>
      </c>
      <c r="N288" s="23">
        <v>153.0</v>
      </c>
      <c r="O288" s="23">
        <v>0.1959</v>
      </c>
      <c r="P288" s="23">
        <v>0.0</v>
      </c>
      <c r="Q288" s="23">
        <v>47.0</v>
      </c>
      <c r="R288" s="23">
        <v>51.0</v>
      </c>
      <c r="S288" s="23">
        <v>13.0</v>
      </c>
      <c r="T288" s="23">
        <v>0.0</v>
      </c>
      <c r="U288" s="23">
        <v>6.0</v>
      </c>
      <c r="V288" s="23">
        <v>0.0</v>
      </c>
      <c r="W288" s="23">
        <v>32.0</v>
      </c>
      <c r="X288" s="23">
        <v>0.0037</v>
      </c>
      <c r="Y288" s="23">
        <v>6.0E-4</v>
      </c>
      <c r="Z288" s="23" t="s">
        <v>133</v>
      </c>
      <c r="AA288" s="23">
        <v>0.0016</v>
      </c>
      <c r="AB288" s="23">
        <v>51.0</v>
      </c>
      <c r="AC288" s="23">
        <v>62.0</v>
      </c>
      <c r="AD288" s="23">
        <v>62.0</v>
      </c>
      <c r="AE288" s="23">
        <v>0.0</v>
      </c>
      <c r="AF288" s="23">
        <v>0.0</v>
      </c>
      <c r="AG288" s="23">
        <v>0.0</v>
      </c>
      <c r="AH288" s="23">
        <v>0.0</v>
      </c>
      <c r="AI288" s="23">
        <v>0.0165</v>
      </c>
      <c r="AJ288" s="23">
        <v>0.0094</v>
      </c>
      <c r="AK288" s="23">
        <v>0.0058</v>
      </c>
      <c r="AL288" s="23">
        <v>0.0</v>
      </c>
      <c r="AM288" s="23">
        <v>5.0</v>
      </c>
      <c r="AN288" s="23">
        <v>1.0</v>
      </c>
      <c r="AO288" s="23">
        <v>6000.0</v>
      </c>
      <c r="AP288" s="23">
        <v>3600.0</v>
      </c>
      <c r="AQ288" s="23">
        <v>1.0</v>
      </c>
      <c r="AR288" s="23">
        <v>0.0</v>
      </c>
      <c r="AS288" s="23" t="s">
        <v>2172</v>
      </c>
      <c r="AT288" s="23" t="s">
        <v>2075</v>
      </c>
    </row>
    <row r="289">
      <c r="A289" s="23" t="str">
        <f t="shared" si="5"/>
        <v>OK</v>
      </c>
      <c r="B289" s="23" t="s">
        <v>54</v>
      </c>
      <c r="C289" s="23" t="s">
        <v>54</v>
      </c>
      <c r="D289" s="23">
        <v>1.0</v>
      </c>
      <c r="E289" s="23">
        <v>18.0</v>
      </c>
      <c r="F289" s="23">
        <v>10.0</v>
      </c>
      <c r="G289" s="23">
        <v>5.0</v>
      </c>
      <c r="H289" s="23">
        <v>10.0</v>
      </c>
      <c r="I289" s="23">
        <v>41824.0</v>
      </c>
      <c r="J289" s="23">
        <v>35466.0</v>
      </c>
      <c r="K289" s="23">
        <v>15.201798</v>
      </c>
      <c r="L289" s="23">
        <v>2.0</v>
      </c>
      <c r="M289" s="23">
        <v>1.0</v>
      </c>
      <c r="N289" s="23">
        <v>405540.0</v>
      </c>
      <c r="O289" s="23">
        <v>3600.0193</v>
      </c>
      <c r="P289" s="23">
        <v>28.0</v>
      </c>
      <c r="Q289" s="23">
        <v>6841.0</v>
      </c>
      <c r="R289" s="23">
        <v>11419.0</v>
      </c>
      <c r="S289" s="23">
        <v>539.0</v>
      </c>
      <c r="T289" s="23">
        <v>0.0</v>
      </c>
      <c r="U289" s="23">
        <v>5958.0</v>
      </c>
      <c r="V289" s="23">
        <v>0.0</v>
      </c>
      <c r="W289" s="23">
        <v>4922.0</v>
      </c>
      <c r="X289" s="23">
        <v>0.6541</v>
      </c>
      <c r="Y289" s="23">
        <v>0.0574</v>
      </c>
      <c r="Z289" s="23" t="s">
        <v>133</v>
      </c>
      <c r="AA289" s="23">
        <v>0.3067</v>
      </c>
      <c r="AB289" s="23">
        <v>112.0</v>
      </c>
      <c r="AC289" s="23">
        <v>71.0</v>
      </c>
      <c r="AD289" s="23">
        <v>62.0</v>
      </c>
      <c r="AE289" s="23">
        <v>0.0</v>
      </c>
      <c r="AF289" s="23">
        <v>9.0</v>
      </c>
      <c r="AG289" s="23">
        <v>0.0</v>
      </c>
      <c r="AH289" s="23">
        <v>0.0</v>
      </c>
      <c r="AI289" s="23">
        <v>0.0382</v>
      </c>
      <c r="AJ289" s="23">
        <v>0.0227</v>
      </c>
      <c r="AK289" s="23">
        <v>0.0125</v>
      </c>
      <c r="AL289" s="23">
        <v>0.0</v>
      </c>
      <c r="AM289" s="23">
        <v>5.0</v>
      </c>
      <c r="AN289" s="23">
        <v>5.0</v>
      </c>
      <c r="AO289" s="23">
        <v>6000.0</v>
      </c>
      <c r="AP289" s="23">
        <v>3600.0</v>
      </c>
      <c r="AQ289" s="23">
        <v>1.0</v>
      </c>
      <c r="AR289" s="23">
        <v>0.0</v>
      </c>
      <c r="AS289" s="23" t="s">
        <v>2172</v>
      </c>
      <c r="AT289" s="23" t="s">
        <v>2174</v>
      </c>
    </row>
    <row r="290">
      <c r="A290" s="23" t="str">
        <f t="shared" si="5"/>
        <v>OK</v>
      </c>
      <c r="B290" s="23" t="s">
        <v>55</v>
      </c>
      <c r="C290" s="23" t="s">
        <v>55</v>
      </c>
      <c r="D290" s="23">
        <v>1.0</v>
      </c>
      <c r="E290" s="23">
        <v>20.0</v>
      </c>
      <c r="F290" s="23">
        <v>30.0</v>
      </c>
      <c r="G290" s="23">
        <v>5.0</v>
      </c>
      <c r="H290" s="23">
        <v>10.0</v>
      </c>
      <c r="I290" s="23">
        <v>20746.0</v>
      </c>
      <c r="J290" s="23">
        <v>20746.0</v>
      </c>
      <c r="K290" s="23">
        <v>0.0</v>
      </c>
      <c r="L290" s="23">
        <v>1.0</v>
      </c>
      <c r="M290" s="23">
        <v>1.0</v>
      </c>
      <c r="N290" s="23">
        <v>0.0</v>
      </c>
      <c r="O290" s="23">
        <v>0.0111</v>
      </c>
      <c r="P290" s="23">
        <v>0.0</v>
      </c>
      <c r="Q290" s="23">
        <v>5.0</v>
      </c>
      <c r="R290" s="23">
        <v>11.0</v>
      </c>
      <c r="S290" s="23">
        <v>11.0</v>
      </c>
      <c r="T290" s="23">
        <v>0.0</v>
      </c>
      <c r="U290" s="23">
        <v>0.0</v>
      </c>
      <c r="V290" s="23">
        <v>0.0</v>
      </c>
      <c r="W290" s="23">
        <v>0.0</v>
      </c>
      <c r="X290" s="23">
        <v>4.0E-4</v>
      </c>
      <c r="Y290" s="23">
        <v>2.0E-4</v>
      </c>
      <c r="Z290" s="23" t="s">
        <v>133</v>
      </c>
      <c r="AA290" s="23">
        <v>0.0</v>
      </c>
      <c r="AB290" s="23">
        <v>0.0</v>
      </c>
      <c r="AC290" s="23">
        <v>0.0</v>
      </c>
      <c r="AD290" s="23">
        <v>0.0</v>
      </c>
      <c r="AE290" s="23">
        <v>0.0</v>
      </c>
      <c r="AF290" s="23">
        <v>0.0</v>
      </c>
      <c r="AG290" s="23">
        <v>0.0</v>
      </c>
      <c r="AH290" s="23">
        <v>0.0</v>
      </c>
      <c r="AI290" s="23">
        <v>0.0</v>
      </c>
      <c r="AJ290" s="23">
        <v>0.0</v>
      </c>
      <c r="AK290" s="23">
        <v>0.0</v>
      </c>
      <c r="AL290" s="23">
        <v>0.0</v>
      </c>
      <c r="AM290" s="23">
        <v>5.0</v>
      </c>
      <c r="AN290" s="23">
        <v>1.0</v>
      </c>
      <c r="AO290" s="23">
        <v>6000.0</v>
      </c>
      <c r="AP290" s="23">
        <v>3600.0</v>
      </c>
      <c r="AQ290" s="23">
        <v>0.0</v>
      </c>
      <c r="AR290" s="23">
        <v>0.0</v>
      </c>
      <c r="AS290" s="23" t="s">
        <v>2172</v>
      </c>
      <c r="AT290" s="23" t="s">
        <v>2077</v>
      </c>
    </row>
    <row r="291">
      <c r="A291" s="23" t="str">
        <f t="shared" si="5"/>
        <v>OK</v>
      </c>
      <c r="B291" s="23" t="s">
        <v>56</v>
      </c>
      <c r="C291" s="23" t="s">
        <v>56</v>
      </c>
      <c r="D291" s="23">
        <v>1.0</v>
      </c>
      <c r="E291" s="23">
        <v>20.0</v>
      </c>
      <c r="F291" s="23">
        <v>20.0</v>
      </c>
      <c r="G291" s="23">
        <v>5.0</v>
      </c>
      <c r="H291" s="23">
        <v>10.0</v>
      </c>
      <c r="I291" s="23">
        <v>21922.0</v>
      </c>
      <c r="J291" s="23">
        <v>21922.0</v>
      </c>
      <c r="K291" s="23">
        <v>0.0</v>
      </c>
      <c r="L291" s="23">
        <v>1.0</v>
      </c>
      <c r="M291" s="23">
        <v>1.0</v>
      </c>
      <c r="N291" s="23">
        <v>5976.0</v>
      </c>
      <c r="O291" s="23">
        <v>7.7032</v>
      </c>
      <c r="P291" s="23">
        <v>0.0</v>
      </c>
      <c r="Q291" s="23">
        <v>1288.0</v>
      </c>
      <c r="R291" s="23">
        <v>1289.0</v>
      </c>
      <c r="S291" s="23">
        <v>110.0</v>
      </c>
      <c r="T291" s="23">
        <v>0.0</v>
      </c>
      <c r="U291" s="23">
        <v>16.0</v>
      </c>
      <c r="V291" s="23">
        <v>0.0</v>
      </c>
      <c r="W291" s="23">
        <v>1163.0</v>
      </c>
      <c r="X291" s="23">
        <v>0.0873</v>
      </c>
      <c r="Y291" s="23">
        <v>0.0074</v>
      </c>
      <c r="Z291" s="23" t="s">
        <v>133</v>
      </c>
      <c r="AA291" s="23">
        <v>0.0386</v>
      </c>
      <c r="AB291" s="23">
        <v>77.0</v>
      </c>
      <c r="AC291" s="23">
        <v>15.0</v>
      </c>
      <c r="AD291" s="23">
        <v>15.0</v>
      </c>
      <c r="AE291" s="23">
        <v>0.0</v>
      </c>
      <c r="AF291" s="23">
        <v>0.0</v>
      </c>
      <c r="AG291" s="23">
        <v>0.0</v>
      </c>
      <c r="AH291" s="23">
        <v>0.0</v>
      </c>
      <c r="AI291" s="23">
        <v>0.0231</v>
      </c>
      <c r="AJ291" s="23">
        <v>0.0124</v>
      </c>
      <c r="AK291" s="23">
        <v>0.0088</v>
      </c>
      <c r="AL291" s="23">
        <v>0.0</v>
      </c>
      <c r="AM291" s="23">
        <v>5.0</v>
      </c>
      <c r="AN291" s="23">
        <v>2.0</v>
      </c>
      <c r="AO291" s="23">
        <v>6000.0</v>
      </c>
      <c r="AP291" s="23">
        <v>3600.0</v>
      </c>
      <c r="AQ291" s="23">
        <v>0.0</v>
      </c>
      <c r="AR291" s="23">
        <v>0.0</v>
      </c>
      <c r="AS291" s="23" t="s">
        <v>2172</v>
      </c>
      <c r="AT291" s="23" t="s">
        <v>2078</v>
      </c>
    </row>
    <row r="292">
      <c r="A292" s="23" t="str">
        <f t="shared" si="5"/>
        <v>OK</v>
      </c>
      <c r="B292" s="23" t="s">
        <v>57</v>
      </c>
      <c r="C292" s="23" t="s">
        <v>57</v>
      </c>
      <c r="D292" s="23">
        <v>1.0</v>
      </c>
      <c r="E292" s="23">
        <v>20.0</v>
      </c>
      <c r="F292" s="23">
        <v>10.0</v>
      </c>
      <c r="G292" s="23">
        <v>5.0</v>
      </c>
      <c r="H292" s="23">
        <v>10.0</v>
      </c>
      <c r="I292" s="23">
        <v>41775.0</v>
      </c>
      <c r="J292" s="23">
        <v>27270.633333</v>
      </c>
      <c r="K292" s="23">
        <v>34.720207</v>
      </c>
      <c r="L292" s="23">
        <v>2.0</v>
      </c>
      <c r="M292" s="23">
        <v>1.0</v>
      </c>
      <c r="N292" s="23">
        <v>317501.0</v>
      </c>
      <c r="O292" s="23">
        <v>3600.0105</v>
      </c>
      <c r="P292" s="23">
        <v>152.0</v>
      </c>
      <c r="Q292" s="23">
        <v>10578.0</v>
      </c>
      <c r="R292" s="23">
        <v>17172.0</v>
      </c>
      <c r="S292" s="23">
        <v>2963.0</v>
      </c>
      <c r="T292" s="23">
        <v>1.0</v>
      </c>
      <c r="U292" s="23">
        <v>7174.0</v>
      </c>
      <c r="V292" s="23">
        <v>0.0</v>
      </c>
      <c r="W292" s="23">
        <v>7034.0</v>
      </c>
      <c r="X292" s="23">
        <v>1.3476</v>
      </c>
      <c r="Y292" s="23">
        <v>0.2197</v>
      </c>
      <c r="Z292" s="23" t="s">
        <v>133</v>
      </c>
      <c r="AA292" s="23">
        <v>0.478</v>
      </c>
      <c r="AB292" s="23">
        <v>121.0</v>
      </c>
      <c r="AC292" s="23">
        <v>70.0</v>
      </c>
      <c r="AD292" s="23">
        <v>55.0</v>
      </c>
      <c r="AE292" s="23">
        <v>0.0</v>
      </c>
      <c r="AF292" s="23">
        <v>15.0</v>
      </c>
      <c r="AG292" s="23">
        <v>0.0</v>
      </c>
      <c r="AH292" s="23">
        <v>0.0</v>
      </c>
      <c r="AI292" s="23">
        <v>0.0463</v>
      </c>
      <c r="AJ292" s="23">
        <v>0.0274</v>
      </c>
      <c r="AK292" s="23">
        <v>0.0148</v>
      </c>
      <c r="AL292" s="23">
        <v>0.0</v>
      </c>
      <c r="AM292" s="23">
        <v>5.0</v>
      </c>
      <c r="AN292" s="23">
        <v>6.0</v>
      </c>
      <c r="AO292" s="23">
        <v>6000.0</v>
      </c>
      <c r="AP292" s="23">
        <v>3600.0</v>
      </c>
      <c r="AQ292" s="23">
        <v>0.0</v>
      </c>
      <c r="AR292" s="23">
        <v>0.0</v>
      </c>
      <c r="AS292" s="23" t="s">
        <v>2172</v>
      </c>
      <c r="AT292" s="23" t="s">
        <v>2175</v>
      </c>
    </row>
    <row r="293">
      <c r="A293" s="23" t="str">
        <f t="shared" si="5"/>
        <v>OK</v>
      </c>
      <c r="B293" s="23" t="s">
        <v>58</v>
      </c>
      <c r="C293" s="23" t="s">
        <v>58</v>
      </c>
      <c r="D293" s="23">
        <v>1.0</v>
      </c>
      <c r="E293" s="23">
        <v>21.0</v>
      </c>
      <c r="F293" s="23">
        <v>30.0</v>
      </c>
      <c r="G293" s="23">
        <v>5.0</v>
      </c>
      <c r="H293" s="23">
        <v>10.0</v>
      </c>
      <c r="I293" s="23">
        <v>110385.0</v>
      </c>
      <c r="J293" s="23">
        <v>83132.583333</v>
      </c>
      <c r="K293" s="23">
        <v>24.688514</v>
      </c>
      <c r="L293" s="23">
        <v>2.0</v>
      </c>
      <c r="M293" s="23">
        <v>1.0</v>
      </c>
      <c r="N293" s="23">
        <v>402466.0</v>
      </c>
      <c r="O293" s="23">
        <v>3600.0075</v>
      </c>
      <c r="P293" s="23">
        <v>468.0</v>
      </c>
      <c r="Q293" s="23">
        <v>7801.0</v>
      </c>
      <c r="R293" s="23">
        <v>13274.0</v>
      </c>
      <c r="S293" s="23">
        <v>2420.0</v>
      </c>
      <c r="T293" s="23">
        <v>2.0</v>
      </c>
      <c r="U293" s="23">
        <v>5710.0</v>
      </c>
      <c r="V293" s="23">
        <v>0.0</v>
      </c>
      <c r="W293" s="23">
        <v>5142.0</v>
      </c>
      <c r="X293" s="23">
        <v>0.9782</v>
      </c>
      <c r="Y293" s="23">
        <v>0.1651</v>
      </c>
      <c r="Z293" s="23" t="s">
        <v>133</v>
      </c>
      <c r="AA293" s="23">
        <v>0.3505</v>
      </c>
      <c r="AB293" s="23">
        <v>170.0</v>
      </c>
      <c r="AC293" s="23">
        <v>155.0</v>
      </c>
      <c r="AD293" s="23">
        <v>102.0</v>
      </c>
      <c r="AE293" s="23">
        <v>0.0</v>
      </c>
      <c r="AF293" s="23">
        <v>53.0</v>
      </c>
      <c r="AG293" s="23">
        <v>0.0</v>
      </c>
      <c r="AH293" s="23">
        <v>0.0</v>
      </c>
      <c r="AI293" s="23">
        <v>0.0667</v>
      </c>
      <c r="AJ293" s="23">
        <v>0.0405</v>
      </c>
      <c r="AK293" s="23">
        <v>0.0216</v>
      </c>
      <c r="AL293" s="23">
        <v>0.0</v>
      </c>
      <c r="AM293" s="23">
        <v>5.0</v>
      </c>
      <c r="AN293" s="23">
        <v>6.0</v>
      </c>
      <c r="AO293" s="23">
        <v>6000.0</v>
      </c>
      <c r="AP293" s="23">
        <v>3600.0</v>
      </c>
      <c r="AQ293" s="23">
        <v>0.0</v>
      </c>
      <c r="AR293" s="23">
        <v>0.0</v>
      </c>
      <c r="AS293" s="23" t="s">
        <v>2172</v>
      </c>
      <c r="AT293" s="23" t="s">
        <v>2176</v>
      </c>
    </row>
    <row r="294">
      <c r="A294" s="23" t="str">
        <f t="shared" si="5"/>
        <v>OK</v>
      </c>
      <c r="B294" s="23" t="s">
        <v>59</v>
      </c>
      <c r="C294" s="23" t="s">
        <v>59</v>
      </c>
      <c r="D294" s="23">
        <v>0.0</v>
      </c>
      <c r="E294" s="23">
        <v>21.0</v>
      </c>
      <c r="F294" s="23">
        <v>20.0</v>
      </c>
      <c r="G294" s="23">
        <v>5.0</v>
      </c>
      <c r="H294" s="23">
        <v>10.0</v>
      </c>
      <c r="I294" s="23" t="s">
        <v>134</v>
      </c>
      <c r="J294" s="23">
        <v>0.0</v>
      </c>
      <c r="K294" s="23" t="s">
        <v>134</v>
      </c>
      <c r="L294" s="23">
        <v>-1.0</v>
      </c>
      <c r="M294" s="23">
        <v>-1.0</v>
      </c>
      <c r="N294" s="23">
        <v>0.0</v>
      </c>
      <c r="O294" s="23">
        <v>0.0</v>
      </c>
      <c r="P294" s="23">
        <v>0.0</v>
      </c>
      <c r="Q294" s="23" t="s">
        <v>133</v>
      </c>
      <c r="R294" s="23" t="s">
        <v>133</v>
      </c>
      <c r="S294" s="23" t="s">
        <v>133</v>
      </c>
      <c r="T294" s="23" t="s">
        <v>133</v>
      </c>
      <c r="U294" s="23" t="s">
        <v>133</v>
      </c>
      <c r="V294" s="23" t="s">
        <v>133</v>
      </c>
      <c r="W294" s="23" t="s">
        <v>133</v>
      </c>
      <c r="X294" s="23" t="s">
        <v>133</v>
      </c>
      <c r="Y294" s="23" t="s">
        <v>133</v>
      </c>
      <c r="Z294" s="23" t="s">
        <v>133</v>
      </c>
      <c r="AA294" s="23" t="s">
        <v>133</v>
      </c>
      <c r="AB294" s="23" t="s">
        <v>133</v>
      </c>
      <c r="AC294" s="23" t="s">
        <v>133</v>
      </c>
      <c r="AD294" s="23" t="s">
        <v>133</v>
      </c>
      <c r="AE294" s="23" t="s">
        <v>133</v>
      </c>
      <c r="AF294" s="23" t="s">
        <v>133</v>
      </c>
      <c r="AG294" s="23" t="s">
        <v>133</v>
      </c>
      <c r="AH294" s="23" t="s">
        <v>133</v>
      </c>
      <c r="AI294" s="23" t="s">
        <v>133</v>
      </c>
      <c r="AJ294" s="23" t="s">
        <v>133</v>
      </c>
      <c r="AK294" s="23" t="s">
        <v>133</v>
      </c>
      <c r="AL294" s="23" t="s">
        <v>133</v>
      </c>
      <c r="AM294" s="23" t="s">
        <v>133</v>
      </c>
      <c r="AN294" s="23" t="s">
        <v>133</v>
      </c>
      <c r="AO294" s="23">
        <v>6000.0</v>
      </c>
      <c r="AP294" s="23">
        <v>3600.0</v>
      </c>
      <c r="AQ294" s="23">
        <v>0.0</v>
      </c>
      <c r="AR294" s="23">
        <v>0.0</v>
      </c>
      <c r="AS294" s="23" t="s">
        <v>2172</v>
      </c>
      <c r="AT294" s="23" t="s">
        <v>2081</v>
      </c>
    </row>
    <row r="295">
      <c r="A295" s="23" t="str">
        <f t="shared" si="5"/>
        <v>OK</v>
      </c>
      <c r="B295" s="23" t="s">
        <v>60</v>
      </c>
      <c r="C295" s="23" t="s">
        <v>60</v>
      </c>
      <c r="D295" s="23">
        <v>1.0</v>
      </c>
      <c r="E295" s="23">
        <v>21.0</v>
      </c>
      <c r="F295" s="23">
        <v>30.0</v>
      </c>
      <c r="G295" s="23">
        <v>5.0</v>
      </c>
      <c r="H295" s="23">
        <v>10.0</v>
      </c>
      <c r="I295" s="23">
        <v>16202.0</v>
      </c>
      <c r="J295" s="23">
        <v>16202.0</v>
      </c>
      <c r="K295" s="23">
        <v>0.0</v>
      </c>
      <c r="L295" s="23">
        <v>1.0</v>
      </c>
      <c r="M295" s="23">
        <v>1.0</v>
      </c>
      <c r="N295" s="23">
        <v>0.0</v>
      </c>
      <c r="O295" s="23">
        <v>0.0121</v>
      </c>
      <c r="P295" s="23">
        <v>0.0</v>
      </c>
      <c r="Q295" s="23">
        <v>3.0</v>
      </c>
      <c r="R295" s="23">
        <v>3.0</v>
      </c>
      <c r="S295" s="23">
        <v>3.0</v>
      </c>
      <c r="T295" s="23">
        <v>0.0</v>
      </c>
      <c r="U295" s="23">
        <v>0.0</v>
      </c>
      <c r="V295" s="23">
        <v>0.0</v>
      </c>
      <c r="W295" s="23">
        <v>0.0</v>
      </c>
      <c r="X295" s="23">
        <v>2.0E-4</v>
      </c>
      <c r="Y295" s="23">
        <v>1.0E-4</v>
      </c>
      <c r="Z295" s="23" t="s">
        <v>133</v>
      </c>
      <c r="AA295" s="23">
        <v>0.0</v>
      </c>
      <c r="AB295" s="23">
        <v>0.0</v>
      </c>
      <c r="AC295" s="23">
        <v>0.0</v>
      </c>
      <c r="AD295" s="23">
        <v>0.0</v>
      </c>
      <c r="AE295" s="23">
        <v>0.0</v>
      </c>
      <c r="AF295" s="23">
        <v>0.0</v>
      </c>
      <c r="AG295" s="23">
        <v>0.0</v>
      </c>
      <c r="AH295" s="23">
        <v>0.0</v>
      </c>
      <c r="AI295" s="23">
        <v>0.0</v>
      </c>
      <c r="AJ295" s="23">
        <v>0.0</v>
      </c>
      <c r="AK295" s="23">
        <v>0.0</v>
      </c>
      <c r="AL295" s="23">
        <v>0.0</v>
      </c>
      <c r="AM295" s="23">
        <v>5.0</v>
      </c>
      <c r="AN295" s="23">
        <v>1.0</v>
      </c>
      <c r="AO295" s="23">
        <v>6000.0</v>
      </c>
      <c r="AP295" s="23">
        <v>3600.0</v>
      </c>
      <c r="AQ295" s="23">
        <v>0.0</v>
      </c>
      <c r="AR295" s="23">
        <v>0.0</v>
      </c>
      <c r="AS295" s="23" t="s">
        <v>2172</v>
      </c>
      <c r="AT295" s="23" t="s">
        <v>2081</v>
      </c>
    </row>
    <row r="296">
      <c r="A296" s="23" t="str">
        <f t="shared" si="5"/>
        <v>OK</v>
      </c>
      <c r="B296" s="23" t="s">
        <v>61</v>
      </c>
      <c r="C296" s="23" t="s">
        <v>61</v>
      </c>
      <c r="D296" s="23">
        <v>1.0</v>
      </c>
      <c r="E296" s="23">
        <v>21.0</v>
      </c>
      <c r="F296" s="23">
        <v>20.0</v>
      </c>
      <c r="G296" s="23">
        <v>5.0</v>
      </c>
      <c r="H296" s="23">
        <v>10.0</v>
      </c>
      <c r="I296" s="23">
        <v>16202.0</v>
      </c>
      <c r="J296" s="23">
        <v>16202.0</v>
      </c>
      <c r="K296" s="23">
        <v>0.0</v>
      </c>
      <c r="L296" s="23">
        <v>1.0</v>
      </c>
      <c r="M296" s="23">
        <v>1.0</v>
      </c>
      <c r="N296" s="23">
        <v>0.0</v>
      </c>
      <c r="O296" s="23">
        <v>0.0107</v>
      </c>
      <c r="P296" s="23">
        <v>0.0</v>
      </c>
      <c r="Q296" s="23">
        <v>3.0</v>
      </c>
      <c r="R296" s="23">
        <v>3.0</v>
      </c>
      <c r="S296" s="23">
        <v>3.0</v>
      </c>
      <c r="T296" s="23">
        <v>0.0</v>
      </c>
      <c r="U296" s="23">
        <v>0.0</v>
      </c>
      <c r="V296" s="23">
        <v>0.0</v>
      </c>
      <c r="W296" s="23">
        <v>0.0</v>
      </c>
      <c r="X296" s="23">
        <v>2.0E-4</v>
      </c>
      <c r="Y296" s="23">
        <v>1.0E-4</v>
      </c>
      <c r="Z296" s="23" t="s">
        <v>133</v>
      </c>
      <c r="AA296" s="23">
        <v>0.0</v>
      </c>
      <c r="AB296" s="23">
        <v>0.0</v>
      </c>
      <c r="AC296" s="23">
        <v>0.0</v>
      </c>
      <c r="AD296" s="23">
        <v>0.0</v>
      </c>
      <c r="AE296" s="23">
        <v>0.0</v>
      </c>
      <c r="AF296" s="23">
        <v>0.0</v>
      </c>
      <c r="AG296" s="23">
        <v>0.0</v>
      </c>
      <c r="AH296" s="23">
        <v>0.0</v>
      </c>
      <c r="AI296" s="23">
        <v>0.0</v>
      </c>
      <c r="AJ296" s="23">
        <v>0.0</v>
      </c>
      <c r="AK296" s="23">
        <v>0.0</v>
      </c>
      <c r="AL296" s="23">
        <v>0.0</v>
      </c>
      <c r="AM296" s="23">
        <v>5.0</v>
      </c>
      <c r="AN296" s="23">
        <v>1.0</v>
      </c>
      <c r="AO296" s="23">
        <v>6000.0</v>
      </c>
      <c r="AP296" s="23">
        <v>3600.0</v>
      </c>
      <c r="AQ296" s="23">
        <v>0.0</v>
      </c>
      <c r="AR296" s="23">
        <v>0.0</v>
      </c>
      <c r="AS296" s="23" t="s">
        <v>2172</v>
      </c>
      <c r="AT296" s="23" t="s">
        <v>2082</v>
      </c>
    </row>
    <row r="297">
      <c r="A297" s="23" t="str">
        <f t="shared" si="5"/>
        <v>OK</v>
      </c>
      <c r="B297" s="23" t="s">
        <v>62</v>
      </c>
      <c r="C297" s="23" t="s">
        <v>62</v>
      </c>
      <c r="D297" s="23">
        <v>1.0</v>
      </c>
      <c r="E297" s="23">
        <v>21.0</v>
      </c>
      <c r="F297" s="23">
        <v>10.0</v>
      </c>
      <c r="G297" s="23">
        <v>5.0</v>
      </c>
      <c r="H297" s="23">
        <v>10.0</v>
      </c>
      <c r="I297" s="23">
        <v>46314.0</v>
      </c>
      <c r="J297" s="23">
        <v>22326.0</v>
      </c>
      <c r="K297" s="23">
        <v>51.794274</v>
      </c>
      <c r="L297" s="23">
        <v>2.0</v>
      </c>
      <c r="M297" s="23">
        <v>1.0</v>
      </c>
      <c r="N297" s="23">
        <v>222849.0</v>
      </c>
      <c r="O297" s="23">
        <v>3600.0108</v>
      </c>
      <c r="P297" s="23">
        <v>52.0</v>
      </c>
      <c r="Q297" s="23">
        <v>15061.0</v>
      </c>
      <c r="R297" s="23">
        <v>20607.0</v>
      </c>
      <c r="S297" s="23">
        <v>5428.0</v>
      </c>
      <c r="T297" s="23">
        <v>2.0</v>
      </c>
      <c r="U297" s="23">
        <v>6749.0</v>
      </c>
      <c r="V297" s="23">
        <v>0.0</v>
      </c>
      <c r="W297" s="23">
        <v>8428.0</v>
      </c>
      <c r="X297" s="23">
        <v>1.7458</v>
      </c>
      <c r="Y297" s="23">
        <v>0.3534</v>
      </c>
      <c r="Z297" s="23" t="s">
        <v>133</v>
      </c>
      <c r="AA297" s="23">
        <v>0.4956</v>
      </c>
      <c r="AB297" s="23">
        <v>114.0</v>
      </c>
      <c r="AC297" s="23">
        <v>95.0</v>
      </c>
      <c r="AD297" s="23">
        <v>87.0</v>
      </c>
      <c r="AE297" s="23">
        <v>0.0</v>
      </c>
      <c r="AF297" s="23">
        <v>8.0</v>
      </c>
      <c r="AG297" s="23">
        <v>0.0</v>
      </c>
      <c r="AH297" s="23">
        <v>0.0</v>
      </c>
      <c r="AI297" s="23">
        <v>0.0494</v>
      </c>
      <c r="AJ297" s="23">
        <v>0.0307</v>
      </c>
      <c r="AK297" s="23">
        <v>0.0149</v>
      </c>
      <c r="AL297" s="23">
        <v>0.0</v>
      </c>
      <c r="AM297" s="23">
        <v>5.0</v>
      </c>
      <c r="AN297" s="23">
        <v>5.0</v>
      </c>
      <c r="AO297" s="23">
        <v>6000.0</v>
      </c>
      <c r="AP297" s="23">
        <v>3600.0</v>
      </c>
      <c r="AQ297" s="23">
        <v>0.0</v>
      </c>
      <c r="AR297" s="23">
        <v>0.0</v>
      </c>
      <c r="AS297" s="23" t="s">
        <v>2172</v>
      </c>
      <c r="AT297" s="23" t="s">
        <v>2110</v>
      </c>
    </row>
    <row r="298">
      <c r="A298" s="23" t="str">
        <f t="shared" si="5"/>
        <v>OK</v>
      </c>
      <c r="B298" s="23" t="s">
        <v>63</v>
      </c>
      <c r="C298" s="23" t="s">
        <v>63</v>
      </c>
      <c r="D298" s="23">
        <v>1.0</v>
      </c>
      <c r="E298" s="23">
        <v>23.0</v>
      </c>
      <c r="F298" s="23">
        <v>30.0</v>
      </c>
      <c r="G298" s="23">
        <v>5.0</v>
      </c>
      <c r="H298" s="23">
        <v>10.0</v>
      </c>
      <c r="I298" s="23">
        <v>23315.0</v>
      </c>
      <c r="J298" s="23">
        <v>23315.0</v>
      </c>
      <c r="K298" s="23">
        <v>0.0</v>
      </c>
      <c r="L298" s="23">
        <v>1.0</v>
      </c>
      <c r="M298" s="23">
        <v>1.0</v>
      </c>
      <c r="N298" s="23">
        <v>8.0</v>
      </c>
      <c r="O298" s="23">
        <v>0.1215</v>
      </c>
      <c r="P298" s="23">
        <v>0.0</v>
      </c>
      <c r="Q298" s="23">
        <v>63.0</v>
      </c>
      <c r="R298" s="23">
        <v>92.0</v>
      </c>
      <c r="S298" s="23">
        <v>30.0</v>
      </c>
      <c r="T298" s="23">
        <v>14.0</v>
      </c>
      <c r="U298" s="23">
        <v>48.0</v>
      </c>
      <c r="V298" s="23">
        <v>0.0</v>
      </c>
      <c r="W298" s="23">
        <v>0.0</v>
      </c>
      <c r="X298" s="23">
        <v>0.0064</v>
      </c>
      <c r="Y298" s="23">
        <v>0.002</v>
      </c>
      <c r="Z298" s="23" t="s">
        <v>133</v>
      </c>
      <c r="AA298" s="23">
        <v>0.0021</v>
      </c>
      <c r="AB298" s="23">
        <v>9.0</v>
      </c>
      <c r="AC298" s="23">
        <v>18.0</v>
      </c>
      <c r="AD298" s="23">
        <v>15.0</v>
      </c>
      <c r="AE298" s="23">
        <v>0.0</v>
      </c>
      <c r="AF298" s="23">
        <v>3.0</v>
      </c>
      <c r="AG298" s="23">
        <v>0.0</v>
      </c>
      <c r="AH298" s="23">
        <v>0.0</v>
      </c>
      <c r="AI298" s="23">
        <v>0.0044</v>
      </c>
      <c r="AJ298" s="23">
        <v>0.0027</v>
      </c>
      <c r="AK298" s="23">
        <v>0.0013</v>
      </c>
      <c r="AL298" s="23">
        <v>0.0</v>
      </c>
      <c r="AM298" s="23">
        <v>5.0</v>
      </c>
      <c r="AN298" s="23">
        <v>2.0</v>
      </c>
      <c r="AO298" s="23">
        <v>6000.0</v>
      </c>
      <c r="AP298" s="23">
        <v>3600.0</v>
      </c>
      <c r="AQ298" s="23">
        <v>0.0</v>
      </c>
      <c r="AR298" s="23">
        <v>0.0</v>
      </c>
      <c r="AS298" s="23" t="s">
        <v>2172</v>
      </c>
      <c r="AT298" s="23" t="s">
        <v>2083</v>
      </c>
    </row>
    <row r="299">
      <c r="A299" s="23" t="str">
        <f t="shared" si="5"/>
        <v>OK</v>
      </c>
      <c r="B299" s="23" t="s">
        <v>64</v>
      </c>
      <c r="C299" s="23" t="s">
        <v>64</v>
      </c>
      <c r="D299" s="23">
        <v>1.0</v>
      </c>
      <c r="E299" s="23">
        <v>23.0</v>
      </c>
      <c r="F299" s="23">
        <v>20.0</v>
      </c>
      <c r="G299" s="23">
        <v>5.0</v>
      </c>
      <c r="H299" s="23">
        <v>10.0</v>
      </c>
      <c r="I299" s="23">
        <v>34142.0</v>
      </c>
      <c r="J299" s="23">
        <v>28896.428571</v>
      </c>
      <c r="K299" s="23">
        <v>15.363984</v>
      </c>
      <c r="L299" s="23">
        <v>2.0</v>
      </c>
      <c r="M299" s="23">
        <v>1.0</v>
      </c>
      <c r="N299" s="23">
        <v>192449.0</v>
      </c>
      <c r="O299" s="23">
        <v>3600.0284</v>
      </c>
      <c r="P299" s="23">
        <v>12.0</v>
      </c>
      <c r="Q299" s="23">
        <v>6053.0</v>
      </c>
      <c r="R299" s="23">
        <v>17079.0</v>
      </c>
      <c r="S299" s="23">
        <v>526.0</v>
      </c>
      <c r="T299" s="23">
        <v>40.0</v>
      </c>
      <c r="U299" s="23">
        <v>15052.0</v>
      </c>
      <c r="V299" s="23">
        <v>0.0</v>
      </c>
      <c r="W299" s="23">
        <v>1461.0</v>
      </c>
      <c r="X299" s="23">
        <v>0.9713</v>
      </c>
      <c r="Y299" s="23">
        <v>0.061</v>
      </c>
      <c r="Z299" s="23" t="s">
        <v>133</v>
      </c>
      <c r="AA299" s="23">
        <v>0.5941</v>
      </c>
      <c r="AB299" s="23">
        <v>118.0</v>
      </c>
      <c r="AC299" s="23">
        <v>91.0</v>
      </c>
      <c r="AD299" s="23">
        <v>23.0</v>
      </c>
      <c r="AE299" s="23">
        <v>43.0</v>
      </c>
      <c r="AF299" s="23">
        <v>25.0</v>
      </c>
      <c r="AG299" s="23">
        <v>0.0</v>
      </c>
      <c r="AH299" s="23">
        <v>0.0</v>
      </c>
      <c r="AI299" s="23">
        <v>0.0498</v>
      </c>
      <c r="AJ299" s="23">
        <v>0.0296</v>
      </c>
      <c r="AK299" s="23">
        <v>0.0163</v>
      </c>
      <c r="AL299" s="23">
        <v>0.0</v>
      </c>
      <c r="AM299" s="23">
        <v>5.0</v>
      </c>
      <c r="AN299" s="23">
        <v>3.0</v>
      </c>
      <c r="AO299" s="23">
        <v>6000.0</v>
      </c>
      <c r="AP299" s="23">
        <v>3600.0</v>
      </c>
      <c r="AQ299" s="23">
        <v>0.0</v>
      </c>
      <c r="AR299" s="23">
        <v>0.0</v>
      </c>
      <c r="AS299" s="23" t="s">
        <v>2172</v>
      </c>
      <c r="AT299" s="23" t="s">
        <v>2177</v>
      </c>
    </row>
    <row r="300">
      <c r="A300" s="23" t="str">
        <f t="shared" si="5"/>
        <v>OK</v>
      </c>
      <c r="B300" s="23" t="s">
        <v>65</v>
      </c>
      <c r="C300" s="23" t="s">
        <v>65</v>
      </c>
      <c r="D300" s="23">
        <v>1.0</v>
      </c>
      <c r="E300" s="23">
        <v>23.0</v>
      </c>
      <c r="F300" s="23">
        <v>10.0</v>
      </c>
      <c r="G300" s="23">
        <v>5.0</v>
      </c>
      <c r="H300" s="23">
        <v>10.0</v>
      </c>
      <c r="I300" s="23">
        <v>60233.0</v>
      </c>
      <c r="J300" s="23">
        <v>46153.0625</v>
      </c>
      <c r="K300" s="23">
        <v>23.375787</v>
      </c>
      <c r="L300" s="23">
        <v>2.0</v>
      </c>
      <c r="M300" s="23">
        <v>1.0</v>
      </c>
      <c r="N300" s="23">
        <v>243492.0</v>
      </c>
      <c r="O300" s="23">
        <v>3600.0111</v>
      </c>
      <c r="P300" s="23">
        <v>584.0</v>
      </c>
      <c r="Q300" s="23">
        <v>4861.0</v>
      </c>
      <c r="R300" s="23">
        <v>15822.0</v>
      </c>
      <c r="S300" s="23">
        <v>433.0</v>
      </c>
      <c r="T300" s="23">
        <v>3.0</v>
      </c>
      <c r="U300" s="23">
        <v>13260.0</v>
      </c>
      <c r="V300" s="23">
        <v>0.0</v>
      </c>
      <c r="W300" s="23">
        <v>2126.0</v>
      </c>
      <c r="X300" s="23">
        <v>0.9368</v>
      </c>
      <c r="Y300" s="23">
        <v>0.0695</v>
      </c>
      <c r="Z300" s="23" t="s">
        <v>133</v>
      </c>
      <c r="AA300" s="23">
        <v>0.5417</v>
      </c>
      <c r="AB300" s="23">
        <v>137.0</v>
      </c>
      <c r="AC300" s="23">
        <v>143.0</v>
      </c>
      <c r="AD300" s="23">
        <v>26.0</v>
      </c>
      <c r="AE300" s="23">
        <v>56.0</v>
      </c>
      <c r="AF300" s="23">
        <v>61.0</v>
      </c>
      <c r="AG300" s="23">
        <v>0.0</v>
      </c>
      <c r="AH300" s="23">
        <v>0.0</v>
      </c>
      <c r="AI300" s="23">
        <v>0.0654</v>
      </c>
      <c r="AJ300" s="23">
        <v>0.0384</v>
      </c>
      <c r="AK300" s="23">
        <v>0.0222</v>
      </c>
      <c r="AL300" s="23">
        <v>0.0</v>
      </c>
      <c r="AM300" s="23">
        <v>5.0</v>
      </c>
      <c r="AN300" s="23">
        <v>7.0</v>
      </c>
      <c r="AO300" s="23">
        <v>6000.0</v>
      </c>
      <c r="AP300" s="23">
        <v>3600.0</v>
      </c>
      <c r="AQ300" s="23">
        <v>0.0</v>
      </c>
      <c r="AR300" s="23">
        <v>0.0</v>
      </c>
      <c r="AS300" s="23" t="s">
        <v>2172</v>
      </c>
      <c r="AT300" s="23" t="s">
        <v>2178</v>
      </c>
    </row>
    <row r="301">
      <c r="A301" s="23" t="str">
        <f t="shared" si="5"/>
        <v>OK</v>
      </c>
      <c r="B301" s="23" t="s">
        <v>66</v>
      </c>
      <c r="C301" s="23" t="s">
        <v>66</v>
      </c>
      <c r="D301" s="23">
        <v>1.0</v>
      </c>
      <c r="E301" s="23">
        <v>27.0</v>
      </c>
      <c r="F301" s="23">
        <v>30.0</v>
      </c>
      <c r="G301" s="23">
        <v>5.0</v>
      </c>
      <c r="H301" s="23">
        <v>10.0</v>
      </c>
      <c r="I301" s="23">
        <v>30900.0</v>
      </c>
      <c r="J301" s="23">
        <v>30900.0</v>
      </c>
      <c r="K301" s="23">
        <v>0.0</v>
      </c>
      <c r="L301" s="23">
        <v>1.0</v>
      </c>
      <c r="M301" s="23">
        <v>1.0</v>
      </c>
      <c r="N301" s="23">
        <v>166.0</v>
      </c>
      <c r="O301" s="23">
        <v>0.3127</v>
      </c>
      <c r="P301" s="23">
        <v>0.0</v>
      </c>
      <c r="Q301" s="23">
        <v>137.0</v>
      </c>
      <c r="R301" s="23">
        <v>193.0</v>
      </c>
      <c r="S301" s="23">
        <v>38.0</v>
      </c>
      <c r="T301" s="23">
        <v>0.0</v>
      </c>
      <c r="U301" s="23">
        <v>139.0</v>
      </c>
      <c r="V301" s="23">
        <v>0.0</v>
      </c>
      <c r="W301" s="23">
        <v>16.0</v>
      </c>
      <c r="X301" s="23">
        <v>0.0117</v>
      </c>
      <c r="Y301" s="23">
        <v>0.0019</v>
      </c>
      <c r="Z301" s="23" t="s">
        <v>133</v>
      </c>
      <c r="AA301" s="23">
        <v>0.0057</v>
      </c>
      <c r="AB301" s="23">
        <v>40.0</v>
      </c>
      <c r="AC301" s="23">
        <v>64.0</v>
      </c>
      <c r="AD301" s="23">
        <v>52.0</v>
      </c>
      <c r="AE301" s="23">
        <v>0.0</v>
      </c>
      <c r="AF301" s="23">
        <v>12.0</v>
      </c>
      <c r="AG301" s="23">
        <v>0.0</v>
      </c>
      <c r="AH301" s="23">
        <v>0.0</v>
      </c>
      <c r="AI301" s="23">
        <v>0.0187</v>
      </c>
      <c r="AJ301" s="23">
        <v>0.0116</v>
      </c>
      <c r="AK301" s="23">
        <v>0.0058</v>
      </c>
      <c r="AL301" s="23">
        <v>0.0</v>
      </c>
      <c r="AM301" s="23">
        <v>5.0</v>
      </c>
      <c r="AN301" s="23">
        <v>2.0</v>
      </c>
      <c r="AO301" s="23">
        <v>6000.0</v>
      </c>
      <c r="AP301" s="23">
        <v>3600.0</v>
      </c>
      <c r="AQ301" s="23">
        <v>1.0</v>
      </c>
      <c r="AR301" s="23">
        <v>0.0</v>
      </c>
      <c r="AS301" s="23" t="s">
        <v>2172</v>
      </c>
      <c r="AT301" s="23" t="s">
        <v>2086</v>
      </c>
    </row>
    <row r="302">
      <c r="A302" s="23" t="str">
        <f t="shared" si="5"/>
        <v>OK</v>
      </c>
      <c r="B302" s="23" t="s">
        <v>67</v>
      </c>
      <c r="C302" s="23" t="s">
        <v>67</v>
      </c>
      <c r="D302" s="23">
        <v>1.0</v>
      </c>
      <c r="E302" s="23">
        <v>27.0</v>
      </c>
      <c r="F302" s="23">
        <v>20.0</v>
      </c>
      <c r="G302" s="23">
        <v>5.0</v>
      </c>
      <c r="H302" s="23">
        <v>10.0</v>
      </c>
      <c r="I302" s="23">
        <v>32800.0</v>
      </c>
      <c r="J302" s="23">
        <v>32800.0</v>
      </c>
      <c r="K302" s="23">
        <v>0.0</v>
      </c>
      <c r="L302" s="23">
        <v>1.0</v>
      </c>
      <c r="M302" s="23">
        <v>1.0</v>
      </c>
      <c r="N302" s="23">
        <v>7349.0</v>
      </c>
      <c r="O302" s="23">
        <v>12.9693</v>
      </c>
      <c r="P302" s="23">
        <v>104.0</v>
      </c>
      <c r="Q302" s="23">
        <v>670.0</v>
      </c>
      <c r="R302" s="23">
        <v>1214.0</v>
      </c>
      <c r="S302" s="23">
        <v>122.0</v>
      </c>
      <c r="T302" s="23">
        <v>0.0</v>
      </c>
      <c r="U302" s="23">
        <v>1008.0</v>
      </c>
      <c r="V302" s="23">
        <v>0.0</v>
      </c>
      <c r="W302" s="23">
        <v>84.0</v>
      </c>
      <c r="X302" s="23">
        <v>0.0881</v>
      </c>
      <c r="Y302" s="23">
        <v>0.0094</v>
      </c>
      <c r="Z302" s="23" t="s">
        <v>133</v>
      </c>
      <c r="AA302" s="23">
        <v>0.0478</v>
      </c>
      <c r="AB302" s="23">
        <v>109.0</v>
      </c>
      <c r="AC302" s="23">
        <v>68.0</v>
      </c>
      <c r="AD302" s="23">
        <v>40.0</v>
      </c>
      <c r="AE302" s="23">
        <v>0.0</v>
      </c>
      <c r="AF302" s="23">
        <v>28.0</v>
      </c>
      <c r="AG302" s="23">
        <v>0.0</v>
      </c>
      <c r="AH302" s="23">
        <v>0.0</v>
      </c>
      <c r="AI302" s="23">
        <v>0.0578</v>
      </c>
      <c r="AJ302" s="23">
        <v>0.0343</v>
      </c>
      <c r="AK302" s="23">
        <v>0.0191</v>
      </c>
      <c r="AL302" s="23">
        <v>0.0</v>
      </c>
      <c r="AM302" s="23">
        <v>5.0</v>
      </c>
      <c r="AN302" s="23">
        <v>3.0</v>
      </c>
      <c r="AO302" s="23">
        <v>6000.0</v>
      </c>
      <c r="AP302" s="23">
        <v>3600.0</v>
      </c>
      <c r="AQ302" s="23">
        <v>1.0</v>
      </c>
      <c r="AR302" s="23">
        <v>0.0</v>
      </c>
      <c r="AS302" s="23" t="s">
        <v>2172</v>
      </c>
      <c r="AT302" s="23" t="s">
        <v>2087</v>
      </c>
    </row>
    <row r="303">
      <c r="A303" s="23" t="str">
        <f t="shared" si="5"/>
        <v>OK</v>
      </c>
      <c r="B303" s="23" t="s">
        <v>68</v>
      </c>
      <c r="C303" s="23" t="s">
        <v>68</v>
      </c>
      <c r="D303" s="23">
        <v>0.0</v>
      </c>
      <c r="E303" s="23">
        <v>27.0</v>
      </c>
      <c r="F303" s="23">
        <v>11.0</v>
      </c>
      <c r="G303" s="23">
        <v>5.0</v>
      </c>
      <c r="H303" s="23">
        <v>10.0</v>
      </c>
      <c r="I303" s="23" t="s">
        <v>134</v>
      </c>
      <c r="J303" s="23">
        <v>0.0</v>
      </c>
      <c r="K303" s="23" t="s">
        <v>134</v>
      </c>
      <c r="L303" s="23">
        <v>-1.0</v>
      </c>
      <c r="M303" s="23">
        <v>-1.0</v>
      </c>
      <c r="N303" s="23">
        <v>0.0</v>
      </c>
      <c r="O303" s="23">
        <v>0.0</v>
      </c>
      <c r="P303" s="23">
        <v>0.0</v>
      </c>
      <c r="Q303" s="23" t="s">
        <v>133</v>
      </c>
      <c r="R303" s="23" t="s">
        <v>133</v>
      </c>
      <c r="S303" s="23" t="s">
        <v>133</v>
      </c>
      <c r="T303" s="23" t="s">
        <v>133</v>
      </c>
      <c r="U303" s="23" t="s">
        <v>133</v>
      </c>
      <c r="V303" s="23" t="s">
        <v>133</v>
      </c>
      <c r="W303" s="23" t="s">
        <v>133</v>
      </c>
      <c r="X303" s="23" t="s">
        <v>133</v>
      </c>
      <c r="Y303" s="23" t="s">
        <v>133</v>
      </c>
      <c r="Z303" s="23" t="s">
        <v>133</v>
      </c>
      <c r="AA303" s="23" t="s">
        <v>133</v>
      </c>
      <c r="AB303" s="23" t="s">
        <v>133</v>
      </c>
      <c r="AC303" s="23" t="s">
        <v>133</v>
      </c>
      <c r="AD303" s="23" t="s">
        <v>133</v>
      </c>
      <c r="AE303" s="23" t="s">
        <v>133</v>
      </c>
      <c r="AF303" s="23" t="s">
        <v>133</v>
      </c>
      <c r="AG303" s="23" t="s">
        <v>133</v>
      </c>
      <c r="AH303" s="23" t="s">
        <v>133</v>
      </c>
      <c r="AI303" s="23" t="s">
        <v>133</v>
      </c>
      <c r="AJ303" s="23" t="s">
        <v>133</v>
      </c>
      <c r="AK303" s="23" t="s">
        <v>133</v>
      </c>
      <c r="AL303" s="23" t="s">
        <v>133</v>
      </c>
      <c r="AM303" s="23" t="s">
        <v>133</v>
      </c>
      <c r="AN303" s="23" t="s">
        <v>133</v>
      </c>
      <c r="AO303" s="23">
        <v>6000.0</v>
      </c>
      <c r="AP303" s="23">
        <v>3600.0</v>
      </c>
      <c r="AQ303" s="23">
        <v>1.0</v>
      </c>
      <c r="AR303" s="23">
        <v>0.0</v>
      </c>
      <c r="AS303" s="23" t="s">
        <v>2172</v>
      </c>
      <c r="AT303" s="23" t="s">
        <v>2088</v>
      </c>
    </row>
    <row r="304">
      <c r="A304" s="23" t="str">
        <f t="shared" si="5"/>
        <v>OK</v>
      </c>
      <c r="B304" s="23" t="s">
        <v>69</v>
      </c>
      <c r="C304" s="23" t="s">
        <v>69</v>
      </c>
      <c r="D304" s="23">
        <v>1.0</v>
      </c>
      <c r="E304" s="23">
        <v>28.0</v>
      </c>
      <c r="F304" s="23">
        <v>30.0</v>
      </c>
      <c r="G304" s="23">
        <v>5.0</v>
      </c>
      <c r="H304" s="23">
        <v>10.0</v>
      </c>
      <c r="I304" s="23">
        <v>65400.0</v>
      </c>
      <c r="J304" s="23">
        <v>65400.0</v>
      </c>
      <c r="K304" s="23">
        <v>0.0</v>
      </c>
      <c r="L304" s="23">
        <v>1.0</v>
      </c>
      <c r="M304" s="23">
        <v>1.0</v>
      </c>
      <c r="N304" s="23">
        <v>207157.0</v>
      </c>
      <c r="O304" s="23">
        <v>2181.7672</v>
      </c>
      <c r="P304" s="23">
        <v>532.0</v>
      </c>
      <c r="Q304" s="23">
        <v>2210.0</v>
      </c>
      <c r="R304" s="23">
        <v>5713.0</v>
      </c>
      <c r="S304" s="23">
        <v>272.0</v>
      </c>
      <c r="T304" s="23">
        <v>0.0</v>
      </c>
      <c r="U304" s="23">
        <v>4187.0</v>
      </c>
      <c r="V304" s="23">
        <v>0.0</v>
      </c>
      <c r="W304" s="23">
        <v>1254.0</v>
      </c>
      <c r="X304" s="23">
        <v>0.3801</v>
      </c>
      <c r="Y304" s="23">
        <v>0.0293</v>
      </c>
      <c r="Z304" s="23" t="s">
        <v>133</v>
      </c>
      <c r="AA304" s="23">
        <v>0.2245</v>
      </c>
      <c r="AB304" s="23">
        <v>126.0</v>
      </c>
      <c r="AC304" s="23">
        <v>49.0</v>
      </c>
      <c r="AD304" s="23">
        <v>19.0</v>
      </c>
      <c r="AE304" s="23">
        <v>0.0</v>
      </c>
      <c r="AF304" s="23">
        <v>30.0</v>
      </c>
      <c r="AG304" s="23">
        <v>0.0</v>
      </c>
      <c r="AH304" s="23">
        <v>0.0</v>
      </c>
      <c r="AI304" s="23">
        <v>0.0734</v>
      </c>
      <c r="AJ304" s="23">
        <v>0.0444</v>
      </c>
      <c r="AK304" s="23">
        <v>0.0237</v>
      </c>
      <c r="AL304" s="23">
        <v>0.0</v>
      </c>
      <c r="AM304" s="23">
        <v>5.0</v>
      </c>
      <c r="AN304" s="23">
        <v>5.0</v>
      </c>
      <c r="AO304" s="23">
        <v>6000.0</v>
      </c>
      <c r="AP304" s="23">
        <v>3600.0</v>
      </c>
      <c r="AQ304" s="23">
        <v>0.0</v>
      </c>
      <c r="AR304" s="23">
        <v>0.0</v>
      </c>
      <c r="AS304" s="23" t="s">
        <v>2172</v>
      </c>
      <c r="AT304" s="23" t="s">
        <v>2179</v>
      </c>
    </row>
    <row r="305">
      <c r="A305" s="23" t="str">
        <f t="shared" si="5"/>
        <v>OK</v>
      </c>
      <c r="B305" s="23" t="s">
        <v>70</v>
      </c>
      <c r="C305" s="23" t="s">
        <v>70</v>
      </c>
      <c r="D305" s="23">
        <v>1.0</v>
      </c>
      <c r="E305" s="23">
        <v>28.0</v>
      </c>
      <c r="F305" s="23">
        <v>20.0</v>
      </c>
      <c r="G305" s="23">
        <v>5.0</v>
      </c>
      <c r="H305" s="23">
        <v>10.0</v>
      </c>
      <c r="I305" s="23">
        <v>88200.0</v>
      </c>
      <c r="J305" s="23">
        <v>71784.615385</v>
      </c>
      <c r="K305" s="23">
        <v>18.611547</v>
      </c>
      <c r="L305" s="23">
        <v>2.0</v>
      </c>
      <c r="M305" s="23">
        <v>1.0</v>
      </c>
      <c r="N305" s="23">
        <v>366224.0</v>
      </c>
      <c r="O305" s="23">
        <v>3600.0257</v>
      </c>
      <c r="P305" s="23">
        <v>1208.0</v>
      </c>
      <c r="Q305" s="23">
        <v>3171.0</v>
      </c>
      <c r="R305" s="23">
        <v>9256.0</v>
      </c>
      <c r="S305" s="23">
        <v>643.0</v>
      </c>
      <c r="T305" s="23">
        <v>1.0</v>
      </c>
      <c r="U305" s="23">
        <v>6612.0</v>
      </c>
      <c r="V305" s="23">
        <v>0.0</v>
      </c>
      <c r="W305" s="23">
        <v>2000.0</v>
      </c>
      <c r="X305" s="23">
        <v>0.5845</v>
      </c>
      <c r="Y305" s="23">
        <v>0.0639</v>
      </c>
      <c r="Z305" s="23" t="s">
        <v>133</v>
      </c>
      <c r="AA305" s="23">
        <v>0.3191</v>
      </c>
      <c r="AB305" s="23">
        <v>127.0</v>
      </c>
      <c r="AC305" s="23">
        <v>77.0</v>
      </c>
      <c r="AD305" s="23">
        <v>20.0</v>
      </c>
      <c r="AE305" s="23">
        <v>0.0</v>
      </c>
      <c r="AF305" s="23">
        <v>57.0</v>
      </c>
      <c r="AG305" s="23">
        <v>0.0</v>
      </c>
      <c r="AH305" s="23">
        <v>0.0</v>
      </c>
      <c r="AI305" s="23">
        <v>0.0738</v>
      </c>
      <c r="AJ305" s="23">
        <v>0.0442</v>
      </c>
      <c r="AK305" s="23">
        <v>0.0241</v>
      </c>
      <c r="AL305" s="23">
        <v>0.0</v>
      </c>
      <c r="AM305" s="23">
        <v>5.0</v>
      </c>
      <c r="AN305" s="23">
        <v>10.0</v>
      </c>
      <c r="AO305" s="23">
        <v>6000.0</v>
      </c>
      <c r="AP305" s="23">
        <v>3600.0</v>
      </c>
      <c r="AQ305" s="23">
        <v>0.0</v>
      </c>
      <c r="AR305" s="23">
        <v>0.0</v>
      </c>
      <c r="AS305" s="23" t="s">
        <v>2172</v>
      </c>
      <c r="AT305" s="23" t="s">
        <v>2180</v>
      </c>
    </row>
    <row r="306">
      <c r="A306" s="23" t="str">
        <f t="shared" si="5"/>
        <v>OK</v>
      </c>
      <c r="B306" s="23" t="s">
        <v>71</v>
      </c>
      <c r="C306" s="23" t="s">
        <v>71</v>
      </c>
      <c r="D306" s="23">
        <v>0.0</v>
      </c>
      <c r="E306" s="23">
        <v>28.0</v>
      </c>
      <c r="F306" s="23">
        <v>18.0</v>
      </c>
      <c r="G306" s="23">
        <v>5.0</v>
      </c>
      <c r="H306" s="23">
        <v>10.0</v>
      </c>
      <c r="I306" s="23" t="s">
        <v>134</v>
      </c>
      <c r="J306" s="23">
        <v>0.0</v>
      </c>
      <c r="K306" s="23" t="s">
        <v>134</v>
      </c>
      <c r="L306" s="23">
        <v>-1.0</v>
      </c>
      <c r="M306" s="23">
        <v>-1.0</v>
      </c>
      <c r="N306" s="23">
        <v>0.0</v>
      </c>
      <c r="O306" s="23">
        <v>0.0</v>
      </c>
      <c r="P306" s="23">
        <v>0.0</v>
      </c>
      <c r="Q306" s="23" t="s">
        <v>133</v>
      </c>
      <c r="R306" s="23" t="s">
        <v>133</v>
      </c>
      <c r="S306" s="23" t="s">
        <v>133</v>
      </c>
      <c r="T306" s="23" t="s">
        <v>133</v>
      </c>
      <c r="U306" s="23" t="s">
        <v>133</v>
      </c>
      <c r="V306" s="23" t="s">
        <v>133</v>
      </c>
      <c r="W306" s="23" t="s">
        <v>133</v>
      </c>
      <c r="X306" s="23" t="s">
        <v>133</v>
      </c>
      <c r="Y306" s="23" t="s">
        <v>133</v>
      </c>
      <c r="Z306" s="23" t="s">
        <v>133</v>
      </c>
      <c r="AA306" s="23" t="s">
        <v>133</v>
      </c>
      <c r="AB306" s="23" t="s">
        <v>133</v>
      </c>
      <c r="AC306" s="23" t="s">
        <v>133</v>
      </c>
      <c r="AD306" s="23" t="s">
        <v>133</v>
      </c>
      <c r="AE306" s="23" t="s">
        <v>133</v>
      </c>
      <c r="AF306" s="23" t="s">
        <v>133</v>
      </c>
      <c r="AG306" s="23" t="s">
        <v>133</v>
      </c>
      <c r="AH306" s="23" t="s">
        <v>133</v>
      </c>
      <c r="AI306" s="23" t="s">
        <v>133</v>
      </c>
      <c r="AJ306" s="23" t="s">
        <v>133</v>
      </c>
      <c r="AK306" s="23" t="s">
        <v>133</v>
      </c>
      <c r="AL306" s="23" t="s">
        <v>133</v>
      </c>
      <c r="AM306" s="23" t="s">
        <v>133</v>
      </c>
      <c r="AN306" s="23" t="s">
        <v>133</v>
      </c>
      <c r="AO306" s="23">
        <v>6000.0</v>
      </c>
      <c r="AP306" s="23">
        <v>3600.0</v>
      </c>
      <c r="AQ306" s="23">
        <v>0.0</v>
      </c>
      <c r="AR306" s="23">
        <v>0.0</v>
      </c>
      <c r="AS306" s="23" t="s">
        <v>2172</v>
      </c>
      <c r="AT306" s="23" t="s">
        <v>2090</v>
      </c>
    </row>
    <row r="307">
      <c r="A307" s="23" t="str">
        <f t="shared" si="5"/>
        <v>OK</v>
      </c>
      <c r="B307" s="23" t="s">
        <v>72</v>
      </c>
      <c r="C307" s="23" t="s">
        <v>72</v>
      </c>
      <c r="D307" s="23">
        <v>1.0</v>
      </c>
      <c r="E307" s="23">
        <v>28.0</v>
      </c>
      <c r="F307" s="23">
        <v>30.0</v>
      </c>
      <c r="G307" s="23">
        <v>5.0</v>
      </c>
      <c r="H307" s="23">
        <v>10.0</v>
      </c>
      <c r="I307" s="23">
        <v>29839.0</v>
      </c>
      <c r="J307" s="23">
        <v>29839.0</v>
      </c>
      <c r="K307" s="23">
        <v>0.0</v>
      </c>
      <c r="L307" s="23">
        <v>1.0</v>
      </c>
      <c r="M307" s="23">
        <v>1.0</v>
      </c>
      <c r="N307" s="23">
        <v>0.0</v>
      </c>
      <c r="O307" s="23">
        <v>0.0357</v>
      </c>
      <c r="P307" s="23">
        <v>0.0</v>
      </c>
      <c r="Q307" s="23">
        <v>10.0</v>
      </c>
      <c r="R307" s="23">
        <v>11.0</v>
      </c>
      <c r="S307" s="23">
        <v>7.0</v>
      </c>
      <c r="T307" s="23">
        <v>0.0</v>
      </c>
      <c r="U307" s="23">
        <v>1.0</v>
      </c>
      <c r="V307" s="23">
        <v>0.0</v>
      </c>
      <c r="W307" s="23">
        <v>3.0</v>
      </c>
      <c r="X307" s="23">
        <v>8.0E-4</v>
      </c>
      <c r="Y307" s="23">
        <v>3.0E-4</v>
      </c>
      <c r="Z307" s="23" t="s">
        <v>133</v>
      </c>
      <c r="AA307" s="23">
        <v>2.0E-4</v>
      </c>
      <c r="AB307" s="23">
        <v>4.0</v>
      </c>
      <c r="AC307" s="23">
        <v>24.0</v>
      </c>
      <c r="AD307" s="23">
        <v>24.0</v>
      </c>
      <c r="AE307" s="23">
        <v>0.0</v>
      </c>
      <c r="AF307" s="23">
        <v>0.0</v>
      </c>
      <c r="AG307" s="23">
        <v>0.0</v>
      </c>
      <c r="AH307" s="23">
        <v>0.0</v>
      </c>
      <c r="AI307" s="23">
        <v>0.0021</v>
      </c>
      <c r="AJ307" s="23">
        <v>0.0016</v>
      </c>
      <c r="AK307" s="23">
        <v>3.0E-4</v>
      </c>
      <c r="AL307" s="23">
        <v>0.0</v>
      </c>
      <c r="AM307" s="23">
        <v>5.0</v>
      </c>
      <c r="AN307" s="23">
        <v>1.0</v>
      </c>
      <c r="AO307" s="23">
        <v>6000.0</v>
      </c>
      <c r="AP307" s="23">
        <v>3600.0</v>
      </c>
      <c r="AQ307" s="23">
        <v>0.0</v>
      </c>
      <c r="AR307" s="23">
        <v>0.0</v>
      </c>
      <c r="AS307" s="23" t="s">
        <v>2172</v>
      </c>
      <c r="AT307" s="23" t="s">
        <v>2090</v>
      </c>
    </row>
    <row r="308">
      <c r="A308" s="23" t="str">
        <f t="shared" si="5"/>
        <v>OK</v>
      </c>
      <c r="B308" s="23" t="s">
        <v>73</v>
      </c>
      <c r="C308" s="23" t="s">
        <v>73</v>
      </c>
      <c r="D308" s="23">
        <v>1.0</v>
      </c>
      <c r="E308" s="23">
        <v>28.0</v>
      </c>
      <c r="F308" s="23">
        <v>20.0</v>
      </c>
      <c r="G308" s="23">
        <v>5.0</v>
      </c>
      <c r="H308" s="23">
        <v>10.0</v>
      </c>
      <c r="I308" s="23">
        <v>37030.0</v>
      </c>
      <c r="J308" s="23">
        <v>31389.0</v>
      </c>
      <c r="K308" s="23">
        <v>15.233594</v>
      </c>
      <c r="L308" s="23">
        <v>2.0</v>
      </c>
      <c r="M308" s="23">
        <v>1.0</v>
      </c>
      <c r="N308" s="23">
        <v>162005.0</v>
      </c>
      <c r="O308" s="23">
        <v>3600.0552</v>
      </c>
      <c r="P308" s="23">
        <v>0.0</v>
      </c>
      <c r="Q308" s="23">
        <v>15412.0</v>
      </c>
      <c r="R308" s="23">
        <v>18098.0</v>
      </c>
      <c r="S308" s="23">
        <v>4155.0</v>
      </c>
      <c r="T308" s="23">
        <v>0.0</v>
      </c>
      <c r="U308" s="23">
        <v>3250.0</v>
      </c>
      <c r="V308" s="23">
        <v>0.0</v>
      </c>
      <c r="W308" s="23">
        <v>10693.0</v>
      </c>
      <c r="X308" s="23">
        <v>2.4708</v>
      </c>
      <c r="Y308" s="23">
        <v>0.396</v>
      </c>
      <c r="Z308" s="23" t="s">
        <v>133</v>
      </c>
      <c r="AA308" s="23">
        <v>0.7812</v>
      </c>
      <c r="AB308" s="23">
        <v>111.0</v>
      </c>
      <c r="AC308" s="23">
        <v>73.0</v>
      </c>
      <c r="AD308" s="23">
        <v>70.0</v>
      </c>
      <c r="AE308" s="23">
        <v>0.0</v>
      </c>
      <c r="AF308" s="23">
        <v>3.0</v>
      </c>
      <c r="AG308" s="23">
        <v>0.0</v>
      </c>
      <c r="AH308" s="23">
        <v>0.0</v>
      </c>
      <c r="AI308" s="23">
        <v>0.0624</v>
      </c>
      <c r="AJ308" s="23">
        <v>0.0399</v>
      </c>
      <c r="AK308" s="23">
        <v>0.0176</v>
      </c>
      <c r="AL308" s="23">
        <v>0.0</v>
      </c>
      <c r="AM308" s="23">
        <v>5.0</v>
      </c>
      <c r="AN308" s="23">
        <v>1.0</v>
      </c>
      <c r="AO308" s="23">
        <v>6000.0</v>
      </c>
      <c r="AP308" s="23">
        <v>3600.0</v>
      </c>
      <c r="AQ308" s="23">
        <v>0.0</v>
      </c>
      <c r="AR308" s="23">
        <v>0.0</v>
      </c>
      <c r="AS308" s="23" t="s">
        <v>2172</v>
      </c>
      <c r="AT308" s="23" t="s">
        <v>2100</v>
      </c>
    </row>
    <row r="309">
      <c r="A309" s="23" t="str">
        <f t="shared" si="5"/>
        <v>OK</v>
      </c>
      <c r="B309" s="23" t="s">
        <v>74</v>
      </c>
      <c r="C309" s="23" t="s">
        <v>74</v>
      </c>
      <c r="D309" s="23">
        <v>1.0</v>
      </c>
      <c r="E309" s="23">
        <v>28.0</v>
      </c>
      <c r="F309" s="23">
        <v>10.0</v>
      </c>
      <c r="G309" s="23">
        <v>5.0</v>
      </c>
      <c r="H309" s="23">
        <v>10.0</v>
      </c>
      <c r="I309" s="23">
        <v>94476.0</v>
      </c>
      <c r="J309" s="23">
        <v>38699.1</v>
      </c>
      <c r="K309" s="23">
        <v>59.038168</v>
      </c>
      <c r="L309" s="23">
        <v>2.0</v>
      </c>
      <c r="M309" s="23">
        <v>1.0</v>
      </c>
      <c r="N309" s="23">
        <v>125977.0</v>
      </c>
      <c r="O309" s="23">
        <v>3600.1696</v>
      </c>
      <c r="P309" s="23">
        <v>496.0</v>
      </c>
      <c r="Q309" s="23">
        <v>13041.0</v>
      </c>
      <c r="R309" s="23">
        <v>20989.0</v>
      </c>
      <c r="S309" s="23">
        <v>5854.0</v>
      </c>
      <c r="T309" s="23">
        <v>4.0</v>
      </c>
      <c r="U309" s="23">
        <v>12415.0</v>
      </c>
      <c r="V309" s="23">
        <v>0.0</v>
      </c>
      <c r="W309" s="23">
        <v>2716.0</v>
      </c>
      <c r="X309" s="23">
        <v>2.4861</v>
      </c>
      <c r="Y309" s="23">
        <v>0.5281</v>
      </c>
      <c r="Z309" s="23" t="s">
        <v>133</v>
      </c>
      <c r="AA309" s="23">
        <v>0.8066</v>
      </c>
      <c r="AB309" s="23">
        <v>129.0</v>
      </c>
      <c r="AC309" s="23">
        <v>195.0</v>
      </c>
      <c r="AD309" s="23">
        <v>161.0</v>
      </c>
      <c r="AE309" s="23">
        <v>0.0</v>
      </c>
      <c r="AF309" s="23">
        <v>34.0</v>
      </c>
      <c r="AG309" s="23">
        <v>0.0</v>
      </c>
      <c r="AH309" s="23">
        <v>0.0</v>
      </c>
      <c r="AI309" s="23">
        <v>0.0834</v>
      </c>
      <c r="AJ309" s="23">
        <v>0.0546</v>
      </c>
      <c r="AK309" s="23">
        <v>0.0227</v>
      </c>
      <c r="AL309" s="23">
        <v>0.0</v>
      </c>
      <c r="AM309" s="23">
        <v>5.0</v>
      </c>
      <c r="AN309" s="23">
        <v>7.0</v>
      </c>
      <c r="AO309" s="23">
        <v>6000.0</v>
      </c>
      <c r="AP309" s="23">
        <v>3600.0</v>
      </c>
      <c r="AQ309" s="23">
        <v>0.0</v>
      </c>
      <c r="AR309" s="23">
        <v>0.0</v>
      </c>
      <c r="AS309" s="23" t="s">
        <v>2172</v>
      </c>
      <c r="AT309" s="23" t="s">
        <v>2181</v>
      </c>
    </row>
    <row r="310">
      <c r="A310" s="23" t="str">
        <f t="shared" si="5"/>
        <v>OK</v>
      </c>
      <c r="B310" s="23" t="s">
        <v>75</v>
      </c>
      <c r="C310" s="23" t="s">
        <v>75</v>
      </c>
      <c r="D310" s="23">
        <v>1.0</v>
      </c>
      <c r="E310" s="23">
        <v>41.0</v>
      </c>
      <c r="F310" s="23">
        <v>30.0</v>
      </c>
      <c r="G310" s="23">
        <v>5.0</v>
      </c>
      <c r="H310" s="23">
        <v>10.0</v>
      </c>
      <c r="I310" s="23">
        <v>57756.0</v>
      </c>
      <c r="J310" s="23">
        <v>57756.0</v>
      </c>
      <c r="K310" s="23">
        <v>0.0</v>
      </c>
      <c r="L310" s="23">
        <v>1.0</v>
      </c>
      <c r="M310" s="23">
        <v>1.0</v>
      </c>
      <c r="N310" s="23">
        <v>106.0</v>
      </c>
      <c r="O310" s="23">
        <v>0.6049</v>
      </c>
      <c r="P310" s="23">
        <v>0.0</v>
      </c>
      <c r="Q310" s="23">
        <v>112.0</v>
      </c>
      <c r="R310" s="23">
        <v>190.0</v>
      </c>
      <c r="S310" s="23">
        <v>75.0</v>
      </c>
      <c r="T310" s="23">
        <v>0.0</v>
      </c>
      <c r="U310" s="23">
        <v>108.0</v>
      </c>
      <c r="V310" s="23">
        <v>0.0</v>
      </c>
      <c r="W310" s="23">
        <v>7.0</v>
      </c>
      <c r="X310" s="23">
        <v>0.0233</v>
      </c>
      <c r="Y310" s="23">
        <v>0.0061</v>
      </c>
      <c r="Z310" s="23" t="s">
        <v>133</v>
      </c>
      <c r="AA310" s="23">
        <v>0.0092</v>
      </c>
      <c r="AB310" s="23">
        <v>58.0</v>
      </c>
      <c r="AC310" s="23">
        <v>205.0</v>
      </c>
      <c r="AD310" s="23">
        <v>195.0</v>
      </c>
      <c r="AE310" s="23">
        <v>0.0</v>
      </c>
      <c r="AF310" s="23">
        <v>10.0</v>
      </c>
      <c r="AG310" s="23">
        <v>0.0</v>
      </c>
      <c r="AH310" s="23">
        <v>0.0</v>
      </c>
      <c r="AI310" s="23">
        <v>0.0691</v>
      </c>
      <c r="AJ310" s="23">
        <v>0.0516</v>
      </c>
      <c r="AK310" s="23">
        <v>0.0135</v>
      </c>
      <c r="AL310" s="23">
        <v>0.0</v>
      </c>
      <c r="AM310" s="23">
        <v>5.0</v>
      </c>
      <c r="AN310" s="23">
        <v>2.0</v>
      </c>
      <c r="AO310" s="23">
        <v>6000.0</v>
      </c>
      <c r="AP310" s="23">
        <v>3600.0</v>
      </c>
      <c r="AQ310" s="23">
        <v>0.0</v>
      </c>
      <c r="AR310" s="23">
        <v>0.0</v>
      </c>
      <c r="AS310" s="23" t="s">
        <v>2172</v>
      </c>
      <c r="AT310" s="23" t="s">
        <v>2182</v>
      </c>
    </row>
    <row r="311">
      <c r="A311" s="23" t="str">
        <f t="shared" si="5"/>
        <v>OK</v>
      </c>
      <c r="B311" s="23" t="s">
        <v>76</v>
      </c>
      <c r="C311" s="23" t="s">
        <v>76</v>
      </c>
      <c r="D311" s="23">
        <v>1.0</v>
      </c>
      <c r="E311" s="23">
        <v>41.0</v>
      </c>
      <c r="F311" s="23">
        <v>20.0</v>
      </c>
      <c r="G311" s="23">
        <v>5.0</v>
      </c>
      <c r="H311" s="23">
        <v>10.0</v>
      </c>
      <c r="I311" s="23">
        <v>62274.0</v>
      </c>
      <c r="J311" s="23">
        <v>60170.0</v>
      </c>
      <c r="K311" s="23">
        <v>3.378617</v>
      </c>
      <c r="L311" s="23">
        <v>2.0</v>
      </c>
      <c r="M311" s="23">
        <v>1.0</v>
      </c>
      <c r="N311" s="23">
        <v>90993.0</v>
      </c>
      <c r="O311" s="23">
        <v>3600.015</v>
      </c>
      <c r="P311" s="23">
        <v>0.0</v>
      </c>
      <c r="Q311" s="23">
        <v>5219.0</v>
      </c>
      <c r="R311" s="23">
        <v>10628.0</v>
      </c>
      <c r="S311" s="23">
        <v>770.0</v>
      </c>
      <c r="T311" s="23">
        <v>0.0</v>
      </c>
      <c r="U311" s="23">
        <v>9538.0</v>
      </c>
      <c r="V311" s="23">
        <v>0.0</v>
      </c>
      <c r="W311" s="23">
        <v>320.0</v>
      </c>
      <c r="X311" s="23">
        <v>1.5722</v>
      </c>
      <c r="Y311" s="23">
        <v>0.114</v>
      </c>
      <c r="Z311" s="23" t="s">
        <v>133</v>
      </c>
      <c r="AA311" s="23">
        <v>0.9364</v>
      </c>
      <c r="AB311" s="23">
        <v>114.0</v>
      </c>
      <c r="AC311" s="23">
        <v>223.0</v>
      </c>
      <c r="AD311" s="23">
        <v>197.0</v>
      </c>
      <c r="AE311" s="23">
        <v>0.0</v>
      </c>
      <c r="AF311" s="23">
        <v>26.0</v>
      </c>
      <c r="AG311" s="23">
        <v>0.0</v>
      </c>
      <c r="AH311" s="23">
        <v>0.0</v>
      </c>
      <c r="AI311" s="23">
        <v>0.1318</v>
      </c>
      <c r="AJ311" s="23">
        <v>0.0938</v>
      </c>
      <c r="AK311" s="23">
        <v>0.029</v>
      </c>
      <c r="AL311" s="23">
        <v>0.0</v>
      </c>
      <c r="AM311" s="23">
        <v>5.0</v>
      </c>
      <c r="AN311" s="23">
        <v>4.0</v>
      </c>
      <c r="AO311" s="23">
        <v>6000.0</v>
      </c>
      <c r="AP311" s="23">
        <v>3600.0</v>
      </c>
      <c r="AQ311" s="23">
        <v>0.0</v>
      </c>
      <c r="AR311" s="23">
        <v>0.0</v>
      </c>
      <c r="AS311" s="23" t="s">
        <v>2172</v>
      </c>
      <c r="AT311" s="23" t="s">
        <v>2183</v>
      </c>
    </row>
    <row r="312">
      <c r="A312" s="23" t="str">
        <f t="shared" si="5"/>
        <v>OK</v>
      </c>
      <c r="B312" s="23" t="s">
        <v>77</v>
      </c>
      <c r="C312" s="23" t="s">
        <v>77</v>
      </c>
      <c r="D312" s="23">
        <v>0.0</v>
      </c>
      <c r="E312" s="23">
        <v>41.0</v>
      </c>
      <c r="F312" s="23">
        <v>11.0</v>
      </c>
      <c r="G312" s="23">
        <v>5.0</v>
      </c>
      <c r="H312" s="23">
        <v>10.0</v>
      </c>
      <c r="I312" s="23" t="s">
        <v>134</v>
      </c>
      <c r="J312" s="23">
        <v>0.0</v>
      </c>
      <c r="K312" s="23" t="s">
        <v>134</v>
      </c>
      <c r="L312" s="23">
        <v>-1.0</v>
      </c>
      <c r="M312" s="23">
        <v>-1.0</v>
      </c>
      <c r="N312" s="23">
        <v>0.0</v>
      </c>
      <c r="O312" s="23">
        <v>0.0</v>
      </c>
      <c r="P312" s="23">
        <v>0.0</v>
      </c>
      <c r="Q312" s="23" t="s">
        <v>133</v>
      </c>
      <c r="R312" s="23" t="s">
        <v>133</v>
      </c>
      <c r="S312" s="23" t="s">
        <v>133</v>
      </c>
      <c r="T312" s="23" t="s">
        <v>133</v>
      </c>
      <c r="U312" s="23" t="s">
        <v>133</v>
      </c>
      <c r="V312" s="23" t="s">
        <v>133</v>
      </c>
      <c r="W312" s="23" t="s">
        <v>133</v>
      </c>
      <c r="X312" s="23" t="s">
        <v>133</v>
      </c>
      <c r="Y312" s="23" t="s">
        <v>133</v>
      </c>
      <c r="Z312" s="23" t="s">
        <v>133</v>
      </c>
      <c r="AA312" s="23" t="s">
        <v>133</v>
      </c>
      <c r="AB312" s="23" t="s">
        <v>133</v>
      </c>
      <c r="AC312" s="23" t="s">
        <v>133</v>
      </c>
      <c r="AD312" s="23" t="s">
        <v>133</v>
      </c>
      <c r="AE312" s="23" t="s">
        <v>133</v>
      </c>
      <c r="AF312" s="23" t="s">
        <v>133</v>
      </c>
      <c r="AG312" s="23" t="s">
        <v>133</v>
      </c>
      <c r="AH312" s="23" t="s">
        <v>133</v>
      </c>
      <c r="AI312" s="23" t="s">
        <v>133</v>
      </c>
      <c r="AJ312" s="23" t="s">
        <v>133</v>
      </c>
      <c r="AK312" s="23" t="s">
        <v>133</v>
      </c>
      <c r="AL312" s="23" t="s">
        <v>133</v>
      </c>
      <c r="AM312" s="23" t="s">
        <v>133</v>
      </c>
      <c r="AN312" s="23" t="s">
        <v>133</v>
      </c>
      <c r="AO312" s="23">
        <v>6000.0</v>
      </c>
      <c r="AP312" s="23">
        <v>3600.0</v>
      </c>
      <c r="AQ312" s="23">
        <v>0.0</v>
      </c>
      <c r="AR312" s="23">
        <v>0.0</v>
      </c>
      <c r="AS312" s="23" t="s">
        <v>2172</v>
      </c>
      <c r="AT312" s="23" t="s">
        <v>2094</v>
      </c>
    </row>
    <row r="313">
      <c r="A313" s="23" t="str">
        <f t="shared" si="5"/>
        <v>OK</v>
      </c>
      <c r="B313" s="23" t="s">
        <v>78</v>
      </c>
      <c r="C313" s="23" t="s">
        <v>78</v>
      </c>
      <c r="D313" s="23">
        <v>1.0</v>
      </c>
      <c r="E313" s="23">
        <v>45.0</v>
      </c>
      <c r="F313" s="23">
        <v>30.0</v>
      </c>
      <c r="G313" s="23">
        <v>5.0</v>
      </c>
      <c r="H313" s="23">
        <v>10.0</v>
      </c>
      <c r="I313" s="23">
        <v>40304.0</v>
      </c>
      <c r="J313" s="23">
        <v>34505.333333</v>
      </c>
      <c r="K313" s="23">
        <v>14.387323</v>
      </c>
      <c r="L313" s="23">
        <v>2.0</v>
      </c>
      <c r="M313" s="23">
        <v>1.0</v>
      </c>
      <c r="N313" s="23">
        <v>74800.0</v>
      </c>
      <c r="O313" s="23">
        <v>3600.178</v>
      </c>
      <c r="P313" s="23">
        <v>0.0</v>
      </c>
      <c r="Q313" s="23">
        <v>6262.0</v>
      </c>
      <c r="R313" s="23">
        <v>13337.0</v>
      </c>
      <c r="S313" s="23">
        <v>1494.0</v>
      </c>
      <c r="T313" s="23">
        <v>0.0</v>
      </c>
      <c r="U313" s="23">
        <v>10382.0</v>
      </c>
      <c r="V313" s="23">
        <v>0.0</v>
      </c>
      <c r="W313" s="23">
        <v>1461.0</v>
      </c>
      <c r="X313" s="23">
        <v>2.4576</v>
      </c>
      <c r="Y313" s="23">
        <v>0.2634</v>
      </c>
      <c r="Z313" s="23" t="s">
        <v>133</v>
      </c>
      <c r="AA313" s="23">
        <v>1.2816</v>
      </c>
      <c r="AB313" s="23">
        <v>152.0</v>
      </c>
      <c r="AC313" s="23">
        <v>412.0</v>
      </c>
      <c r="AD313" s="23">
        <v>336.0</v>
      </c>
      <c r="AE313" s="23">
        <v>0.0</v>
      </c>
      <c r="AF313" s="23">
        <v>76.0</v>
      </c>
      <c r="AG313" s="23">
        <v>0.0</v>
      </c>
      <c r="AH313" s="23">
        <v>0.0</v>
      </c>
      <c r="AI313" s="23">
        <v>0.3034</v>
      </c>
      <c r="AJ313" s="23">
        <v>0.2282</v>
      </c>
      <c r="AK313" s="23">
        <v>0.0583</v>
      </c>
      <c r="AL313" s="23">
        <v>0.0</v>
      </c>
      <c r="AM313" s="23">
        <v>5.0</v>
      </c>
      <c r="AN313" s="23">
        <v>3.0</v>
      </c>
      <c r="AO313" s="23">
        <v>6000.0</v>
      </c>
      <c r="AP313" s="23">
        <v>3600.0</v>
      </c>
      <c r="AQ313" s="23">
        <v>0.0</v>
      </c>
      <c r="AR313" s="23">
        <v>0.0</v>
      </c>
      <c r="AS313" s="23" t="s">
        <v>2172</v>
      </c>
      <c r="AT313" s="23" t="s">
        <v>2184</v>
      </c>
    </row>
    <row r="314">
      <c r="A314" s="23" t="str">
        <f t="shared" si="5"/>
        <v>OK</v>
      </c>
      <c r="B314" s="23" t="s">
        <v>79</v>
      </c>
      <c r="C314" s="23" t="s">
        <v>79</v>
      </c>
      <c r="D314" s="23">
        <v>1.0</v>
      </c>
      <c r="E314" s="23">
        <v>45.0</v>
      </c>
      <c r="F314" s="23">
        <v>20.0</v>
      </c>
      <c r="G314" s="23">
        <v>5.0</v>
      </c>
      <c r="H314" s="23">
        <v>10.0</v>
      </c>
      <c r="I314" s="23">
        <v>58160.0</v>
      </c>
      <c r="J314" s="23">
        <v>40504.0</v>
      </c>
      <c r="K314" s="23">
        <v>30.357634</v>
      </c>
      <c r="L314" s="23">
        <v>2.0</v>
      </c>
      <c r="M314" s="23">
        <v>1.0</v>
      </c>
      <c r="N314" s="23">
        <v>92202.0</v>
      </c>
      <c r="O314" s="23">
        <v>3600.0755</v>
      </c>
      <c r="P314" s="23">
        <v>348.0</v>
      </c>
      <c r="Q314" s="23">
        <v>5288.0</v>
      </c>
      <c r="R314" s="23">
        <v>15790.0</v>
      </c>
      <c r="S314" s="23">
        <v>1491.0</v>
      </c>
      <c r="T314" s="23">
        <v>0.0</v>
      </c>
      <c r="U314" s="23">
        <v>12428.0</v>
      </c>
      <c r="V314" s="23">
        <v>0.0</v>
      </c>
      <c r="W314" s="23">
        <v>1871.0</v>
      </c>
      <c r="X314" s="23">
        <v>2.0414</v>
      </c>
      <c r="Y314" s="23">
        <v>0.2368</v>
      </c>
      <c r="Z314" s="23" t="s">
        <v>133</v>
      </c>
      <c r="AA314" s="23">
        <v>1.1475</v>
      </c>
      <c r="AB314" s="23">
        <v>207.0</v>
      </c>
      <c r="AC314" s="23">
        <v>640.0</v>
      </c>
      <c r="AD314" s="23">
        <v>534.0</v>
      </c>
      <c r="AE314" s="23">
        <v>0.0</v>
      </c>
      <c r="AF314" s="23">
        <v>106.0</v>
      </c>
      <c r="AG314" s="23">
        <v>0.0</v>
      </c>
      <c r="AH314" s="23">
        <v>0.0</v>
      </c>
      <c r="AI314" s="23">
        <v>0.3956</v>
      </c>
      <c r="AJ314" s="23">
        <v>0.2966</v>
      </c>
      <c r="AK314" s="23">
        <v>0.0774</v>
      </c>
      <c r="AL314" s="23">
        <v>0.0</v>
      </c>
      <c r="AM314" s="23">
        <v>5.0</v>
      </c>
      <c r="AN314" s="23">
        <v>6.0</v>
      </c>
      <c r="AO314" s="23">
        <v>6000.0</v>
      </c>
      <c r="AP314" s="23">
        <v>3600.0</v>
      </c>
      <c r="AQ314" s="23">
        <v>0.0</v>
      </c>
      <c r="AR314" s="23">
        <v>0.0</v>
      </c>
      <c r="AS314" s="23" t="s">
        <v>2172</v>
      </c>
      <c r="AT314" s="23" t="s">
        <v>2185</v>
      </c>
    </row>
    <row r="315">
      <c r="A315" s="23" t="str">
        <f t="shared" si="5"/>
        <v>OK</v>
      </c>
      <c r="B315" s="23" t="s">
        <v>80</v>
      </c>
      <c r="C315" s="23" t="s">
        <v>80</v>
      </c>
      <c r="D315" s="23">
        <v>0.0</v>
      </c>
      <c r="E315" s="23">
        <v>45.0</v>
      </c>
      <c r="F315" s="23">
        <v>11.0</v>
      </c>
      <c r="G315" s="23">
        <v>5.0</v>
      </c>
      <c r="H315" s="23">
        <v>10.0</v>
      </c>
      <c r="I315" s="23" t="s">
        <v>134</v>
      </c>
      <c r="J315" s="23">
        <v>0.0</v>
      </c>
      <c r="K315" s="23" t="s">
        <v>134</v>
      </c>
      <c r="L315" s="23">
        <v>-1.0</v>
      </c>
      <c r="M315" s="23">
        <v>-1.0</v>
      </c>
      <c r="N315" s="23">
        <v>0.0</v>
      </c>
      <c r="O315" s="23">
        <v>0.0</v>
      </c>
      <c r="P315" s="23">
        <v>0.0</v>
      </c>
      <c r="Q315" s="23" t="s">
        <v>133</v>
      </c>
      <c r="R315" s="23" t="s">
        <v>133</v>
      </c>
      <c r="S315" s="23" t="s">
        <v>133</v>
      </c>
      <c r="T315" s="23" t="s">
        <v>133</v>
      </c>
      <c r="U315" s="23" t="s">
        <v>133</v>
      </c>
      <c r="V315" s="23" t="s">
        <v>133</v>
      </c>
      <c r="W315" s="23" t="s">
        <v>133</v>
      </c>
      <c r="X315" s="23" t="s">
        <v>133</v>
      </c>
      <c r="Y315" s="23" t="s">
        <v>133</v>
      </c>
      <c r="Z315" s="23" t="s">
        <v>133</v>
      </c>
      <c r="AA315" s="23" t="s">
        <v>133</v>
      </c>
      <c r="AB315" s="23" t="s">
        <v>133</v>
      </c>
      <c r="AC315" s="23" t="s">
        <v>133</v>
      </c>
      <c r="AD315" s="23" t="s">
        <v>133</v>
      </c>
      <c r="AE315" s="23" t="s">
        <v>133</v>
      </c>
      <c r="AF315" s="23" t="s">
        <v>133</v>
      </c>
      <c r="AG315" s="23" t="s">
        <v>133</v>
      </c>
      <c r="AH315" s="23" t="s">
        <v>133</v>
      </c>
      <c r="AI315" s="23" t="s">
        <v>133</v>
      </c>
      <c r="AJ315" s="23" t="s">
        <v>133</v>
      </c>
      <c r="AK315" s="23" t="s">
        <v>133</v>
      </c>
      <c r="AL315" s="23" t="s">
        <v>133</v>
      </c>
      <c r="AM315" s="23" t="s">
        <v>133</v>
      </c>
      <c r="AN315" s="23" t="s">
        <v>133</v>
      </c>
      <c r="AO315" s="23">
        <v>6000.0</v>
      </c>
      <c r="AP315" s="23">
        <v>3600.0</v>
      </c>
      <c r="AQ315" s="23">
        <v>0.0</v>
      </c>
      <c r="AR315" s="23">
        <v>0.0</v>
      </c>
      <c r="AS315" s="23" t="s">
        <v>2172</v>
      </c>
      <c r="AT315" s="23" t="s">
        <v>2097</v>
      </c>
    </row>
    <row r="316">
      <c r="A316" s="23" t="str">
        <f t="shared" si="5"/>
        <v>OK</v>
      </c>
      <c r="B316" s="23" t="s">
        <v>81</v>
      </c>
      <c r="C316" s="23" t="s">
        <v>81</v>
      </c>
      <c r="D316" s="23">
        <v>1.0</v>
      </c>
      <c r="E316" s="23">
        <v>51.0</v>
      </c>
      <c r="F316" s="23">
        <v>30.0</v>
      </c>
      <c r="G316" s="23">
        <v>5.0</v>
      </c>
      <c r="H316" s="23">
        <v>10.0</v>
      </c>
      <c r="I316" s="23">
        <v>52508.0</v>
      </c>
      <c r="J316" s="23">
        <v>52508.0</v>
      </c>
      <c r="K316" s="23">
        <v>0.0</v>
      </c>
      <c r="L316" s="23">
        <v>1.0</v>
      </c>
      <c r="M316" s="23">
        <v>1.0</v>
      </c>
      <c r="N316" s="23">
        <v>1663.0</v>
      </c>
      <c r="O316" s="23">
        <v>9.5726</v>
      </c>
      <c r="P316" s="23">
        <v>0.0</v>
      </c>
      <c r="Q316" s="23">
        <v>487.0</v>
      </c>
      <c r="R316" s="23">
        <v>693.0</v>
      </c>
      <c r="S316" s="23">
        <v>167.0</v>
      </c>
      <c r="T316" s="23">
        <v>0.0</v>
      </c>
      <c r="U316" s="23">
        <v>302.0</v>
      </c>
      <c r="V316" s="23">
        <v>0.0</v>
      </c>
      <c r="W316" s="23">
        <v>224.0</v>
      </c>
      <c r="X316" s="23">
        <v>0.1438</v>
      </c>
      <c r="Y316" s="23">
        <v>0.0229</v>
      </c>
      <c r="Z316" s="23" t="s">
        <v>133</v>
      </c>
      <c r="AA316" s="23">
        <v>0.0615</v>
      </c>
      <c r="AB316" s="23">
        <v>96.0</v>
      </c>
      <c r="AC316" s="23">
        <v>713.0</v>
      </c>
      <c r="AD316" s="23">
        <v>705.0</v>
      </c>
      <c r="AE316" s="23">
        <v>0.0</v>
      </c>
      <c r="AF316" s="23">
        <v>8.0</v>
      </c>
      <c r="AG316" s="23">
        <v>0.0</v>
      </c>
      <c r="AH316" s="23">
        <v>0.0</v>
      </c>
      <c r="AI316" s="23">
        <v>0.2033</v>
      </c>
      <c r="AJ316" s="23">
        <v>0.1653</v>
      </c>
      <c r="AK316" s="23">
        <v>0.0282</v>
      </c>
      <c r="AL316" s="23">
        <v>0.0</v>
      </c>
      <c r="AM316" s="23">
        <v>5.0</v>
      </c>
      <c r="AN316" s="23">
        <v>2.0</v>
      </c>
      <c r="AO316" s="23">
        <v>6000.0</v>
      </c>
      <c r="AP316" s="23">
        <v>3600.0</v>
      </c>
      <c r="AQ316" s="23">
        <v>0.0</v>
      </c>
      <c r="AR316" s="23">
        <v>0.0</v>
      </c>
      <c r="AS316" s="23" t="s">
        <v>2172</v>
      </c>
      <c r="AT316" s="23" t="s">
        <v>2163</v>
      </c>
    </row>
    <row r="317">
      <c r="A317" s="23" t="str">
        <f t="shared" si="5"/>
        <v>OK</v>
      </c>
      <c r="B317" s="23" t="s">
        <v>82</v>
      </c>
      <c r="C317" s="23" t="s">
        <v>82</v>
      </c>
      <c r="D317" s="23">
        <v>1.0</v>
      </c>
      <c r="E317" s="23">
        <v>51.0</v>
      </c>
      <c r="F317" s="23">
        <v>20.0</v>
      </c>
      <c r="G317" s="23">
        <v>5.0</v>
      </c>
      <c r="H317" s="23">
        <v>10.0</v>
      </c>
      <c r="I317" s="23">
        <v>97404.0</v>
      </c>
      <c r="J317" s="23">
        <v>53920.928571</v>
      </c>
      <c r="K317" s="23">
        <v>44.641977</v>
      </c>
      <c r="L317" s="23">
        <v>2.0</v>
      </c>
      <c r="M317" s="23">
        <v>1.0</v>
      </c>
      <c r="N317" s="23">
        <v>68038.0</v>
      </c>
      <c r="O317" s="23">
        <v>3600.3864</v>
      </c>
      <c r="P317" s="23">
        <v>28.0</v>
      </c>
      <c r="Q317" s="23">
        <v>7625.0</v>
      </c>
      <c r="R317" s="23">
        <v>16308.0</v>
      </c>
      <c r="S317" s="23">
        <v>2972.0</v>
      </c>
      <c r="T317" s="23">
        <v>1.0</v>
      </c>
      <c r="U317" s="23">
        <v>11101.0</v>
      </c>
      <c r="V317" s="23">
        <v>0.0</v>
      </c>
      <c r="W317" s="23">
        <v>2234.0</v>
      </c>
      <c r="X317" s="23">
        <v>3.5326</v>
      </c>
      <c r="Y317" s="23">
        <v>0.5857</v>
      </c>
      <c r="Z317" s="23" t="s">
        <v>133</v>
      </c>
      <c r="AA317" s="23">
        <v>1.5843</v>
      </c>
      <c r="AB317" s="23">
        <v>125.0</v>
      </c>
      <c r="AC317" s="23">
        <v>643.0</v>
      </c>
      <c r="AD317" s="23">
        <v>574.0</v>
      </c>
      <c r="AE317" s="23">
        <v>33.0</v>
      </c>
      <c r="AF317" s="23">
        <v>36.0</v>
      </c>
      <c r="AG317" s="23">
        <v>0.0</v>
      </c>
      <c r="AH317" s="23">
        <v>0.0</v>
      </c>
      <c r="AI317" s="23">
        <v>0.3409</v>
      </c>
      <c r="AJ317" s="23">
        <v>0.2741</v>
      </c>
      <c r="AK317" s="23">
        <v>0.049</v>
      </c>
      <c r="AL317" s="23">
        <v>0.0</v>
      </c>
      <c r="AM317" s="23">
        <v>5.0</v>
      </c>
      <c r="AN317" s="23">
        <v>7.0</v>
      </c>
      <c r="AO317" s="23">
        <v>6000.0</v>
      </c>
      <c r="AP317" s="23">
        <v>3600.0</v>
      </c>
      <c r="AQ317" s="23">
        <v>0.0</v>
      </c>
      <c r="AR317" s="23">
        <v>0.0</v>
      </c>
      <c r="AS317" s="23" t="s">
        <v>2172</v>
      </c>
      <c r="AT317" s="23" t="s">
        <v>2186</v>
      </c>
    </row>
    <row r="318">
      <c r="A318" s="23" t="str">
        <f t="shared" si="5"/>
        <v>OK</v>
      </c>
      <c r="B318" s="23" t="s">
        <v>83</v>
      </c>
      <c r="C318" s="23" t="s">
        <v>83</v>
      </c>
      <c r="D318" s="23">
        <v>1.0</v>
      </c>
      <c r="E318" s="23">
        <v>51.0</v>
      </c>
      <c r="F318" s="23">
        <v>10.0</v>
      </c>
      <c r="G318" s="23">
        <v>5.0</v>
      </c>
      <c r="H318" s="23">
        <v>10.0</v>
      </c>
      <c r="I318" s="23">
        <v>143730.0</v>
      </c>
      <c r="J318" s="23">
        <v>70580.0</v>
      </c>
      <c r="K318" s="23">
        <v>50.894037</v>
      </c>
      <c r="L318" s="23">
        <v>2.0</v>
      </c>
      <c r="M318" s="23">
        <v>1.0</v>
      </c>
      <c r="N318" s="23">
        <v>126961.0</v>
      </c>
      <c r="O318" s="23">
        <v>3600.0456</v>
      </c>
      <c r="P318" s="23">
        <v>2684.0</v>
      </c>
      <c r="Q318" s="23">
        <v>5075.0</v>
      </c>
      <c r="R318" s="23">
        <v>14700.0</v>
      </c>
      <c r="S318" s="23">
        <v>2593.0</v>
      </c>
      <c r="T318" s="23">
        <v>7.0</v>
      </c>
      <c r="U318" s="23">
        <v>10936.0</v>
      </c>
      <c r="V318" s="23">
        <v>0.0</v>
      </c>
      <c r="W318" s="23">
        <v>1164.0</v>
      </c>
      <c r="X318" s="23">
        <v>2.4677</v>
      </c>
      <c r="Y318" s="23">
        <v>0.4851</v>
      </c>
      <c r="Z318" s="23" t="s">
        <v>133</v>
      </c>
      <c r="AA318" s="23">
        <v>1.0875</v>
      </c>
      <c r="AB318" s="23">
        <v>135.0</v>
      </c>
      <c r="AC318" s="23">
        <v>435.0</v>
      </c>
      <c r="AD318" s="23">
        <v>290.0</v>
      </c>
      <c r="AE318" s="23">
        <v>18.0</v>
      </c>
      <c r="AF318" s="23">
        <v>127.0</v>
      </c>
      <c r="AG318" s="23">
        <v>0.0</v>
      </c>
      <c r="AH318" s="23">
        <v>0.0</v>
      </c>
      <c r="AI318" s="23">
        <v>0.3074</v>
      </c>
      <c r="AJ318" s="23">
        <v>0.2256</v>
      </c>
      <c r="AK318" s="23">
        <v>0.0656</v>
      </c>
      <c r="AL318" s="23">
        <v>0.0</v>
      </c>
      <c r="AM318" s="23">
        <v>5.0</v>
      </c>
      <c r="AN318" s="23">
        <v>17.0</v>
      </c>
      <c r="AO318" s="23">
        <v>6000.0</v>
      </c>
      <c r="AP318" s="23">
        <v>3600.0</v>
      </c>
      <c r="AQ318" s="23">
        <v>0.0</v>
      </c>
      <c r="AR318" s="23">
        <v>0.0</v>
      </c>
      <c r="AS318" s="23" t="s">
        <v>2172</v>
      </c>
      <c r="AT318" s="23" t="s">
        <v>2187</v>
      </c>
    </row>
    <row r="319">
      <c r="A319" s="23" t="str">
        <f t="shared" si="5"/>
        <v>OK</v>
      </c>
      <c r="B319" s="23" t="s">
        <v>84</v>
      </c>
      <c r="C319" s="23" t="s">
        <v>84</v>
      </c>
      <c r="D319" s="23">
        <v>1.0</v>
      </c>
      <c r="E319" s="23">
        <v>55.0</v>
      </c>
      <c r="F319" s="23">
        <v>30.0</v>
      </c>
      <c r="G319" s="23">
        <v>5.0</v>
      </c>
      <c r="H319" s="23">
        <v>10.0</v>
      </c>
      <c r="I319" s="23">
        <v>170520.0</v>
      </c>
      <c r="J319" s="23">
        <v>123311.125</v>
      </c>
      <c r="K319" s="23">
        <v>27.685242</v>
      </c>
      <c r="L319" s="23">
        <v>2.0</v>
      </c>
      <c r="M319" s="23">
        <v>1.0</v>
      </c>
      <c r="N319" s="23">
        <v>31949.0</v>
      </c>
      <c r="O319" s="23">
        <v>3600.1601</v>
      </c>
      <c r="P319" s="23">
        <v>0.0</v>
      </c>
      <c r="Q319" s="23">
        <v>8991.0</v>
      </c>
      <c r="R319" s="23">
        <v>18001.0</v>
      </c>
      <c r="S319" s="23">
        <v>3540.0</v>
      </c>
      <c r="T319" s="23">
        <v>0.0</v>
      </c>
      <c r="U319" s="23">
        <v>13797.0</v>
      </c>
      <c r="V319" s="23">
        <v>0.0</v>
      </c>
      <c r="W319" s="23">
        <v>664.0</v>
      </c>
      <c r="X319" s="23">
        <v>4.3597</v>
      </c>
      <c r="Y319" s="23">
        <v>0.7069</v>
      </c>
      <c r="Z319" s="23" t="s">
        <v>133</v>
      </c>
      <c r="AA319" s="23">
        <v>2.2224</v>
      </c>
      <c r="AB319" s="23">
        <v>197.0</v>
      </c>
      <c r="AC319" s="23">
        <v>833.0</v>
      </c>
      <c r="AD319" s="23">
        <v>625.0</v>
      </c>
      <c r="AE319" s="23">
        <v>0.0</v>
      </c>
      <c r="AF319" s="23">
        <v>208.0</v>
      </c>
      <c r="AG319" s="23">
        <v>0.0</v>
      </c>
      <c r="AH319" s="23">
        <v>0.0</v>
      </c>
      <c r="AI319" s="23">
        <v>0.4912</v>
      </c>
      <c r="AJ319" s="23">
        <v>0.3548</v>
      </c>
      <c r="AK319" s="23">
        <v>0.1077</v>
      </c>
      <c r="AL319" s="23">
        <v>0.0</v>
      </c>
      <c r="AM319" s="23">
        <v>5.0</v>
      </c>
      <c r="AN319" s="23">
        <v>5.0</v>
      </c>
      <c r="AO319" s="23">
        <v>6000.0</v>
      </c>
      <c r="AP319" s="23">
        <v>3600.0</v>
      </c>
      <c r="AQ319" s="23">
        <v>0.0</v>
      </c>
      <c r="AR319" s="23">
        <v>0.0</v>
      </c>
      <c r="AS319" s="23" t="s">
        <v>2172</v>
      </c>
      <c r="AT319" s="23" t="s">
        <v>2088</v>
      </c>
    </row>
    <row r="320">
      <c r="A320" s="23" t="str">
        <f t="shared" si="5"/>
        <v>OK</v>
      </c>
      <c r="B320" s="23" t="s">
        <v>85</v>
      </c>
      <c r="C320" s="23" t="s">
        <v>85</v>
      </c>
      <c r="D320" s="23">
        <v>1.0</v>
      </c>
      <c r="E320" s="23">
        <v>55.0</v>
      </c>
      <c r="F320" s="23">
        <v>20.0</v>
      </c>
      <c r="G320" s="23">
        <v>5.0</v>
      </c>
      <c r="H320" s="23">
        <v>10.0</v>
      </c>
      <c r="I320" s="23">
        <v>302081.0</v>
      </c>
      <c r="J320" s="23">
        <v>153858.645833</v>
      </c>
      <c r="K320" s="23">
        <v>49.067089</v>
      </c>
      <c r="L320" s="23">
        <v>2.0</v>
      </c>
      <c r="M320" s="23">
        <v>1.0</v>
      </c>
      <c r="N320" s="23">
        <v>67835.0</v>
      </c>
      <c r="O320" s="23">
        <v>3600.1565</v>
      </c>
      <c r="P320" s="23">
        <v>12.0</v>
      </c>
      <c r="Q320" s="23">
        <v>5280.0</v>
      </c>
      <c r="R320" s="23">
        <v>14541.0</v>
      </c>
      <c r="S320" s="23">
        <v>2080.0</v>
      </c>
      <c r="T320" s="23">
        <v>0.0</v>
      </c>
      <c r="U320" s="23">
        <v>11145.0</v>
      </c>
      <c r="V320" s="23">
        <v>0.0</v>
      </c>
      <c r="W320" s="23">
        <v>1316.0</v>
      </c>
      <c r="X320" s="23">
        <v>3.0018</v>
      </c>
      <c r="Y320" s="23">
        <v>0.4576</v>
      </c>
      <c r="Z320" s="23" t="s">
        <v>133</v>
      </c>
      <c r="AA320" s="23">
        <v>1.5059</v>
      </c>
      <c r="AB320" s="23">
        <v>232.0</v>
      </c>
      <c r="AC320" s="23">
        <v>1178.0</v>
      </c>
      <c r="AD320" s="23">
        <v>898.0</v>
      </c>
      <c r="AE320" s="23">
        <v>0.0</v>
      </c>
      <c r="AF320" s="23">
        <v>280.0</v>
      </c>
      <c r="AG320" s="23">
        <v>0.0</v>
      </c>
      <c r="AH320" s="23">
        <v>0.0</v>
      </c>
      <c r="AI320" s="23">
        <v>0.663</v>
      </c>
      <c r="AJ320" s="23">
        <v>0.4847</v>
      </c>
      <c r="AK320" s="23">
        <v>0.141</v>
      </c>
      <c r="AL320" s="23">
        <v>0.0</v>
      </c>
      <c r="AM320" s="23">
        <v>5.0</v>
      </c>
      <c r="AN320" s="23">
        <v>11.0</v>
      </c>
      <c r="AO320" s="23">
        <v>6000.0</v>
      </c>
      <c r="AP320" s="23">
        <v>3600.0</v>
      </c>
      <c r="AQ320" s="23">
        <v>0.0</v>
      </c>
      <c r="AR320" s="23">
        <v>0.0</v>
      </c>
      <c r="AS320" s="23" t="s">
        <v>2172</v>
      </c>
      <c r="AT320" s="23" t="s">
        <v>2157</v>
      </c>
    </row>
    <row r="321">
      <c r="A321" s="23" t="str">
        <f t="shared" si="5"/>
        <v>OK</v>
      </c>
      <c r="B321" s="23" t="s">
        <v>86</v>
      </c>
      <c r="C321" s="23" t="s">
        <v>86</v>
      </c>
      <c r="D321" s="23">
        <v>1.0</v>
      </c>
      <c r="E321" s="23">
        <v>55.0</v>
      </c>
      <c r="F321" s="23">
        <v>10.0</v>
      </c>
      <c r="G321" s="23">
        <v>5.0</v>
      </c>
      <c r="H321" s="23">
        <v>10.0</v>
      </c>
      <c r="I321" s="23">
        <v>577261.0</v>
      </c>
      <c r="J321" s="23">
        <v>256877.714286</v>
      </c>
      <c r="K321" s="23">
        <v>55.500594</v>
      </c>
      <c r="L321" s="23">
        <v>2.0</v>
      </c>
      <c r="M321" s="23">
        <v>1.0</v>
      </c>
      <c r="N321" s="23">
        <v>115396.0</v>
      </c>
      <c r="O321" s="23">
        <v>3600.1092</v>
      </c>
      <c r="P321" s="23">
        <v>3392.0</v>
      </c>
      <c r="Q321" s="23">
        <v>2622.0</v>
      </c>
      <c r="R321" s="23">
        <v>13469.0</v>
      </c>
      <c r="S321" s="23">
        <v>956.0</v>
      </c>
      <c r="T321" s="23">
        <v>0.0</v>
      </c>
      <c r="U321" s="23">
        <v>11534.0</v>
      </c>
      <c r="V321" s="23">
        <v>0.0</v>
      </c>
      <c r="W321" s="23">
        <v>979.0</v>
      </c>
      <c r="X321" s="23">
        <v>1.371</v>
      </c>
      <c r="Y321" s="23">
        <v>0.161</v>
      </c>
      <c r="Z321" s="23" t="s">
        <v>133</v>
      </c>
      <c r="AA321" s="23">
        <v>0.7929</v>
      </c>
      <c r="AB321" s="23">
        <v>326.0</v>
      </c>
      <c r="AC321" s="23">
        <v>1221.0</v>
      </c>
      <c r="AD321" s="23">
        <v>765.0</v>
      </c>
      <c r="AE321" s="23">
        <v>0.0</v>
      </c>
      <c r="AF321" s="23">
        <v>456.0</v>
      </c>
      <c r="AG321" s="23">
        <v>0.0</v>
      </c>
      <c r="AH321" s="23">
        <v>0.0</v>
      </c>
      <c r="AI321" s="23">
        <v>0.9309</v>
      </c>
      <c r="AJ321" s="23">
        <v>0.6517</v>
      </c>
      <c r="AK321" s="23">
        <v>0.229</v>
      </c>
      <c r="AL321" s="23">
        <v>0.0</v>
      </c>
      <c r="AM321" s="23">
        <v>5.0</v>
      </c>
      <c r="AN321" s="23">
        <v>22.0</v>
      </c>
      <c r="AO321" s="23">
        <v>6000.0</v>
      </c>
      <c r="AP321" s="23">
        <v>3600.0</v>
      </c>
      <c r="AQ321" s="23">
        <v>0.0</v>
      </c>
      <c r="AR321" s="23">
        <v>0.0</v>
      </c>
      <c r="AS321" s="23" t="s">
        <v>2172</v>
      </c>
      <c r="AT321" s="23" t="s">
        <v>2188</v>
      </c>
    </row>
    <row r="322">
      <c r="A322" s="23" t="str">
        <f t="shared" si="5"/>
        <v>OK</v>
      </c>
      <c r="B322" s="23" t="s">
        <v>87</v>
      </c>
      <c r="C322" s="23" t="s">
        <v>87</v>
      </c>
      <c r="D322" s="23">
        <v>1.0</v>
      </c>
      <c r="E322" s="23">
        <v>59.0</v>
      </c>
      <c r="F322" s="23">
        <v>30.0</v>
      </c>
      <c r="G322" s="23">
        <v>5.0</v>
      </c>
      <c r="H322" s="23">
        <v>10.0</v>
      </c>
      <c r="I322" s="23">
        <v>131376.0</v>
      </c>
      <c r="J322" s="23">
        <v>69020.0</v>
      </c>
      <c r="K322" s="23">
        <v>47.463768</v>
      </c>
      <c r="L322" s="23">
        <v>2.0</v>
      </c>
      <c r="M322" s="23">
        <v>1.0</v>
      </c>
      <c r="N322" s="23">
        <v>44494.0</v>
      </c>
      <c r="O322" s="23">
        <v>3600.2249</v>
      </c>
      <c r="P322" s="23">
        <v>64.0</v>
      </c>
      <c r="Q322" s="23">
        <v>10354.0</v>
      </c>
      <c r="R322" s="23">
        <v>14043.0</v>
      </c>
      <c r="S322" s="23">
        <v>5416.0</v>
      </c>
      <c r="T322" s="23">
        <v>41.0</v>
      </c>
      <c r="U322" s="23">
        <v>6995.0</v>
      </c>
      <c r="V322" s="23">
        <v>0.0</v>
      </c>
      <c r="W322" s="23">
        <v>1591.0</v>
      </c>
      <c r="X322" s="23">
        <v>5.0087</v>
      </c>
      <c r="Y322" s="23">
        <v>1.2404</v>
      </c>
      <c r="Z322" s="23" t="s">
        <v>133</v>
      </c>
      <c r="AA322" s="23">
        <v>1.6077</v>
      </c>
      <c r="AB322" s="23">
        <v>102.0</v>
      </c>
      <c r="AC322" s="23">
        <v>908.0</v>
      </c>
      <c r="AD322" s="23">
        <v>880.0</v>
      </c>
      <c r="AE322" s="23">
        <v>0.0</v>
      </c>
      <c r="AF322" s="23">
        <v>28.0</v>
      </c>
      <c r="AG322" s="23">
        <v>0.0</v>
      </c>
      <c r="AH322" s="23">
        <v>0.0</v>
      </c>
      <c r="AI322" s="23">
        <v>0.3731</v>
      </c>
      <c r="AJ322" s="23">
        <v>0.3143</v>
      </c>
      <c r="AK322" s="23">
        <v>0.0435</v>
      </c>
      <c r="AL322" s="23">
        <v>0.0</v>
      </c>
      <c r="AM322" s="23">
        <v>5.0</v>
      </c>
      <c r="AN322" s="23">
        <v>4.0</v>
      </c>
      <c r="AO322" s="23">
        <v>6000.0</v>
      </c>
      <c r="AP322" s="23">
        <v>3600.0</v>
      </c>
      <c r="AQ322" s="23">
        <v>0.0</v>
      </c>
      <c r="AR322" s="23">
        <v>0.0</v>
      </c>
      <c r="AS322" s="23" t="s">
        <v>2172</v>
      </c>
      <c r="AT322" s="23" t="s">
        <v>2189</v>
      </c>
    </row>
    <row r="323">
      <c r="A323" s="23" t="str">
        <f t="shared" si="5"/>
        <v>OK</v>
      </c>
      <c r="B323" s="23" t="s">
        <v>88</v>
      </c>
      <c r="C323" s="23" t="s">
        <v>88</v>
      </c>
      <c r="D323" s="23">
        <v>1.0</v>
      </c>
      <c r="E323" s="23">
        <v>59.0</v>
      </c>
      <c r="F323" s="23">
        <v>20.0</v>
      </c>
      <c r="G323" s="23">
        <v>5.0</v>
      </c>
      <c r="H323" s="23">
        <v>10.0</v>
      </c>
      <c r="I323" s="23">
        <v>197452.0</v>
      </c>
      <c r="J323" s="23">
        <v>74353.384615</v>
      </c>
      <c r="K323" s="23">
        <v>62.343565</v>
      </c>
      <c r="L323" s="23">
        <v>2.0</v>
      </c>
      <c r="M323" s="23">
        <v>1.0</v>
      </c>
      <c r="N323" s="23">
        <v>50865.0</v>
      </c>
      <c r="O323" s="23">
        <v>3600.4078</v>
      </c>
      <c r="P323" s="23">
        <v>1840.0</v>
      </c>
      <c r="Q323" s="23">
        <v>7797.0</v>
      </c>
      <c r="R323" s="23">
        <v>14707.0</v>
      </c>
      <c r="S323" s="23">
        <v>4257.0</v>
      </c>
      <c r="T323" s="23">
        <v>83.0</v>
      </c>
      <c r="U323" s="23">
        <v>9199.0</v>
      </c>
      <c r="V323" s="23">
        <v>0.0</v>
      </c>
      <c r="W323" s="23">
        <v>1168.0</v>
      </c>
      <c r="X323" s="23">
        <v>4.2422</v>
      </c>
      <c r="Y323" s="23">
        <v>1.0057</v>
      </c>
      <c r="Z323" s="23" t="s">
        <v>133</v>
      </c>
      <c r="AA323" s="23">
        <v>1.6548</v>
      </c>
      <c r="AB323" s="23">
        <v>162.0</v>
      </c>
      <c r="AC323" s="23">
        <v>961.0</v>
      </c>
      <c r="AD323" s="23">
        <v>865.0</v>
      </c>
      <c r="AE323" s="23">
        <v>30.0</v>
      </c>
      <c r="AF323" s="23">
        <v>66.0</v>
      </c>
      <c r="AG323" s="23">
        <v>0.0</v>
      </c>
      <c r="AH323" s="23">
        <v>0.0</v>
      </c>
      <c r="AI323" s="23">
        <v>0.5387</v>
      </c>
      <c r="AJ323" s="23">
        <v>0.4409</v>
      </c>
      <c r="AK323" s="23">
        <v>0.0755</v>
      </c>
      <c r="AL323" s="23">
        <v>0.0</v>
      </c>
      <c r="AM323" s="23">
        <v>5.0</v>
      </c>
      <c r="AN323" s="23">
        <v>10.0</v>
      </c>
      <c r="AO323" s="23">
        <v>6000.0</v>
      </c>
      <c r="AP323" s="23">
        <v>3600.0</v>
      </c>
      <c r="AQ323" s="23">
        <v>0.0</v>
      </c>
      <c r="AR323" s="23">
        <v>0.0</v>
      </c>
      <c r="AS323" s="23" t="s">
        <v>2172</v>
      </c>
      <c r="AT323" s="23" t="s">
        <v>2190</v>
      </c>
    </row>
    <row r="324">
      <c r="A324" s="23" t="str">
        <f t="shared" si="5"/>
        <v>OK</v>
      </c>
      <c r="B324" s="23" t="s">
        <v>89</v>
      </c>
      <c r="C324" s="23" t="s">
        <v>89</v>
      </c>
      <c r="D324" s="23">
        <v>0.0</v>
      </c>
      <c r="E324" s="23">
        <v>59.0</v>
      </c>
      <c r="F324" s="23">
        <v>16.0</v>
      </c>
      <c r="G324" s="23">
        <v>5.0</v>
      </c>
      <c r="H324" s="23">
        <v>10.0</v>
      </c>
      <c r="I324" s="23" t="s">
        <v>134</v>
      </c>
      <c r="J324" s="23">
        <v>0.0</v>
      </c>
      <c r="K324" s="23" t="s">
        <v>134</v>
      </c>
      <c r="L324" s="23">
        <v>-1.0</v>
      </c>
      <c r="M324" s="23">
        <v>-1.0</v>
      </c>
      <c r="N324" s="23">
        <v>0.0</v>
      </c>
      <c r="O324" s="23">
        <v>0.0</v>
      </c>
      <c r="P324" s="23">
        <v>0.0</v>
      </c>
      <c r="Q324" s="23" t="s">
        <v>133</v>
      </c>
      <c r="R324" s="23" t="s">
        <v>133</v>
      </c>
      <c r="S324" s="23" t="s">
        <v>133</v>
      </c>
      <c r="T324" s="23" t="s">
        <v>133</v>
      </c>
      <c r="U324" s="23" t="s">
        <v>133</v>
      </c>
      <c r="V324" s="23" t="s">
        <v>133</v>
      </c>
      <c r="W324" s="23" t="s">
        <v>133</v>
      </c>
      <c r="X324" s="23" t="s">
        <v>133</v>
      </c>
      <c r="Y324" s="23" t="s">
        <v>133</v>
      </c>
      <c r="Z324" s="23" t="s">
        <v>133</v>
      </c>
      <c r="AA324" s="23" t="s">
        <v>133</v>
      </c>
      <c r="AB324" s="23" t="s">
        <v>133</v>
      </c>
      <c r="AC324" s="23" t="s">
        <v>133</v>
      </c>
      <c r="AD324" s="23" t="s">
        <v>133</v>
      </c>
      <c r="AE324" s="23" t="s">
        <v>133</v>
      </c>
      <c r="AF324" s="23" t="s">
        <v>133</v>
      </c>
      <c r="AG324" s="23" t="s">
        <v>133</v>
      </c>
      <c r="AH324" s="23" t="s">
        <v>133</v>
      </c>
      <c r="AI324" s="23" t="s">
        <v>133</v>
      </c>
      <c r="AJ324" s="23" t="s">
        <v>133</v>
      </c>
      <c r="AK324" s="23" t="s">
        <v>133</v>
      </c>
      <c r="AL324" s="23" t="s">
        <v>133</v>
      </c>
      <c r="AM324" s="23" t="s">
        <v>133</v>
      </c>
      <c r="AN324" s="23" t="s">
        <v>133</v>
      </c>
      <c r="AO324" s="23">
        <v>6000.0</v>
      </c>
      <c r="AP324" s="23">
        <v>3600.0</v>
      </c>
      <c r="AQ324" s="23">
        <v>0.0</v>
      </c>
      <c r="AR324" s="23">
        <v>0.0</v>
      </c>
      <c r="AS324" s="23" t="s">
        <v>2172</v>
      </c>
      <c r="AT324" s="23" t="s">
        <v>2105</v>
      </c>
    </row>
    <row r="325">
      <c r="A325" s="23" t="str">
        <f t="shared" si="5"/>
        <v>OK</v>
      </c>
      <c r="B325" s="23" t="s">
        <v>90</v>
      </c>
      <c r="C325" s="23" t="s">
        <v>90</v>
      </c>
      <c r="D325" s="23">
        <v>1.0</v>
      </c>
      <c r="E325" s="23">
        <v>75.0</v>
      </c>
      <c r="F325" s="23">
        <v>30.0</v>
      </c>
      <c r="G325" s="23">
        <v>5.0</v>
      </c>
      <c r="H325" s="23">
        <v>10.0</v>
      </c>
      <c r="I325" s="23">
        <v>67856.0</v>
      </c>
      <c r="J325" s="23">
        <v>47927.25</v>
      </c>
      <c r="K325" s="23">
        <v>29.369179</v>
      </c>
      <c r="L325" s="23">
        <v>2.0</v>
      </c>
      <c r="M325" s="23">
        <v>1.0</v>
      </c>
      <c r="N325" s="23">
        <v>30001.0</v>
      </c>
      <c r="O325" s="23">
        <v>3600.1244</v>
      </c>
      <c r="P325" s="23">
        <v>0.0</v>
      </c>
      <c r="Q325" s="23">
        <v>7134.0</v>
      </c>
      <c r="R325" s="23">
        <v>11589.0</v>
      </c>
      <c r="S325" s="23">
        <v>3507.0</v>
      </c>
      <c r="T325" s="23">
        <v>16.0</v>
      </c>
      <c r="U325" s="23">
        <v>6360.0</v>
      </c>
      <c r="V325" s="23">
        <v>0.0</v>
      </c>
      <c r="W325" s="23">
        <v>1706.0</v>
      </c>
      <c r="X325" s="23">
        <v>5.917</v>
      </c>
      <c r="Y325" s="23">
        <v>1.3464</v>
      </c>
      <c r="Z325" s="23" t="s">
        <v>133</v>
      </c>
      <c r="AA325" s="23">
        <v>2.2682</v>
      </c>
      <c r="AB325" s="23">
        <v>89.0</v>
      </c>
      <c r="AC325" s="23">
        <v>848.0</v>
      </c>
      <c r="AD325" s="23">
        <v>838.0</v>
      </c>
      <c r="AE325" s="23">
        <v>0.0</v>
      </c>
      <c r="AF325" s="23">
        <v>10.0</v>
      </c>
      <c r="AG325" s="23">
        <v>0.0</v>
      </c>
      <c r="AH325" s="23">
        <v>0.0</v>
      </c>
      <c r="AI325" s="23">
        <v>0.6839</v>
      </c>
      <c r="AJ325" s="23">
        <v>0.6025</v>
      </c>
      <c r="AK325" s="23">
        <v>0.0544</v>
      </c>
      <c r="AL325" s="23">
        <v>0.0</v>
      </c>
      <c r="AM325" s="23">
        <v>5.0</v>
      </c>
      <c r="AN325" s="23">
        <v>3.0</v>
      </c>
      <c r="AO325" s="23">
        <v>6000.0</v>
      </c>
      <c r="AP325" s="23">
        <v>3600.0</v>
      </c>
      <c r="AQ325" s="23">
        <v>0.0</v>
      </c>
      <c r="AR325" s="23">
        <v>0.0</v>
      </c>
      <c r="AS325" s="23" t="s">
        <v>2172</v>
      </c>
      <c r="AT325" s="23" t="s">
        <v>2191</v>
      </c>
    </row>
    <row r="326">
      <c r="A326" s="23" t="str">
        <f t="shared" si="5"/>
        <v>OK</v>
      </c>
      <c r="B326" s="23" t="s">
        <v>91</v>
      </c>
      <c r="C326" s="23" t="s">
        <v>91</v>
      </c>
      <c r="D326" s="23">
        <v>1.0</v>
      </c>
      <c r="E326" s="23">
        <v>75.0</v>
      </c>
      <c r="F326" s="23">
        <v>20.0</v>
      </c>
      <c r="G326" s="23">
        <v>5.0</v>
      </c>
      <c r="H326" s="23">
        <v>10.0</v>
      </c>
      <c r="I326" s="23">
        <v>130601.0</v>
      </c>
      <c r="J326" s="23">
        <v>50482.166667</v>
      </c>
      <c r="K326" s="23">
        <v>61.346263</v>
      </c>
      <c r="L326" s="23">
        <v>2.0</v>
      </c>
      <c r="M326" s="23">
        <v>1.0</v>
      </c>
      <c r="N326" s="23">
        <v>32892.0</v>
      </c>
      <c r="O326" s="23">
        <v>3600.2218</v>
      </c>
      <c r="P326" s="23">
        <v>196.0</v>
      </c>
      <c r="Q326" s="23">
        <v>6122.0</v>
      </c>
      <c r="R326" s="23">
        <v>11416.0</v>
      </c>
      <c r="S326" s="23">
        <v>3702.0</v>
      </c>
      <c r="T326" s="23">
        <v>103.0</v>
      </c>
      <c r="U326" s="23">
        <v>7022.0</v>
      </c>
      <c r="V326" s="23">
        <v>0.0</v>
      </c>
      <c r="W326" s="23">
        <v>589.0</v>
      </c>
      <c r="X326" s="23">
        <v>5.3668</v>
      </c>
      <c r="Y326" s="23">
        <v>1.4317</v>
      </c>
      <c r="Z326" s="23" t="s">
        <v>133</v>
      </c>
      <c r="AA326" s="23">
        <v>1.9837</v>
      </c>
      <c r="AB326" s="23">
        <v>181.0</v>
      </c>
      <c r="AC326" s="23">
        <v>1784.0</v>
      </c>
      <c r="AD326" s="23">
        <v>1668.0</v>
      </c>
      <c r="AE326" s="23">
        <v>0.0</v>
      </c>
      <c r="AF326" s="23">
        <v>116.0</v>
      </c>
      <c r="AG326" s="23">
        <v>0.0</v>
      </c>
      <c r="AH326" s="23">
        <v>0.0</v>
      </c>
      <c r="AI326" s="23">
        <v>1.3334</v>
      </c>
      <c r="AJ326" s="23">
        <v>1.1341</v>
      </c>
      <c r="AK326" s="23">
        <v>0.1463</v>
      </c>
      <c r="AL326" s="23">
        <v>0.0</v>
      </c>
      <c r="AM326" s="23">
        <v>5.0</v>
      </c>
      <c r="AN326" s="23">
        <v>18.0</v>
      </c>
      <c r="AO326" s="23">
        <v>6000.0</v>
      </c>
      <c r="AP326" s="23">
        <v>3600.0</v>
      </c>
      <c r="AQ326" s="23">
        <v>0.0</v>
      </c>
      <c r="AR326" s="23">
        <v>0.0</v>
      </c>
      <c r="AS326" s="23" t="s">
        <v>2172</v>
      </c>
      <c r="AT326" s="23" t="s">
        <v>2192</v>
      </c>
    </row>
    <row r="327">
      <c r="A327" s="23" t="str">
        <f t="shared" si="5"/>
        <v>OK</v>
      </c>
      <c r="B327" s="23" t="s">
        <v>92</v>
      </c>
      <c r="C327" s="23" t="s">
        <v>92</v>
      </c>
      <c r="D327" s="23">
        <v>1.0</v>
      </c>
      <c r="E327" s="23">
        <v>75.0</v>
      </c>
      <c r="F327" s="23">
        <v>10.0</v>
      </c>
      <c r="G327" s="23">
        <v>5.0</v>
      </c>
      <c r="H327" s="23">
        <v>10.0</v>
      </c>
      <c r="I327" s="23">
        <v>228229.0</v>
      </c>
      <c r="J327" s="23">
        <v>61728.5</v>
      </c>
      <c r="K327" s="23">
        <v>72.953262</v>
      </c>
      <c r="L327" s="23">
        <v>2.0</v>
      </c>
      <c r="M327" s="23">
        <v>1.0</v>
      </c>
      <c r="N327" s="23">
        <v>46317.0</v>
      </c>
      <c r="O327" s="23">
        <v>3600.2726</v>
      </c>
      <c r="P327" s="23">
        <v>7340.0</v>
      </c>
      <c r="Q327" s="23">
        <v>5624.0</v>
      </c>
      <c r="R327" s="23">
        <v>11105.0</v>
      </c>
      <c r="S327" s="23">
        <v>4385.0</v>
      </c>
      <c r="T327" s="23">
        <v>131.0</v>
      </c>
      <c r="U327" s="23">
        <v>6261.0</v>
      </c>
      <c r="V327" s="23">
        <v>0.0</v>
      </c>
      <c r="W327" s="23">
        <v>328.0</v>
      </c>
      <c r="X327" s="23">
        <v>4.9241</v>
      </c>
      <c r="Y327" s="23">
        <v>1.7382</v>
      </c>
      <c r="Z327" s="23" t="s">
        <v>133</v>
      </c>
      <c r="AA327" s="23">
        <v>1.2604</v>
      </c>
      <c r="AB327" s="23">
        <v>243.0</v>
      </c>
      <c r="AC327" s="23">
        <v>1268.0</v>
      </c>
      <c r="AD327" s="23">
        <v>873.0</v>
      </c>
      <c r="AE327" s="23">
        <v>73.0</v>
      </c>
      <c r="AF327" s="23">
        <v>322.0</v>
      </c>
      <c r="AG327" s="23">
        <v>0.0</v>
      </c>
      <c r="AH327" s="23">
        <v>0.0</v>
      </c>
      <c r="AI327" s="23">
        <v>1.6745</v>
      </c>
      <c r="AJ327" s="23">
        <v>1.2855</v>
      </c>
      <c r="AK327" s="23">
        <v>0.3086</v>
      </c>
      <c r="AL327" s="23">
        <v>0.0</v>
      </c>
      <c r="AM327" s="23">
        <v>5.0</v>
      </c>
      <c r="AN327" s="23">
        <v>41.0</v>
      </c>
      <c r="AO327" s="23">
        <v>6000.0</v>
      </c>
      <c r="AP327" s="23">
        <v>3600.0</v>
      </c>
      <c r="AQ327" s="23">
        <v>0.0</v>
      </c>
      <c r="AR327" s="23">
        <v>0.0</v>
      </c>
      <c r="AS327" s="23" t="s">
        <v>2172</v>
      </c>
      <c r="AT327" s="23" t="s">
        <v>2193</v>
      </c>
    </row>
    <row r="328">
      <c r="A328" s="23" t="str">
        <f t="shared" si="5"/>
        <v>OK</v>
      </c>
      <c r="B328" s="23" t="s">
        <v>93</v>
      </c>
      <c r="C328" s="23" t="s">
        <v>93</v>
      </c>
      <c r="D328" s="23">
        <v>1.0</v>
      </c>
      <c r="E328" s="23">
        <v>80.0</v>
      </c>
      <c r="F328" s="23">
        <v>30.0</v>
      </c>
      <c r="G328" s="23">
        <v>5.0</v>
      </c>
      <c r="H328" s="23">
        <v>10.0</v>
      </c>
      <c r="I328" s="23">
        <v>130459.0</v>
      </c>
      <c r="J328" s="23">
        <v>40373.3</v>
      </c>
      <c r="K328" s="23">
        <v>69.052883</v>
      </c>
      <c r="L328" s="23">
        <v>2.0</v>
      </c>
      <c r="M328" s="23">
        <v>1.0</v>
      </c>
      <c r="N328" s="23">
        <v>34217.0</v>
      </c>
      <c r="O328" s="23">
        <v>3600.3901</v>
      </c>
      <c r="P328" s="23">
        <v>12.0</v>
      </c>
      <c r="Q328" s="23">
        <v>6037.0</v>
      </c>
      <c r="R328" s="23">
        <v>9347.0</v>
      </c>
      <c r="S328" s="23">
        <v>3668.0</v>
      </c>
      <c r="T328" s="23">
        <v>397.0</v>
      </c>
      <c r="U328" s="23">
        <v>4972.0</v>
      </c>
      <c r="V328" s="23">
        <v>0.0</v>
      </c>
      <c r="W328" s="23">
        <v>310.0</v>
      </c>
      <c r="X328" s="23">
        <v>5.5151</v>
      </c>
      <c r="Y328" s="23">
        <v>1.5755</v>
      </c>
      <c r="Z328" s="23" t="s">
        <v>133</v>
      </c>
      <c r="AA328" s="23">
        <v>1.9166</v>
      </c>
      <c r="AB328" s="23">
        <v>177.0</v>
      </c>
      <c r="AC328" s="23">
        <v>1995.0</v>
      </c>
      <c r="AD328" s="23">
        <v>1868.0</v>
      </c>
      <c r="AE328" s="23">
        <v>40.0</v>
      </c>
      <c r="AF328" s="23">
        <v>87.0</v>
      </c>
      <c r="AG328" s="23">
        <v>0.0</v>
      </c>
      <c r="AH328" s="23">
        <v>0.0</v>
      </c>
      <c r="AI328" s="23">
        <v>1.3791</v>
      </c>
      <c r="AJ328" s="23">
        <v>1.1925</v>
      </c>
      <c r="AK328" s="23">
        <v>0.1396</v>
      </c>
      <c r="AL328" s="23">
        <v>0.0</v>
      </c>
      <c r="AM328" s="23">
        <v>5.0</v>
      </c>
      <c r="AN328" s="23">
        <v>12.0</v>
      </c>
      <c r="AO328" s="23">
        <v>6000.0</v>
      </c>
      <c r="AP328" s="23">
        <v>3600.0</v>
      </c>
      <c r="AQ328" s="23">
        <v>0.0</v>
      </c>
      <c r="AR328" s="23">
        <v>0.0</v>
      </c>
      <c r="AS328" s="23" t="s">
        <v>2172</v>
      </c>
      <c r="AT328" s="23" t="s">
        <v>2194</v>
      </c>
    </row>
    <row r="329">
      <c r="A329" s="23" t="str">
        <f t="shared" si="5"/>
        <v>OK</v>
      </c>
      <c r="B329" s="23" t="s">
        <v>94</v>
      </c>
      <c r="C329" s="23" t="s">
        <v>94</v>
      </c>
      <c r="D329" s="23">
        <v>1.0</v>
      </c>
      <c r="E329" s="23">
        <v>80.0</v>
      </c>
      <c r="F329" s="23">
        <v>20.0</v>
      </c>
      <c r="G329" s="23">
        <v>5.0</v>
      </c>
      <c r="H329" s="23">
        <v>10.0</v>
      </c>
      <c r="I329" s="23">
        <v>171216.0</v>
      </c>
      <c r="J329" s="23">
        <v>44522.476744</v>
      </c>
      <c r="K329" s="23">
        <v>73.996311</v>
      </c>
      <c r="L329" s="23">
        <v>2.0</v>
      </c>
      <c r="M329" s="23">
        <v>1.0</v>
      </c>
      <c r="N329" s="23">
        <v>59835.0</v>
      </c>
      <c r="O329" s="23">
        <v>3600.2147</v>
      </c>
      <c r="P329" s="23">
        <v>2828.0</v>
      </c>
      <c r="Q329" s="23">
        <v>4574.0</v>
      </c>
      <c r="R329" s="23">
        <v>7672.0</v>
      </c>
      <c r="S329" s="23">
        <v>3836.0</v>
      </c>
      <c r="T329" s="23">
        <v>521.0</v>
      </c>
      <c r="U329" s="23">
        <v>3268.0</v>
      </c>
      <c r="V329" s="23">
        <v>0.0</v>
      </c>
      <c r="W329" s="23">
        <v>47.0</v>
      </c>
      <c r="X329" s="23">
        <v>3.5266</v>
      </c>
      <c r="Y329" s="23">
        <v>1.3362</v>
      </c>
      <c r="Z329" s="23" t="s">
        <v>133</v>
      </c>
      <c r="AA329" s="23">
        <v>0.957</v>
      </c>
      <c r="AB329" s="23">
        <v>284.0</v>
      </c>
      <c r="AC329" s="23">
        <v>2260.0</v>
      </c>
      <c r="AD329" s="23">
        <v>1990.0</v>
      </c>
      <c r="AE329" s="23">
        <v>28.0</v>
      </c>
      <c r="AF329" s="23">
        <v>242.0</v>
      </c>
      <c r="AG329" s="23">
        <v>0.0</v>
      </c>
      <c r="AH329" s="23">
        <v>0.0</v>
      </c>
      <c r="AI329" s="23">
        <v>1.9622</v>
      </c>
      <c r="AJ329" s="23">
        <v>1.608</v>
      </c>
      <c r="AK329" s="23">
        <v>0.2818</v>
      </c>
      <c r="AL329" s="23">
        <v>0.0</v>
      </c>
      <c r="AM329" s="23">
        <v>5.0</v>
      </c>
      <c r="AN329" s="23">
        <v>18.0</v>
      </c>
      <c r="AO329" s="23">
        <v>6000.0</v>
      </c>
      <c r="AP329" s="23">
        <v>3600.0</v>
      </c>
      <c r="AQ329" s="23">
        <v>0.0</v>
      </c>
      <c r="AR329" s="23">
        <v>0.0</v>
      </c>
      <c r="AS329" s="23" t="s">
        <v>2172</v>
      </c>
      <c r="AT329" s="23" t="s">
        <v>2195</v>
      </c>
    </row>
    <row r="330">
      <c r="A330" s="23" t="str">
        <f t="shared" si="5"/>
        <v>OK</v>
      </c>
      <c r="B330" s="23" t="s">
        <v>95</v>
      </c>
      <c r="C330" s="23" t="s">
        <v>95</v>
      </c>
      <c r="D330" s="23">
        <v>0.0</v>
      </c>
      <c r="E330" s="23">
        <v>80.0</v>
      </c>
      <c r="F330" s="23">
        <v>12.0</v>
      </c>
      <c r="G330" s="23">
        <v>5.0</v>
      </c>
      <c r="H330" s="23">
        <v>10.0</v>
      </c>
      <c r="I330" s="23" t="s">
        <v>134</v>
      </c>
      <c r="J330" s="23">
        <v>0.0</v>
      </c>
      <c r="K330" s="23" t="s">
        <v>134</v>
      </c>
      <c r="L330" s="23">
        <v>-1.0</v>
      </c>
      <c r="M330" s="23">
        <v>-1.0</v>
      </c>
      <c r="N330" s="23">
        <v>0.0</v>
      </c>
      <c r="O330" s="23">
        <v>0.0</v>
      </c>
      <c r="P330" s="23">
        <v>0.0</v>
      </c>
      <c r="Q330" s="23" t="s">
        <v>133</v>
      </c>
      <c r="R330" s="23" t="s">
        <v>133</v>
      </c>
      <c r="S330" s="23" t="s">
        <v>133</v>
      </c>
      <c r="T330" s="23" t="s">
        <v>133</v>
      </c>
      <c r="U330" s="23" t="s">
        <v>133</v>
      </c>
      <c r="V330" s="23" t="s">
        <v>133</v>
      </c>
      <c r="W330" s="23" t="s">
        <v>133</v>
      </c>
      <c r="X330" s="23" t="s">
        <v>133</v>
      </c>
      <c r="Y330" s="23" t="s">
        <v>133</v>
      </c>
      <c r="Z330" s="23" t="s">
        <v>133</v>
      </c>
      <c r="AA330" s="23" t="s">
        <v>133</v>
      </c>
      <c r="AB330" s="23" t="s">
        <v>133</v>
      </c>
      <c r="AC330" s="23" t="s">
        <v>133</v>
      </c>
      <c r="AD330" s="23" t="s">
        <v>133</v>
      </c>
      <c r="AE330" s="23" t="s">
        <v>133</v>
      </c>
      <c r="AF330" s="23" t="s">
        <v>133</v>
      </c>
      <c r="AG330" s="23" t="s">
        <v>133</v>
      </c>
      <c r="AH330" s="23" t="s">
        <v>133</v>
      </c>
      <c r="AI330" s="23" t="s">
        <v>133</v>
      </c>
      <c r="AJ330" s="23" t="s">
        <v>133</v>
      </c>
      <c r="AK330" s="23" t="s">
        <v>133</v>
      </c>
      <c r="AL330" s="23" t="s">
        <v>133</v>
      </c>
      <c r="AM330" s="23" t="s">
        <v>133</v>
      </c>
      <c r="AN330" s="23" t="s">
        <v>133</v>
      </c>
      <c r="AO330" s="23">
        <v>6000.0</v>
      </c>
      <c r="AP330" s="23">
        <v>3600.0</v>
      </c>
      <c r="AQ330" s="23">
        <v>0.0</v>
      </c>
      <c r="AR330" s="23">
        <v>0.0</v>
      </c>
      <c r="AS330" s="23" t="s">
        <v>2172</v>
      </c>
      <c r="AT330" s="23" t="s">
        <v>2100</v>
      </c>
    </row>
    <row r="331">
      <c r="A331" s="23" t="str">
        <f t="shared" si="5"/>
        <v>OK</v>
      </c>
      <c r="B331" s="23" t="s">
        <v>96</v>
      </c>
      <c r="C331" s="23" t="s">
        <v>96</v>
      </c>
      <c r="D331" s="23">
        <v>1.0</v>
      </c>
      <c r="E331" s="23">
        <v>82.0</v>
      </c>
      <c r="F331" s="23">
        <v>30.0</v>
      </c>
      <c r="G331" s="23">
        <v>5.0</v>
      </c>
      <c r="H331" s="23">
        <v>10.0</v>
      </c>
      <c r="I331" s="23">
        <v>272959.0</v>
      </c>
      <c r="J331" s="23">
        <v>151829.22807</v>
      </c>
      <c r="K331" s="23">
        <v>44.376544</v>
      </c>
      <c r="L331" s="23">
        <v>2.0</v>
      </c>
      <c r="M331" s="23">
        <v>1.0</v>
      </c>
      <c r="N331" s="23">
        <v>41080.0</v>
      </c>
      <c r="O331" s="23">
        <v>3600.2939</v>
      </c>
      <c r="P331" s="23">
        <v>0.0</v>
      </c>
      <c r="Q331" s="23">
        <v>3221.0</v>
      </c>
      <c r="R331" s="23">
        <v>9756.0</v>
      </c>
      <c r="S331" s="23">
        <v>1212.0</v>
      </c>
      <c r="T331" s="23">
        <v>0.0</v>
      </c>
      <c r="U331" s="23">
        <v>8220.0</v>
      </c>
      <c r="V331" s="23">
        <v>0.0</v>
      </c>
      <c r="W331" s="23">
        <v>324.0</v>
      </c>
      <c r="X331" s="23">
        <v>3.8688</v>
      </c>
      <c r="Y331" s="23">
        <v>0.4777</v>
      </c>
      <c r="Z331" s="23" t="s">
        <v>133</v>
      </c>
      <c r="AA331" s="23">
        <v>2.1825</v>
      </c>
      <c r="AB331" s="23">
        <v>358.0</v>
      </c>
      <c r="AC331" s="23">
        <v>4055.0</v>
      </c>
      <c r="AD331" s="23">
        <v>3438.0</v>
      </c>
      <c r="AE331" s="23">
        <v>0.0</v>
      </c>
      <c r="AF331" s="23">
        <v>617.0</v>
      </c>
      <c r="AG331" s="23">
        <v>0.0</v>
      </c>
      <c r="AH331" s="23">
        <v>0.0</v>
      </c>
      <c r="AI331" s="23">
        <v>3.2752</v>
      </c>
      <c r="AJ331" s="23">
        <v>2.6074</v>
      </c>
      <c r="AK331" s="23">
        <v>0.5343</v>
      </c>
      <c r="AL331" s="23">
        <v>0.0</v>
      </c>
      <c r="AM331" s="23">
        <v>5.0</v>
      </c>
      <c r="AN331" s="23">
        <v>12.0</v>
      </c>
      <c r="AO331" s="23">
        <v>6000.0</v>
      </c>
      <c r="AP331" s="23">
        <v>3600.0</v>
      </c>
      <c r="AQ331" s="23">
        <v>0.0</v>
      </c>
      <c r="AR331" s="23">
        <v>0.0</v>
      </c>
      <c r="AS331" s="23" t="s">
        <v>2172</v>
      </c>
      <c r="AT331" s="23" t="s">
        <v>2091</v>
      </c>
    </row>
    <row r="332">
      <c r="A332" s="23" t="str">
        <f t="shared" si="5"/>
        <v>OK</v>
      </c>
      <c r="B332" s="23" t="s">
        <v>97</v>
      </c>
      <c r="C332" s="23" t="s">
        <v>97</v>
      </c>
      <c r="D332" s="23">
        <v>1.0</v>
      </c>
      <c r="E332" s="23">
        <v>82.0</v>
      </c>
      <c r="F332" s="23">
        <v>20.0</v>
      </c>
      <c r="G332" s="23">
        <v>5.0</v>
      </c>
      <c r="H332" s="23">
        <v>10.0</v>
      </c>
      <c r="I332" s="23">
        <v>451666.0</v>
      </c>
      <c r="J332" s="23">
        <v>209912.522859</v>
      </c>
      <c r="K332" s="23">
        <v>53.524834</v>
      </c>
      <c r="L332" s="23">
        <v>2.0</v>
      </c>
      <c r="M332" s="23">
        <v>1.0</v>
      </c>
      <c r="N332" s="23">
        <v>76865.0</v>
      </c>
      <c r="O332" s="23">
        <v>3600.0735</v>
      </c>
      <c r="P332" s="23">
        <v>848.0</v>
      </c>
      <c r="Q332" s="23">
        <v>1608.0</v>
      </c>
      <c r="R332" s="23">
        <v>7291.0</v>
      </c>
      <c r="S332" s="23">
        <v>702.0</v>
      </c>
      <c r="T332" s="23">
        <v>0.0</v>
      </c>
      <c r="U332" s="23">
        <v>6133.0</v>
      </c>
      <c r="V332" s="23">
        <v>0.0</v>
      </c>
      <c r="W332" s="23">
        <v>456.0</v>
      </c>
      <c r="X332" s="23">
        <v>1.6684</v>
      </c>
      <c r="Y332" s="23">
        <v>0.2111</v>
      </c>
      <c r="Z332" s="23" t="s">
        <v>133</v>
      </c>
      <c r="AA332" s="23">
        <v>0.9789</v>
      </c>
      <c r="AB332" s="23">
        <v>502.0</v>
      </c>
      <c r="AC332" s="23">
        <v>4099.0</v>
      </c>
      <c r="AD332" s="23">
        <v>3266.0</v>
      </c>
      <c r="AE332" s="23">
        <v>0.0</v>
      </c>
      <c r="AF332" s="23">
        <v>833.0</v>
      </c>
      <c r="AG332" s="23">
        <v>0.0</v>
      </c>
      <c r="AH332" s="23">
        <v>0.0</v>
      </c>
      <c r="AI332" s="23">
        <v>3.7688</v>
      </c>
      <c r="AJ332" s="23">
        <v>2.9429</v>
      </c>
      <c r="AK332" s="23">
        <v>0.6805</v>
      </c>
      <c r="AL332" s="23">
        <v>0.0</v>
      </c>
      <c r="AM332" s="23">
        <v>5.0</v>
      </c>
      <c r="AN332" s="23">
        <v>20.0</v>
      </c>
      <c r="AO332" s="23">
        <v>6000.0</v>
      </c>
      <c r="AP332" s="23">
        <v>3600.0</v>
      </c>
      <c r="AQ332" s="23">
        <v>0.0</v>
      </c>
      <c r="AR332" s="23">
        <v>0.0</v>
      </c>
      <c r="AS332" s="23" t="s">
        <v>2172</v>
      </c>
      <c r="AT332" s="23" t="s">
        <v>2171</v>
      </c>
    </row>
    <row r="333">
      <c r="A333" s="23" t="str">
        <f t="shared" si="5"/>
        <v>OK</v>
      </c>
      <c r="B333" s="23" t="s">
        <v>98</v>
      </c>
      <c r="C333" s="23" t="s">
        <v>98</v>
      </c>
      <c r="D333" s="23">
        <v>1.0</v>
      </c>
      <c r="E333" s="23">
        <v>82.0</v>
      </c>
      <c r="F333" s="23">
        <v>10.0</v>
      </c>
      <c r="G333" s="23">
        <v>5.0</v>
      </c>
      <c r="H333" s="23">
        <v>10.0</v>
      </c>
      <c r="I333" s="23">
        <v>1062082.0</v>
      </c>
      <c r="J333" s="23">
        <v>391862.972402</v>
      </c>
      <c r="K333" s="23">
        <v>63.104264</v>
      </c>
      <c r="L333" s="23">
        <v>2.0</v>
      </c>
      <c r="M333" s="23">
        <v>1.0</v>
      </c>
      <c r="N333" s="23">
        <v>73862.0</v>
      </c>
      <c r="O333" s="23">
        <v>3600.1144</v>
      </c>
      <c r="P333" s="23">
        <v>10576.0</v>
      </c>
      <c r="Q333" s="23">
        <v>362.0</v>
      </c>
      <c r="R333" s="23">
        <v>3447.0</v>
      </c>
      <c r="S333" s="23">
        <v>137.0</v>
      </c>
      <c r="T333" s="23">
        <v>0.0</v>
      </c>
      <c r="U333" s="23">
        <v>3106.0</v>
      </c>
      <c r="V333" s="23">
        <v>0.0</v>
      </c>
      <c r="W333" s="23">
        <v>204.0</v>
      </c>
      <c r="X333" s="23">
        <v>0.4151</v>
      </c>
      <c r="Y333" s="23">
        <v>0.0348</v>
      </c>
      <c r="Z333" s="23" t="s">
        <v>133</v>
      </c>
      <c r="AA333" s="23">
        <v>0.2713</v>
      </c>
      <c r="AB333" s="23">
        <v>646.0</v>
      </c>
      <c r="AC333" s="23">
        <v>2945.0</v>
      </c>
      <c r="AD333" s="23">
        <v>1761.0</v>
      </c>
      <c r="AE333" s="23">
        <v>0.0</v>
      </c>
      <c r="AF333" s="23">
        <v>1184.0</v>
      </c>
      <c r="AG333" s="23">
        <v>0.0</v>
      </c>
      <c r="AH333" s="23">
        <v>0.0</v>
      </c>
      <c r="AI333" s="23">
        <v>3.9236</v>
      </c>
      <c r="AJ333" s="23">
        <v>2.8</v>
      </c>
      <c r="AK333" s="23">
        <v>0.9243</v>
      </c>
      <c r="AL333" s="23">
        <v>0.0</v>
      </c>
      <c r="AM333" s="23">
        <v>5.0</v>
      </c>
      <c r="AN333" s="23">
        <v>52.0</v>
      </c>
      <c r="AO333" s="23">
        <v>6000.0</v>
      </c>
      <c r="AP333" s="23">
        <v>3600.0</v>
      </c>
      <c r="AQ333" s="23">
        <v>0.0</v>
      </c>
      <c r="AR333" s="23">
        <v>0.0</v>
      </c>
      <c r="AS333" s="23" t="s">
        <v>2172</v>
      </c>
      <c r="AT333" s="23" t="s">
        <v>2138</v>
      </c>
    </row>
    <row r="334">
      <c r="A334" s="23" t="str">
        <f t="shared" si="5"/>
        <v>OK</v>
      </c>
      <c r="B334" s="23" t="s">
        <v>99</v>
      </c>
      <c r="C334" s="23" t="s">
        <v>99</v>
      </c>
      <c r="D334" s="23">
        <v>1.0</v>
      </c>
      <c r="E334" s="23">
        <v>90.0</v>
      </c>
      <c r="F334" s="23">
        <v>30.0</v>
      </c>
      <c r="G334" s="23">
        <v>5.0</v>
      </c>
      <c r="H334" s="23">
        <v>10.0</v>
      </c>
      <c r="I334" s="23">
        <v>317039.0</v>
      </c>
      <c r="J334" s="23">
        <v>72071.451282</v>
      </c>
      <c r="K334" s="23">
        <v>77.267323</v>
      </c>
      <c r="L334" s="23">
        <v>2.0</v>
      </c>
      <c r="M334" s="23">
        <v>1.0</v>
      </c>
      <c r="N334" s="23">
        <v>33206.0</v>
      </c>
      <c r="O334" s="23">
        <v>3600.0827</v>
      </c>
      <c r="P334" s="23">
        <v>4324.0</v>
      </c>
      <c r="Q334" s="23">
        <v>5643.0</v>
      </c>
      <c r="R334" s="23">
        <v>14097.0</v>
      </c>
      <c r="S334" s="23">
        <v>3267.0</v>
      </c>
      <c r="T334" s="23">
        <v>132.0</v>
      </c>
      <c r="U334" s="23">
        <v>9237.0</v>
      </c>
      <c r="V334" s="23">
        <v>0.0</v>
      </c>
      <c r="W334" s="23">
        <v>1461.0</v>
      </c>
      <c r="X334" s="23">
        <v>5.6594</v>
      </c>
      <c r="Y334" s="23">
        <v>1.436</v>
      </c>
      <c r="Z334" s="23" t="s">
        <v>133</v>
      </c>
      <c r="AA334" s="23">
        <v>2.3672</v>
      </c>
      <c r="AB334" s="23">
        <v>349.0</v>
      </c>
      <c r="AC334" s="23">
        <v>1698.0</v>
      </c>
      <c r="AD334" s="23">
        <v>1222.0</v>
      </c>
      <c r="AE334" s="23">
        <v>0.0</v>
      </c>
      <c r="AF334" s="23">
        <v>476.0</v>
      </c>
      <c r="AG334" s="23">
        <v>0.0</v>
      </c>
      <c r="AH334" s="23">
        <v>0.0</v>
      </c>
      <c r="AI334" s="23">
        <v>2.3468</v>
      </c>
      <c r="AJ334" s="23">
        <v>1.806</v>
      </c>
      <c r="AK334" s="23">
        <v>0.4409</v>
      </c>
      <c r="AL334" s="23">
        <v>0.0</v>
      </c>
      <c r="AM334" s="23">
        <v>5.0</v>
      </c>
      <c r="AN334" s="23">
        <v>29.0</v>
      </c>
      <c r="AO334" s="23">
        <v>6000.0</v>
      </c>
      <c r="AP334" s="23">
        <v>3600.0</v>
      </c>
      <c r="AQ334" s="23">
        <v>0.0</v>
      </c>
      <c r="AR334" s="23">
        <v>0.0</v>
      </c>
      <c r="AS334" s="23" t="s">
        <v>2172</v>
      </c>
      <c r="AT334" s="23" t="s">
        <v>2196</v>
      </c>
    </row>
    <row r="335">
      <c r="A335" s="23" t="str">
        <f t="shared" si="5"/>
        <v>OK</v>
      </c>
      <c r="B335" s="23" t="s">
        <v>100</v>
      </c>
      <c r="C335" s="23" t="s">
        <v>100</v>
      </c>
      <c r="D335" s="23">
        <v>1.0</v>
      </c>
      <c r="E335" s="23">
        <v>90.0</v>
      </c>
      <c r="F335" s="23">
        <v>20.0</v>
      </c>
      <c r="G335" s="23">
        <v>5.0</v>
      </c>
      <c r="H335" s="23">
        <v>10.0</v>
      </c>
      <c r="I335" s="23">
        <v>462067.0</v>
      </c>
      <c r="J335" s="23">
        <v>92838.509482</v>
      </c>
      <c r="K335" s="23">
        <v>79.907998</v>
      </c>
      <c r="L335" s="23">
        <v>2.0</v>
      </c>
      <c r="M335" s="23">
        <v>1.0</v>
      </c>
      <c r="N335" s="23">
        <v>66226.0</v>
      </c>
      <c r="O335" s="23">
        <v>3600.3551</v>
      </c>
      <c r="P335" s="23">
        <v>12248.0</v>
      </c>
      <c r="Q335" s="23">
        <v>2563.0</v>
      </c>
      <c r="R335" s="23">
        <v>9383.0</v>
      </c>
      <c r="S335" s="23">
        <v>1784.0</v>
      </c>
      <c r="T335" s="23">
        <v>73.0</v>
      </c>
      <c r="U335" s="23">
        <v>6576.0</v>
      </c>
      <c r="V335" s="23">
        <v>0.0</v>
      </c>
      <c r="W335" s="23">
        <v>950.0</v>
      </c>
      <c r="X335" s="23">
        <v>2.7875</v>
      </c>
      <c r="Y335" s="23">
        <v>0.714</v>
      </c>
      <c r="Z335" s="23" t="s">
        <v>133</v>
      </c>
      <c r="AA335" s="23">
        <v>1.1469</v>
      </c>
      <c r="AB335" s="23">
        <v>487.0</v>
      </c>
      <c r="AC335" s="23">
        <v>2026.0</v>
      </c>
      <c r="AD335" s="23">
        <v>1258.0</v>
      </c>
      <c r="AE335" s="23">
        <v>0.0</v>
      </c>
      <c r="AF335" s="23">
        <v>768.0</v>
      </c>
      <c r="AG335" s="23">
        <v>0.0</v>
      </c>
      <c r="AH335" s="23">
        <v>0.0</v>
      </c>
      <c r="AI335" s="23">
        <v>3.5439</v>
      </c>
      <c r="AJ335" s="23">
        <v>2.6613</v>
      </c>
      <c r="AK335" s="23">
        <v>0.723</v>
      </c>
      <c r="AL335" s="23">
        <v>0.0</v>
      </c>
      <c r="AM335" s="23">
        <v>5.0</v>
      </c>
      <c r="AN335" s="23">
        <v>46.0</v>
      </c>
      <c r="AO335" s="23">
        <v>6000.0</v>
      </c>
      <c r="AP335" s="23">
        <v>3600.0</v>
      </c>
      <c r="AQ335" s="23">
        <v>0.0</v>
      </c>
      <c r="AR335" s="23">
        <v>0.0</v>
      </c>
      <c r="AS335" s="23" t="s">
        <v>2172</v>
      </c>
      <c r="AT335" s="23" t="s">
        <v>2197</v>
      </c>
    </row>
    <row r="336">
      <c r="A336" s="23" t="str">
        <f t="shared" si="5"/>
        <v>OK</v>
      </c>
      <c r="B336" s="23" t="s">
        <v>101</v>
      </c>
      <c r="C336" s="23" t="s">
        <v>101</v>
      </c>
      <c r="D336" s="23">
        <v>0.0</v>
      </c>
      <c r="E336" s="23">
        <v>90.0</v>
      </c>
      <c r="F336" s="23">
        <v>17.0</v>
      </c>
      <c r="G336" s="23">
        <v>5.0</v>
      </c>
      <c r="H336" s="23">
        <v>10.0</v>
      </c>
      <c r="I336" s="23" t="s">
        <v>134</v>
      </c>
      <c r="J336" s="23">
        <v>0.0</v>
      </c>
      <c r="K336" s="23" t="s">
        <v>134</v>
      </c>
      <c r="L336" s="23">
        <v>-1.0</v>
      </c>
      <c r="M336" s="23">
        <v>-1.0</v>
      </c>
      <c r="N336" s="23">
        <v>0.0</v>
      </c>
      <c r="O336" s="23">
        <v>0.0</v>
      </c>
      <c r="P336" s="23">
        <v>0.0</v>
      </c>
      <c r="Q336" s="23" t="s">
        <v>133</v>
      </c>
      <c r="R336" s="23" t="s">
        <v>133</v>
      </c>
      <c r="S336" s="23" t="s">
        <v>133</v>
      </c>
      <c r="T336" s="23" t="s">
        <v>133</v>
      </c>
      <c r="U336" s="23" t="s">
        <v>133</v>
      </c>
      <c r="V336" s="23" t="s">
        <v>133</v>
      </c>
      <c r="W336" s="23" t="s">
        <v>133</v>
      </c>
      <c r="X336" s="23" t="s">
        <v>133</v>
      </c>
      <c r="Y336" s="23" t="s">
        <v>133</v>
      </c>
      <c r="Z336" s="23" t="s">
        <v>133</v>
      </c>
      <c r="AA336" s="23" t="s">
        <v>133</v>
      </c>
      <c r="AB336" s="23" t="s">
        <v>133</v>
      </c>
      <c r="AC336" s="23" t="s">
        <v>133</v>
      </c>
      <c r="AD336" s="23" t="s">
        <v>133</v>
      </c>
      <c r="AE336" s="23" t="s">
        <v>133</v>
      </c>
      <c r="AF336" s="23" t="s">
        <v>133</v>
      </c>
      <c r="AG336" s="23" t="s">
        <v>133</v>
      </c>
      <c r="AH336" s="23" t="s">
        <v>133</v>
      </c>
      <c r="AI336" s="23" t="s">
        <v>133</v>
      </c>
      <c r="AJ336" s="23" t="s">
        <v>133</v>
      </c>
      <c r="AK336" s="23" t="s">
        <v>133</v>
      </c>
      <c r="AL336" s="23" t="s">
        <v>133</v>
      </c>
      <c r="AM336" s="23" t="s">
        <v>133</v>
      </c>
      <c r="AN336" s="23" t="s">
        <v>133</v>
      </c>
      <c r="AO336" s="23">
        <v>6000.0</v>
      </c>
      <c r="AP336" s="23">
        <v>3600.0</v>
      </c>
      <c r="AQ336" s="23">
        <v>0.0</v>
      </c>
      <c r="AR336" s="23">
        <v>0.0</v>
      </c>
      <c r="AS336" s="23" t="s">
        <v>2172</v>
      </c>
      <c r="AT336" s="23" t="s">
        <v>2110</v>
      </c>
    </row>
    <row r="337">
      <c r="A337" s="23" t="str">
        <f t="shared" si="5"/>
        <v>OK</v>
      </c>
      <c r="B337" s="23" t="s">
        <v>102</v>
      </c>
      <c r="C337" s="23" t="s">
        <v>102</v>
      </c>
      <c r="D337" s="23">
        <v>1.0</v>
      </c>
      <c r="E337" s="23">
        <v>116.0</v>
      </c>
      <c r="F337" s="23">
        <v>30.0</v>
      </c>
      <c r="G337" s="23">
        <v>5.0</v>
      </c>
      <c r="H337" s="23">
        <v>10.0</v>
      </c>
      <c r="I337" s="23">
        <v>605555.0</v>
      </c>
      <c r="J337" s="23">
        <v>137044.852941</v>
      </c>
      <c r="K337" s="23">
        <v>77.368719</v>
      </c>
      <c r="L337" s="23">
        <v>2.0</v>
      </c>
      <c r="M337" s="23">
        <v>1.0</v>
      </c>
      <c r="N337" s="23">
        <v>14629.0</v>
      </c>
      <c r="O337" s="23">
        <v>3600.307</v>
      </c>
      <c r="P337" s="23">
        <v>0.0</v>
      </c>
      <c r="Q337" s="23">
        <v>3771.0</v>
      </c>
      <c r="R337" s="23">
        <v>7436.0</v>
      </c>
      <c r="S337" s="23">
        <v>1833.0</v>
      </c>
      <c r="T337" s="23">
        <v>0.0</v>
      </c>
      <c r="U337" s="23">
        <v>5285.0</v>
      </c>
      <c r="V337" s="23">
        <v>0.0</v>
      </c>
      <c r="W337" s="23">
        <v>318.0</v>
      </c>
      <c r="X337" s="23">
        <v>8.371</v>
      </c>
      <c r="Y337" s="23">
        <v>1.5959</v>
      </c>
      <c r="Z337" s="23" t="s">
        <v>133</v>
      </c>
      <c r="AA337" s="23">
        <v>4.325</v>
      </c>
      <c r="AB337" s="23">
        <v>196.0</v>
      </c>
      <c r="AC337" s="23">
        <v>2245.0</v>
      </c>
      <c r="AD337" s="23">
        <v>2071.0</v>
      </c>
      <c r="AE337" s="23">
        <v>0.0</v>
      </c>
      <c r="AF337" s="23">
        <v>174.0</v>
      </c>
      <c r="AG337" s="23">
        <v>0.0</v>
      </c>
      <c r="AH337" s="23">
        <v>0.0</v>
      </c>
      <c r="AI337" s="23">
        <v>3.4139</v>
      </c>
      <c r="AJ337" s="23">
        <v>2.9414</v>
      </c>
      <c r="AK337" s="23">
        <v>0.3455</v>
      </c>
      <c r="AL337" s="23">
        <v>0.0</v>
      </c>
      <c r="AM337" s="23">
        <v>5.0</v>
      </c>
      <c r="AN337" s="23">
        <v>31.0</v>
      </c>
      <c r="AO337" s="23">
        <v>6000.0</v>
      </c>
      <c r="AP337" s="23">
        <v>3600.0</v>
      </c>
      <c r="AQ337" s="23">
        <v>0.0</v>
      </c>
      <c r="AR337" s="23">
        <v>0.0</v>
      </c>
      <c r="AS337" s="23" t="s">
        <v>2172</v>
      </c>
      <c r="AT337" s="23" t="s">
        <v>2083</v>
      </c>
    </row>
    <row r="338">
      <c r="A338" s="23" t="str">
        <f t="shared" si="5"/>
        <v>OK</v>
      </c>
      <c r="B338" s="23" t="s">
        <v>103</v>
      </c>
      <c r="C338" s="23" t="s">
        <v>103</v>
      </c>
      <c r="D338" s="23">
        <v>1.0</v>
      </c>
      <c r="E338" s="23">
        <v>116.0</v>
      </c>
      <c r="F338" s="23">
        <v>20.0</v>
      </c>
      <c r="G338" s="23">
        <v>5.0</v>
      </c>
      <c r="H338" s="23">
        <v>10.0</v>
      </c>
      <c r="I338" s="23">
        <v>495500.0</v>
      </c>
      <c r="J338" s="23">
        <v>158502.468468</v>
      </c>
      <c r="K338" s="23">
        <v>68.011611</v>
      </c>
      <c r="L338" s="23">
        <v>2.0</v>
      </c>
      <c r="M338" s="23">
        <v>1.0</v>
      </c>
      <c r="N338" s="23">
        <v>33949.0</v>
      </c>
      <c r="O338" s="23">
        <v>3600.2007</v>
      </c>
      <c r="P338" s="23">
        <v>268.0</v>
      </c>
      <c r="Q338" s="23">
        <v>2506.0</v>
      </c>
      <c r="R338" s="23">
        <v>6969.0</v>
      </c>
      <c r="S338" s="23">
        <v>1256.0</v>
      </c>
      <c r="T338" s="23">
        <v>1.0</v>
      </c>
      <c r="U338" s="23">
        <v>5122.0</v>
      </c>
      <c r="V338" s="23">
        <v>0.0</v>
      </c>
      <c r="W338" s="23">
        <v>590.0</v>
      </c>
      <c r="X338" s="23">
        <v>4.5447</v>
      </c>
      <c r="Y338" s="23">
        <v>0.8223</v>
      </c>
      <c r="Z338" s="23" t="s">
        <v>133</v>
      </c>
      <c r="AA338" s="23">
        <v>2.4573</v>
      </c>
      <c r="AB338" s="23">
        <v>288.0</v>
      </c>
      <c r="AC338" s="23">
        <v>2507.0</v>
      </c>
      <c r="AD338" s="23">
        <v>2170.0</v>
      </c>
      <c r="AE338" s="23">
        <v>0.0</v>
      </c>
      <c r="AF338" s="23">
        <v>337.0</v>
      </c>
      <c r="AG338" s="23">
        <v>0.0</v>
      </c>
      <c r="AH338" s="23">
        <v>0.0</v>
      </c>
      <c r="AI338" s="23">
        <v>4.542</v>
      </c>
      <c r="AJ338" s="23">
        <v>3.8113</v>
      </c>
      <c r="AK338" s="23">
        <v>0.5836</v>
      </c>
      <c r="AL338" s="23">
        <v>0.0</v>
      </c>
      <c r="AM338" s="23">
        <v>5.0</v>
      </c>
      <c r="AN338" s="23">
        <v>20.0</v>
      </c>
      <c r="AO338" s="23">
        <v>6000.0</v>
      </c>
      <c r="AP338" s="23">
        <v>3600.0</v>
      </c>
      <c r="AQ338" s="23">
        <v>0.0</v>
      </c>
      <c r="AR338" s="23">
        <v>0.0</v>
      </c>
      <c r="AS338" s="23" t="s">
        <v>2172</v>
      </c>
      <c r="AT338" s="23" t="s">
        <v>2198</v>
      </c>
    </row>
    <row r="339">
      <c r="A339" s="23" t="str">
        <f t="shared" si="5"/>
        <v>OK</v>
      </c>
      <c r="B339" s="23" t="s">
        <v>104</v>
      </c>
      <c r="C339" s="23" t="s">
        <v>104</v>
      </c>
      <c r="D339" s="23">
        <v>1.0</v>
      </c>
      <c r="E339" s="23">
        <v>116.0</v>
      </c>
      <c r="F339" s="23">
        <v>10.0</v>
      </c>
      <c r="G339" s="23">
        <v>5.0</v>
      </c>
      <c r="H339" s="23">
        <v>10.0</v>
      </c>
      <c r="I339" s="23">
        <v>1172482.0</v>
      </c>
      <c r="J339" s="23">
        <v>246882.859608</v>
      </c>
      <c r="K339" s="23">
        <v>78.943569</v>
      </c>
      <c r="L339" s="23">
        <v>2.0</v>
      </c>
      <c r="M339" s="23">
        <v>1.0</v>
      </c>
      <c r="N339" s="23">
        <v>41204.0</v>
      </c>
      <c r="O339" s="23">
        <v>3600.1864</v>
      </c>
      <c r="P339" s="23">
        <v>14240.0</v>
      </c>
      <c r="Q339" s="23">
        <v>472.0</v>
      </c>
      <c r="R339" s="23">
        <v>2286.0</v>
      </c>
      <c r="S339" s="23">
        <v>411.0</v>
      </c>
      <c r="T339" s="23">
        <v>4.0</v>
      </c>
      <c r="U339" s="23">
        <v>1683.0</v>
      </c>
      <c r="V339" s="23">
        <v>0.0</v>
      </c>
      <c r="W339" s="23">
        <v>188.0</v>
      </c>
      <c r="X339" s="23">
        <v>0.9178</v>
      </c>
      <c r="Y339" s="23">
        <v>0.2089</v>
      </c>
      <c r="Z339" s="23" t="s">
        <v>133</v>
      </c>
      <c r="AA339" s="23">
        <v>0.4002</v>
      </c>
      <c r="AB339" s="23">
        <v>535.0</v>
      </c>
      <c r="AC339" s="23">
        <v>5585.0</v>
      </c>
      <c r="AD339" s="23">
        <v>4690.0</v>
      </c>
      <c r="AE339" s="23">
        <v>34.0</v>
      </c>
      <c r="AF339" s="23">
        <v>861.0</v>
      </c>
      <c r="AG339" s="23">
        <v>0.0</v>
      </c>
      <c r="AH339" s="23">
        <v>0.0</v>
      </c>
      <c r="AI339" s="23">
        <v>9.9315</v>
      </c>
      <c r="AJ339" s="23">
        <v>8.1844</v>
      </c>
      <c r="AK339" s="23">
        <v>1.4013</v>
      </c>
      <c r="AL339" s="23">
        <v>0.0</v>
      </c>
      <c r="AM339" s="23">
        <v>5.0</v>
      </c>
      <c r="AN339" s="23">
        <v>59.0</v>
      </c>
      <c r="AO339" s="23">
        <v>6000.0</v>
      </c>
      <c r="AP339" s="23">
        <v>3600.0</v>
      </c>
      <c r="AQ339" s="23">
        <v>0.0</v>
      </c>
      <c r="AR339" s="23">
        <v>0.0</v>
      </c>
      <c r="AS339" s="23" t="s">
        <v>2172</v>
      </c>
      <c r="AT339" s="23" t="s">
        <v>2199</v>
      </c>
    </row>
    <row r="341" ht="27.75" customHeight="1">
      <c r="A341" s="73" t="s">
        <v>137</v>
      </c>
      <c r="K341" s="53"/>
      <c r="L341" s="53"/>
      <c r="M341" s="53"/>
      <c r="N341" s="53"/>
      <c r="O341" s="53"/>
      <c r="P341" s="53"/>
      <c r="Q341" s="53"/>
      <c r="R341" s="53"/>
      <c r="S341" s="53"/>
      <c r="T341" s="53"/>
      <c r="U341" s="53"/>
      <c r="V341" s="53"/>
      <c r="W341" s="53"/>
      <c r="X341" s="53"/>
      <c r="Y341" s="53"/>
      <c r="Z341" s="53"/>
      <c r="AA341" s="53"/>
      <c r="AB341" s="53"/>
      <c r="AC341" s="53"/>
      <c r="AD341" s="53"/>
      <c r="AE341" s="53"/>
      <c r="AF341" s="53"/>
      <c r="AG341" s="53"/>
      <c r="AH341" s="53"/>
      <c r="AI341" s="53"/>
      <c r="AJ341" s="53"/>
      <c r="AK341" s="53"/>
      <c r="AL341" s="53"/>
      <c r="AM341" s="53"/>
      <c r="AN341" s="53"/>
      <c r="AO341" s="53"/>
      <c r="AP341" s="53"/>
      <c r="AQ341" s="53"/>
      <c r="AR341" s="53"/>
      <c r="AS341" s="53"/>
      <c r="AT341" s="53"/>
    </row>
    <row r="342">
      <c r="A342" s="23"/>
      <c r="B342" s="23"/>
      <c r="C342" s="23" t="s">
        <v>11</v>
      </c>
      <c r="D342" s="23" t="s">
        <v>131</v>
      </c>
      <c r="E342" s="23" t="s">
        <v>127</v>
      </c>
      <c r="F342" s="23" t="s">
        <v>128</v>
      </c>
      <c r="G342" s="23" t="s">
        <v>12</v>
      </c>
      <c r="H342" s="23" t="s">
        <v>129</v>
      </c>
      <c r="I342" s="23" t="s">
        <v>17</v>
      </c>
      <c r="J342" s="23" t="s">
        <v>144</v>
      </c>
      <c r="K342" s="23" t="s">
        <v>19</v>
      </c>
      <c r="L342" s="23" t="s">
        <v>21</v>
      </c>
      <c r="M342" s="23" t="s">
        <v>145</v>
      </c>
      <c r="N342" s="23" t="s">
        <v>146</v>
      </c>
      <c r="O342" s="23" t="s">
        <v>147</v>
      </c>
      <c r="P342" s="23" t="s">
        <v>148</v>
      </c>
      <c r="Q342" s="23" t="s">
        <v>401</v>
      </c>
      <c r="R342" s="23" t="s">
        <v>402</v>
      </c>
      <c r="S342" s="23" t="s">
        <v>403</v>
      </c>
      <c r="T342" s="23" t="s">
        <v>404</v>
      </c>
      <c r="U342" s="23" t="s">
        <v>405</v>
      </c>
      <c r="V342" s="23" t="s">
        <v>406</v>
      </c>
      <c r="W342" s="23" t="s">
        <v>407</v>
      </c>
      <c r="X342" s="23" t="s">
        <v>408</v>
      </c>
      <c r="Y342" s="23" t="s">
        <v>409</v>
      </c>
      <c r="Z342" s="23" t="s">
        <v>410</v>
      </c>
      <c r="AA342" s="23" t="s">
        <v>411</v>
      </c>
      <c r="AB342" s="23" t="s">
        <v>412</v>
      </c>
      <c r="AC342" s="23" t="s">
        <v>413</v>
      </c>
      <c r="AD342" s="23" t="s">
        <v>414</v>
      </c>
      <c r="AE342" s="23" t="s">
        <v>415</v>
      </c>
      <c r="AF342" s="23" t="s">
        <v>416</v>
      </c>
      <c r="AG342" s="23" t="s">
        <v>417</v>
      </c>
      <c r="AH342" s="23" t="s">
        <v>418</v>
      </c>
      <c r="AI342" s="23" t="s">
        <v>419</v>
      </c>
      <c r="AJ342" s="23" t="s">
        <v>420</v>
      </c>
      <c r="AK342" s="23" t="s">
        <v>421</v>
      </c>
      <c r="AL342" s="23" t="s">
        <v>422</v>
      </c>
      <c r="AM342" s="23" t="s">
        <v>423</v>
      </c>
      <c r="AN342" s="23" t="s">
        <v>149</v>
      </c>
      <c r="AO342" s="23" t="s">
        <v>150</v>
      </c>
      <c r="AP342" s="23" t="s">
        <v>151</v>
      </c>
      <c r="AQ342" s="23" t="s">
        <v>152</v>
      </c>
      <c r="AR342" s="23" t="s">
        <v>153</v>
      </c>
      <c r="AS342" s="23" t="s">
        <v>154</v>
      </c>
      <c r="AT342" s="23" t="s">
        <v>155</v>
      </c>
    </row>
    <row r="343">
      <c r="A343" s="23" t="str">
        <f t="shared" ref="A343:A407" si="6">IF(B343=C343, "OK", "ERROR")</f>
        <v>OK</v>
      </c>
      <c r="B343" s="23" t="s">
        <v>26</v>
      </c>
      <c r="C343" s="23" t="s">
        <v>26</v>
      </c>
      <c r="D343" s="23">
        <v>1.0</v>
      </c>
      <c r="E343" s="23">
        <v>13.0</v>
      </c>
      <c r="F343" s="23">
        <v>30.0</v>
      </c>
      <c r="G343" s="23">
        <v>5.0</v>
      </c>
      <c r="H343" s="23">
        <v>25.0</v>
      </c>
      <c r="I343" s="23">
        <v>15700.0</v>
      </c>
      <c r="J343" s="23">
        <v>15700.0</v>
      </c>
      <c r="K343" s="23">
        <v>0.0</v>
      </c>
      <c r="L343" s="23">
        <v>1.0</v>
      </c>
      <c r="M343" s="23">
        <v>1.0</v>
      </c>
      <c r="N343" s="23">
        <v>18.0</v>
      </c>
      <c r="O343" s="23">
        <v>0.0615</v>
      </c>
      <c r="P343" s="23">
        <v>0.0</v>
      </c>
      <c r="Q343" s="23">
        <v>21.0</v>
      </c>
      <c r="R343" s="23">
        <v>22.0</v>
      </c>
      <c r="S343" s="23">
        <v>8.0</v>
      </c>
      <c r="T343" s="23">
        <v>0.0</v>
      </c>
      <c r="U343" s="23">
        <v>2.0</v>
      </c>
      <c r="V343" s="23">
        <v>0.0</v>
      </c>
      <c r="W343" s="23">
        <v>12.0</v>
      </c>
      <c r="X343" s="23">
        <v>9.0E-4</v>
      </c>
      <c r="Y343" s="23">
        <v>2.0E-4</v>
      </c>
      <c r="Z343" s="23" t="s">
        <v>133</v>
      </c>
      <c r="AA343" s="23">
        <v>4.0E-4</v>
      </c>
      <c r="AB343" s="23">
        <v>17.0</v>
      </c>
      <c r="AC343" s="23">
        <v>48.0</v>
      </c>
      <c r="AD343" s="23">
        <v>48.0</v>
      </c>
      <c r="AE343" s="23">
        <v>0.0</v>
      </c>
      <c r="AF343" s="23">
        <v>0.0</v>
      </c>
      <c r="AG343" s="23">
        <v>0.0</v>
      </c>
      <c r="AH343" s="23">
        <v>0.0</v>
      </c>
      <c r="AI343" s="23">
        <v>0.0037</v>
      </c>
      <c r="AJ343" s="23">
        <v>0.0024</v>
      </c>
      <c r="AK343" s="23">
        <v>0.001</v>
      </c>
      <c r="AL343" s="23">
        <v>0.0</v>
      </c>
      <c r="AM343" s="23">
        <v>5.0</v>
      </c>
      <c r="AN343" s="23">
        <v>1.0</v>
      </c>
      <c r="AO343" s="23">
        <v>6000.0</v>
      </c>
      <c r="AP343" s="23">
        <v>3600.0</v>
      </c>
      <c r="AQ343" s="23">
        <v>1.0</v>
      </c>
      <c r="AR343" s="23">
        <v>0.0</v>
      </c>
      <c r="AS343" s="23" t="s">
        <v>2200</v>
      </c>
      <c r="AT343" s="23" t="s">
        <v>2072</v>
      </c>
    </row>
    <row r="344">
      <c r="A344" s="23" t="str">
        <f t="shared" si="6"/>
        <v>OK</v>
      </c>
      <c r="B344" s="23" t="s">
        <v>28</v>
      </c>
      <c r="C344" s="23" t="s">
        <v>28</v>
      </c>
      <c r="D344" s="23">
        <v>1.0</v>
      </c>
      <c r="E344" s="23">
        <v>13.0</v>
      </c>
      <c r="F344" s="23">
        <v>20.0</v>
      </c>
      <c r="G344" s="23">
        <v>5.0</v>
      </c>
      <c r="H344" s="23">
        <v>25.0</v>
      </c>
      <c r="I344" s="23">
        <v>17600.0</v>
      </c>
      <c r="J344" s="23">
        <v>17600.0</v>
      </c>
      <c r="K344" s="23">
        <v>0.0</v>
      </c>
      <c r="L344" s="23">
        <v>1.0</v>
      </c>
      <c r="M344" s="23">
        <v>1.0</v>
      </c>
      <c r="N344" s="23">
        <v>0.0</v>
      </c>
      <c r="O344" s="23">
        <v>0.021</v>
      </c>
      <c r="P344" s="23">
        <v>0.0</v>
      </c>
      <c r="Q344" s="23">
        <v>12.0</v>
      </c>
      <c r="R344" s="23">
        <v>20.0</v>
      </c>
      <c r="S344" s="23">
        <v>10.0</v>
      </c>
      <c r="T344" s="23">
        <v>0.0</v>
      </c>
      <c r="U344" s="23">
        <v>10.0</v>
      </c>
      <c r="V344" s="23">
        <v>0.0</v>
      </c>
      <c r="W344" s="23">
        <v>0.0</v>
      </c>
      <c r="X344" s="23">
        <v>5.0E-4</v>
      </c>
      <c r="Y344" s="23">
        <v>2.0E-4</v>
      </c>
      <c r="Z344" s="23" t="s">
        <v>133</v>
      </c>
      <c r="AA344" s="23">
        <v>2.0E-4</v>
      </c>
      <c r="AB344" s="23">
        <v>5.0</v>
      </c>
      <c r="AC344" s="23">
        <v>31.0</v>
      </c>
      <c r="AD344" s="23">
        <v>28.0</v>
      </c>
      <c r="AE344" s="23">
        <v>0.0</v>
      </c>
      <c r="AF344" s="23">
        <v>3.0</v>
      </c>
      <c r="AG344" s="23">
        <v>0.0</v>
      </c>
      <c r="AH344" s="23">
        <v>0.0</v>
      </c>
      <c r="AI344" s="23">
        <v>0.001</v>
      </c>
      <c r="AJ344" s="23">
        <v>7.0E-4</v>
      </c>
      <c r="AK344" s="23">
        <v>3.0E-4</v>
      </c>
      <c r="AL344" s="23">
        <v>0.0</v>
      </c>
      <c r="AM344" s="23">
        <v>5.0</v>
      </c>
      <c r="AN344" s="23">
        <v>2.0</v>
      </c>
      <c r="AO344" s="23">
        <v>6000.0</v>
      </c>
      <c r="AP344" s="23">
        <v>3600.0</v>
      </c>
      <c r="AQ344" s="23">
        <v>1.0</v>
      </c>
      <c r="AR344" s="23">
        <v>0.0</v>
      </c>
      <c r="AS344" s="23" t="s">
        <v>2200</v>
      </c>
      <c r="AT344" s="23" t="s">
        <v>2072</v>
      </c>
    </row>
    <row r="345">
      <c r="A345" s="23" t="str">
        <f t="shared" si="6"/>
        <v>OK</v>
      </c>
      <c r="B345" s="23" t="s">
        <v>30</v>
      </c>
      <c r="C345" s="23" t="s">
        <v>30</v>
      </c>
      <c r="D345" s="23">
        <v>1.0</v>
      </c>
      <c r="E345" s="23">
        <v>13.0</v>
      </c>
      <c r="F345" s="23">
        <v>10.0</v>
      </c>
      <c r="G345" s="23">
        <v>5.0</v>
      </c>
      <c r="H345" s="23">
        <v>25.0</v>
      </c>
      <c r="I345" s="23">
        <v>29300.0</v>
      </c>
      <c r="J345" s="23">
        <v>29300.0</v>
      </c>
      <c r="K345" s="23">
        <v>0.0</v>
      </c>
      <c r="L345" s="23">
        <v>1.0</v>
      </c>
      <c r="M345" s="23">
        <v>1.0</v>
      </c>
      <c r="N345" s="23">
        <v>10786.0</v>
      </c>
      <c r="O345" s="23">
        <v>6.9366</v>
      </c>
      <c r="P345" s="23">
        <v>84.0</v>
      </c>
      <c r="Q345" s="23">
        <v>402.0</v>
      </c>
      <c r="R345" s="23">
        <v>775.0</v>
      </c>
      <c r="S345" s="23">
        <v>23.0</v>
      </c>
      <c r="T345" s="23">
        <v>0.0</v>
      </c>
      <c r="U345" s="23">
        <v>562.0</v>
      </c>
      <c r="V345" s="23">
        <v>0.0</v>
      </c>
      <c r="W345" s="23">
        <v>190.0</v>
      </c>
      <c r="X345" s="23">
        <v>0.0248</v>
      </c>
      <c r="Y345" s="23">
        <v>0.0022</v>
      </c>
      <c r="Z345" s="23" t="s">
        <v>133</v>
      </c>
      <c r="AA345" s="23">
        <v>0.0138</v>
      </c>
      <c r="AB345" s="23">
        <v>119.0</v>
      </c>
      <c r="AC345" s="23">
        <v>49.0</v>
      </c>
      <c r="AD345" s="23">
        <v>37.0</v>
      </c>
      <c r="AE345" s="23">
        <v>0.0</v>
      </c>
      <c r="AF345" s="23">
        <v>12.0</v>
      </c>
      <c r="AG345" s="23">
        <v>0.0</v>
      </c>
      <c r="AH345" s="23">
        <v>0.0</v>
      </c>
      <c r="AI345" s="23">
        <v>0.0217</v>
      </c>
      <c r="AJ345" s="23">
        <v>0.0116</v>
      </c>
      <c r="AK345" s="23">
        <v>0.0083</v>
      </c>
      <c r="AL345" s="23">
        <v>0.0</v>
      </c>
      <c r="AM345" s="23">
        <v>5.0</v>
      </c>
      <c r="AN345" s="23">
        <v>5.0</v>
      </c>
      <c r="AO345" s="23">
        <v>6000.0</v>
      </c>
      <c r="AP345" s="23">
        <v>3600.0</v>
      </c>
      <c r="AQ345" s="23">
        <v>1.0</v>
      </c>
      <c r="AR345" s="23">
        <v>0.0</v>
      </c>
      <c r="AS345" s="23" t="s">
        <v>2200</v>
      </c>
      <c r="AT345" s="23" t="s">
        <v>2072</v>
      </c>
    </row>
    <row r="346">
      <c r="A346" s="23" t="str">
        <f t="shared" si="6"/>
        <v>OK</v>
      </c>
      <c r="B346" s="23" t="s">
        <v>32</v>
      </c>
      <c r="C346" s="23" t="s">
        <v>32</v>
      </c>
      <c r="D346" s="23">
        <v>1.0</v>
      </c>
      <c r="E346" s="23">
        <v>14.0</v>
      </c>
      <c r="F346" s="23">
        <v>30.0</v>
      </c>
      <c r="G346" s="23">
        <v>5.0</v>
      </c>
      <c r="H346" s="23">
        <v>25.0</v>
      </c>
      <c r="I346" s="23">
        <v>23200.0</v>
      </c>
      <c r="J346" s="23">
        <v>23200.0</v>
      </c>
      <c r="K346" s="23">
        <v>0.0</v>
      </c>
      <c r="L346" s="23">
        <v>1.0</v>
      </c>
      <c r="M346" s="23">
        <v>1.0</v>
      </c>
      <c r="N346" s="23">
        <v>0.0</v>
      </c>
      <c r="O346" s="23">
        <v>0.0198</v>
      </c>
      <c r="P346" s="23">
        <v>0.0</v>
      </c>
      <c r="Q346" s="23">
        <v>9.0</v>
      </c>
      <c r="R346" s="23">
        <v>11.0</v>
      </c>
      <c r="S346" s="23">
        <v>8.0</v>
      </c>
      <c r="T346" s="23">
        <v>0.0</v>
      </c>
      <c r="U346" s="23">
        <v>3.0</v>
      </c>
      <c r="V346" s="23">
        <v>0.0</v>
      </c>
      <c r="W346" s="23">
        <v>0.0</v>
      </c>
      <c r="X346" s="23">
        <v>4.0E-4</v>
      </c>
      <c r="Y346" s="23">
        <v>2.0E-4</v>
      </c>
      <c r="Z346" s="23" t="s">
        <v>133</v>
      </c>
      <c r="AA346" s="23">
        <v>1.0E-4</v>
      </c>
      <c r="AB346" s="23">
        <v>3.0</v>
      </c>
      <c r="AC346" s="23">
        <v>39.0</v>
      </c>
      <c r="AD346" s="23">
        <v>36.0</v>
      </c>
      <c r="AE346" s="23">
        <v>0.0</v>
      </c>
      <c r="AF346" s="23">
        <v>3.0</v>
      </c>
      <c r="AG346" s="23">
        <v>0.0</v>
      </c>
      <c r="AH346" s="23">
        <v>0.0</v>
      </c>
      <c r="AI346" s="23">
        <v>0.001</v>
      </c>
      <c r="AJ346" s="23">
        <v>7.0E-4</v>
      </c>
      <c r="AK346" s="23">
        <v>2.0E-4</v>
      </c>
      <c r="AL346" s="23">
        <v>0.0</v>
      </c>
      <c r="AM346" s="23">
        <v>5.0</v>
      </c>
      <c r="AN346" s="23">
        <v>2.0</v>
      </c>
      <c r="AO346" s="23">
        <v>6000.0</v>
      </c>
      <c r="AP346" s="23">
        <v>3600.0</v>
      </c>
      <c r="AQ346" s="23">
        <v>1.0</v>
      </c>
      <c r="AR346" s="23">
        <v>0.0</v>
      </c>
      <c r="AS346" s="23" t="s">
        <v>2200</v>
      </c>
      <c r="AT346" s="23" t="s">
        <v>2072</v>
      </c>
    </row>
    <row r="347">
      <c r="A347" s="23" t="str">
        <f t="shared" si="6"/>
        <v>OK</v>
      </c>
      <c r="B347" s="23" t="s">
        <v>34</v>
      </c>
      <c r="C347" s="23" t="s">
        <v>34</v>
      </c>
      <c r="D347" s="23">
        <v>1.0</v>
      </c>
      <c r="E347" s="23">
        <v>14.0</v>
      </c>
      <c r="F347" s="23">
        <v>20.0</v>
      </c>
      <c r="G347" s="23">
        <v>5.0</v>
      </c>
      <c r="H347" s="23">
        <v>25.0</v>
      </c>
      <c r="I347" s="23">
        <v>30700.0</v>
      </c>
      <c r="J347" s="23">
        <v>29666.666667</v>
      </c>
      <c r="K347" s="23">
        <v>3.365907</v>
      </c>
      <c r="L347" s="23">
        <v>2.0</v>
      </c>
      <c r="M347" s="23">
        <v>1.0</v>
      </c>
      <c r="N347" s="23">
        <v>1439876.0</v>
      </c>
      <c r="O347" s="23">
        <v>3600.0034</v>
      </c>
      <c r="P347" s="23">
        <v>48.0</v>
      </c>
      <c r="Q347" s="23">
        <v>1536.0</v>
      </c>
      <c r="R347" s="23">
        <v>3772.0</v>
      </c>
      <c r="S347" s="23">
        <v>31.0</v>
      </c>
      <c r="T347" s="23">
        <v>0.0</v>
      </c>
      <c r="U347" s="23">
        <v>3211.0</v>
      </c>
      <c r="V347" s="23">
        <v>0.0</v>
      </c>
      <c r="W347" s="23">
        <v>530.0</v>
      </c>
      <c r="X347" s="23">
        <v>0.1612</v>
      </c>
      <c r="Y347" s="23">
        <v>0.0077</v>
      </c>
      <c r="Z347" s="23" t="s">
        <v>133</v>
      </c>
      <c r="AA347" s="23">
        <v>0.1012</v>
      </c>
      <c r="AB347" s="23">
        <v>102.0</v>
      </c>
      <c r="AC347" s="23">
        <v>16.0</v>
      </c>
      <c r="AD347" s="23">
        <v>4.0</v>
      </c>
      <c r="AE347" s="23">
        <v>0.0</v>
      </c>
      <c r="AF347" s="23">
        <v>12.0</v>
      </c>
      <c r="AG347" s="23">
        <v>0.0</v>
      </c>
      <c r="AH347" s="23">
        <v>0.0</v>
      </c>
      <c r="AI347" s="23">
        <v>0.0223</v>
      </c>
      <c r="AJ347" s="23">
        <v>0.0119</v>
      </c>
      <c r="AK347" s="23">
        <v>0.0085</v>
      </c>
      <c r="AL347" s="23">
        <v>0.0</v>
      </c>
      <c r="AM347" s="23">
        <v>5.0</v>
      </c>
      <c r="AN347" s="23">
        <v>3.0</v>
      </c>
      <c r="AO347" s="23">
        <v>6000.0</v>
      </c>
      <c r="AP347" s="23">
        <v>3600.0</v>
      </c>
      <c r="AQ347" s="23">
        <v>1.0</v>
      </c>
      <c r="AR347" s="23">
        <v>0.0</v>
      </c>
      <c r="AS347" s="23" t="s">
        <v>2200</v>
      </c>
      <c r="AT347" s="23" t="s">
        <v>2100</v>
      </c>
    </row>
    <row r="348">
      <c r="A348" s="23" t="str">
        <f t="shared" si="6"/>
        <v>OK</v>
      </c>
      <c r="B348" s="23" t="s">
        <v>36</v>
      </c>
      <c r="C348" s="23" t="s">
        <v>36</v>
      </c>
      <c r="D348" s="23">
        <v>0.0</v>
      </c>
      <c r="E348" s="23">
        <v>14.0</v>
      </c>
      <c r="F348" s="23">
        <v>10.0</v>
      </c>
      <c r="G348" s="23">
        <v>5.0</v>
      </c>
      <c r="H348" s="23">
        <v>25.0</v>
      </c>
      <c r="I348" s="23" t="s">
        <v>134</v>
      </c>
      <c r="J348" s="23">
        <v>0.0</v>
      </c>
      <c r="K348" s="23" t="s">
        <v>134</v>
      </c>
      <c r="L348" s="23">
        <v>-1.0</v>
      </c>
      <c r="M348" s="23">
        <v>-1.0</v>
      </c>
      <c r="N348" s="23">
        <v>0.0</v>
      </c>
      <c r="O348" s="23">
        <v>0.0</v>
      </c>
      <c r="P348" s="23">
        <v>0.0</v>
      </c>
      <c r="Q348" s="23" t="s">
        <v>133</v>
      </c>
      <c r="R348" s="23" t="s">
        <v>133</v>
      </c>
      <c r="S348" s="23" t="s">
        <v>133</v>
      </c>
      <c r="T348" s="23" t="s">
        <v>133</v>
      </c>
      <c r="U348" s="23" t="s">
        <v>133</v>
      </c>
      <c r="V348" s="23" t="s">
        <v>133</v>
      </c>
      <c r="W348" s="23" t="s">
        <v>133</v>
      </c>
      <c r="X348" s="23" t="s">
        <v>133</v>
      </c>
      <c r="Y348" s="23" t="s">
        <v>133</v>
      </c>
      <c r="Z348" s="23" t="s">
        <v>133</v>
      </c>
      <c r="AA348" s="23" t="s">
        <v>133</v>
      </c>
      <c r="AB348" s="23" t="s">
        <v>133</v>
      </c>
      <c r="AC348" s="23" t="s">
        <v>133</v>
      </c>
      <c r="AD348" s="23" t="s">
        <v>133</v>
      </c>
      <c r="AE348" s="23" t="s">
        <v>133</v>
      </c>
      <c r="AF348" s="23" t="s">
        <v>133</v>
      </c>
      <c r="AG348" s="23" t="s">
        <v>133</v>
      </c>
      <c r="AH348" s="23" t="s">
        <v>133</v>
      </c>
      <c r="AI348" s="23" t="s">
        <v>133</v>
      </c>
      <c r="AJ348" s="23" t="s">
        <v>133</v>
      </c>
      <c r="AK348" s="23" t="s">
        <v>133</v>
      </c>
      <c r="AL348" s="23" t="s">
        <v>133</v>
      </c>
      <c r="AM348" s="23" t="s">
        <v>133</v>
      </c>
      <c r="AN348" s="23" t="s">
        <v>133</v>
      </c>
      <c r="AO348" s="23">
        <v>6000.0</v>
      </c>
      <c r="AP348" s="23">
        <v>3600.0</v>
      </c>
      <c r="AQ348" s="23">
        <v>1.0</v>
      </c>
      <c r="AR348" s="23">
        <v>0.0</v>
      </c>
      <c r="AS348" s="23" t="s">
        <v>2200</v>
      </c>
      <c r="AT348" s="23" t="s">
        <v>2072</v>
      </c>
    </row>
    <row r="349">
      <c r="A349" s="23" t="str">
        <f t="shared" si="6"/>
        <v>OK</v>
      </c>
      <c r="B349" s="23" t="s">
        <v>38</v>
      </c>
      <c r="C349" s="23" t="s">
        <v>38</v>
      </c>
      <c r="D349" s="23">
        <v>1.0</v>
      </c>
      <c r="E349" s="23">
        <v>15.0</v>
      </c>
      <c r="F349" s="23">
        <v>30.0</v>
      </c>
      <c r="G349" s="23">
        <v>5.0</v>
      </c>
      <c r="H349" s="23">
        <v>25.0</v>
      </c>
      <c r="I349" s="23">
        <v>12900.0</v>
      </c>
      <c r="J349" s="23">
        <v>12900.0</v>
      </c>
      <c r="K349" s="23">
        <v>0.0</v>
      </c>
      <c r="L349" s="23">
        <v>1.0</v>
      </c>
      <c r="M349" s="23">
        <v>1.0</v>
      </c>
      <c r="N349" s="23">
        <v>10.0</v>
      </c>
      <c r="O349" s="23">
        <v>0.076</v>
      </c>
      <c r="P349" s="23">
        <v>0.0</v>
      </c>
      <c r="Q349" s="23">
        <v>23.0</v>
      </c>
      <c r="R349" s="23">
        <v>23.0</v>
      </c>
      <c r="S349" s="23">
        <v>9.0</v>
      </c>
      <c r="T349" s="23">
        <v>0.0</v>
      </c>
      <c r="U349" s="23">
        <v>5.0</v>
      </c>
      <c r="V349" s="23">
        <v>0.0</v>
      </c>
      <c r="W349" s="23">
        <v>9.0</v>
      </c>
      <c r="X349" s="23">
        <v>0.0012</v>
      </c>
      <c r="Y349" s="23">
        <v>3.0E-4</v>
      </c>
      <c r="Z349" s="23" t="s">
        <v>133</v>
      </c>
      <c r="AA349" s="23">
        <v>4.0E-4</v>
      </c>
      <c r="AB349" s="23">
        <v>15.0</v>
      </c>
      <c r="AC349" s="23">
        <v>15.0</v>
      </c>
      <c r="AD349" s="23">
        <v>15.0</v>
      </c>
      <c r="AE349" s="23">
        <v>0.0</v>
      </c>
      <c r="AF349" s="23">
        <v>0.0</v>
      </c>
      <c r="AG349" s="23">
        <v>0.0</v>
      </c>
      <c r="AH349" s="23">
        <v>0.0</v>
      </c>
      <c r="AI349" s="23">
        <v>0.0046</v>
      </c>
      <c r="AJ349" s="23">
        <v>0.003</v>
      </c>
      <c r="AK349" s="23">
        <v>0.0013</v>
      </c>
      <c r="AL349" s="23">
        <v>0.0</v>
      </c>
      <c r="AM349" s="23">
        <v>5.0</v>
      </c>
      <c r="AN349" s="23">
        <v>2.0</v>
      </c>
      <c r="AO349" s="23">
        <v>6000.0</v>
      </c>
      <c r="AP349" s="23">
        <v>3600.0</v>
      </c>
      <c r="AQ349" s="23">
        <v>1.0</v>
      </c>
      <c r="AR349" s="23">
        <v>0.0</v>
      </c>
      <c r="AS349" s="23" t="s">
        <v>2200</v>
      </c>
      <c r="AT349" s="23" t="s">
        <v>2072</v>
      </c>
    </row>
    <row r="350">
      <c r="A350" s="23" t="str">
        <f t="shared" si="6"/>
        <v>OK</v>
      </c>
      <c r="B350" s="23" t="s">
        <v>40</v>
      </c>
      <c r="C350" s="23" t="s">
        <v>40</v>
      </c>
      <c r="D350" s="23">
        <v>1.0</v>
      </c>
      <c r="E350" s="23">
        <v>15.0</v>
      </c>
      <c r="F350" s="23">
        <v>20.0</v>
      </c>
      <c r="G350" s="23">
        <v>5.0</v>
      </c>
      <c r="H350" s="23">
        <v>25.0</v>
      </c>
      <c r="I350" s="23">
        <v>14800.0</v>
      </c>
      <c r="J350" s="23">
        <v>14800.0</v>
      </c>
      <c r="K350" s="23">
        <v>0.0</v>
      </c>
      <c r="L350" s="23">
        <v>1.0</v>
      </c>
      <c r="M350" s="23">
        <v>1.0</v>
      </c>
      <c r="N350" s="23">
        <v>26692.0</v>
      </c>
      <c r="O350" s="23">
        <v>35.441</v>
      </c>
      <c r="P350" s="23">
        <v>56.0</v>
      </c>
      <c r="Q350" s="23">
        <v>2225.0</v>
      </c>
      <c r="R350" s="23">
        <v>2421.0</v>
      </c>
      <c r="S350" s="23">
        <v>252.0</v>
      </c>
      <c r="T350" s="23">
        <v>0.0</v>
      </c>
      <c r="U350" s="23">
        <v>298.0</v>
      </c>
      <c r="V350" s="23">
        <v>0.0</v>
      </c>
      <c r="W350" s="23">
        <v>1871.0</v>
      </c>
      <c r="X350" s="23">
        <v>0.116</v>
      </c>
      <c r="Y350" s="23">
        <v>0.0135</v>
      </c>
      <c r="Z350" s="23" t="s">
        <v>133</v>
      </c>
      <c r="AA350" s="23">
        <v>0.0504</v>
      </c>
      <c r="AB350" s="23">
        <v>86.0</v>
      </c>
      <c r="AC350" s="23">
        <v>19.0</v>
      </c>
      <c r="AD350" s="23">
        <v>17.0</v>
      </c>
      <c r="AE350" s="23">
        <v>0.0</v>
      </c>
      <c r="AF350" s="23">
        <v>2.0</v>
      </c>
      <c r="AG350" s="23">
        <v>0.0</v>
      </c>
      <c r="AH350" s="23">
        <v>0.0</v>
      </c>
      <c r="AI350" s="23">
        <v>0.0179</v>
      </c>
      <c r="AJ350" s="23">
        <v>0.0098</v>
      </c>
      <c r="AK350" s="23">
        <v>0.0067</v>
      </c>
      <c r="AL350" s="23">
        <v>0.0</v>
      </c>
      <c r="AM350" s="23">
        <v>5.0</v>
      </c>
      <c r="AN350" s="23">
        <v>3.0</v>
      </c>
      <c r="AO350" s="23">
        <v>6000.0</v>
      </c>
      <c r="AP350" s="23">
        <v>3600.0</v>
      </c>
      <c r="AQ350" s="23">
        <v>1.0</v>
      </c>
      <c r="AR350" s="23">
        <v>0.0</v>
      </c>
      <c r="AS350" s="23" t="s">
        <v>2200</v>
      </c>
      <c r="AT350" s="23" t="s">
        <v>2072</v>
      </c>
    </row>
    <row r="351">
      <c r="A351" s="23" t="str">
        <f t="shared" si="6"/>
        <v>OK</v>
      </c>
      <c r="B351" s="23" t="s">
        <v>42</v>
      </c>
      <c r="C351" s="23" t="s">
        <v>42</v>
      </c>
      <c r="D351" s="23">
        <v>0.0</v>
      </c>
      <c r="E351" s="23">
        <v>15.0</v>
      </c>
      <c r="F351" s="23">
        <v>12.0</v>
      </c>
      <c r="G351" s="23">
        <v>5.0</v>
      </c>
      <c r="H351" s="23">
        <v>25.0</v>
      </c>
      <c r="I351" s="23" t="s">
        <v>134</v>
      </c>
      <c r="J351" s="23">
        <v>0.0</v>
      </c>
      <c r="K351" s="23" t="s">
        <v>134</v>
      </c>
      <c r="L351" s="23">
        <v>-1.0</v>
      </c>
      <c r="M351" s="23">
        <v>-1.0</v>
      </c>
      <c r="N351" s="23">
        <v>0.0</v>
      </c>
      <c r="O351" s="23">
        <v>0.0</v>
      </c>
      <c r="P351" s="23">
        <v>0.0</v>
      </c>
      <c r="Q351" s="23" t="s">
        <v>133</v>
      </c>
      <c r="R351" s="23" t="s">
        <v>133</v>
      </c>
      <c r="S351" s="23" t="s">
        <v>133</v>
      </c>
      <c r="T351" s="23" t="s">
        <v>133</v>
      </c>
      <c r="U351" s="23" t="s">
        <v>133</v>
      </c>
      <c r="V351" s="23" t="s">
        <v>133</v>
      </c>
      <c r="W351" s="23" t="s">
        <v>133</v>
      </c>
      <c r="X351" s="23" t="s">
        <v>133</v>
      </c>
      <c r="Y351" s="23" t="s">
        <v>133</v>
      </c>
      <c r="Z351" s="23" t="s">
        <v>133</v>
      </c>
      <c r="AA351" s="23" t="s">
        <v>133</v>
      </c>
      <c r="AB351" s="23" t="s">
        <v>133</v>
      </c>
      <c r="AC351" s="23" t="s">
        <v>133</v>
      </c>
      <c r="AD351" s="23" t="s">
        <v>133</v>
      </c>
      <c r="AE351" s="23" t="s">
        <v>133</v>
      </c>
      <c r="AF351" s="23" t="s">
        <v>133</v>
      </c>
      <c r="AG351" s="23" t="s">
        <v>133</v>
      </c>
      <c r="AH351" s="23" t="s">
        <v>133</v>
      </c>
      <c r="AI351" s="23" t="s">
        <v>133</v>
      </c>
      <c r="AJ351" s="23" t="s">
        <v>133</v>
      </c>
      <c r="AK351" s="23" t="s">
        <v>133</v>
      </c>
      <c r="AL351" s="23" t="s">
        <v>133</v>
      </c>
      <c r="AM351" s="23" t="s">
        <v>133</v>
      </c>
      <c r="AN351" s="23" t="s">
        <v>133</v>
      </c>
      <c r="AO351" s="23">
        <v>6000.0</v>
      </c>
      <c r="AP351" s="23">
        <v>3600.0</v>
      </c>
      <c r="AQ351" s="23">
        <v>1.0</v>
      </c>
      <c r="AR351" s="23">
        <v>0.0</v>
      </c>
      <c r="AS351" s="23" t="s">
        <v>2200</v>
      </c>
      <c r="AT351" s="23" t="s">
        <v>2074</v>
      </c>
    </row>
    <row r="352">
      <c r="A352" s="23" t="str">
        <f t="shared" si="6"/>
        <v>OK</v>
      </c>
      <c r="B352" s="23" t="s">
        <v>44</v>
      </c>
      <c r="C352" s="23" t="s">
        <v>44</v>
      </c>
      <c r="D352" s="23">
        <v>1.0</v>
      </c>
      <c r="E352" s="23">
        <v>15.0</v>
      </c>
      <c r="F352" s="23">
        <v>30.0</v>
      </c>
      <c r="G352" s="23">
        <v>5.0</v>
      </c>
      <c r="H352" s="23">
        <v>25.0</v>
      </c>
      <c r="I352" s="23">
        <v>29000.0</v>
      </c>
      <c r="J352" s="23">
        <v>29000.0</v>
      </c>
      <c r="K352" s="23">
        <v>0.0</v>
      </c>
      <c r="L352" s="23">
        <v>1.0</v>
      </c>
      <c r="M352" s="23">
        <v>1.0</v>
      </c>
      <c r="N352" s="23">
        <v>0.0</v>
      </c>
      <c r="O352" s="23">
        <v>0.0103</v>
      </c>
      <c r="P352" s="23">
        <v>0.0</v>
      </c>
      <c r="Q352" s="23">
        <v>2.0</v>
      </c>
      <c r="R352" s="23">
        <v>1.0</v>
      </c>
      <c r="S352" s="23">
        <v>1.0</v>
      </c>
      <c r="T352" s="23">
        <v>0.0</v>
      </c>
      <c r="U352" s="23">
        <v>0.0</v>
      </c>
      <c r="V352" s="23">
        <v>0.0</v>
      </c>
      <c r="W352" s="23">
        <v>0.0</v>
      </c>
      <c r="X352" s="23">
        <v>1.0E-4</v>
      </c>
      <c r="Y352" s="23">
        <v>0.0</v>
      </c>
      <c r="Z352" s="23" t="s">
        <v>133</v>
      </c>
      <c r="AA352" s="23">
        <v>0.0</v>
      </c>
      <c r="AB352" s="23">
        <v>1.0</v>
      </c>
      <c r="AC352" s="23">
        <v>0.0</v>
      </c>
      <c r="AD352" s="23">
        <v>0.0</v>
      </c>
      <c r="AE352" s="23">
        <v>0.0</v>
      </c>
      <c r="AF352" s="23">
        <v>0.0</v>
      </c>
      <c r="AG352" s="23">
        <v>0.0</v>
      </c>
      <c r="AH352" s="23">
        <v>0.0</v>
      </c>
      <c r="AI352" s="23">
        <v>2.0E-4</v>
      </c>
      <c r="AJ352" s="23">
        <v>1.0E-4</v>
      </c>
      <c r="AK352" s="23">
        <v>1.0E-4</v>
      </c>
      <c r="AL352" s="23">
        <v>0.0</v>
      </c>
      <c r="AM352" s="23">
        <v>5.0</v>
      </c>
      <c r="AN352" s="23">
        <v>1.0</v>
      </c>
      <c r="AO352" s="23">
        <v>6000.0</v>
      </c>
      <c r="AP352" s="23">
        <v>3600.0</v>
      </c>
      <c r="AQ352" s="23">
        <v>1.0</v>
      </c>
      <c r="AR352" s="23">
        <v>0.0</v>
      </c>
      <c r="AS352" s="23" t="s">
        <v>2200</v>
      </c>
      <c r="AT352" s="23" t="s">
        <v>2074</v>
      </c>
    </row>
    <row r="353">
      <c r="A353" s="23" t="str">
        <f t="shared" si="6"/>
        <v>OK</v>
      </c>
      <c r="B353" s="23" t="s">
        <v>47</v>
      </c>
      <c r="C353" s="23" t="s">
        <v>47</v>
      </c>
      <c r="D353" s="23">
        <v>1.0</v>
      </c>
      <c r="E353" s="23">
        <v>15.0</v>
      </c>
      <c r="F353" s="23">
        <v>20.0</v>
      </c>
      <c r="G353" s="23">
        <v>5.0</v>
      </c>
      <c r="H353" s="23">
        <v>25.0</v>
      </c>
      <c r="I353" s="23">
        <v>32000.0</v>
      </c>
      <c r="J353" s="23">
        <v>32000.0</v>
      </c>
      <c r="K353" s="23">
        <v>0.0</v>
      </c>
      <c r="L353" s="23">
        <v>1.0</v>
      </c>
      <c r="M353" s="23">
        <v>1.0</v>
      </c>
      <c r="N353" s="23">
        <v>359.0</v>
      </c>
      <c r="O353" s="23">
        <v>0.1827</v>
      </c>
      <c r="P353" s="23">
        <v>0.0</v>
      </c>
      <c r="Q353" s="23">
        <v>138.0</v>
      </c>
      <c r="R353" s="23">
        <v>147.0</v>
      </c>
      <c r="S353" s="23">
        <v>9.0</v>
      </c>
      <c r="T353" s="23">
        <v>0.0</v>
      </c>
      <c r="U353" s="23">
        <v>22.0</v>
      </c>
      <c r="V353" s="23">
        <v>0.0</v>
      </c>
      <c r="W353" s="23">
        <v>116.0</v>
      </c>
      <c r="X353" s="23">
        <v>0.0054</v>
      </c>
      <c r="Y353" s="23">
        <v>6.0E-4</v>
      </c>
      <c r="Z353" s="23" t="s">
        <v>133</v>
      </c>
      <c r="AA353" s="23">
        <v>0.0028</v>
      </c>
      <c r="AB353" s="23">
        <v>56.0</v>
      </c>
      <c r="AC353" s="23">
        <v>4.0</v>
      </c>
      <c r="AD353" s="23">
        <v>3.0</v>
      </c>
      <c r="AE353" s="23">
        <v>0.0</v>
      </c>
      <c r="AF353" s="23">
        <v>1.0</v>
      </c>
      <c r="AG353" s="23">
        <v>0.0</v>
      </c>
      <c r="AH353" s="23">
        <v>0.0</v>
      </c>
      <c r="AI353" s="23">
        <v>0.01</v>
      </c>
      <c r="AJ353" s="23">
        <v>0.0052</v>
      </c>
      <c r="AK353" s="23">
        <v>0.004</v>
      </c>
      <c r="AL353" s="23">
        <v>0.0</v>
      </c>
      <c r="AM353" s="23">
        <v>5.0</v>
      </c>
      <c r="AN353" s="23">
        <v>2.0</v>
      </c>
      <c r="AO353" s="23">
        <v>6000.0</v>
      </c>
      <c r="AP353" s="23">
        <v>3600.0</v>
      </c>
      <c r="AQ353" s="23">
        <v>1.0</v>
      </c>
      <c r="AR353" s="23">
        <v>0.0</v>
      </c>
      <c r="AS353" s="23" t="s">
        <v>2200</v>
      </c>
      <c r="AT353" s="23" t="s">
        <v>2074</v>
      </c>
    </row>
    <row r="354">
      <c r="A354" s="23" t="str">
        <f t="shared" si="6"/>
        <v>OK</v>
      </c>
      <c r="B354" s="23" t="s">
        <v>50</v>
      </c>
      <c r="C354" s="23" t="s">
        <v>50</v>
      </c>
      <c r="D354" s="23">
        <v>1.0</v>
      </c>
      <c r="E354" s="23">
        <v>15.0</v>
      </c>
      <c r="F354" s="23">
        <v>10.0</v>
      </c>
      <c r="G354" s="23">
        <v>5.0</v>
      </c>
      <c r="H354" s="23">
        <v>25.0</v>
      </c>
      <c r="I354" s="23">
        <v>40100.0</v>
      </c>
      <c r="J354" s="23">
        <v>40100.0</v>
      </c>
      <c r="K354" s="23">
        <v>0.0</v>
      </c>
      <c r="L354" s="23">
        <v>1.0</v>
      </c>
      <c r="M354" s="23">
        <v>1.0</v>
      </c>
      <c r="N354" s="23">
        <v>101252.0</v>
      </c>
      <c r="O354" s="23">
        <v>207.4424</v>
      </c>
      <c r="P354" s="23">
        <v>96.0</v>
      </c>
      <c r="Q354" s="23">
        <v>2296.0</v>
      </c>
      <c r="R354" s="23">
        <v>3540.0</v>
      </c>
      <c r="S354" s="23">
        <v>154.0</v>
      </c>
      <c r="T354" s="23">
        <v>0.0</v>
      </c>
      <c r="U354" s="23">
        <v>1624.0</v>
      </c>
      <c r="V354" s="23">
        <v>0.0</v>
      </c>
      <c r="W354" s="23">
        <v>1762.0</v>
      </c>
      <c r="X354" s="23">
        <v>0.1565</v>
      </c>
      <c r="Y354" s="23">
        <v>0.0146</v>
      </c>
      <c r="Z354" s="23" t="s">
        <v>133</v>
      </c>
      <c r="AA354" s="23">
        <v>0.0755</v>
      </c>
      <c r="AB354" s="23">
        <v>119.0</v>
      </c>
      <c r="AC354" s="23">
        <v>12.0</v>
      </c>
      <c r="AD354" s="23">
        <v>9.0</v>
      </c>
      <c r="AE354" s="23">
        <v>0.0</v>
      </c>
      <c r="AF354" s="23">
        <v>3.0</v>
      </c>
      <c r="AG354" s="23">
        <v>0.0</v>
      </c>
      <c r="AH354" s="23">
        <v>0.0</v>
      </c>
      <c r="AI354" s="23">
        <v>0.029</v>
      </c>
      <c r="AJ354" s="23">
        <v>0.0159</v>
      </c>
      <c r="AK354" s="23">
        <v>0.0108</v>
      </c>
      <c r="AL354" s="23">
        <v>0.0</v>
      </c>
      <c r="AM354" s="23">
        <v>5.0</v>
      </c>
      <c r="AN354" s="23">
        <v>4.0</v>
      </c>
      <c r="AO354" s="23">
        <v>6000.0</v>
      </c>
      <c r="AP354" s="23">
        <v>3600.0</v>
      </c>
      <c r="AQ354" s="23">
        <v>1.0</v>
      </c>
      <c r="AR354" s="23">
        <v>0.0</v>
      </c>
      <c r="AS354" s="23" t="s">
        <v>2200</v>
      </c>
      <c r="AT354" s="23" t="s">
        <v>2201</v>
      </c>
    </row>
    <row r="355">
      <c r="A355" s="23" t="str">
        <f t="shared" si="6"/>
        <v>OK</v>
      </c>
      <c r="B355" s="23" t="s">
        <v>52</v>
      </c>
      <c r="C355" s="23" t="s">
        <v>52</v>
      </c>
      <c r="D355" s="23">
        <v>1.0</v>
      </c>
      <c r="E355" s="23">
        <v>18.0</v>
      </c>
      <c r="F355" s="23">
        <v>30.0</v>
      </c>
      <c r="G355" s="23">
        <v>5.0</v>
      </c>
      <c r="H355" s="23">
        <v>25.0</v>
      </c>
      <c r="I355" s="23">
        <v>29259.0</v>
      </c>
      <c r="J355" s="23">
        <v>29259.0</v>
      </c>
      <c r="K355" s="23">
        <v>0.0</v>
      </c>
      <c r="L355" s="23">
        <v>1.0</v>
      </c>
      <c r="M355" s="23">
        <v>1.0</v>
      </c>
      <c r="N355" s="23">
        <v>0.0</v>
      </c>
      <c r="O355" s="23">
        <v>0.0216</v>
      </c>
      <c r="P355" s="23">
        <v>0.0</v>
      </c>
      <c r="Q355" s="23">
        <v>4.0</v>
      </c>
      <c r="R355" s="23">
        <v>7.0</v>
      </c>
      <c r="S355" s="23">
        <v>7.0</v>
      </c>
      <c r="T355" s="23">
        <v>0.0</v>
      </c>
      <c r="U355" s="23">
        <v>0.0</v>
      </c>
      <c r="V355" s="23">
        <v>0.0</v>
      </c>
      <c r="W355" s="23">
        <v>0.0</v>
      </c>
      <c r="X355" s="23">
        <v>3.0E-4</v>
      </c>
      <c r="Y355" s="23">
        <v>2.0E-4</v>
      </c>
      <c r="Z355" s="23" t="s">
        <v>133</v>
      </c>
      <c r="AA355" s="23">
        <v>0.0</v>
      </c>
      <c r="AB355" s="23">
        <v>2.0</v>
      </c>
      <c r="AC355" s="23">
        <v>62.0</v>
      </c>
      <c r="AD355" s="23">
        <v>62.0</v>
      </c>
      <c r="AE355" s="23">
        <v>0.0</v>
      </c>
      <c r="AF355" s="23">
        <v>0.0</v>
      </c>
      <c r="AG355" s="23">
        <v>0.0</v>
      </c>
      <c r="AH355" s="23">
        <v>0.0</v>
      </c>
      <c r="AI355" s="23">
        <v>0.0013</v>
      </c>
      <c r="AJ355" s="23">
        <v>0.0012</v>
      </c>
      <c r="AK355" s="23">
        <v>1.0E-4</v>
      </c>
      <c r="AL355" s="23">
        <v>0.0</v>
      </c>
      <c r="AM355" s="23">
        <v>5.0</v>
      </c>
      <c r="AN355" s="23">
        <v>1.0</v>
      </c>
      <c r="AO355" s="23">
        <v>6000.0</v>
      </c>
      <c r="AP355" s="23">
        <v>3600.0</v>
      </c>
      <c r="AQ355" s="23">
        <v>1.0</v>
      </c>
      <c r="AR355" s="23">
        <v>0.0</v>
      </c>
      <c r="AS355" s="23" t="s">
        <v>2200</v>
      </c>
      <c r="AT355" s="23" t="s">
        <v>2075</v>
      </c>
    </row>
    <row r="356">
      <c r="A356" s="23" t="str">
        <f t="shared" si="6"/>
        <v>OK</v>
      </c>
      <c r="B356" s="23" t="s">
        <v>53</v>
      </c>
      <c r="C356" s="23" t="s">
        <v>53</v>
      </c>
      <c r="D356" s="23">
        <v>1.0</v>
      </c>
      <c r="E356" s="23">
        <v>18.0</v>
      </c>
      <c r="F356" s="23">
        <v>20.0</v>
      </c>
      <c r="G356" s="23">
        <v>5.0</v>
      </c>
      <c r="H356" s="23">
        <v>25.0</v>
      </c>
      <c r="I356" s="23">
        <v>29904.0</v>
      </c>
      <c r="J356" s="23">
        <v>29904.0</v>
      </c>
      <c r="K356" s="23">
        <v>0.0</v>
      </c>
      <c r="L356" s="23">
        <v>1.0</v>
      </c>
      <c r="M356" s="23">
        <v>1.0</v>
      </c>
      <c r="N356" s="23">
        <v>153.0</v>
      </c>
      <c r="O356" s="23">
        <v>0.1941</v>
      </c>
      <c r="P356" s="23">
        <v>0.0</v>
      </c>
      <c r="Q356" s="23">
        <v>47.0</v>
      </c>
      <c r="R356" s="23">
        <v>51.0</v>
      </c>
      <c r="S356" s="23">
        <v>13.0</v>
      </c>
      <c r="T356" s="23">
        <v>0.0</v>
      </c>
      <c r="U356" s="23">
        <v>6.0</v>
      </c>
      <c r="V356" s="23">
        <v>0.0</v>
      </c>
      <c r="W356" s="23">
        <v>32.0</v>
      </c>
      <c r="X356" s="23">
        <v>0.0037</v>
      </c>
      <c r="Y356" s="23">
        <v>6.0E-4</v>
      </c>
      <c r="Z356" s="23" t="s">
        <v>133</v>
      </c>
      <c r="AA356" s="23">
        <v>0.0016</v>
      </c>
      <c r="AB356" s="23">
        <v>51.0</v>
      </c>
      <c r="AC356" s="23">
        <v>62.0</v>
      </c>
      <c r="AD356" s="23">
        <v>62.0</v>
      </c>
      <c r="AE356" s="23">
        <v>0.0</v>
      </c>
      <c r="AF356" s="23">
        <v>0.0</v>
      </c>
      <c r="AG356" s="23">
        <v>0.0</v>
      </c>
      <c r="AH356" s="23">
        <v>0.0</v>
      </c>
      <c r="AI356" s="23">
        <v>0.0164</v>
      </c>
      <c r="AJ356" s="23">
        <v>0.0093</v>
      </c>
      <c r="AK356" s="23">
        <v>0.0057</v>
      </c>
      <c r="AL356" s="23">
        <v>0.0</v>
      </c>
      <c r="AM356" s="23">
        <v>5.0</v>
      </c>
      <c r="AN356" s="23">
        <v>1.0</v>
      </c>
      <c r="AO356" s="23">
        <v>6000.0</v>
      </c>
      <c r="AP356" s="23">
        <v>3600.0</v>
      </c>
      <c r="AQ356" s="23">
        <v>1.0</v>
      </c>
      <c r="AR356" s="23">
        <v>0.0</v>
      </c>
      <c r="AS356" s="23" t="s">
        <v>2200</v>
      </c>
      <c r="AT356" s="23" t="s">
        <v>2075</v>
      </c>
    </row>
    <row r="357">
      <c r="A357" s="23" t="str">
        <f t="shared" si="6"/>
        <v>OK</v>
      </c>
      <c r="B357" s="23" t="s">
        <v>54</v>
      </c>
      <c r="C357" s="23" t="s">
        <v>54</v>
      </c>
      <c r="D357" s="23">
        <v>1.0</v>
      </c>
      <c r="E357" s="23">
        <v>18.0</v>
      </c>
      <c r="F357" s="23">
        <v>10.0</v>
      </c>
      <c r="G357" s="23">
        <v>5.0</v>
      </c>
      <c r="H357" s="23">
        <v>25.0</v>
      </c>
      <c r="I357" s="23">
        <v>41824.0</v>
      </c>
      <c r="J357" s="23">
        <v>35464.0</v>
      </c>
      <c r="K357" s="23">
        <v>15.20658</v>
      </c>
      <c r="L357" s="23">
        <v>2.0</v>
      </c>
      <c r="M357" s="23">
        <v>1.0</v>
      </c>
      <c r="N357" s="23">
        <v>404440.0</v>
      </c>
      <c r="O357" s="23">
        <v>3600.007</v>
      </c>
      <c r="P357" s="23">
        <v>28.0</v>
      </c>
      <c r="Q357" s="23">
        <v>6824.0</v>
      </c>
      <c r="R357" s="23">
        <v>11397.0</v>
      </c>
      <c r="S357" s="23">
        <v>539.0</v>
      </c>
      <c r="T357" s="23">
        <v>0.0</v>
      </c>
      <c r="U357" s="23">
        <v>5953.0</v>
      </c>
      <c r="V357" s="23">
        <v>0.0</v>
      </c>
      <c r="W357" s="23">
        <v>4905.0</v>
      </c>
      <c r="X357" s="23">
        <v>0.6593</v>
      </c>
      <c r="Y357" s="23">
        <v>0.0574</v>
      </c>
      <c r="Z357" s="23" t="s">
        <v>133</v>
      </c>
      <c r="AA357" s="23">
        <v>0.3088</v>
      </c>
      <c r="AB357" s="23">
        <v>112.0</v>
      </c>
      <c r="AC357" s="23">
        <v>71.0</v>
      </c>
      <c r="AD357" s="23">
        <v>62.0</v>
      </c>
      <c r="AE357" s="23">
        <v>0.0</v>
      </c>
      <c r="AF357" s="23">
        <v>9.0</v>
      </c>
      <c r="AG357" s="23">
        <v>0.0</v>
      </c>
      <c r="AH357" s="23">
        <v>0.0</v>
      </c>
      <c r="AI357" s="23">
        <v>0.0387</v>
      </c>
      <c r="AJ357" s="23">
        <v>0.0231</v>
      </c>
      <c r="AK357" s="23">
        <v>0.0125</v>
      </c>
      <c r="AL357" s="23">
        <v>0.0</v>
      </c>
      <c r="AM357" s="23">
        <v>5.0</v>
      </c>
      <c r="AN357" s="23">
        <v>5.0</v>
      </c>
      <c r="AO357" s="23">
        <v>6000.0</v>
      </c>
      <c r="AP357" s="23">
        <v>3600.0</v>
      </c>
      <c r="AQ357" s="23">
        <v>1.0</v>
      </c>
      <c r="AR357" s="23">
        <v>0.0</v>
      </c>
      <c r="AS357" s="23" t="s">
        <v>2200</v>
      </c>
      <c r="AT357" s="23" t="s">
        <v>2202</v>
      </c>
    </row>
    <row r="358">
      <c r="A358" s="23" t="str">
        <f t="shared" si="6"/>
        <v>OK</v>
      </c>
      <c r="B358" s="23" t="s">
        <v>55</v>
      </c>
      <c r="C358" s="23" t="s">
        <v>55</v>
      </c>
      <c r="D358" s="23">
        <v>1.0</v>
      </c>
      <c r="E358" s="23">
        <v>20.0</v>
      </c>
      <c r="F358" s="23">
        <v>30.0</v>
      </c>
      <c r="G358" s="23">
        <v>5.0</v>
      </c>
      <c r="H358" s="23">
        <v>25.0</v>
      </c>
      <c r="I358" s="23">
        <v>20746.0</v>
      </c>
      <c r="J358" s="23">
        <v>20746.0</v>
      </c>
      <c r="K358" s="23">
        <v>0.0</v>
      </c>
      <c r="L358" s="23">
        <v>1.0</v>
      </c>
      <c r="M358" s="23">
        <v>1.0</v>
      </c>
      <c r="N358" s="23">
        <v>0.0</v>
      </c>
      <c r="O358" s="23">
        <v>0.0109</v>
      </c>
      <c r="P358" s="23">
        <v>0.0</v>
      </c>
      <c r="Q358" s="23">
        <v>5.0</v>
      </c>
      <c r="R358" s="23">
        <v>11.0</v>
      </c>
      <c r="S358" s="23">
        <v>11.0</v>
      </c>
      <c r="T358" s="23">
        <v>0.0</v>
      </c>
      <c r="U358" s="23">
        <v>0.0</v>
      </c>
      <c r="V358" s="23">
        <v>0.0</v>
      </c>
      <c r="W358" s="23">
        <v>0.0</v>
      </c>
      <c r="X358" s="23">
        <v>4.0E-4</v>
      </c>
      <c r="Y358" s="23">
        <v>2.0E-4</v>
      </c>
      <c r="Z358" s="23" t="s">
        <v>133</v>
      </c>
      <c r="AA358" s="23">
        <v>0.0</v>
      </c>
      <c r="AB358" s="23">
        <v>0.0</v>
      </c>
      <c r="AC358" s="23">
        <v>0.0</v>
      </c>
      <c r="AD358" s="23">
        <v>0.0</v>
      </c>
      <c r="AE358" s="23">
        <v>0.0</v>
      </c>
      <c r="AF358" s="23">
        <v>0.0</v>
      </c>
      <c r="AG358" s="23">
        <v>0.0</v>
      </c>
      <c r="AH358" s="23">
        <v>0.0</v>
      </c>
      <c r="AI358" s="23">
        <v>0.0</v>
      </c>
      <c r="AJ358" s="23">
        <v>0.0</v>
      </c>
      <c r="AK358" s="23">
        <v>0.0</v>
      </c>
      <c r="AL358" s="23">
        <v>0.0</v>
      </c>
      <c r="AM358" s="23">
        <v>5.0</v>
      </c>
      <c r="AN358" s="23">
        <v>1.0</v>
      </c>
      <c r="AO358" s="23">
        <v>6000.0</v>
      </c>
      <c r="AP358" s="23">
        <v>3600.0</v>
      </c>
      <c r="AQ358" s="23">
        <v>0.0</v>
      </c>
      <c r="AR358" s="23">
        <v>0.0</v>
      </c>
      <c r="AS358" s="23" t="s">
        <v>2200</v>
      </c>
      <c r="AT358" s="23" t="s">
        <v>2077</v>
      </c>
    </row>
    <row r="359">
      <c r="A359" s="23" t="str">
        <f t="shared" si="6"/>
        <v>OK</v>
      </c>
      <c r="B359" s="23" t="s">
        <v>56</v>
      </c>
      <c r="C359" s="23" t="s">
        <v>56</v>
      </c>
      <c r="D359" s="23">
        <v>1.0</v>
      </c>
      <c r="E359" s="23">
        <v>20.0</v>
      </c>
      <c r="F359" s="23">
        <v>20.0</v>
      </c>
      <c r="G359" s="23">
        <v>5.0</v>
      </c>
      <c r="H359" s="23">
        <v>25.0</v>
      </c>
      <c r="I359" s="23">
        <v>22582.0</v>
      </c>
      <c r="J359" s="23">
        <v>22582.0</v>
      </c>
      <c r="K359" s="23">
        <v>0.0</v>
      </c>
      <c r="L359" s="23">
        <v>1.0</v>
      </c>
      <c r="M359" s="23">
        <v>1.0</v>
      </c>
      <c r="N359" s="23">
        <v>49207.0</v>
      </c>
      <c r="O359" s="23">
        <v>239.8516</v>
      </c>
      <c r="P359" s="23">
        <v>0.0</v>
      </c>
      <c r="Q359" s="23">
        <v>5955.0</v>
      </c>
      <c r="R359" s="23">
        <v>5985.0</v>
      </c>
      <c r="S359" s="23">
        <v>288.0</v>
      </c>
      <c r="T359" s="23">
        <v>0.0</v>
      </c>
      <c r="U359" s="23">
        <v>63.0</v>
      </c>
      <c r="V359" s="23">
        <v>0.0</v>
      </c>
      <c r="W359" s="23">
        <v>5634.0</v>
      </c>
      <c r="X359" s="23">
        <v>0.4733</v>
      </c>
      <c r="Y359" s="23">
        <v>0.0296</v>
      </c>
      <c r="Z359" s="23" t="s">
        <v>133</v>
      </c>
      <c r="AA359" s="23">
        <v>0.2063</v>
      </c>
      <c r="AB359" s="23">
        <v>85.0</v>
      </c>
      <c r="AC359" s="23">
        <v>46.0</v>
      </c>
      <c r="AD359" s="23">
        <v>46.0</v>
      </c>
      <c r="AE359" s="23">
        <v>0.0</v>
      </c>
      <c r="AF359" s="23">
        <v>0.0</v>
      </c>
      <c r="AG359" s="23">
        <v>0.0</v>
      </c>
      <c r="AH359" s="23">
        <v>0.0</v>
      </c>
      <c r="AI359" s="23">
        <v>0.0271</v>
      </c>
      <c r="AJ359" s="23">
        <v>0.015</v>
      </c>
      <c r="AK359" s="23">
        <v>0.0098</v>
      </c>
      <c r="AL359" s="23">
        <v>0.0</v>
      </c>
      <c r="AM359" s="23">
        <v>5.0</v>
      </c>
      <c r="AN359" s="23">
        <v>1.0</v>
      </c>
      <c r="AO359" s="23">
        <v>6000.0</v>
      </c>
      <c r="AP359" s="23">
        <v>3600.0</v>
      </c>
      <c r="AQ359" s="23">
        <v>0.0</v>
      </c>
      <c r="AR359" s="23">
        <v>0.0</v>
      </c>
      <c r="AS359" s="23" t="s">
        <v>2200</v>
      </c>
      <c r="AT359" s="23" t="s">
        <v>2173</v>
      </c>
    </row>
    <row r="360">
      <c r="A360" s="23" t="str">
        <f t="shared" si="6"/>
        <v>OK</v>
      </c>
      <c r="B360" s="23" t="s">
        <v>57</v>
      </c>
      <c r="C360" s="23" t="s">
        <v>57</v>
      </c>
      <c r="D360" s="23">
        <v>1.0</v>
      </c>
      <c r="E360" s="23">
        <v>20.0</v>
      </c>
      <c r="F360" s="23">
        <v>10.0</v>
      </c>
      <c r="G360" s="23">
        <v>5.0</v>
      </c>
      <c r="H360" s="23">
        <v>25.0</v>
      </c>
      <c r="I360" s="23">
        <v>43130.0</v>
      </c>
      <c r="J360" s="23">
        <v>27510.0</v>
      </c>
      <c r="K360" s="23">
        <v>36.216091</v>
      </c>
      <c r="L360" s="23">
        <v>2.0</v>
      </c>
      <c r="M360" s="23">
        <v>1.0</v>
      </c>
      <c r="N360" s="23">
        <v>307023.0</v>
      </c>
      <c r="O360" s="23">
        <v>3600.0312</v>
      </c>
      <c r="P360" s="23">
        <v>152.0</v>
      </c>
      <c r="Q360" s="23">
        <v>7358.0</v>
      </c>
      <c r="R360" s="23">
        <v>15809.0</v>
      </c>
      <c r="S360" s="23">
        <v>1346.0</v>
      </c>
      <c r="T360" s="23">
        <v>1.0</v>
      </c>
      <c r="U360" s="23">
        <v>8785.0</v>
      </c>
      <c r="V360" s="23">
        <v>0.0</v>
      </c>
      <c r="W360" s="23">
        <v>5677.0</v>
      </c>
      <c r="X360" s="23">
        <v>1.0367</v>
      </c>
      <c r="Y360" s="23">
        <v>0.1172</v>
      </c>
      <c r="Z360" s="23" t="s">
        <v>133</v>
      </c>
      <c r="AA360" s="23">
        <v>0.4695</v>
      </c>
      <c r="AB360" s="23">
        <v>114.0</v>
      </c>
      <c r="AC360" s="23">
        <v>90.0</v>
      </c>
      <c r="AD360" s="23">
        <v>59.0</v>
      </c>
      <c r="AE360" s="23">
        <v>0.0</v>
      </c>
      <c r="AF360" s="23">
        <v>31.0</v>
      </c>
      <c r="AG360" s="23">
        <v>0.0</v>
      </c>
      <c r="AH360" s="23">
        <v>0.0</v>
      </c>
      <c r="AI360" s="23">
        <v>0.0485</v>
      </c>
      <c r="AJ360" s="23">
        <v>0.0291</v>
      </c>
      <c r="AK360" s="23">
        <v>0.0155</v>
      </c>
      <c r="AL360" s="23">
        <v>0.0</v>
      </c>
      <c r="AM360" s="23">
        <v>5.0</v>
      </c>
      <c r="AN360" s="23">
        <v>6.0</v>
      </c>
      <c r="AO360" s="23">
        <v>6000.0</v>
      </c>
      <c r="AP360" s="23">
        <v>3600.0</v>
      </c>
      <c r="AQ360" s="23">
        <v>0.0</v>
      </c>
      <c r="AR360" s="23">
        <v>0.0</v>
      </c>
      <c r="AS360" s="23" t="s">
        <v>2200</v>
      </c>
      <c r="AT360" s="23" t="s">
        <v>2203</v>
      </c>
    </row>
    <row r="361">
      <c r="A361" s="23" t="str">
        <f t="shared" si="6"/>
        <v>OK</v>
      </c>
      <c r="B361" s="23" t="s">
        <v>58</v>
      </c>
      <c r="C361" s="23" t="s">
        <v>58</v>
      </c>
      <c r="D361" s="23">
        <v>1.0</v>
      </c>
      <c r="E361" s="23">
        <v>21.0</v>
      </c>
      <c r="F361" s="23">
        <v>30.0</v>
      </c>
      <c r="G361" s="23">
        <v>5.0</v>
      </c>
      <c r="H361" s="23">
        <v>25.0</v>
      </c>
      <c r="I361" s="23">
        <v>165692.0</v>
      </c>
      <c r="J361" s="23">
        <v>95659.375</v>
      </c>
      <c r="K361" s="23">
        <v>42.266751</v>
      </c>
      <c r="L361" s="23">
        <v>2.0</v>
      </c>
      <c r="M361" s="23">
        <v>1.0</v>
      </c>
      <c r="N361" s="23">
        <v>1490970.0</v>
      </c>
      <c r="O361" s="23">
        <v>3600.0081</v>
      </c>
      <c r="P361" s="23">
        <v>468.0</v>
      </c>
      <c r="Q361" s="23">
        <v>654.0</v>
      </c>
      <c r="R361" s="23">
        <v>2071.0</v>
      </c>
      <c r="S361" s="23">
        <v>153.0</v>
      </c>
      <c r="T361" s="23">
        <v>0.0</v>
      </c>
      <c r="U361" s="23">
        <v>1535.0</v>
      </c>
      <c r="V361" s="23">
        <v>0.0</v>
      </c>
      <c r="W361" s="23">
        <v>383.0</v>
      </c>
      <c r="X361" s="23">
        <v>0.0931</v>
      </c>
      <c r="Y361" s="23">
        <v>0.0114</v>
      </c>
      <c r="Z361" s="23" t="s">
        <v>133</v>
      </c>
      <c r="AA361" s="23">
        <v>0.0518</v>
      </c>
      <c r="AB361" s="23">
        <v>167.0</v>
      </c>
      <c r="AC361" s="23">
        <v>101.0</v>
      </c>
      <c r="AD361" s="23">
        <v>49.0</v>
      </c>
      <c r="AE361" s="23">
        <v>0.0</v>
      </c>
      <c r="AF361" s="23">
        <v>52.0</v>
      </c>
      <c r="AG361" s="23">
        <v>0.0</v>
      </c>
      <c r="AH361" s="23">
        <v>0.0</v>
      </c>
      <c r="AI361" s="23">
        <v>0.0751</v>
      </c>
      <c r="AJ361" s="23">
        <v>0.0461</v>
      </c>
      <c r="AK361" s="23">
        <v>0.0237</v>
      </c>
      <c r="AL361" s="23">
        <v>0.0</v>
      </c>
      <c r="AM361" s="23">
        <v>5.0</v>
      </c>
      <c r="AN361" s="23">
        <v>15.0</v>
      </c>
      <c r="AO361" s="23">
        <v>6000.0</v>
      </c>
      <c r="AP361" s="23">
        <v>3600.0</v>
      </c>
      <c r="AQ361" s="23">
        <v>0.0</v>
      </c>
      <c r="AR361" s="23">
        <v>0.0</v>
      </c>
      <c r="AS361" s="23" t="s">
        <v>2200</v>
      </c>
      <c r="AT361" s="23" t="s">
        <v>2204</v>
      </c>
    </row>
    <row r="362">
      <c r="A362" s="23" t="str">
        <f t="shared" si="6"/>
        <v>OK</v>
      </c>
      <c r="B362" s="23" t="s">
        <v>59</v>
      </c>
      <c r="C362" s="23" t="s">
        <v>59</v>
      </c>
      <c r="D362" s="23">
        <v>0.0</v>
      </c>
      <c r="E362" s="23">
        <v>21.0</v>
      </c>
      <c r="F362" s="23">
        <v>20.0</v>
      </c>
      <c r="G362" s="23">
        <v>5.0</v>
      </c>
      <c r="H362" s="23">
        <v>25.0</v>
      </c>
      <c r="I362" s="23" t="s">
        <v>134</v>
      </c>
      <c r="J362" s="23">
        <v>0.0</v>
      </c>
      <c r="K362" s="23" t="s">
        <v>134</v>
      </c>
      <c r="L362" s="23">
        <v>-1.0</v>
      </c>
      <c r="M362" s="23">
        <v>-1.0</v>
      </c>
      <c r="N362" s="23">
        <v>0.0</v>
      </c>
      <c r="O362" s="23">
        <v>0.0</v>
      </c>
      <c r="P362" s="23">
        <v>0.0</v>
      </c>
      <c r="Q362" s="23" t="s">
        <v>133</v>
      </c>
      <c r="R362" s="23" t="s">
        <v>133</v>
      </c>
      <c r="S362" s="23" t="s">
        <v>133</v>
      </c>
      <c r="T362" s="23" t="s">
        <v>133</v>
      </c>
      <c r="U362" s="23" t="s">
        <v>133</v>
      </c>
      <c r="V362" s="23" t="s">
        <v>133</v>
      </c>
      <c r="W362" s="23" t="s">
        <v>133</v>
      </c>
      <c r="X362" s="23" t="s">
        <v>133</v>
      </c>
      <c r="Y362" s="23" t="s">
        <v>133</v>
      </c>
      <c r="Z362" s="23" t="s">
        <v>133</v>
      </c>
      <c r="AA362" s="23" t="s">
        <v>133</v>
      </c>
      <c r="AB362" s="23" t="s">
        <v>133</v>
      </c>
      <c r="AC362" s="23" t="s">
        <v>133</v>
      </c>
      <c r="AD362" s="23" t="s">
        <v>133</v>
      </c>
      <c r="AE362" s="23" t="s">
        <v>133</v>
      </c>
      <c r="AF362" s="23" t="s">
        <v>133</v>
      </c>
      <c r="AG362" s="23" t="s">
        <v>133</v>
      </c>
      <c r="AH362" s="23" t="s">
        <v>133</v>
      </c>
      <c r="AI362" s="23" t="s">
        <v>133</v>
      </c>
      <c r="AJ362" s="23" t="s">
        <v>133</v>
      </c>
      <c r="AK362" s="23" t="s">
        <v>133</v>
      </c>
      <c r="AL362" s="23" t="s">
        <v>133</v>
      </c>
      <c r="AM362" s="23" t="s">
        <v>133</v>
      </c>
      <c r="AN362" s="23" t="s">
        <v>133</v>
      </c>
      <c r="AO362" s="23">
        <v>6000.0</v>
      </c>
      <c r="AP362" s="23">
        <v>3600.0</v>
      </c>
      <c r="AQ362" s="23">
        <v>0.0</v>
      </c>
      <c r="AR362" s="23">
        <v>0.0</v>
      </c>
      <c r="AS362" s="23" t="s">
        <v>2200</v>
      </c>
      <c r="AT362" s="23" t="s">
        <v>2081</v>
      </c>
    </row>
    <row r="363">
      <c r="A363" s="23" t="str">
        <f t="shared" si="6"/>
        <v>OK</v>
      </c>
      <c r="B363" s="23" t="s">
        <v>60</v>
      </c>
      <c r="C363" s="23" t="s">
        <v>60</v>
      </c>
      <c r="D363" s="23">
        <v>1.0</v>
      </c>
      <c r="E363" s="23">
        <v>21.0</v>
      </c>
      <c r="F363" s="23">
        <v>30.0</v>
      </c>
      <c r="G363" s="23">
        <v>5.0</v>
      </c>
      <c r="H363" s="23">
        <v>25.0</v>
      </c>
      <c r="I363" s="23">
        <v>16202.0</v>
      </c>
      <c r="J363" s="23">
        <v>16202.0</v>
      </c>
      <c r="K363" s="23">
        <v>0.0</v>
      </c>
      <c r="L363" s="23">
        <v>1.0</v>
      </c>
      <c r="M363" s="23">
        <v>1.0</v>
      </c>
      <c r="N363" s="23">
        <v>0.0</v>
      </c>
      <c r="O363" s="23">
        <v>0.0114</v>
      </c>
      <c r="P363" s="23">
        <v>0.0</v>
      </c>
      <c r="Q363" s="23">
        <v>3.0</v>
      </c>
      <c r="R363" s="23">
        <v>3.0</v>
      </c>
      <c r="S363" s="23">
        <v>3.0</v>
      </c>
      <c r="T363" s="23">
        <v>0.0</v>
      </c>
      <c r="U363" s="23">
        <v>0.0</v>
      </c>
      <c r="V363" s="23">
        <v>0.0</v>
      </c>
      <c r="W363" s="23">
        <v>0.0</v>
      </c>
      <c r="X363" s="23">
        <v>2.0E-4</v>
      </c>
      <c r="Y363" s="23">
        <v>1.0E-4</v>
      </c>
      <c r="Z363" s="23" t="s">
        <v>133</v>
      </c>
      <c r="AA363" s="23">
        <v>0.0</v>
      </c>
      <c r="AB363" s="23">
        <v>0.0</v>
      </c>
      <c r="AC363" s="23">
        <v>0.0</v>
      </c>
      <c r="AD363" s="23">
        <v>0.0</v>
      </c>
      <c r="AE363" s="23">
        <v>0.0</v>
      </c>
      <c r="AF363" s="23">
        <v>0.0</v>
      </c>
      <c r="AG363" s="23">
        <v>0.0</v>
      </c>
      <c r="AH363" s="23">
        <v>0.0</v>
      </c>
      <c r="AI363" s="23">
        <v>0.0</v>
      </c>
      <c r="AJ363" s="23">
        <v>0.0</v>
      </c>
      <c r="AK363" s="23">
        <v>0.0</v>
      </c>
      <c r="AL363" s="23">
        <v>0.0</v>
      </c>
      <c r="AM363" s="23">
        <v>5.0</v>
      </c>
      <c r="AN363" s="23">
        <v>1.0</v>
      </c>
      <c r="AO363" s="23">
        <v>6000.0</v>
      </c>
      <c r="AP363" s="23">
        <v>3600.0</v>
      </c>
      <c r="AQ363" s="23">
        <v>0.0</v>
      </c>
      <c r="AR363" s="23">
        <v>0.0</v>
      </c>
      <c r="AS363" s="23" t="s">
        <v>2200</v>
      </c>
      <c r="AT363" s="23" t="s">
        <v>2081</v>
      </c>
    </row>
    <row r="364">
      <c r="A364" s="23" t="str">
        <f t="shared" si="6"/>
        <v>OK</v>
      </c>
      <c r="B364" s="23" t="s">
        <v>61</v>
      </c>
      <c r="C364" s="23" t="s">
        <v>61</v>
      </c>
      <c r="D364" s="23">
        <v>1.0</v>
      </c>
      <c r="E364" s="23">
        <v>21.0</v>
      </c>
      <c r="F364" s="23">
        <v>20.0</v>
      </c>
      <c r="G364" s="23">
        <v>5.0</v>
      </c>
      <c r="H364" s="23">
        <v>25.0</v>
      </c>
      <c r="I364" s="23">
        <v>16755.0</v>
      </c>
      <c r="J364" s="23">
        <v>16755.0</v>
      </c>
      <c r="K364" s="23">
        <v>0.0</v>
      </c>
      <c r="L364" s="23">
        <v>1.0</v>
      </c>
      <c r="M364" s="23">
        <v>1.0</v>
      </c>
      <c r="N364" s="23">
        <v>240.0</v>
      </c>
      <c r="O364" s="23">
        <v>0.2955</v>
      </c>
      <c r="P364" s="23">
        <v>0.0</v>
      </c>
      <c r="Q364" s="23">
        <v>191.0</v>
      </c>
      <c r="R364" s="23">
        <v>193.0</v>
      </c>
      <c r="S364" s="23">
        <v>50.0</v>
      </c>
      <c r="T364" s="23">
        <v>0.0</v>
      </c>
      <c r="U364" s="23">
        <v>3.0</v>
      </c>
      <c r="V364" s="23">
        <v>0.0</v>
      </c>
      <c r="W364" s="23">
        <v>140.0</v>
      </c>
      <c r="X364" s="23">
        <v>0.0102</v>
      </c>
      <c r="Y364" s="23">
        <v>0.0018</v>
      </c>
      <c r="Z364" s="23" t="s">
        <v>133</v>
      </c>
      <c r="AA364" s="23">
        <v>0.0042</v>
      </c>
      <c r="AB364" s="23">
        <v>53.0</v>
      </c>
      <c r="AC364" s="23">
        <v>74.0</v>
      </c>
      <c r="AD364" s="23">
        <v>74.0</v>
      </c>
      <c r="AE364" s="23">
        <v>0.0</v>
      </c>
      <c r="AF364" s="23">
        <v>0.0</v>
      </c>
      <c r="AG364" s="23">
        <v>0.0</v>
      </c>
      <c r="AH364" s="23">
        <v>0.0</v>
      </c>
      <c r="AI364" s="23">
        <v>0.0155</v>
      </c>
      <c r="AJ364" s="23">
        <v>0.0091</v>
      </c>
      <c r="AK364" s="23">
        <v>0.0052</v>
      </c>
      <c r="AL364" s="23">
        <v>0.0</v>
      </c>
      <c r="AM364" s="23">
        <v>5.0</v>
      </c>
      <c r="AN364" s="23">
        <v>1.0</v>
      </c>
      <c r="AO364" s="23">
        <v>6000.0</v>
      </c>
      <c r="AP364" s="23">
        <v>3600.0</v>
      </c>
      <c r="AQ364" s="23">
        <v>0.0</v>
      </c>
      <c r="AR364" s="23">
        <v>0.0</v>
      </c>
      <c r="AS364" s="23" t="s">
        <v>2200</v>
      </c>
      <c r="AT364" s="23" t="s">
        <v>2082</v>
      </c>
    </row>
    <row r="365">
      <c r="A365" s="23" t="str">
        <f t="shared" si="6"/>
        <v>OK</v>
      </c>
      <c r="B365" s="23" t="s">
        <v>62</v>
      </c>
      <c r="C365" s="23" t="s">
        <v>62</v>
      </c>
      <c r="D365" s="23">
        <v>1.0</v>
      </c>
      <c r="E365" s="23">
        <v>21.0</v>
      </c>
      <c r="F365" s="23">
        <v>10.0</v>
      </c>
      <c r="G365" s="23">
        <v>5.0</v>
      </c>
      <c r="H365" s="23">
        <v>25.0</v>
      </c>
      <c r="I365" s="23">
        <v>51645.0</v>
      </c>
      <c r="J365" s="23">
        <v>23012.0</v>
      </c>
      <c r="K365" s="23">
        <v>55.44196</v>
      </c>
      <c r="L365" s="23">
        <v>2.0</v>
      </c>
      <c r="M365" s="23">
        <v>1.0</v>
      </c>
      <c r="N365" s="23">
        <v>222267.0</v>
      </c>
      <c r="O365" s="23">
        <v>3600.0456</v>
      </c>
      <c r="P365" s="23">
        <v>52.0</v>
      </c>
      <c r="Q365" s="23">
        <v>10400.0</v>
      </c>
      <c r="R365" s="23">
        <v>18065.0</v>
      </c>
      <c r="S365" s="23">
        <v>3682.0</v>
      </c>
      <c r="T365" s="23">
        <v>1.0</v>
      </c>
      <c r="U365" s="23">
        <v>8920.0</v>
      </c>
      <c r="V365" s="23">
        <v>0.0</v>
      </c>
      <c r="W365" s="23">
        <v>5462.0</v>
      </c>
      <c r="X365" s="23">
        <v>1.4357</v>
      </c>
      <c r="Y365" s="23">
        <v>0.2641</v>
      </c>
      <c r="Z365" s="23" t="s">
        <v>133</v>
      </c>
      <c r="AA365" s="23">
        <v>0.5131</v>
      </c>
      <c r="AB365" s="23">
        <v>111.0</v>
      </c>
      <c r="AC365" s="23">
        <v>180.0</v>
      </c>
      <c r="AD365" s="23">
        <v>168.0</v>
      </c>
      <c r="AE365" s="23">
        <v>0.0</v>
      </c>
      <c r="AF365" s="23">
        <v>12.0</v>
      </c>
      <c r="AG365" s="23">
        <v>0.0</v>
      </c>
      <c r="AH365" s="23">
        <v>0.0</v>
      </c>
      <c r="AI365" s="23">
        <v>0.0534</v>
      </c>
      <c r="AJ365" s="23">
        <v>0.0352</v>
      </c>
      <c r="AK365" s="23">
        <v>0.0142</v>
      </c>
      <c r="AL365" s="23">
        <v>0.0</v>
      </c>
      <c r="AM365" s="23">
        <v>5.0</v>
      </c>
      <c r="AN365" s="23">
        <v>6.0</v>
      </c>
      <c r="AO365" s="23">
        <v>6000.0</v>
      </c>
      <c r="AP365" s="23">
        <v>3600.0</v>
      </c>
      <c r="AQ365" s="23">
        <v>0.0</v>
      </c>
      <c r="AR365" s="23">
        <v>0.0</v>
      </c>
      <c r="AS365" s="23" t="s">
        <v>2200</v>
      </c>
      <c r="AT365" s="23" t="s">
        <v>2115</v>
      </c>
    </row>
    <row r="366">
      <c r="A366" s="23" t="str">
        <f t="shared" si="6"/>
        <v>OK</v>
      </c>
      <c r="B366" s="23" t="s">
        <v>63</v>
      </c>
      <c r="C366" s="23" t="s">
        <v>63</v>
      </c>
      <c r="D366" s="23">
        <v>1.0</v>
      </c>
      <c r="E366" s="23">
        <v>23.0</v>
      </c>
      <c r="F366" s="23">
        <v>30.0</v>
      </c>
      <c r="G366" s="23">
        <v>5.0</v>
      </c>
      <c r="H366" s="23">
        <v>25.0</v>
      </c>
      <c r="I366" s="23">
        <v>24462.0</v>
      </c>
      <c r="J366" s="23">
        <v>24462.0</v>
      </c>
      <c r="K366" s="23">
        <v>0.0</v>
      </c>
      <c r="L366" s="23">
        <v>1.0</v>
      </c>
      <c r="M366" s="23">
        <v>1.0</v>
      </c>
      <c r="N366" s="23">
        <v>1414.0</v>
      </c>
      <c r="O366" s="23">
        <v>1.5699</v>
      </c>
      <c r="P366" s="23">
        <v>0.0</v>
      </c>
      <c r="Q366" s="23">
        <v>315.0</v>
      </c>
      <c r="R366" s="23">
        <v>422.0</v>
      </c>
      <c r="S366" s="23">
        <v>46.0</v>
      </c>
      <c r="T366" s="23">
        <v>6.0</v>
      </c>
      <c r="U366" s="23">
        <v>180.0</v>
      </c>
      <c r="V366" s="23">
        <v>0.0</v>
      </c>
      <c r="W366" s="23">
        <v>190.0</v>
      </c>
      <c r="X366" s="23">
        <v>0.0254</v>
      </c>
      <c r="Y366" s="23">
        <v>0.0031</v>
      </c>
      <c r="Z366" s="23" t="s">
        <v>133</v>
      </c>
      <c r="AA366" s="23">
        <v>0.0122</v>
      </c>
      <c r="AB366" s="23">
        <v>57.0</v>
      </c>
      <c r="AC366" s="23">
        <v>41.0</v>
      </c>
      <c r="AD366" s="23">
        <v>37.0</v>
      </c>
      <c r="AE366" s="23">
        <v>0.0</v>
      </c>
      <c r="AF366" s="23">
        <v>4.0</v>
      </c>
      <c r="AG366" s="23">
        <v>0.0</v>
      </c>
      <c r="AH366" s="23">
        <v>0.0</v>
      </c>
      <c r="AI366" s="23">
        <v>0.0245</v>
      </c>
      <c r="AJ366" s="23">
        <v>0.015</v>
      </c>
      <c r="AK366" s="23">
        <v>0.0078</v>
      </c>
      <c r="AL366" s="23">
        <v>0.0</v>
      </c>
      <c r="AM366" s="23">
        <v>5.0</v>
      </c>
      <c r="AN366" s="23">
        <v>2.0</v>
      </c>
      <c r="AO366" s="23">
        <v>6000.0</v>
      </c>
      <c r="AP366" s="23">
        <v>3600.0</v>
      </c>
      <c r="AQ366" s="23">
        <v>0.0</v>
      </c>
      <c r="AR366" s="23">
        <v>0.0</v>
      </c>
      <c r="AS366" s="23" t="s">
        <v>2200</v>
      </c>
      <c r="AT366" s="23" t="s">
        <v>2083</v>
      </c>
    </row>
    <row r="367">
      <c r="A367" s="23" t="str">
        <f t="shared" si="6"/>
        <v>OK</v>
      </c>
      <c r="B367" s="23" t="s">
        <v>64</v>
      </c>
      <c r="C367" s="23" t="s">
        <v>64</v>
      </c>
      <c r="D367" s="23">
        <v>1.0</v>
      </c>
      <c r="E367" s="23">
        <v>23.0</v>
      </c>
      <c r="F367" s="23">
        <v>20.0</v>
      </c>
      <c r="G367" s="23">
        <v>5.0</v>
      </c>
      <c r="H367" s="23">
        <v>25.0</v>
      </c>
      <c r="I367" s="23">
        <v>33288.0</v>
      </c>
      <c r="J367" s="23">
        <v>31757.0</v>
      </c>
      <c r="K367" s="23">
        <v>4.599255</v>
      </c>
      <c r="L367" s="23">
        <v>2.0</v>
      </c>
      <c r="M367" s="23">
        <v>1.0</v>
      </c>
      <c r="N367" s="23">
        <v>264520.0</v>
      </c>
      <c r="O367" s="23">
        <v>3600.0089</v>
      </c>
      <c r="P367" s="23">
        <v>12.0</v>
      </c>
      <c r="Q367" s="23">
        <v>2846.0</v>
      </c>
      <c r="R367" s="23">
        <v>6890.0</v>
      </c>
      <c r="S367" s="23">
        <v>248.0</v>
      </c>
      <c r="T367" s="23">
        <v>20.0</v>
      </c>
      <c r="U367" s="23">
        <v>5664.0</v>
      </c>
      <c r="V367" s="23">
        <v>0.0</v>
      </c>
      <c r="W367" s="23">
        <v>958.0</v>
      </c>
      <c r="X367" s="23">
        <v>0.4213</v>
      </c>
      <c r="Y367" s="23">
        <v>0.028</v>
      </c>
      <c r="Z367" s="23" t="s">
        <v>133</v>
      </c>
      <c r="AA367" s="23">
        <v>0.2527</v>
      </c>
      <c r="AB367" s="23">
        <v>118.0</v>
      </c>
      <c r="AC367" s="23">
        <v>127.0</v>
      </c>
      <c r="AD367" s="23">
        <v>29.0</v>
      </c>
      <c r="AE367" s="23">
        <v>46.0</v>
      </c>
      <c r="AF367" s="23">
        <v>52.0</v>
      </c>
      <c r="AG367" s="23">
        <v>0.0</v>
      </c>
      <c r="AH367" s="23">
        <v>0.0</v>
      </c>
      <c r="AI367" s="23">
        <v>0.0576</v>
      </c>
      <c r="AJ367" s="23">
        <v>0.0347</v>
      </c>
      <c r="AK367" s="23">
        <v>0.0185</v>
      </c>
      <c r="AL367" s="23">
        <v>0.0</v>
      </c>
      <c r="AM367" s="23">
        <v>5.0</v>
      </c>
      <c r="AN367" s="23">
        <v>3.0</v>
      </c>
      <c r="AO367" s="23">
        <v>6000.0</v>
      </c>
      <c r="AP367" s="23">
        <v>3600.0</v>
      </c>
      <c r="AQ367" s="23">
        <v>0.0</v>
      </c>
      <c r="AR367" s="23">
        <v>0.0</v>
      </c>
      <c r="AS367" s="23" t="s">
        <v>2200</v>
      </c>
      <c r="AT367" s="23" t="s">
        <v>2205</v>
      </c>
    </row>
    <row r="368">
      <c r="A368" s="23" t="str">
        <f t="shared" si="6"/>
        <v>OK</v>
      </c>
      <c r="B368" s="23" t="s">
        <v>65</v>
      </c>
      <c r="C368" s="23" t="s">
        <v>65</v>
      </c>
      <c r="D368" s="23">
        <v>1.0</v>
      </c>
      <c r="E368" s="23">
        <v>23.0</v>
      </c>
      <c r="F368" s="23">
        <v>10.0</v>
      </c>
      <c r="G368" s="23">
        <v>5.0</v>
      </c>
      <c r="H368" s="23">
        <v>25.0</v>
      </c>
      <c r="I368" s="23">
        <v>73086.0</v>
      </c>
      <c r="J368" s="23">
        <v>49268.0</v>
      </c>
      <c r="K368" s="23">
        <v>32.589005</v>
      </c>
      <c r="L368" s="23">
        <v>2.0</v>
      </c>
      <c r="M368" s="23">
        <v>1.0</v>
      </c>
      <c r="N368" s="23">
        <v>298963.0</v>
      </c>
      <c r="O368" s="23">
        <v>3600.0328</v>
      </c>
      <c r="P368" s="23">
        <v>584.0</v>
      </c>
      <c r="Q368" s="23">
        <v>4673.0</v>
      </c>
      <c r="R368" s="23">
        <v>15565.0</v>
      </c>
      <c r="S368" s="23">
        <v>337.0</v>
      </c>
      <c r="T368" s="23">
        <v>3.0</v>
      </c>
      <c r="U368" s="23">
        <v>12811.0</v>
      </c>
      <c r="V368" s="23">
        <v>0.0</v>
      </c>
      <c r="W368" s="23">
        <v>2414.0</v>
      </c>
      <c r="X368" s="23">
        <v>0.921</v>
      </c>
      <c r="Y368" s="23">
        <v>0.0651</v>
      </c>
      <c r="Z368" s="23" t="s">
        <v>133</v>
      </c>
      <c r="AA368" s="23">
        <v>0.5373</v>
      </c>
      <c r="AB368" s="23">
        <v>170.0</v>
      </c>
      <c r="AC368" s="23">
        <v>183.0</v>
      </c>
      <c r="AD368" s="23">
        <v>40.0</v>
      </c>
      <c r="AE368" s="23">
        <v>72.0</v>
      </c>
      <c r="AF368" s="23">
        <v>71.0</v>
      </c>
      <c r="AG368" s="23">
        <v>0.0</v>
      </c>
      <c r="AH368" s="23">
        <v>0.0</v>
      </c>
      <c r="AI368" s="23">
        <v>0.0808</v>
      </c>
      <c r="AJ368" s="23">
        <v>0.0476</v>
      </c>
      <c r="AK368" s="23">
        <v>0.0268</v>
      </c>
      <c r="AL368" s="23">
        <v>0.0</v>
      </c>
      <c r="AM368" s="23">
        <v>5.0</v>
      </c>
      <c r="AN368" s="23">
        <v>8.0</v>
      </c>
      <c r="AO368" s="23">
        <v>6000.0</v>
      </c>
      <c r="AP368" s="23">
        <v>3600.0</v>
      </c>
      <c r="AQ368" s="23">
        <v>0.0</v>
      </c>
      <c r="AR368" s="23">
        <v>0.0</v>
      </c>
      <c r="AS368" s="23" t="s">
        <v>2200</v>
      </c>
      <c r="AT368" s="23" t="s">
        <v>2206</v>
      </c>
    </row>
    <row r="369">
      <c r="A369" s="23" t="str">
        <f t="shared" si="6"/>
        <v>OK</v>
      </c>
      <c r="B369" s="23" t="s">
        <v>66</v>
      </c>
      <c r="C369" s="23" t="s">
        <v>66</v>
      </c>
      <c r="D369" s="23">
        <v>1.0</v>
      </c>
      <c r="E369" s="23">
        <v>27.0</v>
      </c>
      <c r="F369" s="23">
        <v>30.0</v>
      </c>
      <c r="G369" s="23">
        <v>5.0</v>
      </c>
      <c r="H369" s="23">
        <v>25.0</v>
      </c>
      <c r="I369" s="23">
        <v>31000.0</v>
      </c>
      <c r="J369" s="23">
        <v>31000.0</v>
      </c>
      <c r="K369" s="23">
        <v>0.0</v>
      </c>
      <c r="L369" s="23">
        <v>1.0</v>
      </c>
      <c r="M369" s="23">
        <v>1.0</v>
      </c>
      <c r="N369" s="23">
        <v>432.0</v>
      </c>
      <c r="O369" s="23">
        <v>0.879</v>
      </c>
      <c r="P369" s="23">
        <v>0.0</v>
      </c>
      <c r="Q369" s="23">
        <v>264.0</v>
      </c>
      <c r="R369" s="23">
        <v>414.0</v>
      </c>
      <c r="S369" s="23">
        <v>57.0</v>
      </c>
      <c r="T369" s="23">
        <v>0.0</v>
      </c>
      <c r="U369" s="23">
        <v>316.0</v>
      </c>
      <c r="V369" s="23">
        <v>0.0</v>
      </c>
      <c r="W369" s="23">
        <v>41.0</v>
      </c>
      <c r="X369" s="23">
        <v>0.0253</v>
      </c>
      <c r="Y369" s="23">
        <v>0.0032</v>
      </c>
      <c r="Z369" s="23" t="s">
        <v>133</v>
      </c>
      <c r="AA369" s="23">
        <v>0.0137</v>
      </c>
      <c r="AB369" s="23">
        <v>50.0</v>
      </c>
      <c r="AC369" s="23">
        <v>54.0</v>
      </c>
      <c r="AD369" s="23">
        <v>42.0</v>
      </c>
      <c r="AE369" s="23">
        <v>0.0</v>
      </c>
      <c r="AF369" s="23">
        <v>12.0</v>
      </c>
      <c r="AG369" s="23">
        <v>0.0</v>
      </c>
      <c r="AH369" s="23">
        <v>0.0</v>
      </c>
      <c r="AI369" s="23">
        <v>0.0231</v>
      </c>
      <c r="AJ369" s="23">
        <v>0.0142</v>
      </c>
      <c r="AK369" s="23">
        <v>0.0071</v>
      </c>
      <c r="AL369" s="23">
        <v>0.0</v>
      </c>
      <c r="AM369" s="23">
        <v>5.0</v>
      </c>
      <c r="AN369" s="23">
        <v>3.0</v>
      </c>
      <c r="AO369" s="23">
        <v>6000.0</v>
      </c>
      <c r="AP369" s="23">
        <v>3600.0</v>
      </c>
      <c r="AQ369" s="23">
        <v>1.0</v>
      </c>
      <c r="AR369" s="23">
        <v>0.0</v>
      </c>
      <c r="AS369" s="23" t="s">
        <v>2200</v>
      </c>
      <c r="AT369" s="23" t="s">
        <v>2086</v>
      </c>
    </row>
    <row r="370">
      <c r="A370" s="23" t="str">
        <f t="shared" si="6"/>
        <v>OK</v>
      </c>
      <c r="B370" s="23" t="s">
        <v>67</v>
      </c>
      <c r="C370" s="23" t="s">
        <v>67</v>
      </c>
      <c r="D370" s="23">
        <v>1.0</v>
      </c>
      <c r="E370" s="23">
        <v>27.0</v>
      </c>
      <c r="F370" s="23">
        <v>20.0</v>
      </c>
      <c r="G370" s="23">
        <v>5.0</v>
      </c>
      <c r="H370" s="23">
        <v>25.0</v>
      </c>
      <c r="I370" s="23">
        <v>34100.0</v>
      </c>
      <c r="J370" s="23">
        <v>33450.0</v>
      </c>
      <c r="K370" s="23">
        <v>1.906158</v>
      </c>
      <c r="L370" s="23">
        <v>2.0</v>
      </c>
      <c r="M370" s="23">
        <v>1.0</v>
      </c>
      <c r="N370" s="23">
        <v>171100.0</v>
      </c>
      <c r="O370" s="23">
        <v>3600.031</v>
      </c>
      <c r="P370" s="23">
        <v>104.0</v>
      </c>
      <c r="Q370" s="23">
        <v>3883.0</v>
      </c>
      <c r="R370" s="23">
        <v>9335.0</v>
      </c>
      <c r="S370" s="23">
        <v>338.0</v>
      </c>
      <c r="T370" s="23">
        <v>0.0</v>
      </c>
      <c r="U370" s="23">
        <v>8012.0</v>
      </c>
      <c r="V370" s="23">
        <v>0.0</v>
      </c>
      <c r="W370" s="23">
        <v>985.0</v>
      </c>
      <c r="X370" s="23">
        <v>0.6754</v>
      </c>
      <c r="Y370" s="23">
        <v>0.0409</v>
      </c>
      <c r="Z370" s="23" t="s">
        <v>133</v>
      </c>
      <c r="AA370" s="23">
        <v>0.4082</v>
      </c>
      <c r="AB370" s="23">
        <v>143.0</v>
      </c>
      <c r="AC370" s="23">
        <v>71.0</v>
      </c>
      <c r="AD370" s="23">
        <v>36.0</v>
      </c>
      <c r="AE370" s="23">
        <v>0.0</v>
      </c>
      <c r="AF370" s="23">
        <v>35.0</v>
      </c>
      <c r="AG370" s="23">
        <v>0.0</v>
      </c>
      <c r="AH370" s="23">
        <v>0.0</v>
      </c>
      <c r="AI370" s="23">
        <v>0.0798</v>
      </c>
      <c r="AJ370" s="23">
        <v>0.0494</v>
      </c>
      <c r="AK370" s="23">
        <v>0.0246</v>
      </c>
      <c r="AL370" s="23">
        <v>0.0</v>
      </c>
      <c r="AM370" s="23">
        <v>5.0</v>
      </c>
      <c r="AN370" s="23">
        <v>3.0</v>
      </c>
      <c r="AO370" s="23">
        <v>6000.0</v>
      </c>
      <c r="AP370" s="23">
        <v>3600.0</v>
      </c>
      <c r="AQ370" s="23">
        <v>1.0</v>
      </c>
      <c r="AR370" s="23">
        <v>0.0</v>
      </c>
      <c r="AS370" s="23" t="s">
        <v>2200</v>
      </c>
      <c r="AT370" s="23" t="s">
        <v>2100</v>
      </c>
    </row>
    <row r="371">
      <c r="A371" s="23" t="str">
        <f t="shared" si="6"/>
        <v>OK</v>
      </c>
      <c r="B371" s="23" t="s">
        <v>68</v>
      </c>
      <c r="C371" s="23" t="s">
        <v>68</v>
      </c>
      <c r="D371" s="23">
        <v>0.0</v>
      </c>
      <c r="E371" s="23">
        <v>27.0</v>
      </c>
      <c r="F371" s="23">
        <v>11.0</v>
      </c>
      <c r="G371" s="23">
        <v>5.0</v>
      </c>
      <c r="H371" s="23">
        <v>25.0</v>
      </c>
      <c r="I371" s="23" t="s">
        <v>134</v>
      </c>
      <c r="J371" s="23">
        <v>0.0</v>
      </c>
      <c r="K371" s="23" t="s">
        <v>134</v>
      </c>
      <c r="L371" s="23">
        <v>-1.0</v>
      </c>
      <c r="M371" s="23">
        <v>-1.0</v>
      </c>
      <c r="N371" s="23">
        <v>0.0</v>
      </c>
      <c r="O371" s="23">
        <v>0.0</v>
      </c>
      <c r="P371" s="23">
        <v>0.0</v>
      </c>
      <c r="Q371" s="23" t="s">
        <v>133</v>
      </c>
      <c r="R371" s="23" t="s">
        <v>133</v>
      </c>
      <c r="S371" s="23" t="s">
        <v>133</v>
      </c>
      <c r="T371" s="23" t="s">
        <v>133</v>
      </c>
      <c r="U371" s="23" t="s">
        <v>133</v>
      </c>
      <c r="V371" s="23" t="s">
        <v>133</v>
      </c>
      <c r="W371" s="23" t="s">
        <v>133</v>
      </c>
      <c r="X371" s="23" t="s">
        <v>133</v>
      </c>
      <c r="Y371" s="23" t="s">
        <v>133</v>
      </c>
      <c r="Z371" s="23" t="s">
        <v>133</v>
      </c>
      <c r="AA371" s="23" t="s">
        <v>133</v>
      </c>
      <c r="AB371" s="23" t="s">
        <v>133</v>
      </c>
      <c r="AC371" s="23" t="s">
        <v>133</v>
      </c>
      <c r="AD371" s="23" t="s">
        <v>133</v>
      </c>
      <c r="AE371" s="23" t="s">
        <v>133</v>
      </c>
      <c r="AF371" s="23" t="s">
        <v>133</v>
      </c>
      <c r="AG371" s="23" t="s">
        <v>133</v>
      </c>
      <c r="AH371" s="23" t="s">
        <v>133</v>
      </c>
      <c r="AI371" s="23" t="s">
        <v>133</v>
      </c>
      <c r="AJ371" s="23" t="s">
        <v>133</v>
      </c>
      <c r="AK371" s="23" t="s">
        <v>133</v>
      </c>
      <c r="AL371" s="23" t="s">
        <v>133</v>
      </c>
      <c r="AM371" s="23" t="s">
        <v>133</v>
      </c>
      <c r="AN371" s="23" t="s">
        <v>133</v>
      </c>
      <c r="AO371" s="23">
        <v>6000.0</v>
      </c>
      <c r="AP371" s="23">
        <v>3600.0</v>
      </c>
      <c r="AQ371" s="23">
        <v>1.0</v>
      </c>
      <c r="AR371" s="23">
        <v>0.0</v>
      </c>
      <c r="AS371" s="23" t="s">
        <v>2200</v>
      </c>
      <c r="AT371" s="23" t="s">
        <v>2088</v>
      </c>
    </row>
    <row r="372">
      <c r="A372" s="23" t="str">
        <f t="shared" si="6"/>
        <v>OK</v>
      </c>
      <c r="B372" s="23" t="s">
        <v>69</v>
      </c>
      <c r="C372" s="23" t="s">
        <v>69</v>
      </c>
      <c r="D372" s="23">
        <v>1.0</v>
      </c>
      <c r="E372" s="23">
        <v>28.0</v>
      </c>
      <c r="F372" s="23">
        <v>30.0</v>
      </c>
      <c r="G372" s="23">
        <v>5.0</v>
      </c>
      <c r="H372" s="23">
        <v>25.0</v>
      </c>
      <c r="I372" s="23">
        <v>75800.0</v>
      </c>
      <c r="J372" s="23">
        <v>66666.666667</v>
      </c>
      <c r="K372" s="23">
        <v>12.049252</v>
      </c>
      <c r="L372" s="23">
        <v>2.0</v>
      </c>
      <c r="M372" s="23">
        <v>1.0</v>
      </c>
      <c r="N372" s="23">
        <v>301062.0</v>
      </c>
      <c r="O372" s="23">
        <v>3600.0607</v>
      </c>
      <c r="P372" s="23">
        <v>532.0</v>
      </c>
      <c r="Q372" s="23">
        <v>3699.0</v>
      </c>
      <c r="R372" s="23">
        <v>11205.0</v>
      </c>
      <c r="S372" s="23">
        <v>697.0</v>
      </c>
      <c r="T372" s="23">
        <v>0.0</v>
      </c>
      <c r="U372" s="23">
        <v>8410.0</v>
      </c>
      <c r="V372" s="23">
        <v>0.0</v>
      </c>
      <c r="W372" s="23">
        <v>2098.0</v>
      </c>
      <c r="X372" s="23">
        <v>0.7148</v>
      </c>
      <c r="Y372" s="23">
        <v>0.07</v>
      </c>
      <c r="Z372" s="23" t="s">
        <v>133</v>
      </c>
      <c r="AA372" s="23">
        <v>0.4032</v>
      </c>
      <c r="AB372" s="23">
        <v>139.0</v>
      </c>
      <c r="AC372" s="23">
        <v>83.0</v>
      </c>
      <c r="AD372" s="23">
        <v>41.0</v>
      </c>
      <c r="AE372" s="23">
        <v>0.0</v>
      </c>
      <c r="AF372" s="23">
        <v>42.0</v>
      </c>
      <c r="AG372" s="23">
        <v>0.0</v>
      </c>
      <c r="AH372" s="23">
        <v>0.0</v>
      </c>
      <c r="AI372" s="23">
        <v>0.0798</v>
      </c>
      <c r="AJ372" s="23">
        <v>0.0483</v>
      </c>
      <c r="AK372" s="23">
        <v>0.0255</v>
      </c>
      <c r="AL372" s="23">
        <v>0.0</v>
      </c>
      <c r="AM372" s="23">
        <v>5.0</v>
      </c>
      <c r="AN372" s="23">
        <v>8.0</v>
      </c>
      <c r="AO372" s="23">
        <v>6000.0</v>
      </c>
      <c r="AP372" s="23">
        <v>3600.0</v>
      </c>
      <c r="AQ372" s="23">
        <v>0.0</v>
      </c>
      <c r="AR372" s="23">
        <v>0.0</v>
      </c>
      <c r="AS372" s="23" t="s">
        <v>2200</v>
      </c>
      <c r="AT372" s="23" t="s">
        <v>2207</v>
      </c>
    </row>
    <row r="373">
      <c r="A373" s="23" t="str">
        <f t="shared" si="6"/>
        <v>OK</v>
      </c>
      <c r="B373" s="23" t="s">
        <v>70</v>
      </c>
      <c r="C373" s="23" t="s">
        <v>70</v>
      </c>
      <c r="D373" s="23">
        <v>0.0</v>
      </c>
      <c r="E373" s="23">
        <v>28.0</v>
      </c>
      <c r="F373" s="23">
        <v>20.0</v>
      </c>
      <c r="G373" s="23">
        <v>5.0</v>
      </c>
      <c r="H373" s="23">
        <v>25.0</v>
      </c>
      <c r="I373" s="23" t="s">
        <v>134</v>
      </c>
      <c r="J373" s="23">
        <v>0.0</v>
      </c>
      <c r="K373" s="23" t="s">
        <v>134</v>
      </c>
      <c r="L373" s="23">
        <v>-1.0</v>
      </c>
      <c r="M373" s="23">
        <v>-1.0</v>
      </c>
      <c r="N373" s="23">
        <v>0.0</v>
      </c>
      <c r="O373" s="23">
        <v>0.0</v>
      </c>
      <c r="P373" s="23">
        <v>0.0</v>
      </c>
      <c r="Q373" s="23" t="s">
        <v>133</v>
      </c>
      <c r="R373" s="23" t="s">
        <v>133</v>
      </c>
      <c r="S373" s="23" t="s">
        <v>133</v>
      </c>
      <c r="T373" s="23" t="s">
        <v>133</v>
      </c>
      <c r="U373" s="23" t="s">
        <v>133</v>
      </c>
      <c r="V373" s="23" t="s">
        <v>133</v>
      </c>
      <c r="W373" s="23" t="s">
        <v>133</v>
      </c>
      <c r="X373" s="23" t="s">
        <v>133</v>
      </c>
      <c r="Y373" s="23" t="s">
        <v>133</v>
      </c>
      <c r="Z373" s="23" t="s">
        <v>133</v>
      </c>
      <c r="AA373" s="23" t="s">
        <v>133</v>
      </c>
      <c r="AB373" s="23" t="s">
        <v>133</v>
      </c>
      <c r="AC373" s="23" t="s">
        <v>133</v>
      </c>
      <c r="AD373" s="23" t="s">
        <v>133</v>
      </c>
      <c r="AE373" s="23" t="s">
        <v>133</v>
      </c>
      <c r="AF373" s="23" t="s">
        <v>133</v>
      </c>
      <c r="AG373" s="23" t="s">
        <v>133</v>
      </c>
      <c r="AH373" s="23" t="s">
        <v>133</v>
      </c>
      <c r="AI373" s="23" t="s">
        <v>133</v>
      </c>
      <c r="AJ373" s="23" t="s">
        <v>133</v>
      </c>
      <c r="AK373" s="23" t="s">
        <v>133</v>
      </c>
      <c r="AL373" s="23" t="s">
        <v>133</v>
      </c>
      <c r="AM373" s="23" t="s">
        <v>133</v>
      </c>
      <c r="AN373" s="23" t="s">
        <v>133</v>
      </c>
      <c r="AO373" s="23">
        <v>6000.0</v>
      </c>
      <c r="AP373" s="23">
        <v>3600.0</v>
      </c>
      <c r="AQ373" s="23">
        <v>0.0</v>
      </c>
      <c r="AR373" s="23">
        <v>0.0</v>
      </c>
      <c r="AS373" s="23" t="s">
        <v>2200</v>
      </c>
      <c r="AT373" s="23" t="s">
        <v>2180</v>
      </c>
    </row>
    <row r="374">
      <c r="A374" s="23" t="str">
        <f t="shared" si="6"/>
        <v>OK</v>
      </c>
      <c r="B374" s="23" t="s">
        <v>71</v>
      </c>
      <c r="C374" s="23" t="s">
        <v>71</v>
      </c>
      <c r="D374" s="23">
        <v>0.0</v>
      </c>
      <c r="E374" s="23">
        <v>28.0</v>
      </c>
      <c r="F374" s="23">
        <v>18.0</v>
      </c>
      <c r="G374" s="23">
        <v>5.0</v>
      </c>
      <c r="H374" s="23">
        <v>25.0</v>
      </c>
      <c r="I374" s="23" t="s">
        <v>134</v>
      </c>
      <c r="J374" s="23">
        <v>0.0</v>
      </c>
      <c r="K374" s="23" t="s">
        <v>134</v>
      </c>
      <c r="L374" s="23">
        <v>-1.0</v>
      </c>
      <c r="M374" s="23">
        <v>-1.0</v>
      </c>
      <c r="N374" s="23">
        <v>0.0</v>
      </c>
      <c r="O374" s="23">
        <v>0.0</v>
      </c>
      <c r="P374" s="23">
        <v>0.0</v>
      </c>
      <c r="Q374" s="23" t="s">
        <v>133</v>
      </c>
      <c r="R374" s="23" t="s">
        <v>133</v>
      </c>
      <c r="S374" s="23" t="s">
        <v>133</v>
      </c>
      <c r="T374" s="23" t="s">
        <v>133</v>
      </c>
      <c r="U374" s="23" t="s">
        <v>133</v>
      </c>
      <c r="V374" s="23" t="s">
        <v>133</v>
      </c>
      <c r="W374" s="23" t="s">
        <v>133</v>
      </c>
      <c r="X374" s="23" t="s">
        <v>133</v>
      </c>
      <c r="Y374" s="23" t="s">
        <v>133</v>
      </c>
      <c r="Z374" s="23" t="s">
        <v>133</v>
      </c>
      <c r="AA374" s="23" t="s">
        <v>133</v>
      </c>
      <c r="AB374" s="23" t="s">
        <v>133</v>
      </c>
      <c r="AC374" s="23" t="s">
        <v>133</v>
      </c>
      <c r="AD374" s="23" t="s">
        <v>133</v>
      </c>
      <c r="AE374" s="23" t="s">
        <v>133</v>
      </c>
      <c r="AF374" s="23" t="s">
        <v>133</v>
      </c>
      <c r="AG374" s="23" t="s">
        <v>133</v>
      </c>
      <c r="AH374" s="23" t="s">
        <v>133</v>
      </c>
      <c r="AI374" s="23" t="s">
        <v>133</v>
      </c>
      <c r="AJ374" s="23" t="s">
        <v>133</v>
      </c>
      <c r="AK374" s="23" t="s">
        <v>133</v>
      </c>
      <c r="AL374" s="23" t="s">
        <v>133</v>
      </c>
      <c r="AM374" s="23" t="s">
        <v>133</v>
      </c>
      <c r="AN374" s="23" t="s">
        <v>133</v>
      </c>
      <c r="AO374" s="23">
        <v>6000.0</v>
      </c>
      <c r="AP374" s="23">
        <v>3600.0</v>
      </c>
      <c r="AQ374" s="23">
        <v>0.0</v>
      </c>
      <c r="AR374" s="23">
        <v>0.0</v>
      </c>
      <c r="AS374" s="23" t="s">
        <v>2200</v>
      </c>
      <c r="AT374" s="23" t="s">
        <v>2090</v>
      </c>
    </row>
    <row r="375">
      <c r="A375" s="23" t="str">
        <f t="shared" si="6"/>
        <v>OK</v>
      </c>
      <c r="B375" s="23" t="s">
        <v>72</v>
      </c>
      <c r="C375" s="23" t="s">
        <v>72</v>
      </c>
      <c r="D375" s="23">
        <v>1.0</v>
      </c>
      <c r="E375" s="23">
        <v>28.0</v>
      </c>
      <c r="F375" s="23">
        <v>30.0</v>
      </c>
      <c r="G375" s="23">
        <v>5.0</v>
      </c>
      <c r="H375" s="23">
        <v>25.0</v>
      </c>
      <c r="I375" s="23">
        <v>30620.0</v>
      </c>
      <c r="J375" s="23">
        <v>30620.0</v>
      </c>
      <c r="K375" s="23">
        <v>0.0</v>
      </c>
      <c r="L375" s="23">
        <v>1.0</v>
      </c>
      <c r="M375" s="23">
        <v>1.0</v>
      </c>
      <c r="N375" s="23">
        <v>1386.0</v>
      </c>
      <c r="O375" s="23">
        <v>2.0907</v>
      </c>
      <c r="P375" s="23">
        <v>0.0</v>
      </c>
      <c r="Q375" s="23">
        <v>486.0</v>
      </c>
      <c r="R375" s="23">
        <v>500.0</v>
      </c>
      <c r="S375" s="23">
        <v>86.0</v>
      </c>
      <c r="T375" s="23">
        <v>0.0</v>
      </c>
      <c r="U375" s="23">
        <v>22.0</v>
      </c>
      <c r="V375" s="23">
        <v>0.0</v>
      </c>
      <c r="W375" s="23">
        <v>392.0</v>
      </c>
      <c r="X375" s="23">
        <v>0.0523</v>
      </c>
      <c r="Y375" s="23">
        <v>0.0055</v>
      </c>
      <c r="Z375" s="23" t="s">
        <v>133</v>
      </c>
      <c r="AA375" s="23">
        <v>0.027</v>
      </c>
      <c r="AB375" s="23">
        <v>59.0</v>
      </c>
      <c r="AC375" s="23">
        <v>45.0</v>
      </c>
      <c r="AD375" s="23">
        <v>45.0</v>
      </c>
      <c r="AE375" s="23">
        <v>0.0</v>
      </c>
      <c r="AF375" s="23">
        <v>0.0</v>
      </c>
      <c r="AG375" s="23">
        <v>0.0</v>
      </c>
      <c r="AH375" s="23">
        <v>0.0</v>
      </c>
      <c r="AI375" s="23">
        <v>0.0276</v>
      </c>
      <c r="AJ375" s="23">
        <v>0.0171</v>
      </c>
      <c r="AK375" s="23">
        <v>0.0085</v>
      </c>
      <c r="AL375" s="23">
        <v>0.0</v>
      </c>
      <c r="AM375" s="23">
        <v>5.0</v>
      </c>
      <c r="AN375" s="23">
        <v>1.0</v>
      </c>
      <c r="AO375" s="23">
        <v>6000.0</v>
      </c>
      <c r="AP375" s="23">
        <v>3600.0</v>
      </c>
      <c r="AQ375" s="23">
        <v>0.0</v>
      </c>
      <c r="AR375" s="23">
        <v>0.0</v>
      </c>
      <c r="AS375" s="23" t="s">
        <v>2200</v>
      </c>
      <c r="AT375" s="23" t="s">
        <v>2090</v>
      </c>
    </row>
    <row r="376">
      <c r="A376" s="23" t="str">
        <f t="shared" si="6"/>
        <v>OK</v>
      </c>
      <c r="B376" s="23" t="s">
        <v>73</v>
      </c>
      <c r="C376" s="23" t="s">
        <v>73</v>
      </c>
      <c r="D376" s="23">
        <v>1.0</v>
      </c>
      <c r="E376" s="23">
        <v>28.0</v>
      </c>
      <c r="F376" s="23">
        <v>20.0</v>
      </c>
      <c r="G376" s="23">
        <v>5.0</v>
      </c>
      <c r="H376" s="23">
        <v>25.0</v>
      </c>
      <c r="I376" s="23">
        <v>48944.0</v>
      </c>
      <c r="J376" s="23">
        <v>31651.0</v>
      </c>
      <c r="K376" s="23">
        <v>35.332216</v>
      </c>
      <c r="L376" s="23">
        <v>2.0</v>
      </c>
      <c r="M376" s="23">
        <v>1.0</v>
      </c>
      <c r="N376" s="23">
        <v>124184.0</v>
      </c>
      <c r="O376" s="23">
        <v>3600.1121</v>
      </c>
      <c r="P376" s="23">
        <v>0.0</v>
      </c>
      <c r="Q376" s="23">
        <v>21292.0</v>
      </c>
      <c r="R376" s="23">
        <v>26459.0</v>
      </c>
      <c r="S376" s="23">
        <v>6515.0</v>
      </c>
      <c r="T376" s="23">
        <v>0.0</v>
      </c>
      <c r="U376" s="23">
        <v>7143.0</v>
      </c>
      <c r="V376" s="23">
        <v>0.0</v>
      </c>
      <c r="W376" s="23">
        <v>12801.0</v>
      </c>
      <c r="X376" s="23">
        <v>2.9429</v>
      </c>
      <c r="Y376" s="23">
        <v>0.5027</v>
      </c>
      <c r="Z376" s="23" t="s">
        <v>133</v>
      </c>
      <c r="AA376" s="23">
        <v>0.9457</v>
      </c>
      <c r="AB376" s="23">
        <v>109.0</v>
      </c>
      <c r="AC376" s="23">
        <v>85.0</v>
      </c>
      <c r="AD376" s="23">
        <v>80.0</v>
      </c>
      <c r="AE376" s="23">
        <v>0.0</v>
      </c>
      <c r="AF376" s="23">
        <v>5.0</v>
      </c>
      <c r="AG376" s="23">
        <v>0.0</v>
      </c>
      <c r="AH376" s="23">
        <v>0.0</v>
      </c>
      <c r="AI376" s="23">
        <v>0.0584</v>
      </c>
      <c r="AJ376" s="23">
        <v>0.0365</v>
      </c>
      <c r="AK376" s="23">
        <v>0.0171</v>
      </c>
      <c r="AL376" s="23">
        <v>0.0</v>
      </c>
      <c r="AM376" s="23">
        <v>5.0</v>
      </c>
      <c r="AN376" s="23">
        <v>2.0</v>
      </c>
      <c r="AO376" s="23">
        <v>6000.0</v>
      </c>
      <c r="AP376" s="23">
        <v>3600.0</v>
      </c>
      <c r="AQ376" s="23">
        <v>0.0</v>
      </c>
      <c r="AR376" s="23">
        <v>0.0</v>
      </c>
      <c r="AS376" s="23" t="s">
        <v>2200</v>
      </c>
      <c r="AT376" s="23" t="s">
        <v>2110</v>
      </c>
    </row>
    <row r="377">
      <c r="A377" s="23" t="str">
        <f t="shared" si="6"/>
        <v>OK</v>
      </c>
      <c r="B377" s="23" t="s">
        <v>74</v>
      </c>
      <c r="C377" s="23" t="s">
        <v>74</v>
      </c>
      <c r="D377" s="23">
        <v>1.0</v>
      </c>
      <c r="E377" s="23">
        <v>28.0</v>
      </c>
      <c r="F377" s="23">
        <v>10.0</v>
      </c>
      <c r="G377" s="23">
        <v>5.0</v>
      </c>
      <c r="H377" s="23">
        <v>25.0</v>
      </c>
      <c r="I377" s="23">
        <v>111881.0</v>
      </c>
      <c r="J377" s="23">
        <v>40520.666667</v>
      </c>
      <c r="K377" s="23">
        <v>63.782352</v>
      </c>
      <c r="L377" s="23">
        <v>2.0</v>
      </c>
      <c r="M377" s="23">
        <v>1.0</v>
      </c>
      <c r="N377" s="23">
        <v>121800.0</v>
      </c>
      <c r="O377" s="23">
        <v>3600.1551</v>
      </c>
      <c r="P377" s="23">
        <v>496.0</v>
      </c>
      <c r="Q377" s="23">
        <v>11584.0</v>
      </c>
      <c r="R377" s="23">
        <v>20633.0</v>
      </c>
      <c r="S377" s="23">
        <v>5240.0</v>
      </c>
      <c r="T377" s="23">
        <v>4.0</v>
      </c>
      <c r="U377" s="23">
        <v>13770.0</v>
      </c>
      <c r="V377" s="23">
        <v>0.0</v>
      </c>
      <c r="W377" s="23">
        <v>1619.0</v>
      </c>
      <c r="X377" s="23">
        <v>2.3617</v>
      </c>
      <c r="Y377" s="23">
        <v>0.4801</v>
      </c>
      <c r="Z377" s="23" t="s">
        <v>133</v>
      </c>
      <c r="AA377" s="23">
        <v>0.8461</v>
      </c>
      <c r="AB377" s="23">
        <v>130.0</v>
      </c>
      <c r="AC377" s="23">
        <v>216.0</v>
      </c>
      <c r="AD377" s="23">
        <v>183.0</v>
      </c>
      <c r="AE377" s="23">
        <v>0.0</v>
      </c>
      <c r="AF377" s="23">
        <v>33.0</v>
      </c>
      <c r="AG377" s="23">
        <v>0.0</v>
      </c>
      <c r="AH377" s="23">
        <v>0.0</v>
      </c>
      <c r="AI377" s="23">
        <v>0.0939</v>
      </c>
      <c r="AJ377" s="23">
        <v>0.062</v>
      </c>
      <c r="AK377" s="23">
        <v>0.0242</v>
      </c>
      <c r="AL377" s="23">
        <v>0.0</v>
      </c>
      <c r="AM377" s="23">
        <v>5.0</v>
      </c>
      <c r="AN377" s="23">
        <v>9.0</v>
      </c>
      <c r="AO377" s="23">
        <v>6000.0</v>
      </c>
      <c r="AP377" s="23">
        <v>3600.0</v>
      </c>
      <c r="AQ377" s="23">
        <v>0.0</v>
      </c>
      <c r="AR377" s="23">
        <v>0.0</v>
      </c>
      <c r="AS377" s="23" t="s">
        <v>2200</v>
      </c>
      <c r="AT377" s="23" t="s">
        <v>2208</v>
      </c>
    </row>
    <row r="378">
      <c r="A378" s="23" t="str">
        <f t="shared" si="6"/>
        <v>OK</v>
      </c>
      <c r="B378" s="23" t="s">
        <v>75</v>
      </c>
      <c r="C378" s="23" t="s">
        <v>75</v>
      </c>
      <c r="D378" s="23">
        <v>1.0</v>
      </c>
      <c r="E378" s="23">
        <v>41.0</v>
      </c>
      <c r="F378" s="23">
        <v>30.0</v>
      </c>
      <c r="G378" s="23">
        <v>5.0</v>
      </c>
      <c r="H378" s="23">
        <v>25.0</v>
      </c>
      <c r="I378" s="23">
        <v>58063.0</v>
      </c>
      <c r="J378" s="23">
        <v>58063.0</v>
      </c>
      <c r="K378" s="23">
        <v>0.0</v>
      </c>
      <c r="L378" s="23">
        <v>1.0</v>
      </c>
      <c r="M378" s="23">
        <v>1.0</v>
      </c>
      <c r="N378" s="23">
        <v>263.0</v>
      </c>
      <c r="O378" s="23">
        <v>0.8288</v>
      </c>
      <c r="P378" s="23">
        <v>0.0</v>
      </c>
      <c r="Q378" s="23">
        <v>107.0</v>
      </c>
      <c r="R378" s="23">
        <v>173.0</v>
      </c>
      <c r="S378" s="23">
        <v>44.0</v>
      </c>
      <c r="T378" s="23">
        <v>0.0</v>
      </c>
      <c r="U378" s="23">
        <v>123.0</v>
      </c>
      <c r="V378" s="23">
        <v>0.0</v>
      </c>
      <c r="W378" s="23">
        <v>6.0</v>
      </c>
      <c r="X378" s="23">
        <v>0.0224</v>
      </c>
      <c r="Y378" s="23">
        <v>0.004</v>
      </c>
      <c r="Z378" s="23" t="s">
        <v>133</v>
      </c>
      <c r="AA378" s="23">
        <v>0.0107</v>
      </c>
      <c r="AB378" s="23">
        <v>95.0</v>
      </c>
      <c r="AC378" s="23">
        <v>339.0</v>
      </c>
      <c r="AD378" s="23">
        <v>322.0</v>
      </c>
      <c r="AE378" s="23">
        <v>0.0</v>
      </c>
      <c r="AF378" s="23">
        <v>17.0</v>
      </c>
      <c r="AG378" s="23">
        <v>0.0</v>
      </c>
      <c r="AH378" s="23">
        <v>0.0</v>
      </c>
      <c r="AI378" s="23">
        <v>0.1036</v>
      </c>
      <c r="AJ378" s="23">
        <v>0.0763</v>
      </c>
      <c r="AK378" s="23">
        <v>0.0207</v>
      </c>
      <c r="AL378" s="23">
        <v>0.0</v>
      </c>
      <c r="AM378" s="23">
        <v>5.0</v>
      </c>
      <c r="AN378" s="23">
        <v>2.0</v>
      </c>
      <c r="AO378" s="23">
        <v>6000.0</v>
      </c>
      <c r="AP378" s="23">
        <v>3600.0</v>
      </c>
      <c r="AQ378" s="23">
        <v>0.0</v>
      </c>
      <c r="AR378" s="23">
        <v>0.0</v>
      </c>
      <c r="AS378" s="23" t="s">
        <v>2200</v>
      </c>
      <c r="AT378" s="23" t="s">
        <v>2182</v>
      </c>
    </row>
    <row r="379">
      <c r="A379" s="23" t="str">
        <f t="shared" si="6"/>
        <v>OK</v>
      </c>
      <c r="B379" s="23" t="s">
        <v>76</v>
      </c>
      <c r="C379" s="23" t="s">
        <v>76</v>
      </c>
      <c r="D379" s="23">
        <v>1.0</v>
      </c>
      <c r="E379" s="23">
        <v>41.0</v>
      </c>
      <c r="F379" s="23">
        <v>20.0</v>
      </c>
      <c r="G379" s="23">
        <v>5.0</v>
      </c>
      <c r="H379" s="23">
        <v>25.0</v>
      </c>
      <c r="I379" s="23">
        <v>62562.0</v>
      </c>
      <c r="J379" s="23">
        <v>60151.818182</v>
      </c>
      <c r="K379" s="23">
        <v>3.852469</v>
      </c>
      <c r="L379" s="23">
        <v>2.0</v>
      </c>
      <c r="M379" s="23">
        <v>1.0</v>
      </c>
      <c r="N379" s="23">
        <v>80436.0</v>
      </c>
      <c r="O379" s="23">
        <v>3600.0573</v>
      </c>
      <c r="P379" s="23">
        <v>0.0</v>
      </c>
      <c r="Q379" s="23">
        <v>5134.0</v>
      </c>
      <c r="R379" s="23">
        <v>10225.0</v>
      </c>
      <c r="S379" s="23">
        <v>943.0</v>
      </c>
      <c r="T379" s="23">
        <v>0.0</v>
      </c>
      <c r="U379" s="23">
        <v>8978.0</v>
      </c>
      <c r="V379" s="23">
        <v>0.0</v>
      </c>
      <c r="W379" s="23">
        <v>304.0</v>
      </c>
      <c r="X379" s="23">
        <v>1.8116</v>
      </c>
      <c r="Y379" s="23">
        <v>0.1581</v>
      </c>
      <c r="Z379" s="23" t="s">
        <v>133</v>
      </c>
      <c r="AA379" s="23">
        <v>1.0006</v>
      </c>
      <c r="AB379" s="23">
        <v>103.0</v>
      </c>
      <c r="AC379" s="23">
        <v>320.0</v>
      </c>
      <c r="AD379" s="23">
        <v>304.0</v>
      </c>
      <c r="AE379" s="23">
        <v>0.0</v>
      </c>
      <c r="AF379" s="23">
        <v>16.0</v>
      </c>
      <c r="AG379" s="23">
        <v>0.0</v>
      </c>
      <c r="AH379" s="23">
        <v>0.0</v>
      </c>
      <c r="AI379" s="23">
        <v>0.1304</v>
      </c>
      <c r="AJ379" s="23">
        <v>0.0967</v>
      </c>
      <c r="AK379" s="23">
        <v>0.0251</v>
      </c>
      <c r="AL379" s="23">
        <v>0.0</v>
      </c>
      <c r="AM379" s="23">
        <v>5.0</v>
      </c>
      <c r="AN379" s="23">
        <v>4.0</v>
      </c>
      <c r="AO379" s="23">
        <v>6000.0</v>
      </c>
      <c r="AP379" s="23">
        <v>3600.0</v>
      </c>
      <c r="AQ379" s="23">
        <v>0.0</v>
      </c>
      <c r="AR379" s="23">
        <v>0.0</v>
      </c>
      <c r="AS379" s="23" t="s">
        <v>2200</v>
      </c>
      <c r="AT379" s="23" t="s">
        <v>2209</v>
      </c>
    </row>
    <row r="380">
      <c r="A380" s="23" t="str">
        <f t="shared" si="6"/>
        <v>OK</v>
      </c>
      <c r="B380" s="23" t="s">
        <v>77</v>
      </c>
      <c r="C380" s="23" t="s">
        <v>77</v>
      </c>
      <c r="D380" s="23">
        <v>0.0</v>
      </c>
      <c r="E380" s="23">
        <v>41.0</v>
      </c>
      <c r="F380" s="23">
        <v>11.0</v>
      </c>
      <c r="G380" s="23">
        <v>5.0</v>
      </c>
      <c r="H380" s="23">
        <v>25.0</v>
      </c>
      <c r="I380" s="23" t="s">
        <v>134</v>
      </c>
      <c r="J380" s="23">
        <v>0.0</v>
      </c>
      <c r="K380" s="23" t="s">
        <v>134</v>
      </c>
      <c r="L380" s="23">
        <v>-1.0</v>
      </c>
      <c r="M380" s="23">
        <v>-1.0</v>
      </c>
      <c r="N380" s="23">
        <v>0.0</v>
      </c>
      <c r="O380" s="23">
        <v>0.0</v>
      </c>
      <c r="P380" s="23">
        <v>0.0</v>
      </c>
      <c r="Q380" s="23" t="s">
        <v>133</v>
      </c>
      <c r="R380" s="23" t="s">
        <v>133</v>
      </c>
      <c r="S380" s="23" t="s">
        <v>133</v>
      </c>
      <c r="T380" s="23" t="s">
        <v>133</v>
      </c>
      <c r="U380" s="23" t="s">
        <v>133</v>
      </c>
      <c r="V380" s="23" t="s">
        <v>133</v>
      </c>
      <c r="W380" s="23" t="s">
        <v>133</v>
      </c>
      <c r="X380" s="23" t="s">
        <v>133</v>
      </c>
      <c r="Y380" s="23" t="s">
        <v>133</v>
      </c>
      <c r="Z380" s="23" t="s">
        <v>133</v>
      </c>
      <c r="AA380" s="23" t="s">
        <v>133</v>
      </c>
      <c r="AB380" s="23" t="s">
        <v>133</v>
      </c>
      <c r="AC380" s="23" t="s">
        <v>133</v>
      </c>
      <c r="AD380" s="23" t="s">
        <v>133</v>
      </c>
      <c r="AE380" s="23" t="s">
        <v>133</v>
      </c>
      <c r="AF380" s="23" t="s">
        <v>133</v>
      </c>
      <c r="AG380" s="23" t="s">
        <v>133</v>
      </c>
      <c r="AH380" s="23" t="s">
        <v>133</v>
      </c>
      <c r="AI380" s="23" t="s">
        <v>133</v>
      </c>
      <c r="AJ380" s="23" t="s">
        <v>133</v>
      </c>
      <c r="AK380" s="23" t="s">
        <v>133</v>
      </c>
      <c r="AL380" s="23" t="s">
        <v>133</v>
      </c>
      <c r="AM380" s="23" t="s">
        <v>133</v>
      </c>
      <c r="AN380" s="23" t="s">
        <v>133</v>
      </c>
      <c r="AO380" s="23">
        <v>6000.0</v>
      </c>
      <c r="AP380" s="23">
        <v>3600.0</v>
      </c>
      <c r="AQ380" s="23">
        <v>0.0</v>
      </c>
      <c r="AR380" s="23">
        <v>0.0</v>
      </c>
      <c r="AS380" s="23" t="s">
        <v>2200</v>
      </c>
      <c r="AT380" s="23" t="s">
        <v>2094</v>
      </c>
    </row>
    <row r="381">
      <c r="A381" s="23" t="str">
        <f t="shared" si="6"/>
        <v>OK</v>
      </c>
      <c r="B381" s="23" t="s">
        <v>78</v>
      </c>
      <c r="C381" s="23" t="s">
        <v>78</v>
      </c>
      <c r="D381" s="23">
        <v>1.0</v>
      </c>
      <c r="E381" s="23">
        <v>45.0</v>
      </c>
      <c r="F381" s="23">
        <v>30.0</v>
      </c>
      <c r="G381" s="23">
        <v>5.0</v>
      </c>
      <c r="H381" s="23">
        <v>25.0</v>
      </c>
      <c r="I381" s="23">
        <v>46100.0</v>
      </c>
      <c r="J381" s="23">
        <v>34924.7</v>
      </c>
      <c r="K381" s="23">
        <v>24.241432</v>
      </c>
      <c r="L381" s="23">
        <v>2.0</v>
      </c>
      <c r="M381" s="23">
        <v>1.0</v>
      </c>
      <c r="N381" s="23">
        <v>69800.0</v>
      </c>
      <c r="O381" s="23">
        <v>3600.1499</v>
      </c>
      <c r="P381" s="23">
        <v>0.0</v>
      </c>
      <c r="Q381" s="23">
        <v>7085.0</v>
      </c>
      <c r="R381" s="23">
        <v>16051.0</v>
      </c>
      <c r="S381" s="23">
        <v>2154.0</v>
      </c>
      <c r="T381" s="23">
        <v>0.0</v>
      </c>
      <c r="U381" s="23">
        <v>12352.0</v>
      </c>
      <c r="V381" s="23">
        <v>0.0</v>
      </c>
      <c r="W381" s="23">
        <v>1545.0</v>
      </c>
      <c r="X381" s="23">
        <v>2.8451</v>
      </c>
      <c r="Y381" s="23">
        <v>0.3548</v>
      </c>
      <c r="Z381" s="23" t="s">
        <v>133</v>
      </c>
      <c r="AA381" s="23">
        <v>1.4637</v>
      </c>
      <c r="AB381" s="23">
        <v>184.0</v>
      </c>
      <c r="AC381" s="23">
        <v>384.0</v>
      </c>
      <c r="AD381" s="23">
        <v>303.0</v>
      </c>
      <c r="AE381" s="23">
        <v>0.0</v>
      </c>
      <c r="AF381" s="23">
        <v>81.0</v>
      </c>
      <c r="AG381" s="23">
        <v>0.0</v>
      </c>
      <c r="AH381" s="23">
        <v>0.0</v>
      </c>
      <c r="AI381" s="23">
        <v>0.3654</v>
      </c>
      <c r="AJ381" s="23">
        <v>0.2724</v>
      </c>
      <c r="AK381" s="23">
        <v>0.0703</v>
      </c>
      <c r="AL381" s="23">
        <v>0.0</v>
      </c>
      <c r="AM381" s="23">
        <v>5.0</v>
      </c>
      <c r="AN381" s="23">
        <v>4.0</v>
      </c>
      <c r="AO381" s="23">
        <v>6000.0</v>
      </c>
      <c r="AP381" s="23">
        <v>3600.0</v>
      </c>
      <c r="AQ381" s="23">
        <v>0.0</v>
      </c>
      <c r="AR381" s="23">
        <v>0.0</v>
      </c>
      <c r="AS381" s="23" t="s">
        <v>2200</v>
      </c>
      <c r="AT381" s="23" t="s">
        <v>2100</v>
      </c>
    </row>
    <row r="382">
      <c r="A382" s="23" t="str">
        <f t="shared" si="6"/>
        <v>OK</v>
      </c>
      <c r="B382" s="23" t="s">
        <v>79</v>
      </c>
      <c r="C382" s="23" t="s">
        <v>79</v>
      </c>
      <c r="D382" s="23">
        <v>1.0</v>
      </c>
      <c r="E382" s="23">
        <v>45.0</v>
      </c>
      <c r="F382" s="23">
        <v>20.0</v>
      </c>
      <c r="G382" s="23">
        <v>5.0</v>
      </c>
      <c r="H382" s="23">
        <v>25.0</v>
      </c>
      <c r="I382" s="23">
        <v>80829.0</v>
      </c>
      <c r="J382" s="23">
        <v>41682.625</v>
      </c>
      <c r="K382" s="23">
        <v>48.431101</v>
      </c>
      <c r="L382" s="23">
        <v>2.0</v>
      </c>
      <c r="M382" s="23">
        <v>1.0</v>
      </c>
      <c r="N382" s="23">
        <v>94560.0</v>
      </c>
      <c r="O382" s="23">
        <v>3600.127</v>
      </c>
      <c r="P382" s="23">
        <v>348.0</v>
      </c>
      <c r="Q382" s="23">
        <v>4442.0</v>
      </c>
      <c r="R382" s="23">
        <v>14882.0</v>
      </c>
      <c r="S382" s="23">
        <v>1356.0</v>
      </c>
      <c r="T382" s="23">
        <v>0.0</v>
      </c>
      <c r="U382" s="23">
        <v>11922.0</v>
      </c>
      <c r="V382" s="23">
        <v>0.0</v>
      </c>
      <c r="W382" s="23">
        <v>1604.0</v>
      </c>
      <c r="X382" s="23">
        <v>2.0374</v>
      </c>
      <c r="Y382" s="23">
        <v>0.2372</v>
      </c>
      <c r="Z382" s="23" t="s">
        <v>133</v>
      </c>
      <c r="AA382" s="23">
        <v>1.1222</v>
      </c>
      <c r="AB382" s="23">
        <v>225.0</v>
      </c>
      <c r="AC382" s="23">
        <v>613.0</v>
      </c>
      <c r="AD382" s="23">
        <v>508.0</v>
      </c>
      <c r="AE382" s="23">
        <v>0.0</v>
      </c>
      <c r="AF382" s="23">
        <v>105.0</v>
      </c>
      <c r="AG382" s="23">
        <v>0.0</v>
      </c>
      <c r="AH382" s="23">
        <v>0.0</v>
      </c>
      <c r="AI382" s="23">
        <v>0.4395</v>
      </c>
      <c r="AJ382" s="23">
        <v>0.3274</v>
      </c>
      <c r="AK382" s="23">
        <v>0.0859</v>
      </c>
      <c r="AL382" s="23">
        <v>0.0</v>
      </c>
      <c r="AM382" s="23">
        <v>5.0</v>
      </c>
      <c r="AN382" s="23">
        <v>8.0</v>
      </c>
      <c r="AO382" s="23">
        <v>6000.0</v>
      </c>
      <c r="AP382" s="23">
        <v>3600.0</v>
      </c>
      <c r="AQ382" s="23">
        <v>0.0</v>
      </c>
      <c r="AR382" s="23">
        <v>0.0</v>
      </c>
      <c r="AS382" s="23" t="s">
        <v>2200</v>
      </c>
      <c r="AT382" s="23" t="s">
        <v>2210</v>
      </c>
    </row>
    <row r="383">
      <c r="A383" s="23" t="str">
        <f t="shared" si="6"/>
        <v>OK</v>
      </c>
      <c r="B383" s="23" t="s">
        <v>80</v>
      </c>
      <c r="C383" s="23" t="s">
        <v>80</v>
      </c>
      <c r="D383" s="23">
        <v>0.0</v>
      </c>
      <c r="E383" s="23">
        <v>45.0</v>
      </c>
      <c r="F383" s="23">
        <v>11.0</v>
      </c>
      <c r="G383" s="23">
        <v>5.0</v>
      </c>
      <c r="H383" s="23">
        <v>25.0</v>
      </c>
      <c r="I383" s="23" t="s">
        <v>134</v>
      </c>
      <c r="J383" s="23">
        <v>0.0</v>
      </c>
      <c r="K383" s="23" t="s">
        <v>134</v>
      </c>
      <c r="L383" s="23">
        <v>-1.0</v>
      </c>
      <c r="M383" s="23">
        <v>-1.0</v>
      </c>
      <c r="N383" s="23">
        <v>0.0</v>
      </c>
      <c r="O383" s="23">
        <v>0.0</v>
      </c>
      <c r="P383" s="23">
        <v>0.0</v>
      </c>
      <c r="Q383" s="23" t="s">
        <v>133</v>
      </c>
      <c r="R383" s="23" t="s">
        <v>133</v>
      </c>
      <c r="S383" s="23" t="s">
        <v>133</v>
      </c>
      <c r="T383" s="23" t="s">
        <v>133</v>
      </c>
      <c r="U383" s="23" t="s">
        <v>133</v>
      </c>
      <c r="V383" s="23" t="s">
        <v>133</v>
      </c>
      <c r="W383" s="23" t="s">
        <v>133</v>
      </c>
      <c r="X383" s="23" t="s">
        <v>133</v>
      </c>
      <c r="Y383" s="23" t="s">
        <v>133</v>
      </c>
      <c r="Z383" s="23" t="s">
        <v>133</v>
      </c>
      <c r="AA383" s="23" t="s">
        <v>133</v>
      </c>
      <c r="AB383" s="23" t="s">
        <v>133</v>
      </c>
      <c r="AC383" s="23" t="s">
        <v>133</v>
      </c>
      <c r="AD383" s="23" t="s">
        <v>133</v>
      </c>
      <c r="AE383" s="23" t="s">
        <v>133</v>
      </c>
      <c r="AF383" s="23" t="s">
        <v>133</v>
      </c>
      <c r="AG383" s="23" t="s">
        <v>133</v>
      </c>
      <c r="AH383" s="23" t="s">
        <v>133</v>
      </c>
      <c r="AI383" s="23" t="s">
        <v>133</v>
      </c>
      <c r="AJ383" s="23" t="s">
        <v>133</v>
      </c>
      <c r="AK383" s="23" t="s">
        <v>133</v>
      </c>
      <c r="AL383" s="23" t="s">
        <v>133</v>
      </c>
      <c r="AM383" s="23" t="s">
        <v>133</v>
      </c>
      <c r="AN383" s="23" t="s">
        <v>133</v>
      </c>
      <c r="AO383" s="23">
        <v>6000.0</v>
      </c>
      <c r="AP383" s="23">
        <v>3600.0</v>
      </c>
      <c r="AQ383" s="23">
        <v>0.0</v>
      </c>
      <c r="AR383" s="23">
        <v>0.0</v>
      </c>
      <c r="AS383" s="23" t="s">
        <v>2200</v>
      </c>
      <c r="AT383" s="23" t="s">
        <v>2097</v>
      </c>
    </row>
    <row r="384">
      <c r="A384" s="23" t="str">
        <f t="shared" si="6"/>
        <v>OK</v>
      </c>
      <c r="B384" s="23" t="s">
        <v>81</v>
      </c>
      <c r="C384" s="23" t="s">
        <v>81</v>
      </c>
      <c r="D384" s="23">
        <v>1.0</v>
      </c>
      <c r="E384" s="23">
        <v>51.0</v>
      </c>
      <c r="F384" s="23">
        <v>30.0</v>
      </c>
      <c r="G384" s="23">
        <v>5.0</v>
      </c>
      <c r="H384" s="23">
        <v>25.0</v>
      </c>
      <c r="I384" s="23">
        <v>56536.0</v>
      </c>
      <c r="J384" s="23">
        <v>52812.0</v>
      </c>
      <c r="K384" s="23">
        <v>6.586953</v>
      </c>
      <c r="L384" s="23">
        <v>2.0</v>
      </c>
      <c r="M384" s="23">
        <v>1.0</v>
      </c>
      <c r="N384" s="23">
        <v>64188.0</v>
      </c>
      <c r="O384" s="23">
        <v>3600.0498</v>
      </c>
      <c r="P384" s="23">
        <v>0.0</v>
      </c>
      <c r="Q384" s="23">
        <v>6328.0</v>
      </c>
      <c r="R384" s="23">
        <v>11427.0</v>
      </c>
      <c r="S384" s="23">
        <v>1477.0</v>
      </c>
      <c r="T384" s="23">
        <v>0.0</v>
      </c>
      <c r="U384" s="23">
        <v>6391.0</v>
      </c>
      <c r="V384" s="23">
        <v>0.0</v>
      </c>
      <c r="W384" s="23">
        <v>3559.0</v>
      </c>
      <c r="X384" s="23">
        <v>2.2115</v>
      </c>
      <c r="Y384" s="23">
        <v>0.2661</v>
      </c>
      <c r="Z384" s="23" t="s">
        <v>133</v>
      </c>
      <c r="AA384" s="23">
        <v>1.0783</v>
      </c>
      <c r="AB384" s="23">
        <v>109.0</v>
      </c>
      <c r="AC384" s="23">
        <v>735.0</v>
      </c>
      <c r="AD384" s="23">
        <v>725.0</v>
      </c>
      <c r="AE384" s="23">
        <v>0.0</v>
      </c>
      <c r="AF384" s="23">
        <v>10.0</v>
      </c>
      <c r="AG384" s="23">
        <v>0.0</v>
      </c>
      <c r="AH384" s="23">
        <v>0.0</v>
      </c>
      <c r="AI384" s="23">
        <v>0.266</v>
      </c>
      <c r="AJ384" s="23">
        <v>0.2185</v>
      </c>
      <c r="AK384" s="23">
        <v>0.0355</v>
      </c>
      <c r="AL384" s="23">
        <v>0.0</v>
      </c>
      <c r="AM384" s="23">
        <v>5.0</v>
      </c>
      <c r="AN384" s="23">
        <v>3.0</v>
      </c>
      <c r="AO384" s="23">
        <v>6000.0</v>
      </c>
      <c r="AP384" s="23">
        <v>3600.0</v>
      </c>
      <c r="AQ384" s="23">
        <v>0.0</v>
      </c>
      <c r="AR384" s="23">
        <v>0.0</v>
      </c>
      <c r="AS384" s="23" t="s">
        <v>2200</v>
      </c>
      <c r="AT384" s="23" t="s">
        <v>2211</v>
      </c>
    </row>
    <row r="385">
      <c r="A385" s="23" t="str">
        <f t="shared" si="6"/>
        <v>OK</v>
      </c>
      <c r="B385" s="23" t="s">
        <v>82</v>
      </c>
      <c r="C385" s="23" t="s">
        <v>82</v>
      </c>
      <c r="D385" s="23">
        <v>1.0</v>
      </c>
      <c r="E385" s="23">
        <v>51.0</v>
      </c>
      <c r="F385" s="23">
        <v>20.0</v>
      </c>
      <c r="G385" s="23">
        <v>5.0</v>
      </c>
      <c r="H385" s="23">
        <v>25.0</v>
      </c>
      <c r="I385" s="23">
        <v>94400.0</v>
      </c>
      <c r="J385" s="23">
        <v>54706.580645</v>
      </c>
      <c r="K385" s="23">
        <v>42.048114</v>
      </c>
      <c r="L385" s="23">
        <v>2.0</v>
      </c>
      <c r="M385" s="23">
        <v>1.0</v>
      </c>
      <c r="N385" s="23">
        <v>60500.0</v>
      </c>
      <c r="O385" s="23">
        <v>3600.2373</v>
      </c>
      <c r="P385" s="23">
        <v>28.0</v>
      </c>
      <c r="Q385" s="23">
        <v>7676.0</v>
      </c>
      <c r="R385" s="23">
        <v>17423.0</v>
      </c>
      <c r="S385" s="23">
        <v>2838.0</v>
      </c>
      <c r="T385" s="23">
        <v>1.0</v>
      </c>
      <c r="U385" s="23">
        <v>12287.0</v>
      </c>
      <c r="V385" s="23">
        <v>0.0</v>
      </c>
      <c r="W385" s="23">
        <v>2297.0</v>
      </c>
      <c r="X385" s="23">
        <v>3.6168</v>
      </c>
      <c r="Y385" s="23">
        <v>0.5675</v>
      </c>
      <c r="Z385" s="23" t="s">
        <v>133</v>
      </c>
      <c r="AA385" s="23">
        <v>1.7072</v>
      </c>
      <c r="AB385" s="23">
        <v>162.0</v>
      </c>
      <c r="AC385" s="23">
        <v>663.0</v>
      </c>
      <c r="AD385" s="23">
        <v>588.0</v>
      </c>
      <c r="AE385" s="23">
        <v>33.0</v>
      </c>
      <c r="AF385" s="23">
        <v>42.0</v>
      </c>
      <c r="AG385" s="23">
        <v>0.0</v>
      </c>
      <c r="AH385" s="23">
        <v>0.0</v>
      </c>
      <c r="AI385" s="23">
        <v>0.4093</v>
      </c>
      <c r="AJ385" s="23">
        <v>0.3251</v>
      </c>
      <c r="AK385" s="23">
        <v>0.0621</v>
      </c>
      <c r="AL385" s="23">
        <v>0.0</v>
      </c>
      <c r="AM385" s="23">
        <v>5.0</v>
      </c>
      <c r="AN385" s="23">
        <v>7.0</v>
      </c>
      <c r="AO385" s="23">
        <v>6000.0</v>
      </c>
      <c r="AP385" s="23">
        <v>3600.0</v>
      </c>
      <c r="AQ385" s="23">
        <v>0.0</v>
      </c>
      <c r="AR385" s="23">
        <v>0.0</v>
      </c>
      <c r="AS385" s="23" t="s">
        <v>2200</v>
      </c>
      <c r="AT385" s="23" t="s">
        <v>2212</v>
      </c>
    </row>
    <row r="386">
      <c r="A386" s="23" t="str">
        <f t="shared" si="6"/>
        <v>OK</v>
      </c>
      <c r="B386" s="23" t="s">
        <v>83</v>
      </c>
      <c r="C386" s="23" t="s">
        <v>83</v>
      </c>
      <c r="D386" s="23">
        <v>1.0</v>
      </c>
      <c r="E386" s="23">
        <v>51.0</v>
      </c>
      <c r="F386" s="23">
        <v>10.0</v>
      </c>
      <c r="G386" s="23">
        <v>5.0</v>
      </c>
      <c r="H386" s="23">
        <v>25.0</v>
      </c>
      <c r="I386" s="23">
        <v>156783.0</v>
      </c>
      <c r="J386" s="23">
        <v>72037.05</v>
      </c>
      <c r="K386" s="23">
        <v>54.053022</v>
      </c>
      <c r="L386" s="23">
        <v>2.0</v>
      </c>
      <c r="M386" s="23">
        <v>1.0</v>
      </c>
      <c r="N386" s="23">
        <v>131960.0</v>
      </c>
      <c r="O386" s="23">
        <v>2509.362</v>
      </c>
      <c r="P386" s="23">
        <v>2684.0</v>
      </c>
      <c r="Q386" s="23">
        <v>3715.0</v>
      </c>
      <c r="R386" s="23">
        <v>10390.0</v>
      </c>
      <c r="S386" s="23">
        <v>2039.0</v>
      </c>
      <c r="T386" s="23">
        <v>8.0</v>
      </c>
      <c r="U386" s="23">
        <v>7656.0</v>
      </c>
      <c r="V386" s="23">
        <v>0.0</v>
      </c>
      <c r="W386" s="23">
        <v>687.0</v>
      </c>
      <c r="X386" s="23">
        <v>1.5852</v>
      </c>
      <c r="Y386" s="23">
        <v>0.336</v>
      </c>
      <c r="Z386" s="23" t="s">
        <v>133</v>
      </c>
      <c r="AA386" s="23">
        <v>0.6751</v>
      </c>
      <c r="AB386" s="23">
        <v>140.0</v>
      </c>
      <c r="AC386" s="23">
        <v>957.0</v>
      </c>
      <c r="AD386" s="23">
        <v>780.0</v>
      </c>
      <c r="AE386" s="23">
        <v>18.0</v>
      </c>
      <c r="AF386" s="23">
        <v>159.0</v>
      </c>
      <c r="AG386" s="23">
        <v>0.0</v>
      </c>
      <c r="AH386" s="23">
        <v>0.0</v>
      </c>
      <c r="AI386" s="23">
        <v>0.3628</v>
      </c>
      <c r="AJ386" s="23">
        <v>0.2794</v>
      </c>
      <c r="AK386" s="23">
        <v>0.0674</v>
      </c>
      <c r="AL386" s="23">
        <v>0.0</v>
      </c>
      <c r="AM386" s="23">
        <v>5.0</v>
      </c>
      <c r="AN386" s="23">
        <v>19.0</v>
      </c>
      <c r="AO386" s="23">
        <v>6000.0</v>
      </c>
      <c r="AP386" s="23">
        <v>3600.0</v>
      </c>
      <c r="AQ386" s="23">
        <v>0.0</v>
      </c>
      <c r="AR386" s="23">
        <v>0.0</v>
      </c>
      <c r="AS386" s="23" t="s">
        <v>2200</v>
      </c>
      <c r="AT386" s="23" t="s">
        <v>2213</v>
      </c>
    </row>
    <row r="387">
      <c r="A387" s="23" t="str">
        <f t="shared" si="6"/>
        <v>OK</v>
      </c>
      <c r="B387" s="23" t="s">
        <v>84</v>
      </c>
      <c r="C387" s="23" t="s">
        <v>84</v>
      </c>
      <c r="D387" s="23">
        <v>1.0</v>
      </c>
      <c r="E387" s="23">
        <v>55.0</v>
      </c>
      <c r="F387" s="23">
        <v>30.0</v>
      </c>
      <c r="G387" s="23">
        <v>5.0</v>
      </c>
      <c r="H387" s="23">
        <v>25.0</v>
      </c>
      <c r="I387" s="23">
        <v>190599.0</v>
      </c>
      <c r="J387" s="23">
        <v>131165.666667</v>
      </c>
      <c r="K387" s="23">
        <v>31.182395</v>
      </c>
      <c r="L387" s="23">
        <v>2.0</v>
      </c>
      <c r="M387" s="23">
        <v>1.0</v>
      </c>
      <c r="N387" s="23">
        <v>43175.0</v>
      </c>
      <c r="O387" s="23">
        <v>3600.1748</v>
      </c>
      <c r="P387" s="23">
        <v>0.0</v>
      </c>
      <c r="Q387" s="23">
        <v>8405.0</v>
      </c>
      <c r="R387" s="23">
        <v>18638.0</v>
      </c>
      <c r="S387" s="23">
        <v>2881.0</v>
      </c>
      <c r="T387" s="23">
        <v>0.0</v>
      </c>
      <c r="U387" s="23">
        <v>14553.0</v>
      </c>
      <c r="V387" s="23">
        <v>0.0</v>
      </c>
      <c r="W387" s="23">
        <v>1204.0</v>
      </c>
      <c r="X387" s="23">
        <v>4.1178</v>
      </c>
      <c r="Y387" s="23">
        <v>0.5698</v>
      </c>
      <c r="Z387" s="23" t="s">
        <v>133</v>
      </c>
      <c r="AA387" s="23">
        <v>2.2351</v>
      </c>
      <c r="AB387" s="23">
        <v>180.0</v>
      </c>
      <c r="AC387" s="23">
        <v>736.0</v>
      </c>
      <c r="AD387" s="23">
        <v>520.0</v>
      </c>
      <c r="AE387" s="23">
        <v>0.0</v>
      </c>
      <c r="AF387" s="23">
        <v>216.0</v>
      </c>
      <c r="AG387" s="23">
        <v>0.0</v>
      </c>
      <c r="AH387" s="23">
        <v>0.0</v>
      </c>
      <c r="AI387" s="23">
        <v>0.4466</v>
      </c>
      <c r="AJ387" s="23">
        <v>0.3161</v>
      </c>
      <c r="AK387" s="23">
        <v>0.105</v>
      </c>
      <c r="AL387" s="23">
        <v>0.0</v>
      </c>
      <c r="AM387" s="23">
        <v>5.0</v>
      </c>
      <c r="AN387" s="23">
        <v>6.0</v>
      </c>
      <c r="AO387" s="23">
        <v>6000.0</v>
      </c>
      <c r="AP387" s="23">
        <v>3600.0</v>
      </c>
      <c r="AQ387" s="23">
        <v>0.0</v>
      </c>
      <c r="AR387" s="23">
        <v>0.0</v>
      </c>
      <c r="AS387" s="23" t="s">
        <v>2200</v>
      </c>
      <c r="AT387" s="23" t="s">
        <v>2091</v>
      </c>
    </row>
    <row r="388">
      <c r="A388" s="23" t="str">
        <f t="shared" si="6"/>
        <v>OK</v>
      </c>
      <c r="B388" s="23" t="s">
        <v>85</v>
      </c>
      <c r="C388" s="23" t="s">
        <v>85</v>
      </c>
      <c r="D388" s="23">
        <v>1.0</v>
      </c>
      <c r="E388" s="23">
        <v>55.0</v>
      </c>
      <c r="F388" s="23">
        <v>20.0</v>
      </c>
      <c r="G388" s="23">
        <v>5.0</v>
      </c>
      <c r="H388" s="23">
        <v>25.0</v>
      </c>
      <c r="I388" s="23">
        <v>340337.0</v>
      </c>
      <c r="J388" s="23">
        <v>157548.866667</v>
      </c>
      <c r="K388" s="23">
        <v>53.707982</v>
      </c>
      <c r="L388" s="23">
        <v>2.0</v>
      </c>
      <c r="M388" s="23">
        <v>1.0</v>
      </c>
      <c r="N388" s="23">
        <v>73586.0</v>
      </c>
      <c r="O388" s="23">
        <v>3600.0317</v>
      </c>
      <c r="P388" s="23">
        <v>12.0</v>
      </c>
      <c r="Q388" s="23">
        <v>4195.0</v>
      </c>
      <c r="R388" s="23">
        <v>14168.0</v>
      </c>
      <c r="S388" s="23">
        <v>1524.0</v>
      </c>
      <c r="T388" s="23">
        <v>0.0</v>
      </c>
      <c r="U388" s="23">
        <v>11317.0</v>
      </c>
      <c r="V388" s="23">
        <v>0.0</v>
      </c>
      <c r="W388" s="23">
        <v>1327.0</v>
      </c>
      <c r="X388" s="23">
        <v>2.596</v>
      </c>
      <c r="Y388" s="23">
        <v>0.3455</v>
      </c>
      <c r="Z388" s="23" t="s">
        <v>133</v>
      </c>
      <c r="AA388" s="23">
        <v>1.3819</v>
      </c>
      <c r="AB388" s="23">
        <v>244.0</v>
      </c>
      <c r="AC388" s="23">
        <v>918.0</v>
      </c>
      <c r="AD388" s="23">
        <v>672.0</v>
      </c>
      <c r="AE388" s="23">
        <v>0.0</v>
      </c>
      <c r="AF388" s="23">
        <v>246.0</v>
      </c>
      <c r="AG388" s="23">
        <v>0.0</v>
      </c>
      <c r="AH388" s="23">
        <v>0.0</v>
      </c>
      <c r="AI388" s="23">
        <v>0.6544</v>
      </c>
      <c r="AJ388" s="23">
        <v>0.4696</v>
      </c>
      <c r="AK388" s="23">
        <v>0.1439</v>
      </c>
      <c r="AL388" s="23">
        <v>0.0</v>
      </c>
      <c r="AM388" s="23">
        <v>5.0</v>
      </c>
      <c r="AN388" s="23">
        <v>12.0</v>
      </c>
      <c r="AO388" s="23">
        <v>6000.0</v>
      </c>
      <c r="AP388" s="23">
        <v>3600.0</v>
      </c>
      <c r="AQ388" s="23">
        <v>0.0</v>
      </c>
      <c r="AR388" s="23">
        <v>0.0</v>
      </c>
      <c r="AS388" s="23" t="s">
        <v>2200</v>
      </c>
      <c r="AT388" s="23" t="s">
        <v>2171</v>
      </c>
    </row>
    <row r="389">
      <c r="A389" s="23" t="str">
        <f t="shared" si="6"/>
        <v>OK</v>
      </c>
      <c r="B389" s="23" t="s">
        <v>86</v>
      </c>
      <c r="C389" s="23" t="s">
        <v>86</v>
      </c>
      <c r="D389" s="23">
        <v>1.0</v>
      </c>
      <c r="E389" s="23">
        <v>55.0</v>
      </c>
      <c r="F389" s="23">
        <v>10.0</v>
      </c>
      <c r="G389" s="23">
        <v>5.0</v>
      </c>
      <c r="H389" s="23">
        <v>25.0</v>
      </c>
      <c r="I389" s="23">
        <v>645984.0</v>
      </c>
      <c r="J389" s="23">
        <v>270703.485019</v>
      </c>
      <c r="K389" s="23">
        <v>58.094398</v>
      </c>
      <c r="L389" s="23">
        <v>2.0</v>
      </c>
      <c r="M389" s="23">
        <v>1.0</v>
      </c>
      <c r="N389" s="23">
        <v>123114.0</v>
      </c>
      <c r="O389" s="23">
        <v>3600.0537</v>
      </c>
      <c r="P389" s="23">
        <v>3392.0</v>
      </c>
      <c r="Q389" s="23">
        <v>2286.0</v>
      </c>
      <c r="R389" s="23">
        <v>13539.0</v>
      </c>
      <c r="S389" s="23">
        <v>725.0</v>
      </c>
      <c r="T389" s="23">
        <v>0.0</v>
      </c>
      <c r="U389" s="23">
        <v>11846.0</v>
      </c>
      <c r="V389" s="23">
        <v>0.0</v>
      </c>
      <c r="W389" s="23">
        <v>968.0</v>
      </c>
      <c r="X389" s="23">
        <v>1.2222</v>
      </c>
      <c r="Y389" s="23">
        <v>0.1232</v>
      </c>
      <c r="Z389" s="23" t="s">
        <v>133</v>
      </c>
      <c r="AA389" s="23">
        <v>0.7425</v>
      </c>
      <c r="AB389" s="23">
        <v>262.0</v>
      </c>
      <c r="AC389" s="23">
        <v>1336.0</v>
      </c>
      <c r="AD389" s="23">
        <v>964.0</v>
      </c>
      <c r="AE389" s="23">
        <v>0.0</v>
      </c>
      <c r="AF389" s="23">
        <v>372.0</v>
      </c>
      <c r="AG389" s="23">
        <v>0.0</v>
      </c>
      <c r="AH389" s="23">
        <v>0.0</v>
      </c>
      <c r="AI389" s="23">
        <v>0.7487</v>
      </c>
      <c r="AJ389" s="23">
        <v>0.5473</v>
      </c>
      <c r="AK389" s="23">
        <v>0.1647</v>
      </c>
      <c r="AL389" s="23">
        <v>0.0</v>
      </c>
      <c r="AM389" s="23">
        <v>5.0</v>
      </c>
      <c r="AN389" s="23">
        <v>26.0</v>
      </c>
      <c r="AO389" s="23">
        <v>6000.0</v>
      </c>
      <c r="AP389" s="23">
        <v>3600.0</v>
      </c>
      <c r="AQ389" s="23">
        <v>0.0</v>
      </c>
      <c r="AR389" s="23">
        <v>0.0</v>
      </c>
      <c r="AS389" s="23" t="s">
        <v>2200</v>
      </c>
      <c r="AT389" s="23" t="s">
        <v>2214</v>
      </c>
    </row>
    <row r="390">
      <c r="A390" s="23" t="str">
        <f t="shared" si="6"/>
        <v>OK</v>
      </c>
      <c r="B390" s="23" t="s">
        <v>87</v>
      </c>
      <c r="C390" s="23" t="s">
        <v>87</v>
      </c>
      <c r="D390" s="23">
        <v>1.0</v>
      </c>
      <c r="E390" s="23">
        <v>59.0</v>
      </c>
      <c r="F390" s="23">
        <v>30.0</v>
      </c>
      <c r="G390" s="23">
        <v>5.0</v>
      </c>
      <c r="H390" s="23">
        <v>25.0</v>
      </c>
      <c r="I390" s="23">
        <v>200277.0</v>
      </c>
      <c r="J390" s="23">
        <v>70163.555556</v>
      </c>
      <c r="K390" s="23">
        <v>64.966743</v>
      </c>
      <c r="L390" s="23">
        <v>2.0</v>
      </c>
      <c r="M390" s="23">
        <v>1.0</v>
      </c>
      <c r="N390" s="23">
        <v>39395.0</v>
      </c>
      <c r="O390" s="23">
        <v>3600.2687</v>
      </c>
      <c r="P390" s="23">
        <v>64.0</v>
      </c>
      <c r="Q390" s="23">
        <v>9215.0</v>
      </c>
      <c r="R390" s="23">
        <v>14130.0</v>
      </c>
      <c r="S390" s="23">
        <v>5181.0</v>
      </c>
      <c r="T390" s="23">
        <v>51.0</v>
      </c>
      <c r="U390" s="23">
        <v>8398.0</v>
      </c>
      <c r="V390" s="23">
        <v>0.0</v>
      </c>
      <c r="W390" s="23">
        <v>500.0</v>
      </c>
      <c r="X390" s="23">
        <v>4.7755</v>
      </c>
      <c r="Y390" s="23">
        <v>1.1842</v>
      </c>
      <c r="Z390" s="23" t="s">
        <v>133</v>
      </c>
      <c r="AA390" s="23">
        <v>1.686</v>
      </c>
      <c r="AB390" s="23">
        <v>117.0</v>
      </c>
      <c r="AC390" s="23">
        <v>1039.0</v>
      </c>
      <c r="AD390" s="23">
        <v>1021.0</v>
      </c>
      <c r="AE390" s="23">
        <v>0.0</v>
      </c>
      <c r="AF390" s="23">
        <v>18.0</v>
      </c>
      <c r="AG390" s="23">
        <v>0.0</v>
      </c>
      <c r="AH390" s="23">
        <v>0.0</v>
      </c>
      <c r="AI390" s="23">
        <v>0.4258</v>
      </c>
      <c r="AJ390" s="23">
        <v>0.3603</v>
      </c>
      <c r="AK390" s="23">
        <v>0.0478</v>
      </c>
      <c r="AL390" s="23">
        <v>0.0</v>
      </c>
      <c r="AM390" s="23">
        <v>5.0</v>
      </c>
      <c r="AN390" s="23">
        <v>10.0</v>
      </c>
      <c r="AO390" s="23">
        <v>6000.0</v>
      </c>
      <c r="AP390" s="23">
        <v>3600.0</v>
      </c>
      <c r="AQ390" s="23">
        <v>0.0</v>
      </c>
      <c r="AR390" s="23">
        <v>0.0</v>
      </c>
      <c r="AS390" s="23" t="s">
        <v>2200</v>
      </c>
      <c r="AT390" s="23" t="s">
        <v>2215</v>
      </c>
    </row>
    <row r="391">
      <c r="A391" s="23" t="str">
        <f t="shared" si="6"/>
        <v>OK</v>
      </c>
      <c r="B391" s="23" t="s">
        <v>88</v>
      </c>
      <c r="C391" s="23" t="s">
        <v>88</v>
      </c>
      <c r="D391" s="23">
        <v>1.0</v>
      </c>
      <c r="E391" s="23">
        <v>59.0</v>
      </c>
      <c r="F391" s="23">
        <v>20.0</v>
      </c>
      <c r="G391" s="23">
        <v>5.0</v>
      </c>
      <c r="H391" s="23">
        <v>25.0</v>
      </c>
      <c r="I391" s="23">
        <v>305896.0</v>
      </c>
      <c r="J391" s="23">
        <v>78433.089744</v>
      </c>
      <c r="K391" s="23">
        <v>74.359557</v>
      </c>
      <c r="L391" s="23">
        <v>2.0</v>
      </c>
      <c r="M391" s="23">
        <v>1.0</v>
      </c>
      <c r="N391" s="23">
        <v>55819.0</v>
      </c>
      <c r="O391" s="23">
        <v>3600.0956</v>
      </c>
      <c r="P391" s="23">
        <v>1840.0</v>
      </c>
      <c r="Q391" s="23">
        <v>7417.0</v>
      </c>
      <c r="R391" s="23">
        <v>14184.0</v>
      </c>
      <c r="S391" s="23">
        <v>4625.0</v>
      </c>
      <c r="T391" s="23">
        <v>90.0</v>
      </c>
      <c r="U391" s="23">
        <v>8867.0</v>
      </c>
      <c r="V391" s="23">
        <v>0.0</v>
      </c>
      <c r="W391" s="23">
        <v>602.0</v>
      </c>
      <c r="X391" s="23">
        <v>4.0116</v>
      </c>
      <c r="Y391" s="23">
        <v>1.0512</v>
      </c>
      <c r="Z391" s="23" t="s">
        <v>133</v>
      </c>
      <c r="AA391" s="23">
        <v>1.4321</v>
      </c>
      <c r="AB391" s="23">
        <v>174.0</v>
      </c>
      <c r="AC391" s="23">
        <v>836.0</v>
      </c>
      <c r="AD391" s="23">
        <v>743.0</v>
      </c>
      <c r="AE391" s="23">
        <v>0.0</v>
      </c>
      <c r="AF391" s="23">
        <v>93.0</v>
      </c>
      <c r="AG391" s="23">
        <v>0.0</v>
      </c>
      <c r="AH391" s="23">
        <v>0.0</v>
      </c>
      <c r="AI391" s="23">
        <v>0.5433</v>
      </c>
      <c r="AJ391" s="23">
        <v>0.4304</v>
      </c>
      <c r="AK391" s="23">
        <v>0.0883</v>
      </c>
      <c r="AL391" s="23">
        <v>0.0</v>
      </c>
      <c r="AM391" s="23">
        <v>5.0</v>
      </c>
      <c r="AN391" s="23">
        <v>18.0</v>
      </c>
      <c r="AO391" s="23">
        <v>6000.0</v>
      </c>
      <c r="AP391" s="23">
        <v>3600.0</v>
      </c>
      <c r="AQ391" s="23">
        <v>0.0</v>
      </c>
      <c r="AR391" s="23">
        <v>0.0</v>
      </c>
      <c r="AS391" s="23" t="s">
        <v>2200</v>
      </c>
      <c r="AT391" s="23" t="s">
        <v>2216</v>
      </c>
    </row>
    <row r="392">
      <c r="A392" s="23" t="str">
        <f t="shared" si="6"/>
        <v>OK</v>
      </c>
      <c r="B392" s="23" t="s">
        <v>89</v>
      </c>
      <c r="C392" s="23" t="s">
        <v>89</v>
      </c>
      <c r="D392" s="23">
        <v>0.0</v>
      </c>
      <c r="E392" s="23">
        <v>59.0</v>
      </c>
      <c r="F392" s="23">
        <v>16.0</v>
      </c>
      <c r="G392" s="23">
        <v>5.0</v>
      </c>
      <c r="H392" s="23">
        <v>25.0</v>
      </c>
      <c r="I392" s="23" t="s">
        <v>134</v>
      </c>
      <c r="J392" s="23">
        <v>0.0</v>
      </c>
      <c r="K392" s="23" t="s">
        <v>134</v>
      </c>
      <c r="L392" s="23">
        <v>-1.0</v>
      </c>
      <c r="M392" s="23">
        <v>-1.0</v>
      </c>
      <c r="N392" s="23">
        <v>0.0</v>
      </c>
      <c r="O392" s="23">
        <v>0.0</v>
      </c>
      <c r="P392" s="23">
        <v>0.0</v>
      </c>
      <c r="Q392" s="23" t="s">
        <v>133</v>
      </c>
      <c r="R392" s="23" t="s">
        <v>133</v>
      </c>
      <c r="S392" s="23" t="s">
        <v>133</v>
      </c>
      <c r="T392" s="23" t="s">
        <v>133</v>
      </c>
      <c r="U392" s="23" t="s">
        <v>133</v>
      </c>
      <c r="V392" s="23" t="s">
        <v>133</v>
      </c>
      <c r="W392" s="23" t="s">
        <v>133</v>
      </c>
      <c r="X392" s="23" t="s">
        <v>133</v>
      </c>
      <c r="Y392" s="23" t="s">
        <v>133</v>
      </c>
      <c r="Z392" s="23" t="s">
        <v>133</v>
      </c>
      <c r="AA392" s="23" t="s">
        <v>133</v>
      </c>
      <c r="AB392" s="23" t="s">
        <v>133</v>
      </c>
      <c r="AC392" s="23" t="s">
        <v>133</v>
      </c>
      <c r="AD392" s="23" t="s">
        <v>133</v>
      </c>
      <c r="AE392" s="23" t="s">
        <v>133</v>
      </c>
      <c r="AF392" s="23" t="s">
        <v>133</v>
      </c>
      <c r="AG392" s="23" t="s">
        <v>133</v>
      </c>
      <c r="AH392" s="23" t="s">
        <v>133</v>
      </c>
      <c r="AI392" s="23" t="s">
        <v>133</v>
      </c>
      <c r="AJ392" s="23" t="s">
        <v>133</v>
      </c>
      <c r="AK392" s="23" t="s">
        <v>133</v>
      </c>
      <c r="AL392" s="23" t="s">
        <v>133</v>
      </c>
      <c r="AM392" s="23" t="s">
        <v>133</v>
      </c>
      <c r="AN392" s="23" t="s">
        <v>133</v>
      </c>
      <c r="AO392" s="23">
        <v>6000.0</v>
      </c>
      <c r="AP392" s="23">
        <v>3600.0</v>
      </c>
      <c r="AQ392" s="23">
        <v>0.0</v>
      </c>
      <c r="AR392" s="23">
        <v>0.0</v>
      </c>
      <c r="AS392" s="23" t="s">
        <v>2200</v>
      </c>
      <c r="AT392" s="23" t="s">
        <v>2072</v>
      </c>
    </row>
    <row r="393">
      <c r="A393" s="23" t="str">
        <f t="shared" si="6"/>
        <v>OK</v>
      </c>
      <c r="B393" s="23" t="s">
        <v>90</v>
      </c>
      <c r="C393" s="23" t="s">
        <v>90</v>
      </c>
      <c r="D393" s="23">
        <v>1.0</v>
      </c>
      <c r="E393" s="23">
        <v>75.0</v>
      </c>
      <c r="F393" s="23">
        <v>30.0</v>
      </c>
      <c r="G393" s="23">
        <v>5.0</v>
      </c>
      <c r="H393" s="23">
        <v>25.0</v>
      </c>
      <c r="I393" s="23">
        <v>90268.0</v>
      </c>
      <c r="J393" s="23">
        <v>48027.0</v>
      </c>
      <c r="K393" s="23">
        <v>46.795099</v>
      </c>
      <c r="L393" s="23">
        <v>2.0</v>
      </c>
      <c r="M393" s="23">
        <v>1.0</v>
      </c>
      <c r="N393" s="23">
        <v>42692.0</v>
      </c>
      <c r="O393" s="23">
        <v>3600.1731</v>
      </c>
      <c r="P393" s="23">
        <v>0.0</v>
      </c>
      <c r="Q393" s="23">
        <v>5285.0</v>
      </c>
      <c r="R393" s="23">
        <v>10209.0</v>
      </c>
      <c r="S393" s="23">
        <v>2852.0</v>
      </c>
      <c r="T393" s="23">
        <v>17.0</v>
      </c>
      <c r="U393" s="23">
        <v>6627.0</v>
      </c>
      <c r="V393" s="23">
        <v>0.0</v>
      </c>
      <c r="W393" s="23">
        <v>713.0</v>
      </c>
      <c r="X393" s="23">
        <v>4.869</v>
      </c>
      <c r="Y393" s="23">
        <v>1.0641</v>
      </c>
      <c r="Z393" s="23" t="s">
        <v>133</v>
      </c>
      <c r="AA393" s="23">
        <v>2.1228</v>
      </c>
      <c r="AB393" s="23">
        <v>106.0</v>
      </c>
      <c r="AC393" s="23">
        <v>954.0</v>
      </c>
      <c r="AD393" s="23">
        <v>939.0</v>
      </c>
      <c r="AE393" s="23">
        <v>0.0</v>
      </c>
      <c r="AF393" s="23">
        <v>15.0</v>
      </c>
      <c r="AG393" s="23">
        <v>0.0</v>
      </c>
      <c r="AH393" s="23">
        <v>0.0</v>
      </c>
      <c r="AI393" s="23">
        <v>0.7575</v>
      </c>
      <c r="AJ393" s="23">
        <v>0.6606</v>
      </c>
      <c r="AK393" s="23">
        <v>0.0665</v>
      </c>
      <c r="AL393" s="23">
        <v>0.0</v>
      </c>
      <c r="AM393" s="23">
        <v>5.0</v>
      </c>
      <c r="AN393" s="23">
        <v>10.0</v>
      </c>
      <c r="AO393" s="23">
        <v>6000.0</v>
      </c>
      <c r="AP393" s="23">
        <v>3600.0</v>
      </c>
      <c r="AQ393" s="23">
        <v>0.0</v>
      </c>
      <c r="AR393" s="23">
        <v>0.0</v>
      </c>
      <c r="AS393" s="23" t="s">
        <v>2200</v>
      </c>
      <c r="AT393" s="23" t="s">
        <v>2217</v>
      </c>
    </row>
    <row r="394">
      <c r="A394" s="23" t="str">
        <f t="shared" si="6"/>
        <v>OK</v>
      </c>
      <c r="B394" s="23" t="s">
        <v>91</v>
      </c>
      <c r="C394" s="23" t="s">
        <v>91</v>
      </c>
      <c r="D394" s="23">
        <v>1.0</v>
      </c>
      <c r="E394" s="23">
        <v>75.0</v>
      </c>
      <c r="F394" s="23">
        <v>20.0</v>
      </c>
      <c r="G394" s="23">
        <v>5.0</v>
      </c>
      <c r="H394" s="23">
        <v>25.0</v>
      </c>
      <c r="I394" s="23">
        <v>131305.0</v>
      </c>
      <c r="J394" s="23">
        <v>50891.083333</v>
      </c>
      <c r="K394" s="23">
        <v>61.242083</v>
      </c>
      <c r="L394" s="23">
        <v>2.0</v>
      </c>
      <c r="M394" s="23">
        <v>1.0</v>
      </c>
      <c r="N394" s="23">
        <v>45890.0</v>
      </c>
      <c r="O394" s="23">
        <v>3600.2346</v>
      </c>
      <c r="P394" s="23">
        <v>196.0</v>
      </c>
      <c r="Q394" s="23">
        <v>5152.0</v>
      </c>
      <c r="R394" s="23">
        <v>9847.0</v>
      </c>
      <c r="S394" s="23">
        <v>3361.0</v>
      </c>
      <c r="T394" s="23">
        <v>96.0</v>
      </c>
      <c r="U394" s="23">
        <v>5917.0</v>
      </c>
      <c r="V394" s="23">
        <v>0.0</v>
      </c>
      <c r="W394" s="23">
        <v>473.0</v>
      </c>
      <c r="X394" s="23">
        <v>4.4422</v>
      </c>
      <c r="Y394" s="23">
        <v>1.2598</v>
      </c>
      <c r="Z394" s="23" t="s">
        <v>133</v>
      </c>
      <c r="AA394" s="23">
        <v>1.5383</v>
      </c>
      <c r="AB394" s="23">
        <v>243.0</v>
      </c>
      <c r="AC394" s="23">
        <v>2330.0</v>
      </c>
      <c r="AD394" s="23">
        <v>2196.0</v>
      </c>
      <c r="AE394" s="23">
        <v>0.0</v>
      </c>
      <c r="AF394" s="23">
        <v>134.0</v>
      </c>
      <c r="AG394" s="23">
        <v>0.0</v>
      </c>
      <c r="AH394" s="23">
        <v>0.0</v>
      </c>
      <c r="AI394" s="23">
        <v>1.9308</v>
      </c>
      <c r="AJ394" s="23">
        <v>1.6613</v>
      </c>
      <c r="AK394" s="23">
        <v>0.1962</v>
      </c>
      <c r="AL394" s="23">
        <v>0.0</v>
      </c>
      <c r="AM394" s="23">
        <v>5.0</v>
      </c>
      <c r="AN394" s="23">
        <v>18.0</v>
      </c>
      <c r="AO394" s="23">
        <v>6000.0</v>
      </c>
      <c r="AP394" s="23">
        <v>3600.0</v>
      </c>
      <c r="AQ394" s="23">
        <v>0.0</v>
      </c>
      <c r="AR394" s="23">
        <v>0.0</v>
      </c>
      <c r="AS394" s="23" t="s">
        <v>2200</v>
      </c>
      <c r="AT394" s="23" t="s">
        <v>2218</v>
      </c>
    </row>
    <row r="395">
      <c r="A395" s="23" t="str">
        <f t="shared" si="6"/>
        <v>OK</v>
      </c>
      <c r="B395" s="23" t="s">
        <v>92</v>
      </c>
      <c r="C395" s="23" t="s">
        <v>92</v>
      </c>
      <c r="D395" s="23">
        <v>0.0</v>
      </c>
      <c r="E395" s="23">
        <v>75.0</v>
      </c>
      <c r="F395" s="23">
        <v>10.0</v>
      </c>
      <c r="G395" s="23">
        <v>5.0</v>
      </c>
      <c r="H395" s="23">
        <v>25.0</v>
      </c>
      <c r="I395" s="23" t="s">
        <v>134</v>
      </c>
      <c r="J395" s="23">
        <v>0.0</v>
      </c>
      <c r="K395" s="23" t="s">
        <v>134</v>
      </c>
      <c r="L395" s="23">
        <v>-1.0</v>
      </c>
      <c r="M395" s="23">
        <v>-1.0</v>
      </c>
      <c r="N395" s="23">
        <v>0.0</v>
      </c>
      <c r="O395" s="23">
        <v>0.0</v>
      </c>
      <c r="P395" s="23">
        <v>0.0</v>
      </c>
      <c r="Q395" s="23" t="s">
        <v>133</v>
      </c>
      <c r="R395" s="23" t="s">
        <v>133</v>
      </c>
      <c r="S395" s="23" t="s">
        <v>133</v>
      </c>
      <c r="T395" s="23" t="s">
        <v>133</v>
      </c>
      <c r="U395" s="23" t="s">
        <v>133</v>
      </c>
      <c r="V395" s="23" t="s">
        <v>133</v>
      </c>
      <c r="W395" s="23" t="s">
        <v>133</v>
      </c>
      <c r="X395" s="23" t="s">
        <v>133</v>
      </c>
      <c r="Y395" s="23" t="s">
        <v>133</v>
      </c>
      <c r="Z395" s="23" t="s">
        <v>133</v>
      </c>
      <c r="AA395" s="23" t="s">
        <v>133</v>
      </c>
      <c r="AB395" s="23" t="s">
        <v>133</v>
      </c>
      <c r="AC395" s="23" t="s">
        <v>133</v>
      </c>
      <c r="AD395" s="23" t="s">
        <v>133</v>
      </c>
      <c r="AE395" s="23" t="s">
        <v>133</v>
      </c>
      <c r="AF395" s="23" t="s">
        <v>133</v>
      </c>
      <c r="AG395" s="23" t="s">
        <v>133</v>
      </c>
      <c r="AH395" s="23" t="s">
        <v>133</v>
      </c>
      <c r="AI395" s="23" t="s">
        <v>133</v>
      </c>
      <c r="AJ395" s="23" t="s">
        <v>133</v>
      </c>
      <c r="AK395" s="23" t="s">
        <v>133</v>
      </c>
      <c r="AL395" s="23" t="s">
        <v>133</v>
      </c>
      <c r="AM395" s="23" t="s">
        <v>133</v>
      </c>
      <c r="AN395" s="23" t="s">
        <v>133</v>
      </c>
      <c r="AO395" s="23">
        <v>6000.0</v>
      </c>
      <c r="AP395" s="23">
        <v>3600.0</v>
      </c>
      <c r="AQ395" s="23">
        <v>0.0</v>
      </c>
      <c r="AR395" s="23">
        <v>0.0</v>
      </c>
      <c r="AS395" s="23" t="s">
        <v>2200</v>
      </c>
      <c r="AT395" s="23" t="s">
        <v>2193</v>
      </c>
    </row>
    <row r="396">
      <c r="A396" s="23" t="str">
        <f t="shared" si="6"/>
        <v>OK</v>
      </c>
      <c r="B396" s="23" t="s">
        <v>93</v>
      </c>
      <c r="C396" s="23" t="s">
        <v>93</v>
      </c>
      <c r="D396" s="23">
        <v>1.0</v>
      </c>
      <c r="E396" s="23">
        <v>80.0</v>
      </c>
      <c r="F396" s="23">
        <v>30.0</v>
      </c>
      <c r="G396" s="23">
        <v>5.0</v>
      </c>
      <c r="H396" s="23">
        <v>25.0</v>
      </c>
      <c r="I396" s="23">
        <v>186995.0</v>
      </c>
      <c r="J396" s="23">
        <v>41568.65</v>
      </c>
      <c r="K396" s="23">
        <v>77.770181</v>
      </c>
      <c r="L396" s="23">
        <v>2.0</v>
      </c>
      <c r="M396" s="23">
        <v>1.0</v>
      </c>
      <c r="N396" s="23">
        <v>36058.0</v>
      </c>
      <c r="O396" s="23">
        <v>3600.4045</v>
      </c>
      <c r="P396" s="23">
        <v>12.0</v>
      </c>
      <c r="Q396" s="23">
        <v>5566.0</v>
      </c>
      <c r="R396" s="23">
        <v>9017.0</v>
      </c>
      <c r="S396" s="23">
        <v>3609.0</v>
      </c>
      <c r="T396" s="23">
        <v>390.0</v>
      </c>
      <c r="U396" s="23">
        <v>4972.0</v>
      </c>
      <c r="V396" s="23">
        <v>0.0</v>
      </c>
      <c r="W396" s="23">
        <v>46.0</v>
      </c>
      <c r="X396" s="23">
        <v>5.2055</v>
      </c>
      <c r="Y396" s="23">
        <v>1.5324</v>
      </c>
      <c r="Z396" s="23" t="s">
        <v>133</v>
      </c>
      <c r="AA396" s="23">
        <v>1.772</v>
      </c>
      <c r="AB396" s="23">
        <v>219.0</v>
      </c>
      <c r="AC396" s="23">
        <v>1974.0</v>
      </c>
      <c r="AD396" s="23">
        <v>1869.0</v>
      </c>
      <c r="AE396" s="23">
        <v>0.0</v>
      </c>
      <c r="AF396" s="23">
        <v>105.0</v>
      </c>
      <c r="AG396" s="23">
        <v>0.0</v>
      </c>
      <c r="AH396" s="23">
        <v>0.0</v>
      </c>
      <c r="AI396" s="23">
        <v>1.5517</v>
      </c>
      <c r="AJ396" s="23">
        <v>1.3012</v>
      </c>
      <c r="AK396" s="23">
        <v>0.1883</v>
      </c>
      <c r="AL396" s="23">
        <v>0.0</v>
      </c>
      <c r="AM396" s="23">
        <v>5.0</v>
      </c>
      <c r="AN396" s="23">
        <v>19.0</v>
      </c>
      <c r="AO396" s="23">
        <v>6000.0</v>
      </c>
      <c r="AP396" s="23">
        <v>3600.0</v>
      </c>
      <c r="AQ396" s="23">
        <v>0.0</v>
      </c>
      <c r="AR396" s="23">
        <v>0.0</v>
      </c>
      <c r="AS396" s="23" t="s">
        <v>2200</v>
      </c>
      <c r="AT396" s="23" t="s">
        <v>2219</v>
      </c>
    </row>
    <row r="397">
      <c r="A397" s="23" t="str">
        <f t="shared" si="6"/>
        <v>OK</v>
      </c>
      <c r="B397" s="23" t="s">
        <v>94</v>
      </c>
      <c r="C397" s="23" t="s">
        <v>94</v>
      </c>
      <c r="D397" s="23">
        <v>1.0</v>
      </c>
      <c r="E397" s="23">
        <v>80.0</v>
      </c>
      <c r="F397" s="23">
        <v>20.0</v>
      </c>
      <c r="G397" s="23">
        <v>5.0</v>
      </c>
      <c r="H397" s="23">
        <v>25.0</v>
      </c>
      <c r="I397" s="23">
        <v>246474.0</v>
      </c>
      <c r="J397" s="23">
        <v>48182.666493</v>
      </c>
      <c r="K397" s="23">
        <v>80.451217</v>
      </c>
      <c r="L397" s="23">
        <v>2.0</v>
      </c>
      <c r="M397" s="23">
        <v>1.0</v>
      </c>
      <c r="N397" s="23">
        <v>57378.0</v>
      </c>
      <c r="O397" s="23">
        <v>3600.0762</v>
      </c>
      <c r="P397" s="23">
        <v>2828.0</v>
      </c>
      <c r="Q397" s="23">
        <v>4524.0</v>
      </c>
      <c r="R397" s="23">
        <v>8468.0</v>
      </c>
      <c r="S397" s="23">
        <v>3793.0</v>
      </c>
      <c r="T397" s="23">
        <v>358.0</v>
      </c>
      <c r="U397" s="23">
        <v>4103.0</v>
      </c>
      <c r="V397" s="23">
        <v>0.0</v>
      </c>
      <c r="W397" s="23">
        <v>214.0</v>
      </c>
      <c r="X397" s="23">
        <v>4.0178</v>
      </c>
      <c r="Y397" s="23">
        <v>1.4384</v>
      </c>
      <c r="Z397" s="23" t="s">
        <v>133</v>
      </c>
      <c r="AA397" s="23">
        <v>1.0154</v>
      </c>
      <c r="AB397" s="23">
        <v>295.0</v>
      </c>
      <c r="AC397" s="23">
        <v>1896.0</v>
      </c>
      <c r="AD397" s="23">
        <v>1619.0</v>
      </c>
      <c r="AE397" s="23">
        <v>44.0</v>
      </c>
      <c r="AF397" s="23">
        <v>233.0</v>
      </c>
      <c r="AG397" s="23">
        <v>0.0</v>
      </c>
      <c r="AH397" s="23">
        <v>0.0</v>
      </c>
      <c r="AI397" s="23">
        <v>2.2502</v>
      </c>
      <c r="AJ397" s="23">
        <v>1.8362</v>
      </c>
      <c r="AK397" s="23">
        <v>0.3251</v>
      </c>
      <c r="AL397" s="23">
        <v>0.0</v>
      </c>
      <c r="AM397" s="23">
        <v>5.0</v>
      </c>
      <c r="AN397" s="23">
        <v>30.0</v>
      </c>
      <c r="AO397" s="23">
        <v>6000.0</v>
      </c>
      <c r="AP397" s="23">
        <v>3600.0</v>
      </c>
      <c r="AQ397" s="23">
        <v>0.0</v>
      </c>
      <c r="AR397" s="23">
        <v>0.0</v>
      </c>
      <c r="AS397" s="23" t="s">
        <v>2200</v>
      </c>
      <c r="AT397" s="23" t="s">
        <v>2220</v>
      </c>
    </row>
    <row r="398">
      <c r="A398" s="23" t="str">
        <f t="shared" si="6"/>
        <v>OK</v>
      </c>
      <c r="B398" s="23" t="s">
        <v>95</v>
      </c>
      <c r="C398" s="23" t="s">
        <v>95</v>
      </c>
      <c r="D398" s="23">
        <v>0.0</v>
      </c>
      <c r="E398" s="23">
        <v>80.0</v>
      </c>
      <c r="F398" s="23">
        <v>12.0</v>
      </c>
      <c r="G398" s="23">
        <v>5.0</v>
      </c>
      <c r="H398" s="23">
        <v>25.0</v>
      </c>
      <c r="I398" s="23" t="s">
        <v>134</v>
      </c>
      <c r="J398" s="23">
        <v>0.0</v>
      </c>
      <c r="K398" s="23" t="s">
        <v>134</v>
      </c>
      <c r="L398" s="23">
        <v>-1.0</v>
      </c>
      <c r="M398" s="23">
        <v>-1.0</v>
      </c>
      <c r="N398" s="23">
        <v>0.0</v>
      </c>
      <c r="O398" s="23">
        <v>0.0</v>
      </c>
      <c r="P398" s="23">
        <v>0.0</v>
      </c>
      <c r="Q398" s="23" t="s">
        <v>133</v>
      </c>
      <c r="R398" s="23" t="s">
        <v>133</v>
      </c>
      <c r="S398" s="23" t="s">
        <v>133</v>
      </c>
      <c r="T398" s="23" t="s">
        <v>133</v>
      </c>
      <c r="U398" s="23" t="s">
        <v>133</v>
      </c>
      <c r="V398" s="23" t="s">
        <v>133</v>
      </c>
      <c r="W398" s="23" t="s">
        <v>133</v>
      </c>
      <c r="X398" s="23" t="s">
        <v>133</v>
      </c>
      <c r="Y398" s="23" t="s">
        <v>133</v>
      </c>
      <c r="Z398" s="23" t="s">
        <v>133</v>
      </c>
      <c r="AA398" s="23" t="s">
        <v>133</v>
      </c>
      <c r="AB398" s="23" t="s">
        <v>133</v>
      </c>
      <c r="AC398" s="23" t="s">
        <v>133</v>
      </c>
      <c r="AD398" s="23" t="s">
        <v>133</v>
      </c>
      <c r="AE398" s="23" t="s">
        <v>133</v>
      </c>
      <c r="AF398" s="23" t="s">
        <v>133</v>
      </c>
      <c r="AG398" s="23" t="s">
        <v>133</v>
      </c>
      <c r="AH398" s="23" t="s">
        <v>133</v>
      </c>
      <c r="AI398" s="23" t="s">
        <v>133</v>
      </c>
      <c r="AJ398" s="23" t="s">
        <v>133</v>
      </c>
      <c r="AK398" s="23" t="s">
        <v>133</v>
      </c>
      <c r="AL398" s="23" t="s">
        <v>133</v>
      </c>
      <c r="AM398" s="23" t="s">
        <v>133</v>
      </c>
      <c r="AN398" s="23" t="s">
        <v>133</v>
      </c>
      <c r="AO398" s="23">
        <v>6000.0</v>
      </c>
      <c r="AP398" s="23">
        <v>3600.0</v>
      </c>
      <c r="AQ398" s="23">
        <v>0.0</v>
      </c>
      <c r="AR398" s="23">
        <v>0.0</v>
      </c>
      <c r="AS398" s="23" t="s">
        <v>2200</v>
      </c>
      <c r="AT398" s="23" t="s">
        <v>2100</v>
      </c>
    </row>
    <row r="399">
      <c r="A399" s="23" t="str">
        <f t="shared" si="6"/>
        <v>OK</v>
      </c>
      <c r="B399" s="23" t="s">
        <v>96</v>
      </c>
      <c r="C399" s="23" t="s">
        <v>96</v>
      </c>
      <c r="D399" s="23">
        <v>1.0</v>
      </c>
      <c r="E399" s="23">
        <v>82.0</v>
      </c>
      <c r="F399" s="23">
        <v>30.0</v>
      </c>
      <c r="G399" s="23">
        <v>5.0</v>
      </c>
      <c r="H399" s="23">
        <v>25.0</v>
      </c>
      <c r="I399" s="23">
        <v>322620.0</v>
      </c>
      <c r="J399" s="23">
        <v>154155.857143</v>
      </c>
      <c r="K399" s="23">
        <v>52.217514</v>
      </c>
      <c r="L399" s="23">
        <v>2.0</v>
      </c>
      <c r="M399" s="23">
        <v>1.0</v>
      </c>
      <c r="N399" s="23">
        <v>53802.0</v>
      </c>
      <c r="O399" s="23">
        <v>3600.0768</v>
      </c>
      <c r="P399" s="23">
        <v>0.0</v>
      </c>
      <c r="Q399" s="23">
        <v>2477.0</v>
      </c>
      <c r="R399" s="23">
        <v>8635.0</v>
      </c>
      <c r="S399" s="23">
        <v>1001.0</v>
      </c>
      <c r="T399" s="23">
        <v>0.0</v>
      </c>
      <c r="U399" s="23">
        <v>7291.0</v>
      </c>
      <c r="V399" s="23">
        <v>0.0</v>
      </c>
      <c r="W399" s="23">
        <v>343.0</v>
      </c>
      <c r="X399" s="23">
        <v>2.8202</v>
      </c>
      <c r="Y399" s="23">
        <v>0.3566</v>
      </c>
      <c r="Z399" s="23" t="s">
        <v>133</v>
      </c>
      <c r="AA399" s="23">
        <v>1.63</v>
      </c>
      <c r="AB399" s="23">
        <v>396.0</v>
      </c>
      <c r="AC399" s="23">
        <v>3599.0</v>
      </c>
      <c r="AD399" s="23">
        <v>3058.0</v>
      </c>
      <c r="AE399" s="23">
        <v>0.0</v>
      </c>
      <c r="AF399" s="23">
        <v>541.0</v>
      </c>
      <c r="AG399" s="23">
        <v>0.0</v>
      </c>
      <c r="AH399" s="23">
        <v>0.0</v>
      </c>
      <c r="AI399" s="23">
        <v>3.245</v>
      </c>
      <c r="AJ399" s="23">
        <v>2.5734</v>
      </c>
      <c r="AK399" s="23">
        <v>0.5279</v>
      </c>
      <c r="AL399" s="23">
        <v>0.0</v>
      </c>
      <c r="AM399" s="23">
        <v>5.0</v>
      </c>
      <c r="AN399" s="23">
        <v>14.0</v>
      </c>
      <c r="AO399" s="23">
        <v>6000.0</v>
      </c>
      <c r="AP399" s="23">
        <v>3600.0</v>
      </c>
      <c r="AQ399" s="23">
        <v>0.0</v>
      </c>
      <c r="AR399" s="23">
        <v>0.0</v>
      </c>
      <c r="AS399" s="23" t="s">
        <v>2200</v>
      </c>
      <c r="AT399" s="23" t="s">
        <v>2083</v>
      </c>
    </row>
    <row r="400">
      <c r="A400" s="23" t="str">
        <f t="shared" si="6"/>
        <v>OK</v>
      </c>
      <c r="B400" s="23" t="s">
        <v>97</v>
      </c>
      <c r="C400" s="23" t="s">
        <v>97</v>
      </c>
      <c r="D400" s="23">
        <v>1.0</v>
      </c>
      <c r="E400" s="23">
        <v>82.0</v>
      </c>
      <c r="F400" s="23">
        <v>20.0</v>
      </c>
      <c r="G400" s="23">
        <v>5.0</v>
      </c>
      <c r="H400" s="23">
        <v>25.0</v>
      </c>
      <c r="I400" s="23">
        <v>619711.0</v>
      </c>
      <c r="J400" s="23">
        <v>216716.402245</v>
      </c>
      <c r="K400" s="23">
        <v>65.029441</v>
      </c>
      <c r="L400" s="23">
        <v>2.0</v>
      </c>
      <c r="M400" s="23">
        <v>1.0</v>
      </c>
      <c r="N400" s="23">
        <v>67605.0</v>
      </c>
      <c r="O400" s="23">
        <v>3600.0678</v>
      </c>
      <c r="P400" s="23">
        <v>848.0</v>
      </c>
      <c r="Q400" s="23">
        <v>1032.0</v>
      </c>
      <c r="R400" s="23">
        <v>6023.0</v>
      </c>
      <c r="S400" s="23">
        <v>465.0</v>
      </c>
      <c r="T400" s="23">
        <v>0.0</v>
      </c>
      <c r="U400" s="23">
        <v>5291.0</v>
      </c>
      <c r="V400" s="23">
        <v>0.0</v>
      </c>
      <c r="W400" s="23">
        <v>267.0</v>
      </c>
      <c r="X400" s="23">
        <v>1.1259</v>
      </c>
      <c r="Y400" s="23">
        <v>0.1306</v>
      </c>
      <c r="Z400" s="23" t="s">
        <v>133</v>
      </c>
      <c r="AA400" s="23">
        <v>0.6917</v>
      </c>
      <c r="AB400" s="23">
        <v>490.0</v>
      </c>
      <c r="AC400" s="23">
        <v>4205.0</v>
      </c>
      <c r="AD400" s="23">
        <v>3550.0</v>
      </c>
      <c r="AE400" s="23">
        <v>0.0</v>
      </c>
      <c r="AF400" s="23">
        <v>655.0</v>
      </c>
      <c r="AG400" s="23">
        <v>0.0</v>
      </c>
      <c r="AH400" s="23">
        <v>0.0</v>
      </c>
      <c r="AI400" s="23">
        <v>3.657</v>
      </c>
      <c r="AJ400" s="23">
        <v>2.9136</v>
      </c>
      <c r="AK400" s="23">
        <v>0.6026</v>
      </c>
      <c r="AL400" s="23">
        <v>0.0</v>
      </c>
      <c r="AM400" s="23">
        <v>5.0</v>
      </c>
      <c r="AN400" s="23">
        <v>28.0</v>
      </c>
      <c r="AO400" s="23">
        <v>6000.0</v>
      </c>
      <c r="AP400" s="23">
        <v>3600.0</v>
      </c>
      <c r="AQ400" s="23">
        <v>0.0</v>
      </c>
      <c r="AR400" s="23">
        <v>0.0</v>
      </c>
      <c r="AS400" s="23" t="s">
        <v>2200</v>
      </c>
      <c r="AT400" s="23" t="s">
        <v>2198</v>
      </c>
    </row>
    <row r="401">
      <c r="A401" s="23" t="str">
        <f t="shared" si="6"/>
        <v>OK</v>
      </c>
      <c r="B401" s="23" t="s">
        <v>98</v>
      </c>
      <c r="C401" s="23" t="s">
        <v>98</v>
      </c>
      <c r="D401" s="23">
        <v>0.0</v>
      </c>
      <c r="E401" s="23">
        <v>82.0</v>
      </c>
      <c r="F401" s="23">
        <v>10.0</v>
      </c>
      <c r="G401" s="23">
        <v>5.0</v>
      </c>
      <c r="H401" s="23">
        <v>25.0</v>
      </c>
      <c r="I401" s="23" t="s">
        <v>134</v>
      </c>
      <c r="J401" s="23">
        <v>0.0</v>
      </c>
      <c r="K401" s="23" t="s">
        <v>134</v>
      </c>
      <c r="L401" s="23">
        <v>-1.0</v>
      </c>
      <c r="M401" s="23">
        <v>-1.0</v>
      </c>
      <c r="N401" s="23">
        <v>0.0</v>
      </c>
      <c r="O401" s="23">
        <v>0.0</v>
      </c>
      <c r="P401" s="23">
        <v>0.0</v>
      </c>
      <c r="Q401" s="23" t="s">
        <v>133</v>
      </c>
      <c r="R401" s="23" t="s">
        <v>133</v>
      </c>
      <c r="S401" s="23" t="s">
        <v>133</v>
      </c>
      <c r="T401" s="23" t="s">
        <v>133</v>
      </c>
      <c r="U401" s="23" t="s">
        <v>133</v>
      </c>
      <c r="V401" s="23" t="s">
        <v>133</v>
      </c>
      <c r="W401" s="23" t="s">
        <v>133</v>
      </c>
      <c r="X401" s="23" t="s">
        <v>133</v>
      </c>
      <c r="Y401" s="23" t="s">
        <v>133</v>
      </c>
      <c r="Z401" s="23" t="s">
        <v>133</v>
      </c>
      <c r="AA401" s="23" t="s">
        <v>133</v>
      </c>
      <c r="AB401" s="23" t="s">
        <v>133</v>
      </c>
      <c r="AC401" s="23" t="s">
        <v>133</v>
      </c>
      <c r="AD401" s="23" t="s">
        <v>133</v>
      </c>
      <c r="AE401" s="23" t="s">
        <v>133</v>
      </c>
      <c r="AF401" s="23" t="s">
        <v>133</v>
      </c>
      <c r="AG401" s="23" t="s">
        <v>133</v>
      </c>
      <c r="AH401" s="23" t="s">
        <v>133</v>
      </c>
      <c r="AI401" s="23" t="s">
        <v>133</v>
      </c>
      <c r="AJ401" s="23" t="s">
        <v>133</v>
      </c>
      <c r="AK401" s="23" t="s">
        <v>133</v>
      </c>
      <c r="AL401" s="23" t="s">
        <v>133</v>
      </c>
      <c r="AM401" s="23" t="s">
        <v>133</v>
      </c>
      <c r="AN401" s="23" t="s">
        <v>133</v>
      </c>
      <c r="AO401" s="23">
        <v>6000.0</v>
      </c>
      <c r="AP401" s="23">
        <v>3600.0</v>
      </c>
      <c r="AQ401" s="23">
        <v>0.0</v>
      </c>
      <c r="AR401" s="23">
        <v>0.0</v>
      </c>
      <c r="AS401" s="23" t="s">
        <v>2200</v>
      </c>
      <c r="AT401" s="23" t="s">
        <v>2138</v>
      </c>
    </row>
    <row r="402">
      <c r="A402" s="23" t="str">
        <f t="shared" si="6"/>
        <v>OK</v>
      </c>
      <c r="B402" s="23" t="s">
        <v>99</v>
      </c>
      <c r="C402" s="23" t="s">
        <v>99</v>
      </c>
      <c r="D402" s="23">
        <v>1.0</v>
      </c>
      <c r="E402" s="23">
        <v>90.0</v>
      </c>
      <c r="F402" s="23">
        <v>30.0</v>
      </c>
      <c r="G402" s="23">
        <v>5.0</v>
      </c>
      <c r="H402" s="23">
        <v>25.0</v>
      </c>
      <c r="I402" s="23">
        <v>361987.0</v>
      </c>
      <c r="J402" s="23">
        <v>75044.5</v>
      </c>
      <c r="K402" s="23">
        <v>79.268731</v>
      </c>
      <c r="L402" s="23">
        <v>2.0</v>
      </c>
      <c r="M402" s="23">
        <v>1.0</v>
      </c>
      <c r="N402" s="23">
        <v>51803.0</v>
      </c>
      <c r="O402" s="23">
        <v>3600.3027</v>
      </c>
      <c r="P402" s="23">
        <v>4324.0</v>
      </c>
      <c r="Q402" s="23">
        <v>4772.0</v>
      </c>
      <c r="R402" s="23">
        <v>13661.0</v>
      </c>
      <c r="S402" s="23">
        <v>2888.0</v>
      </c>
      <c r="T402" s="23">
        <v>159.0</v>
      </c>
      <c r="U402" s="23">
        <v>9507.0</v>
      </c>
      <c r="V402" s="23">
        <v>0.0</v>
      </c>
      <c r="W402" s="23">
        <v>1107.0</v>
      </c>
      <c r="X402" s="23">
        <v>4.7945</v>
      </c>
      <c r="Y402" s="23">
        <v>1.2663</v>
      </c>
      <c r="Z402" s="23" t="s">
        <v>133</v>
      </c>
      <c r="AA402" s="23">
        <v>1.8816</v>
      </c>
      <c r="AB402" s="23">
        <v>310.0</v>
      </c>
      <c r="AC402" s="23">
        <v>2877.0</v>
      </c>
      <c r="AD402" s="23">
        <v>2341.0</v>
      </c>
      <c r="AE402" s="23">
        <v>131.0</v>
      </c>
      <c r="AF402" s="23">
        <v>405.0</v>
      </c>
      <c r="AG402" s="23">
        <v>0.0</v>
      </c>
      <c r="AH402" s="23">
        <v>0.0</v>
      </c>
      <c r="AI402" s="23">
        <v>2.4619</v>
      </c>
      <c r="AJ402" s="23">
        <v>2.02</v>
      </c>
      <c r="AK402" s="23">
        <v>0.3593</v>
      </c>
      <c r="AL402" s="23">
        <v>0.0</v>
      </c>
      <c r="AM402" s="23">
        <v>5.0</v>
      </c>
      <c r="AN402" s="23">
        <v>34.0</v>
      </c>
      <c r="AO402" s="23">
        <v>6000.0</v>
      </c>
      <c r="AP402" s="23">
        <v>3600.0</v>
      </c>
      <c r="AQ402" s="23">
        <v>0.0</v>
      </c>
      <c r="AR402" s="23">
        <v>0.0</v>
      </c>
      <c r="AS402" s="23" t="s">
        <v>2200</v>
      </c>
      <c r="AT402" s="23" t="s">
        <v>2221</v>
      </c>
    </row>
    <row r="403">
      <c r="A403" s="23" t="str">
        <f t="shared" si="6"/>
        <v>OK</v>
      </c>
      <c r="B403" s="23" t="s">
        <v>100</v>
      </c>
      <c r="C403" s="23" t="s">
        <v>100</v>
      </c>
      <c r="D403" s="23">
        <v>0.0</v>
      </c>
      <c r="E403" s="23">
        <v>90.0</v>
      </c>
      <c r="F403" s="23">
        <v>20.0</v>
      </c>
      <c r="G403" s="23">
        <v>5.0</v>
      </c>
      <c r="H403" s="23">
        <v>25.0</v>
      </c>
      <c r="I403" s="23" t="s">
        <v>134</v>
      </c>
      <c r="J403" s="23">
        <v>0.0</v>
      </c>
      <c r="K403" s="23" t="s">
        <v>134</v>
      </c>
      <c r="L403" s="23">
        <v>-1.0</v>
      </c>
      <c r="M403" s="23">
        <v>-1.0</v>
      </c>
      <c r="N403" s="23">
        <v>0.0</v>
      </c>
      <c r="O403" s="23">
        <v>0.0</v>
      </c>
      <c r="P403" s="23">
        <v>0.0</v>
      </c>
      <c r="Q403" s="23" t="s">
        <v>133</v>
      </c>
      <c r="R403" s="23" t="s">
        <v>133</v>
      </c>
      <c r="S403" s="23" t="s">
        <v>133</v>
      </c>
      <c r="T403" s="23" t="s">
        <v>133</v>
      </c>
      <c r="U403" s="23" t="s">
        <v>133</v>
      </c>
      <c r="V403" s="23" t="s">
        <v>133</v>
      </c>
      <c r="W403" s="23" t="s">
        <v>133</v>
      </c>
      <c r="X403" s="23" t="s">
        <v>133</v>
      </c>
      <c r="Y403" s="23" t="s">
        <v>133</v>
      </c>
      <c r="Z403" s="23" t="s">
        <v>133</v>
      </c>
      <c r="AA403" s="23" t="s">
        <v>133</v>
      </c>
      <c r="AB403" s="23" t="s">
        <v>133</v>
      </c>
      <c r="AC403" s="23" t="s">
        <v>133</v>
      </c>
      <c r="AD403" s="23" t="s">
        <v>133</v>
      </c>
      <c r="AE403" s="23" t="s">
        <v>133</v>
      </c>
      <c r="AF403" s="23" t="s">
        <v>133</v>
      </c>
      <c r="AG403" s="23" t="s">
        <v>133</v>
      </c>
      <c r="AH403" s="23" t="s">
        <v>133</v>
      </c>
      <c r="AI403" s="23" t="s">
        <v>133</v>
      </c>
      <c r="AJ403" s="23" t="s">
        <v>133</v>
      </c>
      <c r="AK403" s="23" t="s">
        <v>133</v>
      </c>
      <c r="AL403" s="23" t="s">
        <v>133</v>
      </c>
      <c r="AM403" s="23" t="s">
        <v>133</v>
      </c>
      <c r="AN403" s="23" t="s">
        <v>133</v>
      </c>
      <c r="AO403" s="23">
        <v>6000.0</v>
      </c>
      <c r="AP403" s="23">
        <v>3600.0</v>
      </c>
      <c r="AQ403" s="23">
        <v>0.0</v>
      </c>
      <c r="AR403" s="23">
        <v>0.0</v>
      </c>
      <c r="AS403" s="23" t="s">
        <v>2200</v>
      </c>
      <c r="AT403" s="23" t="s">
        <v>2072</v>
      </c>
    </row>
    <row r="404">
      <c r="A404" s="23" t="str">
        <f t="shared" si="6"/>
        <v>OK</v>
      </c>
      <c r="B404" s="23" t="s">
        <v>101</v>
      </c>
      <c r="C404" s="23" t="s">
        <v>101</v>
      </c>
      <c r="D404" s="23">
        <v>0.0</v>
      </c>
      <c r="E404" s="23">
        <v>90.0</v>
      </c>
      <c r="F404" s="23">
        <v>17.0</v>
      </c>
      <c r="G404" s="23">
        <v>5.0</v>
      </c>
      <c r="H404" s="23">
        <v>25.0</v>
      </c>
      <c r="I404" s="23" t="s">
        <v>134</v>
      </c>
      <c r="J404" s="23">
        <v>0.0</v>
      </c>
      <c r="K404" s="23" t="s">
        <v>134</v>
      </c>
      <c r="L404" s="23">
        <v>-1.0</v>
      </c>
      <c r="M404" s="23">
        <v>-1.0</v>
      </c>
      <c r="N404" s="23">
        <v>0.0</v>
      </c>
      <c r="O404" s="23">
        <v>0.0</v>
      </c>
      <c r="P404" s="23">
        <v>0.0</v>
      </c>
      <c r="Q404" s="23" t="s">
        <v>133</v>
      </c>
      <c r="R404" s="23" t="s">
        <v>133</v>
      </c>
      <c r="S404" s="23" t="s">
        <v>133</v>
      </c>
      <c r="T404" s="23" t="s">
        <v>133</v>
      </c>
      <c r="U404" s="23" t="s">
        <v>133</v>
      </c>
      <c r="V404" s="23" t="s">
        <v>133</v>
      </c>
      <c r="W404" s="23" t="s">
        <v>133</v>
      </c>
      <c r="X404" s="23" t="s">
        <v>133</v>
      </c>
      <c r="Y404" s="23" t="s">
        <v>133</v>
      </c>
      <c r="Z404" s="23" t="s">
        <v>133</v>
      </c>
      <c r="AA404" s="23" t="s">
        <v>133</v>
      </c>
      <c r="AB404" s="23" t="s">
        <v>133</v>
      </c>
      <c r="AC404" s="23" t="s">
        <v>133</v>
      </c>
      <c r="AD404" s="23" t="s">
        <v>133</v>
      </c>
      <c r="AE404" s="23" t="s">
        <v>133</v>
      </c>
      <c r="AF404" s="23" t="s">
        <v>133</v>
      </c>
      <c r="AG404" s="23" t="s">
        <v>133</v>
      </c>
      <c r="AH404" s="23" t="s">
        <v>133</v>
      </c>
      <c r="AI404" s="23" t="s">
        <v>133</v>
      </c>
      <c r="AJ404" s="23" t="s">
        <v>133</v>
      </c>
      <c r="AK404" s="23" t="s">
        <v>133</v>
      </c>
      <c r="AL404" s="23" t="s">
        <v>133</v>
      </c>
      <c r="AM404" s="23" t="s">
        <v>133</v>
      </c>
      <c r="AN404" s="23" t="s">
        <v>133</v>
      </c>
      <c r="AO404" s="23">
        <v>6000.0</v>
      </c>
      <c r="AP404" s="23">
        <v>3600.0</v>
      </c>
      <c r="AQ404" s="23">
        <v>0.0</v>
      </c>
      <c r="AR404" s="23">
        <v>0.0</v>
      </c>
      <c r="AS404" s="23" t="s">
        <v>2200</v>
      </c>
      <c r="AT404" s="23" t="s">
        <v>2110</v>
      </c>
    </row>
    <row r="405">
      <c r="A405" s="23" t="str">
        <f t="shared" si="6"/>
        <v>OK</v>
      </c>
      <c r="B405" s="23" t="s">
        <v>102</v>
      </c>
      <c r="C405" s="23" t="s">
        <v>102</v>
      </c>
      <c r="D405" s="23">
        <v>1.0</v>
      </c>
      <c r="E405" s="23">
        <v>116.0</v>
      </c>
      <c r="F405" s="23">
        <v>30.0</v>
      </c>
      <c r="G405" s="23">
        <v>5.0</v>
      </c>
      <c r="H405" s="23">
        <v>25.0</v>
      </c>
      <c r="I405" s="23">
        <v>517086.0</v>
      </c>
      <c r="J405" s="23">
        <v>141358.875</v>
      </c>
      <c r="K405" s="23">
        <v>72.662405</v>
      </c>
      <c r="L405" s="23">
        <v>2.0</v>
      </c>
      <c r="M405" s="23">
        <v>1.0</v>
      </c>
      <c r="N405" s="23">
        <v>20662.0</v>
      </c>
      <c r="O405" s="23">
        <v>3600.4748</v>
      </c>
      <c r="P405" s="23">
        <v>0.0</v>
      </c>
      <c r="Q405" s="23">
        <v>3309.0</v>
      </c>
      <c r="R405" s="23">
        <v>7308.0</v>
      </c>
      <c r="S405" s="23">
        <v>1513.0</v>
      </c>
      <c r="T405" s="23">
        <v>0.0</v>
      </c>
      <c r="U405" s="23">
        <v>5428.0</v>
      </c>
      <c r="V405" s="23">
        <v>0.0</v>
      </c>
      <c r="W405" s="23">
        <v>367.0</v>
      </c>
      <c r="X405" s="23">
        <v>7.0831</v>
      </c>
      <c r="Y405" s="23">
        <v>1.2682</v>
      </c>
      <c r="Z405" s="23" t="s">
        <v>133</v>
      </c>
      <c r="AA405" s="23">
        <v>3.8671</v>
      </c>
      <c r="AB405" s="23">
        <v>203.0</v>
      </c>
      <c r="AC405" s="23">
        <v>3084.0</v>
      </c>
      <c r="AD405" s="23">
        <v>2942.0</v>
      </c>
      <c r="AE405" s="23">
        <v>0.0</v>
      </c>
      <c r="AF405" s="23">
        <v>142.0</v>
      </c>
      <c r="AG405" s="23">
        <v>0.0</v>
      </c>
      <c r="AH405" s="23">
        <v>0.0</v>
      </c>
      <c r="AI405" s="23">
        <v>3.9386</v>
      </c>
      <c r="AJ405" s="23">
        <v>3.4626</v>
      </c>
      <c r="AK405" s="23">
        <v>0.3426</v>
      </c>
      <c r="AL405" s="23">
        <v>0.0</v>
      </c>
      <c r="AM405" s="23">
        <v>5.0</v>
      </c>
      <c r="AN405" s="23">
        <v>22.0</v>
      </c>
      <c r="AO405" s="23">
        <v>6000.0</v>
      </c>
      <c r="AP405" s="23">
        <v>3600.0</v>
      </c>
      <c r="AQ405" s="23">
        <v>0.0</v>
      </c>
      <c r="AR405" s="23">
        <v>0.0</v>
      </c>
      <c r="AS405" s="23" t="s">
        <v>2200</v>
      </c>
      <c r="AT405" s="23" t="s">
        <v>2222</v>
      </c>
    </row>
    <row r="406">
      <c r="A406" s="23" t="str">
        <f t="shared" si="6"/>
        <v>OK</v>
      </c>
      <c r="B406" s="23" t="s">
        <v>103</v>
      </c>
      <c r="C406" s="23" t="s">
        <v>103</v>
      </c>
      <c r="D406" s="23">
        <v>1.0</v>
      </c>
      <c r="E406" s="23">
        <v>116.0</v>
      </c>
      <c r="F406" s="23">
        <v>20.0</v>
      </c>
      <c r="G406" s="23">
        <v>5.0</v>
      </c>
      <c r="H406" s="23">
        <v>25.0</v>
      </c>
      <c r="I406" s="23">
        <v>553652.0</v>
      </c>
      <c r="J406" s="23">
        <v>164816.206667</v>
      </c>
      <c r="K406" s="23">
        <v>70.231083</v>
      </c>
      <c r="L406" s="23">
        <v>2.0</v>
      </c>
      <c r="M406" s="23">
        <v>1.0</v>
      </c>
      <c r="N406" s="23">
        <v>32971.0</v>
      </c>
      <c r="O406" s="23">
        <v>3600.3131</v>
      </c>
      <c r="P406" s="23">
        <v>268.0</v>
      </c>
      <c r="Q406" s="23">
        <v>2355.0</v>
      </c>
      <c r="R406" s="23">
        <v>6457.0</v>
      </c>
      <c r="S406" s="23">
        <v>1425.0</v>
      </c>
      <c r="T406" s="23">
        <v>0.0</v>
      </c>
      <c r="U406" s="23">
        <v>4607.0</v>
      </c>
      <c r="V406" s="23">
        <v>0.0</v>
      </c>
      <c r="W406" s="23">
        <v>425.0</v>
      </c>
      <c r="X406" s="23">
        <v>4.2546</v>
      </c>
      <c r="Y406" s="23">
        <v>0.9302</v>
      </c>
      <c r="Z406" s="23" t="s">
        <v>133</v>
      </c>
      <c r="AA406" s="23">
        <v>2.1217</v>
      </c>
      <c r="AB406" s="23">
        <v>352.0</v>
      </c>
      <c r="AC406" s="23">
        <v>3258.0</v>
      </c>
      <c r="AD406" s="23">
        <v>2952.0</v>
      </c>
      <c r="AE406" s="23">
        <v>0.0</v>
      </c>
      <c r="AF406" s="23">
        <v>306.0</v>
      </c>
      <c r="AG406" s="23">
        <v>0.0</v>
      </c>
      <c r="AH406" s="23">
        <v>0.0</v>
      </c>
      <c r="AI406" s="23">
        <v>5.5069</v>
      </c>
      <c r="AJ406" s="23">
        <v>4.6783</v>
      </c>
      <c r="AK406" s="23">
        <v>0.6475</v>
      </c>
      <c r="AL406" s="23">
        <v>0.0</v>
      </c>
      <c r="AM406" s="23">
        <v>5.0</v>
      </c>
      <c r="AN406" s="23">
        <v>29.0</v>
      </c>
      <c r="AO406" s="23">
        <v>6000.0</v>
      </c>
      <c r="AP406" s="23">
        <v>3600.0</v>
      </c>
      <c r="AQ406" s="23">
        <v>0.0</v>
      </c>
      <c r="AR406" s="23">
        <v>0.0</v>
      </c>
      <c r="AS406" s="23" t="s">
        <v>2200</v>
      </c>
      <c r="AT406" s="23" t="s">
        <v>2223</v>
      </c>
    </row>
    <row r="407">
      <c r="A407" s="23" t="str">
        <f t="shared" si="6"/>
        <v>OK</v>
      </c>
      <c r="B407" s="23" t="s">
        <v>104</v>
      </c>
      <c r="C407" s="23" t="s">
        <v>104</v>
      </c>
      <c r="D407" s="23">
        <v>0.0</v>
      </c>
      <c r="E407" s="23">
        <v>116.0</v>
      </c>
      <c r="F407" s="23">
        <v>10.0</v>
      </c>
      <c r="G407" s="23">
        <v>5.0</v>
      </c>
      <c r="H407" s="23">
        <v>25.0</v>
      </c>
      <c r="I407" s="23" t="s">
        <v>134</v>
      </c>
      <c r="J407" s="23">
        <v>0.0</v>
      </c>
      <c r="K407" s="23" t="s">
        <v>134</v>
      </c>
      <c r="L407" s="23">
        <v>-1.0</v>
      </c>
      <c r="M407" s="23">
        <v>-1.0</v>
      </c>
      <c r="N407" s="23">
        <v>0.0</v>
      </c>
      <c r="O407" s="23">
        <v>0.0</v>
      </c>
      <c r="P407" s="23">
        <v>0.0</v>
      </c>
      <c r="Q407" s="23" t="s">
        <v>133</v>
      </c>
      <c r="R407" s="23" t="s">
        <v>133</v>
      </c>
      <c r="S407" s="23" t="s">
        <v>133</v>
      </c>
      <c r="T407" s="23" t="s">
        <v>133</v>
      </c>
      <c r="U407" s="23" t="s">
        <v>133</v>
      </c>
      <c r="V407" s="23" t="s">
        <v>133</v>
      </c>
      <c r="W407" s="23" t="s">
        <v>133</v>
      </c>
      <c r="X407" s="23" t="s">
        <v>133</v>
      </c>
      <c r="Y407" s="23" t="s">
        <v>133</v>
      </c>
      <c r="Z407" s="23" t="s">
        <v>133</v>
      </c>
      <c r="AA407" s="23" t="s">
        <v>133</v>
      </c>
      <c r="AB407" s="23" t="s">
        <v>133</v>
      </c>
      <c r="AC407" s="23" t="s">
        <v>133</v>
      </c>
      <c r="AD407" s="23" t="s">
        <v>133</v>
      </c>
      <c r="AE407" s="23" t="s">
        <v>133</v>
      </c>
      <c r="AF407" s="23" t="s">
        <v>133</v>
      </c>
      <c r="AG407" s="23" t="s">
        <v>133</v>
      </c>
      <c r="AH407" s="23" t="s">
        <v>133</v>
      </c>
      <c r="AI407" s="23" t="s">
        <v>133</v>
      </c>
      <c r="AJ407" s="23" t="s">
        <v>133</v>
      </c>
      <c r="AK407" s="23" t="s">
        <v>133</v>
      </c>
      <c r="AL407" s="23" t="s">
        <v>133</v>
      </c>
      <c r="AM407" s="23" t="s">
        <v>133</v>
      </c>
      <c r="AN407" s="23" t="s">
        <v>133</v>
      </c>
      <c r="AO407" s="23">
        <v>6000.0</v>
      </c>
      <c r="AP407" s="23">
        <v>3600.0</v>
      </c>
      <c r="AQ407" s="23">
        <v>0.0</v>
      </c>
      <c r="AR407" s="23">
        <v>0.0</v>
      </c>
      <c r="AS407" s="23" t="s">
        <v>2200</v>
      </c>
      <c r="AT407" s="23" t="s">
        <v>2199</v>
      </c>
    </row>
    <row r="408">
      <c r="A408" s="23"/>
      <c r="B408" s="23"/>
    </row>
    <row r="409" ht="27.75" customHeight="1">
      <c r="A409" s="73" t="s">
        <v>141</v>
      </c>
      <c r="K409" s="53"/>
      <c r="L409" s="53"/>
      <c r="M409" s="53"/>
      <c r="N409" s="53"/>
      <c r="O409" s="53"/>
      <c r="P409" s="53"/>
      <c r="Q409" s="53"/>
      <c r="R409" s="53"/>
      <c r="S409" s="53"/>
      <c r="T409" s="53"/>
      <c r="U409" s="53"/>
      <c r="V409" s="53"/>
      <c r="W409" s="53"/>
      <c r="X409" s="53"/>
      <c r="Y409" s="53"/>
      <c r="Z409" s="53"/>
      <c r="AA409" s="53"/>
      <c r="AB409" s="53"/>
      <c r="AC409" s="53"/>
      <c r="AD409" s="53"/>
      <c r="AE409" s="53"/>
      <c r="AF409" s="53"/>
      <c r="AG409" s="53"/>
      <c r="AH409" s="53"/>
      <c r="AI409" s="53"/>
      <c r="AJ409" s="53"/>
      <c r="AK409" s="53"/>
      <c r="AL409" s="53"/>
      <c r="AM409" s="53"/>
      <c r="AN409" s="53"/>
      <c r="AO409" s="53"/>
      <c r="AP409" s="53"/>
      <c r="AQ409" s="53"/>
      <c r="AR409" s="53"/>
      <c r="AS409" s="53"/>
      <c r="AT409" s="53"/>
    </row>
    <row r="410">
      <c r="A410" s="23"/>
      <c r="B410" s="23"/>
      <c r="C410" s="23" t="s">
        <v>11</v>
      </c>
      <c r="D410" s="23" t="s">
        <v>131</v>
      </c>
      <c r="E410" s="23" t="s">
        <v>127</v>
      </c>
      <c r="F410" s="23" t="s">
        <v>128</v>
      </c>
      <c r="G410" s="23" t="s">
        <v>12</v>
      </c>
      <c r="H410" s="23" t="s">
        <v>129</v>
      </c>
      <c r="I410" s="23" t="s">
        <v>17</v>
      </c>
      <c r="J410" s="23" t="s">
        <v>144</v>
      </c>
      <c r="K410" s="23" t="s">
        <v>19</v>
      </c>
      <c r="L410" s="23" t="s">
        <v>21</v>
      </c>
      <c r="M410" s="23" t="s">
        <v>145</v>
      </c>
      <c r="N410" s="23" t="s">
        <v>146</v>
      </c>
      <c r="O410" s="23" t="s">
        <v>147</v>
      </c>
      <c r="P410" s="23" t="s">
        <v>148</v>
      </c>
      <c r="Q410" s="23" t="s">
        <v>401</v>
      </c>
      <c r="R410" s="23" t="s">
        <v>402</v>
      </c>
      <c r="S410" s="23" t="s">
        <v>403</v>
      </c>
      <c r="T410" s="23" t="s">
        <v>404</v>
      </c>
      <c r="U410" s="23" t="s">
        <v>405</v>
      </c>
      <c r="V410" s="23" t="s">
        <v>406</v>
      </c>
      <c r="W410" s="23" t="s">
        <v>407</v>
      </c>
      <c r="X410" s="23" t="s">
        <v>408</v>
      </c>
      <c r="Y410" s="23" t="s">
        <v>409</v>
      </c>
      <c r="Z410" s="23" t="s">
        <v>410</v>
      </c>
      <c r="AA410" s="23" t="s">
        <v>411</v>
      </c>
      <c r="AB410" s="23" t="s">
        <v>412</v>
      </c>
      <c r="AC410" s="23" t="s">
        <v>413</v>
      </c>
      <c r="AD410" s="23" t="s">
        <v>414</v>
      </c>
      <c r="AE410" s="23" t="s">
        <v>415</v>
      </c>
      <c r="AF410" s="23" t="s">
        <v>416</v>
      </c>
      <c r="AG410" s="23" t="s">
        <v>417</v>
      </c>
      <c r="AH410" s="23" t="s">
        <v>418</v>
      </c>
      <c r="AI410" s="23" t="s">
        <v>419</v>
      </c>
      <c r="AJ410" s="23" t="s">
        <v>420</v>
      </c>
      <c r="AK410" s="23" t="s">
        <v>421</v>
      </c>
      <c r="AL410" s="23" t="s">
        <v>422</v>
      </c>
      <c r="AM410" s="23" t="s">
        <v>423</v>
      </c>
      <c r="AN410" s="23" t="s">
        <v>149</v>
      </c>
      <c r="AO410" s="23" t="s">
        <v>150</v>
      </c>
      <c r="AP410" s="23" t="s">
        <v>151</v>
      </c>
      <c r="AQ410" s="23" t="s">
        <v>152</v>
      </c>
      <c r="AR410" s="23" t="s">
        <v>153</v>
      </c>
      <c r="AS410" s="23" t="s">
        <v>154</v>
      </c>
      <c r="AT410" s="23" t="s">
        <v>155</v>
      </c>
    </row>
    <row r="411">
      <c r="A411" s="23" t="str">
        <f t="shared" ref="A411:A475" si="7">IF(B411=C411, "OK", "ERROR")</f>
        <v>OK</v>
      </c>
      <c r="B411" s="23" t="s">
        <v>26</v>
      </c>
      <c r="C411" s="23" t="s">
        <v>26</v>
      </c>
      <c r="D411" s="23">
        <v>1.0</v>
      </c>
      <c r="E411" s="23">
        <v>13.0</v>
      </c>
      <c r="F411" s="23">
        <v>30.0</v>
      </c>
      <c r="G411" s="23">
        <v>5.0</v>
      </c>
      <c r="H411" s="23">
        <v>50.0</v>
      </c>
      <c r="I411" s="23">
        <v>16500.0</v>
      </c>
      <c r="J411" s="23">
        <v>16500.0</v>
      </c>
      <c r="K411" s="23">
        <v>0.0</v>
      </c>
      <c r="L411" s="23">
        <v>1.0</v>
      </c>
      <c r="M411" s="23">
        <v>1.0</v>
      </c>
      <c r="N411" s="23">
        <v>0.0</v>
      </c>
      <c r="O411" s="23">
        <v>0.023</v>
      </c>
      <c r="P411" s="23">
        <v>0.0</v>
      </c>
      <c r="Q411" s="23">
        <v>7.0</v>
      </c>
      <c r="R411" s="23">
        <v>13.0</v>
      </c>
      <c r="S411" s="23">
        <v>7.0</v>
      </c>
      <c r="T411" s="23">
        <v>0.0</v>
      </c>
      <c r="U411" s="23">
        <v>6.0</v>
      </c>
      <c r="V411" s="23">
        <v>0.0</v>
      </c>
      <c r="W411" s="23">
        <v>0.0</v>
      </c>
      <c r="X411" s="23">
        <v>6.0E-4</v>
      </c>
      <c r="Y411" s="23">
        <v>2.0E-4</v>
      </c>
      <c r="Z411" s="23" t="s">
        <v>133</v>
      </c>
      <c r="AA411" s="23">
        <v>2.0E-4</v>
      </c>
      <c r="AB411" s="23">
        <v>2.0</v>
      </c>
      <c r="AC411" s="23">
        <v>34.0</v>
      </c>
      <c r="AD411" s="23">
        <v>34.0</v>
      </c>
      <c r="AE411" s="23">
        <v>0.0</v>
      </c>
      <c r="AF411" s="23">
        <v>0.0</v>
      </c>
      <c r="AG411" s="23">
        <v>0.0</v>
      </c>
      <c r="AH411" s="23">
        <v>0.0</v>
      </c>
      <c r="AI411" s="23">
        <v>0.0011</v>
      </c>
      <c r="AJ411" s="23">
        <v>9.0E-4</v>
      </c>
      <c r="AK411" s="23">
        <v>1.0E-4</v>
      </c>
      <c r="AL411" s="23">
        <v>0.0</v>
      </c>
      <c r="AM411" s="23">
        <v>5.0</v>
      </c>
      <c r="AN411" s="23">
        <v>2.0</v>
      </c>
      <c r="AO411" s="23">
        <v>6000.0</v>
      </c>
      <c r="AP411" s="23">
        <v>3600.0</v>
      </c>
      <c r="AQ411" s="23">
        <v>1.0</v>
      </c>
      <c r="AR411" s="23">
        <v>0.0</v>
      </c>
      <c r="AS411" s="23" t="s">
        <v>2224</v>
      </c>
      <c r="AT411" s="23" t="s">
        <v>2072</v>
      </c>
    </row>
    <row r="412">
      <c r="A412" s="23" t="str">
        <f t="shared" si="7"/>
        <v>OK</v>
      </c>
      <c r="B412" s="23" t="s">
        <v>28</v>
      </c>
      <c r="C412" s="23" t="s">
        <v>28</v>
      </c>
      <c r="D412" s="23">
        <v>1.0</v>
      </c>
      <c r="E412" s="23">
        <v>13.0</v>
      </c>
      <c r="F412" s="23">
        <v>20.0</v>
      </c>
      <c r="G412" s="23">
        <v>5.0</v>
      </c>
      <c r="H412" s="23">
        <v>50.0</v>
      </c>
      <c r="I412" s="23">
        <v>19700.0</v>
      </c>
      <c r="J412" s="23">
        <v>19700.0</v>
      </c>
      <c r="K412" s="23">
        <v>0.0</v>
      </c>
      <c r="L412" s="23">
        <v>1.0</v>
      </c>
      <c r="M412" s="23">
        <v>1.0</v>
      </c>
      <c r="N412" s="23">
        <v>662.0</v>
      </c>
      <c r="O412" s="23">
        <v>0.3118</v>
      </c>
      <c r="P412" s="23">
        <v>0.0</v>
      </c>
      <c r="Q412" s="23">
        <v>143.0</v>
      </c>
      <c r="R412" s="23">
        <v>205.0</v>
      </c>
      <c r="S412" s="23">
        <v>14.0</v>
      </c>
      <c r="T412" s="23">
        <v>0.0</v>
      </c>
      <c r="U412" s="23">
        <v>131.0</v>
      </c>
      <c r="V412" s="23">
        <v>0.0</v>
      </c>
      <c r="W412" s="23">
        <v>60.0</v>
      </c>
      <c r="X412" s="23">
        <v>0.0055</v>
      </c>
      <c r="Y412" s="23">
        <v>6.0E-4</v>
      </c>
      <c r="Z412" s="23" t="s">
        <v>133</v>
      </c>
      <c r="AA412" s="23">
        <v>0.003</v>
      </c>
      <c r="AB412" s="23">
        <v>51.0</v>
      </c>
      <c r="AC412" s="23">
        <v>24.0</v>
      </c>
      <c r="AD412" s="23">
        <v>19.0</v>
      </c>
      <c r="AE412" s="23">
        <v>0.0</v>
      </c>
      <c r="AF412" s="23">
        <v>5.0</v>
      </c>
      <c r="AG412" s="23">
        <v>0.0</v>
      </c>
      <c r="AH412" s="23">
        <v>0.0</v>
      </c>
      <c r="AI412" s="23">
        <v>0.0086</v>
      </c>
      <c r="AJ412" s="23">
        <v>0.0046</v>
      </c>
      <c r="AK412" s="23">
        <v>0.0033</v>
      </c>
      <c r="AL412" s="23">
        <v>0.0</v>
      </c>
      <c r="AM412" s="23">
        <v>5.0</v>
      </c>
      <c r="AN412" s="23">
        <v>3.0</v>
      </c>
      <c r="AO412" s="23">
        <v>6000.0</v>
      </c>
      <c r="AP412" s="23">
        <v>3600.0</v>
      </c>
      <c r="AQ412" s="23">
        <v>1.0</v>
      </c>
      <c r="AR412" s="23">
        <v>0.0</v>
      </c>
      <c r="AS412" s="23" t="s">
        <v>2224</v>
      </c>
      <c r="AT412" s="23" t="s">
        <v>2072</v>
      </c>
    </row>
    <row r="413">
      <c r="A413" s="23" t="str">
        <f t="shared" si="7"/>
        <v>OK</v>
      </c>
      <c r="B413" s="23" t="s">
        <v>30</v>
      </c>
      <c r="C413" s="23" t="s">
        <v>30</v>
      </c>
      <c r="D413" s="23">
        <v>1.0</v>
      </c>
      <c r="E413" s="23">
        <v>13.0</v>
      </c>
      <c r="F413" s="23">
        <v>10.0</v>
      </c>
      <c r="G413" s="23">
        <v>5.0</v>
      </c>
      <c r="H413" s="23">
        <v>50.0</v>
      </c>
      <c r="I413" s="23">
        <v>30200.0</v>
      </c>
      <c r="J413" s="23">
        <v>30200.0</v>
      </c>
      <c r="K413" s="23">
        <v>0.0</v>
      </c>
      <c r="L413" s="23">
        <v>1.0</v>
      </c>
      <c r="M413" s="23">
        <v>1.0</v>
      </c>
      <c r="N413" s="23">
        <v>14920.0</v>
      </c>
      <c r="O413" s="23">
        <v>9.0226</v>
      </c>
      <c r="P413" s="23">
        <v>84.0</v>
      </c>
      <c r="Q413" s="23">
        <v>275.0</v>
      </c>
      <c r="R413" s="23">
        <v>602.0</v>
      </c>
      <c r="S413" s="23">
        <v>17.0</v>
      </c>
      <c r="T413" s="23">
        <v>0.0</v>
      </c>
      <c r="U413" s="23">
        <v>458.0</v>
      </c>
      <c r="V413" s="23">
        <v>0.0</v>
      </c>
      <c r="W413" s="23">
        <v>127.0</v>
      </c>
      <c r="X413" s="23">
        <v>0.0189</v>
      </c>
      <c r="Y413" s="23">
        <v>0.0016</v>
      </c>
      <c r="Z413" s="23" t="s">
        <v>133</v>
      </c>
      <c r="AA413" s="23">
        <v>0.011</v>
      </c>
      <c r="AB413" s="23">
        <v>126.0</v>
      </c>
      <c r="AC413" s="23">
        <v>59.0</v>
      </c>
      <c r="AD413" s="23">
        <v>42.0</v>
      </c>
      <c r="AE413" s="23">
        <v>0.0</v>
      </c>
      <c r="AF413" s="23">
        <v>17.0</v>
      </c>
      <c r="AG413" s="23">
        <v>0.0</v>
      </c>
      <c r="AH413" s="23">
        <v>0.0</v>
      </c>
      <c r="AI413" s="23">
        <v>0.0225</v>
      </c>
      <c r="AJ413" s="23">
        <v>0.0117</v>
      </c>
      <c r="AK413" s="23">
        <v>0.009</v>
      </c>
      <c r="AL413" s="23">
        <v>0.0</v>
      </c>
      <c r="AM413" s="23">
        <v>5.0</v>
      </c>
      <c r="AN413" s="23">
        <v>6.0</v>
      </c>
      <c r="AO413" s="23">
        <v>6000.0</v>
      </c>
      <c r="AP413" s="23">
        <v>3600.0</v>
      </c>
      <c r="AQ413" s="23">
        <v>1.0</v>
      </c>
      <c r="AR413" s="23">
        <v>0.0</v>
      </c>
      <c r="AS413" s="23" t="s">
        <v>2224</v>
      </c>
      <c r="AT413" s="23" t="s">
        <v>2072</v>
      </c>
    </row>
    <row r="414">
      <c r="A414" s="23" t="str">
        <f t="shared" si="7"/>
        <v>OK</v>
      </c>
      <c r="B414" s="23" t="s">
        <v>32</v>
      </c>
      <c r="C414" s="23" t="s">
        <v>32</v>
      </c>
      <c r="D414" s="23">
        <v>1.0</v>
      </c>
      <c r="E414" s="23">
        <v>14.0</v>
      </c>
      <c r="F414" s="23">
        <v>30.0</v>
      </c>
      <c r="G414" s="23">
        <v>5.0</v>
      </c>
      <c r="H414" s="23">
        <v>50.0</v>
      </c>
      <c r="I414" s="23">
        <v>23200.0</v>
      </c>
      <c r="J414" s="23">
        <v>23200.0</v>
      </c>
      <c r="K414" s="23">
        <v>0.0</v>
      </c>
      <c r="L414" s="23">
        <v>1.0</v>
      </c>
      <c r="M414" s="23">
        <v>1.0</v>
      </c>
      <c r="N414" s="23">
        <v>0.0</v>
      </c>
      <c r="O414" s="23">
        <v>0.0204</v>
      </c>
      <c r="P414" s="23">
        <v>0.0</v>
      </c>
      <c r="Q414" s="23">
        <v>10.0</v>
      </c>
      <c r="R414" s="23">
        <v>13.0</v>
      </c>
      <c r="S414" s="23">
        <v>9.0</v>
      </c>
      <c r="T414" s="23">
        <v>0.0</v>
      </c>
      <c r="U414" s="23">
        <v>4.0</v>
      </c>
      <c r="V414" s="23">
        <v>0.0</v>
      </c>
      <c r="W414" s="23">
        <v>0.0</v>
      </c>
      <c r="X414" s="23">
        <v>4.0E-4</v>
      </c>
      <c r="Y414" s="23">
        <v>2.0E-4</v>
      </c>
      <c r="Z414" s="23" t="s">
        <v>133</v>
      </c>
      <c r="AA414" s="23">
        <v>1.0E-4</v>
      </c>
      <c r="AB414" s="23">
        <v>4.0</v>
      </c>
      <c r="AC414" s="23">
        <v>42.0</v>
      </c>
      <c r="AD414" s="23">
        <v>40.0</v>
      </c>
      <c r="AE414" s="23">
        <v>0.0</v>
      </c>
      <c r="AF414" s="23">
        <v>2.0</v>
      </c>
      <c r="AG414" s="23">
        <v>0.0</v>
      </c>
      <c r="AH414" s="23">
        <v>0.0</v>
      </c>
      <c r="AI414" s="23">
        <v>0.0011</v>
      </c>
      <c r="AJ414" s="23">
        <v>9.0E-4</v>
      </c>
      <c r="AK414" s="23">
        <v>2.0E-4</v>
      </c>
      <c r="AL414" s="23">
        <v>0.0</v>
      </c>
      <c r="AM414" s="23">
        <v>5.0</v>
      </c>
      <c r="AN414" s="23">
        <v>2.0</v>
      </c>
      <c r="AO414" s="23">
        <v>6000.0</v>
      </c>
      <c r="AP414" s="23">
        <v>3600.0</v>
      </c>
      <c r="AQ414" s="23">
        <v>1.0</v>
      </c>
      <c r="AR414" s="23">
        <v>0.0</v>
      </c>
      <c r="AS414" s="23" t="s">
        <v>2224</v>
      </c>
      <c r="AT414" s="23" t="s">
        <v>2072</v>
      </c>
    </row>
    <row r="415">
      <c r="A415" s="23" t="str">
        <f t="shared" si="7"/>
        <v>OK</v>
      </c>
      <c r="B415" s="23" t="s">
        <v>34</v>
      </c>
      <c r="C415" s="23" t="s">
        <v>34</v>
      </c>
      <c r="D415" s="23">
        <v>1.0</v>
      </c>
      <c r="E415" s="23">
        <v>14.0</v>
      </c>
      <c r="F415" s="23">
        <v>20.0</v>
      </c>
      <c r="G415" s="23">
        <v>5.0</v>
      </c>
      <c r="H415" s="23">
        <v>50.0</v>
      </c>
      <c r="I415" s="23">
        <v>33700.0</v>
      </c>
      <c r="J415" s="23">
        <v>33700.0</v>
      </c>
      <c r="K415" s="23">
        <v>0.0</v>
      </c>
      <c r="L415" s="23">
        <v>1.0</v>
      </c>
      <c r="M415" s="23">
        <v>1.0</v>
      </c>
      <c r="N415" s="23">
        <v>86576.0</v>
      </c>
      <c r="O415" s="23">
        <v>167.9225</v>
      </c>
      <c r="P415" s="23">
        <v>48.0</v>
      </c>
      <c r="Q415" s="23">
        <v>2438.0</v>
      </c>
      <c r="R415" s="23">
        <v>3302.0</v>
      </c>
      <c r="S415" s="23">
        <v>58.0</v>
      </c>
      <c r="T415" s="23">
        <v>0.0</v>
      </c>
      <c r="U415" s="23">
        <v>1142.0</v>
      </c>
      <c r="V415" s="23">
        <v>0.0</v>
      </c>
      <c r="W415" s="23">
        <v>2102.0</v>
      </c>
      <c r="X415" s="23">
        <v>0.193</v>
      </c>
      <c r="Y415" s="23">
        <v>0.0139</v>
      </c>
      <c r="Z415" s="23" t="s">
        <v>133</v>
      </c>
      <c r="AA415" s="23">
        <v>0.0988</v>
      </c>
      <c r="AB415" s="23">
        <v>90.0</v>
      </c>
      <c r="AC415" s="23">
        <v>26.0</v>
      </c>
      <c r="AD415" s="23">
        <v>19.0</v>
      </c>
      <c r="AE415" s="23">
        <v>0.0</v>
      </c>
      <c r="AF415" s="23">
        <v>7.0</v>
      </c>
      <c r="AG415" s="23">
        <v>0.0</v>
      </c>
      <c r="AH415" s="23">
        <v>0.0</v>
      </c>
      <c r="AI415" s="23">
        <v>0.0196</v>
      </c>
      <c r="AJ415" s="23">
        <v>0.0108</v>
      </c>
      <c r="AK415" s="23">
        <v>0.0072</v>
      </c>
      <c r="AL415" s="23">
        <v>0.0</v>
      </c>
      <c r="AM415" s="23">
        <v>5.0</v>
      </c>
      <c r="AN415" s="23">
        <v>3.0</v>
      </c>
      <c r="AO415" s="23">
        <v>6000.0</v>
      </c>
      <c r="AP415" s="23">
        <v>3600.0</v>
      </c>
      <c r="AQ415" s="23">
        <v>1.0</v>
      </c>
      <c r="AR415" s="23">
        <v>0.0</v>
      </c>
      <c r="AS415" s="23" t="s">
        <v>2224</v>
      </c>
      <c r="AT415" s="23" t="s">
        <v>2225</v>
      </c>
    </row>
    <row r="416">
      <c r="A416" s="23" t="str">
        <f t="shared" si="7"/>
        <v>OK</v>
      </c>
      <c r="B416" s="23" t="s">
        <v>36</v>
      </c>
      <c r="C416" s="23" t="s">
        <v>36</v>
      </c>
      <c r="D416" s="23">
        <v>0.0</v>
      </c>
      <c r="E416" s="23">
        <v>14.0</v>
      </c>
      <c r="F416" s="23">
        <v>10.0</v>
      </c>
      <c r="G416" s="23">
        <v>5.0</v>
      </c>
      <c r="H416" s="23">
        <v>50.0</v>
      </c>
      <c r="I416" s="23" t="s">
        <v>134</v>
      </c>
      <c r="J416" s="23">
        <v>0.0</v>
      </c>
      <c r="K416" s="23" t="s">
        <v>134</v>
      </c>
      <c r="L416" s="23">
        <v>-1.0</v>
      </c>
      <c r="M416" s="23">
        <v>-1.0</v>
      </c>
      <c r="N416" s="23">
        <v>0.0</v>
      </c>
      <c r="O416" s="23">
        <v>0.0</v>
      </c>
      <c r="P416" s="23">
        <v>0.0</v>
      </c>
      <c r="Q416" s="23" t="s">
        <v>133</v>
      </c>
      <c r="R416" s="23" t="s">
        <v>133</v>
      </c>
      <c r="S416" s="23" t="s">
        <v>133</v>
      </c>
      <c r="T416" s="23" t="s">
        <v>133</v>
      </c>
      <c r="U416" s="23" t="s">
        <v>133</v>
      </c>
      <c r="V416" s="23" t="s">
        <v>133</v>
      </c>
      <c r="W416" s="23" t="s">
        <v>133</v>
      </c>
      <c r="X416" s="23" t="s">
        <v>133</v>
      </c>
      <c r="Y416" s="23" t="s">
        <v>133</v>
      </c>
      <c r="Z416" s="23" t="s">
        <v>133</v>
      </c>
      <c r="AA416" s="23" t="s">
        <v>133</v>
      </c>
      <c r="AB416" s="23" t="s">
        <v>133</v>
      </c>
      <c r="AC416" s="23" t="s">
        <v>133</v>
      </c>
      <c r="AD416" s="23" t="s">
        <v>133</v>
      </c>
      <c r="AE416" s="23" t="s">
        <v>133</v>
      </c>
      <c r="AF416" s="23" t="s">
        <v>133</v>
      </c>
      <c r="AG416" s="23" t="s">
        <v>133</v>
      </c>
      <c r="AH416" s="23" t="s">
        <v>133</v>
      </c>
      <c r="AI416" s="23" t="s">
        <v>133</v>
      </c>
      <c r="AJ416" s="23" t="s">
        <v>133</v>
      </c>
      <c r="AK416" s="23" t="s">
        <v>133</v>
      </c>
      <c r="AL416" s="23" t="s">
        <v>133</v>
      </c>
      <c r="AM416" s="23" t="s">
        <v>133</v>
      </c>
      <c r="AN416" s="23" t="s">
        <v>133</v>
      </c>
      <c r="AO416" s="23">
        <v>6000.0</v>
      </c>
      <c r="AP416" s="23">
        <v>3600.0</v>
      </c>
      <c r="AQ416" s="23">
        <v>1.0</v>
      </c>
      <c r="AR416" s="23">
        <v>0.0</v>
      </c>
      <c r="AS416" s="23" t="s">
        <v>2224</v>
      </c>
      <c r="AT416" s="23" t="s">
        <v>2072</v>
      </c>
    </row>
    <row r="417">
      <c r="A417" s="23" t="str">
        <f t="shared" si="7"/>
        <v>OK</v>
      </c>
      <c r="B417" s="23" t="s">
        <v>38</v>
      </c>
      <c r="C417" s="23" t="s">
        <v>38</v>
      </c>
      <c r="D417" s="23">
        <v>1.0</v>
      </c>
      <c r="E417" s="23">
        <v>15.0</v>
      </c>
      <c r="F417" s="23">
        <v>30.0</v>
      </c>
      <c r="G417" s="23">
        <v>5.0</v>
      </c>
      <c r="H417" s="23">
        <v>50.0</v>
      </c>
      <c r="I417" s="23">
        <v>13900.0</v>
      </c>
      <c r="J417" s="23">
        <v>13900.0</v>
      </c>
      <c r="K417" s="23">
        <v>0.0</v>
      </c>
      <c r="L417" s="23">
        <v>1.0</v>
      </c>
      <c r="M417" s="23">
        <v>1.0</v>
      </c>
      <c r="N417" s="23">
        <v>5470.0</v>
      </c>
      <c r="O417" s="23">
        <v>4.6228</v>
      </c>
      <c r="P417" s="23">
        <v>0.0</v>
      </c>
      <c r="Q417" s="23">
        <v>1145.0</v>
      </c>
      <c r="R417" s="23">
        <v>1193.0</v>
      </c>
      <c r="S417" s="23">
        <v>168.0</v>
      </c>
      <c r="T417" s="23">
        <v>0.0</v>
      </c>
      <c r="U417" s="23">
        <v>95.0</v>
      </c>
      <c r="V417" s="23">
        <v>0.0</v>
      </c>
      <c r="W417" s="23">
        <v>930.0</v>
      </c>
      <c r="X417" s="23">
        <v>0.0555</v>
      </c>
      <c r="Y417" s="23">
        <v>0.0082</v>
      </c>
      <c r="Z417" s="23" t="s">
        <v>133</v>
      </c>
      <c r="AA417" s="23">
        <v>0.023</v>
      </c>
      <c r="AB417" s="23">
        <v>100.0</v>
      </c>
      <c r="AC417" s="23">
        <v>46.0</v>
      </c>
      <c r="AD417" s="23">
        <v>46.0</v>
      </c>
      <c r="AE417" s="23">
        <v>0.0</v>
      </c>
      <c r="AF417" s="23">
        <v>0.0</v>
      </c>
      <c r="AG417" s="23">
        <v>0.0</v>
      </c>
      <c r="AH417" s="23">
        <v>0.0</v>
      </c>
      <c r="AI417" s="23">
        <v>0.0272</v>
      </c>
      <c r="AJ417" s="23">
        <v>0.0153</v>
      </c>
      <c r="AK417" s="23">
        <v>0.0099</v>
      </c>
      <c r="AL417" s="23">
        <v>0.0</v>
      </c>
      <c r="AM417" s="23">
        <v>5.0</v>
      </c>
      <c r="AN417" s="23">
        <v>3.0</v>
      </c>
      <c r="AO417" s="23">
        <v>6000.0</v>
      </c>
      <c r="AP417" s="23">
        <v>3600.0</v>
      </c>
      <c r="AQ417" s="23">
        <v>1.0</v>
      </c>
      <c r="AR417" s="23">
        <v>0.0</v>
      </c>
      <c r="AS417" s="23" t="s">
        <v>2224</v>
      </c>
      <c r="AT417" s="23" t="s">
        <v>2072</v>
      </c>
    </row>
    <row r="418">
      <c r="A418" s="23" t="str">
        <f t="shared" si="7"/>
        <v>OK</v>
      </c>
      <c r="B418" s="23" t="s">
        <v>40</v>
      </c>
      <c r="C418" s="23" t="s">
        <v>40</v>
      </c>
      <c r="D418" s="23">
        <v>1.0</v>
      </c>
      <c r="E418" s="23">
        <v>15.0</v>
      </c>
      <c r="F418" s="23">
        <v>20.0</v>
      </c>
      <c r="G418" s="23">
        <v>5.0</v>
      </c>
      <c r="H418" s="23">
        <v>50.0</v>
      </c>
      <c r="I418" s="23">
        <v>16200.0</v>
      </c>
      <c r="J418" s="23">
        <v>16200.0</v>
      </c>
      <c r="K418" s="23">
        <v>0.0</v>
      </c>
      <c r="L418" s="23">
        <v>1.0</v>
      </c>
      <c r="M418" s="23">
        <v>1.0</v>
      </c>
      <c r="N418" s="23">
        <v>132762.0</v>
      </c>
      <c r="O418" s="23">
        <v>203.0699</v>
      </c>
      <c r="P418" s="23">
        <v>56.0</v>
      </c>
      <c r="Q418" s="23">
        <v>1629.0</v>
      </c>
      <c r="R418" s="23">
        <v>2761.0</v>
      </c>
      <c r="S418" s="23">
        <v>124.0</v>
      </c>
      <c r="T418" s="23">
        <v>0.0</v>
      </c>
      <c r="U418" s="23">
        <v>869.0</v>
      </c>
      <c r="V418" s="23">
        <v>0.0</v>
      </c>
      <c r="W418" s="23">
        <v>1768.0</v>
      </c>
      <c r="X418" s="23">
        <v>0.1063</v>
      </c>
      <c r="Y418" s="23">
        <v>0.0101</v>
      </c>
      <c r="Z418" s="23" t="s">
        <v>133</v>
      </c>
      <c r="AA418" s="23">
        <v>0.0521</v>
      </c>
      <c r="AB418" s="23">
        <v>122.0</v>
      </c>
      <c r="AC418" s="23">
        <v>30.0</v>
      </c>
      <c r="AD418" s="23">
        <v>25.0</v>
      </c>
      <c r="AE418" s="23">
        <v>0.0</v>
      </c>
      <c r="AF418" s="23">
        <v>5.0</v>
      </c>
      <c r="AG418" s="23">
        <v>0.0</v>
      </c>
      <c r="AH418" s="23">
        <v>0.0</v>
      </c>
      <c r="AI418" s="23">
        <v>0.0275</v>
      </c>
      <c r="AJ418" s="23">
        <v>0.0154</v>
      </c>
      <c r="AK418" s="23">
        <v>0.0101</v>
      </c>
      <c r="AL418" s="23">
        <v>0.0</v>
      </c>
      <c r="AM418" s="23">
        <v>5.0</v>
      </c>
      <c r="AN418" s="23">
        <v>5.0</v>
      </c>
      <c r="AO418" s="23">
        <v>6000.0</v>
      </c>
      <c r="AP418" s="23">
        <v>3600.0</v>
      </c>
      <c r="AQ418" s="23">
        <v>1.0</v>
      </c>
      <c r="AR418" s="23">
        <v>0.0</v>
      </c>
      <c r="AS418" s="23" t="s">
        <v>2224</v>
      </c>
      <c r="AT418" s="23" t="s">
        <v>2173</v>
      </c>
    </row>
    <row r="419">
      <c r="A419" s="23" t="str">
        <f t="shared" si="7"/>
        <v>OK</v>
      </c>
      <c r="B419" s="23" t="s">
        <v>42</v>
      </c>
      <c r="C419" s="23" t="s">
        <v>42</v>
      </c>
      <c r="D419" s="23">
        <v>0.0</v>
      </c>
      <c r="E419" s="23">
        <v>15.0</v>
      </c>
      <c r="F419" s="23">
        <v>12.0</v>
      </c>
      <c r="G419" s="23">
        <v>5.0</v>
      </c>
      <c r="H419" s="23">
        <v>50.0</v>
      </c>
      <c r="I419" s="23" t="s">
        <v>134</v>
      </c>
      <c r="J419" s="23">
        <v>0.0</v>
      </c>
      <c r="K419" s="23" t="s">
        <v>134</v>
      </c>
      <c r="L419" s="23">
        <v>-1.0</v>
      </c>
      <c r="M419" s="23">
        <v>-1.0</v>
      </c>
      <c r="N419" s="23">
        <v>0.0</v>
      </c>
      <c r="O419" s="23">
        <v>0.0</v>
      </c>
      <c r="P419" s="23">
        <v>0.0</v>
      </c>
      <c r="Q419" s="23" t="s">
        <v>133</v>
      </c>
      <c r="R419" s="23" t="s">
        <v>133</v>
      </c>
      <c r="S419" s="23" t="s">
        <v>133</v>
      </c>
      <c r="T419" s="23" t="s">
        <v>133</v>
      </c>
      <c r="U419" s="23" t="s">
        <v>133</v>
      </c>
      <c r="V419" s="23" t="s">
        <v>133</v>
      </c>
      <c r="W419" s="23" t="s">
        <v>133</v>
      </c>
      <c r="X419" s="23" t="s">
        <v>133</v>
      </c>
      <c r="Y419" s="23" t="s">
        <v>133</v>
      </c>
      <c r="Z419" s="23" t="s">
        <v>133</v>
      </c>
      <c r="AA419" s="23" t="s">
        <v>133</v>
      </c>
      <c r="AB419" s="23" t="s">
        <v>133</v>
      </c>
      <c r="AC419" s="23" t="s">
        <v>133</v>
      </c>
      <c r="AD419" s="23" t="s">
        <v>133</v>
      </c>
      <c r="AE419" s="23" t="s">
        <v>133</v>
      </c>
      <c r="AF419" s="23" t="s">
        <v>133</v>
      </c>
      <c r="AG419" s="23" t="s">
        <v>133</v>
      </c>
      <c r="AH419" s="23" t="s">
        <v>133</v>
      </c>
      <c r="AI419" s="23" t="s">
        <v>133</v>
      </c>
      <c r="AJ419" s="23" t="s">
        <v>133</v>
      </c>
      <c r="AK419" s="23" t="s">
        <v>133</v>
      </c>
      <c r="AL419" s="23" t="s">
        <v>133</v>
      </c>
      <c r="AM419" s="23" t="s">
        <v>133</v>
      </c>
      <c r="AN419" s="23" t="s">
        <v>133</v>
      </c>
      <c r="AO419" s="23">
        <v>6000.0</v>
      </c>
      <c r="AP419" s="23">
        <v>3600.0</v>
      </c>
      <c r="AQ419" s="23">
        <v>1.0</v>
      </c>
      <c r="AR419" s="23">
        <v>0.0</v>
      </c>
      <c r="AS419" s="23" t="s">
        <v>2224</v>
      </c>
      <c r="AT419" s="23" t="s">
        <v>2074</v>
      </c>
    </row>
    <row r="420">
      <c r="A420" s="23" t="str">
        <f t="shared" si="7"/>
        <v>OK</v>
      </c>
      <c r="B420" s="23" t="s">
        <v>44</v>
      </c>
      <c r="C420" s="23" t="s">
        <v>44</v>
      </c>
      <c r="D420" s="23">
        <v>1.0</v>
      </c>
      <c r="E420" s="23">
        <v>15.0</v>
      </c>
      <c r="F420" s="23">
        <v>30.0</v>
      </c>
      <c r="G420" s="23">
        <v>5.0</v>
      </c>
      <c r="H420" s="23">
        <v>50.0</v>
      </c>
      <c r="I420" s="23">
        <v>30500.0</v>
      </c>
      <c r="J420" s="23">
        <v>30500.0</v>
      </c>
      <c r="K420" s="23">
        <v>0.0</v>
      </c>
      <c r="L420" s="23">
        <v>1.0</v>
      </c>
      <c r="M420" s="23">
        <v>1.0</v>
      </c>
      <c r="N420" s="23">
        <v>1528.0</v>
      </c>
      <c r="O420" s="23">
        <v>0.8038</v>
      </c>
      <c r="P420" s="23">
        <v>0.0</v>
      </c>
      <c r="Q420" s="23">
        <v>420.0</v>
      </c>
      <c r="R420" s="23">
        <v>424.0</v>
      </c>
      <c r="S420" s="23">
        <v>57.0</v>
      </c>
      <c r="T420" s="23">
        <v>0.0</v>
      </c>
      <c r="U420" s="23">
        <v>12.0</v>
      </c>
      <c r="V420" s="23">
        <v>0.0</v>
      </c>
      <c r="W420" s="23">
        <v>355.0</v>
      </c>
      <c r="X420" s="23">
        <v>0.02</v>
      </c>
      <c r="Y420" s="23">
        <v>0.0022</v>
      </c>
      <c r="Z420" s="23" t="s">
        <v>133</v>
      </c>
      <c r="AA420" s="23">
        <v>0.0105</v>
      </c>
      <c r="AB420" s="23">
        <v>69.0</v>
      </c>
      <c r="AC420" s="23">
        <v>44.0</v>
      </c>
      <c r="AD420" s="23">
        <v>44.0</v>
      </c>
      <c r="AE420" s="23">
        <v>0.0</v>
      </c>
      <c r="AF420" s="23">
        <v>0.0</v>
      </c>
      <c r="AG420" s="23">
        <v>0.0</v>
      </c>
      <c r="AH420" s="23">
        <v>0.0</v>
      </c>
      <c r="AI420" s="23">
        <v>0.0141</v>
      </c>
      <c r="AJ420" s="23">
        <v>0.0079</v>
      </c>
      <c r="AK420" s="23">
        <v>0.0052</v>
      </c>
      <c r="AL420" s="23">
        <v>0.0</v>
      </c>
      <c r="AM420" s="23">
        <v>5.0</v>
      </c>
      <c r="AN420" s="23">
        <v>1.0</v>
      </c>
      <c r="AO420" s="23">
        <v>6000.0</v>
      </c>
      <c r="AP420" s="23">
        <v>3600.0</v>
      </c>
      <c r="AQ420" s="23">
        <v>1.0</v>
      </c>
      <c r="AR420" s="23">
        <v>0.0</v>
      </c>
      <c r="AS420" s="23" t="s">
        <v>2224</v>
      </c>
      <c r="AT420" s="23" t="s">
        <v>2074</v>
      </c>
    </row>
    <row r="421">
      <c r="A421" s="23" t="str">
        <f t="shared" si="7"/>
        <v>OK</v>
      </c>
      <c r="B421" s="23" t="s">
        <v>47</v>
      </c>
      <c r="C421" s="23" t="s">
        <v>47</v>
      </c>
      <c r="D421" s="23">
        <v>1.0</v>
      </c>
      <c r="E421" s="23">
        <v>15.0</v>
      </c>
      <c r="F421" s="23">
        <v>20.0</v>
      </c>
      <c r="G421" s="23">
        <v>5.0</v>
      </c>
      <c r="H421" s="23">
        <v>50.0</v>
      </c>
      <c r="I421" s="23">
        <v>34400.0</v>
      </c>
      <c r="J421" s="23">
        <v>34400.0</v>
      </c>
      <c r="K421" s="23">
        <v>0.0</v>
      </c>
      <c r="L421" s="23">
        <v>1.0</v>
      </c>
      <c r="M421" s="23">
        <v>1.0</v>
      </c>
      <c r="N421" s="23">
        <v>21910.0</v>
      </c>
      <c r="O421" s="23">
        <v>34.3884</v>
      </c>
      <c r="P421" s="23">
        <v>0.0</v>
      </c>
      <c r="Q421" s="23">
        <v>2342.0</v>
      </c>
      <c r="R421" s="23">
        <v>2852.0</v>
      </c>
      <c r="S421" s="23">
        <v>87.0</v>
      </c>
      <c r="T421" s="23">
        <v>0.0</v>
      </c>
      <c r="U421" s="23">
        <v>597.0</v>
      </c>
      <c r="V421" s="23">
        <v>0.0</v>
      </c>
      <c r="W421" s="23">
        <v>2168.0</v>
      </c>
      <c r="X421" s="23">
        <v>0.1411</v>
      </c>
      <c r="Y421" s="23">
        <v>0.0104</v>
      </c>
      <c r="Z421" s="23" t="s">
        <v>133</v>
      </c>
      <c r="AA421" s="23">
        <v>0.0704</v>
      </c>
      <c r="AB421" s="23">
        <v>99.0</v>
      </c>
      <c r="AC421" s="23">
        <v>23.0</v>
      </c>
      <c r="AD421" s="23">
        <v>22.0</v>
      </c>
      <c r="AE421" s="23">
        <v>0.0</v>
      </c>
      <c r="AF421" s="23">
        <v>1.0</v>
      </c>
      <c r="AG421" s="23">
        <v>0.0</v>
      </c>
      <c r="AH421" s="23">
        <v>0.0</v>
      </c>
      <c r="AI421" s="23">
        <v>0.0212</v>
      </c>
      <c r="AJ421" s="23">
        <v>0.0119</v>
      </c>
      <c r="AK421" s="23">
        <v>0.0076</v>
      </c>
      <c r="AL421" s="23">
        <v>0.0</v>
      </c>
      <c r="AM421" s="23">
        <v>5.0</v>
      </c>
      <c r="AN421" s="23">
        <v>3.0</v>
      </c>
      <c r="AO421" s="23">
        <v>6000.0</v>
      </c>
      <c r="AP421" s="23">
        <v>3600.0</v>
      </c>
      <c r="AQ421" s="23">
        <v>1.0</v>
      </c>
      <c r="AR421" s="23">
        <v>0.0</v>
      </c>
      <c r="AS421" s="23" t="s">
        <v>2224</v>
      </c>
      <c r="AT421" s="23" t="s">
        <v>2226</v>
      </c>
    </row>
    <row r="422">
      <c r="A422" s="23" t="str">
        <f t="shared" si="7"/>
        <v>OK</v>
      </c>
      <c r="B422" s="23" t="s">
        <v>50</v>
      </c>
      <c r="C422" s="23" t="s">
        <v>50</v>
      </c>
      <c r="D422" s="23">
        <v>1.0</v>
      </c>
      <c r="E422" s="23">
        <v>15.0</v>
      </c>
      <c r="F422" s="23">
        <v>10.0</v>
      </c>
      <c r="G422" s="23">
        <v>5.0</v>
      </c>
      <c r="H422" s="23">
        <v>50.0</v>
      </c>
      <c r="I422" s="23">
        <v>46900.0</v>
      </c>
      <c r="J422" s="23">
        <v>43750.0</v>
      </c>
      <c r="K422" s="23">
        <v>6.716418</v>
      </c>
      <c r="L422" s="23">
        <v>2.0</v>
      </c>
      <c r="M422" s="23">
        <v>1.0</v>
      </c>
      <c r="N422" s="23">
        <v>1150409.0</v>
      </c>
      <c r="O422" s="23">
        <v>3600.0092</v>
      </c>
      <c r="P422" s="23">
        <v>96.0</v>
      </c>
      <c r="Q422" s="23">
        <v>2677.0</v>
      </c>
      <c r="R422" s="23">
        <v>5060.0</v>
      </c>
      <c r="S422" s="23">
        <v>47.0</v>
      </c>
      <c r="T422" s="23">
        <v>0.0</v>
      </c>
      <c r="U422" s="23">
        <v>3069.0</v>
      </c>
      <c r="V422" s="23">
        <v>0.0</v>
      </c>
      <c r="W422" s="23">
        <v>1944.0</v>
      </c>
      <c r="X422" s="23">
        <v>0.2239</v>
      </c>
      <c r="Y422" s="23">
        <v>0.0161</v>
      </c>
      <c r="Z422" s="23" t="s">
        <v>133</v>
      </c>
      <c r="AA422" s="23">
        <v>0.1208</v>
      </c>
      <c r="AB422" s="23">
        <v>140.0</v>
      </c>
      <c r="AC422" s="23">
        <v>21.0</v>
      </c>
      <c r="AD422" s="23">
        <v>9.0</v>
      </c>
      <c r="AE422" s="23">
        <v>0.0</v>
      </c>
      <c r="AF422" s="23">
        <v>12.0</v>
      </c>
      <c r="AG422" s="23">
        <v>0.0</v>
      </c>
      <c r="AH422" s="23">
        <v>0.0</v>
      </c>
      <c r="AI422" s="23">
        <v>0.0358</v>
      </c>
      <c r="AJ422" s="23">
        <v>0.0197</v>
      </c>
      <c r="AK422" s="23">
        <v>0.0134</v>
      </c>
      <c r="AL422" s="23">
        <v>0.0</v>
      </c>
      <c r="AM422" s="23">
        <v>5.0</v>
      </c>
      <c r="AN422" s="23">
        <v>5.0</v>
      </c>
      <c r="AO422" s="23">
        <v>6000.0</v>
      </c>
      <c r="AP422" s="23">
        <v>3600.0</v>
      </c>
      <c r="AQ422" s="23">
        <v>1.0</v>
      </c>
      <c r="AR422" s="23">
        <v>0.0</v>
      </c>
      <c r="AS422" s="23" t="s">
        <v>2224</v>
      </c>
      <c r="AT422" s="23" t="s">
        <v>2227</v>
      </c>
    </row>
    <row r="423">
      <c r="A423" s="23" t="str">
        <f t="shared" si="7"/>
        <v>OK</v>
      </c>
      <c r="B423" s="23" t="s">
        <v>52</v>
      </c>
      <c r="C423" s="23" t="s">
        <v>52</v>
      </c>
      <c r="D423" s="23">
        <v>1.0</v>
      </c>
      <c r="E423" s="23">
        <v>18.0</v>
      </c>
      <c r="F423" s="23">
        <v>30.0</v>
      </c>
      <c r="G423" s="23">
        <v>5.0</v>
      </c>
      <c r="H423" s="23">
        <v>50.0</v>
      </c>
      <c r="I423" s="23">
        <v>29400.0</v>
      </c>
      <c r="J423" s="23">
        <v>29400.0</v>
      </c>
      <c r="K423" s="23">
        <v>0.0</v>
      </c>
      <c r="L423" s="23">
        <v>1.0</v>
      </c>
      <c r="M423" s="23">
        <v>1.0</v>
      </c>
      <c r="N423" s="23">
        <v>77.0</v>
      </c>
      <c r="O423" s="23">
        <v>0.1131</v>
      </c>
      <c r="P423" s="23">
        <v>0.0</v>
      </c>
      <c r="Q423" s="23">
        <v>49.0</v>
      </c>
      <c r="R423" s="23">
        <v>51.0</v>
      </c>
      <c r="S423" s="23">
        <v>19.0</v>
      </c>
      <c r="T423" s="23">
        <v>0.0</v>
      </c>
      <c r="U423" s="23">
        <v>2.0</v>
      </c>
      <c r="V423" s="23">
        <v>0.0</v>
      </c>
      <c r="W423" s="23">
        <v>30.0</v>
      </c>
      <c r="X423" s="23">
        <v>0.003</v>
      </c>
      <c r="Y423" s="23">
        <v>6.0E-4</v>
      </c>
      <c r="Z423" s="23" t="s">
        <v>133</v>
      </c>
      <c r="AA423" s="23">
        <v>0.0012</v>
      </c>
      <c r="AB423" s="23">
        <v>16.0</v>
      </c>
      <c r="AC423" s="23">
        <v>62.0</v>
      </c>
      <c r="AD423" s="23">
        <v>62.0</v>
      </c>
      <c r="AE423" s="23">
        <v>0.0</v>
      </c>
      <c r="AF423" s="23">
        <v>0.0</v>
      </c>
      <c r="AG423" s="23">
        <v>0.0</v>
      </c>
      <c r="AH423" s="23">
        <v>0.0</v>
      </c>
      <c r="AI423" s="23">
        <v>0.0054</v>
      </c>
      <c r="AJ423" s="23">
        <v>0.0034</v>
      </c>
      <c r="AK423" s="23">
        <v>0.0016</v>
      </c>
      <c r="AL423" s="23">
        <v>0.0</v>
      </c>
      <c r="AM423" s="23">
        <v>5.0</v>
      </c>
      <c r="AN423" s="23">
        <v>1.0</v>
      </c>
      <c r="AO423" s="23">
        <v>6000.0</v>
      </c>
      <c r="AP423" s="23">
        <v>3600.0</v>
      </c>
      <c r="AQ423" s="23">
        <v>1.0</v>
      </c>
      <c r="AR423" s="23">
        <v>0.0</v>
      </c>
      <c r="AS423" s="23" t="s">
        <v>2224</v>
      </c>
      <c r="AT423" s="23" t="s">
        <v>2075</v>
      </c>
    </row>
    <row r="424">
      <c r="A424" s="23" t="str">
        <f t="shared" si="7"/>
        <v>OK</v>
      </c>
      <c r="B424" s="23" t="s">
        <v>53</v>
      </c>
      <c r="C424" s="23" t="s">
        <v>53</v>
      </c>
      <c r="D424" s="23">
        <v>1.0</v>
      </c>
      <c r="E424" s="23">
        <v>18.0</v>
      </c>
      <c r="F424" s="23">
        <v>20.0</v>
      </c>
      <c r="G424" s="23">
        <v>5.0</v>
      </c>
      <c r="H424" s="23">
        <v>50.0</v>
      </c>
      <c r="I424" s="23">
        <v>31840.0</v>
      </c>
      <c r="J424" s="23">
        <v>31840.0</v>
      </c>
      <c r="K424" s="23">
        <v>0.0</v>
      </c>
      <c r="L424" s="23">
        <v>1.0</v>
      </c>
      <c r="M424" s="23">
        <v>1.0</v>
      </c>
      <c r="N424" s="23">
        <v>600.0</v>
      </c>
      <c r="O424" s="23">
        <v>0.4546</v>
      </c>
      <c r="P424" s="23">
        <v>0.0</v>
      </c>
      <c r="Q424" s="23">
        <v>154.0</v>
      </c>
      <c r="R424" s="23">
        <v>175.0</v>
      </c>
      <c r="S424" s="23">
        <v>18.0</v>
      </c>
      <c r="T424" s="23">
        <v>0.0</v>
      </c>
      <c r="U424" s="23">
        <v>32.0</v>
      </c>
      <c r="V424" s="23">
        <v>0.0</v>
      </c>
      <c r="W424" s="23">
        <v>125.0</v>
      </c>
      <c r="X424" s="23">
        <v>0.0085</v>
      </c>
      <c r="Y424" s="23">
        <v>0.0011</v>
      </c>
      <c r="Z424" s="23" t="s">
        <v>133</v>
      </c>
      <c r="AA424" s="23">
        <v>0.004</v>
      </c>
      <c r="AB424" s="23">
        <v>56.0</v>
      </c>
      <c r="AC424" s="23">
        <v>67.0</v>
      </c>
      <c r="AD424" s="23">
        <v>65.0</v>
      </c>
      <c r="AE424" s="23">
        <v>0.0</v>
      </c>
      <c r="AF424" s="23">
        <v>2.0</v>
      </c>
      <c r="AG424" s="23">
        <v>0.0</v>
      </c>
      <c r="AH424" s="23">
        <v>0.0</v>
      </c>
      <c r="AI424" s="23">
        <v>0.0176</v>
      </c>
      <c r="AJ424" s="23">
        <v>0.0104</v>
      </c>
      <c r="AK424" s="23">
        <v>0.0059</v>
      </c>
      <c r="AL424" s="23">
        <v>0.0</v>
      </c>
      <c r="AM424" s="23">
        <v>5.0</v>
      </c>
      <c r="AN424" s="23">
        <v>2.0</v>
      </c>
      <c r="AO424" s="23">
        <v>6000.0</v>
      </c>
      <c r="AP424" s="23">
        <v>3600.0</v>
      </c>
      <c r="AQ424" s="23">
        <v>1.0</v>
      </c>
      <c r="AR424" s="23">
        <v>0.0</v>
      </c>
      <c r="AS424" s="23" t="s">
        <v>2224</v>
      </c>
      <c r="AT424" s="23" t="s">
        <v>2075</v>
      </c>
    </row>
    <row r="425">
      <c r="A425" s="23" t="str">
        <f t="shared" si="7"/>
        <v>OK</v>
      </c>
      <c r="B425" s="23" t="s">
        <v>54</v>
      </c>
      <c r="C425" s="23" t="s">
        <v>54</v>
      </c>
      <c r="D425" s="23">
        <v>1.0</v>
      </c>
      <c r="E425" s="23">
        <v>18.0</v>
      </c>
      <c r="F425" s="23">
        <v>10.0</v>
      </c>
      <c r="G425" s="23">
        <v>5.0</v>
      </c>
      <c r="H425" s="23">
        <v>50.0</v>
      </c>
      <c r="I425" s="23">
        <v>55057.0</v>
      </c>
      <c r="J425" s="23">
        <v>41369.285714</v>
      </c>
      <c r="K425" s="23">
        <v>24.860988</v>
      </c>
      <c r="L425" s="23">
        <v>2.0</v>
      </c>
      <c r="M425" s="23">
        <v>1.0</v>
      </c>
      <c r="N425" s="23">
        <v>367424.0</v>
      </c>
      <c r="O425" s="23">
        <v>3600.0235</v>
      </c>
      <c r="P425" s="23">
        <v>28.0</v>
      </c>
      <c r="Q425" s="23">
        <v>5813.0</v>
      </c>
      <c r="R425" s="23">
        <v>13126.0</v>
      </c>
      <c r="S425" s="23">
        <v>285.0</v>
      </c>
      <c r="T425" s="23">
        <v>0.0</v>
      </c>
      <c r="U425" s="23">
        <v>8285.0</v>
      </c>
      <c r="V425" s="23">
        <v>0.0</v>
      </c>
      <c r="W425" s="23">
        <v>4556.0</v>
      </c>
      <c r="X425" s="23">
        <v>0.7698</v>
      </c>
      <c r="Y425" s="23">
        <v>0.0555</v>
      </c>
      <c r="Z425" s="23" t="s">
        <v>133</v>
      </c>
      <c r="AA425" s="23">
        <v>0.3983</v>
      </c>
      <c r="AB425" s="23">
        <v>130.0</v>
      </c>
      <c r="AC425" s="23">
        <v>90.0</v>
      </c>
      <c r="AD425" s="23">
        <v>72.0</v>
      </c>
      <c r="AE425" s="23">
        <v>0.0</v>
      </c>
      <c r="AF425" s="23">
        <v>18.0</v>
      </c>
      <c r="AG425" s="23">
        <v>0.0</v>
      </c>
      <c r="AH425" s="23">
        <v>0.0</v>
      </c>
      <c r="AI425" s="23">
        <v>0.044</v>
      </c>
      <c r="AJ425" s="23">
        <v>0.0252</v>
      </c>
      <c r="AK425" s="23">
        <v>0.0149</v>
      </c>
      <c r="AL425" s="23">
        <v>0.0</v>
      </c>
      <c r="AM425" s="23">
        <v>5.0</v>
      </c>
      <c r="AN425" s="23">
        <v>6.0</v>
      </c>
      <c r="AO425" s="23">
        <v>6000.0</v>
      </c>
      <c r="AP425" s="23">
        <v>3600.0</v>
      </c>
      <c r="AQ425" s="23">
        <v>1.0</v>
      </c>
      <c r="AR425" s="23">
        <v>0.0</v>
      </c>
      <c r="AS425" s="23" t="s">
        <v>2224</v>
      </c>
      <c r="AT425" s="23" t="s">
        <v>2228</v>
      </c>
    </row>
    <row r="426">
      <c r="A426" s="23" t="str">
        <f t="shared" si="7"/>
        <v>OK</v>
      </c>
      <c r="B426" s="23" t="s">
        <v>55</v>
      </c>
      <c r="C426" s="23" t="s">
        <v>55</v>
      </c>
      <c r="D426" s="23">
        <v>1.0</v>
      </c>
      <c r="E426" s="23">
        <v>20.0</v>
      </c>
      <c r="F426" s="23">
        <v>30.0</v>
      </c>
      <c r="G426" s="23">
        <v>5.0</v>
      </c>
      <c r="H426" s="23">
        <v>50.0</v>
      </c>
      <c r="I426" s="23">
        <v>20746.0</v>
      </c>
      <c r="J426" s="23">
        <v>20746.0</v>
      </c>
      <c r="K426" s="23">
        <v>0.0</v>
      </c>
      <c r="L426" s="23">
        <v>1.0</v>
      </c>
      <c r="M426" s="23">
        <v>1.0</v>
      </c>
      <c r="N426" s="23">
        <v>0.0</v>
      </c>
      <c r="O426" s="23">
        <v>0.011</v>
      </c>
      <c r="P426" s="23">
        <v>0.0</v>
      </c>
      <c r="Q426" s="23">
        <v>5.0</v>
      </c>
      <c r="R426" s="23">
        <v>11.0</v>
      </c>
      <c r="S426" s="23">
        <v>11.0</v>
      </c>
      <c r="T426" s="23">
        <v>0.0</v>
      </c>
      <c r="U426" s="23">
        <v>0.0</v>
      </c>
      <c r="V426" s="23">
        <v>0.0</v>
      </c>
      <c r="W426" s="23">
        <v>0.0</v>
      </c>
      <c r="X426" s="23">
        <v>4.0E-4</v>
      </c>
      <c r="Y426" s="23">
        <v>2.0E-4</v>
      </c>
      <c r="Z426" s="23" t="s">
        <v>133</v>
      </c>
      <c r="AA426" s="23">
        <v>0.0</v>
      </c>
      <c r="AB426" s="23">
        <v>0.0</v>
      </c>
      <c r="AC426" s="23">
        <v>0.0</v>
      </c>
      <c r="AD426" s="23">
        <v>0.0</v>
      </c>
      <c r="AE426" s="23">
        <v>0.0</v>
      </c>
      <c r="AF426" s="23">
        <v>0.0</v>
      </c>
      <c r="AG426" s="23">
        <v>0.0</v>
      </c>
      <c r="AH426" s="23">
        <v>0.0</v>
      </c>
      <c r="AI426" s="23">
        <v>0.0</v>
      </c>
      <c r="AJ426" s="23">
        <v>0.0</v>
      </c>
      <c r="AK426" s="23">
        <v>0.0</v>
      </c>
      <c r="AL426" s="23">
        <v>0.0</v>
      </c>
      <c r="AM426" s="23">
        <v>5.0</v>
      </c>
      <c r="AN426" s="23">
        <v>1.0</v>
      </c>
      <c r="AO426" s="23">
        <v>6000.0</v>
      </c>
      <c r="AP426" s="23">
        <v>3600.0</v>
      </c>
      <c r="AQ426" s="23">
        <v>0.0</v>
      </c>
      <c r="AR426" s="23">
        <v>0.0</v>
      </c>
      <c r="AS426" s="23" t="s">
        <v>2224</v>
      </c>
      <c r="AT426" s="23" t="s">
        <v>2077</v>
      </c>
    </row>
    <row r="427">
      <c r="A427" s="23" t="str">
        <f t="shared" si="7"/>
        <v>OK</v>
      </c>
      <c r="B427" s="23" t="s">
        <v>56</v>
      </c>
      <c r="C427" s="23" t="s">
        <v>56</v>
      </c>
      <c r="D427" s="23">
        <v>1.0</v>
      </c>
      <c r="E427" s="23">
        <v>20.0</v>
      </c>
      <c r="F427" s="23">
        <v>20.0</v>
      </c>
      <c r="G427" s="23">
        <v>5.0</v>
      </c>
      <c r="H427" s="23">
        <v>50.0</v>
      </c>
      <c r="I427" s="23">
        <v>27885.0</v>
      </c>
      <c r="J427" s="23">
        <v>23499.0</v>
      </c>
      <c r="K427" s="23">
        <v>15.728886</v>
      </c>
      <c r="L427" s="23">
        <v>2.0</v>
      </c>
      <c r="M427" s="23">
        <v>1.0</v>
      </c>
      <c r="N427" s="23">
        <v>243555.0</v>
      </c>
      <c r="O427" s="23">
        <v>3600.0416</v>
      </c>
      <c r="P427" s="23">
        <v>0.0</v>
      </c>
      <c r="Q427" s="23">
        <v>24926.0</v>
      </c>
      <c r="R427" s="23">
        <v>25860.0</v>
      </c>
      <c r="S427" s="23">
        <v>3252.0</v>
      </c>
      <c r="T427" s="23">
        <v>0.0</v>
      </c>
      <c r="U427" s="23">
        <v>1130.0</v>
      </c>
      <c r="V427" s="23">
        <v>0.0</v>
      </c>
      <c r="W427" s="23">
        <v>21478.0</v>
      </c>
      <c r="X427" s="23">
        <v>2.3286</v>
      </c>
      <c r="Y427" s="23">
        <v>0.2409</v>
      </c>
      <c r="Z427" s="23" t="s">
        <v>133</v>
      </c>
      <c r="AA427" s="23">
        <v>0.8105</v>
      </c>
      <c r="AB427" s="23">
        <v>83.0</v>
      </c>
      <c r="AC427" s="23">
        <v>22.0</v>
      </c>
      <c r="AD427" s="23">
        <v>19.0</v>
      </c>
      <c r="AE427" s="23">
        <v>0.0</v>
      </c>
      <c r="AF427" s="23">
        <v>3.0</v>
      </c>
      <c r="AG427" s="23">
        <v>0.0</v>
      </c>
      <c r="AH427" s="23">
        <v>0.0</v>
      </c>
      <c r="AI427" s="23">
        <v>0.0245</v>
      </c>
      <c r="AJ427" s="23">
        <v>0.0134</v>
      </c>
      <c r="AK427" s="23">
        <v>0.0088</v>
      </c>
      <c r="AL427" s="23">
        <v>0.0</v>
      </c>
      <c r="AM427" s="23">
        <v>5.0</v>
      </c>
      <c r="AN427" s="23">
        <v>3.0</v>
      </c>
      <c r="AO427" s="23">
        <v>6000.0</v>
      </c>
      <c r="AP427" s="23">
        <v>3600.0</v>
      </c>
      <c r="AQ427" s="23">
        <v>0.0</v>
      </c>
      <c r="AR427" s="23">
        <v>0.0</v>
      </c>
      <c r="AS427" s="23" t="s">
        <v>2224</v>
      </c>
      <c r="AT427" s="23" t="s">
        <v>2229</v>
      </c>
    </row>
    <row r="428">
      <c r="A428" s="23" t="str">
        <f t="shared" si="7"/>
        <v>OK</v>
      </c>
      <c r="B428" s="23" t="s">
        <v>57</v>
      </c>
      <c r="C428" s="23" t="s">
        <v>57</v>
      </c>
      <c r="D428" s="23">
        <v>1.0</v>
      </c>
      <c r="E428" s="23">
        <v>20.0</v>
      </c>
      <c r="F428" s="23">
        <v>10.0</v>
      </c>
      <c r="G428" s="23">
        <v>5.0</v>
      </c>
      <c r="H428" s="23">
        <v>50.0</v>
      </c>
      <c r="I428" s="23">
        <v>47750.0</v>
      </c>
      <c r="J428" s="23">
        <v>30510.75</v>
      </c>
      <c r="K428" s="23">
        <v>36.103141</v>
      </c>
      <c r="L428" s="23">
        <v>2.0</v>
      </c>
      <c r="M428" s="23">
        <v>1.0</v>
      </c>
      <c r="N428" s="23">
        <v>240650.0</v>
      </c>
      <c r="O428" s="23">
        <v>3600.0136</v>
      </c>
      <c r="P428" s="23">
        <v>152.0</v>
      </c>
      <c r="Q428" s="23">
        <v>4839.0</v>
      </c>
      <c r="R428" s="23">
        <v>14167.0</v>
      </c>
      <c r="S428" s="23">
        <v>783.0</v>
      </c>
      <c r="T428" s="23">
        <v>1.0</v>
      </c>
      <c r="U428" s="23">
        <v>10474.0</v>
      </c>
      <c r="V428" s="23">
        <v>0.0</v>
      </c>
      <c r="W428" s="23">
        <v>2909.0</v>
      </c>
      <c r="X428" s="23">
        <v>0.8062</v>
      </c>
      <c r="Y428" s="23">
        <v>0.0749</v>
      </c>
      <c r="Z428" s="23" t="s">
        <v>133</v>
      </c>
      <c r="AA428" s="23">
        <v>0.431</v>
      </c>
      <c r="AB428" s="23">
        <v>145.0</v>
      </c>
      <c r="AC428" s="23">
        <v>106.0</v>
      </c>
      <c r="AD428" s="23">
        <v>68.0</v>
      </c>
      <c r="AE428" s="23">
        <v>0.0</v>
      </c>
      <c r="AF428" s="23">
        <v>38.0</v>
      </c>
      <c r="AG428" s="23">
        <v>0.0</v>
      </c>
      <c r="AH428" s="23">
        <v>0.0</v>
      </c>
      <c r="AI428" s="23">
        <v>0.0656</v>
      </c>
      <c r="AJ428" s="23">
        <v>0.0393</v>
      </c>
      <c r="AK428" s="23">
        <v>0.021</v>
      </c>
      <c r="AL428" s="23">
        <v>0.0</v>
      </c>
      <c r="AM428" s="23">
        <v>5.0</v>
      </c>
      <c r="AN428" s="23">
        <v>7.0</v>
      </c>
      <c r="AO428" s="23">
        <v>6000.0</v>
      </c>
      <c r="AP428" s="23">
        <v>3600.0</v>
      </c>
      <c r="AQ428" s="23">
        <v>0.0</v>
      </c>
      <c r="AR428" s="23">
        <v>0.0</v>
      </c>
      <c r="AS428" s="23" t="s">
        <v>2224</v>
      </c>
      <c r="AT428" s="23" t="s">
        <v>2230</v>
      </c>
    </row>
    <row r="429">
      <c r="A429" s="23" t="str">
        <f t="shared" si="7"/>
        <v>OK</v>
      </c>
      <c r="B429" s="23" t="s">
        <v>58</v>
      </c>
      <c r="C429" s="23" t="s">
        <v>58</v>
      </c>
      <c r="D429" s="23">
        <v>1.0</v>
      </c>
      <c r="E429" s="23">
        <v>21.0</v>
      </c>
      <c r="F429" s="23">
        <v>30.0</v>
      </c>
      <c r="G429" s="23">
        <v>5.0</v>
      </c>
      <c r="H429" s="23">
        <v>50.0</v>
      </c>
      <c r="I429" s="23">
        <v>186775.0</v>
      </c>
      <c r="J429" s="23">
        <v>144121.0</v>
      </c>
      <c r="K429" s="23">
        <v>22.837103</v>
      </c>
      <c r="L429" s="23">
        <v>2.0</v>
      </c>
      <c r="M429" s="23">
        <v>1.0</v>
      </c>
      <c r="N429" s="23">
        <v>2922559.0</v>
      </c>
      <c r="O429" s="23">
        <v>3600.0092</v>
      </c>
      <c r="P429" s="23">
        <v>468.0</v>
      </c>
      <c r="Q429" s="23">
        <v>656.0</v>
      </c>
      <c r="R429" s="23">
        <v>1944.0</v>
      </c>
      <c r="S429" s="23">
        <v>88.0</v>
      </c>
      <c r="T429" s="23">
        <v>0.0</v>
      </c>
      <c r="U429" s="23">
        <v>1558.0</v>
      </c>
      <c r="V429" s="23">
        <v>0.0</v>
      </c>
      <c r="W429" s="23">
        <v>298.0</v>
      </c>
      <c r="X429" s="23">
        <v>0.0999</v>
      </c>
      <c r="Y429" s="23">
        <v>0.011</v>
      </c>
      <c r="Z429" s="23" t="s">
        <v>133</v>
      </c>
      <c r="AA429" s="23">
        <v>0.0576</v>
      </c>
      <c r="AB429" s="23">
        <v>146.0</v>
      </c>
      <c r="AC429" s="23">
        <v>158.0</v>
      </c>
      <c r="AD429" s="23">
        <v>42.0</v>
      </c>
      <c r="AE429" s="23">
        <v>0.0</v>
      </c>
      <c r="AF429" s="23">
        <v>116.0</v>
      </c>
      <c r="AG429" s="23">
        <v>0.0</v>
      </c>
      <c r="AH429" s="23">
        <v>0.0</v>
      </c>
      <c r="AI429" s="23">
        <v>0.076</v>
      </c>
      <c r="AJ429" s="23">
        <v>0.0464</v>
      </c>
      <c r="AK429" s="23">
        <v>0.025</v>
      </c>
      <c r="AL429" s="23">
        <v>0.0</v>
      </c>
      <c r="AM429" s="23">
        <v>5.0</v>
      </c>
      <c r="AN429" s="23">
        <v>17.0</v>
      </c>
      <c r="AO429" s="23">
        <v>6000.0</v>
      </c>
      <c r="AP429" s="23">
        <v>3600.0</v>
      </c>
      <c r="AQ429" s="23">
        <v>0.0</v>
      </c>
      <c r="AR429" s="23">
        <v>0.0</v>
      </c>
      <c r="AS429" s="23" t="s">
        <v>2224</v>
      </c>
      <c r="AT429" s="23" t="s">
        <v>2231</v>
      </c>
    </row>
    <row r="430">
      <c r="A430" s="23" t="str">
        <f t="shared" si="7"/>
        <v>OK</v>
      </c>
      <c r="B430" s="23" t="s">
        <v>59</v>
      </c>
      <c r="C430" s="23" t="s">
        <v>59</v>
      </c>
      <c r="D430" s="23">
        <v>0.0</v>
      </c>
      <c r="E430" s="23">
        <v>21.0</v>
      </c>
      <c r="F430" s="23">
        <v>20.0</v>
      </c>
      <c r="G430" s="23">
        <v>5.0</v>
      </c>
      <c r="H430" s="23">
        <v>50.0</v>
      </c>
      <c r="I430" s="23" t="s">
        <v>134</v>
      </c>
      <c r="J430" s="23">
        <v>0.0</v>
      </c>
      <c r="K430" s="23" t="s">
        <v>134</v>
      </c>
      <c r="L430" s="23">
        <v>-1.0</v>
      </c>
      <c r="M430" s="23">
        <v>-1.0</v>
      </c>
      <c r="N430" s="23">
        <v>0.0</v>
      </c>
      <c r="O430" s="23">
        <v>0.0</v>
      </c>
      <c r="P430" s="23">
        <v>0.0</v>
      </c>
      <c r="Q430" s="23" t="s">
        <v>133</v>
      </c>
      <c r="R430" s="23" t="s">
        <v>133</v>
      </c>
      <c r="S430" s="23" t="s">
        <v>133</v>
      </c>
      <c r="T430" s="23" t="s">
        <v>133</v>
      </c>
      <c r="U430" s="23" t="s">
        <v>133</v>
      </c>
      <c r="V430" s="23" t="s">
        <v>133</v>
      </c>
      <c r="W430" s="23" t="s">
        <v>133</v>
      </c>
      <c r="X430" s="23" t="s">
        <v>133</v>
      </c>
      <c r="Y430" s="23" t="s">
        <v>133</v>
      </c>
      <c r="Z430" s="23" t="s">
        <v>133</v>
      </c>
      <c r="AA430" s="23" t="s">
        <v>133</v>
      </c>
      <c r="AB430" s="23" t="s">
        <v>133</v>
      </c>
      <c r="AC430" s="23" t="s">
        <v>133</v>
      </c>
      <c r="AD430" s="23" t="s">
        <v>133</v>
      </c>
      <c r="AE430" s="23" t="s">
        <v>133</v>
      </c>
      <c r="AF430" s="23" t="s">
        <v>133</v>
      </c>
      <c r="AG430" s="23" t="s">
        <v>133</v>
      </c>
      <c r="AH430" s="23" t="s">
        <v>133</v>
      </c>
      <c r="AI430" s="23" t="s">
        <v>133</v>
      </c>
      <c r="AJ430" s="23" t="s">
        <v>133</v>
      </c>
      <c r="AK430" s="23" t="s">
        <v>133</v>
      </c>
      <c r="AL430" s="23" t="s">
        <v>133</v>
      </c>
      <c r="AM430" s="23" t="s">
        <v>133</v>
      </c>
      <c r="AN430" s="23" t="s">
        <v>133</v>
      </c>
      <c r="AO430" s="23">
        <v>6000.0</v>
      </c>
      <c r="AP430" s="23">
        <v>3600.0</v>
      </c>
      <c r="AQ430" s="23">
        <v>0.0</v>
      </c>
      <c r="AR430" s="23">
        <v>0.0</v>
      </c>
      <c r="AS430" s="23" t="s">
        <v>2224</v>
      </c>
      <c r="AT430" s="23" t="s">
        <v>2081</v>
      </c>
    </row>
    <row r="431">
      <c r="A431" s="23" t="str">
        <f t="shared" si="7"/>
        <v>OK</v>
      </c>
      <c r="B431" s="23" t="s">
        <v>60</v>
      </c>
      <c r="C431" s="23" t="s">
        <v>60</v>
      </c>
      <c r="D431" s="23">
        <v>1.0</v>
      </c>
      <c r="E431" s="23">
        <v>21.0</v>
      </c>
      <c r="F431" s="23">
        <v>30.0</v>
      </c>
      <c r="G431" s="23">
        <v>5.0</v>
      </c>
      <c r="H431" s="23">
        <v>50.0</v>
      </c>
      <c r="I431" s="23">
        <v>16202.0</v>
      </c>
      <c r="J431" s="23">
        <v>16202.0</v>
      </c>
      <c r="K431" s="23">
        <v>0.0</v>
      </c>
      <c r="L431" s="23">
        <v>1.0</v>
      </c>
      <c r="M431" s="23">
        <v>1.0</v>
      </c>
      <c r="N431" s="23">
        <v>0.0</v>
      </c>
      <c r="O431" s="23">
        <v>0.0115</v>
      </c>
      <c r="P431" s="23">
        <v>0.0</v>
      </c>
      <c r="Q431" s="23">
        <v>3.0</v>
      </c>
      <c r="R431" s="23">
        <v>3.0</v>
      </c>
      <c r="S431" s="23">
        <v>3.0</v>
      </c>
      <c r="T431" s="23">
        <v>0.0</v>
      </c>
      <c r="U431" s="23">
        <v>0.0</v>
      </c>
      <c r="V431" s="23">
        <v>0.0</v>
      </c>
      <c r="W431" s="23">
        <v>0.0</v>
      </c>
      <c r="X431" s="23">
        <v>2.0E-4</v>
      </c>
      <c r="Y431" s="23">
        <v>1.0E-4</v>
      </c>
      <c r="Z431" s="23" t="s">
        <v>133</v>
      </c>
      <c r="AA431" s="23">
        <v>0.0</v>
      </c>
      <c r="AB431" s="23">
        <v>0.0</v>
      </c>
      <c r="AC431" s="23">
        <v>0.0</v>
      </c>
      <c r="AD431" s="23">
        <v>0.0</v>
      </c>
      <c r="AE431" s="23">
        <v>0.0</v>
      </c>
      <c r="AF431" s="23">
        <v>0.0</v>
      </c>
      <c r="AG431" s="23">
        <v>0.0</v>
      </c>
      <c r="AH431" s="23">
        <v>0.0</v>
      </c>
      <c r="AI431" s="23">
        <v>0.0</v>
      </c>
      <c r="AJ431" s="23">
        <v>0.0</v>
      </c>
      <c r="AK431" s="23">
        <v>0.0</v>
      </c>
      <c r="AL431" s="23">
        <v>0.0</v>
      </c>
      <c r="AM431" s="23">
        <v>5.0</v>
      </c>
      <c r="AN431" s="23">
        <v>1.0</v>
      </c>
      <c r="AO431" s="23">
        <v>6000.0</v>
      </c>
      <c r="AP431" s="23">
        <v>3600.0</v>
      </c>
      <c r="AQ431" s="23">
        <v>0.0</v>
      </c>
      <c r="AR431" s="23">
        <v>0.0</v>
      </c>
      <c r="AS431" s="23" t="s">
        <v>2224</v>
      </c>
      <c r="AT431" s="23" t="s">
        <v>2081</v>
      </c>
    </row>
    <row r="432">
      <c r="A432" s="23" t="str">
        <f t="shared" si="7"/>
        <v>OK</v>
      </c>
      <c r="B432" s="23" t="s">
        <v>61</v>
      </c>
      <c r="C432" s="23" t="s">
        <v>61</v>
      </c>
      <c r="D432" s="23">
        <v>1.0</v>
      </c>
      <c r="E432" s="23">
        <v>21.0</v>
      </c>
      <c r="F432" s="23">
        <v>20.0</v>
      </c>
      <c r="G432" s="23">
        <v>5.0</v>
      </c>
      <c r="H432" s="23">
        <v>50.0</v>
      </c>
      <c r="I432" s="23">
        <v>26505.0</v>
      </c>
      <c r="J432" s="23">
        <v>18723.0</v>
      </c>
      <c r="K432" s="23">
        <v>29.360498</v>
      </c>
      <c r="L432" s="23">
        <v>2.0</v>
      </c>
      <c r="M432" s="23">
        <v>1.0</v>
      </c>
      <c r="N432" s="23">
        <v>185898.0</v>
      </c>
      <c r="O432" s="23">
        <v>3600.0231</v>
      </c>
      <c r="P432" s="23">
        <v>0.0</v>
      </c>
      <c r="Q432" s="23">
        <v>27138.0</v>
      </c>
      <c r="R432" s="23">
        <v>27924.0</v>
      </c>
      <c r="S432" s="23">
        <v>5997.0</v>
      </c>
      <c r="T432" s="23">
        <v>0.0</v>
      </c>
      <c r="U432" s="23">
        <v>1320.0</v>
      </c>
      <c r="V432" s="23">
        <v>0.0</v>
      </c>
      <c r="W432" s="23">
        <v>20607.0</v>
      </c>
      <c r="X432" s="23">
        <v>3.245</v>
      </c>
      <c r="Y432" s="23">
        <v>0.4603</v>
      </c>
      <c r="Z432" s="23" t="s">
        <v>133</v>
      </c>
      <c r="AA432" s="23">
        <v>0.9596</v>
      </c>
      <c r="AB432" s="23">
        <v>80.0</v>
      </c>
      <c r="AC432" s="23">
        <v>49.0</v>
      </c>
      <c r="AD432" s="23">
        <v>49.0</v>
      </c>
      <c r="AE432" s="23">
        <v>0.0</v>
      </c>
      <c r="AF432" s="23">
        <v>0.0</v>
      </c>
      <c r="AG432" s="23">
        <v>0.0</v>
      </c>
      <c r="AH432" s="23">
        <v>0.0</v>
      </c>
      <c r="AI432" s="23">
        <v>0.0287</v>
      </c>
      <c r="AJ432" s="23">
        <v>0.0168</v>
      </c>
      <c r="AK432" s="23">
        <v>0.0096</v>
      </c>
      <c r="AL432" s="23">
        <v>0.0</v>
      </c>
      <c r="AM432" s="23">
        <v>5.0</v>
      </c>
      <c r="AN432" s="23">
        <v>3.0</v>
      </c>
      <c r="AO432" s="23">
        <v>6000.0</v>
      </c>
      <c r="AP432" s="23">
        <v>3600.0</v>
      </c>
      <c r="AQ432" s="23">
        <v>0.0</v>
      </c>
      <c r="AR432" s="23">
        <v>0.0</v>
      </c>
      <c r="AS432" s="23" t="s">
        <v>2224</v>
      </c>
      <c r="AT432" s="23" t="s">
        <v>2232</v>
      </c>
    </row>
    <row r="433">
      <c r="A433" s="23" t="str">
        <f t="shared" si="7"/>
        <v>OK</v>
      </c>
      <c r="B433" s="23" t="s">
        <v>62</v>
      </c>
      <c r="C433" s="23" t="s">
        <v>62</v>
      </c>
      <c r="D433" s="23">
        <v>1.0</v>
      </c>
      <c r="E433" s="23">
        <v>21.0</v>
      </c>
      <c r="F433" s="23">
        <v>10.0</v>
      </c>
      <c r="G433" s="23">
        <v>5.0</v>
      </c>
      <c r="H433" s="23">
        <v>50.0</v>
      </c>
      <c r="I433" s="23">
        <v>57548.0</v>
      </c>
      <c r="J433" s="23">
        <v>25121.1</v>
      </c>
      <c r="K433" s="23">
        <v>56.347571</v>
      </c>
      <c r="L433" s="23">
        <v>2.0</v>
      </c>
      <c r="M433" s="23">
        <v>1.0</v>
      </c>
      <c r="N433" s="23">
        <v>229550.0</v>
      </c>
      <c r="O433" s="23">
        <v>3600.0619</v>
      </c>
      <c r="P433" s="23">
        <v>52.0</v>
      </c>
      <c r="Q433" s="23">
        <v>6011.0</v>
      </c>
      <c r="R433" s="23">
        <v>16407.0</v>
      </c>
      <c r="S433" s="23">
        <v>1315.0</v>
      </c>
      <c r="T433" s="23">
        <v>4.0</v>
      </c>
      <c r="U433" s="23">
        <v>12204.0</v>
      </c>
      <c r="V433" s="23">
        <v>0.0</v>
      </c>
      <c r="W433" s="23">
        <v>2884.0</v>
      </c>
      <c r="X433" s="23">
        <v>1.0352</v>
      </c>
      <c r="Y433" s="23">
        <v>0.1156</v>
      </c>
      <c r="Z433" s="23" t="s">
        <v>133</v>
      </c>
      <c r="AA433" s="23">
        <v>0.5274</v>
      </c>
      <c r="AB433" s="23">
        <v>117.0</v>
      </c>
      <c r="AC433" s="23">
        <v>37.0</v>
      </c>
      <c r="AD433" s="23">
        <v>5.0</v>
      </c>
      <c r="AE433" s="23">
        <v>0.0</v>
      </c>
      <c r="AF433" s="23">
        <v>32.0</v>
      </c>
      <c r="AG433" s="23">
        <v>0.0</v>
      </c>
      <c r="AH433" s="23">
        <v>0.0</v>
      </c>
      <c r="AI433" s="23">
        <v>0.0554</v>
      </c>
      <c r="AJ433" s="23">
        <v>0.032</v>
      </c>
      <c r="AK433" s="23">
        <v>0.0183</v>
      </c>
      <c r="AL433" s="23">
        <v>0.0</v>
      </c>
      <c r="AM433" s="23">
        <v>5.0</v>
      </c>
      <c r="AN433" s="23">
        <v>8.0</v>
      </c>
      <c r="AO433" s="23">
        <v>6000.0</v>
      </c>
      <c r="AP433" s="23">
        <v>3600.0</v>
      </c>
      <c r="AQ433" s="23">
        <v>0.0</v>
      </c>
      <c r="AR433" s="23">
        <v>0.0</v>
      </c>
      <c r="AS433" s="23" t="s">
        <v>2224</v>
      </c>
      <c r="AT433" s="23" t="s">
        <v>2136</v>
      </c>
    </row>
    <row r="434">
      <c r="A434" s="23" t="str">
        <f t="shared" si="7"/>
        <v>OK</v>
      </c>
      <c r="B434" s="23" t="s">
        <v>63</v>
      </c>
      <c r="C434" s="23" t="s">
        <v>63</v>
      </c>
      <c r="D434" s="23">
        <v>1.0</v>
      </c>
      <c r="E434" s="23">
        <v>23.0</v>
      </c>
      <c r="F434" s="23">
        <v>30.0</v>
      </c>
      <c r="G434" s="23">
        <v>5.0</v>
      </c>
      <c r="H434" s="23">
        <v>50.0</v>
      </c>
      <c r="I434" s="23">
        <v>33357.0</v>
      </c>
      <c r="J434" s="23">
        <v>25246.0</v>
      </c>
      <c r="K434" s="23">
        <v>24.315736</v>
      </c>
      <c r="L434" s="23">
        <v>2.0</v>
      </c>
      <c r="M434" s="23">
        <v>1.0</v>
      </c>
      <c r="N434" s="23">
        <v>236267.0</v>
      </c>
      <c r="O434" s="23">
        <v>3600.0135</v>
      </c>
      <c r="P434" s="23">
        <v>0.0</v>
      </c>
      <c r="Q434" s="23">
        <v>7771.0</v>
      </c>
      <c r="R434" s="23">
        <v>20362.0</v>
      </c>
      <c r="S434" s="23">
        <v>948.0</v>
      </c>
      <c r="T434" s="23">
        <v>23.0</v>
      </c>
      <c r="U434" s="23">
        <v>16826.0</v>
      </c>
      <c r="V434" s="23">
        <v>0.0</v>
      </c>
      <c r="W434" s="23">
        <v>2565.0</v>
      </c>
      <c r="X434" s="23">
        <v>1.2206</v>
      </c>
      <c r="Y434" s="23">
        <v>0.0863</v>
      </c>
      <c r="Z434" s="23" t="s">
        <v>133</v>
      </c>
      <c r="AA434" s="23">
        <v>0.7145</v>
      </c>
      <c r="AB434" s="23">
        <v>111.0</v>
      </c>
      <c r="AC434" s="23">
        <v>57.0</v>
      </c>
      <c r="AD434" s="23">
        <v>46.0</v>
      </c>
      <c r="AE434" s="23">
        <v>0.0</v>
      </c>
      <c r="AF434" s="23">
        <v>11.0</v>
      </c>
      <c r="AG434" s="23">
        <v>0.0</v>
      </c>
      <c r="AH434" s="23">
        <v>0.0</v>
      </c>
      <c r="AI434" s="23">
        <v>0.0503</v>
      </c>
      <c r="AJ434" s="23">
        <v>0.0309</v>
      </c>
      <c r="AK434" s="23">
        <v>0.0157</v>
      </c>
      <c r="AL434" s="23">
        <v>0.0</v>
      </c>
      <c r="AM434" s="23">
        <v>5.0</v>
      </c>
      <c r="AN434" s="23">
        <v>3.0</v>
      </c>
      <c r="AO434" s="23">
        <v>6000.0</v>
      </c>
      <c r="AP434" s="23">
        <v>3600.0</v>
      </c>
      <c r="AQ434" s="23">
        <v>0.0</v>
      </c>
      <c r="AR434" s="23">
        <v>0.0</v>
      </c>
      <c r="AS434" s="23" t="s">
        <v>2224</v>
      </c>
      <c r="AT434" s="23" t="s">
        <v>2222</v>
      </c>
    </row>
    <row r="435">
      <c r="A435" s="23" t="str">
        <f t="shared" si="7"/>
        <v>OK</v>
      </c>
      <c r="B435" s="23" t="s">
        <v>64</v>
      </c>
      <c r="C435" s="23" t="s">
        <v>64</v>
      </c>
      <c r="D435" s="23">
        <v>1.0</v>
      </c>
      <c r="E435" s="23">
        <v>23.0</v>
      </c>
      <c r="F435" s="23">
        <v>20.0</v>
      </c>
      <c r="G435" s="23">
        <v>5.0</v>
      </c>
      <c r="H435" s="23">
        <v>50.0</v>
      </c>
      <c r="I435" s="23">
        <v>46667.0</v>
      </c>
      <c r="J435" s="23">
        <v>32658.0</v>
      </c>
      <c r="K435" s="23">
        <v>30.019071</v>
      </c>
      <c r="L435" s="23">
        <v>2.0</v>
      </c>
      <c r="M435" s="23">
        <v>1.0</v>
      </c>
      <c r="N435" s="23">
        <v>235600.0</v>
      </c>
      <c r="O435" s="23">
        <v>3600.1126</v>
      </c>
      <c r="P435" s="23">
        <v>12.0</v>
      </c>
      <c r="Q435" s="23">
        <v>5902.0</v>
      </c>
      <c r="R435" s="23">
        <v>17875.0</v>
      </c>
      <c r="S435" s="23">
        <v>898.0</v>
      </c>
      <c r="T435" s="23">
        <v>30.0</v>
      </c>
      <c r="U435" s="23">
        <v>15199.0</v>
      </c>
      <c r="V435" s="23">
        <v>0.0</v>
      </c>
      <c r="W435" s="23">
        <v>1748.0</v>
      </c>
      <c r="X435" s="23">
        <v>0.973</v>
      </c>
      <c r="Y435" s="23">
        <v>0.0829</v>
      </c>
      <c r="Z435" s="23" t="s">
        <v>133</v>
      </c>
      <c r="AA435" s="23">
        <v>0.5665</v>
      </c>
      <c r="AB435" s="23">
        <v>123.0</v>
      </c>
      <c r="AC435" s="23">
        <v>106.0</v>
      </c>
      <c r="AD435" s="23">
        <v>39.0</v>
      </c>
      <c r="AE435" s="23">
        <v>27.0</v>
      </c>
      <c r="AF435" s="23">
        <v>40.0</v>
      </c>
      <c r="AG435" s="23">
        <v>0.0</v>
      </c>
      <c r="AH435" s="23">
        <v>0.0</v>
      </c>
      <c r="AI435" s="23">
        <v>0.0612</v>
      </c>
      <c r="AJ435" s="23">
        <v>0.0368</v>
      </c>
      <c r="AK435" s="23">
        <v>0.0198</v>
      </c>
      <c r="AL435" s="23">
        <v>0.0</v>
      </c>
      <c r="AM435" s="23">
        <v>5.0</v>
      </c>
      <c r="AN435" s="23">
        <v>5.0</v>
      </c>
      <c r="AO435" s="23">
        <v>6000.0</v>
      </c>
      <c r="AP435" s="23">
        <v>3600.0</v>
      </c>
      <c r="AQ435" s="23">
        <v>0.0</v>
      </c>
      <c r="AR435" s="23">
        <v>0.0</v>
      </c>
      <c r="AS435" s="23" t="s">
        <v>2224</v>
      </c>
      <c r="AT435" s="23" t="s">
        <v>2233</v>
      </c>
    </row>
    <row r="436">
      <c r="A436" s="23" t="str">
        <f t="shared" si="7"/>
        <v>OK</v>
      </c>
      <c r="B436" s="23" t="s">
        <v>65</v>
      </c>
      <c r="C436" s="23" t="s">
        <v>65</v>
      </c>
      <c r="D436" s="23">
        <v>0.0</v>
      </c>
      <c r="E436" s="23">
        <v>23.0</v>
      </c>
      <c r="F436" s="23">
        <v>10.0</v>
      </c>
      <c r="G436" s="23">
        <v>5.0</v>
      </c>
      <c r="H436" s="23">
        <v>50.0</v>
      </c>
      <c r="I436" s="23" t="s">
        <v>134</v>
      </c>
      <c r="J436" s="23">
        <v>0.0</v>
      </c>
      <c r="K436" s="23" t="s">
        <v>134</v>
      </c>
      <c r="L436" s="23">
        <v>-1.0</v>
      </c>
      <c r="M436" s="23">
        <v>-1.0</v>
      </c>
      <c r="N436" s="23">
        <v>0.0</v>
      </c>
      <c r="O436" s="23">
        <v>0.0</v>
      </c>
      <c r="P436" s="23">
        <v>0.0</v>
      </c>
      <c r="Q436" s="23" t="s">
        <v>133</v>
      </c>
      <c r="R436" s="23" t="s">
        <v>133</v>
      </c>
      <c r="S436" s="23" t="s">
        <v>133</v>
      </c>
      <c r="T436" s="23" t="s">
        <v>133</v>
      </c>
      <c r="U436" s="23" t="s">
        <v>133</v>
      </c>
      <c r="V436" s="23" t="s">
        <v>133</v>
      </c>
      <c r="W436" s="23" t="s">
        <v>133</v>
      </c>
      <c r="X436" s="23" t="s">
        <v>133</v>
      </c>
      <c r="Y436" s="23" t="s">
        <v>133</v>
      </c>
      <c r="Z436" s="23" t="s">
        <v>133</v>
      </c>
      <c r="AA436" s="23" t="s">
        <v>133</v>
      </c>
      <c r="AB436" s="23" t="s">
        <v>133</v>
      </c>
      <c r="AC436" s="23" t="s">
        <v>133</v>
      </c>
      <c r="AD436" s="23" t="s">
        <v>133</v>
      </c>
      <c r="AE436" s="23" t="s">
        <v>133</v>
      </c>
      <c r="AF436" s="23" t="s">
        <v>133</v>
      </c>
      <c r="AG436" s="23" t="s">
        <v>133</v>
      </c>
      <c r="AH436" s="23" t="s">
        <v>133</v>
      </c>
      <c r="AI436" s="23" t="s">
        <v>133</v>
      </c>
      <c r="AJ436" s="23" t="s">
        <v>133</v>
      </c>
      <c r="AK436" s="23" t="s">
        <v>133</v>
      </c>
      <c r="AL436" s="23" t="s">
        <v>133</v>
      </c>
      <c r="AM436" s="23" t="s">
        <v>133</v>
      </c>
      <c r="AN436" s="23" t="s">
        <v>133</v>
      </c>
      <c r="AO436" s="23">
        <v>6000.0</v>
      </c>
      <c r="AP436" s="23">
        <v>3600.0</v>
      </c>
      <c r="AQ436" s="23">
        <v>0.0</v>
      </c>
      <c r="AR436" s="23">
        <v>0.0</v>
      </c>
      <c r="AS436" s="23" t="s">
        <v>2224</v>
      </c>
      <c r="AT436" s="23" t="s">
        <v>2206</v>
      </c>
    </row>
    <row r="437">
      <c r="A437" s="23" t="str">
        <f t="shared" si="7"/>
        <v>OK</v>
      </c>
      <c r="B437" s="23" t="s">
        <v>66</v>
      </c>
      <c r="C437" s="23" t="s">
        <v>66</v>
      </c>
      <c r="D437" s="23">
        <v>1.0</v>
      </c>
      <c r="E437" s="23">
        <v>27.0</v>
      </c>
      <c r="F437" s="23">
        <v>30.0</v>
      </c>
      <c r="G437" s="23">
        <v>5.0</v>
      </c>
      <c r="H437" s="23">
        <v>50.0</v>
      </c>
      <c r="I437" s="23">
        <v>31800.0</v>
      </c>
      <c r="J437" s="23">
        <v>31800.0</v>
      </c>
      <c r="K437" s="23">
        <v>0.0</v>
      </c>
      <c r="L437" s="23">
        <v>1.0</v>
      </c>
      <c r="M437" s="23">
        <v>1.0</v>
      </c>
      <c r="N437" s="23">
        <v>10787.0</v>
      </c>
      <c r="O437" s="23">
        <v>43.4033</v>
      </c>
      <c r="P437" s="23">
        <v>0.0</v>
      </c>
      <c r="Q437" s="23">
        <v>1214.0</v>
      </c>
      <c r="R437" s="23">
        <v>2588.0</v>
      </c>
      <c r="S437" s="23">
        <v>227.0</v>
      </c>
      <c r="T437" s="23">
        <v>0.0</v>
      </c>
      <c r="U437" s="23">
        <v>1962.0</v>
      </c>
      <c r="V437" s="23">
        <v>0.0</v>
      </c>
      <c r="W437" s="23">
        <v>399.0</v>
      </c>
      <c r="X437" s="23">
        <v>0.1904</v>
      </c>
      <c r="Y437" s="23">
        <v>0.018</v>
      </c>
      <c r="Z437" s="23" t="s">
        <v>133</v>
      </c>
      <c r="AA437" s="23">
        <v>0.1042</v>
      </c>
      <c r="AB437" s="23">
        <v>101.0</v>
      </c>
      <c r="AC437" s="23">
        <v>105.0</v>
      </c>
      <c r="AD437" s="23">
        <v>89.0</v>
      </c>
      <c r="AE437" s="23">
        <v>0.0</v>
      </c>
      <c r="AF437" s="23">
        <v>16.0</v>
      </c>
      <c r="AG437" s="23">
        <v>0.0</v>
      </c>
      <c r="AH437" s="23">
        <v>0.0</v>
      </c>
      <c r="AI437" s="23">
        <v>0.0579</v>
      </c>
      <c r="AJ437" s="23">
        <v>0.0379</v>
      </c>
      <c r="AK437" s="23">
        <v>0.016</v>
      </c>
      <c r="AL437" s="23">
        <v>0.0</v>
      </c>
      <c r="AM437" s="23">
        <v>5.0</v>
      </c>
      <c r="AN437" s="23">
        <v>3.0</v>
      </c>
      <c r="AO437" s="23">
        <v>6000.0</v>
      </c>
      <c r="AP437" s="23">
        <v>3600.0</v>
      </c>
      <c r="AQ437" s="23">
        <v>1.0</v>
      </c>
      <c r="AR437" s="23">
        <v>0.0</v>
      </c>
      <c r="AS437" s="23" t="s">
        <v>2224</v>
      </c>
      <c r="AT437" s="23" t="s">
        <v>2234</v>
      </c>
    </row>
    <row r="438">
      <c r="A438" s="23" t="str">
        <f t="shared" si="7"/>
        <v>OK</v>
      </c>
      <c r="B438" s="23" t="s">
        <v>67</v>
      </c>
      <c r="C438" s="23" t="s">
        <v>67</v>
      </c>
      <c r="D438" s="23">
        <v>1.0</v>
      </c>
      <c r="E438" s="23">
        <v>27.0</v>
      </c>
      <c r="F438" s="23">
        <v>20.0</v>
      </c>
      <c r="G438" s="23">
        <v>5.0</v>
      </c>
      <c r="H438" s="23">
        <v>50.0</v>
      </c>
      <c r="I438" s="23">
        <v>52600.0</v>
      </c>
      <c r="J438" s="23">
        <v>34246.153846</v>
      </c>
      <c r="K438" s="23">
        <v>34.893244</v>
      </c>
      <c r="L438" s="23">
        <v>2.0</v>
      </c>
      <c r="M438" s="23">
        <v>1.0</v>
      </c>
      <c r="N438" s="23">
        <v>192319.0</v>
      </c>
      <c r="O438" s="23">
        <v>3600.0872</v>
      </c>
      <c r="P438" s="23">
        <v>104.0</v>
      </c>
      <c r="Q438" s="23">
        <v>8822.0</v>
      </c>
      <c r="R438" s="23">
        <v>23735.0</v>
      </c>
      <c r="S438" s="23">
        <v>1903.0</v>
      </c>
      <c r="T438" s="23">
        <v>0.0</v>
      </c>
      <c r="U438" s="23">
        <v>18984.0</v>
      </c>
      <c r="V438" s="23">
        <v>0.0</v>
      </c>
      <c r="W438" s="23">
        <v>2848.0</v>
      </c>
      <c r="X438" s="23">
        <v>1.6369</v>
      </c>
      <c r="Y438" s="23">
        <v>0.172</v>
      </c>
      <c r="Z438" s="23" t="s">
        <v>133</v>
      </c>
      <c r="AA438" s="23">
        <v>0.8781</v>
      </c>
      <c r="AB438" s="23">
        <v>150.0</v>
      </c>
      <c r="AC438" s="23">
        <v>66.0</v>
      </c>
      <c r="AD438" s="23">
        <v>24.0</v>
      </c>
      <c r="AE438" s="23">
        <v>0.0</v>
      </c>
      <c r="AF438" s="23">
        <v>42.0</v>
      </c>
      <c r="AG438" s="23">
        <v>0.0</v>
      </c>
      <c r="AH438" s="23">
        <v>0.0</v>
      </c>
      <c r="AI438" s="23">
        <v>0.0986</v>
      </c>
      <c r="AJ438" s="23">
        <v>0.0625</v>
      </c>
      <c r="AK438" s="23">
        <v>0.0288</v>
      </c>
      <c r="AL438" s="23">
        <v>0.0</v>
      </c>
      <c r="AM438" s="23">
        <v>5.0</v>
      </c>
      <c r="AN438" s="23">
        <v>7.0</v>
      </c>
      <c r="AO438" s="23">
        <v>6000.0</v>
      </c>
      <c r="AP438" s="23">
        <v>3600.0</v>
      </c>
      <c r="AQ438" s="23">
        <v>1.0</v>
      </c>
      <c r="AR438" s="23">
        <v>0.0</v>
      </c>
      <c r="AS438" s="23" t="s">
        <v>2224</v>
      </c>
      <c r="AT438" s="23" t="s">
        <v>2110</v>
      </c>
    </row>
    <row r="439">
      <c r="A439" s="23" t="str">
        <f t="shared" si="7"/>
        <v>OK</v>
      </c>
      <c r="B439" s="23" t="s">
        <v>68</v>
      </c>
      <c r="C439" s="23" t="s">
        <v>68</v>
      </c>
      <c r="D439" s="23">
        <v>0.0</v>
      </c>
      <c r="E439" s="23">
        <v>27.0</v>
      </c>
      <c r="F439" s="23">
        <v>11.0</v>
      </c>
      <c r="G439" s="23">
        <v>5.0</v>
      </c>
      <c r="H439" s="23">
        <v>50.0</v>
      </c>
      <c r="I439" s="23" t="s">
        <v>134</v>
      </c>
      <c r="J439" s="23">
        <v>0.0</v>
      </c>
      <c r="K439" s="23" t="s">
        <v>134</v>
      </c>
      <c r="L439" s="23">
        <v>-1.0</v>
      </c>
      <c r="M439" s="23">
        <v>-1.0</v>
      </c>
      <c r="N439" s="23">
        <v>0.0</v>
      </c>
      <c r="O439" s="23">
        <v>0.0</v>
      </c>
      <c r="P439" s="23">
        <v>0.0</v>
      </c>
      <c r="Q439" s="23" t="s">
        <v>133</v>
      </c>
      <c r="R439" s="23" t="s">
        <v>133</v>
      </c>
      <c r="S439" s="23" t="s">
        <v>133</v>
      </c>
      <c r="T439" s="23" t="s">
        <v>133</v>
      </c>
      <c r="U439" s="23" t="s">
        <v>133</v>
      </c>
      <c r="V439" s="23" t="s">
        <v>133</v>
      </c>
      <c r="W439" s="23" t="s">
        <v>133</v>
      </c>
      <c r="X439" s="23" t="s">
        <v>133</v>
      </c>
      <c r="Y439" s="23" t="s">
        <v>133</v>
      </c>
      <c r="Z439" s="23" t="s">
        <v>133</v>
      </c>
      <c r="AA439" s="23" t="s">
        <v>133</v>
      </c>
      <c r="AB439" s="23" t="s">
        <v>133</v>
      </c>
      <c r="AC439" s="23" t="s">
        <v>133</v>
      </c>
      <c r="AD439" s="23" t="s">
        <v>133</v>
      </c>
      <c r="AE439" s="23" t="s">
        <v>133</v>
      </c>
      <c r="AF439" s="23" t="s">
        <v>133</v>
      </c>
      <c r="AG439" s="23" t="s">
        <v>133</v>
      </c>
      <c r="AH439" s="23" t="s">
        <v>133</v>
      </c>
      <c r="AI439" s="23" t="s">
        <v>133</v>
      </c>
      <c r="AJ439" s="23" t="s">
        <v>133</v>
      </c>
      <c r="AK439" s="23" t="s">
        <v>133</v>
      </c>
      <c r="AL439" s="23" t="s">
        <v>133</v>
      </c>
      <c r="AM439" s="23" t="s">
        <v>133</v>
      </c>
      <c r="AN439" s="23" t="s">
        <v>133</v>
      </c>
      <c r="AO439" s="23">
        <v>6000.0</v>
      </c>
      <c r="AP439" s="23">
        <v>3600.0</v>
      </c>
      <c r="AQ439" s="23">
        <v>1.0</v>
      </c>
      <c r="AR439" s="23">
        <v>0.0</v>
      </c>
      <c r="AS439" s="23" t="s">
        <v>2224</v>
      </c>
      <c r="AT439" s="23" t="s">
        <v>2088</v>
      </c>
    </row>
    <row r="440">
      <c r="A440" s="23" t="str">
        <f t="shared" si="7"/>
        <v>OK</v>
      </c>
      <c r="B440" s="23" t="s">
        <v>69</v>
      </c>
      <c r="C440" s="23" t="s">
        <v>69</v>
      </c>
      <c r="D440" s="23">
        <v>1.0</v>
      </c>
      <c r="E440" s="23">
        <v>28.0</v>
      </c>
      <c r="F440" s="23">
        <v>30.0</v>
      </c>
      <c r="G440" s="23">
        <v>5.0</v>
      </c>
      <c r="H440" s="23">
        <v>50.0</v>
      </c>
      <c r="I440" s="23">
        <v>115500.0</v>
      </c>
      <c r="J440" s="23">
        <v>69650.0</v>
      </c>
      <c r="K440" s="23">
        <v>39.69697</v>
      </c>
      <c r="L440" s="23">
        <v>2.0</v>
      </c>
      <c r="M440" s="23">
        <v>1.0</v>
      </c>
      <c r="N440" s="23">
        <v>209190.0</v>
      </c>
      <c r="O440" s="23">
        <v>3600.0459</v>
      </c>
      <c r="P440" s="23">
        <v>532.0</v>
      </c>
      <c r="Q440" s="23">
        <v>3259.0</v>
      </c>
      <c r="R440" s="23">
        <v>13357.0</v>
      </c>
      <c r="S440" s="23">
        <v>501.0</v>
      </c>
      <c r="T440" s="23">
        <v>0.0</v>
      </c>
      <c r="U440" s="23">
        <v>11135.0</v>
      </c>
      <c r="V440" s="23">
        <v>0.0</v>
      </c>
      <c r="W440" s="23">
        <v>1721.0</v>
      </c>
      <c r="X440" s="23">
        <v>0.7035</v>
      </c>
      <c r="Y440" s="23">
        <v>0.0558</v>
      </c>
      <c r="Z440" s="23" t="s">
        <v>133</v>
      </c>
      <c r="AA440" s="23">
        <v>0.4328</v>
      </c>
      <c r="AB440" s="23">
        <v>146.0</v>
      </c>
      <c r="AC440" s="23">
        <v>54.0</v>
      </c>
      <c r="AD440" s="23">
        <v>16.0</v>
      </c>
      <c r="AE440" s="23">
        <v>0.0</v>
      </c>
      <c r="AF440" s="23">
        <v>38.0</v>
      </c>
      <c r="AG440" s="23">
        <v>0.0</v>
      </c>
      <c r="AH440" s="23">
        <v>0.0</v>
      </c>
      <c r="AI440" s="23">
        <v>0.0977</v>
      </c>
      <c r="AJ440" s="23">
        <v>0.0599</v>
      </c>
      <c r="AK440" s="23">
        <v>0.0306</v>
      </c>
      <c r="AL440" s="23">
        <v>0.0</v>
      </c>
      <c r="AM440" s="23">
        <v>5.0</v>
      </c>
      <c r="AN440" s="23">
        <v>12.0</v>
      </c>
      <c r="AO440" s="23">
        <v>6000.0</v>
      </c>
      <c r="AP440" s="23">
        <v>3600.0</v>
      </c>
      <c r="AQ440" s="23">
        <v>0.0</v>
      </c>
      <c r="AR440" s="23">
        <v>0.0</v>
      </c>
      <c r="AS440" s="23" t="s">
        <v>2224</v>
      </c>
      <c r="AT440" s="23" t="s">
        <v>2235</v>
      </c>
    </row>
    <row r="441">
      <c r="A441" s="23" t="str">
        <f t="shared" si="7"/>
        <v>OK</v>
      </c>
      <c r="B441" s="23" t="s">
        <v>70</v>
      </c>
      <c r="C441" s="23" t="s">
        <v>70</v>
      </c>
      <c r="D441" s="23">
        <v>0.0</v>
      </c>
      <c r="E441" s="23">
        <v>28.0</v>
      </c>
      <c r="F441" s="23">
        <v>20.0</v>
      </c>
      <c r="G441" s="23">
        <v>5.0</v>
      </c>
      <c r="H441" s="23">
        <v>50.0</v>
      </c>
      <c r="I441" s="23" t="s">
        <v>134</v>
      </c>
      <c r="J441" s="23">
        <v>0.0</v>
      </c>
      <c r="K441" s="23" t="s">
        <v>134</v>
      </c>
      <c r="L441" s="23">
        <v>-1.0</v>
      </c>
      <c r="M441" s="23">
        <v>-1.0</v>
      </c>
      <c r="N441" s="23">
        <v>0.0</v>
      </c>
      <c r="O441" s="23">
        <v>0.0</v>
      </c>
      <c r="P441" s="23">
        <v>0.0</v>
      </c>
      <c r="Q441" s="23" t="s">
        <v>133</v>
      </c>
      <c r="R441" s="23" t="s">
        <v>133</v>
      </c>
      <c r="S441" s="23" t="s">
        <v>133</v>
      </c>
      <c r="T441" s="23" t="s">
        <v>133</v>
      </c>
      <c r="U441" s="23" t="s">
        <v>133</v>
      </c>
      <c r="V441" s="23" t="s">
        <v>133</v>
      </c>
      <c r="W441" s="23" t="s">
        <v>133</v>
      </c>
      <c r="X441" s="23" t="s">
        <v>133</v>
      </c>
      <c r="Y441" s="23" t="s">
        <v>133</v>
      </c>
      <c r="Z441" s="23" t="s">
        <v>133</v>
      </c>
      <c r="AA441" s="23" t="s">
        <v>133</v>
      </c>
      <c r="AB441" s="23" t="s">
        <v>133</v>
      </c>
      <c r="AC441" s="23" t="s">
        <v>133</v>
      </c>
      <c r="AD441" s="23" t="s">
        <v>133</v>
      </c>
      <c r="AE441" s="23" t="s">
        <v>133</v>
      </c>
      <c r="AF441" s="23" t="s">
        <v>133</v>
      </c>
      <c r="AG441" s="23" t="s">
        <v>133</v>
      </c>
      <c r="AH441" s="23" t="s">
        <v>133</v>
      </c>
      <c r="AI441" s="23" t="s">
        <v>133</v>
      </c>
      <c r="AJ441" s="23" t="s">
        <v>133</v>
      </c>
      <c r="AK441" s="23" t="s">
        <v>133</v>
      </c>
      <c r="AL441" s="23" t="s">
        <v>133</v>
      </c>
      <c r="AM441" s="23" t="s">
        <v>133</v>
      </c>
      <c r="AN441" s="23" t="s">
        <v>133</v>
      </c>
      <c r="AO441" s="23">
        <v>6000.0</v>
      </c>
      <c r="AP441" s="23">
        <v>3600.0</v>
      </c>
      <c r="AQ441" s="23">
        <v>0.0</v>
      </c>
      <c r="AR441" s="23">
        <v>0.0</v>
      </c>
      <c r="AS441" s="23" t="s">
        <v>2224</v>
      </c>
      <c r="AT441" s="23" t="s">
        <v>2180</v>
      </c>
    </row>
    <row r="442">
      <c r="A442" s="23" t="str">
        <f t="shared" si="7"/>
        <v>OK</v>
      </c>
      <c r="B442" s="23" t="s">
        <v>71</v>
      </c>
      <c r="C442" s="23" t="s">
        <v>71</v>
      </c>
      <c r="D442" s="23">
        <v>0.0</v>
      </c>
      <c r="E442" s="23">
        <v>28.0</v>
      </c>
      <c r="F442" s="23">
        <v>18.0</v>
      </c>
      <c r="G442" s="23">
        <v>5.0</v>
      </c>
      <c r="H442" s="23">
        <v>50.0</v>
      </c>
      <c r="I442" s="23" t="s">
        <v>134</v>
      </c>
      <c r="J442" s="23">
        <v>0.0</v>
      </c>
      <c r="K442" s="23" t="s">
        <v>134</v>
      </c>
      <c r="L442" s="23">
        <v>-1.0</v>
      </c>
      <c r="M442" s="23">
        <v>-1.0</v>
      </c>
      <c r="N442" s="23">
        <v>0.0</v>
      </c>
      <c r="O442" s="23">
        <v>0.0</v>
      </c>
      <c r="P442" s="23">
        <v>0.0</v>
      </c>
      <c r="Q442" s="23" t="s">
        <v>133</v>
      </c>
      <c r="R442" s="23" t="s">
        <v>133</v>
      </c>
      <c r="S442" s="23" t="s">
        <v>133</v>
      </c>
      <c r="T442" s="23" t="s">
        <v>133</v>
      </c>
      <c r="U442" s="23" t="s">
        <v>133</v>
      </c>
      <c r="V442" s="23" t="s">
        <v>133</v>
      </c>
      <c r="W442" s="23" t="s">
        <v>133</v>
      </c>
      <c r="X442" s="23" t="s">
        <v>133</v>
      </c>
      <c r="Y442" s="23" t="s">
        <v>133</v>
      </c>
      <c r="Z442" s="23" t="s">
        <v>133</v>
      </c>
      <c r="AA442" s="23" t="s">
        <v>133</v>
      </c>
      <c r="AB442" s="23" t="s">
        <v>133</v>
      </c>
      <c r="AC442" s="23" t="s">
        <v>133</v>
      </c>
      <c r="AD442" s="23" t="s">
        <v>133</v>
      </c>
      <c r="AE442" s="23" t="s">
        <v>133</v>
      </c>
      <c r="AF442" s="23" t="s">
        <v>133</v>
      </c>
      <c r="AG442" s="23" t="s">
        <v>133</v>
      </c>
      <c r="AH442" s="23" t="s">
        <v>133</v>
      </c>
      <c r="AI442" s="23" t="s">
        <v>133</v>
      </c>
      <c r="AJ442" s="23" t="s">
        <v>133</v>
      </c>
      <c r="AK442" s="23" t="s">
        <v>133</v>
      </c>
      <c r="AL442" s="23" t="s">
        <v>133</v>
      </c>
      <c r="AM442" s="23" t="s">
        <v>133</v>
      </c>
      <c r="AN442" s="23" t="s">
        <v>133</v>
      </c>
      <c r="AO442" s="23">
        <v>6000.0</v>
      </c>
      <c r="AP442" s="23">
        <v>3600.0</v>
      </c>
      <c r="AQ442" s="23">
        <v>0.0</v>
      </c>
      <c r="AR442" s="23">
        <v>0.0</v>
      </c>
      <c r="AS442" s="23" t="s">
        <v>2224</v>
      </c>
      <c r="AT442" s="23" t="s">
        <v>2090</v>
      </c>
    </row>
    <row r="443">
      <c r="A443" s="23" t="str">
        <f t="shared" si="7"/>
        <v>OK</v>
      </c>
      <c r="B443" s="23" t="s">
        <v>72</v>
      </c>
      <c r="C443" s="23" t="s">
        <v>72</v>
      </c>
      <c r="D443" s="23">
        <v>1.0</v>
      </c>
      <c r="E443" s="23">
        <v>28.0</v>
      </c>
      <c r="F443" s="23">
        <v>30.0</v>
      </c>
      <c r="G443" s="23">
        <v>5.0</v>
      </c>
      <c r="H443" s="23">
        <v>50.0</v>
      </c>
      <c r="I443" s="23">
        <v>44040.0</v>
      </c>
      <c r="J443" s="23">
        <v>31296.793103</v>
      </c>
      <c r="K443" s="23">
        <v>28.935529</v>
      </c>
      <c r="L443" s="23">
        <v>2.0</v>
      </c>
      <c r="M443" s="23">
        <v>1.0</v>
      </c>
      <c r="N443" s="23">
        <v>146140.0</v>
      </c>
      <c r="O443" s="23">
        <v>3600.0832</v>
      </c>
      <c r="P443" s="23">
        <v>0.0</v>
      </c>
      <c r="Q443" s="23">
        <v>21408.0</v>
      </c>
      <c r="R443" s="23">
        <v>24668.0</v>
      </c>
      <c r="S443" s="23">
        <v>6982.0</v>
      </c>
      <c r="T443" s="23">
        <v>0.0</v>
      </c>
      <c r="U443" s="23">
        <v>3668.0</v>
      </c>
      <c r="V443" s="23">
        <v>0.0</v>
      </c>
      <c r="W443" s="23">
        <v>14018.0</v>
      </c>
      <c r="X443" s="23">
        <v>2.8462</v>
      </c>
      <c r="Y443" s="23">
        <v>0.5353</v>
      </c>
      <c r="Z443" s="23" t="s">
        <v>133</v>
      </c>
      <c r="AA443" s="23">
        <v>0.8575</v>
      </c>
      <c r="AB443" s="23">
        <v>92.0</v>
      </c>
      <c r="AC443" s="23">
        <v>45.0</v>
      </c>
      <c r="AD443" s="23">
        <v>44.0</v>
      </c>
      <c r="AE443" s="23">
        <v>0.0</v>
      </c>
      <c r="AF443" s="23">
        <v>1.0</v>
      </c>
      <c r="AG443" s="23">
        <v>0.0</v>
      </c>
      <c r="AH443" s="23">
        <v>0.0</v>
      </c>
      <c r="AI443" s="23">
        <v>0.0456</v>
      </c>
      <c r="AJ443" s="23">
        <v>0.028</v>
      </c>
      <c r="AK443" s="23">
        <v>0.0141</v>
      </c>
      <c r="AL443" s="23">
        <v>0.0</v>
      </c>
      <c r="AM443" s="23">
        <v>5.0</v>
      </c>
      <c r="AN443" s="23">
        <v>2.0</v>
      </c>
      <c r="AO443" s="23">
        <v>6000.0</v>
      </c>
      <c r="AP443" s="23">
        <v>3600.0</v>
      </c>
      <c r="AQ443" s="23">
        <v>0.0</v>
      </c>
      <c r="AR443" s="23">
        <v>0.0</v>
      </c>
      <c r="AS443" s="23" t="s">
        <v>2224</v>
      </c>
      <c r="AT443" s="23" t="s">
        <v>2236</v>
      </c>
    </row>
    <row r="444">
      <c r="A444" s="23" t="str">
        <f t="shared" si="7"/>
        <v>OK</v>
      </c>
      <c r="B444" s="23" t="s">
        <v>73</v>
      </c>
      <c r="C444" s="23" t="s">
        <v>73</v>
      </c>
      <c r="D444" s="23">
        <v>1.0</v>
      </c>
      <c r="E444" s="23">
        <v>28.0</v>
      </c>
      <c r="F444" s="23">
        <v>20.0</v>
      </c>
      <c r="G444" s="23">
        <v>5.0</v>
      </c>
      <c r="H444" s="23">
        <v>50.0</v>
      </c>
      <c r="I444" s="23">
        <v>67556.0</v>
      </c>
      <c r="J444" s="23">
        <v>34368.0</v>
      </c>
      <c r="K444" s="23">
        <v>49.12665</v>
      </c>
      <c r="L444" s="23">
        <v>2.0</v>
      </c>
      <c r="M444" s="23">
        <v>1.0</v>
      </c>
      <c r="N444" s="23">
        <v>111517.0</v>
      </c>
      <c r="O444" s="23">
        <v>3600.0605</v>
      </c>
      <c r="P444" s="23">
        <v>0.0</v>
      </c>
      <c r="Q444" s="23">
        <v>17482.0</v>
      </c>
      <c r="R444" s="23">
        <v>25244.0</v>
      </c>
      <c r="S444" s="23">
        <v>6342.0</v>
      </c>
      <c r="T444" s="23">
        <v>0.0</v>
      </c>
      <c r="U444" s="23">
        <v>12708.0</v>
      </c>
      <c r="V444" s="23">
        <v>0.0</v>
      </c>
      <c r="W444" s="23">
        <v>6194.0</v>
      </c>
      <c r="X444" s="23">
        <v>2.6577</v>
      </c>
      <c r="Y444" s="23">
        <v>0.5008</v>
      </c>
      <c r="Z444" s="23" t="s">
        <v>133</v>
      </c>
      <c r="AA444" s="23">
        <v>0.9237</v>
      </c>
      <c r="AB444" s="23">
        <v>96.0</v>
      </c>
      <c r="AC444" s="23">
        <v>100.0</v>
      </c>
      <c r="AD444" s="23">
        <v>91.0</v>
      </c>
      <c r="AE444" s="23">
        <v>0.0</v>
      </c>
      <c r="AF444" s="23">
        <v>9.0</v>
      </c>
      <c r="AG444" s="23">
        <v>0.0</v>
      </c>
      <c r="AH444" s="23">
        <v>0.0</v>
      </c>
      <c r="AI444" s="23">
        <v>0.056</v>
      </c>
      <c r="AJ444" s="23">
        <v>0.0356</v>
      </c>
      <c r="AK444" s="23">
        <v>0.016</v>
      </c>
      <c r="AL444" s="23">
        <v>0.0</v>
      </c>
      <c r="AM444" s="23">
        <v>5.0</v>
      </c>
      <c r="AN444" s="23">
        <v>4.0</v>
      </c>
      <c r="AO444" s="23">
        <v>6000.0</v>
      </c>
      <c r="AP444" s="23">
        <v>3600.0</v>
      </c>
      <c r="AQ444" s="23">
        <v>0.0</v>
      </c>
      <c r="AR444" s="23">
        <v>0.0</v>
      </c>
      <c r="AS444" s="23" t="s">
        <v>2224</v>
      </c>
      <c r="AT444" s="23" t="s">
        <v>2115</v>
      </c>
    </row>
    <row r="445">
      <c r="A445" s="23" t="str">
        <f t="shared" si="7"/>
        <v>OK</v>
      </c>
      <c r="B445" s="23" t="s">
        <v>74</v>
      </c>
      <c r="C445" s="23" t="s">
        <v>74</v>
      </c>
      <c r="D445" s="23">
        <v>0.0</v>
      </c>
      <c r="E445" s="23">
        <v>28.0</v>
      </c>
      <c r="F445" s="23">
        <v>10.0</v>
      </c>
      <c r="G445" s="23">
        <v>5.0</v>
      </c>
      <c r="H445" s="23">
        <v>50.0</v>
      </c>
      <c r="I445" s="23" t="s">
        <v>134</v>
      </c>
      <c r="J445" s="23">
        <v>0.0</v>
      </c>
      <c r="K445" s="23" t="s">
        <v>134</v>
      </c>
      <c r="L445" s="23">
        <v>-1.0</v>
      </c>
      <c r="M445" s="23">
        <v>-1.0</v>
      </c>
      <c r="N445" s="23">
        <v>0.0</v>
      </c>
      <c r="O445" s="23">
        <v>0.0</v>
      </c>
      <c r="P445" s="23">
        <v>0.0</v>
      </c>
      <c r="Q445" s="23" t="s">
        <v>133</v>
      </c>
      <c r="R445" s="23" t="s">
        <v>133</v>
      </c>
      <c r="S445" s="23" t="s">
        <v>133</v>
      </c>
      <c r="T445" s="23" t="s">
        <v>133</v>
      </c>
      <c r="U445" s="23" t="s">
        <v>133</v>
      </c>
      <c r="V445" s="23" t="s">
        <v>133</v>
      </c>
      <c r="W445" s="23" t="s">
        <v>133</v>
      </c>
      <c r="X445" s="23" t="s">
        <v>133</v>
      </c>
      <c r="Y445" s="23" t="s">
        <v>133</v>
      </c>
      <c r="Z445" s="23" t="s">
        <v>133</v>
      </c>
      <c r="AA445" s="23" t="s">
        <v>133</v>
      </c>
      <c r="AB445" s="23" t="s">
        <v>133</v>
      </c>
      <c r="AC445" s="23" t="s">
        <v>133</v>
      </c>
      <c r="AD445" s="23" t="s">
        <v>133</v>
      </c>
      <c r="AE445" s="23" t="s">
        <v>133</v>
      </c>
      <c r="AF445" s="23" t="s">
        <v>133</v>
      </c>
      <c r="AG445" s="23" t="s">
        <v>133</v>
      </c>
      <c r="AH445" s="23" t="s">
        <v>133</v>
      </c>
      <c r="AI445" s="23" t="s">
        <v>133</v>
      </c>
      <c r="AJ445" s="23" t="s">
        <v>133</v>
      </c>
      <c r="AK445" s="23" t="s">
        <v>133</v>
      </c>
      <c r="AL445" s="23" t="s">
        <v>133</v>
      </c>
      <c r="AM445" s="23" t="s">
        <v>133</v>
      </c>
      <c r="AN445" s="23" t="s">
        <v>133</v>
      </c>
      <c r="AO445" s="23">
        <v>6000.0</v>
      </c>
      <c r="AP445" s="23">
        <v>3600.0</v>
      </c>
      <c r="AQ445" s="23">
        <v>0.0</v>
      </c>
      <c r="AR445" s="23">
        <v>0.0</v>
      </c>
      <c r="AS445" s="23" t="s">
        <v>2224</v>
      </c>
      <c r="AT445" s="23" t="s">
        <v>2208</v>
      </c>
    </row>
    <row r="446">
      <c r="A446" s="23" t="str">
        <f t="shared" si="7"/>
        <v>OK</v>
      </c>
      <c r="B446" s="23" t="s">
        <v>75</v>
      </c>
      <c r="C446" s="23" t="s">
        <v>75</v>
      </c>
      <c r="D446" s="23">
        <v>1.0</v>
      </c>
      <c r="E446" s="23">
        <v>41.0</v>
      </c>
      <c r="F446" s="23">
        <v>30.0</v>
      </c>
      <c r="G446" s="23">
        <v>5.0</v>
      </c>
      <c r="H446" s="23">
        <v>50.0</v>
      </c>
      <c r="I446" s="23">
        <v>59476.0</v>
      </c>
      <c r="J446" s="23">
        <v>58524.0</v>
      </c>
      <c r="K446" s="23">
        <v>1.600646</v>
      </c>
      <c r="L446" s="23">
        <v>2.0</v>
      </c>
      <c r="M446" s="23">
        <v>1.0</v>
      </c>
      <c r="N446" s="23">
        <v>87598.0</v>
      </c>
      <c r="O446" s="23">
        <v>3600.0577</v>
      </c>
      <c r="P446" s="23">
        <v>0.0</v>
      </c>
      <c r="Q446" s="23">
        <v>5912.0</v>
      </c>
      <c r="R446" s="23">
        <v>11611.0</v>
      </c>
      <c r="S446" s="23">
        <v>473.0</v>
      </c>
      <c r="T446" s="23">
        <v>0.0</v>
      </c>
      <c r="U446" s="23">
        <v>10846.0</v>
      </c>
      <c r="V446" s="23">
        <v>0.0</v>
      </c>
      <c r="W446" s="23">
        <v>292.0</v>
      </c>
      <c r="X446" s="23">
        <v>2.1014</v>
      </c>
      <c r="Y446" s="23">
        <v>0.1072</v>
      </c>
      <c r="Z446" s="23" t="s">
        <v>133</v>
      </c>
      <c r="AA446" s="23">
        <v>1.2305</v>
      </c>
      <c r="AB446" s="23">
        <v>109.0</v>
      </c>
      <c r="AC446" s="23">
        <v>227.0</v>
      </c>
      <c r="AD446" s="23">
        <v>205.0</v>
      </c>
      <c r="AE446" s="23">
        <v>0.0</v>
      </c>
      <c r="AF446" s="23">
        <v>22.0</v>
      </c>
      <c r="AG446" s="23">
        <v>0.0</v>
      </c>
      <c r="AH446" s="23">
        <v>0.0</v>
      </c>
      <c r="AI446" s="23">
        <v>0.1319</v>
      </c>
      <c r="AJ446" s="23">
        <v>0.0939</v>
      </c>
      <c r="AK446" s="23">
        <v>0.0282</v>
      </c>
      <c r="AL446" s="23">
        <v>0.0</v>
      </c>
      <c r="AM446" s="23">
        <v>5.0</v>
      </c>
      <c r="AN446" s="23">
        <v>3.0</v>
      </c>
      <c r="AO446" s="23">
        <v>6000.0</v>
      </c>
      <c r="AP446" s="23">
        <v>3600.0</v>
      </c>
      <c r="AQ446" s="23">
        <v>0.0</v>
      </c>
      <c r="AR446" s="23">
        <v>0.0</v>
      </c>
      <c r="AS446" s="23" t="s">
        <v>2224</v>
      </c>
      <c r="AT446" s="23" t="s">
        <v>2237</v>
      </c>
    </row>
    <row r="447">
      <c r="A447" s="23" t="str">
        <f t="shared" si="7"/>
        <v>OK</v>
      </c>
      <c r="B447" s="23" t="s">
        <v>76</v>
      </c>
      <c r="C447" s="23" t="s">
        <v>76</v>
      </c>
      <c r="D447" s="23">
        <v>1.0</v>
      </c>
      <c r="E447" s="23">
        <v>41.0</v>
      </c>
      <c r="F447" s="23">
        <v>20.0</v>
      </c>
      <c r="G447" s="23">
        <v>5.0</v>
      </c>
      <c r="H447" s="23">
        <v>50.0</v>
      </c>
      <c r="I447" s="23">
        <v>62590.0</v>
      </c>
      <c r="J447" s="23">
        <v>60428.9375</v>
      </c>
      <c r="K447" s="23">
        <v>3.452728</v>
      </c>
      <c r="L447" s="23">
        <v>2.0</v>
      </c>
      <c r="M447" s="23">
        <v>1.0</v>
      </c>
      <c r="N447" s="23">
        <v>80069.0</v>
      </c>
      <c r="O447" s="23">
        <v>3600.0556</v>
      </c>
      <c r="P447" s="23">
        <v>0.0</v>
      </c>
      <c r="Q447" s="23">
        <v>5222.0</v>
      </c>
      <c r="R447" s="23">
        <v>10536.0</v>
      </c>
      <c r="S447" s="23">
        <v>988.0</v>
      </c>
      <c r="T447" s="23">
        <v>0.0</v>
      </c>
      <c r="U447" s="23">
        <v>9215.0</v>
      </c>
      <c r="V447" s="23">
        <v>0.0</v>
      </c>
      <c r="W447" s="23">
        <v>333.0</v>
      </c>
      <c r="X447" s="23">
        <v>1.8209</v>
      </c>
      <c r="Y447" s="23">
        <v>0.1591</v>
      </c>
      <c r="Z447" s="23" t="s">
        <v>133</v>
      </c>
      <c r="AA447" s="23">
        <v>1.0121</v>
      </c>
      <c r="AB447" s="23">
        <v>104.0</v>
      </c>
      <c r="AC447" s="23">
        <v>385.0</v>
      </c>
      <c r="AD447" s="23">
        <v>356.0</v>
      </c>
      <c r="AE447" s="23">
        <v>0.0</v>
      </c>
      <c r="AF447" s="23">
        <v>29.0</v>
      </c>
      <c r="AG447" s="23">
        <v>0.0</v>
      </c>
      <c r="AH447" s="23">
        <v>0.0</v>
      </c>
      <c r="AI447" s="23">
        <v>0.1555</v>
      </c>
      <c r="AJ447" s="23">
        <v>0.1182</v>
      </c>
      <c r="AK447" s="23">
        <v>0.0273</v>
      </c>
      <c r="AL447" s="23">
        <v>0.0</v>
      </c>
      <c r="AM447" s="23">
        <v>5.0</v>
      </c>
      <c r="AN447" s="23">
        <v>4.0</v>
      </c>
      <c r="AO447" s="23">
        <v>6000.0</v>
      </c>
      <c r="AP447" s="23">
        <v>3600.0</v>
      </c>
      <c r="AQ447" s="23">
        <v>0.0</v>
      </c>
      <c r="AR447" s="23">
        <v>0.0</v>
      </c>
      <c r="AS447" s="23" t="s">
        <v>2224</v>
      </c>
      <c r="AT447" s="23" t="s">
        <v>2238</v>
      </c>
    </row>
    <row r="448">
      <c r="A448" s="23" t="str">
        <f t="shared" si="7"/>
        <v>OK</v>
      </c>
      <c r="B448" s="23" t="s">
        <v>77</v>
      </c>
      <c r="C448" s="23" t="s">
        <v>77</v>
      </c>
      <c r="D448" s="23">
        <v>0.0</v>
      </c>
      <c r="E448" s="23">
        <v>41.0</v>
      </c>
      <c r="F448" s="23">
        <v>11.0</v>
      </c>
      <c r="G448" s="23">
        <v>5.0</v>
      </c>
      <c r="H448" s="23">
        <v>50.0</v>
      </c>
      <c r="I448" s="23" t="s">
        <v>134</v>
      </c>
      <c r="J448" s="23">
        <v>0.0</v>
      </c>
      <c r="K448" s="23" t="s">
        <v>134</v>
      </c>
      <c r="L448" s="23">
        <v>-1.0</v>
      </c>
      <c r="M448" s="23">
        <v>-1.0</v>
      </c>
      <c r="N448" s="23">
        <v>0.0</v>
      </c>
      <c r="O448" s="23">
        <v>0.0</v>
      </c>
      <c r="P448" s="23">
        <v>0.0</v>
      </c>
      <c r="Q448" s="23" t="s">
        <v>133</v>
      </c>
      <c r="R448" s="23" t="s">
        <v>133</v>
      </c>
      <c r="S448" s="23" t="s">
        <v>133</v>
      </c>
      <c r="T448" s="23" t="s">
        <v>133</v>
      </c>
      <c r="U448" s="23" t="s">
        <v>133</v>
      </c>
      <c r="V448" s="23" t="s">
        <v>133</v>
      </c>
      <c r="W448" s="23" t="s">
        <v>133</v>
      </c>
      <c r="X448" s="23" t="s">
        <v>133</v>
      </c>
      <c r="Y448" s="23" t="s">
        <v>133</v>
      </c>
      <c r="Z448" s="23" t="s">
        <v>133</v>
      </c>
      <c r="AA448" s="23" t="s">
        <v>133</v>
      </c>
      <c r="AB448" s="23" t="s">
        <v>133</v>
      </c>
      <c r="AC448" s="23" t="s">
        <v>133</v>
      </c>
      <c r="AD448" s="23" t="s">
        <v>133</v>
      </c>
      <c r="AE448" s="23" t="s">
        <v>133</v>
      </c>
      <c r="AF448" s="23" t="s">
        <v>133</v>
      </c>
      <c r="AG448" s="23" t="s">
        <v>133</v>
      </c>
      <c r="AH448" s="23" t="s">
        <v>133</v>
      </c>
      <c r="AI448" s="23" t="s">
        <v>133</v>
      </c>
      <c r="AJ448" s="23" t="s">
        <v>133</v>
      </c>
      <c r="AK448" s="23" t="s">
        <v>133</v>
      </c>
      <c r="AL448" s="23" t="s">
        <v>133</v>
      </c>
      <c r="AM448" s="23" t="s">
        <v>133</v>
      </c>
      <c r="AN448" s="23" t="s">
        <v>133</v>
      </c>
      <c r="AO448" s="23">
        <v>6000.0</v>
      </c>
      <c r="AP448" s="23">
        <v>3600.0</v>
      </c>
      <c r="AQ448" s="23">
        <v>0.0</v>
      </c>
      <c r="AR448" s="23">
        <v>0.0</v>
      </c>
      <c r="AS448" s="23" t="s">
        <v>2224</v>
      </c>
      <c r="AT448" s="23" t="s">
        <v>2094</v>
      </c>
    </row>
    <row r="449">
      <c r="A449" s="23" t="str">
        <f t="shared" si="7"/>
        <v>OK</v>
      </c>
      <c r="B449" s="23" t="s">
        <v>78</v>
      </c>
      <c r="C449" s="23" t="s">
        <v>78</v>
      </c>
      <c r="D449" s="23">
        <v>1.0</v>
      </c>
      <c r="E449" s="23">
        <v>45.0</v>
      </c>
      <c r="F449" s="23">
        <v>30.0</v>
      </c>
      <c r="G449" s="23">
        <v>5.0</v>
      </c>
      <c r="H449" s="23">
        <v>50.0</v>
      </c>
      <c r="I449" s="23">
        <v>65349.0</v>
      </c>
      <c r="J449" s="23">
        <v>36079.416667</v>
      </c>
      <c r="K449" s="23">
        <v>44.789642</v>
      </c>
      <c r="L449" s="23">
        <v>2.0</v>
      </c>
      <c r="M449" s="23">
        <v>1.0</v>
      </c>
      <c r="N449" s="23">
        <v>88839.0</v>
      </c>
      <c r="O449" s="23">
        <v>3600.1473</v>
      </c>
      <c r="P449" s="23">
        <v>0.0</v>
      </c>
      <c r="Q449" s="23">
        <v>6735.0</v>
      </c>
      <c r="R449" s="23">
        <v>17458.0</v>
      </c>
      <c r="S449" s="23">
        <v>2476.0</v>
      </c>
      <c r="T449" s="23">
        <v>0.0</v>
      </c>
      <c r="U449" s="23">
        <v>13147.0</v>
      </c>
      <c r="V449" s="23">
        <v>0.0</v>
      </c>
      <c r="W449" s="23">
        <v>1835.0</v>
      </c>
      <c r="X449" s="23">
        <v>2.5206</v>
      </c>
      <c r="Y449" s="23">
        <v>0.369</v>
      </c>
      <c r="Z449" s="23" t="s">
        <v>133</v>
      </c>
      <c r="AA449" s="23">
        <v>1.2844</v>
      </c>
      <c r="AB449" s="23">
        <v>197.0</v>
      </c>
      <c r="AC449" s="23">
        <v>451.0</v>
      </c>
      <c r="AD449" s="23">
        <v>359.0</v>
      </c>
      <c r="AE449" s="23">
        <v>0.0</v>
      </c>
      <c r="AF449" s="23">
        <v>92.0</v>
      </c>
      <c r="AG449" s="23">
        <v>0.0</v>
      </c>
      <c r="AH449" s="23">
        <v>0.0</v>
      </c>
      <c r="AI449" s="23">
        <v>0.3786</v>
      </c>
      <c r="AJ449" s="23">
        <v>0.2815</v>
      </c>
      <c r="AK449" s="23">
        <v>0.0729</v>
      </c>
      <c r="AL449" s="23">
        <v>0.0</v>
      </c>
      <c r="AM449" s="23">
        <v>5.0</v>
      </c>
      <c r="AN449" s="23">
        <v>7.0</v>
      </c>
      <c r="AO449" s="23">
        <v>6000.0</v>
      </c>
      <c r="AP449" s="23">
        <v>3600.0</v>
      </c>
      <c r="AQ449" s="23">
        <v>0.0</v>
      </c>
      <c r="AR449" s="23">
        <v>0.0</v>
      </c>
      <c r="AS449" s="23" t="s">
        <v>2224</v>
      </c>
      <c r="AT449" s="23" t="s">
        <v>2110</v>
      </c>
    </row>
    <row r="450">
      <c r="A450" s="23" t="str">
        <f t="shared" si="7"/>
        <v>OK</v>
      </c>
      <c r="B450" s="23" t="s">
        <v>79</v>
      </c>
      <c r="C450" s="23" t="s">
        <v>79</v>
      </c>
      <c r="D450" s="23">
        <v>1.0</v>
      </c>
      <c r="E450" s="23">
        <v>45.0</v>
      </c>
      <c r="F450" s="23">
        <v>20.0</v>
      </c>
      <c r="G450" s="23">
        <v>5.0</v>
      </c>
      <c r="H450" s="23">
        <v>50.0</v>
      </c>
      <c r="I450" s="23">
        <v>101493.0</v>
      </c>
      <c r="J450" s="23">
        <v>45818.826087</v>
      </c>
      <c r="K450" s="23">
        <v>54.855186</v>
      </c>
      <c r="L450" s="23">
        <v>2.0</v>
      </c>
      <c r="M450" s="23">
        <v>1.0</v>
      </c>
      <c r="N450" s="23">
        <v>96443.0</v>
      </c>
      <c r="O450" s="23">
        <v>3600.0328</v>
      </c>
      <c r="P450" s="23">
        <v>348.0</v>
      </c>
      <c r="Q450" s="23">
        <v>4039.0</v>
      </c>
      <c r="R450" s="23">
        <v>13784.0</v>
      </c>
      <c r="S450" s="23">
        <v>1360.0</v>
      </c>
      <c r="T450" s="23">
        <v>0.0</v>
      </c>
      <c r="U450" s="23">
        <v>11202.0</v>
      </c>
      <c r="V450" s="23">
        <v>0.0</v>
      </c>
      <c r="W450" s="23">
        <v>1222.0</v>
      </c>
      <c r="X450" s="23">
        <v>1.8555</v>
      </c>
      <c r="Y450" s="23">
        <v>0.2453</v>
      </c>
      <c r="Z450" s="23" t="s">
        <v>133</v>
      </c>
      <c r="AA450" s="23">
        <v>0.9716</v>
      </c>
      <c r="AB450" s="23">
        <v>202.0</v>
      </c>
      <c r="AC450" s="23">
        <v>419.0</v>
      </c>
      <c r="AD450" s="23">
        <v>312.0</v>
      </c>
      <c r="AE450" s="23">
        <v>0.0</v>
      </c>
      <c r="AF450" s="23">
        <v>107.0</v>
      </c>
      <c r="AG450" s="23">
        <v>0.0</v>
      </c>
      <c r="AH450" s="23">
        <v>0.0</v>
      </c>
      <c r="AI450" s="23">
        <v>0.3637</v>
      </c>
      <c r="AJ450" s="23">
        <v>0.2598</v>
      </c>
      <c r="AK450" s="23">
        <v>0.0799</v>
      </c>
      <c r="AL450" s="23">
        <v>0.0</v>
      </c>
      <c r="AM450" s="23">
        <v>5.0</v>
      </c>
      <c r="AN450" s="23">
        <v>12.0</v>
      </c>
      <c r="AO450" s="23">
        <v>6000.0</v>
      </c>
      <c r="AP450" s="23">
        <v>3600.0</v>
      </c>
      <c r="AQ450" s="23">
        <v>0.0</v>
      </c>
      <c r="AR450" s="23">
        <v>0.0</v>
      </c>
      <c r="AS450" s="23" t="s">
        <v>2224</v>
      </c>
      <c r="AT450" s="23" t="s">
        <v>2239</v>
      </c>
    </row>
    <row r="451">
      <c r="A451" s="23" t="str">
        <f t="shared" si="7"/>
        <v>OK</v>
      </c>
      <c r="B451" s="23" t="s">
        <v>80</v>
      </c>
      <c r="C451" s="23" t="s">
        <v>80</v>
      </c>
      <c r="D451" s="23">
        <v>0.0</v>
      </c>
      <c r="E451" s="23">
        <v>45.0</v>
      </c>
      <c r="F451" s="23">
        <v>11.0</v>
      </c>
      <c r="G451" s="23">
        <v>5.0</v>
      </c>
      <c r="H451" s="23">
        <v>50.0</v>
      </c>
      <c r="I451" s="23" t="s">
        <v>134</v>
      </c>
      <c r="J451" s="23">
        <v>0.0</v>
      </c>
      <c r="K451" s="23" t="s">
        <v>134</v>
      </c>
      <c r="L451" s="23">
        <v>-1.0</v>
      </c>
      <c r="M451" s="23">
        <v>-1.0</v>
      </c>
      <c r="N451" s="23">
        <v>0.0</v>
      </c>
      <c r="O451" s="23">
        <v>0.0</v>
      </c>
      <c r="P451" s="23">
        <v>0.0</v>
      </c>
      <c r="Q451" s="23" t="s">
        <v>133</v>
      </c>
      <c r="R451" s="23" t="s">
        <v>133</v>
      </c>
      <c r="S451" s="23" t="s">
        <v>133</v>
      </c>
      <c r="T451" s="23" t="s">
        <v>133</v>
      </c>
      <c r="U451" s="23" t="s">
        <v>133</v>
      </c>
      <c r="V451" s="23" t="s">
        <v>133</v>
      </c>
      <c r="W451" s="23" t="s">
        <v>133</v>
      </c>
      <c r="X451" s="23" t="s">
        <v>133</v>
      </c>
      <c r="Y451" s="23" t="s">
        <v>133</v>
      </c>
      <c r="Z451" s="23" t="s">
        <v>133</v>
      </c>
      <c r="AA451" s="23" t="s">
        <v>133</v>
      </c>
      <c r="AB451" s="23" t="s">
        <v>133</v>
      </c>
      <c r="AC451" s="23" t="s">
        <v>133</v>
      </c>
      <c r="AD451" s="23" t="s">
        <v>133</v>
      </c>
      <c r="AE451" s="23" t="s">
        <v>133</v>
      </c>
      <c r="AF451" s="23" t="s">
        <v>133</v>
      </c>
      <c r="AG451" s="23" t="s">
        <v>133</v>
      </c>
      <c r="AH451" s="23" t="s">
        <v>133</v>
      </c>
      <c r="AI451" s="23" t="s">
        <v>133</v>
      </c>
      <c r="AJ451" s="23" t="s">
        <v>133</v>
      </c>
      <c r="AK451" s="23" t="s">
        <v>133</v>
      </c>
      <c r="AL451" s="23" t="s">
        <v>133</v>
      </c>
      <c r="AM451" s="23" t="s">
        <v>133</v>
      </c>
      <c r="AN451" s="23" t="s">
        <v>133</v>
      </c>
      <c r="AO451" s="23">
        <v>6000.0</v>
      </c>
      <c r="AP451" s="23">
        <v>3600.0</v>
      </c>
      <c r="AQ451" s="23">
        <v>0.0</v>
      </c>
      <c r="AR451" s="23">
        <v>0.0</v>
      </c>
      <c r="AS451" s="23" t="s">
        <v>2224</v>
      </c>
      <c r="AT451" s="23" t="s">
        <v>2097</v>
      </c>
    </row>
    <row r="452">
      <c r="A452" s="23" t="str">
        <f t="shared" si="7"/>
        <v>OK</v>
      </c>
      <c r="B452" s="23" t="s">
        <v>81</v>
      </c>
      <c r="C452" s="23" t="s">
        <v>81</v>
      </c>
      <c r="D452" s="23">
        <v>1.0</v>
      </c>
      <c r="E452" s="23">
        <v>51.0</v>
      </c>
      <c r="F452" s="23">
        <v>30.0</v>
      </c>
      <c r="G452" s="23">
        <v>5.0</v>
      </c>
      <c r="H452" s="23">
        <v>50.0</v>
      </c>
      <c r="I452" s="23">
        <v>95132.0</v>
      </c>
      <c r="J452" s="23">
        <v>53305.333333</v>
      </c>
      <c r="K452" s="23">
        <v>43.966979</v>
      </c>
      <c r="L452" s="23">
        <v>2.0</v>
      </c>
      <c r="M452" s="23">
        <v>1.0</v>
      </c>
      <c r="N452" s="23">
        <v>64447.0</v>
      </c>
      <c r="O452" s="23">
        <v>3600.3368</v>
      </c>
      <c r="P452" s="23">
        <v>0.0</v>
      </c>
      <c r="Q452" s="23">
        <v>8437.0</v>
      </c>
      <c r="R452" s="23">
        <v>18237.0</v>
      </c>
      <c r="S452" s="23">
        <v>2916.0</v>
      </c>
      <c r="T452" s="23">
        <v>0.0</v>
      </c>
      <c r="U452" s="23">
        <v>12488.0</v>
      </c>
      <c r="V452" s="23">
        <v>0.0</v>
      </c>
      <c r="W452" s="23">
        <v>2833.0</v>
      </c>
      <c r="X452" s="23">
        <v>3.3126</v>
      </c>
      <c r="Y452" s="23">
        <v>0.4973</v>
      </c>
      <c r="Z452" s="23" t="s">
        <v>133</v>
      </c>
      <c r="AA452" s="23">
        <v>1.6383</v>
      </c>
      <c r="AB452" s="23">
        <v>143.0</v>
      </c>
      <c r="AC452" s="23">
        <v>763.0</v>
      </c>
      <c r="AD452" s="23">
        <v>745.0</v>
      </c>
      <c r="AE452" s="23">
        <v>0.0</v>
      </c>
      <c r="AF452" s="23">
        <v>18.0</v>
      </c>
      <c r="AG452" s="23">
        <v>0.0</v>
      </c>
      <c r="AH452" s="23">
        <v>0.0</v>
      </c>
      <c r="AI452" s="23">
        <v>0.3227</v>
      </c>
      <c r="AJ452" s="23">
        <v>0.2595</v>
      </c>
      <c r="AK452" s="23">
        <v>0.0464</v>
      </c>
      <c r="AL452" s="23">
        <v>0.0</v>
      </c>
      <c r="AM452" s="23">
        <v>5.0</v>
      </c>
      <c r="AN452" s="23">
        <v>6.0</v>
      </c>
      <c r="AO452" s="23">
        <v>6000.0</v>
      </c>
      <c r="AP452" s="23">
        <v>3600.0</v>
      </c>
      <c r="AQ452" s="23">
        <v>0.0</v>
      </c>
      <c r="AR452" s="23">
        <v>0.0</v>
      </c>
      <c r="AS452" s="23" t="s">
        <v>2224</v>
      </c>
      <c r="AT452" s="23" t="s">
        <v>2240</v>
      </c>
    </row>
    <row r="453">
      <c r="A453" s="23" t="str">
        <f t="shared" si="7"/>
        <v>OK</v>
      </c>
      <c r="B453" s="23" t="s">
        <v>82</v>
      </c>
      <c r="C453" s="23" t="s">
        <v>82</v>
      </c>
      <c r="D453" s="23">
        <v>1.0</v>
      </c>
      <c r="E453" s="23">
        <v>51.0</v>
      </c>
      <c r="F453" s="23">
        <v>20.0</v>
      </c>
      <c r="G453" s="23">
        <v>5.0</v>
      </c>
      <c r="H453" s="23">
        <v>50.0</v>
      </c>
      <c r="I453" s="23">
        <v>128819.0</v>
      </c>
      <c r="J453" s="23">
        <v>55571.90678</v>
      </c>
      <c r="K453" s="23">
        <v>56.860473</v>
      </c>
      <c r="L453" s="23">
        <v>2.0</v>
      </c>
      <c r="M453" s="23">
        <v>1.0</v>
      </c>
      <c r="N453" s="23">
        <v>78603.0</v>
      </c>
      <c r="O453" s="23">
        <v>3600.2464</v>
      </c>
      <c r="P453" s="23">
        <v>28.0</v>
      </c>
      <c r="Q453" s="23">
        <v>6700.0</v>
      </c>
      <c r="R453" s="23">
        <v>15151.0</v>
      </c>
      <c r="S453" s="23">
        <v>3136.0</v>
      </c>
      <c r="T453" s="23">
        <v>0.0</v>
      </c>
      <c r="U453" s="23">
        <v>10963.0</v>
      </c>
      <c r="V453" s="23">
        <v>0.0</v>
      </c>
      <c r="W453" s="23">
        <v>1052.0</v>
      </c>
      <c r="X453" s="23">
        <v>3.018</v>
      </c>
      <c r="Y453" s="23">
        <v>0.586</v>
      </c>
      <c r="Z453" s="23" t="s">
        <v>133</v>
      </c>
      <c r="AA453" s="23">
        <v>1.3427</v>
      </c>
      <c r="AB453" s="23">
        <v>154.0</v>
      </c>
      <c r="AC453" s="23">
        <v>919.0</v>
      </c>
      <c r="AD453" s="23">
        <v>849.0</v>
      </c>
      <c r="AE453" s="23">
        <v>33.0</v>
      </c>
      <c r="AF453" s="23">
        <v>37.0</v>
      </c>
      <c r="AG453" s="23">
        <v>0.0</v>
      </c>
      <c r="AH453" s="23">
        <v>0.0</v>
      </c>
      <c r="AI453" s="23">
        <v>0.4361</v>
      </c>
      <c r="AJ453" s="23">
        <v>0.3596</v>
      </c>
      <c r="AK453" s="23">
        <v>0.0592</v>
      </c>
      <c r="AL453" s="23">
        <v>0.0</v>
      </c>
      <c r="AM453" s="23">
        <v>5.0</v>
      </c>
      <c r="AN453" s="23">
        <v>11.0</v>
      </c>
      <c r="AO453" s="23">
        <v>6000.0</v>
      </c>
      <c r="AP453" s="23">
        <v>3600.0</v>
      </c>
      <c r="AQ453" s="23">
        <v>0.0</v>
      </c>
      <c r="AR453" s="23">
        <v>0.0</v>
      </c>
      <c r="AS453" s="23" t="s">
        <v>2224</v>
      </c>
      <c r="AT453" s="23" t="s">
        <v>2241</v>
      </c>
    </row>
    <row r="454">
      <c r="A454" s="23" t="str">
        <f t="shared" si="7"/>
        <v>OK</v>
      </c>
      <c r="B454" s="23" t="s">
        <v>83</v>
      </c>
      <c r="C454" s="23" t="s">
        <v>83</v>
      </c>
      <c r="D454" s="23">
        <v>0.0</v>
      </c>
      <c r="E454" s="23">
        <v>51.0</v>
      </c>
      <c r="F454" s="23">
        <v>10.0</v>
      </c>
      <c r="G454" s="23">
        <v>5.0</v>
      </c>
      <c r="H454" s="23">
        <v>50.0</v>
      </c>
      <c r="I454" s="23" t="s">
        <v>134</v>
      </c>
      <c r="J454" s="23">
        <v>0.0</v>
      </c>
      <c r="K454" s="23" t="s">
        <v>134</v>
      </c>
      <c r="L454" s="23">
        <v>-1.0</v>
      </c>
      <c r="M454" s="23">
        <v>-1.0</v>
      </c>
      <c r="N454" s="23">
        <v>0.0</v>
      </c>
      <c r="O454" s="23">
        <v>0.0</v>
      </c>
      <c r="P454" s="23">
        <v>0.0</v>
      </c>
      <c r="Q454" s="23" t="s">
        <v>133</v>
      </c>
      <c r="R454" s="23" t="s">
        <v>133</v>
      </c>
      <c r="S454" s="23" t="s">
        <v>133</v>
      </c>
      <c r="T454" s="23" t="s">
        <v>133</v>
      </c>
      <c r="U454" s="23" t="s">
        <v>133</v>
      </c>
      <c r="V454" s="23" t="s">
        <v>133</v>
      </c>
      <c r="W454" s="23" t="s">
        <v>133</v>
      </c>
      <c r="X454" s="23" t="s">
        <v>133</v>
      </c>
      <c r="Y454" s="23" t="s">
        <v>133</v>
      </c>
      <c r="Z454" s="23" t="s">
        <v>133</v>
      </c>
      <c r="AA454" s="23" t="s">
        <v>133</v>
      </c>
      <c r="AB454" s="23" t="s">
        <v>133</v>
      </c>
      <c r="AC454" s="23" t="s">
        <v>133</v>
      </c>
      <c r="AD454" s="23" t="s">
        <v>133</v>
      </c>
      <c r="AE454" s="23" t="s">
        <v>133</v>
      </c>
      <c r="AF454" s="23" t="s">
        <v>133</v>
      </c>
      <c r="AG454" s="23" t="s">
        <v>133</v>
      </c>
      <c r="AH454" s="23" t="s">
        <v>133</v>
      </c>
      <c r="AI454" s="23" t="s">
        <v>133</v>
      </c>
      <c r="AJ454" s="23" t="s">
        <v>133</v>
      </c>
      <c r="AK454" s="23" t="s">
        <v>133</v>
      </c>
      <c r="AL454" s="23" t="s">
        <v>133</v>
      </c>
      <c r="AM454" s="23" t="s">
        <v>133</v>
      </c>
      <c r="AN454" s="23" t="s">
        <v>133</v>
      </c>
      <c r="AO454" s="23">
        <v>6000.0</v>
      </c>
      <c r="AP454" s="23">
        <v>3600.0</v>
      </c>
      <c r="AQ454" s="23">
        <v>0.0</v>
      </c>
      <c r="AR454" s="23">
        <v>0.0</v>
      </c>
      <c r="AS454" s="23" t="s">
        <v>2224</v>
      </c>
      <c r="AT454" s="23" t="s">
        <v>2213</v>
      </c>
    </row>
    <row r="455">
      <c r="A455" s="23" t="str">
        <f t="shared" si="7"/>
        <v>OK</v>
      </c>
      <c r="B455" s="23" t="s">
        <v>84</v>
      </c>
      <c r="C455" s="23" t="s">
        <v>84</v>
      </c>
      <c r="D455" s="23">
        <v>1.0</v>
      </c>
      <c r="E455" s="23">
        <v>55.0</v>
      </c>
      <c r="F455" s="23">
        <v>30.0</v>
      </c>
      <c r="G455" s="23">
        <v>5.0</v>
      </c>
      <c r="H455" s="23">
        <v>50.0</v>
      </c>
      <c r="I455" s="23">
        <v>269788.0</v>
      </c>
      <c r="J455" s="23">
        <v>133405.25</v>
      </c>
      <c r="K455" s="23">
        <v>50.551822</v>
      </c>
      <c r="L455" s="23">
        <v>2.0</v>
      </c>
      <c r="M455" s="23">
        <v>1.0</v>
      </c>
      <c r="N455" s="23">
        <v>62210.0</v>
      </c>
      <c r="O455" s="23">
        <v>3600.2735</v>
      </c>
      <c r="P455" s="23">
        <v>0.0</v>
      </c>
      <c r="Q455" s="23">
        <v>6299.0</v>
      </c>
      <c r="R455" s="23">
        <v>18487.0</v>
      </c>
      <c r="S455" s="23">
        <v>2082.0</v>
      </c>
      <c r="T455" s="23">
        <v>0.0</v>
      </c>
      <c r="U455" s="23">
        <v>14249.0</v>
      </c>
      <c r="V455" s="23">
        <v>0.0</v>
      </c>
      <c r="W455" s="23">
        <v>2156.0</v>
      </c>
      <c r="X455" s="23">
        <v>3.18</v>
      </c>
      <c r="Y455" s="23">
        <v>0.3862</v>
      </c>
      <c r="Z455" s="23" t="s">
        <v>133</v>
      </c>
      <c r="AA455" s="23">
        <v>1.8174</v>
      </c>
      <c r="AB455" s="23">
        <v>212.0</v>
      </c>
      <c r="AC455" s="23">
        <v>707.0</v>
      </c>
      <c r="AD455" s="23">
        <v>528.0</v>
      </c>
      <c r="AE455" s="23">
        <v>0.0</v>
      </c>
      <c r="AF455" s="23">
        <v>179.0</v>
      </c>
      <c r="AG455" s="23">
        <v>0.0</v>
      </c>
      <c r="AH455" s="23">
        <v>0.0</v>
      </c>
      <c r="AI455" s="23">
        <v>0.4915</v>
      </c>
      <c r="AJ455" s="23">
        <v>0.3468</v>
      </c>
      <c r="AK455" s="23">
        <v>0.1142</v>
      </c>
      <c r="AL455" s="23">
        <v>0.0</v>
      </c>
      <c r="AM455" s="23">
        <v>5.0</v>
      </c>
      <c r="AN455" s="23">
        <v>9.0</v>
      </c>
      <c r="AO455" s="23">
        <v>6000.0</v>
      </c>
      <c r="AP455" s="23">
        <v>3600.0</v>
      </c>
      <c r="AQ455" s="23">
        <v>0.0</v>
      </c>
      <c r="AR455" s="23">
        <v>0.0</v>
      </c>
      <c r="AS455" s="23" t="s">
        <v>2224</v>
      </c>
      <c r="AT455" s="23" t="s">
        <v>2083</v>
      </c>
    </row>
    <row r="456">
      <c r="A456" s="23" t="str">
        <f t="shared" si="7"/>
        <v>OK</v>
      </c>
      <c r="B456" s="23" t="s">
        <v>85</v>
      </c>
      <c r="C456" s="23" t="s">
        <v>85</v>
      </c>
      <c r="D456" s="23">
        <v>1.0</v>
      </c>
      <c r="E456" s="23">
        <v>55.0</v>
      </c>
      <c r="F456" s="23">
        <v>20.0</v>
      </c>
      <c r="G456" s="23">
        <v>5.0</v>
      </c>
      <c r="H456" s="23">
        <v>50.0</v>
      </c>
      <c r="I456" s="23">
        <v>502425.0</v>
      </c>
      <c r="J456" s="23">
        <v>165993.469828</v>
      </c>
      <c r="K456" s="23">
        <v>66.961543</v>
      </c>
      <c r="L456" s="23">
        <v>2.0</v>
      </c>
      <c r="M456" s="23">
        <v>1.0</v>
      </c>
      <c r="N456" s="23">
        <v>94410.0</v>
      </c>
      <c r="O456" s="23">
        <v>3600.1942</v>
      </c>
      <c r="P456" s="23">
        <v>12.0</v>
      </c>
      <c r="Q456" s="23">
        <v>2922.0</v>
      </c>
      <c r="R456" s="23">
        <v>11342.0</v>
      </c>
      <c r="S456" s="23">
        <v>1284.0</v>
      </c>
      <c r="T456" s="23">
        <v>2.0</v>
      </c>
      <c r="U456" s="23">
        <v>9322.0</v>
      </c>
      <c r="V456" s="23">
        <v>0.0</v>
      </c>
      <c r="W456" s="23">
        <v>734.0</v>
      </c>
      <c r="X456" s="23">
        <v>1.9232</v>
      </c>
      <c r="Y456" s="23">
        <v>0.2919</v>
      </c>
      <c r="Z456" s="23" t="s">
        <v>133</v>
      </c>
      <c r="AA456" s="23">
        <v>0.9776</v>
      </c>
      <c r="AB456" s="23">
        <v>262.0</v>
      </c>
      <c r="AC456" s="23">
        <v>1178.0</v>
      </c>
      <c r="AD456" s="23">
        <v>974.0</v>
      </c>
      <c r="AE456" s="23">
        <v>0.0</v>
      </c>
      <c r="AF456" s="23">
        <v>204.0</v>
      </c>
      <c r="AG456" s="23">
        <v>0.0</v>
      </c>
      <c r="AH456" s="23">
        <v>0.0</v>
      </c>
      <c r="AI456" s="23">
        <v>0.7592</v>
      </c>
      <c r="AJ456" s="23">
        <v>0.5701</v>
      </c>
      <c r="AK456" s="23">
        <v>0.146</v>
      </c>
      <c r="AL456" s="23">
        <v>0.0</v>
      </c>
      <c r="AM456" s="23">
        <v>5.0</v>
      </c>
      <c r="AN456" s="23">
        <v>20.0</v>
      </c>
      <c r="AO456" s="23">
        <v>6000.0</v>
      </c>
      <c r="AP456" s="23">
        <v>3600.0</v>
      </c>
      <c r="AQ456" s="23">
        <v>0.0</v>
      </c>
      <c r="AR456" s="23">
        <v>0.0</v>
      </c>
      <c r="AS456" s="23" t="s">
        <v>2224</v>
      </c>
      <c r="AT456" s="23" t="s">
        <v>2198</v>
      </c>
    </row>
    <row r="457">
      <c r="A457" s="23" t="str">
        <f t="shared" si="7"/>
        <v>OK</v>
      </c>
      <c r="B457" s="23" t="s">
        <v>86</v>
      </c>
      <c r="C457" s="23" t="s">
        <v>86</v>
      </c>
      <c r="D457" s="23">
        <v>0.0</v>
      </c>
      <c r="E457" s="23">
        <v>55.0</v>
      </c>
      <c r="F457" s="23">
        <v>10.0</v>
      </c>
      <c r="G457" s="23">
        <v>5.0</v>
      </c>
      <c r="H457" s="23">
        <v>50.0</v>
      </c>
      <c r="I457" s="23" t="s">
        <v>134</v>
      </c>
      <c r="J457" s="23">
        <v>0.0</v>
      </c>
      <c r="K457" s="23" t="s">
        <v>134</v>
      </c>
      <c r="L457" s="23">
        <v>-1.0</v>
      </c>
      <c r="M457" s="23">
        <v>-1.0</v>
      </c>
      <c r="N457" s="23">
        <v>0.0</v>
      </c>
      <c r="O457" s="23">
        <v>0.0</v>
      </c>
      <c r="P457" s="23">
        <v>0.0</v>
      </c>
      <c r="Q457" s="23" t="s">
        <v>133</v>
      </c>
      <c r="R457" s="23" t="s">
        <v>133</v>
      </c>
      <c r="S457" s="23" t="s">
        <v>133</v>
      </c>
      <c r="T457" s="23" t="s">
        <v>133</v>
      </c>
      <c r="U457" s="23" t="s">
        <v>133</v>
      </c>
      <c r="V457" s="23" t="s">
        <v>133</v>
      </c>
      <c r="W457" s="23" t="s">
        <v>133</v>
      </c>
      <c r="X457" s="23" t="s">
        <v>133</v>
      </c>
      <c r="Y457" s="23" t="s">
        <v>133</v>
      </c>
      <c r="Z457" s="23" t="s">
        <v>133</v>
      </c>
      <c r="AA457" s="23" t="s">
        <v>133</v>
      </c>
      <c r="AB457" s="23" t="s">
        <v>133</v>
      </c>
      <c r="AC457" s="23" t="s">
        <v>133</v>
      </c>
      <c r="AD457" s="23" t="s">
        <v>133</v>
      </c>
      <c r="AE457" s="23" t="s">
        <v>133</v>
      </c>
      <c r="AF457" s="23" t="s">
        <v>133</v>
      </c>
      <c r="AG457" s="23" t="s">
        <v>133</v>
      </c>
      <c r="AH457" s="23" t="s">
        <v>133</v>
      </c>
      <c r="AI457" s="23" t="s">
        <v>133</v>
      </c>
      <c r="AJ457" s="23" t="s">
        <v>133</v>
      </c>
      <c r="AK457" s="23" t="s">
        <v>133</v>
      </c>
      <c r="AL457" s="23" t="s">
        <v>133</v>
      </c>
      <c r="AM457" s="23" t="s">
        <v>133</v>
      </c>
      <c r="AN457" s="23" t="s">
        <v>133</v>
      </c>
      <c r="AO457" s="23">
        <v>6000.0</v>
      </c>
      <c r="AP457" s="23">
        <v>3600.0</v>
      </c>
      <c r="AQ457" s="23">
        <v>0.0</v>
      </c>
      <c r="AR457" s="23">
        <v>0.0</v>
      </c>
      <c r="AS457" s="23" t="s">
        <v>2224</v>
      </c>
      <c r="AT457" s="23" t="s">
        <v>2214</v>
      </c>
    </row>
    <row r="458">
      <c r="A458" s="23" t="str">
        <f t="shared" si="7"/>
        <v>OK</v>
      </c>
      <c r="B458" s="23" t="s">
        <v>87</v>
      </c>
      <c r="C458" s="23" t="s">
        <v>87</v>
      </c>
      <c r="D458" s="23">
        <v>1.0</v>
      </c>
      <c r="E458" s="23">
        <v>59.0</v>
      </c>
      <c r="F458" s="23">
        <v>30.0</v>
      </c>
      <c r="G458" s="23">
        <v>5.0</v>
      </c>
      <c r="H458" s="23">
        <v>50.0</v>
      </c>
      <c r="I458" s="23">
        <v>283079.0</v>
      </c>
      <c r="J458" s="23">
        <v>73962.691358</v>
      </c>
      <c r="K458" s="23">
        <v>73.872067</v>
      </c>
      <c r="L458" s="23">
        <v>2.0</v>
      </c>
      <c r="M458" s="23">
        <v>1.0</v>
      </c>
      <c r="N458" s="23">
        <v>56409.0</v>
      </c>
      <c r="O458" s="23">
        <v>3600.1472</v>
      </c>
      <c r="P458" s="23">
        <v>64.0</v>
      </c>
      <c r="Q458" s="23">
        <v>7490.0</v>
      </c>
      <c r="R458" s="23">
        <v>14410.0</v>
      </c>
      <c r="S458" s="23">
        <v>4178.0</v>
      </c>
      <c r="T458" s="23">
        <v>36.0</v>
      </c>
      <c r="U458" s="23">
        <v>9491.0</v>
      </c>
      <c r="V458" s="23">
        <v>0.0</v>
      </c>
      <c r="W458" s="23">
        <v>705.0</v>
      </c>
      <c r="X458" s="23">
        <v>4.202</v>
      </c>
      <c r="Y458" s="23">
        <v>0.9879</v>
      </c>
      <c r="Z458" s="23" t="s">
        <v>133</v>
      </c>
      <c r="AA458" s="23">
        <v>1.6553</v>
      </c>
      <c r="AB458" s="23">
        <v>188.0</v>
      </c>
      <c r="AC458" s="23">
        <v>1424.0</v>
      </c>
      <c r="AD458" s="23">
        <v>1357.0</v>
      </c>
      <c r="AE458" s="23">
        <v>0.0</v>
      </c>
      <c r="AF458" s="23">
        <v>67.0</v>
      </c>
      <c r="AG458" s="23">
        <v>0.0</v>
      </c>
      <c r="AH458" s="23">
        <v>0.0</v>
      </c>
      <c r="AI458" s="23">
        <v>0.6896</v>
      </c>
      <c r="AJ458" s="23">
        <v>0.5775</v>
      </c>
      <c r="AK458" s="23">
        <v>0.0838</v>
      </c>
      <c r="AL458" s="23">
        <v>0.0</v>
      </c>
      <c r="AM458" s="23">
        <v>5.0</v>
      </c>
      <c r="AN458" s="23">
        <v>16.0</v>
      </c>
      <c r="AO458" s="23">
        <v>6000.0</v>
      </c>
      <c r="AP458" s="23">
        <v>3600.0</v>
      </c>
      <c r="AQ458" s="23">
        <v>0.0</v>
      </c>
      <c r="AR458" s="23">
        <v>0.0</v>
      </c>
      <c r="AS458" s="23" t="s">
        <v>2224</v>
      </c>
      <c r="AT458" s="23" t="s">
        <v>2242</v>
      </c>
    </row>
    <row r="459">
      <c r="A459" s="23" t="str">
        <f t="shared" si="7"/>
        <v>OK</v>
      </c>
      <c r="B459" s="23" t="s">
        <v>88</v>
      </c>
      <c r="C459" s="23" t="s">
        <v>88</v>
      </c>
      <c r="D459" s="23">
        <v>0.0</v>
      </c>
      <c r="E459" s="23">
        <v>59.0</v>
      </c>
      <c r="F459" s="23">
        <v>20.0</v>
      </c>
      <c r="G459" s="23">
        <v>5.0</v>
      </c>
      <c r="H459" s="23">
        <v>50.0</v>
      </c>
      <c r="I459" s="23" t="s">
        <v>134</v>
      </c>
      <c r="J459" s="23">
        <v>0.0</v>
      </c>
      <c r="K459" s="23" t="s">
        <v>134</v>
      </c>
      <c r="L459" s="23">
        <v>-1.0</v>
      </c>
      <c r="M459" s="23">
        <v>-1.0</v>
      </c>
      <c r="N459" s="23">
        <v>0.0</v>
      </c>
      <c r="O459" s="23">
        <v>0.0</v>
      </c>
      <c r="P459" s="23">
        <v>0.0</v>
      </c>
      <c r="Q459" s="23" t="s">
        <v>133</v>
      </c>
      <c r="R459" s="23" t="s">
        <v>133</v>
      </c>
      <c r="S459" s="23" t="s">
        <v>133</v>
      </c>
      <c r="T459" s="23" t="s">
        <v>133</v>
      </c>
      <c r="U459" s="23" t="s">
        <v>133</v>
      </c>
      <c r="V459" s="23" t="s">
        <v>133</v>
      </c>
      <c r="W459" s="23" t="s">
        <v>133</v>
      </c>
      <c r="X459" s="23" t="s">
        <v>133</v>
      </c>
      <c r="Y459" s="23" t="s">
        <v>133</v>
      </c>
      <c r="Z459" s="23" t="s">
        <v>133</v>
      </c>
      <c r="AA459" s="23" t="s">
        <v>133</v>
      </c>
      <c r="AB459" s="23" t="s">
        <v>133</v>
      </c>
      <c r="AC459" s="23" t="s">
        <v>133</v>
      </c>
      <c r="AD459" s="23" t="s">
        <v>133</v>
      </c>
      <c r="AE459" s="23" t="s">
        <v>133</v>
      </c>
      <c r="AF459" s="23" t="s">
        <v>133</v>
      </c>
      <c r="AG459" s="23" t="s">
        <v>133</v>
      </c>
      <c r="AH459" s="23" t="s">
        <v>133</v>
      </c>
      <c r="AI459" s="23" t="s">
        <v>133</v>
      </c>
      <c r="AJ459" s="23" t="s">
        <v>133</v>
      </c>
      <c r="AK459" s="23" t="s">
        <v>133</v>
      </c>
      <c r="AL459" s="23" t="s">
        <v>133</v>
      </c>
      <c r="AM459" s="23" t="s">
        <v>133</v>
      </c>
      <c r="AN459" s="23" t="s">
        <v>133</v>
      </c>
      <c r="AO459" s="23">
        <v>6000.0</v>
      </c>
      <c r="AP459" s="23">
        <v>3600.0</v>
      </c>
      <c r="AQ459" s="23">
        <v>0.0</v>
      </c>
      <c r="AR459" s="23">
        <v>0.0</v>
      </c>
      <c r="AS459" s="23" t="s">
        <v>2224</v>
      </c>
      <c r="AT459" s="23" t="s">
        <v>2243</v>
      </c>
    </row>
    <row r="460">
      <c r="A460" s="23" t="str">
        <f t="shared" si="7"/>
        <v>OK</v>
      </c>
      <c r="B460" s="23" t="s">
        <v>89</v>
      </c>
      <c r="C460" s="23" t="s">
        <v>89</v>
      </c>
      <c r="D460" s="23">
        <v>0.0</v>
      </c>
      <c r="E460" s="23">
        <v>59.0</v>
      </c>
      <c r="F460" s="23">
        <v>16.0</v>
      </c>
      <c r="G460" s="23">
        <v>5.0</v>
      </c>
      <c r="H460" s="23">
        <v>50.0</v>
      </c>
      <c r="I460" s="23" t="s">
        <v>134</v>
      </c>
      <c r="J460" s="23">
        <v>0.0</v>
      </c>
      <c r="K460" s="23" t="s">
        <v>134</v>
      </c>
      <c r="L460" s="23">
        <v>-1.0</v>
      </c>
      <c r="M460" s="23">
        <v>-1.0</v>
      </c>
      <c r="N460" s="23">
        <v>0.0</v>
      </c>
      <c r="O460" s="23">
        <v>0.0</v>
      </c>
      <c r="P460" s="23">
        <v>0.0</v>
      </c>
      <c r="Q460" s="23" t="s">
        <v>133</v>
      </c>
      <c r="R460" s="23" t="s">
        <v>133</v>
      </c>
      <c r="S460" s="23" t="s">
        <v>133</v>
      </c>
      <c r="T460" s="23" t="s">
        <v>133</v>
      </c>
      <c r="U460" s="23" t="s">
        <v>133</v>
      </c>
      <c r="V460" s="23" t="s">
        <v>133</v>
      </c>
      <c r="W460" s="23" t="s">
        <v>133</v>
      </c>
      <c r="X460" s="23" t="s">
        <v>133</v>
      </c>
      <c r="Y460" s="23" t="s">
        <v>133</v>
      </c>
      <c r="Z460" s="23" t="s">
        <v>133</v>
      </c>
      <c r="AA460" s="23" t="s">
        <v>133</v>
      </c>
      <c r="AB460" s="23" t="s">
        <v>133</v>
      </c>
      <c r="AC460" s="23" t="s">
        <v>133</v>
      </c>
      <c r="AD460" s="23" t="s">
        <v>133</v>
      </c>
      <c r="AE460" s="23" t="s">
        <v>133</v>
      </c>
      <c r="AF460" s="23" t="s">
        <v>133</v>
      </c>
      <c r="AG460" s="23" t="s">
        <v>133</v>
      </c>
      <c r="AH460" s="23" t="s">
        <v>133</v>
      </c>
      <c r="AI460" s="23" t="s">
        <v>133</v>
      </c>
      <c r="AJ460" s="23" t="s">
        <v>133</v>
      </c>
      <c r="AK460" s="23" t="s">
        <v>133</v>
      </c>
      <c r="AL460" s="23" t="s">
        <v>133</v>
      </c>
      <c r="AM460" s="23" t="s">
        <v>133</v>
      </c>
      <c r="AN460" s="23" t="s">
        <v>133</v>
      </c>
      <c r="AO460" s="23">
        <v>6000.0</v>
      </c>
      <c r="AP460" s="23">
        <v>3600.0</v>
      </c>
      <c r="AQ460" s="23">
        <v>0.0</v>
      </c>
      <c r="AR460" s="23">
        <v>0.0</v>
      </c>
      <c r="AS460" s="23" t="s">
        <v>2224</v>
      </c>
      <c r="AT460" s="23" t="s">
        <v>2072</v>
      </c>
    </row>
    <row r="461">
      <c r="A461" s="23" t="str">
        <f t="shared" si="7"/>
        <v>OK</v>
      </c>
      <c r="B461" s="23" t="s">
        <v>90</v>
      </c>
      <c r="C461" s="23" t="s">
        <v>90</v>
      </c>
      <c r="D461" s="23">
        <v>1.0</v>
      </c>
      <c r="E461" s="23">
        <v>75.0</v>
      </c>
      <c r="F461" s="23">
        <v>30.0</v>
      </c>
      <c r="G461" s="23">
        <v>5.0</v>
      </c>
      <c r="H461" s="23">
        <v>50.0</v>
      </c>
      <c r="I461" s="23">
        <v>116045.0</v>
      </c>
      <c r="J461" s="23">
        <v>48914.4</v>
      </c>
      <c r="K461" s="23">
        <v>57.848766</v>
      </c>
      <c r="L461" s="23">
        <v>2.0</v>
      </c>
      <c r="M461" s="23">
        <v>1.0</v>
      </c>
      <c r="N461" s="23">
        <v>37007.0</v>
      </c>
      <c r="O461" s="23">
        <v>3600.1811</v>
      </c>
      <c r="P461" s="23">
        <v>0.0</v>
      </c>
      <c r="Q461" s="23">
        <v>5732.0</v>
      </c>
      <c r="R461" s="23">
        <v>10337.0</v>
      </c>
      <c r="S461" s="23">
        <v>3559.0</v>
      </c>
      <c r="T461" s="23">
        <v>22.0</v>
      </c>
      <c r="U461" s="23">
        <v>6428.0</v>
      </c>
      <c r="V461" s="23">
        <v>0.0</v>
      </c>
      <c r="W461" s="23">
        <v>328.0</v>
      </c>
      <c r="X461" s="23">
        <v>5.095</v>
      </c>
      <c r="Y461" s="23">
        <v>1.3138</v>
      </c>
      <c r="Z461" s="23" t="s">
        <v>133</v>
      </c>
      <c r="AA461" s="23">
        <v>1.918</v>
      </c>
      <c r="AB461" s="23">
        <v>155.0</v>
      </c>
      <c r="AC461" s="23">
        <v>1713.0</v>
      </c>
      <c r="AD461" s="23">
        <v>1665.0</v>
      </c>
      <c r="AE461" s="23">
        <v>0.0</v>
      </c>
      <c r="AF461" s="23">
        <v>48.0</v>
      </c>
      <c r="AG461" s="23">
        <v>0.0</v>
      </c>
      <c r="AH461" s="23">
        <v>0.0</v>
      </c>
      <c r="AI461" s="23">
        <v>1.2983</v>
      </c>
      <c r="AJ461" s="23">
        <v>1.1396</v>
      </c>
      <c r="AK461" s="23">
        <v>0.112</v>
      </c>
      <c r="AL461" s="23">
        <v>0.0</v>
      </c>
      <c r="AM461" s="23">
        <v>5.0</v>
      </c>
      <c r="AN461" s="23">
        <v>15.0</v>
      </c>
      <c r="AO461" s="23">
        <v>6000.0</v>
      </c>
      <c r="AP461" s="23">
        <v>3600.0</v>
      </c>
      <c r="AQ461" s="23">
        <v>0.0</v>
      </c>
      <c r="AR461" s="23">
        <v>0.0</v>
      </c>
      <c r="AS461" s="23" t="s">
        <v>2224</v>
      </c>
      <c r="AT461" s="23" t="s">
        <v>2244</v>
      </c>
    </row>
    <row r="462">
      <c r="A462" s="23" t="str">
        <f t="shared" si="7"/>
        <v>OK</v>
      </c>
      <c r="B462" s="23" t="s">
        <v>91</v>
      </c>
      <c r="C462" s="23" t="s">
        <v>91</v>
      </c>
      <c r="D462" s="23">
        <v>1.0</v>
      </c>
      <c r="E462" s="23">
        <v>75.0</v>
      </c>
      <c r="F462" s="23">
        <v>20.0</v>
      </c>
      <c r="G462" s="23">
        <v>5.0</v>
      </c>
      <c r="H462" s="23">
        <v>50.0</v>
      </c>
      <c r="I462" s="23">
        <v>176060.0</v>
      </c>
      <c r="J462" s="23">
        <v>53468.829268</v>
      </c>
      <c r="K462" s="23">
        <v>69.630337</v>
      </c>
      <c r="L462" s="23">
        <v>2.0</v>
      </c>
      <c r="M462" s="23">
        <v>1.0</v>
      </c>
      <c r="N462" s="23">
        <v>56748.0</v>
      </c>
      <c r="O462" s="23">
        <v>3600.3226</v>
      </c>
      <c r="P462" s="23">
        <v>196.0</v>
      </c>
      <c r="Q462" s="23">
        <v>5017.0</v>
      </c>
      <c r="R462" s="23">
        <v>10521.0</v>
      </c>
      <c r="S462" s="23">
        <v>3615.0</v>
      </c>
      <c r="T462" s="23">
        <v>74.0</v>
      </c>
      <c r="U462" s="23">
        <v>6424.0</v>
      </c>
      <c r="V462" s="23">
        <v>0.0</v>
      </c>
      <c r="W462" s="23">
        <v>408.0</v>
      </c>
      <c r="X462" s="23">
        <v>4.2629</v>
      </c>
      <c r="Y462" s="23">
        <v>1.3197</v>
      </c>
      <c r="Z462" s="23" t="s">
        <v>133</v>
      </c>
      <c r="AA462" s="23">
        <v>1.315</v>
      </c>
      <c r="AB462" s="23">
        <v>238.0</v>
      </c>
      <c r="AC462" s="23">
        <v>1635.0</v>
      </c>
      <c r="AD462" s="23">
        <v>1490.0</v>
      </c>
      <c r="AE462" s="23">
        <v>0.0</v>
      </c>
      <c r="AF462" s="23">
        <v>145.0</v>
      </c>
      <c r="AG462" s="23">
        <v>0.0</v>
      </c>
      <c r="AH462" s="23">
        <v>0.0</v>
      </c>
      <c r="AI462" s="23">
        <v>1.7337</v>
      </c>
      <c r="AJ462" s="23">
        <v>1.4498</v>
      </c>
      <c r="AK462" s="23">
        <v>0.2107</v>
      </c>
      <c r="AL462" s="23">
        <v>0.0</v>
      </c>
      <c r="AM462" s="23">
        <v>5.0</v>
      </c>
      <c r="AN462" s="23">
        <v>27.0</v>
      </c>
      <c r="AO462" s="23">
        <v>6000.0</v>
      </c>
      <c r="AP462" s="23">
        <v>3600.0</v>
      </c>
      <c r="AQ462" s="23">
        <v>0.0</v>
      </c>
      <c r="AR462" s="23">
        <v>0.0</v>
      </c>
      <c r="AS462" s="23" t="s">
        <v>2224</v>
      </c>
      <c r="AT462" s="23" t="s">
        <v>2245</v>
      </c>
    </row>
    <row r="463">
      <c r="A463" s="23" t="str">
        <f t="shared" si="7"/>
        <v>OK</v>
      </c>
      <c r="B463" s="23" t="s">
        <v>92</v>
      </c>
      <c r="C463" s="23" t="s">
        <v>92</v>
      </c>
      <c r="D463" s="23">
        <v>0.0</v>
      </c>
      <c r="E463" s="23">
        <v>75.0</v>
      </c>
      <c r="F463" s="23">
        <v>10.0</v>
      </c>
      <c r="G463" s="23">
        <v>5.0</v>
      </c>
      <c r="H463" s="23">
        <v>50.0</v>
      </c>
      <c r="I463" s="23" t="s">
        <v>134</v>
      </c>
      <c r="J463" s="23">
        <v>0.0</v>
      </c>
      <c r="K463" s="23" t="s">
        <v>134</v>
      </c>
      <c r="L463" s="23">
        <v>-1.0</v>
      </c>
      <c r="M463" s="23">
        <v>-1.0</v>
      </c>
      <c r="N463" s="23">
        <v>0.0</v>
      </c>
      <c r="O463" s="23">
        <v>0.0</v>
      </c>
      <c r="P463" s="23">
        <v>0.0</v>
      </c>
      <c r="Q463" s="23" t="s">
        <v>133</v>
      </c>
      <c r="R463" s="23" t="s">
        <v>133</v>
      </c>
      <c r="S463" s="23" t="s">
        <v>133</v>
      </c>
      <c r="T463" s="23" t="s">
        <v>133</v>
      </c>
      <c r="U463" s="23" t="s">
        <v>133</v>
      </c>
      <c r="V463" s="23" t="s">
        <v>133</v>
      </c>
      <c r="W463" s="23" t="s">
        <v>133</v>
      </c>
      <c r="X463" s="23" t="s">
        <v>133</v>
      </c>
      <c r="Y463" s="23" t="s">
        <v>133</v>
      </c>
      <c r="Z463" s="23" t="s">
        <v>133</v>
      </c>
      <c r="AA463" s="23" t="s">
        <v>133</v>
      </c>
      <c r="AB463" s="23" t="s">
        <v>133</v>
      </c>
      <c r="AC463" s="23" t="s">
        <v>133</v>
      </c>
      <c r="AD463" s="23" t="s">
        <v>133</v>
      </c>
      <c r="AE463" s="23" t="s">
        <v>133</v>
      </c>
      <c r="AF463" s="23" t="s">
        <v>133</v>
      </c>
      <c r="AG463" s="23" t="s">
        <v>133</v>
      </c>
      <c r="AH463" s="23" t="s">
        <v>133</v>
      </c>
      <c r="AI463" s="23" t="s">
        <v>133</v>
      </c>
      <c r="AJ463" s="23" t="s">
        <v>133</v>
      </c>
      <c r="AK463" s="23" t="s">
        <v>133</v>
      </c>
      <c r="AL463" s="23" t="s">
        <v>133</v>
      </c>
      <c r="AM463" s="23" t="s">
        <v>133</v>
      </c>
      <c r="AN463" s="23" t="s">
        <v>133</v>
      </c>
      <c r="AO463" s="23">
        <v>6000.0</v>
      </c>
      <c r="AP463" s="23">
        <v>3600.0</v>
      </c>
      <c r="AQ463" s="23">
        <v>0.0</v>
      </c>
      <c r="AR463" s="23">
        <v>0.0</v>
      </c>
      <c r="AS463" s="23" t="s">
        <v>2224</v>
      </c>
      <c r="AT463" s="23" t="s">
        <v>2193</v>
      </c>
    </row>
    <row r="464">
      <c r="A464" s="23" t="str">
        <f t="shared" si="7"/>
        <v>OK</v>
      </c>
      <c r="B464" s="23" t="s">
        <v>93</v>
      </c>
      <c r="C464" s="23" t="s">
        <v>93</v>
      </c>
      <c r="D464" s="23">
        <v>1.0</v>
      </c>
      <c r="E464" s="23">
        <v>80.0</v>
      </c>
      <c r="F464" s="23">
        <v>30.0</v>
      </c>
      <c r="G464" s="23">
        <v>5.0</v>
      </c>
      <c r="H464" s="23">
        <v>50.0</v>
      </c>
      <c r="I464" s="23">
        <v>197587.0</v>
      </c>
      <c r="J464" s="23">
        <v>44053.101562</v>
      </c>
      <c r="K464" s="23">
        <v>77.704453</v>
      </c>
      <c r="L464" s="23">
        <v>2.0</v>
      </c>
      <c r="M464" s="23">
        <v>1.0</v>
      </c>
      <c r="N464" s="23">
        <v>55017.0</v>
      </c>
      <c r="O464" s="23">
        <v>3600.2537</v>
      </c>
      <c r="P464" s="23">
        <v>12.0</v>
      </c>
      <c r="Q464" s="23">
        <v>5232.0</v>
      </c>
      <c r="R464" s="23">
        <v>9249.0</v>
      </c>
      <c r="S464" s="23">
        <v>4192.0</v>
      </c>
      <c r="T464" s="23">
        <v>286.0</v>
      </c>
      <c r="U464" s="23">
        <v>4562.0</v>
      </c>
      <c r="V464" s="23">
        <v>0.0</v>
      </c>
      <c r="W464" s="23">
        <v>209.0</v>
      </c>
      <c r="X464" s="23">
        <v>4.6411</v>
      </c>
      <c r="Y464" s="23">
        <v>1.605</v>
      </c>
      <c r="Z464" s="23" t="s">
        <v>133</v>
      </c>
      <c r="AA464" s="23">
        <v>1.2362</v>
      </c>
      <c r="AB464" s="23">
        <v>281.0</v>
      </c>
      <c r="AC464" s="23">
        <v>1565.0</v>
      </c>
      <c r="AD464" s="23">
        <v>1392.0</v>
      </c>
      <c r="AE464" s="23">
        <v>0.0</v>
      </c>
      <c r="AF464" s="23">
        <v>173.0</v>
      </c>
      <c r="AG464" s="23">
        <v>0.0</v>
      </c>
      <c r="AH464" s="23">
        <v>0.0</v>
      </c>
      <c r="AI464" s="23">
        <v>1.839</v>
      </c>
      <c r="AJ464" s="23">
        <v>1.4935</v>
      </c>
      <c r="AK464" s="23">
        <v>0.2668</v>
      </c>
      <c r="AL464" s="23">
        <v>0.0</v>
      </c>
      <c r="AM464" s="23">
        <v>5.0</v>
      </c>
      <c r="AN464" s="23">
        <v>23.0</v>
      </c>
      <c r="AO464" s="23">
        <v>6000.0</v>
      </c>
      <c r="AP464" s="23">
        <v>3600.0</v>
      </c>
      <c r="AQ464" s="23">
        <v>0.0</v>
      </c>
      <c r="AR464" s="23">
        <v>0.0</v>
      </c>
      <c r="AS464" s="23" t="s">
        <v>2224</v>
      </c>
      <c r="AT464" s="23" t="s">
        <v>2246</v>
      </c>
    </row>
    <row r="465">
      <c r="A465" s="23" t="str">
        <f t="shared" si="7"/>
        <v>OK</v>
      </c>
      <c r="B465" s="23" t="s">
        <v>94</v>
      </c>
      <c r="C465" s="23" t="s">
        <v>94</v>
      </c>
      <c r="D465" s="23">
        <v>1.0</v>
      </c>
      <c r="E465" s="23">
        <v>80.0</v>
      </c>
      <c r="F465" s="23">
        <v>20.0</v>
      </c>
      <c r="G465" s="23">
        <v>5.0</v>
      </c>
      <c r="H465" s="23">
        <v>50.0</v>
      </c>
      <c r="I465" s="23">
        <v>313464.0</v>
      </c>
      <c r="J465" s="23">
        <v>51757.093407</v>
      </c>
      <c r="K465" s="23">
        <v>83.488664</v>
      </c>
      <c r="L465" s="23">
        <v>2.0</v>
      </c>
      <c r="M465" s="23">
        <v>1.0</v>
      </c>
      <c r="N465" s="23">
        <v>64638.0</v>
      </c>
      <c r="O465" s="23">
        <v>3600.3518</v>
      </c>
      <c r="P465" s="23">
        <v>2828.0</v>
      </c>
      <c r="Q465" s="23">
        <v>4949.0</v>
      </c>
      <c r="R465" s="23">
        <v>9989.0</v>
      </c>
      <c r="S465" s="23">
        <v>4409.0</v>
      </c>
      <c r="T465" s="23">
        <v>458.0</v>
      </c>
      <c r="U465" s="23">
        <v>4867.0</v>
      </c>
      <c r="V465" s="23">
        <v>0.0</v>
      </c>
      <c r="W465" s="23">
        <v>255.0</v>
      </c>
      <c r="X465" s="23">
        <v>4.3448</v>
      </c>
      <c r="Y465" s="23">
        <v>1.6881</v>
      </c>
      <c r="Z465" s="23" t="s">
        <v>133</v>
      </c>
      <c r="AA465" s="23">
        <v>0.9262</v>
      </c>
      <c r="AB465" s="23">
        <v>203.0</v>
      </c>
      <c r="AC465" s="23">
        <v>1572.0</v>
      </c>
      <c r="AD465" s="23">
        <v>1309.0</v>
      </c>
      <c r="AE465" s="23">
        <v>28.0</v>
      </c>
      <c r="AF465" s="23">
        <v>235.0</v>
      </c>
      <c r="AG465" s="23">
        <v>0.0</v>
      </c>
      <c r="AH465" s="23">
        <v>0.0</v>
      </c>
      <c r="AI465" s="23">
        <v>1.5077</v>
      </c>
      <c r="AJ465" s="23">
        <v>1.1991</v>
      </c>
      <c r="AK465" s="23">
        <v>0.2449</v>
      </c>
      <c r="AL465" s="23">
        <v>0.0</v>
      </c>
      <c r="AM465" s="23">
        <v>5.0</v>
      </c>
      <c r="AN465" s="23">
        <v>39.0</v>
      </c>
      <c r="AO465" s="23">
        <v>6000.0</v>
      </c>
      <c r="AP465" s="23">
        <v>3600.0</v>
      </c>
      <c r="AQ465" s="23">
        <v>0.0</v>
      </c>
      <c r="AR465" s="23">
        <v>0.0</v>
      </c>
      <c r="AS465" s="23" t="s">
        <v>2224</v>
      </c>
      <c r="AT465" s="23" t="s">
        <v>2247</v>
      </c>
    </row>
    <row r="466">
      <c r="A466" s="23" t="str">
        <f t="shared" si="7"/>
        <v>OK</v>
      </c>
      <c r="B466" s="23" t="s">
        <v>95</v>
      </c>
      <c r="C466" s="23" t="s">
        <v>95</v>
      </c>
      <c r="D466" s="23">
        <v>0.0</v>
      </c>
      <c r="E466" s="23">
        <v>80.0</v>
      </c>
      <c r="F466" s="23">
        <v>12.0</v>
      </c>
      <c r="G466" s="23">
        <v>5.0</v>
      </c>
      <c r="H466" s="23">
        <v>50.0</v>
      </c>
      <c r="I466" s="23" t="s">
        <v>134</v>
      </c>
      <c r="J466" s="23">
        <v>0.0</v>
      </c>
      <c r="K466" s="23" t="s">
        <v>134</v>
      </c>
      <c r="L466" s="23">
        <v>-1.0</v>
      </c>
      <c r="M466" s="23">
        <v>-1.0</v>
      </c>
      <c r="N466" s="23">
        <v>0.0</v>
      </c>
      <c r="O466" s="23">
        <v>0.0</v>
      </c>
      <c r="P466" s="23">
        <v>0.0</v>
      </c>
      <c r="Q466" s="23" t="s">
        <v>133</v>
      </c>
      <c r="R466" s="23" t="s">
        <v>133</v>
      </c>
      <c r="S466" s="23" t="s">
        <v>133</v>
      </c>
      <c r="T466" s="23" t="s">
        <v>133</v>
      </c>
      <c r="U466" s="23" t="s">
        <v>133</v>
      </c>
      <c r="V466" s="23" t="s">
        <v>133</v>
      </c>
      <c r="W466" s="23" t="s">
        <v>133</v>
      </c>
      <c r="X466" s="23" t="s">
        <v>133</v>
      </c>
      <c r="Y466" s="23" t="s">
        <v>133</v>
      </c>
      <c r="Z466" s="23" t="s">
        <v>133</v>
      </c>
      <c r="AA466" s="23" t="s">
        <v>133</v>
      </c>
      <c r="AB466" s="23" t="s">
        <v>133</v>
      </c>
      <c r="AC466" s="23" t="s">
        <v>133</v>
      </c>
      <c r="AD466" s="23" t="s">
        <v>133</v>
      </c>
      <c r="AE466" s="23" t="s">
        <v>133</v>
      </c>
      <c r="AF466" s="23" t="s">
        <v>133</v>
      </c>
      <c r="AG466" s="23" t="s">
        <v>133</v>
      </c>
      <c r="AH466" s="23" t="s">
        <v>133</v>
      </c>
      <c r="AI466" s="23" t="s">
        <v>133</v>
      </c>
      <c r="AJ466" s="23" t="s">
        <v>133</v>
      </c>
      <c r="AK466" s="23" t="s">
        <v>133</v>
      </c>
      <c r="AL466" s="23" t="s">
        <v>133</v>
      </c>
      <c r="AM466" s="23" t="s">
        <v>133</v>
      </c>
      <c r="AN466" s="23" t="s">
        <v>133</v>
      </c>
      <c r="AO466" s="23">
        <v>6000.0</v>
      </c>
      <c r="AP466" s="23">
        <v>3600.0</v>
      </c>
      <c r="AQ466" s="23">
        <v>0.0</v>
      </c>
      <c r="AR466" s="23">
        <v>0.0</v>
      </c>
      <c r="AS466" s="23" t="s">
        <v>2224</v>
      </c>
      <c r="AT466" s="23" t="s">
        <v>2100</v>
      </c>
    </row>
    <row r="467">
      <c r="A467" s="23" t="str">
        <f t="shared" si="7"/>
        <v>OK</v>
      </c>
      <c r="B467" s="23" t="s">
        <v>96</v>
      </c>
      <c r="C467" s="23" t="s">
        <v>96</v>
      </c>
      <c r="D467" s="23">
        <v>1.0</v>
      </c>
      <c r="E467" s="23">
        <v>82.0</v>
      </c>
      <c r="F467" s="23">
        <v>30.0</v>
      </c>
      <c r="G467" s="23">
        <v>5.0</v>
      </c>
      <c r="H467" s="23">
        <v>50.0</v>
      </c>
      <c r="I467" s="23">
        <v>499617.0</v>
      </c>
      <c r="J467" s="23">
        <v>160166.5</v>
      </c>
      <c r="K467" s="23">
        <v>67.942144</v>
      </c>
      <c r="L467" s="23">
        <v>2.0</v>
      </c>
      <c r="M467" s="23">
        <v>1.0</v>
      </c>
      <c r="N467" s="23">
        <v>65350.0</v>
      </c>
      <c r="O467" s="23">
        <v>3600.1705</v>
      </c>
      <c r="P467" s="23">
        <v>0.0</v>
      </c>
      <c r="Q467" s="23">
        <v>1764.0</v>
      </c>
      <c r="R467" s="23">
        <v>7939.0</v>
      </c>
      <c r="S467" s="23">
        <v>796.0</v>
      </c>
      <c r="T467" s="23">
        <v>0.0</v>
      </c>
      <c r="U467" s="23">
        <v>6874.0</v>
      </c>
      <c r="V467" s="23">
        <v>0.0</v>
      </c>
      <c r="W467" s="23">
        <v>269.0</v>
      </c>
      <c r="X467" s="23">
        <v>1.8655</v>
      </c>
      <c r="Y467" s="23">
        <v>0.248</v>
      </c>
      <c r="Z467" s="23" t="s">
        <v>133</v>
      </c>
      <c r="AA467" s="23">
        <v>1.0961</v>
      </c>
      <c r="AB467" s="23">
        <v>368.0</v>
      </c>
      <c r="AC467" s="23">
        <v>3929.0</v>
      </c>
      <c r="AD467" s="23">
        <v>3509.0</v>
      </c>
      <c r="AE467" s="23">
        <v>0.0</v>
      </c>
      <c r="AF467" s="23">
        <v>420.0</v>
      </c>
      <c r="AG467" s="23">
        <v>0.0</v>
      </c>
      <c r="AH467" s="23">
        <v>0.0</v>
      </c>
      <c r="AI467" s="23">
        <v>3.0505</v>
      </c>
      <c r="AJ467" s="23">
        <v>2.511</v>
      </c>
      <c r="AK467" s="23">
        <v>0.4286</v>
      </c>
      <c r="AL467" s="23">
        <v>0.0</v>
      </c>
      <c r="AM467" s="23">
        <v>5.0</v>
      </c>
      <c r="AN467" s="23">
        <v>23.0</v>
      </c>
      <c r="AO467" s="23">
        <v>6000.0</v>
      </c>
      <c r="AP467" s="23">
        <v>3600.0</v>
      </c>
      <c r="AQ467" s="23">
        <v>0.0</v>
      </c>
      <c r="AR467" s="23">
        <v>0.0</v>
      </c>
      <c r="AS467" s="23" t="s">
        <v>2224</v>
      </c>
      <c r="AT467" s="23" t="s">
        <v>2222</v>
      </c>
    </row>
    <row r="468">
      <c r="A468" s="23" t="str">
        <f t="shared" si="7"/>
        <v>OK</v>
      </c>
      <c r="B468" s="23" t="s">
        <v>97</v>
      </c>
      <c r="C468" s="23" t="s">
        <v>97</v>
      </c>
      <c r="D468" s="23">
        <v>1.0</v>
      </c>
      <c r="E468" s="23">
        <v>82.0</v>
      </c>
      <c r="F468" s="23">
        <v>20.0</v>
      </c>
      <c r="G468" s="23">
        <v>5.0</v>
      </c>
      <c r="H468" s="23">
        <v>50.0</v>
      </c>
      <c r="I468" s="23">
        <v>669672.0</v>
      </c>
      <c r="J468" s="23">
        <v>230127.858562</v>
      </c>
      <c r="K468" s="23">
        <v>65.635735</v>
      </c>
      <c r="L468" s="23">
        <v>2.0</v>
      </c>
      <c r="M468" s="23">
        <v>1.0</v>
      </c>
      <c r="N468" s="23">
        <v>85927.0</v>
      </c>
      <c r="O468" s="23">
        <v>3600.0476</v>
      </c>
      <c r="P468" s="23">
        <v>848.0</v>
      </c>
      <c r="Q468" s="23">
        <v>1064.0</v>
      </c>
      <c r="R468" s="23">
        <v>5751.0</v>
      </c>
      <c r="S468" s="23">
        <v>636.0</v>
      </c>
      <c r="T468" s="23">
        <v>0.0</v>
      </c>
      <c r="U468" s="23">
        <v>4943.0</v>
      </c>
      <c r="V468" s="23">
        <v>0.0</v>
      </c>
      <c r="W468" s="23">
        <v>172.0</v>
      </c>
      <c r="X468" s="23">
        <v>1.0731</v>
      </c>
      <c r="Y468" s="23">
        <v>0.1823</v>
      </c>
      <c r="Z468" s="23" t="s">
        <v>133</v>
      </c>
      <c r="AA468" s="23">
        <v>0.5697</v>
      </c>
      <c r="AB468" s="23">
        <v>479.0</v>
      </c>
      <c r="AC468" s="23">
        <v>4025.0</v>
      </c>
      <c r="AD468" s="23">
        <v>3475.0</v>
      </c>
      <c r="AE468" s="23">
        <v>0.0</v>
      </c>
      <c r="AF468" s="23">
        <v>550.0</v>
      </c>
      <c r="AG468" s="23">
        <v>0.0</v>
      </c>
      <c r="AH468" s="23">
        <v>0.0</v>
      </c>
      <c r="AI468" s="23">
        <v>3.6564</v>
      </c>
      <c r="AJ468" s="23">
        <v>2.9392</v>
      </c>
      <c r="AK468" s="23">
        <v>0.5788</v>
      </c>
      <c r="AL468" s="23">
        <v>0.0</v>
      </c>
      <c r="AM468" s="23">
        <v>5.0</v>
      </c>
      <c r="AN468" s="23">
        <v>32.0</v>
      </c>
      <c r="AO468" s="23">
        <v>6000.0</v>
      </c>
      <c r="AP468" s="23">
        <v>3600.0</v>
      </c>
      <c r="AQ468" s="23">
        <v>0.0</v>
      </c>
      <c r="AR468" s="23">
        <v>0.0</v>
      </c>
      <c r="AS468" s="23" t="s">
        <v>2224</v>
      </c>
      <c r="AT468" s="23" t="s">
        <v>2223</v>
      </c>
    </row>
    <row r="469">
      <c r="A469" s="23" t="str">
        <f t="shared" si="7"/>
        <v>OK</v>
      </c>
      <c r="B469" s="23" t="s">
        <v>98</v>
      </c>
      <c r="C469" s="23" t="s">
        <v>98</v>
      </c>
      <c r="D469" s="23">
        <v>0.0</v>
      </c>
      <c r="E469" s="23">
        <v>82.0</v>
      </c>
      <c r="F469" s="23">
        <v>10.0</v>
      </c>
      <c r="G469" s="23">
        <v>5.0</v>
      </c>
      <c r="H469" s="23">
        <v>50.0</v>
      </c>
      <c r="I469" s="23" t="s">
        <v>134</v>
      </c>
      <c r="J469" s="23">
        <v>0.0</v>
      </c>
      <c r="K469" s="23" t="s">
        <v>134</v>
      </c>
      <c r="L469" s="23">
        <v>-1.0</v>
      </c>
      <c r="M469" s="23">
        <v>-1.0</v>
      </c>
      <c r="N469" s="23">
        <v>0.0</v>
      </c>
      <c r="O469" s="23">
        <v>0.0</v>
      </c>
      <c r="P469" s="23">
        <v>0.0</v>
      </c>
      <c r="Q469" s="23" t="s">
        <v>133</v>
      </c>
      <c r="R469" s="23" t="s">
        <v>133</v>
      </c>
      <c r="S469" s="23" t="s">
        <v>133</v>
      </c>
      <c r="T469" s="23" t="s">
        <v>133</v>
      </c>
      <c r="U469" s="23" t="s">
        <v>133</v>
      </c>
      <c r="V469" s="23" t="s">
        <v>133</v>
      </c>
      <c r="W469" s="23" t="s">
        <v>133</v>
      </c>
      <c r="X469" s="23" t="s">
        <v>133</v>
      </c>
      <c r="Y469" s="23" t="s">
        <v>133</v>
      </c>
      <c r="Z469" s="23" t="s">
        <v>133</v>
      </c>
      <c r="AA469" s="23" t="s">
        <v>133</v>
      </c>
      <c r="AB469" s="23" t="s">
        <v>133</v>
      </c>
      <c r="AC469" s="23" t="s">
        <v>133</v>
      </c>
      <c r="AD469" s="23" t="s">
        <v>133</v>
      </c>
      <c r="AE469" s="23" t="s">
        <v>133</v>
      </c>
      <c r="AF469" s="23" t="s">
        <v>133</v>
      </c>
      <c r="AG469" s="23" t="s">
        <v>133</v>
      </c>
      <c r="AH469" s="23" t="s">
        <v>133</v>
      </c>
      <c r="AI469" s="23" t="s">
        <v>133</v>
      </c>
      <c r="AJ469" s="23" t="s">
        <v>133</v>
      </c>
      <c r="AK469" s="23" t="s">
        <v>133</v>
      </c>
      <c r="AL469" s="23" t="s">
        <v>133</v>
      </c>
      <c r="AM469" s="23" t="s">
        <v>133</v>
      </c>
      <c r="AN469" s="23" t="s">
        <v>133</v>
      </c>
      <c r="AO469" s="23">
        <v>6000.0</v>
      </c>
      <c r="AP469" s="23">
        <v>3600.0</v>
      </c>
      <c r="AQ469" s="23">
        <v>0.0</v>
      </c>
      <c r="AR469" s="23">
        <v>0.0</v>
      </c>
      <c r="AS469" s="23" t="s">
        <v>2224</v>
      </c>
      <c r="AT469" s="23" t="s">
        <v>2138</v>
      </c>
    </row>
    <row r="470">
      <c r="A470" s="23" t="str">
        <f t="shared" si="7"/>
        <v>OK</v>
      </c>
      <c r="B470" s="23" t="s">
        <v>99</v>
      </c>
      <c r="C470" s="23" t="s">
        <v>99</v>
      </c>
      <c r="D470" s="23">
        <v>1.0</v>
      </c>
      <c r="E470" s="23">
        <v>90.0</v>
      </c>
      <c r="F470" s="23">
        <v>30.0</v>
      </c>
      <c r="G470" s="23">
        <v>5.0</v>
      </c>
      <c r="H470" s="23">
        <v>50.0</v>
      </c>
      <c r="I470" s="23">
        <v>452366.0</v>
      </c>
      <c r="J470" s="23">
        <v>79565.75</v>
      </c>
      <c r="K470" s="23">
        <v>82.4112</v>
      </c>
      <c r="L470" s="23">
        <v>2.0</v>
      </c>
      <c r="M470" s="23">
        <v>1.0</v>
      </c>
      <c r="N470" s="23">
        <v>78808.0</v>
      </c>
      <c r="O470" s="23">
        <v>3600.1045</v>
      </c>
      <c r="P470" s="23">
        <v>4324.0</v>
      </c>
      <c r="Q470" s="23">
        <v>3319.0</v>
      </c>
      <c r="R470" s="23">
        <v>12006.0</v>
      </c>
      <c r="S470" s="23">
        <v>2191.0</v>
      </c>
      <c r="T470" s="23">
        <v>111.0</v>
      </c>
      <c r="U470" s="23">
        <v>9009.0</v>
      </c>
      <c r="V470" s="23">
        <v>0.0</v>
      </c>
      <c r="W470" s="23">
        <v>695.0</v>
      </c>
      <c r="X470" s="23">
        <v>3.4966</v>
      </c>
      <c r="Y470" s="23">
        <v>0.9232</v>
      </c>
      <c r="Z470" s="23" t="s">
        <v>133</v>
      </c>
      <c r="AA470" s="23">
        <v>1.406</v>
      </c>
      <c r="AB470" s="23">
        <v>312.0</v>
      </c>
      <c r="AC470" s="23">
        <v>2705.0</v>
      </c>
      <c r="AD470" s="23">
        <v>2081.0</v>
      </c>
      <c r="AE470" s="23">
        <v>174.0</v>
      </c>
      <c r="AF470" s="23">
        <v>450.0</v>
      </c>
      <c r="AG470" s="23">
        <v>0.0</v>
      </c>
      <c r="AH470" s="23">
        <v>0.0</v>
      </c>
      <c r="AI470" s="23">
        <v>2.5376</v>
      </c>
      <c r="AJ470" s="23">
        <v>2.0635</v>
      </c>
      <c r="AK470" s="23">
        <v>0.3853</v>
      </c>
      <c r="AL470" s="23">
        <v>0.0</v>
      </c>
      <c r="AM470" s="23">
        <v>5.0</v>
      </c>
      <c r="AN470" s="23">
        <v>44.0</v>
      </c>
      <c r="AO470" s="23">
        <v>6000.0</v>
      </c>
      <c r="AP470" s="23">
        <v>3600.0</v>
      </c>
      <c r="AQ470" s="23">
        <v>0.0</v>
      </c>
      <c r="AR470" s="23">
        <v>0.0</v>
      </c>
      <c r="AS470" s="23" t="s">
        <v>2224</v>
      </c>
      <c r="AT470" s="23" t="s">
        <v>2248</v>
      </c>
    </row>
    <row r="471">
      <c r="A471" s="23" t="str">
        <f t="shared" si="7"/>
        <v>OK</v>
      </c>
      <c r="B471" s="23" t="s">
        <v>100</v>
      </c>
      <c r="C471" s="23" t="s">
        <v>100</v>
      </c>
      <c r="D471" s="23">
        <v>0.0</v>
      </c>
      <c r="E471" s="23">
        <v>90.0</v>
      </c>
      <c r="F471" s="23">
        <v>20.0</v>
      </c>
      <c r="G471" s="23">
        <v>5.0</v>
      </c>
      <c r="H471" s="23">
        <v>50.0</v>
      </c>
      <c r="I471" s="23" t="s">
        <v>134</v>
      </c>
      <c r="J471" s="23">
        <v>0.0</v>
      </c>
      <c r="K471" s="23" t="s">
        <v>134</v>
      </c>
      <c r="L471" s="23">
        <v>-1.0</v>
      </c>
      <c r="M471" s="23">
        <v>-1.0</v>
      </c>
      <c r="N471" s="23">
        <v>0.0</v>
      </c>
      <c r="O471" s="23">
        <v>0.0</v>
      </c>
      <c r="P471" s="23">
        <v>0.0</v>
      </c>
      <c r="Q471" s="23" t="s">
        <v>133</v>
      </c>
      <c r="R471" s="23" t="s">
        <v>133</v>
      </c>
      <c r="S471" s="23" t="s">
        <v>133</v>
      </c>
      <c r="T471" s="23" t="s">
        <v>133</v>
      </c>
      <c r="U471" s="23" t="s">
        <v>133</v>
      </c>
      <c r="V471" s="23" t="s">
        <v>133</v>
      </c>
      <c r="W471" s="23" t="s">
        <v>133</v>
      </c>
      <c r="X471" s="23" t="s">
        <v>133</v>
      </c>
      <c r="Y471" s="23" t="s">
        <v>133</v>
      </c>
      <c r="Z471" s="23" t="s">
        <v>133</v>
      </c>
      <c r="AA471" s="23" t="s">
        <v>133</v>
      </c>
      <c r="AB471" s="23" t="s">
        <v>133</v>
      </c>
      <c r="AC471" s="23" t="s">
        <v>133</v>
      </c>
      <c r="AD471" s="23" t="s">
        <v>133</v>
      </c>
      <c r="AE471" s="23" t="s">
        <v>133</v>
      </c>
      <c r="AF471" s="23" t="s">
        <v>133</v>
      </c>
      <c r="AG471" s="23" t="s">
        <v>133</v>
      </c>
      <c r="AH471" s="23" t="s">
        <v>133</v>
      </c>
      <c r="AI471" s="23" t="s">
        <v>133</v>
      </c>
      <c r="AJ471" s="23" t="s">
        <v>133</v>
      </c>
      <c r="AK471" s="23" t="s">
        <v>133</v>
      </c>
      <c r="AL471" s="23" t="s">
        <v>133</v>
      </c>
      <c r="AM471" s="23" t="s">
        <v>133</v>
      </c>
      <c r="AN471" s="23" t="s">
        <v>133</v>
      </c>
      <c r="AO471" s="23">
        <v>6000.0</v>
      </c>
      <c r="AP471" s="23">
        <v>3600.0</v>
      </c>
      <c r="AQ471" s="23">
        <v>0.0</v>
      </c>
      <c r="AR471" s="23">
        <v>0.0</v>
      </c>
      <c r="AS471" s="23" t="s">
        <v>2224</v>
      </c>
      <c r="AT471" s="23" t="s">
        <v>2072</v>
      </c>
    </row>
    <row r="472">
      <c r="A472" s="23" t="str">
        <f t="shared" si="7"/>
        <v>OK</v>
      </c>
      <c r="B472" s="23" t="s">
        <v>101</v>
      </c>
      <c r="C472" s="23" t="s">
        <v>101</v>
      </c>
      <c r="D472" s="23">
        <v>0.0</v>
      </c>
      <c r="E472" s="23">
        <v>90.0</v>
      </c>
      <c r="F472" s="23">
        <v>17.0</v>
      </c>
      <c r="G472" s="23">
        <v>5.0</v>
      </c>
      <c r="H472" s="23">
        <v>50.0</v>
      </c>
      <c r="I472" s="23" t="s">
        <v>134</v>
      </c>
      <c r="J472" s="23">
        <v>0.0</v>
      </c>
      <c r="K472" s="23" t="s">
        <v>134</v>
      </c>
      <c r="L472" s="23">
        <v>-1.0</v>
      </c>
      <c r="M472" s="23">
        <v>-1.0</v>
      </c>
      <c r="N472" s="23">
        <v>0.0</v>
      </c>
      <c r="O472" s="23">
        <v>0.0</v>
      </c>
      <c r="P472" s="23">
        <v>0.0</v>
      </c>
      <c r="Q472" s="23" t="s">
        <v>133</v>
      </c>
      <c r="R472" s="23" t="s">
        <v>133</v>
      </c>
      <c r="S472" s="23" t="s">
        <v>133</v>
      </c>
      <c r="T472" s="23" t="s">
        <v>133</v>
      </c>
      <c r="U472" s="23" t="s">
        <v>133</v>
      </c>
      <c r="V472" s="23" t="s">
        <v>133</v>
      </c>
      <c r="W472" s="23" t="s">
        <v>133</v>
      </c>
      <c r="X472" s="23" t="s">
        <v>133</v>
      </c>
      <c r="Y472" s="23" t="s">
        <v>133</v>
      </c>
      <c r="Z472" s="23" t="s">
        <v>133</v>
      </c>
      <c r="AA472" s="23" t="s">
        <v>133</v>
      </c>
      <c r="AB472" s="23" t="s">
        <v>133</v>
      </c>
      <c r="AC472" s="23" t="s">
        <v>133</v>
      </c>
      <c r="AD472" s="23" t="s">
        <v>133</v>
      </c>
      <c r="AE472" s="23" t="s">
        <v>133</v>
      </c>
      <c r="AF472" s="23" t="s">
        <v>133</v>
      </c>
      <c r="AG472" s="23" t="s">
        <v>133</v>
      </c>
      <c r="AH472" s="23" t="s">
        <v>133</v>
      </c>
      <c r="AI472" s="23" t="s">
        <v>133</v>
      </c>
      <c r="AJ472" s="23" t="s">
        <v>133</v>
      </c>
      <c r="AK472" s="23" t="s">
        <v>133</v>
      </c>
      <c r="AL472" s="23" t="s">
        <v>133</v>
      </c>
      <c r="AM472" s="23" t="s">
        <v>133</v>
      </c>
      <c r="AN472" s="23" t="s">
        <v>133</v>
      </c>
      <c r="AO472" s="23">
        <v>6000.0</v>
      </c>
      <c r="AP472" s="23">
        <v>3600.0</v>
      </c>
      <c r="AQ472" s="23">
        <v>0.0</v>
      </c>
      <c r="AR472" s="23">
        <v>0.0</v>
      </c>
      <c r="AS472" s="23" t="s">
        <v>2224</v>
      </c>
      <c r="AT472" s="23" t="s">
        <v>2110</v>
      </c>
    </row>
    <row r="473">
      <c r="A473" s="23" t="str">
        <f t="shared" si="7"/>
        <v>OK</v>
      </c>
      <c r="B473" s="23" t="s">
        <v>102</v>
      </c>
      <c r="C473" s="23" t="s">
        <v>102</v>
      </c>
      <c r="D473" s="23">
        <v>1.0</v>
      </c>
      <c r="E473" s="23">
        <v>116.0</v>
      </c>
      <c r="F473" s="23">
        <v>30.0</v>
      </c>
      <c r="G473" s="23">
        <v>5.0</v>
      </c>
      <c r="H473" s="23">
        <v>50.0</v>
      </c>
      <c r="I473" s="23">
        <v>533287.0</v>
      </c>
      <c r="J473" s="23">
        <v>143947.996114</v>
      </c>
      <c r="K473" s="23">
        <v>73.007406</v>
      </c>
      <c r="L473" s="23">
        <v>2.0</v>
      </c>
      <c r="M473" s="23">
        <v>1.0</v>
      </c>
      <c r="N473" s="23">
        <v>21863.0</v>
      </c>
      <c r="O473" s="23">
        <v>3600.4606</v>
      </c>
      <c r="P473" s="23">
        <v>0.0</v>
      </c>
      <c r="Q473" s="23">
        <v>3184.0</v>
      </c>
      <c r="R473" s="23">
        <v>7944.0</v>
      </c>
      <c r="S473" s="23">
        <v>1611.0</v>
      </c>
      <c r="T473" s="23">
        <v>0.0</v>
      </c>
      <c r="U473" s="23">
        <v>5713.0</v>
      </c>
      <c r="V473" s="23">
        <v>0.0</v>
      </c>
      <c r="W473" s="23">
        <v>620.0</v>
      </c>
      <c r="X473" s="23">
        <v>6.0384</v>
      </c>
      <c r="Y473" s="23">
        <v>1.1722</v>
      </c>
      <c r="Z473" s="23" t="s">
        <v>133</v>
      </c>
      <c r="AA473" s="23">
        <v>3.2035</v>
      </c>
      <c r="AB473" s="23">
        <v>255.0</v>
      </c>
      <c r="AC473" s="23">
        <v>3174.0</v>
      </c>
      <c r="AD473" s="23">
        <v>3015.0</v>
      </c>
      <c r="AE473" s="23">
        <v>0.0</v>
      </c>
      <c r="AF473" s="23">
        <v>159.0</v>
      </c>
      <c r="AG473" s="23">
        <v>0.0</v>
      </c>
      <c r="AH473" s="23">
        <v>0.0</v>
      </c>
      <c r="AI473" s="23">
        <v>4.4195</v>
      </c>
      <c r="AJ473" s="23">
        <v>3.8928</v>
      </c>
      <c r="AK473" s="23">
        <v>0.3928</v>
      </c>
      <c r="AL473" s="23">
        <v>0.0</v>
      </c>
      <c r="AM473" s="23">
        <v>5.0</v>
      </c>
      <c r="AN473" s="23">
        <v>28.0</v>
      </c>
      <c r="AO473" s="23">
        <v>6000.0</v>
      </c>
      <c r="AP473" s="23">
        <v>3600.0</v>
      </c>
      <c r="AQ473" s="23">
        <v>0.0</v>
      </c>
      <c r="AR473" s="23">
        <v>0.0</v>
      </c>
      <c r="AS473" s="23" t="s">
        <v>2224</v>
      </c>
      <c r="AT473" s="23" t="s">
        <v>2249</v>
      </c>
    </row>
    <row r="474">
      <c r="A474" s="23" t="str">
        <f t="shared" si="7"/>
        <v>OK</v>
      </c>
      <c r="B474" s="23" t="s">
        <v>103</v>
      </c>
      <c r="C474" s="23" t="s">
        <v>103</v>
      </c>
      <c r="D474" s="23">
        <v>1.0</v>
      </c>
      <c r="E474" s="23">
        <v>116.0</v>
      </c>
      <c r="F474" s="23">
        <v>20.0</v>
      </c>
      <c r="G474" s="23">
        <v>5.0</v>
      </c>
      <c r="H474" s="23">
        <v>50.0</v>
      </c>
      <c r="I474" s="23">
        <v>712594.0</v>
      </c>
      <c r="J474" s="23">
        <v>172419.169231</v>
      </c>
      <c r="K474" s="23">
        <v>75.804011</v>
      </c>
      <c r="L474" s="23">
        <v>2.0</v>
      </c>
      <c r="M474" s="23">
        <v>1.0</v>
      </c>
      <c r="N474" s="23">
        <v>44564.0</v>
      </c>
      <c r="O474" s="23">
        <v>3600.1091</v>
      </c>
      <c r="P474" s="23">
        <v>268.0</v>
      </c>
      <c r="Q474" s="23">
        <v>1680.0</v>
      </c>
      <c r="R474" s="23">
        <v>5916.0</v>
      </c>
      <c r="S474" s="23">
        <v>1095.0</v>
      </c>
      <c r="T474" s="23">
        <v>0.0</v>
      </c>
      <c r="U474" s="23">
        <v>4236.0</v>
      </c>
      <c r="V474" s="23">
        <v>0.0</v>
      </c>
      <c r="W474" s="23">
        <v>585.0</v>
      </c>
      <c r="X474" s="23">
        <v>3.0962</v>
      </c>
      <c r="Y474" s="23">
        <v>0.6733</v>
      </c>
      <c r="Z474" s="23" t="s">
        <v>133</v>
      </c>
      <c r="AA474" s="23">
        <v>1.5444</v>
      </c>
      <c r="AB474" s="23">
        <v>346.0</v>
      </c>
      <c r="AC474" s="23">
        <v>2642.0</v>
      </c>
      <c r="AD474" s="23">
        <v>2344.0</v>
      </c>
      <c r="AE474" s="23">
        <v>0.0</v>
      </c>
      <c r="AF474" s="23">
        <v>298.0</v>
      </c>
      <c r="AG474" s="23">
        <v>0.0</v>
      </c>
      <c r="AH474" s="23">
        <v>0.0</v>
      </c>
      <c r="AI474" s="23">
        <v>5.2625</v>
      </c>
      <c r="AJ474" s="23">
        <v>4.4303</v>
      </c>
      <c r="AK474" s="23">
        <v>0.6515</v>
      </c>
      <c r="AL474" s="23">
        <v>0.0</v>
      </c>
      <c r="AM474" s="23">
        <v>5.0</v>
      </c>
      <c r="AN474" s="23">
        <v>33.0</v>
      </c>
      <c r="AO474" s="23">
        <v>6000.0</v>
      </c>
      <c r="AP474" s="23">
        <v>3600.0</v>
      </c>
      <c r="AQ474" s="23">
        <v>0.0</v>
      </c>
      <c r="AR474" s="23">
        <v>0.0</v>
      </c>
      <c r="AS474" s="23" t="s">
        <v>2224</v>
      </c>
      <c r="AT474" s="23" t="s">
        <v>2250</v>
      </c>
    </row>
    <row r="475">
      <c r="A475" s="23" t="str">
        <f t="shared" si="7"/>
        <v>OK</v>
      </c>
      <c r="B475" s="23" t="s">
        <v>104</v>
      </c>
      <c r="C475" s="23" t="s">
        <v>104</v>
      </c>
      <c r="D475" s="23">
        <v>0.0</v>
      </c>
      <c r="E475" s="23">
        <v>116.0</v>
      </c>
      <c r="F475" s="23">
        <v>10.0</v>
      </c>
      <c r="G475" s="23">
        <v>5.0</v>
      </c>
      <c r="H475" s="23">
        <v>50.0</v>
      </c>
      <c r="I475" s="23" t="s">
        <v>134</v>
      </c>
      <c r="J475" s="23">
        <v>0.0</v>
      </c>
      <c r="K475" s="23" t="s">
        <v>134</v>
      </c>
      <c r="L475" s="23">
        <v>-1.0</v>
      </c>
      <c r="M475" s="23">
        <v>-1.0</v>
      </c>
      <c r="N475" s="23">
        <v>0.0</v>
      </c>
      <c r="O475" s="23">
        <v>0.0</v>
      </c>
      <c r="P475" s="23">
        <v>0.0</v>
      </c>
      <c r="Q475" s="23" t="s">
        <v>133</v>
      </c>
      <c r="R475" s="23" t="s">
        <v>133</v>
      </c>
      <c r="S475" s="23" t="s">
        <v>133</v>
      </c>
      <c r="T475" s="23" t="s">
        <v>133</v>
      </c>
      <c r="U475" s="23" t="s">
        <v>133</v>
      </c>
      <c r="V475" s="23" t="s">
        <v>133</v>
      </c>
      <c r="W475" s="23" t="s">
        <v>133</v>
      </c>
      <c r="X475" s="23" t="s">
        <v>133</v>
      </c>
      <c r="Y475" s="23" t="s">
        <v>133</v>
      </c>
      <c r="Z475" s="23" t="s">
        <v>133</v>
      </c>
      <c r="AA475" s="23" t="s">
        <v>133</v>
      </c>
      <c r="AB475" s="23" t="s">
        <v>133</v>
      </c>
      <c r="AC475" s="23" t="s">
        <v>133</v>
      </c>
      <c r="AD475" s="23" t="s">
        <v>133</v>
      </c>
      <c r="AE475" s="23" t="s">
        <v>133</v>
      </c>
      <c r="AF475" s="23" t="s">
        <v>133</v>
      </c>
      <c r="AG475" s="23" t="s">
        <v>133</v>
      </c>
      <c r="AH475" s="23" t="s">
        <v>133</v>
      </c>
      <c r="AI475" s="23" t="s">
        <v>133</v>
      </c>
      <c r="AJ475" s="23" t="s">
        <v>133</v>
      </c>
      <c r="AK475" s="23" t="s">
        <v>133</v>
      </c>
      <c r="AL475" s="23" t="s">
        <v>133</v>
      </c>
      <c r="AM475" s="23" t="s">
        <v>133</v>
      </c>
      <c r="AN475" s="23" t="s">
        <v>133</v>
      </c>
      <c r="AO475" s="23">
        <v>6000.0</v>
      </c>
      <c r="AP475" s="23">
        <v>3600.0</v>
      </c>
      <c r="AQ475" s="23">
        <v>0.0</v>
      </c>
      <c r="AR475" s="23">
        <v>0.0</v>
      </c>
      <c r="AS475" s="23" t="s">
        <v>2224</v>
      </c>
      <c r="AT475" s="23" t="s">
        <v>2199</v>
      </c>
    </row>
    <row r="476">
      <c r="A476" s="23"/>
      <c r="B476" s="23"/>
    </row>
    <row r="477" ht="27.75" customHeight="1">
      <c r="A477" s="74" t="s">
        <v>122</v>
      </c>
      <c r="K477" s="53"/>
      <c r="L477" s="53"/>
      <c r="M477" s="53"/>
      <c r="N477" s="53"/>
      <c r="O477" s="53"/>
      <c r="P477" s="53"/>
      <c r="Q477" s="53"/>
      <c r="R477" s="53"/>
      <c r="S477" s="53"/>
      <c r="T477" s="53"/>
      <c r="U477" s="53"/>
      <c r="V477" s="53"/>
      <c r="W477" s="53"/>
      <c r="X477" s="53"/>
      <c r="Y477" s="53"/>
      <c r="Z477" s="53"/>
      <c r="AA477" s="53"/>
      <c r="AB477" s="53"/>
      <c r="AC477" s="53"/>
      <c r="AD477" s="53"/>
      <c r="AE477" s="53"/>
      <c r="AF477" s="53"/>
      <c r="AG477" s="53"/>
      <c r="AH477" s="53"/>
      <c r="AI477" s="53"/>
      <c r="AJ477" s="53"/>
      <c r="AK477" s="53"/>
      <c r="AL477" s="53"/>
      <c r="AM477" s="53"/>
      <c r="AN477" s="53"/>
      <c r="AO477" s="53"/>
      <c r="AP477" s="53"/>
      <c r="AQ477" s="53"/>
      <c r="AR477" s="53"/>
      <c r="AS477" s="53"/>
      <c r="AT477" s="53"/>
    </row>
    <row r="478">
      <c r="A478" s="23"/>
      <c r="B478" s="23"/>
      <c r="C478" s="23" t="s">
        <v>11</v>
      </c>
      <c r="D478" s="23" t="s">
        <v>131</v>
      </c>
      <c r="E478" s="23" t="s">
        <v>127</v>
      </c>
      <c r="F478" s="23" t="s">
        <v>128</v>
      </c>
      <c r="G478" s="23" t="s">
        <v>12</v>
      </c>
      <c r="H478" s="23" t="s">
        <v>129</v>
      </c>
      <c r="I478" s="23" t="s">
        <v>17</v>
      </c>
      <c r="J478" s="23" t="s">
        <v>144</v>
      </c>
      <c r="K478" s="23" t="s">
        <v>19</v>
      </c>
      <c r="L478" s="23" t="s">
        <v>21</v>
      </c>
      <c r="M478" s="23" t="s">
        <v>145</v>
      </c>
      <c r="N478" s="23" t="s">
        <v>146</v>
      </c>
      <c r="O478" s="23" t="s">
        <v>147</v>
      </c>
      <c r="P478" s="23" t="s">
        <v>148</v>
      </c>
      <c r="Q478" s="23" t="s">
        <v>401</v>
      </c>
      <c r="R478" s="23" t="s">
        <v>402</v>
      </c>
      <c r="S478" s="23" t="s">
        <v>403</v>
      </c>
      <c r="T478" s="23" t="s">
        <v>404</v>
      </c>
      <c r="U478" s="23" t="s">
        <v>405</v>
      </c>
      <c r="V478" s="23" t="s">
        <v>406</v>
      </c>
      <c r="W478" s="23" t="s">
        <v>407</v>
      </c>
      <c r="X478" s="23" t="s">
        <v>408</v>
      </c>
      <c r="Y478" s="23" t="s">
        <v>409</v>
      </c>
      <c r="Z478" s="23" t="s">
        <v>410</v>
      </c>
      <c r="AA478" s="23" t="s">
        <v>411</v>
      </c>
      <c r="AB478" s="23" t="s">
        <v>412</v>
      </c>
      <c r="AC478" s="23" t="s">
        <v>413</v>
      </c>
      <c r="AD478" s="23" t="s">
        <v>414</v>
      </c>
      <c r="AE478" s="23" t="s">
        <v>415</v>
      </c>
      <c r="AF478" s="23" t="s">
        <v>416</v>
      </c>
      <c r="AG478" s="23" t="s">
        <v>417</v>
      </c>
      <c r="AH478" s="23" t="s">
        <v>418</v>
      </c>
      <c r="AI478" s="23" t="s">
        <v>419</v>
      </c>
      <c r="AJ478" s="23" t="s">
        <v>420</v>
      </c>
      <c r="AK478" s="23" t="s">
        <v>421</v>
      </c>
      <c r="AL478" s="23" t="s">
        <v>422</v>
      </c>
      <c r="AM478" s="23" t="s">
        <v>423</v>
      </c>
      <c r="AN478" s="23" t="s">
        <v>149</v>
      </c>
      <c r="AO478" s="23" t="s">
        <v>150</v>
      </c>
      <c r="AP478" s="23" t="s">
        <v>151</v>
      </c>
      <c r="AQ478" s="23" t="s">
        <v>152</v>
      </c>
      <c r="AR478" s="23" t="s">
        <v>153</v>
      </c>
      <c r="AS478" s="23" t="s">
        <v>154</v>
      </c>
      <c r="AT478" s="23" t="s">
        <v>155</v>
      </c>
    </row>
    <row r="479">
      <c r="A479" s="23" t="str">
        <f t="shared" ref="A479:A543" si="8">IF(B479=C479, "OK", "ERROR")</f>
        <v>OK</v>
      </c>
      <c r="B479" s="23" t="s">
        <v>26</v>
      </c>
      <c r="C479" s="23" t="s">
        <v>26</v>
      </c>
      <c r="D479" s="23">
        <v>1.0</v>
      </c>
      <c r="E479" s="23">
        <v>13.0</v>
      </c>
      <c r="F479" s="23">
        <v>30.0</v>
      </c>
      <c r="G479" s="23">
        <v>10.0</v>
      </c>
      <c r="H479" s="23">
        <v>10.0</v>
      </c>
      <c r="I479" s="23">
        <v>16400.0</v>
      </c>
      <c r="J479" s="23">
        <v>16400.0</v>
      </c>
      <c r="K479" s="23">
        <v>0.0</v>
      </c>
      <c r="L479" s="23">
        <v>1.0</v>
      </c>
      <c r="M479" s="23">
        <v>1.0</v>
      </c>
      <c r="N479" s="23">
        <v>17.0</v>
      </c>
      <c r="O479" s="23">
        <v>0.0664</v>
      </c>
      <c r="P479" s="23">
        <v>0.0</v>
      </c>
      <c r="Q479" s="23">
        <v>20.0</v>
      </c>
      <c r="R479" s="23">
        <v>24.0</v>
      </c>
      <c r="S479" s="23">
        <v>11.0</v>
      </c>
      <c r="T479" s="23">
        <v>0.0</v>
      </c>
      <c r="U479" s="23">
        <v>4.0</v>
      </c>
      <c r="V479" s="23">
        <v>0.0</v>
      </c>
      <c r="W479" s="23">
        <v>9.0</v>
      </c>
      <c r="X479" s="23">
        <v>8.0E-4</v>
      </c>
      <c r="Y479" s="23">
        <v>2.0E-4</v>
      </c>
      <c r="Z479" s="23" t="s">
        <v>133</v>
      </c>
      <c r="AA479" s="23">
        <v>3.0E-4</v>
      </c>
      <c r="AB479" s="23">
        <v>24.0</v>
      </c>
      <c r="AC479" s="23">
        <v>51.0</v>
      </c>
      <c r="AD479" s="23">
        <v>50.0</v>
      </c>
      <c r="AE479" s="23">
        <v>0.0</v>
      </c>
      <c r="AF479" s="23">
        <v>1.0</v>
      </c>
      <c r="AG479" s="23">
        <v>0.0</v>
      </c>
      <c r="AH479" s="23">
        <v>0.0</v>
      </c>
      <c r="AI479" s="23">
        <v>0.0048</v>
      </c>
      <c r="AJ479" s="23">
        <v>0.0029</v>
      </c>
      <c r="AK479" s="23">
        <v>0.0016</v>
      </c>
      <c r="AL479" s="23">
        <v>0.0</v>
      </c>
      <c r="AM479" s="23">
        <v>5.0</v>
      </c>
      <c r="AN479" s="23">
        <v>1.0</v>
      </c>
      <c r="AO479" s="23">
        <v>6000.0</v>
      </c>
      <c r="AP479" s="23">
        <v>3600.0</v>
      </c>
      <c r="AQ479" s="23">
        <v>1.0</v>
      </c>
      <c r="AR479" s="23">
        <v>0.0</v>
      </c>
      <c r="AS479" s="23" t="s">
        <v>2251</v>
      </c>
      <c r="AT479" s="23" t="s">
        <v>2072</v>
      </c>
    </row>
    <row r="480">
      <c r="A480" s="23" t="str">
        <f t="shared" si="8"/>
        <v>OK</v>
      </c>
      <c r="B480" s="23" t="s">
        <v>28</v>
      </c>
      <c r="C480" s="23" t="s">
        <v>28</v>
      </c>
      <c r="D480" s="23">
        <v>1.0</v>
      </c>
      <c r="E480" s="23">
        <v>13.0</v>
      </c>
      <c r="F480" s="23">
        <v>20.0</v>
      </c>
      <c r="G480" s="23">
        <v>10.0</v>
      </c>
      <c r="H480" s="23">
        <v>10.0</v>
      </c>
      <c r="I480" s="23">
        <v>17600.0</v>
      </c>
      <c r="J480" s="23">
        <v>17600.0</v>
      </c>
      <c r="K480" s="23">
        <v>0.0</v>
      </c>
      <c r="L480" s="23">
        <v>1.0</v>
      </c>
      <c r="M480" s="23">
        <v>1.0</v>
      </c>
      <c r="N480" s="23">
        <v>0.0</v>
      </c>
      <c r="O480" s="23">
        <v>0.0156</v>
      </c>
      <c r="P480" s="23">
        <v>0.0</v>
      </c>
      <c r="Q480" s="23">
        <v>12.0</v>
      </c>
      <c r="R480" s="23">
        <v>19.0</v>
      </c>
      <c r="S480" s="23">
        <v>11.0</v>
      </c>
      <c r="T480" s="23">
        <v>0.0</v>
      </c>
      <c r="U480" s="23">
        <v>8.0</v>
      </c>
      <c r="V480" s="23">
        <v>0.0</v>
      </c>
      <c r="W480" s="23">
        <v>0.0</v>
      </c>
      <c r="X480" s="23">
        <v>5.0E-4</v>
      </c>
      <c r="Y480" s="23">
        <v>2.0E-4</v>
      </c>
      <c r="Z480" s="23" t="s">
        <v>133</v>
      </c>
      <c r="AA480" s="23">
        <v>1.0E-4</v>
      </c>
      <c r="AB480" s="23">
        <v>3.0</v>
      </c>
      <c r="AC480" s="23">
        <v>13.0</v>
      </c>
      <c r="AD480" s="23">
        <v>10.0</v>
      </c>
      <c r="AE480" s="23">
        <v>0.0</v>
      </c>
      <c r="AF480" s="23">
        <v>3.0</v>
      </c>
      <c r="AG480" s="23">
        <v>0.0</v>
      </c>
      <c r="AH480" s="23">
        <v>0.0</v>
      </c>
      <c r="AI480" s="23">
        <v>5.0E-4</v>
      </c>
      <c r="AJ480" s="23">
        <v>3.0E-4</v>
      </c>
      <c r="AK480" s="23">
        <v>2.0E-4</v>
      </c>
      <c r="AL480" s="23">
        <v>0.0</v>
      </c>
      <c r="AM480" s="23">
        <v>5.0</v>
      </c>
      <c r="AN480" s="23">
        <v>2.0</v>
      </c>
      <c r="AO480" s="23">
        <v>6000.0</v>
      </c>
      <c r="AP480" s="23">
        <v>3600.0</v>
      </c>
      <c r="AQ480" s="23">
        <v>1.0</v>
      </c>
      <c r="AR480" s="23">
        <v>0.0</v>
      </c>
      <c r="AS480" s="23" t="s">
        <v>2251</v>
      </c>
      <c r="AT480" s="23" t="s">
        <v>2072</v>
      </c>
    </row>
    <row r="481">
      <c r="A481" s="23" t="str">
        <f t="shared" si="8"/>
        <v>OK</v>
      </c>
      <c r="B481" s="23" t="s">
        <v>30</v>
      </c>
      <c r="C481" s="23" t="s">
        <v>30</v>
      </c>
      <c r="D481" s="23">
        <v>1.0</v>
      </c>
      <c r="E481" s="23">
        <v>13.0</v>
      </c>
      <c r="F481" s="23">
        <v>10.0</v>
      </c>
      <c r="G481" s="23">
        <v>10.0</v>
      </c>
      <c r="H481" s="23">
        <v>10.0</v>
      </c>
      <c r="I481" s="23">
        <v>26900.0</v>
      </c>
      <c r="J481" s="23">
        <v>26900.0</v>
      </c>
      <c r="K481" s="23">
        <v>0.0</v>
      </c>
      <c r="L481" s="23">
        <v>1.0</v>
      </c>
      <c r="M481" s="23">
        <v>1.0</v>
      </c>
      <c r="N481" s="23">
        <v>5510.0</v>
      </c>
      <c r="O481" s="23">
        <v>2.9685</v>
      </c>
      <c r="P481" s="23">
        <v>84.0</v>
      </c>
      <c r="Q481" s="23">
        <v>287.0</v>
      </c>
      <c r="R481" s="23">
        <v>622.0</v>
      </c>
      <c r="S481" s="23">
        <v>12.0</v>
      </c>
      <c r="T481" s="23">
        <v>0.0</v>
      </c>
      <c r="U481" s="23">
        <v>483.0</v>
      </c>
      <c r="V481" s="23">
        <v>0.0</v>
      </c>
      <c r="W481" s="23">
        <v>127.0</v>
      </c>
      <c r="X481" s="23">
        <v>0.0224</v>
      </c>
      <c r="Y481" s="23">
        <v>0.0017</v>
      </c>
      <c r="Z481" s="23" t="s">
        <v>133</v>
      </c>
      <c r="AA481" s="23">
        <v>0.0135</v>
      </c>
      <c r="AB481" s="23">
        <v>70.0</v>
      </c>
      <c r="AC481" s="23">
        <v>59.0</v>
      </c>
      <c r="AD481" s="23">
        <v>37.0</v>
      </c>
      <c r="AE481" s="23">
        <v>0.0</v>
      </c>
      <c r="AF481" s="23">
        <v>22.0</v>
      </c>
      <c r="AG481" s="23">
        <v>0.0</v>
      </c>
      <c r="AH481" s="23">
        <v>0.0</v>
      </c>
      <c r="AI481" s="23">
        <v>0.0159</v>
      </c>
      <c r="AJ481" s="23">
        <v>0.0083</v>
      </c>
      <c r="AK481" s="23">
        <v>0.0063</v>
      </c>
      <c r="AL481" s="23">
        <v>0.0</v>
      </c>
      <c r="AM481" s="23">
        <v>5.0</v>
      </c>
      <c r="AN481" s="23">
        <v>4.0</v>
      </c>
      <c r="AO481" s="23">
        <v>6000.0</v>
      </c>
      <c r="AP481" s="23">
        <v>3600.0</v>
      </c>
      <c r="AQ481" s="23">
        <v>1.0</v>
      </c>
      <c r="AR481" s="23">
        <v>0.0</v>
      </c>
      <c r="AS481" s="23" t="s">
        <v>2251</v>
      </c>
      <c r="AT481" s="23" t="s">
        <v>2072</v>
      </c>
    </row>
    <row r="482">
      <c r="A482" s="23" t="str">
        <f t="shared" si="8"/>
        <v>OK</v>
      </c>
      <c r="B482" s="23" t="s">
        <v>32</v>
      </c>
      <c r="C482" s="23" t="s">
        <v>32</v>
      </c>
      <c r="D482" s="23">
        <v>1.0</v>
      </c>
      <c r="E482" s="23">
        <v>14.0</v>
      </c>
      <c r="F482" s="23">
        <v>30.0</v>
      </c>
      <c r="G482" s="23">
        <v>10.0</v>
      </c>
      <c r="H482" s="23">
        <v>10.0</v>
      </c>
      <c r="I482" s="23">
        <v>23200.0</v>
      </c>
      <c r="J482" s="23">
        <v>23200.0</v>
      </c>
      <c r="K482" s="23">
        <v>0.0</v>
      </c>
      <c r="L482" s="23">
        <v>1.0</v>
      </c>
      <c r="M482" s="23">
        <v>1.0</v>
      </c>
      <c r="N482" s="23">
        <v>0.0</v>
      </c>
      <c r="O482" s="23">
        <v>0.0145</v>
      </c>
      <c r="P482" s="23">
        <v>0.0</v>
      </c>
      <c r="Q482" s="23">
        <v>8.0</v>
      </c>
      <c r="R482" s="23">
        <v>11.0</v>
      </c>
      <c r="S482" s="23">
        <v>5.0</v>
      </c>
      <c r="T482" s="23">
        <v>0.0</v>
      </c>
      <c r="U482" s="23">
        <v>6.0</v>
      </c>
      <c r="V482" s="23">
        <v>0.0</v>
      </c>
      <c r="W482" s="23">
        <v>0.0</v>
      </c>
      <c r="X482" s="23">
        <v>3.0E-4</v>
      </c>
      <c r="Y482" s="23">
        <v>1.0E-4</v>
      </c>
      <c r="Z482" s="23" t="s">
        <v>133</v>
      </c>
      <c r="AA482" s="23">
        <v>1.0E-4</v>
      </c>
      <c r="AB482" s="23">
        <v>2.0</v>
      </c>
      <c r="AC482" s="23">
        <v>8.0</v>
      </c>
      <c r="AD482" s="23">
        <v>8.0</v>
      </c>
      <c r="AE482" s="23">
        <v>0.0</v>
      </c>
      <c r="AF482" s="23">
        <v>0.0</v>
      </c>
      <c r="AG482" s="23">
        <v>0.0</v>
      </c>
      <c r="AH482" s="23">
        <v>0.0</v>
      </c>
      <c r="AI482" s="23">
        <v>4.0E-4</v>
      </c>
      <c r="AJ482" s="23">
        <v>3.0E-4</v>
      </c>
      <c r="AK482" s="23">
        <v>1.0E-4</v>
      </c>
      <c r="AL482" s="23">
        <v>0.0</v>
      </c>
      <c r="AM482" s="23">
        <v>5.0</v>
      </c>
      <c r="AN482" s="23">
        <v>2.0</v>
      </c>
      <c r="AO482" s="23">
        <v>6000.0</v>
      </c>
      <c r="AP482" s="23">
        <v>3600.0</v>
      </c>
      <c r="AQ482" s="23">
        <v>1.0</v>
      </c>
      <c r="AR482" s="23">
        <v>0.0</v>
      </c>
      <c r="AS482" s="23" t="s">
        <v>2251</v>
      </c>
      <c r="AT482" s="23" t="s">
        <v>2072</v>
      </c>
    </row>
    <row r="483">
      <c r="A483" s="23" t="str">
        <f t="shared" si="8"/>
        <v>OK</v>
      </c>
      <c r="B483" s="23" t="s">
        <v>34</v>
      </c>
      <c r="C483" s="23" t="s">
        <v>34</v>
      </c>
      <c r="D483" s="23">
        <v>1.0</v>
      </c>
      <c r="E483" s="23">
        <v>14.0</v>
      </c>
      <c r="F483" s="23">
        <v>20.0</v>
      </c>
      <c r="G483" s="23">
        <v>10.0</v>
      </c>
      <c r="H483" s="23">
        <v>10.0</v>
      </c>
      <c r="I483" s="23">
        <v>30400.0</v>
      </c>
      <c r="J483" s="23">
        <v>27700.0</v>
      </c>
      <c r="K483" s="23">
        <v>8.881579</v>
      </c>
      <c r="L483" s="23">
        <v>2.0</v>
      </c>
      <c r="M483" s="23">
        <v>1.0</v>
      </c>
      <c r="N483" s="23">
        <v>1672279.0</v>
      </c>
      <c r="O483" s="23">
        <v>3600.0031</v>
      </c>
      <c r="P483" s="23">
        <v>48.0</v>
      </c>
      <c r="Q483" s="23">
        <v>1630.0</v>
      </c>
      <c r="R483" s="23">
        <v>3823.0</v>
      </c>
      <c r="S483" s="23">
        <v>34.0</v>
      </c>
      <c r="T483" s="23">
        <v>0.0</v>
      </c>
      <c r="U483" s="23">
        <v>3180.0</v>
      </c>
      <c r="V483" s="23">
        <v>0.0</v>
      </c>
      <c r="W483" s="23">
        <v>609.0</v>
      </c>
      <c r="X483" s="23">
        <v>0.1648</v>
      </c>
      <c r="Y483" s="23">
        <v>0.0085</v>
      </c>
      <c r="Z483" s="23" t="s">
        <v>133</v>
      </c>
      <c r="AA483" s="23">
        <v>0.1026</v>
      </c>
      <c r="AB483" s="23">
        <v>120.0</v>
      </c>
      <c r="AC483" s="23">
        <v>28.0</v>
      </c>
      <c r="AD483" s="23">
        <v>15.0</v>
      </c>
      <c r="AE483" s="23">
        <v>0.0</v>
      </c>
      <c r="AF483" s="23">
        <v>13.0</v>
      </c>
      <c r="AG483" s="23">
        <v>0.0</v>
      </c>
      <c r="AH483" s="23">
        <v>0.0</v>
      </c>
      <c r="AI483" s="23">
        <v>0.0264</v>
      </c>
      <c r="AJ483" s="23">
        <v>0.0139</v>
      </c>
      <c r="AK483" s="23">
        <v>0.0104</v>
      </c>
      <c r="AL483" s="23">
        <v>0.0</v>
      </c>
      <c r="AM483" s="23">
        <v>5.0</v>
      </c>
      <c r="AN483" s="23">
        <v>3.0</v>
      </c>
      <c r="AO483" s="23">
        <v>6000.0</v>
      </c>
      <c r="AP483" s="23">
        <v>3600.0</v>
      </c>
      <c r="AQ483" s="23">
        <v>1.0</v>
      </c>
      <c r="AR483" s="23">
        <v>0.0</v>
      </c>
      <c r="AS483" s="23" t="s">
        <v>2251</v>
      </c>
      <c r="AT483" s="23" t="s">
        <v>2252</v>
      </c>
    </row>
    <row r="484">
      <c r="A484" s="23" t="str">
        <f t="shared" si="8"/>
        <v>OK</v>
      </c>
      <c r="B484" s="23" t="s">
        <v>36</v>
      </c>
      <c r="C484" s="23" t="s">
        <v>36</v>
      </c>
      <c r="D484" s="23">
        <v>0.0</v>
      </c>
      <c r="E484" s="23">
        <v>14.0</v>
      </c>
      <c r="F484" s="23">
        <v>10.0</v>
      </c>
      <c r="G484" s="23">
        <v>10.0</v>
      </c>
      <c r="H484" s="23">
        <v>10.0</v>
      </c>
      <c r="I484" s="23" t="s">
        <v>134</v>
      </c>
      <c r="J484" s="23">
        <v>0.0</v>
      </c>
      <c r="K484" s="23" t="s">
        <v>134</v>
      </c>
      <c r="L484" s="23">
        <v>-1.0</v>
      </c>
      <c r="M484" s="23">
        <v>-1.0</v>
      </c>
      <c r="N484" s="23">
        <v>0.0</v>
      </c>
      <c r="O484" s="23">
        <v>0.0</v>
      </c>
      <c r="P484" s="23">
        <v>0.0</v>
      </c>
      <c r="Q484" s="23" t="s">
        <v>133</v>
      </c>
      <c r="R484" s="23" t="s">
        <v>133</v>
      </c>
      <c r="S484" s="23" t="s">
        <v>133</v>
      </c>
      <c r="T484" s="23" t="s">
        <v>133</v>
      </c>
      <c r="U484" s="23" t="s">
        <v>133</v>
      </c>
      <c r="V484" s="23" t="s">
        <v>133</v>
      </c>
      <c r="W484" s="23" t="s">
        <v>133</v>
      </c>
      <c r="X484" s="23" t="s">
        <v>133</v>
      </c>
      <c r="Y484" s="23" t="s">
        <v>133</v>
      </c>
      <c r="Z484" s="23" t="s">
        <v>133</v>
      </c>
      <c r="AA484" s="23" t="s">
        <v>133</v>
      </c>
      <c r="AB484" s="23" t="s">
        <v>133</v>
      </c>
      <c r="AC484" s="23" t="s">
        <v>133</v>
      </c>
      <c r="AD484" s="23" t="s">
        <v>133</v>
      </c>
      <c r="AE484" s="23" t="s">
        <v>133</v>
      </c>
      <c r="AF484" s="23" t="s">
        <v>133</v>
      </c>
      <c r="AG484" s="23" t="s">
        <v>133</v>
      </c>
      <c r="AH484" s="23" t="s">
        <v>133</v>
      </c>
      <c r="AI484" s="23" t="s">
        <v>133</v>
      </c>
      <c r="AJ484" s="23" t="s">
        <v>133</v>
      </c>
      <c r="AK484" s="23" t="s">
        <v>133</v>
      </c>
      <c r="AL484" s="23" t="s">
        <v>133</v>
      </c>
      <c r="AM484" s="23" t="s">
        <v>133</v>
      </c>
      <c r="AN484" s="23" t="s">
        <v>133</v>
      </c>
      <c r="AO484" s="23">
        <v>6000.0</v>
      </c>
      <c r="AP484" s="23">
        <v>3600.0</v>
      </c>
      <c r="AQ484" s="23">
        <v>1.0</v>
      </c>
      <c r="AR484" s="23">
        <v>0.0</v>
      </c>
      <c r="AS484" s="23" t="s">
        <v>2251</v>
      </c>
      <c r="AT484" s="23" t="s">
        <v>2072</v>
      </c>
    </row>
    <row r="485">
      <c r="A485" s="23" t="str">
        <f t="shared" si="8"/>
        <v>OK</v>
      </c>
      <c r="B485" s="23" t="s">
        <v>38</v>
      </c>
      <c r="C485" s="23" t="s">
        <v>38</v>
      </c>
      <c r="D485" s="23">
        <v>1.0</v>
      </c>
      <c r="E485" s="23">
        <v>15.0</v>
      </c>
      <c r="F485" s="23">
        <v>30.0</v>
      </c>
      <c r="G485" s="23">
        <v>10.0</v>
      </c>
      <c r="H485" s="23">
        <v>10.0</v>
      </c>
      <c r="I485" s="23">
        <v>12900.0</v>
      </c>
      <c r="J485" s="23">
        <v>12900.0</v>
      </c>
      <c r="K485" s="23">
        <v>0.0</v>
      </c>
      <c r="L485" s="23">
        <v>1.0</v>
      </c>
      <c r="M485" s="23">
        <v>1.0</v>
      </c>
      <c r="N485" s="23">
        <v>3.0</v>
      </c>
      <c r="O485" s="23">
        <v>0.0517</v>
      </c>
      <c r="P485" s="23">
        <v>0.0</v>
      </c>
      <c r="Q485" s="23">
        <v>15.0</v>
      </c>
      <c r="R485" s="23">
        <v>15.0</v>
      </c>
      <c r="S485" s="23">
        <v>7.0</v>
      </c>
      <c r="T485" s="23">
        <v>0.0</v>
      </c>
      <c r="U485" s="23">
        <v>3.0</v>
      </c>
      <c r="V485" s="23">
        <v>0.0</v>
      </c>
      <c r="W485" s="23">
        <v>5.0</v>
      </c>
      <c r="X485" s="23">
        <v>6.0E-4</v>
      </c>
      <c r="Y485" s="23">
        <v>2.0E-4</v>
      </c>
      <c r="Z485" s="23" t="s">
        <v>133</v>
      </c>
      <c r="AA485" s="23">
        <v>2.0E-4</v>
      </c>
      <c r="AB485" s="23">
        <v>14.0</v>
      </c>
      <c r="AC485" s="23">
        <v>13.0</v>
      </c>
      <c r="AD485" s="23">
        <v>13.0</v>
      </c>
      <c r="AE485" s="23">
        <v>0.0</v>
      </c>
      <c r="AF485" s="23">
        <v>0.0</v>
      </c>
      <c r="AG485" s="23">
        <v>0.0</v>
      </c>
      <c r="AH485" s="23">
        <v>0.0</v>
      </c>
      <c r="AI485" s="23">
        <v>0.0032</v>
      </c>
      <c r="AJ485" s="23">
        <v>0.0021</v>
      </c>
      <c r="AK485" s="23">
        <v>9.0E-4</v>
      </c>
      <c r="AL485" s="23">
        <v>0.0</v>
      </c>
      <c r="AM485" s="23">
        <v>5.0</v>
      </c>
      <c r="AN485" s="23">
        <v>2.0</v>
      </c>
      <c r="AO485" s="23">
        <v>6000.0</v>
      </c>
      <c r="AP485" s="23">
        <v>3600.0</v>
      </c>
      <c r="AQ485" s="23">
        <v>1.0</v>
      </c>
      <c r="AR485" s="23">
        <v>0.0</v>
      </c>
      <c r="AS485" s="23" t="s">
        <v>2251</v>
      </c>
      <c r="AT485" s="23" t="s">
        <v>2072</v>
      </c>
    </row>
    <row r="486">
      <c r="A486" s="23" t="str">
        <f t="shared" si="8"/>
        <v>OK</v>
      </c>
      <c r="B486" s="23" t="s">
        <v>40</v>
      </c>
      <c r="C486" s="23" t="s">
        <v>40</v>
      </c>
      <c r="D486" s="23">
        <v>1.0</v>
      </c>
      <c r="E486" s="23">
        <v>15.0</v>
      </c>
      <c r="F486" s="23">
        <v>20.0</v>
      </c>
      <c r="G486" s="23">
        <v>10.0</v>
      </c>
      <c r="H486" s="23">
        <v>10.0</v>
      </c>
      <c r="I486" s="23">
        <v>13500.0</v>
      </c>
      <c r="J486" s="23">
        <v>13500.0</v>
      </c>
      <c r="K486" s="23">
        <v>0.0</v>
      </c>
      <c r="L486" s="23">
        <v>1.0</v>
      </c>
      <c r="M486" s="23">
        <v>1.0</v>
      </c>
      <c r="N486" s="23">
        <v>366.0</v>
      </c>
      <c r="O486" s="23">
        <v>0.2499</v>
      </c>
      <c r="P486" s="23">
        <v>56.0</v>
      </c>
      <c r="Q486" s="23">
        <v>136.0</v>
      </c>
      <c r="R486" s="23">
        <v>147.0</v>
      </c>
      <c r="S486" s="23">
        <v>32.0</v>
      </c>
      <c r="T486" s="23">
        <v>0.0</v>
      </c>
      <c r="U486" s="23">
        <v>28.0</v>
      </c>
      <c r="V486" s="23">
        <v>0.0</v>
      </c>
      <c r="W486" s="23">
        <v>87.0</v>
      </c>
      <c r="X486" s="23">
        <v>0.0064</v>
      </c>
      <c r="Y486" s="23">
        <v>0.0012</v>
      </c>
      <c r="Z486" s="23" t="s">
        <v>133</v>
      </c>
      <c r="AA486" s="23">
        <v>0.0025</v>
      </c>
      <c r="AB486" s="23">
        <v>55.0</v>
      </c>
      <c r="AC486" s="23">
        <v>14.0</v>
      </c>
      <c r="AD486" s="23">
        <v>11.0</v>
      </c>
      <c r="AE486" s="23">
        <v>0.0</v>
      </c>
      <c r="AF486" s="23">
        <v>3.0</v>
      </c>
      <c r="AG486" s="23">
        <v>0.0</v>
      </c>
      <c r="AH486" s="23">
        <v>0.0</v>
      </c>
      <c r="AI486" s="23">
        <v>0.0142</v>
      </c>
      <c r="AJ486" s="23">
        <v>0.0077</v>
      </c>
      <c r="AK486" s="23">
        <v>0.0054</v>
      </c>
      <c r="AL486" s="23">
        <v>0.0</v>
      </c>
      <c r="AM486" s="23">
        <v>5.0</v>
      </c>
      <c r="AN486" s="23">
        <v>3.0</v>
      </c>
      <c r="AO486" s="23">
        <v>6000.0</v>
      </c>
      <c r="AP486" s="23">
        <v>3600.0</v>
      </c>
      <c r="AQ486" s="23">
        <v>1.0</v>
      </c>
      <c r="AR486" s="23">
        <v>0.0</v>
      </c>
      <c r="AS486" s="23" t="s">
        <v>2251</v>
      </c>
      <c r="AT486" s="23" t="s">
        <v>2173</v>
      </c>
    </row>
    <row r="487">
      <c r="A487" s="23" t="str">
        <f t="shared" si="8"/>
        <v>OK</v>
      </c>
      <c r="B487" s="23" t="s">
        <v>42</v>
      </c>
      <c r="C487" s="23" t="s">
        <v>42</v>
      </c>
      <c r="D487" s="23">
        <v>0.0</v>
      </c>
      <c r="E487" s="23">
        <v>15.0</v>
      </c>
      <c r="F487" s="23">
        <v>12.0</v>
      </c>
      <c r="G487" s="23">
        <v>10.0</v>
      </c>
      <c r="H487" s="23">
        <v>10.0</v>
      </c>
      <c r="I487" s="23" t="s">
        <v>134</v>
      </c>
      <c r="J487" s="23">
        <v>0.0</v>
      </c>
      <c r="K487" s="23" t="s">
        <v>134</v>
      </c>
      <c r="L487" s="23">
        <v>-1.0</v>
      </c>
      <c r="M487" s="23">
        <v>-1.0</v>
      </c>
      <c r="N487" s="23">
        <v>0.0</v>
      </c>
      <c r="O487" s="23">
        <v>0.0</v>
      </c>
      <c r="P487" s="23">
        <v>0.0</v>
      </c>
      <c r="Q487" s="23" t="s">
        <v>133</v>
      </c>
      <c r="R487" s="23" t="s">
        <v>133</v>
      </c>
      <c r="S487" s="23" t="s">
        <v>133</v>
      </c>
      <c r="T487" s="23" t="s">
        <v>133</v>
      </c>
      <c r="U487" s="23" t="s">
        <v>133</v>
      </c>
      <c r="V487" s="23" t="s">
        <v>133</v>
      </c>
      <c r="W487" s="23" t="s">
        <v>133</v>
      </c>
      <c r="X487" s="23" t="s">
        <v>133</v>
      </c>
      <c r="Y487" s="23" t="s">
        <v>133</v>
      </c>
      <c r="Z487" s="23" t="s">
        <v>133</v>
      </c>
      <c r="AA487" s="23" t="s">
        <v>133</v>
      </c>
      <c r="AB487" s="23" t="s">
        <v>133</v>
      </c>
      <c r="AC487" s="23" t="s">
        <v>133</v>
      </c>
      <c r="AD487" s="23" t="s">
        <v>133</v>
      </c>
      <c r="AE487" s="23" t="s">
        <v>133</v>
      </c>
      <c r="AF487" s="23" t="s">
        <v>133</v>
      </c>
      <c r="AG487" s="23" t="s">
        <v>133</v>
      </c>
      <c r="AH487" s="23" t="s">
        <v>133</v>
      </c>
      <c r="AI487" s="23" t="s">
        <v>133</v>
      </c>
      <c r="AJ487" s="23" t="s">
        <v>133</v>
      </c>
      <c r="AK487" s="23" t="s">
        <v>133</v>
      </c>
      <c r="AL487" s="23" t="s">
        <v>133</v>
      </c>
      <c r="AM487" s="23" t="s">
        <v>133</v>
      </c>
      <c r="AN487" s="23" t="s">
        <v>133</v>
      </c>
      <c r="AO487" s="23">
        <v>6000.0</v>
      </c>
      <c r="AP487" s="23">
        <v>3600.0</v>
      </c>
      <c r="AQ487" s="23">
        <v>1.0</v>
      </c>
      <c r="AR487" s="23">
        <v>0.0</v>
      </c>
      <c r="AS487" s="23" t="s">
        <v>2251</v>
      </c>
      <c r="AT487" s="23" t="s">
        <v>2074</v>
      </c>
    </row>
    <row r="488">
      <c r="A488" s="23" t="str">
        <f t="shared" si="8"/>
        <v>OK</v>
      </c>
      <c r="B488" s="23" t="s">
        <v>44</v>
      </c>
      <c r="C488" s="23" t="s">
        <v>44</v>
      </c>
      <c r="D488" s="23">
        <v>1.0</v>
      </c>
      <c r="E488" s="23">
        <v>15.0</v>
      </c>
      <c r="F488" s="23">
        <v>30.0</v>
      </c>
      <c r="G488" s="23">
        <v>10.0</v>
      </c>
      <c r="H488" s="23">
        <v>10.0</v>
      </c>
      <c r="I488" s="23">
        <v>29800.0</v>
      </c>
      <c r="J488" s="23">
        <v>29800.0</v>
      </c>
      <c r="K488" s="23">
        <v>0.0</v>
      </c>
      <c r="L488" s="23">
        <v>1.0</v>
      </c>
      <c r="M488" s="23">
        <v>1.0</v>
      </c>
      <c r="N488" s="23">
        <v>453.0</v>
      </c>
      <c r="O488" s="23">
        <v>0.1992</v>
      </c>
      <c r="P488" s="23">
        <v>0.0</v>
      </c>
      <c r="Q488" s="23">
        <v>158.0</v>
      </c>
      <c r="R488" s="23">
        <v>154.0</v>
      </c>
      <c r="S488" s="23">
        <v>35.0</v>
      </c>
      <c r="T488" s="23">
        <v>0.0</v>
      </c>
      <c r="U488" s="23">
        <v>3.0</v>
      </c>
      <c r="V488" s="23">
        <v>0.0</v>
      </c>
      <c r="W488" s="23">
        <v>116.0</v>
      </c>
      <c r="X488" s="23">
        <v>0.0065</v>
      </c>
      <c r="Y488" s="23">
        <v>0.001</v>
      </c>
      <c r="Z488" s="23" t="s">
        <v>133</v>
      </c>
      <c r="AA488" s="23">
        <v>0.0031</v>
      </c>
      <c r="AB488" s="23">
        <v>55.0</v>
      </c>
      <c r="AC488" s="23">
        <v>34.0</v>
      </c>
      <c r="AD488" s="23">
        <v>34.0</v>
      </c>
      <c r="AE488" s="23">
        <v>0.0</v>
      </c>
      <c r="AF488" s="23">
        <v>0.0</v>
      </c>
      <c r="AG488" s="23">
        <v>0.0</v>
      </c>
      <c r="AH488" s="23">
        <v>0.0</v>
      </c>
      <c r="AI488" s="23">
        <v>0.0099</v>
      </c>
      <c r="AJ488" s="23">
        <v>0.0055</v>
      </c>
      <c r="AK488" s="23">
        <v>0.0037</v>
      </c>
      <c r="AL488" s="23">
        <v>0.0</v>
      </c>
      <c r="AM488" s="23">
        <v>5.0</v>
      </c>
      <c r="AN488" s="23">
        <v>1.0</v>
      </c>
      <c r="AO488" s="23">
        <v>6000.0</v>
      </c>
      <c r="AP488" s="23">
        <v>3600.0</v>
      </c>
      <c r="AQ488" s="23">
        <v>1.0</v>
      </c>
      <c r="AR488" s="23">
        <v>0.0</v>
      </c>
      <c r="AS488" s="23" t="s">
        <v>2251</v>
      </c>
      <c r="AT488" s="23" t="s">
        <v>2074</v>
      </c>
    </row>
    <row r="489">
      <c r="A489" s="23" t="str">
        <f t="shared" si="8"/>
        <v>OK</v>
      </c>
      <c r="B489" s="23" t="s">
        <v>47</v>
      </c>
      <c r="C489" s="23" t="s">
        <v>47</v>
      </c>
      <c r="D489" s="23">
        <v>1.0</v>
      </c>
      <c r="E489" s="23">
        <v>15.0</v>
      </c>
      <c r="F489" s="23">
        <v>20.0</v>
      </c>
      <c r="G489" s="23">
        <v>10.0</v>
      </c>
      <c r="H489" s="23">
        <v>10.0</v>
      </c>
      <c r="I489" s="23">
        <v>32000.0</v>
      </c>
      <c r="J489" s="23">
        <v>32000.0</v>
      </c>
      <c r="K489" s="23">
        <v>0.0</v>
      </c>
      <c r="L489" s="23">
        <v>1.0</v>
      </c>
      <c r="M489" s="23">
        <v>1.0</v>
      </c>
      <c r="N489" s="23">
        <v>195.0</v>
      </c>
      <c r="O489" s="23">
        <v>0.1807</v>
      </c>
      <c r="P489" s="23">
        <v>0.0</v>
      </c>
      <c r="Q489" s="23">
        <v>92.0</v>
      </c>
      <c r="R489" s="23">
        <v>102.0</v>
      </c>
      <c r="S489" s="23">
        <v>7.0</v>
      </c>
      <c r="T489" s="23">
        <v>0.0</v>
      </c>
      <c r="U489" s="23">
        <v>28.0</v>
      </c>
      <c r="V489" s="23">
        <v>0.0</v>
      </c>
      <c r="W489" s="23">
        <v>67.0</v>
      </c>
      <c r="X489" s="23">
        <v>0.0049</v>
      </c>
      <c r="Y489" s="23">
        <v>5.0E-4</v>
      </c>
      <c r="Z489" s="23" t="s">
        <v>133</v>
      </c>
      <c r="AA489" s="23">
        <v>0.0024</v>
      </c>
      <c r="AB489" s="23">
        <v>59.0</v>
      </c>
      <c r="AC489" s="23">
        <v>9.0</v>
      </c>
      <c r="AD489" s="23">
        <v>8.0</v>
      </c>
      <c r="AE489" s="23">
        <v>0.0</v>
      </c>
      <c r="AF489" s="23">
        <v>1.0</v>
      </c>
      <c r="AG489" s="23">
        <v>0.0</v>
      </c>
      <c r="AH489" s="23">
        <v>0.0</v>
      </c>
      <c r="AI489" s="23">
        <v>0.0138</v>
      </c>
      <c r="AJ489" s="23">
        <v>0.0071</v>
      </c>
      <c r="AK489" s="23">
        <v>0.0054</v>
      </c>
      <c r="AL489" s="23">
        <v>0.0</v>
      </c>
      <c r="AM489" s="23">
        <v>5.0</v>
      </c>
      <c r="AN489" s="23">
        <v>2.0</v>
      </c>
      <c r="AO489" s="23">
        <v>6000.0</v>
      </c>
      <c r="AP489" s="23">
        <v>3600.0</v>
      </c>
      <c r="AQ489" s="23">
        <v>1.0</v>
      </c>
      <c r="AR489" s="23">
        <v>0.0</v>
      </c>
      <c r="AS489" s="23" t="s">
        <v>2251</v>
      </c>
      <c r="AT489" s="23" t="s">
        <v>2226</v>
      </c>
    </row>
    <row r="490">
      <c r="A490" s="23" t="str">
        <f t="shared" si="8"/>
        <v>OK</v>
      </c>
      <c r="B490" s="23" t="s">
        <v>50</v>
      </c>
      <c r="C490" s="23" t="s">
        <v>50</v>
      </c>
      <c r="D490" s="23">
        <v>1.0</v>
      </c>
      <c r="E490" s="23">
        <v>15.0</v>
      </c>
      <c r="F490" s="23">
        <v>10.0</v>
      </c>
      <c r="G490" s="23">
        <v>10.0</v>
      </c>
      <c r="H490" s="23">
        <v>10.0</v>
      </c>
      <c r="I490" s="23">
        <v>40000.0</v>
      </c>
      <c r="J490" s="23">
        <v>40000.0</v>
      </c>
      <c r="K490" s="23">
        <v>0.0</v>
      </c>
      <c r="L490" s="23">
        <v>1.0</v>
      </c>
      <c r="M490" s="23">
        <v>1.0</v>
      </c>
      <c r="N490" s="23">
        <v>80623.0</v>
      </c>
      <c r="O490" s="23">
        <v>129.183</v>
      </c>
      <c r="P490" s="23">
        <v>96.0</v>
      </c>
      <c r="Q490" s="23">
        <v>1230.0</v>
      </c>
      <c r="R490" s="23">
        <v>2750.0</v>
      </c>
      <c r="S490" s="23">
        <v>24.0</v>
      </c>
      <c r="T490" s="23">
        <v>0.0</v>
      </c>
      <c r="U490" s="23">
        <v>1918.0</v>
      </c>
      <c r="V490" s="23">
        <v>0.0</v>
      </c>
      <c r="W490" s="23">
        <v>808.0</v>
      </c>
      <c r="X490" s="23">
        <v>0.1047</v>
      </c>
      <c r="Y490" s="23">
        <v>0.0063</v>
      </c>
      <c r="Z490" s="23" t="s">
        <v>133</v>
      </c>
      <c r="AA490" s="23">
        <v>0.0615</v>
      </c>
      <c r="AB490" s="23">
        <v>128.0</v>
      </c>
      <c r="AC490" s="23">
        <v>27.0</v>
      </c>
      <c r="AD490" s="23">
        <v>16.0</v>
      </c>
      <c r="AE490" s="23">
        <v>0.0</v>
      </c>
      <c r="AF490" s="23">
        <v>11.0</v>
      </c>
      <c r="AG490" s="23">
        <v>0.0</v>
      </c>
      <c r="AH490" s="23">
        <v>0.0</v>
      </c>
      <c r="AI490" s="23">
        <v>0.0316</v>
      </c>
      <c r="AJ490" s="23">
        <v>0.017</v>
      </c>
      <c r="AK490" s="23">
        <v>0.0118</v>
      </c>
      <c r="AL490" s="23">
        <v>0.0</v>
      </c>
      <c r="AM490" s="23">
        <v>5.0</v>
      </c>
      <c r="AN490" s="23">
        <v>4.0</v>
      </c>
      <c r="AO490" s="23">
        <v>6000.0</v>
      </c>
      <c r="AP490" s="23">
        <v>3600.0</v>
      </c>
      <c r="AQ490" s="23">
        <v>1.0</v>
      </c>
      <c r="AR490" s="23">
        <v>0.0</v>
      </c>
      <c r="AS490" s="23" t="s">
        <v>2251</v>
      </c>
      <c r="AT490" s="23" t="s">
        <v>2253</v>
      </c>
    </row>
    <row r="491">
      <c r="A491" s="23" t="str">
        <f t="shared" si="8"/>
        <v>OK</v>
      </c>
      <c r="B491" s="23" t="s">
        <v>52</v>
      </c>
      <c r="C491" s="23" t="s">
        <v>52</v>
      </c>
      <c r="D491" s="23">
        <v>1.0</v>
      </c>
      <c r="E491" s="23">
        <v>18.0</v>
      </c>
      <c r="F491" s="23">
        <v>30.0</v>
      </c>
      <c r="G491" s="23">
        <v>10.0</v>
      </c>
      <c r="H491" s="23">
        <v>10.0</v>
      </c>
      <c r="I491" s="23">
        <v>29400.0</v>
      </c>
      <c r="J491" s="23">
        <v>29400.0</v>
      </c>
      <c r="K491" s="23">
        <v>0.0</v>
      </c>
      <c r="L491" s="23">
        <v>1.0</v>
      </c>
      <c r="M491" s="23">
        <v>1.0</v>
      </c>
      <c r="N491" s="23">
        <v>83.0</v>
      </c>
      <c r="O491" s="23">
        <v>0.1245</v>
      </c>
      <c r="P491" s="23">
        <v>0.0</v>
      </c>
      <c r="Q491" s="23">
        <v>59.0</v>
      </c>
      <c r="R491" s="23">
        <v>60.0</v>
      </c>
      <c r="S491" s="23">
        <v>20.0</v>
      </c>
      <c r="T491" s="23">
        <v>0.0</v>
      </c>
      <c r="U491" s="23">
        <v>3.0</v>
      </c>
      <c r="V491" s="23">
        <v>0.0</v>
      </c>
      <c r="W491" s="23">
        <v>37.0</v>
      </c>
      <c r="X491" s="23">
        <v>0.0034</v>
      </c>
      <c r="Y491" s="23">
        <v>6.0E-4</v>
      </c>
      <c r="Z491" s="23" t="s">
        <v>133</v>
      </c>
      <c r="AA491" s="23">
        <v>0.0015</v>
      </c>
      <c r="AB491" s="23">
        <v>18.0</v>
      </c>
      <c r="AC491" s="23">
        <v>62.0</v>
      </c>
      <c r="AD491" s="23">
        <v>62.0</v>
      </c>
      <c r="AE491" s="23">
        <v>0.0</v>
      </c>
      <c r="AF491" s="23">
        <v>0.0</v>
      </c>
      <c r="AG491" s="23">
        <v>0.0</v>
      </c>
      <c r="AH491" s="23">
        <v>0.0</v>
      </c>
      <c r="AI491" s="23">
        <v>0.006</v>
      </c>
      <c r="AJ491" s="23">
        <v>0.0037</v>
      </c>
      <c r="AK491" s="23">
        <v>0.0019</v>
      </c>
      <c r="AL491" s="23">
        <v>0.0</v>
      </c>
      <c r="AM491" s="23">
        <v>5.0</v>
      </c>
      <c r="AN491" s="23">
        <v>1.0</v>
      </c>
      <c r="AO491" s="23">
        <v>6000.0</v>
      </c>
      <c r="AP491" s="23">
        <v>3600.0</v>
      </c>
      <c r="AQ491" s="23">
        <v>1.0</v>
      </c>
      <c r="AR491" s="23">
        <v>0.0</v>
      </c>
      <c r="AS491" s="23" t="s">
        <v>2251</v>
      </c>
      <c r="AT491" s="23" t="s">
        <v>2075</v>
      </c>
    </row>
    <row r="492">
      <c r="A492" s="23" t="str">
        <f t="shared" si="8"/>
        <v>OK</v>
      </c>
      <c r="B492" s="23" t="s">
        <v>53</v>
      </c>
      <c r="C492" s="23" t="s">
        <v>53</v>
      </c>
      <c r="D492" s="23">
        <v>1.0</v>
      </c>
      <c r="E492" s="23">
        <v>18.0</v>
      </c>
      <c r="F492" s="23">
        <v>20.0</v>
      </c>
      <c r="G492" s="23">
        <v>10.0</v>
      </c>
      <c r="H492" s="23">
        <v>10.0</v>
      </c>
      <c r="I492" s="23">
        <v>32041.0</v>
      </c>
      <c r="J492" s="23">
        <v>32041.0</v>
      </c>
      <c r="K492" s="23">
        <v>0.0</v>
      </c>
      <c r="L492" s="23">
        <v>1.0</v>
      </c>
      <c r="M492" s="23">
        <v>1.0</v>
      </c>
      <c r="N492" s="23">
        <v>865.0</v>
      </c>
      <c r="O492" s="23">
        <v>0.8183</v>
      </c>
      <c r="P492" s="23">
        <v>0.0</v>
      </c>
      <c r="Q492" s="23">
        <v>352.0</v>
      </c>
      <c r="R492" s="23">
        <v>387.0</v>
      </c>
      <c r="S492" s="23">
        <v>28.0</v>
      </c>
      <c r="T492" s="23">
        <v>0.0</v>
      </c>
      <c r="U492" s="23">
        <v>60.0</v>
      </c>
      <c r="V492" s="23">
        <v>0.0</v>
      </c>
      <c r="W492" s="23">
        <v>299.0</v>
      </c>
      <c r="X492" s="23">
        <v>0.0204</v>
      </c>
      <c r="Y492" s="23">
        <v>0.0022</v>
      </c>
      <c r="Z492" s="23" t="s">
        <v>133</v>
      </c>
      <c r="AA492" s="23">
        <v>0.0096</v>
      </c>
      <c r="AB492" s="23">
        <v>68.0</v>
      </c>
      <c r="AC492" s="23">
        <v>82.0</v>
      </c>
      <c r="AD492" s="23">
        <v>80.0</v>
      </c>
      <c r="AE492" s="23">
        <v>0.0</v>
      </c>
      <c r="AF492" s="23">
        <v>2.0</v>
      </c>
      <c r="AG492" s="23">
        <v>0.0</v>
      </c>
      <c r="AH492" s="23">
        <v>0.0</v>
      </c>
      <c r="AI492" s="23">
        <v>0.0211</v>
      </c>
      <c r="AJ492" s="23">
        <v>0.0124</v>
      </c>
      <c r="AK492" s="23">
        <v>0.0071</v>
      </c>
      <c r="AL492" s="23">
        <v>0.0</v>
      </c>
      <c r="AM492" s="23">
        <v>5.0</v>
      </c>
      <c r="AN492" s="23">
        <v>2.0</v>
      </c>
      <c r="AO492" s="23">
        <v>6000.0</v>
      </c>
      <c r="AP492" s="23">
        <v>3600.0</v>
      </c>
      <c r="AQ492" s="23">
        <v>1.0</v>
      </c>
      <c r="AR492" s="23">
        <v>0.0</v>
      </c>
      <c r="AS492" s="23" t="s">
        <v>2251</v>
      </c>
      <c r="AT492" s="23" t="s">
        <v>2075</v>
      </c>
    </row>
    <row r="493">
      <c r="A493" s="23" t="str">
        <f t="shared" si="8"/>
        <v>OK</v>
      </c>
      <c r="B493" s="23" t="s">
        <v>54</v>
      </c>
      <c r="C493" s="23" t="s">
        <v>54</v>
      </c>
      <c r="D493" s="23">
        <v>1.0</v>
      </c>
      <c r="E493" s="23">
        <v>18.0</v>
      </c>
      <c r="F493" s="23">
        <v>10.0</v>
      </c>
      <c r="G493" s="23">
        <v>10.0</v>
      </c>
      <c r="H493" s="23">
        <v>10.0</v>
      </c>
      <c r="I493" s="23">
        <v>41237.0</v>
      </c>
      <c r="J493" s="23">
        <v>38685.952381</v>
      </c>
      <c r="K493" s="23">
        <v>6.186307</v>
      </c>
      <c r="L493" s="23">
        <v>2.0</v>
      </c>
      <c r="M493" s="23">
        <v>1.0</v>
      </c>
      <c r="N493" s="23">
        <v>382035.0</v>
      </c>
      <c r="O493" s="23">
        <v>3600.0061</v>
      </c>
      <c r="P493" s="23">
        <v>28.0</v>
      </c>
      <c r="Q493" s="23">
        <v>2761.0</v>
      </c>
      <c r="R493" s="23">
        <v>6738.0</v>
      </c>
      <c r="S493" s="23">
        <v>137.0</v>
      </c>
      <c r="T493" s="23">
        <v>0.0</v>
      </c>
      <c r="U493" s="23">
        <v>4829.0</v>
      </c>
      <c r="V493" s="23">
        <v>0.0</v>
      </c>
      <c r="W493" s="23">
        <v>1772.0</v>
      </c>
      <c r="X493" s="23">
        <v>0.3668</v>
      </c>
      <c r="Y493" s="23">
        <v>0.023</v>
      </c>
      <c r="Z493" s="23" t="s">
        <v>133</v>
      </c>
      <c r="AA493" s="23">
        <v>0.2075</v>
      </c>
      <c r="AB493" s="23">
        <v>131.0</v>
      </c>
      <c r="AC493" s="23">
        <v>89.0</v>
      </c>
      <c r="AD493" s="23">
        <v>77.0</v>
      </c>
      <c r="AE493" s="23">
        <v>0.0</v>
      </c>
      <c r="AF493" s="23">
        <v>12.0</v>
      </c>
      <c r="AG493" s="23">
        <v>0.0</v>
      </c>
      <c r="AH493" s="23">
        <v>0.0</v>
      </c>
      <c r="AI493" s="23">
        <v>0.0482</v>
      </c>
      <c r="AJ493" s="23">
        <v>0.0289</v>
      </c>
      <c r="AK493" s="23">
        <v>0.0154</v>
      </c>
      <c r="AL493" s="23">
        <v>0.0</v>
      </c>
      <c r="AM493" s="23">
        <v>5.0</v>
      </c>
      <c r="AN493" s="23">
        <v>5.0</v>
      </c>
      <c r="AO493" s="23">
        <v>6000.0</v>
      </c>
      <c r="AP493" s="23">
        <v>3600.0</v>
      </c>
      <c r="AQ493" s="23">
        <v>1.0</v>
      </c>
      <c r="AR493" s="23">
        <v>0.0</v>
      </c>
      <c r="AS493" s="23" t="s">
        <v>2251</v>
      </c>
      <c r="AT493" s="23" t="s">
        <v>2254</v>
      </c>
    </row>
    <row r="494">
      <c r="A494" s="23" t="str">
        <f t="shared" si="8"/>
        <v>OK</v>
      </c>
      <c r="B494" s="23" t="s">
        <v>55</v>
      </c>
      <c r="C494" s="23" t="s">
        <v>55</v>
      </c>
      <c r="D494" s="23">
        <v>1.0</v>
      </c>
      <c r="E494" s="23">
        <v>20.0</v>
      </c>
      <c r="F494" s="23">
        <v>30.0</v>
      </c>
      <c r="G494" s="23">
        <v>10.0</v>
      </c>
      <c r="H494" s="23">
        <v>10.0</v>
      </c>
      <c r="I494" s="23">
        <v>20746.0</v>
      </c>
      <c r="J494" s="23">
        <v>20746.0</v>
      </c>
      <c r="K494" s="23">
        <v>0.0</v>
      </c>
      <c r="L494" s="23">
        <v>1.0</v>
      </c>
      <c r="M494" s="23">
        <v>1.0</v>
      </c>
      <c r="N494" s="23">
        <v>0.0</v>
      </c>
      <c r="O494" s="23">
        <v>0.0111</v>
      </c>
      <c r="P494" s="23">
        <v>0.0</v>
      </c>
      <c r="Q494" s="23">
        <v>5.0</v>
      </c>
      <c r="R494" s="23">
        <v>11.0</v>
      </c>
      <c r="S494" s="23">
        <v>11.0</v>
      </c>
      <c r="T494" s="23">
        <v>0.0</v>
      </c>
      <c r="U494" s="23">
        <v>0.0</v>
      </c>
      <c r="V494" s="23">
        <v>0.0</v>
      </c>
      <c r="W494" s="23">
        <v>0.0</v>
      </c>
      <c r="X494" s="23">
        <v>4.0E-4</v>
      </c>
      <c r="Y494" s="23">
        <v>2.0E-4</v>
      </c>
      <c r="Z494" s="23" t="s">
        <v>133</v>
      </c>
      <c r="AA494" s="23">
        <v>0.0</v>
      </c>
      <c r="AB494" s="23">
        <v>0.0</v>
      </c>
      <c r="AC494" s="23">
        <v>0.0</v>
      </c>
      <c r="AD494" s="23">
        <v>0.0</v>
      </c>
      <c r="AE494" s="23">
        <v>0.0</v>
      </c>
      <c r="AF494" s="23">
        <v>0.0</v>
      </c>
      <c r="AG494" s="23">
        <v>0.0</v>
      </c>
      <c r="AH494" s="23">
        <v>0.0</v>
      </c>
      <c r="AI494" s="23">
        <v>0.0</v>
      </c>
      <c r="AJ494" s="23">
        <v>0.0</v>
      </c>
      <c r="AK494" s="23">
        <v>0.0</v>
      </c>
      <c r="AL494" s="23">
        <v>0.0</v>
      </c>
      <c r="AM494" s="23">
        <v>5.0</v>
      </c>
      <c r="AN494" s="23">
        <v>1.0</v>
      </c>
      <c r="AO494" s="23">
        <v>6000.0</v>
      </c>
      <c r="AP494" s="23">
        <v>3600.0</v>
      </c>
      <c r="AQ494" s="23">
        <v>0.0</v>
      </c>
      <c r="AR494" s="23">
        <v>0.0</v>
      </c>
      <c r="AS494" s="23" t="s">
        <v>2251</v>
      </c>
      <c r="AT494" s="23" t="s">
        <v>2077</v>
      </c>
    </row>
    <row r="495">
      <c r="A495" s="23" t="str">
        <f t="shared" si="8"/>
        <v>OK</v>
      </c>
      <c r="B495" s="23" t="s">
        <v>56</v>
      </c>
      <c r="C495" s="23" t="s">
        <v>56</v>
      </c>
      <c r="D495" s="23">
        <v>1.0</v>
      </c>
      <c r="E495" s="23">
        <v>20.0</v>
      </c>
      <c r="F495" s="23">
        <v>20.0</v>
      </c>
      <c r="G495" s="23">
        <v>10.0</v>
      </c>
      <c r="H495" s="23">
        <v>10.0</v>
      </c>
      <c r="I495" s="23">
        <v>27519.0</v>
      </c>
      <c r="J495" s="23">
        <v>23234.25</v>
      </c>
      <c r="K495" s="23">
        <v>15.570152</v>
      </c>
      <c r="L495" s="23">
        <v>2.0</v>
      </c>
      <c r="M495" s="23">
        <v>1.0</v>
      </c>
      <c r="N495" s="23">
        <v>290774.0</v>
      </c>
      <c r="O495" s="23">
        <v>3600.0445</v>
      </c>
      <c r="P495" s="23">
        <v>0.0</v>
      </c>
      <c r="Q495" s="23">
        <v>23724.0</v>
      </c>
      <c r="R495" s="23">
        <v>24337.0</v>
      </c>
      <c r="S495" s="23">
        <v>2611.0</v>
      </c>
      <c r="T495" s="23">
        <v>0.0</v>
      </c>
      <c r="U495" s="23">
        <v>1244.0</v>
      </c>
      <c r="V495" s="23">
        <v>0.0</v>
      </c>
      <c r="W495" s="23">
        <v>20482.0</v>
      </c>
      <c r="X495" s="23">
        <v>2.8477</v>
      </c>
      <c r="Y495" s="23">
        <v>0.2643</v>
      </c>
      <c r="Z495" s="23" t="s">
        <v>133</v>
      </c>
      <c r="AA495" s="23">
        <v>1.0066</v>
      </c>
      <c r="AB495" s="23">
        <v>43.0</v>
      </c>
      <c r="AC495" s="23">
        <v>11.0</v>
      </c>
      <c r="AD495" s="23">
        <v>11.0</v>
      </c>
      <c r="AE495" s="23">
        <v>0.0</v>
      </c>
      <c r="AF495" s="23">
        <v>0.0</v>
      </c>
      <c r="AG495" s="23">
        <v>0.0</v>
      </c>
      <c r="AH495" s="23">
        <v>0.0</v>
      </c>
      <c r="AI495" s="23">
        <v>0.014</v>
      </c>
      <c r="AJ495" s="23">
        <v>0.0077</v>
      </c>
      <c r="AK495" s="23">
        <v>0.005</v>
      </c>
      <c r="AL495" s="23">
        <v>0.0</v>
      </c>
      <c r="AM495" s="23">
        <v>5.0</v>
      </c>
      <c r="AN495" s="23">
        <v>3.0</v>
      </c>
      <c r="AO495" s="23">
        <v>6000.0</v>
      </c>
      <c r="AP495" s="23">
        <v>3600.0</v>
      </c>
      <c r="AQ495" s="23">
        <v>0.0</v>
      </c>
      <c r="AR495" s="23">
        <v>0.0</v>
      </c>
      <c r="AS495" s="23" t="s">
        <v>2251</v>
      </c>
      <c r="AT495" s="23" t="s">
        <v>2255</v>
      </c>
    </row>
    <row r="496">
      <c r="A496" s="23" t="str">
        <f t="shared" si="8"/>
        <v>OK</v>
      </c>
      <c r="B496" s="23" t="s">
        <v>57</v>
      </c>
      <c r="C496" s="23" t="s">
        <v>57</v>
      </c>
      <c r="D496" s="23">
        <v>1.0</v>
      </c>
      <c r="E496" s="23">
        <v>20.0</v>
      </c>
      <c r="F496" s="23">
        <v>10.0</v>
      </c>
      <c r="G496" s="23">
        <v>10.0</v>
      </c>
      <c r="H496" s="23">
        <v>10.0</v>
      </c>
      <c r="I496" s="23">
        <v>41499.0</v>
      </c>
      <c r="J496" s="23">
        <v>27945.0</v>
      </c>
      <c r="K496" s="23">
        <v>32.661028</v>
      </c>
      <c r="L496" s="23">
        <v>2.0</v>
      </c>
      <c r="M496" s="23">
        <v>1.0</v>
      </c>
      <c r="N496" s="23">
        <v>230095.0</v>
      </c>
      <c r="O496" s="23">
        <v>3600.0728</v>
      </c>
      <c r="P496" s="23">
        <v>152.0</v>
      </c>
      <c r="Q496" s="23">
        <v>6263.0</v>
      </c>
      <c r="R496" s="23">
        <v>17303.0</v>
      </c>
      <c r="S496" s="23">
        <v>928.0</v>
      </c>
      <c r="T496" s="23">
        <v>2.0</v>
      </c>
      <c r="U496" s="23">
        <v>12576.0</v>
      </c>
      <c r="V496" s="23">
        <v>0.0</v>
      </c>
      <c r="W496" s="23">
        <v>3797.0</v>
      </c>
      <c r="X496" s="23">
        <v>1.0422</v>
      </c>
      <c r="Y496" s="23">
        <v>0.0899</v>
      </c>
      <c r="Z496" s="23" t="s">
        <v>133</v>
      </c>
      <c r="AA496" s="23">
        <v>0.5583</v>
      </c>
      <c r="AB496" s="23">
        <v>117.0</v>
      </c>
      <c r="AC496" s="23">
        <v>80.0</v>
      </c>
      <c r="AD496" s="23">
        <v>48.0</v>
      </c>
      <c r="AE496" s="23">
        <v>0.0</v>
      </c>
      <c r="AF496" s="23">
        <v>32.0</v>
      </c>
      <c r="AG496" s="23">
        <v>0.0</v>
      </c>
      <c r="AH496" s="23">
        <v>0.0</v>
      </c>
      <c r="AI496" s="23">
        <v>0.05</v>
      </c>
      <c r="AJ496" s="23">
        <v>0.0291</v>
      </c>
      <c r="AK496" s="23">
        <v>0.0164</v>
      </c>
      <c r="AL496" s="23">
        <v>0.0</v>
      </c>
      <c r="AM496" s="23">
        <v>5.0</v>
      </c>
      <c r="AN496" s="23">
        <v>5.0</v>
      </c>
      <c r="AO496" s="23">
        <v>6000.0</v>
      </c>
      <c r="AP496" s="23">
        <v>3600.0</v>
      </c>
      <c r="AQ496" s="23">
        <v>0.0</v>
      </c>
      <c r="AR496" s="23">
        <v>0.0</v>
      </c>
      <c r="AS496" s="23" t="s">
        <v>2251</v>
      </c>
      <c r="AT496" s="23" t="s">
        <v>2256</v>
      </c>
    </row>
    <row r="497">
      <c r="A497" s="23" t="str">
        <f t="shared" si="8"/>
        <v>OK</v>
      </c>
      <c r="B497" s="23" t="s">
        <v>58</v>
      </c>
      <c r="C497" s="23" t="s">
        <v>58</v>
      </c>
      <c r="D497" s="23">
        <v>1.0</v>
      </c>
      <c r="E497" s="23">
        <v>21.0</v>
      </c>
      <c r="F497" s="23">
        <v>30.0</v>
      </c>
      <c r="G497" s="23">
        <v>10.0</v>
      </c>
      <c r="H497" s="23">
        <v>10.0</v>
      </c>
      <c r="I497" s="23">
        <v>117060.0</v>
      </c>
      <c r="J497" s="23">
        <v>83607.933333</v>
      </c>
      <c r="K497" s="23">
        <v>28.576855</v>
      </c>
      <c r="L497" s="23">
        <v>2.0</v>
      </c>
      <c r="M497" s="23">
        <v>1.0</v>
      </c>
      <c r="N497" s="23">
        <v>300291.0</v>
      </c>
      <c r="O497" s="23">
        <v>3600.0427</v>
      </c>
      <c r="P497" s="23">
        <v>468.0</v>
      </c>
      <c r="Q497" s="23">
        <v>6513.0</v>
      </c>
      <c r="R497" s="23">
        <v>14203.0</v>
      </c>
      <c r="S497" s="23">
        <v>2005.0</v>
      </c>
      <c r="T497" s="23">
        <v>2.0</v>
      </c>
      <c r="U497" s="23">
        <v>9382.0</v>
      </c>
      <c r="V497" s="23">
        <v>0.0</v>
      </c>
      <c r="W497" s="23">
        <v>2814.0</v>
      </c>
      <c r="X497" s="23">
        <v>0.8379</v>
      </c>
      <c r="Y497" s="23">
        <v>0.1225</v>
      </c>
      <c r="Z497" s="23" t="s">
        <v>133</v>
      </c>
      <c r="AA497" s="23">
        <v>0.3843</v>
      </c>
      <c r="AB497" s="23">
        <v>150.0</v>
      </c>
      <c r="AC497" s="23">
        <v>71.0</v>
      </c>
      <c r="AD497" s="23">
        <v>20.0</v>
      </c>
      <c r="AE497" s="23">
        <v>0.0</v>
      </c>
      <c r="AF497" s="23">
        <v>51.0</v>
      </c>
      <c r="AG497" s="23">
        <v>0.0</v>
      </c>
      <c r="AH497" s="23">
        <v>0.0</v>
      </c>
      <c r="AI497" s="23">
        <v>0.0638</v>
      </c>
      <c r="AJ497" s="23">
        <v>0.0379</v>
      </c>
      <c r="AK497" s="23">
        <v>0.0209</v>
      </c>
      <c r="AL497" s="23">
        <v>0.0</v>
      </c>
      <c r="AM497" s="23">
        <v>5.0</v>
      </c>
      <c r="AN497" s="23">
        <v>6.0</v>
      </c>
      <c r="AO497" s="23">
        <v>6000.0</v>
      </c>
      <c r="AP497" s="23">
        <v>3600.0</v>
      </c>
      <c r="AQ497" s="23">
        <v>0.0</v>
      </c>
      <c r="AR497" s="23">
        <v>0.0</v>
      </c>
      <c r="AS497" s="23" t="s">
        <v>2251</v>
      </c>
      <c r="AT497" s="23" t="s">
        <v>2257</v>
      </c>
    </row>
    <row r="498">
      <c r="A498" s="23" t="str">
        <f t="shared" si="8"/>
        <v>OK</v>
      </c>
      <c r="B498" s="23" t="s">
        <v>59</v>
      </c>
      <c r="C498" s="23" t="s">
        <v>59</v>
      </c>
      <c r="D498" s="23">
        <v>0.0</v>
      </c>
      <c r="E498" s="23">
        <v>21.0</v>
      </c>
      <c r="F498" s="23">
        <v>20.0</v>
      </c>
      <c r="G498" s="23">
        <v>10.0</v>
      </c>
      <c r="H498" s="23">
        <v>10.0</v>
      </c>
      <c r="I498" s="23" t="s">
        <v>134</v>
      </c>
      <c r="J498" s="23">
        <v>0.0</v>
      </c>
      <c r="K498" s="23" t="s">
        <v>134</v>
      </c>
      <c r="L498" s="23">
        <v>-1.0</v>
      </c>
      <c r="M498" s="23">
        <v>-1.0</v>
      </c>
      <c r="N498" s="23">
        <v>0.0</v>
      </c>
      <c r="O498" s="23">
        <v>0.0</v>
      </c>
      <c r="P498" s="23">
        <v>0.0</v>
      </c>
      <c r="Q498" s="23" t="s">
        <v>133</v>
      </c>
      <c r="R498" s="23" t="s">
        <v>133</v>
      </c>
      <c r="S498" s="23" t="s">
        <v>133</v>
      </c>
      <c r="T498" s="23" t="s">
        <v>133</v>
      </c>
      <c r="U498" s="23" t="s">
        <v>133</v>
      </c>
      <c r="V498" s="23" t="s">
        <v>133</v>
      </c>
      <c r="W498" s="23" t="s">
        <v>133</v>
      </c>
      <c r="X498" s="23" t="s">
        <v>133</v>
      </c>
      <c r="Y498" s="23" t="s">
        <v>133</v>
      </c>
      <c r="Z498" s="23" t="s">
        <v>133</v>
      </c>
      <c r="AA498" s="23" t="s">
        <v>133</v>
      </c>
      <c r="AB498" s="23" t="s">
        <v>133</v>
      </c>
      <c r="AC498" s="23" t="s">
        <v>133</v>
      </c>
      <c r="AD498" s="23" t="s">
        <v>133</v>
      </c>
      <c r="AE498" s="23" t="s">
        <v>133</v>
      </c>
      <c r="AF498" s="23" t="s">
        <v>133</v>
      </c>
      <c r="AG498" s="23" t="s">
        <v>133</v>
      </c>
      <c r="AH498" s="23" t="s">
        <v>133</v>
      </c>
      <c r="AI498" s="23" t="s">
        <v>133</v>
      </c>
      <c r="AJ498" s="23" t="s">
        <v>133</v>
      </c>
      <c r="AK498" s="23" t="s">
        <v>133</v>
      </c>
      <c r="AL498" s="23" t="s">
        <v>133</v>
      </c>
      <c r="AM498" s="23" t="s">
        <v>133</v>
      </c>
      <c r="AN498" s="23" t="s">
        <v>133</v>
      </c>
      <c r="AO498" s="23">
        <v>6000.0</v>
      </c>
      <c r="AP498" s="23">
        <v>3600.0</v>
      </c>
      <c r="AQ498" s="23">
        <v>0.0</v>
      </c>
      <c r="AR498" s="23">
        <v>0.0</v>
      </c>
      <c r="AS498" s="23" t="s">
        <v>2251</v>
      </c>
      <c r="AT498" s="23" t="s">
        <v>2081</v>
      </c>
    </row>
    <row r="499">
      <c r="A499" s="23" t="str">
        <f t="shared" si="8"/>
        <v>OK</v>
      </c>
      <c r="B499" s="23" t="s">
        <v>60</v>
      </c>
      <c r="C499" s="23" t="s">
        <v>60</v>
      </c>
      <c r="D499" s="23">
        <v>1.0</v>
      </c>
      <c r="E499" s="23">
        <v>21.0</v>
      </c>
      <c r="F499" s="23">
        <v>30.0</v>
      </c>
      <c r="G499" s="23">
        <v>10.0</v>
      </c>
      <c r="H499" s="23">
        <v>10.0</v>
      </c>
      <c r="I499" s="23">
        <v>16202.0</v>
      </c>
      <c r="J499" s="23">
        <v>16202.0</v>
      </c>
      <c r="K499" s="23">
        <v>0.0</v>
      </c>
      <c r="L499" s="23">
        <v>1.0</v>
      </c>
      <c r="M499" s="23">
        <v>1.0</v>
      </c>
      <c r="N499" s="23">
        <v>0.0</v>
      </c>
      <c r="O499" s="23">
        <v>0.0114</v>
      </c>
      <c r="P499" s="23">
        <v>0.0</v>
      </c>
      <c r="Q499" s="23">
        <v>3.0</v>
      </c>
      <c r="R499" s="23">
        <v>3.0</v>
      </c>
      <c r="S499" s="23">
        <v>3.0</v>
      </c>
      <c r="T499" s="23">
        <v>0.0</v>
      </c>
      <c r="U499" s="23">
        <v>0.0</v>
      </c>
      <c r="V499" s="23">
        <v>0.0</v>
      </c>
      <c r="W499" s="23">
        <v>0.0</v>
      </c>
      <c r="X499" s="23">
        <v>2.0E-4</v>
      </c>
      <c r="Y499" s="23">
        <v>1.0E-4</v>
      </c>
      <c r="Z499" s="23" t="s">
        <v>133</v>
      </c>
      <c r="AA499" s="23">
        <v>0.0</v>
      </c>
      <c r="AB499" s="23">
        <v>0.0</v>
      </c>
      <c r="AC499" s="23">
        <v>0.0</v>
      </c>
      <c r="AD499" s="23">
        <v>0.0</v>
      </c>
      <c r="AE499" s="23">
        <v>0.0</v>
      </c>
      <c r="AF499" s="23">
        <v>0.0</v>
      </c>
      <c r="AG499" s="23">
        <v>0.0</v>
      </c>
      <c r="AH499" s="23">
        <v>0.0</v>
      </c>
      <c r="AI499" s="23">
        <v>0.0</v>
      </c>
      <c r="AJ499" s="23">
        <v>0.0</v>
      </c>
      <c r="AK499" s="23">
        <v>0.0</v>
      </c>
      <c r="AL499" s="23">
        <v>0.0</v>
      </c>
      <c r="AM499" s="23">
        <v>5.0</v>
      </c>
      <c r="AN499" s="23">
        <v>1.0</v>
      </c>
      <c r="AO499" s="23">
        <v>6000.0</v>
      </c>
      <c r="AP499" s="23">
        <v>3600.0</v>
      </c>
      <c r="AQ499" s="23">
        <v>0.0</v>
      </c>
      <c r="AR499" s="23">
        <v>0.0</v>
      </c>
      <c r="AS499" s="23" t="s">
        <v>2251</v>
      </c>
      <c r="AT499" s="23" t="s">
        <v>2081</v>
      </c>
    </row>
    <row r="500">
      <c r="A500" s="23" t="str">
        <f t="shared" si="8"/>
        <v>OK</v>
      </c>
      <c r="B500" s="23" t="s">
        <v>61</v>
      </c>
      <c r="C500" s="23" t="s">
        <v>61</v>
      </c>
      <c r="D500" s="23">
        <v>1.0</v>
      </c>
      <c r="E500" s="23">
        <v>21.0</v>
      </c>
      <c r="F500" s="23">
        <v>20.0</v>
      </c>
      <c r="G500" s="23">
        <v>10.0</v>
      </c>
      <c r="H500" s="23">
        <v>10.0</v>
      </c>
      <c r="I500" s="23">
        <v>25474.0</v>
      </c>
      <c r="J500" s="23">
        <v>18504.863636</v>
      </c>
      <c r="K500" s="23">
        <v>27.357841</v>
      </c>
      <c r="L500" s="23">
        <v>2.0</v>
      </c>
      <c r="M500" s="23">
        <v>1.0</v>
      </c>
      <c r="N500" s="23">
        <v>170696.0</v>
      </c>
      <c r="O500" s="23">
        <v>3600.0313</v>
      </c>
      <c r="P500" s="23">
        <v>0.0</v>
      </c>
      <c r="Q500" s="23">
        <v>26787.0</v>
      </c>
      <c r="R500" s="23">
        <v>27427.0</v>
      </c>
      <c r="S500" s="23">
        <v>5371.0</v>
      </c>
      <c r="T500" s="23">
        <v>0.0</v>
      </c>
      <c r="U500" s="23">
        <v>1141.0</v>
      </c>
      <c r="V500" s="23">
        <v>0.0</v>
      </c>
      <c r="W500" s="23">
        <v>20915.0</v>
      </c>
      <c r="X500" s="23">
        <v>3.2319</v>
      </c>
      <c r="Y500" s="23">
        <v>0.4212</v>
      </c>
      <c r="Z500" s="23" t="s">
        <v>133</v>
      </c>
      <c r="AA500" s="23">
        <v>1.0051</v>
      </c>
      <c r="AB500" s="23">
        <v>82.0</v>
      </c>
      <c r="AC500" s="23">
        <v>74.0</v>
      </c>
      <c r="AD500" s="23">
        <v>74.0</v>
      </c>
      <c r="AE500" s="23">
        <v>0.0</v>
      </c>
      <c r="AF500" s="23">
        <v>0.0</v>
      </c>
      <c r="AG500" s="23">
        <v>0.0</v>
      </c>
      <c r="AH500" s="23">
        <v>0.0</v>
      </c>
      <c r="AI500" s="23">
        <v>0.0315</v>
      </c>
      <c r="AJ500" s="23">
        <v>0.0193</v>
      </c>
      <c r="AK500" s="23">
        <v>0.0098</v>
      </c>
      <c r="AL500" s="23">
        <v>0.0</v>
      </c>
      <c r="AM500" s="23">
        <v>5.0</v>
      </c>
      <c r="AN500" s="23">
        <v>2.0</v>
      </c>
      <c r="AO500" s="23">
        <v>6000.0</v>
      </c>
      <c r="AP500" s="23">
        <v>3600.0</v>
      </c>
      <c r="AQ500" s="23">
        <v>0.0</v>
      </c>
      <c r="AR500" s="23">
        <v>0.0</v>
      </c>
      <c r="AS500" s="23" t="s">
        <v>2251</v>
      </c>
      <c r="AT500" s="23" t="s">
        <v>2258</v>
      </c>
    </row>
    <row r="501">
      <c r="A501" s="23" t="str">
        <f t="shared" si="8"/>
        <v>OK</v>
      </c>
      <c r="B501" s="23" t="s">
        <v>62</v>
      </c>
      <c r="C501" s="23" t="s">
        <v>62</v>
      </c>
      <c r="D501" s="23">
        <v>1.0</v>
      </c>
      <c r="E501" s="23">
        <v>21.0</v>
      </c>
      <c r="F501" s="23">
        <v>10.0</v>
      </c>
      <c r="G501" s="23">
        <v>10.0</v>
      </c>
      <c r="H501" s="23">
        <v>10.0</v>
      </c>
      <c r="I501" s="23">
        <v>41762.0</v>
      </c>
      <c r="J501" s="23">
        <v>24642.625</v>
      </c>
      <c r="K501" s="23">
        <v>40.992709</v>
      </c>
      <c r="L501" s="23">
        <v>2.0</v>
      </c>
      <c r="M501" s="23">
        <v>1.0</v>
      </c>
      <c r="N501" s="23">
        <v>201048.0</v>
      </c>
      <c r="O501" s="23">
        <v>3600.0111</v>
      </c>
      <c r="P501" s="23">
        <v>52.0</v>
      </c>
      <c r="Q501" s="23">
        <v>7175.0</v>
      </c>
      <c r="R501" s="23">
        <v>19868.0</v>
      </c>
      <c r="S501" s="23">
        <v>1228.0</v>
      </c>
      <c r="T501" s="23">
        <v>1.0</v>
      </c>
      <c r="U501" s="23">
        <v>15101.0</v>
      </c>
      <c r="V501" s="23">
        <v>0.0</v>
      </c>
      <c r="W501" s="23">
        <v>3538.0</v>
      </c>
      <c r="X501" s="23">
        <v>1.1979</v>
      </c>
      <c r="Y501" s="23">
        <v>0.1088</v>
      </c>
      <c r="Z501" s="23" t="s">
        <v>133</v>
      </c>
      <c r="AA501" s="23">
        <v>0.6456</v>
      </c>
      <c r="AB501" s="23">
        <v>116.0</v>
      </c>
      <c r="AC501" s="23">
        <v>73.0</v>
      </c>
      <c r="AD501" s="23">
        <v>50.0</v>
      </c>
      <c r="AE501" s="23">
        <v>0.0</v>
      </c>
      <c r="AF501" s="23">
        <v>23.0</v>
      </c>
      <c r="AG501" s="23">
        <v>0.0</v>
      </c>
      <c r="AH501" s="23">
        <v>0.0</v>
      </c>
      <c r="AI501" s="23">
        <v>0.0526</v>
      </c>
      <c r="AJ501" s="23">
        <v>0.0318</v>
      </c>
      <c r="AK501" s="23">
        <v>0.0166</v>
      </c>
      <c r="AL501" s="23">
        <v>0.0</v>
      </c>
      <c r="AM501" s="23">
        <v>5.0</v>
      </c>
      <c r="AN501" s="23">
        <v>5.0</v>
      </c>
      <c r="AO501" s="23">
        <v>6000.0</v>
      </c>
      <c r="AP501" s="23">
        <v>3600.0</v>
      </c>
      <c r="AQ501" s="23">
        <v>0.0</v>
      </c>
      <c r="AR501" s="23">
        <v>0.0</v>
      </c>
      <c r="AS501" s="23" t="s">
        <v>2251</v>
      </c>
      <c r="AT501" s="23" t="s">
        <v>2088</v>
      </c>
    </row>
    <row r="502">
      <c r="A502" s="23" t="str">
        <f t="shared" si="8"/>
        <v>OK</v>
      </c>
      <c r="B502" s="23" t="s">
        <v>63</v>
      </c>
      <c r="C502" s="23" t="s">
        <v>63</v>
      </c>
      <c r="D502" s="23">
        <v>1.0</v>
      </c>
      <c r="E502" s="23">
        <v>23.0</v>
      </c>
      <c r="F502" s="23">
        <v>30.0</v>
      </c>
      <c r="G502" s="23">
        <v>10.0</v>
      </c>
      <c r="H502" s="23">
        <v>10.0</v>
      </c>
      <c r="I502" s="23">
        <v>24912.0</v>
      </c>
      <c r="J502" s="23">
        <v>24912.0</v>
      </c>
      <c r="K502" s="23">
        <v>0.0</v>
      </c>
      <c r="L502" s="23">
        <v>1.0</v>
      </c>
      <c r="M502" s="23">
        <v>1.0</v>
      </c>
      <c r="N502" s="23">
        <v>15248.0</v>
      </c>
      <c r="O502" s="23">
        <v>43.9562</v>
      </c>
      <c r="P502" s="23">
        <v>0.0</v>
      </c>
      <c r="Q502" s="23">
        <v>1104.0</v>
      </c>
      <c r="R502" s="23">
        <v>1869.0</v>
      </c>
      <c r="S502" s="23">
        <v>160.0</v>
      </c>
      <c r="T502" s="23">
        <v>16.0</v>
      </c>
      <c r="U502" s="23">
        <v>1180.0</v>
      </c>
      <c r="V502" s="23">
        <v>0.0</v>
      </c>
      <c r="W502" s="23">
        <v>513.0</v>
      </c>
      <c r="X502" s="23">
        <v>0.1496</v>
      </c>
      <c r="Y502" s="23">
        <v>0.0143</v>
      </c>
      <c r="Z502" s="23" t="s">
        <v>133</v>
      </c>
      <c r="AA502" s="23">
        <v>0.076</v>
      </c>
      <c r="AB502" s="23">
        <v>75.0</v>
      </c>
      <c r="AC502" s="23">
        <v>29.0</v>
      </c>
      <c r="AD502" s="23">
        <v>18.0</v>
      </c>
      <c r="AE502" s="23">
        <v>0.0</v>
      </c>
      <c r="AF502" s="23">
        <v>11.0</v>
      </c>
      <c r="AG502" s="23">
        <v>0.0</v>
      </c>
      <c r="AH502" s="23">
        <v>0.0</v>
      </c>
      <c r="AI502" s="23">
        <v>0.034</v>
      </c>
      <c r="AJ502" s="23">
        <v>0.0202</v>
      </c>
      <c r="AK502" s="23">
        <v>0.0108</v>
      </c>
      <c r="AL502" s="23">
        <v>0.0</v>
      </c>
      <c r="AM502" s="23">
        <v>5.0</v>
      </c>
      <c r="AN502" s="23">
        <v>2.0</v>
      </c>
      <c r="AO502" s="23">
        <v>6000.0</v>
      </c>
      <c r="AP502" s="23">
        <v>3600.0</v>
      </c>
      <c r="AQ502" s="23">
        <v>0.0</v>
      </c>
      <c r="AR502" s="23">
        <v>0.0</v>
      </c>
      <c r="AS502" s="23" t="s">
        <v>2251</v>
      </c>
      <c r="AT502" s="23" t="s">
        <v>2259</v>
      </c>
    </row>
    <row r="503">
      <c r="A503" s="23" t="str">
        <f t="shared" si="8"/>
        <v>OK</v>
      </c>
      <c r="B503" s="23" t="s">
        <v>64</v>
      </c>
      <c r="C503" s="23" t="s">
        <v>64</v>
      </c>
      <c r="D503" s="23">
        <v>1.0</v>
      </c>
      <c r="E503" s="23">
        <v>23.0</v>
      </c>
      <c r="F503" s="23">
        <v>20.0</v>
      </c>
      <c r="G503" s="23">
        <v>10.0</v>
      </c>
      <c r="H503" s="23">
        <v>10.0</v>
      </c>
      <c r="I503" s="23">
        <v>34809.0</v>
      </c>
      <c r="J503" s="23">
        <v>31073.25</v>
      </c>
      <c r="K503" s="23">
        <v>10.732138</v>
      </c>
      <c r="L503" s="23">
        <v>2.0</v>
      </c>
      <c r="M503" s="23">
        <v>1.0</v>
      </c>
      <c r="N503" s="23">
        <v>256480.0</v>
      </c>
      <c r="O503" s="23">
        <v>3600.0626</v>
      </c>
      <c r="P503" s="23">
        <v>12.0</v>
      </c>
      <c r="Q503" s="23">
        <v>4998.0</v>
      </c>
      <c r="R503" s="23">
        <v>13927.0</v>
      </c>
      <c r="S503" s="23">
        <v>340.0</v>
      </c>
      <c r="T503" s="23">
        <v>37.0</v>
      </c>
      <c r="U503" s="23">
        <v>11968.0</v>
      </c>
      <c r="V503" s="23">
        <v>0.0</v>
      </c>
      <c r="W503" s="23">
        <v>1582.0</v>
      </c>
      <c r="X503" s="23">
        <v>0.7984</v>
      </c>
      <c r="Y503" s="23">
        <v>0.0458</v>
      </c>
      <c r="Z503" s="23" t="s">
        <v>133</v>
      </c>
      <c r="AA503" s="23">
        <v>0.4952</v>
      </c>
      <c r="AB503" s="23">
        <v>124.0</v>
      </c>
      <c r="AC503" s="23">
        <v>104.0</v>
      </c>
      <c r="AD503" s="23">
        <v>7.0</v>
      </c>
      <c r="AE503" s="23">
        <v>37.0</v>
      </c>
      <c r="AF503" s="23">
        <v>60.0</v>
      </c>
      <c r="AG503" s="23">
        <v>0.0</v>
      </c>
      <c r="AH503" s="23">
        <v>0.0</v>
      </c>
      <c r="AI503" s="23">
        <v>0.0557</v>
      </c>
      <c r="AJ503" s="23">
        <v>0.0317</v>
      </c>
      <c r="AK503" s="23">
        <v>0.0197</v>
      </c>
      <c r="AL503" s="23">
        <v>0.0</v>
      </c>
      <c r="AM503" s="23">
        <v>5.0</v>
      </c>
      <c r="AN503" s="23">
        <v>4.0</v>
      </c>
      <c r="AO503" s="23">
        <v>6000.0</v>
      </c>
      <c r="AP503" s="23">
        <v>3600.0</v>
      </c>
      <c r="AQ503" s="23">
        <v>0.0</v>
      </c>
      <c r="AR503" s="23">
        <v>0.0</v>
      </c>
      <c r="AS503" s="23" t="s">
        <v>2251</v>
      </c>
      <c r="AT503" s="23" t="s">
        <v>2260</v>
      </c>
    </row>
    <row r="504">
      <c r="A504" s="23" t="str">
        <f t="shared" si="8"/>
        <v>OK</v>
      </c>
      <c r="B504" s="23" t="s">
        <v>65</v>
      </c>
      <c r="C504" s="23" t="s">
        <v>65</v>
      </c>
      <c r="D504" s="23">
        <v>1.0</v>
      </c>
      <c r="E504" s="23">
        <v>23.0</v>
      </c>
      <c r="F504" s="23">
        <v>10.0</v>
      </c>
      <c r="G504" s="23">
        <v>10.0</v>
      </c>
      <c r="H504" s="23">
        <v>10.0</v>
      </c>
      <c r="I504" s="23">
        <v>62287.0</v>
      </c>
      <c r="J504" s="23">
        <v>48685.0</v>
      </c>
      <c r="K504" s="23">
        <v>21.837623</v>
      </c>
      <c r="L504" s="23">
        <v>2.0</v>
      </c>
      <c r="M504" s="23">
        <v>1.0</v>
      </c>
      <c r="N504" s="23">
        <v>239600.0</v>
      </c>
      <c r="O504" s="23">
        <v>3600.0716</v>
      </c>
      <c r="P504" s="23">
        <v>584.0</v>
      </c>
      <c r="Q504" s="23">
        <v>4493.0</v>
      </c>
      <c r="R504" s="23">
        <v>15580.0</v>
      </c>
      <c r="S504" s="23">
        <v>209.0</v>
      </c>
      <c r="T504" s="23">
        <v>2.0</v>
      </c>
      <c r="U504" s="23">
        <v>13674.0</v>
      </c>
      <c r="V504" s="23">
        <v>0.0</v>
      </c>
      <c r="W504" s="23">
        <v>1695.0</v>
      </c>
      <c r="X504" s="23">
        <v>0.9183</v>
      </c>
      <c r="Y504" s="23">
        <v>0.0539</v>
      </c>
      <c r="Z504" s="23" t="s">
        <v>133</v>
      </c>
      <c r="AA504" s="23">
        <v>0.5561</v>
      </c>
      <c r="AB504" s="23">
        <v>161.0</v>
      </c>
      <c r="AC504" s="23">
        <v>160.0</v>
      </c>
      <c r="AD504" s="23">
        <v>29.0</v>
      </c>
      <c r="AE504" s="23">
        <v>72.0</v>
      </c>
      <c r="AF504" s="23">
        <v>59.0</v>
      </c>
      <c r="AG504" s="23">
        <v>0.0</v>
      </c>
      <c r="AH504" s="23">
        <v>0.0</v>
      </c>
      <c r="AI504" s="23">
        <v>0.08</v>
      </c>
      <c r="AJ504" s="23">
        <v>0.0472</v>
      </c>
      <c r="AK504" s="23">
        <v>0.0269</v>
      </c>
      <c r="AL504" s="23">
        <v>0.0</v>
      </c>
      <c r="AM504" s="23">
        <v>5.0</v>
      </c>
      <c r="AN504" s="23">
        <v>7.0</v>
      </c>
      <c r="AO504" s="23">
        <v>6000.0</v>
      </c>
      <c r="AP504" s="23">
        <v>3600.0</v>
      </c>
      <c r="AQ504" s="23">
        <v>0.0</v>
      </c>
      <c r="AR504" s="23">
        <v>0.0</v>
      </c>
      <c r="AS504" s="23" t="s">
        <v>2251</v>
      </c>
      <c r="AT504" s="23" t="s">
        <v>2261</v>
      </c>
    </row>
    <row r="505">
      <c r="A505" s="23" t="str">
        <f t="shared" si="8"/>
        <v>OK</v>
      </c>
      <c r="B505" s="23" t="s">
        <v>66</v>
      </c>
      <c r="C505" s="23" t="s">
        <v>66</v>
      </c>
      <c r="D505" s="23">
        <v>1.0</v>
      </c>
      <c r="E505" s="23">
        <v>27.0</v>
      </c>
      <c r="F505" s="23">
        <v>30.0</v>
      </c>
      <c r="G505" s="23">
        <v>10.0</v>
      </c>
      <c r="H505" s="23">
        <v>10.0</v>
      </c>
      <c r="I505" s="23">
        <v>31000.0</v>
      </c>
      <c r="J505" s="23">
        <v>31000.0</v>
      </c>
      <c r="K505" s="23">
        <v>0.0</v>
      </c>
      <c r="L505" s="23">
        <v>1.0</v>
      </c>
      <c r="M505" s="23">
        <v>1.0</v>
      </c>
      <c r="N505" s="23">
        <v>189.0</v>
      </c>
      <c r="O505" s="23">
        <v>0.3658</v>
      </c>
      <c r="P505" s="23">
        <v>0.0</v>
      </c>
      <c r="Q505" s="23">
        <v>136.0</v>
      </c>
      <c r="R505" s="23">
        <v>247.0</v>
      </c>
      <c r="S505" s="23">
        <v>22.0</v>
      </c>
      <c r="T505" s="23">
        <v>0.0</v>
      </c>
      <c r="U505" s="23">
        <v>209.0</v>
      </c>
      <c r="V505" s="23">
        <v>0.0</v>
      </c>
      <c r="W505" s="23">
        <v>16.0</v>
      </c>
      <c r="X505" s="23">
        <v>0.0138</v>
      </c>
      <c r="Y505" s="23">
        <v>0.0014</v>
      </c>
      <c r="Z505" s="23" t="s">
        <v>133</v>
      </c>
      <c r="AA505" s="23">
        <v>0.0082</v>
      </c>
      <c r="AB505" s="23">
        <v>66.0</v>
      </c>
      <c r="AC505" s="23">
        <v>77.0</v>
      </c>
      <c r="AD505" s="23">
        <v>62.0</v>
      </c>
      <c r="AE505" s="23">
        <v>0.0</v>
      </c>
      <c r="AF505" s="23">
        <v>15.0</v>
      </c>
      <c r="AG505" s="23">
        <v>0.0</v>
      </c>
      <c r="AH505" s="23">
        <v>0.0</v>
      </c>
      <c r="AI505" s="23">
        <v>0.0297</v>
      </c>
      <c r="AJ505" s="23">
        <v>0.018</v>
      </c>
      <c r="AK505" s="23">
        <v>0.0096</v>
      </c>
      <c r="AL505" s="23">
        <v>0.0</v>
      </c>
      <c r="AM505" s="23">
        <v>5.0</v>
      </c>
      <c r="AN505" s="23">
        <v>3.0</v>
      </c>
      <c r="AO505" s="23">
        <v>6000.0</v>
      </c>
      <c r="AP505" s="23">
        <v>3600.0</v>
      </c>
      <c r="AQ505" s="23">
        <v>1.0</v>
      </c>
      <c r="AR505" s="23">
        <v>0.0</v>
      </c>
      <c r="AS505" s="23" t="s">
        <v>2251</v>
      </c>
      <c r="AT505" s="23" t="s">
        <v>2234</v>
      </c>
    </row>
    <row r="506">
      <c r="A506" s="23" t="str">
        <f t="shared" si="8"/>
        <v>OK</v>
      </c>
      <c r="B506" s="23" t="s">
        <v>67</v>
      </c>
      <c r="C506" s="23" t="s">
        <v>67</v>
      </c>
      <c r="D506" s="23">
        <v>1.0</v>
      </c>
      <c r="E506" s="23">
        <v>27.0</v>
      </c>
      <c r="F506" s="23">
        <v>20.0</v>
      </c>
      <c r="G506" s="23">
        <v>10.0</v>
      </c>
      <c r="H506" s="23">
        <v>10.0</v>
      </c>
      <c r="I506" s="23">
        <v>37300.0</v>
      </c>
      <c r="J506" s="23">
        <v>32500.0</v>
      </c>
      <c r="K506" s="23">
        <v>12.868633</v>
      </c>
      <c r="L506" s="23">
        <v>2.0</v>
      </c>
      <c r="M506" s="23">
        <v>1.0</v>
      </c>
      <c r="N506" s="23">
        <v>168027.0</v>
      </c>
      <c r="O506" s="23">
        <v>3600.0485</v>
      </c>
      <c r="P506" s="23">
        <v>104.0</v>
      </c>
      <c r="Q506" s="23">
        <v>6346.0</v>
      </c>
      <c r="R506" s="23">
        <v>17701.0</v>
      </c>
      <c r="S506" s="23">
        <v>755.0</v>
      </c>
      <c r="T506" s="23">
        <v>0.0</v>
      </c>
      <c r="U506" s="23">
        <v>15157.0</v>
      </c>
      <c r="V506" s="23">
        <v>0.0</v>
      </c>
      <c r="W506" s="23">
        <v>1789.0</v>
      </c>
      <c r="X506" s="23">
        <v>1.2364</v>
      </c>
      <c r="Y506" s="23">
        <v>0.0828</v>
      </c>
      <c r="Z506" s="23" t="s">
        <v>133</v>
      </c>
      <c r="AA506" s="23">
        <v>0.7443</v>
      </c>
      <c r="AB506" s="23">
        <v>133.0</v>
      </c>
      <c r="AC506" s="23">
        <v>116.0</v>
      </c>
      <c r="AD506" s="23">
        <v>83.0</v>
      </c>
      <c r="AE506" s="23">
        <v>0.0</v>
      </c>
      <c r="AF506" s="23">
        <v>33.0</v>
      </c>
      <c r="AG506" s="23">
        <v>0.0</v>
      </c>
      <c r="AH506" s="23">
        <v>0.0</v>
      </c>
      <c r="AI506" s="23">
        <v>0.0714</v>
      </c>
      <c r="AJ506" s="23">
        <v>0.0438</v>
      </c>
      <c r="AK506" s="23">
        <v>0.0221</v>
      </c>
      <c r="AL506" s="23">
        <v>0.0</v>
      </c>
      <c r="AM506" s="23">
        <v>5.0</v>
      </c>
      <c r="AN506" s="23">
        <v>4.0</v>
      </c>
      <c r="AO506" s="23">
        <v>6000.0</v>
      </c>
      <c r="AP506" s="23">
        <v>3600.0</v>
      </c>
      <c r="AQ506" s="23">
        <v>1.0</v>
      </c>
      <c r="AR506" s="23">
        <v>0.0</v>
      </c>
      <c r="AS506" s="23" t="s">
        <v>2251</v>
      </c>
      <c r="AT506" s="23" t="s">
        <v>2115</v>
      </c>
    </row>
    <row r="507">
      <c r="A507" s="23" t="str">
        <f t="shared" si="8"/>
        <v>OK</v>
      </c>
      <c r="B507" s="23" t="s">
        <v>68</v>
      </c>
      <c r="C507" s="23" t="s">
        <v>68</v>
      </c>
      <c r="D507" s="23">
        <v>0.0</v>
      </c>
      <c r="E507" s="23">
        <v>27.0</v>
      </c>
      <c r="F507" s="23">
        <v>11.0</v>
      </c>
      <c r="G507" s="23">
        <v>10.0</v>
      </c>
      <c r="H507" s="23">
        <v>10.0</v>
      </c>
      <c r="I507" s="23" t="s">
        <v>134</v>
      </c>
      <c r="J507" s="23">
        <v>0.0</v>
      </c>
      <c r="K507" s="23" t="s">
        <v>134</v>
      </c>
      <c r="L507" s="23">
        <v>-1.0</v>
      </c>
      <c r="M507" s="23">
        <v>-1.0</v>
      </c>
      <c r="N507" s="23">
        <v>0.0</v>
      </c>
      <c r="O507" s="23">
        <v>0.0</v>
      </c>
      <c r="P507" s="23">
        <v>0.0</v>
      </c>
      <c r="Q507" s="23" t="s">
        <v>133</v>
      </c>
      <c r="R507" s="23" t="s">
        <v>133</v>
      </c>
      <c r="S507" s="23" t="s">
        <v>133</v>
      </c>
      <c r="T507" s="23" t="s">
        <v>133</v>
      </c>
      <c r="U507" s="23" t="s">
        <v>133</v>
      </c>
      <c r="V507" s="23" t="s">
        <v>133</v>
      </c>
      <c r="W507" s="23" t="s">
        <v>133</v>
      </c>
      <c r="X507" s="23" t="s">
        <v>133</v>
      </c>
      <c r="Y507" s="23" t="s">
        <v>133</v>
      </c>
      <c r="Z507" s="23" t="s">
        <v>133</v>
      </c>
      <c r="AA507" s="23" t="s">
        <v>133</v>
      </c>
      <c r="AB507" s="23" t="s">
        <v>133</v>
      </c>
      <c r="AC507" s="23" t="s">
        <v>133</v>
      </c>
      <c r="AD507" s="23" t="s">
        <v>133</v>
      </c>
      <c r="AE507" s="23" t="s">
        <v>133</v>
      </c>
      <c r="AF507" s="23" t="s">
        <v>133</v>
      </c>
      <c r="AG507" s="23" t="s">
        <v>133</v>
      </c>
      <c r="AH507" s="23" t="s">
        <v>133</v>
      </c>
      <c r="AI507" s="23" t="s">
        <v>133</v>
      </c>
      <c r="AJ507" s="23" t="s">
        <v>133</v>
      </c>
      <c r="AK507" s="23" t="s">
        <v>133</v>
      </c>
      <c r="AL507" s="23" t="s">
        <v>133</v>
      </c>
      <c r="AM507" s="23" t="s">
        <v>133</v>
      </c>
      <c r="AN507" s="23" t="s">
        <v>133</v>
      </c>
      <c r="AO507" s="23">
        <v>6000.0</v>
      </c>
      <c r="AP507" s="23">
        <v>3600.0</v>
      </c>
      <c r="AQ507" s="23">
        <v>1.0</v>
      </c>
      <c r="AR507" s="23">
        <v>0.0</v>
      </c>
      <c r="AS507" s="23" t="s">
        <v>2251</v>
      </c>
      <c r="AT507" s="23" t="s">
        <v>2088</v>
      </c>
    </row>
    <row r="508">
      <c r="A508" s="23" t="str">
        <f t="shared" si="8"/>
        <v>OK</v>
      </c>
      <c r="B508" s="23" t="s">
        <v>69</v>
      </c>
      <c r="C508" s="23" t="s">
        <v>69</v>
      </c>
      <c r="D508" s="23">
        <v>1.0</v>
      </c>
      <c r="E508" s="23">
        <v>28.0</v>
      </c>
      <c r="F508" s="23">
        <v>30.0</v>
      </c>
      <c r="G508" s="23">
        <v>10.0</v>
      </c>
      <c r="H508" s="23">
        <v>10.0</v>
      </c>
      <c r="I508" s="23">
        <v>66300.0</v>
      </c>
      <c r="J508" s="23">
        <v>65066.666667</v>
      </c>
      <c r="K508" s="23">
        <v>1.860231</v>
      </c>
      <c r="L508" s="23">
        <v>2.0</v>
      </c>
      <c r="M508" s="23">
        <v>1.0</v>
      </c>
      <c r="N508" s="23">
        <v>278251.0</v>
      </c>
      <c r="O508" s="23">
        <v>3600.0375</v>
      </c>
      <c r="P508" s="23">
        <v>532.0</v>
      </c>
      <c r="Q508" s="23">
        <v>2952.0</v>
      </c>
      <c r="R508" s="23">
        <v>7548.0</v>
      </c>
      <c r="S508" s="23">
        <v>443.0</v>
      </c>
      <c r="T508" s="23">
        <v>0.0</v>
      </c>
      <c r="U508" s="23">
        <v>5713.0</v>
      </c>
      <c r="V508" s="23">
        <v>0.0</v>
      </c>
      <c r="W508" s="23">
        <v>1392.0</v>
      </c>
      <c r="X508" s="23">
        <v>0.5513</v>
      </c>
      <c r="Y508" s="23">
        <v>0.0482</v>
      </c>
      <c r="Z508" s="23" t="s">
        <v>133</v>
      </c>
      <c r="AA508" s="23">
        <v>0.3149</v>
      </c>
      <c r="AB508" s="23">
        <v>150.0</v>
      </c>
      <c r="AC508" s="23">
        <v>52.0</v>
      </c>
      <c r="AD508" s="23">
        <v>20.0</v>
      </c>
      <c r="AE508" s="23">
        <v>0.0</v>
      </c>
      <c r="AF508" s="23">
        <v>32.0</v>
      </c>
      <c r="AG508" s="23">
        <v>0.0</v>
      </c>
      <c r="AH508" s="23">
        <v>0.0</v>
      </c>
      <c r="AI508" s="23">
        <v>0.0935</v>
      </c>
      <c r="AJ508" s="23">
        <v>0.0567</v>
      </c>
      <c r="AK508" s="23">
        <v>0.0293</v>
      </c>
      <c r="AL508" s="23">
        <v>0.0</v>
      </c>
      <c r="AM508" s="23">
        <v>5.0</v>
      </c>
      <c r="AN508" s="23">
        <v>5.0</v>
      </c>
      <c r="AO508" s="23">
        <v>6000.0</v>
      </c>
      <c r="AP508" s="23">
        <v>3600.0</v>
      </c>
      <c r="AQ508" s="23">
        <v>0.0</v>
      </c>
      <c r="AR508" s="23">
        <v>0.0</v>
      </c>
      <c r="AS508" s="23" t="s">
        <v>2251</v>
      </c>
      <c r="AT508" s="23" t="s">
        <v>2262</v>
      </c>
    </row>
    <row r="509">
      <c r="A509" s="23" t="str">
        <f t="shared" si="8"/>
        <v>OK</v>
      </c>
      <c r="B509" s="23" t="s">
        <v>70</v>
      </c>
      <c r="C509" s="23" t="s">
        <v>70</v>
      </c>
      <c r="D509" s="23">
        <v>1.0</v>
      </c>
      <c r="E509" s="23">
        <v>28.0</v>
      </c>
      <c r="F509" s="23">
        <v>20.0</v>
      </c>
      <c r="G509" s="23">
        <v>10.0</v>
      </c>
      <c r="H509" s="23">
        <v>10.0</v>
      </c>
      <c r="I509" s="23">
        <v>85500.0</v>
      </c>
      <c r="J509" s="23">
        <v>72711.323764</v>
      </c>
      <c r="K509" s="23">
        <v>14.957516</v>
      </c>
      <c r="L509" s="23">
        <v>2.0</v>
      </c>
      <c r="M509" s="23">
        <v>1.0</v>
      </c>
      <c r="N509" s="23">
        <v>419298.0</v>
      </c>
      <c r="O509" s="23">
        <v>3600.0376</v>
      </c>
      <c r="P509" s="23">
        <v>1208.0</v>
      </c>
      <c r="Q509" s="23">
        <v>2407.0</v>
      </c>
      <c r="R509" s="23">
        <v>8045.0</v>
      </c>
      <c r="S509" s="23">
        <v>372.0</v>
      </c>
      <c r="T509" s="23">
        <v>0.0</v>
      </c>
      <c r="U509" s="23">
        <v>6235.0</v>
      </c>
      <c r="V509" s="23">
        <v>0.0</v>
      </c>
      <c r="W509" s="23">
        <v>1438.0</v>
      </c>
      <c r="X509" s="23">
        <v>0.4803</v>
      </c>
      <c r="Y509" s="23">
        <v>0.0414</v>
      </c>
      <c r="Z509" s="23" t="s">
        <v>133</v>
      </c>
      <c r="AA509" s="23">
        <v>0.2895</v>
      </c>
      <c r="AB509" s="23">
        <v>78.0</v>
      </c>
      <c r="AC509" s="23">
        <v>52.0</v>
      </c>
      <c r="AD509" s="23">
        <v>15.0</v>
      </c>
      <c r="AE509" s="23">
        <v>0.0</v>
      </c>
      <c r="AF509" s="23">
        <v>37.0</v>
      </c>
      <c r="AG509" s="23">
        <v>0.0</v>
      </c>
      <c r="AH509" s="23">
        <v>0.0</v>
      </c>
      <c r="AI509" s="23">
        <v>0.051</v>
      </c>
      <c r="AJ509" s="23">
        <v>0.0301</v>
      </c>
      <c r="AK509" s="23">
        <v>0.0171</v>
      </c>
      <c r="AL509" s="23">
        <v>0.0</v>
      </c>
      <c r="AM509" s="23">
        <v>5.0</v>
      </c>
      <c r="AN509" s="23">
        <v>10.0</v>
      </c>
      <c r="AO509" s="23">
        <v>6000.0</v>
      </c>
      <c r="AP509" s="23">
        <v>3600.0</v>
      </c>
      <c r="AQ509" s="23">
        <v>0.0</v>
      </c>
      <c r="AR509" s="23">
        <v>0.0</v>
      </c>
      <c r="AS509" s="23" t="s">
        <v>2251</v>
      </c>
      <c r="AT509" s="23" t="s">
        <v>2090</v>
      </c>
    </row>
    <row r="510">
      <c r="A510" s="23" t="str">
        <f t="shared" si="8"/>
        <v>OK</v>
      </c>
      <c r="B510" s="23" t="s">
        <v>71</v>
      </c>
      <c r="C510" s="23" t="s">
        <v>71</v>
      </c>
      <c r="D510" s="23">
        <v>0.0</v>
      </c>
      <c r="E510" s="23">
        <v>28.0</v>
      </c>
      <c r="F510" s="23">
        <v>18.0</v>
      </c>
      <c r="G510" s="23">
        <v>10.0</v>
      </c>
      <c r="H510" s="23">
        <v>10.0</v>
      </c>
      <c r="I510" s="23" t="s">
        <v>134</v>
      </c>
      <c r="J510" s="23">
        <v>0.0</v>
      </c>
      <c r="K510" s="23" t="s">
        <v>134</v>
      </c>
      <c r="L510" s="23">
        <v>-1.0</v>
      </c>
      <c r="M510" s="23">
        <v>-1.0</v>
      </c>
      <c r="N510" s="23">
        <v>0.0</v>
      </c>
      <c r="O510" s="23">
        <v>0.0</v>
      </c>
      <c r="P510" s="23">
        <v>0.0</v>
      </c>
      <c r="Q510" s="23" t="s">
        <v>133</v>
      </c>
      <c r="R510" s="23" t="s">
        <v>133</v>
      </c>
      <c r="S510" s="23" t="s">
        <v>133</v>
      </c>
      <c r="T510" s="23" t="s">
        <v>133</v>
      </c>
      <c r="U510" s="23" t="s">
        <v>133</v>
      </c>
      <c r="V510" s="23" t="s">
        <v>133</v>
      </c>
      <c r="W510" s="23" t="s">
        <v>133</v>
      </c>
      <c r="X510" s="23" t="s">
        <v>133</v>
      </c>
      <c r="Y510" s="23" t="s">
        <v>133</v>
      </c>
      <c r="Z510" s="23" t="s">
        <v>133</v>
      </c>
      <c r="AA510" s="23" t="s">
        <v>133</v>
      </c>
      <c r="AB510" s="23" t="s">
        <v>133</v>
      </c>
      <c r="AC510" s="23" t="s">
        <v>133</v>
      </c>
      <c r="AD510" s="23" t="s">
        <v>133</v>
      </c>
      <c r="AE510" s="23" t="s">
        <v>133</v>
      </c>
      <c r="AF510" s="23" t="s">
        <v>133</v>
      </c>
      <c r="AG510" s="23" t="s">
        <v>133</v>
      </c>
      <c r="AH510" s="23" t="s">
        <v>133</v>
      </c>
      <c r="AI510" s="23" t="s">
        <v>133</v>
      </c>
      <c r="AJ510" s="23" t="s">
        <v>133</v>
      </c>
      <c r="AK510" s="23" t="s">
        <v>133</v>
      </c>
      <c r="AL510" s="23" t="s">
        <v>133</v>
      </c>
      <c r="AM510" s="23" t="s">
        <v>133</v>
      </c>
      <c r="AN510" s="23" t="s">
        <v>133</v>
      </c>
      <c r="AO510" s="23">
        <v>6000.0</v>
      </c>
      <c r="AP510" s="23">
        <v>3600.0</v>
      </c>
      <c r="AQ510" s="23">
        <v>0.0</v>
      </c>
      <c r="AR510" s="23">
        <v>0.0</v>
      </c>
      <c r="AS510" s="23" t="s">
        <v>2251</v>
      </c>
      <c r="AT510" s="23" t="s">
        <v>2090</v>
      </c>
    </row>
    <row r="511">
      <c r="A511" s="23" t="str">
        <f t="shared" si="8"/>
        <v>OK</v>
      </c>
      <c r="B511" s="23" t="s">
        <v>72</v>
      </c>
      <c r="C511" s="23" t="s">
        <v>72</v>
      </c>
      <c r="D511" s="23">
        <v>1.0</v>
      </c>
      <c r="E511" s="23">
        <v>28.0</v>
      </c>
      <c r="F511" s="23">
        <v>30.0</v>
      </c>
      <c r="G511" s="23">
        <v>10.0</v>
      </c>
      <c r="H511" s="23">
        <v>10.0</v>
      </c>
      <c r="I511" s="23">
        <v>31645.0</v>
      </c>
      <c r="J511" s="23">
        <v>31645.0</v>
      </c>
      <c r="K511" s="23">
        <v>0.0</v>
      </c>
      <c r="L511" s="23">
        <v>1.0</v>
      </c>
      <c r="M511" s="23">
        <v>1.0</v>
      </c>
      <c r="N511" s="23">
        <v>102799.0</v>
      </c>
      <c r="O511" s="23">
        <v>2466.3722</v>
      </c>
      <c r="P511" s="23">
        <v>0.0</v>
      </c>
      <c r="Q511" s="23">
        <v>14207.0</v>
      </c>
      <c r="R511" s="23">
        <v>14508.0</v>
      </c>
      <c r="S511" s="23">
        <v>1008.0</v>
      </c>
      <c r="T511" s="23">
        <v>0.0</v>
      </c>
      <c r="U511" s="23">
        <v>308.0</v>
      </c>
      <c r="V511" s="23">
        <v>0.0</v>
      </c>
      <c r="W511" s="23">
        <v>13192.0</v>
      </c>
      <c r="X511" s="23">
        <v>1.8344</v>
      </c>
      <c r="Y511" s="23">
        <v>0.1297</v>
      </c>
      <c r="Z511" s="23" t="s">
        <v>133</v>
      </c>
      <c r="AA511" s="23">
        <v>0.7756</v>
      </c>
      <c r="AB511" s="23">
        <v>98.0</v>
      </c>
      <c r="AC511" s="23">
        <v>59.0</v>
      </c>
      <c r="AD511" s="23">
        <v>59.0</v>
      </c>
      <c r="AE511" s="23">
        <v>0.0</v>
      </c>
      <c r="AF511" s="23">
        <v>0.0</v>
      </c>
      <c r="AG511" s="23">
        <v>0.0</v>
      </c>
      <c r="AH511" s="23">
        <v>0.0</v>
      </c>
      <c r="AI511" s="23">
        <v>0.0512</v>
      </c>
      <c r="AJ511" s="23">
        <v>0.0322</v>
      </c>
      <c r="AK511" s="23">
        <v>0.015</v>
      </c>
      <c r="AL511" s="23">
        <v>0.0</v>
      </c>
      <c r="AM511" s="23">
        <v>5.0</v>
      </c>
      <c r="AN511" s="23">
        <v>1.0</v>
      </c>
      <c r="AO511" s="23">
        <v>6000.0</v>
      </c>
      <c r="AP511" s="23">
        <v>3600.0</v>
      </c>
      <c r="AQ511" s="23">
        <v>0.0</v>
      </c>
      <c r="AR511" s="23">
        <v>0.0</v>
      </c>
      <c r="AS511" s="23" t="s">
        <v>2251</v>
      </c>
      <c r="AT511" s="23" t="s">
        <v>2263</v>
      </c>
    </row>
    <row r="512">
      <c r="A512" s="23" t="str">
        <f t="shared" si="8"/>
        <v>OK</v>
      </c>
      <c r="B512" s="23" t="s">
        <v>73</v>
      </c>
      <c r="C512" s="23" t="s">
        <v>73</v>
      </c>
      <c r="D512" s="23">
        <v>1.0</v>
      </c>
      <c r="E512" s="23">
        <v>28.0</v>
      </c>
      <c r="F512" s="23">
        <v>20.0</v>
      </c>
      <c r="G512" s="23">
        <v>10.0</v>
      </c>
      <c r="H512" s="23">
        <v>10.0</v>
      </c>
      <c r="I512" s="23">
        <v>58572.0</v>
      </c>
      <c r="J512" s="23">
        <v>31684.6</v>
      </c>
      <c r="K512" s="23">
        <v>45.904869</v>
      </c>
      <c r="L512" s="23">
        <v>2.0</v>
      </c>
      <c r="M512" s="23">
        <v>1.0</v>
      </c>
      <c r="N512" s="23">
        <v>134004.0</v>
      </c>
      <c r="O512" s="23">
        <v>3600.0218</v>
      </c>
      <c r="P512" s="23">
        <v>0.0</v>
      </c>
      <c r="Q512" s="23">
        <v>17838.0</v>
      </c>
      <c r="R512" s="23">
        <v>25208.0</v>
      </c>
      <c r="S512" s="23">
        <v>6644.0</v>
      </c>
      <c r="T512" s="23">
        <v>2.0</v>
      </c>
      <c r="U512" s="23">
        <v>11547.0</v>
      </c>
      <c r="V512" s="23">
        <v>0.0</v>
      </c>
      <c r="W512" s="23">
        <v>7015.0</v>
      </c>
      <c r="X512" s="23">
        <v>2.6427</v>
      </c>
      <c r="Y512" s="23">
        <v>0.5025</v>
      </c>
      <c r="Z512" s="23" t="s">
        <v>133</v>
      </c>
      <c r="AA512" s="23">
        <v>0.8836</v>
      </c>
      <c r="AB512" s="23">
        <v>106.0</v>
      </c>
      <c r="AC512" s="23">
        <v>77.0</v>
      </c>
      <c r="AD512" s="23">
        <v>75.0</v>
      </c>
      <c r="AE512" s="23">
        <v>0.0</v>
      </c>
      <c r="AF512" s="23">
        <v>2.0</v>
      </c>
      <c r="AG512" s="23">
        <v>0.0</v>
      </c>
      <c r="AH512" s="23">
        <v>0.0</v>
      </c>
      <c r="AI512" s="23">
        <v>0.0635</v>
      </c>
      <c r="AJ512" s="23">
        <v>0.0413</v>
      </c>
      <c r="AK512" s="23">
        <v>0.0174</v>
      </c>
      <c r="AL512" s="23">
        <v>0.0</v>
      </c>
      <c r="AM512" s="23">
        <v>5.0</v>
      </c>
      <c r="AN512" s="23">
        <v>4.0</v>
      </c>
      <c r="AO512" s="23">
        <v>6000.0</v>
      </c>
      <c r="AP512" s="23">
        <v>3600.0</v>
      </c>
      <c r="AQ512" s="23">
        <v>0.0</v>
      </c>
      <c r="AR512" s="23">
        <v>0.0</v>
      </c>
      <c r="AS512" s="23" t="s">
        <v>2251</v>
      </c>
      <c r="AT512" s="23" t="s">
        <v>2136</v>
      </c>
    </row>
    <row r="513">
      <c r="A513" s="23" t="str">
        <f t="shared" si="8"/>
        <v>OK</v>
      </c>
      <c r="B513" s="23" t="s">
        <v>74</v>
      </c>
      <c r="C513" s="23" t="s">
        <v>74</v>
      </c>
      <c r="D513" s="23">
        <v>1.0</v>
      </c>
      <c r="E513" s="23">
        <v>28.0</v>
      </c>
      <c r="F513" s="23">
        <v>10.0</v>
      </c>
      <c r="G513" s="23">
        <v>10.0</v>
      </c>
      <c r="H513" s="23">
        <v>10.0</v>
      </c>
      <c r="I513" s="23">
        <v>99309.0</v>
      </c>
      <c r="J513" s="23">
        <v>42088.0</v>
      </c>
      <c r="K513" s="23">
        <v>57.619148</v>
      </c>
      <c r="L513" s="23">
        <v>2.0</v>
      </c>
      <c r="M513" s="23">
        <v>1.0</v>
      </c>
      <c r="N513" s="23">
        <v>115043.0</v>
      </c>
      <c r="O513" s="23">
        <v>3600.061</v>
      </c>
      <c r="P513" s="23">
        <v>496.0</v>
      </c>
      <c r="Q513" s="23">
        <v>8700.0</v>
      </c>
      <c r="R513" s="23">
        <v>21357.0</v>
      </c>
      <c r="S513" s="23">
        <v>3229.0</v>
      </c>
      <c r="T513" s="23">
        <v>6.0</v>
      </c>
      <c r="U513" s="23">
        <v>16664.0</v>
      </c>
      <c r="V513" s="23">
        <v>0.0</v>
      </c>
      <c r="W513" s="23">
        <v>1458.0</v>
      </c>
      <c r="X513" s="23">
        <v>1.9537</v>
      </c>
      <c r="Y513" s="23">
        <v>0.3019</v>
      </c>
      <c r="Z513" s="23" t="s">
        <v>133</v>
      </c>
      <c r="AA513" s="23">
        <v>0.8856</v>
      </c>
      <c r="AB513" s="23">
        <v>131.0</v>
      </c>
      <c r="AC513" s="23">
        <v>156.0</v>
      </c>
      <c r="AD513" s="23">
        <v>90.0</v>
      </c>
      <c r="AE513" s="23">
        <v>0.0</v>
      </c>
      <c r="AF513" s="23">
        <v>66.0</v>
      </c>
      <c r="AG513" s="23">
        <v>0.0</v>
      </c>
      <c r="AH513" s="23">
        <v>0.0</v>
      </c>
      <c r="AI513" s="23">
        <v>0.0916</v>
      </c>
      <c r="AJ513" s="23">
        <v>0.0589</v>
      </c>
      <c r="AK513" s="23">
        <v>0.0261</v>
      </c>
      <c r="AL513" s="23">
        <v>0.0</v>
      </c>
      <c r="AM513" s="23">
        <v>5.0</v>
      </c>
      <c r="AN513" s="23">
        <v>7.0</v>
      </c>
      <c r="AO513" s="23">
        <v>6000.0</v>
      </c>
      <c r="AP513" s="23">
        <v>3600.0</v>
      </c>
      <c r="AQ513" s="23">
        <v>0.0</v>
      </c>
      <c r="AR513" s="23">
        <v>0.0</v>
      </c>
      <c r="AS513" s="23" t="s">
        <v>2251</v>
      </c>
      <c r="AT513" s="23" t="s">
        <v>2264</v>
      </c>
    </row>
    <row r="514">
      <c r="A514" s="23" t="str">
        <f t="shared" si="8"/>
        <v>OK</v>
      </c>
      <c r="B514" s="23" t="s">
        <v>75</v>
      </c>
      <c r="C514" s="23" t="s">
        <v>75</v>
      </c>
      <c r="D514" s="23">
        <v>1.0</v>
      </c>
      <c r="E514" s="23">
        <v>41.0</v>
      </c>
      <c r="F514" s="23">
        <v>30.0</v>
      </c>
      <c r="G514" s="23">
        <v>10.0</v>
      </c>
      <c r="H514" s="23">
        <v>10.0</v>
      </c>
      <c r="I514" s="23">
        <v>60138.0</v>
      </c>
      <c r="J514" s="23">
        <v>58315.692308</v>
      </c>
      <c r="K514" s="23">
        <v>3.03021</v>
      </c>
      <c r="L514" s="23">
        <v>2.0</v>
      </c>
      <c r="M514" s="23">
        <v>1.0</v>
      </c>
      <c r="N514" s="23">
        <v>63018.0</v>
      </c>
      <c r="O514" s="23">
        <v>3600.1473</v>
      </c>
      <c r="P514" s="23">
        <v>0.0</v>
      </c>
      <c r="Q514" s="23">
        <v>5348.0</v>
      </c>
      <c r="R514" s="23">
        <v>12350.0</v>
      </c>
      <c r="S514" s="23">
        <v>718.0</v>
      </c>
      <c r="T514" s="23">
        <v>0.0</v>
      </c>
      <c r="U514" s="23">
        <v>10153.0</v>
      </c>
      <c r="V514" s="23">
        <v>0.0</v>
      </c>
      <c r="W514" s="23">
        <v>1479.0</v>
      </c>
      <c r="X514" s="23">
        <v>2.0294</v>
      </c>
      <c r="Y514" s="23">
        <v>0.1269</v>
      </c>
      <c r="Z514" s="23" t="s">
        <v>133</v>
      </c>
      <c r="AA514" s="23">
        <v>1.2007</v>
      </c>
      <c r="AB514" s="23">
        <v>89.0</v>
      </c>
      <c r="AC514" s="23">
        <v>170.0</v>
      </c>
      <c r="AD514" s="23">
        <v>159.0</v>
      </c>
      <c r="AE514" s="23">
        <v>0.0</v>
      </c>
      <c r="AF514" s="23">
        <v>11.0</v>
      </c>
      <c r="AG514" s="23">
        <v>0.0</v>
      </c>
      <c r="AH514" s="23">
        <v>0.0</v>
      </c>
      <c r="AI514" s="23">
        <v>0.1112</v>
      </c>
      <c r="AJ514" s="23">
        <v>0.0795</v>
      </c>
      <c r="AK514" s="23">
        <v>0.0235</v>
      </c>
      <c r="AL514" s="23">
        <v>0.0</v>
      </c>
      <c r="AM514" s="23">
        <v>5.0</v>
      </c>
      <c r="AN514" s="23">
        <v>3.0</v>
      </c>
      <c r="AO514" s="23">
        <v>6000.0</v>
      </c>
      <c r="AP514" s="23">
        <v>3600.0</v>
      </c>
      <c r="AQ514" s="23">
        <v>0.0</v>
      </c>
      <c r="AR514" s="23">
        <v>0.0</v>
      </c>
      <c r="AS514" s="23" t="s">
        <v>2251</v>
      </c>
      <c r="AT514" s="23" t="s">
        <v>2265</v>
      </c>
    </row>
    <row r="515">
      <c r="A515" s="23" t="str">
        <f t="shared" si="8"/>
        <v>OK</v>
      </c>
      <c r="B515" s="23" t="s">
        <v>76</v>
      </c>
      <c r="C515" s="23" t="s">
        <v>76</v>
      </c>
      <c r="D515" s="23">
        <v>1.0</v>
      </c>
      <c r="E515" s="23">
        <v>41.0</v>
      </c>
      <c r="F515" s="23">
        <v>20.0</v>
      </c>
      <c r="G515" s="23">
        <v>10.0</v>
      </c>
      <c r="H515" s="23">
        <v>10.0</v>
      </c>
      <c r="I515" s="23">
        <v>69194.0</v>
      </c>
      <c r="J515" s="23">
        <v>61864.0</v>
      </c>
      <c r="K515" s="23">
        <v>10.593404</v>
      </c>
      <c r="L515" s="23">
        <v>2.0</v>
      </c>
      <c r="M515" s="23">
        <v>1.0</v>
      </c>
      <c r="N515" s="23">
        <v>60619.0</v>
      </c>
      <c r="O515" s="23">
        <v>3600.0242</v>
      </c>
      <c r="P515" s="23">
        <v>0.0</v>
      </c>
      <c r="Q515" s="23">
        <v>5993.0</v>
      </c>
      <c r="R515" s="23">
        <v>15757.0</v>
      </c>
      <c r="S515" s="23">
        <v>1870.0</v>
      </c>
      <c r="T515" s="23">
        <v>0.0</v>
      </c>
      <c r="U515" s="23">
        <v>13017.0</v>
      </c>
      <c r="V515" s="23">
        <v>0.0</v>
      </c>
      <c r="W515" s="23">
        <v>870.0</v>
      </c>
      <c r="X515" s="23">
        <v>2.2348</v>
      </c>
      <c r="Y515" s="23">
        <v>0.2639</v>
      </c>
      <c r="Z515" s="23" t="s">
        <v>133</v>
      </c>
      <c r="AA515" s="23">
        <v>1.1958</v>
      </c>
      <c r="AB515" s="23">
        <v>136.0</v>
      </c>
      <c r="AC515" s="23">
        <v>354.0</v>
      </c>
      <c r="AD515" s="23">
        <v>305.0</v>
      </c>
      <c r="AE515" s="23">
        <v>0.0</v>
      </c>
      <c r="AF515" s="23">
        <v>49.0</v>
      </c>
      <c r="AG515" s="23">
        <v>0.0</v>
      </c>
      <c r="AH515" s="23">
        <v>0.0</v>
      </c>
      <c r="AI515" s="23">
        <v>0.1864</v>
      </c>
      <c r="AJ515" s="23">
        <v>0.1365</v>
      </c>
      <c r="AK515" s="23">
        <v>0.0379</v>
      </c>
      <c r="AL515" s="23">
        <v>0.0</v>
      </c>
      <c r="AM515" s="23">
        <v>5.0</v>
      </c>
      <c r="AN515" s="23">
        <v>5.0</v>
      </c>
      <c r="AO515" s="23">
        <v>6000.0</v>
      </c>
      <c r="AP515" s="23">
        <v>3600.0</v>
      </c>
      <c r="AQ515" s="23">
        <v>0.0</v>
      </c>
      <c r="AR515" s="23">
        <v>0.0</v>
      </c>
      <c r="AS515" s="23" t="s">
        <v>2251</v>
      </c>
      <c r="AT515" s="23" t="s">
        <v>2266</v>
      </c>
    </row>
    <row r="516">
      <c r="A516" s="23" t="str">
        <f t="shared" si="8"/>
        <v>OK</v>
      </c>
      <c r="B516" s="23" t="s">
        <v>77</v>
      </c>
      <c r="C516" s="23" t="s">
        <v>77</v>
      </c>
      <c r="D516" s="23">
        <v>0.0</v>
      </c>
      <c r="E516" s="23">
        <v>41.0</v>
      </c>
      <c r="F516" s="23">
        <v>11.0</v>
      </c>
      <c r="G516" s="23">
        <v>10.0</v>
      </c>
      <c r="H516" s="23">
        <v>10.0</v>
      </c>
      <c r="I516" s="23" t="s">
        <v>134</v>
      </c>
      <c r="J516" s="23">
        <v>0.0</v>
      </c>
      <c r="K516" s="23" t="s">
        <v>134</v>
      </c>
      <c r="L516" s="23">
        <v>-1.0</v>
      </c>
      <c r="M516" s="23">
        <v>-1.0</v>
      </c>
      <c r="N516" s="23">
        <v>0.0</v>
      </c>
      <c r="O516" s="23">
        <v>0.0</v>
      </c>
      <c r="P516" s="23">
        <v>0.0</v>
      </c>
      <c r="Q516" s="23" t="s">
        <v>133</v>
      </c>
      <c r="R516" s="23" t="s">
        <v>133</v>
      </c>
      <c r="S516" s="23" t="s">
        <v>133</v>
      </c>
      <c r="T516" s="23" t="s">
        <v>133</v>
      </c>
      <c r="U516" s="23" t="s">
        <v>133</v>
      </c>
      <c r="V516" s="23" t="s">
        <v>133</v>
      </c>
      <c r="W516" s="23" t="s">
        <v>133</v>
      </c>
      <c r="X516" s="23" t="s">
        <v>133</v>
      </c>
      <c r="Y516" s="23" t="s">
        <v>133</v>
      </c>
      <c r="Z516" s="23" t="s">
        <v>133</v>
      </c>
      <c r="AA516" s="23" t="s">
        <v>133</v>
      </c>
      <c r="AB516" s="23" t="s">
        <v>133</v>
      </c>
      <c r="AC516" s="23" t="s">
        <v>133</v>
      </c>
      <c r="AD516" s="23" t="s">
        <v>133</v>
      </c>
      <c r="AE516" s="23" t="s">
        <v>133</v>
      </c>
      <c r="AF516" s="23" t="s">
        <v>133</v>
      </c>
      <c r="AG516" s="23" t="s">
        <v>133</v>
      </c>
      <c r="AH516" s="23" t="s">
        <v>133</v>
      </c>
      <c r="AI516" s="23" t="s">
        <v>133</v>
      </c>
      <c r="AJ516" s="23" t="s">
        <v>133</v>
      </c>
      <c r="AK516" s="23" t="s">
        <v>133</v>
      </c>
      <c r="AL516" s="23" t="s">
        <v>133</v>
      </c>
      <c r="AM516" s="23" t="s">
        <v>133</v>
      </c>
      <c r="AN516" s="23" t="s">
        <v>133</v>
      </c>
      <c r="AO516" s="23">
        <v>6000.0</v>
      </c>
      <c r="AP516" s="23">
        <v>3600.0</v>
      </c>
      <c r="AQ516" s="23">
        <v>0.0</v>
      </c>
      <c r="AR516" s="23">
        <v>0.0</v>
      </c>
      <c r="AS516" s="23" t="s">
        <v>2251</v>
      </c>
      <c r="AT516" s="23" t="s">
        <v>2094</v>
      </c>
    </row>
    <row r="517">
      <c r="A517" s="23" t="str">
        <f t="shared" si="8"/>
        <v>OK</v>
      </c>
      <c r="B517" s="23" t="s">
        <v>78</v>
      </c>
      <c r="C517" s="23" t="s">
        <v>78</v>
      </c>
      <c r="D517" s="23">
        <v>1.0</v>
      </c>
      <c r="E517" s="23">
        <v>45.0</v>
      </c>
      <c r="F517" s="23">
        <v>30.0</v>
      </c>
      <c r="G517" s="23">
        <v>10.0</v>
      </c>
      <c r="H517" s="23">
        <v>10.0</v>
      </c>
      <c r="I517" s="23">
        <v>50288.0</v>
      </c>
      <c r="J517" s="23">
        <v>35112.333333</v>
      </c>
      <c r="K517" s="23">
        <v>30.177511</v>
      </c>
      <c r="L517" s="23">
        <v>2.0</v>
      </c>
      <c r="M517" s="23">
        <v>1.0</v>
      </c>
      <c r="N517" s="23">
        <v>80962.0</v>
      </c>
      <c r="O517" s="23">
        <v>3600.067</v>
      </c>
      <c r="P517" s="23">
        <v>0.0</v>
      </c>
      <c r="Q517" s="23">
        <v>7437.0</v>
      </c>
      <c r="R517" s="23">
        <v>17794.0</v>
      </c>
      <c r="S517" s="23">
        <v>2361.0</v>
      </c>
      <c r="T517" s="23">
        <v>0.0</v>
      </c>
      <c r="U517" s="23">
        <v>13180.0</v>
      </c>
      <c r="V517" s="23">
        <v>0.0</v>
      </c>
      <c r="W517" s="23">
        <v>2253.0</v>
      </c>
      <c r="X517" s="23">
        <v>2.6377</v>
      </c>
      <c r="Y517" s="23">
        <v>0.3405</v>
      </c>
      <c r="Z517" s="23" t="s">
        <v>133</v>
      </c>
      <c r="AA517" s="23">
        <v>1.4018</v>
      </c>
      <c r="AB517" s="23">
        <v>174.0</v>
      </c>
      <c r="AC517" s="23">
        <v>393.0</v>
      </c>
      <c r="AD517" s="23">
        <v>310.0</v>
      </c>
      <c r="AE517" s="23">
        <v>0.0</v>
      </c>
      <c r="AF517" s="23">
        <v>83.0</v>
      </c>
      <c r="AG517" s="23">
        <v>0.0</v>
      </c>
      <c r="AH517" s="23">
        <v>0.0</v>
      </c>
      <c r="AI517" s="23">
        <v>0.3243</v>
      </c>
      <c r="AJ517" s="23">
        <v>0.2397</v>
      </c>
      <c r="AK517" s="23">
        <v>0.0665</v>
      </c>
      <c r="AL517" s="23">
        <v>0.0</v>
      </c>
      <c r="AM517" s="23">
        <v>5.0</v>
      </c>
      <c r="AN517" s="23">
        <v>6.0</v>
      </c>
      <c r="AO517" s="23">
        <v>6000.0</v>
      </c>
      <c r="AP517" s="23">
        <v>3600.0</v>
      </c>
      <c r="AQ517" s="23">
        <v>0.0</v>
      </c>
      <c r="AR517" s="23">
        <v>0.0</v>
      </c>
      <c r="AS517" s="23" t="s">
        <v>2251</v>
      </c>
      <c r="AT517" s="23" t="s">
        <v>2115</v>
      </c>
    </row>
    <row r="518">
      <c r="A518" s="23" t="str">
        <f t="shared" si="8"/>
        <v>OK</v>
      </c>
      <c r="B518" s="23" t="s">
        <v>79</v>
      </c>
      <c r="C518" s="23" t="s">
        <v>79</v>
      </c>
      <c r="D518" s="23">
        <v>1.0</v>
      </c>
      <c r="E518" s="23">
        <v>45.0</v>
      </c>
      <c r="F518" s="23">
        <v>20.0</v>
      </c>
      <c r="G518" s="23">
        <v>10.0</v>
      </c>
      <c r="H518" s="23">
        <v>10.0</v>
      </c>
      <c r="I518" s="23">
        <v>73087.0</v>
      </c>
      <c r="J518" s="23">
        <v>41545.666667</v>
      </c>
      <c r="K518" s="23">
        <v>43.155874</v>
      </c>
      <c r="L518" s="23">
        <v>2.0</v>
      </c>
      <c r="M518" s="23">
        <v>1.0</v>
      </c>
      <c r="N518" s="23">
        <v>123839.0</v>
      </c>
      <c r="O518" s="23">
        <v>3600.0305</v>
      </c>
      <c r="P518" s="23">
        <v>348.0</v>
      </c>
      <c r="Q518" s="23">
        <v>4581.0</v>
      </c>
      <c r="R518" s="23">
        <v>14523.0</v>
      </c>
      <c r="S518" s="23">
        <v>1446.0</v>
      </c>
      <c r="T518" s="23">
        <v>0.0</v>
      </c>
      <c r="U518" s="23">
        <v>11908.0</v>
      </c>
      <c r="V518" s="23">
        <v>0.0</v>
      </c>
      <c r="W518" s="23">
        <v>1169.0</v>
      </c>
      <c r="X518" s="23">
        <v>1.706</v>
      </c>
      <c r="Y518" s="23">
        <v>0.208</v>
      </c>
      <c r="Z518" s="23" t="s">
        <v>133</v>
      </c>
      <c r="AA518" s="23">
        <v>0.9715</v>
      </c>
      <c r="AB518" s="23">
        <v>231.0</v>
      </c>
      <c r="AC518" s="23">
        <v>703.0</v>
      </c>
      <c r="AD518" s="23">
        <v>577.0</v>
      </c>
      <c r="AE518" s="23">
        <v>0.0</v>
      </c>
      <c r="AF518" s="23">
        <v>126.0</v>
      </c>
      <c r="AG518" s="23">
        <v>0.0</v>
      </c>
      <c r="AH518" s="23">
        <v>0.0</v>
      </c>
      <c r="AI518" s="23">
        <v>0.4411</v>
      </c>
      <c r="AJ518" s="23">
        <v>0.3267</v>
      </c>
      <c r="AK518" s="23">
        <v>0.0899</v>
      </c>
      <c r="AL518" s="23">
        <v>0.0</v>
      </c>
      <c r="AM518" s="23">
        <v>5.0</v>
      </c>
      <c r="AN518" s="23">
        <v>9.0</v>
      </c>
      <c r="AO518" s="23">
        <v>6000.0</v>
      </c>
      <c r="AP518" s="23">
        <v>3600.0</v>
      </c>
      <c r="AQ518" s="23">
        <v>0.0</v>
      </c>
      <c r="AR518" s="23">
        <v>0.0</v>
      </c>
      <c r="AS518" s="23" t="s">
        <v>2251</v>
      </c>
      <c r="AT518" s="23" t="s">
        <v>2267</v>
      </c>
    </row>
    <row r="519">
      <c r="A519" s="23" t="str">
        <f t="shared" si="8"/>
        <v>OK</v>
      </c>
      <c r="B519" s="23" t="s">
        <v>80</v>
      </c>
      <c r="C519" s="23" t="s">
        <v>80</v>
      </c>
      <c r="D519" s="23">
        <v>0.0</v>
      </c>
      <c r="E519" s="23">
        <v>45.0</v>
      </c>
      <c r="F519" s="23">
        <v>11.0</v>
      </c>
      <c r="G519" s="23">
        <v>10.0</v>
      </c>
      <c r="H519" s="23">
        <v>10.0</v>
      </c>
      <c r="I519" s="23" t="s">
        <v>134</v>
      </c>
      <c r="J519" s="23">
        <v>0.0</v>
      </c>
      <c r="K519" s="23" t="s">
        <v>134</v>
      </c>
      <c r="L519" s="23">
        <v>-1.0</v>
      </c>
      <c r="M519" s="23">
        <v>-1.0</v>
      </c>
      <c r="N519" s="23">
        <v>0.0</v>
      </c>
      <c r="O519" s="23">
        <v>0.0</v>
      </c>
      <c r="P519" s="23">
        <v>0.0</v>
      </c>
      <c r="Q519" s="23" t="s">
        <v>133</v>
      </c>
      <c r="R519" s="23" t="s">
        <v>133</v>
      </c>
      <c r="S519" s="23" t="s">
        <v>133</v>
      </c>
      <c r="T519" s="23" t="s">
        <v>133</v>
      </c>
      <c r="U519" s="23" t="s">
        <v>133</v>
      </c>
      <c r="V519" s="23" t="s">
        <v>133</v>
      </c>
      <c r="W519" s="23" t="s">
        <v>133</v>
      </c>
      <c r="X519" s="23" t="s">
        <v>133</v>
      </c>
      <c r="Y519" s="23" t="s">
        <v>133</v>
      </c>
      <c r="Z519" s="23" t="s">
        <v>133</v>
      </c>
      <c r="AA519" s="23" t="s">
        <v>133</v>
      </c>
      <c r="AB519" s="23" t="s">
        <v>133</v>
      </c>
      <c r="AC519" s="23" t="s">
        <v>133</v>
      </c>
      <c r="AD519" s="23" t="s">
        <v>133</v>
      </c>
      <c r="AE519" s="23" t="s">
        <v>133</v>
      </c>
      <c r="AF519" s="23" t="s">
        <v>133</v>
      </c>
      <c r="AG519" s="23" t="s">
        <v>133</v>
      </c>
      <c r="AH519" s="23" t="s">
        <v>133</v>
      </c>
      <c r="AI519" s="23" t="s">
        <v>133</v>
      </c>
      <c r="AJ519" s="23" t="s">
        <v>133</v>
      </c>
      <c r="AK519" s="23" t="s">
        <v>133</v>
      </c>
      <c r="AL519" s="23" t="s">
        <v>133</v>
      </c>
      <c r="AM519" s="23" t="s">
        <v>133</v>
      </c>
      <c r="AN519" s="23" t="s">
        <v>133</v>
      </c>
      <c r="AO519" s="23">
        <v>6000.0</v>
      </c>
      <c r="AP519" s="23">
        <v>3600.0</v>
      </c>
      <c r="AQ519" s="23">
        <v>0.0</v>
      </c>
      <c r="AR519" s="23">
        <v>0.0</v>
      </c>
      <c r="AS519" s="23" t="s">
        <v>2251</v>
      </c>
      <c r="AT519" s="23" t="s">
        <v>2097</v>
      </c>
    </row>
    <row r="520">
      <c r="A520" s="23" t="str">
        <f t="shared" si="8"/>
        <v>OK</v>
      </c>
      <c r="B520" s="23" t="s">
        <v>81</v>
      </c>
      <c r="C520" s="23" t="s">
        <v>81</v>
      </c>
      <c r="D520" s="23">
        <v>1.0</v>
      </c>
      <c r="E520" s="23">
        <v>51.0</v>
      </c>
      <c r="F520" s="23">
        <v>30.0</v>
      </c>
      <c r="G520" s="23">
        <v>10.0</v>
      </c>
      <c r="H520" s="23">
        <v>10.0</v>
      </c>
      <c r="I520" s="23">
        <v>68425.0</v>
      </c>
      <c r="J520" s="23">
        <v>52821.384615</v>
      </c>
      <c r="K520" s="23">
        <v>22.803968</v>
      </c>
      <c r="L520" s="23">
        <v>2.0</v>
      </c>
      <c r="M520" s="23">
        <v>1.0</v>
      </c>
      <c r="N520" s="23">
        <v>73244.0</v>
      </c>
      <c r="O520" s="23">
        <v>3600.0385</v>
      </c>
      <c r="P520" s="23">
        <v>0.0</v>
      </c>
      <c r="Q520" s="23">
        <v>9377.0</v>
      </c>
      <c r="R520" s="23">
        <v>16908.0</v>
      </c>
      <c r="S520" s="23">
        <v>3018.0</v>
      </c>
      <c r="T520" s="23">
        <v>0.0</v>
      </c>
      <c r="U520" s="23">
        <v>9483.0</v>
      </c>
      <c r="V520" s="23">
        <v>0.0</v>
      </c>
      <c r="W520" s="23">
        <v>4407.0</v>
      </c>
      <c r="X520" s="23">
        <v>3.3107</v>
      </c>
      <c r="Y520" s="23">
        <v>0.5254</v>
      </c>
      <c r="Z520" s="23" t="s">
        <v>133</v>
      </c>
      <c r="AA520" s="23">
        <v>1.4562</v>
      </c>
      <c r="AB520" s="23">
        <v>109.0</v>
      </c>
      <c r="AC520" s="23">
        <v>527.0</v>
      </c>
      <c r="AD520" s="23">
        <v>511.0</v>
      </c>
      <c r="AE520" s="23">
        <v>0.0</v>
      </c>
      <c r="AF520" s="23">
        <v>16.0</v>
      </c>
      <c r="AG520" s="23">
        <v>0.0</v>
      </c>
      <c r="AH520" s="23">
        <v>0.0</v>
      </c>
      <c r="AI520" s="23">
        <v>0.256</v>
      </c>
      <c r="AJ520" s="23">
        <v>0.2041</v>
      </c>
      <c r="AK520" s="23">
        <v>0.038</v>
      </c>
      <c r="AL520" s="23">
        <v>0.0</v>
      </c>
      <c r="AM520" s="23">
        <v>5.0</v>
      </c>
      <c r="AN520" s="23">
        <v>4.0</v>
      </c>
      <c r="AO520" s="23">
        <v>6000.0</v>
      </c>
      <c r="AP520" s="23">
        <v>3600.0</v>
      </c>
      <c r="AQ520" s="23">
        <v>0.0</v>
      </c>
      <c r="AR520" s="23">
        <v>0.0</v>
      </c>
      <c r="AS520" s="23" t="s">
        <v>2251</v>
      </c>
      <c r="AT520" s="23" t="s">
        <v>2268</v>
      </c>
    </row>
    <row r="521">
      <c r="A521" s="23" t="str">
        <f t="shared" si="8"/>
        <v>OK</v>
      </c>
      <c r="B521" s="23" t="s">
        <v>82</v>
      </c>
      <c r="C521" s="23" t="s">
        <v>82</v>
      </c>
      <c r="D521" s="23">
        <v>1.0</v>
      </c>
      <c r="E521" s="23">
        <v>51.0</v>
      </c>
      <c r="F521" s="23">
        <v>20.0</v>
      </c>
      <c r="G521" s="23">
        <v>10.0</v>
      </c>
      <c r="H521" s="23">
        <v>10.0</v>
      </c>
      <c r="I521" s="23">
        <v>106557.0</v>
      </c>
      <c r="J521" s="23">
        <v>54840.25</v>
      </c>
      <c r="K521" s="23">
        <v>48.534353</v>
      </c>
      <c r="L521" s="23">
        <v>2.0</v>
      </c>
      <c r="M521" s="23">
        <v>1.0</v>
      </c>
      <c r="N521" s="23">
        <v>69821.0</v>
      </c>
      <c r="O521" s="23">
        <v>3600.0392</v>
      </c>
      <c r="P521" s="23">
        <v>28.0</v>
      </c>
      <c r="Q521" s="23">
        <v>7781.0</v>
      </c>
      <c r="R521" s="23">
        <v>18545.0</v>
      </c>
      <c r="S521" s="23">
        <v>2933.0</v>
      </c>
      <c r="T521" s="23">
        <v>1.0</v>
      </c>
      <c r="U521" s="23">
        <v>13477.0</v>
      </c>
      <c r="V521" s="23">
        <v>0.0</v>
      </c>
      <c r="W521" s="23">
        <v>2134.0</v>
      </c>
      <c r="X521" s="23">
        <v>3.0703</v>
      </c>
      <c r="Y521" s="23">
        <v>0.4877</v>
      </c>
      <c r="Z521" s="23" t="s">
        <v>133</v>
      </c>
      <c r="AA521" s="23">
        <v>1.5447</v>
      </c>
      <c r="AB521" s="23">
        <v>161.0</v>
      </c>
      <c r="AC521" s="23">
        <v>759.0</v>
      </c>
      <c r="AD521" s="23">
        <v>683.0</v>
      </c>
      <c r="AE521" s="23">
        <v>33.0</v>
      </c>
      <c r="AF521" s="23">
        <v>43.0</v>
      </c>
      <c r="AG521" s="23">
        <v>0.0</v>
      </c>
      <c r="AH521" s="23">
        <v>0.0</v>
      </c>
      <c r="AI521" s="23">
        <v>0.3597</v>
      </c>
      <c r="AJ521" s="23">
        <v>0.2879</v>
      </c>
      <c r="AK521" s="23">
        <v>0.0549</v>
      </c>
      <c r="AL521" s="23">
        <v>0.0</v>
      </c>
      <c r="AM521" s="23">
        <v>5.0</v>
      </c>
      <c r="AN521" s="23">
        <v>10.0</v>
      </c>
      <c r="AO521" s="23">
        <v>6000.0</v>
      </c>
      <c r="AP521" s="23">
        <v>3600.0</v>
      </c>
      <c r="AQ521" s="23">
        <v>0.0</v>
      </c>
      <c r="AR521" s="23">
        <v>0.0</v>
      </c>
      <c r="AS521" s="23" t="s">
        <v>2251</v>
      </c>
      <c r="AT521" s="23" t="s">
        <v>2269</v>
      </c>
    </row>
    <row r="522">
      <c r="A522" s="23" t="str">
        <f t="shared" si="8"/>
        <v>OK</v>
      </c>
      <c r="B522" s="23" t="s">
        <v>83</v>
      </c>
      <c r="C522" s="23" t="s">
        <v>83</v>
      </c>
      <c r="D522" s="23">
        <v>1.0</v>
      </c>
      <c r="E522" s="23">
        <v>51.0</v>
      </c>
      <c r="F522" s="23">
        <v>10.0</v>
      </c>
      <c r="G522" s="23">
        <v>10.0</v>
      </c>
      <c r="H522" s="23">
        <v>10.0</v>
      </c>
      <c r="I522" s="23">
        <v>159857.0</v>
      </c>
      <c r="J522" s="23">
        <v>71784.142857</v>
      </c>
      <c r="K522" s="23">
        <v>55.094777</v>
      </c>
      <c r="L522" s="23">
        <v>2.0</v>
      </c>
      <c r="M522" s="23">
        <v>1.0</v>
      </c>
      <c r="N522" s="23">
        <v>117136.0</v>
      </c>
      <c r="O522" s="23">
        <v>3108.9197</v>
      </c>
      <c r="P522" s="23">
        <v>2684.0</v>
      </c>
      <c r="Q522" s="23">
        <v>4250.0</v>
      </c>
      <c r="R522" s="23">
        <v>12766.0</v>
      </c>
      <c r="S522" s="23">
        <v>2185.0</v>
      </c>
      <c r="T522" s="23">
        <v>7.0</v>
      </c>
      <c r="U522" s="23">
        <v>9706.0</v>
      </c>
      <c r="V522" s="23">
        <v>0.0</v>
      </c>
      <c r="W522" s="23">
        <v>868.0</v>
      </c>
      <c r="X522" s="23">
        <v>1.7394</v>
      </c>
      <c r="Y522" s="23">
        <v>0.3531</v>
      </c>
      <c r="Z522" s="23" t="s">
        <v>133</v>
      </c>
      <c r="AA522" s="23">
        <v>0.7816</v>
      </c>
      <c r="AB522" s="23">
        <v>150.0</v>
      </c>
      <c r="AC522" s="23">
        <v>726.0</v>
      </c>
      <c r="AD522" s="23">
        <v>582.0</v>
      </c>
      <c r="AE522" s="23">
        <v>18.0</v>
      </c>
      <c r="AF522" s="23">
        <v>126.0</v>
      </c>
      <c r="AG522" s="23">
        <v>0.0</v>
      </c>
      <c r="AH522" s="23">
        <v>0.0</v>
      </c>
      <c r="AI522" s="23">
        <v>0.3416</v>
      </c>
      <c r="AJ522" s="23">
        <v>0.2593</v>
      </c>
      <c r="AK522" s="23">
        <v>0.0679</v>
      </c>
      <c r="AL522" s="23">
        <v>0.0</v>
      </c>
      <c r="AM522" s="23">
        <v>5.0</v>
      </c>
      <c r="AN522" s="23">
        <v>19.0</v>
      </c>
      <c r="AO522" s="23">
        <v>6000.0</v>
      </c>
      <c r="AP522" s="23">
        <v>3600.0</v>
      </c>
      <c r="AQ522" s="23">
        <v>0.0</v>
      </c>
      <c r="AR522" s="23">
        <v>0.0</v>
      </c>
      <c r="AS522" s="23" t="s">
        <v>2251</v>
      </c>
      <c r="AT522" s="23" t="s">
        <v>2270</v>
      </c>
    </row>
    <row r="523">
      <c r="A523" s="23" t="str">
        <f t="shared" si="8"/>
        <v>OK</v>
      </c>
      <c r="B523" s="23" t="s">
        <v>84</v>
      </c>
      <c r="C523" s="23" t="s">
        <v>84</v>
      </c>
      <c r="D523" s="23">
        <v>1.0</v>
      </c>
      <c r="E523" s="23">
        <v>55.0</v>
      </c>
      <c r="F523" s="23">
        <v>30.0</v>
      </c>
      <c r="G523" s="23">
        <v>10.0</v>
      </c>
      <c r="H523" s="23">
        <v>10.0</v>
      </c>
      <c r="I523" s="23">
        <v>296339.0</v>
      </c>
      <c r="J523" s="23">
        <v>131073.6</v>
      </c>
      <c r="K523" s="23">
        <v>55.769035</v>
      </c>
      <c r="L523" s="23">
        <v>2.0</v>
      </c>
      <c r="M523" s="23">
        <v>1.0</v>
      </c>
      <c r="N523" s="23">
        <v>42238.0</v>
      </c>
      <c r="O523" s="23">
        <v>3600.5443</v>
      </c>
      <c r="P523" s="23">
        <v>0.0</v>
      </c>
      <c r="Q523" s="23">
        <v>7682.0</v>
      </c>
      <c r="R523" s="23">
        <v>17340.0</v>
      </c>
      <c r="S523" s="23">
        <v>2690.0</v>
      </c>
      <c r="T523" s="23">
        <v>0.0</v>
      </c>
      <c r="U523" s="23">
        <v>13379.0</v>
      </c>
      <c r="V523" s="23">
        <v>0.0</v>
      </c>
      <c r="W523" s="23">
        <v>1271.0</v>
      </c>
      <c r="X523" s="23">
        <v>4.3832</v>
      </c>
      <c r="Y523" s="23">
        <v>0.6015</v>
      </c>
      <c r="Z523" s="23" t="s">
        <v>133</v>
      </c>
      <c r="AA523" s="23">
        <v>2.2424</v>
      </c>
      <c r="AB523" s="23">
        <v>203.0</v>
      </c>
      <c r="AC523" s="23">
        <v>806.0</v>
      </c>
      <c r="AD523" s="23">
        <v>576.0</v>
      </c>
      <c r="AE523" s="23">
        <v>0.0</v>
      </c>
      <c r="AF523" s="23">
        <v>230.0</v>
      </c>
      <c r="AG523" s="23">
        <v>0.0</v>
      </c>
      <c r="AH523" s="23">
        <v>0.0</v>
      </c>
      <c r="AI523" s="23">
        <v>0.5233</v>
      </c>
      <c r="AJ523" s="23">
        <v>0.3645</v>
      </c>
      <c r="AK523" s="23">
        <v>0.1226</v>
      </c>
      <c r="AL523" s="23">
        <v>0.0</v>
      </c>
      <c r="AM523" s="23">
        <v>5.0</v>
      </c>
      <c r="AN523" s="23">
        <v>9.0</v>
      </c>
      <c r="AO523" s="23">
        <v>6000.0</v>
      </c>
      <c r="AP523" s="23">
        <v>3600.0</v>
      </c>
      <c r="AQ523" s="23">
        <v>0.0</v>
      </c>
      <c r="AR523" s="23">
        <v>0.0</v>
      </c>
      <c r="AS523" s="23" t="s">
        <v>2251</v>
      </c>
      <c r="AT523" s="23" t="s">
        <v>2222</v>
      </c>
    </row>
    <row r="524">
      <c r="A524" s="23" t="str">
        <f t="shared" si="8"/>
        <v>OK</v>
      </c>
      <c r="B524" s="23" t="s">
        <v>85</v>
      </c>
      <c r="C524" s="23" t="s">
        <v>85</v>
      </c>
      <c r="D524" s="23">
        <v>1.0</v>
      </c>
      <c r="E524" s="23">
        <v>55.0</v>
      </c>
      <c r="F524" s="23">
        <v>20.0</v>
      </c>
      <c r="G524" s="23">
        <v>10.0</v>
      </c>
      <c r="H524" s="23">
        <v>10.0</v>
      </c>
      <c r="I524" s="23">
        <v>353588.0</v>
      </c>
      <c r="J524" s="23">
        <v>156973.25</v>
      </c>
      <c r="K524" s="23">
        <v>55.605606</v>
      </c>
      <c r="L524" s="23">
        <v>2.0</v>
      </c>
      <c r="M524" s="23">
        <v>1.0</v>
      </c>
      <c r="N524" s="23">
        <v>68858.0</v>
      </c>
      <c r="O524" s="23">
        <v>3600.0968</v>
      </c>
      <c r="P524" s="23">
        <v>12.0</v>
      </c>
      <c r="Q524" s="23">
        <v>4912.0</v>
      </c>
      <c r="R524" s="23">
        <v>14590.0</v>
      </c>
      <c r="S524" s="23">
        <v>1927.0</v>
      </c>
      <c r="T524" s="23">
        <v>0.0</v>
      </c>
      <c r="U524" s="23">
        <v>11639.0</v>
      </c>
      <c r="V524" s="23">
        <v>0.0</v>
      </c>
      <c r="W524" s="23">
        <v>1024.0</v>
      </c>
      <c r="X524" s="23">
        <v>2.8225</v>
      </c>
      <c r="Y524" s="23">
        <v>0.4213</v>
      </c>
      <c r="Z524" s="23" t="s">
        <v>133</v>
      </c>
      <c r="AA524" s="23">
        <v>1.4363</v>
      </c>
      <c r="AB524" s="23">
        <v>282.0</v>
      </c>
      <c r="AC524" s="23">
        <v>1031.0</v>
      </c>
      <c r="AD524" s="23">
        <v>680.0</v>
      </c>
      <c r="AE524" s="23">
        <v>0.0</v>
      </c>
      <c r="AF524" s="23">
        <v>351.0</v>
      </c>
      <c r="AG524" s="23">
        <v>0.0</v>
      </c>
      <c r="AH524" s="23">
        <v>0.0</v>
      </c>
      <c r="AI524" s="23">
        <v>0.7259</v>
      </c>
      <c r="AJ524" s="23">
        <v>0.5073</v>
      </c>
      <c r="AK524" s="23">
        <v>0.1742</v>
      </c>
      <c r="AL524" s="23">
        <v>0.0</v>
      </c>
      <c r="AM524" s="23">
        <v>5.0</v>
      </c>
      <c r="AN524" s="23">
        <v>12.0</v>
      </c>
      <c r="AO524" s="23">
        <v>6000.0</v>
      </c>
      <c r="AP524" s="23">
        <v>3600.0</v>
      </c>
      <c r="AQ524" s="23">
        <v>0.0</v>
      </c>
      <c r="AR524" s="23">
        <v>0.0</v>
      </c>
      <c r="AS524" s="23" t="s">
        <v>2251</v>
      </c>
      <c r="AT524" s="23" t="s">
        <v>2223</v>
      </c>
    </row>
    <row r="525">
      <c r="A525" s="23" t="str">
        <f t="shared" si="8"/>
        <v>OK</v>
      </c>
      <c r="B525" s="23" t="s">
        <v>86</v>
      </c>
      <c r="C525" s="23" t="s">
        <v>86</v>
      </c>
      <c r="D525" s="23">
        <v>1.0</v>
      </c>
      <c r="E525" s="23">
        <v>55.0</v>
      </c>
      <c r="F525" s="23">
        <v>10.0</v>
      </c>
      <c r="G525" s="23">
        <v>10.0</v>
      </c>
      <c r="H525" s="23">
        <v>10.0</v>
      </c>
      <c r="I525" s="23">
        <v>552015.0</v>
      </c>
      <c r="J525" s="23">
        <v>268557.867153</v>
      </c>
      <c r="K525" s="23">
        <v>51.349534</v>
      </c>
      <c r="L525" s="23">
        <v>2.0</v>
      </c>
      <c r="M525" s="23">
        <v>1.0</v>
      </c>
      <c r="N525" s="23">
        <v>99280.0</v>
      </c>
      <c r="O525" s="23">
        <v>3600.0565</v>
      </c>
      <c r="P525" s="23">
        <v>3392.0</v>
      </c>
      <c r="Q525" s="23">
        <v>2256.0</v>
      </c>
      <c r="R525" s="23">
        <v>11564.0</v>
      </c>
      <c r="S525" s="23">
        <v>767.0</v>
      </c>
      <c r="T525" s="23">
        <v>0.0</v>
      </c>
      <c r="U525" s="23">
        <v>10094.0</v>
      </c>
      <c r="V525" s="23">
        <v>0.0</v>
      </c>
      <c r="W525" s="23">
        <v>703.0</v>
      </c>
      <c r="X525" s="23">
        <v>1.2199</v>
      </c>
      <c r="Y525" s="23">
        <v>0.1371</v>
      </c>
      <c r="Z525" s="23" t="s">
        <v>133</v>
      </c>
      <c r="AA525" s="23">
        <v>0.7072</v>
      </c>
      <c r="AB525" s="23">
        <v>330.0</v>
      </c>
      <c r="AC525" s="23">
        <v>1166.0</v>
      </c>
      <c r="AD525" s="23">
        <v>752.0</v>
      </c>
      <c r="AE525" s="23">
        <v>0.0</v>
      </c>
      <c r="AF525" s="23">
        <v>414.0</v>
      </c>
      <c r="AG525" s="23">
        <v>0.0</v>
      </c>
      <c r="AH525" s="23">
        <v>0.0</v>
      </c>
      <c r="AI525" s="23">
        <v>0.8766</v>
      </c>
      <c r="AJ525" s="23">
        <v>0.6167</v>
      </c>
      <c r="AK525" s="23">
        <v>0.2135</v>
      </c>
      <c r="AL525" s="23">
        <v>0.0</v>
      </c>
      <c r="AM525" s="23">
        <v>5.0</v>
      </c>
      <c r="AN525" s="23">
        <v>21.0</v>
      </c>
      <c r="AO525" s="23">
        <v>6000.0</v>
      </c>
      <c r="AP525" s="23">
        <v>3600.0</v>
      </c>
      <c r="AQ525" s="23">
        <v>0.0</v>
      </c>
      <c r="AR525" s="23">
        <v>0.0</v>
      </c>
      <c r="AS525" s="23" t="s">
        <v>2251</v>
      </c>
      <c r="AT525" s="23" t="s">
        <v>2271</v>
      </c>
    </row>
    <row r="526">
      <c r="A526" s="23" t="str">
        <f t="shared" si="8"/>
        <v>OK</v>
      </c>
      <c r="B526" s="23" t="s">
        <v>87</v>
      </c>
      <c r="C526" s="23" t="s">
        <v>87</v>
      </c>
      <c r="D526" s="23">
        <v>1.0</v>
      </c>
      <c r="E526" s="23">
        <v>59.0</v>
      </c>
      <c r="F526" s="23">
        <v>30.0</v>
      </c>
      <c r="G526" s="23">
        <v>10.0</v>
      </c>
      <c r="H526" s="23">
        <v>10.0</v>
      </c>
      <c r="I526" s="23">
        <v>187845.0</v>
      </c>
      <c r="J526" s="23">
        <v>69834.0</v>
      </c>
      <c r="K526" s="23">
        <v>62.823605</v>
      </c>
      <c r="L526" s="23">
        <v>2.0</v>
      </c>
      <c r="M526" s="23">
        <v>1.0</v>
      </c>
      <c r="N526" s="23">
        <v>36610.0</v>
      </c>
      <c r="O526" s="23">
        <v>3600.4031</v>
      </c>
      <c r="P526" s="23">
        <v>64.0</v>
      </c>
      <c r="Q526" s="23">
        <v>10124.0</v>
      </c>
      <c r="R526" s="23">
        <v>15334.0</v>
      </c>
      <c r="S526" s="23">
        <v>5713.0</v>
      </c>
      <c r="T526" s="23">
        <v>63.0</v>
      </c>
      <c r="U526" s="23">
        <v>8870.0</v>
      </c>
      <c r="V526" s="23">
        <v>0.0</v>
      </c>
      <c r="W526" s="23">
        <v>688.0</v>
      </c>
      <c r="X526" s="23">
        <v>5.2139</v>
      </c>
      <c r="Y526" s="23">
        <v>1.3035</v>
      </c>
      <c r="Z526" s="23" t="s">
        <v>133</v>
      </c>
      <c r="AA526" s="23">
        <v>1.8283</v>
      </c>
      <c r="AB526" s="23">
        <v>143.0</v>
      </c>
      <c r="AC526" s="23">
        <v>1110.0</v>
      </c>
      <c r="AD526" s="23">
        <v>1078.0</v>
      </c>
      <c r="AE526" s="23">
        <v>0.0</v>
      </c>
      <c r="AF526" s="23">
        <v>32.0</v>
      </c>
      <c r="AG526" s="23">
        <v>0.0</v>
      </c>
      <c r="AH526" s="23">
        <v>0.0</v>
      </c>
      <c r="AI526" s="23">
        <v>0.4906</v>
      </c>
      <c r="AJ526" s="23">
        <v>0.4095</v>
      </c>
      <c r="AK526" s="23">
        <v>0.0599</v>
      </c>
      <c r="AL526" s="23">
        <v>0.0</v>
      </c>
      <c r="AM526" s="23">
        <v>5.0</v>
      </c>
      <c r="AN526" s="23">
        <v>11.0</v>
      </c>
      <c r="AO526" s="23">
        <v>6000.0</v>
      </c>
      <c r="AP526" s="23">
        <v>3600.0</v>
      </c>
      <c r="AQ526" s="23">
        <v>0.0</v>
      </c>
      <c r="AR526" s="23">
        <v>0.0</v>
      </c>
      <c r="AS526" s="23" t="s">
        <v>2251</v>
      </c>
      <c r="AT526" s="23" t="s">
        <v>2272</v>
      </c>
    </row>
    <row r="527">
      <c r="A527" s="23" t="str">
        <f t="shared" si="8"/>
        <v>OK</v>
      </c>
      <c r="B527" s="23" t="s">
        <v>88</v>
      </c>
      <c r="C527" s="23" t="s">
        <v>88</v>
      </c>
      <c r="D527" s="23">
        <v>1.0</v>
      </c>
      <c r="E527" s="23">
        <v>59.0</v>
      </c>
      <c r="F527" s="23">
        <v>20.0</v>
      </c>
      <c r="G527" s="23">
        <v>10.0</v>
      </c>
      <c r="H527" s="23">
        <v>10.0</v>
      </c>
      <c r="I527" s="23">
        <v>235722.0</v>
      </c>
      <c r="J527" s="23">
        <v>74322.992857</v>
      </c>
      <c r="K527" s="23">
        <v>68.470065</v>
      </c>
      <c r="L527" s="23">
        <v>2.0</v>
      </c>
      <c r="M527" s="23">
        <v>1.0</v>
      </c>
      <c r="N527" s="23">
        <v>57034.0</v>
      </c>
      <c r="O527" s="23">
        <v>3600.1858</v>
      </c>
      <c r="P527" s="23">
        <v>1840.0</v>
      </c>
      <c r="Q527" s="23">
        <v>7538.0</v>
      </c>
      <c r="R527" s="23">
        <v>14392.0</v>
      </c>
      <c r="S527" s="23">
        <v>4300.0</v>
      </c>
      <c r="T527" s="23">
        <v>69.0</v>
      </c>
      <c r="U527" s="23">
        <v>9449.0</v>
      </c>
      <c r="V527" s="23">
        <v>0.0</v>
      </c>
      <c r="W527" s="23">
        <v>574.0</v>
      </c>
      <c r="X527" s="23">
        <v>4.0655</v>
      </c>
      <c r="Y527" s="23">
        <v>0.9799</v>
      </c>
      <c r="Z527" s="23" t="s">
        <v>133</v>
      </c>
      <c r="AA527" s="23">
        <v>1.5448</v>
      </c>
      <c r="AB527" s="23">
        <v>165.0</v>
      </c>
      <c r="AC527" s="23">
        <v>1087.0</v>
      </c>
      <c r="AD527" s="23">
        <v>1026.0</v>
      </c>
      <c r="AE527" s="23">
        <v>0.0</v>
      </c>
      <c r="AF527" s="23">
        <v>61.0</v>
      </c>
      <c r="AG527" s="23">
        <v>0.0</v>
      </c>
      <c r="AH527" s="23">
        <v>0.0</v>
      </c>
      <c r="AI527" s="23">
        <v>0.582</v>
      </c>
      <c r="AJ527" s="23">
        <v>0.482</v>
      </c>
      <c r="AK527" s="23">
        <v>0.0764</v>
      </c>
      <c r="AL527" s="23">
        <v>0.0</v>
      </c>
      <c r="AM527" s="23">
        <v>5.0</v>
      </c>
      <c r="AN527" s="23">
        <v>13.0</v>
      </c>
      <c r="AO527" s="23">
        <v>6000.0</v>
      </c>
      <c r="AP527" s="23">
        <v>3600.0</v>
      </c>
      <c r="AQ527" s="23">
        <v>0.0</v>
      </c>
      <c r="AR527" s="23">
        <v>0.0</v>
      </c>
      <c r="AS527" s="23" t="s">
        <v>2251</v>
      </c>
      <c r="AT527" s="23" t="s">
        <v>2273</v>
      </c>
    </row>
    <row r="528">
      <c r="A528" s="23" t="str">
        <f t="shared" si="8"/>
        <v>OK</v>
      </c>
      <c r="B528" s="23" t="s">
        <v>89</v>
      </c>
      <c r="C528" s="23" t="s">
        <v>89</v>
      </c>
      <c r="D528" s="23">
        <v>0.0</v>
      </c>
      <c r="E528" s="23">
        <v>59.0</v>
      </c>
      <c r="F528" s="23">
        <v>16.0</v>
      </c>
      <c r="G528" s="23">
        <v>10.0</v>
      </c>
      <c r="H528" s="23">
        <v>10.0</v>
      </c>
      <c r="I528" s="23" t="s">
        <v>134</v>
      </c>
      <c r="J528" s="23">
        <v>0.0</v>
      </c>
      <c r="K528" s="23" t="s">
        <v>134</v>
      </c>
      <c r="L528" s="23">
        <v>-1.0</v>
      </c>
      <c r="M528" s="23">
        <v>-1.0</v>
      </c>
      <c r="N528" s="23">
        <v>0.0</v>
      </c>
      <c r="O528" s="23">
        <v>0.0</v>
      </c>
      <c r="P528" s="23">
        <v>0.0</v>
      </c>
      <c r="Q528" s="23" t="s">
        <v>133</v>
      </c>
      <c r="R528" s="23" t="s">
        <v>133</v>
      </c>
      <c r="S528" s="23" t="s">
        <v>133</v>
      </c>
      <c r="T528" s="23" t="s">
        <v>133</v>
      </c>
      <c r="U528" s="23" t="s">
        <v>133</v>
      </c>
      <c r="V528" s="23" t="s">
        <v>133</v>
      </c>
      <c r="W528" s="23" t="s">
        <v>133</v>
      </c>
      <c r="X528" s="23" t="s">
        <v>133</v>
      </c>
      <c r="Y528" s="23" t="s">
        <v>133</v>
      </c>
      <c r="Z528" s="23" t="s">
        <v>133</v>
      </c>
      <c r="AA528" s="23" t="s">
        <v>133</v>
      </c>
      <c r="AB528" s="23" t="s">
        <v>133</v>
      </c>
      <c r="AC528" s="23" t="s">
        <v>133</v>
      </c>
      <c r="AD528" s="23" t="s">
        <v>133</v>
      </c>
      <c r="AE528" s="23" t="s">
        <v>133</v>
      </c>
      <c r="AF528" s="23" t="s">
        <v>133</v>
      </c>
      <c r="AG528" s="23" t="s">
        <v>133</v>
      </c>
      <c r="AH528" s="23" t="s">
        <v>133</v>
      </c>
      <c r="AI528" s="23" t="s">
        <v>133</v>
      </c>
      <c r="AJ528" s="23" t="s">
        <v>133</v>
      </c>
      <c r="AK528" s="23" t="s">
        <v>133</v>
      </c>
      <c r="AL528" s="23" t="s">
        <v>133</v>
      </c>
      <c r="AM528" s="23" t="s">
        <v>133</v>
      </c>
      <c r="AN528" s="23" t="s">
        <v>133</v>
      </c>
      <c r="AO528" s="23">
        <v>6000.0</v>
      </c>
      <c r="AP528" s="23">
        <v>3600.0</v>
      </c>
      <c r="AQ528" s="23">
        <v>0.0</v>
      </c>
      <c r="AR528" s="23">
        <v>0.0</v>
      </c>
      <c r="AS528" s="23" t="s">
        <v>2251</v>
      </c>
      <c r="AT528" s="23" t="s">
        <v>2072</v>
      </c>
    </row>
    <row r="529">
      <c r="A529" s="23" t="str">
        <f t="shared" si="8"/>
        <v>OK</v>
      </c>
      <c r="B529" s="23" t="s">
        <v>90</v>
      </c>
      <c r="C529" s="23" t="s">
        <v>90</v>
      </c>
      <c r="D529" s="23">
        <v>1.0</v>
      </c>
      <c r="E529" s="23">
        <v>75.0</v>
      </c>
      <c r="F529" s="23">
        <v>30.0</v>
      </c>
      <c r="G529" s="23">
        <v>10.0</v>
      </c>
      <c r="H529" s="23">
        <v>10.0</v>
      </c>
      <c r="I529" s="23">
        <v>107168.0</v>
      </c>
      <c r="J529" s="23">
        <v>47996.428571</v>
      </c>
      <c r="K529" s="23">
        <v>55.213843</v>
      </c>
      <c r="L529" s="23">
        <v>2.0</v>
      </c>
      <c r="M529" s="23">
        <v>1.0</v>
      </c>
      <c r="N529" s="23">
        <v>39880.0</v>
      </c>
      <c r="O529" s="23">
        <v>3600.2913</v>
      </c>
      <c r="P529" s="23">
        <v>0.0</v>
      </c>
      <c r="Q529" s="23">
        <v>5255.0</v>
      </c>
      <c r="R529" s="23">
        <v>10196.0</v>
      </c>
      <c r="S529" s="23">
        <v>2748.0</v>
      </c>
      <c r="T529" s="23">
        <v>19.0</v>
      </c>
      <c r="U529" s="23">
        <v>6592.0</v>
      </c>
      <c r="V529" s="23">
        <v>0.0</v>
      </c>
      <c r="W529" s="23">
        <v>837.0</v>
      </c>
      <c r="X529" s="23">
        <v>4.7598</v>
      </c>
      <c r="Y529" s="23">
        <v>1.0247</v>
      </c>
      <c r="Z529" s="23" t="s">
        <v>133</v>
      </c>
      <c r="AA529" s="23">
        <v>2.0269</v>
      </c>
      <c r="AB529" s="23">
        <v>117.0</v>
      </c>
      <c r="AC529" s="23">
        <v>1101.0</v>
      </c>
      <c r="AD529" s="23">
        <v>1082.0</v>
      </c>
      <c r="AE529" s="23">
        <v>0.0</v>
      </c>
      <c r="AF529" s="23">
        <v>19.0</v>
      </c>
      <c r="AG529" s="23">
        <v>0.0</v>
      </c>
      <c r="AH529" s="23">
        <v>0.0</v>
      </c>
      <c r="AI529" s="23">
        <v>0.8496</v>
      </c>
      <c r="AJ529" s="23">
        <v>0.7446</v>
      </c>
      <c r="AK529" s="23">
        <v>0.0699</v>
      </c>
      <c r="AL529" s="23">
        <v>0.0</v>
      </c>
      <c r="AM529" s="23">
        <v>5.0</v>
      </c>
      <c r="AN529" s="23">
        <v>13.0</v>
      </c>
      <c r="AO529" s="23">
        <v>6000.0</v>
      </c>
      <c r="AP529" s="23">
        <v>3600.0</v>
      </c>
      <c r="AQ529" s="23">
        <v>0.0</v>
      </c>
      <c r="AR529" s="23">
        <v>0.0</v>
      </c>
      <c r="AS529" s="23" t="s">
        <v>2251</v>
      </c>
      <c r="AT529" s="23" t="s">
        <v>2274</v>
      </c>
    </row>
    <row r="530">
      <c r="A530" s="23" t="str">
        <f t="shared" si="8"/>
        <v>OK</v>
      </c>
      <c r="B530" s="23" t="s">
        <v>91</v>
      </c>
      <c r="C530" s="23" t="s">
        <v>91</v>
      </c>
      <c r="D530" s="23">
        <v>1.0</v>
      </c>
      <c r="E530" s="23">
        <v>75.0</v>
      </c>
      <c r="F530" s="23">
        <v>20.0</v>
      </c>
      <c r="G530" s="23">
        <v>10.0</v>
      </c>
      <c r="H530" s="23">
        <v>10.0</v>
      </c>
      <c r="I530" s="23">
        <v>129388.0</v>
      </c>
      <c r="J530" s="23">
        <v>50531.066667</v>
      </c>
      <c r="K530" s="23">
        <v>60.946095</v>
      </c>
      <c r="L530" s="23">
        <v>2.0</v>
      </c>
      <c r="M530" s="23">
        <v>1.0</v>
      </c>
      <c r="N530" s="23">
        <v>47126.0</v>
      </c>
      <c r="O530" s="23">
        <v>3600.2121</v>
      </c>
      <c r="P530" s="23">
        <v>196.0</v>
      </c>
      <c r="Q530" s="23">
        <v>5094.0</v>
      </c>
      <c r="R530" s="23">
        <v>9488.0</v>
      </c>
      <c r="S530" s="23">
        <v>3341.0</v>
      </c>
      <c r="T530" s="23">
        <v>99.0</v>
      </c>
      <c r="U530" s="23">
        <v>5722.0</v>
      </c>
      <c r="V530" s="23">
        <v>0.0</v>
      </c>
      <c r="W530" s="23">
        <v>326.0</v>
      </c>
      <c r="X530" s="23">
        <v>4.4519</v>
      </c>
      <c r="Y530" s="23">
        <v>1.2935</v>
      </c>
      <c r="Z530" s="23" t="s">
        <v>133</v>
      </c>
      <c r="AA530" s="23">
        <v>1.4879</v>
      </c>
      <c r="AB530" s="23">
        <v>188.0</v>
      </c>
      <c r="AC530" s="23">
        <v>2081.0</v>
      </c>
      <c r="AD530" s="23">
        <v>1972.0</v>
      </c>
      <c r="AE530" s="23">
        <v>0.0</v>
      </c>
      <c r="AF530" s="23">
        <v>109.0</v>
      </c>
      <c r="AG530" s="23">
        <v>0.0</v>
      </c>
      <c r="AH530" s="23">
        <v>0.0</v>
      </c>
      <c r="AI530" s="23">
        <v>1.5084</v>
      </c>
      <c r="AJ530" s="23">
        <v>1.3038</v>
      </c>
      <c r="AK530" s="23">
        <v>0.1497</v>
      </c>
      <c r="AL530" s="23">
        <v>0.0</v>
      </c>
      <c r="AM530" s="23">
        <v>5.0</v>
      </c>
      <c r="AN530" s="23">
        <v>18.0</v>
      </c>
      <c r="AO530" s="23">
        <v>6000.0</v>
      </c>
      <c r="AP530" s="23">
        <v>3600.0</v>
      </c>
      <c r="AQ530" s="23">
        <v>0.0</v>
      </c>
      <c r="AR530" s="23">
        <v>0.0</v>
      </c>
      <c r="AS530" s="23" t="s">
        <v>2251</v>
      </c>
      <c r="AT530" s="23" t="s">
        <v>2275</v>
      </c>
    </row>
    <row r="531">
      <c r="A531" s="23" t="str">
        <f t="shared" si="8"/>
        <v>OK</v>
      </c>
      <c r="B531" s="23" t="s">
        <v>92</v>
      </c>
      <c r="C531" s="23" t="s">
        <v>92</v>
      </c>
      <c r="D531" s="23">
        <v>1.0</v>
      </c>
      <c r="E531" s="23">
        <v>75.0</v>
      </c>
      <c r="F531" s="23">
        <v>10.0</v>
      </c>
      <c r="G531" s="23">
        <v>10.0</v>
      </c>
      <c r="H531" s="23">
        <v>10.0</v>
      </c>
      <c r="I531" s="23">
        <v>203757.0</v>
      </c>
      <c r="J531" s="23">
        <v>61664.795918</v>
      </c>
      <c r="K531" s="23">
        <v>69.736109</v>
      </c>
      <c r="L531" s="23">
        <v>2.0</v>
      </c>
      <c r="M531" s="23">
        <v>1.0</v>
      </c>
      <c r="N531" s="23">
        <v>62645.0</v>
      </c>
      <c r="O531" s="23">
        <v>3600.0739</v>
      </c>
      <c r="P531" s="23">
        <v>7340.0</v>
      </c>
      <c r="Q531" s="23">
        <v>5001.0</v>
      </c>
      <c r="R531" s="23">
        <v>11431.0</v>
      </c>
      <c r="S531" s="23">
        <v>4063.0</v>
      </c>
      <c r="T531" s="23">
        <v>182.0</v>
      </c>
      <c r="U531" s="23">
        <v>6894.0</v>
      </c>
      <c r="V531" s="23">
        <v>0.0</v>
      </c>
      <c r="W531" s="23">
        <v>292.0</v>
      </c>
      <c r="X531" s="23">
        <v>4.153</v>
      </c>
      <c r="Y531" s="23">
        <v>1.4314</v>
      </c>
      <c r="Z531" s="23" t="s">
        <v>133</v>
      </c>
      <c r="AA531" s="23">
        <v>1.0697</v>
      </c>
      <c r="AB531" s="23">
        <v>263.0</v>
      </c>
      <c r="AC531" s="23">
        <v>1218.0</v>
      </c>
      <c r="AD531" s="23">
        <v>784.0</v>
      </c>
      <c r="AE531" s="23">
        <v>71.0</v>
      </c>
      <c r="AF531" s="23">
        <v>363.0</v>
      </c>
      <c r="AG531" s="23">
        <v>0.0</v>
      </c>
      <c r="AH531" s="23">
        <v>0.0</v>
      </c>
      <c r="AI531" s="23">
        <v>1.6805</v>
      </c>
      <c r="AJ531" s="23">
        <v>1.2744</v>
      </c>
      <c r="AK531" s="23">
        <v>0.3225</v>
      </c>
      <c r="AL531" s="23">
        <v>0.0</v>
      </c>
      <c r="AM531" s="23">
        <v>5.0</v>
      </c>
      <c r="AN531" s="23">
        <v>33.0</v>
      </c>
      <c r="AO531" s="23">
        <v>6000.0</v>
      </c>
      <c r="AP531" s="23">
        <v>3600.0</v>
      </c>
      <c r="AQ531" s="23">
        <v>0.0</v>
      </c>
      <c r="AR531" s="23">
        <v>0.0</v>
      </c>
      <c r="AS531" s="23" t="s">
        <v>2251</v>
      </c>
      <c r="AT531" s="23" t="s">
        <v>2276</v>
      </c>
    </row>
    <row r="532">
      <c r="A532" s="23" t="str">
        <f t="shared" si="8"/>
        <v>OK</v>
      </c>
      <c r="B532" s="23" t="s">
        <v>93</v>
      </c>
      <c r="C532" s="23" t="s">
        <v>93</v>
      </c>
      <c r="D532" s="23">
        <v>1.0</v>
      </c>
      <c r="E532" s="23">
        <v>80.0</v>
      </c>
      <c r="F532" s="23">
        <v>30.0</v>
      </c>
      <c r="G532" s="23">
        <v>10.0</v>
      </c>
      <c r="H532" s="23">
        <v>10.0</v>
      </c>
      <c r="I532" s="23">
        <v>159400.0</v>
      </c>
      <c r="J532" s="23">
        <v>40253.999999</v>
      </c>
      <c r="K532" s="23">
        <v>74.74655</v>
      </c>
      <c r="L532" s="23">
        <v>2.0</v>
      </c>
      <c r="M532" s="23">
        <v>1.0</v>
      </c>
      <c r="N532" s="23">
        <v>32901.0</v>
      </c>
      <c r="O532" s="23">
        <v>3600.1802</v>
      </c>
      <c r="P532" s="23">
        <v>12.0</v>
      </c>
      <c r="Q532" s="23">
        <v>5864.0</v>
      </c>
      <c r="R532" s="23">
        <v>9362.0</v>
      </c>
      <c r="S532" s="23">
        <v>3672.0</v>
      </c>
      <c r="T532" s="23">
        <v>465.0</v>
      </c>
      <c r="U532" s="23">
        <v>5176.0</v>
      </c>
      <c r="V532" s="23">
        <v>0.0</v>
      </c>
      <c r="W532" s="23">
        <v>49.0</v>
      </c>
      <c r="X532" s="23">
        <v>5.4978</v>
      </c>
      <c r="Y532" s="23">
        <v>1.6048</v>
      </c>
      <c r="Z532" s="23" t="s">
        <v>133</v>
      </c>
      <c r="AA532" s="23">
        <v>1.8738</v>
      </c>
      <c r="AB532" s="23">
        <v>188.0</v>
      </c>
      <c r="AC532" s="23">
        <v>1419.0</v>
      </c>
      <c r="AD532" s="23">
        <v>1342.0</v>
      </c>
      <c r="AE532" s="23">
        <v>0.0</v>
      </c>
      <c r="AF532" s="23">
        <v>77.0</v>
      </c>
      <c r="AG532" s="23">
        <v>0.0</v>
      </c>
      <c r="AH532" s="23">
        <v>0.0</v>
      </c>
      <c r="AI532" s="23">
        <v>1.2504</v>
      </c>
      <c r="AJ532" s="23">
        <v>1.0395</v>
      </c>
      <c r="AK532" s="23">
        <v>0.1568</v>
      </c>
      <c r="AL532" s="23">
        <v>0.0</v>
      </c>
      <c r="AM532" s="23">
        <v>5.0</v>
      </c>
      <c r="AN532" s="23">
        <v>15.0</v>
      </c>
      <c r="AO532" s="23">
        <v>6000.0</v>
      </c>
      <c r="AP532" s="23">
        <v>3600.0</v>
      </c>
      <c r="AQ532" s="23">
        <v>0.0</v>
      </c>
      <c r="AR532" s="23">
        <v>0.0</v>
      </c>
      <c r="AS532" s="23" t="s">
        <v>2251</v>
      </c>
      <c r="AT532" s="23" t="s">
        <v>2148</v>
      </c>
    </row>
    <row r="533">
      <c r="A533" s="23" t="str">
        <f t="shared" si="8"/>
        <v>OK</v>
      </c>
      <c r="B533" s="23" t="s">
        <v>94</v>
      </c>
      <c r="C533" s="23" t="s">
        <v>94</v>
      </c>
      <c r="D533" s="23">
        <v>1.0</v>
      </c>
      <c r="E533" s="23">
        <v>80.0</v>
      </c>
      <c r="F533" s="23">
        <v>20.0</v>
      </c>
      <c r="G533" s="23">
        <v>10.0</v>
      </c>
      <c r="H533" s="23">
        <v>10.0</v>
      </c>
      <c r="I533" s="23">
        <v>180443.0</v>
      </c>
      <c r="J533" s="23">
        <v>46349.283485</v>
      </c>
      <c r="K533" s="23">
        <v>74.313615</v>
      </c>
      <c r="L533" s="23">
        <v>2.0</v>
      </c>
      <c r="M533" s="23">
        <v>1.0</v>
      </c>
      <c r="N533" s="23">
        <v>59402.0</v>
      </c>
      <c r="O533" s="23">
        <v>3600.3129</v>
      </c>
      <c r="P533" s="23">
        <v>2828.0</v>
      </c>
      <c r="Q533" s="23">
        <v>4622.0</v>
      </c>
      <c r="R533" s="23">
        <v>8398.0</v>
      </c>
      <c r="S533" s="23">
        <v>4112.0</v>
      </c>
      <c r="T533" s="23">
        <v>420.0</v>
      </c>
      <c r="U533" s="23">
        <v>3675.0</v>
      </c>
      <c r="V533" s="23">
        <v>0.0</v>
      </c>
      <c r="W533" s="23">
        <v>191.0</v>
      </c>
      <c r="X533" s="23">
        <v>4.1028</v>
      </c>
      <c r="Y533" s="23">
        <v>1.5704</v>
      </c>
      <c r="Z533" s="23" t="s">
        <v>133</v>
      </c>
      <c r="AA533" s="23">
        <v>0.9305</v>
      </c>
      <c r="AB533" s="23">
        <v>311.0</v>
      </c>
      <c r="AC533" s="23">
        <v>2057.0</v>
      </c>
      <c r="AD533" s="23">
        <v>1768.0</v>
      </c>
      <c r="AE533" s="23">
        <v>28.0</v>
      </c>
      <c r="AF533" s="23">
        <v>261.0</v>
      </c>
      <c r="AG533" s="23">
        <v>0.0</v>
      </c>
      <c r="AH533" s="23">
        <v>0.0</v>
      </c>
      <c r="AI533" s="23">
        <v>2.4231</v>
      </c>
      <c r="AJ533" s="23">
        <v>1.977</v>
      </c>
      <c r="AK533" s="23">
        <v>0.3481</v>
      </c>
      <c r="AL533" s="23">
        <v>0.0</v>
      </c>
      <c r="AM533" s="23">
        <v>5.0</v>
      </c>
      <c r="AN533" s="23">
        <v>22.0</v>
      </c>
      <c r="AO533" s="23">
        <v>6000.0</v>
      </c>
      <c r="AP533" s="23">
        <v>3600.0</v>
      </c>
      <c r="AQ533" s="23">
        <v>0.0</v>
      </c>
      <c r="AR533" s="23">
        <v>0.0</v>
      </c>
      <c r="AS533" s="23" t="s">
        <v>2251</v>
      </c>
      <c r="AT533" s="23" t="s">
        <v>2277</v>
      </c>
    </row>
    <row r="534">
      <c r="A534" s="23" t="str">
        <f t="shared" si="8"/>
        <v>OK</v>
      </c>
      <c r="B534" s="23" t="s">
        <v>95</v>
      </c>
      <c r="C534" s="23" t="s">
        <v>95</v>
      </c>
      <c r="D534" s="23">
        <v>0.0</v>
      </c>
      <c r="E534" s="23">
        <v>80.0</v>
      </c>
      <c r="F534" s="23">
        <v>12.0</v>
      </c>
      <c r="G534" s="23">
        <v>10.0</v>
      </c>
      <c r="H534" s="23">
        <v>10.0</v>
      </c>
      <c r="I534" s="23" t="s">
        <v>134</v>
      </c>
      <c r="J534" s="23">
        <v>0.0</v>
      </c>
      <c r="K534" s="23" t="s">
        <v>134</v>
      </c>
      <c r="L534" s="23">
        <v>-1.0</v>
      </c>
      <c r="M534" s="23">
        <v>-1.0</v>
      </c>
      <c r="N534" s="23">
        <v>0.0</v>
      </c>
      <c r="O534" s="23">
        <v>0.0</v>
      </c>
      <c r="P534" s="23">
        <v>0.0</v>
      </c>
      <c r="Q534" s="23" t="s">
        <v>133</v>
      </c>
      <c r="R534" s="23" t="s">
        <v>133</v>
      </c>
      <c r="S534" s="23" t="s">
        <v>133</v>
      </c>
      <c r="T534" s="23" t="s">
        <v>133</v>
      </c>
      <c r="U534" s="23" t="s">
        <v>133</v>
      </c>
      <c r="V534" s="23" t="s">
        <v>133</v>
      </c>
      <c r="W534" s="23" t="s">
        <v>133</v>
      </c>
      <c r="X534" s="23" t="s">
        <v>133</v>
      </c>
      <c r="Y534" s="23" t="s">
        <v>133</v>
      </c>
      <c r="Z534" s="23" t="s">
        <v>133</v>
      </c>
      <c r="AA534" s="23" t="s">
        <v>133</v>
      </c>
      <c r="AB534" s="23" t="s">
        <v>133</v>
      </c>
      <c r="AC534" s="23" t="s">
        <v>133</v>
      </c>
      <c r="AD534" s="23" t="s">
        <v>133</v>
      </c>
      <c r="AE534" s="23" t="s">
        <v>133</v>
      </c>
      <c r="AF534" s="23" t="s">
        <v>133</v>
      </c>
      <c r="AG534" s="23" t="s">
        <v>133</v>
      </c>
      <c r="AH534" s="23" t="s">
        <v>133</v>
      </c>
      <c r="AI534" s="23" t="s">
        <v>133</v>
      </c>
      <c r="AJ534" s="23" t="s">
        <v>133</v>
      </c>
      <c r="AK534" s="23" t="s">
        <v>133</v>
      </c>
      <c r="AL534" s="23" t="s">
        <v>133</v>
      </c>
      <c r="AM534" s="23" t="s">
        <v>133</v>
      </c>
      <c r="AN534" s="23" t="s">
        <v>133</v>
      </c>
      <c r="AO534" s="23">
        <v>6000.0</v>
      </c>
      <c r="AP534" s="23">
        <v>3600.0</v>
      </c>
      <c r="AQ534" s="23">
        <v>0.0</v>
      </c>
      <c r="AR534" s="23">
        <v>0.0</v>
      </c>
      <c r="AS534" s="23" t="s">
        <v>2251</v>
      </c>
      <c r="AT534" s="23" t="s">
        <v>2100</v>
      </c>
    </row>
    <row r="535">
      <c r="A535" s="23" t="str">
        <f t="shared" si="8"/>
        <v>OK</v>
      </c>
      <c r="B535" s="23" t="s">
        <v>96</v>
      </c>
      <c r="C535" s="23" t="s">
        <v>96</v>
      </c>
      <c r="D535" s="23">
        <v>1.0</v>
      </c>
      <c r="E535" s="23">
        <v>82.0</v>
      </c>
      <c r="F535" s="23">
        <v>30.0</v>
      </c>
      <c r="G535" s="23">
        <v>10.0</v>
      </c>
      <c r="H535" s="23">
        <v>10.0</v>
      </c>
      <c r="I535" s="23">
        <v>360561.0</v>
      </c>
      <c r="J535" s="23">
        <v>152311.681818</v>
      </c>
      <c r="K535" s="23">
        <v>57.757028</v>
      </c>
      <c r="L535" s="23">
        <v>2.0</v>
      </c>
      <c r="M535" s="23">
        <v>1.0</v>
      </c>
      <c r="N535" s="23">
        <v>43938.0</v>
      </c>
      <c r="O535" s="23">
        <v>3600.2242</v>
      </c>
      <c r="P535" s="23">
        <v>0.0</v>
      </c>
      <c r="Q535" s="23">
        <v>3052.0</v>
      </c>
      <c r="R535" s="23">
        <v>9741.0</v>
      </c>
      <c r="S535" s="23">
        <v>1188.0</v>
      </c>
      <c r="T535" s="23">
        <v>0.0</v>
      </c>
      <c r="U535" s="23">
        <v>8242.0</v>
      </c>
      <c r="V535" s="23">
        <v>0.0</v>
      </c>
      <c r="W535" s="23">
        <v>311.0</v>
      </c>
      <c r="X535" s="23">
        <v>3.1238</v>
      </c>
      <c r="Y535" s="23">
        <v>0.408</v>
      </c>
      <c r="Z535" s="23" t="s">
        <v>133</v>
      </c>
      <c r="AA535" s="23">
        <v>1.8127</v>
      </c>
      <c r="AB535" s="23">
        <v>401.0</v>
      </c>
      <c r="AC535" s="23">
        <v>4055.0</v>
      </c>
      <c r="AD535" s="23">
        <v>3411.0</v>
      </c>
      <c r="AE535" s="23">
        <v>0.0</v>
      </c>
      <c r="AF535" s="23">
        <v>644.0</v>
      </c>
      <c r="AG535" s="23">
        <v>0.0</v>
      </c>
      <c r="AH535" s="23">
        <v>0.0</v>
      </c>
      <c r="AI535" s="23">
        <v>3.1572</v>
      </c>
      <c r="AJ535" s="23">
        <v>2.5293</v>
      </c>
      <c r="AK535" s="23">
        <v>0.5119</v>
      </c>
      <c r="AL535" s="23">
        <v>0.0</v>
      </c>
      <c r="AM535" s="23">
        <v>5.0</v>
      </c>
      <c r="AN535" s="23">
        <v>16.0</v>
      </c>
      <c r="AO535" s="23">
        <v>6000.0</v>
      </c>
      <c r="AP535" s="23">
        <v>3600.0</v>
      </c>
      <c r="AQ535" s="23">
        <v>0.0</v>
      </c>
      <c r="AR535" s="23">
        <v>0.0</v>
      </c>
      <c r="AS535" s="23" t="s">
        <v>2251</v>
      </c>
      <c r="AT535" s="23" t="s">
        <v>2249</v>
      </c>
    </row>
    <row r="536">
      <c r="A536" s="23" t="str">
        <f t="shared" si="8"/>
        <v>OK</v>
      </c>
      <c r="B536" s="23" t="s">
        <v>97</v>
      </c>
      <c r="C536" s="23" t="s">
        <v>97</v>
      </c>
      <c r="D536" s="23">
        <v>1.0</v>
      </c>
      <c r="E536" s="23">
        <v>82.0</v>
      </c>
      <c r="F536" s="23">
        <v>20.0</v>
      </c>
      <c r="G536" s="23">
        <v>10.0</v>
      </c>
      <c r="H536" s="23">
        <v>10.0</v>
      </c>
      <c r="I536" s="23">
        <v>543248.0</v>
      </c>
      <c r="J536" s="23">
        <v>210084.024027</v>
      </c>
      <c r="K536" s="23">
        <v>61.328155</v>
      </c>
      <c r="L536" s="23">
        <v>2.0</v>
      </c>
      <c r="M536" s="23">
        <v>1.0</v>
      </c>
      <c r="N536" s="23">
        <v>73980.0</v>
      </c>
      <c r="O536" s="23">
        <v>3600.0728</v>
      </c>
      <c r="P536" s="23">
        <v>848.0</v>
      </c>
      <c r="Q536" s="23">
        <v>1324.0</v>
      </c>
      <c r="R536" s="23">
        <v>6232.0</v>
      </c>
      <c r="S536" s="23">
        <v>624.0</v>
      </c>
      <c r="T536" s="23">
        <v>0.0</v>
      </c>
      <c r="U536" s="23">
        <v>5286.0</v>
      </c>
      <c r="V536" s="23">
        <v>0.0</v>
      </c>
      <c r="W536" s="23">
        <v>322.0</v>
      </c>
      <c r="X536" s="23">
        <v>1.3723</v>
      </c>
      <c r="Y536" s="23">
        <v>0.1849</v>
      </c>
      <c r="Z536" s="23" t="s">
        <v>133</v>
      </c>
      <c r="AA536" s="23">
        <v>0.798</v>
      </c>
      <c r="AB536" s="23">
        <v>484.0</v>
      </c>
      <c r="AC536" s="23">
        <v>3936.0</v>
      </c>
      <c r="AD536" s="23">
        <v>3094.0</v>
      </c>
      <c r="AE536" s="23">
        <v>0.0</v>
      </c>
      <c r="AF536" s="23">
        <v>842.0</v>
      </c>
      <c r="AG536" s="23">
        <v>0.0</v>
      </c>
      <c r="AH536" s="23">
        <v>0.0</v>
      </c>
      <c r="AI536" s="23">
        <v>3.5784</v>
      </c>
      <c r="AJ536" s="23">
        <v>2.7609</v>
      </c>
      <c r="AK536" s="23">
        <v>0.6772</v>
      </c>
      <c r="AL536" s="23">
        <v>0.0</v>
      </c>
      <c r="AM536" s="23">
        <v>5.0</v>
      </c>
      <c r="AN536" s="23">
        <v>26.0</v>
      </c>
      <c r="AO536" s="23">
        <v>6000.0</v>
      </c>
      <c r="AP536" s="23">
        <v>3600.0</v>
      </c>
      <c r="AQ536" s="23">
        <v>0.0</v>
      </c>
      <c r="AR536" s="23">
        <v>0.0</v>
      </c>
      <c r="AS536" s="23" t="s">
        <v>2251</v>
      </c>
      <c r="AT536" s="23" t="s">
        <v>2250</v>
      </c>
    </row>
    <row r="537">
      <c r="A537" s="23" t="str">
        <f t="shared" si="8"/>
        <v>OK</v>
      </c>
      <c r="B537" s="23" t="s">
        <v>98</v>
      </c>
      <c r="C537" s="23" t="s">
        <v>98</v>
      </c>
      <c r="D537" s="23">
        <v>1.0</v>
      </c>
      <c r="E537" s="23">
        <v>82.0</v>
      </c>
      <c r="F537" s="23">
        <v>10.0</v>
      </c>
      <c r="G537" s="23">
        <v>10.0</v>
      </c>
      <c r="H537" s="23">
        <v>10.0</v>
      </c>
      <c r="I537" s="23">
        <v>1014510.0</v>
      </c>
      <c r="J537" s="23">
        <v>397555.323472</v>
      </c>
      <c r="K537" s="23">
        <v>60.81307</v>
      </c>
      <c r="L537" s="23">
        <v>2.0</v>
      </c>
      <c r="M537" s="23">
        <v>1.0</v>
      </c>
      <c r="N537" s="23">
        <v>71926.0</v>
      </c>
      <c r="O537" s="23">
        <v>3600.1191</v>
      </c>
      <c r="P537" s="23">
        <v>10576.0</v>
      </c>
      <c r="Q537" s="23">
        <v>369.0</v>
      </c>
      <c r="R537" s="23">
        <v>3224.0</v>
      </c>
      <c r="S537" s="23">
        <v>152.0</v>
      </c>
      <c r="T537" s="23">
        <v>0.0</v>
      </c>
      <c r="U537" s="23">
        <v>2889.0</v>
      </c>
      <c r="V537" s="23">
        <v>0.0</v>
      </c>
      <c r="W537" s="23">
        <v>183.0</v>
      </c>
      <c r="X537" s="23">
        <v>0.4</v>
      </c>
      <c r="Y537" s="23">
        <v>0.0378</v>
      </c>
      <c r="Z537" s="23" t="s">
        <v>133</v>
      </c>
      <c r="AA537" s="23">
        <v>0.2522</v>
      </c>
      <c r="AB537" s="23">
        <v>493.0</v>
      </c>
      <c r="AC537" s="23">
        <v>3363.0</v>
      </c>
      <c r="AD537" s="23">
        <v>1776.0</v>
      </c>
      <c r="AE537" s="23">
        <v>0.0</v>
      </c>
      <c r="AF537" s="23">
        <v>1587.0</v>
      </c>
      <c r="AG537" s="23">
        <v>0.0</v>
      </c>
      <c r="AH537" s="23">
        <v>0.0</v>
      </c>
      <c r="AI537" s="23">
        <v>3.0907</v>
      </c>
      <c r="AJ537" s="23">
        <v>2.1049</v>
      </c>
      <c r="AK537" s="23">
        <v>0.8399</v>
      </c>
      <c r="AL537" s="23">
        <v>0.0</v>
      </c>
      <c r="AM537" s="23">
        <v>5.0</v>
      </c>
      <c r="AN537" s="23">
        <v>49.0</v>
      </c>
      <c r="AO537" s="23">
        <v>6000.0</v>
      </c>
      <c r="AP537" s="23">
        <v>3600.0</v>
      </c>
      <c r="AQ537" s="23">
        <v>0.0</v>
      </c>
      <c r="AR537" s="23">
        <v>0.0</v>
      </c>
      <c r="AS537" s="23" t="s">
        <v>2251</v>
      </c>
      <c r="AT537" s="23" t="s">
        <v>2199</v>
      </c>
    </row>
    <row r="538">
      <c r="A538" s="23" t="str">
        <f t="shared" si="8"/>
        <v>OK</v>
      </c>
      <c r="B538" s="23" t="s">
        <v>99</v>
      </c>
      <c r="C538" s="23" t="s">
        <v>99</v>
      </c>
      <c r="D538" s="23">
        <v>1.0</v>
      </c>
      <c r="E538" s="23">
        <v>90.0</v>
      </c>
      <c r="F538" s="23">
        <v>30.0</v>
      </c>
      <c r="G538" s="23">
        <v>10.0</v>
      </c>
      <c r="H538" s="23">
        <v>10.0</v>
      </c>
      <c r="I538" s="23">
        <v>308745.0</v>
      </c>
      <c r="J538" s="23">
        <v>73704.55</v>
      </c>
      <c r="K538" s="23">
        <v>76.127694</v>
      </c>
      <c r="L538" s="23">
        <v>2.0</v>
      </c>
      <c r="M538" s="23">
        <v>1.0</v>
      </c>
      <c r="N538" s="23">
        <v>39861.0</v>
      </c>
      <c r="O538" s="23">
        <v>3600.2048</v>
      </c>
      <c r="P538" s="23">
        <v>4324.0</v>
      </c>
      <c r="Q538" s="23">
        <v>4549.0</v>
      </c>
      <c r="R538" s="23">
        <v>11981.0</v>
      </c>
      <c r="S538" s="23">
        <v>2660.0</v>
      </c>
      <c r="T538" s="23">
        <v>138.0</v>
      </c>
      <c r="U538" s="23">
        <v>8153.0</v>
      </c>
      <c r="V538" s="23">
        <v>0.0</v>
      </c>
      <c r="W538" s="23">
        <v>1030.0</v>
      </c>
      <c r="X538" s="23">
        <v>4.4598</v>
      </c>
      <c r="Y538" s="23">
        <v>1.1573</v>
      </c>
      <c r="Z538" s="23" t="s">
        <v>133</v>
      </c>
      <c r="AA538" s="23">
        <v>1.8239</v>
      </c>
      <c r="AB538" s="23">
        <v>392.0</v>
      </c>
      <c r="AC538" s="23">
        <v>2912.0</v>
      </c>
      <c r="AD538" s="23">
        <v>2202.0</v>
      </c>
      <c r="AE538" s="23">
        <v>218.0</v>
      </c>
      <c r="AF538" s="23">
        <v>492.0</v>
      </c>
      <c r="AG538" s="23">
        <v>0.0</v>
      </c>
      <c r="AH538" s="23">
        <v>0.0</v>
      </c>
      <c r="AI538" s="23">
        <v>3.1301</v>
      </c>
      <c r="AJ538" s="23">
        <v>2.5223</v>
      </c>
      <c r="AK538" s="23">
        <v>0.4842</v>
      </c>
      <c r="AL538" s="23">
        <v>0.0</v>
      </c>
      <c r="AM538" s="23">
        <v>5.0</v>
      </c>
      <c r="AN538" s="23">
        <v>31.0</v>
      </c>
      <c r="AO538" s="23">
        <v>6000.0</v>
      </c>
      <c r="AP538" s="23">
        <v>3600.0</v>
      </c>
      <c r="AQ538" s="23">
        <v>0.0</v>
      </c>
      <c r="AR538" s="23">
        <v>0.0</v>
      </c>
      <c r="AS538" s="23" t="s">
        <v>2251</v>
      </c>
      <c r="AT538" s="23" t="s">
        <v>2278</v>
      </c>
    </row>
    <row r="539">
      <c r="A539" s="23" t="str">
        <f t="shared" si="8"/>
        <v>OK</v>
      </c>
      <c r="B539" s="23" t="s">
        <v>100</v>
      </c>
      <c r="C539" s="23" t="s">
        <v>100</v>
      </c>
      <c r="D539" s="23">
        <v>1.0</v>
      </c>
      <c r="E539" s="23">
        <v>90.0</v>
      </c>
      <c r="F539" s="23">
        <v>20.0</v>
      </c>
      <c r="G539" s="23">
        <v>10.0</v>
      </c>
      <c r="H539" s="23">
        <v>10.0</v>
      </c>
      <c r="I539" s="23">
        <v>483512.0</v>
      </c>
      <c r="J539" s="23">
        <v>98069.770186</v>
      </c>
      <c r="K539" s="23">
        <v>79.7172</v>
      </c>
      <c r="L539" s="23">
        <v>2.0</v>
      </c>
      <c r="M539" s="23">
        <v>1.0</v>
      </c>
      <c r="N539" s="23">
        <v>43465.0</v>
      </c>
      <c r="O539" s="23">
        <v>3600.2002</v>
      </c>
      <c r="P539" s="23">
        <v>12248.0</v>
      </c>
      <c r="Q539" s="23">
        <v>2288.0</v>
      </c>
      <c r="R539" s="23">
        <v>9160.0</v>
      </c>
      <c r="S539" s="23">
        <v>1458.0</v>
      </c>
      <c r="T539" s="23">
        <v>93.0</v>
      </c>
      <c r="U539" s="23">
        <v>6708.0</v>
      </c>
      <c r="V539" s="23">
        <v>0.0</v>
      </c>
      <c r="W539" s="23">
        <v>901.0</v>
      </c>
      <c r="X539" s="23">
        <v>2.98</v>
      </c>
      <c r="Y539" s="23">
        <v>0.6587</v>
      </c>
      <c r="Z539" s="23" t="s">
        <v>133</v>
      </c>
      <c r="AA539" s="23">
        <v>1.2758</v>
      </c>
      <c r="AB539" s="23">
        <v>392.0</v>
      </c>
      <c r="AC539" s="23">
        <v>1859.0</v>
      </c>
      <c r="AD539" s="23">
        <v>1333.0</v>
      </c>
      <c r="AE539" s="23">
        <v>0.0</v>
      </c>
      <c r="AF539" s="23">
        <v>526.0</v>
      </c>
      <c r="AG539" s="23">
        <v>0.0</v>
      </c>
      <c r="AH539" s="23">
        <v>0.0</v>
      </c>
      <c r="AI539" s="23">
        <v>3.3028</v>
      </c>
      <c r="AJ539" s="23">
        <v>2.5023</v>
      </c>
      <c r="AK539" s="23">
        <v>0.6184</v>
      </c>
      <c r="AL539" s="23">
        <v>0.0</v>
      </c>
      <c r="AM539" s="23">
        <v>5.0</v>
      </c>
      <c r="AN539" s="23">
        <v>46.0</v>
      </c>
      <c r="AO539" s="23">
        <v>6000.0</v>
      </c>
      <c r="AP539" s="23">
        <v>3600.0</v>
      </c>
      <c r="AQ539" s="23">
        <v>0.0</v>
      </c>
      <c r="AR539" s="23">
        <v>0.0</v>
      </c>
      <c r="AS539" s="23" t="s">
        <v>2251</v>
      </c>
      <c r="AT539" s="23" t="s">
        <v>2100</v>
      </c>
    </row>
    <row r="540">
      <c r="A540" s="23" t="str">
        <f t="shared" si="8"/>
        <v>OK</v>
      </c>
      <c r="B540" s="23" t="s">
        <v>101</v>
      </c>
      <c r="C540" s="23" t="s">
        <v>101</v>
      </c>
      <c r="D540" s="23">
        <v>0.0</v>
      </c>
      <c r="E540" s="23">
        <v>90.0</v>
      </c>
      <c r="F540" s="23">
        <v>17.0</v>
      </c>
      <c r="G540" s="23">
        <v>10.0</v>
      </c>
      <c r="H540" s="23">
        <v>10.0</v>
      </c>
      <c r="I540" s="23" t="s">
        <v>134</v>
      </c>
      <c r="J540" s="23">
        <v>0.0</v>
      </c>
      <c r="K540" s="23" t="s">
        <v>134</v>
      </c>
      <c r="L540" s="23">
        <v>-1.0</v>
      </c>
      <c r="M540" s="23">
        <v>-1.0</v>
      </c>
      <c r="N540" s="23">
        <v>0.0</v>
      </c>
      <c r="O540" s="23">
        <v>0.0</v>
      </c>
      <c r="P540" s="23">
        <v>0.0</v>
      </c>
      <c r="Q540" s="23" t="s">
        <v>133</v>
      </c>
      <c r="R540" s="23" t="s">
        <v>133</v>
      </c>
      <c r="S540" s="23" t="s">
        <v>133</v>
      </c>
      <c r="T540" s="23" t="s">
        <v>133</v>
      </c>
      <c r="U540" s="23" t="s">
        <v>133</v>
      </c>
      <c r="V540" s="23" t="s">
        <v>133</v>
      </c>
      <c r="W540" s="23" t="s">
        <v>133</v>
      </c>
      <c r="X540" s="23" t="s">
        <v>133</v>
      </c>
      <c r="Y540" s="23" t="s">
        <v>133</v>
      </c>
      <c r="Z540" s="23" t="s">
        <v>133</v>
      </c>
      <c r="AA540" s="23" t="s">
        <v>133</v>
      </c>
      <c r="AB540" s="23" t="s">
        <v>133</v>
      </c>
      <c r="AC540" s="23" t="s">
        <v>133</v>
      </c>
      <c r="AD540" s="23" t="s">
        <v>133</v>
      </c>
      <c r="AE540" s="23" t="s">
        <v>133</v>
      </c>
      <c r="AF540" s="23" t="s">
        <v>133</v>
      </c>
      <c r="AG540" s="23" t="s">
        <v>133</v>
      </c>
      <c r="AH540" s="23" t="s">
        <v>133</v>
      </c>
      <c r="AI540" s="23" t="s">
        <v>133</v>
      </c>
      <c r="AJ540" s="23" t="s">
        <v>133</v>
      </c>
      <c r="AK540" s="23" t="s">
        <v>133</v>
      </c>
      <c r="AL540" s="23" t="s">
        <v>133</v>
      </c>
      <c r="AM540" s="23" t="s">
        <v>133</v>
      </c>
      <c r="AN540" s="23" t="s">
        <v>133</v>
      </c>
      <c r="AO540" s="23">
        <v>6000.0</v>
      </c>
      <c r="AP540" s="23">
        <v>3600.0</v>
      </c>
      <c r="AQ540" s="23">
        <v>0.0</v>
      </c>
      <c r="AR540" s="23">
        <v>0.0</v>
      </c>
      <c r="AS540" s="23" t="s">
        <v>2251</v>
      </c>
      <c r="AT540" s="23" t="s">
        <v>2110</v>
      </c>
    </row>
    <row r="541">
      <c r="A541" s="23" t="str">
        <f t="shared" si="8"/>
        <v>OK</v>
      </c>
      <c r="B541" s="23" t="s">
        <v>102</v>
      </c>
      <c r="C541" s="23" t="s">
        <v>102</v>
      </c>
      <c r="D541" s="23">
        <v>1.0</v>
      </c>
      <c r="E541" s="23">
        <v>116.0</v>
      </c>
      <c r="F541" s="23">
        <v>30.0</v>
      </c>
      <c r="G541" s="23">
        <v>10.0</v>
      </c>
      <c r="H541" s="23">
        <v>10.0</v>
      </c>
      <c r="I541" s="23">
        <v>636271.0</v>
      </c>
      <c r="J541" s="23">
        <v>138376.358974</v>
      </c>
      <c r="K541" s="23">
        <v>78.251978</v>
      </c>
      <c r="L541" s="23">
        <v>2.0</v>
      </c>
      <c r="M541" s="23">
        <v>1.0</v>
      </c>
      <c r="N541" s="23">
        <v>20200.0</v>
      </c>
      <c r="O541" s="23">
        <v>3600.2811</v>
      </c>
      <c r="P541" s="23">
        <v>0.0</v>
      </c>
      <c r="Q541" s="23">
        <v>3990.0</v>
      </c>
      <c r="R541" s="23">
        <v>8145.0</v>
      </c>
      <c r="S541" s="23">
        <v>2170.0</v>
      </c>
      <c r="T541" s="23">
        <v>0.0</v>
      </c>
      <c r="U541" s="23">
        <v>5575.0</v>
      </c>
      <c r="V541" s="23">
        <v>0.0</v>
      </c>
      <c r="W541" s="23">
        <v>400.0</v>
      </c>
      <c r="X541" s="23">
        <v>7.0652</v>
      </c>
      <c r="Y541" s="23">
        <v>1.5125</v>
      </c>
      <c r="Z541" s="23" t="s">
        <v>133</v>
      </c>
      <c r="AA541" s="23">
        <v>3.4949</v>
      </c>
      <c r="AB541" s="23">
        <v>227.0</v>
      </c>
      <c r="AC541" s="23">
        <v>2937.0</v>
      </c>
      <c r="AD541" s="23">
        <v>2765.0</v>
      </c>
      <c r="AE541" s="23">
        <v>0.0</v>
      </c>
      <c r="AF541" s="23">
        <v>172.0</v>
      </c>
      <c r="AG541" s="23">
        <v>0.0</v>
      </c>
      <c r="AH541" s="23">
        <v>0.0</v>
      </c>
      <c r="AI541" s="23">
        <v>3.7453</v>
      </c>
      <c r="AJ541" s="23">
        <v>3.2677</v>
      </c>
      <c r="AK541" s="23">
        <v>0.3605</v>
      </c>
      <c r="AL541" s="23">
        <v>0.0</v>
      </c>
      <c r="AM541" s="23">
        <v>5.0</v>
      </c>
      <c r="AN541" s="23">
        <v>34.0</v>
      </c>
      <c r="AO541" s="23">
        <v>6000.0</v>
      </c>
      <c r="AP541" s="23">
        <v>3600.0</v>
      </c>
      <c r="AQ541" s="23">
        <v>0.0</v>
      </c>
      <c r="AR541" s="23">
        <v>0.0</v>
      </c>
      <c r="AS541" s="23" t="s">
        <v>2251</v>
      </c>
      <c r="AT541" s="23" t="s">
        <v>2279</v>
      </c>
    </row>
    <row r="542">
      <c r="A542" s="23" t="str">
        <f t="shared" si="8"/>
        <v>OK</v>
      </c>
      <c r="B542" s="23" t="s">
        <v>103</v>
      </c>
      <c r="C542" s="23" t="s">
        <v>103</v>
      </c>
      <c r="D542" s="23">
        <v>1.0</v>
      </c>
      <c r="E542" s="23">
        <v>116.0</v>
      </c>
      <c r="F542" s="23">
        <v>20.0</v>
      </c>
      <c r="G542" s="23">
        <v>10.0</v>
      </c>
      <c r="H542" s="23">
        <v>10.0</v>
      </c>
      <c r="I542" s="23">
        <v>643793.0</v>
      </c>
      <c r="J542" s="23">
        <v>159806.740741</v>
      </c>
      <c r="K542" s="23">
        <v>75.17731</v>
      </c>
      <c r="L542" s="23">
        <v>2.0</v>
      </c>
      <c r="M542" s="23">
        <v>1.0</v>
      </c>
      <c r="N542" s="23">
        <v>38549.0</v>
      </c>
      <c r="O542" s="23">
        <v>3600.3675</v>
      </c>
      <c r="P542" s="23">
        <v>268.0</v>
      </c>
      <c r="Q542" s="23">
        <v>2237.0</v>
      </c>
      <c r="R542" s="23">
        <v>6901.0</v>
      </c>
      <c r="S542" s="23">
        <v>1170.0</v>
      </c>
      <c r="T542" s="23">
        <v>0.0</v>
      </c>
      <c r="U542" s="23">
        <v>5197.0</v>
      </c>
      <c r="V542" s="23">
        <v>0.0</v>
      </c>
      <c r="W542" s="23">
        <v>534.0</v>
      </c>
      <c r="X542" s="23">
        <v>4.0</v>
      </c>
      <c r="Y542" s="23">
        <v>0.7553</v>
      </c>
      <c r="Z542" s="23" t="s">
        <v>133</v>
      </c>
      <c r="AA542" s="23">
        <v>2.0902</v>
      </c>
      <c r="AB542" s="23">
        <v>328.0</v>
      </c>
      <c r="AC542" s="23">
        <v>3696.0</v>
      </c>
      <c r="AD542" s="23">
        <v>3348.0</v>
      </c>
      <c r="AE542" s="23">
        <v>0.0</v>
      </c>
      <c r="AF542" s="23">
        <v>348.0</v>
      </c>
      <c r="AG542" s="23">
        <v>0.0</v>
      </c>
      <c r="AH542" s="23">
        <v>0.0</v>
      </c>
      <c r="AI542" s="23">
        <v>5.9958</v>
      </c>
      <c r="AJ542" s="23">
        <v>5.1757</v>
      </c>
      <c r="AK542" s="23">
        <v>0.6525</v>
      </c>
      <c r="AL542" s="23">
        <v>0.0</v>
      </c>
      <c r="AM542" s="23">
        <v>5.0</v>
      </c>
      <c r="AN542" s="23">
        <v>32.0</v>
      </c>
      <c r="AO542" s="23">
        <v>6000.0</v>
      </c>
      <c r="AP542" s="23">
        <v>3600.0</v>
      </c>
      <c r="AQ542" s="23">
        <v>0.0</v>
      </c>
      <c r="AR542" s="23">
        <v>0.0</v>
      </c>
      <c r="AS542" s="23" t="s">
        <v>2251</v>
      </c>
      <c r="AT542" s="23" t="s">
        <v>2280</v>
      </c>
    </row>
    <row r="543">
      <c r="A543" s="23" t="str">
        <f t="shared" si="8"/>
        <v>OK</v>
      </c>
      <c r="B543" s="23" t="s">
        <v>104</v>
      </c>
      <c r="C543" s="23" t="s">
        <v>104</v>
      </c>
      <c r="D543" s="23">
        <v>1.0</v>
      </c>
      <c r="E543" s="23">
        <v>116.0</v>
      </c>
      <c r="F543" s="23">
        <v>10.0</v>
      </c>
      <c r="G543" s="23">
        <v>10.0</v>
      </c>
      <c r="H543" s="23">
        <v>10.0</v>
      </c>
      <c r="I543" s="23">
        <v>1088757.0</v>
      </c>
      <c r="J543" s="23">
        <v>247836.269998</v>
      </c>
      <c r="K543" s="23">
        <v>77.236769</v>
      </c>
      <c r="L543" s="23">
        <v>2.0</v>
      </c>
      <c r="M543" s="23">
        <v>1.0</v>
      </c>
      <c r="N543" s="23">
        <v>46567.0</v>
      </c>
      <c r="O543" s="23">
        <v>3600.197</v>
      </c>
      <c r="P543" s="23">
        <v>14240.0</v>
      </c>
      <c r="Q543" s="23">
        <v>481.0</v>
      </c>
      <c r="R543" s="23">
        <v>2482.0</v>
      </c>
      <c r="S543" s="23">
        <v>369.0</v>
      </c>
      <c r="T543" s="23">
        <v>6.0</v>
      </c>
      <c r="U543" s="23">
        <v>1964.0</v>
      </c>
      <c r="V543" s="23">
        <v>0.0</v>
      </c>
      <c r="W543" s="23">
        <v>143.0</v>
      </c>
      <c r="X543" s="23">
        <v>0.9423</v>
      </c>
      <c r="Y543" s="23">
        <v>0.1972</v>
      </c>
      <c r="Z543" s="23" t="s">
        <v>133</v>
      </c>
      <c r="AA543" s="23">
        <v>0.4308</v>
      </c>
      <c r="AB543" s="23">
        <v>516.0</v>
      </c>
      <c r="AC543" s="23">
        <v>6489.0</v>
      </c>
      <c r="AD543" s="23">
        <v>5641.0</v>
      </c>
      <c r="AE543" s="23">
        <v>34.0</v>
      </c>
      <c r="AF543" s="23">
        <v>814.0</v>
      </c>
      <c r="AG543" s="23">
        <v>0.0</v>
      </c>
      <c r="AH543" s="23">
        <v>0.0</v>
      </c>
      <c r="AI543" s="23">
        <v>10.3391</v>
      </c>
      <c r="AJ543" s="23">
        <v>8.6827</v>
      </c>
      <c r="AK543" s="23">
        <v>1.3214</v>
      </c>
      <c r="AL543" s="23">
        <v>0.0</v>
      </c>
      <c r="AM543" s="23">
        <v>5.0</v>
      </c>
      <c r="AN543" s="23">
        <v>59.0</v>
      </c>
      <c r="AO543" s="23">
        <v>6000.0</v>
      </c>
      <c r="AP543" s="23">
        <v>3600.0</v>
      </c>
      <c r="AQ543" s="23">
        <v>0.0</v>
      </c>
      <c r="AR543" s="23">
        <v>0.0</v>
      </c>
      <c r="AS543" s="23" t="s">
        <v>2251</v>
      </c>
      <c r="AT543" s="23" t="s">
        <v>2113</v>
      </c>
    </row>
    <row r="545" ht="27.75" customHeight="1">
      <c r="A545" s="74" t="s">
        <v>138</v>
      </c>
      <c r="K545" s="53"/>
      <c r="L545" s="53"/>
      <c r="M545" s="53"/>
      <c r="N545" s="53"/>
      <c r="O545" s="53"/>
      <c r="P545" s="53"/>
      <c r="Q545" s="53"/>
      <c r="R545" s="53"/>
      <c r="S545" s="53"/>
      <c r="T545" s="53"/>
      <c r="U545" s="53"/>
      <c r="V545" s="53"/>
      <c r="W545" s="53"/>
      <c r="X545" s="53"/>
      <c r="Y545" s="53"/>
      <c r="Z545" s="53"/>
      <c r="AA545" s="53"/>
      <c r="AB545" s="53"/>
      <c r="AC545" s="53"/>
      <c r="AD545" s="53"/>
      <c r="AE545" s="53"/>
      <c r="AF545" s="53"/>
      <c r="AG545" s="53"/>
      <c r="AH545" s="53"/>
      <c r="AI545" s="53"/>
      <c r="AJ545" s="53"/>
      <c r="AK545" s="53"/>
      <c r="AL545" s="53"/>
      <c r="AM545" s="53"/>
      <c r="AN545" s="53"/>
      <c r="AO545" s="53"/>
      <c r="AP545" s="53"/>
      <c r="AQ545" s="53"/>
      <c r="AR545" s="53"/>
      <c r="AS545" s="53"/>
      <c r="AT545" s="53"/>
    </row>
    <row r="546">
      <c r="A546" s="23"/>
      <c r="B546" s="23"/>
      <c r="C546" s="23" t="s">
        <v>11</v>
      </c>
      <c r="D546" s="23" t="s">
        <v>131</v>
      </c>
      <c r="E546" s="23" t="s">
        <v>127</v>
      </c>
      <c r="F546" s="23" t="s">
        <v>128</v>
      </c>
      <c r="G546" s="23" t="s">
        <v>12</v>
      </c>
      <c r="H546" s="23" t="s">
        <v>129</v>
      </c>
      <c r="I546" s="23" t="s">
        <v>17</v>
      </c>
      <c r="J546" s="23" t="s">
        <v>144</v>
      </c>
      <c r="K546" s="23" t="s">
        <v>19</v>
      </c>
      <c r="L546" s="23" t="s">
        <v>21</v>
      </c>
      <c r="M546" s="23" t="s">
        <v>145</v>
      </c>
      <c r="N546" s="23" t="s">
        <v>146</v>
      </c>
      <c r="O546" s="23" t="s">
        <v>147</v>
      </c>
      <c r="P546" s="23" t="s">
        <v>148</v>
      </c>
      <c r="Q546" s="23" t="s">
        <v>401</v>
      </c>
      <c r="R546" s="23" t="s">
        <v>402</v>
      </c>
      <c r="S546" s="23" t="s">
        <v>403</v>
      </c>
      <c r="T546" s="23" t="s">
        <v>404</v>
      </c>
      <c r="U546" s="23" t="s">
        <v>405</v>
      </c>
      <c r="V546" s="23" t="s">
        <v>406</v>
      </c>
      <c r="W546" s="23" t="s">
        <v>407</v>
      </c>
      <c r="X546" s="23" t="s">
        <v>408</v>
      </c>
      <c r="Y546" s="23" t="s">
        <v>409</v>
      </c>
      <c r="Z546" s="23" t="s">
        <v>410</v>
      </c>
      <c r="AA546" s="23" t="s">
        <v>411</v>
      </c>
      <c r="AB546" s="23" t="s">
        <v>412</v>
      </c>
      <c r="AC546" s="23" t="s">
        <v>413</v>
      </c>
      <c r="AD546" s="23" t="s">
        <v>414</v>
      </c>
      <c r="AE546" s="23" t="s">
        <v>415</v>
      </c>
      <c r="AF546" s="23" t="s">
        <v>416</v>
      </c>
      <c r="AG546" s="23" t="s">
        <v>417</v>
      </c>
      <c r="AH546" s="23" t="s">
        <v>418</v>
      </c>
      <c r="AI546" s="23" t="s">
        <v>419</v>
      </c>
      <c r="AJ546" s="23" t="s">
        <v>420</v>
      </c>
      <c r="AK546" s="23" t="s">
        <v>421</v>
      </c>
      <c r="AL546" s="23" t="s">
        <v>422</v>
      </c>
      <c r="AM546" s="23" t="s">
        <v>423</v>
      </c>
      <c r="AN546" s="23" t="s">
        <v>149</v>
      </c>
      <c r="AO546" s="23" t="s">
        <v>150</v>
      </c>
      <c r="AP546" s="23" t="s">
        <v>151</v>
      </c>
      <c r="AQ546" s="23" t="s">
        <v>152</v>
      </c>
      <c r="AR546" s="23" t="s">
        <v>153</v>
      </c>
      <c r="AS546" s="23" t="s">
        <v>154</v>
      </c>
      <c r="AT546" s="23" t="s">
        <v>155</v>
      </c>
    </row>
    <row r="547">
      <c r="A547" s="23" t="str">
        <f t="shared" ref="A547:A611" si="9">IF(B547=C547, "OK", "ERROR")</f>
        <v>OK</v>
      </c>
      <c r="B547" s="23" t="s">
        <v>26</v>
      </c>
      <c r="C547" s="23" t="s">
        <v>26</v>
      </c>
      <c r="D547" s="23">
        <v>1.0</v>
      </c>
      <c r="E547" s="23">
        <v>13.0</v>
      </c>
      <c r="F547" s="23">
        <v>30.0</v>
      </c>
      <c r="G547" s="23">
        <v>10.0</v>
      </c>
      <c r="H547" s="23">
        <v>25.0</v>
      </c>
      <c r="I547" s="23">
        <v>16500.0</v>
      </c>
      <c r="J547" s="23">
        <v>16500.0</v>
      </c>
      <c r="K547" s="23">
        <v>0.0</v>
      </c>
      <c r="L547" s="23">
        <v>1.0</v>
      </c>
      <c r="M547" s="23">
        <v>1.0</v>
      </c>
      <c r="N547" s="23">
        <v>0.0</v>
      </c>
      <c r="O547" s="23">
        <v>0.0141</v>
      </c>
      <c r="P547" s="23">
        <v>0.0</v>
      </c>
      <c r="Q547" s="23">
        <v>7.0</v>
      </c>
      <c r="R547" s="23">
        <v>13.0</v>
      </c>
      <c r="S547" s="23">
        <v>7.0</v>
      </c>
      <c r="T547" s="23">
        <v>0.0</v>
      </c>
      <c r="U547" s="23">
        <v>6.0</v>
      </c>
      <c r="V547" s="23">
        <v>0.0</v>
      </c>
      <c r="W547" s="23">
        <v>0.0</v>
      </c>
      <c r="X547" s="23">
        <v>3.0E-4</v>
      </c>
      <c r="Y547" s="23">
        <v>1.0E-4</v>
      </c>
      <c r="Z547" s="23" t="s">
        <v>133</v>
      </c>
      <c r="AA547" s="23">
        <v>1.0E-4</v>
      </c>
      <c r="AB547" s="23">
        <v>2.0</v>
      </c>
      <c r="AC547" s="23">
        <v>34.0</v>
      </c>
      <c r="AD547" s="23">
        <v>34.0</v>
      </c>
      <c r="AE547" s="23">
        <v>0.0</v>
      </c>
      <c r="AF547" s="23">
        <v>0.0</v>
      </c>
      <c r="AG547" s="23">
        <v>0.0</v>
      </c>
      <c r="AH547" s="23">
        <v>0.0</v>
      </c>
      <c r="AI547" s="23">
        <v>7.0E-4</v>
      </c>
      <c r="AJ547" s="23">
        <v>6.0E-4</v>
      </c>
      <c r="AK547" s="23">
        <v>1.0E-4</v>
      </c>
      <c r="AL547" s="23">
        <v>0.0</v>
      </c>
      <c r="AM547" s="23">
        <v>5.0</v>
      </c>
      <c r="AN547" s="23">
        <v>2.0</v>
      </c>
      <c r="AO547" s="23">
        <v>6000.0</v>
      </c>
      <c r="AP547" s="23">
        <v>3600.0</v>
      </c>
      <c r="AQ547" s="23">
        <v>1.0</v>
      </c>
      <c r="AR547" s="23">
        <v>0.0</v>
      </c>
      <c r="AS547" s="23" t="s">
        <v>2281</v>
      </c>
      <c r="AT547" s="23" t="s">
        <v>2072</v>
      </c>
    </row>
    <row r="548">
      <c r="A548" s="23" t="str">
        <f t="shared" si="9"/>
        <v>OK</v>
      </c>
      <c r="B548" s="23" t="s">
        <v>28</v>
      </c>
      <c r="C548" s="23" t="s">
        <v>28</v>
      </c>
      <c r="D548" s="23">
        <v>1.0</v>
      </c>
      <c r="E548" s="23">
        <v>13.0</v>
      </c>
      <c r="F548" s="23">
        <v>20.0</v>
      </c>
      <c r="G548" s="23">
        <v>10.0</v>
      </c>
      <c r="H548" s="23">
        <v>25.0</v>
      </c>
      <c r="I548" s="23">
        <v>17900.0</v>
      </c>
      <c r="J548" s="23">
        <v>17900.0</v>
      </c>
      <c r="K548" s="23">
        <v>0.0</v>
      </c>
      <c r="L548" s="23">
        <v>1.0</v>
      </c>
      <c r="M548" s="23">
        <v>1.0</v>
      </c>
      <c r="N548" s="23">
        <v>0.0</v>
      </c>
      <c r="O548" s="23">
        <v>0.0215</v>
      </c>
      <c r="P548" s="23">
        <v>0.0</v>
      </c>
      <c r="Q548" s="23">
        <v>17.0</v>
      </c>
      <c r="R548" s="23">
        <v>28.0</v>
      </c>
      <c r="S548" s="23">
        <v>12.0</v>
      </c>
      <c r="T548" s="23">
        <v>0.0</v>
      </c>
      <c r="U548" s="23">
        <v>16.0</v>
      </c>
      <c r="V548" s="23">
        <v>0.0</v>
      </c>
      <c r="W548" s="23">
        <v>0.0</v>
      </c>
      <c r="X548" s="23">
        <v>7.0E-4</v>
      </c>
      <c r="Y548" s="23">
        <v>2.0E-4</v>
      </c>
      <c r="Z548" s="23" t="s">
        <v>133</v>
      </c>
      <c r="AA548" s="23">
        <v>3.0E-4</v>
      </c>
      <c r="AB548" s="23">
        <v>7.0</v>
      </c>
      <c r="AC548" s="23">
        <v>24.0</v>
      </c>
      <c r="AD548" s="23">
        <v>19.0</v>
      </c>
      <c r="AE548" s="23">
        <v>0.0</v>
      </c>
      <c r="AF548" s="23">
        <v>5.0</v>
      </c>
      <c r="AG548" s="23">
        <v>0.0</v>
      </c>
      <c r="AH548" s="23">
        <v>0.0</v>
      </c>
      <c r="AI548" s="23">
        <v>0.0013</v>
      </c>
      <c r="AJ548" s="23">
        <v>8.0E-4</v>
      </c>
      <c r="AK548" s="23">
        <v>4.0E-4</v>
      </c>
      <c r="AL548" s="23">
        <v>0.0</v>
      </c>
      <c r="AM548" s="23">
        <v>5.0</v>
      </c>
      <c r="AN548" s="23">
        <v>2.0</v>
      </c>
      <c r="AO548" s="23">
        <v>6000.0</v>
      </c>
      <c r="AP548" s="23">
        <v>3600.0</v>
      </c>
      <c r="AQ548" s="23">
        <v>1.0</v>
      </c>
      <c r="AR548" s="23">
        <v>0.0</v>
      </c>
      <c r="AS548" s="23" t="s">
        <v>2281</v>
      </c>
      <c r="AT548" s="23" t="s">
        <v>2072</v>
      </c>
    </row>
    <row r="549">
      <c r="A549" s="23" t="str">
        <f t="shared" si="9"/>
        <v>OK</v>
      </c>
      <c r="B549" s="23" t="s">
        <v>30</v>
      </c>
      <c r="C549" s="23" t="s">
        <v>30</v>
      </c>
      <c r="D549" s="23">
        <v>1.0</v>
      </c>
      <c r="E549" s="23">
        <v>13.0</v>
      </c>
      <c r="F549" s="23">
        <v>10.0</v>
      </c>
      <c r="G549" s="23">
        <v>10.0</v>
      </c>
      <c r="H549" s="23">
        <v>25.0</v>
      </c>
      <c r="I549" s="23">
        <v>29300.0</v>
      </c>
      <c r="J549" s="23">
        <v>29300.0</v>
      </c>
      <c r="K549" s="23">
        <v>0.0</v>
      </c>
      <c r="L549" s="23">
        <v>1.0</v>
      </c>
      <c r="M549" s="23">
        <v>1.0</v>
      </c>
      <c r="N549" s="23">
        <v>3624.0</v>
      </c>
      <c r="O549" s="23">
        <v>2.093</v>
      </c>
      <c r="P549" s="23">
        <v>84.0</v>
      </c>
      <c r="Q549" s="23">
        <v>336.0</v>
      </c>
      <c r="R549" s="23">
        <v>583.0</v>
      </c>
      <c r="S549" s="23">
        <v>17.0</v>
      </c>
      <c r="T549" s="23">
        <v>0.0</v>
      </c>
      <c r="U549" s="23">
        <v>390.0</v>
      </c>
      <c r="V549" s="23">
        <v>0.0</v>
      </c>
      <c r="W549" s="23">
        <v>176.0</v>
      </c>
      <c r="X549" s="23">
        <v>0.0186</v>
      </c>
      <c r="Y549" s="23">
        <v>0.0018</v>
      </c>
      <c r="Z549" s="23" t="s">
        <v>133</v>
      </c>
      <c r="AA549" s="23">
        <v>0.0102</v>
      </c>
      <c r="AB549" s="23">
        <v>95.0</v>
      </c>
      <c r="AC549" s="23">
        <v>54.0</v>
      </c>
      <c r="AD549" s="23">
        <v>37.0</v>
      </c>
      <c r="AE549" s="23">
        <v>0.0</v>
      </c>
      <c r="AF549" s="23">
        <v>17.0</v>
      </c>
      <c r="AG549" s="23">
        <v>0.0</v>
      </c>
      <c r="AH549" s="23">
        <v>0.0</v>
      </c>
      <c r="AI549" s="23">
        <v>0.0166</v>
      </c>
      <c r="AJ549" s="23">
        <v>0.0085</v>
      </c>
      <c r="AK549" s="23">
        <v>0.0067</v>
      </c>
      <c r="AL549" s="23">
        <v>0.0</v>
      </c>
      <c r="AM549" s="23">
        <v>5.0</v>
      </c>
      <c r="AN549" s="23">
        <v>5.0</v>
      </c>
      <c r="AO549" s="23">
        <v>6000.0</v>
      </c>
      <c r="AP549" s="23">
        <v>3600.0</v>
      </c>
      <c r="AQ549" s="23">
        <v>1.0</v>
      </c>
      <c r="AR549" s="23">
        <v>0.0</v>
      </c>
      <c r="AS549" s="23" t="s">
        <v>2281</v>
      </c>
      <c r="AT549" s="23" t="s">
        <v>2072</v>
      </c>
    </row>
    <row r="550">
      <c r="A550" s="23" t="str">
        <f t="shared" si="9"/>
        <v>OK</v>
      </c>
      <c r="B550" s="23" t="s">
        <v>32</v>
      </c>
      <c r="C550" s="23" t="s">
        <v>32</v>
      </c>
      <c r="D550" s="23">
        <v>1.0</v>
      </c>
      <c r="E550" s="23">
        <v>14.0</v>
      </c>
      <c r="F550" s="23">
        <v>30.0</v>
      </c>
      <c r="G550" s="23">
        <v>10.0</v>
      </c>
      <c r="H550" s="23">
        <v>25.0</v>
      </c>
      <c r="I550" s="23">
        <v>23300.0</v>
      </c>
      <c r="J550" s="23">
        <v>23300.0</v>
      </c>
      <c r="K550" s="23">
        <v>0.0</v>
      </c>
      <c r="L550" s="23">
        <v>1.0</v>
      </c>
      <c r="M550" s="23">
        <v>1.0</v>
      </c>
      <c r="N550" s="23">
        <v>7.0</v>
      </c>
      <c r="O550" s="23">
        <v>0.0273</v>
      </c>
      <c r="P550" s="23">
        <v>0.0</v>
      </c>
      <c r="Q550" s="23">
        <v>18.0</v>
      </c>
      <c r="R550" s="23">
        <v>22.0</v>
      </c>
      <c r="S550" s="23">
        <v>9.0</v>
      </c>
      <c r="T550" s="23">
        <v>0.0</v>
      </c>
      <c r="U550" s="23">
        <v>10.0</v>
      </c>
      <c r="V550" s="23">
        <v>0.0</v>
      </c>
      <c r="W550" s="23">
        <v>3.0</v>
      </c>
      <c r="X550" s="23">
        <v>7.0E-4</v>
      </c>
      <c r="Y550" s="23">
        <v>2.0E-4</v>
      </c>
      <c r="Z550" s="23" t="s">
        <v>133</v>
      </c>
      <c r="AA550" s="23">
        <v>2.0E-4</v>
      </c>
      <c r="AB550" s="23">
        <v>7.0</v>
      </c>
      <c r="AC550" s="23">
        <v>37.0</v>
      </c>
      <c r="AD550" s="23">
        <v>36.0</v>
      </c>
      <c r="AE550" s="23">
        <v>0.0</v>
      </c>
      <c r="AF550" s="23">
        <v>1.0</v>
      </c>
      <c r="AG550" s="23">
        <v>0.0</v>
      </c>
      <c r="AH550" s="23">
        <v>0.0</v>
      </c>
      <c r="AI550" s="23">
        <v>0.0016</v>
      </c>
      <c r="AJ550" s="23">
        <v>0.001</v>
      </c>
      <c r="AK550" s="23">
        <v>5.0E-4</v>
      </c>
      <c r="AL550" s="23">
        <v>0.0</v>
      </c>
      <c r="AM550" s="23">
        <v>5.0</v>
      </c>
      <c r="AN550" s="23">
        <v>2.0</v>
      </c>
      <c r="AO550" s="23">
        <v>6000.0</v>
      </c>
      <c r="AP550" s="23">
        <v>3600.0</v>
      </c>
      <c r="AQ550" s="23">
        <v>1.0</v>
      </c>
      <c r="AR550" s="23">
        <v>0.0</v>
      </c>
      <c r="AS550" s="23" t="s">
        <v>2281</v>
      </c>
      <c r="AT550" s="23" t="s">
        <v>2072</v>
      </c>
    </row>
    <row r="551">
      <c r="A551" s="23" t="str">
        <f t="shared" si="9"/>
        <v>OK</v>
      </c>
      <c r="B551" s="23" t="s">
        <v>34</v>
      </c>
      <c r="C551" s="23" t="s">
        <v>34</v>
      </c>
      <c r="D551" s="23">
        <v>1.0</v>
      </c>
      <c r="E551" s="23">
        <v>14.0</v>
      </c>
      <c r="F551" s="23">
        <v>20.0</v>
      </c>
      <c r="G551" s="23">
        <v>10.0</v>
      </c>
      <c r="H551" s="23">
        <v>25.0</v>
      </c>
      <c r="I551" s="23">
        <v>30800.0</v>
      </c>
      <c r="J551" s="23">
        <v>30800.0</v>
      </c>
      <c r="K551" s="23">
        <v>0.0</v>
      </c>
      <c r="L551" s="23">
        <v>1.0</v>
      </c>
      <c r="M551" s="23">
        <v>1.0</v>
      </c>
      <c r="N551" s="23">
        <v>40.0</v>
      </c>
      <c r="O551" s="23">
        <v>0.1276</v>
      </c>
      <c r="P551" s="23">
        <v>48.0</v>
      </c>
      <c r="Q551" s="23">
        <v>38.0</v>
      </c>
      <c r="R551" s="23">
        <v>67.0</v>
      </c>
      <c r="S551" s="23">
        <v>3.0</v>
      </c>
      <c r="T551" s="23">
        <v>0.0</v>
      </c>
      <c r="U551" s="23">
        <v>57.0</v>
      </c>
      <c r="V551" s="23">
        <v>0.0</v>
      </c>
      <c r="W551" s="23">
        <v>7.0</v>
      </c>
      <c r="X551" s="23">
        <v>0.0029</v>
      </c>
      <c r="Y551" s="23">
        <v>3.0E-4</v>
      </c>
      <c r="Z551" s="23" t="s">
        <v>133</v>
      </c>
      <c r="AA551" s="23">
        <v>0.0016</v>
      </c>
      <c r="AB551" s="23">
        <v>46.0</v>
      </c>
      <c r="AC551" s="23">
        <v>11.0</v>
      </c>
      <c r="AD551" s="23">
        <v>4.0</v>
      </c>
      <c r="AE551" s="23">
        <v>0.0</v>
      </c>
      <c r="AF551" s="23">
        <v>7.0</v>
      </c>
      <c r="AG551" s="23">
        <v>0.0</v>
      </c>
      <c r="AH551" s="23">
        <v>0.0</v>
      </c>
      <c r="AI551" s="23">
        <v>0.011</v>
      </c>
      <c r="AJ551" s="23">
        <v>0.0054</v>
      </c>
      <c r="AK551" s="23">
        <v>0.0047</v>
      </c>
      <c r="AL551" s="23">
        <v>0.0</v>
      </c>
      <c r="AM551" s="23">
        <v>5.0</v>
      </c>
      <c r="AN551" s="23">
        <v>3.0</v>
      </c>
      <c r="AO551" s="23">
        <v>6000.0</v>
      </c>
      <c r="AP551" s="23">
        <v>3600.0</v>
      </c>
      <c r="AQ551" s="23">
        <v>1.0</v>
      </c>
      <c r="AR551" s="23">
        <v>0.0</v>
      </c>
      <c r="AS551" s="23" t="s">
        <v>2281</v>
      </c>
      <c r="AT551" s="23" t="s">
        <v>2252</v>
      </c>
    </row>
    <row r="552">
      <c r="A552" s="23" t="str">
        <f t="shared" si="9"/>
        <v>OK</v>
      </c>
      <c r="B552" s="23" t="s">
        <v>36</v>
      </c>
      <c r="C552" s="23" t="s">
        <v>36</v>
      </c>
      <c r="D552" s="23">
        <v>0.0</v>
      </c>
      <c r="E552" s="23">
        <v>14.0</v>
      </c>
      <c r="F552" s="23">
        <v>10.0</v>
      </c>
      <c r="G552" s="23">
        <v>10.0</v>
      </c>
      <c r="H552" s="23">
        <v>25.0</v>
      </c>
      <c r="I552" s="23" t="s">
        <v>134</v>
      </c>
      <c r="J552" s="23">
        <v>0.0</v>
      </c>
      <c r="K552" s="23" t="s">
        <v>134</v>
      </c>
      <c r="L552" s="23">
        <v>-1.0</v>
      </c>
      <c r="M552" s="23">
        <v>-1.0</v>
      </c>
      <c r="N552" s="23">
        <v>0.0</v>
      </c>
      <c r="O552" s="23">
        <v>0.0</v>
      </c>
      <c r="P552" s="23">
        <v>0.0</v>
      </c>
      <c r="Q552" s="23" t="s">
        <v>133</v>
      </c>
      <c r="R552" s="23" t="s">
        <v>133</v>
      </c>
      <c r="S552" s="23" t="s">
        <v>133</v>
      </c>
      <c r="T552" s="23" t="s">
        <v>133</v>
      </c>
      <c r="U552" s="23" t="s">
        <v>133</v>
      </c>
      <c r="V552" s="23" t="s">
        <v>133</v>
      </c>
      <c r="W552" s="23" t="s">
        <v>133</v>
      </c>
      <c r="X552" s="23" t="s">
        <v>133</v>
      </c>
      <c r="Y552" s="23" t="s">
        <v>133</v>
      </c>
      <c r="Z552" s="23" t="s">
        <v>133</v>
      </c>
      <c r="AA552" s="23" t="s">
        <v>133</v>
      </c>
      <c r="AB552" s="23" t="s">
        <v>133</v>
      </c>
      <c r="AC552" s="23" t="s">
        <v>133</v>
      </c>
      <c r="AD552" s="23" t="s">
        <v>133</v>
      </c>
      <c r="AE552" s="23" t="s">
        <v>133</v>
      </c>
      <c r="AF552" s="23" t="s">
        <v>133</v>
      </c>
      <c r="AG552" s="23" t="s">
        <v>133</v>
      </c>
      <c r="AH552" s="23" t="s">
        <v>133</v>
      </c>
      <c r="AI552" s="23" t="s">
        <v>133</v>
      </c>
      <c r="AJ552" s="23" t="s">
        <v>133</v>
      </c>
      <c r="AK552" s="23" t="s">
        <v>133</v>
      </c>
      <c r="AL552" s="23" t="s">
        <v>133</v>
      </c>
      <c r="AM552" s="23" t="s">
        <v>133</v>
      </c>
      <c r="AN552" s="23" t="s">
        <v>133</v>
      </c>
      <c r="AO552" s="23">
        <v>6000.0</v>
      </c>
      <c r="AP552" s="23">
        <v>3600.0</v>
      </c>
      <c r="AQ552" s="23">
        <v>1.0</v>
      </c>
      <c r="AR552" s="23">
        <v>0.0</v>
      </c>
      <c r="AS552" s="23" t="s">
        <v>2281</v>
      </c>
      <c r="AT552" s="23" t="s">
        <v>2072</v>
      </c>
    </row>
    <row r="553">
      <c r="A553" s="23" t="str">
        <f t="shared" si="9"/>
        <v>OK</v>
      </c>
      <c r="B553" s="23" t="s">
        <v>38</v>
      </c>
      <c r="C553" s="23" t="s">
        <v>38</v>
      </c>
      <c r="D553" s="23">
        <v>1.0</v>
      </c>
      <c r="E553" s="23">
        <v>15.0</v>
      </c>
      <c r="F553" s="23">
        <v>30.0</v>
      </c>
      <c r="G553" s="23">
        <v>10.0</v>
      </c>
      <c r="H553" s="23">
        <v>25.0</v>
      </c>
      <c r="I553" s="23">
        <v>13400.0</v>
      </c>
      <c r="J553" s="23">
        <v>13400.0</v>
      </c>
      <c r="K553" s="23">
        <v>0.0</v>
      </c>
      <c r="L553" s="23">
        <v>1.0</v>
      </c>
      <c r="M553" s="23">
        <v>1.0</v>
      </c>
      <c r="N553" s="23">
        <v>486.0</v>
      </c>
      <c r="O553" s="23">
        <v>0.2281</v>
      </c>
      <c r="P553" s="23">
        <v>0.0</v>
      </c>
      <c r="Q553" s="23">
        <v>171.0</v>
      </c>
      <c r="R553" s="23">
        <v>173.0</v>
      </c>
      <c r="S553" s="23">
        <v>31.0</v>
      </c>
      <c r="T553" s="23">
        <v>0.0</v>
      </c>
      <c r="U553" s="23">
        <v>7.0</v>
      </c>
      <c r="V553" s="23">
        <v>0.0</v>
      </c>
      <c r="W553" s="23">
        <v>135.0</v>
      </c>
      <c r="X553" s="23">
        <v>0.0061</v>
      </c>
      <c r="Y553" s="23">
        <v>0.001</v>
      </c>
      <c r="Z553" s="23" t="s">
        <v>133</v>
      </c>
      <c r="AA553" s="23">
        <v>0.0026</v>
      </c>
      <c r="AB553" s="23">
        <v>60.0</v>
      </c>
      <c r="AC553" s="23">
        <v>49.0</v>
      </c>
      <c r="AD553" s="23">
        <v>49.0</v>
      </c>
      <c r="AE553" s="23">
        <v>0.0</v>
      </c>
      <c r="AF553" s="23">
        <v>0.0</v>
      </c>
      <c r="AG553" s="23">
        <v>0.0</v>
      </c>
      <c r="AH553" s="23">
        <v>0.0</v>
      </c>
      <c r="AI553" s="23">
        <v>0.0121</v>
      </c>
      <c r="AJ553" s="23">
        <v>0.0069</v>
      </c>
      <c r="AK553" s="23">
        <v>0.0044</v>
      </c>
      <c r="AL553" s="23">
        <v>0.0</v>
      </c>
      <c r="AM553" s="23">
        <v>5.0</v>
      </c>
      <c r="AN553" s="23">
        <v>2.0</v>
      </c>
      <c r="AO553" s="23">
        <v>6000.0</v>
      </c>
      <c r="AP553" s="23">
        <v>3600.0</v>
      </c>
      <c r="AQ553" s="23">
        <v>1.0</v>
      </c>
      <c r="AR553" s="23">
        <v>0.0</v>
      </c>
      <c r="AS553" s="23" t="s">
        <v>2281</v>
      </c>
      <c r="AT553" s="23" t="s">
        <v>2072</v>
      </c>
    </row>
    <row r="554">
      <c r="A554" s="23" t="str">
        <f t="shared" si="9"/>
        <v>OK</v>
      </c>
      <c r="B554" s="23" t="s">
        <v>40</v>
      </c>
      <c r="C554" s="23" t="s">
        <v>40</v>
      </c>
      <c r="D554" s="23">
        <v>1.0</v>
      </c>
      <c r="E554" s="23">
        <v>15.0</v>
      </c>
      <c r="F554" s="23">
        <v>20.0</v>
      </c>
      <c r="G554" s="23">
        <v>10.0</v>
      </c>
      <c r="H554" s="23">
        <v>25.0</v>
      </c>
      <c r="I554" s="23">
        <v>14900.0</v>
      </c>
      <c r="J554" s="23">
        <v>14900.0</v>
      </c>
      <c r="K554" s="23">
        <v>0.0</v>
      </c>
      <c r="L554" s="23">
        <v>1.0</v>
      </c>
      <c r="M554" s="23">
        <v>1.0</v>
      </c>
      <c r="N554" s="23">
        <v>14385.0</v>
      </c>
      <c r="O554" s="23">
        <v>8.7869</v>
      </c>
      <c r="P554" s="23">
        <v>56.0</v>
      </c>
      <c r="Q554" s="23">
        <v>718.0</v>
      </c>
      <c r="R554" s="23">
        <v>873.0</v>
      </c>
      <c r="S554" s="23">
        <v>73.0</v>
      </c>
      <c r="T554" s="23">
        <v>0.0</v>
      </c>
      <c r="U554" s="23">
        <v>259.0</v>
      </c>
      <c r="V554" s="23">
        <v>0.0</v>
      </c>
      <c r="W554" s="23">
        <v>541.0</v>
      </c>
      <c r="X554" s="23">
        <v>0.0381</v>
      </c>
      <c r="Y554" s="23">
        <v>0.0043</v>
      </c>
      <c r="Z554" s="23" t="s">
        <v>133</v>
      </c>
      <c r="AA554" s="23">
        <v>0.0177</v>
      </c>
      <c r="AB554" s="23">
        <v>117.0</v>
      </c>
      <c r="AC554" s="23">
        <v>27.0</v>
      </c>
      <c r="AD554" s="23">
        <v>26.0</v>
      </c>
      <c r="AE554" s="23">
        <v>0.0</v>
      </c>
      <c r="AF554" s="23">
        <v>1.0</v>
      </c>
      <c r="AG554" s="23">
        <v>0.0</v>
      </c>
      <c r="AH554" s="23">
        <v>0.0</v>
      </c>
      <c r="AI554" s="23">
        <v>0.0265</v>
      </c>
      <c r="AJ554" s="23">
        <v>0.0149</v>
      </c>
      <c r="AK554" s="23">
        <v>0.0097</v>
      </c>
      <c r="AL554" s="23">
        <v>0.0</v>
      </c>
      <c r="AM554" s="23">
        <v>5.0</v>
      </c>
      <c r="AN554" s="23">
        <v>3.0</v>
      </c>
      <c r="AO554" s="23">
        <v>6000.0</v>
      </c>
      <c r="AP554" s="23">
        <v>3600.0</v>
      </c>
      <c r="AQ554" s="23">
        <v>1.0</v>
      </c>
      <c r="AR554" s="23">
        <v>0.0</v>
      </c>
      <c r="AS554" s="23" t="s">
        <v>2281</v>
      </c>
      <c r="AT554" s="23" t="s">
        <v>2173</v>
      </c>
    </row>
    <row r="555">
      <c r="A555" s="23" t="str">
        <f t="shared" si="9"/>
        <v>OK</v>
      </c>
      <c r="B555" s="23" t="s">
        <v>42</v>
      </c>
      <c r="C555" s="23" t="s">
        <v>42</v>
      </c>
      <c r="D555" s="23">
        <v>0.0</v>
      </c>
      <c r="E555" s="23">
        <v>15.0</v>
      </c>
      <c r="F555" s="23">
        <v>12.0</v>
      </c>
      <c r="G555" s="23">
        <v>10.0</v>
      </c>
      <c r="H555" s="23">
        <v>25.0</v>
      </c>
      <c r="I555" s="23" t="s">
        <v>134</v>
      </c>
      <c r="J555" s="23">
        <v>0.0</v>
      </c>
      <c r="K555" s="23" t="s">
        <v>134</v>
      </c>
      <c r="L555" s="23">
        <v>-1.0</v>
      </c>
      <c r="M555" s="23">
        <v>-1.0</v>
      </c>
      <c r="N555" s="23">
        <v>0.0</v>
      </c>
      <c r="O555" s="23">
        <v>0.0</v>
      </c>
      <c r="P555" s="23">
        <v>0.0</v>
      </c>
      <c r="Q555" s="23" t="s">
        <v>133</v>
      </c>
      <c r="R555" s="23" t="s">
        <v>133</v>
      </c>
      <c r="S555" s="23" t="s">
        <v>133</v>
      </c>
      <c r="T555" s="23" t="s">
        <v>133</v>
      </c>
      <c r="U555" s="23" t="s">
        <v>133</v>
      </c>
      <c r="V555" s="23" t="s">
        <v>133</v>
      </c>
      <c r="W555" s="23" t="s">
        <v>133</v>
      </c>
      <c r="X555" s="23" t="s">
        <v>133</v>
      </c>
      <c r="Y555" s="23" t="s">
        <v>133</v>
      </c>
      <c r="Z555" s="23" t="s">
        <v>133</v>
      </c>
      <c r="AA555" s="23" t="s">
        <v>133</v>
      </c>
      <c r="AB555" s="23" t="s">
        <v>133</v>
      </c>
      <c r="AC555" s="23" t="s">
        <v>133</v>
      </c>
      <c r="AD555" s="23" t="s">
        <v>133</v>
      </c>
      <c r="AE555" s="23" t="s">
        <v>133</v>
      </c>
      <c r="AF555" s="23" t="s">
        <v>133</v>
      </c>
      <c r="AG555" s="23" t="s">
        <v>133</v>
      </c>
      <c r="AH555" s="23" t="s">
        <v>133</v>
      </c>
      <c r="AI555" s="23" t="s">
        <v>133</v>
      </c>
      <c r="AJ555" s="23" t="s">
        <v>133</v>
      </c>
      <c r="AK555" s="23" t="s">
        <v>133</v>
      </c>
      <c r="AL555" s="23" t="s">
        <v>133</v>
      </c>
      <c r="AM555" s="23" t="s">
        <v>133</v>
      </c>
      <c r="AN555" s="23" t="s">
        <v>133</v>
      </c>
      <c r="AO555" s="23">
        <v>6000.0</v>
      </c>
      <c r="AP555" s="23">
        <v>3600.0</v>
      </c>
      <c r="AQ555" s="23">
        <v>1.0</v>
      </c>
      <c r="AR555" s="23">
        <v>0.0</v>
      </c>
      <c r="AS555" s="23" t="s">
        <v>2281</v>
      </c>
      <c r="AT555" s="23" t="s">
        <v>2074</v>
      </c>
    </row>
    <row r="556">
      <c r="A556" s="23" t="str">
        <f t="shared" si="9"/>
        <v>OK</v>
      </c>
      <c r="B556" s="23" t="s">
        <v>44</v>
      </c>
      <c r="C556" s="23" t="s">
        <v>44</v>
      </c>
      <c r="D556" s="23">
        <v>1.0</v>
      </c>
      <c r="E556" s="23">
        <v>15.0</v>
      </c>
      <c r="F556" s="23">
        <v>30.0</v>
      </c>
      <c r="G556" s="23">
        <v>10.0</v>
      </c>
      <c r="H556" s="23">
        <v>25.0</v>
      </c>
      <c r="I556" s="23">
        <v>29800.0</v>
      </c>
      <c r="J556" s="23">
        <v>29800.0</v>
      </c>
      <c r="K556" s="23">
        <v>0.0</v>
      </c>
      <c r="L556" s="23">
        <v>1.0</v>
      </c>
      <c r="M556" s="23">
        <v>1.0</v>
      </c>
      <c r="N556" s="23">
        <v>204.0</v>
      </c>
      <c r="O556" s="23">
        <v>0.1126</v>
      </c>
      <c r="P556" s="23">
        <v>0.0</v>
      </c>
      <c r="Q556" s="23">
        <v>96.0</v>
      </c>
      <c r="R556" s="23">
        <v>94.0</v>
      </c>
      <c r="S556" s="23">
        <v>20.0</v>
      </c>
      <c r="T556" s="23">
        <v>0.0</v>
      </c>
      <c r="U556" s="23">
        <v>1.0</v>
      </c>
      <c r="V556" s="23">
        <v>0.0</v>
      </c>
      <c r="W556" s="23">
        <v>73.0</v>
      </c>
      <c r="X556" s="23">
        <v>0.0039</v>
      </c>
      <c r="Y556" s="23">
        <v>6.0E-4</v>
      </c>
      <c r="Z556" s="23" t="s">
        <v>133</v>
      </c>
      <c r="AA556" s="23">
        <v>0.0019</v>
      </c>
      <c r="AB556" s="23">
        <v>49.0</v>
      </c>
      <c r="AC556" s="23">
        <v>42.0</v>
      </c>
      <c r="AD556" s="23">
        <v>42.0</v>
      </c>
      <c r="AE556" s="23">
        <v>0.0</v>
      </c>
      <c r="AF556" s="23">
        <v>0.0</v>
      </c>
      <c r="AG556" s="23">
        <v>0.0</v>
      </c>
      <c r="AH556" s="23">
        <v>0.0</v>
      </c>
      <c r="AI556" s="23">
        <v>0.0086</v>
      </c>
      <c r="AJ556" s="23">
        <v>0.0048</v>
      </c>
      <c r="AK556" s="23">
        <v>0.0031</v>
      </c>
      <c r="AL556" s="23">
        <v>0.0</v>
      </c>
      <c r="AM556" s="23">
        <v>5.0</v>
      </c>
      <c r="AN556" s="23">
        <v>1.0</v>
      </c>
      <c r="AO556" s="23">
        <v>6000.0</v>
      </c>
      <c r="AP556" s="23">
        <v>3600.0</v>
      </c>
      <c r="AQ556" s="23">
        <v>1.0</v>
      </c>
      <c r="AR556" s="23">
        <v>0.0</v>
      </c>
      <c r="AS556" s="23" t="s">
        <v>2281</v>
      </c>
      <c r="AT556" s="23" t="s">
        <v>2074</v>
      </c>
    </row>
    <row r="557">
      <c r="A557" s="23" t="str">
        <f t="shared" si="9"/>
        <v>OK</v>
      </c>
      <c r="B557" s="23" t="s">
        <v>47</v>
      </c>
      <c r="C557" s="23" t="s">
        <v>47</v>
      </c>
      <c r="D557" s="23">
        <v>1.0</v>
      </c>
      <c r="E557" s="23">
        <v>15.0</v>
      </c>
      <c r="F557" s="23">
        <v>20.0</v>
      </c>
      <c r="G557" s="23">
        <v>10.0</v>
      </c>
      <c r="H557" s="23">
        <v>25.0</v>
      </c>
      <c r="I557" s="23">
        <v>32000.0</v>
      </c>
      <c r="J557" s="23">
        <v>32000.0</v>
      </c>
      <c r="K557" s="23">
        <v>0.0</v>
      </c>
      <c r="L557" s="23">
        <v>1.0</v>
      </c>
      <c r="M557" s="23">
        <v>1.0</v>
      </c>
      <c r="N557" s="23">
        <v>868.0</v>
      </c>
      <c r="O557" s="23">
        <v>0.4167</v>
      </c>
      <c r="P557" s="23">
        <v>0.0</v>
      </c>
      <c r="Q557" s="23">
        <v>228.0</v>
      </c>
      <c r="R557" s="23">
        <v>267.0</v>
      </c>
      <c r="S557" s="23">
        <v>12.0</v>
      </c>
      <c r="T557" s="23">
        <v>0.0</v>
      </c>
      <c r="U557" s="23">
        <v>91.0</v>
      </c>
      <c r="V557" s="23">
        <v>0.0</v>
      </c>
      <c r="W557" s="23">
        <v>164.0</v>
      </c>
      <c r="X557" s="23">
        <v>0.0107</v>
      </c>
      <c r="Y557" s="23">
        <v>0.001</v>
      </c>
      <c r="Z557" s="23" t="s">
        <v>133</v>
      </c>
      <c r="AA557" s="23">
        <v>0.0056</v>
      </c>
      <c r="AB557" s="23">
        <v>57.0</v>
      </c>
      <c r="AC557" s="23">
        <v>15.0</v>
      </c>
      <c r="AD557" s="23">
        <v>14.0</v>
      </c>
      <c r="AE557" s="23">
        <v>0.0</v>
      </c>
      <c r="AF557" s="23">
        <v>1.0</v>
      </c>
      <c r="AG557" s="23">
        <v>0.0</v>
      </c>
      <c r="AH557" s="23">
        <v>0.0</v>
      </c>
      <c r="AI557" s="23">
        <v>0.0118</v>
      </c>
      <c r="AJ557" s="23">
        <v>0.0065</v>
      </c>
      <c r="AK557" s="23">
        <v>0.0044</v>
      </c>
      <c r="AL557" s="23">
        <v>0.0</v>
      </c>
      <c r="AM557" s="23">
        <v>5.0</v>
      </c>
      <c r="AN557" s="23">
        <v>2.0</v>
      </c>
      <c r="AO557" s="23">
        <v>6000.0</v>
      </c>
      <c r="AP557" s="23">
        <v>3600.0</v>
      </c>
      <c r="AQ557" s="23">
        <v>1.0</v>
      </c>
      <c r="AR557" s="23">
        <v>0.0</v>
      </c>
      <c r="AS557" s="23" t="s">
        <v>2281</v>
      </c>
      <c r="AT557" s="23" t="s">
        <v>2226</v>
      </c>
    </row>
    <row r="558">
      <c r="A558" s="23" t="str">
        <f t="shared" si="9"/>
        <v>OK</v>
      </c>
      <c r="B558" s="23" t="s">
        <v>50</v>
      </c>
      <c r="C558" s="23" t="s">
        <v>50</v>
      </c>
      <c r="D558" s="23">
        <v>1.0</v>
      </c>
      <c r="E558" s="23">
        <v>15.0</v>
      </c>
      <c r="F558" s="23">
        <v>10.0</v>
      </c>
      <c r="G558" s="23">
        <v>10.0</v>
      </c>
      <c r="H558" s="23">
        <v>25.0</v>
      </c>
      <c r="I558" s="23">
        <v>40100.0</v>
      </c>
      <c r="J558" s="23">
        <v>40100.0</v>
      </c>
      <c r="K558" s="23">
        <v>0.0</v>
      </c>
      <c r="L558" s="23">
        <v>1.0</v>
      </c>
      <c r="M558" s="23">
        <v>1.0</v>
      </c>
      <c r="N558" s="23">
        <v>51524.0</v>
      </c>
      <c r="O558" s="23">
        <v>78.9044</v>
      </c>
      <c r="P558" s="23">
        <v>96.0</v>
      </c>
      <c r="Q558" s="23">
        <v>1019.0</v>
      </c>
      <c r="R558" s="23">
        <v>2432.0</v>
      </c>
      <c r="S558" s="23">
        <v>32.0</v>
      </c>
      <c r="T558" s="23">
        <v>0.0</v>
      </c>
      <c r="U558" s="23">
        <v>1824.0</v>
      </c>
      <c r="V558" s="23">
        <v>0.0</v>
      </c>
      <c r="W558" s="23">
        <v>576.0</v>
      </c>
      <c r="X558" s="23">
        <v>0.0892</v>
      </c>
      <c r="Y558" s="23">
        <v>0.0055</v>
      </c>
      <c r="Z558" s="23" t="s">
        <v>133</v>
      </c>
      <c r="AA558" s="23">
        <v>0.0539</v>
      </c>
      <c r="AB558" s="23">
        <v>116.0</v>
      </c>
      <c r="AC558" s="23">
        <v>19.0</v>
      </c>
      <c r="AD558" s="23">
        <v>9.0</v>
      </c>
      <c r="AE558" s="23">
        <v>0.0</v>
      </c>
      <c r="AF558" s="23">
        <v>10.0</v>
      </c>
      <c r="AG558" s="23">
        <v>0.0</v>
      </c>
      <c r="AH558" s="23">
        <v>0.0</v>
      </c>
      <c r="AI558" s="23">
        <v>0.0286</v>
      </c>
      <c r="AJ558" s="23">
        <v>0.0154</v>
      </c>
      <c r="AK558" s="23">
        <v>0.0108</v>
      </c>
      <c r="AL558" s="23">
        <v>0.0</v>
      </c>
      <c r="AM558" s="23">
        <v>5.0</v>
      </c>
      <c r="AN558" s="23">
        <v>4.0</v>
      </c>
      <c r="AO558" s="23">
        <v>6000.0</v>
      </c>
      <c r="AP558" s="23">
        <v>3600.0</v>
      </c>
      <c r="AQ558" s="23">
        <v>1.0</v>
      </c>
      <c r="AR558" s="23">
        <v>0.0</v>
      </c>
      <c r="AS558" s="23" t="s">
        <v>2281</v>
      </c>
      <c r="AT558" s="23" t="s">
        <v>2282</v>
      </c>
    </row>
    <row r="559">
      <c r="A559" s="23" t="str">
        <f t="shared" si="9"/>
        <v>OK</v>
      </c>
      <c r="B559" s="23" t="s">
        <v>52</v>
      </c>
      <c r="C559" s="23" t="s">
        <v>52</v>
      </c>
      <c r="D559" s="23">
        <v>1.0</v>
      </c>
      <c r="E559" s="23">
        <v>18.0</v>
      </c>
      <c r="F559" s="23">
        <v>30.0</v>
      </c>
      <c r="G559" s="23">
        <v>10.0</v>
      </c>
      <c r="H559" s="23">
        <v>25.0</v>
      </c>
      <c r="I559" s="23">
        <v>29400.0</v>
      </c>
      <c r="J559" s="23">
        <v>29400.0</v>
      </c>
      <c r="K559" s="23">
        <v>0.0</v>
      </c>
      <c r="L559" s="23">
        <v>1.0</v>
      </c>
      <c r="M559" s="23">
        <v>1.0</v>
      </c>
      <c r="N559" s="23">
        <v>83.0</v>
      </c>
      <c r="O559" s="23">
        <v>0.1188</v>
      </c>
      <c r="P559" s="23">
        <v>0.0</v>
      </c>
      <c r="Q559" s="23">
        <v>59.0</v>
      </c>
      <c r="R559" s="23">
        <v>60.0</v>
      </c>
      <c r="S559" s="23">
        <v>20.0</v>
      </c>
      <c r="T559" s="23">
        <v>0.0</v>
      </c>
      <c r="U559" s="23">
        <v>3.0</v>
      </c>
      <c r="V559" s="23">
        <v>0.0</v>
      </c>
      <c r="W559" s="23">
        <v>37.0</v>
      </c>
      <c r="X559" s="23">
        <v>0.0034</v>
      </c>
      <c r="Y559" s="23">
        <v>6.0E-4</v>
      </c>
      <c r="Z559" s="23" t="s">
        <v>133</v>
      </c>
      <c r="AA559" s="23">
        <v>0.0015</v>
      </c>
      <c r="AB559" s="23">
        <v>18.0</v>
      </c>
      <c r="AC559" s="23">
        <v>62.0</v>
      </c>
      <c r="AD559" s="23">
        <v>62.0</v>
      </c>
      <c r="AE559" s="23">
        <v>0.0</v>
      </c>
      <c r="AF559" s="23">
        <v>0.0</v>
      </c>
      <c r="AG559" s="23">
        <v>0.0</v>
      </c>
      <c r="AH559" s="23">
        <v>0.0</v>
      </c>
      <c r="AI559" s="23">
        <v>0.0058</v>
      </c>
      <c r="AJ559" s="23">
        <v>0.0036</v>
      </c>
      <c r="AK559" s="23">
        <v>0.0018</v>
      </c>
      <c r="AL559" s="23">
        <v>0.0</v>
      </c>
      <c r="AM559" s="23">
        <v>5.0</v>
      </c>
      <c r="AN559" s="23">
        <v>1.0</v>
      </c>
      <c r="AO559" s="23">
        <v>6000.0</v>
      </c>
      <c r="AP559" s="23">
        <v>3600.0</v>
      </c>
      <c r="AQ559" s="23">
        <v>1.0</v>
      </c>
      <c r="AR559" s="23">
        <v>0.0</v>
      </c>
      <c r="AS559" s="23" t="s">
        <v>2281</v>
      </c>
      <c r="AT559" s="23" t="s">
        <v>2075</v>
      </c>
    </row>
    <row r="560">
      <c r="A560" s="23" t="str">
        <f t="shared" si="9"/>
        <v>OK</v>
      </c>
      <c r="B560" s="23" t="s">
        <v>53</v>
      </c>
      <c r="C560" s="23" t="s">
        <v>53</v>
      </c>
      <c r="D560" s="23">
        <v>1.0</v>
      </c>
      <c r="E560" s="23">
        <v>18.0</v>
      </c>
      <c r="F560" s="23">
        <v>20.0</v>
      </c>
      <c r="G560" s="23">
        <v>10.0</v>
      </c>
      <c r="H560" s="23">
        <v>25.0</v>
      </c>
      <c r="I560" s="23">
        <v>32041.0</v>
      </c>
      <c r="J560" s="23">
        <v>32041.0</v>
      </c>
      <c r="K560" s="23">
        <v>0.0</v>
      </c>
      <c r="L560" s="23">
        <v>1.0</v>
      </c>
      <c r="M560" s="23">
        <v>1.0</v>
      </c>
      <c r="N560" s="23">
        <v>865.0</v>
      </c>
      <c r="O560" s="23">
        <v>0.8189</v>
      </c>
      <c r="P560" s="23">
        <v>0.0</v>
      </c>
      <c r="Q560" s="23">
        <v>352.0</v>
      </c>
      <c r="R560" s="23">
        <v>387.0</v>
      </c>
      <c r="S560" s="23">
        <v>28.0</v>
      </c>
      <c r="T560" s="23">
        <v>0.0</v>
      </c>
      <c r="U560" s="23">
        <v>60.0</v>
      </c>
      <c r="V560" s="23">
        <v>0.0</v>
      </c>
      <c r="W560" s="23">
        <v>299.0</v>
      </c>
      <c r="X560" s="23">
        <v>0.0203</v>
      </c>
      <c r="Y560" s="23">
        <v>0.0022</v>
      </c>
      <c r="Z560" s="23" t="s">
        <v>133</v>
      </c>
      <c r="AA560" s="23">
        <v>0.0097</v>
      </c>
      <c r="AB560" s="23">
        <v>68.0</v>
      </c>
      <c r="AC560" s="23">
        <v>82.0</v>
      </c>
      <c r="AD560" s="23">
        <v>80.0</v>
      </c>
      <c r="AE560" s="23">
        <v>0.0</v>
      </c>
      <c r="AF560" s="23">
        <v>2.0</v>
      </c>
      <c r="AG560" s="23">
        <v>0.0</v>
      </c>
      <c r="AH560" s="23">
        <v>0.0</v>
      </c>
      <c r="AI560" s="23">
        <v>0.0212</v>
      </c>
      <c r="AJ560" s="23">
        <v>0.0124</v>
      </c>
      <c r="AK560" s="23">
        <v>0.0071</v>
      </c>
      <c r="AL560" s="23">
        <v>0.0</v>
      </c>
      <c r="AM560" s="23">
        <v>5.0</v>
      </c>
      <c r="AN560" s="23">
        <v>2.0</v>
      </c>
      <c r="AO560" s="23">
        <v>6000.0</v>
      </c>
      <c r="AP560" s="23">
        <v>3600.0</v>
      </c>
      <c r="AQ560" s="23">
        <v>1.0</v>
      </c>
      <c r="AR560" s="23">
        <v>0.0</v>
      </c>
      <c r="AS560" s="23" t="s">
        <v>2281</v>
      </c>
      <c r="AT560" s="23" t="s">
        <v>2075</v>
      </c>
    </row>
    <row r="561">
      <c r="A561" s="23" t="str">
        <f t="shared" si="9"/>
        <v>OK</v>
      </c>
      <c r="B561" s="23" t="s">
        <v>54</v>
      </c>
      <c r="C561" s="23" t="s">
        <v>54</v>
      </c>
      <c r="D561" s="23">
        <v>1.0</v>
      </c>
      <c r="E561" s="23">
        <v>18.0</v>
      </c>
      <c r="F561" s="23">
        <v>10.0</v>
      </c>
      <c r="G561" s="23">
        <v>10.0</v>
      </c>
      <c r="H561" s="23">
        <v>25.0</v>
      </c>
      <c r="I561" s="23">
        <v>41237.0</v>
      </c>
      <c r="J561" s="23">
        <v>38640.75</v>
      </c>
      <c r="K561" s="23">
        <v>6.295924</v>
      </c>
      <c r="L561" s="23">
        <v>2.0</v>
      </c>
      <c r="M561" s="23">
        <v>1.0</v>
      </c>
      <c r="N561" s="23">
        <v>370019.0</v>
      </c>
      <c r="O561" s="23">
        <v>3600.0075</v>
      </c>
      <c r="P561" s="23">
        <v>28.0</v>
      </c>
      <c r="Q561" s="23">
        <v>2752.0</v>
      </c>
      <c r="R561" s="23">
        <v>6709.0</v>
      </c>
      <c r="S561" s="23">
        <v>137.0</v>
      </c>
      <c r="T561" s="23">
        <v>0.0</v>
      </c>
      <c r="U561" s="23">
        <v>4808.0</v>
      </c>
      <c r="V561" s="23">
        <v>0.0</v>
      </c>
      <c r="W561" s="23">
        <v>1764.0</v>
      </c>
      <c r="X561" s="23">
        <v>0.3811</v>
      </c>
      <c r="Y561" s="23">
        <v>0.0239</v>
      </c>
      <c r="Z561" s="23" t="s">
        <v>133</v>
      </c>
      <c r="AA561" s="23">
        <v>0.2138</v>
      </c>
      <c r="AB561" s="23">
        <v>131.0</v>
      </c>
      <c r="AC561" s="23">
        <v>89.0</v>
      </c>
      <c r="AD561" s="23">
        <v>77.0</v>
      </c>
      <c r="AE561" s="23">
        <v>0.0</v>
      </c>
      <c r="AF561" s="23">
        <v>12.0</v>
      </c>
      <c r="AG561" s="23">
        <v>0.0</v>
      </c>
      <c r="AH561" s="23">
        <v>0.0</v>
      </c>
      <c r="AI561" s="23">
        <v>0.0491</v>
      </c>
      <c r="AJ561" s="23">
        <v>0.0292</v>
      </c>
      <c r="AK561" s="23">
        <v>0.0156</v>
      </c>
      <c r="AL561" s="23">
        <v>0.0</v>
      </c>
      <c r="AM561" s="23">
        <v>5.0</v>
      </c>
      <c r="AN561" s="23">
        <v>5.0</v>
      </c>
      <c r="AO561" s="23">
        <v>6000.0</v>
      </c>
      <c r="AP561" s="23">
        <v>3600.0</v>
      </c>
      <c r="AQ561" s="23">
        <v>1.0</v>
      </c>
      <c r="AR561" s="23">
        <v>0.0</v>
      </c>
      <c r="AS561" s="23" t="s">
        <v>2281</v>
      </c>
      <c r="AT561" s="23" t="s">
        <v>2283</v>
      </c>
    </row>
    <row r="562">
      <c r="A562" s="23" t="str">
        <f t="shared" si="9"/>
        <v>OK</v>
      </c>
      <c r="B562" s="23" t="s">
        <v>55</v>
      </c>
      <c r="C562" s="23" t="s">
        <v>55</v>
      </c>
      <c r="D562" s="23">
        <v>1.0</v>
      </c>
      <c r="E562" s="23">
        <v>20.0</v>
      </c>
      <c r="F562" s="23">
        <v>30.0</v>
      </c>
      <c r="G562" s="23">
        <v>10.0</v>
      </c>
      <c r="H562" s="23">
        <v>25.0</v>
      </c>
      <c r="I562" s="23">
        <v>21524.0</v>
      </c>
      <c r="J562" s="23">
        <v>21524.0</v>
      </c>
      <c r="K562" s="23">
        <v>0.0</v>
      </c>
      <c r="L562" s="23">
        <v>1.0</v>
      </c>
      <c r="M562" s="23">
        <v>1.0</v>
      </c>
      <c r="N562" s="23">
        <v>3921.0</v>
      </c>
      <c r="O562" s="23">
        <v>3.8162</v>
      </c>
      <c r="P562" s="23">
        <v>0.0</v>
      </c>
      <c r="Q562" s="23">
        <v>729.0</v>
      </c>
      <c r="R562" s="23">
        <v>730.0</v>
      </c>
      <c r="S562" s="23">
        <v>38.0</v>
      </c>
      <c r="T562" s="23">
        <v>0.0</v>
      </c>
      <c r="U562" s="23">
        <v>0.0</v>
      </c>
      <c r="V562" s="23">
        <v>0.0</v>
      </c>
      <c r="W562" s="23">
        <v>692.0</v>
      </c>
      <c r="X562" s="23">
        <v>0.0592</v>
      </c>
      <c r="Y562" s="23">
        <v>0.0034</v>
      </c>
      <c r="Z562" s="23" t="s">
        <v>133</v>
      </c>
      <c r="AA562" s="23">
        <v>0.031</v>
      </c>
      <c r="AB562" s="23">
        <v>77.0</v>
      </c>
      <c r="AC562" s="23">
        <v>0.0</v>
      </c>
      <c r="AD562" s="23">
        <v>0.0</v>
      </c>
      <c r="AE562" s="23">
        <v>0.0</v>
      </c>
      <c r="AF562" s="23">
        <v>0.0</v>
      </c>
      <c r="AG562" s="23">
        <v>0.0</v>
      </c>
      <c r="AH562" s="23">
        <v>0.0</v>
      </c>
      <c r="AI562" s="23">
        <v>0.0202</v>
      </c>
      <c r="AJ562" s="23">
        <v>0.0102</v>
      </c>
      <c r="AK562" s="23">
        <v>0.008</v>
      </c>
      <c r="AL562" s="23">
        <v>0.0</v>
      </c>
      <c r="AM562" s="23">
        <v>5.0</v>
      </c>
      <c r="AN562" s="23">
        <v>2.0</v>
      </c>
      <c r="AO562" s="23">
        <v>6000.0</v>
      </c>
      <c r="AP562" s="23">
        <v>3600.0</v>
      </c>
      <c r="AQ562" s="23">
        <v>0.0</v>
      </c>
      <c r="AR562" s="23">
        <v>0.0</v>
      </c>
      <c r="AS562" s="23" t="s">
        <v>2281</v>
      </c>
      <c r="AT562" s="23" t="s">
        <v>2077</v>
      </c>
    </row>
    <row r="563">
      <c r="A563" s="23" t="str">
        <f t="shared" si="9"/>
        <v>OK</v>
      </c>
      <c r="B563" s="23" t="s">
        <v>56</v>
      </c>
      <c r="C563" s="23" t="s">
        <v>56</v>
      </c>
      <c r="D563" s="23">
        <v>1.0</v>
      </c>
      <c r="E563" s="23">
        <v>20.0</v>
      </c>
      <c r="F563" s="23">
        <v>20.0</v>
      </c>
      <c r="G563" s="23">
        <v>10.0</v>
      </c>
      <c r="H563" s="23">
        <v>25.0</v>
      </c>
      <c r="I563" s="23">
        <v>27617.0</v>
      </c>
      <c r="J563" s="23">
        <v>23626.554054</v>
      </c>
      <c r="K563" s="23">
        <v>14.449238</v>
      </c>
      <c r="L563" s="23">
        <v>2.0</v>
      </c>
      <c r="M563" s="23">
        <v>1.0</v>
      </c>
      <c r="N563" s="23">
        <v>250077.0</v>
      </c>
      <c r="O563" s="23">
        <v>3600.0289</v>
      </c>
      <c r="P563" s="23">
        <v>0.0</v>
      </c>
      <c r="Q563" s="23">
        <v>22614.0</v>
      </c>
      <c r="R563" s="23">
        <v>23358.0</v>
      </c>
      <c r="S563" s="23">
        <v>2193.0</v>
      </c>
      <c r="T563" s="23">
        <v>0.0</v>
      </c>
      <c r="U563" s="23">
        <v>1318.0</v>
      </c>
      <c r="V563" s="23">
        <v>0.0</v>
      </c>
      <c r="W563" s="23">
        <v>19847.0</v>
      </c>
      <c r="X563" s="23">
        <v>2.6535</v>
      </c>
      <c r="Y563" s="23">
        <v>0.2317</v>
      </c>
      <c r="Z563" s="23" t="s">
        <v>133</v>
      </c>
      <c r="AA563" s="23">
        <v>0.9544</v>
      </c>
      <c r="AB563" s="23">
        <v>96.0</v>
      </c>
      <c r="AC563" s="23">
        <v>60.0</v>
      </c>
      <c r="AD563" s="23">
        <v>59.0</v>
      </c>
      <c r="AE563" s="23">
        <v>0.0</v>
      </c>
      <c r="AF563" s="23">
        <v>1.0</v>
      </c>
      <c r="AG563" s="23">
        <v>0.0</v>
      </c>
      <c r="AH563" s="23">
        <v>0.0</v>
      </c>
      <c r="AI563" s="23">
        <v>0.0356</v>
      </c>
      <c r="AJ563" s="23">
        <v>0.0212</v>
      </c>
      <c r="AK563" s="23">
        <v>0.0114</v>
      </c>
      <c r="AL563" s="23">
        <v>0.0</v>
      </c>
      <c r="AM563" s="23">
        <v>5.0</v>
      </c>
      <c r="AN563" s="23">
        <v>3.0</v>
      </c>
      <c r="AO563" s="23">
        <v>6000.0</v>
      </c>
      <c r="AP563" s="23">
        <v>3600.0</v>
      </c>
      <c r="AQ563" s="23">
        <v>0.0</v>
      </c>
      <c r="AR563" s="23">
        <v>0.0</v>
      </c>
      <c r="AS563" s="23" t="s">
        <v>2281</v>
      </c>
      <c r="AT563" s="23" t="s">
        <v>2284</v>
      </c>
    </row>
    <row r="564">
      <c r="A564" s="23" t="str">
        <f t="shared" si="9"/>
        <v>OK</v>
      </c>
      <c r="B564" s="23" t="s">
        <v>57</v>
      </c>
      <c r="C564" s="23" t="s">
        <v>57</v>
      </c>
      <c r="D564" s="23">
        <v>1.0</v>
      </c>
      <c r="E564" s="23">
        <v>20.0</v>
      </c>
      <c r="F564" s="23">
        <v>10.0</v>
      </c>
      <c r="G564" s="23">
        <v>10.0</v>
      </c>
      <c r="H564" s="23">
        <v>25.0</v>
      </c>
      <c r="I564" s="23">
        <v>38972.0</v>
      </c>
      <c r="J564" s="23">
        <v>28129.0</v>
      </c>
      <c r="K564" s="23">
        <v>27.822539</v>
      </c>
      <c r="L564" s="23">
        <v>2.0</v>
      </c>
      <c r="M564" s="23">
        <v>1.0</v>
      </c>
      <c r="N564" s="23">
        <v>226459.0</v>
      </c>
      <c r="O564" s="23">
        <v>3600.0092</v>
      </c>
      <c r="P564" s="23">
        <v>152.0</v>
      </c>
      <c r="Q564" s="23">
        <v>5643.0</v>
      </c>
      <c r="R564" s="23">
        <v>15649.0</v>
      </c>
      <c r="S564" s="23">
        <v>827.0</v>
      </c>
      <c r="T564" s="23">
        <v>1.0</v>
      </c>
      <c r="U564" s="23">
        <v>11522.0</v>
      </c>
      <c r="V564" s="23">
        <v>0.0</v>
      </c>
      <c r="W564" s="23">
        <v>3299.0</v>
      </c>
      <c r="X564" s="23">
        <v>0.9195</v>
      </c>
      <c r="Y564" s="23">
        <v>0.0796</v>
      </c>
      <c r="Z564" s="23" t="s">
        <v>133</v>
      </c>
      <c r="AA564" s="23">
        <v>0.4922</v>
      </c>
      <c r="AB564" s="23">
        <v>137.0</v>
      </c>
      <c r="AC564" s="23">
        <v>79.0</v>
      </c>
      <c r="AD564" s="23">
        <v>31.0</v>
      </c>
      <c r="AE564" s="23">
        <v>0.0</v>
      </c>
      <c r="AF564" s="23">
        <v>48.0</v>
      </c>
      <c r="AG564" s="23">
        <v>0.0</v>
      </c>
      <c r="AH564" s="23">
        <v>0.0</v>
      </c>
      <c r="AI564" s="23">
        <v>0.0526</v>
      </c>
      <c r="AJ564" s="23">
        <v>0.0299</v>
      </c>
      <c r="AK564" s="23">
        <v>0.0183</v>
      </c>
      <c r="AL564" s="23">
        <v>0.0</v>
      </c>
      <c r="AM564" s="23">
        <v>5.0</v>
      </c>
      <c r="AN564" s="23">
        <v>6.0</v>
      </c>
      <c r="AO564" s="23">
        <v>6000.0</v>
      </c>
      <c r="AP564" s="23">
        <v>3600.0</v>
      </c>
      <c r="AQ564" s="23">
        <v>0.0</v>
      </c>
      <c r="AR564" s="23">
        <v>0.0</v>
      </c>
      <c r="AS564" s="23" t="s">
        <v>2281</v>
      </c>
      <c r="AT564" s="23" t="s">
        <v>2285</v>
      </c>
    </row>
    <row r="565">
      <c r="A565" s="23" t="str">
        <f t="shared" si="9"/>
        <v>OK</v>
      </c>
      <c r="B565" s="23" t="s">
        <v>58</v>
      </c>
      <c r="C565" s="23" t="s">
        <v>58</v>
      </c>
      <c r="D565" s="23">
        <v>1.0</v>
      </c>
      <c r="E565" s="23">
        <v>21.0</v>
      </c>
      <c r="F565" s="23">
        <v>30.0</v>
      </c>
      <c r="G565" s="23">
        <v>10.0</v>
      </c>
      <c r="H565" s="23">
        <v>25.0</v>
      </c>
      <c r="I565" s="23">
        <v>162744.0</v>
      </c>
      <c r="J565" s="23">
        <v>99627.625</v>
      </c>
      <c r="K565" s="23">
        <v>38.782613</v>
      </c>
      <c r="L565" s="23">
        <v>2.0</v>
      </c>
      <c r="M565" s="23">
        <v>1.0</v>
      </c>
      <c r="N565" s="23">
        <v>1574600.0</v>
      </c>
      <c r="O565" s="23">
        <v>3600.0131</v>
      </c>
      <c r="P565" s="23">
        <v>468.0</v>
      </c>
      <c r="Q565" s="23">
        <v>670.0</v>
      </c>
      <c r="R565" s="23">
        <v>2203.0</v>
      </c>
      <c r="S565" s="23">
        <v>113.0</v>
      </c>
      <c r="T565" s="23">
        <v>0.0</v>
      </c>
      <c r="U565" s="23">
        <v>1702.0</v>
      </c>
      <c r="V565" s="23">
        <v>0.0</v>
      </c>
      <c r="W565" s="23">
        <v>388.0</v>
      </c>
      <c r="X565" s="23">
        <v>0.1052</v>
      </c>
      <c r="Y565" s="23">
        <v>0.0115</v>
      </c>
      <c r="Z565" s="23" t="s">
        <v>133</v>
      </c>
      <c r="AA565" s="23">
        <v>0.0604</v>
      </c>
      <c r="AB565" s="23">
        <v>156.0</v>
      </c>
      <c r="AC565" s="23">
        <v>112.0</v>
      </c>
      <c r="AD565" s="23">
        <v>38.0</v>
      </c>
      <c r="AE565" s="23">
        <v>0.0</v>
      </c>
      <c r="AF565" s="23">
        <v>74.0</v>
      </c>
      <c r="AG565" s="23">
        <v>0.0</v>
      </c>
      <c r="AH565" s="23">
        <v>0.0</v>
      </c>
      <c r="AI565" s="23">
        <v>0.076</v>
      </c>
      <c r="AJ565" s="23">
        <v>0.0466</v>
      </c>
      <c r="AK565" s="23">
        <v>0.0245</v>
      </c>
      <c r="AL565" s="23">
        <v>0.0</v>
      </c>
      <c r="AM565" s="23">
        <v>5.0</v>
      </c>
      <c r="AN565" s="23">
        <v>15.0</v>
      </c>
      <c r="AO565" s="23">
        <v>6000.0</v>
      </c>
      <c r="AP565" s="23">
        <v>3600.0</v>
      </c>
      <c r="AQ565" s="23">
        <v>0.0</v>
      </c>
      <c r="AR565" s="23">
        <v>0.0</v>
      </c>
      <c r="AS565" s="23" t="s">
        <v>2281</v>
      </c>
      <c r="AT565" s="23" t="s">
        <v>2286</v>
      </c>
    </row>
    <row r="566">
      <c r="A566" s="23" t="str">
        <f t="shared" si="9"/>
        <v>OK</v>
      </c>
      <c r="B566" s="23" t="s">
        <v>59</v>
      </c>
      <c r="C566" s="23" t="s">
        <v>59</v>
      </c>
      <c r="D566" s="23">
        <v>0.0</v>
      </c>
      <c r="E566" s="23">
        <v>21.0</v>
      </c>
      <c r="F566" s="23">
        <v>20.0</v>
      </c>
      <c r="G566" s="23">
        <v>10.0</v>
      </c>
      <c r="H566" s="23">
        <v>25.0</v>
      </c>
      <c r="I566" s="23" t="s">
        <v>134</v>
      </c>
      <c r="J566" s="23">
        <v>0.0</v>
      </c>
      <c r="K566" s="23" t="s">
        <v>134</v>
      </c>
      <c r="L566" s="23">
        <v>-1.0</v>
      </c>
      <c r="M566" s="23">
        <v>-1.0</v>
      </c>
      <c r="N566" s="23">
        <v>0.0</v>
      </c>
      <c r="O566" s="23">
        <v>0.0</v>
      </c>
      <c r="P566" s="23">
        <v>0.0</v>
      </c>
      <c r="Q566" s="23" t="s">
        <v>133</v>
      </c>
      <c r="R566" s="23" t="s">
        <v>133</v>
      </c>
      <c r="S566" s="23" t="s">
        <v>133</v>
      </c>
      <c r="T566" s="23" t="s">
        <v>133</v>
      </c>
      <c r="U566" s="23" t="s">
        <v>133</v>
      </c>
      <c r="V566" s="23" t="s">
        <v>133</v>
      </c>
      <c r="W566" s="23" t="s">
        <v>133</v>
      </c>
      <c r="X566" s="23" t="s">
        <v>133</v>
      </c>
      <c r="Y566" s="23" t="s">
        <v>133</v>
      </c>
      <c r="Z566" s="23" t="s">
        <v>133</v>
      </c>
      <c r="AA566" s="23" t="s">
        <v>133</v>
      </c>
      <c r="AB566" s="23" t="s">
        <v>133</v>
      </c>
      <c r="AC566" s="23" t="s">
        <v>133</v>
      </c>
      <c r="AD566" s="23" t="s">
        <v>133</v>
      </c>
      <c r="AE566" s="23" t="s">
        <v>133</v>
      </c>
      <c r="AF566" s="23" t="s">
        <v>133</v>
      </c>
      <c r="AG566" s="23" t="s">
        <v>133</v>
      </c>
      <c r="AH566" s="23" t="s">
        <v>133</v>
      </c>
      <c r="AI566" s="23" t="s">
        <v>133</v>
      </c>
      <c r="AJ566" s="23" t="s">
        <v>133</v>
      </c>
      <c r="AK566" s="23" t="s">
        <v>133</v>
      </c>
      <c r="AL566" s="23" t="s">
        <v>133</v>
      </c>
      <c r="AM566" s="23" t="s">
        <v>133</v>
      </c>
      <c r="AN566" s="23" t="s">
        <v>133</v>
      </c>
      <c r="AO566" s="23">
        <v>6000.0</v>
      </c>
      <c r="AP566" s="23">
        <v>3600.0</v>
      </c>
      <c r="AQ566" s="23">
        <v>0.0</v>
      </c>
      <c r="AR566" s="23">
        <v>0.0</v>
      </c>
      <c r="AS566" s="23" t="s">
        <v>2281</v>
      </c>
      <c r="AT566" s="23" t="s">
        <v>2081</v>
      </c>
    </row>
    <row r="567">
      <c r="A567" s="23" t="str">
        <f t="shared" si="9"/>
        <v>OK</v>
      </c>
      <c r="B567" s="23" t="s">
        <v>60</v>
      </c>
      <c r="C567" s="23" t="s">
        <v>60</v>
      </c>
      <c r="D567" s="23">
        <v>1.0</v>
      </c>
      <c r="E567" s="23">
        <v>21.0</v>
      </c>
      <c r="F567" s="23">
        <v>30.0</v>
      </c>
      <c r="G567" s="23">
        <v>10.0</v>
      </c>
      <c r="H567" s="23">
        <v>25.0</v>
      </c>
      <c r="I567" s="23">
        <v>16202.0</v>
      </c>
      <c r="J567" s="23">
        <v>16202.0</v>
      </c>
      <c r="K567" s="23">
        <v>0.0</v>
      </c>
      <c r="L567" s="23">
        <v>1.0</v>
      </c>
      <c r="M567" s="23">
        <v>1.0</v>
      </c>
      <c r="N567" s="23">
        <v>0.0</v>
      </c>
      <c r="O567" s="23">
        <v>0.0113</v>
      </c>
      <c r="P567" s="23">
        <v>0.0</v>
      </c>
      <c r="Q567" s="23">
        <v>3.0</v>
      </c>
      <c r="R567" s="23">
        <v>3.0</v>
      </c>
      <c r="S567" s="23">
        <v>3.0</v>
      </c>
      <c r="T567" s="23">
        <v>0.0</v>
      </c>
      <c r="U567" s="23">
        <v>0.0</v>
      </c>
      <c r="V567" s="23">
        <v>0.0</v>
      </c>
      <c r="W567" s="23">
        <v>0.0</v>
      </c>
      <c r="X567" s="23">
        <v>2.0E-4</v>
      </c>
      <c r="Y567" s="23">
        <v>1.0E-4</v>
      </c>
      <c r="Z567" s="23" t="s">
        <v>133</v>
      </c>
      <c r="AA567" s="23">
        <v>0.0</v>
      </c>
      <c r="AB567" s="23">
        <v>0.0</v>
      </c>
      <c r="AC567" s="23">
        <v>0.0</v>
      </c>
      <c r="AD567" s="23">
        <v>0.0</v>
      </c>
      <c r="AE567" s="23">
        <v>0.0</v>
      </c>
      <c r="AF567" s="23">
        <v>0.0</v>
      </c>
      <c r="AG567" s="23">
        <v>0.0</v>
      </c>
      <c r="AH567" s="23">
        <v>0.0</v>
      </c>
      <c r="AI567" s="23">
        <v>0.0</v>
      </c>
      <c r="AJ567" s="23">
        <v>0.0</v>
      </c>
      <c r="AK567" s="23">
        <v>0.0</v>
      </c>
      <c r="AL567" s="23">
        <v>0.0</v>
      </c>
      <c r="AM567" s="23">
        <v>5.0</v>
      </c>
      <c r="AN567" s="23">
        <v>1.0</v>
      </c>
      <c r="AO567" s="23">
        <v>6000.0</v>
      </c>
      <c r="AP567" s="23">
        <v>3600.0</v>
      </c>
      <c r="AQ567" s="23">
        <v>0.0</v>
      </c>
      <c r="AR567" s="23">
        <v>0.0</v>
      </c>
      <c r="AS567" s="23" t="s">
        <v>2281</v>
      </c>
      <c r="AT567" s="23" t="s">
        <v>2081</v>
      </c>
    </row>
    <row r="568">
      <c r="A568" s="23" t="str">
        <f t="shared" si="9"/>
        <v>OK</v>
      </c>
      <c r="B568" s="23" t="s">
        <v>61</v>
      </c>
      <c r="C568" s="23" t="s">
        <v>61</v>
      </c>
      <c r="D568" s="23">
        <v>1.0</v>
      </c>
      <c r="E568" s="23">
        <v>21.0</v>
      </c>
      <c r="F568" s="23">
        <v>20.0</v>
      </c>
      <c r="G568" s="23">
        <v>10.0</v>
      </c>
      <c r="H568" s="23">
        <v>25.0</v>
      </c>
      <c r="I568" s="23">
        <v>28109.0</v>
      </c>
      <c r="J568" s="23">
        <v>19789.6</v>
      </c>
      <c r="K568" s="23">
        <v>29.596926</v>
      </c>
      <c r="L568" s="23">
        <v>2.0</v>
      </c>
      <c r="M568" s="23">
        <v>1.0</v>
      </c>
      <c r="N568" s="23">
        <v>204531.0</v>
      </c>
      <c r="O568" s="23">
        <v>3600.0096</v>
      </c>
      <c r="P568" s="23">
        <v>0.0</v>
      </c>
      <c r="Q568" s="23">
        <v>28714.0</v>
      </c>
      <c r="R568" s="23">
        <v>29914.0</v>
      </c>
      <c r="S568" s="23">
        <v>6916.0</v>
      </c>
      <c r="T568" s="23">
        <v>0.0</v>
      </c>
      <c r="U568" s="23">
        <v>1895.0</v>
      </c>
      <c r="V568" s="23">
        <v>0.0</v>
      </c>
      <c r="W568" s="23">
        <v>21103.0</v>
      </c>
      <c r="X568" s="23">
        <v>3.216</v>
      </c>
      <c r="Y568" s="23">
        <v>0.4837</v>
      </c>
      <c r="Z568" s="23" t="s">
        <v>133</v>
      </c>
      <c r="AA568" s="23">
        <v>0.946</v>
      </c>
      <c r="AB568" s="23">
        <v>90.0</v>
      </c>
      <c r="AC568" s="23">
        <v>152.0</v>
      </c>
      <c r="AD568" s="23">
        <v>152.0</v>
      </c>
      <c r="AE568" s="23">
        <v>0.0</v>
      </c>
      <c r="AF568" s="23">
        <v>0.0</v>
      </c>
      <c r="AG568" s="23">
        <v>0.0</v>
      </c>
      <c r="AH568" s="23">
        <v>0.0</v>
      </c>
      <c r="AI568" s="23">
        <v>0.0355</v>
      </c>
      <c r="AJ568" s="23">
        <v>0.0219</v>
      </c>
      <c r="AK568" s="23">
        <v>0.0109</v>
      </c>
      <c r="AL568" s="23">
        <v>0.0</v>
      </c>
      <c r="AM568" s="23">
        <v>5.0</v>
      </c>
      <c r="AN568" s="23">
        <v>3.0</v>
      </c>
      <c r="AO568" s="23">
        <v>6000.0</v>
      </c>
      <c r="AP568" s="23">
        <v>3600.0</v>
      </c>
      <c r="AQ568" s="23">
        <v>0.0</v>
      </c>
      <c r="AR568" s="23">
        <v>0.0</v>
      </c>
      <c r="AS568" s="23" t="s">
        <v>2281</v>
      </c>
      <c r="AT568" s="23" t="s">
        <v>2287</v>
      </c>
    </row>
    <row r="569">
      <c r="A569" s="23" t="str">
        <f t="shared" si="9"/>
        <v>OK</v>
      </c>
      <c r="B569" s="23" t="s">
        <v>62</v>
      </c>
      <c r="C569" s="23" t="s">
        <v>62</v>
      </c>
      <c r="D569" s="23">
        <v>1.0</v>
      </c>
      <c r="E569" s="23">
        <v>21.0</v>
      </c>
      <c r="F569" s="23">
        <v>10.0</v>
      </c>
      <c r="G569" s="23">
        <v>10.0</v>
      </c>
      <c r="H569" s="23">
        <v>25.0</v>
      </c>
      <c r="I569" s="23">
        <v>46220.0</v>
      </c>
      <c r="J569" s="23">
        <v>24971.0</v>
      </c>
      <c r="K569" s="23">
        <v>45.973605</v>
      </c>
      <c r="L569" s="23">
        <v>2.0</v>
      </c>
      <c r="M569" s="23">
        <v>1.0</v>
      </c>
      <c r="N569" s="23">
        <v>212366.0</v>
      </c>
      <c r="O569" s="23">
        <v>3600.0099</v>
      </c>
      <c r="P569" s="23">
        <v>52.0</v>
      </c>
      <c r="Q569" s="23">
        <v>6777.0</v>
      </c>
      <c r="R569" s="23">
        <v>19269.0</v>
      </c>
      <c r="S569" s="23">
        <v>1149.0</v>
      </c>
      <c r="T569" s="23">
        <v>1.0</v>
      </c>
      <c r="U569" s="23">
        <v>14694.0</v>
      </c>
      <c r="V569" s="23">
        <v>0.0</v>
      </c>
      <c r="W569" s="23">
        <v>3425.0</v>
      </c>
      <c r="X569" s="23">
        <v>0.9672</v>
      </c>
      <c r="Y569" s="23">
        <v>0.0862</v>
      </c>
      <c r="Z569" s="23" t="s">
        <v>133</v>
      </c>
      <c r="AA569" s="23">
        <v>0.5364</v>
      </c>
      <c r="AB569" s="23">
        <v>121.0</v>
      </c>
      <c r="AC569" s="23">
        <v>68.0</v>
      </c>
      <c r="AD569" s="23">
        <v>38.0</v>
      </c>
      <c r="AE569" s="23">
        <v>0.0</v>
      </c>
      <c r="AF569" s="23">
        <v>30.0</v>
      </c>
      <c r="AG569" s="23">
        <v>0.0</v>
      </c>
      <c r="AH569" s="23">
        <v>0.0</v>
      </c>
      <c r="AI569" s="23">
        <v>0.0536</v>
      </c>
      <c r="AJ569" s="23">
        <v>0.0316</v>
      </c>
      <c r="AK569" s="23">
        <v>0.018</v>
      </c>
      <c r="AL569" s="23">
        <v>0.0</v>
      </c>
      <c r="AM569" s="23">
        <v>5.0</v>
      </c>
      <c r="AN569" s="23">
        <v>5.0</v>
      </c>
      <c r="AO569" s="23">
        <v>6000.0</v>
      </c>
      <c r="AP569" s="23">
        <v>3600.0</v>
      </c>
      <c r="AQ569" s="23">
        <v>0.0</v>
      </c>
      <c r="AR569" s="23">
        <v>0.0</v>
      </c>
      <c r="AS569" s="23" t="s">
        <v>2281</v>
      </c>
      <c r="AT569" s="23" t="s">
        <v>2091</v>
      </c>
    </row>
    <row r="570">
      <c r="A570" s="23" t="str">
        <f t="shared" si="9"/>
        <v>OK</v>
      </c>
      <c r="B570" s="23" t="s">
        <v>63</v>
      </c>
      <c r="C570" s="23" t="s">
        <v>63</v>
      </c>
      <c r="D570" s="23">
        <v>1.0</v>
      </c>
      <c r="E570" s="23">
        <v>23.0</v>
      </c>
      <c r="F570" s="23">
        <v>30.0</v>
      </c>
      <c r="G570" s="23">
        <v>10.0</v>
      </c>
      <c r="H570" s="23">
        <v>25.0</v>
      </c>
      <c r="I570" s="23">
        <v>25036.0</v>
      </c>
      <c r="J570" s="23">
        <v>25036.0</v>
      </c>
      <c r="K570" s="23">
        <v>0.0</v>
      </c>
      <c r="L570" s="23">
        <v>1.0</v>
      </c>
      <c r="M570" s="23">
        <v>1.0</v>
      </c>
      <c r="N570" s="23">
        <v>34529.0</v>
      </c>
      <c r="O570" s="23">
        <v>304.2941</v>
      </c>
      <c r="P570" s="23">
        <v>0.0</v>
      </c>
      <c r="Q570" s="23">
        <v>1928.0</v>
      </c>
      <c r="R570" s="23">
        <v>4079.0</v>
      </c>
      <c r="S570" s="23">
        <v>321.0</v>
      </c>
      <c r="T570" s="23">
        <v>20.0</v>
      </c>
      <c r="U570" s="23">
        <v>3318.0</v>
      </c>
      <c r="V570" s="23">
        <v>0.0</v>
      </c>
      <c r="W570" s="23">
        <v>420.0</v>
      </c>
      <c r="X570" s="23">
        <v>0.3131</v>
      </c>
      <c r="Y570" s="23">
        <v>0.0285</v>
      </c>
      <c r="Z570" s="23" t="s">
        <v>133</v>
      </c>
      <c r="AA570" s="23">
        <v>0.1714</v>
      </c>
      <c r="AB570" s="23">
        <v>91.0</v>
      </c>
      <c r="AC570" s="23">
        <v>32.0</v>
      </c>
      <c r="AD570" s="23">
        <v>20.0</v>
      </c>
      <c r="AE570" s="23">
        <v>0.0</v>
      </c>
      <c r="AF570" s="23">
        <v>12.0</v>
      </c>
      <c r="AG570" s="23">
        <v>0.0</v>
      </c>
      <c r="AH570" s="23">
        <v>0.0</v>
      </c>
      <c r="AI570" s="23">
        <v>0.0472</v>
      </c>
      <c r="AJ570" s="23">
        <v>0.0289</v>
      </c>
      <c r="AK570" s="23">
        <v>0.0144</v>
      </c>
      <c r="AL570" s="23">
        <v>0.0</v>
      </c>
      <c r="AM570" s="23">
        <v>5.0</v>
      </c>
      <c r="AN570" s="23">
        <v>2.0</v>
      </c>
      <c r="AO570" s="23">
        <v>6000.0</v>
      </c>
      <c r="AP570" s="23">
        <v>3600.0</v>
      </c>
      <c r="AQ570" s="23">
        <v>0.0</v>
      </c>
      <c r="AR570" s="23">
        <v>0.0</v>
      </c>
      <c r="AS570" s="23" t="s">
        <v>2281</v>
      </c>
      <c r="AT570" s="23" t="s">
        <v>2288</v>
      </c>
    </row>
    <row r="571">
      <c r="A571" s="23" t="str">
        <f t="shared" si="9"/>
        <v>OK</v>
      </c>
      <c r="B571" s="23" t="s">
        <v>64</v>
      </c>
      <c r="C571" s="23" t="s">
        <v>64</v>
      </c>
      <c r="D571" s="23">
        <v>1.0</v>
      </c>
      <c r="E571" s="23">
        <v>23.0</v>
      </c>
      <c r="F571" s="23">
        <v>20.0</v>
      </c>
      <c r="G571" s="23">
        <v>10.0</v>
      </c>
      <c r="H571" s="23">
        <v>25.0</v>
      </c>
      <c r="I571" s="23">
        <v>37562.0</v>
      </c>
      <c r="J571" s="23">
        <v>32226.2</v>
      </c>
      <c r="K571" s="23">
        <v>14.205314</v>
      </c>
      <c r="L571" s="23">
        <v>2.0</v>
      </c>
      <c r="M571" s="23">
        <v>1.0</v>
      </c>
      <c r="N571" s="23">
        <v>188170.0</v>
      </c>
      <c r="O571" s="23">
        <v>3600.0636</v>
      </c>
      <c r="P571" s="23">
        <v>12.0</v>
      </c>
      <c r="Q571" s="23">
        <v>6205.0</v>
      </c>
      <c r="R571" s="23">
        <v>17847.0</v>
      </c>
      <c r="S571" s="23">
        <v>277.0</v>
      </c>
      <c r="T571" s="23">
        <v>16.0</v>
      </c>
      <c r="U571" s="23">
        <v>15793.0</v>
      </c>
      <c r="V571" s="23">
        <v>0.0</v>
      </c>
      <c r="W571" s="23">
        <v>1761.0</v>
      </c>
      <c r="X571" s="23">
        <v>1.2242</v>
      </c>
      <c r="Y571" s="23">
        <v>0.0606</v>
      </c>
      <c r="Z571" s="23" t="s">
        <v>133</v>
      </c>
      <c r="AA571" s="23">
        <v>0.7453</v>
      </c>
      <c r="AB571" s="23">
        <v>110.0</v>
      </c>
      <c r="AC571" s="23">
        <v>95.0</v>
      </c>
      <c r="AD571" s="23">
        <v>24.0</v>
      </c>
      <c r="AE571" s="23">
        <v>32.0</v>
      </c>
      <c r="AF571" s="23">
        <v>39.0</v>
      </c>
      <c r="AG571" s="23">
        <v>0.0</v>
      </c>
      <c r="AH571" s="23">
        <v>0.0</v>
      </c>
      <c r="AI571" s="23">
        <v>0.0502</v>
      </c>
      <c r="AJ571" s="23">
        <v>0.0301</v>
      </c>
      <c r="AK571" s="23">
        <v>0.0162</v>
      </c>
      <c r="AL571" s="23">
        <v>0.0</v>
      </c>
      <c r="AM571" s="23">
        <v>5.0</v>
      </c>
      <c r="AN571" s="23">
        <v>4.0</v>
      </c>
      <c r="AO571" s="23">
        <v>6000.0</v>
      </c>
      <c r="AP571" s="23">
        <v>3600.0</v>
      </c>
      <c r="AQ571" s="23">
        <v>0.0</v>
      </c>
      <c r="AR571" s="23">
        <v>0.0</v>
      </c>
      <c r="AS571" s="23" t="s">
        <v>2281</v>
      </c>
      <c r="AT571" s="23" t="s">
        <v>2289</v>
      </c>
    </row>
    <row r="572">
      <c r="A572" s="23" t="str">
        <f t="shared" si="9"/>
        <v>OK</v>
      </c>
      <c r="B572" s="23" t="s">
        <v>65</v>
      </c>
      <c r="C572" s="23" t="s">
        <v>65</v>
      </c>
      <c r="D572" s="23">
        <v>1.0</v>
      </c>
      <c r="E572" s="23">
        <v>23.0</v>
      </c>
      <c r="F572" s="23">
        <v>10.0</v>
      </c>
      <c r="G572" s="23">
        <v>10.0</v>
      </c>
      <c r="H572" s="23">
        <v>25.0</v>
      </c>
      <c r="I572" s="23">
        <v>67784.0</v>
      </c>
      <c r="J572" s="23">
        <v>52724.5</v>
      </c>
      <c r="K572" s="23">
        <v>22.216895</v>
      </c>
      <c r="L572" s="23">
        <v>2.0</v>
      </c>
      <c r="M572" s="23">
        <v>1.0</v>
      </c>
      <c r="N572" s="23">
        <v>286012.0</v>
      </c>
      <c r="O572" s="23">
        <v>3600.0335</v>
      </c>
      <c r="P572" s="23">
        <v>584.0</v>
      </c>
      <c r="Q572" s="23">
        <v>4570.0</v>
      </c>
      <c r="R572" s="23">
        <v>15719.0</v>
      </c>
      <c r="S572" s="23">
        <v>256.0</v>
      </c>
      <c r="T572" s="23">
        <v>4.0</v>
      </c>
      <c r="U572" s="23">
        <v>13617.0</v>
      </c>
      <c r="V572" s="23">
        <v>0.0</v>
      </c>
      <c r="W572" s="23">
        <v>1842.0</v>
      </c>
      <c r="X572" s="23">
        <v>0.9361</v>
      </c>
      <c r="Y572" s="23">
        <v>0.06</v>
      </c>
      <c r="Z572" s="23" t="s">
        <v>133</v>
      </c>
      <c r="AA572" s="23">
        <v>0.5656</v>
      </c>
      <c r="AB572" s="23">
        <v>133.0</v>
      </c>
      <c r="AC572" s="23">
        <v>200.0</v>
      </c>
      <c r="AD572" s="23">
        <v>30.0</v>
      </c>
      <c r="AE572" s="23">
        <v>85.0</v>
      </c>
      <c r="AF572" s="23">
        <v>85.0</v>
      </c>
      <c r="AG572" s="23">
        <v>0.0</v>
      </c>
      <c r="AH572" s="23">
        <v>0.0</v>
      </c>
      <c r="AI572" s="23">
        <v>0.0654</v>
      </c>
      <c r="AJ572" s="23">
        <v>0.0381</v>
      </c>
      <c r="AK572" s="23">
        <v>0.0219</v>
      </c>
      <c r="AL572" s="23">
        <v>0.0</v>
      </c>
      <c r="AM572" s="23">
        <v>5.0</v>
      </c>
      <c r="AN572" s="23">
        <v>8.0</v>
      </c>
      <c r="AO572" s="23">
        <v>6000.0</v>
      </c>
      <c r="AP572" s="23">
        <v>3600.0</v>
      </c>
      <c r="AQ572" s="23">
        <v>0.0</v>
      </c>
      <c r="AR572" s="23">
        <v>0.0</v>
      </c>
      <c r="AS572" s="23" t="s">
        <v>2281</v>
      </c>
      <c r="AT572" s="23" t="s">
        <v>2086</v>
      </c>
    </row>
    <row r="573">
      <c r="A573" s="23" t="str">
        <f t="shared" si="9"/>
        <v>OK</v>
      </c>
      <c r="B573" s="23" t="s">
        <v>66</v>
      </c>
      <c r="C573" s="23" t="s">
        <v>66</v>
      </c>
      <c r="D573" s="23">
        <v>1.0</v>
      </c>
      <c r="E573" s="23">
        <v>27.0</v>
      </c>
      <c r="F573" s="23">
        <v>30.0</v>
      </c>
      <c r="G573" s="23">
        <v>10.0</v>
      </c>
      <c r="H573" s="23">
        <v>25.0</v>
      </c>
      <c r="I573" s="23">
        <v>31100.0</v>
      </c>
      <c r="J573" s="23">
        <v>31100.0</v>
      </c>
      <c r="K573" s="23">
        <v>0.0</v>
      </c>
      <c r="L573" s="23">
        <v>1.0</v>
      </c>
      <c r="M573" s="23">
        <v>1.0</v>
      </c>
      <c r="N573" s="23">
        <v>541.0</v>
      </c>
      <c r="O573" s="23">
        <v>1.3238</v>
      </c>
      <c r="P573" s="23">
        <v>0.0</v>
      </c>
      <c r="Q573" s="23">
        <v>306.0</v>
      </c>
      <c r="R573" s="23">
        <v>624.0</v>
      </c>
      <c r="S573" s="23">
        <v>55.0</v>
      </c>
      <c r="T573" s="23">
        <v>0.0</v>
      </c>
      <c r="U573" s="23">
        <v>499.0</v>
      </c>
      <c r="V573" s="23">
        <v>0.0</v>
      </c>
      <c r="W573" s="23">
        <v>70.0</v>
      </c>
      <c r="X573" s="23">
        <v>0.0358</v>
      </c>
      <c r="Y573" s="23">
        <v>0.0034</v>
      </c>
      <c r="Z573" s="23" t="s">
        <v>133</v>
      </c>
      <c r="AA573" s="23">
        <v>0.0216</v>
      </c>
      <c r="AB573" s="23">
        <v>48.0</v>
      </c>
      <c r="AC573" s="23">
        <v>73.0</v>
      </c>
      <c r="AD573" s="23">
        <v>63.0</v>
      </c>
      <c r="AE573" s="23">
        <v>0.0</v>
      </c>
      <c r="AF573" s="23">
        <v>10.0</v>
      </c>
      <c r="AG573" s="23">
        <v>0.0</v>
      </c>
      <c r="AH573" s="23">
        <v>0.0</v>
      </c>
      <c r="AI573" s="23">
        <v>0.0246</v>
      </c>
      <c r="AJ573" s="23">
        <v>0.0159</v>
      </c>
      <c r="AK573" s="23">
        <v>0.0071</v>
      </c>
      <c r="AL573" s="23">
        <v>0.0</v>
      </c>
      <c r="AM573" s="23">
        <v>5.0</v>
      </c>
      <c r="AN573" s="23">
        <v>3.0</v>
      </c>
      <c r="AO573" s="23">
        <v>6000.0</v>
      </c>
      <c r="AP573" s="23">
        <v>3600.0</v>
      </c>
      <c r="AQ573" s="23">
        <v>1.0</v>
      </c>
      <c r="AR573" s="23">
        <v>0.0</v>
      </c>
      <c r="AS573" s="23" t="s">
        <v>2281</v>
      </c>
      <c r="AT573" s="23" t="s">
        <v>2234</v>
      </c>
    </row>
    <row r="574">
      <c r="A574" s="23" t="str">
        <f t="shared" si="9"/>
        <v>OK</v>
      </c>
      <c r="B574" s="23" t="s">
        <v>67</v>
      </c>
      <c r="C574" s="23" t="s">
        <v>67</v>
      </c>
      <c r="D574" s="23">
        <v>1.0</v>
      </c>
      <c r="E574" s="23">
        <v>27.0</v>
      </c>
      <c r="F574" s="23">
        <v>20.0</v>
      </c>
      <c r="G574" s="23">
        <v>10.0</v>
      </c>
      <c r="H574" s="23">
        <v>25.0</v>
      </c>
      <c r="I574" s="23">
        <v>40400.0</v>
      </c>
      <c r="J574" s="23">
        <v>32780.952381</v>
      </c>
      <c r="K574" s="23">
        <v>18.859029</v>
      </c>
      <c r="L574" s="23">
        <v>2.0</v>
      </c>
      <c r="M574" s="23">
        <v>1.0</v>
      </c>
      <c r="N574" s="23">
        <v>224448.0</v>
      </c>
      <c r="O574" s="23">
        <v>3600.1367</v>
      </c>
      <c r="P574" s="23">
        <v>104.0</v>
      </c>
      <c r="Q574" s="23">
        <v>6769.0</v>
      </c>
      <c r="R574" s="23">
        <v>19214.0</v>
      </c>
      <c r="S574" s="23">
        <v>946.0</v>
      </c>
      <c r="T574" s="23">
        <v>0.0</v>
      </c>
      <c r="U574" s="23">
        <v>16431.0</v>
      </c>
      <c r="V574" s="23">
        <v>0.0</v>
      </c>
      <c r="W574" s="23">
        <v>1837.0</v>
      </c>
      <c r="X574" s="23">
        <v>1.3294</v>
      </c>
      <c r="Y574" s="23">
        <v>0.097</v>
      </c>
      <c r="Z574" s="23" t="s">
        <v>133</v>
      </c>
      <c r="AA574" s="23">
        <v>0.7952</v>
      </c>
      <c r="AB574" s="23">
        <v>96.0</v>
      </c>
      <c r="AC574" s="23">
        <v>112.0</v>
      </c>
      <c r="AD574" s="23">
        <v>79.0</v>
      </c>
      <c r="AE574" s="23">
        <v>0.0</v>
      </c>
      <c r="AF574" s="23">
        <v>33.0</v>
      </c>
      <c r="AG574" s="23">
        <v>0.0</v>
      </c>
      <c r="AH574" s="23">
        <v>0.0</v>
      </c>
      <c r="AI574" s="23">
        <v>0.0513</v>
      </c>
      <c r="AJ574" s="23">
        <v>0.0314</v>
      </c>
      <c r="AK574" s="23">
        <v>0.0161</v>
      </c>
      <c r="AL574" s="23">
        <v>0.0</v>
      </c>
      <c r="AM574" s="23">
        <v>5.0</v>
      </c>
      <c r="AN574" s="23">
        <v>5.0</v>
      </c>
      <c r="AO574" s="23">
        <v>6000.0</v>
      </c>
      <c r="AP574" s="23">
        <v>3600.0</v>
      </c>
      <c r="AQ574" s="23">
        <v>1.0</v>
      </c>
      <c r="AR574" s="23">
        <v>0.0</v>
      </c>
      <c r="AS574" s="23" t="s">
        <v>2281</v>
      </c>
      <c r="AT574" s="23" t="s">
        <v>2136</v>
      </c>
    </row>
    <row r="575">
      <c r="A575" s="23" t="str">
        <f t="shared" si="9"/>
        <v>OK</v>
      </c>
      <c r="B575" s="23" t="s">
        <v>68</v>
      </c>
      <c r="C575" s="23" t="s">
        <v>68</v>
      </c>
      <c r="D575" s="23">
        <v>0.0</v>
      </c>
      <c r="E575" s="23">
        <v>27.0</v>
      </c>
      <c r="F575" s="23">
        <v>11.0</v>
      </c>
      <c r="G575" s="23">
        <v>10.0</v>
      </c>
      <c r="H575" s="23">
        <v>25.0</v>
      </c>
      <c r="I575" s="23" t="s">
        <v>134</v>
      </c>
      <c r="J575" s="23">
        <v>0.0</v>
      </c>
      <c r="K575" s="23" t="s">
        <v>134</v>
      </c>
      <c r="L575" s="23">
        <v>-1.0</v>
      </c>
      <c r="M575" s="23">
        <v>-1.0</v>
      </c>
      <c r="N575" s="23">
        <v>0.0</v>
      </c>
      <c r="O575" s="23">
        <v>0.0</v>
      </c>
      <c r="P575" s="23">
        <v>0.0</v>
      </c>
      <c r="Q575" s="23" t="s">
        <v>133</v>
      </c>
      <c r="R575" s="23" t="s">
        <v>133</v>
      </c>
      <c r="S575" s="23" t="s">
        <v>133</v>
      </c>
      <c r="T575" s="23" t="s">
        <v>133</v>
      </c>
      <c r="U575" s="23" t="s">
        <v>133</v>
      </c>
      <c r="V575" s="23" t="s">
        <v>133</v>
      </c>
      <c r="W575" s="23" t="s">
        <v>133</v>
      </c>
      <c r="X575" s="23" t="s">
        <v>133</v>
      </c>
      <c r="Y575" s="23" t="s">
        <v>133</v>
      </c>
      <c r="Z575" s="23" t="s">
        <v>133</v>
      </c>
      <c r="AA575" s="23" t="s">
        <v>133</v>
      </c>
      <c r="AB575" s="23" t="s">
        <v>133</v>
      </c>
      <c r="AC575" s="23" t="s">
        <v>133</v>
      </c>
      <c r="AD575" s="23" t="s">
        <v>133</v>
      </c>
      <c r="AE575" s="23" t="s">
        <v>133</v>
      </c>
      <c r="AF575" s="23" t="s">
        <v>133</v>
      </c>
      <c r="AG575" s="23" t="s">
        <v>133</v>
      </c>
      <c r="AH575" s="23" t="s">
        <v>133</v>
      </c>
      <c r="AI575" s="23" t="s">
        <v>133</v>
      </c>
      <c r="AJ575" s="23" t="s">
        <v>133</v>
      </c>
      <c r="AK575" s="23" t="s">
        <v>133</v>
      </c>
      <c r="AL575" s="23" t="s">
        <v>133</v>
      </c>
      <c r="AM575" s="23" t="s">
        <v>133</v>
      </c>
      <c r="AN575" s="23" t="s">
        <v>133</v>
      </c>
      <c r="AO575" s="23">
        <v>6000.0</v>
      </c>
      <c r="AP575" s="23">
        <v>3600.0</v>
      </c>
      <c r="AQ575" s="23">
        <v>1.0</v>
      </c>
      <c r="AR575" s="23">
        <v>0.0</v>
      </c>
      <c r="AS575" s="23" t="s">
        <v>2281</v>
      </c>
      <c r="AT575" s="23" t="s">
        <v>2088</v>
      </c>
    </row>
    <row r="576">
      <c r="A576" s="23" t="str">
        <f t="shared" si="9"/>
        <v>OK</v>
      </c>
      <c r="B576" s="23" t="s">
        <v>69</v>
      </c>
      <c r="C576" s="23" t="s">
        <v>69</v>
      </c>
      <c r="D576" s="23">
        <v>1.0</v>
      </c>
      <c r="E576" s="23">
        <v>28.0</v>
      </c>
      <c r="F576" s="23">
        <v>30.0</v>
      </c>
      <c r="G576" s="23">
        <v>10.0</v>
      </c>
      <c r="H576" s="23">
        <v>25.0</v>
      </c>
      <c r="I576" s="23">
        <v>78000.0</v>
      </c>
      <c r="J576" s="23">
        <v>66945.833333</v>
      </c>
      <c r="K576" s="23">
        <v>14.172009</v>
      </c>
      <c r="L576" s="23">
        <v>2.0</v>
      </c>
      <c r="M576" s="23">
        <v>1.0</v>
      </c>
      <c r="N576" s="23">
        <v>269614.0</v>
      </c>
      <c r="O576" s="23">
        <v>3600.0144</v>
      </c>
      <c r="P576" s="23">
        <v>532.0</v>
      </c>
      <c r="Q576" s="23">
        <v>3798.0</v>
      </c>
      <c r="R576" s="23">
        <v>13037.0</v>
      </c>
      <c r="S576" s="23">
        <v>539.0</v>
      </c>
      <c r="T576" s="23">
        <v>0.0</v>
      </c>
      <c r="U576" s="23">
        <v>10523.0</v>
      </c>
      <c r="V576" s="23">
        <v>0.0</v>
      </c>
      <c r="W576" s="23">
        <v>1975.0</v>
      </c>
      <c r="X576" s="23">
        <v>0.7704</v>
      </c>
      <c r="Y576" s="23">
        <v>0.0594</v>
      </c>
      <c r="Z576" s="23" t="s">
        <v>133</v>
      </c>
      <c r="AA576" s="23">
        <v>0.4766</v>
      </c>
      <c r="AB576" s="23">
        <v>137.0</v>
      </c>
      <c r="AC576" s="23">
        <v>60.0</v>
      </c>
      <c r="AD576" s="23">
        <v>21.0</v>
      </c>
      <c r="AE576" s="23">
        <v>0.0</v>
      </c>
      <c r="AF576" s="23">
        <v>39.0</v>
      </c>
      <c r="AG576" s="23">
        <v>0.0</v>
      </c>
      <c r="AH576" s="23">
        <v>0.0</v>
      </c>
      <c r="AI576" s="23">
        <v>0.0848</v>
      </c>
      <c r="AJ576" s="23">
        <v>0.0521</v>
      </c>
      <c r="AK576" s="23">
        <v>0.0268</v>
      </c>
      <c r="AL576" s="23">
        <v>0.0</v>
      </c>
      <c r="AM576" s="23">
        <v>5.0</v>
      </c>
      <c r="AN576" s="23">
        <v>9.0</v>
      </c>
      <c r="AO576" s="23">
        <v>6000.0</v>
      </c>
      <c r="AP576" s="23">
        <v>3600.0</v>
      </c>
      <c r="AQ576" s="23">
        <v>0.0</v>
      </c>
      <c r="AR576" s="23">
        <v>0.0</v>
      </c>
      <c r="AS576" s="23" t="s">
        <v>2281</v>
      </c>
      <c r="AT576" s="23" t="s">
        <v>2290</v>
      </c>
    </row>
    <row r="577">
      <c r="A577" s="23" t="str">
        <f t="shared" si="9"/>
        <v>OK</v>
      </c>
      <c r="B577" s="23" t="s">
        <v>70</v>
      </c>
      <c r="C577" s="23" t="s">
        <v>70</v>
      </c>
      <c r="D577" s="23">
        <v>0.0</v>
      </c>
      <c r="E577" s="23">
        <v>28.0</v>
      </c>
      <c r="F577" s="23">
        <v>20.0</v>
      </c>
      <c r="G577" s="23">
        <v>10.0</v>
      </c>
      <c r="H577" s="23">
        <v>25.0</v>
      </c>
      <c r="I577" s="23" t="s">
        <v>134</v>
      </c>
      <c r="J577" s="23">
        <v>0.0</v>
      </c>
      <c r="K577" s="23" t="s">
        <v>134</v>
      </c>
      <c r="L577" s="23">
        <v>-1.0</v>
      </c>
      <c r="M577" s="23">
        <v>-1.0</v>
      </c>
      <c r="N577" s="23">
        <v>0.0</v>
      </c>
      <c r="O577" s="23">
        <v>0.0</v>
      </c>
      <c r="P577" s="23">
        <v>0.0</v>
      </c>
      <c r="Q577" s="23" t="s">
        <v>133</v>
      </c>
      <c r="R577" s="23" t="s">
        <v>133</v>
      </c>
      <c r="S577" s="23" t="s">
        <v>133</v>
      </c>
      <c r="T577" s="23" t="s">
        <v>133</v>
      </c>
      <c r="U577" s="23" t="s">
        <v>133</v>
      </c>
      <c r="V577" s="23" t="s">
        <v>133</v>
      </c>
      <c r="W577" s="23" t="s">
        <v>133</v>
      </c>
      <c r="X577" s="23" t="s">
        <v>133</v>
      </c>
      <c r="Y577" s="23" t="s">
        <v>133</v>
      </c>
      <c r="Z577" s="23" t="s">
        <v>133</v>
      </c>
      <c r="AA577" s="23" t="s">
        <v>133</v>
      </c>
      <c r="AB577" s="23" t="s">
        <v>133</v>
      </c>
      <c r="AC577" s="23" t="s">
        <v>133</v>
      </c>
      <c r="AD577" s="23" t="s">
        <v>133</v>
      </c>
      <c r="AE577" s="23" t="s">
        <v>133</v>
      </c>
      <c r="AF577" s="23" t="s">
        <v>133</v>
      </c>
      <c r="AG577" s="23" t="s">
        <v>133</v>
      </c>
      <c r="AH577" s="23" t="s">
        <v>133</v>
      </c>
      <c r="AI577" s="23" t="s">
        <v>133</v>
      </c>
      <c r="AJ577" s="23" t="s">
        <v>133</v>
      </c>
      <c r="AK577" s="23" t="s">
        <v>133</v>
      </c>
      <c r="AL577" s="23" t="s">
        <v>133</v>
      </c>
      <c r="AM577" s="23" t="s">
        <v>133</v>
      </c>
      <c r="AN577" s="23" t="s">
        <v>133</v>
      </c>
      <c r="AO577" s="23">
        <v>6000.0</v>
      </c>
      <c r="AP577" s="23">
        <v>3600.0</v>
      </c>
      <c r="AQ577" s="23">
        <v>0.0</v>
      </c>
      <c r="AR577" s="23">
        <v>0.0</v>
      </c>
      <c r="AS577" s="23" t="s">
        <v>2281</v>
      </c>
      <c r="AT577" s="23" t="s">
        <v>2090</v>
      </c>
    </row>
    <row r="578">
      <c r="A578" s="23" t="str">
        <f t="shared" si="9"/>
        <v>OK</v>
      </c>
      <c r="B578" s="23" t="s">
        <v>71</v>
      </c>
      <c r="C578" s="23" t="s">
        <v>71</v>
      </c>
      <c r="D578" s="23">
        <v>0.0</v>
      </c>
      <c r="E578" s="23">
        <v>28.0</v>
      </c>
      <c r="F578" s="23">
        <v>18.0</v>
      </c>
      <c r="G578" s="23">
        <v>10.0</v>
      </c>
      <c r="H578" s="23">
        <v>25.0</v>
      </c>
      <c r="I578" s="23" t="s">
        <v>134</v>
      </c>
      <c r="J578" s="23">
        <v>0.0</v>
      </c>
      <c r="K578" s="23" t="s">
        <v>134</v>
      </c>
      <c r="L578" s="23">
        <v>-1.0</v>
      </c>
      <c r="M578" s="23">
        <v>-1.0</v>
      </c>
      <c r="N578" s="23">
        <v>0.0</v>
      </c>
      <c r="O578" s="23">
        <v>0.0</v>
      </c>
      <c r="P578" s="23">
        <v>0.0</v>
      </c>
      <c r="Q578" s="23" t="s">
        <v>133</v>
      </c>
      <c r="R578" s="23" t="s">
        <v>133</v>
      </c>
      <c r="S578" s="23" t="s">
        <v>133</v>
      </c>
      <c r="T578" s="23" t="s">
        <v>133</v>
      </c>
      <c r="U578" s="23" t="s">
        <v>133</v>
      </c>
      <c r="V578" s="23" t="s">
        <v>133</v>
      </c>
      <c r="W578" s="23" t="s">
        <v>133</v>
      </c>
      <c r="X578" s="23" t="s">
        <v>133</v>
      </c>
      <c r="Y578" s="23" t="s">
        <v>133</v>
      </c>
      <c r="Z578" s="23" t="s">
        <v>133</v>
      </c>
      <c r="AA578" s="23" t="s">
        <v>133</v>
      </c>
      <c r="AB578" s="23" t="s">
        <v>133</v>
      </c>
      <c r="AC578" s="23" t="s">
        <v>133</v>
      </c>
      <c r="AD578" s="23" t="s">
        <v>133</v>
      </c>
      <c r="AE578" s="23" t="s">
        <v>133</v>
      </c>
      <c r="AF578" s="23" t="s">
        <v>133</v>
      </c>
      <c r="AG578" s="23" t="s">
        <v>133</v>
      </c>
      <c r="AH578" s="23" t="s">
        <v>133</v>
      </c>
      <c r="AI578" s="23" t="s">
        <v>133</v>
      </c>
      <c r="AJ578" s="23" t="s">
        <v>133</v>
      </c>
      <c r="AK578" s="23" t="s">
        <v>133</v>
      </c>
      <c r="AL578" s="23" t="s">
        <v>133</v>
      </c>
      <c r="AM578" s="23" t="s">
        <v>133</v>
      </c>
      <c r="AN578" s="23" t="s">
        <v>133</v>
      </c>
      <c r="AO578" s="23">
        <v>6000.0</v>
      </c>
      <c r="AP578" s="23">
        <v>3600.0</v>
      </c>
      <c r="AQ578" s="23">
        <v>0.0</v>
      </c>
      <c r="AR578" s="23">
        <v>0.0</v>
      </c>
      <c r="AS578" s="23" t="s">
        <v>2281</v>
      </c>
      <c r="AT578" s="23" t="s">
        <v>2090</v>
      </c>
    </row>
    <row r="579">
      <c r="A579" s="23" t="str">
        <f t="shared" si="9"/>
        <v>OK</v>
      </c>
      <c r="B579" s="23" t="s">
        <v>72</v>
      </c>
      <c r="C579" s="23" t="s">
        <v>72</v>
      </c>
      <c r="D579" s="23">
        <v>1.0</v>
      </c>
      <c r="E579" s="23">
        <v>28.0</v>
      </c>
      <c r="F579" s="23">
        <v>30.0</v>
      </c>
      <c r="G579" s="23">
        <v>10.0</v>
      </c>
      <c r="H579" s="23">
        <v>25.0</v>
      </c>
      <c r="I579" s="23">
        <v>39974.0</v>
      </c>
      <c r="J579" s="23">
        <v>31202.25</v>
      </c>
      <c r="K579" s="23">
        <v>21.943638</v>
      </c>
      <c r="L579" s="23">
        <v>2.0</v>
      </c>
      <c r="M579" s="23">
        <v>1.0</v>
      </c>
      <c r="N579" s="23">
        <v>146800.0</v>
      </c>
      <c r="O579" s="23">
        <v>3600.1836</v>
      </c>
      <c r="P579" s="23">
        <v>0.0</v>
      </c>
      <c r="Q579" s="23">
        <v>21093.0</v>
      </c>
      <c r="R579" s="23">
        <v>23339.0</v>
      </c>
      <c r="S579" s="23">
        <v>5849.0</v>
      </c>
      <c r="T579" s="23">
        <v>0.0</v>
      </c>
      <c r="U579" s="23">
        <v>2458.0</v>
      </c>
      <c r="V579" s="23">
        <v>0.0</v>
      </c>
      <c r="W579" s="23">
        <v>15032.0</v>
      </c>
      <c r="X579" s="23">
        <v>2.7439</v>
      </c>
      <c r="Y579" s="23">
        <v>0.4543</v>
      </c>
      <c r="Z579" s="23" t="s">
        <v>133</v>
      </c>
      <c r="AA579" s="23">
        <v>0.8867</v>
      </c>
      <c r="AB579" s="23">
        <v>90.0</v>
      </c>
      <c r="AC579" s="23">
        <v>24.0</v>
      </c>
      <c r="AD579" s="23">
        <v>24.0</v>
      </c>
      <c r="AE579" s="23">
        <v>0.0</v>
      </c>
      <c r="AF579" s="23">
        <v>0.0</v>
      </c>
      <c r="AG579" s="23">
        <v>0.0</v>
      </c>
      <c r="AH579" s="23">
        <v>0.0</v>
      </c>
      <c r="AI579" s="23">
        <v>0.0464</v>
      </c>
      <c r="AJ579" s="23">
        <v>0.0284</v>
      </c>
      <c r="AK579" s="23">
        <v>0.0143</v>
      </c>
      <c r="AL579" s="23">
        <v>0.0</v>
      </c>
      <c r="AM579" s="23">
        <v>5.0</v>
      </c>
      <c r="AN579" s="23">
        <v>2.0</v>
      </c>
      <c r="AO579" s="23">
        <v>6000.0</v>
      </c>
      <c r="AP579" s="23">
        <v>3600.0</v>
      </c>
      <c r="AQ579" s="23">
        <v>0.0</v>
      </c>
      <c r="AR579" s="23">
        <v>0.0</v>
      </c>
      <c r="AS579" s="23" t="s">
        <v>2281</v>
      </c>
      <c r="AT579" s="23" t="s">
        <v>2291</v>
      </c>
    </row>
    <row r="580">
      <c r="A580" s="23" t="str">
        <f t="shared" si="9"/>
        <v>OK</v>
      </c>
      <c r="B580" s="23" t="s">
        <v>73</v>
      </c>
      <c r="C580" s="23" t="s">
        <v>73</v>
      </c>
      <c r="D580" s="23">
        <v>1.0</v>
      </c>
      <c r="E580" s="23">
        <v>28.0</v>
      </c>
      <c r="F580" s="23">
        <v>20.0</v>
      </c>
      <c r="G580" s="23">
        <v>10.0</v>
      </c>
      <c r="H580" s="23">
        <v>25.0</v>
      </c>
      <c r="I580" s="23">
        <v>64197.0</v>
      </c>
      <c r="J580" s="23">
        <v>34140.5</v>
      </c>
      <c r="K580" s="23">
        <v>46.819166</v>
      </c>
      <c r="L580" s="23">
        <v>2.0</v>
      </c>
      <c r="M580" s="23">
        <v>1.0</v>
      </c>
      <c r="N580" s="23">
        <v>110070.0</v>
      </c>
      <c r="O580" s="23">
        <v>3600.1347</v>
      </c>
      <c r="P580" s="23">
        <v>0.0</v>
      </c>
      <c r="Q580" s="23">
        <v>17703.0</v>
      </c>
      <c r="R580" s="23">
        <v>26296.0</v>
      </c>
      <c r="S580" s="23">
        <v>5847.0</v>
      </c>
      <c r="T580" s="23">
        <v>0.0</v>
      </c>
      <c r="U580" s="23">
        <v>13699.0</v>
      </c>
      <c r="V580" s="23">
        <v>0.0</v>
      </c>
      <c r="W580" s="23">
        <v>6750.0</v>
      </c>
      <c r="X580" s="23">
        <v>2.6791</v>
      </c>
      <c r="Y580" s="23">
        <v>0.4614</v>
      </c>
      <c r="Z580" s="23" t="s">
        <v>133</v>
      </c>
      <c r="AA580" s="23">
        <v>0.9812</v>
      </c>
      <c r="AB580" s="23">
        <v>98.0</v>
      </c>
      <c r="AC580" s="23">
        <v>86.0</v>
      </c>
      <c r="AD580" s="23">
        <v>74.0</v>
      </c>
      <c r="AE580" s="23">
        <v>0.0</v>
      </c>
      <c r="AF580" s="23">
        <v>12.0</v>
      </c>
      <c r="AG580" s="23">
        <v>0.0</v>
      </c>
      <c r="AH580" s="23">
        <v>0.0</v>
      </c>
      <c r="AI580" s="23">
        <v>0.0562</v>
      </c>
      <c r="AJ580" s="23">
        <v>0.0355</v>
      </c>
      <c r="AK580" s="23">
        <v>0.0163</v>
      </c>
      <c r="AL580" s="23">
        <v>0.0</v>
      </c>
      <c r="AM580" s="23">
        <v>5.0</v>
      </c>
      <c r="AN580" s="23">
        <v>4.0</v>
      </c>
      <c r="AO580" s="23">
        <v>6000.0</v>
      </c>
      <c r="AP580" s="23">
        <v>3600.0</v>
      </c>
      <c r="AQ580" s="23">
        <v>0.0</v>
      </c>
      <c r="AR580" s="23">
        <v>0.0</v>
      </c>
      <c r="AS580" s="23" t="s">
        <v>2281</v>
      </c>
      <c r="AT580" s="23" t="s">
        <v>2088</v>
      </c>
    </row>
    <row r="581">
      <c r="A581" s="23" t="str">
        <f t="shared" si="9"/>
        <v>OK</v>
      </c>
      <c r="B581" s="23" t="s">
        <v>74</v>
      </c>
      <c r="C581" s="23" t="s">
        <v>74</v>
      </c>
      <c r="D581" s="23">
        <v>1.0</v>
      </c>
      <c r="E581" s="23">
        <v>28.0</v>
      </c>
      <c r="F581" s="23">
        <v>10.0</v>
      </c>
      <c r="G581" s="23">
        <v>10.0</v>
      </c>
      <c r="H581" s="23">
        <v>25.0</v>
      </c>
      <c r="I581" s="23">
        <v>98040.0</v>
      </c>
      <c r="J581" s="23">
        <v>44791.666667</v>
      </c>
      <c r="K581" s="23">
        <v>54.312865</v>
      </c>
      <c r="L581" s="23">
        <v>2.0</v>
      </c>
      <c r="M581" s="23">
        <v>1.0</v>
      </c>
      <c r="N581" s="23">
        <v>114338.0</v>
      </c>
      <c r="O581" s="23">
        <v>3600.114</v>
      </c>
      <c r="P581" s="23">
        <v>496.0</v>
      </c>
      <c r="Q581" s="23">
        <v>8649.0</v>
      </c>
      <c r="R581" s="23">
        <v>21238.0</v>
      </c>
      <c r="S581" s="23">
        <v>2960.0</v>
      </c>
      <c r="T581" s="23">
        <v>3.0</v>
      </c>
      <c r="U581" s="23">
        <v>16436.0</v>
      </c>
      <c r="V581" s="23">
        <v>0.0</v>
      </c>
      <c r="W581" s="23">
        <v>1839.0</v>
      </c>
      <c r="X581" s="23">
        <v>1.9513</v>
      </c>
      <c r="Y581" s="23">
        <v>0.2963</v>
      </c>
      <c r="Z581" s="23" t="s">
        <v>133</v>
      </c>
      <c r="AA581" s="23">
        <v>0.8871</v>
      </c>
      <c r="AB581" s="23">
        <v>119.0</v>
      </c>
      <c r="AC581" s="23">
        <v>224.0</v>
      </c>
      <c r="AD581" s="23">
        <v>177.0</v>
      </c>
      <c r="AE581" s="23">
        <v>0.0</v>
      </c>
      <c r="AF581" s="23">
        <v>47.0</v>
      </c>
      <c r="AG581" s="23">
        <v>0.0</v>
      </c>
      <c r="AH581" s="23">
        <v>0.0</v>
      </c>
      <c r="AI581" s="23">
        <v>0.0815</v>
      </c>
      <c r="AJ581" s="23">
        <v>0.0529</v>
      </c>
      <c r="AK581" s="23">
        <v>0.0223</v>
      </c>
      <c r="AL581" s="23">
        <v>0.0</v>
      </c>
      <c r="AM581" s="23">
        <v>5.0</v>
      </c>
      <c r="AN581" s="23">
        <v>8.0</v>
      </c>
      <c r="AO581" s="23">
        <v>6000.0</v>
      </c>
      <c r="AP581" s="23">
        <v>3600.0</v>
      </c>
      <c r="AQ581" s="23">
        <v>0.0</v>
      </c>
      <c r="AR581" s="23">
        <v>0.0</v>
      </c>
      <c r="AS581" s="23" t="s">
        <v>2281</v>
      </c>
      <c r="AT581" s="23" t="s">
        <v>2092</v>
      </c>
    </row>
    <row r="582">
      <c r="A582" s="23" t="str">
        <f t="shared" si="9"/>
        <v>OK</v>
      </c>
      <c r="B582" s="23" t="s">
        <v>75</v>
      </c>
      <c r="C582" s="23" t="s">
        <v>75</v>
      </c>
      <c r="D582" s="23">
        <v>1.0</v>
      </c>
      <c r="E582" s="23">
        <v>41.0</v>
      </c>
      <c r="F582" s="23">
        <v>30.0</v>
      </c>
      <c r="G582" s="23">
        <v>10.0</v>
      </c>
      <c r="H582" s="23">
        <v>25.0</v>
      </c>
      <c r="I582" s="23">
        <v>59940.0</v>
      </c>
      <c r="J582" s="23">
        <v>58446.5</v>
      </c>
      <c r="K582" s="23">
        <v>2.491658</v>
      </c>
      <c r="L582" s="23">
        <v>2.0</v>
      </c>
      <c r="M582" s="23">
        <v>1.0</v>
      </c>
      <c r="N582" s="23">
        <v>67488.0</v>
      </c>
      <c r="O582" s="23">
        <v>3600.0997</v>
      </c>
      <c r="P582" s="23">
        <v>0.0</v>
      </c>
      <c r="Q582" s="23">
        <v>5349.0</v>
      </c>
      <c r="R582" s="23">
        <v>12551.0</v>
      </c>
      <c r="S582" s="23">
        <v>715.0</v>
      </c>
      <c r="T582" s="23">
        <v>0.0</v>
      </c>
      <c r="U582" s="23">
        <v>10265.0</v>
      </c>
      <c r="V582" s="23">
        <v>0.0</v>
      </c>
      <c r="W582" s="23">
        <v>1571.0</v>
      </c>
      <c r="X582" s="23">
        <v>2.0293</v>
      </c>
      <c r="Y582" s="23">
        <v>0.1296</v>
      </c>
      <c r="Z582" s="23" t="s">
        <v>133</v>
      </c>
      <c r="AA582" s="23">
        <v>1.2082</v>
      </c>
      <c r="AB582" s="23">
        <v>88.0</v>
      </c>
      <c r="AC582" s="23">
        <v>278.0</v>
      </c>
      <c r="AD582" s="23">
        <v>260.0</v>
      </c>
      <c r="AE582" s="23">
        <v>0.0</v>
      </c>
      <c r="AF582" s="23">
        <v>18.0</v>
      </c>
      <c r="AG582" s="23">
        <v>0.0</v>
      </c>
      <c r="AH582" s="23">
        <v>0.0</v>
      </c>
      <c r="AI582" s="23">
        <v>0.1226</v>
      </c>
      <c r="AJ582" s="23">
        <v>0.0913</v>
      </c>
      <c r="AK582" s="23">
        <v>0.0233</v>
      </c>
      <c r="AL582" s="23">
        <v>0.0</v>
      </c>
      <c r="AM582" s="23">
        <v>5.0</v>
      </c>
      <c r="AN582" s="23">
        <v>3.0</v>
      </c>
      <c r="AO582" s="23">
        <v>6000.0</v>
      </c>
      <c r="AP582" s="23">
        <v>3600.0</v>
      </c>
      <c r="AQ582" s="23">
        <v>0.0</v>
      </c>
      <c r="AR582" s="23">
        <v>0.0</v>
      </c>
      <c r="AS582" s="23" t="s">
        <v>2281</v>
      </c>
      <c r="AT582" s="23" t="s">
        <v>2292</v>
      </c>
    </row>
    <row r="583">
      <c r="A583" s="23" t="str">
        <f t="shared" si="9"/>
        <v>OK</v>
      </c>
      <c r="B583" s="23" t="s">
        <v>76</v>
      </c>
      <c r="C583" s="23" t="s">
        <v>76</v>
      </c>
      <c r="D583" s="23">
        <v>1.0</v>
      </c>
      <c r="E583" s="23">
        <v>41.0</v>
      </c>
      <c r="F583" s="23">
        <v>20.0</v>
      </c>
      <c r="G583" s="23">
        <v>10.0</v>
      </c>
      <c r="H583" s="23">
        <v>25.0</v>
      </c>
      <c r="I583" s="23">
        <v>68380.0</v>
      </c>
      <c r="J583" s="23">
        <v>61928.361111</v>
      </c>
      <c r="K583" s="23">
        <v>9.434979</v>
      </c>
      <c r="L583" s="23">
        <v>2.0</v>
      </c>
      <c r="M583" s="23">
        <v>1.0</v>
      </c>
      <c r="N583" s="23">
        <v>59237.0</v>
      </c>
      <c r="O583" s="23">
        <v>3600.019</v>
      </c>
      <c r="P583" s="23">
        <v>0.0</v>
      </c>
      <c r="Q583" s="23">
        <v>5847.0</v>
      </c>
      <c r="R583" s="23">
        <v>14982.0</v>
      </c>
      <c r="S583" s="23">
        <v>1947.0</v>
      </c>
      <c r="T583" s="23">
        <v>0.0</v>
      </c>
      <c r="U583" s="23">
        <v>12178.0</v>
      </c>
      <c r="V583" s="23">
        <v>0.0</v>
      </c>
      <c r="W583" s="23">
        <v>857.0</v>
      </c>
      <c r="X583" s="23">
        <v>2.1481</v>
      </c>
      <c r="Y583" s="23">
        <v>0.2684</v>
      </c>
      <c r="Z583" s="23" t="s">
        <v>133</v>
      </c>
      <c r="AA583" s="23">
        <v>1.1261</v>
      </c>
      <c r="AB583" s="23">
        <v>149.0</v>
      </c>
      <c r="AC583" s="23">
        <v>364.0</v>
      </c>
      <c r="AD583" s="23">
        <v>326.0</v>
      </c>
      <c r="AE583" s="23">
        <v>0.0</v>
      </c>
      <c r="AF583" s="23">
        <v>38.0</v>
      </c>
      <c r="AG583" s="23">
        <v>0.0</v>
      </c>
      <c r="AH583" s="23">
        <v>0.0</v>
      </c>
      <c r="AI583" s="23">
        <v>0.2114</v>
      </c>
      <c r="AJ583" s="23">
        <v>0.1566</v>
      </c>
      <c r="AK583" s="23">
        <v>0.0407</v>
      </c>
      <c r="AL583" s="23">
        <v>0.0</v>
      </c>
      <c r="AM583" s="23">
        <v>5.0</v>
      </c>
      <c r="AN583" s="23">
        <v>5.0</v>
      </c>
      <c r="AO583" s="23">
        <v>6000.0</v>
      </c>
      <c r="AP583" s="23">
        <v>3600.0</v>
      </c>
      <c r="AQ583" s="23">
        <v>0.0</v>
      </c>
      <c r="AR583" s="23">
        <v>0.0</v>
      </c>
      <c r="AS583" s="23" t="s">
        <v>2281</v>
      </c>
      <c r="AT583" s="23" t="s">
        <v>2293</v>
      </c>
    </row>
    <row r="584">
      <c r="A584" s="23" t="str">
        <f t="shared" si="9"/>
        <v>OK</v>
      </c>
      <c r="B584" s="23" t="s">
        <v>77</v>
      </c>
      <c r="C584" s="23" t="s">
        <v>77</v>
      </c>
      <c r="D584" s="23">
        <v>0.0</v>
      </c>
      <c r="E584" s="23">
        <v>41.0</v>
      </c>
      <c r="F584" s="23">
        <v>11.0</v>
      </c>
      <c r="G584" s="23">
        <v>10.0</v>
      </c>
      <c r="H584" s="23">
        <v>25.0</v>
      </c>
      <c r="I584" s="23" t="s">
        <v>134</v>
      </c>
      <c r="J584" s="23">
        <v>0.0</v>
      </c>
      <c r="K584" s="23" t="s">
        <v>134</v>
      </c>
      <c r="L584" s="23">
        <v>-1.0</v>
      </c>
      <c r="M584" s="23">
        <v>-1.0</v>
      </c>
      <c r="N584" s="23">
        <v>0.0</v>
      </c>
      <c r="O584" s="23">
        <v>0.0</v>
      </c>
      <c r="P584" s="23">
        <v>0.0</v>
      </c>
      <c r="Q584" s="23" t="s">
        <v>133</v>
      </c>
      <c r="R584" s="23" t="s">
        <v>133</v>
      </c>
      <c r="S584" s="23" t="s">
        <v>133</v>
      </c>
      <c r="T584" s="23" t="s">
        <v>133</v>
      </c>
      <c r="U584" s="23" t="s">
        <v>133</v>
      </c>
      <c r="V584" s="23" t="s">
        <v>133</v>
      </c>
      <c r="W584" s="23" t="s">
        <v>133</v>
      </c>
      <c r="X584" s="23" t="s">
        <v>133</v>
      </c>
      <c r="Y584" s="23" t="s">
        <v>133</v>
      </c>
      <c r="Z584" s="23" t="s">
        <v>133</v>
      </c>
      <c r="AA584" s="23" t="s">
        <v>133</v>
      </c>
      <c r="AB584" s="23" t="s">
        <v>133</v>
      </c>
      <c r="AC584" s="23" t="s">
        <v>133</v>
      </c>
      <c r="AD584" s="23" t="s">
        <v>133</v>
      </c>
      <c r="AE584" s="23" t="s">
        <v>133</v>
      </c>
      <c r="AF584" s="23" t="s">
        <v>133</v>
      </c>
      <c r="AG584" s="23" t="s">
        <v>133</v>
      </c>
      <c r="AH584" s="23" t="s">
        <v>133</v>
      </c>
      <c r="AI584" s="23" t="s">
        <v>133</v>
      </c>
      <c r="AJ584" s="23" t="s">
        <v>133</v>
      </c>
      <c r="AK584" s="23" t="s">
        <v>133</v>
      </c>
      <c r="AL584" s="23" t="s">
        <v>133</v>
      </c>
      <c r="AM584" s="23" t="s">
        <v>133</v>
      </c>
      <c r="AN584" s="23" t="s">
        <v>133</v>
      </c>
      <c r="AO584" s="23">
        <v>6000.0</v>
      </c>
      <c r="AP584" s="23">
        <v>3600.0</v>
      </c>
      <c r="AQ584" s="23">
        <v>0.0</v>
      </c>
      <c r="AR584" s="23">
        <v>0.0</v>
      </c>
      <c r="AS584" s="23" t="s">
        <v>2281</v>
      </c>
      <c r="AT584" s="23" t="s">
        <v>2094</v>
      </c>
    </row>
    <row r="585">
      <c r="A585" s="23" t="str">
        <f t="shared" si="9"/>
        <v>OK</v>
      </c>
      <c r="B585" s="23" t="s">
        <v>78</v>
      </c>
      <c r="C585" s="23" t="s">
        <v>78</v>
      </c>
      <c r="D585" s="23">
        <v>1.0</v>
      </c>
      <c r="E585" s="23">
        <v>45.0</v>
      </c>
      <c r="F585" s="23">
        <v>30.0</v>
      </c>
      <c r="G585" s="23">
        <v>10.0</v>
      </c>
      <c r="H585" s="23">
        <v>25.0</v>
      </c>
      <c r="I585" s="23">
        <v>53333.0</v>
      </c>
      <c r="J585" s="23">
        <v>35594.6</v>
      </c>
      <c r="K585" s="23">
        <v>33.259708</v>
      </c>
      <c r="L585" s="23">
        <v>2.0</v>
      </c>
      <c r="M585" s="23">
        <v>1.0</v>
      </c>
      <c r="N585" s="23">
        <v>74440.0</v>
      </c>
      <c r="O585" s="23">
        <v>3600.0905</v>
      </c>
      <c r="P585" s="23">
        <v>0.0</v>
      </c>
      <c r="Q585" s="23">
        <v>7260.0</v>
      </c>
      <c r="R585" s="23">
        <v>18618.0</v>
      </c>
      <c r="S585" s="23">
        <v>2449.0</v>
      </c>
      <c r="T585" s="23">
        <v>0.0</v>
      </c>
      <c r="U585" s="23">
        <v>14263.0</v>
      </c>
      <c r="V585" s="23">
        <v>0.0</v>
      </c>
      <c r="W585" s="23">
        <v>1906.0</v>
      </c>
      <c r="X585" s="23">
        <v>2.6305</v>
      </c>
      <c r="Y585" s="23">
        <v>0.3465</v>
      </c>
      <c r="Z585" s="23" t="s">
        <v>133</v>
      </c>
      <c r="AA585" s="23">
        <v>1.4188</v>
      </c>
      <c r="AB585" s="23">
        <v>194.0</v>
      </c>
      <c r="AC585" s="23">
        <v>651.0</v>
      </c>
      <c r="AD585" s="23">
        <v>565.0</v>
      </c>
      <c r="AE585" s="23">
        <v>0.0</v>
      </c>
      <c r="AF585" s="23">
        <v>86.0</v>
      </c>
      <c r="AG585" s="23">
        <v>0.0</v>
      </c>
      <c r="AH585" s="23">
        <v>0.0</v>
      </c>
      <c r="AI585" s="23">
        <v>0.3864</v>
      </c>
      <c r="AJ585" s="23">
        <v>0.2937</v>
      </c>
      <c r="AK585" s="23">
        <v>0.0715</v>
      </c>
      <c r="AL585" s="23">
        <v>0.0</v>
      </c>
      <c r="AM585" s="23">
        <v>5.0</v>
      </c>
      <c r="AN585" s="23">
        <v>7.0</v>
      </c>
      <c r="AO585" s="23">
        <v>6000.0</v>
      </c>
      <c r="AP585" s="23">
        <v>3600.0</v>
      </c>
      <c r="AQ585" s="23">
        <v>0.0</v>
      </c>
      <c r="AR585" s="23">
        <v>0.0</v>
      </c>
      <c r="AS585" s="23" t="s">
        <v>2281</v>
      </c>
      <c r="AT585" s="23" t="s">
        <v>2136</v>
      </c>
    </row>
    <row r="586">
      <c r="A586" s="23" t="str">
        <f t="shared" si="9"/>
        <v>OK</v>
      </c>
      <c r="B586" s="23" t="s">
        <v>79</v>
      </c>
      <c r="C586" s="23" t="s">
        <v>79</v>
      </c>
      <c r="D586" s="23">
        <v>1.0</v>
      </c>
      <c r="E586" s="23">
        <v>45.0</v>
      </c>
      <c r="F586" s="23">
        <v>20.0</v>
      </c>
      <c r="G586" s="23">
        <v>10.0</v>
      </c>
      <c r="H586" s="23">
        <v>25.0</v>
      </c>
      <c r="I586" s="23">
        <v>89783.0</v>
      </c>
      <c r="J586" s="23">
        <v>45181.165746</v>
      </c>
      <c r="K586" s="23">
        <v>49.677371</v>
      </c>
      <c r="L586" s="23">
        <v>2.0</v>
      </c>
      <c r="M586" s="23">
        <v>1.0</v>
      </c>
      <c r="N586" s="23">
        <v>103100.0</v>
      </c>
      <c r="O586" s="23">
        <v>3600.1032</v>
      </c>
      <c r="P586" s="23">
        <v>348.0</v>
      </c>
      <c r="Q586" s="23">
        <v>4435.0</v>
      </c>
      <c r="R586" s="23">
        <v>17038.0</v>
      </c>
      <c r="S586" s="23">
        <v>1055.0</v>
      </c>
      <c r="T586" s="23">
        <v>0.0</v>
      </c>
      <c r="U586" s="23">
        <v>14364.0</v>
      </c>
      <c r="V586" s="23">
        <v>0.0</v>
      </c>
      <c r="W586" s="23">
        <v>1619.0</v>
      </c>
      <c r="X586" s="23">
        <v>1.7747</v>
      </c>
      <c r="Y586" s="23">
        <v>0.1588</v>
      </c>
      <c r="Z586" s="23" t="s">
        <v>133</v>
      </c>
      <c r="AA586" s="23">
        <v>1.0989</v>
      </c>
      <c r="AB586" s="23">
        <v>234.0</v>
      </c>
      <c r="AC586" s="23">
        <v>657.0</v>
      </c>
      <c r="AD586" s="23">
        <v>529.0</v>
      </c>
      <c r="AE586" s="23">
        <v>0.0</v>
      </c>
      <c r="AF586" s="23">
        <v>128.0</v>
      </c>
      <c r="AG586" s="23">
        <v>0.0</v>
      </c>
      <c r="AH586" s="23">
        <v>0.0</v>
      </c>
      <c r="AI586" s="23">
        <v>0.3947</v>
      </c>
      <c r="AJ586" s="23">
        <v>0.2875</v>
      </c>
      <c r="AK586" s="23">
        <v>0.0848</v>
      </c>
      <c r="AL586" s="23">
        <v>0.0</v>
      </c>
      <c r="AM586" s="23">
        <v>5.0</v>
      </c>
      <c r="AN586" s="23">
        <v>11.0</v>
      </c>
      <c r="AO586" s="23">
        <v>6000.0</v>
      </c>
      <c r="AP586" s="23">
        <v>3600.0</v>
      </c>
      <c r="AQ586" s="23">
        <v>0.0</v>
      </c>
      <c r="AR586" s="23">
        <v>0.0</v>
      </c>
      <c r="AS586" s="23" t="s">
        <v>2281</v>
      </c>
      <c r="AT586" s="23" t="s">
        <v>2294</v>
      </c>
    </row>
    <row r="587">
      <c r="A587" s="23" t="str">
        <f t="shared" si="9"/>
        <v>OK</v>
      </c>
      <c r="B587" s="23" t="s">
        <v>80</v>
      </c>
      <c r="C587" s="23" t="s">
        <v>80</v>
      </c>
      <c r="D587" s="23">
        <v>0.0</v>
      </c>
      <c r="E587" s="23">
        <v>45.0</v>
      </c>
      <c r="F587" s="23">
        <v>11.0</v>
      </c>
      <c r="G587" s="23">
        <v>10.0</v>
      </c>
      <c r="H587" s="23">
        <v>25.0</v>
      </c>
      <c r="I587" s="23" t="s">
        <v>134</v>
      </c>
      <c r="J587" s="23">
        <v>0.0</v>
      </c>
      <c r="K587" s="23" t="s">
        <v>134</v>
      </c>
      <c r="L587" s="23">
        <v>-1.0</v>
      </c>
      <c r="M587" s="23">
        <v>-1.0</v>
      </c>
      <c r="N587" s="23">
        <v>0.0</v>
      </c>
      <c r="O587" s="23">
        <v>0.0</v>
      </c>
      <c r="P587" s="23">
        <v>0.0</v>
      </c>
      <c r="Q587" s="23" t="s">
        <v>133</v>
      </c>
      <c r="R587" s="23" t="s">
        <v>133</v>
      </c>
      <c r="S587" s="23" t="s">
        <v>133</v>
      </c>
      <c r="T587" s="23" t="s">
        <v>133</v>
      </c>
      <c r="U587" s="23" t="s">
        <v>133</v>
      </c>
      <c r="V587" s="23" t="s">
        <v>133</v>
      </c>
      <c r="W587" s="23" t="s">
        <v>133</v>
      </c>
      <c r="X587" s="23" t="s">
        <v>133</v>
      </c>
      <c r="Y587" s="23" t="s">
        <v>133</v>
      </c>
      <c r="Z587" s="23" t="s">
        <v>133</v>
      </c>
      <c r="AA587" s="23" t="s">
        <v>133</v>
      </c>
      <c r="AB587" s="23" t="s">
        <v>133</v>
      </c>
      <c r="AC587" s="23" t="s">
        <v>133</v>
      </c>
      <c r="AD587" s="23" t="s">
        <v>133</v>
      </c>
      <c r="AE587" s="23" t="s">
        <v>133</v>
      </c>
      <c r="AF587" s="23" t="s">
        <v>133</v>
      </c>
      <c r="AG587" s="23" t="s">
        <v>133</v>
      </c>
      <c r="AH587" s="23" t="s">
        <v>133</v>
      </c>
      <c r="AI587" s="23" t="s">
        <v>133</v>
      </c>
      <c r="AJ587" s="23" t="s">
        <v>133</v>
      </c>
      <c r="AK587" s="23" t="s">
        <v>133</v>
      </c>
      <c r="AL587" s="23" t="s">
        <v>133</v>
      </c>
      <c r="AM587" s="23" t="s">
        <v>133</v>
      </c>
      <c r="AN587" s="23" t="s">
        <v>133</v>
      </c>
      <c r="AO587" s="23">
        <v>6000.0</v>
      </c>
      <c r="AP587" s="23">
        <v>3600.0</v>
      </c>
      <c r="AQ587" s="23">
        <v>0.0</v>
      </c>
      <c r="AR587" s="23">
        <v>0.0</v>
      </c>
      <c r="AS587" s="23" t="s">
        <v>2281</v>
      </c>
      <c r="AT587" s="23" t="s">
        <v>2097</v>
      </c>
    </row>
    <row r="588">
      <c r="A588" s="23" t="str">
        <f t="shared" si="9"/>
        <v>OK</v>
      </c>
      <c r="B588" s="23" t="s">
        <v>81</v>
      </c>
      <c r="C588" s="23" t="s">
        <v>81</v>
      </c>
      <c r="D588" s="23">
        <v>1.0</v>
      </c>
      <c r="E588" s="23">
        <v>51.0</v>
      </c>
      <c r="F588" s="23">
        <v>30.0</v>
      </c>
      <c r="G588" s="23">
        <v>10.0</v>
      </c>
      <c r="H588" s="23">
        <v>25.0</v>
      </c>
      <c r="I588" s="23">
        <v>166981.0</v>
      </c>
      <c r="J588" s="23">
        <v>53228.647059</v>
      </c>
      <c r="K588" s="23">
        <v>68.122932</v>
      </c>
      <c r="L588" s="23">
        <v>2.0</v>
      </c>
      <c r="M588" s="23">
        <v>1.0</v>
      </c>
      <c r="N588" s="23">
        <v>53812.0</v>
      </c>
      <c r="O588" s="23">
        <v>3600.2423</v>
      </c>
      <c r="P588" s="23">
        <v>0.0</v>
      </c>
      <c r="Q588" s="23">
        <v>8888.0</v>
      </c>
      <c r="R588" s="23">
        <v>18363.0</v>
      </c>
      <c r="S588" s="23">
        <v>3015.0</v>
      </c>
      <c r="T588" s="23">
        <v>0.0</v>
      </c>
      <c r="U588" s="23">
        <v>12312.0</v>
      </c>
      <c r="V588" s="23">
        <v>0.0</v>
      </c>
      <c r="W588" s="23">
        <v>3036.0</v>
      </c>
      <c r="X588" s="23">
        <v>3.6613</v>
      </c>
      <c r="Y588" s="23">
        <v>0.5402</v>
      </c>
      <c r="Z588" s="23" t="s">
        <v>133</v>
      </c>
      <c r="AA588" s="23">
        <v>1.7871</v>
      </c>
      <c r="AB588" s="23">
        <v>116.0</v>
      </c>
      <c r="AC588" s="23">
        <v>494.0</v>
      </c>
      <c r="AD588" s="23">
        <v>476.0</v>
      </c>
      <c r="AE588" s="23">
        <v>0.0</v>
      </c>
      <c r="AF588" s="23">
        <v>18.0</v>
      </c>
      <c r="AG588" s="23">
        <v>0.0</v>
      </c>
      <c r="AH588" s="23">
        <v>0.0</v>
      </c>
      <c r="AI588" s="23">
        <v>0.2573</v>
      </c>
      <c r="AJ588" s="23">
        <v>0.2033</v>
      </c>
      <c r="AK588" s="23">
        <v>0.041</v>
      </c>
      <c r="AL588" s="23">
        <v>0.0</v>
      </c>
      <c r="AM588" s="23">
        <v>5.0</v>
      </c>
      <c r="AN588" s="23">
        <v>5.0</v>
      </c>
      <c r="AO588" s="23">
        <v>6000.0</v>
      </c>
      <c r="AP588" s="23">
        <v>3600.0</v>
      </c>
      <c r="AQ588" s="23">
        <v>0.0</v>
      </c>
      <c r="AR588" s="23">
        <v>0.0</v>
      </c>
      <c r="AS588" s="23" t="s">
        <v>2281</v>
      </c>
      <c r="AT588" s="23" t="s">
        <v>2295</v>
      </c>
    </row>
    <row r="589">
      <c r="A589" s="23" t="str">
        <f t="shared" si="9"/>
        <v>OK</v>
      </c>
      <c r="B589" s="23" t="s">
        <v>82</v>
      </c>
      <c r="C589" s="23" t="s">
        <v>82</v>
      </c>
      <c r="D589" s="23">
        <v>1.0</v>
      </c>
      <c r="E589" s="23">
        <v>51.0</v>
      </c>
      <c r="F589" s="23">
        <v>20.0</v>
      </c>
      <c r="G589" s="23">
        <v>10.0</v>
      </c>
      <c r="H589" s="23">
        <v>25.0</v>
      </c>
      <c r="I589" s="23">
        <v>101557.0</v>
      </c>
      <c r="J589" s="23">
        <v>56089.25</v>
      </c>
      <c r="K589" s="23">
        <v>44.770671</v>
      </c>
      <c r="L589" s="23">
        <v>2.0</v>
      </c>
      <c r="M589" s="23">
        <v>1.0</v>
      </c>
      <c r="N589" s="23">
        <v>75851.0</v>
      </c>
      <c r="O589" s="23">
        <v>3600.0389</v>
      </c>
      <c r="P589" s="23">
        <v>28.0</v>
      </c>
      <c r="Q589" s="23">
        <v>7614.0</v>
      </c>
      <c r="R589" s="23">
        <v>18071.0</v>
      </c>
      <c r="S589" s="23">
        <v>3389.0</v>
      </c>
      <c r="T589" s="23">
        <v>2.0</v>
      </c>
      <c r="U589" s="23">
        <v>13249.0</v>
      </c>
      <c r="V589" s="23">
        <v>0.0</v>
      </c>
      <c r="W589" s="23">
        <v>1431.0</v>
      </c>
      <c r="X589" s="23">
        <v>2.9736</v>
      </c>
      <c r="Y589" s="23">
        <v>0.5481</v>
      </c>
      <c r="Z589" s="23" t="s">
        <v>133</v>
      </c>
      <c r="AA589" s="23">
        <v>1.4299</v>
      </c>
      <c r="AB589" s="23">
        <v>181.0</v>
      </c>
      <c r="AC589" s="23">
        <v>712.0</v>
      </c>
      <c r="AD589" s="23">
        <v>621.0</v>
      </c>
      <c r="AE589" s="23">
        <v>33.0</v>
      </c>
      <c r="AF589" s="23">
        <v>58.0</v>
      </c>
      <c r="AG589" s="23">
        <v>0.0</v>
      </c>
      <c r="AH589" s="23">
        <v>0.0</v>
      </c>
      <c r="AI589" s="23">
        <v>0.4057</v>
      </c>
      <c r="AJ589" s="23">
        <v>0.3234</v>
      </c>
      <c r="AK589" s="23">
        <v>0.0645</v>
      </c>
      <c r="AL589" s="23">
        <v>0.0</v>
      </c>
      <c r="AM589" s="23">
        <v>5.0</v>
      </c>
      <c r="AN589" s="23">
        <v>9.0</v>
      </c>
      <c r="AO589" s="23">
        <v>6000.0</v>
      </c>
      <c r="AP589" s="23">
        <v>3600.0</v>
      </c>
      <c r="AQ589" s="23">
        <v>0.0</v>
      </c>
      <c r="AR589" s="23">
        <v>0.0</v>
      </c>
      <c r="AS589" s="23" t="s">
        <v>2281</v>
      </c>
      <c r="AT589" s="23" t="s">
        <v>2296</v>
      </c>
    </row>
    <row r="590">
      <c r="A590" s="23" t="str">
        <f t="shared" si="9"/>
        <v>OK</v>
      </c>
      <c r="B590" s="23" t="s">
        <v>83</v>
      </c>
      <c r="C590" s="23" t="s">
        <v>83</v>
      </c>
      <c r="D590" s="23">
        <v>1.0</v>
      </c>
      <c r="E590" s="23">
        <v>51.0</v>
      </c>
      <c r="F590" s="23">
        <v>10.0</v>
      </c>
      <c r="G590" s="23">
        <v>10.0</v>
      </c>
      <c r="H590" s="23">
        <v>25.0</v>
      </c>
      <c r="I590" s="23">
        <v>158398.0</v>
      </c>
      <c r="J590" s="23">
        <v>76599.261307</v>
      </c>
      <c r="K590" s="23">
        <v>51.64127</v>
      </c>
      <c r="L590" s="23">
        <v>2.0</v>
      </c>
      <c r="M590" s="23">
        <v>1.0</v>
      </c>
      <c r="N590" s="23">
        <v>133602.0</v>
      </c>
      <c r="O590" s="23">
        <v>3600.0258</v>
      </c>
      <c r="P590" s="23">
        <v>2684.0</v>
      </c>
      <c r="Q590" s="23">
        <v>3595.0</v>
      </c>
      <c r="R590" s="23">
        <v>12295.0</v>
      </c>
      <c r="S590" s="23">
        <v>1768.0</v>
      </c>
      <c r="T590" s="23">
        <v>7.0</v>
      </c>
      <c r="U590" s="23">
        <v>9591.0</v>
      </c>
      <c r="V590" s="23">
        <v>0.0</v>
      </c>
      <c r="W590" s="23">
        <v>929.0</v>
      </c>
      <c r="X590" s="23">
        <v>1.4459</v>
      </c>
      <c r="Y590" s="23">
        <v>0.274</v>
      </c>
      <c r="Z590" s="23" t="s">
        <v>133</v>
      </c>
      <c r="AA590" s="23">
        <v>0.6926</v>
      </c>
      <c r="AB590" s="23">
        <v>243.0</v>
      </c>
      <c r="AC590" s="23">
        <v>624.0</v>
      </c>
      <c r="AD590" s="23">
        <v>356.0</v>
      </c>
      <c r="AE590" s="23">
        <v>18.0</v>
      </c>
      <c r="AF590" s="23">
        <v>250.0</v>
      </c>
      <c r="AG590" s="23">
        <v>0.0</v>
      </c>
      <c r="AH590" s="23">
        <v>0.0</v>
      </c>
      <c r="AI590" s="23">
        <v>0.4986</v>
      </c>
      <c r="AJ590" s="23">
        <v>0.3544</v>
      </c>
      <c r="AK590" s="23">
        <v>0.1183</v>
      </c>
      <c r="AL590" s="23">
        <v>0.0</v>
      </c>
      <c r="AM590" s="23">
        <v>5.0</v>
      </c>
      <c r="AN590" s="23">
        <v>21.0</v>
      </c>
      <c r="AO590" s="23">
        <v>6000.0</v>
      </c>
      <c r="AP590" s="23">
        <v>3600.0</v>
      </c>
      <c r="AQ590" s="23">
        <v>0.0</v>
      </c>
      <c r="AR590" s="23">
        <v>0.0</v>
      </c>
      <c r="AS590" s="23" t="s">
        <v>2281</v>
      </c>
      <c r="AT590" s="23" t="s">
        <v>2297</v>
      </c>
    </row>
    <row r="591">
      <c r="A591" s="23" t="str">
        <f t="shared" si="9"/>
        <v>OK</v>
      </c>
      <c r="B591" s="23" t="s">
        <v>84</v>
      </c>
      <c r="C591" s="23" t="s">
        <v>84</v>
      </c>
      <c r="D591" s="23">
        <v>1.0</v>
      </c>
      <c r="E591" s="23">
        <v>55.0</v>
      </c>
      <c r="F591" s="23">
        <v>30.0</v>
      </c>
      <c r="G591" s="23">
        <v>10.0</v>
      </c>
      <c r="H591" s="23">
        <v>25.0</v>
      </c>
      <c r="I591" s="23">
        <v>325234.0</v>
      </c>
      <c r="J591" s="23">
        <v>132783.5</v>
      </c>
      <c r="K591" s="23">
        <v>59.172934</v>
      </c>
      <c r="L591" s="23">
        <v>2.0</v>
      </c>
      <c r="M591" s="23">
        <v>1.0</v>
      </c>
      <c r="N591" s="23">
        <v>49807.0</v>
      </c>
      <c r="O591" s="23">
        <v>3600.2688</v>
      </c>
      <c r="P591" s="23">
        <v>0.0</v>
      </c>
      <c r="Q591" s="23">
        <v>7218.0</v>
      </c>
      <c r="R591" s="23">
        <v>18275.0</v>
      </c>
      <c r="S591" s="23">
        <v>2444.0</v>
      </c>
      <c r="T591" s="23">
        <v>0.0</v>
      </c>
      <c r="U591" s="23">
        <v>14432.0</v>
      </c>
      <c r="V591" s="23">
        <v>0.0</v>
      </c>
      <c r="W591" s="23">
        <v>1399.0</v>
      </c>
      <c r="X591" s="23">
        <v>3.9259</v>
      </c>
      <c r="Y591" s="23">
        <v>0.5165</v>
      </c>
      <c r="Z591" s="23" t="s">
        <v>133</v>
      </c>
      <c r="AA591" s="23">
        <v>2.1182</v>
      </c>
      <c r="AB591" s="23">
        <v>179.0</v>
      </c>
      <c r="AC591" s="23">
        <v>877.0</v>
      </c>
      <c r="AD591" s="23">
        <v>729.0</v>
      </c>
      <c r="AE591" s="23">
        <v>0.0</v>
      </c>
      <c r="AF591" s="23">
        <v>148.0</v>
      </c>
      <c r="AG591" s="23">
        <v>0.0</v>
      </c>
      <c r="AH591" s="23">
        <v>0.0</v>
      </c>
      <c r="AI591" s="23">
        <v>0.4542</v>
      </c>
      <c r="AJ591" s="23">
        <v>0.3326</v>
      </c>
      <c r="AK591" s="23">
        <v>0.0916</v>
      </c>
      <c r="AL591" s="23">
        <v>0.0</v>
      </c>
      <c r="AM591" s="23">
        <v>5.0</v>
      </c>
      <c r="AN591" s="23">
        <v>11.0</v>
      </c>
      <c r="AO591" s="23">
        <v>6000.0</v>
      </c>
      <c r="AP591" s="23">
        <v>3600.0</v>
      </c>
      <c r="AQ591" s="23">
        <v>0.0</v>
      </c>
      <c r="AR591" s="23">
        <v>0.0</v>
      </c>
      <c r="AS591" s="23" t="s">
        <v>2281</v>
      </c>
      <c r="AT591" s="23" t="s">
        <v>2249</v>
      </c>
    </row>
    <row r="592">
      <c r="A592" s="23" t="str">
        <f t="shared" si="9"/>
        <v>OK</v>
      </c>
      <c r="B592" s="23" t="s">
        <v>85</v>
      </c>
      <c r="C592" s="23" t="s">
        <v>85</v>
      </c>
      <c r="D592" s="23">
        <v>1.0</v>
      </c>
      <c r="E592" s="23">
        <v>55.0</v>
      </c>
      <c r="F592" s="23">
        <v>20.0</v>
      </c>
      <c r="G592" s="23">
        <v>10.0</v>
      </c>
      <c r="H592" s="23">
        <v>25.0</v>
      </c>
      <c r="I592" s="23">
        <v>343311.0</v>
      </c>
      <c r="J592" s="23">
        <v>171260.0</v>
      </c>
      <c r="K592" s="23">
        <v>50.115202</v>
      </c>
      <c r="L592" s="23">
        <v>2.0</v>
      </c>
      <c r="M592" s="23">
        <v>1.0</v>
      </c>
      <c r="N592" s="23">
        <v>72621.0</v>
      </c>
      <c r="O592" s="23">
        <v>3600.0336</v>
      </c>
      <c r="P592" s="23">
        <v>12.0</v>
      </c>
      <c r="Q592" s="23">
        <v>4239.0</v>
      </c>
      <c r="R592" s="23">
        <v>15356.0</v>
      </c>
      <c r="S592" s="23">
        <v>1513.0</v>
      </c>
      <c r="T592" s="23">
        <v>0.0</v>
      </c>
      <c r="U592" s="23">
        <v>12655.0</v>
      </c>
      <c r="V592" s="23">
        <v>0.0</v>
      </c>
      <c r="W592" s="23">
        <v>1188.0</v>
      </c>
      <c r="X592" s="23">
        <v>2.6835</v>
      </c>
      <c r="Y592" s="23">
        <v>0.3412</v>
      </c>
      <c r="Z592" s="23" t="s">
        <v>133</v>
      </c>
      <c r="AA592" s="23">
        <v>1.45</v>
      </c>
      <c r="AB592" s="23">
        <v>272.0</v>
      </c>
      <c r="AC592" s="23">
        <v>842.0</v>
      </c>
      <c r="AD592" s="23">
        <v>640.0</v>
      </c>
      <c r="AE592" s="23">
        <v>0.0</v>
      </c>
      <c r="AF592" s="23">
        <v>202.0</v>
      </c>
      <c r="AG592" s="23">
        <v>0.0</v>
      </c>
      <c r="AH592" s="23">
        <v>0.0</v>
      </c>
      <c r="AI592" s="23">
        <v>0.6641</v>
      </c>
      <c r="AJ592" s="23">
        <v>0.4737</v>
      </c>
      <c r="AK592" s="23">
        <v>0.1468</v>
      </c>
      <c r="AL592" s="23">
        <v>0.0</v>
      </c>
      <c r="AM592" s="23">
        <v>5.0</v>
      </c>
      <c r="AN592" s="23">
        <v>14.0</v>
      </c>
      <c r="AO592" s="23">
        <v>6000.0</v>
      </c>
      <c r="AP592" s="23">
        <v>3600.0</v>
      </c>
      <c r="AQ592" s="23">
        <v>0.0</v>
      </c>
      <c r="AR592" s="23">
        <v>0.0</v>
      </c>
      <c r="AS592" s="23" t="s">
        <v>2281</v>
      </c>
      <c r="AT592" s="23" t="s">
        <v>2250</v>
      </c>
    </row>
    <row r="593">
      <c r="A593" s="23" t="str">
        <f t="shared" si="9"/>
        <v>OK</v>
      </c>
      <c r="B593" s="23" t="s">
        <v>86</v>
      </c>
      <c r="C593" s="23" t="s">
        <v>86</v>
      </c>
      <c r="D593" s="23">
        <v>1.0</v>
      </c>
      <c r="E593" s="23">
        <v>55.0</v>
      </c>
      <c r="F593" s="23">
        <v>10.0</v>
      </c>
      <c r="G593" s="23">
        <v>10.0</v>
      </c>
      <c r="H593" s="23">
        <v>25.0</v>
      </c>
      <c r="I593" s="23">
        <v>754607.0</v>
      </c>
      <c r="J593" s="23">
        <v>290058.192308</v>
      </c>
      <c r="K593" s="23">
        <v>61.561688</v>
      </c>
      <c r="L593" s="23">
        <v>2.0</v>
      </c>
      <c r="M593" s="23">
        <v>1.0</v>
      </c>
      <c r="N593" s="23">
        <v>98400.0</v>
      </c>
      <c r="O593" s="23">
        <v>3600.058</v>
      </c>
      <c r="P593" s="23">
        <v>3392.0</v>
      </c>
      <c r="Q593" s="23">
        <v>2244.0</v>
      </c>
      <c r="R593" s="23">
        <v>11958.0</v>
      </c>
      <c r="S593" s="23">
        <v>846.0</v>
      </c>
      <c r="T593" s="23">
        <v>0.0</v>
      </c>
      <c r="U593" s="23">
        <v>10268.0</v>
      </c>
      <c r="V593" s="23">
        <v>0.0</v>
      </c>
      <c r="W593" s="23">
        <v>844.0</v>
      </c>
      <c r="X593" s="23">
        <v>1.4334</v>
      </c>
      <c r="Y593" s="23">
        <v>0.1846</v>
      </c>
      <c r="Z593" s="23" t="s">
        <v>133</v>
      </c>
      <c r="AA593" s="23">
        <v>0.7724</v>
      </c>
      <c r="AB593" s="23">
        <v>350.0</v>
      </c>
      <c r="AC593" s="23">
        <v>1124.0</v>
      </c>
      <c r="AD593" s="23">
        <v>803.0</v>
      </c>
      <c r="AE593" s="23">
        <v>0.0</v>
      </c>
      <c r="AF593" s="23">
        <v>321.0</v>
      </c>
      <c r="AG593" s="23">
        <v>0.0</v>
      </c>
      <c r="AH593" s="23">
        <v>0.0</v>
      </c>
      <c r="AI593" s="23">
        <v>0.9569</v>
      </c>
      <c r="AJ593" s="23">
        <v>0.6862</v>
      </c>
      <c r="AK593" s="23">
        <v>0.2135</v>
      </c>
      <c r="AL593" s="23">
        <v>0.0</v>
      </c>
      <c r="AM593" s="23">
        <v>5.0</v>
      </c>
      <c r="AN593" s="23">
        <v>33.0</v>
      </c>
      <c r="AO593" s="23">
        <v>6000.0</v>
      </c>
      <c r="AP593" s="23">
        <v>3600.0</v>
      </c>
      <c r="AQ593" s="23">
        <v>0.0</v>
      </c>
      <c r="AR593" s="23">
        <v>0.0</v>
      </c>
      <c r="AS593" s="23" t="s">
        <v>2281</v>
      </c>
      <c r="AT593" s="23" t="s">
        <v>2298</v>
      </c>
    </row>
    <row r="594">
      <c r="A594" s="23" t="str">
        <f t="shared" si="9"/>
        <v>OK</v>
      </c>
      <c r="B594" s="23" t="s">
        <v>87</v>
      </c>
      <c r="C594" s="23" t="s">
        <v>87</v>
      </c>
      <c r="D594" s="23">
        <v>1.0</v>
      </c>
      <c r="E594" s="23">
        <v>59.0</v>
      </c>
      <c r="F594" s="23">
        <v>30.0</v>
      </c>
      <c r="G594" s="23">
        <v>10.0</v>
      </c>
      <c r="H594" s="23">
        <v>25.0</v>
      </c>
      <c r="I594" s="23">
        <v>189368.0</v>
      </c>
      <c r="J594" s="23">
        <v>73012.888889</v>
      </c>
      <c r="K594" s="23">
        <v>61.443914</v>
      </c>
      <c r="L594" s="23">
        <v>2.0</v>
      </c>
      <c r="M594" s="23">
        <v>1.0</v>
      </c>
      <c r="N594" s="23">
        <v>75000.0</v>
      </c>
      <c r="O594" s="23">
        <v>3600.0867</v>
      </c>
      <c r="P594" s="23">
        <v>64.0</v>
      </c>
      <c r="Q594" s="23">
        <v>7034.0</v>
      </c>
      <c r="R594" s="23">
        <v>13732.0</v>
      </c>
      <c r="S594" s="23">
        <v>3655.0</v>
      </c>
      <c r="T594" s="23">
        <v>47.0</v>
      </c>
      <c r="U594" s="23">
        <v>9289.0</v>
      </c>
      <c r="V594" s="23">
        <v>0.0</v>
      </c>
      <c r="W594" s="23">
        <v>741.0</v>
      </c>
      <c r="X594" s="23">
        <v>3.9766</v>
      </c>
      <c r="Y594" s="23">
        <v>0.8568</v>
      </c>
      <c r="Z594" s="23" t="s">
        <v>133</v>
      </c>
      <c r="AA594" s="23">
        <v>1.6876</v>
      </c>
      <c r="AB594" s="23">
        <v>151.0</v>
      </c>
      <c r="AC594" s="23">
        <v>1316.0</v>
      </c>
      <c r="AD594" s="23">
        <v>1273.0</v>
      </c>
      <c r="AE594" s="23">
        <v>0.0</v>
      </c>
      <c r="AF594" s="23">
        <v>43.0</v>
      </c>
      <c r="AG594" s="23">
        <v>0.0</v>
      </c>
      <c r="AH594" s="23">
        <v>0.0</v>
      </c>
      <c r="AI594" s="23">
        <v>0.5526</v>
      </c>
      <c r="AJ594" s="23">
        <v>0.4696</v>
      </c>
      <c r="AK594" s="23">
        <v>0.0612</v>
      </c>
      <c r="AL594" s="23">
        <v>0.0</v>
      </c>
      <c r="AM594" s="23">
        <v>5.0</v>
      </c>
      <c r="AN594" s="23">
        <v>10.0</v>
      </c>
      <c r="AO594" s="23">
        <v>6000.0</v>
      </c>
      <c r="AP594" s="23">
        <v>3600.0</v>
      </c>
      <c r="AQ594" s="23">
        <v>0.0</v>
      </c>
      <c r="AR594" s="23">
        <v>0.0</v>
      </c>
      <c r="AS594" s="23" t="s">
        <v>2281</v>
      </c>
      <c r="AT594" s="23" t="s">
        <v>2299</v>
      </c>
    </row>
    <row r="595">
      <c r="A595" s="23" t="str">
        <f t="shared" si="9"/>
        <v>OK</v>
      </c>
      <c r="B595" s="23" t="s">
        <v>88</v>
      </c>
      <c r="C595" s="23" t="s">
        <v>88</v>
      </c>
      <c r="D595" s="23">
        <v>1.0</v>
      </c>
      <c r="E595" s="23">
        <v>59.0</v>
      </c>
      <c r="F595" s="23">
        <v>20.0</v>
      </c>
      <c r="G595" s="23">
        <v>10.0</v>
      </c>
      <c r="H595" s="23">
        <v>25.0</v>
      </c>
      <c r="I595" s="23">
        <v>303246.0</v>
      </c>
      <c r="J595" s="23">
        <v>81965.25</v>
      </c>
      <c r="K595" s="23">
        <v>72.970707</v>
      </c>
      <c r="L595" s="23">
        <v>2.0</v>
      </c>
      <c r="M595" s="23">
        <v>1.0</v>
      </c>
      <c r="N595" s="23">
        <v>79200.0</v>
      </c>
      <c r="O595" s="23">
        <v>3600.2433</v>
      </c>
      <c r="P595" s="23">
        <v>1840.0</v>
      </c>
      <c r="Q595" s="23">
        <v>6664.0</v>
      </c>
      <c r="R595" s="23">
        <v>12773.0</v>
      </c>
      <c r="S595" s="23">
        <v>4237.0</v>
      </c>
      <c r="T595" s="23">
        <v>108.0</v>
      </c>
      <c r="U595" s="23">
        <v>8099.0</v>
      </c>
      <c r="V595" s="23">
        <v>0.0</v>
      </c>
      <c r="W595" s="23">
        <v>329.0</v>
      </c>
      <c r="X595" s="23">
        <v>3.4113</v>
      </c>
      <c r="Y595" s="23">
        <v>0.9435</v>
      </c>
      <c r="Z595" s="23" t="s">
        <v>133</v>
      </c>
      <c r="AA595" s="23">
        <v>1.0964</v>
      </c>
      <c r="AB595" s="23">
        <v>144.0</v>
      </c>
      <c r="AC595" s="23">
        <v>752.0</v>
      </c>
      <c r="AD595" s="23">
        <v>662.0</v>
      </c>
      <c r="AE595" s="23">
        <v>0.0</v>
      </c>
      <c r="AF595" s="23">
        <v>90.0</v>
      </c>
      <c r="AG595" s="23">
        <v>0.0</v>
      </c>
      <c r="AH595" s="23">
        <v>0.0</v>
      </c>
      <c r="AI595" s="23">
        <v>0.456</v>
      </c>
      <c r="AJ595" s="23">
        <v>0.3625</v>
      </c>
      <c r="AK595" s="23">
        <v>0.0728</v>
      </c>
      <c r="AL595" s="23">
        <v>0.0</v>
      </c>
      <c r="AM595" s="23">
        <v>5.0</v>
      </c>
      <c r="AN595" s="23">
        <v>18.0</v>
      </c>
      <c r="AO595" s="23">
        <v>6000.0</v>
      </c>
      <c r="AP595" s="23">
        <v>3600.0</v>
      </c>
      <c r="AQ595" s="23">
        <v>0.0</v>
      </c>
      <c r="AR595" s="23">
        <v>0.0</v>
      </c>
      <c r="AS595" s="23" t="s">
        <v>2281</v>
      </c>
      <c r="AT595" s="23" t="s">
        <v>2300</v>
      </c>
    </row>
    <row r="596">
      <c r="A596" s="23" t="str">
        <f t="shared" si="9"/>
        <v>OK</v>
      </c>
      <c r="B596" s="23" t="s">
        <v>89</v>
      </c>
      <c r="C596" s="23" t="s">
        <v>89</v>
      </c>
      <c r="D596" s="23">
        <v>0.0</v>
      </c>
      <c r="E596" s="23">
        <v>59.0</v>
      </c>
      <c r="F596" s="23">
        <v>16.0</v>
      </c>
      <c r="G596" s="23">
        <v>10.0</v>
      </c>
      <c r="H596" s="23">
        <v>25.0</v>
      </c>
      <c r="I596" s="23" t="s">
        <v>134</v>
      </c>
      <c r="J596" s="23">
        <v>0.0</v>
      </c>
      <c r="K596" s="23" t="s">
        <v>134</v>
      </c>
      <c r="L596" s="23">
        <v>-1.0</v>
      </c>
      <c r="M596" s="23">
        <v>-1.0</v>
      </c>
      <c r="N596" s="23">
        <v>0.0</v>
      </c>
      <c r="O596" s="23">
        <v>0.0</v>
      </c>
      <c r="P596" s="23">
        <v>0.0</v>
      </c>
      <c r="Q596" s="23" t="s">
        <v>133</v>
      </c>
      <c r="R596" s="23" t="s">
        <v>133</v>
      </c>
      <c r="S596" s="23" t="s">
        <v>133</v>
      </c>
      <c r="T596" s="23" t="s">
        <v>133</v>
      </c>
      <c r="U596" s="23" t="s">
        <v>133</v>
      </c>
      <c r="V596" s="23" t="s">
        <v>133</v>
      </c>
      <c r="W596" s="23" t="s">
        <v>133</v>
      </c>
      <c r="X596" s="23" t="s">
        <v>133</v>
      </c>
      <c r="Y596" s="23" t="s">
        <v>133</v>
      </c>
      <c r="Z596" s="23" t="s">
        <v>133</v>
      </c>
      <c r="AA596" s="23" t="s">
        <v>133</v>
      </c>
      <c r="AB596" s="23" t="s">
        <v>133</v>
      </c>
      <c r="AC596" s="23" t="s">
        <v>133</v>
      </c>
      <c r="AD596" s="23" t="s">
        <v>133</v>
      </c>
      <c r="AE596" s="23" t="s">
        <v>133</v>
      </c>
      <c r="AF596" s="23" t="s">
        <v>133</v>
      </c>
      <c r="AG596" s="23" t="s">
        <v>133</v>
      </c>
      <c r="AH596" s="23" t="s">
        <v>133</v>
      </c>
      <c r="AI596" s="23" t="s">
        <v>133</v>
      </c>
      <c r="AJ596" s="23" t="s">
        <v>133</v>
      </c>
      <c r="AK596" s="23" t="s">
        <v>133</v>
      </c>
      <c r="AL596" s="23" t="s">
        <v>133</v>
      </c>
      <c r="AM596" s="23" t="s">
        <v>133</v>
      </c>
      <c r="AN596" s="23" t="s">
        <v>133</v>
      </c>
      <c r="AO596" s="23">
        <v>6000.0</v>
      </c>
      <c r="AP596" s="23">
        <v>3600.0</v>
      </c>
      <c r="AQ596" s="23">
        <v>0.0</v>
      </c>
      <c r="AR596" s="23">
        <v>0.0</v>
      </c>
      <c r="AS596" s="23" t="s">
        <v>2281</v>
      </c>
      <c r="AT596" s="23" t="s">
        <v>2072</v>
      </c>
    </row>
    <row r="597">
      <c r="A597" s="23" t="str">
        <f t="shared" si="9"/>
        <v>OK</v>
      </c>
      <c r="B597" s="23" t="s">
        <v>90</v>
      </c>
      <c r="C597" s="23" t="s">
        <v>90</v>
      </c>
      <c r="D597" s="23">
        <v>1.0</v>
      </c>
      <c r="E597" s="23">
        <v>75.0</v>
      </c>
      <c r="F597" s="23">
        <v>30.0</v>
      </c>
      <c r="G597" s="23">
        <v>10.0</v>
      </c>
      <c r="H597" s="23">
        <v>25.0</v>
      </c>
      <c r="I597" s="23">
        <v>130448.0</v>
      </c>
      <c r="J597" s="23">
        <v>49299.714286</v>
      </c>
      <c r="K597" s="23">
        <v>62.207382</v>
      </c>
      <c r="L597" s="23">
        <v>2.0</v>
      </c>
      <c r="M597" s="23">
        <v>1.0</v>
      </c>
      <c r="N597" s="23">
        <v>33541.0</v>
      </c>
      <c r="O597" s="23">
        <v>3600.1575</v>
      </c>
      <c r="P597" s="23">
        <v>0.0</v>
      </c>
      <c r="Q597" s="23">
        <v>5976.0</v>
      </c>
      <c r="R597" s="23">
        <v>10718.0</v>
      </c>
      <c r="S597" s="23">
        <v>3609.0</v>
      </c>
      <c r="T597" s="23">
        <v>31.0</v>
      </c>
      <c r="U597" s="23">
        <v>6743.0</v>
      </c>
      <c r="V597" s="23">
        <v>0.0</v>
      </c>
      <c r="W597" s="23">
        <v>335.0</v>
      </c>
      <c r="X597" s="23">
        <v>5.3993</v>
      </c>
      <c r="Y597" s="23">
        <v>1.359</v>
      </c>
      <c r="Z597" s="23" t="s">
        <v>133</v>
      </c>
      <c r="AA597" s="23">
        <v>2.0972</v>
      </c>
      <c r="AB597" s="23">
        <v>155.0</v>
      </c>
      <c r="AC597" s="23">
        <v>1825.0</v>
      </c>
      <c r="AD597" s="23">
        <v>1779.0</v>
      </c>
      <c r="AE597" s="23">
        <v>0.0</v>
      </c>
      <c r="AF597" s="23">
        <v>46.0</v>
      </c>
      <c r="AG597" s="23">
        <v>0.0</v>
      </c>
      <c r="AH597" s="23">
        <v>0.0</v>
      </c>
      <c r="AI597" s="23">
        <v>1.3369</v>
      </c>
      <c r="AJ597" s="23">
        <v>1.1843</v>
      </c>
      <c r="AK597" s="23">
        <v>0.106</v>
      </c>
      <c r="AL597" s="23">
        <v>0.0</v>
      </c>
      <c r="AM597" s="23">
        <v>5.0</v>
      </c>
      <c r="AN597" s="23">
        <v>16.0</v>
      </c>
      <c r="AO597" s="23">
        <v>6000.0</v>
      </c>
      <c r="AP597" s="23">
        <v>3600.0</v>
      </c>
      <c r="AQ597" s="23">
        <v>0.0</v>
      </c>
      <c r="AR597" s="23">
        <v>0.0</v>
      </c>
      <c r="AS597" s="23" t="s">
        <v>2281</v>
      </c>
      <c r="AT597" s="23" t="s">
        <v>2301</v>
      </c>
    </row>
    <row r="598">
      <c r="A598" s="23" t="str">
        <f t="shared" si="9"/>
        <v>OK</v>
      </c>
      <c r="B598" s="23" t="s">
        <v>91</v>
      </c>
      <c r="C598" s="23" t="s">
        <v>91</v>
      </c>
      <c r="D598" s="23">
        <v>1.0</v>
      </c>
      <c r="E598" s="23">
        <v>75.0</v>
      </c>
      <c r="F598" s="23">
        <v>20.0</v>
      </c>
      <c r="G598" s="23">
        <v>10.0</v>
      </c>
      <c r="H598" s="23">
        <v>25.0</v>
      </c>
      <c r="I598" s="23">
        <v>135489.0</v>
      </c>
      <c r="J598" s="23">
        <v>52084.333333</v>
      </c>
      <c r="K598" s="23">
        <v>61.558257</v>
      </c>
      <c r="L598" s="23">
        <v>2.0</v>
      </c>
      <c r="M598" s="23">
        <v>1.0</v>
      </c>
      <c r="N598" s="23">
        <v>45200.0</v>
      </c>
      <c r="O598" s="23">
        <v>3600.2092</v>
      </c>
      <c r="P598" s="23">
        <v>196.0</v>
      </c>
      <c r="Q598" s="23">
        <v>4776.0</v>
      </c>
      <c r="R598" s="23">
        <v>9725.0</v>
      </c>
      <c r="S598" s="23">
        <v>3273.0</v>
      </c>
      <c r="T598" s="23">
        <v>72.0</v>
      </c>
      <c r="U598" s="23">
        <v>6093.0</v>
      </c>
      <c r="V598" s="23">
        <v>0.0</v>
      </c>
      <c r="W598" s="23">
        <v>287.0</v>
      </c>
      <c r="X598" s="23">
        <v>4.1046</v>
      </c>
      <c r="Y598" s="23">
        <v>1.2145</v>
      </c>
      <c r="Z598" s="23" t="s">
        <v>133</v>
      </c>
      <c r="AA598" s="23">
        <v>1.3596</v>
      </c>
      <c r="AB598" s="23">
        <v>202.0</v>
      </c>
      <c r="AC598" s="23">
        <v>1663.0</v>
      </c>
      <c r="AD598" s="23">
        <v>1537.0</v>
      </c>
      <c r="AE598" s="23">
        <v>0.0</v>
      </c>
      <c r="AF598" s="23">
        <v>126.0</v>
      </c>
      <c r="AG598" s="23">
        <v>0.0</v>
      </c>
      <c r="AH598" s="23">
        <v>0.0</v>
      </c>
      <c r="AI598" s="23">
        <v>1.5318</v>
      </c>
      <c r="AJ598" s="23">
        <v>1.298</v>
      </c>
      <c r="AK598" s="23">
        <v>0.1749</v>
      </c>
      <c r="AL598" s="23">
        <v>0.0</v>
      </c>
      <c r="AM598" s="23">
        <v>5.0</v>
      </c>
      <c r="AN598" s="23">
        <v>19.0</v>
      </c>
      <c r="AO598" s="23">
        <v>6000.0</v>
      </c>
      <c r="AP598" s="23">
        <v>3600.0</v>
      </c>
      <c r="AQ598" s="23">
        <v>0.0</v>
      </c>
      <c r="AR598" s="23">
        <v>0.0</v>
      </c>
      <c r="AS598" s="23" t="s">
        <v>2281</v>
      </c>
      <c r="AT598" s="23" t="s">
        <v>2302</v>
      </c>
    </row>
    <row r="599">
      <c r="A599" s="23" t="str">
        <f t="shared" si="9"/>
        <v>OK</v>
      </c>
      <c r="B599" s="23" t="s">
        <v>92</v>
      </c>
      <c r="C599" s="23" t="s">
        <v>92</v>
      </c>
      <c r="D599" s="23">
        <v>0.0</v>
      </c>
      <c r="E599" s="23">
        <v>75.0</v>
      </c>
      <c r="F599" s="23">
        <v>10.0</v>
      </c>
      <c r="G599" s="23">
        <v>10.0</v>
      </c>
      <c r="H599" s="23">
        <v>25.0</v>
      </c>
      <c r="I599" s="23" t="s">
        <v>134</v>
      </c>
      <c r="J599" s="23">
        <v>0.0</v>
      </c>
      <c r="K599" s="23" t="s">
        <v>134</v>
      </c>
      <c r="L599" s="23">
        <v>-1.0</v>
      </c>
      <c r="M599" s="23">
        <v>-1.0</v>
      </c>
      <c r="N599" s="23">
        <v>0.0</v>
      </c>
      <c r="O599" s="23">
        <v>0.0</v>
      </c>
      <c r="P599" s="23">
        <v>0.0</v>
      </c>
      <c r="Q599" s="23" t="s">
        <v>133</v>
      </c>
      <c r="R599" s="23" t="s">
        <v>133</v>
      </c>
      <c r="S599" s="23" t="s">
        <v>133</v>
      </c>
      <c r="T599" s="23" t="s">
        <v>133</v>
      </c>
      <c r="U599" s="23" t="s">
        <v>133</v>
      </c>
      <c r="V599" s="23" t="s">
        <v>133</v>
      </c>
      <c r="W599" s="23" t="s">
        <v>133</v>
      </c>
      <c r="X599" s="23" t="s">
        <v>133</v>
      </c>
      <c r="Y599" s="23" t="s">
        <v>133</v>
      </c>
      <c r="Z599" s="23" t="s">
        <v>133</v>
      </c>
      <c r="AA599" s="23" t="s">
        <v>133</v>
      </c>
      <c r="AB599" s="23" t="s">
        <v>133</v>
      </c>
      <c r="AC599" s="23" t="s">
        <v>133</v>
      </c>
      <c r="AD599" s="23" t="s">
        <v>133</v>
      </c>
      <c r="AE599" s="23" t="s">
        <v>133</v>
      </c>
      <c r="AF599" s="23" t="s">
        <v>133</v>
      </c>
      <c r="AG599" s="23" t="s">
        <v>133</v>
      </c>
      <c r="AH599" s="23" t="s">
        <v>133</v>
      </c>
      <c r="AI599" s="23" t="s">
        <v>133</v>
      </c>
      <c r="AJ599" s="23" t="s">
        <v>133</v>
      </c>
      <c r="AK599" s="23" t="s">
        <v>133</v>
      </c>
      <c r="AL599" s="23" t="s">
        <v>133</v>
      </c>
      <c r="AM599" s="23" t="s">
        <v>133</v>
      </c>
      <c r="AN599" s="23" t="s">
        <v>133</v>
      </c>
      <c r="AO599" s="23">
        <v>6000.0</v>
      </c>
      <c r="AP599" s="23">
        <v>3600.0</v>
      </c>
      <c r="AQ599" s="23">
        <v>0.0</v>
      </c>
      <c r="AR599" s="23">
        <v>0.0</v>
      </c>
      <c r="AS599" s="23" t="s">
        <v>2281</v>
      </c>
      <c r="AT599" s="23" t="s">
        <v>2276</v>
      </c>
    </row>
    <row r="600">
      <c r="A600" s="23" t="str">
        <f t="shared" si="9"/>
        <v>OK</v>
      </c>
      <c r="B600" s="23" t="s">
        <v>93</v>
      </c>
      <c r="C600" s="23" t="s">
        <v>93</v>
      </c>
      <c r="D600" s="23">
        <v>1.0</v>
      </c>
      <c r="E600" s="23">
        <v>80.0</v>
      </c>
      <c r="F600" s="23">
        <v>30.0</v>
      </c>
      <c r="G600" s="23">
        <v>10.0</v>
      </c>
      <c r="H600" s="23">
        <v>25.0</v>
      </c>
      <c r="I600" s="23">
        <v>175747.0</v>
      </c>
      <c r="J600" s="23">
        <v>43450.86</v>
      </c>
      <c r="K600" s="23">
        <v>75.276471</v>
      </c>
      <c r="L600" s="23">
        <v>2.0</v>
      </c>
      <c r="M600" s="23">
        <v>1.0</v>
      </c>
      <c r="N600" s="23">
        <v>45897.0</v>
      </c>
      <c r="O600" s="23">
        <v>3600.2073</v>
      </c>
      <c r="P600" s="23">
        <v>12.0</v>
      </c>
      <c r="Q600" s="23">
        <v>5291.0</v>
      </c>
      <c r="R600" s="23">
        <v>9484.0</v>
      </c>
      <c r="S600" s="23">
        <v>3961.0</v>
      </c>
      <c r="T600" s="23">
        <v>322.0</v>
      </c>
      <c r="U600" s="23">
        <v>4945.0</v>
      </c>
      <c r="V600" s="23">
        <v>0.0</v>
      </c>
      <c r="W600" s="23">
        <v>256.0</v>
      </c>
      <c r="X600" s="23">
        <v>4.7952</v>
      </c>
      <c r="Y600" s="23">
        <v>1.5817</v>
      </c>
      <c r="Z600" s="23" t="s">
        <v>133</v>
      </c>
      <c r="AA600" s="23">
        <v>1.4037</v>
      </c>
      <c r="AB600" s="23">
        <v>239.0</v>
      </c>
      <c r="AC600" s="23">
        <v>1393.0</v>
      </c>
      <c r="AD600" s="23">
        <v>1253.0</v>
      </c>
      <c r="AE600" s="23">
        <v>5.0</v>
      </c>
      <c r="AF600" s="23">
        <v>135.0</v>
      </c>
      <c r="AG600" s="23">
        <v>0.0</v>
      </c>
      <c r="AH600" s="23">
        <v>0.0</v>
      </c>
      <c r="AI600" s="23">
        <v>1.6571</v>
      </c>
      <c r="AJ600" s="23">
        <v>1.3559</v>
      </c>
      <c r="AK600" s="23">
        <v>0.2288</v>
      </c>
      <c r="AL600" s="23">
        <v>0.0</v>
      </c>
      <c r="AM600" s="23">
        <v>5.0</v>
      </c>
      <c r="AN600" s="23">
        <v>20.0</v>
      </c>
      <c r="AO600" s="23">
        <v>6000.0</v>
      </c>
      <c r="AP600" s="23">
        <v>3600.0</v>
      </c>
      <c r="AQ600" s="23">
        <v>0.0</v>
      </c>
      <c r="AR600" s="23">
        <v>0.0</v>
      </c>
      <c r="AS600" s="23" t="s">
        <v>2281</v>
      </c>
      <c r="AT600" s="23" t="s">
        <v>2187</v>
      </c>
    </row>
    <row r="601">
      <c r="A601" s="23" t="str">
        <f t="shared" si="9"/>
        <v>OK</v>
      </c>
      <c r="B601" s="23" t="s">
        <v>94</v>
      </c>
      <c r="C601" s="23" t="s">
        <v>94</v>
      </c>
      <c r="D601" s="23">
        <v>1.0</v>
      </c>
      <c r="E601" s="23">
        <v>80.0</v>
      </c>
      <c r="F601" s="23">
        <v>20.0</v>
      </c>
      <c r="G601" s="23">
        <v>10.0</v>
      </c>
      <c r="H601" s="23">
        <v>25.0</v>
      </c>
      <c r="I601" s="23">
        <v>243131.0</v>
      </c>
      <c r="J601" s="23">
        <v>48957.353876</v>
      </c>
      <c r="K601" s="23">
        <v>79.863796</v>
      </c>
      <c r="L601" s="23">
        <v>2.0</v>
      </c>
      <c r="M601" s="23">
        <v>1.0</v>
      </c>
      <c r="N601" s="23">
        <v>66880.0</v>
      </c>
      <c r="O601" s="23">
        <v>3600.0768</v>
      </c>
      <c r="P601" s="23">
        <v>2828.0</v>
      </c>
      <c r="Q601" s="23">
        <v>3330.0</v>
      </c>
      <c r="R601" s="23">
        <v>6885.0</v>
      </c>
      <c r="S601" s="23">
        <v>3082.0</v>
      </c>
      <c r="T601" s="23">
        <v>289.0</v>
      </c>
      <c r="U601" s="23">
        <v>3355.0</v>
      </c>
      <c r="V601" s="23">
        <v>0.0</v>
      </c>
      <c r="W601" s="23">
        <v>159.0</v>
      </c>
      <c r="X601" s="23">
        <v>2.9852</v>
      </c>
      <c r="Y601" s="23">
        <v>1.1375</v>
      </c>
      <c r="Z601" s="23" t="s">
        <v>133</v>
      </c>
      <c r="AA601" s="23">
        <v>0.6867</v>
      </c>
      <c r="AB601" s="23">
        <v>305.0</v>
      </c>
      <c r="AC601" s="23">
        <v>1733.0</v>
      </c>
      <c r="AD601" s="23">
        <v>1464.0</v>
      </c>
      <c r="AE601" s="23">
        <v>34.0</v>
      </c>
      <c r="AF601" s="23">
        <v>235.0</v>
      </c>
      <c r="AG601" s="23">
        <v>0.0</v>
      </c>
      <c r="AH601" s="23">
        <v>0.0</v>
      </c>
      <c r="AI601" s="23">
        <v>2.3076</v>
      </c>
      <c r="AJ601" s="23">
        <v>1.8744</v>
      </c>
      <c r="AK601" s="23">
        <v>0.3395</v>
      </c>
      <c r="AL601" s="23">
        <v>0.0</v>
      </c>
      <c r="AM601" s="23">
        <v>5.0</v>
      </c>
      <c r="AN601" s="23">
        <v>30.0</v>
      </c>
      <c r="AO601" s="23">
        <v>6000.0</v>
      </c>
      <c r="AP601" s="23">
        <v>3600.0</v>
      </c>
      <c r="AQ601" s="23">
        <v>0.0</v>
      </c>
      <c r="AR601" s="23">
        <v>0.0</v>
      </c>
      <c r="AS601" s="23" t="s">
        <v>2281</v>
      </c>
      <c r="AT601" s="23" t="s">
        <v>2303</v>
      </c>
    </row>
    <row r="602">
      <c r="A602" s="23" t="str">
        <f t="shared" si="9"/>
        <v>OK</v>
      </c>
      <c r="B602" s="23" t="s">
        <v>95</v>
      </c>
      <c r="C602" s="23" t="s">
        <v>95</v>
      </c>
      <c r="D602" s="23">
        <v>0.0</v>
      </c>
      <c r="E602" s="23">
        <v>80.0</v>
      </c>
      <c r="F602" s="23">
        <v>12.0</v>
      </c>
      <c r="G602" s="23">
        <v>10.0</v>
      </c>
      <c r="H602" s="23">
        <v>25.0</v>
      </c>
      <c r="I602" s="23" t="s">
        <v>134</v>
      </c>
      <c r="J602" s="23">
        <v>0.0</v>
      </c>
      <c r="K602" s="23" t="s">
        <v>134</v>
      </c>
      <c r="L602" s="23">
        <v>-1.0</v>
      </c>
      <c r="M602" s="23">
        <v>-1.0</v>
      </c>
      <c r="N602" s="23">
        <v>0.0</v>
      </c>
      <c r="O602" s="23">
        <v>0.0</v>
      </c>
      <c r="P602" s="23">
        <v>0.0</v>
      </c>
      <c r="Q602" s="23" t="s">
        <v>133</v>
      </c>
      <c r="R602" s="23" t="s">
        <v>133</v>
      </c>
      <c r="S602" s="23" t="s">
        <v>133</v>
      </c>
      <c r="T602" s="23" t="s">
        <v>133</v>
      </c>
      <c r="U602" s="23" t="s">
        <v>133</v>
      </c>
      <c r="V602" s="23" t="s">
        <v>133</v>
      </c>
      <c r="W602" s="23" t="s">
        <v>133</v>
      </c>
      <c r="X602" s="23" t="s">
        <v>133</v>
      </c>
      <c r="Y602" s="23" t="s">
        <v>133</v>
      </c>
      <c r="Z602" s="23" t="s">
        <v>133</v>
      </c>
      <c r="AA602" s="23" t="s">
        <v>133</v>
      </c>
      <c r="AB602" s="23" t="s">
        <v>133</v>
      </c>
      <c r="AC602" s="23" t="s">
        <v>133</v>
      </c>
      <c r="AD602" s="23" t="s">
        <v>133</v>
      </c>
      <c r="AE602" s="23" t="s">
        <v>133</v>
      </c>
      <c r="AF602" s="23" t="s">
        <v>133</v>
      </c>
      <c r="AG602" s="23" t="s">
        <v>133</v>
      </c>
      <c r="AH602" s="23" t="s">
        <v>133</v>
      </c>
      <c r="AI602" s="23" t="s">
        <v>133</v>
      </c>
      <c r="AJ602" s="23" t="s">
        <v>133</v>
      </c>
      <c r="AK602" s="23" t="s">
        <v>133</v>
      </c>
      <c r="AL602" s="23" t="s">
        <v>133</v>
      </c>
      <c r="AM602" s="23" t="s">
        <v>133</v>
      </c>
      <c r="AN602" s="23" t="s">
        <v>133</v>
      </c>
      <c r="AO602" s="23">
        <v>6000.0</v>
      </c>
      <c r="AP602" s="23">
        <v>3600.0</v>
      </c>
      <c r="AQ602" s="23">
        <v>0.0</v>
      </c>
      <c r="AR602" s="23">
        <v>0.0</v>
      </c>
      <c r="AS602" s="23" t="s">
        <v>2281</v>
      </c>
      <c r="AT602" s="23" t="s">
        <v>2100</v>
      </c>
    </row>
    <row r="603">
      <c r="A603" s="23" t="str">
        <f t="shared" si="9"/>
        <v>OK</v>
      </c>
      <c r="B603" s="23" t="s">
        <v>96</v>
      </c>
      <c r="C603" s="23" t="s">
        <v>96</v>
      </c>
      <c r="D603" s="23">
        <v>1.0</v>
      </c>
      <c r="E603" s="23">
        <v>82.0</v>
      </c>
      <c r="F603" s="23">
        <v>30.0</v>
      </c>
      <c r="G603" s="23">
        <v>10.0</v>
      </c>
      <c r="H603" s="23">
        <v>25.0</v>
      </c>
      <c r="I603" s="23">
        <v>447531.0</v>
      </c>
      <c r="J603" s="23">
        <v>160058.719512</v>
      </c>
      <c r="K603" s="23">
        <v>64.235166</v>
      </c>
      <c r="L603" s="23">
        <v>2.0</v>
      </c>
      <c r="M603" s="23">
        <v>1.0</v>
      </c>
      <c r="N603" s="23">
        <v>51746.0</v>
      </c>
      <c r="O603" s="23">
        <v>3600.329</v>
      </c>
      <c r="P603" s="23">
        <v>0.0</v>
      </c>
      <c r="Q603" s="23">
        <v>2442.0</v>
      </c>
      <c r="R603" s="23">
        <v>9768.0</v>
      </c>
      <c r="S603" s="23">
        <v>943.0</v>
      </c>
      <c r="T603" s="23">
        <v>0.0</v>
      </c>
      <c r="U603" s="23">
        <v>8328.0</v>
      </c>
      <c r="V603" s="23">
        <v>0.0</v>
      </c>
      <c r="W603" s="23">
        <v>497.0</v>
      </c>
      <c r="X603" s="23">
        <v>2.597</v>
      </c>
      <c r="Y603" s="23">
        <v>0.3153</v>
      </c>
      <c r="Z603" s="23" t="s">
        <v>133</v>
      </c>
      <c r="AA603" s="23">
        <v>1.5587</v>
      </c>
      <c r="AB603" s="23">
        <v>369.0</v>
      </c>
      <c r="AC603" s="23">
        <v>3792.0</v>
      </c>
      <c r="AD603" s="23">
        <v>3406.0</v>
      </c>
      <c r="AE603" s="23">
        <v>0.0</v>
      </c>
      <c r="AF603" s="23">
        <v>386.0</v>
      </c>
      <c r="AG603" s="23">
        <v>0.0</v>
      </c>
      <c r="AH603" s="23">
        <v>0.0</v>
      </c>
      <c r="AI603" s="23">
        <v>2.959</v>
      </c>
      <c r="AJ603" s="23">
        <v>2.4434</v>
      </c>
      <c r="AK603" s="23">
        <v>0.4081</v>
      </c>
      <c r="AL603" s="23">
        <v>0.0</v>
      </c>
      <c r="AM603" s="23">
        <v>5.0</v>
      </c>
      <c r="AN603" s="23">
        <v>20.0</v>
      </c>
      <c r="AO603" s="23">
        <v>6000.0</v>
      </c>
      <c r="AP603" s="23">
        <v>3600.0</v>
      </c>
      <c r="AQ603" s="23">
        <v>0.0</v>
      </c>
      <c r="AR603" s="23">
        <v>0.0</v>
      </c>
      <c r="AS603" s="23" t="s">
        <v>2281</v>
      </c>
      <c r="AT603" s="23" t="s">
        <v>2279</v>
      </c>
    </row>
    <row r="604">
      <c r="A604" s="23" t="str">
        <f t="shared" si="9"/>
        <v>OK</v>
      </c>
      <c r="B604" s="23" t="s">
        <v>97</v>
      </c>
      <c r="C604" s="23" t="s">
        <v>97</v>
      </c>
      <c r="D604" s="23">
        <v>1.0</v>
      </c>
      <c r="E604" s="23">
        <v>82.0</v>
      </c>
      <c r="F604" s="23">
        <v>20.0</v>
      </c>
      <c r="G604" s="23">
        <v>10.0</v>
      </c>
      <c r="H604" s="23">
        <v>25.0</v>
      </c>
      <c r="I604" s="23">
        <v>654258.0</v>
      </c>
      <c r="J604" s="23">
        <v>228376.5</v>
      </c>
      <c r="K604" s="23">
        <v>65.093816</v>
      </c>
      <c r="L604" s="23">
        <v>2.0</v>
      </c>
      <c r="M604" s="23">
        <v>1.0</v>
      </c>
      <c r="N604" s="23">
        <v>59576.0</v>
      </c>
      <c r="O604" s="23">
        <v>3600.0686</v>
      </c>
      <c r="P604" s="23">
        <v>848.0</v>
      </c>
      <c r="Q604" s="23">
        <v>1544.0</v>
      </c>
      <c r="R604" s="23">
        <v>8011.0</v>
      </c>
      <c r="S604" s="23">
        <v>705.0</v>
      </c>
      <c r="T604" s="23">
        <v>0.0</v>
      </c>
      <c r="U604" s="23">
        <v>6890.0</v>
      </c>
      <c r="V604" s="23">
        <v>0.0</v>
      </c>
      <c r="W604" s="23">
        <v>416.0</v>
      </c>
      <c r="X604" s="23">
        <v>1.5561</v>
      </c>
      <c r="Y604" s="23">
        <v>0.2034</v>
      </c>
      <c r="Z604" s="23" t="s">
        <v>133</v>
      </c>
      <c r="AA604" s="23">
        <v>0.9048</v>
      </c>
      <c r="AB604" s="23">
        <v>466.0</v>
      </c>
      <c r="AC604" s="23">
        <v>3799.0</v>
      </c>
      <c r="AD604" s="23">
        <v>3258.0</v>
      </c>
      <c r="AE604" s="23">
        <v>0.0</v>
      </c>
      <c r="AF604" s="23">
        <v>541.0</v>
      </c>
      <c r="AG604" s="23">
        <v>0.0</v>
      </c>
      <c r="AH604" s="23">
        <v>0.0</v>
      </c>
      <c r="AI604" s="23">
        <v>3.365</v>
      </c>
      <c r="AJ604" s="23">
        <v>2.6982</v>
      </c>
      <c r="AK604" s="23">
        <v>0.5357</v>
      </c>
      <c r="AL604" s="23">
        <v>0.0</v>
      </c>
      <c r="AM604" s="23">
        <v>5.0</v>
      </c>
      <c r="AN604" s="23">
        <v>31.0</v>
      </c>
      <c r="AO604" s="23">
        <v>6000.0</v>
      </c>
      <c r="AP604" s="23">
        <v>3600.0</v>
      </c>
      <c r="AQ604" s="23">
        <v>0.0</v>
      </c>
      <c r="AR604" s="23">
        <v>0.0</v>
      </c>
      <c r="AS604" s="23" t="s">
        <v>2281</v>
      </c>
      <c r="AT604" s="23" t="s">
        <v>2280</v>
      </c>
    </row>
    <row r="605">
      <c r="A605" s="23" t="str">
        <f t="shared" si="9"/>
        <v>OK</v>
      </c>
      <c r="B605" s="23" t="s">
        <v>98</v>
      </c>
      <c r="C605" s="23" t="s">
        <v>98</v>
      </c>
      <c r="D605" s="23">
        <v>0.0</v>
      </c>
      <c r="E605" s="23">
        <v>82.0</v>
      </c>
      <c r="F605" s="23">
        <v>10.0</v>
      </c>
      <c r="G605" s="23">
        <v>10.0</v>
      </c>
      <c r="H605" s="23">
        <v>25.0</v>
      </c>
      <c r="I605" s="23" t="s">
        <v>134</v>
      </c>
      <c r="J605" s="23">
        <v>0.0</v>
      </c>
      <c r="K605" s="23" t="s">
        <v>134</v>
      </c>
      <c r="L605" s="23">
        <v>-1.0</v>
      </c>
      <c r="M605" s="23">
        <v>-1.0</v>
      </c>
      <c r="N605" s="23">
        <v>0.0</v>
      </c>
      <c r="O605" s="23">
        <v>0.0</v>
      </c>
      <c r="P605" s="23">
        <v>0.0</v>
      </c>
      <c r="Q605" s="23" t="s">
        <v>133</v>
      </c>
      <c r="R605" s="23" t="s">
        <v>133</v>
      </c>
      <c r="S605" s="23" t="s">
        <v>133</v>
      </c>
      <c r="T605" s="23" t="s">
        <v>133</v>
      </c>
      <c r="U605" s="23" t="s">
        <v>133</v>
      </c>
      <c r="V605" s="23" t="s">
        <v>133</v>
      </c>
      <c r="W605" s="23" t="s">
        <v>133</v>
      </c>
      <c r="X605" s="23" t="s">
        <v>133</v>
      </c>
      <c r="Y605" s="23" t="s">
        <v>133</v>
      </c>
      <c r="Z605" s="23" t="s">
        <v>133</v>
      </c>
      <c r="AA605" s="23" t="s">
        <v>133</v>
      </c>
      <c r="AB605" s="23" t="s">
        <v>133</v>
      </c>
      <c r="AC605" s="23" t="s">
        <v>133</v>
      </c>
      <c r="AD605" s="23" t="s">
        <v>133</v>
      </c>
      <c r="AE605" s="23" t="s">
        <v>133</v>
      </c>
      <c r="AF605" s="23" t="s">
        <v>133</v>
      </c>
      <c r="AG605" s="23" t="s">
        <v>133</v>
      </c>
      <c r="AH605" s="23" t="s">
        <v>133</v>
      </c>
      <c r="AI605" s="23" t="s">
        <v>133</v>
      </c>
      <c r="AJ605" s="23" t="s">
        <v>133</v>
      </c>
      <c r="AK605" s="23" t="s">
        <v>133</v>
      </c>
      <c r="AL605" s="23" t="s">
        <v>133</v>
      </c>
      <c r="AM605" s="23" t="s">
        <v>133</v>
      </c>
      <c r="AN605" s="23" t="s">
        <v>133</v>
      </c>
      <c r="AO605" s="23">
        <v>6000.0</v>
      </c>
      <c r="AP605" s="23">
        <v>3600.0</v>
      </c>
      <c r="AQ605" s="23">
        <v>0.0</v>
      </c>
      <c r="AR605" s="23">
        <v>0.0</v>
      </c>
      <c r="AS605" s="23" t="s">
        <v>2281</v>
      </c>
      <c r="AT605" s="23" t="s">
        <v>2199</v>
      </c>
    </row>
    <row r="606">
      <c r="A606" s="23" t="str">
        <f t="shared" si="9"/>
        <v>OK</v>
      </c>
      <c r="B606" s="23" t="s">
        <v>99</v>
      </c>
      <c r="C606" s="23" t="s">
        <v>99</v>
      </c>
      <c r="D606" s="23">
        <v>1.0</v>
      </c>
      <c r="E606" s="23">
        <v>90.0</v>
      </c>
      <c r="F606" s="23">
        <v>30.0</v>
      </c>
      <c r="G606" s="23">
        <v>10.0</v>
      </c>
      <c r="H606" s="23">
        <v>25.0</v>
      </c>
      <c r="I606" s="23">
        <v>374708.0</v>
      </c>
      <c r="J606" s="23">
        <v>81608.5</v>
      </c>
      <c r="K606" s="23">
        <v>78.220775</v>
      </c>
      <c r="L606" s="23">
        <v>2.0</v>
      </c>
      <c r="M606" s="23">
        <v>1.0</v>
      </c>
      <c r="N606" s="23">
        <v>47321.0</v>
      </c>
      <c r="O606" s="23">
        <v>3600.0754</v>
      </c>
      <c r="P606" s="23">
        <v>4324.0</v>
      </c>
      <c r="Q606" s="23">
        <v>3294.0</v>
      </c>
      <c r="R606" s="23">
        <v>11515.0</v>
      </c>
      <c r="S606" s="23">
        <v>1875.0</v>
      </c>
      <c r="T606" s="23">
        <v>61.0</v>
      </c>
      <c r="U606" s="23">
        <v>8597.0</v>
      </c>
      <c r="V606" s="23">
        <v>0.0</v>
      </c>
      <c r="W606" s="23">
        <v>982.0</v>
      </c>
      <c r="X606" s="23">
        <v>3.3209</v>
      </c>
      <c r="Y606" s="23">
        <v>0.7805</v>
      </c>
      <c r="Z606" s="23" t="s">
        <v>133</v>
      </c>
      <c r="AA606" s="23">
        <v>1.4736</v>
      </c>
      <c r="AB606" s="23">
        <v>481.0</v>
      </c>
      <c r="AC606" s="23">
        <v>3053.0</v>
      </c>
      <c r="AD606" s="23">
        <v>2355.0</v>
      </c>
      <c r="AE606" s="23">
        <v>142.0</v>
      </c>
      <c r="AF606" s="23">
        <v>556.0</v>
      </c>
      <c r="AG606" s="23">
        <v>0.0</v>
      </c>
      <c r="AH606" s="23">
        <v>0.0</v>
      </c>
      <c r="AI606" s="23">
        <v>3.5218</v>
      </c>
      <c r="AJ606" s="23">
        <v>2.8084</v>
      </c>
      <c r="AK606" s="23">
        <v>0.5643</v>
      </c>
      <c r="AL606" s="23">
        <v>0.0</v>
      </c>
      <c r="AM606" s="23">
        <v>5.0</v>
      </c>
      <c r="AN606" s="23">
        <v>37.0</v>
      </c>
      <c r="AO606" s="23">
        <v>6000.0</v>
      </c>
      <c r="AP606" s="23">
        <v>3600.0</v>
      </c>
      <c r="AQ606" s="23">
        <v>0.0</v>
      </c>
      <c r="AR606" s="23">
        <v>0.0</v>
      </c>
      <c r="AS606" s="23" t="s">
        <v>2281</v>
      </c>
      <c r="AT606" s="23" t="s">
        <v>2304</v>
      </c>
    </row>
    <row r="607">
      <c r="A607" s="23" t="str">
        <f t="shared" si="9"/>
        <v>OK</v>
      </c>
      <c r="B607" s="23" t="s">
        <v>100</v>
      </c>
      <c r="C607" s="23" t="s">
        <v>100</v>
      </c>
      <c r="D607" s="23">
        <v>0.0</v>
      </c>
      <c r="E607" s="23">
        <v>90.0</v>
      </c>
      <c r="F607" s="23">
        <v>20.0</v>
      </c>
      <c r="G607" s="23">
        <v>10.0</v>
      </c>
      <c r="H607" s="23">
        <v>25.0</v>
      </c>
      <c r="I607" s="23" t="s">
        <v>134</v>
      </c>
      <c r="J607" s="23">
        <v>0.0</v>
      </c>
      <c r="K607" s="23" t="s">
        <v>134</v>
      </c>
      <c r="L607" s="23">
        <v>-1.0</v>
      </c>
      <c r="M607" s="23">
        <v>-1.0</v>
      </c>
      <c r="N607" s="23">
        <v>0.0</v>
      </c>
      <c r="O607" s="23">
        <v>0.0</v>
      </c>
      <c r="P607" s="23">
        <v>0.0</v>
      </c>
      <c r="Q607" s="23" t="s">
        <v>133</v>
      </c>
      <c r="R607" s="23" t="s">
        <v>133</v>
      </c>
      <c r="S607" s="23" t="s">
        <v>133</v>
      </c>
      <c r="T607" s="23" t="s">
        <v>133</v>
      </c>
      <c r="U607" s="23" t="s">
        <v>133</v>
      </c>
      <c r="V607" s="23" t="s">
        <v>133</v>
      </c>
      <c r="W607" s="23" t="s">
        <v>133</v>
      </c>
      <c r="X607" s="23" t="s">
        <v>133</v>
      </c>
      <c r="Y607" s="23" t="s">
        <v>133</v>
      </c>
      <c r="Z607" s="23" t="s">
        <v>133</v>
      </c>
      <c r="AA607" s="23" t="s">
        <v>133</v>
      </c>
      <c r="AB607" s="23" t="s">
        <v>133</v>
      </c>
      <c r="AC607" s="23" t="s">
        <v>133</v>
      </c>
      <c r="AD607" s="23" t="s">
        <v>133</v>
      </c>
      <c r="AE607" s="23" t="s">
        <v>133</v>
      </c>
      <c r="AF607" s="23" t="s">
        <v>133</v>
      </c>
      <c r="AG607" s="23" t="s">
        <v>133</v>
      </c>
      <c r="AH607" s="23" t="s">
        <v>133</v>
      </c>
      <c r="AI607" s="23" t="s">
        <v>133</v>
      </c>
      <c r="AJ607" s="23" t="s">
        <v>133</v>
      </c>
      <c r="AK607" s="23" t="s">
        <v>133</v>
      </c>
      <c r="AL607" s="23" t="s">
        <v>133</v>
      </c>
      <c r="AM607" s="23" t="s">
        <v>133</v>
      </c>
      <c r="AN607" s="23" t="s">
        <v>133</v>
      </c>
      <c r="AO607" s="23">
        <v>6000.0</v>
      </c>
      <c r="AP607" s="23">
        <v>3600.0</v>
      </c>
      <c r="AQ607" s="23">
        <v>0.0</v>
      </c>
      <c r="AR607" s="23">
        <v>0.0</v>
      </c>
      <c r="AS607" s="23" t="s">
        <v>2281</v>
      </c>
      <c r="AT607" s="23" t="s">
        <v>2100</v>
      </c>
    </row>
    <row r="608">
      <c r="A608" s="23" t="str">
        <f t="shared" si="9"/>
        <v>OK</v>
      </c>
      <c r="B608" s="23" t="s">
        <v>101</v>
      </c>
      <c r="C608" s="23" t="s">
        <v>101</v>
      </c>
      <c r="D608" s="23">
        <v>0.0</v>
      </c>
      <c r="E608" s="23">
        <v>90.0</v>
      </c>
      <c r="F608" s="23">
        <v>17.0</v>
      </c>
      <c r="G608" s="23">
        <v>10.0</v>
      </c>
      <c r="H608" s="23">
        <v>25.0</v>
      </c>
      <c r="I608" s="23" t="s">
        <v>134</v>
      </c>
      <c r="J608" s="23">
        <v>0.0</v>
      </c>
      <c r="K608" s="23" t="s">
        <v>134</v>
      </c>
      <c r="L608" s="23">
        <v>-1.0</v>
      </c>
      <c r="M608" s="23">
        <v>-1.0</v>
      </c>
      <c r="N608" s="23">
        <v>0.0</v>
      </c>
      <c r="O608" s="23">
        <v>0.0</v>
      </c>
      <c r="P608" s="23">
        <v>0.0</v>
      </c>
      <c r="Q608" s="23" t="s">
        <v>133</v>
      </c>
      <c r="R608" s="23" t="s">
        <v>133</v>
      </c>
      <c r="S608" s="23" t="s">
        <v>133</v>
      </c>
      <c r="T608" s="23" t="s">
        <v>133</v>
      </c>
      <c r="U608" s="23" t="s">
        <v>133</v>
      </c>
      <c r="V608" s="23" t="s">
        <v>133</v>
      </c>
      <c r="W608" s="23" t="s">
        <v>133</v>
      </c>
      <c r="X608" s="23" t="s">
        <v>133</v>
      </c>
      <c r="Y608" s="23" t="s">
        <v>133</v>
      </c>
      <c r="Z608" s="23" t="s">
        <v>133</v>
      </c>
      <c r="AA608" s="23" t="s">
        <v>133</v>
      </c>
      <c r="AB608" s="23" t="s">
        <v>133</v>
      </c>
      <c r="AC608" s="23" t="s">
        <v>133</v>
      </c>
      <c r="AD608" s="23" t="s">
        <v>133</v>
      </c>
      <c r="AE608" s="23" t="s">
        <v>133</v>
      </c>
      <c r="AF608" s="23" t="s">
        <v>133</v>
      </c>
      <c r="AG608" s="23" t="s">
        <v>133</v>
      </c>
      <c r="AH608" s="23" t="s">
        <v>133</v>
      </c>
      <c r="AI608" s="23" t="s">
        <v>133</v>
      </c>
      <c r="AJ608" s="23" t="s">
        <v>133</v>
      </c>
      <c r="AK608" s="23" t="s">
        <v>133</v>
      </c>
      <c r="AL608" s="23" t="s">
        <v>133</v>
      </c>
      <c r="AM608" s="23" t="s">
        <v>133</v>
      </c>
      <c r="AN608" s="23" t="s">
        <v>133</v>
      </c>
      <c r="AO608" s="23">
        <v>6000.0</v>
      </c>
      <c r="AP608" s="23">
        <v>3600.0</v>
      </c>
      <c r="AQ608" s="23">
        <v>0.0</v>
      </c>
      <c r="AR608" s="23">
        <v>0.0</v>
      </c>
      <c r="AS608" s="23" t="s">
        <v>2281</v>
      </c>
      <c r="AT608" s="23" t="s">
        <v>2110</v>
      </c>
    </row>
    <row r="609">
      <c r="A609" s="23" t="str">
        <f t="shared" si="9"/>
        <v>OK</v>
      </c>
      <c r="B609" s="23" t="s">
        <v>102</v>
      </c>
      <c r="C609" s="23" t="s">
        <v>102</v>
      </c>
      <c r="D609" s="23">
        <v>1.0</v>
      </c>
      <c r="E609" s="23">
        <v>116.0</v>
      </c>
      <c r="F609" s="23">
        <v>30.0</v>
      </c>
      <c r="G609" s="23">
        <v>10.0</v>
      </c>
      <c r="H609" s="23">
        <v>25.0</v>
      </c>
      <c r="I609" s="23">
        <v>658106.0</v>
      </c>
      <c r="J609" s="23">
        <v>143821.128514</v>
      </c>
      <c r="K609" s="23">
        <v>78.146206</v>
      </c>
      <c r="L609" s="23">
        <v>2.0</v>
      </c>
      <c r="M609" s="23">
        <v>1.0</v>
      </c>
      <c r="N609" s="23">
        <v>25407.0</v>
      </c>
      <c r="O609" s="23">
        <v>3600.4307</v>
      </c>
      <c r="P609" s="23">
        <v>0.0</v>
      </c>
      <c r="Q609" s="23">
        <v>3385.0</v>
      </c>
      <c r="R609" s="23">
        <v>7857.0</v>
      </c>
      <c r="S609" s="23">
        <v>1691.0</v>
      </c>
      <c r="T609" s="23">
        <v>0.0</v>
      </c>
      <c r="U609" s="23">
        <v>5528.0</v>
      </c>
      <c r="V609" s="23">
        <v>0.0</v>
      </c>
      <c r="W609" s="23">
        <v>638.0</v>
      </c>
      <c r="X609" s="23">
        <v>6.222</v>
      </c>
      <c r="Y609" s="23">
        <v>1.2001</v>
      </c>
      <c r="Z609" s="23" t="s">
        <v>133</v>
      </c>
      <c r="AA609" s="23">
        <v>3.2591</v>
      </c>
      <c r="AB609" s="23">
        <v>236.0</v>
      </c>
      <c r="AC609" s="23">
        <v>3127.0</v>
      </c>
      <c r="AD609" s="23">
        <v>2976.0</v>
      </c>
      <c r="AE609" s="23">
        <v>0.0</v>
      </c>
      <c r="AF609" s="23">
        <v>151.0</v>
      </c>
      <c r="AG609" s="23">
        <v>0.0</v>
      </c>
      <c r="AH609" s="23">
        <v>0.0</v>
      </c>
      <c r="AI609" s="23">
        <v>4.0032</v>
      </c>
      <c r="AJ609" s="23">
        <v>3.5261</v>
      </c>
      <c r="AK609" s="23">
        <v>0.3534</v>
      </c>
      <c r="AL609" s="23">
        <v>0.0</v>
      </c>
      <c r="AM609" s="23">
        <v>5.0</v>
      </c>
      <c r="AN609" s="23">
        <v>32.0</v>
      </c>
      <c r="AO609" s="23">
        <v>6000.0</v>
      </c>
      <c r="AP609" s="23">
        <v>3600.0</v>
      </c>
      <c r="AQ609" s="23">
        <v>0.0</v>
      </c>
      <c r="AR609" s="23">
        <v>0.0</v>
      </c>
      <c r="AS609" s="23" t="s">
        <v>2281</v>
      </c>
      <c r="AT609" s="23" t="s">
        <v>2101</v>
      </c>
    </row>
    <row r="610">
      <c r="A610" s="23" t="str">
        <f t="shared" si="9"/>
        <v>OK</v>
      </c>
      <c r="B610" s="23" t="s">
        <v>103</v>
      </c>
      <c r="C610" s="23" t="s">
        <v>103</v>
      </c>
      <c r="D610" s="23">
        <v>1.0</v>
      </c>
      <c r="E610" s="23">
        <v>116.0</v>
      </c>
      <c r="F610" s="23">
        <v>20.0</v>
      </c>
      <c r="G610" s="23">
        <v>10.0</v>
      </c>
      <c r="H610" s="23">
        <v>25.0</v>
      </c>
      <c r="I610" s="23">
        <v>610350.0</v>
      </c>
      <c r="J610" s="23">
        <v>171803.920311</v>
      </c>
      <c r="K610" s="23">
        <v>71.851574</v>
      </c>
      <c r="L610" s="23">
        <v>2.0</v>
      </c>
      <c r="M610" s="23">
        <v>1.0</v>
      </c>
      <c r="N610" s="23">
        <v>40000.0</v>
      </c>
      <c r="O610" s="23">
        <v>3600.4244</v>
      </c>
      <c r="P610" s="23">
        <v>268.0</v>
      </c>
      <c r="Q610" s="23">
        <v>1932.0</v>
      </c>
      <c r="R610" s="23">
        <v>7159.0</v>
      </c>
      <c r="S610" s="23">
        <v>1063.0</v>
      </c>
      <c r="T610" s="23">
        <v>0.0</v>
      </c>
      <c r="U610" s="23">
        <v>5519.0</v>
      </c>
      <c r="V610" s="23">
        <v>0.0</v>
      </c>
      <c r="W610" s="23">
        <v>577.0</v>
      </c>
      <c r="X610" s="23">
        <v>3.644</v>
      </c>
      <c r="Y610" s="23">
        <v>0.639</v>
      </c>
      <c r="Z610" s="23" t="s">
        <v>133</v>
      </c>
      <c r="AA610" s="23">
        <v>2.011</v>
      </c>
      <c r="AB610" s="23">
        <v>358.0</v>
      </c>
      <c r="AC610" s="23">
        <v>3708.0</v>
      </c>
      <c r="AD610" s="23">
        <v>3390.0</v>
      </c>
      <c r="AE610" s="23">
        <v>0.0</v>
      </c>
      <c r="AF610" s="23">
        <v>318.0</v>
      </c>
      <c r="AG610" s="23">
        <v>0.0</v>
      </c>
      <c r="AH610" s="23">
        <v>0.0</v>
      </c>
      <c r="AI610" s="23">
        <v>6.2564</v>
      </c>
      <c r="AJ610" s="23">
        <v>5.4183</v>
      </c>
      <c r="AK610" s="23">
        <v>0.6578</v>
      </c>
      <c r="AL610" s="23">
        <v>0.0</v>
      </c>
      <c r="AM610" s="23">
        <v>5.0</v>
      </c>
      <c r="AN610" s="23">
        <v>28.0</v>
      </c>
      <c r="AO610" s="23">
        <v>6000.0</v>
      </c>
      <c r="AP610" s="23">
        <v>3600.0</v>
      </c>
      <c r="AQ610" s="23">
        <v>0.0</v>
      </c>
      <c r="AR610" s="23">
        <v>0.0</v>
      </c>
      <c r="AS610" s="23" t="s">
        <v>2281</v>
      </c>
      <c r="AT610" s="23" t="s">
        <v>2102</v>
      </c>
    </row>
    <row r="611">
      <c r="A611" s="23" t="str">
        <f t="shared" si="9"/>
        <v>OK</v>
      </c>
      <c r="B611" s="23" t="s">
        <v>104</v>
      </c>
      <c r="C611" s="23" t="s">
        <v>104</v>
      </c>
      <c r="D611" s="23">
        <v>0.0</v>
      </c>
      <c r="E611" s="23">
        <v>116.0</v>
      </c>
      <c r="F611" s="23">
        <v>10.0</v>
      </c>
      <c r="G611" s="23">
        <v>10.0</v>
      </c>
      <c r="H611" s="23">
        <v>25.0</v>
      </c>
      <c r="I611" s="23" t="s">
        <v>134</v>
      </c>
      <c r="J611" s="23">
        <v>0.0</v>
      </c>
      <c r="K611" s="23" t="s">
        <v>134</v>
      </c>
      <c r="L611" s="23">
        <v>-1.0</v>
      </c>
      <c r="M611" s="23">
        <v>-1.0</v>
      </c>
      <c r="N611" s="23">
        <v>0.0</v>
      </c>
      <c r="O611" s="23">
        <v>0.0</v>
      </c>
      <c r="P611" s="23">
        <v>0.0</v>
      </c>
      <c r="Q611" s="23" t="s">
        <v>133</v>
      </c>
      <c r="R611" s="23" t="s">
        <v>133</v>
      </c>
      <c r="S611" s="23" t="s">
        <v>133</v>
      </c>
      <c r="T611" s="23" t="s">
        <v>133</v>
      </c>
      <c r="U611" s="23" t="s">
        <v>133</v>
      </c>
      <c r="V611" s="23" t="s">
        <v>133</v>
      </c>
      <c r="W611" s="23" t="s">
        <v>133</v>
      </c>
      <c r="X611" s="23" t="s">
        <v>133</v>
      </c>
      <c r="Y611" s="23" t="s">
        <v>133</v>
      </c>
      <c r="Z611" s="23" t="s">
        <v>133</v>
      </c>
      <c r="AA611" s="23" t="s">
        <v>133</v>
      </c>
      <c r="AB611" s="23" t="s">
        <v>133</v>
      </c>
      <c r="AC611" s="23" t="s">
        <v>133</v>
      </c>
      <c r="AD611" s="23" t="s">
        <v>133</v>
      </c>
      <c r="AE611" s="23" t="s">
        <v>133</v>
      </c>
      <c r="AF611" s="23" t="s">
        <v>133</v>
      </c>
      <c r="AG611" s="23" t="s">
        <v>133</v>
      </c>
      <c r="AH611" s="23" t="s">
        <v>133</v>
      </c>
      <c r="AI611" s="23" t="s">
        <v>133</v>
      </c>
      <c r="AJ611" s="23" t="s">
        <v>133</v>
      </c>
      <c r="AK611" s="23" t="s">
        <v>133</v>
      </c>
      <c r="AL611" s="23" t="s">
        <v>133</v>
      </c>
      <c r="AM611" s="23" t="s">
        <v>133</v>
      </c>
      <c r="AN611" s="23" t="s">
        <v>133</v>
      </c>
      <c r="AO611" s="23">
        <v>6000.0</v>
      </c>
      <c r="AP611" s="23">
        <v>3600.0</v>
      </c>
      <c r="AQ611" s="23">
        <v>0.0</v>
      </c>
      <c r="AR611" s="23">
        <v>0.0</v>
      </c>
      <c r="AS611" s="23" t="s">
        <v>2281</v>
      </c>
      <c r="AT611" s="23" t="s">
        <v>2113</v>
      </c>
    </row>
    <row r="612">
      <c r="A612" s="23"/>
      <c r="B612" s="23"/>
    </row>
    <row r="613" ht="27.75" customHeight="1">
      <c r="A613" s="74" t="s">
        <v>142</v>
      </c>
      <c r="K613" s="53"/>
      <c r="L613" s="53"/>
      <c r="M613" s="53"/>
      <c r="N613" s="53"/>
      <c r="O613" s="53"/>
      <c r="P613" s="53"/>
      <c r="Q613" s="53"/>
      <c r="R613" s="53"/>
      <c r="S613" s="53"/>
      <c r="T613" s="53"/>
      <c r="U613" s="53"/>
      <c r="V613" s="53"/>
      <c r="W613" s="53"/>
      <c r="X613" s="53"/>
      <c r="Y613" s="53"/>
      <c r="Z613" s="53"/>
      <c r="AA613" s="53"/>
      <c r="AB613" s="53"/>
      <c r="AC613" s="53"/>
      <c r="AD613" s="53"/>
      <c r="AE613" s="53"/>
      <c r="AF613" s="53"/>
      <c r="AG613" s="53"/>
      <c r="AH613" s="53"/>
      <c r="AI613" s="53"/>
      <c r="AJ613" s="53"/>
      <c r="AK613" s="53"/>
      <c r="AL613" s="53"/>
      <c r="AM613" s="53"/>
      <c r="AN613" s="53"/>
      <c r="AO613" s="53"/>
      <c r="AP613" s="53"/>
      <c r="AQ613" s="53"/>
      <c r="AR613" s="53"/>
      <c r="AS613" s="53"/>
      <c r="AT613" s="53"/>
    </row>
    <row r="614">
      <c r="A614" s="23"/>
      <c r="B614" s="23"/>
      <c r="C614" s="23" t="s">
        <v>11</v>
      </c>
      <c r="D614" s="23" t="s">
        <v>131</v>
      </c>
      <c r="E614" s="23" t="s">
        <v>127</v>
      </c>
      <c r="F614" s="23" t="s">
        <v>128</v>
      </c>
      <c r="G614" s="23" t="s">
        <v>12</v>
      </c>
      <c r="H614" s="23" t="s">
        <v>129</v>
      </c>
      <c r="I614" s="23" t="s">
        <v>17</v>
      </c>
      <c r="J614" s="23" t="s">
        <v>144</v>
      </c>
      <c r="K614" s="23" t="s">
        <v>19</v>
      </c>
      <c r="L614" s="23" t="s">
        <v>21</v>
      </c>
      <c r="M614" s="23" t="s">
        <v>145</v>
      </c>
      <c r="N614" s="23" t="s">
        <v>146</v>
      </c>
      <c r="O614" s="23" t="s">
        <v>147</v>
      </c>
      <c r="P614" s="23" t="s">
        <v>148</v>
      </c>
      <c r="Q614" s="23" t="s">
        <v>401</v>
      </c>
      <c r="R614" s="23" t="s">
        <v>402</v>
      </c>
      <c r="S614" s="23" t="s">
        <v>403</v>
      </c>
      <c r="T614" s="23" t="s">
        <v>404</v>
      </c>
      <c r="U614" s="23" t="s">
        <v>405</v>
      </c>
      <c r="V614" s="23" t="s">
        <v>406</v>
      </c>
      <c r="W614" s="23" t="s">
        <v>407</v>
      </c>
      <c r="X614" s="23" t="s">
        <v>408</v>
      </c>
      <c r="Y614" s="23" t="s">
        <v>409</v>
      </c>
      <c r="Z614" s="23" t="s">
        <v>410</v>
      </c>
      <c r="AA614" s="23" t="s">
        <v>411</v>
      </c>
      <c r="AB614" s="23" t="s">
        <v>412</v>
      </c>
      <c r="AC614" s="23" t="s">
        <v>413</v>
      </c>
      <c r="AD614" s="23" t="s">
        <v>414</v>
      </c>
      <c r="AE614" s="23" t="s">
        <v>415</v>
      </c>
      <c r="AF614" s="23" t="s">
        <v>416</v>
      </c>
      <c r="AG614" s="23" t="s">
        <v>417</v>
      </c>
      <c r="AH614" s="23" t="s">
        <v>418</v>
      </c>
      <c r="AI614" s="23" t="s">
        <v>419</v>
      </c>
      <c r="AJ614" s="23" t="s">
        <v>420</v>
      </c>
      <c r="AK614" s="23" t="s">
        <v>421</v>
      </c>
      <c r="AL614" s="23" t="s">
        <v>422</v>
      </c>
      <c r="AM614" s="23" t="s">
        <v>423</v>
      </c>
      <c r="AN614" s="23" t="s">
        <v>149</v>
      </c>
      <c r="AO614" s="23" t="s">
        <v>150</v>
      </c>
      <c r="AP614" s="23" t="s">
        <v>151</v>
      </c>
      <c r="AQ614" s="23" t="s">
        <v>152</v>
      </c>
      <c r="AR614" s="23" t="s">
        <v>153</v>
      </c>
      <c r="AS614" s="23" t="s">
        <v>154</v>
      </c>
      <c r="AT614" s="23" t="s">
        <v>155</v>
      </c>
    </row>
    <row r="615">
      <c r="A615" s="23" t="str">
        <f t="shared" ref="A615:A679" si="10">IF(B615=C615, "OK", "ERROR")</f>
        <v>OK</v>
      </c>
      <c r="B615" s="23" t="s">
        <v>26</v>
      </c>
      <c r="C615" s="23" t="s">
        <v>26</v>
      </c>
      <c r="D615" s="23">
        <v>1.0</v>
      </c>
      <c r="E615" s="23">
        <v>13.0</v>
      </c>
      <c r="F615" s="23">
        <v>30.0</v>
      </c>
      <c r="G615" s="23">
        <v>10.0</v>
      </c>
      <c r="H615" s="23">
        <v>50.0</v>
      </c>
      <c r="I615" s="23">
        <v>17000.0</v>
      </c>
      <c r="J615" s="23">
        <v>17000.0</v>
      </c>
      <c r="K615" s="23">
        <v>0.0</v>
      </c>
      <c r="L615" s="23">
        <v>1.0</v>
      </c>
      <c r="M615" s="23">
        <v>1.0</v>
      </c>
      <c r="N615" s="23">
        <v>3.0</v>
      </c>
      <c r="O615" s="23">
        <v>0.0188</v>
      </c>
      <c r="P615" s="23">
        <v>0.0</v>
      </c>
      <c r="Q615" s="23">
        <v>13.0</v>
      </c>
      <c r="R615" s="23">
        <v>19.0</v>
      </c>
      <c r="S615" s="23">
        <v>11.0</v>
      </c>
      <c r="T615" s="23">
        <v>0.0</v>
      </c>
      <c r="U615" s="23">
        <v>7.0</v>
      </c>
      <c r="V615" s="23">
        <v>0.0</v>
      </c>
      <c r="W615" s="23">
        <v>1.0</v>
      </c>
      <c r="X615" s="23">
        <v>5.0E-4</v>
      </c>
      <c r="Y615" s="23">
        <v>2.0E-4</v>
      </c>
      <c r="Z615" s="23" t="s">
        <v>133</v>
      </c>
      <c r="AA615" s="23">
        <v>1.0E-4</v>
      </c>
      <c r="AB615" s="23">
        <v>3.0</v>
      </c>
      <c r="AC615" s="23">
        <v>1.0</v>
      </c>
      <c r="AD615" s="23">
        <v>0.0</v>
      </c>
      <c r="AE615" s="23">
        <v>0.0</v>
      </c>
      <c r="AF615" s="23">
        <v>1.0</v>
      </c>
      <c r="AG615" s="23">
        <v>0.0</v>
      </c>
      <c r="AH615" s="23">
        <v>0.0</v>
      </c>
      <c r="AI615" s="23">
        <v>5.0E-4</v>
      </c>
      <c r="AJ615" s="23">
        <v>3.0E-4</v>
      </c>
      <c r="AK615" s="23">
        <v>2.0E-4</v>
      </c>
      <c r="AL615" s="23">
        <v>0.0</v>
      </c>
      <c r="AM615" s="23">
        <v>5.0</v>
      </c>
      <c r="AN615" s="23">
        <v>2.0</v>
      </c>
      <c r="AO615" s="23">
        <v>6000.0</v>
      </c>
      <c r="AP615" s="23">
        <v>3600.0</v>
      </c>
      <c r="AQ615" s="23">
        <v>1.0</v>
      </c>
      <c r="AR615" s="23">
        <v>0.0</v>
      </c>
      <c r="AS615" s="23" t="s">
        <v>2305</v>
      </c>
      <c r="AT615" s="23" t="s">
        <v>2072</v>
      </c>
    </row>
    <row r="616">
      <c r="A616" s="23" t="str">
        <f t="shared" si="10"/>
        <v>OK</v>
      </c>
      <c r="B616" s="23" t="s">
        <v>28</v>
      </c>
      <c r="C616" s="23" t="s">
        <v>28</v>
      </c>
      <c r="D616" s="23">
        <v>1.0</v>
      </c>
      <c r="E616" s="23">
        <v>13.0</v>
      </c>
      <c r="F616" s="23">
        <v>20.0</v>
      </c>
      <c r="G616" s="23">
        <v>10.0</v>
      </c>
      <c r="H616" s="23">
        <v>50.0</v>
      </c>
      <c r="I616" s="23">
        <v>19700.0</v>
      </c>
      <c r="J616" s="23">
        <v>19700.0</v>
      </c>
      <c r="K616" s="23">
        <v>0.0</v>
      </c>
      <c r="L616" s="23">
        <v>1.0</v>
      </c>
      <c r="M616" s="23">
        <v>1.0</v>
      </c>
      <c r="N616" s="23">
        <v>118.0</v>
      </c>
      <c r="O616" s="23">
        <v>0.1078</v>
      </c>
      <c r="P616" s="23">
        <v>0.0</v>
      </c>
      <c r="Q616" s="23">
        <v>73.0</v>
      </c>
      <c r="R616" s="23">
        <v>116.0</v>
      </c>
      <c r="S616" s="23">
        <v>10.0</v>
      </c>
      <c r="T616" s="23">
        <v>0.0</v>
      </c>
      <c r="U616" s="23">
        <v>79.0</v>
      </c>
      <c r="V616" s="23">
        <v>0.0</v>
      </c>
      <c r="W616" s="23">
        <v>27.0</v>
      </c>
      <c r="X616" s="23">
        <v>0.0029</v>
      </c>
      <c r="Y616" s="23">
        <v>3.0E-4</v>
      </c>
      <c r="Z616" s="23" t="s">
        <v>133</v>
      </c>
      <c r="AA616" s="23">
        <v>0.0016</v>
      </c>
      <c r="AB616" s="23">
        <v>25.0</v>
      </c>
      <c r="AC616" s="23">
        <v>45.0</v>
      </c>
      <c r="AD616" s="23">
        <v>41.0</v>
      </c>
      <c r="AE616" s="23">
        <v>0.0</v>
      </c>
      <c r="AF616" s="23">
        <v>4.0</v>
      </c>
      <c r="AG616" s="23">
        <v>0.0</v>
      </c>
      <c r="AH616" s="23">
        <v>0.0</v>
      </c>
      <c r="AI616" s="23">
        <v>0.0045</v>
      </c>
      <c r="AJ616" s="23">
        <v>0.0027</v>
      </c>
      <c r="AK616" s="23">
        <v>0.0015</v>
      </c>
      <c r="AL616" s="23">
        <v>0.0</v>
      </c>
      <c r="AM616" s="23">
        <v>5.0</v>
      </c>
      <c r="AN616" s="23">
        <v>3.0</v>
      </c>
      <c r="AO616" s="23">
        <v>6000.0</v>
      </c>
      <c r="AP616" s="23">
        <v>3600.0</v>
      </c>
      <c r="AQ616" s="23">
        <v>1.0</v>
      </c>
      <c r="AR616" s="23">
        <v>0.0</v>
      </c>
      <c r="AS616" s="23" t="s">
        <v>2305</v>
      </c>
      <c r="AT616" s="23" t="s">
        <v>2072</v>
      </c>
    </row>
    <row r="617">
      <c r="A617" s="23" t="str">
        <f t="shared" si="10"/>
        <v>OK</v>
      </c>
      <c r="B617" s="23" t="s">
        <v>30</v>
      </c>
      <c r="C617" s="23" t="s">
        <v>30</v>
      </c>
      <c r="D617" s="23">
        <v>1.0</v>
      </c>
      <c r="E617" s="23">
        <v>13.0</v>
      </c>
      <c r="F617" s="23">
        <v>10.0</v>
      </c>
      <c r="G617" s="23">
        <v>10.0</v>
      </c>
      <c r="H617" s="23">
        <v>50.0</v>
      </c>
      <c r="I617" s="23">
        <v>30200.0</v>
      </c>
      <c r="J617" s="23">
        <v>30200.0</v>
      </c>
      <c r="K617" s="23">
        <v>0.0</v>
      </c>
      <c r="L617" s="23">
        <v>1.0</v>
      </c>
      <c r="M617" s="23">
        <v>1.0</v>
      </c>
      <c r="N617" s="23">
        <v>2260.0</v>
      </c>
      <c r="O617" s="23">
        <v>1.0162</v>
      </c>
      <c r="P617" s="23">
        <v>84.0</v>
      </c>
      <c r="Q617" s="23">
        <v>198.0</v>
      </c>
      <c r="R617" s="23">
        <v>358.0</v>
      </c>
      <c r="S617" s="23">
        <v>9.0</v>
      </c>
      <c r="T617" s="23">
        <v>0.0</v>
      </c>
      <c r="U617" s="23">
        <v>239.0</v>
      </c>
      <c r="V617" s="23">
        <v>0.0</v>
      </c>
      <c r="W617" s="23">
        <v>110.0</v>
      </c>
      <c r="X617" s="23">
        <v>0.0111</v>
      </c>
      <c r="Y617" s="23">
        <v>0.0011</v>
      </c>
      <c r="Z617" s="23" t="s">
        <v>133</v>
      </c>
      <c r="AA617" s="23">
        <v>0.0059</v>
      </c>
      <c r="AB617" s="23">
        <v>76.0</v>
      </c>
      <c r="AC617" s="23">
        <v>57.0</v>
      </c>
      <c r="AD617" s="23">
        <v>34.0</v>
      </c>
      <c r="AE617" s="23">
        <v>0.0</v>
      </c>
      <c r="AF617" s="23">
        <v>23.0</v>
      </c>
      <c r="AG617" s="23">
        <v>0.0</v>
      </c>
      <c r="AH617" s="23">
        <v>0.0</v>
      </c>
      <c r="AI617" s="23">
        <v>0.0132</v>
      </c>
      <c r="AJ617" s="23">
        <v>0.0066</v>
      </c>
      <c r="AK617" s="23">
        <v>0.0055</v>
      </c>
      <c r="AL617" s="23">
        <v>0.0</v>
      </c>
      <c r="AM617" s="23">
        <v>5.0</v>
      </c>
      <c r="AN617" s="23">
        <v>6.0</v>
      </c>
      <c r="AO617" s="23">
        <v>6000.0</v>
      </c>
      <c r="AP617" s="23">
        <v>3600.0</v>
      </c>
      <c r="AQ617" s="23">
        <v>1.0</v>
      </c>
      <c r="AR617" s="23">
        <v>0.0</v>
      </c>
      <c r="AS617" s="23" t="s">
        <v>2305</v>
      </c>
      <c r="AT617" s="23" t="s">
        <v>2072</v>
      </c>
    </row>
    <row r="618">
      <c r="A618" s="23" t="str">
        <f t="shared" si="10"/>
        <v>OK</v>
      </c>
      <c r="B618" s="23" t="s">
        <v>32</v>
      </c>
      <c r="C618" s="23" t="s">
        <v>32</v>
      </c>
      <c r="D618" s="23">
        <v>1.0</v>
      </c>
      <c r="E618" s="23">
        <v>14.0</v>
      </c>
      <c r="F618" s="23">
        <v>30.0</v>
      </c>
      <c r="G618" s="23">
        <v>10.0</v>
      </c>
      <c r="H618" s="23">
        <v>50.0</v>
      </c>
      <c r="I618" s="23">
        <v>24700.0</v>
      </c>
      <c r="J618" s="23">
        <v>24700.0</v>
      </c>
      <c r="K618" s="23">
        <v>0.0</v>
      </c>
      <c r="L618" s="23">
        <v>1.0</v>
      </c>
      <c r="M618" s="23">
        <v>1.0</v>
      </c>
      <c r="N618" s="23">
        <v>1087.0</v>
      </c>
      <c r="O618" s="23">
        <v>0.6765</v>
      </c>
      <c r="P618" s="23">
        <v>0.0</v>
      </c>
      <c r="Q618" s="23">
        <v>288.0</v>
      </c>
      <c r="R618" s="23">
        <v>460.0</v>
      </c>
      <c r="S618" s="23">
        <v>23.0</v>
      </c>
      <c r="T618" s="23">
        <v>0.0</v>
      </c>
      <c r="U618" s="23">
        <v>230.0</v>
      </c>
      <c r="V618" s="23">
        <v>0.0</v>
      </c>
      <c r="W618" s="23">
        <v>207.0</v>
      </c>
      <c r="X618" s="23">
        <v>0.0153</v>
      </c>
      <c r="Y618" s="23">
        <v>0.0014</v>
      </c>
      <c r="Z618" s="23" t="s">
        <v>133</v>
      </c>
      <c r="AA618" s="23">
        <v>0.0085</v>
      </c>
      <c r="AB618" s="23">
        <v>80.0</v>
      </c>
      <c r="AC618" s="23">
        <v>19.0</v>
      </c>
      <c r="AD618" s="23">
        <v>15.0</v>
      </c>
      <c r="AE618" s="23">
        <v>0.0</v>
      </c>
      <c r="AF618" s="23">
        <v>4.0</v>
      </c>
      <c r="AG618" s="23">
        <v>0.0</v>
      </c>
      <c r="AH618" s="23">
        <v>0.0</v>
      </c>
      <c r="AI618" s="23">
        <v>0.0159</v>
      </c>
      <c r="AJ618" s="23">
        <v>0.0083</v>
      </c>
      <c r="AK618" s="23">
        <v>0.0063</v>
      </c>
      <c r="AL618" s="23">
        <v>0.0</v>
      </c>
      <c r="AM618" s="23">
        <v>5.0</v>
      </c>
      <c r="AN618" s="23">
        <v>2.0</v>
      </c>
      <c r="AO618" s="23">
        <v>6000.0</v>
      </c>
      <c r="AP618" s="23">
        <v>3600.0</v>
      </c>
      <c r="AQ618" s="23">
        <v>1.0</v>
      </c>
      <c r="AR618" s="23">
        <v>0.0</v>
      </c>
      <c r="AS618" s="23" t="s">
        <v>2305</v>
      </c>
      <c r="AT618" s="23" t="s">
        <v>2072</v>
      </c>
    </row>
    <row r="619">
      <c r="A619" s="23" t="str">
        <f t="shared" si="10"/>
        <v>OK</v>
      </c>
      <c r="B619" s="23" t="s">
        <v>34</v>
      </c>
      <c r="C619" s="23" t="s">
        <v>34</v>
      </c>
      <c r="D619" s="23">
        <v>1.0</v>
      </c>
      <c r="E619" s="23">
        <v>14.0</v>
      </c>
      <c r="F619" s="23">
        <v>20.0</v>
      </c>
      <c r="G619" s="23">
        <v>10.0</v>
      </c>
      <c r="H619" s="23">
        <v>50.0</v>
      </c>
      <c r="I619" s="23">
        <v>35400.0</v>
      </c>
      <c r="J619" s="23">
        <v>34533.333333</v>
      </c>
      <c r="K619" s="23">
        <v>2.448211</v>
      </c>
      <c r="L619" s="23">
        <v>2.0</v>
      </c>
      <c r="M619" s="23">
        <v>1.0</v>
      </c>
      <c r="N619" s="23">
        <v>942916.0</v>
      </c>
      <c r="O619" s="23">
        <v>3600.0041</v>
      </c>
      <c r="P619" s="23">
        <v>48.0</v>
      </c>
      <c r="Q619" s="23">
        <v>5725.0</v>
      </c>
      <c r="R619" s="23">
        <v>7721.0</v>
      </c>
      <c r="S619" s="23">
        <v>58.0</v>
      </c>
      <c r="T619" s="23">
        <v>0.0</v>
      </c>
      <c r="U619" s="23">
        <v>2491.0</v>
      </c>
      <c r="V619" s="23">
        <v>0.0</v>
      </c>
      <c r="W619" s="23">
        <v>5172.0</v>
      </c>
      <c r="X619" s="23">
        <v>0.523</v>
      </c>
      <c r="Y619" s="23">
        <v>0.0363</v>
      </c>
      <c r="Z619" s="23" t="s">
        <v>133</v>
      </c>
      <c r="AA619" s="23">
        <v>0.2627</v>
      </c>
      <c r="AB619" s="23">
        <v>97.0</v>
      </c>
      <c r="AC619" s="23">
        <v>27.0</v>
      </c>
      <c r="AD619" s="23">
        <v>10.0</v>
      </c>
      <c r="AE619" s="23">
        <v>0.0</v>
      </c>
      <c r="AF619" s="23">
        <v>17.0</v>
      </c>
      <c r="AG619" s="23">
        <v>0.0</v>
      </c>
      <c r="AH619" s="23">
        <v>0.0</v>
      </c>
      <c r="AI619" s="23">
        <v>0.0209</v>
      </c>
      <c r="AJ619" s="23">
        <v>0.0107</v>
      </c>
      <c r="AK619" s="23">
        <v>0.0083</v>
      </c>
      <c r="AL619" s="23">
        <v>0.0</v>
      </c>
      <c r="AM619" s="23">
        <v>5.0</v>
      </c>
      <c r="AN619" s="23">
        <v>3.0</v>
      </c>
      <c r="AO619" s="23">
        <v>6000.0</v>
      </c>
      <c r="AP619" s="23">
        <v>3600.0</v>
      </c>
      <c r="AQ619" s="23">
        <v>1.0</v>
      </c>
      <c r="AR619" s="23">
        <v>0.0</v>
      </c>
      <c r="AS619" s="23" t="s">
        <v>2305</v>
      </c>
      <c r="AT619" s="23" t="s">
        <v>2073</v>
      </c>
    </row>
    <row r="620">
      <c r="A620" s="23" t="str">
        <f t="shared" si="10"/>
        <v>OK</v>
      </c>
      <c r="B620" s="23" t="s">
        <v>36</v>
      </c>
      <c r="C620" s="23" t="s">
        <v>36</v>
      </c>
      <c r="D620" s="23">
        <v>0.0</v>
      </c>
      <c r="E620" s="23">
        <v>14.0</v>
      </c>
      <c r="F620" s="23">
        <v>10.0</v>
      </c>
      <c r="G620" s="23">
        <v>10.0</v>
      </c>
      <c r="H620" s="23">
        <v>50.0</v>
      </c>
      <c r="I620" s="23" t="s">
        <v>134</v>
      </c>
      <c r="J620" s="23">
        <v>0.0</v>
      </c>
      <c r="K620" s="23" t="s">
        <v>134</v>
      </c>
      <c r="L620" s="23">
        <v>-1.0</v>
      </c>
      <c r="M620" s="23">
        <v>-1.0</v>
      </c>
      <c r="N620" s="23">
        <v>0.0</v>
      </c>
      <c r="O620" s="23">
        <v>0.0</v>
      </c>
      <c r="P620" s="23">
        <v>0.0</v>
      </c>
      <c r="Q620" s="23" t="s">
        <v>133</v>
      </c>
      <c r="R620" s="23" t="s">
        <v>133</v>
      </c>
      <c r="S620" s="23" t="s">
        <v>133</v>
      </c>
      <c r="T620" s="23" t="s">
        <v>133</v>
      </c>
      <c r="U620" s="23" t="s">
        <v>133</v>
      </c>
      <c r="V620" s="23" t="s">
        <v>133</v>
      </c>
      <c r="W620" s="23" t="s">
        <v>133</v>
      </c>
      <c r="X620" s="23" t="s">
        <v>133</v>
      </c>
      <c r="Y620" s="23" t="s">
        <v>133</v>
      </c>
      <c r="Z620" s="23" t="s">
        <v>133</v>
      </c>
      <c r="AA620" s="23" t="s">
        <v>133</v>
      </c>
      <c r="AB620" s="23" t="s">
        <v>133</v>
      </c>
      <c r="AC620" s="23" t="s">
        <v>133</v>
      </c>
      <c r="AD620" s="23" t="s">
        <v>133</v>
      </c>
      <c r="AE620" s="23" t="s">
        <v>133</v>
      </c>
      <c r="AF620" s="23" t="s">
        <v>133</v>
      </c>
      <c r="AG620" s="23" t="s">
        <v>133</v>
      </c>
      <c r="AH620" s="23" t="s">
        <v>133</v>
      </c>
      <c r="AI620" s="23" t="s">
        <v>133</v>
      </c>
      <c r="AJ620" s="23" t="s">
        <v>133</v>
      </c>
      <c r="AK620" s="23" t="s">
        <v>133</v>
      </c>
      <c r="AL620" s="23" t="s">
        <v>133</v>
      </c>
      <c r="AM620" s="23" t="s">
        <v>133</v>
      </c>
      <c r="AN620" s="23" t="s">
        <v>133</v>
      </c>
      <c r="AO620" s="23">
        <v>6000.0</v>
      </c>
      <c r="AP620" s="23">
        <v>3600.0</v>
      </c>
      <c r="AQ620" s="23">
        <v>1.0</v>
      </c>
      <c r="AR620" s="23">
        <v>0.0</v>
      </c>
      <c r="AS620" s="23" t="s">
        <v>2305</v>
      </c>
      <c r="AT620" s="23" t="s">
        <v>2072</v>
      </c>
    </row>
    <row r="621">
      <c r="A621" s="23" t="str">
        <f t="shared" si="10"/>
        <v>OK</v>
      </c>
      <c r="B621" s="23" t="s">
        <v>38</v>
      </c>
      <c r="C621" s="23" t="s">
        <v>38</v>
      </c>
      <c r="D621" s="23">
        <v>1.0</v>
      </c>
      <c r="E621" s="23">
        <v>15.0</v>
      </c>
      <c r="F621" s="23">
        <v>30.0</v>
      </c>
      <c r="G621" s="23">
        <v>10.0</v>
      </c>
      <c r="H621" s="23">
        <v>50.0</v>
      </c>
      <c r="I621" s="23">
        <v>14500.0</v>
      </c>
      <c r="J621" s="23">
        <v>14500.0</v>
      </c>
      <c r="K621" s="23">
        <v>0.0</v>
      </c>
      <c r="L621" s="23">
        <v>1.0</v>
      </c>
      <c r="M621" s="23">
        <v>1.0</v>
      </c>
      <c r="N621" s="23">
        <v>9745.0</v>
      </c>
      <c r="O621" s="23">
        <v>4.8814</v>
      </c>
      <c r="P621" s="23">
        <v>0.0</v>
      </c>
      <c r="Q621" s="23">
        <v>632.0</v>
      </c>
      <c r="R621" s="23">
        <v>733.0</v>
      </c>
      <c r="S621" s="23">
        <v>66.0</v>
      </c>
      <c r="T621" s="23">
        <v>0.0</v>
      </c>
      <c r="U621" s="23">
        <v>141.0</v>
      </c>
      <c r="V621" s="23">
        <v>0.0</v>
      </c>
      <c r="W621" s="23">
        <v>526.0</v>
      </c>
      <c r="X621" s="23">
        <v>0.0274</v>
      </c>
      <c r="Y621" s="23">
        <v>0.0033</v>
      </c>
      <c r="Z621" s="23" t="s">
        <v>133</v>
      </c>
      <c r="AA621" s="23">
        <v>0.0127</v>
      </c>
      <c r="AB621" s="23">
        <v>121.0</v>
      </c>
      <c r="AC621" s="23">
        <v>21.0</v>
      </c>
      <c r="AD621" s="23">
        <v>21.0</v>
      </c>
      <c r="AE621" s="23">
        <v>0.0</v>
      </c>
      <c r="AF621" s="23">
        <v>0.0</v>
      </c>
      <c r="AG621" s="23">
        <v>0.0</v>
      </c>
      <c r="AH621" s="23">
        <v>0.0</v>
      </c>
      <c r="AI621" s="23">
        <v>0.0238</v>
      </c>
      <c r="AJ621" s="23">
        <v>0.0128</v>
      </c>
      <c r="AK621" s="23">
        <v>0.0092</v>
      </c>
      <c r="AL621" s="23">
        <v>0.0</v>
      </c>
      <c r="AM621" s="23">
        <v>5.0</v>
      </c>
      <c r="AN621" s="23">
        <v>4.0</v>
      </c>
      <c r="AO621" s="23">
        <v>6000.0</v>
      </c>
      <c r="AP621" s="23">
        <v>3600.0</v>
      </c>
      <c r="AQ621" s="23">
        <v>1.0</v>
      </c>
      <c r="AR621" s="23">
        <v>0.0</v>
      </c>
      <c r="AS621" s="23" t="s">
        <v>2305</v>
      </c>
      <c r="AT621" s="23" t="s">
        <v>2072</v>
      </c>
    </row>
    <row r="622">
      <c r="A622" s="23" t="str">
        <f t="shared" si="10"/>
        <v>OK</v>
      </c>
      <c r="B622" s="23" t="s">
        <v>40</v>
      </c>
      <c r="C622" s="23" t="s">
        <v>40</v>
      </c>
      <c r="D622" s="23">
        <v>1.0</v>
      </c>
      <c r="E622" s="23">
        <v>15.0</v>
      </c>
      <c r="F622" s="23">
        <v>20.0</v>
      </c>
      <c r="G622" s="23">
        <v>10.0</v>
      </c>
      <c r="H622" s="23">
        <v>50.0</v>
      </c>
      <c r="I622" s="23">
        <v>16200.0</v>
      </c>
      <c r="J622" s="23">
        <v>16200.0</v>
      </c>
      <c r="K622" s="23">
        <v>0.0</v>
      </c>
      <c r="L622" s="23">
        <v>1.0</v>
      </c>
      <c r="M622" s="23">
        <v>1.0</v>
      </c>
      <c r="N622" s="23">
        <v>58978.0</v>
      </c>
      <c r="O622" s="23">
        <v>67.9082</v>
      </c>
      <c r="P622" s="23">
        <v>56.0</v>
      </c>
      <c r="Q622" s="23">
        <v>1007.0</v>
      </c>
      <c r="R622" s="23">
        <v>1964.0</v>
      </c>
      <c r="S622" s="23">
        <v>37.0</v>
      </c>
      <c r="T622" s="23">
        <v>0.0</v>
      </c>
      <c r="U622" s="23">
        <v>790.0</v>
      </c>
      <c r="V622" s="23">
        <v>0.0</v>
      </c>
      <c r="W622" s="23">
        <v>1137.0</v>
      </c>
      <c r="X622" s="23">
        <v>0.0678</v>
      </c>
      <c r="Y622" s="23">
        <v>0.0052</v>
      </c>
      <c r="Z622" s="23" t="s">
        <v>133</v>
      </c>
      <c r="AA622" s="23">
        <v>0.0367</v>
      </c>
      <c r="AB622" s="23">
        <v>121.0</v>
      </c>
      <c r="AC622" s="23">
        <v>24.0</v>
      </c>
      <c r="AD622" s="23">
        <v>17.0</v>
      </c>
      <c r="AE622" s="23">
        <v>0.0</v>
      </c>
      <c r="AF622" s="23">
        <v>7.0</v>
      </c>
      <c r="AG622" s="23">
        <v>0.0</v>
      </c>
      <c r="AH622" s="23">
        <v>0.0</v>
      </c>
      <c r="AI622" s="23">
        <v>0.0259</v>
      </c>
      <c r="AJ622" s="23">
        <v>0.014</v>
      </c>
      <c r="AK622" s="23">
        <v>0.01</v>
      </c>
      <c r="AL622" s="23">
        <v>0.0</v>
      </c>
      <c r="AM622" s="23">
        <v>5.0</v>
      </c>
      <c r="AN622" s="23">
        <v>5.0</v>
      </c>
      <c r="AO622" s="23">
        <v>6000.0</v>
      </c>
      <c r="AP622" s="23">
        <v>3600.0</v>
      </c>
      <c r="AQ622" s="23">
        <v>1.0</v>
      </c>
      <c r="AR622" s="23">
        <v>0.0</v>
      </c>
      <c r="AS622" s="23" t="s">
        <v>2305</v>
      </c>
      <c r="AT622" s="23" t="s">
        <v>2074</v>
      </c>
    </row>
    <row r="623">
      <c r="A623" s="23" t="str">
        <f t="shared" si="10"/>
        <v>OK</v>
      </c>
      <c r="B623" s="23" t="s">
        <v>42</v>
      </c>
      <c r="C623" s="23" t="s">
        <v>42</v>
      </c>
      <c r="D623" s="23">
        <v>0.0</v>
      </c>
      <c r="E623" s="23">
        <v>15.0</v>
      </c>
      <c r="F623" s="23">
        <v>12.0</v>
      </c>
      <c r="G623" s="23">
        <v>10.0</v>
      </c>
      <c r="H623" s="23">
        <v>50.0</v>
      </c>
      <c r="I623" s="23" t="s">
        <v>134</v>
      </c>
      <c r="J623" s="23">
        <v>0.0</v>
      </c>
      <c r="K623" s="23" t="s">
        <v>134</v>
      </c>
      <c r="L623" s="23">
        <v>-1.0</v>
      </c>
      <c r="M623" s="23">
        <v>-1.0</v>
      </c>
      <c r="N623" s="23">
        <v>0.0</v>
      </c>
      <c r="O623" s="23">
        <v>0.0</v>
      </c>
      <c r="P623" s="23">
        <v>0.0</v>
      </c>
      <c r="Q623" s="23" t="s">
        <v>133</v>
      </c>
      <c r="R623" s="23" t="s">
        <v>133</v>
      </c>
      <c r="S623" s="23" t="s">
        <v>133</v>
      </c>
      <c r="T623" s="23" t="s">
        <v>133</v>
      </c>
      <c r="U623" s="23" t="s">
        <v>133</v>
      </c>
      <c r="V623" s="23" t="s">
        <v>133</v>
      </c>
      <c r="W623" s="23" t="s">
        <v>133</v>
      </c>
      <c r="X623" s="23" t="s">
        <v>133</v>
      </c>
      <c r="Y623" s="23" t="s">
        <v>133</v>
      </c>
      <c r="Z623" s="23" t="s">
        <v>133</v>
      </c>
      <c r="AA623" s="23" t="s">
        <v>133</v>
      </c>
      <c r="AB623" s="23" t="s">
        <v>133</v>
      </c>
      <c r="AC623" s="23" t="s">
        <v>133</v>
      </c>
      <c r="AD623" s="23" t="s">
        <v>133</v>
      </c>
      <c r="AE623" s="23" t="s">
        <v>133</v>
      </c>
      <c r="AF623" s="23" t="s">
        <v>133</v>
      </c>
      <c r="AG623" s="23" t="s">
        <v>133</v>
      </c>
      <c r="AH623" s="23" t="s">
        <v>133</v>
      </c>
      <c r="AI623" s="23" t="s">
        <v>133</v>
      </c>
      <c r="AJ623" s="23" t="s">
        <v>133</v>
      </c>
      <c r="AK623" s="23" t="s">
        <v>133</v>
      </c>
      <c r="AL623" s="23" t="s">
        <v>133</v>
      </c>
      <c r="AM623" s="23" t="s">
        <v>133</v>
      </c>
      <c r="AN623" s="23" t="s">
        <v>133</v>
      </c>
      <c r="AO623" s="23">
        <v>6000.0</v>
      </c>
      <c r="AP623" s="23">
        <v>3600.0</v>
      </c>
      <c r="AQ623" s="23">
        <v>1.0</v>
      </c>
      <c r="AR623" s="23">
        <v>0.0</v>
      </c>
      <c r="AS623" s="23" t="s">
        <v>2305</v>
      </c>
      <c r="AT623" s="23" t="s">
        <v>2074</v>
      </c>
    </row>
    <row r="624">
      <c r="A624" s="23" t="str">
        <f t="shared" si="10"/>
        <v>OK</v>
      </c>
      <c r="B624" s="23" t="s">
        <v>44</v>
      </c>
      <c r="C624" s="23" t="s">
        <v>44</v>
      </c>
      <c r="D624" s="23">
        <v>1.0</v>
      </c>
      <c r="E624" s="23">
        <v>15.0</v>
      </c>
      <c r="F624" s="23">
        <v>30.0</v>
      </c>
      <c r="G624" s="23">
        <v>10.0</v>
      </c>
      <c r="H624" s="23">
        <v>50.0</v>
      </c>
      <c r="I624" s="23">
        <v>31900.0</v>
      </c>
      <c r="J624" s="23">
        <v>31900.0</v>
      </c>
      <c r="K624" s="23">
        <v>0.0</v>
      </c>
      <c r="L624" s="23">
        <v>1.0</v>
      </c>
      <c r="M624" s="23">
        <v>1.0</v>
      </c>
      <c r="N624" s="23">
        <v>340.0</v>
      </c>
      <c r="O624" s="23">
        <v>0.1829</v>
      </c>
      <c r="P624" s="23">
        <v>0.0</v>
      </c>
      <c r="Q624" s="23">
        <v>135.0</v>
      </c>
      <c r="R624" s="23">
        <v>140.0</v>
      </c>
      <c r="S624" s="23">
        <v>7.0</v>
      </c>
      <c r="T624" s="23">
        <v>0.0</v>
      </c>
      <c r="U624" s="23">
        <v>20.0</v>
      </c>
      <c r="V624" s="23">
        <v>0.0</v>
      </c>
      <c r="W624" s="23">
        <v>113.0</v>
      </c>
      <c r="X624" s="23">
        <v>0.0054</v>
      </c>
      <c r="Y624" s="23">
        <v>5.0E-4</v>
      </c>
      <c r="Z624" s="23" t="s">
        <v>133</v>
      </c>
      <c r="AA624" s="23">
        <v>0.0028</v>
      </c>
      <c r="AB624" s="23">
        <v>68.0</v>
      </c>
      <c r="AC624" s="23">
        <v>19.0</v>
      </c>
      <c r="AD624" s="23">
        <v>18.0</v>
      </c>
      <c r="AE624" s="23">
        <v>0.0</v>
      </c>
      <c r="AF624" s="23">
        <v>1.0</v>
      </c>
      <c r="AG624" s="23">
        <v>0.0</v>
      </c>
      <c r="AH624" s="23">
        <v>0.0</v>
      </c>
      <c r="AI624" s="23">
        <v>0.0121</v>
      </c>
      <c r="AJ624" s="23">
        <v>0.0062</v>
      </c>
      <c r="AK624" s="23">
        <v>0.0049</v>
      </c>
      <c r="AL624" s="23">
        <v>0.0</v>
      </c>
      <c r="AM624" s="23">
        <v>5.0</v>
      </c>
      <c r="AN624" s="23">
        <v>2.0</v>
      </c>
      <c r="AO624" s="23">
        <v>6000.0</v>
      </c>
      <c r="AP624" s="23">
        <v>3600.0</v>
      </c>
      <c r="AQ624" s="23">
        <v>1.0</v>
      </c>
      <c r="AR624" s="23">
        <v>0.0</v>
      </c>
      <c r="AS624" s="23" t="s">
        <v>2305</v>
      </c>
      <c r="AT624" s="23" t="s">
        <v>2074</v>
      </c>
    </row>
    <row r="625">
      <c r="A625" s="23" t="str">
        <f t="shared" si="10"/>
        <v>OK</v>
      </c>
      <c r="B625" s="23" t="s">
        <v>47</v>
      </c>
      <c r="C625" s="23" t="s">
        <v>47</v>
      </c>
      <c r="D625" s="23">
        <v>1.0</v>
      </c>
      <c r="E625" s="23">
        <v>15.0</v>
      </c>
      <c r="F625" s="23">
        <v>20.0</v>
      </c>
      <c r="G625" s="23">
        <v>10.0</v>
      </c>
      <c r="H625" s="23">
        <v>50.0</v>
      </c>
      <c r="I625" s="23">
        <v>34600.0</v>
      </c>
      <c r="J625" s="23">
        <v>34600.0</v>
      </c>
      <c r="K625" s="23">
        <v>0.0</v>
      </c>
      <c r="L625" s="23">
        <v>1.0</v>
      </c>
      <c r="M625" s="23">
        <v>1.0</v>
      </c>
      <c r="N625" s="23">
        <v>26020.0</v>
      </c>
      <c r="O625" s="23">
        <v>26.8746</v>
      </c>
      <c r="P625" s="23">
        <v>0.0</v>
      </c>
      <c r="Q625" s="23">
        <v>1204.0</v>
      </c>
      <c r="R625" s="23">
        <v>1900.0</v>
      </c>
      <c r="S625" s="23">
        <v>40.0</v>
      </c>
      <c r="T625" s="23">
        <v>0.0</v>
      </c>
      <c r="U625" s="23">
        <v>762.0</v>
      </c>
      <c r="V625" s="23">
        <v>0.0</v>
      </c>
      <c r="W625" s="23">
        <v>1098.0</v>
      </c>
      <c r="X625" s="23">
        <v>0.0851</v>
      </c>
      <c r="Y625" s="23">
        <v>0.0055</v>
      </c>
      <c r="Z625" s="23" t="s">
        <v>133</v>
      </c>
      <c r="AA625" s="23">
        <v>0.0456</v>
      </c>
      <c r="AB625" s="23">
        <v>110.0</v>
      </c>
      <c r="AC625" s="23">
        <v>21.0</v>
      </c>
      <c r="AD625" s="23">
        <v>18.0</v>
      </c>
      <c r="AE625" s="23">
        <v>0.0</v>
      </c>
      <c r="AF625" s="23">
        <v>3.0</v>
      </c>
      <c r="AG625" s="23">
        <v>0.0</v>
      </c>
      <c r="AH625" s="23">
        <v>0.0</v>
      </c>
      <c r="AI625" s="23">
        <v>0.0257</v>
      </c>
      <c r="AJ625" s="23">
        <v>0.0143</v>
      </c>
      <c r="AK625" s="23">
        <v>0.0095</v>
      </c>
      <c r="AL625" s="23">
        <v>0.0</v>
      </c>
      <c r="AM625" s="23">
        <v>5.0</v>
      </c>
      <c r="AN625" s="23">
        <v>3.0</v>
      </c>
      <c r="AO625" s="23">
        <v>6000.0</v>
      </c>
      <c r="AP625" s="23">
        <v>3600.0</v>
      </c>
      <c r="AQ625" s="23">
        <v>1.0</v>
      </c>
      <c r="AR625" s="23">
        <v>0.0</v>
      </c>
      <c r="AS625" s="23" t="s">
        <v>2305</v>
      </c>
      <c r="AT625" s="23" t="s">
        <v>2226</v>
      </c>
    </row>
    <row r="626">
      <c r="A626" s="23" t="str">
        <f t="shared" si="10"/>
        <v>OK</v>
      </c>
      <c r="B626" s="23" t="s">
        <v>50</v>
      </c>
      <c r="C626" s="23" t="s">
        <v>50</v>
      </c>
      <c r="D626" s="23">
        <v>1.0</v>
      </c>
      <c r="E626" s="23">
        <v>15.0</v>
      </c>
      <c r="F626" s="23">
        <v>10.0</v>
      </c>
      <c r="G626" s="23">
        <v>10.0</v>
      </c>
      <c r="H626" s="23">
        <v>50.0</v>
      </c>
      <c r="I626" s="23">
        <v>46900.0</v>
      </c>
      <c r="J626" s="23">
        <v>46900.0</v>
      </c>
      <c r="K626" s="23">
        <v>0.0</v>
      </c>
      <c r="L626" s="23">
        <v>1.0</v>
      </c>
      <c r="M626" s="23">
        <v>1.0</v>
      </c>
      <c r="N626" s="23">
        <v>836852.0</v>
      </c>
      <c r="O626" s="23">
        <v>2575.6993</v>
      </c>
      <c r="P626" s="23">
        <v>96.0</v>
      </c>
      <c r="Q626" s="23">
        <v>2268.0</v>
      </c>
      <c r="R626" s="23">
        <v>4651.0</v>
      </c>
      <c r="S626" s="23">
        <v>23.0</v>
      </c>
      <c r="T626" s="23">
        <v>0.0</v>
      </c>
      <c r="U626" s="23">
        <v>3008.0</v>
      </c>
      <c r="V626" s="23">
        <v>0.0</v>
      </c>
      <c r="W626" s="23">
        <v>1620.0</v>
      </c>
      <c r="X626" s="23">
        <v>0.1976</v>
      </c>
      <c r="Y626" s="23">
        <v>0.0131</v>
      </c>
      <c r="Z626" s="23" t="s">
        <v>133</v>
      </c>
      <c r="AA626" s="23">
        <v>0.1118</v>
      </c>
      <c r="AB626" s="23">
        <v>136.0</v>
      </c>
      <c r="AC626" s="23">
        <v>22.0</v>
      </c>
      <c r="AD626" s="23">
        <v>9.0</v>
      </c>
      <c r="AE626" s="23">
        <v>0.0</v>
      </c>
      <c r="AF626" s="23">
        <v>13.0</v>
      </c>
      <c r="AG626" s="23">
        <v>0.0</v>
      </c>
      <c r="AH626" s="23">
        <v>0.0</v>
      </c>
      <c r="AI626" s="23">
        <v>0.0316</v>
      </c>
      <c r="AJ626" s="23">
        <v>0.0162</v>
      </c>
      <c r="AK626" s="23">
        <v>0.0128</v>
      </c>
      <c r="AL626" s="23">
        <v>0.0</v>
      </c>
      <c r="AM626" s="23">
        <v>5.0</v>
      </c>
      <c r="AN626" s="23">
        <v>5.0</v>
      </c>
      <c r="AO626" s="23">
        <v>6000.0</v>
      </c>
      <c r="AP626" s="23">
        <v>3600.0</v>
      </c>
      <c r="AQ626" s="23">
        <v>1.0</v>
      </c>
      <c r="AR626" s="23">
        <v>0.0</v>
      </c>
      <c r="AS626" s="23" t="s">
        <v>2305</v>
      </c>
      <c r="AT626" s="23" t="s">
        <v>2075</v>
      </c>
    </row>
    <row r="627">
      <c r="A627" s="23" t="str">
        <f t="shared" si="10"/>
        <v>OK</v>
      </c>
      <c r="B627" s="23" t="s">
        <v>52</v>
      </c>
      <c r="C627" s="23" t="s">
        <v>52</v>
      </c>
      <c r="D627" s="23">
        <v>1.0</v>
      </c>
      <c r="E627" s="23">
        <v>18.0</v>
      </c>
      <c r="F627" s="23">
        <v>30.0</v>
      </c>
      <c r="G627" s="23">
        <v>10.0</v>
      </c>
      <c r="H627" s="23">
        <v>50.0</v>
      </c>
      <c r="I627" s="23">
        <v>31840.0</v>
      </c>
      <c r="J627" s="23">
        <v>31840.0</v>
      </c>
      <c r="K627" s="23">
        <v>0.0</v>
      </c>
      <c r="L627" s="23">
        <v>1.0</v>
      </c>
      <c r="M627" s="23">
        <v>1.0</v>
      </c>
      <c r="N627" s="23">
        <v>9371.0</v>
      </c>
      <c r="O627" s="23">
        <v>22.1276</v>
      </c>
      <c r="P627" s="23">
        <v>0.0</v>
      </c>
      <c r="Q627" s="23">
        <v>2233.0</v>
      </c>
      <c r="R627" s="23">
        <v>2232.0</v>
      </c>
      <c r="S627" s="23">
        <v>119.0</v>
      </c>
      <c r="T627" s="23">
        <v>0.0</v>
      </c>
      <c r="U627" s="23">
        <v>11.0</v>
      </c>
      <c r="V627" s="23">
        <v>0.0</v>
      </c>
      <c r="W627" s="23">
        <v>2102.0</v>
      </c>
      <c r="X627" s="23">
        <v>0.1822</v>
      </c>
      <c r="Y627" s="23">
        <v>0.014</v>
      </c>
      <c r="Z627" s="23" t="s">
        <v>133</v>
      </c>
      <c r="AA627" s="23">
        <v>0.0844</v>
      </c>
      <c r="AB627" s="23">
        <v>90.0</v>
      </c>
      <c r="AC627" s="23">
        <v>62.0</v>
      </c>
      <c r="AD627" s="23">
        <v>62.0</v>
      </c>
      <c r="AE627" s="23">
        <v>0.0</v>
      </c>
      <c r="AF627" s="23">
        <v>0.0</v>
      </c>
      <c r="AG627" s="23">
        <v>0.0</v>
      </c>
      <c r="AH627" s="23">
        <v>0.0</v>
      </c>
      <c r="AI627" s="23">
        <v>0.0274</v>
      </c>
      <c r="AJ627" s="23">
        <v>0.0153</v>
      </c>
      <c r="AK627" s="23">
        <v>0.0096</v>
      </c>
      <c r="AL627" s="23">
        <v>0.0</v>
      </c>
      <c r="AM627" s="23">
        <v>5.0</v>
      </c>
      <c r="AN627" s="23">
        <v>2.0</v>
      </c>
      <c r="AO627" s="23">
        <v>6000.0</v>
      </c>
      <c r="AP627" s="23">
        <v>3600.0</v>
      </c>
      <c r="AQ627" s="23">
        <v>1.0</v>
      </c>
      <c r="AR627" s="23">
        <v>0.0</v>
      </c>
      <c r="AS627" s="23" t="s">
        <v>2305</v>
      </c>
      <c r="AT627" s="23" t="s">
        <v>2075</v>
      </c>
    </row>
    <row r="628">
      <c r="A628" s="23" t="str">
        <f t="shared" si="10"/>
        <v>OK</v>
      </c>
      <c r="B628" s="23" t="s">
        <v>53</v>
      </c>
      <c r="C628" s="23" t="s">
        <v>53</v>
      </c>
      <c r="D628" s="23">
        <v>1.0</v>
      </c>
      <c r="E628" s="23">
        <v>18.0</v>
      </c>
      <c r="F628" s="23">
        <v>20.0</v>
      </c>
      <c r="G628" s="23">
        <v>10.0</v>
      </c>
      <c r="H628" s="23">
        <v>50.0</v>
      </c>
      <c r="I628" s="23">
        <v>34774.0</v>
      </c>
      <c r="J628" s="23">
        <v>34774.0</v>
      </c>
      <c r="K628" s="23">
        <v>0.0</v>
      </c>
      <c r="L628" s="23">
        <v>1.0</v>
      </c>
      <c r="M628" s="23">
        <v>1.0</v>
      </c>
      <c r="N628" s="23">
        <v>65886.0</v>
      </c>
      <c r="O628" s="23">
        <v>167.9022</v>
      </c>
      <c r="P628" s="23">
        <v>0.0</v>
      </c>
      <c r="Q628" s="23">
        <v>3320.0</v>
      </c>
      <c r="R628" s="23">
        <v>4131.0</v>
      </c>
      <c r="S628" s="23">
        <v>73.0</v>
      </c>
      <c r="T628" s="23">
        <v>0.0</v>
      </c>
      <c r="U628" s="23">
        <v>883.0</v>
      </c>
      <c r="V628" s="23">
        <v>0.0</v>
      </c>
      <c r="W628" s="23">
        <v>3175.0</v>
      </c>
      <c r="X628" s="23">
        <v>0.2816</v>
      </c>
      <c r="Y628" s="23">
        <v>0.0175</v>
      </c>
      <c r="Z628" s="23" t="s">
        <v>133</v>
      </c>
      <c r="AA628" s="23">
        <v>0.1327</v>
      </c>
      <c r="AB628" s="23">
        <v>112.0</v>
      </c>
      <c r="AC628" s="23">
        <v>65.0</v>
      </c>
      <c r="AD628" s="23">
        <v>62.0</v>
      </c>
      <c r="AE628" s="23">
        <v>0.0</v>
      </c>
      <c r="AF628" s="23">
        <v>3.0</v>
      </c>
      <c r="AG628" s="23">
        <v>0.0</v>
      </c>
      <c r="AH628" s="23">
        <v>0.0</v>
      </c>
      <c r="AI628" s="23">
        <v>0.0335</v>
      </c>
      <c r="AJ628" s="23">
        <v>0.0186</v>
      </c>
      <c r="AK628" s="23">
        <v>0.0119</v>
      </c>
      <c r="AL628" s="23">
        <v>0.0</v>
      </c>
      <c r="AM628" s="23">
        <v>5.0</v>
      </c>
      <c r="AN628" s="23">
        <v>3.0</v>
      </c>
      <c r="AO628" s="23">
        <v>6000.0</v>
      </c>
      <c r="AP628" s="23">
        <v>3600.0</v>
      </c>
      <c r="AQ628" s="23">
        <v>1.0</v>
      </c>
      <c r="AR628" s="23">
        <v>0.0</v>
      </c>
      <c r="AS628" s="23" t="s">
        <v>2305</v>
      </c>
      <c r="AT628" s="23" t="s">
        <v>2076</v>
      </c>
    </row>
    <row r="629">
      <c r="A629" s="23" t="str">
        <f t="shared" si="10"/>
        <v>OK</v>
      </c>
      <c r="B629" s="23" t="s">
        <v>54</v>
      </c>
      <c r="C629" s="23" t="s">
        <v>54</v>
      </c>
      <c r="D629" s="23">
        <v>1.0</v>
      </c>
      <c r="E629" s="23">
        <v>18.0</v>
      </c>
      <c r="F629" s="23">
        <v>10.0</v>
      </c>
      <c r="G629" s="23">
        <v>10.0</v>
      </c>
      <c r="H629" s="23">
        <v>50.0</v>
      </c>
      <c r="I629" s="23">
        <v>51809.0</v>
      </c>
      <c r="J629" s="23">
        <v>44661.625</v>
      </c>
      <c r="K629" s="23">
        <v>13.795624</v>
      </c>
      <c r="L629" s="23">
        <v>2.0</v>
      </c>
      <c r="M629" s="23">
        <v>1.0</v>
      </c>
      <c r="N629" s="23">
        <v>403600.0</v>
      </c>
      <c r="O629" s="23">
        <v>3600.0242</v>
      </c>
      <c r="P629" s="23">
        <v>28.0</v>
      </c>
      <c r="Q629" s="23">
        <v>3527.0</v>
      </c>
      <c r="R629" s="23">
        <v>9989.0</v>
      </c>
      <c r="S629" s="23">
        <v>108.0</v>
      </c>
      <c r="T629" s="23">
        <v>0.0</v>
      </c>
      <c r="U629" s="23">
        <v>7161.0</v>
      </c>
      <c r="V629" s="23">
        <v>0.0</v>
      </c>
      <c r="W629" s="23">
        <v>2720.0</v>
      </c>
      <c r="X629" s="23">
        <v>0.5173</v>
      </c>
      <c r="Y629" s="23">
        <v>0.0306</v>
      </c>
      <c r="Z629" s="23" t="s">
        <v>133</v>
      </c>
      <c r="AA629" s="23">
        <v>0.2998</v>
      </c>
      <c r="AB629" s="23">
        <v>124.0</v>
      </c>
      <c r="AC629" s="23">
        <v>75.0</v>
      </c>
      <c r="AD629" s="23">
        <v>62.0</v>
      </c>
      <c r="AE629" s="23">
        <v>0.0</v>
      </c>
      <c r="AF629" s="23">
        <v>13.0</v>
      </c>
      <c r="AG629" s="23">
        <v>0.0</v>
      </c>
      <c r="AH629" s="23">
        <v>0.0</v>
      </c>
      <c r="AI629" s="23">
        <v>0.0427</v>
      </c>
      <c r="AJ629" s="23">
        <v>0.0242</v>
      </c>
      <c r="AK629" s="23">
        <v>0.0147</v>
      </c>
      <c r="AL629" s="23">
        <v>0.0</v>
      </c>
      <c r="AM629" s="23">
        <v>5.0</v>
      </c>
      <c r="AN629" s="23">
        <v>6.0</v>
      </c>
      <c r="AO629" s="23">
        <v>6000.0</v>
      </c>
      <c r="AP629" s="23">
        <v>3600.0</v>
      </c>
      <c r="AQ629" s="23">
        <v>1.0</v>
      </c>
      <c r="AR629" s="23">
        <v>0.0</v>
      </c>
      <c r="AS629" s="23" t="s">
        <v>2305</v>
      </c>
      <c r="AT629" s="23" t="s">
        <v>2077</v>
      </c>
    </row>
    <row r="630">
      <c r="A630" s="23" t="str">
        <f t="shared" si="10"/>
        <v>OK</v>
      </c>
      <c r="B630" s="23" t="s">
        <v>55</v>
      </c>
      <c r="C630" s="23" t="s">
        <v>55</v>
      </c>
      <c r="D630" s="23">
        <v>1.0</v>
      </c>
      <c r="E630" s="23">
        <v>20.0</v>
      </c>
      <c r="F630" s="23">
        <v>30.0</v>
      </c>
      <c r="G630" s="23">
        <v>10.0</v>
      </c>
      <c r="H630" s="23">
        <v>50.0</v>
      </c>
      <c r="I630" s="23">
        <v>24847.0</v>
      </c>
      <c r="J630" s="23">
        <v>21866.125</v>
      </c>
      <c r="K630" s="23">
        <v>11.996921</v>
      </c>
      <c r="L630" s="23">
        <v>2.0</v>
      </c>
      <c r="M630" s="23">
        <v>1.0</v>
      </c>
      <c r="N630" s="23">
        <v>186800.0</v>
      </c>
      <c r="O630" s="23">
        <v>3600.0676</v>
      </c>
      <c r="P630" s="23">
        <v>0.0</v>
      </c>
      <c r="Q630" s="23">
        <v>23943.0</v>
      </c>
      <c r="R630" s="23">
        <v>24029.0</v>
      </c>
      <c r="S630" s="23">
        <v>1580.0</v>
      </c>
      <c r="T630" s="23">
        <v>0.0</v>
      </c>
      <c r="U630" s="23">
        <v>184.0</v>
      </c>
      <c r="V630" s="23">
        <v>0.0</v>
      </c>
      <c r="W630" s="23">
        <v>22265.0</v>
      </c>
      <c r="X630" s="23">
        <v>2.8693</v>
      </c>
      <c r="Y630" s="23">
        <v>0.2007</v>
      </c>
      <c r="Z630" s="23" t="s">
        <v>133</v>
      </c>
      <c r="AA630" s="23">
        <v>1.1424</v>
      </c>
      <c r="AB630" s="23">
        <v>81.0</v>
      </c>
      <c r="AC630" s="23">
        <v>0.0</v>
      </c>
      <c r="AD630" s="23">
        <v>0.0</v>
      </c>
      <c r="AE630" s="23">
        <v>0.0</v>
      </c>
      <c r="AF630" s="23">
        <v>0.0</v>
      </c>
      <c r="AG630" s="23">
        <v>0.0</v>
      </c>
      <c r="AH630" s="23">
        <v>0.0</v>
      </c>
      <c r="AI630" s="23">
        <v>0.025</v>
      </c>
      <c r="AJ630" s="23">
        <v>0.0131</v>
      </c>
      <c r="AK630" s="23">
        <v>0.0095</v>
      </c>
      <c r="AL630" s="23">
        <v>0.0</v>
      </c>
      <c r="AM630" s="23">
        <v>5.0</v>
      </c>
      <c r="AN630" s="23">
        <v>2.0</v>
      </c>
      <c r="AO630" s="23">
        <v>6000.0</v>
      </c>
      <c r="AP630" s="23">
        <v>3600.0</v>
      </c>
      <c r="AQ630" s="23">
        <v>0.0</v>
      </c>
      <c r="AR630" s="23">
        <v>0.0</v>
      </c>
      <c r="AS630" s="23" t="s">
        <v>2305</v>
      </c>
      <c r="AT630" s="23" t="s">
        <v>2078</v>
      </c>
    </row>
    <row r="631">
      <c r="A631" s="23" t="str">
        <f t="shared" si="10"/>
        <v>OK</v>
      </c>
      <c r="B631" s="23" t="s">
        <v>56</v>
      </c>
      <c r="C631" s="23" t="s">
        <v>56</v>
      </c>
      <c r="D631" s="23">
        <v>1.0</v>
      </c>
      <c r="E631" s="23">
        <v>20.0</v>
      </c>
      <c r="F631" s="23">
        <v>20.0</v>
      </c>
      <c r="G631" s="23">
        <v>10.0</v>
      </c>
      <c r="H631" s="23">
        <v>50.0</v>
      </c>
      <c r="I631" s="23">
        <v>27761.0</v>
      </c>
      <c r="J631" s="23">
        <v>26647.833333</v>
      </c>
      <c r="K631" s="23">
        <v>4.009822</v>
      </c>
      <c r="L631" s="23">
        <v>2.0</v>
      </c>
      <c r="M631" s="23">
        <v>1.0</v>
      </c>
      <c r="N631" s="23">
        <v>203917.0</v>
      </c>
      <c r="O631" s="23">
        <v>3600.01</v>
      </c>
      <c r="P631" s="23">
        <v>0.0</v>
      </c>
      <c r="Q631" s="23">
        <v>8843.0</v>
      </c>
      <c r="R631" s="23">
        <v>16390.0</v>
      </c>
      <c r="S631" s="23">
        <v>728.0</v>
      </c>
      <c r="T631" s="23">
        <v>0.0</v>
      </c>
      <c r="U631" s="23">
        <v>4396.0</v>
      </c>
      <c r="V631" s="23">
        <v>0.0</v>
      </c>
      <c r="W631" s="23">
        <v>11266.0</v>
      </c>
      <c r="X631" s="23">
        <v>1.1605</v>
      </c>
      <c r="Y631" s="23">
        <v>0.0898</v>
      </c>
      <c r="Z631" s="23" t="s">
        <v>133</v>
      </c>
      <c r="AA631" s="23">
        <v>0.5311</v>
      </c>
      <c r="AB631" s="23">
        <v>93.0</v>
      </c>
      <c r="AC631" s="23">
        <v>12.0</v>
      </c>
      <c r="AD631" s="23">
        <v>4.0</v>
      </c>
      <c r="AE631" s="23">
        <v>0.0</v>
      </c>
      <c r="AF631" s="23">
        <v>8.0</v>
      </c>
      <c r="AG631" s="23">
        <v>0.0</v>
      </c>
      <c r="AH631" s="23">
        <v>0.0</v>
      </c>
      <c r="AI631" s="23">
        <v>0.0354</v>
      </c>
      <c r="AJ631" s="23">
        <v>0.0207</v>
      </c>
      <c r="AK631" s="23">
        <v>0.0119</v>
      </c>
      <c r="AL631" s="23">
        <v>0.0</v>
      </c>
      <c r="AM631" s="23">
        <v>5.0</v>
      </c>
      <c r="AN631" s="23">
        <v>3.0</v>
      </c>
      <c r="AO631" s="23">
        <v>6000.0</v>
      </c>
      <c r="AP631" s="23">
        <v>3600.0</v>
      </c>
      <c r="AQ631" s="23">
        <v>0.0</v>
      </c>
      <c r="AR631" s="23">
        <v>0.0</v>
      </c>
      <c r="AS631" s="23" t="s">
        <v>2305</v>
      </c>
      <c r="AT631" s="23" t="s">
        <v>2079</v>
      </c>
    </row>
    <row r="632">
      <c r="A632" s="23" t="str">
        <f t="shared" si="10"/>
        <v>OK</v>
      </c>
      <c r="B632" s="23" t="s">
        <v>57</v>
      </c>
      <c r="C632" s="23" t="s">
        <v>57</v>
      </c>
      <c r="D632" s="23">
        <v>1.0</v>
      </c>
      <c r="E632" s="23">
        <v>20.0</v>
      </c>
      <c r="F632" s="23">
        <v>10.0</v>
      </c>
      <c r="G632" s="23">
        <v>10.0</v>
      </c>
      <c r="H632" s="23">
        <v>50.0</v>
      </c>
      <c r="I632" s="23">
        <v>46355.0</v>
      </c>
      <c r="J632" s="23">
        <v>32329.4</v>
      </c>
      <c r="K632" s="23">
        <v>30.25693</v>
      </c>
      <c r="L632" s="23">
        <v>2.0</v>
      </c>
      <c r="M632" s="23">
        <v>1.0</v>
      </c>
      <c r="N632" s="23">
        <v>285970.0</v>
      </c>
      <c r="O632" s="23">
        <v>3600.0362</v>
      </c>
      <c r="P632" s="23">
        <v>152.0</v>
      </c>
      <c r="Q632" s="23">
        <v>3769.0</v>
      </c>
      <c r="R632" s="23">
        <v>12584.0</v>
      </c>
      <c r="S632" s="23">
        <v>401.0</v>
      </c>
      <c r="T632" s="23">
        <v>1.0</v>
      </c>
      <c r="U632" s="23">
        <v>9548.0</v>
      </c>
      <c r="V632" s="23">
        <v>0.0</v>
      </c>
      <c r="W632" s="23">
        <v>2634.0</v>
      </c>
      <c r="X632" s="23">
        <v>0.6429</v>
      </c>
      <c r="Y632" s="23">
        <v>0.0474</v>
      </c>
      <c r="Z632" s="23" t="s">
        <v>133</v>
      </c>
      <c r="AA632" s="23">
        <v>0.3729</v>
      </c>
      <c r="AB632" s="23">
        <v>153.0</v>
      </c>
      <c r="AC632" s="23">
        <v>66.0</v>
      </c>
      <c r="AD632" s="23">
        <v>27.0</v>
      </c>
      <c r="AE632" s="23">
        <v>0.0</v>
      </c>
      <c r="AF632" s="23">
        <v>39.0</v>
      </c>
      <c r="AG632" s="23">
        <v>0.0</v>
      </c>
      <c r="AH632" s="23">
        <v>0.0</v>
      </c>
      <c r="AI632" s="23">
        <v>0.0627</v>
      </c>
      <c r="AJ632" s="23">
        <v>0.037</v>
      </c>
      <c r="AK632" s="23">
        <v>0.0208</v>
      </c>
      <c r="AL632" s="23">
        <v>0.0</v>
      </c>
      <c r="AM632" s="23">
        <v>5.0</v>
      </c>
      <c r="AN632" s="23">
        <v>8.0</v>
      </c>
      <c r="AO632" s="23">
        <v>6000.0</v>
      </c>
      <c r="AP632" s="23">
        <v>3600.0</v>
      </c>
      <c r="AQ632" s="23">
        <v>0.0</v>
      </c>
      <c r="AR632" s="23">
        <v>0.0</v>
      </c>
      <c r="AS632" s="23" t="s">
        <v>2305</v>
      </c>
      <c r="AT632" s="23" t="s">
        <v>2080</v>
      </c>
    </row>
    <row r="633">
      <c r="A633" s="23" t="str">
        <f t="shared" si="10"/>
        <v>OK</v>
      </c>
      <c r="B633" s="23" t="s">
        <v>58</v>
      </c>
      <c r="C633" s="23" t="s">
        <v>58</v>
      </c>
      <c r="D633" s="23">
        <v>1.0</v>
      </c>
      <c r="E633" s="23">
        <v>21.0</v>
      </c>
      <c r="F633" s="23">
        <v>30.0</v>
      </c>
      <c r="G633" s="23">
        <v>10.0</v>
      </c>
      <c r="H633" s="23">
        <v>50.0</v>
      </c>
      <c r="I633" s="23">
        <v>182541.0</v>
      </c>
      <c r="J633" s="23">
        <v>124995.875</v>
      </c>
      <c r="K633" s="23">
        <v>31.524493</v>
      </c>
      <c r="L633" s="23">
        <v>2.0</v>
      </c>
      <c r="M633" s="23">
        <v>1.0</v>
      </c>
      <c r="N633" s="23">
        <v>2226913.0</v>
      </c>
      <c r="O633" s="23">
        <v>3600.0072</v>
      </c>
      <c r="P633" s="23">
        <v>468.0</v>
      </c>
      <c r="Q633" s="23">
        <v>326.0</v>
      </c>
      <c r="R633" s="23">
        <v>1377.0</v>
      </c>
      <c r="S633" s="23">
        <v>37.0</v>
      </c>
      <c r="T633" s="23">
        <v>0.0</v>
      </c>
      <c r="U633" s="23">
        <v>1091.0</v>
      </c>
      <c r="V633" s="23">
        <v>0.0</v>
      </c>
      <c r="W633" s="23">
        <v>249.0</v>
      </c>
      <c r="X633" s="23">
        <v>0.0457</v>
      </c>
      <c r="Y633" s="23">
        <v>0.0044</v>
      </c>
      <c r="Z633" s="23" t="s">
        <v>133</v>
      </c>
      <c r="AA633" s="23">
        <v>0.0284</v>
      </c>
      <c r="AB633" s="23">
        <v>190.0</v>
      </c>
      <c r="AC633" s="23">
        <v>213.0</v>
      </c>
      <c r="AD633" s="23">
        <v>6.0</v>
      </c>
      <c r="AE633" s="23">
        <v>0.0</v>
      </c>
      <c r="AF633" s="23">
        <v>207.0</v>
      </c>
      <c r="AG633" s="23">
        <v>0.0</v>
      </c>
      <c r="AH633" s="23">
        <v>0.0</v>
      </c>
      <c r="AI633" s="23">
        <v>0.0903</v>
      </c>
      <c r="AJ633" s="23">
        <v>0.0502</v>
      </c>
      <c r="AK633" s="23">
        <v>0.0346</v>
      </c>
      <c r="AL633" s="23">
        <v>0.0</v>
      </c>
      <c r="AM633" s="23">
        <v>5.0</v>
      </c>
      <c r="AN633" s="23">
        <v>17.0</v>
      </c>
      <c r="AO633" s="23">
        <v>6000.0</v>
      </c>
      <c r="AP633" s="23">
        <v>3600.0</v>
      </c>
      <c r="AQ633" s="23">
        <v>0.0</v>
      </c>
      <c r="AR633" s="23">
        <v>0.0</v>
      </c>
      <c r="AS633" s="23" t="s">
        <v>2305</v>
      </c>
      <c r="AT633" s="23" t="s">
        <v>2081</v>
      </c>
    </row>
    <row r="634">
      <c r="A634" s="23" t="str">
        <f t="shared" si="10"/>
        <v>OK</v>
      </c>
      <c r="B634" s="23" t="s">
        <v>59</v>
      </c>
      <c r="C634" s="23" t="s">
        <v>59</v>
      </c>
      <c r="D634" s="23">
        <v>0.0</v>
      </c>
      <c r="E634" s="23">
        <v>21.0</v>
      </c>
      <c r="F634" s="23">
        <v>20.0</v>
      </c>
      <c r="G634" s="23">
        <v>10.0</v>
      </c>
      <c r="H634" s="23">
        <v>50.0</v>
      </c>
      <c r="I634" s="23" t="s">
        <v>134</v>
      </c>
      <c r="J634" s="23">
        <v>0.0</v>
      </c>
      <c r="K634" s="23" t="s">
        <v>134</v>
      </c>
      <c r="L634" s="23">
        <v>-1.0</v>
      </c>
      <c r="M634" s="23">
        <v>-1.0</v>
      </c>
      <c r="N634" s="23">
        <v>0.0</v>
      </c>
      <c r="O634" s="23">
        <v>0.0</v>
      </c>
      <c r="P634" s="23">
        <v>0.0</v>
      </c>
      <c r="Q634" s="23" t="s">
        <v>133</v>
      </c>
      <c r="R634" s="23" t="s">
        <v>133</v>
      </c>
      <c r="S634" s="23" t="s">
        <v>133</v>
      </c>
      <c r="T634" s="23" t="s">
        <v>133</v>
      </c>
      <c r="U634" s="23" t="s">
        <v>133</v>
      </c>
      <c r="V634" s="23" t="s">
        <v>133</v>
      </c>
      <c r="W634" s="23" t="s">
        <v>133</v>
      </c>
      <c r="X634" s="23" t="s">
        <v>133</v>
      </c>
      <c r="Y634" s="23" t="s">
        <v>133</v>
      </c>
      <c r="Z634" s="23" t="s">
        <v>133</v>
      </c>
      <c r="AA634" s="23" t="s">
        <v>133</v>
      </c>
      <c r="AB634" s="23" t="s">
        <v>133</v>
      </c>
      <c r="AC634" s="23" t="s">
        <v>133</v>
      </c>
      <c r="AD634" s="23" t="s">
        <v>133</v>
      </c>
      <c r="AE634" s="23" t="s">
        <v>133</v>
      </c>
      <c r="AF634" s="23" t="s">
        <v>133</v>
      </c>
      <c r="AG634" s="23" t="s">
        <v>133</v>
      </c>
      <c r="AH634" s="23" t="s">
        <v>133</v>
      </c>
      <c r="AI634" s="23" t="s">
        <v>133</v>
      </c>
      <c r="AJ634" s="23" t="s">
        <v>133</v>
      </c>
      <c r="AK634" s="23" t="s">
        <v>133</v>
      </c>
      <c r="AL634" s="23" t="s">
        <v>133</v>
      </c>
      <c r="AM634" s="23" t="s">
        <v>133</v>
      </c>
      <c r="AN634" s="23" t="s">
        <v>133</v>
      </c>
      <c r="AO634" s="23">
        <v>6000.0</v>
      </c>
      <c r="AP634" s="23">
        <v>3600.0</v>
      </c>
      <c r="AQ634" s="23">
        <v>0.0</v>
      </c>
      <c r="AR634" s="23">
        <v>0.0</v>
      </c>
      <c r="AS634" s="23" t="s">
        <v>2305</v>
      </c>
      <c r="AT634" s="23" t="s">
        <v>2081</v>
      </c>
    </row>
    <row r="635">
      <c r="A635" s="23" t="str">
        <f t="shared" si="10"/>
        <v>OK</v>
      </c>
      <c r="B635" s="23" t="s">
        <v>60</v>
      </c>
      <c r="C635" s="23" t="s">
        <v>60</v>
      </c>
      <c r="D635" s="23">
        <v>1.0</v>
      </c>
      <c r="E635" s="23">
        <v>21.0</v>
      </c>
      <c r="F635" s="23">
        <v>30.0</v>
      </c>
      <c r="G635" s="23">
        <v>10.0</v>
      </c>
      <c r="H635" s="23">
        <v>50.0</v>
      </c>
      <c r="I635" s="23">
        <v>22686.0</v>
      </c>
      <c r="J635" s="23">
        <v>17718.5</v>
      </c>
      <c r="K635" s="23">
        <v>21.896765</v>
      </c>
      <c r="L635" s="23">
        <v>2.0</v>
      </c>
      <c r="M635" s="23">
        <v>1.0</v>
      </c>
      <c r="N635" s="23">
        <v>189600.0</v>
      </c>
      <c r="O635" s="23">
        <v>3600.0416</v>
      </c>
      <c r="P635" s="23">
        <v>0.0</v>
      </c>
      <c r="Q635" s="23">
        <v>29920.0</v>
      </c>
      <c r="R635" s="23">
        <v>29974.0</v>
      </c>
      <c r="S635" s="23">
        <v>2906.0</v>
      </c>
      <c r="T635" s="23">
        <v>0.0</v>
      </c>
      <c r="U635" s="23">
        <v>64.0</v>
      </c>
      <c r="V635" s="23">
        <v>0.0</v>
      </c>
      <c r="W635" s="23">
        <v>27004.0</v>
      </c>
      <c r="X635" s="23">
        <v>2.8933</v>
      </c>
      <c r="Y635" s="23">
        <v>0.2329</v>
      </c>
      <c r="Z635" s="23" t="s">
        <v>133</v>
      </c>
      <c r="AA635" s="23">
        <v>1.0776</v>
      </c>
      <c r="AB635" s="23">
        <v>83.0</v>
      </c>
      <c r="AC635" s="23">
        <v>70.0</v>
      </c>
      <c r="AD635" s="23">
        <v>70.0</v>
      </c>
      <c r="AE635" s="23">
        <v>0.0</v>
      </c>
      <c r="AF635" s="23">
        <v>0.0</v>
      </c>
      <c r="AG635" s="23">
        <v>0.0</v>
      </c>
      <c r="AH635" s="23">
        <v>0.0</v>
      </c>
      <c r="AI635" s="23">
        <v>0.0262</v>
      </c>
      <c r="AJ635" s="23">
        <v>0.015</v>
      </c>
      <c r="AK635" s="23">
        <v>0.0091</v>
      </c>
      <c r="AL635" s="23">
        <v>0.0</v>
      </c>
      <c r="AM635" s="23">
        <v>5.0</v>
      </c>
      <c r="AN635" s="23">
        <v>2.0</v>
      </c>
      <c r="AO635" s="23">
        <v>6000.0</v>
      </c>
      <c r="AP635" s="23">
        <v>3600.0</v>
      </c>
      <c r="AQ635" s="23">
        <v>0.0</v>
      </c>
      <c r="AR635" s="23">
        <v>0.0</v>
      </c>
      <c r="AS635" s="23" t="s">
        <v>2305</v>
      </c>
      <c r="AT635" s="23" t="s">
        <v>2082</v>
      </c>
    </row>
    <row r="636">
      <c r="A636" s="23" t="str">
        <f t="shared" si="10"/>
        <v>OK</v>
      </c>
      <c r="B636" s="23" t="s">
        <v>61</v>
      </c>
      <c r="C636" s="23" t="s">
        <v>61</v>
      </c>
      <c r="D636" s="23">
        <v>1.0</v>
      </c>
      <c r="E636" s="23">
        <v>21.0</v>
      </c>
      <c r="F636" s="23">
        <v>20.0</v>
      </c>
      <c r="G636" s="23">
        <v>10.0</v>
      </c>
      <c r="H636" s="23">
        <v>50.0</v>
      </c>
      <c r="I636" s="23">
        <v>30681.0</v>
      </c>
      <c r="J636" s="23">
        <v>22484.583333</v>
      </c>
      <c r="K636" s="23">
        <v>26.714959</v>
      </c>
      <c r="L636" s="23">
        <v>2.0</v>
      </c>
      <c r="M636" s="23">
        <v>1.0</v>
      </c>
      <c r="N636" s="23">
        <v>235160.0</v>
      </c>
      <c r="O636" s="23">
        <v>3600.0099</v>
      </c>
      <c r="P636" s="23">
        <v>0.0</v>
      </c>
      <c r="Q636" s="23">
        <v>17155.0</v>
      </c>
      <c r="R636" s="23">
        <v>29577.0</v>
      </c>
      <c r="S636" s="23">
        <v>1489.0</v>
      </c>
      <c r="T636" s="23">
        <v>0.0</v>
      </c>
      <c r="U636" s="23">
        <v>8283.0</v>
      </c>
      <c r="V636" s="23">
        <v>0.0</v>
      </c>
      <c r="W636" s="23">
        <v>19805.0</v>
      </c>
      <c r="X636" s="23">
        <v>1.8199</v>
      </c>
      <c r="Y636" s="23">
        <v>0.1404</v>
      </c>
      <c r="Z636" s="23" t="s">
        <v>133</v>
      </c>
      <c r="AA636" s="23">
        <v>0.7947</v>
      </c>
      <c r="AB636" s="23">
        <v>130.0</v>
      </c>
      <c r="AC636" s="23">
        <v>83.0</v>
      </c>
      <c r="AD636" s="23">
        <v>76.0</v>
      </c>
      <c r="AE636" s="23">
        <v>0.0</v>
      </c>
      <c r="AF636" s="23">
        <v>7.0</v>
      </c>
      <c r="AG636" s="23">
        <v>0.0</v>
      </c>
      <c r="AH636" s="23">
        <v>0.0</v>
      </c>
      <c r="AI636" s="23">
        <v>0.0519</v>
      </c>
      <c r="AJ636" s="23">
        <v>0.0315</v>
      </c>
      <c r="AK636" s="23">
        <v>0.0164</v>
      </c>
      <c r="AL636" s="23">
        <v>0.0</v>
      </c>
      <c r="AM636" s="23">
        <v>5.0</v>
      </c>
      <c r="AN636" s="23">
        <v>3.0</v>
      </c>
      <c r="AO636" s="23">
        <v>6000.0</v>
      </c>
      <c r="AP636" s="23">
        <v>3600.0</v>
      </c>
      <c r="AQ636" s="23">
        <v>0.0</v>
      </c>
      <c r="AR636" s="23">
        <v>0.0</v>
      </c>
      <c r="AS636" s="23" t="s">
        <v>2305</v>
      </c>
      <c r="AT636" s="23" t="s">
        <v>2306</v>
      </c>
    </row>
    <row r="637">
      <c r="A637" s="23" t="str">
        <f t="shared" si="10"/>
        <v>OK</v>
      </c>
      <c r="B637" s="23" t="s">
        <v>62</v>
      </c>
      <c r="C637" s="23" t="s">
        <v>62</v>
      </c>
      <c r="D637" s="23">
        <v>1.0</v>
      </c>
      <c r="E637" s="23">
        <v>21.0</v>
      </c>
      <c r="F637" s="23">
        <v>10.0</v>
      </c>
      <c r="G637" s="23">
        <v>10.0</v>
      </c>
      <c r="H637" s="23">
        <v>50.0</v>
      </c>
      <c r="I637" s="23">
        <v>49626.0</v>
      </c>
      <c r="J637" s="23">
        <v>29121.5</v>
      </c>
      <c r="K637" s="23">
        <v>41.318059</v>
      </c>
      <c r="L637" s="23">
        <v>2.0</v>
      </c>
      <c r="M637" s="23">
        <v>1.0</v>
      </c>
      <c r="N637" s="23">
        <v>269555.0</v>
      </c>
      <c r="O637" s="23">
        <v>3600.0095</v>
      </c>
      <c r="P637" s="23">
        <v>52.0</v>
      </c>
      <c r="Q637" s="23">
        <v>4668.0</v>
      </c>
      <c r="R637" s="23">
        <v>14933.0</v>
      </c>
      <c r="S637" s="23">
        <v>806.0</v>
      </c>
      <c r="T637" s="23">
        <v>0.0</v>
      </c>
      <c r="U637" s="23">
        <v>11381.0</v>
      </c>
      <c r="V637" s="23">
        <v>0.0</v>
      </c>
      <c r="W637" s="23">
        <v>2746.0</v>
      </c>
      <c r="X637" s="23">
        <v>0.6685</v>
      </c>
      <c r="Y637" s="23">
        <v>0.0617</v>
      </c>
      <c r="Z637" s="23" t="s">
        <v>133</v>
      </c>
      <c r="AA637" s="23">
        <v>0.3811</v>
      </c>
      <c r="AB637" s="23">
        <v>161.0</v>
      </c>
      <c r="AC637" s="23">
        <v>102.0</v>
      </c>
      <c r="AD637" s="23">
        <v>37.0</v>
      </c>
      <c r="AE637" s="23">
        <v>0.0</v>
      </c>
      <c r="AF637" s="23">
        <v>65.0</v>
      </c>
      <c r="AG637" s="23">
        <v>0.0</v>
      </c>
      <c r="AH637" s="23">
        <v>0.0</v>
      </c>
      <c r="AI637" s="23">
        <v>0.082</v>
      </c>
      <c r="AJ637" s="23">
        <v>0.0498</v>
      </c>
      <c r="AK637" s="23">
        <v>0.0269</v>
      </c>
      <c r="AL637" s="23">
        <v>0.0</v>
      </c>
      <c r="AM637" s="23">
        <v>5.0</v>
      </c>
      <c r="AN637" s="23">
        <v>7.0</v>
      </c>
      <c r="AO637" s="23">
        <v>6000.0</v>
      </c>
      <c r="AP637" s="23">
        <v>3600.0</v>
      </c>
      <c r="AQ637" s="23">
        <v>0.0</v>
      </c>
      <c r="AR637" s="23">
        <v>0.0</v>
      </c>
      <c r="AS637" s="23" t="s">
        <v>2305</v>
      </c>
      <c r="AT637" s="23" t="s">
        <v>2083</v>
      </c>
    </row>
    <row r="638">
      <c r="A638" s="23" t="str">
        <f t="shared" si="10"/>
        <v>OK</v>
      </c>
      <c r="B638" s="23" t="s">
        <v>63</v>
      </c>
      <c r="C638" s="23" t="s">
        <v>63</v>
      </c>
      <c r="D638" s="23">
        <v>1.0</v>
      </c>
      <c r="E638" s="23">
        <v>23.0</v>
      </c>
      <c r="F638" s="23">
        <v>30.0</v>
      </c>
      <c r="G638" s="23">
        <v>10.0</v>
      </c>
      <c r="H638" s="23">
        <v>50.0</v>
      </c>
      <c r="I638" s="23">
        <v>38666.0</v>
      </c>
      <c r="J638" s="23">
        <v>30275.833333</v>
      </c>
      <c r="K638" s="23">
        <v>21.699081</v>
      </c>
      <c r="L638" s="23">
        <v>2.0</v>
      </c>
      <c r="M638" s="23">
        <v>1.0</v>
      </c>
      <c r="N638" s="23">
        <v>158379.0</v>
      </c>
      <c r="O638" s="23">
        <v>3600.0389</v>
      </c>
      <c r="P638" s="23">
        <v>0.0</v>
      </c>
      <c r="Q638" s="23">
        <v>9539.0</v>
      </c>
      <c r="R638" s="23">
        <v>22458.0</v>
      </c>
      <c r="S638" s="23">
        <v>665.0</v>
      </c>
      <c r="T638" s="23">
        <v>12.0</v>
      </c>
      <c r="U638" s="23">
        <v>16841.0</v>
      </c>
      <c r="V638" s="23">
        <v>0.0</v>
      </c>
      <c r="W638" s="23">
        <v>4940.0</v>
      </c>
      <c r="X638" s="23">
        <v>1.7103</v>
      </c>
      <c r="Y638" s="23">
        <v>0.1064</v>
      </c>
      <c r="Z638" s="23" t="s">
        <v>133</v>
      </c>
      <c r="AA638" s="23">
        <v>0.9435</v>
      </c>
      <c r="AB638" s="23">
        <v>147.0</v>
      </c>
      <c r="AC638" s="23">
        <v>119.0</v>
      </c>
      <c r="AD638" s="23">
        <v>61.0</v>
      </c>
      <c r="AE638" s="23">
        <v>20.0</v>
      </c>
      <c r="AF638" s="23">
        <v>38.0</v>
      </c>
      <c r="AG638" s="23">
        <v>0.0</v>
      </c>
      <c r="AH638" s="23">
        <v>0.0</v>
      </c>
      <c r="AI638" s="23">
        <v>0.0679</v>
      </c>
      <c r="AJ638" s="23">
        <v>0.0409</v>
      </c>
      <c r="AK638" s="23">
        <v>0.0214</v>
      </c>
      <c r="AL638" s="23">
        <v>0.0</v>
      </c>
      <c r="AM638" s="23">
        <v>5.0</v>
      </c>
      <c r="AN638" s="23">
        <v>4.0</v>
      </c>
      <c r="AO638" s="23">
        <v>6000.0</v>
      </c>
      <c r="AP638" s="23">
        <v>3600.0</v>
      </c>
      <c r="AQ638" s="23">
        <v>0.0</v>
      </c>
      <c r="AR638" s="23">
        <v>0.0</v>
      </c>
      <c r="AS638" s="23" t="s">
        <v>2305</v>
      </c>
      <c r="AT638" s="23" t="s">
        <v>2084</v>
      </c>
    </row>
    <row r="639">
      <c r="A639" s="23" t="str">
        <f t="shared" si="10"/>
        <v>OK</v>
      </c>
      <c r="B639" s="23" t="s">
        <v>64</v>
      </c>
      <c r="C639" s="23" t="s">
        <v>64</v>
      </c>
      <c r="D639" s="23">
        <v>1.0</v>
      </c>
      <c r="E639" s="23">
        <v>23.0</v>
      </c>
      <c r="F639" s="23">
        <v>20.0</v>
      </c>
      <c r="G639" s="23">
        <v>10.0</v>
      </c>
      <c r="H639" s="23">
        <v>50.0</v>
      </c>
      <c r="I639" s="23">
        <v>47765.0</v>
      </c>
      <c r="J639" s="23">
        <v>37562.583333</v>
      </c>
      <c r="K639" s="23">
        <v>21.359608</v>
      </c>
      <c r="L639" s="23">
        <v>2.0</v>
      </c>
      <c r="M639" s="23">
        <v>1.0</v>
      </c>
      <c r="N639" s="23">
        <v>198544.0</v>
      </c>
      <c r="O639" s="23">
        <v>3600.0348</v>
      </c>
      <c r="P639" s="23">
        <v>12.0</v>
      </c>
      <c r="Q639" s="23">
        <v>6749.0</v>
      </c>
      <c r="R639" s="23">
        <v>20207.0</v>
      </c>
      <c r="S639" s="23">
        <v>510.0</v>
      </c>
      <c r="T639" s="23">
        <v>15.0</v>
      </c>
      <c r="U639" s="23">
        <v>16806.0</v>
      </c>
      <c r="V639" s="23">
        <v>0.0</v>
      </c>
      <c r="W639" s="23">
        <v>2876.0</v>
      </c>
      <c r="X639" s="23">
        <v>1.297</v>
      </c>
      <c r="Y639" s="23">
        <v>0.0838</v>
      </c>
      <c r="Z639" s="23" t="s">
        <v>133</v>
      </c>
      <c r="AA639" s="23">
        <v>0.7595</v>
      </c>
      <c r="AB639" s="23">
        <v>119.0</v>
      </c>
      <c r="AC639" s="23">
        <v>88.0</v>
      </c>
      <c r="AD639" s="23">
        <v>18.0</v>
      </c>
      <c r="AE639" s="23">
        <v>35.0</v>
      </c>
      <c r="AF639" s="23">
        <v>35.0</v>
      </c>
      <c r="AG639" s="23">
        <v>0.0</v>
      </c>
      <c r="AH639" s="23">
        <v>0.0</v>
      </c>
      <c r="AI639" s="23">
        <v>0.0529</v>
      </c>
      <c r="AJ639" s="23">
        <v>0.0309</v>
      </c>
      <c r="AK639" s="23">
        <v>0.0179</v>
      </c>
      <c r="AL639" s="23">
        <v>0.0</v>
      </c>
      <c r="AM639" s="23">
        <v>5.0</v>
      </c>
      <c r="AN639" s="23">
        <v>5.0</v>
      </c>
      <c r="AO639" s="23">
        <v>6000.0</v>
      </c>
      <c r="AP639" s="23">
        <v>3600.0</v>
      </c>
      <c r="AQ639" s="23">
        <v>0.0</v>
      </c>
      <c r="AR639" s="23">
        <v>0.0</v>
      </c>
      <c r="AS639" s="23" t="s">
        <v>2305</v>
      </c>
      <c r="AT639" s="23" t="s">
        <v>2085</v>
      </c>
    </row>
    <row r="640">
      <c r="A640" s="23" t="str">
        <f t="shared" si="10"/>
        <v>OK</v>
      </c>
      <c r="B640" s="23" t="s">
        <v>65</v>
      </c>
      <c r="C640" s="23" t="s">
        <v>65</v>
      </c>
      <c r="D640" s="23">
        <v>0.0</v>
      </c>
      <c r="E640" s="23">
        <v>23.0</v>
      </c>
      <c r="F640" s="23">
        <v>10.0</v>
      </c>
      <c r="G640" s="23">
        <v>10.0</v>
      </c>
      <c r="H640" s="23">
        <v>50.0</v>
      </c>
      <c r="I640" s="23" t="s">
        <v>134</v>
      </c>
      <c r="J640" s="23">
        <v>0.0</v>
      </c>
      <c r="K640" s="23" t="s">
        <v>134</v>
      </c>
      <c r="L640" s="23">
        <v>-1.0</v>
      </c>
      <c r="M640" s="23">
        <v>-1.0</v>
      </c>
      <c r="N640" s="23">
        <v>0.0</v>
      </c>
      <c r="O640" s="23">
        <v>0.0</v>
      </c>
      <c r="P640" s="23">
        <v>0.0</v>
      </c>
      <c r="Q640" s="23" t="s">
        <v>133</v>
      </c>
      <c r="R640" s="23" t="s">
        <v>133</v>
      </c>
      <c r="S640" s="23" t="s">
        <v>133</v>
      </c>
      <c r="T640" s="23" t="s">
        <v>133</v>
      </c>
      <c r="U640" s="23" t="s">
        <v>133</v>
      </c>
      <c r="V640" s="23" t="s">
        <v>133</v>
      </c>
      <c r="W640" s="23" t="s">
        <v>133</v>
      </c>
      <c r="X640" s="23" t="s">
        <v>133</v>
      </c>
      <c r="Y640" s="23" t="s">
        <v>133</v>
      </c>
      <c r="Z640" s="23" t="s">
        <v>133</v>
      </c>
      <c r="AA640" s="23" t="s">
        <v>133</v>
      </c>
      <c r="AB640" s="23" t="s">
        <v>133</v>
      </c>
      <c r="AC640" s="23" t="s">
        <v>133</v>
      </c>
      <c r="AD640" s="23" t="s">
        <v>133</v>
      </c>
      <c r="AE640" s="23" t="s">
        <v>133</v>
      </c>
      <c r="AF640" s="23" t="s">
        <v>133</v>
      </c>
      <c r="AG640" s="23" t="s">
        <v>133</v>
      </c>
      <c r="AH640" s="23" t="s">
        <v>133</v>
      </c>
      <c r="AI640" s="23" t="s">
        <v>133</v>
      </c>
      <c r="AJ640" s="23" t="s">
        <v>133</v>
      </c>
      <c r="AK640" s="23" t="s">
        <v>133</v>
      </c>
      <c r="AL640" s="23" t="s">
        <v>133</v>
      </c>
      <c r="AM640" s="23" t="s">
        <v>133</v>
      </c>
      <c r="AN640" s="23" t="s">
        <v>133</v>
      </c>
      <c r="AO640" s="23">
        <v>6000.0</v>
      </c>
      <c r="AP640" s="23">
        <v>3600.0</v>
      </c>
      <c r="AQ640" s="23">
        <v>0.0</v>
      </c>
      <c r="AR640" s="23">
        <v>0.0</v>
      </c>
      <c r="AS640" s="23" t="s">
        <v>2305</v>
      </c>
      <c r="AT640" s="23" t="s">
        <v>2086</v>
      </c>
    </row>
    <row r="641">
      <c r="A641" s="23" t="str">
        <f t="shared" si="10"/>
        <v>OK</v>
      </c>
      <c r="B641" s="23" t="s">
        <v>66</v>
      </c>
      <c r="C641" s="23" t="s">
        <v>66</v>
      </c>
      <c r="D641" s="23">
        <v>1.0</v>
      </c>
      <c r="E641" s="23">
        <v>27.0</v>
      </c>
      <c r="F641" s="23">
        <v>30.0</v>
      </c>
      <c r="G641" s="23">
        <v>10.0</v>
      </c>
      <c r="H641" s="23">
        <v>50.0</v>
      </c>
      <c r="I641" s="23">
        <v>37200.0</v>
      </c>
      <c r="J641" s="23">
        <v>32300.0</v>
      </c>
      <c r="K641" s="23">
        <v>13.172043</v>
      </c>
      <c r="L641" s="23">
        <v>2.0</v>
      </c>
      <c r="M641" s="23">
        <v>1.0</v>
      </c>
      <c r="N641" s="23">
        <v>122700.0</v>
      </c>
      <c r="O641" s="23">
        <v>3600.0388</v>
      </c>
      <c r="P641" s="23">
        <v>0.0</v>
      </c>
      <c r="Q641" s="23">
        <v>8818.0</v>
      </c>
      <c r="R641" s="23">
        <v>22263.0</v>
      </c>
      <c r="S641" s="23">
        <v>852.0</v>
      </c>
      <c r="T641" s="23">
        <v>0.0</v>
      </c>
      <c r="U641" s="23">
        <v>17179.0</v>
      </c>
      <c r="V641" s="23">
        <v>0.0</v>
      </c>
      <c r="W641" s="23">
        <v>4232.0</v>
      </c>
      <c r="X641" s="23">
        <v>1.8356</v>
      </c>
      <c r="Y641" s="23">
        <v>0.1197</v>
      </c>
      <c r="Z641" s="23" t="s">
        <v>133</v>
      </c>
      <c r="AA641" s="23">
        <v>1.0428</v>
      </c>
      <c r="AB641" s="23">
        <v>98.0</v>
      </c>
      <c r="AC641" s="23">
        <v>36.0</v>
      </c>
      <c r="AD641" s="23">
        <v>15.0</v>
      </c>
      <c r="AE641" s="23">
        <v>0.0</v>
      </c>
      <c r="AF641" s="23">
        <v>21.0</v>
      </c>
      <c r="AG641" s="23">
        <v>0.0</v>
      </c>
      <c r="AH641" s="23">
        <v>0.0</v>
      </c>
      <c r="AI641" s="23">
        <v>0.0491</v>
      </c>
      <c r="AJ641" s="23">
        <v>0.0294</v>
      </c>
      <c r="AK641" s="23">
        <v>0.0159</v>
      </c>
      <c r="AL641" s="23">
        <v>0.0</v>
      </c>
      <c r="AM641" s="23">
        <v>5.0</v>
      </c>
      <c r="AN641" s="23">
        <v>4.0</v>
      </c>
      <c r="AO641" s="23">
        <v>6000.0</v>
      </c>
      <c r="AP641" s="23">
        <v>3600.0</v>
      </c>
      <c r="AQ641" s="23">
        <v>1.0</v>
      </c>
      <c r="AR641" s="23">
        <v>0.0</v>
      </c>
      <c r="AS641" s="23" t="s">
        <v>2305</v>
      </c>
      <c r="AT641" s="23" t="s">
        <v>2087</v>
      </c>
    </row>
    <row r="642">
      <c r="A642" s="23" t="str">
        <f t="shared" si="10"/>
        <v>OK</v>
      </c>
      <c r="B642" s="23" t="s">
        <v>67</v>
      </c>
      <c r="C642" s="23" t="s">
        <v>67</v>
      </c>
      <c r="D642" s="23">
        <v>1.0</v>
      </c>
      <c r="E642" s="23">
        <v>27.0</v>
      </c>
      <c r="F642" s="23">
        <v>20.0</v>
      </c>
      <c r="G642" s="23">
        <v>10.0</v>
      </c>
      <c r="H642" s="23">
        <v>50.0</v>
      </c>
      <c r="I642" s="23">
        <v>47300.0</v>
      </c>
      <c r="J642" s="23">
        <v>35377.777778</v>
      </c>
      <c r="K642" s="23">
        <v>25.205544</v>
      </c>
      <c r="L642" s="23">
        <v>2.0</v>
      </c>
      <c r="M642" s="23">
        <v>1.0</v>
      </c>
      <c r="N642" s="23">
        <v>177103.0</v>
      </c>
      <c r="O642" s="23">
        <v>3600.0133</v>
      </c>
      <c r="P642" s="23">
        <v>104.0</v>
      </c>
      <c r="Q642" s="23">
        <v>7607.0</v>
      </c>
      <c r="R642" s="23">
        <v>23114.0</v>
      </c>
      <c r="S642" s="23">
        <v>1119.0</v>
      </c>
      <c r="T642" s="23">
        <v>0.0</v>
      </c>
      <c r="U642" s="23">
        <v>19744.0</v>
      </c>
      <c r="V642" s="23">
        <v>0.0</v>
      </c>
      <c r="W642" s="23">
        <v>2251.0</v>
      </c>
      <c r="X642" s="23">
        <v>1.5076</v>
      </c>
      <c r="Y642" s="23">
        <v>0.1168</v>
      </c>
      <c r="Z642" s="23" t="s">
        <v>133</v>
      </c>
      <c r="AA642" s="23">
        <v>0.8917</v>
      </c>
      <c r="AB642" s="23">
        <v>148.0</v>
      </c>
      <c r="AC642" s="23">
        <v>79.0</v>
      </c>
      <c r="AD642" s="23">
        <v>35.0</v>
      </c>
      <c r="AE642" s="23">
        <v>0.0</v>
      </c>
      <c r="AF642" s="23">
        <v>44.0</v>
      </c>
      <c r="AG642" s="23">
        <v>0.0</v>
      </c>
      <c r="AH642" s="23">
        <v>0.0</v>
      </c>
      <c r="AI642" s="23">
        <v>0.0882</v>
      </c>
      <c r="AJ642" s="23">
        <v>0.054</v>
      </c>
      <c r="AK642" s="23">
        <v>0.0272</v>
      </c>
      <c r="AL642" s="23">
        <v>0.0</v>
      </c>
      <c r="AM642" s="23">
        <v>5.0</v>
      </c>
      <c r="AN642" s="23">
        <v>7.0</v>
      </c>
      <c r="AO642" s="23">
        <v>6000.0</v>
      </c>
      <c r="AP642" s="23">
        <v>3600.0</v>
      </c>
      <c r="AQ642" s="23">
        <v>1.0</v>
      </c>
      <c r="AR642" s="23">
        <v>0.0</v>
      </c>
      <c r="AS642" s="23" t="s">
        <v>2305</v>
      </c>
      <c r="AT642" s="23" t="s">
        <v>2088</v>
      </c>
    </row>
    <row r="643">
      <c r="A643" s="23" t="str">
        <f t="shared" si="10"/>
        <v>OK</v>
      </c>
      <c r="B643" s="23" t="s">
        <v>68</v>
      </c>
      <c r="C643" s="23" t="s">
        <v>68</v>
      </c>
      <c r="D643" s="23">
        <v>0.0</v>
      </c>
      <c r="E643" s="23">
        <v>27.0</v>
      </c>
      <c r="F643" s="23">
        <v>11.0</v>
      </c>
      <c r="G643" s="23">
        <v>10.0</v>
      </c>
      <c r="H643" s="23">
        <v>50.0</v>
      </c>
      <c r="I643" s="23" t="s">
        <v>134</v>
      </c>
      <c r="J643" s="23">
        <v>0.0</v>
      </c>
      <c r="K643" s="23" t="s">
        <v>134</v>
      </c>
      <c r="L643" s="23">
        <v>-1.0</v>
      </c>
      <c r="M643" s="23">
        <v>-1.0</v>
      </c>
      <c r="N643" s="23">
        <v>0.0</v>
      </c>
      <c r="O643" s="23">
        <v>0.0</v>
      </c>
      <c r="P643" s="23">
        <v>0.0</v>
      </c>
      <c r="Q643" s="23" t="s">
        <v>133</v>
      </c>
      <c r="R643" s="23" t="s">
        <v>133</v>
      </c>
      <c r="S643" s="23" t="s">
        <v>133</v>
      </c>
      <c r="T643" s="23" t="s">
        <v>133</v>
      </c>
      <c r="U643" s="23" t="s">
        <v>133</v>
      </c>
      <c r="V643" s="23" t="s">
        <v>133</v>
      </c>
      <c r="W643" s="23" t="s">
        <v>133</v>
      </c>
      <c r="X643" s="23" t="s">
        <v>133</v>
      </c>
      <c r="Y643" s="23" t="s">
        <v>133</v>
      </c>
      <c r="Z643" s="23" t="s">
        <v>133</v>
      </c>
      <c r="AA643" s="23" t="s">
        <v>133</v>
      </c>
      <c r="AB643" s="23" t="s">
        <v>133</v>
      </c>
      <c r="AC643" s="23" t="s">
        <v>133</v>
      </c>
      <c r="AD643" s="23" t="s">
        <v>133</v>
      </c>
      <c r="AE643" s="23" t="s">
        <v>133</v>
      </c>
      <c r="AF643" s="23" t="s">
        <v>133</v>
      </c>
      <c r="AG643" s="23" t="s">
        <v>133</v>
      </c>
      <c r="AH643" s="23" t="s">
        <v>133</v>
      </c>
      <c r="AI643" s="23" t="s">
        <v>133</v>
      </c>
      <c r="AJ643" s="23" t="s">
        <v>133</v>
      </c>
      <c r="AK643" s="23" t="s">
        <v>133</v>
      </c>
      <c r="AL643" s="23" t="s">
        <v>133</v>
      </c>
      <c r="AM643" s="23" t="s">
        <v>133</v>
      </c>
      <c r="AN643" s="23" t="s">
        <v>133</v>
      </c>
      <c r="AO643" s="23">
        <v>6000.0</v>
      </c>
      <c r="AP643" s="23">
        <v>3600.0</v>
      </c>
      <c r="AQ643" s="23">
        <v>1.0</v>
      </c>
      <c r="AR643" s="23">
        <v>0.0</v>
      </c>
      <c r="AS643" s="23" t="s">
        <v>2305</v>
      </c>
      <c r="AT643" s="23" t="s">
        <v>2088</v>
      </c>
    </row>
    <row r="644">
      <c r="A644" s="23" t="str">
        <f t="shared" si="10"/>
        <v>OK</v>
      </c>
      <c r="B644" s="23" t="s">
        <v>69</v>
      </c>
      <c r="C644" s="23" t="s">
        <v>69</v>
      </c>
      <c r="D644" s="23">
        <v>1.0</v>
      </c>
      <c r="E644" s="23">
        <v>28.0</v>
      </c>
      <c r="F644" s="23">
        <v>30.0</v>
      </c>
      <c r="G644" s="23">
        <v>10.0</v>
      </c>
      <c r="H644" s="23">
        <v>50.0</v>
      </c>
      <c r="I644" s="23">
        <v>117200.0</v>
      </c>
      <c r="J644" s="23">
        <v>70412.5</v>
      </c>
      <c r="K644" s="23">
        <v>39.921075</v>
      </c>
      <c r="L644" s="23">
        <v>2.0</v>
      </c>
      <c r="M644" s="23">
        <v>1.0</v>
      </c>
      <c r="N644" s="23">
        <v>237890.0</v>
      </c>
      <c r="O644" s="23">
        <v>3600.067</v>
      </c>
      <c r="P644" s="23">
        <v>532.0</v>
      </c>
      <c r="Q644" s="23">
        <v>2890.0</v>
      </c>
      <c r="R644" s="23">
        <v>12896.0</v>
      </c>
      <c r="S644" s="23">
        <v>387.0</v>
      </c>
      <c r="T644" s="23">
        <v>0.0</v>
      </c>
      <c r="U644" s="23">
        <v>10907.0</v>
      </c>
      <c r="V644" s="23">
        <v>0.0</v>
      </c>
      <c r="W644" s="23">
        <v>1602.0</v>
      </c>
      <c r="X644" s="23">
        <v>0.643</v>
      </c>
      <c r="Y644" s="23">
        <v>0.0465</v>
      </c>
      <c r="Z644" s="23" t="s">
        <v>133</v>
      </c>
      <c r="AA644" s="23">
        <v>0.4127</v>
      </c>
      <c r="AB644" s="23">
        <v>147.0</v>
      </c>
      <c r="AC644" s="23">
        <v>94.0</v>
      </c>
      <c r="AD644" s="23">
        <v>47.0</v>
      </c>
      <c r="AE644" s="23">
        <v>0.0</v>
      </c>
      <c r="AF644" s="23">
        <v>47.0</v>
      </c>
      <c r="AG644" s="23">
        <v>0.0</v>
      </c>
      <c r="AH644" s="23">
        <v>0.0</v>
      </c>
      <c r="AI644" s="23">
        <v>0.0965</v>
      </c>
      <c r="AJ644" s="23">
        <v>0.0596</v>
      </c>
      <c r="AK644" s="23">
        <v>0.0302</v>
      </c>
      <c r="AL644" s="23">
        <v>0.0</v>
      </c>
      <c r="AM644" s="23">
        <v>5.0</v>
      </c>
      <c r="AN644" s="23">
        <v>12.0</v>
      </c>
      <c r="AO644" s="23">
        <v>6000.0</v>
      </c>
      <c r="AP644" s="23">
        <v>3600.0</v>
      </c>
      <c r="AQ644" s="23">
        <v>0.0</v>
      </c>
      <c r="AR644" s="23">
        <v>0.0</v>
      </c>
      <c r="AS644" s="23" t="s">
        <v>2305</v>
      </c>
      <c r="AT644" s="23" t="s">
        <v>2089</v>
      </c>
    </row>
    <row r="645">
      <c r="A645" s="23" t="str">
        <f t="shared" si="10"/>
        <v>OK</v>
      </c>
      <c r="B645" s="23" t="s">
        <v>70</v>
      </c>
      <c r="C645" s="23" t="s">
        <v>70</v>
      </c>
      <c r="D645" s="23">
        <v>0.0</v>
      </c>
      <c r="E645" s="23">
        <v>28.0</v>
      </c>
      <c r="F645" s="23">
        <v>20.0</v>
      </c>
      <c r="G645" s="23">
        <v>10.0</v>
      </c>
      <c r="H645" s="23">
        <v>50.0</v>
      </c>
      <c r="I645" s="23" t="s">
        <v>134</v>
      </c>
      <c r="J645" s="23">
        <v>0.0</v>
      </c>
      <c r="K645" s="23" t="s">
        <v>134</v>
      </c>
      <c r="L645" s="23">
        <v>-1.0</v>
      </c>
      <c r="M645" s="23">
        <v>-1.0</v>
      </c>
      <c r="N645" s="23">
        <v>0.0</v>
      </c>
      <c r="O645" s="23">
        <v>0.0</v>
      </c>
      <c r="P645" s="23">
        <v>0.0</v>
      </c>
      <c r="Q645" s="23" t="s">
        <v>133</v>
      </c>
      <c r="R645" s="23" t="s">
        <v>133</v>
      </c>
      <c r="S645" s="23" t="s">
        <v>133</v>
      </c>
      <c r="T645" s="23" t="s">
        <v>133</v>
      </c>
      <c r="U645" s="23" t="s">
        <v>133</v>
      </c>
      <c r="V645" s="23" t="s">
        <v>133</v>
      </c>
      <c r="W645" s="23" t="s">
        <v>133</v>
      </c>
      <c r="X645" s="23" t="s">
        <v>133</v>
      </c>
      <c r="Y645" s="23" t="s">
        <v>133</v>
      </c>
      <c r="Z645" s="23" t="s">
        <v>133</v>
      </c>
      <c r="AA645" s="23" t="s">
        <v>133</v>
      </c>
      <c r="AB645" s="23" t="s">
        <v>133</v>
      </c>
      <c r="AC645" s="23" t="s">
        <v>133</v>
      </c>
      <c r="AD645" s="23" t="s">
        <v>133</v>
      </c>
      <c r="AE645" s="23" t="s">
        <v>133</v>
      </c>
      <c r="AF645" s="23" t="s">
        <v>133</v>
      </c>
      <c r="AG645" s="23" t="s">
        <v>133</v>
      </c>
      <c r="AH645" s="23" t="s">
        <v>133</v>
      </c>
      <c r="AI645" s="23" t="s">
        <v>133</v>
      </c>
      <c r="AJ645" s="23" t="s">
        <v>133</v>
      </c>
      <c r="AK645" s="23" t="s">
        <v>133</v>
      </c>
      <c r="AL645" s="23" t="s">
        <v>133</v>
      </c>
      <c r="AM645" s="23" t="s">
        <v>133</v>
      </c>
      <c r="AN645" s="23" t="s">
        <v>133</v>
      </c>
      <c r="AO645" s="23">
        <v>6000.0</v>
      </c>
      <c r="AP645" s="23">
        <v>3600.0</v>
      </c>
      <c r="AQ645" s="23">
        <v>0.0</v>
      </c>
      <c r="AR645" s="23">
        <v>0.0</v>
      </c>
      <c r="AS645" s="23" t="s">
        <v>2305</v>
      </c>
      <c r="AT645" s="23" t="s">
        <v>2090</v>
      </c>
    </row>
    <row r="646">
      <c r="A646" s="23" t="str">
        <f t="shared" si="10"/>
        <v>OK</v>
      </c>
      <c r="B646" s="23" t="s">
        <v>71</v>
      </c>
      <c r="C646" s="23" t="s">
        <v>71</v>
      </c>
      <c r="D646" s="23">
        <v>0.0</v>
      </c>
      <c r="E646" s="23">
        <v>28.0</v>
      </c>
      <c r="F646" s="23">
        <v>18.0</v>
      </c>
      <c r="G646" s="23">
        <v>10.0</v>
      </c>
      <c r="H646" s="23">
        <v>50.0</v>
      </c>
      <c r="I646" s="23" t="s">
        <v>134</v>
      </c>
      <c r="J646" s="23">
        <v>0.0</v>
      </c>
      <c r="K646" s="23" t="s">
        <v>134</v>
      </c>
      <c r="L646" s="23">
        <v>-1.0</v>
      </c>
      <c r="M646" s="23">
        <v>-1.0</v>
      </c>
      <c r="N646" s="23">
        <v>0.0</v>
      </c>
      <c r="O646" s="23">
        <v>0.0</v>
      </c>
      <c r="P646" s="23">
        <v>0.0</v>
      </c>
      <c r="Q646" s="23" t="s">
        <v>133</v>
      </c>
      <c r="R646" s="23" t="s">
        <v>133</v>
      </c>
      <c r="S646" s="23" t="s">
        <v>133</v>
      </c>
      <c r="T646" s="23" t="s">
        <v>133</v>
      </c>
      <c r="U646" s="23" t="s">
        <v>133</v>
      </c>
      <c r="V646" s="23" t="s">
        <v>133</v>
      </c>
      <c r="W646" s="23" t="s">
        <v>133</v>
      </c>
      <c r="X646" s="23" t="s">
        <v>133</v>
      </c>
      <c r="Y646" s="23" t="s">
        <v>133</v>
      </c>
      <c r="Z646" s="23" t="s">
        <v>133</v>
      </c>
      <c r="AA646" s="23" t="s">
        <v>133</v>
      </c>
      <c r="AB646" s="23" t="s">
        <v>133</v>
      </c>
      <c r="AC646" s="23" t="s">
        <v>133</v>
      </c>
      <c r="AD646" s="23" t="s">
        <v>133</v>
      </c>
      <c r="AE646" s="23" t="s">
        <v>133</v>
      </c>
      <c r="AF646" s="23" t="s">
        <v>133</v>
      </c>
      <c r="AG646" s="23" t="s">
        <v>133</v>
      </c>
      <c r="AH646" s="23" t="s">
        <v>133</v>
      </c>
      <c r="AI646" s="23" t="s">
        <v>133</v>
      </c>
      <c r="AJ646" s="23" t="s">
        <v>133</v>
      </c>
      <c r="AK646" s="23" t="s">
        <v>133</v>
      </c>
      <c r="AL646" s="23" t="s">
        <v>133</v>
      </c>
      <c r="AM646" s="23" t="s">
        <v>133</v>
      </c>
      <c r="AN646" s="23" t="s">
        <v>133</v>
      </c>
      <c r="AO646" s="23">
        <v>6000.0</v>
      </c>
      <c r="AP646" s="23">
        <v>3600.0</v>
      </c>
      <c r="AQ646" s="23">
        <v>0.0</v>
      </c>
      <c r="AR646" s="23">
        <v>0.0</v>
      </c>
      <c r="AS646" s="23" t="s">
        <v>2305</v>
      </c>
      <c r="AT646" s="23" t="s">
        <v>2090</v>
      </c>
    </row>
    <row r="647">
      <c r="A647" s="23" t="str">
        <f t="shared" si="10"/>
        <v>OK</v>
      </c>
      <c r="B647" s="23" t="s">
        <v>72</v>
      </c>
      <c r="C647" s="23" t="s">
        <v>72</v>
      </c>
      <c r="D647" s="23">
        <v>1.0</v>
      </c>
      <c r="E647" s="23">
        <v>28.0</v>
      </c>
      <c r="F647" s="23">
        <v>30.0</v>
      </c>
      <c r="G647" s="23">
        <v>10.0</v>
      </c>
      <c r="H647" s="23">
        <v>50.0</v>
      </c>
      <c r="I647" s="23">
        <v>53890.0</v>
      </c>
      <c r="J647" s="23">
        <v>33703.333333</v>
      </c>
      <c r="K647" s="23">
        <v>37.459021</v>
      </c>
      <c r="L647" s="23">
        <v>2.0</v>
      </c>
      <c r="M647" s="23">
        <v>1.0</v>
      </c>
      <c r="N647" s="23">
        <v>147300.0</v>
      </c>
      <c r="O647" s="23">
        <v>3600.0574</v>
      </c>
      <c r="P647" s="23">
        <v>0.0</v>
      </c>
      <c r="Q647" s="23">
        <v>22046.0</v>
      </c>
      <c r="R647" s="23">
        <v>26686.0</v>
      </c>
      <c r="S647" s="23">
        <v>6377.0</v>
      </c>
      <c r="T647" s="23">
        <v>0.0</v>
      </c>
      <c r="U647" s="23">
        <v>7347.0</v>
      </c>
      <c r="V647" s="23">
        <v>0.0</v>
      </c>
      <c r="W647" s="23">
        <v>12962.0</v>
      </c>
      <c r="X647" s="23">
        <v>3.0222</v>
      </c>
      <c r="Y647" s="23">
        <v>0.5139</v>
      </c>
      <c r="Z647" s="23" t="s">
        <v>133</v>
      </c>
      <c r="AA647" s="23">
        <v>1.0021</v>
      </c>
      <c r="AB647" s="23">
        <v>97.0</v>
      </c>
      <c r="AC647" s="23">
        <v>103.0</v>
      </c>
      <c r="AD647" s="23">
        <v>103.0</v>
      </c>
      <c r="AE647" s="23">
        <v>0.0</v>
      </c>
      <c r="AF647" s="23">
        <v>0.0</v>
      </c>
      <c r="AG647" s="23">
        <v>0.0</v>
      </c>
      <c r="AH647" s="23">
        <v>0.0</v>
      </c>
      <c r="AI647" s="23">
        <v>0.0546</v>
      </c>
      <c r="AJ647" s="23">
        <v>0.035</v>
      </c>
      <c r="AK647" s="23">
        <v>0.0155</v>
      </c>
      <c r="AL647" s="23">
        <v>0.0</v>
      </c>
      <c r="AM647" s="23">
        <v>5.0</v>
      </c>
      <c r="AN647" s="23">
        <v>4.0</v>
      </c>
      <c r="AO647" s="23">
        <v>6000.0</v>
      </c>
      <c r="AP647" s="23">
        <v>3600.0</v>
      </c>
      <c r="AQ647" s="23">
        <v>0.0</v>
      </c>
      <c r="AR647" s="23">
        <v>0.0</v>
      </c>
      <c r="AS647" s="23" t="s">
        <v>2305</v>
      </c>
      <c r="AT647" s="23" t="s">
        <v>2307</v>
      </c>
    </row>
    <row r="648">
      <c r="A648" s="23" t="str">
        <f t="shared" si="10"/>
        <v>OK</v>
      </c>
      <c r="B648" s="23" t="s">
        <v>73</v>
      </c>
      <c r="C648" s="23" t="s">
        <v>73</v>
      </c>
      <c r="D648" s="23">
        <v>1.0</v>
      </c>
      <c r="E648" s="23">
        <v>28.0</v>
      </c>
      <c r="F648" s="23">
        <v>20.0</v>
      </c>
      <c r="G648" s="23">
        <v>10.0</v>
      </c>
      <c r="H648" s="23">
        <v>50.0</v>
      </c>
      <c r="I648" s="23">
        <v>88385.0</v>
      </c>
      <c r="J648" s="23">
        <v>39628.0</v>
      </c>
      <c r="K648" s="23">
        <v>55.164338</v>
      </c>
      <c r="L648" s="23">
        <v>2.0</v>
      </c>
      <c r="M648" s="23">
        <v>1.0</v>
      </c>
      <c r="N648" s="23">
        <v>78640.0</v>
      </c>
      <c r="O648" s="23">
        <v>3600.1337</v>
      </c>
      <c r="P648" s="23">
        <v>0.0</v>
      </c>
      <c r="Q648" s="23">
        <v>11770.0</v>
      </c>
      <c r="R648" s="23">
        <v>25874.0</v>
      </c>
      <c r="S648" s="23">
        <v>3530.0</v>
      </c>
      <c r="T648" s="23">
        <v>0.0</v>
      </c>
      <c r="U648" s="23">
        <v>19297.0</v>
      </c>
      <c r="V648" s="23">
        <v>0.0</v>
      </c>
      <c r="W648" s="23">
        <v>3047.0</v>
      </c>
      <c r="X648" s="23">
        <v>2.554</v>
      </c>
      <c r="Y648" s="23">
        <v>0.3372</v>
      </c>
      <c r="Z648" s="23" t="s">
        <v>133</v>
      </c>
      <c r="AA648" s="23">
        <v>1.186</v>
      </c>
      <c r="AB648" s="23">
        <v>128.0</v>
      </c>
      <c r="AC648" s="23">
        <v>203.0</v>
      </c>
      <c r="AD648" s="23">
        <v>155.0</v>
      </c>
      <c r="AE648" s="23">
        <v>0.0</v>
      </c>
      <c r="AF648" s="23">
        <v>48.0</v>
      </c>
      <c r="AG648" s="23">
        <v>0.0</v>
      </c>
      <c r="AH648" s="23">
        <v>0.0</v>
      </c>
      <c r="AI648" s="23">
        <v>0.089</v>
      </c>
      <c r="AJ648" s="23">
        <v>0.0574</v>
      </c>
      <c r="AK648" s="23">
        <v>0.0249</v>
      </c>
      <c r="AL648" s="23">
        <v>0.0</v>
      </c>
      <c r="AM648" s="23">
        <v>5.0</v>
      </c>
      <c r="AN648" s="23">
        <v>6.0</v>
      </c>
      <c r="AO648" s="23">
        <v>6000.0</v>
      </c>
      <c r="AP648" s="23">
        <v>3600.0</v>
      </c>
      <c r="AQ648" s="23">
        <v>0.0</v>
      </c>
      <c r="AR648" s="23">
        <v>0.0</v>
      </c>
      <c r="AS648" s="23" t="s">
        <v>2305</v>
      </c>
      <c r="AT648" s="23" t="s">
        <v>2091</v>
      </c>
    </row>
    <row r="649">
      <c r="A649" s="23" t="str">
        <f t="shared" si="10"/>
        <v>OK</v>
      </c>
      <c r="B649" s="23" t="s">
        <v>74</v>
      </c>
      <c r="C649" s="23" t="s">
        <v>74</v>
      </c>
      <c r="D649" s="23">
        <v>0.0</v>
      </c>
      <c r="E649" s="23">
        <v>28.0</v>
      </c>
      <c r="F649" s="23">
        <v>10.0</v>
      </c>
      <c r="G649" s="23">
        <v>10.0</v>
      </c>
      <c r="H649" s="23">
        <v>50.0</v>
      </c>
      <c r="I649" s="23" t="s">
        <v>134</v>
      </c>
      <c r="J649" s="23">
        <v>0.0</v>
      </c>
      <c r="K649" s="23" t="s">
        <v>134</v>
      </c>
      <c r="L649" s="23">
        <v>-1.0</v>
      </c>
      <c r="M649" s="23">
        <v>-1.0</v>
      </c>
      <c r="N649" s="23">
        <v>0.0</v>
      </c>
      <c r="O649" s="23">
        <v>0.0</v>
      </c>
      <c r="P649" s="23">
        <v>0.0</v>
      </c>
      <c r="Q649" s="23" t="s">
        <v>133</v>
      </c>
      <c r="R649" s="23" t="s">
        <v>133</v>
      </c>
      <c r="S649" s="23" t="s">
        <v>133</v>
      </c>
      <c r="T649" s="23" t="s">
        <v>133</v>
      </c>
      <c r="U649" s="23" t="s">
        <v>133</v>
      </c>
      <c r="V649" s="23" t="s">
        <v>133</v>
      </c>
      <c r="W649" s="23" t="s">
        <v>133</v>
      </c>
      <c r="X649" s="23" t="s">
        <v>133</v>
      </c>
      <c r="Y649" s="23" t="s">
        <v>133</v>
      </c>
      <c r="Z649" s="23" t="s">
        <v>133</v>
      </c>
      <c r="AA649" s="23" t="s">
        <v>133</v>
      </c>
      <c r="AB649" s="23" t="s">
        <v>133</v>
      </c>
      <c r="AC649" s="23" t="s">
        <v>133</v>
      </c>
      <c r="AD649" s="23" t="s">
        <v>133</v>
      </c>
      <c r="AE649" s="23" t="s">
        <v>133</v>
      </c>
      <c r="AF649" s="23" t="s">
        <v>133</v>
      </c>
      <c r="AG649" s="23" t="s">
        <v>133</v>
      </c>
      <c r="AH649" s="23" t="s">
        <v>133</v>
      </c>
      <c r="AI649" s="23" t="s">
        <v>133</v>
      </c>
      <c r="AJ649" s="23" t="s">
        <v>133</v>
      </c>
      <c r="AK649" s="23" t="s">
        <v>133</v>
      </c>
      <c r="AL649" s="23" t="s">
        <v>133</v>
      </c>
      <c r="AM649" s="23" t="s">
        <v>133</v>
      </c>
      <c r="AN649" s="23" t="s">
        <v>133</v>
      </c>
      <c r="AO649" s="23">
        <v>6000.0</v>
      </c>
      <c r="AP649" s="23">
        <v>3600.0</v>
      </c>
      <c r="AQ649" s="23">
        <v>0.0</v>
      </c>
      <c r="AR649" s="23">
        <v>0.0</v>
      </c>
      <c r="AS649" s="23" t="s">
        <v>2305</v>
      </c>
      <c r="AT649" s="23" t="s">
        <v>2092</v>
      </c>
    </row>
    <row r="650">
      <c r="A650" s="23" t="str">
        <f t="shared" si="10"/>
        <v>OK</v>
      </c>
      <c r="B650" s="23" t="s">
        <v>75</v>
      </c>
      <c r="C650" s="23" t="s">
        <v>75</v>
      </c>
      <c r="D650" s="23">
        <v>1.0</v>
      </c>
      <c r="E650" s="23">
        <v>41.0</v>
      </c>
      <c r="F650" s="23">
        <v>30.0</v>
      </c>
      <c r="G650" s="23">
        <v>10.0</v>
      </c>
      <c r="H650" s="23">
        <v>50.0</v>
      </c>
      <c r="I650" s="23">
        <v>59844.0</v>
      </c>
      <c r="J650" s="23">
        <v>58513.0</v>
      </c>
      <c r="K650" s="23">
        <v>2.224116</v>
      </c>
      <c r="L650" s="23">
        <v>2.0</v>
      </c>
      <c r="M650" s="23">
        <v>1.0</v>
      </c>
      <c r="N650" s="23">
        <v>86627.0</v>
      </c>
      <c r="O650" s="23">
        <v>3600.0241</v>
      </c>
      <c r="P650" s="23">
        <v>0.0</v>
      </c>
      <c r="Q650" s="23">
        <v>4551.0</v>
      </c>
      <c r="R650" s="23">
        <v>11436.0</v>
      </c>
      <c r="S650" s="23">
        <v>576.0</v>
      </c>
      <c r="T650" s="23">
        <v>0.0</v>
      </c>
      <c r="U650" s="23">
        <v>9520.0</v>
      </c>
      <c r="V650" s="23">
        <v>0.0</v>
      </c>
      <c r="W650" s="23">
        <v>1340.0</v>
      </c>
      <c r="X650" s="23">
        <v>1.6598</v>
      </c>
      <c r="Y650" s="23">
        <v>0.0997</v>
      </c>
      <c r="Z650" s="23" t="s">
        <v>133</v>
      </c>
      <c r="AA650" s="23">
        <v>1.0215</v>
      </c>
      <c r="AB650" s="23">
        <v>100.0</v>
      </c>
      <c r="AC650" s="23">
        <v>212.0</v>
      </c>
      <c r="AD650" s="23">
        <v>199.0</v>
      </c>
      <c r="AE650" s="23">
        <v>0.0</v>
      </c>
      <c r="AF650" s="23">
        <v>13.0</v>
      </c>
      <c r="AG650" s="23">
        <v>0.0</v>
      </c>
      <c r="AH650" s="23">
        <v>0.0</v>
      </c>
      <c r="AI650" s="23">
        <v>0.131</v>
      </c>
      <c r="AJ650" s="23">
        <v>0.0967</v>
      </c>
      <c r="AK650" s="23">
        <v>0.0254</v>
      </c>
      <c r="AL650" s="23">
        <v>0.0</v>
      </c>
      <c r="AM650" s="23">
        <v>5.0</v>
      </c>
      <c r="AN650" s="23">
        <v>3.0</v>
      </c>
      <c r="AO650" s="23">
        <v>6000.0</v>
      </c>
      <c r="AP650" s="23">
        <v>3600.0</v>
      </c>
      <c r="AQ650" s="23">
        <v>0.0</v>
      </c>
      <c r="AR650" s="23">
        <v>0.0</v>
      </c>
      <c r="AS650" s="23" t="s">
        <v>2305</v>
      </c>
      <c r="AT650" s="23" t="s">
        <v>2093</v>
      </c>
    </row>
    <row r="651">
      <c r="A651" s="23" t="str">
        <f t="shared" si="10"/>
        <v>OK</v>
      </c>
      <c r="B651" s="23" t="s">
        <v>76</v>
      </c>
      <c r="C651" s="23" t="s">
        <v>76</v>
      </c>
      <c r="D651" s="23">
        <v>1.0</v>
      </c>
      <c r="E651" s="23">
        <v>41.0</v>
      </c>
      <c r="F651" s="23">
        <v>20.0</v>
      </c>
      <c r="G651" s="23">
        <v>10.0</v>
      </c>
      <c r="H651" s="23">
        <v>50.0</v>
      </c>
      <c r="I651" s="23">
        <v>79534.0</v>
      </c>
      <c r="J651" s="23">
        <v>62827.0</v>
      </c>
      <c r="K651" s="23">
        <v>21.006111</v>
      </c>
      <c r="L651" s="23">
        <v>2.0</v>
      </c>
      <c r="M651" s="23">
        <v>1.0</v>
      </c>
      <c r="N651" s="23">
        <v>60248.0</v>
      </c>
      <c r="O651" s="23">
        <v>3600.2393</v>
      </c>
      <c r="P651" s="23">
        <v>0.0</v>
      </c>
      <c r="Q651" s="23">
        <v>7548.0</v>
      </c>
      <c r="R651" s="23">
        <v>18590.0</v>
      </c>
      <c r="S651" s="23">
        <v>2504.0</v>
      </c>
      <c r="T651" s="23">
        <v>0.0</v>
      </c>
      <c r="U651" s="23">
        <v>14816.0</v>
      </c>
      <c r="V651" s="23">
        <v>0.0</v>
      </c>
      <c r="W651" s="23">
        <v>1270.0</v>
      </c>
      <c r="X651" s="23">
        <v>2.7484</v>
      </c>
      <c r="Y651" s="23">
        <v>0.3565</v>
      </c>
      <c r="Z651" s="23" t="s">
        <v>133</v>
      </c>
      <c r="AA651" s="23">
        <v>1.4054</v>
      </c>
      <c r="AB651" s="23">
        <v>145.0</v>
      </c>
      <c r="AC651" s="23">
        <v>419.0</v>
      </c>
      <c r="AD651" s="23">
        <v>378.0</v>
      </c>
      <c r="AE651" s="23">
        <v>0.0</v>
      </c>
      <c r="AF651" s="23">
        <v>41.0</v>
      </c>
      <c r="AG651" s="23">
        <v>0.0</v>
      </c>
      <c r="AH651" s="23">
        <v>0.0</v>
      </c>
      <c r="AI651" s="23">
        <v>0.217</v>
      </c>
      <c r="AJ651" s="23">
        <v>0.164</v>
      </c>
      <c r="AK651" s="23">
        <v>0.0392</v>
      </c>
      <c r="AL651" s="23">
        <v>0.0</v>
      </c>
      <c r="AM651" s="23">
        <v>5.0</v>
      </c>
      <c r="AN651" s="23">
        <v>5.0</v>
      </c>
      <c r="AO651" s="23">
        <v>6000.0</v>
      </c>
      <c r="AP651" s="23">
        <v>3600.0</v>
      </c>
      <c r="AQ651" s="23">
        <v>0.0</v>
      </c>
      <c r="AR651" s="23">
        <v>0.0</v>
      </c>
      <c r="AS651" s="23" t="s">
        <v>2305</v>
      </c>
      <c r="AT651" s="23" t="s">
        <v>2094</v>
      </c>
    </row>
    <row r="652">
      <c r="A652" s="23" t="str">
        <f t="shared" si="10"/>
        <v>OK</v>
      </c>
      <c r="B652" s="23" t="s">
        <v>77</v>
      </c>
      <c r="C652" s="23" t="s">
        <v>77</v>
      </c>
      <c r="D652" s="23">
        <v>0.0</v>
      </c>
      <c r="E652" s="23">
        <v>41.0</v>
      </c>
      <c r="F652" s="23">
        <v>11.0</v>
      </c>
      <c r="G652" s="23">
        <v>10.0</v>
      </c>
      <c r="H652" s="23">
        <v>50.0</v>
      </c>
      <c r="I652" s="23" t="s">
        <v>134</v>
      </c>
      <c r="J652" s="23">
        <v>0.0</v>
      </c>
      <c r="K652" s="23" t="s">
        <v>134</v>
      </c>
      <c r="L652" s="23">
        <v>-1.0</v>
      </c>
      <c r="M652" s="23">
        <v>-1.0</v>
      </c>
      <c r="N652" s="23">
        <v>0.0</v>
      </c>
      <c r="O652" s="23">
        <v>0.0</v>
      </c>
      <c r="P652" s="23">
        <v>0.0</v>
      </c>
      <c r="Q652" s="23" t="s">
        <v>133</v>
      </c>
      <c r="R652" s="23" t="s">
        <v>133</v>
      </c>
      <c r="S652" s="23" t="s">
        <v>133</v>
      </c>
      <c r="T652" s="23" t="s">
        <v>133</v>
      </c>
      <c r="U652" s="23" t="s">
        <v>133</v>
      </c>
      <c r="V652" s="23" t="s">
        <v>133</v>
      </c>
      <c r="W652" s="23" t="s">
        <v>133</v>
      </c>
      <c r="X652" s="23" t="s">
        <v>133</v>
      </c>
      <c r="Y652" s="23" t="s">
        <v>133</v>
      </c>
      <c r="Z652" s="23" t="s">
        <v>133</v>
      </c>
      <c r="AA652" s="23" t="s">
        <v>133</v>
      </c>
      <c r="AB652" s="23" t="s">
        <v>133</v>
      </c>
      <c r="AC652" s="23" t="s">
        <v>133</v>
      </c>
      <c r="AD652" s="23" t="s">
        <v>133</v>
      </c>
      <c r="AE652" s="23" t="s">
        <v>133</v>
      </c>
      <c r="AF652" s="23" t="s">
        <v>133</v>
      </c>
      <c r="AG652" s="23" t="s">
        <v>133</v>
      </c>
      <c r="AH652" s="23" t="s">
        <v>133</v>
      </c>
      <c r="AI652" s="23" t="s">
        <v>133</v>
      </c>
      <c r="AJ652" s="23" t="s">
        <v>133</v>
      </c>
      <c r="AK652" s="23" t="s">
        <v>133</v>
      </c>
      <c r="AL652" s="23" t="s">
        <v>133</v>
      </c>
      <c r="AM652" s="23" t="s">
        <v>133</v>
      </c>
      <c r="AN652" s="23" t="s">
        <v>133</v>
      </c>
      <c r="AO652" s="23">
        <v>6000.0</v>
      </c>
      <c r="AP652" s="23">
        <v>3600.0</v>
      </c>
      <c r="AQ652" s="23">
        <v>0.0</v>
      </c>
      <c r="AR652" s="23">
        <v>0.0</v>
      </c>
      <c r="AS652" s="23" t="s">
        <v>2305</v>
      </c>
      <c r="AT652" s="23" t="s">
        <v>2094</v>
      </c>
    </row>
    <row r="653">
      <c r="A653" s="23" t="str">
        <f t="shared" si="10"/>
        <v>OK</v>
      </c>
      <c r="B653" s="23" t="s">
        <v>78</v>
      </c>
      <c r="C653" s="23" t="s">
        <v>78</v>
      </c>
      <c r="D653" s="23">
        <v>1.0</v>
      </c>
      <c r="E653" s="23">
        <v>45.0</v>
      </c>
      <c r="F653" s="23">
        <v>30.0</v>
      </c>
      <c r="G653" s="23">
        <v>10.0</v>
      </c>
      <c r="H653" s="23">
        <v>50.0</v>
      </c>
      <c r="I653" s="23">
        <v>71116.0</v>
      </c>
      <c r="J653" s="23">
        <v>39155.5</v>
      </c>
      <c r="K653" s="23">
        <v>44.941363</v>
      </c>
      <c r="L653" s="23">
        <v>2.0</v>
      </c>
      <c r="M653" s="23">
        <v>1.0</v>
      </c>
      <c r="N653" s="23">
        <v>86807.0</v>
      </c>
      <c r="O653" s="23">
        <v>3600.031</v>
      </c>
      <c r="P653" s="23">
        <v>0.0</v>
      </c>
      <c r="Q653" s="23">
        <v>6154.0</v>
      </c>
      <c r="R653" s="23">
        <v>17675.0</v>
      </c>
      <c r="S653" s="23">
        <v>2137.0</v>
      </c>
      <c r="T653" s="23">
        <v>0.0</v>
      </c>
      <c r="U653" s="23">
        <v>13839.0</v>
      </c>
      <c r="V653" s="23">
        <v>0.0</v>
      </c>
      <c r="W653" s="23">
        <v>1699.0</v>
      </c>
      <c r="X653" s="23">
        <v>2.2888</v>
      </c>
      <c r="Y653" s="23">
        <v>0.3143</v>
      </c>
      <c r="Z653" s="23" t="s">
        <v>133</v>
      </c>
      <c r="AA653" s="23">
        <v>1.2441</v>
      </c>
      <c r="AB653" s="23">
        <v>166.0</v>
      </c>
      <c r="AC653" s="23">
        <v>390.0</v>
      </c>
      <c r="AD653" s="23">
        <v>303.0</v>
      </c>
      <c r="AE653" s="23">
        <v>0.0</v>
      </c>
      <c r="AF653" s="23">
        <v>87.0</v>
      </c>
      <c r="AG653" s="23">
        <v>0.0</v>
      </c>
      <c r="AH653" s="23">
        <v>0.0</v>
      </c>
      <c r="AI653" s="23">
        <v>0.2914</v>
      </c>
      <c r="AJ653" s="23">
        <v>0.214</v>
      </c>
      <c r="AK653" s="23">
        <v>0.0613</v>
      </c>
      <c r="AL653" s="23">
        <v>0.0</v>
      </c>
      <c r="AM653" s="23">
        <v>5.0</v>
      </c>
      <c r="AN653" s="23">
        <v>9.0</v>
      </c>
      <c r="AO653" s="23">
        <v>6000.0</v>
      </c>
      <c r="AP653" s="23">
        <v>3600.0</v>
      </c>
      <c r="AQ653" s="23">
        <v>0.0</v>
      </c>
      <c r="AR653" s="23">
        <v>0.0</v>
      </c>
      <c r="AS653" s="23" t="s">
        <v>2305</v>
      </c>
      <c r="AT653" s="23" t="s">
        <v>2088</v>
      </c>
    </row>
    <row r="654">
      <c r="A654" s="23" t="str">
        <f t="shared" si="10"/>
        <v>OK</v>
      </c>
      <c r="B654" s="23" t="s">
        <v>79</v>
      </c>
      <c r="C654" s="23" t="s">
        <v>79</v>
      </c>
      <c r="D654" s="23">
        <v>1.0</v>
      </c>
      <c r="E654" s="23">
        <v>45.0</v>
      </c>
      <c r="F654" s="23">
        <v>20.0</v>
      </c>
      <c r="G654" s="23">
        <v>10.0</v>
      </c>
      <c r="H654" s="23">
        <v>50.0</v>
      </c>
      <c r="I654" s="23">
        <v>93695.0</v>
      </c>
      <c r="J654" s="23">
        <v>47191.172619</v>
      </c>
      <c r="K654" s="23">
        <v>49.633201</v>
      </c>
      <c r="L654" s="23">
        <v>2.0</v>
      </c>
      <c r="M654" s="23">
        <v>1.0</v>
      </c>
      <c r="N654" s="23">
        <v>120212.0</v>
      </c>
      <c r="O654" s="23">
        <v>3600.0266</v>
      </c>
      <c r="P654" s="23">
        <v>348.0</v>
      </c>
      <c r="Q654" s="23">
        <v>3263.0</v>
      </c>
      <c r="R654" s="23">
        <v>13171.0</v>
      </c>
      <c r="S654" s="23">
        <v>999.0</v>
      </c>
      <c r="T654" s="23">
        <v>0.0</v>
      </c>
      <c r="U654" s="23">
        <v>11144.0</v>
      </c>
      <c r="V654" s="23">
        <v>0.0</v>
      </c>
      <c r="W654" s="23">
        <v>1028.0</v>
      </c>
      <c r="X654" s="23">
        <v>1.2766</v>
      </c>
      <c r="Y654" s="23">
        <v>0.142</v>
      </c>
      <c r="Z654" s="23" t="s">
        <v>133</v>
      </c>
      <c r="AA654" s="23">
        <v>0.7559</v>
      </c>
      <c r="AB654" s="23">
        <v>221.0</v>
      </c>
      <c r="AC654" s="23">
        <v>442.0</v>
      </c>
      <c r="AD654" s="23">
        <v>314.0</v>
      </c>
      <c r="AE654" s="23">
        <v>0.0</v>
      </c>
      <c r="AF654" s="23">
        <v>128.0</v>
      </c>
      <c r="AG654" s="23">
        <v>0.0</v>
      </c>
      <c r="AH654" s="23">
        <v>0.0</v>
      </c>
      <c r="AI654" s="23">
        <v>0.3794</v>
      </c>
      <c r="AJ654" s="23">
        <v>0.268</v>
      </c>
      <c r="AK654" s="23">
        <v>0.088</v>
      </c>
      <c r="AL654" s="23">
        <v>0.0</v>
      </c>
      <c r="AM654" s="23">
        <v>5.0</v>
      </c>
      <c r="AN654" s="23">
        <v>13.0</v>
      </c>
      <c r="AO654" s="23">
        <v>6000.0</v>
      </c>
      <c r="AP654" s="23">
        <v>3600.0</v>
      </c>
      <c r="AQ654" s="23">
        <v>0.0</v>
      </c>
      <c r="AR654" s="23">
        <v>0.0</v>
      </c>
      <c r="AS654" s="23" t="s">
        <v>2305</v>
      </c>
      <c r="AT654" s="23" t="s">
        <v>2308</v>
      </c>
    </row>
    <row r="655">
      <c r="A655" s="23" t="str">
        <f t="shared" si="10"/>
        <v>OK</v>
      </c>
      <c r="B655" s="23" t="s">
        <v>80</v>
      </c>
      <c r="C655" s="23" t="s">
        <v>80</v>
      </c>
      <c r="D655" s="23">
        <v>0.0</v>
      </c>
      <c r="E655" s="23">
        <v>45.0</v>
      </c>
      <c r="F655" s="23">
        <v>11.0</v>
      </c>
      <c r="G655" s="23">
        <v>10.0</v>
      </c>
      <c r="H655" s="23">
        <v>50.0</v>
      </c>
      <c r="I655" s="23" t="s">
        <v>134</v>
      </c>
      <c r="J655" s="23">
        <v>0.0</v>
      </c>
      <c r="K655" s="23" t="s">
        <v>134</v>
      </c>
      <c r="L655" s="23">
        <v>-1.0</v>
      </c>
      <c r="M655" s="23">
        <v>-1.0</v>
      </c>
      <c r="N655" s="23">
        <v>0.0</v>
      </c>
      <c r="O655" s="23">
        <v>0.0</v>
      </c>
      <c r="P655" s="23">
        <v>0.0</v>
      </c>
      <c r="Q655" s="23" t="s">
        <v>133</v>
      </c>
      <c r="R655" s="23" t="s">
        <v>133</v>
      </c>
      <c r="S655" s="23" t="s">
        <v>133</v>
      </c>
      <c r="T655" s="23" t="s">
        <v>133</v>
      </c>
      <c r="U655" s="23" t="s">
        <v>133</v>
      </c>
      <c r="V655" s="23" t="s">
        <v>133</v>
      </c>
      <c r="W655" s="23" t="s">
        <v>133</v>
      </c>
      <c r="X655" s="23" t="s">
        <v>133</v>
      </c>
      <c r="Y655" s="23" t="s">
        <v>133</v>
      </c>
      <c r="Z655" s="23" t="s">
        <v>133</v>
      </c>
      <c r="AA655" s="23" t="s">
        <v>133</v>
      </c>
      <c r="AB655" s="23" t="s">
        <v>133</v>
      </c>
      <c r="AC655" s="23" t="s">
        <v>133</v>
      </c>
      <c r="AD655" s="23" t="s">
        <v>133</v>
      </c>
      <c r="AE655" s="23" t="s">
        <v>133</v>
      </c>
      <c r="AF655" s="23" t="s">
        <v>133</v>
      </c>
      <c r="AG655" s="23" t="s">
        <v>133</v>
      </c>
      <c r="AH655" s="23" t="s">
        <v>133</v>
      </c>
      <c r="AI655" s="23" t="s">
        <v>133</v>
      </c>
      <c r="AJ655" s="23" t="s">
        <v>133</v>
      </c>
      <c r="AK655" s="23" t="s">
        <v>133</v>
      </c>
      <c r="AL655" s="23" t="s">
        <v>133</v>
      </c>
      <c r="AM655" s="23" t="s">
        <v>133</v>
      </c>
      <c r="AN655" s="23" t="s">
        <v>133</v>
      </c>
      <c r="AO655" s="23">
        <v>6000.0</v>
      </c>
      <c r="AP655" s="23">
        <v>3600.0</v>
      </c>
      <c r="AQ655" s="23">
        <v>0.0</v>
      </c>
      <c r="AR655" s="23">
        <v>0.0</v>
      </c>
      <c r="AS655" s="23" t="s">
        <v>2305</v>
      </c>
      <c r="AT655" s="23" t="s">
        <v>2097</v>
      </c>
    </row>
    <row r="656">
      <c r="A656" s="23" t="str">
        <f t="shared" si="10"/>
        <v>OK</v>
      </c>
      <c r="B656" s="23" t="s">
        <v>81</v>
      </c>
      <c r="C656" s="23" t="s">
        <v>81</v>
      </c>
      <c r="D656" s="23">
        <v>1.0</v>
      </c>
      <c r="E656" s="23">
        <v>51.0</v>
      </c>
      <c r="F656" s="23">
        <v>30.0</v>
      </c>
      <c r="G656" s="23">
        <v>10.0</v>
      </c>
      <c r="H656" s="23">
        <v>50.0</v>
      </c>
      <c r="I656" s="23">
        <v>146033.0</v>
      </c>
      <c r="J656" s="23">
        <v>54207.571429</v>
      </c>
      <c r="K656" s="23">
        <v>62.879917</v>
      </c>
      <c r="L656" s="23">
        <v>2.0</v>
      </c>
      <c r="M656" s="23">
        <v>1.0</v>
      </c>
      <c r="N656" s="23">
        <v>55264.0</v>
      </c>
      <c r="O656" s="23">
        <v>3600.1114</v>
      </c>
      <c r="P656" s="23">
        <v>0.0</v>
      </c>
      <c r="Q656" s="23">
        <v>7238.0</v>
      </c>
      <c r="R656" s="23">
        <v>16463.0</v>
      </c>
      <c r="S656" s="23">
        <v>2679.0</v>
      </c>
      <c r="T656" s="23">
        <v>0.0</v>
      </c>
      <c r="U656" s="23">
        <v>12035.0</v>
      </c>
      <c r="V656" s="23">
        <v>0.0</v>
      </c>
      <c r="W656" s="23">
        <v>1749.0</v>
      </c>
      <c r="X656" s="23">
        <v>3.6468</v>
      </c>
      <c r="Y656" s="23">
        <v>0.5382</v>
      </c>
      <c r="Z656" s="23" t="s">
        <v>133</v>
      </c>
      <c r="AA656" s="23">
        <v>1.8161</v>
      </c>
      <c r="AB656" s="23">
        <v>114.0</v>
      </c>
      <c r="AC656" s="23">
        <v>607.0</v>
      </c>
      <c r="AD656" s="23">
        <v>582.0</v>
      </c>
      <c r="AE656" s="23">
        <v>0.0</v>
      </c>
      <c r="AF656" s="23">
        <v>25.0</v>
      </c>
      <c r="AG656" s="23">
        <v>0.0</v>
      </c>
      <c r="AH656" s="23">
        <v>0.0</v>
      </c>
      <c r="AI656" s="23">
        <v>0.2891</v>
      </c>
      <c r="AJ656" s="23">
        <v>0.232</v>
      </c>
      <c r="AK656" s="23">
        <v>0.0408</v>
      </c>
      <c r="AL656" s="23">
        <v>0.0</v>
      </c>
      <c r="AM656" s="23">
        <v>5.0</v>
      </c>
      <c r="AN656" s="23">
        <v>8.0</v>
      </c>
      <c r="AO656" s="23">
        <v>6000.0</v>
      </c>
      <c r="AP656" s="23">
        <v>3600.0</v>
      </c>
      <c r="AQ656" s="23">
        <v>0.0</v>
      </c>
      <c r="AR656" s="23">
        <v>0.0</v>
      </c>
      <c r="AS656" s="23" t="s">
        <v>2305</v>
      </c>
      <c r="AT656" s="23" t="s">
        <v>2309</v>
      </c>
    </row>
    <row r="657">
      <c r="A657" s="23" t="str">
        <f t="shared" si="10"/>
        <v>OK</v>
      </c>
      <c r="B657" s="23" t="s">
        <v>82</v>
      </c>
      <c r="C657" s="23" t="s">
        <v>82</v>
      </c>
      <c r="D657" s="23">
        <v>1.0</v>
      </c>
      <c r="E657" s="23">
        <v>51.0</v>
      </c>
      <c r="F657" s="23">
        <v>20.0</v>
      </c>
      <c r="G657" s="23">
        <v>10.0</v>
      </c>
      <c r="H657" s="23">
        <v>50.0</v>
      </c>
      <c r="I657" s="23">
        <v>121812.0</v>
      </c>
      <c r="J657" s="23">
        <v>57929.5</v>
      </c>
      <c r="K657" s="23">
        <v>52.44352</v>
      </c>
      <c r="L657" s="23">
        <v>2.0</v>
      </c>
      <c r="M657" s="23">
        <v>1.0</v>
      </c>
      <c r="N657" s="23">
        <v>98282.0</v>
      </c>
      <c r="O657" s="23">
        <v>3600.036</v>
      </c>
      <c r="P657" s="23">
        <v>28.0</v>
      </c>
      <c r="Q657" s="23">
        <v>6017.0</v>
      </c>
      <c r="R657" s="23">
        <v>17355.0</v>
      </c>
      <c r="S657" s="23">
        <v>2573.0</v>
      </c>
      <c r="T657" s="23">
        <v>0.0</v>
      </c>
      <c r="U657" s="23">
        <v>13297.0</v>
      </c>
      <c r="V657" s="23">
        <v>0.0</v>
      </c>
      <c r="W657" s="23">
        <v>1485.0</v>
      </c>
      <c r="X657" s="23">
        <v>2.4613</v>
      </c>
      <c r="Y657" s="23">
        <v>0.4177</v>
      </c>
      <c r="Z657" s="23" t="s">
        <v>133</v>
      </c>
      <c r="AA657" s="23">
        <v>1.2435</v>
      </c>
      <c r="AB657" s="23">
        <v>172.0</v>
      </c>
      <c r="AC657" s="23">
        <v>775.0</v>
      </c>
      <c r="AD657" s="23">
        <v>684.0</v>
      </c>
      <c r="AE657" s="23">
        <v>33.0</v>
      </c>
      <c r="AF657" s="23">
        <v>58.0</v>
      </c>
      <c r="AG657" s="23">
        <v>0.0</v>
      </c>
      <c r="AH657" s="23">
        <v>0.0</v>
      </c>
      <c r="AI657" s="23">
        <v>0.3953</v>
      </c>
      <c r="AJ657" s="23">
        <v>0.3137</v>
      </c>
      <c r="AK657" s="23">
        <v>0.0635</v>
      </c>
      <c r="AL657" s="23">
        <v>0.0</v>
      </c>
      <c r="AM657" s="23">
        <v>5.0</v>
      </c>
      <c r="AN657" s="23">
        <v>12.0</v>
      </c>
      <c r="AO657" s="23">
        <v>6000.0</v>
      </c>
      <c r="AP657" s="23">
        <v>3600.0</v>
      </c>
      <c r="AQ657" s="23">
        <v>0.0</v>
      </c>
      <c r="AR657" s="23">
        <v>0.0</v>
      </c>
      <c r="AS657" s="23" t="s">
        <v>2305</v>
      </c>
      <c r="AT657" s="23" t="s">
        <v>2310</v>
      </c>
    </row>
    <row r="658">
      <c r="A658" s="23" t="str">
        <f t="shared" si="10"/>
        <v>OK</v>
      </c>
      <c r="B658" s="23" t="s">
        <v>83</v>
      </c>
      <c r="C658" s="23" t="s">
        <v>83</v>
      </c>
      <c r="D658" s="23">
        <v>0.0</v>
      </c>
      <c r="E658" s="23">
        <v>51.0</v>
      </c>
      <c r="F658" s="23">
        <v>10.0</v>
      </c>
      <c r="G658" s="23">
        <v>10.0</v>
      </c>
      <c r="H658" s="23">
        <v>50.0</v>
      </c>
      <c r="I658" s="23" t="s">
        <v>134</v>
      </c>
      <c r="J658" s="23">
        <v>0.0</v>
      </c>
      <c r="K658" s="23" t="s">
        <v>134</v>
      </c>
      <c r="L658" s="23">
        <v>-1.0</v>
      </c>
      <c r="M658" s="23">
        <v>-1.0</v>
      </c>
      <c r="N658" s="23">
        <v>0.0</v>
      </c>
      <c r="O658" s="23">
        <v>0.0</v>
      </c>
      <c r="P658" s="23">
        <v>0.0</v>
      </c>
      <c r="Q658" s="23" t="s">
        <v>133</v>
      </c>
      <c r="R658" s="23" t="s">
        <v>133</v>
      </c>
      <c r="S658" s="23" t="s">
        <v>133</v>
      </c>
      <c r="T658" s="23" t="s">
        <v>133</v>
      </c>
      <c r="U658" s="23" t="s">
        <v>133</v>
      </c>
      <c r="V658" s="23" t="s">
        <v>133</v>
      </c>
      <c r="W658" s="23" t="s">
        <v>133</v>
      </c>
      <c r="X658" s="23" t="s">
        <v>133</v>
      </c>
      <c r="Y658" s="23" t="s">
        <v>133</v>
      </c>
      <c r="Z658" s="23" t="s">
        <v>133</v>
      </c>
      <c r="AA658" s="23" t="s">
        <v>133</v>
      </c>
      <c r="AB658" s="23" t="s">
        <v>133</v>
      </c>
      <c r="AC658" s="23" t="s">
        <v>133</v>
      </c>
      <c r="AD658" s="23" t="s">
        <v>133</v>
      </c>
      <c r="AE658" s="23" t="s">
        <v>133</v>
      </c>
      <c r="AF658" s="23" t="s">
        <v>133</v>
      </c>
      <c r="AG658" s="23" t="s">
        <v>133</v>
      </c>
      <c r="AH658" s="23" t="s">
        <v>133</v>
      </c>
      <c r="AI658" s="23" t="s">
        <v>133</v>
      </c>
      <c r="AJ658" s="23" t="s">
        <v>133</v>
      </c>
      <c r="AK658" s="23" t="s">
        <v>133</v>
      </c>
      <c r="AL658" s="23" t="s">
        <v>133</v>
      </c>
      <c r="AM658" s="23" t="s">
        <v>133</v>
      </c>
      <c r="AN658" s="23" t="s">
        <v>133</v>
      </c>
      <c r="AO658" s="23">
        <v>6000.0</v>
      </c>
      <c r="AP658" s="23">
        <v>3600.0</v>
      </c>
      <c r="AQ658" s="23">
        <v>0.0</v>
      </c>
      <c r="AR658" s="23">
        <v>0.0</v>
      </c>
      <c r="AS658" s="23" t="s">
        <v>2305</v>
      </c>
      <c r="AT658" s="23" t="s">
        <v>2297</v>
      </c>
    </row>
    <row r="659">
      <c r="A659" s="23" t="str">
        <f t="shared" si="10"/>
        <v>OK</v>
      </c>
      <c r="B659" s="23" t="s">
        <v>84</v>
      </c>
      <c r="C659" s="23" t="s">
        <v>84</v>
      </c>
      <c r="D659" s="23">
        <v>1.0</v>
      </c>
      <c r="E659" s="23">
        <v>55.0</v>
      </c>
      <c r="F659" s="23">
        <v>30.0</v>
      </c>
      <c r="G659" s="23">
        <v>10.0</v>
      </c>
      <c r="H659" s="23">
        <v>50.0</v>
      </c>
      <c r="I659" s="23">
        <v>297118.0</v>
      </c>
      <c r="J659" s="23">
        <v>141227.739583</v>
      </c>
      <c r="K659" s="23">
        <v>52.467458</v>
      </c>
      <c r="L659" s="23">
        <v>2.0</v>
      </c>
      <c r="M659" s="23">
        <v>1.0</v>
      </c>
      <c r="N659" s="23">
        <v>73340.0</v>
      </c>
      <c r="O659" s="23">
        <v>3600.1794</v>
      </c>
      <c r="P659" s="23">
        <v>0.0</v>
      </c>
      <c r="Q659" s="23">
        <v>4763.0</v>
      </c>
      <c r="R659" s="23">
        <v>13541.0</v>
      </c>
      <c r="S659" s="23">
        <v>2087.0</v>
      </c>
      <c r="T659" s="23">
        <v>0.0</v>
      </c>
      <c r="U659" s="23">
        <v>10531.0</v>
      </c>
      <c r="V659" s="23">
        <v>0.0</v>
      </c>
      <c r="W659" s="23">
        <v>923.0</v>
      </c>
      <c r="X659" s="23">
        <v>2.7754</v>
      </c>
      <c r="Y659" s="23">
        <v>0.4514</v>
      </c>
      <c r="Z659" s="23" t="s">
        <v>133</v>
      </c>
      <c r="AA659" s="23">
        <v>1.376</v>
      </c>
      <c r="AB659" s="23">
        <v>264.0</v>
      </c>
      <c r="AC659" s="23">
        <v>959.0</v>
      </c>
      <c r="AD659" s="23">
        <v>771.0</v>
      </c>
      <c r="AE659" s="23">
        <v>0.0</v>
      </c>
      <c r="AF659" s="23">
        <v>188.0</v>
      </c>
      <c r="AG659" s="23">
        <v>0.0</v>
      </c>
      <c r="AH659" s="23">
        <v>0.0</v>
      </c>
      <c r="AI659" s="23">
        <v>0.7088</v>
      </c>
      <c r="AJ659" s="23">
        <v>0.5155</v>
      </c>
      <c r="AK659" s="23">
        <v>0.1455</v>
      </c>
      <c r="AL659" s="23">
        <v>0.0</v>
      </c>
      <c r="AM659" s="23">
        <v>5.0</v>
      </c>
      <c r="AN659" s="23">
        <v>10.0</v>
      </c>
      <c r="AO659" s="23">
        <v>6000.0</v>
      </c>
      <c r="AP659" s="23">
        <v>3600.0</v>
      </c>
      <c r="AQ659" s="23">
        <v>0.0</v>
      </c>
      <c r="AR659" s="23">
        <v>0.0</v>
      </c>
      <c r="AS659" s="23" t="s">
        <v>2305</v>
      </c>
      <c r="AT659" s="23" t="s">
        <v>2279</v>
      </c>
    </row>
    <row r="660">
      <c r="A660" s="23" t="str">
        <f t="shared" si="10"/>
        <v>OK</v>
      </c>
      <c r="B660" s="23" t="s">
        <v>85</v>
      </c>
      <c r="C660" s="23" t="s">
        <v>85</v>
      </c>
      <c r="D660" s="23">
        <v>1.0</v>
      </c>
      <c r="E660" s="23">
        <v>55.0</v>
      </c>
      <c r="F660" s="23">
        <v>20.0</v>
      </c>
      <c r="G660" s="23">
        <v>10.0</v>
      </c>
      <c r="H660" s="23">
        <v>50.0</v>
      </c>
      <c r="I660" s="23">
        <v>442426.0</v>
      </c>
      <c r="J660" s="23">
        <v>182114.9</v>
      </c>
      <c r="K660" s="23">
        <v>58.837207</v>
      </c>
      <c r="L660" s="23">
        <v>2.0</v>
      </c>
      <c r="M660" s="23">
        <v>1.0</v>
      </c>
      <c r="N660" s="23">
        <v>87108.0</v>
      </c>
      <c r="O660" s="23">
        <v>3600.0291</v>
      </c>
      <c r="P660" s="23">
        <v>12.0</v>
      </c>
      <c r="Q660" s="23">
        <v>2724.0</v>
      </c>
      <c r="R660" s="23">
        <v>11498.0</v>
      </c>
      <c r="S660" s="23">
        <v>1057.0</v>
      </c>
      <c r="T660" s="23">
        <v>0.0</v>
      </c>
      <c r="U660" s="23">
        <v>9824.0</v>
      </c>
      <c r="V660" s="23">
        <v>0.0</v>
      </c>
      <c r="W660" s="23">
        <v>617.0</v>
      </c>
      <c r="X660" s="23">
        <v>1.6752</v>
      </c>
      <c r="Y660" s="23">
        <v>0.2196</v>
      </c>
      <c r="Z660" s="23" t="s">
        <v>133</v>
      </c>
      <c r="AA660" s="23">
        <v>0.9203</v>
      </c>
      <c r="AB660" s="23">
        <v>333.0</v>
      </c>
      <c r="AC660" s="23">
        <v>937.0</v>
      </c>
      <c r="AD660" s="23">
        <v>662.0</v>
      </c>
      <c r="AE660" s="23">
        <v>0.0</v>
      </c>
      <c r="AF660" s="23">
        <v>275.0</v>
      </c>
      <c r="AG660" s="23">
        <v>0.0</v>
      </c>
      <c r="AH660" s="23">
        <v>0.0</v>
      </c>
      <c r="AI660" s="23">
        <v>0.8707</v>
      </c>
      <c r="AJ660" s="23">
        <v>0.62</v>
      </c>
      <c r="AK660" s="23">
        <v>0.1936</v>
      </c>
      <c r="AL660" s="23">
        <v>0.0</v>
      </c>
      <c r="AM660" s="23">
        <v>5.0</v>
      </c>
      <c r="AN660" s="23">
        <v>18.0</v>
      </c>
      <c r="AO660" s="23">
        <v>6000.0</v>
      </c>
      <c r="AP660" s="23">
        <v>3600.0</v>
      </c>
      <c r="AQ660" s="23">
        <v>0.0</v>
      </c>
      <c r="AR660" s="23">
        <v>0.0</v>
      </c>
      <c r="AS660" s="23" t="s">
        <v>2305</v>
      </c>
      <c r="AT660" s="23" t="s">
        <v>2280</v>
      </c>
    </row>
    <row r="661">
      <c r="A661" s="23" t="str">
        <f t="shared" si="10"/>
        <v>OK</v>
      </c>
      <c r="B661" s="23" t="s">
        <v>86</v>
      </c>
      <c r="C661" s="23" t="s">
        <v>86</v>
      </c>
      <c r="D661" s="23">
        <v>0.0</v>
      </c>
      <c r="E661" s="23">
        <v>55.0</v>
      </c>
      <c r="F661" s="23">
        <v>10.0</v>
      </c>
      <c r="G661" s="23">
        <v>10.0</v>
      </c>
      <c r="H661" s="23">
        <v>50.0</v>
      </c>
      <c r="I661" s="23" t="s">
        <v>134</v>
      </c>
      <c r="J661" s="23">
        <v>0.0</v>
      </c>
      <c r="K661" s="23" t="s">
        <v>134</v>
      </c>
      <c r="L661" s="23">
        <v>-1.0</v>
      </c>
      <c r="M661" s="23">
        <v>-1.0</v>
      </c>
      <c r="N661" s="23">
        <v>0.0</v>
      </c>
      <c r="O661" s="23">
        <v>0.0</v>
      </c>
      <c r="P661" s="23">
        <v>0.0</v>
      </c>
      <c r="Q661" s="23" t="s">
        <v>133</v>
      </c>
      <c r="R661" s="23" t="s">
        <v>133</v>
      </c>
      <c r="S661" s="23" t="s">
        <v>133</v>
      </c>
      <c r="T661" s="23" t="s">
        <v>133</v>
      </c>
      <c r="U661" s="23" t="s">
        <v>133</v>
      </c>
      <c r="V661" s="23" t="s">
        <v>133</v>
      </c>
      <c r="W661" s="23" t="s">
        <v>133</v>
      </c>
      <c r="X661" s="23" t="s">
        <v>133</v>
      </c>
      <c r="Y661" s="23" t="s">
        <v>133</v>
      </c>
      <c r="Z661" s="23" t="s">
        <v>133</v>
      </c>
      <c r="AA661" s="23" t="s">
        <v>133</v>
      </c>
      <c r="AB661" s="23" t="s">
        <v>133</v>
      </c>
      <c r="AC661" s="23" t="s">
        <v>133</v>
      </c>
      <c r="AD661" s="23" t="s">
        <v>133</v>
      </c>
      <c r="AE661" s="23" t="s">
        <v>133</v>
      </c>
      <c r="AF661" s="23" t="s">
        <v>133</v>
      </c>
      <c r="AG661" s="23" t="s">
        <v>133</v>
      </c>
      <c r="AH661" s="23" t="s">
        <v>133</v>
      </c>
      <c r="AI661" s="23" t="s">
        <v>133</v>
      </c>
      <c r="AJ661" s="23" t="s">
        <v>133</v>
      </c>
      <c r="AK661" s="23" t="s">
        <v>133</v>
      </c>
      <c r="AL661" s="23" t="s">
        <v>133</v>
      </c>
      <c r="AM661" s="23" t="s">
        <v>133</v>
      </c>
      <c r="AN661" s="23" t="s">
        <v>133</v>
      </c>
      <c r="AO661" s="23">
        <v>6000.0</v>
      </c>
      <c r="AP661" s="23">
        <v>3600.0</v>
      </c>
      <c r="AQ661" s="23">
        <v>0.0</v>
      </c>
      <c r="AR661" s="23">
        <v>0.0</v>
      </c>
      <c r="AS661" s="23" t="s">
        <v>2305</v>
      </c>
      <c r="AT661" s="23" t="s">
        <v>2298</v>
      </c>
    </row>
    <row r="662">
      <c r="A662" s="23" t="str">
        <f t="shared" si="10"/>
        <v>OK</v>
      </c>
      <c r="B662" s="23" t="s">
        <v>87</v>
      </c>
      <c r="C662" s="23" t="s">
        <v>87</v>
      </c>
      <c r="D662" s="23">
        <v>1.0</v>
      </c>
      <c r="E662" s="23">
        <v>59.0</v>
      </c>
      <c r="F662" s="23">
        <v>30.0</v>
      </c>
      <c r="G662" s="23">
        <v>10.0</v>
      </c>
      <c r="H662" s="23">
        <v>50.0</v>
      </c>
      <c r="I662" s="23">
        <v>260129.0</v>
      </c>
      <c r="J662" s="23">
        <v>83887.0</v>
      </c>
      <c r="K662" s="23">
        <v>67.751769</v>
      </c>
      <c r="L662" s="23">
        <v>2.0</v>
      </c>
      <c r="M662" s="23">
        <v>1.0</v>
      </c>
      <c r="N662" s="23">
        <v>70600.0</v>
      </c>
      <c r="O662" s="23">
        <v>3600.1838</v>
      </c>
      <c r="P662" s="23">
        <v>64.0</v>
      </c>
      <c r="Q662" s="23">
        <v>6195.0</v>
      </c>
      <c r="R662" s="23">
        <v>13987.0</v>
      </c>
      <c r="S662" s="23">
        <v>3462.0</v>
      </c>
      <c r="T662" s="23">
        <v>45.0</v>
      </c>
      <c r="U662" s="23">
        <v>9779.0</v>
      </c>
      <c r="V662" s="23">
        <v>0.0</v>
      </c>
      <c r="W662" s="23">
        <v>701.0</v>
      </c>
      <c r="X662" s="23">
        <v>3.4534</v>
      </c>
      <c r="Y662" s="23">
        <v>0.8071</v>
      </c>
      <c r="Z662" s="23" t="s">
        <v>133</v>
      </c>
      <c r="AA662" s="23">
        <v>1.3706</v>
      </c>
      <c r="AB662" s="23">
        <v>173.0</v>
      </c>
      <c r="AC662" s="23">
        <v>703.0</v>
      </c>
      <c r="AD662" s="23">
        <v>609.0</v>
      </c>
      <c r="AE662" s="23">
        <v>0.0</v>
      </c>
      <c r="AF662" s="23">
        <v>94.0</v>
      </c>
      <c r="AG662" s="23">
        <v>0.0</v>
      </c>
      <c r="AH662" s="23">
        <v>0.0</v>
      </c>
      <c r="AI662" s="23">
        <v>0.5169</v>
      </c>
      <c r="AJ662" s="23">
        <v>0.4007</v>
      </c>
      <c r="AK662" s="23">
        <v>0.0917</v>
      </c>
      <c r="AL662" s="23">
        <v>0.0</v>
      </c>
      <c r="AM662" s="23">
        <v>5.0</v>
      </c>
      <c r="AN662" s="23">
        <v>14.0</v>
      </c>
      <c r="AO662" s="23">
        <v>6000.0</v>
      </c>
      <c r="AP662" s="23">
        <v>3600.0</v>
      </c>
      <c r="AQ662" s="23">
        <v>0.0</v>
      </c>
      <c r="AR662" s="23">
        <v>0.0</v>
      </c>
      <c r="AS662" s="23" t="s">
        <v>2305</v>
      </c>
      <c r="AT662" s="23" t="s">
        <v>2311</v>
      </c>
    </row>
    <row r="663">
      <c r="A663" s="23" t="str">
        <f t="shared" si="10"/>
        <v>OK</v>
      </c>
      <c r="B663" s="23" t="s">
        <v>88</v>
      </c>
      <c r="C663" s="23" t="s">
        <v>88</v>
      </c>
      <c r="D663" s="23">
        <v>0.0</v>
      </c>
      <c r="E663" s="23">
        <v>59.0</v>
      </c>
      <c r="F663" s="23">
        <v>20.0</v>
      </c>
      <c r="G663" s="23">
        <v>10.0</v>
      </c>
      <c r="H663" s="23">
        <v>50.0</v>
      </c>
      <c r="I663" s="23" t="s">
        <v>134</v>
      </c>
      <c r="J663" s="23">
        <v>0.0</v>
      </c>
      <c r="K663" s="23" t="s">
        <v>134</v>
      </c>
      <c r="L663" s="23">
        <v>-1.0</v>
      </c>
      <c r="M663" s="23">
        <v>-1.0</v>
      </c>
      <c r="N663" s="23">
        <v>0.0</v>
      </c>
      <c r="O663" s="23">
        <v>0.0</v>
      </c>
      <c r="P663" s="23">
        <v>0.0</v>
      </c>
      <c r="Q663" s="23" t="s">
        <v>133</v>
      </c>
      <c r="R663" s="23" t="s">
        <v>133</v>
      </c>
      <c r="S663" s="23" t="s">
        <v>133</v>
      </c>
      <c r="T663" s="23" t="s">
        <v>133</v>
      </c>
      <c r="U663" s="23" t="s">
        <v>133</v>
      </c>
      <c r="V663" s="23" t="s">
        <v>133</v>
      </c>
      <c r="W663" s="23" t="s">
        <v>133</v>
      </c>
      <c r="X663" s="23" t="s">
        <v>133</v>
      </c>
      <c r="Y663" s="23" t="s">
        <v>133</v>
      </c>
      <c r="Z663" s="23" t="s">
        <v>133</v>
      </c>
      <c r="AA663" s="23" t="s">
        <v>133</v>
      </c>
      <c r="AB663" s="23" t="s">
        <v>133</v>
      </c>
      <c r="AC663" s="23" t="s">
        <v>133</v>
      </c>
      <c r="AD663" s="23" t="s">
        <v>133</v>
      </c>
      <c r="AE663" s="23" t="s">
        <v>133</v>
      </c>
      <c r="AF663" s="23" t="s">
        <v>133</v>
      </c>
      <c r="AG663" s="23" t="s">
        <v>133</v>
      </c>
      <c r="AH663" s="23" t="s">
        <v>133</v>
      </c>
      <c r="AI663" s="23" t="s">
        <v>133</v>
      </c>
      <c r="AJ663" s="23" t="s">
        <v>133</v>
      </c>
      <c r="AK663" s="23" t="s">
        <v>133</v>
      </c>
      <c r="AL663" s="23" t="s">
        <v>133</v>
      </c>
      <c r="AM663" s="23" t="s">
        <v>133</v>
      </c>
      <c r="AN663" s="23" t="s">
        <v>133</v>
      </c>
      <c r="AO663" s="23">
        <v>6000.0</v>
      </c>
      <c r="AP663" s="23">
        <v>3600.0</v>
      </c>
      <c r="AQ663" s="23">
        <v>0.0</v>
      </c>
      <c r="AR663" s="23">
        <v>0.0</v>
      </c>
      <c r="AS663" s="23" t="s">
        <v>2305</v>
      </c>
      <c r="AT663" s="23" t="s">
        <v>2300</v>
      </c>
    </row>
    <row r="664">
      <c r="A664" s="23" t="str">
        <f t="shared" si="10"/>
        <v>OK</v>
      </c>
      <c r="B664" s="23" t="s">
        <v>89</v>
      </c>
      <c r="C664" s="23" t="s">
        <v>89</v>
      </c>
      <c r="D664" s="23">
        <v>0.0</v>
      </c>
      <c r="E664" s="23">
        <v>59.0</v>
      </c>
      <c r="F664" s="23">
        <v>16.0</v>
      </c>
      <c r="G664" s="23">
        <v>10.0</v>
      </c>
      <c r="H664" s="23">
        <v>50.0</v>
      </c>
      <c r="I664" s="23" t="s">
        <v>134</v>
      </c>
      <c r="J664" s="23">
        <v>0.0</v>
      </c>
      <c r="K664" s="23" t="s">
        <v>134</v>
      </c>
      <c r="L664" s="23">
        <v>-1.0</v>
      </c>
      <c r="M664" s="23">
        <v>-1.0</v>
      </c>
      <c r="N664" s="23">
        <v>0.0</v>
      </c>
      <c r="O664" s="23">
        <v>0.0</v>
      </c>
      <c r="P664" s="23">
        <v>0.0</v>
      </c>
      <c r="Q664" s="23" t="s">
        <v>133</v>
      </c>
      <c r="R664" s="23" t="s">
        <v>133</v>
      </c>
      <c r="S664" s="23" t="s">
        <v>133</v>
      </c>
      <c r="T664" s="23" t="s">
        <v>133</v>
      </c>
      <c r="U664" s="23" t="s">
        <v>133</v>
      </c>
      <c r="V664" s="23" t="s">
        <v>133</v>
      </c>
      <c r="W664" s="23" t="s">
        <v>133</v>
      </c>
      <c r="X664" s="23" t="s">
        <v>133</v>
      </c>
      <c r="Y664" s="23" t="s">
        <v>133</v>
      </c>
      <c r="Z664" s="23" t="s">
        <v>133</v>
      </c>
      <c r="AA664" s="23" t="s">
        <v>133</v>
      </c>
      <c r="AB664" s="23" t="s">
        <v>133</v>
      </c>
      <c r="AC664" s="23" t="s">
        <v>133</v>
      </c>
      <c r="AD664" s="23" t="s">
        <v>133</v>
      </c>
      <c r="AE664" s="23" t="s">
        <v>133</v>
      </c>
      <c r="AF664" s="23" t="s">
        <v>133</v>
      </c>
      <c r="AG664" s="23" t="s">
        <v>133</v>
      </c>
      <c r="AH664" s="23" t="s">
        <v>133</v>
      </c>
      <c r="AI664" s="23" t="s">
        <v>133</v>
      </c>
      <c r="AJ664" s="23" t="s">
        <v>133</v>
      </c>
      <c r="AK664" s="23" t="s">
        <v>133</v>
      </c>
      <c r="AL664" s="23" t="s">
        <v>133</v>
      </c>
      <c r="AM664" s="23" t="s">
        <v>133</v>
      </c>
      <c r="AN664" s="23" t="s">
        <v>133</v>
      </c>
      <c r="AO664" s="23">
        <v>6000.0</v>
      </c>
      <c r="AP664" s="23">
        <v>3600.0</v>
      </c>
      <c r="AQ664" s="23">
        <v>0.0</v>
      </c>
      <c r="AR664" s="23">
        <v>0.0</v>
      </c>
      <c r="AS664" s="23" t="s">
        <v>2305</v>
      </c>
      <c r="AT664" s="23" t="s">
        <v>2072</v>
      </c>
    </row>
    <row r="665">
      <c r="A665" s="23" t="str">
        <f t="shared" si="10"/>
        <v>OK</v>
      </c>
      <c r="B665" s="23" t="s">
        <v>90</v>
      </c>
      <c r="C665" s="23" t="s">
        <v>90</v>
      </c>
      <c r="D665" s="23">
        <v>1.0</v>
      </c>
      <c r="E665" s="23">
        <v>75.0</v>
      </c>
      <c r="F665" s="23">
        <v>30.0</v>
      </c>
      <c r="G665" s="23">
        <v>10.0</v>
      </c>
      <c r="H665" s="23">
        <v>50.0</v>
      </c>
      <c r="I665" s="23">
        <v>131501.0</v>
      </c>
      <c r="J665" s="23">
        <v>50487.222222</v>
      </c>
      <c r="K665" s="23">
        <v>61.606967</v>
      </c>
      <c r="L665" s="23">
        <v>2.0</v>
      </c>
      <c r="M665" s="23">
        <v>1.0</v>
      </c>
      <c r="N665" s="23">
        <v>37900.0</v>
      </c>
      <c r="O665" s="23">
        <v>3600.1082</v>
      </c>
      <c r="P665" s="23">
        <v>0.0</v>
      </c>
      <c r="Q665" s="23">
        <v>5237.0</v>
      </c>
      <c r="R665" s="23">
        <v>11107.0</v>
      </c>
      <c r="S665" s="23">
        <v>3307.0</v>
      </c>
      <c r="T665" s="23">
        <v>24.0</v>
      </c>
      <c r="U665" s="23">
        <v>7304.0</v>
      </c>
      <c r="V665" s="23">
        <v>0.0</v>
      </c>
      <c r="W665" s="23">
        <v>472.0</v>
      </c>
      <c r="X665" s="23">
        <v>4.7948</v>
      </c>
      <c r="Y665" s="23">
        <v>1.2517</v>
      </c>
      <c r="Z665" s="23" t="s">
        <v>133</v>
      </c>
      <c r="AA665" s="23">
        <v>1.8018</v>
      </c>
      <c r="AB665" s="23">
        <v>188.0</v>
      </c>
      <c r="AC665" s="23">
        <v>1415.0</v>
      </c>
      <c r="AD665" s="23">
        <v>1326.0</v>
      </c>
      <c r="AE665" s="23">
        <v>0.0</v>
      </c>
      <c r="AF665" s="23">
        <v>89.0</v>
      </c>
      <c r="AG665" s="23">
        <v>0.0</v>
      </c>
      <c r="AH665" s="23">
        <v>0.0</v>
      </c>
      <c r="AI665" s="23">
        <v>1.3531</v>
      </c>
      <c r="AJ665" s="23">
        <v>1.1406</v>
      </c>
      <c r="AK665" s="23">
        <v>0.1519</v>
      </c>
      <c r="AL665" s="23">
        <v>0.0</v>
      </c>
      <c r="AM665" s="23">
        <v>5.0</v>
      </c>
      <c r="AN665" s="23">
        <v>17.0</v>
      </c>
      <c r="AO665" s="23">
        <v>6000.0</v>
      </c>
      <c r="AP665" s="23">
        <v>3600.0</v>
      </c>
      <c r="AQ665" s="23">
        <v>0.0</v>
      </c>
      <c r="AR665" s="23">
        <v>0.0</v>
      </c>
      <c r="AS665" s="23" t="s">
        <v>2305</v>
      </c>
      <c r="AT665" s="23" t="s">
        <v>2312</v>
      </c>
    </row>
    <row r="666">
      <c r="A666" s="23" t="str">
        <f t="shared" si="10"/>
        <v>OK</v>
      </c>
      <c r="B666" s="23" t="s">
        <v>91</v>
      </c>
      <c r="C666" s="23" t="s">
        <v>91</v>
      </c>
      <c r="D666" s="23">
        <v>1.0</v>
      </c>
      <c r="E666" s="23">
        <v>75.0</v>
      </c>
      <c r="F666" s="23">
        <v>20.0</v>
      </c>
      <c r="G666" s="23">
        <v>10.0</v>
      </c>
      <c r="H666" s="23">
        <v>50.0</v>
      </c>
      <c r="I666" s="23">
        <v>173481.0</v>
      </c>
      <c r="J666" s="23">
        <v>55787.049296</v>
      </c>
      <c r="K666" s="23">
        <v>67.84256</v>
      </c>
      <c r="L666" s="23">
        <v>2.0</v>
      </c>
      <c r="M666" s="23">
        <v>1.0</v>
      </c>
      <c r="N666" s="23">
        <v>50930.0</v>
      </c>
      <c r="O666" s="23">
        <v>3600.2214</v>
      </c>
      <c r="P666" s="23">
        <v>196.0</v>
      </c>
      <c r="Q666" s="23">
        <v>5203.0</v>
      </c>
      <c r="R666" s="23">
        <v>11980.0</v>
      </c>
      <c r="S666" s="23">
        <v>3832.0</v>
      </c>
      <c r="T666" s="23">
        <v>51.0</v>
      </c>
      <c r="U666" s="23">
        <v>7721.0</v>
      </c>
      <c r="V666" s="23">
        <v>0.0</v>
      </c>
      <c r="W666" s="23">
        <v>376.0</v>
      </c>
      <c r="X666" s="23">
        <v>4.7974</v>
      </c>
      <c r="Y666" s="23">
        <v>1.5705</v>
      </c>
      <c r="Z666" s="23" t="s">
        <v>133</v>
      </c>
      <c r="AA666" s="23">
        <v>1.4456</v>
      </c>
      <c r="AB666" s="23">
        <v>249.0</v>
      </c>
      <c r="AC666" s="23">
        <v>1692.0</v>
      </c>
      <c r="AD666" s="23">
        <v>1511.0</v>
      </c>
      <c r="AE666" s="23">
        <v>0.0</v>
      </c>
      <c r="AF666" s="23">
        <v>181.0</v>
      </c>
      <c r="AG666" s="23">
        <v>0.0</v>
      </c>
      <c r="AH666" s="23">
        <v>0.0</v>
      </c>
      <c r="AI666" s="23">
        <v>1.7216</v>
      </c>
      <c r="AJ666" s="23">
        <v>1.4112</v>
      </c>
      <c r="AK666" s="23">
        <v>0.2341</v>
      </c>
      <c r="AL666" s="23">
        <v>0.0</v>
      </c>
      <c r="AM666" s="23">
        <v>5.0</v>
      </c>
      <c r="AN666" s="23">
        <v>26.0</v>
      </c>
      <c r="AO666" s="23">
        <v>6000.0</v>
      </c>
      <c r="AP666" s="23">
        <v>3600.0</v>
      </c>
      <c r="AQ666" s="23">
        <v>0.0</v>
      </c>
      <c r="AR666" s="23">
        <v>0.0</v>
      </c>
      <c r="AS666" s="23" t="s">
        <v>2305</v>
      </c>
      <c r="AT666" s="23" t="s">
        <v>2313</v>
      </c>
    </row>
    <row r="667">
      <c r="A667" s="23" t="str">
        <f t="shared" si="10"/>
        <v>OK</v>
      </c>
      <c r="B667" s="23" t="s">
        <v>92</v>
      </c>
      <c r="C667" s="23" t="s">
        <v>92</v>
      </c>
      <c r="D667" s="23">
        <v>0.0</v>
      </c>
      <c r="E667" s="23">
        <v>75.0</v>
      </c>
      <c r="F667" s="23">
        <v>10.0</v>
      </c>
      <c r="G667" s="23">
        <v>10.0</v>
      </c>
      <c r="H667" s="23">
        <v>50.0</v>
      </c>
      <c r="I667" s="23" t="s">
        <v>134</v>
      </c>
      <c r="J667" s="23">
        <v>0.0</v>
      </c>
      <c r="K667" s="23" t="s">
        <v>134</v>
      </c>
      <c r="L667" s="23">
        <v>-1.0</v>
      </c>
      <c r="M667" s="23">
        <v>-1.0</v>
      </c>
      <c r="N667" s="23">
        <v>0.0</v>
      </c>
      <c r="O667" s="23">
        <v>0.0</v>
      </c>
      <c r="P667" s="23">
        <v>0.0</v>
      </c>
      <c r="Q667" s="23" t="s">
        <v>133</v>
      </c>
      <c r="R667" s="23" t="s">
        <v>133</v>
      </c>
      <c r="S667" s="23" t="s">
        <v>133</v>
      </c>
      <c r="T667" s="23" t="s">
        <v>133</v>
      </c>
      <c r="U667" s="23" t="s">
        <v>133</v>
      </c>
      <c r="V667" s="23" t="s">
        <v>133</v>
      </c>
      <c r="W667" s="23" t="s">
        <v>133</v>
      </c>
      <c r="X667" s="23" t="s">
        <v>133</v>
      </c>
      <c r="Y667" s="23" t="s">
        <v>133</v>
      </c>
      <c r="Z667" s="23" t="s">
        <v>133</v>
      </c>
      <c r="AA667" s="23" t="s">
        <v>133</v>
      </c>
      <c r="AB667" s="23" t="s">
        <v>133</v>
      </c>
      <c r="AC667" s="23" t="s">
        <v>133</v>
      </c>
      <c r="AD667" s="23" t="s">
        <v>133</v>
      </c>
      <c r="AE667" s="23" t="s">
        <v>133</v>
      </c>
      <c r="AF667" s="23" t="s">
        <v>133</v>
      </c>
      <c r="AG667" s="23" t="s">
        <v>133</v>
      </c>
      <c r="AH667" s="23" t="s">
        <v>133</v>
      </c>
      <c r="AI667" s="23" t="s">
        <v>133</v>
      </c>
      <c r="AJ667" s="23" t="s">
        <v>133</v>
      </c>
      <c r="AK667" s="23" t="s">
        <v>133</v>
      </c>
      <c r="AL667" s="23" t="s">
        <v>133</v>
      </c>
      <c r="AM667" s="23" t="s">
        <v>133</v>
      </c>
      <c r="AN667" s="23" t="s">
        <v>133</v>
      </c>
      <c r="AO667" s="23">
        <v>6000.0</v>
      </c>
      <c r="AP667" s="23">
        <v>3600.0</v>
      </c>
      <c r="AQ667" s="23">
        <v>0.0</v>
      </c>
      <c r="AR667" s="23">
        <v>0.0</v>
      </c>
      <c r="AS667" s="23" t="s">
        <v>2305</v>
      </c>
      <c r="AT667" s="23" t="s">
        <v>2276</v>
      </c>
    </row>
    <row r="668">
      <c r="A668" s="23" t="str">
        <f t="shared" si="10"/>
        <v>OK</v>
      </c>
      <c r="B668" s="23" t="s">
        <v>93</v>
      </c>
      <c r="C668" s="23" t="s">
        <v>93</v>
      </c>
      <c r="D668" s="23">
        <v>1.0</v>
      </c>
      <c r="E668" s="23">
        <v>80.0</v>
      </c>
      <c r="F668" s="23">
        <v>30.0</v>
      </c>
      <c r="G668" s="23">
        <v>10.0</v>
      </c>
      <c r="H668" s="23">
        <v>50.0</v>
      </c>
      <c r="I668" s="23">
        <v>200416.0</v>
      </c>
      <c r="J668" s="23">
        <v>46748.837925</v>
      </c>
      <c r="K668" s="23">
        <v>76.674099</v>
      </c>
      <c r="L668" s="23">
        <v>2.0</v>
      </c>
      <c r="M668" s="23">
        <v>1.0</v>
      </c>
      <c r="N668" s="23">
        <v>66263.0</v>
      </c>
      <c r="O668" s="23">
        <v>3600.1732</v>
      </c>
      <c r="P668" s="23">
        <v>12.0</v>
      </c>
      <c r="Q668" s="23">
        <v>3681.0</v>
      </c>
      <c r="R668" s="23">
        <v>7743.0</v>
      </c>
      <c r="S668" s="23">
        <v>3196.0</v>
      </c>
      <c r="T668" s="23">
        <v>159.0</v>
      </c>
      <c r="U668" s="23">
        <v>4163.0</v>
      </c>
      <c r="V668" s="23">
        <v>0.0</v>
      </c>
      <c r="W668" s="23">
        <v>225.0</v>
      </c>
      <c r="X668" s="23">
        <v>3.4102</v>
      </c>
      <c r="Y668" s="23">
        <v>1.1948</v>
      </c>
      <c r="Z668" s="23" t="s">
        <v>133</v>
      </c>
      <c r="AA668" s="23">
        <v>0.9443</v>
      </c>
      <c r="AB668" s="23">
        <v>283.0</v>
      </c>
      <c r="AC668" s="23">
        <v>1678.0</v>
      </c>
      <c r="AD668" s="23">
        <v>1463.0</v>
      </c>
      <c r="AE668" s="23">
        <v>0.0</v>
      </c>
      <c r="AF668" s="23">
        <v>215.0</v>
      </c>
      <c r="AG668" s="23">
        <v>0.0</v>
      </c>
      <c r="AH668" s="23">
        <v>0.0</v>
      </c>
      <c r="AI668" s="23">
        <v>1.9776</v>
      </c>
      <c r="AJ668" s="23">
        <v>1.6121</v>
      </c>
      <c r="AK668" s="23">
        <v>0.2871</v>
      </c>
      <c r="AL668" s="23">
        <v>0.0</v>
      </c>
      <c r="AM668" s="23">
        <v>5.0</v>
      </c>
      <c r="AN668" s="23">
        <v>22.0</v>
      </c>
      <c r="AO668" s="23">
        <v>6000.0</v>
      </c>
      <c r="AP668" s="23">
        <v>3600.0</v>
      </c>
      <c r="AQ668" s="23">
        <v>0.0</v>
      </c>
      <c r="AR668" s="23">
        <v>0.0</v>
      </c>
      <c r="AS668" s="23" t="s">
        <v>2305</v>
      </c>
      <c r="AT668" s="23" t="s">
        <v>2314</v>
      </c>
    </row>
    <row r="669">
      <c r="A669" s="23" t="str">
        <f t="shared" si="10"/>
        <v>OK</v>
      </c>
      <c r="B669" s="23" t="s">
        <v>94</v>
      </c>
      <c r="C669" s="23" t="s">
        <v>94</v>
      </c>
      <c r="D669" s="23">
        <v>1.0</v>
      </c>
      <c r="E669" s="23">
        <v>80.0</v>
      </c>
      <c r="F669" s="23">
        <v>20.0</v>
      </c>
      <c r="G669" s="23">
        <v>10.0</v>
      </c>
      <c r="H669" s="23">
        <v>50.0</v>
      </c>
      <c r="I669" s="23">
        <v>297819.0</v>
      </c>
      <c r="J669" s="23">
        <v>57889.41833</v>
      </c>
      <c r="K669" s="23">
        <v>80.562215</v>
      </c>
      <c r="L669" s="23">
        <v>2.0</v>
      </c>
      <c r="M669" s="23">
        <v>1.0</v>
      </c>
      <c r="N669" s="23">
        <v>99600.0</v>
      </c>
      <c r="O669" s="23">
        <v>3600.3342</v>
      </c>
      <c r="P669" s="23">
        <v>2828.0</v>
      </c>
      <c r="Q669" s="23">
        <v>3304.0</v>
      </c>
      <c r="R669" s="23">
        <v>8725.0</v>
      </c>
      <c r="S669" s="23">
        <v>2741.0</v>
      </c>
      <c r="T669" s="23">
        <v>185.0</v>
      </c>
      <c r="U669" s="23">
        <v>5445.0</v>
      </c>
      <c r="V669" s="23">
        <v>0.0</v>
      </c>
      <c r="W669" s="23">
        <v>354.0</v>
      </c>
      <c r="X669" s="23">
        <v>3.2095</v>
      </c>
      <c r="Y669" s="23">
        <v>1.0778</v>
      </c>
      <c r="Z669" s="23" t="s">
        <v>133</v>
      </c>
      <c r="AA669" s="23">
        <v>0.9264</v>
      </c>
      <c r="AB669" s="23">
        <v>345.0</v>
      </c>
      <c r="AC669" s="23">
        <v>1913.0</v>
      </c>
      <c r="AD669" s="23">
        <v>1462.0</v>
      </c>
      <c r="AE669" s="23">
        <v>77.0</v>
      </c>
      <c r="AF669" s="23">
        <v>374.0</v>
      </c>
      <c r="AG669" s="23">
        <v>0.0</v>
      </c>
      <c r="AH669" s="23">
        <v>0.0</v>
      </c>
      <c r="AI669" s="23">
        <v>2.5105</v>
      </c>
      <c r="AJ669" s="23">
        <v>1.973</v>
      </c>
      <c r="AK669" s="23">
        <v>0.4271</v>
      </c>
      <c r="AL669" s="23">
        <v>0.0</v>
      </c>
      <c r="AM669" s="23">
        <v>5.0</v>
      </c>
      <c r="AN669" s="23">
        <v>38.0</v>
      </c>
      <c r="AO669" s="23">
        <v>6000.0</v>
      </c>
      <c r="AP669" s="23">
        <v>3600.0</v>
      </c>
      <c r="AQ669" s="23">
        <v>0.0</v>
      </c>
      <c r="AR669" s="23">
        <v>0.0</v>
      </c>
      <c r="AS669" s="23" t="s">
        <v>2305</v>
      </c>
      <c r="AT669" s="23" t="s">
        <v>2315</v>
      </c>
    </row>
    <row r="670">
      <c r="A670" s="23" t="str">
        <f t="shared" si="10"/>
        <v>OK</v>
      </c>
      <c r="B670" s="23" t="s">
        <v>95</v>
      </c>
      <c r="C670" s="23" t="s">
        <v>95</v>
      </c>
      <c r="D670" s="23">
        <v>0.0</v>
      </c>
      <c r="E670" s="23">
        <v>80.0</v>
      </c>
      <c r="F670" s="23">
        <v>12.0</v>
      </c>
      <c r="G670" s="23">
        <v>10.0</v>
      </c>
      <c r="H670" s="23">
        <v>50.0</v>
      </c>
      <c r="I670" s="23" t="s">
        <v>134</v>
      </c>
      <c r="J670" s="23">
        <v>0.0</v>
      </c>
      <c r="K670" s="23" t="s">
        <v>134</v>
      </c>
      <c r="L670" s="23">
        <v>-1.0</v>
      </c>
      <c r="M670" s="23">
        <v>-1.0</v>
      </c>
      <c r="N670" s="23">
        <v>0.0</v>
      </c>
      <c r="O670" s="23">
        <v>0.0</v>
      </c>
      <c r="P670" s="23">
        <v>0.0</v>
      </c>
      <c r="Q670" s="23" t="s">
        <v>133</v>
      </c>
      <c r="R670" s="23" t="s">
        <v>133</v>
      </c>
      <c r="S670" s="23" t="s">
        <v>133</v>
      </c>
      <c r="T670" s="23" t="s">
        <v>133</v>
      </c>
      <c r="U670" s="23" t="s">
        <v>133</v>
      </c>
      <c r="V670" s="23" t="s">
        <v>133</v>
      </c>
      <c r="W670" s="23" t="s">
        <v>133</v>
      </c>
      <c r="X670" s="23" t="s">
        <v>133</v>
      </c>
      <c r="Y670" s="23" t="s">
        <v>133</v>
      </c>
      <c r="Z670" s="23" t="s">
        <v>133</v>
      </c>
      <c r="AA670" s="23" t="s">
        <v>133</v>
      </c>
      <c r="AB670" s="23" t="s">
        <v>133</v>
      </c>
      <c r="AC670" s="23" t="s">
        <v>133</v>
      </c>
      <c r="AD670" s="23" t="s">
        <v>133</v>
      </c>
      <c r="AE670" s="23" t="s">
        <v>133</v>
      </c>
      <c r="AF670" s="23" t="s">
        <v>133</v>
      </c>
      <c r="AG670" s="23" t="s">
        <v>133</v>
      </c>
      <c r="AH670" s="23" t="s">
        <v>133</v>
      </c>
      <c r="AI670" s="23" t="s">
        <v>133</v>
      </c>
      <c r="AJ670" s="23" t="s">
        <v>133</v>
      </c>
      <c r="AK670" s="23" t="s">
        <v>133</v>
      </c>
      <c r="AL670" s="23" t="s">
        <v>133</v>
      </c>
      <c r="AM670" s="23" t="s">
        <v>133</v>
      </c>
      <c r="AN670" s="23" t="s">
        <v>133</v>
      </c>
      <c r="AO670" s="23">
        <v>6000.0</v>
      </c>
      <c r="AP670" s="23">
        <v>3600.0</v>
      </c>
      <c r="AQ670" s="23">
        <v>0.0</v>
      </c>
      <c r="AR670" s="23">
        <v>0.0</v>
      </c>
      <c r="AS670" s="23" t="s">
        <v>2305</v>
      </c>
      <c r="AT670" s="23" t="s">
        <v>2100</v>
      </c>
    </row>
    <row r="671">
      <c r="A671" s="23" t="str">
        <f t="shared" si="10"/>
        <v>OK</v>
      </c>
      <c r="B671" s="23" t="s">
        <v>96</v>
      </c>
      <c r="C671" s="23" t="s">
        <v>96</v>
      </c>
      <c r="D671" s="23">
        <v>1.0</v>
      </c>
      <c r="E671" s="23">
        <v>82.0</v>
      </c>
      <c r="F671" s="23">
        <v>30.0</v>
      </c>
      <c r="G671" s="23">
        <v>10.0</v>
      </c>
      <c r="H671" s="23">
        <v>50.0</v>
      </c>
      <c r="I671" s="23">
        <v>552021.0</v>
      </c>
      <c r="J671" s="23">
        <v>174063.5</v>
      </c>
      <c r="K671" s="23">
        <v>68.467957</v>
      </c>
      <c r="L671" s="23">
        <v>2.0</v>
      </c>
      <c r="M671" s="23">
        <v>1.0</v>
      </c>
      <c r="N671" s="23">
        <v>61316.0</v>
      </c>
      <c r="O671" s="23">
        <v>3600.0845</v>
      </c>
      <c r="P671" s="23">
        <v>0.0</v>
      </c>
      <c r="Q671" s="23">
        <v>1989.0</v>
      </c>
      <c r="R671" s="23">
        <v>9328.0</v>
      </c>
      <c r="S671" s="23">
        <v>779.0</v>
      </c>
      <c r="T671" s="23">
        <v>0.0</v>
      </c>
      <c r="U671" s="23">
        <v>8246.0</v>
      </c>
      <c r="V671" s="23">
        <v>0.0</v>
      </c>
      <c r="W671" s="23">
        <v>303.0</v>
      </c>
      <c r="X671" s="23">
        <v>2.121</v>
      </c>
      <c r="Y671" s="23">
        <v>0.2471</v>
      </c>
      <c r="Z671" s="23" t="s">
        <v>133</v>
      </c>
      <c r="AA671" s="23">
        <v>1.2809</v>
      </c>
      <c r="AB671" s="23">
        <v>462.0</v>
      </c>
      <c r="AC671" s="23">
        <v>3676.0</v>
      </c>
      <c r="AD671" s="23">
        <v>3244.0</v>
      </c>
      <c r="AE671" s="23">
        <v>0.0</v>
      </c>
      <c r="AF671" s="23">
        <v>432.0</v>
      </c>
      <c r="AG671" s="23">
        <v>0.0</v>
      </c>
      <c r="AH671" s="23">
        <v>0.0</v>
      </c>
      <c r="AI671" s="23">
        <v>3.3759</v>
      </c>
      <c r="AJ671" s="23">
        <v>2.7418</v>
      </c>
      <c r="AK671" s="23">
        <v>0.5005</v>
      </c>
      <c r="AL671" s="23">
        <v>0.0</v>
      </c>
      <c r="AM671" s="23">
        <v>5.0</v>
      </c>
      <c r="AN671" s="23">
        <v>25.0</v>
      </c>
      <c r="AO671" s="23">
        <v>6000.0</v>
      </c>
      <c r="AP671" s="23">
        <v>3600.0</v>
      </c>
      <c r="AQ671" s="23">
        <v>0.0</v>
      </c>
      <c r="AR671" s="23">
        <v>0.0</v>
      </c>
      <c r="AS671" s="23" t="s">
        <v>2305</v>
      </c>
      <c r="AT671" s="23" t="s">
        <v>2101</v>
      </c>
    </row>
    <row r="672">
      <c r="A672" s="23" t="str">
        <f t="shared" si="10"/>
        <v>OK</v>
      </c>
      <c r="B672" s="23" t="s">
        <v>97</v>
      </c>
      <c r="C672" s="23" t="s">
        <v>97</v>
      </c>
      <c r="D672" s="23">
        <v>1.0</v>
      </c>
      <c r="E672" s="23">
        <v>82.0</v>
      </c>
      <c r="F672" s="23">
        <v>20.0</v>
      </c>
      <c r="G672" s="23">
        <v>10.0</v>
      </c>
      <c r="H672" s="23">
        <v>50.0</v>
      </c>
      <c r="I672" s="23">
        <v>888210.0</v>
      </c>
      <c r="J672" s="23">
        <v>251801.998746</v>
      </c>
      <c r="K672" s="23">
        <v>71.650623</v>
      </c>
      <c r="L672" s="23">
        <v>2.0</v>
      </c>
      <c r="M672" s="23">
        <v>1.0</v>
      </c>
      <c r="N672" s="23">
        <v>75989.0</v>
      </c>
      <c r="O672" s="23">
        <v>3600.0663</v>
      </c>
      <c r="P672" s="23">
        <v>848.0</v>
      </c>
      <c r="Q672" s="23">
        <v>844.0</v>
      </c>
      <c r="R672" s="23">
        <v>5282.0</v>
      </c>
      <c r="S672" s="23">
        <v>407.0</v>
      </c>
      <c r="T672" s="23">
        <v>0.0</v>
      </c>
      <c r="U672" s="23">
        <v>4659.0</v>
      </c>
      <c r="V672" s="23">
        <v>0.0</v>
      </c>
      <c r="W672" s="23">
        <v>216.0</v>
      </c>
      <c r="X672" s="23">
        <v>0.8832</v>
      </c>
      <c r="Y672" s="23">
        <v>0.1093</v>
      </c>
      <c r="Z672" s="23" t="s">
        <v>133</v>
      </c>
      <c r="AA672" s="23">
        <v>0.5226</v>
      </c>
      <c r="AB672" s="23">
        <v>467.0</v>
      </c>
      <c r="AC672" s="23">
        <v>3550.0</v>
      </c>
      <c r="AD672" s="23">
        <v>3008.0</v>
      </c>
      <c r="AE672" s="23">
        <v>0.0</v>
      </c>
      <c r="AF672" s="23">
        <v>542.0</v>
      </c>
      <c r="AG672" s="23">
        <v>0.0</v>
      </c>
      <c r="AH672" s="23">
        <v>0.0</v>
      </c>
      <c r="AI672" s="23">
        <v>3.3831</v>
      </c>
      <c r="AJ672" s="23">
        <v>2.7054</v>
      </c>
      <c r="AK672" s="23">
        <v>0.5458</v>
      </c>
      <c r="AL672" s="23">
        <v>0.0</v>
      </c>
      <c r="AM672" s="23">
        <v>5.0</v>
      </c>
      <c r="AN672" s="23">
        <v>44.0</v>
      </c>
      <c r="AO672" s="23">
        <v>6000.0</v>
      </c>
      <c r="AP672" s="23">
        <v>3600.0</v>
      </c>
      <c r="AQ672" s="23">
        <v>0.0</v>
      </c>
      <c r="AR672" s="23">
        <v>0.0</v>
      </c>
      <c r="AS672" s="23" t="s">
        <v>2305</v>
      </c>
      <c r="AT672" s="23" t="s">
        <v>2102</v>
      </c>
    </row>
    <row r="673">
      <c r="A673" s="23" t="str">
        <f t="shared" si="10"/>
        <v>OK</v>
      </c>
      <c r="B673" s="23" t="s">
        <v>98</v>
      </c>
      <c r="C673" s="23" t="s">
        <v>98</v>
      </c>
      <c r="D673" s="23">
        <v>0.0</v>
      </c>
      <c r="E673" s="23">
        <v>82.0</v>
      </c>
      <c r="F673" s="23">
        <v>10.0</v>
      </c>
      <c r="G673" s="23">
        <v>10.0</v>
      </c>
      <c r="H673" s="23">
        <v>50.0</v>
      </c>
      <c r="I673" s="23" t="s">
        <v>134</v>
      </c>
      <c r="J673" s="23">
        <v>0.0</v>
      </c>
      <c r="K673" s="23" t="s">
        <v>134</v>
      </c>
      <c r="L673" s="23">
        <v>-1.0</v>
      </c>
      <c r="M673" s="23">
        <v>-1.0</v>
      </c>
      <c r="N673" s="23">
        <v>0.0</v>
      </c>
      <c r="O673" s="23">
        <v>0.0</v>
      </c>
      <c r="P673" s="23">
        <v>0.0</v>
      </c>
      <c r="Q673" s="23" t="s">
        <v>133</v>
      </c>
      <c r="R673" s="23" t="s">
        <v>133</v>
      </c>
      <c r="S673" s="23" t="s">
        <v>133</v>
      </c>
      <c r="T673" s="23" t="s">
        <v>133</v>
      </c>
      <c r="U673" s="23" t="s">
        <v>133</v>
      </c>
      <c r="V673" s="23" t="s">
        <v>133</v>
      </c>
      <c r="W673" s="23" t="s">
        <v>133</v>
      </c>
      <c r="X673" s="23" t="s">
        <v>133</v>
      </c>
      <c r="Y673" s="23" t="s">
        <v>133</v>
      </c>
      <c r="Z673" s="23" t="s">
        <v>133</v>
      </c>
      <c r="AA673" s="23" t="s">
        <v>133</v>
      </c>
      <c r="AB673" s="23" t="s">
        <v>133</v>
      </c>
      <c r="AC673" s="23" t="s">
        <v>133</v>
      </c>
      <c r="AD673" s="23" t="s">
        <v>133</v>
      </c>
      <c r="AE673" s="23" t="s">
        <v>133</v>
      </c>
      <c r="AF673" s="23" t="s">
        <v>133</v>
      </c>
      <c r="AG673" s="23" t="s">
        <v>133</v>
      </c>
      <c r="AH673" s="23" t="s">
        <v>133</v>
      </c>
      <c r="AI673" s="23" t="s">
        <v>133</v>
      </c>
      <c r="AJ673" s="23" t="s">
        <v>133</v>
      </c>
      <c r="AK673" s="23" t="s">
        <v>133</v>
      </c>
      <c r="AL673" s="23" t="s">
        <v>133</v>
      </c>
      <c r="AM673" s="23" t="s">
        <v>133</v>
      </c>
      <c r="AN673" s="23" t="s">
        <v>133</v>
      </c>
      <c r="AO673" s="23">
        <v>6000.0</v>
      </c>
      <c r="AP673" s="23">
        <v>3600.0</v>
      </c>
      <c r="AQ673" s="23">
        <v>0.0</v>
      </c>
      <c r="AR673" s="23">
        <v>0.0</v>
      </c>
      <c r="AS673" s="23" t="s">
        <v>2305</v>
      </c>
      <c r="AT673" s="23" t="s">
        <v>2199</v>
      </c>
    </row>
    <row r="674">
      <c r="A674" s="23" t="str">
        <f t="shared" si="10"/>
        <v>OK</v>
      </c>
      <c r="B674" s="23" t="s">
        <v>99</v>
      </c>
      <c r="C674" s="23" t="s">
        <v>99</v>
      </c>
      <c r="D674" s="23">
        <v>1.0</v>
      </c>
      <c r="E674" s="23">
        <v>90.0</v>
      </c>
      <c r="F674" s="23">
        <v>30.0</v>
      </c>
      <c r="G674" s="23">
        <v>10.0</v>
      </c>
      <c r="H674" s="23">
        <v>50.0</v>
      </c>
      <c r="I674" s="23">
        <v>498654.0</v>
      </c>
      <c r="J674" s="23">
        <v>89868.826087</v>
      </c>
      <c r="K674" s="23">
        <v>81.977719</v>
      </c>
      <c r="L674" s="23">
        <v>2.0</v>
      </c>
      <c r="M674" s="23">
        <v>1.0</v>
      </c>
      <c r="N674" s="23">
        <v>74158.0</v>
      </c>
      <c r="O674" s="23">
        <v>3600.0735</v>
      </c>
      <c r="P674" s="23">
        <v>4324.0</v>
      </c>
      <c r="Q674" s="23">
        <v>2597.0</v>
      </c>
      <c r="R674" s="23">
        <v>11508.0</v>
      </c>
      <c r="S674" s="23">
        <v>1620.0</v>
      </c>
      <c r="T674" s="23">
        <v>118.0</v>
      </c>
      <c r="U674" s="23">
        <v>8971.0</v>
      </c>
      <c r="V674" s="23">
        <v>0.0</v>
      </c>
      <c r="W674" s="23">
        <v>799.0</v>
      </c>
      <c r="X674" s="23">
        <v>2.6967</v>
      </c>
      <c r="Y674" s="23">
        <v>0.6306</v>
      </c>
      <c r="Z674" s="23" t="s">
        <v>133</v>
      </c>
      <c r="AA674" s="23">
        <v>1.2181</v>
      </c>
      <c r="AB674" s="23">
        <v>459.0</v>
      </c>
      <c r="AC674" s="23">
        <v>2774.0</v>
      </c>
      <c r="AD674" s="23">
        <v>2058.0</v>
      </c>
      <c r="AE674" s="23">
        <v>169.0</v>
      </c>
      <c r="AF674" s="23">
        <v>547.0</v>
      </c>
      <c r="AG674" s="23">
        <v>0.0</v>
      </c>
      <c r="AH674" s="23">
        <v>0.0</v>
      </c>
      <c r="AI674" s="23">
        <v>3.4957</v>
      </c>
      <c r="AJ674" s="23">
        <v>2.7782</v>
      </c>
      <c r="AK674" s="23">
        <v>0.5741</v>
      </c>
      <c r="AL674" s="23">
        <v>0.0</v>
      </c>
      <c r="AM674" s="23">
        <v>5.0</v>
      </c>
      <c r="AN674" s="23">
        <v>50.0</v>
      </c>
      <c r="AO674" s="23">
        <v>6000.0</v>
      </c>
      <c r="AP674" s="23">
        <v>3600.0</v>
      </c>
      <c r="AQ674" s="23">
        <v>0.0</v>
      </c>
      <c r="AR674" s="23">
        <v>0.0</v>
      </c>
      <c r="AS674" s="23" t="s">
        <v>2305</v>
      </c>
      <c r="AT674" s="23" t="s">
        <v>2316</v>
      </c>
    </row>
    <row r="675">
      <c r="A675" s="23" t="str">
        <f t="shared" si="10"/>
        <v>OK</v>
      </c>
      <c r="B675" s="23" t="s">
        <v>100</v>
      </c>
      <c r="C675" s="23" t="s">
        <v>100</v>
      </c>
      <c r="D675" s="23">
        <v>0.0</v>
      </c>
      <c r="E675" s="23">
        <v>90.0</v>
      </c>
      <c r="F675" s="23">
        <v>20.0</v>
      </c>
      <c r="G675" s="23">
        <v>10.0</v>
      </c>
      <c r="H675" s="23">
        <v>50.0</v>
      </c>
      <c r="I675" s="23" t="s">
        <v>134</v>
      </c>
      <c r="J675" s="23">
        <v>0.0</v>
      </c>
      <c r="K675" s="23" t="s">
        <v>134</v>
      </c>
      <c r="L675" s="23">
        <v>-1.0</v>
      </c>
      <c r="M675" s="23">
        <v>-1.0</v>
      </c>
      <c r="N675" s="23">
        <v>0.0</v>
      </c>
      <c r="O675" s="23">
        <v>0.0</v>
      </c>
      <c r="P675" s="23">
        <v>0.0</v>
      </c>
      <c r="Q675" s="23" t="s">
        <v>133</v>
      </c>
      <c r="R675" s="23" t="s">
        <v>133</v>
      </c>
      <c r="S675" s="23" t="s">
        <v>133</v>
      </c>
      <c r="T675" s="23" t="s">
        <v>133</v>
      </c>
      <c r="U675" s="23" t="s">
        <v>133</v>
      </c>
      <c r="V675" s="23" t="s">
        <v>133</v>
      </c>
      <c r="W675" s="23" t="s">
        <v>133</v>
      </c>
      <c r="X675" s="23" t="s">
        <v>133</v>
      </c>
      <c r="Y675" s="23" t="s">
        <v>133</v>
      </c>
      <c r="Z675" s="23" t="s">
        <v>133</v>
      </c>
      <c r="AA675" s="23" t="s">
        <v>133</v>
      </c>
      <c r="AB675" s="23" t="s">
        <v>133</v>
      </c>
      <c r="AC675" s="23" t="s">
        <v>133</v>
      </c>
      <c r="AD675" s="23" t="s">
        <v>133</v>
      </c>
      <c r="AE675" s="23" t="s">
        <v>133</v>
      </c>
      <c r="AF675" s="23" t="s">
        <v>133</v>
      </c>
      <c r="AG675" s="23" t="s">
        <v>133</v>
      </c>
      <c r="AH675" s="23" t="s">
        <v>133</v>
      </c>
      <c r="AI675" s="23" t="s">
        <v>133</v>
      </c>
      <c r="AJ675" s="23" t="s">
        <v>133</v>
      </c>
      <c r="AK675" s="23" t="s">
        <v>133</v>
      </c>
      <c r="AL675" s="23" t="s">
        <v>133</v>
      </c>
      <c r="AM675" s="23" t="s">
        <v>133</v>
      </c>
      <c r="AN675" s="23" t="s">
        <v>133</v>
      </c>
      <c r="AO675" s="23">
        <v>6000.0</v>
      </c>
      <c r="AP675" s="23">
        <v>3600.0</v>
      </c>
      <c r="AQ675" s="23">
        <v>0.0</v>
      </c>
      <c r="AR675" s="23">
        <v>0.0</v>
      </c>
      <c r="AS675" s="23" t="s">
        <v>2305</v>
      </c>
      <c r="AT675" s="23" t="s">
        <v>2100</v>
      </c>
    </row>
    <row r="676">
      <c r="A676" s="23" t="str">
        <f t="shared" si="10"/>
        <v>OK</v>
      </c>
      <c r="B676" s="23" t="s">
        <v>101</v>
      </c>
      <c r="C676" s="23" t="s">
        <v>101</v>
      </c>
      <c r="D676" s="23">
        <v>0.0</v>
      </c>
      <c r="E676" s="23">
        <v>90.0</v>
      </c>
      <c r="F676" s="23">
        <v>17.0</v>
      </c>
      <c r="G676" s="23">
        <v>10.0</v>
      </c>
      <c r="H676" s="23">
        <v>50.0</v>
      </c>
      <c r="I676" s="23" t="s">
        <v>134</v>
      </c>
      <c r="J676" s="23">
        <v>0.0</v>
      </c>
      <c r="K676" s="23" t="s">
        <v>134</v>
      </c>
      <c r="L676" s="23">
        <v>-1.0</v>
      </c>
      <c r="M676" s="23">
        <v>-1.0</v>
      </c>
      <c r="N676" s="23">
        <v>0.0</v>
      </c>
      <c r="O676" s="23">
        <v>0.0</v>
      </c>
      <c r="P676" s="23">
        <v>0.0</v>
      </c>
      <c r="Q676" s="23" t="s">
        <v>133</v>
      </c>
      <c r="R676" s="23" t="s">
        <v>133</v>
      </c>
      <c r="S676" s="23" t="s">
        <v>133</v>
      </c>
      <c r="T676" s="23" t="s">
        <v>133</v>
      </c>
      <c r="U676" s="23" t="s">
        <v>133</v>
      </c>
      <c r="V676" s="23" t="s">
        <v>133</v>
      </c>
      <c r="W676" s="23" t="s">
        <v>133</v>
      </c>
      <c r="X676" s="23" t="s">
        <v>133</v>
      </c>
      <c r="Y676" s="23" t="s">
        <v>133</v>
      </c>
      <c r="Z676" s="23" t="s">
        <v>133</v>
      </c>
      <c r="AA676" s="23" t="s">
        <v>133</v>
      </c>
      <c r="AB676" s="23" t="s">
        <v>133</v>
      </c>
      <c r="AC676" s="23" t="s">
        <v>133</v>
      </c>
      <c r="AD676" s="23" t="s">
        <v>133</v>
      </c>
      <c r="AE676" s="23" t="s">
        <v>133</v>
      </c>
      <c r="AF676" s="23" t="s">
        <v>133</v>
      </c>
      <c r="AG676" s="23" t="s">
        <v>133</v>
      </c>
      <c r="AH676" s="23" t="s">
        <v>133</v>
      </c>
      <c r="AI676" s="23" t="s">
        <v>133</v>
      </c>
      <c r="AJ676" s="23" t="s">
        <v>133</v>
      </c>
      <c r="AK676" s="23" t="s">
        <v>133</v>
      </c>
      <c r="AL676" s="23" t="s">
        <v>133</v>
      </c>
      <c r="AM676" s="23" t="s">
        <v>133</v>
      </c>
      <c r="AN676" s="23" t="s">
        <v>133</v>
      </c>
      <c r="AO676" s="23">
        <v>6000.0</v>
      </c>
      <c r="AP676" s="23">
        <v>3600.0</v>
      </c>
      <c r="AQ676" s="23">
        <v>0.0</v>
      </c>
      <c r="AR676" s="23">
        <v>0.0</v>
      </c>
      <c r="AS676" s="23" t="s">
        <v>2305</v>
      </c>
      <c r="AT676" s="23" t="s">
        <v>2110</v>
      </c>
    </row>
    <row r="677">
      <c r="A677" s="23" t="str">
        <f t="shared" si="10"/>
        <v>OK</v>
      </c>
      <c r="B677" s="23" t="s">
        <v>102</v>
      </c>
      <c r="C677" s="23" t="s">
        <v>102</v>
      </c>
      <c r="D677" s="23">
        <v>1.0</v>
      </c>
      <c r="E677" s="23">
        <v>116.0</v>
      </c>
      <c r="F677" s="23">
        <v>30.0</v>
      </c>
      <c r="G677" s="23">
        <v>10.0</v>
      </c>
      <c r="H677" s="23">
        <v>50.0</v>
      </c>
      <c r="I677" s="23">
        <v>689230.0</v>
      </c>
      <c r="J677" s="23">
        <v>149856.029412</v>
      </c>
      <c r="K677" s="23">
        <v>78.257471</v>
      </c>
      <c r="L677" s="23">
        <v>2.0</v>
      </c>
      <c r="M677" s="23">
        <v>1.0</v>
      </c>
      <c r="N677" s="23">
        <v>27700.0</v>
      </c>
      <c r="O677" s="23">
        <v>3600.2839</v>
      </c>
      <c r="P677" s="23">
        <v>0.0</v>
      </c>
      <c r="Q677" s="23">
        <v>2722.0</v>
      </c>
      <c r="R677" s="23">
        <v>8803.0</v>
      </c>
      <c r="S677" s="23">
        <v>1323.0</v>
      </c>
      <c r="T677" s="23">
        <v>0.0</v>
      </c>
      <c r="U677" s="23">
        <v>6638.0</v>
      </c>
      <c r="V677" s="23">
        <v>0.0</v>
      </c>
      <c r="W677" s="23">
        <v>842.0</v>
      </c>
      <c r="X677" s="23">
        <v>5.5194</v>
      </c>
      <c r="Y677" s="23">
        <v>0.8746</v>
      </c>
      <c r="Z677" s="23" t="s">
        <v>133</v>
      </c>
      <c r="AA677" s="23">
        <v>3.2193</v>
      </c>
      <c r="AB677" s="23">
        <v>282.0</v>
      </c>
      <c r="AC677" s="23">
        <v>2752.0</v>
      </c>
      <c r="AD677" s="23">
        <v>2564.0</v>
      </c>
      <c r="AE677" s="23">
        <v>0.0</v>
      </c>
      <c r="AF677" s="23">
        <v>188.0</v>
      </c>
      <c r="AG677" s="23">
        <v>0.0</v>
      </c>
      <c r="AH677" s="23">
        <v>0.0</v>
      </c>
      <c r="AI677" s="23">
        <v>4.4881</v>
      </c>
      <c r="AJ677" s="23">
        <v>3.8882</v>
      </c>
      <c r="AK677" s="23">
        <v>0.4521</v>
      </c>
      <c r="AL677" s="23">
        <v>0.0</v>
      </c>
      <c r="AM677" s="23">
        <v>5.0</v>
      </c>
      <c r="AN677" s="23">
        <v>33.0</v>
      </c>
      <c r="AO677" s="23">
        <v>6000.0</v>
      </c>
      <c r="AP677" s="23">
        <v>3600.0</v>
      </c>
      <c r="AQ677" s="23">
        <v>0.0</v>
      </c>
      <c r="AR677" s="23">
        <v>0.0</v>
      </c>
      <c r="AS677" s="23" t="s">
        <v>2305</v>
      </c>
      <c r="AT677" s="23" t="s">
        <v>2111</v>
      </c>
    </row>
    <row r="678">
      <c r="A678" s="23" t="str">
        <f t="shared" si="10"/>
        <v>OK</v>
      </c>
      <c r="B678" s="23" t="s">
        <v>103</v>
      </c>
      <c r="C678" s="23" t="s">
        <v>103</v>
      </c>
      <c r="D678" s="23">
        <v>1.0</v>
      </c>
      <c r="E678" s="23">
        <v>116.0</v>
      </c>
      <c r="F678" s="23">
        <v>20.0</v>
      </c>
      <c r="G678" s="23">
        <v>10.0</v>
      </c>
      <c r="H678" s="23">
        <v>50.0</v>
      </c>
      <c r="I678" s="23">
        <v>812177.0</v>
      </c>
      <c r="J678" s="23">
        <v>179545.69863</v>
      </c>
      <c r="K678" s="23">
        <v>77.89328</v>
      </c>
      <c r="L678" s="23">
        <v>2.0</v>
      </c>
      <c r="M678" s="23">
        <v>1.0</v>
      </c>
      <c r="N678" s="23">
        <v>44843.0</v>
      </c>
      <c r="O678" s="23">
        <v>3600.1395</v>
      </c>
      <c r="P678" s="23">
        <v>268.0</v>
      </c>
      <c r="Q678" s="23">
        <v>1186.0</v>
      </c>
      <c r="R678" s="23">
        <v>5673.0</v>
      </c>
      <c r="S678" s="23">
        <v>661.0</v>
      </c>
      <c r="T678" s="23">
        <v>0.0</v>
      </c>
      <c r="U678" s="23">
        <v>4630.0</v>
      </c>
      <c r="V678" s="23">
        <v>0.0</v>
      </c>
      <c r="W678" s="23">
        <v>382.0</v>
      </c>
      <c r="X678" s="23">
        <v>2.364</v>
      </c>
      <c r="Y678" s="23">
        <v>0.3622</v>
      </c>
      <c r="Z678" s="23" t="s">
        <v>133</v>
      </c>
      <c r="AA678" s="23">
        <v>1.3854</v>
      </c>
      <c r="AB678" s="23">
        <v>445.0</v>
      </c>
      <c r="AC678" s="23">
        <v>2799.0</v>
      </c>
      <c r="AD678" s="23">
        <v>2403.0</v>
      </c>
      <c r="AE678" s="23">
        <v>0.0</v>
      </c>
      <c r="AF678" s="23">
        <v>396.0</v>
      </c>
      <c r="AG678" s="23">
        <v>0.0</v>
      </c>
      <c r="AH678" s="23">
        <v>0.0</v>
      </c>
      <c r="AI678" s="23">
        <v>6.2424</v>
      </c>
      <c r="AJ678" s="23">
        <v>5.1577</v>
      </c>
      <c r="AK678" s="23">
        <v>0.8539</v>
      </c>
      <c r="AL678" s="23">
        <v>0.0</v>
      </c>
      <c r="AM678" s="23">
        <v>5.0</v>
      </c>
      <c r="AN678" s="23">
        <v>42.0</v>
      </c>
      <c r="AO678" s="23">
        <v>6000.0</v>
      </c>
      <c r="AP678" s="23">
        <v>3600.0</v>
      </c>
      <c r="AQ678" s="23">
        <v>0.0</v>
      </c>
      <c r="AR678" s="23">
        <v>0.0</v>
      </c>
      <c r="AS678" s="23" t="s">
        <v>2305</v>
      </c>
      <c r="AT678" s="23" t="s">
        <v>2112</v>
      </c>
    </row>
    <row r="679">
      <c r="A679" s="23" t="str">
        <f t="shared" si="10"/>
        <v>OK</v>
      </c>
      <c r="B679" s="23" t="s">
        <v>104</v>
      </c>
      <c r="C679" s="23" t="s">
        <v>104</v>
      </c>
      <c r="D679" s="23">
        <v>0.0</v>
      </c>
      <c r="E679" s="23">
        <v>116.0</v>
      </c>
      <c r="F679" s="23">
        <v>10.0</v>
      </c>
      <c r="G679" s="23">
        <v>10.0</v>
      </c>
      <c r="H679" s="23">
        <v>50.0</v>
      </c>
      <c r="I679" s="23" t="s">
        <v>134</v>
      </c>
      <c r="J679" s="23">
        <v>0.0</v>
      </c>
      <c r="K679" s="23" t="s">
        <v>134</v>
      </c>
      <c r="L679" s="23">
        <v>-1.0</v>
      </c>
      <c r="M679" s="23">
        <v>-1.0</v>
      </c>
      <c r="N679" s="23">
        <v>0.0</v>
      </c>
      <c r="O679" s="23">
        <v>0.0</v>
      </c>
      <c r="P679" s="23">
        <v>0.0</v>
      </c>
      <c r="Q679" s="23" t="s">
        <v>133</v>
      </c>
      <c r="R679" s="23" t="s">
        <v>133</v>
      </c>
      <c r="S679" s="23" t="s">
        <v>133</v>
      </c>
      <c r="T679" s="23" t="s">
        <v>133</v>
      </c>
      <c r="U679" s="23" t="s">
        <v>133</v>
      </c>
      <c r="V679" s="23" t="s">
        <v>133</v>
      </c>
      <c r="W679" s="23" t="s">
        <v>133</v>
      </c>
      <c r="X679" s="23" t="s">
        <v>133</v>
      </c>
      <c r="Y679" s="23" t="s">
        <v>133</v>
      </c>
      <c r="Z679" s="23" t="s">
        <v>133</v>
      </c>
      <c r="AA679" s="23" t="s">
        <v>133</v>
      </c>
      <c r="AB679" s="23" t="s">
        <v>133</v>
      </c>
      <c r="AC679" s="23" t="s">
        <v>133</v>
      </c>
      <c r="AD679" s="23" t="s">
        <v>133</v>
      </c>
      <c r="AE679" s="23" t="s">
        <v>133</v>
      </c>
      <c r="AF679" s="23" t="s">
        <v>133</v>
      </c>
      <c r="AG679" s="23" t="s">
        <v>133</v>
      </c>
      <c r="AH679" s="23" t="s">
        <v>133</v>
      </c>
      <c r="AI679" s="23" t="s">
        <v>133</v>
      </c>
      <c r="AJ679" s="23" t="s">
        <v>133</v>
      </c>
      <c r="AK679" s="23" t="s">
        <v>133</v>
      </c>
      <c r="AL679" s="23" t="s">
        <v>133</v>
      </c>
      <c r="AM679" s="23" t="s">
        <v>133</v>
      </c>
      <c r="AN679" s="23" t="s">
        <v>133</v>
      </c>
      <c r="AO679" s="23">
        <v>6000.0</v>
      </c>
      <c r="AP679" s="23">
        <v>3600.0</v>
      </c>
      <c r="AQ679" s="23">
        <v>0.0</v>
      </c>
      <c r="AR679" s="23">
        <v>0.0</v>
      </c>
      <c r="AS679" s="23" t="s">
        <v>2305</v>
      </c>
      <c r="AT679" s="23" t="s">
        <v>2113</v>
      </c>
    </row>
  </sheetData>
  <mergeCells count="10">
    <mergeCell ref="A477:H477"/>
    <mergeCell ref="A545:H545"/>
    <mergeCell ref="A613:H613"/>
    <mergeCell ref="A1:H1"/>
    <mergeCell ref="A69:H69"/>
    <mergeCell ref="A137:H137"/>
    <mergeCell ref="A205:H205"/>
    <mergeCell ref="A273:H273"/>
    <mergeCell ref="A341:H341"/>
    <mergeCell ref="A409:H409"/>
  </mergeCells>
  <conditionalFormatting sqref="D2:D68 D70:D136 D138:D204 D206:D272 D274:D340 D342:D408 D410:D476 D478:D544 D546:D612 D614:D1122">
    <cfRule type="cellIs" dxfId="0" priority="1" operator="equal">
      <formula>0</formula>
    </cfRule>
  </conditionalFormatting>
  <conditionalFormatting sqref="A2:A68 A70:A136 A138:A204 A206:A272 A274:A340 A342:A408 A410:A476 A478:A544 A546:A612 A614:A1122">
    <cfRule type="containsText" dxfId="7" priority="2" operator="containsText" text="OK">
      <formula>NOT(ISERROR(SEARCH(("OK"),(A2))))</formula>
    </cfRule>
  </conditionalFormatting>
  <conditionalFormatting sqref="A2:A68 A70:A136 A138:A204 A206:A272 A274:A340 A342:A408 A410:A476 A478:A544 A546:A612 A614:A1122">
    <cfRule type="containsText" dxfId="0" priority="3" operator="containsText" text="ERROR">
      <formula>NOT(ISERROR(SEARCH(("ERROR"),(A2))))</formula>
    </cfRule>
  </conditionalFormatting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8.13"/>
    <col customWidth="1" min="2" max="3" width="24.5"/>
    <col customWidth="1" min="4" max="4" width="13.88"/>
    <col customWidth="1" min="7" max="7" width="6.13"/>
    <col customWidth="1" min="8" max="8" width="14.63"/>
    <col customWidth="1" min="31" max="31" width="32.25"/>
    <col customWidth="1" min="45" max="45" width="59.13"/>
  </cols>
  <sheetData>
    <row r="1" ht="27.75" customHeight="1">
      <c r="A1" s="71" t="s">
        <v>143</v>
      </c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53"/>
      <c r="AS1" s="53"/>
      <c r="AT1" s="53"/>
    </row>
    <row r="2">
      <c r="C2" s="23" t="s">
        <v>11</v>
      </c>
      <c r="D2" s="23" t="s">
        <v>131</v>
      </c>
      <c r="E2" s="23" t="s">
        <v>127</v>
      </c>
      <c r="F2" s="23" t="s">
        <v>128</v>
      </c>
      <c r="G2" s="23" t="s">
        <v>12</v>
      </c>
      <c r="H2" s="23" t="s">
        <v>129</v>
      </c>
      <c r="I2" s="23" t="s">
        <v>17</v>
      </c>
      <c r="J2" s="23" t="s">
        <v>144</v>
      </c>
      <c r="K2" s="23" t="s">
        <v>19</v>
      </c>
      <c r="L2" s="23" t="s">
        <v>21</v>
      </c>
      <c r="M2" s="23" t="s">
        <v>145</v>
      </c>
      <c r="N2" s="23" t="s">
        <v>146</v>
      </c>
      <c r="O2" s="23" t="s">
        <v>147</v>
      </c>
      <c r="P2" s="23" t="s">
        <v>148</v>
      </c>
      <c r="Q2" s="23" t="s">
        <v>401</v>
      </c>
      <c r="R2" s="23" t="s">
        <v>402</v>
      </c>
      <c r="S2" s="23" t="s">
        <v>403</v>
      </c>
      <c r="T2" s="23" t="s">
        <v>404</v>
      </c>
      <c r="U2" s="23" t="s">
        <v>405</v>
      </c>
      <c r="V2" s="23" t="s">
        <v>406</v>
      </c>
      <c r="W2" s="23" t="s">
        <v>407</v>
      </c>
      <c r="X2" s="23" t="s">
        <v>408</v>
      </c>
      <c r="Y2" s="23" t="s">
        <v>409</v>
      </c>
      <c r="Z2" s="23" t="s">
        <v>410</v>
      </c>
      <c r="AA2" s="23" t="s">
        <v>411</v>
      </c>
      <c r="AB2" s="23" t="s">
        <v>412</v>
      </c>
      <c r="AC2" s="23" t="s">
        <v>413</v>
      </c>
      <c r="AD2" s="23" t="s">
        <v>414</v>
      </c>
      <c r="AE2" s="23" t="s">
        <v>415</v>
      </c>
      <c r="AF2" s="23" t="s">
        <v>416</v>
      </c>
      <c r="AG2" s="23" t="s">
        <v>417</v>
      </c>
      <c r="AH2" s="23" t="s">
        <v>418</v>
      </c>
      <c r="AI2" s="23" t="s">
        <v>419</v>
      </c>
      <c r="AJ2" s="23" t="s">
        <v>420</v>
      </c>
      <c r="AK2" s="23" t="s">
        <v>421</v>
      </c>
      <c r="AL2" s="23" t="s">
        <v>422</v>
      </c>
      <c r="AM2" s="23" t="s">
        <v>423</v>
      </c>
      <c r="AN2" s="23" t="s">
        <v>149</v>
      </c>
      <c r="AO2" s="23" t="s">
        <v>150</v>
      </c>
      <c r="AP2" s="23" t="s">
        <v>151</v>
      </c>
      <c r="AQ2" s="23" t="s">
        <v>152</v>
      </c>
      <c r="AR2" s="23" t="s">
        <v>153</v>
      </c>
      <c r="AS2" s="23" t="s">
        <v>154</v>
      </c>
      <c r="AT2" s="23" t="s">
        <v>155</v>
      </c>
    </row>
    <row r="3">
      <c r="A3" s="23" t="str">
        <f t="shared" ref="A3:A67" si="1">IF(B3=C3, "OK", "ERROR")</f>
        <v>OK</v>
      </c>
      <c r="B3" s="23" t="s">
        <v>26</v>
      </c>
      <c r="C3" s="23" t="s">
        <v>26</v>
      </c>
      <c r="D3" s="23">
        <v>1.0</v>
      </c>
      <c r="E3" s="23">
        <v>13.0</v>
      </c>
      <c r="F3" s="23">
        <v>30.0</v>
      </c>
      <c r="G3" s="23">
        <v>0.0</v>
      </c>
      <c r="H3" s="23">
        <v>0.0</v>
      </c>
      <c r="I3" s="23">
        <v>14600.0</v>
      </c>
      <c r="J3" s="23">
        <v>14600.0</v>
      </c>
      <c r="K3" s="23">
        <v>0.0</v>
      </c>
      <c r="L3" s="23">
        <v>1.0</v>
      </c>
      <c r="M3" s="23">
        <v>1.0</v>
      </c>
      <c r="N3" s="23">
        <v>0.0</v>
      </c>
      <c r="O3" s="23">
        <v>0.0197</v>
      </c>
      <c r="P3" s="23">
        <v>0.0</v>
      </c>
      <c r="Q3" s="23">
        <v>5.0</v>
      </c>
      <c r="R3" s="23">
        <v>8.0</v>
      </c>
      <c r="S3" s="23">
        <v>8.0</v>
      </c>
      <c r="T3" s="23">
        <v>0.0</v>
      </c>
      <c r="U3" s="23">
        <v>0.0</v>
      </c>
      <c r="V3" s="23">
        <v>0.0</v>
      </c>
      <c r="W3" s="23">
        <v>0.0</v>
      </c>
      <c r="X3" s="23">
        <v>4.0E-4</v>
      </c>
      <c r="Y3" s="23">
        <v>2.0E-4</v>
      </c>
      <c r="Z3" s="23" t="s">
        <v>133</v>
      </c>
      <c r="AA3" s="23">
        <v>0.0</v>
      </c>
      <c r="AB3" s="23">
        <v>1.0</v>
      </c>
      <c r="AC3" s="23">
        <v>34.0</v>
      </c>
      <c r="AD3" s="23">
        <v>34.0</v>
      </c>
      <c r="AE3" s="23">
        <v>0.0</v>
      </c>
      <c r="AF3" s="23">
        <v>0.0</v>
      </c>
      <c r="AG3" s="23">
        <v>0.0</v>
      </c>
      <c r="AH3" s="23">
        <v>0.0</v>
      </c>
      <c r="AI3" s="23">
        <v>9.0E-4</v>
      </c>
      <c r="AJ3" s="23">
        <v>8.0E-4</v>
      </c>
      <c r="AK3" s="23">
        <v>0.0</v>
      </c>
      <c r="AL3" s="23">
        <v>0.0</v>
      </c>
      <c r="AM3" s="23">
        <v>10.0</v>
      </c>
      <c r="AN3" s="23">
        <v>1.0</v>
      </c>
      <c r="AO3" s="23">
        <v>6000.0</v>
      </c>
      <c r="AP3" s="23">
        <v>3600.0</v>
      </c>
      <c r="AQ3" s="23">
        <v>1.0</v>
      </c>
      <c r="AR3" s="23">
        <v>0.0</v>
      </c>
      <c r="AS3" s="23" t="s">
        <v>2317</v>
      </c>
      <c r="AT3" s="23" t="s">
        <v>2318</v>
      </c>
    </row>
    <row r="4">
      <c r="A4" s="23" t="str">
        <f t="shared" si="1"/>
        <v>OK</v>
      </c>
      <c r="B4" s="23" t="s">
        <v>28</v>
      </c>
      <c r="C4" s="23" t="s">
        <v>28</v>
      </c>
      <c r="D4" s="23">
        <v>1.0</v>
      </c>
      <c r="E4" s="23">
        <v>13.0</v>
      </c>
      <c r="F4" s="23">
        <v>20.0</v>
      </c>
      <c r="G4" s="23">
        <v>0.0</v>
      </c>
      <c r="H4" s="23">
        <v>0.0</v>
      </c>
      <c r="I4" s="23">
        <v>15700.0</v>
      </c>
      <c r="J4" s="23">
        <v>15700.0</v>
      </c>
      <c r="K4" s="23">
        <v>0.0</v>
      </c>
      <c r="L4" s="23">
        <v>1.0</v>
      </c>
      <c r="M4" s="23">
        <v>1.0</v>
      </c>
      <c r="N4" s="23">
        <v>0.0</v>
      </c>
      <c r="O4" s="23">
        <v>0.0154</v>
      </c>
      <c r="P4" s="23">
        <v>0.0</v>
      </c>
      <c r="Q4" s="23">
        <v>8.0</v>
      </c>
      <c r="R4" s="23">
        <v>12.0</v>
      </c>
      <c r="S4" s="23">
        <v>8.0</v>
      </c>
      <c r="T4" s="23">
        <v>0.0</v>
      </c>
      <c r="U4" s="23">
        <v>3.0</v>
      </c>
      <c r="V4" s="23">
        <v>0.0</v>
      </c>
      <c r="W4" s="23">
        <v>1.0</v>
      </c>
      <c r="X4" s="23">
        <v>3.0E-4</v>
      </c>
      <c r="Y4" s="23">
        <v>1.0E-4</v>
      </c>
      <c r="Z4" s="23" t="s">
        <v>133</v>
      </c>
      <c r="AA4" s="23">
        <v>1.0E-4</v>
      </c>
      <c r="AB4" s="23">
        <v>2.0</v>
      </c>
      <c r="AC4" s="23">
        <v>36.0</v>
      </c>
      <c r="AD4" s="23">
        <v>34.0</v>
      </c>
      <c r="AE4" s="23">
        <v>0.0</v>
      </c>
      <c r="AF4" s="23">
        <v>2.0</v>
      </c>
      <c r="AG4" s="23">
        <v>0.0</v>
      </c>
      <c r="AH4" s="23">
        <v>0.0</v>
      </c>
      <c r="AI4" s="23">
        <v>7.0E-4</v>
      </c>
      <c r="AJ4" s="23">
        <v>6.0E-4</v>
      </c>
      <c r="AK4" s="23">
        <v>1.0E-4</v>
      </c>
      <c r="AL4" s="23">
        <v>0.0</v>
      </c>
      <c r="AM4" s="23">
        <v>10.0</v>
      </c>
      <c r="AN4" s="23">
        <v>1.0</v>
      </c>
      <c r="AO4" s="23">
        <v>6000.0</v>
      </c>
      <c r="AP4" s="23">
        <v>3600.0</v>
      </c>
      <c r="AQ4" s="23">
        <v>1.0</v>
      </c>
      <c r="AR4" s="23">
        <v>0.0</v>
      </c>
      <c r="AS4" s="23" t="s">
        <v>2317</v>
      </c>
      <c r="AT4" s="23" t="s">
        <v>2318</v>
      </c>
    </row>
    <row r="5">
      <c r="A5" s="23" t="str">
        <f t="shared" si="1"/>
        <v>OK</v>
      </c>
      <c r="B5" s="23" t="s">
        <v>30</v>
      </c>
      <c r="C5" s="23" t="s">
        <v>30</v>
      </c>
      <c r="D5" s="23">
        <v>1.0</v>
      </c>
      <c r="E5" s="23">
        <v>13.0</v>
      </c>
      <c r="F5" s="23">
        <v>10.0</v>
      </c>
      <c r="G5" s="23">
        <v>0.0</v>
      </c>
      <c r="H5" s="23">
        <v>0.0</v>
      </c>
      <c r="I5" s="23">
        <v>20600.0</v>
      </c>
      <c r="J5" s="23">
        <v>20600.0</v>
      </c>
      <c r="K5" s="23">
        <v>0.0</v>
      </c>
      <c r="L5" s="23">
        <v>1.0</v>
      </c>
      <c r="M5" s="23">
        <v>1.0</v>
      </c>
      <c r="N5" s="23">
        <v>0.0</v>
      </c>
      <c r="O5" s="23">
        <v>0.0325</v>
      </c>
      <c r="P5" s="23">
        <v>84.0</v>
      </c>
      <c r="Q5" s="23">
        <v>15.0</v>
      </c>
      <c r="R5" s="23">
        <v>22.0</v>
      </c>
      <c r="S5" s="23">
        <v>8.0</v>
      </c>
      <c r="T5" s="23">
        <v>0.0</v>
      </c>
      <c r="U5" s="23">
        <v>14.0</v>
      </c>
      <c r="V5" s="23">
        <v>0.0</v>
      </c>
      <c r="W5" s="23">
        <v>0.0</v>
      </c>
      <c r="X5" s="23">
        <v>6.0E-4</v>
      </c>
      <c r="Y5" s="23">
        <v>2.0E-4</v>
      </c>
      <c r="Z5" s="23" t="s">
        <v>133</v>
      </c>
      <c r="AA5" s="23">
        <v>2.0E-4</v>
      </c>
      <c r="AB5" s="23">
        <v>8.0</v>
      </c>
      <c r="AC5" s="23">
        <v>57.0</v>
      </c>
      <c r="AD5" s="23">
        <v>47.0</v>
      </c>
      <c r="AE5" s="23">
        <v>0.0</v>
      </c>
      <c r="AF5" s="23">
        <v>10.0</v>
      </c>
      <c r="AG5" s="23">
        <v>0.0</v>
      </c>
      <c r="AH5" s="23">
        <v>0.0</v>
      </c>
      <c r="AI5" s="23">
        <v>0.0019</v>
      </c>
      <c r="AJ5" s="23">
        <v>0.0013</v>
      </c>
      <c r="AK5" s="23">
        <v>5.0E-4</v>
      </c>
      <c r="AL5" s="23">
        <v>0.0</v>
      </c>
      <c r="AM5" s="23">
        <v>10.0</v>
      </c>
      <c r="AN5" s="23">
        <v>2.0</v>
      </c>
      <c r="AO5" s="23">
        <v>6000.0</v>
      </c>
      <c r="AP5" s="23">
        <v>3600.0</v>
      </c>
      <c r="AQ5" s="23">
        <v>1.0</v>
      </c>
      <c r="AR5" s="23">
        <v>0.0</v>
      </c>
      <c r="AS5" s="23" t="s">
        <v>2317</v>
      </c>
      <c r="AT5" s="23" t="s">
        <v>2318</v>
      </c>
    </row>
    <row r="6">
      <c r="A6" s="23" t="str">
        <f t="shared" si="1"/>
        <v>OK</v>
      </c>
      <c r="B6" s="23" t="s">
        <v>32</v>
      </c>
      <c r="C6" s="23" t="s">
        <v>32</v>
      </c>
      <c r="D6" s="23">
        <v>1.0</v>
      </c>
      <c r="E6" s="23">
        <v>14.0</v>
      </c>
      <c r="F6" s="23">
        <v>30.0</v>
      </c>
      <c r="G6" s="23">
        <v>0.0</v>
      </c>
      <c r="H6" s="23">
        <v>0.0</v>
      </c>
      <c r="I6" s="23">
        <v>16900.0</v>
      </c>
      <c r="J6" s="23">
        <v>16900.0</v>
      </c>
      <c r="K6" s="23">
        <v>0.0</v>
      </c>
      <c r="L6" s="23">
        <v>1.0</v>
      </c>
      <c r="M6" s="23">
        <v>1.0</v>
      </c>
      <c r="N6" s="23">
        <v>0.0</v>
      </c>
      <c r="O6" s="23">
        <v>0.0061</v>
      </c>
      <c r="P6" s="23">
        <v>0.0</v>
      </c>
      <c r="Q6" s="23">
        <v>2.0</v>
      </c>
      <c r="R6" s="23">
        <v>1.0</v>
      </c>
      <c r="S6" s="23">
        <v>1.0</v>
      </c>
      <c r="T6" s="23">
        <v>0.0</v>
      </c>
      <c r="U6" s="23">
        <v>0.0</v>
      </c>
      <c r="V6" s="23">
        <v>0.0</v>
      </c>
      <c r="W6" s="23">
        <v>0.0</v>
      </c>
      <c r="X6" s="23">
        <v>1.0E-4</v>
      </c>
      <c r="Y6" s="23">
        <v>0.0</v>
      </c>
      <c r="Z6" s="23" t="s">
        <v>133</v>
      </c>
      <c r="AA6" s="23">
        <v>0.0</v>
      </c>
      <c r="AB6" s="23">
        <v>0.0</v>
      </c>
      <c r="AC6" s="23">
        <v>0.0</v>
      </c>
      <c r="AD6" s="23">
        <v>0.0</v>
      </c>
      <c r="AE6" s="23">
        <v>0.0</v>
      </c>
      <c r="AF6" s="23">
        <v>0.0</v>
      </c>
      <c r="AG6" s="23">
        <v>0.0</v>
      </c>
      <c r="AH6" s="23">
        <v>0.0</v>
      </c>
      <c r="AI6" s="23">
        <v>0.0</v>
      </c>
      <c r="AJ6" s="23">
        <v>0.0</v>
      </c>
      <c r="AK6" s="23">
        <v>0.0</v>
      </c>
      <c r="AL6" s="23">
        <v>0.0</v>
      </c>
      <c r="AM6" s="23">
        <v>10.0</v>
      </c>
      <c r="AN6" s="23">
        <v>1.0</v>
      </c>
      <c r="AO6" s="23">
        <v>6000.0</v>
      </c>
      <c r="AP6" s="23">
        <v>3600.0</v>
      </c>
      <c r="AQ6" s="23">
        <v>1.0</v>
      </c>
      <c r="AR6" s="23">
        <v>0.0</v>
      </c>
      <c r="AS6" s="23" t="s">
        <v>2317</v>
      </c>
      <c r="AT6" s="23" t="s">
        <v>2318</v>
      </c>
    </row>
    <row r="7">
      <c r="A7" s="23" t="str">
        <f t="shared" si="1"/>
        <v>OK</v>
      </c>
      <c r="B7" s="23" t="s">
        <v>34</v>
      </c>
      <c r="C7" s="23" t="s">
        <v>34</v>
      </c>
      <c r="D7" s="23">
        <v>1.0</v>
      </c>
      <c r="E7" s="23">
        <v>14.0</v>
      </c>
      <c r="F7" s="23">
        <v>20.0</v>
      </c>
      <c r="G7" s="23">
        <v>0.0</v>
      </c>
      <c r="H7" s="23">
        <v>0.0</v>
      </c>
      <c r="I7" s="23">
        <v>23200.0</v>
      </c>
      <c r="J7" s="23">
        <v>23200.0</v>
      </c>
      <c r="K7" s="23">
        <v>0.0</v>
      </c>
      <c r="L7" s="23">
        <v>1.0</v>
      </c>
      <c r="M7" s="23">
        <v>1.0</v>
      </c>
      <c r="N7" s="23">
        <v>0.0</v>
      </c>
      <c r="O7" s="23">
        <v>0.0196</v>
      </c>
      <c r="P7" s="23">
        <v>48.0</v>
      </c>
      <c r="Q7" s="23">
        <v>13.0</v>
      </c>
      <c r="R7" s="23">
        <v>16.0</v>
      </c>
      <c r="S7" s="23">
        <v>8.0</v>
      </c>
      <c r="T7" s="23">
        <v>0.0</v>
      </c>
      <c r="U7" s="23">
        <v>8.0</v>
      </c>
      <c r="V7" s="23">
        <v>0.0</v>
      </c>
      <c r="W7" s="23">
        <v>0.0</v>
      </c>
      <c r="X7" s="23">
        <v>5.0E-4</v>
      </c>
      <c r="Y7" s="23">
        <v>2.0E-4</v>
      </c>
      <c r="Z7" s="23" t="s">
        <v>133</v>
      </c>
      <c r="AA7" s="23">
        <v>1.0E-4</v>
      </c>
      <c r="AB7" s="23">
        <v>3.0</v>
      </c>
      <c r="AC7" s="23">
        <v>47.0</v>
      </c>
      <c r="AD7" s="23">
        <v>45.0</v>
      </c>
      <c r="AE7" s="23">
        <v>0.0</v>
      </c>
      <c r="AF7" s="23">
        <v>2.0</v>
      </c>
      <c r="AG7" s="23">
        <v>0.0</v>
      </c>
      <c r="AH7" s="23">
        <v>0.0</v>
      </c>
      <c r="AI7" s="23">
        <v>9.0E-4</v>
      </c>
      <c r="AJ7" s="23">
        <v>8.0E-4</v>
      </c>
      <c r="AK7" s="23">
        <v>1.0E-4</v>
      </c>
      <c r="AL7" s="23">
        <v>0.0</v>
      </c>
      <c r="AM7" s="23">
        <v>10.0</v>
      </c>
      <c r="AN7" s="23">
        <v>2.0</v>
      </c>
      <c r="AO7" s="23">
        <v>6000.0</v>
      </c>
      <c r="AP7" s="23">
        <v>3600.0</v>
      </c>
      <c r="AQ7" s="23">
        <v>1.0</v>
      </c>
      <c r="AR7" s="23">
        <v>0.0</v>
      </c>
      <c r="AS7" s="23" t="s">
        <v>2317</v>
      </c>
      <c r="AT7" s="23" t="s">
        <v>2318</v>
      </c>
    </row>
    <row r="8">
      <c r="A8" s="23" t="str">
        <f t="shared" si="1"/>
        <v>OK</v>
      </c>
      <c r="B8" s="23" t="s">
        <v>36</v>
      </c>
      <c r="C8" s="23" t="s">
        <v>36</v>
      </c>
      <c r="D8" s="23">
        <v>1.0</v>
      </c>
      <c r="E8" s="23">
        <v>14.0</v>
      </c>
      <c r="F8" s="23">
        <v>10.0</v>
      </c>
      <c r="G8" s="23">
        <v>0.0</v>
      </c>
      <c r="H8" s="23">
        <v>0.0</v>
      </c>
      <c r="I8" s="23">
        <v>32500.0</v>
      </c>
      <c r="J8" s="23">
        <v>32500.0</v>
      </c>
      <c r="K8" s="23">
        <v>0.0</v>
      </c>
      <c r="L8" s="23">
        <v>1.0</v>
      </c>
      <c r="M8" s="23">
        <v>1.0</v>
      </c>
      <c r="N8" s="23">
        <v>0.0</v>
      </c>
      <c r="O8" s="23">
        <v>0.0261</v>
      </c>
      <c r="P8" s="23">
        <v>216.0</v>
      </c>
      <c r="Q8" s="23">
        <v>11.0</v>
      </c>
      <c r="R8" s="23">
        <v>18.0</v>
      </c>
      <c r="S8" s="23">
        <v>8.0</v>
      </c>
      <c r="T8" s="23">
        <v>0.0</v>
      </c>
      <c r="U8" s="23">
        <v>9.0</v>
      </c>
      <c r="V8" s="23">
        <v>0.0</v>
      </c>
      <c r="W8" s="23">
        <v>1.0</v>
      </c>
      <c r="X8" s="23">
        <v>5.0E-4</v>
      </c>
      <c r="Y8" s="23">
        <v>2.0E-4</v>
      </c>
      <c r="Z8" s="23" t="s">
        <v>133</v>
      </c>
      <c r="AA8" s="23">
        <v>2.0E-4</v>
      </c>
      <c r="AB8" s="23">
        <v>6.0</v>
      </c>
      <c r="AC8" s="23">
        <v>55.0</v>
      </c>
      <c r="AD8" s="23">
        <v>47.0</v>
      </c>
      <c r="AE8" s="23">
        <v>0.0</v>
      </c>
      <c r="AF8" s="23">
        <v>8.0</v>
      </c>
      <c r="AG8" s="23">
        <v>0.0</v>
      </c>
      <c r="AH8" s="23">
        <v>0.0</v>
      </c>
      <c r="AI8" s="23">
        <v>0.0016</v>
      </c>
      <c r="AJ8" s="23">
        <v>0.0011</v>
      </c>
      <c r="AK8" s="23">
        <v>4.0E-4</v>
      </c>
      <c r="AL8" s="23">
        <v>0.0</v>
      </c>
      <c r="AM8" s="23">
        <v>10.0</v>
      </c>
      <c r="AN8" s="23">
        <v>3.0</v>
      </c>
      <c r="AO8" s="23">
        <v>6000.0</v>
      </c>
      <c r="AP8" s="23">
        <v>3600.0</v>
      </c>
      <c r="AQ8" s="23">
        <v>1.0</v>
      </c>
      <c r="AR8" s="23">
        <v>0.0</v>
      </c>
      <c r="AS8" s="23" t="s">
        <v>2317</v>
      </c>
      <c r="AT8" s="23" t="s">
        <v>2319</v>
      </c>
    </row>
    <row r="9">
      <c r="A9" s="23" t="str">
        <f t="shared" si="1"/>
        <v>OK</v>
      </c>
      <c r="B9" s="23" t="s">
        <v>38</v>
      </c>
      <c r="C9" s="23" t="s">
        <v>38</v>
      </c>
      <c r="D9" s="23">
        <v>1.0</v>
      </c>
      <c r="E9" s="23">
        <v>15.0</v>
      </c>
      <c r="F9" s="23">
        <v>30.0</v>
      </c>
      <c r="G9" s="23">
        <v>0.0</v>
      </c>
      <c r="H9" s="23">
        <v>0.0</v>
      </c>
      <c r="I9" s="23">
        <v>12600.0</v>
      </c>
      <c r="J9" s="23">
        <v>12600.0</v>
      </c>
      <c r="K9" s="23">
        <v>0.0</v>
      </c>
      <c r="L9" s="23">
        <v>1.0</v>
      </c>
      <c r="M9" s="23">
        <v>1.0</v>
      </c>
      <c r="N9" s="23">
        <v>0.0</v>
      </c>
      <c r="O9" s="23">
        <v>0.0106</v>
      </c>
      <c r="P9" s="23">
        <v>0.0</v>
      </c>
      <c r="Q9" s="23">
        <v>4.0</v>
      </c>
      <c r="R9" s="23">
        <v>4.0</v>
      </c>
      <c r="S9" s="23">
        <v>4.0</v>
      </c>
      <c r="T9" s="23">
        <v>0.0</v>
      </c>
      <c r="U9" s="23">
        <v>0.0</v>
      </c>
      <c r="V9" s="23">
        <v>0.0</v>
      </c>
      <c r="W9" s="23">
        <v>0.0</v>
      </c>
      <c r="X9" s="23">
        <v>1.0E-4</v>
      </c>
      <c r="Y9" s="23">
        <v>1.0E-4</v>
      </c>
      <c r="Z9" s="23" t="s">
        <v>133</v>
      </c>
      <c r="AA9" s="23">
        <v>0.0</v>
      </c>
      <c r="AB9" s="23">
        <v>1.0</v>
      </c>
      <c r="AC9" s="23">
        <v>0.0</v>
      </c>
      <c r="AD9" s="23">
        <v>0.0</v>
      </c>
      <c r="AE9" s="23">
        <v>0.0</v>
      </c>
      <c r="AF9" s="23">
        <v>0.0</v>
      </c>
      <c r="AG9" s="23">
        <v>0.0</v>
      </c>
      <c r="AH9" s="23">
        <v>0.0</v>
      </c>
      <c r="AI9" s="23">
        <v>2.0E-4</v>
      </c>
      <c r="AJ9" s="23">
        <v>1.0E-4</v>
      </c>
      <c r="AK9" s="23">
        <v>1.0E-4</v>
      </c>
      <c r="AL9" s="23">
        <v>0.0</v>
      </c>
      <c r="AM9" s="23">
        <v>10.0</v>
      </c>
      <c r="AN9" s="23">
        <v>1.0</v>
      </c>
      <c r="AO9" s="23">
        <v>6000.0</v>
      </c>
      <c r="AP9" s="23">
        <v>3600.0</v>
      </c>
      <c r="AQ9" s="23">
        <v>1.0</v>
      </c>
      <c r="AR9" s="23">
        <v>0.0</v>
      </c>
      <c r="AS9" s="23" t="s">
        <v>2317</v>
      </c>
      <c r="AT9" s="23" t="s">
        <v>2319</v>
      </c>
    </row>
    <row r="10">
      <c r="A10" s="23" t="str">
        <f t="shared" si="1"/>
        <v>OK</v>
      </c>
      <c r="B10" s="23" t="s">
        <v>40</v>
      </c>
      <c r="C10" s="23" t="s">
        <v>40</v>
      </c>
      <c r="D10" s="23">
        <v>1.0</v>
      </c>
      <c r="E10" s="23">
        <v>15.0</v>
      </c>
      <c r="F10" s="23">
        <v>20.0</v>
      </c>
      <c r="G10" s="23">
        <v>0.0</v>
      </c>
      <c r="H10" s="23">
        <v>0.0</v>
      </c>
      <c r="I10" s="23">
        <v>12700.0</v>
      </c>
      <c r="J10" s="23">
        <v>12700.0</v>
      </c>
      <c r="K10" s="23">
        <v>0.0</v>
      </c>
      <c r="L10" s="23">
        <v>1.0</v>
      </c>
      <c r="M10" s="23">
        <v>1.0</v>
      </c>
      <c r="N10" s="23">
        <v>0.0</v>
      </c>
      <c r="O10" s="23">
        <v>0.0121</v>
      </c>
      <c r="P10" s="23">
        <v>56.0</v>
      </c>
      <c r="Q10" s="23">
        <v>4.0</v>
      </c>
      <c r="R10" s="23">
        <v>6.0</v>
      </c>
      <c r="S10" s="23">
        <v>4.0</v>
      </c>
      <c r="T10" s="23">
        <v>0.0</v>
      </c>
      <c r="U10" s="23">
        <v>1.0</v>
      </c>
      <c r="V10" s="23">
        <v>0.0</v>
      </c>
      <c r="W10" s="23">
        <v>1.0</v>
      </c>
      <c r="X10" s="23">
        <v>2.0E-4</v>
      </c>
      <c r="Y10" s="23">
        <v>1.0E-4</v>
      </c>
      <c r="Z10" s="23" t="s">
        <v>133</v>
      </c>
      <c r="AA10" s="23">
        <v>0.0</v>
      </c>
      <c r="AB10" s="23">
        <v>1.0</v>
      </c>
      <c r="AC10" s="23">
        <v>0.0</v>
      </c>
      <c r="AD10" s="23">
        <v>0.0</v>
      </c>
      <c r="AE10" s="23">
        <v>0.0</v>
      </c>
      <c r="AF10" s="23">
        <v>0.0</v>
      </c>
      <c r="AG10" s="23">
        <v>0.0</v>
      </c>
      <c r="AH10" s="23">
        <v>0.0</v>
      </c>
      <c r="AI10" s="23">
        <v>2.0E-4</v>
      </c>
      <c r="AJ10" s="23">
        <v>1.0E-4</v>
      </c>
      <c r="AK10" s="23">
        <v>1.0E-4</v>
      </c>
      <c r="AL10" s="23">
        <v>0.0</v>
      </c>
      <c r="AM10" s="23">
        <v>10.0</v>
      </c>
      <c r="AN10" s="23">
        <v>2.0</v>
      </c>
      <c r="AO10" s="23">
        <v>6000.0</v>
      </c>
      <c r="AP10" s="23">
        <v>3600.0</v>
      </c>
      <c r="AQ10" s="23">
        <v>1.0</v>
      </c>
      <c r="AR10" s="23">
        <v>0.0</v>
      </c>
      <c r="AS10" s="23" t="s">
        <v>2317</v>
      </c>
      <c r="AT10" s="23" t="s">
        <v>2319</v>
      </c>
    </row>
    <row r="11">
      <c r="A11" s="23" t="str">
        <f t="shared" si="1"/>
        <v>OK</v>
      </c>
      <c r="B11" s="23" t="s">
        <v>42</v>
      </c>
      <c r="C11" s="23" t="s">
        <v>42</v>
      </c>
      <c r="D11" s="23">
        <v>1.0</v>
      </c>
      <c r="E11" s="23">
        <v>15.0</v>
      </c>
      <c r="F11" s="23">
        <v>12.0</v>
      </c>
      <c r="G11" s="23">
        <v>0.0</v>
      </c>
      <c r="H11" s="23">
        <v>0.0</v>
      </c>
      <c r="I11" s="23">
        <v>13500.0</v>
      </c>
      <c r="J11" s="23">
        <v>13500.0</v>
      </c>
      <c r="K11" s="23">
        <v>0.0</v>
      </c>
      <c r="L11" s="23">
        <v>1.0</v>
      </c>
      <c r="M11" s="23">
        <v>1.0</v>
      </c>
      <c r="N11" s="23">
        <v>0.0</v>
      </c>
      <c r="O11" s="23">
        <v>0.0687</v>
      </c>
      <c r="P11" s="23">
        <v>284.0</v>
      </c>
      <c r="Q11" s="23">
        <v>8.0</v>
      </c>
      <c r="R11" s="23">
        <v>8.0</v>
      </c>
      <c r="S11" s="23">
        <v>5.0</v>
      </c>
      <c r="T11" s="23">
        <v>0.0</v>
      </c>
      <c r="U11" s="23">
        <v>0.0</v>
      </c>
      <c r="V11" s="23">
        <v>0.0</v>
      </c>
      <c r="W11" s="23">
        <v>3.0</v>
      </c>
      <c r="X11" s="23">
        <v>4.0E-4</v>
      </c>
      <c r="Y11" s="23">
        <v>1.0E-4</v>
      </c>
      <c r="Z11" s="23" t="s">
        <v>133</v>
      </c>
      <c r="AA11" s="23">
        <v>1.0E-4</v>
      </c>
      <c r="AB11" s="23">
        <v>19.0</v>
      </c>
      <c r="AC11" s="23">
        <v>27.0</v>
      </c>
      <c r="AD11" s="23">
        <v>21.0</v>
      </c>
      <c r="AE11" s="23">
        <v>0.0</v>
      </c>
      <c r="AF11" s="23">
        <v>6.0</v>
      </c>
      <c r="AG11" s="23">
        <v>0.0</v>
      </c>
      <c r="AH11" s="23">
        <v>0.0</v>
      </c>
      <c r="AI11" s="23">
        <v>0.0046</v>
      </c>
      <c r="AJ11" s="23">
        <v>0.0028</v>
      </c>
      <c r="AK11" s="23">
        <v>0.0014</v>
      </c>
      <c r="AL11" s="23">
        <v>0.0</v>
      </c>
      <c r="AM11" s="23">
        <v>10.0</v>
      </c>
      <c r="AN11" s="23">
        <v>2.0</v>
      </c>
      <c r="AO11" s="23">
        <v>6000.0</v>
      </c>
      <c r="AP11" s="23">
        <v>3600.0</v>
      </c>
      <c r="AQ11" s="23">
        <v>1.0</v>
      </c>
      <c r="AR11" s="23">
        <v>0.0</v>
      </c>
      <c r="AS11" s="23" t="s">
        <v>2317</v>
      </c>
      <c r="AT11" s="23" t="s">
        <v>2320</v>
      </c>
    </row>
    <row r="12">
      <c r="A12" s="23" t="str">
        <f t="shared" si="1"/>
        <v>OK</v>
      </c>
      <c r="B12" s="23" t="s">
        <v>44</v>
      </c>
      <c r="C12" s="23" t="s">
        <v>44</v>
      </c>
      <c r="D12" s="23">
        <v>1.0</v>
      </c>
      <c r="E12" s="23">
        <v>15.0</v>
      </c>
      <c r="F12" s="23">
        <v>30.0</v>
      </c>
      <c r="G12" s="23">
        <v>0.0</v>
      </c>
      <c r="H12" s="23">
        <v>0.0</v>
      </c>
      <c r="I12" s="23">
        <v>29000.0</v>
      </c>
      <c r="J12" s="23">
        <v>29000.0</v>
      </c>
      <c r="K12" s="23">
        <v>0.0</v>
      </c>
      <c r="L12" s="23">
        <v>1.0</v>
      </c>
      <c r="M12" s="23">
        <v>1.0</v>
      </c>
      <c r="N12" s="23">
        <v>0.0</v>
      </c>
      <c r="O12" s="23">
        <v>0.0097</v>
      </c>
      <c r="P12" s="23">
        <v>0.0</v>
      </c>
      <c r="Q12" s="23">
        <v>2.0</v>
      </c>
      <c r="R12" s="23">
        <v>1.0</v>
      </c>
      <c r="S12" s="23">
        <v>1.0</v>
      </c>
      <c r="T12" s="23">
        <v>0.0</v>
      </c>
      <c r="U12" s="23">
        <v>0.0</v>
      </c>
      <c r="V12" s="23">
        <v>0.0</v>
      </c>
      <c r="W12" s="23">
        <v>0.0</v>
      </c>
      <c r="X12" s="23">
        <v>1.0E-4</v>
      </c>
      <c r="Y12" s="23">
        <v>0.0</v>
      </c>
      <c r="Z12" s="23" t="s">
        <v>133</v>
      </c>
      <c r="AA12" s="23">
        <v>0.0</v>
      </c>
      <c r="AB12" s="23">
        <v>1.0</v>
      </c>
      <c r="AC12" s="23">
        <v>0.0</v>
      </c>
      <c r="AD12" s="23">
        <v>0.0</v>
      </c>
      <c r="AE12" s="23">
        <v>0.0</v>
      </c>
      <c r="AF12" s="23">
        <v>0.0</v>
      </c>
      <c r="AG12" s="23">
        <v>0.0</v>
      </c>
      <c r="AH12" s="23">
        <v>0.0</v>
      </c>
      <c r="AI12" s="23">
        <v>2.0E-4</v>
      </c>
      <c r="AJ12" s="23">
        <v>1.0E-4</v>
      </c>
      <c r="AK12" s="23">
        <v>1.0E-4</v>
      </c>
      <c r="AL12" s="23">
        <v>0.0</v>
      </c>
      <c r="AM12" s="23">
        <v>10.0</v>
      </c>
      <c r="AN12" s="23">
        <v>1.0</v>
      </c>
      <c r="AO12" s="23">
        <v>6000.0</v>
      </c>
      <c r="AP12" s="23">
        <v>3600.0</v>
      </c>
      <c r="AQ12" s="23">
        <v>1.0</v>
      </c>
      <c r="AR12" s="23">
        <v>0.0</v>
      </c>
      <c r="AS12" s="23" t="s">
        <v>2317</v>
      </c>
      <c r="AT12" s="23" t="s">
        <v>2320</v>
      </c>
    </row>
    <row r="13">
      <c r="A13" s="23" t="str">
        <f t="shared" si="1"/>
        <v>OK</v>
      </c>
      <c r="B13" s="23" t="s">
        <v>47</v>
      </c>
      <c r="C13" s="23" t="s">
        <v>47</v>
      </c>
      <c r="D13" s="23">
        <v>1.0</v>
      </c>
      <c r="E13" s="23">
        <v>15.0</v>
      </c>
      <c r="F13" s="23">
        <v>20.0</v>
      </c>
      <c r="G13" s="23">
        <v>0.0</v>
      </c>
      <c r="H13" s="23">
        <v>0.0</v>
      </c>
      <c r="I13" s="23">
        <v>29000.0</v>
      </c>
      <c r="J13" s="23">
        <v>29000.0</v>
      </c>
      <c r="K13" s="23">
        <v>0.0</v>
      </c>
      <c r="L13" s="23">
        <v>1.0</v>
      </c>
      <c r="M13" s="23">
        <v>1.0</v>
      </c>
      <c r="N13" s="23">
        <v>0.0</v>
      </c>
      <c r="O13" s="23">
        <v>0.009</v>
      </c>
      <c r="P13" s="23">
        <v>0.0</v>
      </c>
      <c r="Q13" s="23">
        <v>2.0</v>
      </c>
      <c r="R13" s="23">
        <v>1.0</v>
      </c>
      <c r="S13" s="23">
        <v>1.0</v>
      </c>
      <c r="T13" s="23">
        <v>0.0</v>
      </c>
      <c r="U13" s="23">
        <v>0.0</v>
      </c>
      <c r="V13" s="23">
        <v>0.0</v>
      </c>
      <c r="W13" s="23">
        <v>0.0</v>
      </c>
      <c r="X13" s="23">
        <v>1.0E-4</v>
      </c>
      <c r="Y13" s="23">
        <v>0.0</v>
      </c>
      <c r="Z13" s="23" t="s">
        <v>133</v>
      </c>
      <c r="AA13" s="23">
        <v>0.0</v>
      </c>
      <c r="AB13" s="23">
        <v>1.0</v>
      </c>
      <c r="AC13" s="23">
        <v>0.0</v>
      </c>
      <c r="AD13" s="23">
        <v>0.0</v>
      </c>
      <c r="AE13" s="23">
        <v>0.0</v>
      </c>
      <c r="AF13" s="23">
        <v>0.0</v>
      </c>
      <c r="AG13" s="23">
        <v>0.0</v>
      </c>
      <c r="AH13" s="23">
        <v>0.0</v>
      </c>
      <c r="AI13" s="23">
        <v>2.0E-4</v>
      </c>
      <c r="AJ13" s="23">
        <v>1.0E-4</v>
      </c>
      <c r="AK13" s="23">
        <v>1.0E-4</v>
      </c>
      <c r="AL13" s="23">
        <v>0.0</v>
      </c>
      <c r="AM13" s="23">
        <v>10.0</v>
      </c>
      <c r="AN13" s="23">
        <v>1.0</v>
      </c>
      <c r="AO13" s="23">
        <v>6000.0</v>
      </c>
      <c r="AP13" s="23">
        <v>3600.0</v>
      </c>
      <c r="AQ13" s="23">
        <v>1.0</v>
      </c>
      <c r="AR13" s="23">
        <v>0.0</v>
      </c>
      <c r="AS13" s="23" t="s">
        <v>2317</v>
      </c>
      <c r="AT13" s="23" t="s">
        <v>2318</v>
      </c>
    </row>
    <row r="14">
      <c r="A14" s="23" t="str">
        <f t="shared" si="1"/>
        <v>OK</v>
      </c>
      <c r="B14" s="23" t="s">
        <v>50</v>
      </c>
      <c r="C14" s="23" t="s">
        <v>50</v>
      </c>
      <c r="D14" s="23">
        <v>1.0</v>
      </c>
      <c r="E14" s="23">
        <v>15.0</v>
      </c>
      <c r="F14" s="23">
        <v>10.0</v>
      </c>
      <c r="G14" s="23">
        <v>0.0</v>
      </c>
      <c r="H14" s="23">
        <v>0.0</v>
      </c>
      <c r="I14" s="23">
        <v>32500.0</v>
      </c>
      <c r="J14" s="23">
        <v>32500.0</v>
      </c>
      <c r="K14" s="23">
        <v>0.0</v>
      </c>
      <c r="L14" s="23">
        <v>1.0</v>
      </c>
      <c r="M14" s="23">
        <v>1.0</v>
      </c>
      <c r="N14" s="23">
        <v>0.0</v>
      </c>
      <c r="O14" s="23">
        <v>0.0451</v>
      </c>
      <c r="P14" s="23">
        <v>96.0</v>
      </c>
      <c r="Q14" s="23">
        <v>10.0</v>
      </c>
      <c r="R14" s="23">
        <v>11.0</v>
      </c>
      <c r="S14" s="23">
        <v>3.0</v>
      </c>
      <c r="T14" s="23">
        <v>0.0</v>
      </c>
      <c r="U14" s="23">
        <v>7.0</v>
      </c>
      <c r="V14" s="23">
        <v>0.0</v>
      </c>
      <c r="W14" s="23">
        <v>1.0</v>
      </c>
      <c r="X14" s="23">
        <v>7.0E-4</v>
      </c>
      <c r="Y14" s="23">
        <v>2.0E-4</v>
      </c>
      <c r="Z14" s="23" t="s">
        <v>133</v>
      </c>
      <c r="AA14" s="23">
        <v>3.0E-4</v>
      </c>
      <c r="AB14" s="23">
        <v>7.0</v>
      </c>
      <c r="AC14" s="23">
        <v>11.0</v>
      </c>
      <c r="AD14" s="23">
        <v>9.0</v>
      </c>
      <c r="AE14" s="23">
        <v>0.0</v>
      </c>
      <c r="AF14" s="23">
        <v>2.0</v>
      </c>
      <c r="AG14" s="23">
        <v>0.0</v>
      </c>
      <c r="AH14" s="23">
        <v>0.0</v>
      </c>
      <c r="AI14" s="23">
        <v>0.0025</v>
      </c>
      <c r="AJ14" s="23">
        <v>0.0014</v>
      </c>
      <c r="AK14" s="23">
        <v>8.0E-4</v>
      </c>
      <c r="AL14" s="23">
        <v>0.0</v>
      </c>
      <c r="AM14" s="23">
        <v>10.0</v>
      </c>
      <c r="AN14" s="23">
        <v>2.0</v>
      </c>
      <c r="AO14" s="23">
        <v>6000.0</v>
      </c>
      <c r="AP14" s="23">
        <v>3600.0</v>
      </c>
      <c r="AQ14" s="23">
        <v>1.0</v>
      </c>
      <c r="AR14" s="23">
        <v>0.0</v>
      </c>
      <c r="AS14" s="23" t="s">
        <v>2317</v>
      </c>
      <c r="AT14" s="23" t="s">
        <v>2321</v>
      </c>
    </row>
    <row r="15">
      <c r="A15" s="23" t="str">
        <f t="shared" si="1"/>
        <v>OK</v>
      </c>
      <c r="B15" s="23" t="s">
        <v>52</v>
      </c>
      <c r="C15" s="23" t="s">
        <v>52</v>
      </c>
      <c r="D15" s="23">
        <v>1.0</v>
      </c>
      <c r="E15" s="23">
        <v>18.0</v>
      </c>
      <c r="F15" s="23">
        <v>30.0</v>
      </c>
      <c r="G15" s="23">
        <v>0.0</v>
      </c>
      <c r="H15" s="23">
        <v>0.0</v>
      </c>
      <c r="I15" s="23">
        <v>29259.0</v>
      </c>
      <c r="J15" s="23">
        <v>29259.0</v>
      </c>
      <c r="K15" s="23">
        <v>0.0</v>
      </c>
      <c r="L15" s="23">
        <v>1.0</v>
      </c>
      <c r="M15" s="23">
        <v>1.0</v>
      </c>
      <c r="N15" s="23">
        <v>0.0</v>
      </c>
      <c r="O15" s="23">
        <v>0.0352</v>
      </c>
      <c r="P15" s="23">
        <v>0.0</v>
      </c>
      <c r="Q15" s="23">
        <v>4.0</v>
      </c>
      <c r="R15" s="23">
        <v>7.0</v>
      </c>
      <c r="S15" s="23">
        <v>7.0</v>
      </c>
      <c r="T15" s="23">
        <v>0.0</v>
      </c>
      <c r="U15" s="23">
        <v>0.0</v>
      </c>
      <c r="V15" s="23">
        <v>0.0</v>
      </c>
      <c r="W15" s="23">
        <v>0.0</v>
      </c>
      <c r="X15" s="23">
        <v>5.0E-4</v>
      </c>
      <c r="Y15" s="23">
        <v>3.0E-4</v>
      </c>
      <c r="Z15" s="23" t="s">
        <v>133</v>
      </c>
      <c r="AA15" s="23">
        <v>0.0</v>
      </c>
      <c r="AB15" s="23">
        <v>2.0</v>
      </c>
      <c r="AC15" s="23">
        <v>62.0</v>
      </c>
      <c r="AD15" s="23">
        <v>62.0</v>
      </c>
      <c r="AE15" s="23">
        <v>0.0</v>
      </c>
      <c r="AF15" s="23">
        <v>0.0</v>
      </c>
      <c r="AG15" s="23">
        <v>0.0</v>
      </c>
      <c r="AH15" s="23">
        <v>0.0</v>
      </c>
      <c r="AI15" s="23">
        <v>0.0021</v>
      </c>
      <c r="AJ15" s="23">
        <v>0.0019</v>
      </c>
      <c r="AK15" s="23">
        <v>2.0E-4</v>
      </c>
      <c r="AL15" s="23">
        <v>0.0</v>
      </c>
      <c r="AM15" s="23">
        <v>10.0</v>
      </c>
      <c r="AN15" s="23">
        <v>1.0</v>
      </c>
      <c r="AO15" s="23">
        <v>6000.0</v>
      </c>
      <c r="AP15" s="23">
        <v>3600.0</v>
      </c>
      <c r="AQ15" s="23">
        <v>1.0</v>
      </c>
      <c r="AR15" s="23">
        <v>0.0</v>
      </c>
      <c r="AS15" s="23" t="s">
        <v>2317</v>
      </c>
      <c r="AT15" s="23" t="s">
        <v>2322</v>
      </c>
    </row>
    <row r="16">
      <c r="A16" s="23" t="str">
        <f t="shared" si="1"/>
        <v>OK</v>
      </c>
      <c r="B16" s="23" t="s">
        <v>53</v>
      </c>
      <c r="C16" s="23" t="s">
        <v>53</v>
      </c>
      <c r="D16" s="23">
        <v>1.0</v>
      </c>
      <c r="E16" s="23">
        <v>18.0</v>
      </c>
      <c r="F16" s="23">
        <v>20.0</v>
      </c>
      <c r="G16" s="23">
        <v>0.0</v>
      </c>
      <c r="H16" s="23">
        <v>0.0</v>
      </c>
      <c r="I16" s="23">
        <v>29259.0</v>
      </c>
      <c r="J16" s="23">
        <v>29259.0</v>
      </c>
      <c r="K16" s="23">
        <v>0.0</v>
      </c>
      <c r="L16" s="23">
        <v>1.0</v>
      </c>
      <c r="M16" s="23">
        <v>1.0</v>
      </c>
      <c r="N16" s="23">
        <v>0.0</v>
      </c>
      <c r="O16" s="23">
        <v>0.0197</v>
      </c>
      <c r="P16" s="23">
        <v>0.0</v>
      </c>
      <c r="Q16" s="23">
        <v>4.0</v>
      </c>
      <c r="R16" s="23">
        <v>7.0</v>
      </c>
      <c r="S16" s="23">
        <v>7.0</v>
      </c>
      <c r="T16" s="23">
        <v>0.0</v>
      </c>
      <c r="U16" s="23">
        <v>0.0</v>
      </c>
      <c r="V16" s="23">
        <v>0.0</v>
      </c>
      <c r="W16" s="23">
        <v>0.0</v>
      </c>
      <c r="X16" s="23">
        <v>3.0E-4</v>
      </c>
      <c r="Y16" s="23">
        <v>2.0E-4</v>
      </c>
      <c r="Z16" s="23" t="s">
        <v>133</v>
      </c>
      <c r="AA16" s="23">
        <v>0.0</v>
      </c>
      <c r="AB16" s="23">
        <v>2.0</v>
      </c>
      <c r="AC16" s="23">
        <v>62.0</v>
      </c>
      <c r="AD16" s="23">
        <v>62.0</v>
      </c>
      <c r="AE16" s="23">
        <v>0.0</v>
      </c>
      <c r="AF16" s="23">
        <v>0.0</v>
      </c>
      <c r="AG16" s="23">
        <v>0.0</v>
      </c>
      <c r="AH16" s="23">
        <v>0.0</v>
      </c>
      <c r="AI16" s="23">
        <v>0.0012</v>
      </c>
      <c r="AJ16" s="23">
        <v>0.001</v>
      </c>
      <c r="AK16" s="23">
        <v>1.0E-4</v>
      </c>
      <c r="AL16" s="23">
        <v>0.0</v>
      </c>
      <c r="AM16" s="23">
        <v>10.0</v>
      </c>
      <c r="AN16" s="23">
        <v>1.0</v>
      </c>
      <c r="AO16" s="23">
        <v>6000.0</v>
      </c>
      <c r="AP16" s="23">
        <v>3600.0</v>
      </c>
      <c r="AQ16" s="23">
        <v>1.0</v>
      </c>
      <c r="AR16" s="23">
        <v>0.0</v>
      </c>
      <c r="AS16" s="23" t="s">
        <v>2317</v>
      </c>
      <c r="AT16" s="23" t="s">
        <v>2322</v>
      </c>
    </row>
    <row r="17">
      <c r="A17" s="23" t="str">
        <f t="shared" si="1"/>
        <v>OK</v>
      </c>
      <c r="B17" s="23" t="s">
        <v>54</v>
      </c>
      <c r="C17" s="23" t="s">
        <v>54</v>
      </c>
      <c r="D17" s="23">
        <v>1.0</v>
      </c>
      <c r="E17" s="23">
        <v>18.0</v>
      </c>
      <c r="F17" s="23">
        <v>10.0</v>
      </c>
      <c r="G17" s="23">
        <v>0.0</v>
      </c>
      <c r="H17" s="23">
        <v>0.0</v>
      </c>
      <c r="I17" s="23">
        <v>31443.0</v>
      </c>
      <c r="J17" s="23">
        <v>31443.0</v>
      </c>
      <c r="K17" s="23">
        <v>0.0</v>
      </c>
      <c r="L17" s="23">
        <v>1.0</v>
      </c>
      <c r="M17" s="23">
        <v>1.0</v>
      </c>
      <c r="N17" s="23">
        <v>4.0</v>
      </c>
      <c r="O17" s="23">
        <v>0.0572</v>
      </c>
      <c r="P17" s="23">
        <v>28.0</v>
      </c>
      <c r="Q17" s="23">
        <v>14.0</v>
      </c>
      <c r="R17" s="23">
        <v>21.0</v>
      </c>
      <c r="S17" s="23">
        <v>11.0</v>
      </c>
      <c r="T17" s="23">
        <v>0.0</v>
      </c>
      <c r="U17" s="23">
        <v>9.0</v>
      </c>
      <c r="V17" s="23">
        <v>0.0</v>
      </c>
      <c r="W17" s="23">
        <v>1.0</v>
      </c>
      <c r="X17" s="23">
        <v>8.0E-4</v>
      </c>
      <c r="Y17" s="23">
        <v>3.0E-4</v>
      </c>
      <c r="Z17" s="23" t="s">
        <v>133</v>
      </c>
      <c r="AA17" s="23">
        <v>2.0E-4</v>
      </c>
      <c r="AB17" s="23">
        <v>14.0</v>
      </c>
      <c r="AC17" s="23">
        <v>66.0</v>
      </c>
      <c r="AD17" s="23">
        <v>62.0</v>
      </c>
      <c r="AE17" s="23">
        <v>0.0</v>
      </c>
      <c r="AF17" s="23">
        <v>4.0</v>
      </c>
      <c r="AG17" s="23">
        <v>0.0</v>
      </c>
      <c r="AH17" s="23">
        <v>0.0</v>
      </c>
      <c r="AI17" s="23">
        <v>0.0041</v>
      </c>
      <c r="AJ17" s="23">
        <v>0.0026</v>
      </c>
      <c r="AK17" s="23">
        <v>0.0012</v>
      </c>
      <c r="AL17" s="23">
        <v>0.0</v>
      </c>
      <c r="AM17" s="23">
        <v>10.0</v>
      </c>
      <c r="AN17" s="23">
        <v>2.0</v>
      </c>
      <c r="AO17" s="23">
        <v>6000.0</v>
      </c>
      <c r="AP17" s="23">
        <v>3600.0</v>
      </c>
      <c r="AQ17" s="23">
        <v>1.0</v>
      </c>
      <c r="AR17" s="23">
        <v>0.0</v>
      </c>
      <c r="AS17" s="23" t="s">
        <v>2317</v>
      </c>
      <c r="AT17" s="23" t="s">
        <v>2323</v>
      </c>
    </row>
    <row r="18">
      <c r="A18" s="23" t="str">
        <f t="shared" si="1"/>
        <v>OK</v>
      </c>
      <c r="B18" s="23" t="s">
        <v>55</v>
      </c>
      <c r="C18" s="23" t="s">
        <v>55</v>
      </c>
      <c r="D18" s="23">
        <v>1.0</v>
      </c>
      <c r="E18" s="23">
        <v>20.0</v>
      </c>
      <c r="F18" s="23">
        <v>30.0</v>
      </c>
      <c r="G18" s="23">
        <v>0.0</v>
      </c>
      <c r="H18" s="23">
        <v>0.0</v>
      </c>
      <c r="I18" s="23">
        <v>20746.0</v>
      </c>
      <c r="J18" s="23">
        <v>20746.0</v>
      </c>
      <c r="K18" s="23">
        <v>0.0</v>
      </c>
      <c r="L18" s="23">
        <v>1.0</v>
      </c>
      <c r="M18" s="23">
        <v>1.0</v>
      </c>
      <c r="N18" s="23">
        <v>0.0</v>
      </c>
      <c r="O18" s="23">
        <v>0.02</v>
      </c>
      <c r="P18" s="23">
        <v>0.0</v>
      </c>
      <c r="Q18" s="23">
        <v>5.0</v>
      </c>
      <c r="R18" s="23">
        <v>11.0</v>
      </c>
      <c r="S18" s="23">
        <v>11.0</v>
      </c>
      <c r="T18" s="23">
        <v>0.0</v>
      </c>
      <c r="U18" s="23">
        <v>0.0</v>
      </c>
      <c r="V18" s="23">
        <v>0.0</v>
      </c>
      <c r="W18" s="23">
        <v>0.0</v>
      </c>
      <c r="X18" s="23">
        <v>6.0E-4</v>
      </c>
      <c r="Y18" s="23">
        <v>4.0E-4</v>
      </c>
      <c r="Z18" s="23" t="s">
        <v>133</v>
      </c>
      <c r="AA18" s="23">
        <v>0.0</v>
      </c>
      <c r="AB18" s="23">
        <v>0.0</v>
      </c>
      <c r="AC18" s="23">
        <v>0.0</v>
      </c>
      <c r="AD18" s="23">
        <v>0.0</v>
      </c>
      <c r="AE18" s="23">
        <v>0.0</v>
      </c>
      <c r="AF18" s="23">
        <v>0.0</v>
      </c>
      <c r="AG18" s="23">
        <v>0.0</v>
      </c>
      <c r="AH18" s="23">
        <v>0.0</v>
      </c>
      <c r="AI18" s="23">
        <v>0.0</v>
      </c>
      <c r="AJ18" s="23">
        <v>0.0</v>
      </c>
      <c r="AK18" s="23">
        <v>0.0</v>
      </c>
      <c r="AL18" s="23">
        <v>0.0</v>
      </c>
      <c r="AM18" s="23">
        <v>10.0</v>
      </c>
      <c r="AN18" s="23">
        <v>1.0</v>
      </c>
      <c r="AO18" s="23">
        <v>6000.0</v>
      </c>
      <c r="AP18" s="23">
        <v>3600.0</v>
      </c>
      <c r="AQ18" s="23">
        <v>0.0</v>
      </c>
      <c r="AR18" s="23">
        <v>0.0</v>
      </c>
      <c r="AS18" s="23" t="s">
        <v>2317</v>
      </c>
      <c r="AT18" s="23" t="s">
        <v>2324</v>
      </c>
    </row>
    <row r="19">
      <c r="A19" s="23" t="str">
        <f t="shared" si="1"/>
        <v>OK</v>
      </c>
      <c r="B19" s="23" t="s">
        <v>56</v>
      </c>
      <c r="C19" s="23" t="s">
        <v>56</v>
      </c>
      <c r="D19" s="23">
        <v>1.0</v>
      </c>
      <c r="E19" s="23">
        <v>20.0</v>
      </c>
      <c r="F19" s="23">
        <v>20.0</v>
      </c>
      <c r="G19" s="23">
        <v>0.0</v>
      </c>
      <c r="H19" s="23">
        <v>0.0</v>
      </c>
      <c r="I19" s="23">
        <v>20746.0</v>
      </c>
      <c r="J19" s="23">
        <v>20746.0</v>
      </c>
      <c r="K19" s="23">
        <v>0.0</v>
      </c>
      <c r="L19" s="23">
        <v>1.0</v>
      </c>
      <c r="M19" s="23">
        <v>1.0</v>
      </c>
      <c r="N19" s="23">
        <v>0.0</v>
      </c>
      <c r="O19" s="23">
        <v>0.0195</v>
      </c>
      <c r="P19" s="23">
        <v>0.0</v>
      </c>
      <c r="Q19" s="23">
        <v>5.0</v>
      </c>
      <c r="R19" s="23">
        <v>11.0</v>
      </c>
      <c r="S19" s="23">
        <v>11.0</v>
      </c>
      <c r="T19" s="23">
        <v>0.0</v>
      </c>
      <c r="U19" s="23">
        <v>0.0</v>
      </c>
      <c r="V19" s="23">
        <v>0.0</v>
      </c>
      <c r="W19" s="23">
        <v>0.0</v>
      </c>
      <c r="X19" s="23">
        <v>6.0E-4</v>
      </c>
      <c r="Y19" s="23">
        <v>4.0E-4</v>
      </c>
      <c r="Z19" s="23" t="s">
        <v>133</v>
      </c>
      <c r="AA19" s="23">
        <v>0.0</v>
      </c>
      <c r="AB19" s="23">
        <v>0.0</v>
      </c>
      <c r="AC19" s="23">
        <v>0.0</v>
      </c>
      <c r="AD19" s="23">
        <v>0.0</v>
      </c>
      <c r="AE19" s="23">
        <v>0.0</v>
      </c>
      <c r="AF19" s="23">
        <v>0.0</v>
      </c>
      <c r="AG19" s="23">
        <v>0.0</v>
      </c>
      <c r="AH19" s="23">
        <v>0.0</v>
      </c>
      <c r="AI19" s="23">
        <v>0.0</v>
      </c>
      <c r="AJ19" s="23">
        <v>0.0</v>
      </c>
      <c r="AK19" s="23">
        <v>0.0</v>
      </c>
      <c r="AL19" s="23">
        <v>0.0</v>
      </c>
      <c r="AM19" s="23">
        <v>10.0</v>
      </c>
      <c r="AN19" s="23">
        <v>1.0</v>
      </c>
      <c r="AO19" s="23">
        <v>6000.0</v>
      </c>
      <c r="AP19" s="23">
        <v>3600.0</v>
      </c>
      <c r="AQ19" s="23">
        <v>0.0</v>
      </c>
      <c r="AR19" s="23">
        <v>0.0</v>
      </c>
      <c r="AS19" s="23" t="s">
        <v>2317</v>
      </c>
      <c r="AT19" s="23" t="s">
        <v>2325</v>
      </c>
    </row>
    <row r="20">
      <c r="A20" s="23" t="str">
        <f t="shared" si="1"/>
        <v>OK</v>
      </c>
      <c r="B20" s="23" t="s">
        <v>57</v>
      </c>
      <c r="C20" s="23" t="s">
        <v>57</v>
      </c>
      <c r="D20" s="23">
        <v>1.0</v>
      </c>
      <c r="E20" s="23">
        <v>20.0</v>
      </c>
      <c r="F20" s="23">
        <v>10.0</v>
      </c>
      <c r="G20" s="23">
        <v>0.0</v>
      </c>
      <c r="H20" s="23">
        <v>0.0</v>
      </c>
      <c r="I20" s="23">
        <v>22811.0</v>
      </c>
      <c r="J20" s="23">
        <v>22811.0</v>
      </c>
      <c r="K20" s="23">
        <v>0.0</v>
      </c>
      <c r="L20" s="23">
        <v>1.0</v>
      </c>
      <c r="M20" s="23">
        <v>1.0</v>
      </c>
      <c r="N20" s="23">
        <v>0.0</v>
      </c>
      <c r="O20" s="23">
        <v>0.0634</v>
      </c>
      <c r="P20" s="23">
        <v>152.0</v>
      </c>
      <c r="Q20" s="23">
        <v>18.0</v>
      </c>
      <c r="R20" s="23">
        <v>24.0</v>
      </c>
      <c r="S20" s="23">
        <v>14.0</v>
      </c>
      <c r="T20" s="23">
        <v>0.0</v>
      </c>
      <c r="U20" s="23">
        <v>0.0</v>
      </c>
      <c r="V20" s="23">
        <v>0.0</v>
      </c>
      <c r="W20" s="23">
        <v>10.0</v>
      </c>
      <c r="X20" s="23">
        <v>0.0016</v>
      </c>
      <c r="Y20" s="23">
        <v>6.0E-4</v>
      </c>
      <c r="Z20" s="23" t="s">
        <v>133</v>
      </c>
      <c r="AA20" s="23">
        <v>3.0E-4</v>
      </c>
      <c r="AB20" s="23">
        <v>7.0</v>
      </c>
      <c r="AC20" s="23">
        <v>35.0</v>
      </c>
      <c r="AD20" s="23">
        <v>25.0</v>
      </c>
      <c r="AE20" s="23">
        <v>0.0</v>
      </c>
      <c r="AF20" s="23">
        <v>10.0</v>
      </c>
      <c r="AG20" s="23">
        <v>0.0</v>
      </c>
      <c r="AH20" s="23">
        <v>0.0</v>
      </c>
      <c r="AI20" s="23">
        <v>0.0036</v>
      </c>
      <c r="AJ20" s="23">
        <v>0.0022</v>
      </c>
      <c r="AK20" s="23">
        <v>0.0011</v>
      </c>
      <c r="AL20" s="23">
        <v>0.0</v>
      </c>
      <c r="AM20" s="23">
        <v>10.0</v>
      </c>
      <c r="AN20" s="23">
        <v>1.0</v>
      </c>
      <c r="AO20" s="23">
        <v>6000.0</v>
      </c>
      <c r="AP20" s="23">
        <v>3600.0</v>
      </c>
      <c r="AQ20" s="23">
        <v>0.0</v>
      </c>
      <c r="AR20" s="23">
        <v>0.0</v>
      </c>
      <c r="AS20" s="23" t="s">
        <v>2317</v>
      </c>
      <c r="AT20" s="23" t="s">
        <v>2326</v>
      </c>
    </row>
    <row r="21">
      <c r="A21" s="23" t="str">
        <f t="shared" si="1"/>
        <v>OK</v>
      </c>
      <c r="B21" s="23" t="s">
        <v>58</v>
      </c>
      <c r="C21" s="23" t="s">
        <v>58</v>
      </c>
      <c r="D21" s="23">
        <v>1.0</v>
      </c>
      <c r="E21" s="23">
        <v>21.0</v>
      </c>
      <c r="F21" s="23">
        <v>30.0</v>
      </c>
      <c r="G21" s="23">
        <v>0.0</v>
      </c>
      <c r="H21" s="23">
        <v>0.0</v>
      </c>
      <c r="I21" s="23">
        <v>76999.0</v>
      </c>
      <c r="J21" s="23">
        <v>76999.0</v>
      </c>
      <c r="K21" s="23">
        <v>0.0</v>
      </c>
      <c r="L21" s="23">
        <v>1.0</v>
      </c>
      <c r="M21" s="23">
        <v>1.0</v>
      </c>
      <c r="N21" s="23">
        <v>255.0</v>
      </c>
      <c r="O21" s="23">
        <v>0.4878</v>
      </c>
      <c r="P21" s="23">
        <v>468.0</v>
      </c>
      <c r="Q21" s="23">
        <v>313.0</v>
      </c>
      <c r="R21" s="23">
        <v>333.0</v>
      </c>
      <c r="S21" s="23">
        <v>137.0</v>
      </c>
      <c r="T21" s="23">
        <v>1.0</v>
      </c>
      <c r="U21" s="23">
        <v>38.0</v>
      </c>
      <c r="V21" s="23">
        <v>0.0</v>
      </c>
      <c r="W21" s="23">
        <v>157.0</v>
      </c>
      <c r="X21" s="23">
        <v>0.0177</v>
      </c>
      <c r="Y21" s="23">
        <v>0.0054</v>
      </c>
      <c r="Z21" s="23" t="s">
        <v>133</v>
      </c>
      <c r="AA21" s="23">
        <v>0.0046</v>
      </c>
      <c r="AB21" s="23">
        <v>135.0</v>
      </c>
      <c r="AC21" s="23">
        <v>135.0</v>
      </c>
      <c r="AD21" s="23">
        <v>91.0</v>
      </c>
      <c r="AE21" s="23">
        <v>0.0</v>
      </c>
      <c r="AF21" s="23">
        <v>44.0</v>
      </c>
      <c r="AG21" s="23">
        <v>0.0</v>
      </c>
      <c r="AH21" s="23">
        <v>0.0</v>
      </c>
      <c r="AI21" s="23">
        <v>0.0479</v>
      </c>
      <c r="AJ21" s="23">
        <v>0.028</v>
      </c>
      <c r="AK21" s="23">
        <v>0.0165</v>
      </c>
      <c r="AL21" s="23">
        <v>0.0</v>
      </c>
      <c r="AM21" s="23">
        <v>10.0</v>
      </c>
      <c r="AN21" s="23">
        <v>1.0</v>
      </c>
      <c r="AO21" s="23">
        <v>6000.0</v>
      </c>
      <c r="AP21" s="23">
        <v>3600.0</v>
      </c>
      <c r="AQ21" s="23">
        <v>0.0</v>
      </c>
      <c r="AR21" s="23">
        <v>0.0</v>
      </c>
      <c r="AS21" s="23" t="s">
        <v>2317</v>
      </c>
      <c r="AT21" s="23" t="s">
        <v>2327</v>
      </c>
    </row>
    <row r="22">
      <c r="A22" s="23" t="str">
        <f t="shared" si="1"/>
        <v>OK</v>
      </c>
      <c r="B22" s="23" t="s">
        <v>59</v>
      </c>
      <c r="C22" s="23" t="s">
        <v>59</v>
      </c>
      <c r="D22" s="23">
        <v>1.0</v>
      </c>
      <c r="E22" s="23">
        <v>21.0</v>
      </c>
      <c r="F22" s="23">
        <v>20.0</v>
      </c>
      <c r="G22" s="23">
        <v>0.0</v>
      </c>
      <c r="H22" s="23">
        <v>0.0</v>
      </c>
      <c r="I22" s="23">
        <v>91619.0</v>
      </c>
      <c r="J22" s="23">
        <v>91619.0</v>
      </c>
      <c r="K22" s="23">
        <v>0.0</v>
      </c>
      <c r="L22" s="23">
        <v>1.0</v>
      </c>
      <c r="M22" s="23">
        <v>1.0</v>
      </c>
      <c r="N22" s="23">
        <v>574.0</v>
      </c>
      <c r="O22" s="23">
        <v>0.8541</v>
      </c>
      <c r="P22" s="23">
        <v>704.0</v>
      </c>
      <c r="Q22" s="23">
        <v>269.0</v>
      </c>
      <c r="R22" s="23">
        <v>320.0</v>
      </c>
      <c r="S22" s="23">
        <v>90.0</v>
      </c>
      <c r="T22" s="23">
        <v>0.0</v>
      </c>
      <c r="U22" s="23">
        <v>98.0</v>
      </c>
      <c r="V22" s="23">
        <v>0.0</v>
      </c>
      <c r="W22" s="23">
        <v>132.0</v>
      </c>
      <c r="X22" s="23">
        <v>0.014</v>
      </c>
      <c r="Y22" s="23">
        <v>0.0035</v>
      </c>
      <c r="Z22" s="23" t="s">
        <v>133</v>
      </c>
      <c r="AA22" s="23">
        <v>0.0044</v>
      </c>
      <c r="AB22" s="23">
        <v>293.0</v>
      </c>
      <c r="AC22" s="23">
        <v>300.0</v>
      </c>
      <c r="AD22" s="23">
        <v>58.0</v>
      </c>
      <c r="AE22" s="23">
        <v>0.0</v>
      </c>
      <c r="AF22" s="23">
        <v>242.0</v>
      </c>
      <c r="AG22" s="23">
        <v>0.0</v>
      </c>
      <c r="AH22" s="23">
        <v>0.0</v>
      </c>
      <c r="AI22" s="23">
        <v>0.1092</v>
      </c>
      <c r="AJ22" s="23">
        <v>0.0677</v>
      </c>
      <c r="AK22" s="23">
        <v>0.0348</v>
      </c>
      <c r="AL22" s="23">
        <v>0.0</v>
      </c>
      <c r="AM22" s="23">
        <v>10.0</v>
      </c>
      <c r="AN22" s="23">
        <v>2.0</v>
      </c>
      <c r="AO22" s="23">
        <v>6000.0</v>
      </c>
      <c r="AP22" s="23">
        <v>3600.0</v>
      </c>
      <c r="AQ22" s="23">
        <v>0.0</v>
      </c>
      <c r="AR22" s="23">
        <v>0.0</v>
      </c>
      <c r="AS22" s="23" t="s">
        <v>2317</v>
      </c>
      <c r="AT22" s="23" t="s">
        <v>2319</v>
      </c>
    </row>
    <row r="23">
      <c r="A23" s="23" t="str">
        <f t="shared" si="1"/>
        <v>OK</v>
      </c>
      <c r="B23" s="23" t="s">
        <v>60</v>
      </c>
      <c r="C23" s="23" t="s">
        <v>60</v>
      </c>
      <c r="D23" s="23">
        <v>1.0</v>
      </c>
      <c r="E23" s="23">
        <v>21.0</v>
      </c>
      <c r="F23" s="23">
        <v>30.0</v>
      </c>
      <c r="G23" s="23">
        <v>0.0</v>
      </c>
      <c r="H23" s="23">
        <v>0.0</v>
      </c>
      <c r="I23" s="23">
        <v>16202.0</v>
      </c>
      <c r="J23" s="23">
        <v>16202.0</v>
      </c>
      <c r="K23" s="23">
        <v>0.0</v>
      </c>
      <c r="L23" s="23">
        <v>1.0</v>
      </c>
      <c r="M23" s="23">
        <v>1.0</v>
      </c>
      <c r="N23" s="23">
        <v>0.0</v>
      </c>
      <c r="O23" s="23">
        <v>0.0115</v>
      </c>
      <c r="P23" s="23">
        <v>0.0</v>
      </c>
      <c r="Q23" s="23">
        <v>3.0</v>
      </c>
      <c r="R23" s="23">
        <v>3.0</v>
      </c>
      <c r="S23" s="23">
        <v>3.0</v>
      </c>
      <c r="T23" s="23">
        <v>0.0</v>
      </c>
      <c r="U23" s="23">
        <v>0.0</v>
      </c>
      <c r="V23" s="23">
        <v>0.0</v>
      </c>
      <c r="W23" s="23">
        <v>0.0</v>
      </c>
      <c r="X23" s="23">
        <v>2.0E-4</v>
      </c>
      <c r="Y23" s="23">
        <v>1.0E-4</v>
      </c>
      <c r="Z23" s="23" t="s">
        <v>133</v>
      </c>
      <c r="AA23" s="23">
        <v>0.0</v>
      </c>
      <c r="AB23" s="23">
        <v>0.0</v>
      </c>
      <c r="AC23" s="23">
        <v>0.0</v>
      </c>
      <c r="AD23" s="23">
        <v>0.0</v>
      </c>
      <c r="AE23" s="23">
        <v>0.0</v>
      </c>
      <c r="AF23" s="23">
        <v>0.0</v>
      </c>
      <c r="AG23" s="23">
        <v>0.0</v>
      </c>
      <c r="AH23" s="23">
        <v>0.0</v>
      </c>
      <c r="AI23" s="23">
        <v>0.0</v>
      </c>
      <c r="AJ23" s="23">
        <v>0.0</v>
      </c>
      <c r="AK23" s="23">
        <v>0.0</v>
      </c>
      <c r="AL23" s="23">
        <v>0.0</v>
      </c>
      <c r="AM23" s="23">
        <v>10.0</v>
      </c>
      <c r="AN23" s="23">
        <v>1.0</v>
      </c>
      <c r="AO23" s="23">
        <v>6000.0</v>
      </c>
      <c r="AP23" s="23">
        <v>3600.0</v>
      </c>
      <c r="AQ23" s="23">
        <v>0.0</v>
      </c>
      <c r="AR23" s="23">
        <v>0.0</v>
      </c>
      <c r="AS23" s="23" t="s">
        <v>2317</v>
      </c>
      <c r="AT23" s="23" t="s">
        <v>2319</v>
      </c>
    </row>
    <row r="24">
      <c r="A24" s="23" t="str">
        <f t="shared" si="1"/>
        <v>OK</v>
      </c>
      <c r="B24" s="23" t="s">
        <v>61</v>
      </c>
      <c r="C24" s="23" t="s">
        <v>61</v>
      </c>
      <c r="D24" s="23">
        <v>1.0</v>
      </c>
      <c r="E24" s="23">
        <v>21.0</v>
      </c>
      <c r="F24" s="23">
        <v>20.0</v>
      </c>
      <c r="G24" s="23">
        <v>0.0</v>
      </c>
      <c r="H24" s="23">
        <v>0.0</v>
      </c>
      <c r="I24" s="23">
        <v>16202.0</v>
      </c>
      <c r="J24" s="23">
        <v>16202.0</v>
      </c>
      <c r="K24" s="23">
        <v>0.0</v>
      </c>
      <c r="L24" s="23">
        <v>1.0</v>
      </c>
      <c r="M24" s="23">
        <v>1.0</v>
      </c>
      <c r="N24" s="23">
        <v>0.0</v>
      </c>
      <c r="O24" s="23">
        <v>0.0104</v>
      </c>
      <c r="P24" s="23">
        <v>0.0</v>
      </c>
      <c r="Q24" s="23">
        <v>3.0</v>
      </c>
      <c r="R24" s="23">
        <v>3.0</v>
      </c>
      <c r="S24" s="23">
        <v>3.0</v>
      </c>
      <c r="T24" s="23">
        <v>0.0</v>
      </c>
      <c r="U24" s="23">
        <v>0.0</v>
      </c>
      <c r="V24" s="23">
        <v>0.0</v>
      </c>
      <c r="W24" s="23">
        <v>0.0</v>
      </c>
      <c r="X24" s="23">
        <v>2.0E-4</v>
      </c>
      <c r="Y24" s="23">
        <v>1.0E-4</v>
      </c>
      <c r="Z24" s="23" t="s">
        <v>133</v>
      </c>
      <c r="AA24" s="23">
        <v>0.0</v>
      </c>
      <c r="AB24" s="23">
        <v>0.0</v>
      </c>
      <c r="AC24" s="23">
        <v>0.0</v>
      </c>
      <c r="AD24" s="23">
        <v>0.0</v>
      </c>
      <c r="AE24" s="23">
        <v>0.0</v>
      </c>
      <c r="AF24" s="23">
        <v>0.0</v>
      </c>
      <c r="AG24" s="23">
        <v>0.0</v>
      </c>
      <c r="AH24" s="23">
        <v>0.0</v>
      </c>
      <c r="AI24" s="23">
        <v>0.0</v>
      </c>
      <c r="AJ24" s="23">
        <v>0.0</v>
      </c>
      <c r="AK24" s="23">
        <v>0.0</v>
      </c>
      <c r="AL24" s="23">
        <v>0.0</v>
      </c>
      <c r="AM24" s="23">
        <v>10.0</v>
      </c>
      <c r="AN24" s="23">
        <v>1.0</v>
      </c>
      <c r="AO24" s="23">
        <v>6000.0</v>
      </c>
      <c r="AP24" s="23">
        <v>3600.0</v>
      </c>
      <c r="AQ24" s="23">
        <v>0.0</v>
      </c>
      <c r="AR24" s="23">
        <v>0.0</v>
      </c>
      <c r="AS24" s="23" t="s">
        <v>2317</v>
      </c>
      <c r="AT24" s="23" t="s">
        <v>2328</v>
      </c>
    </row>
    <row r="25">
      <c r="A25" s="23" t="str">
        <f t="shared" si="1"/>
        <v>OK</v>
      </c>
      <c r="B25" s="23" t="s">
        <v>62</v>
      </c>
      <c r="C25" s="23" t="s">
        <v>62</v>
      </c>
      <c r="D25" s="23">
        <v>1.0</v>
      </c>
      <c r="E25" s="23">
        <v>21.0</v>
      </c>
      <c r="F25" s="23">
        <v>10.0</v>
      </c>
      <c r="G25" s="23">
        <v>0.0</v>
      </c>
      <c r="H25" s="23">
        <v>0.0</v>
      </c>
      <c r="I25" s="23">
        <v>17576.0</v>
      </c>
      <c r="J25" s="23">
        <v>17576.0</v>
      </c>
      <c r="K25" s="23">
        <v>0.0</v>
      </c>
      <c r="L25" s="23">
        <v>1.0</v>
      </c>
      <c r="M25" s="23">
        <v>1.0</v>
      </c>
      <c r="N25" s="23">
        <v>66.0</v>
      </c>
      <c r="O25" s="23">
        <v>0.1999</v>
      </c>
      <c r="P25" s="23">
        <v>52.0</v>
      </c>
      <c r="Q25" s="23">
        <v>62.0</v>
      </c>
      <c r="R25" s="23">
        <v>65.0</v>
      </c>
      <c r="S25" s="23">
        <v>22.0</v>
      </c>
      <c r="T25" s="23">
        <v>0.0</v>
      </c>
      <c r="U25" s="23">
        <v>11.0</v>
      </c>
      <c r="V25" s="23">
        <v>0.0</v>
      </c>
      <c r="W25" s="23">
        <v>32.0</v>
      </c>
      <c r="X25" s="23">
        <v>0.0041</v>
      </c>
      <c r="Y25" s="23">
        <v>0.001</v>
      </c>
      <c r="Z25" s="23" t="s">
        <v>133</v>
      </c>
      <c r="AA25" s="23">
        <v>0.0013</v>
      </c>
      <c r="AB25" s="23">
        <v>54.0</v>
      </c>
      <c r="AC25" s="23">
        <v>116.0</v>
      </c>
      <c r="AD25" s="23">
        <v>96.0</v>
      </c>
      <c r="AE25" s="23">
        <v>0.0</v>
      </c>
      <c r="AF25" s="23">
        <v>20.0</v>
      </c>
      <c r="AG25" s="23">
        <v>0.0</v>
      </c>
      <c r="AH25" s="23">
        <v>0.0</v>
      </c>
      <c r="AI25" s="23">
        <v>0.022</v>
      </c>
      <c r="AJ25" s="23">
        <v>0.0137</v>
      </c>
      <c r="AK25" s="23">
        <v>0.0069</v>
      </c>
      <c r="AL25" s="23">
        <v>0.0</v>
      </c>
      <c r="AM25" s="23">
        <v>10.0</v>
      </c>
      <c r="AN25" s="23">
        <v>1.0</v>
      </c>
      <c r="AO25" s="23">
        <v>6000.0</v>
      </c>
      <c r="AP25" s="23">
        <v>3600.0</v>
      </c>
      <c r="AQ25" s="23">
        <v>0.0</v>
      </c>
      <c r="AR25" s="23">
        <v>0.0</v>
      </c>
      <c r="AS25" s="23" t="s">
        <v>2317</v>
      </c>
      <c r="AT25" s="23" t="s">
        <v>2325</v>
      </c>
    </row>
    <row r="26">
      <c r="A26" s="23" t="str">
        <f t="shared" si="1"/>
        <v>OK</v>
      </c>
      <c r="B26" s="23" t="s">
        <v>63</v>
      </c>
      <c r="C26" s="23" t="s">
        <v>63</v>
      </c>
      <c r="D26" s="23">
        <v>1.0</v>
      </c>
      <c r="E26" s="23">
        <v>23.0</v>
      </c>
      <c r="F26" s="23">
        <v>30.0</v>
      </c>
      <c r="G26" s="23">
        <v>0.0</v>
      </c>
      <c r="H26" s="23">
        <v>0.0</v>
      </c>
      <c r="I26" s="23">
        <v>22982.0</v>
      </c>
      <c r="J26" s="23">
        <v>22982.0</v>
      </c>
      <c r="K26" s="23">
        <v>0.0</v>
      </c>
      <c r="L26" s="23">
        <v>1.0</v>
      </c>
      <c r="M26" s="23">
        <v>1.0</v>
      </c>
      <c r="N26" s="23">
        <v>0.0</v>
      </c>
      <c r="O26" s="23">
        <v>0.0275</v>
      </c>
      <c r="P26" s="23">
        <v>0.0</v>
      </c>
      <c r="Q26" s="23">
        <v>15.0</v>
      </c>
      <c r="R26" s="23">
        <v>26.0</v>
      </c>
      <c r="S26" s="23">
        <v>10.0</v>
      </c>
      <c r="T26" s="23">
        <v>4.0</v>
      </c>
      <c r="U26" s="23">
        <v>12.0</v>
      </c>
      <c r="V26" s="23">
        <v>0.0</v>
      </c>
      <c r="W26" s="23">
        <v>0.0</v>
      </c>
      <c r="X26" s="23">
        <v>0.001</v>
      </c>
      <c r="Y26" s="23">
        <v>3.0E-4</v>
      </c>
      <c r="Z26" s="23" t="s">
        <v>133</v>
      </c>
      <c r="AA26" s="23">
        <v>3.0E-4</v>
      </c>
      <c r="AB26" s="23">
        <v>2.0</v>
      </c>
      <c r="AC26" s="23">
        <v>2.0</v>
      </c>
      <c r="AD26" s="23">
        <v>0.0</v>
      </c>
      <c r="AE26" s="23">
        <v>0.0</v>
      </c>
      <c r="AF26" s="23">
        <v>2.0</v>
      </c>
      <c r="AG26" s="23">
        <v>0.0</v>
      </c>
      <c r="AH26" s="23">
        <v>0.0</v>
      </c>
      <c r="AI26" s="23">
        <v>6.0E-4</v>
      </c>
      <c r="AJ26" s="23">
        <v>3.0E-4</v>
      </c>
      <c r="AK26" s="23">
        <v>3.0E-4</v>
      </c>
      <c r="AL26" s="23">
        <v>0.0</v>
      </c>
      <c r="AM26" s="23">
        <v>10.0</v>
      </c>
      <c r="AN26" s="23">
        <v>2.0</v>
      </c>
      <c r="AO26" s="23">
        <v>6000.0</v>
      </c>
      <c r="AP26" s="23">
        <v>3600.0</v>
      </c>
      <c r="AQ26" s="23">
        <v>0.0</v>
      </c>
      <c r="AR26" s="23">
        <v>0.0</v>
      </c>
      <c r="AS26" s="23" t="s">
        <v>2317</v>
      </c>
      <c r="AT26" s="23" t="s">
        <v>2329</v>
      </c>
    </row>
    <row r="27">
      <c r="A27" s="23" t="str">
        <f t="shared" si="1"/>
        <v>OK</v>
      </c>
      <c r="B27" s="23" t="s">
        <v>64</v>
      </c>
      <c r="C27" s="23" t="s">
        <v>64</v>
      </c>
      <c r="D27" s="23">
        <v>1.0</v>
      </c>
      <c r="E27" s="23">
        <v>23.0</v>
      </c>
      <c r="F27" s="23">
        <v>20.0</v>
      </c>
      <c r="G27" s="23">
        <v>0.0</v>
      </c>
      <c r="H27" s="23">
        <v>0.0</v>
      </c>
      <c r="I27" s="23">
        <v>24007.0</v>
      </c>
      <c r="J27" s="23">
        <v>24007.0</v>
      </c>
      <c r="K27" s="23">
        <v>0.0</v>
      </c>
      <c r="L27" s="23">
        <v>1.0</v>
      </c>
      <c r="M27" s="23">
        <v>1.0</v>
      </c>
      <c r="N27" s="23">
        <v>90.0</v>
      </c>
      <c r="O27" s="23">
        <v>0.4035</v>
      </c>
      <c r="P27" s="23">
        <v>12.0</v>
      </c>
      <c r="Q27" s="23">
        <v>169.0</v>
      </c>
      <c r="R27" s="23">
        <v>295.0</v>
      </c>
      <c r="S27" s="23">
        <v>41.0</v>
      </c>
      <c r="T27" s="23">
        <v>20.0</v>
      </c>
      <c r="U27" s="23">
        <v>229.0</v>
      </c>
      <c r="V27" s="23">
        <v>0.0</v>
      </c>
      <c r="W27" s="23">
        <v>5.0</v>
      </c>
      <c r="X27" s="23">
        <v>0.0163</v>
      </c>
      <c r="Y27" s="23">
        <v>0.0031</v>
      </c>
      <c r="Z27" s="23" t="s">
        <v>133</v>
      </c>
      <c r="AA27" s="23">
        <v>0.0078</v>
      </c>
      <c r="AB27" s="23">
        <v>18.0</v>
      </c>
      <c r="AC27" s="23">
        <v>83.0</v>
      </c>
      <c r="AD27" s="23">
        <v>11.0</v>
      </c>
      <c r="AE27" s="23">
        <v>48.0</v>
      </c>
      <c r="AF27" s="23">
        <v>24.0</v>
      </c>
      <c r="AG27" s="23">
        <v>0.0</v>
      </c>
      <c r="AH27" s="23">
        <v>0.0</v>
      </c>
      <c r="AI27" s="23">
        <v>0.0107</v>
      </c>
      <c r="AJ27" s="23">
        <v>0.0066</v>
      </c>
      <c r="AK27" s="23">
        <v>0.0034</v>
      </c>
      <c r="AL27" s="23">
        <v>0.0</v>
      </c>
      <c r="AM27" s="23">
        <v>10.0</v>
      </c>
      <c r="AN27" s="23">
        <v>2.0</v>
      </c>
      <c r="AO27" s="23">
        <v>6000.0</v>
      </c>
      <c r="AP27" s="23">
        <v>3600.0</v>
      </c>
      <c r="AQ27" s="23">
        <v>0.0</v>
      </c>
      <c r="AR27" s="23">
        <v>0.0</v>
      </c>
      <c r="AS27" s="23" t="s">
        <v>2317</v>
      </c>
      <c r="AT27" s="23" t="s">
        <v>2330</v>
      </c>
    </row>
    <row r="28">
      <c r="A28" s="23" t="str">
        <f t="shared" si="1"/>
        <v>OK</v>
      </c>
      <c r="B28" s="23" t="s">
        <v>65</v>
      </c>
      <c r="C28" s="23" t="s">
        <v>65</v>
      </c>
      <c r="D28" s="23">
        <v>1.0</v>
      </c>
      <c r="E28" s="23">
        <v>23.0</v>
      </c>
      <c r="F28" s="23">
        <v>10.0</v>
      </c>
      <c r="G28" s="23">
        <v>0.0</v>
      </c>
      <c r="H28" s="23">
        <v>0.0</v>
      </c>
      <c r="I28" s="23">
        <v>40149.0</v>
      </c>
      <c r="J28" s="23">
        <v>40149.0</v>
      </c>
      <c r="K28" s="23">
        <v>0.0</v>
      </c>
      <c r="L28" s="23">
        <v>1.0</v>
      </c>
      <c r="M28" s="23">
        <v>1.0</v>
      </c>
      <c r="N28" s="23">
        <v>114.0</v>
      </c>
      <c r="O28" s="23">
        <v>0.6549</v>
      </c>
      <c r="P28" s="23">
        <v>584.0</v>
      </c>
      <c r="Q28" s="23">
        <v>101.0</v>
      </c>
      <c r="R28" s="23">
        <v>235.0</v>
      </c>
      <c r="S28" s="23">
        <v>8.0</v>
      </c>
      <c r="T28" s="23">
        <v>2.0</v>
      </c>
      <c r="U28" s="23">
        <v>219.0</v>
      </c>
      <c r="V28" s="23">
        <v>0.0</v>
      </c>
      <c r="W28" s="23">
        <v>6.0</v>
      </c>
      <c r="X28" s="23">
        <v>0.0116</v>
      </c>
      <c r="Y28" s="23">
        <v>0.001</v>
      </c>
      <c r="Z28" s="23" t="s">
        <v>133</v>
      </c>
      <c r="AA28" s="23">
        <v>0.007</v>
      </c>
      <c r="AB28" s="23">
        <v>88.0</v>
      </c>
      <c r="AC28" s="23">
        <v>181.0</v>
      </c>
      <c r="AD28" s="23">
        <v>23.0</v>
      </c>
      <c r="AE28" s="23">
        <v>72.0</v>
      </c>
      <c r="AF28" s="23">
        <v>86.0</v>
      </c>
      <c r="AG28" s="23">
        <v>0.0</v>
      </c>
      <c r="AH28" s="23">
        <v>0.0</v>
      </c>
      <c r="AI28" s="23">
        <v>0.0424</v>
      </c>
      <c r="AJ28" s="23">
        <v>0.0242</v>
      </c>
      <c r="AK28" s="23">
        <v>0.0151</v>
      </c>
      <c r="AL28" s="23">
        <v>0.0</v>
      </c>
      <c r="AM28" s="23">
        <v>10.0</v>
      </c>
      <c r="AN28" s="23">
        <v>4.0</v>
      </c>
      <c r="AO28" s="23">
        <v>6000.0</v>
      </c>
      <c r="AP28" s="23">
        <v>3600.0</v>
      </c>
      <c r="AQ28" s="23">
        <v>0.0</v>
      </c>
      <c r="AR28" s="23">
        <v>0.0</v>
      </c>
      <c r="AS28" s="23" t="s">
        <v>2317</v>
      </c>
      <c r="AT28" s="23" t="s">
        <v>2331</v>
      </c>
    </row>
    <row r="29">
      <c r="A29" s="23" t="str">
        <f t="shared" si="1"/>
        <v>OK</v>
      </c>
      <c r="B29" s="23" t="s">
        <v>66</v>
      </c>
      <c r="C29" s="23" t="s">
        <v>66</v>
      </c>
      <c r="D29" s="23">
        <v>1.0</v>
      </c>
      <c r="E29" s="23">
        <v>27.0</v>
      </c>
      <c r="F29" s="23">
        <v>30.0</v>
      </c>
      <c r="G29" s="23">
        <v>0.0</v>
      </c>
      <c r="H29" s="23">
        <v>0.0</v>
      </c>
      <c r="I29" s="23">
        <v>30300.0</v>
      </c>
      <c r="J29" s="23">
        <v>30300.0</v>
      </c>
      <c r="K29" s="23">
        <v>0.0</v>
      </c>
      <c r="L29" s="23">
        <v>1.0</v>
      </c>
      <c r="M29" s="23">
        <v>1.0</v>
      </c>
      <c r="N29" s="23">
        <v>3.0</v>
      </c>
      <c r="O29" s="23">
        <v>0.0709</v>
      </c>
      <c r="P29" s="23">
        <v>0.0</v>
      </c>
      <c r="Q29" s="23">
        <v>25.0</v>
      </c>
      <c r="R29" s="23">
        <v>27.0</v>
      </c>
      <c r="S29" s="23">
        <v>11.0</v>
      </c>
      <c r="T29" s="23">
        <v>0.0</v>
      </c>
      <c r="U29" s="23">
        <v>16.0</v>
      </c>
      <c r="V29" s="23">
        <v>0.0</v>
      </c>
      <c r="W29" s="23">
        <v>0.0</v>
      </c>
      <c r="X29" s="23">
        <v>0.0019</v>
      </c>
      <c r="Y29" s="23">
        <v>5.0E-4</v>
      </c>
      <c r="Z29" s="23" t="s">
        <v>133</v>
      </c>
      <c r="AA29" s="23">
        <v>6.0E-4</v>
      </c>
      <c r="AB29" s="23">
        <v>8.0</v>
      </c>
      <c r="AC29" s="23">
        <v>57.0</v>
      </c>
      <c r="AD29" s="23">
        <v>49.0</v>
      </c>
      <c r="AE29" s="23">
        <v>0.0</v>
      </c>
      <c r="AF29" s="23">
        <v>8.0</v>
      </c>
      <c r="AG29" s="23">
        <v>0.0</v>
      </c>
      <c r="AH29" s="23">
        <v>0.0</v>
      </c>
      <c r="AI29" s="23">
        <v>0.0045</v>
      </c>
      <c r="AJ29" s="23">
        <v>0.0033</v>
      </c>
      <c r="AK29" s="23">
        <v>9.0E-4</v>
      </c>
      <c r="AL29" s="23">
        <v>0.0</v>
      </c>
      <c r="AM29" s="23">
        <v>10.0</v>
      </c>
      <c r="AN29" s="23">
        <v>2.0</v>
      </c>
      <c r="AO29" s="23">
        <v>6000.0</v>
      </c>
      <c r="AP29" s="23">
        <v>3600.0</v>
      </c>
      <c r="AQ29" s="23">
        <v>1.0</v>
      </c>
      <c r="AR29" s="23">
        <v>0.0</v>
      </c>
      <c r="AS29" s="23" t="s">
        <v>2317</v>
      </c>
      <c r="AT29" s="23" t="s">
        <v>2332</v>
      </c>
    </row>
    <row r="30">
      <c r="A30" s="23" t="str">
        <f t="shared" si="1"/>
        <v>OK</v>
      </c>
      <c r="B30" s="23" t="s">
        <v>67</v>
      </c>
      <c r="C30" s="23" t="s">
        <v>67</v>
      </c>
      <c r="D30" s="23">
        <v>1.0</v>
      </c>
      <c r="E30" s="23">
        <v>27.0</v>
      </c>
      <c r="F30" s="23">
        <v>20.0</v>
      </c>
      <c r="G30" s="23">
        <v>0.0</v>
      </c>
      <c r="H30" s="23">
        <v>0.0</v>
      </c>
      <c r="I30" s="23">
        <v>31100.0</v>
      </c>
      <c r="J30" s="23">
        <v>31100.0</v>
      </c>
      <c r="K30" s="23">
        <v>0.0</v>
      </c>
      <c r="L30" s="23">
        <v>1.0</v>
      </c>
      <c r="M30" s="23">
        <v>1.0</v>
      </c>
      <c r="N30" s="23">
        <v>21.0</v>
      </c>
      <c r="O30" s="23">
        <v>0.2096</v>
      </c>
      <c r="P30" s="23">
        <v>104.0</v>
      </c>
      <c r="Q30" s="23">
        <v>62.0</v>
      </c>
      <c r="R30" s="23">
        <v>90.0</v>
      </c>
      <c r="S30" s="23">
        <v>28.0</v>
      </c>
      <c r="T30" s="23">
        <v>0.0</v>
      </c>
      <c r="U30" s="23">
        <v>56.0</v>
      </c>
      <c r="V30" s="23">
        <v>0.0</v>
      </c>
      <c r="W30" s="23">
        <v>6.0</v>
      </c>
      <c r="X30" s="23">
        <v>0.0063</v>
      </c>
      <c r="Y30" s="23">
        <v>0.0015</v>
      </c>
      <c r="Z30" s="23" t="s">
        <v>133</v>
      </c>
      <c r="AA30" s="23">
        <v>0.0025</v>
      </c>
      <c r="AB30" s="23">
        <v>33.0</v>
      </c>
      <c r="AC30" s="23">
        <v>76.0</v>
      </c>
      <c r="AD30" s="23">
        <v>54.0</v>
      </c>
      <c r="AE30" s="23">
        <v>0.0</v>
      </c>
      <c r="AF30" s="23">
        <v>22.0</v>
      </c>
      <c r="AG30" s="23">
        <v>0.0</v>
      </c>
      <c r="AH30" s="23">
        <v>0.0</v>
      </c>
      <c r="AI30" s="23">
        <v>0.0192</v>
      </c>
      <c r="AJ30" s="23">
        <v>0.0121</v>
      </c>
      <c r="AK30" s="23">
        <v>0.0059</v>
      </c>
      <c r="AL30" s="23">
        <v>0.0</v>
      </c>
      <c r="AM30" s="23">
        <v>10.0</v>
      </c>
      <c r="AN30" s="23">
        <v>3.0</v>
      </c>
      <c r="AO30" s="23">
        <v>6000.0</v>
      </c>
      <c r="AP30" s="23">
        <v>3600.0</v>
      </c>
      <c r="AQ30" s="23">
        <v>1.0</v>
      </c>
      <c r="AR30" s="23">
        <v>0.0</v>
      </c>
      <c r="AS30" s="23" t="s">
        <v>2317</v>
      </c>
      <c r="AT30" s="23" t="s">
        <v>2333</v>
      </c>
    </row>
    <row r="31">
      <c r="A31" s="23" t="str">
        <f t="shared" si="1"/>
        <v>OK</v>
      </c>
      <c r="B31" s="23" t="s">
        <v>68</v>
      </c>
      <c r="C31" s="23" t="s">
        <v>68</v>
      </c>
      <c r="D31" s="23">
        <v>1.0</v>
      </c>
      <c r="E31" s="23">
        <v>27.0</v>
      </c>
      <c r="F31" s="23">
        <v>11.0</v>
      </c>
      <c r="G31" s="23">
        <v>0.0</v>
      </c>
      <c r="H31" s="23">
        <v>0.0</v>
      </c>
      <c r="I31" s="23">
        <v>35200.0</v>
      </c>
      <c r="J31" s="23">
        <v>35200.0</v>
      </c>
      <c r="K31" s="23">
        <v>0.0</v>
      </c>
      <c r="L31" s="23">
        <v>1.0</v>
      </c>
      <c r="M31" s="23">
        <v>1.0</v>
      </c>
      <c r="N31" s="23">
        <v>143.0</v>
      </c>
      <c r="O31" s="23">
        <v>0.59</v>
      </c>
      <c r="P31" s="23">
        <v>864.0</v>
      </c>
      <c r="Q31" s="23">
        <v>93.0</v>
      </c>
      <c r="R31" s="23">
        <v>170.0</v>
      </c>
      <c r="S31" s="23">
        <v>18.0</v>
      </c>
      <c r="T31" s="23">
        <v>0.0</v>
      </c>
      <c r="U31" s="23">
        <v>148.0</v>
      </c>
      <c r="V31" s="23">
        <v>0.0</v>
      </c>
      <c r="W31" s="23">
        <v>4.0</v>
      </c>
      <c r="X31" s="23">
        <v>0.0111</v>
      </c>
      <c r="Y31" s="23">
        <v>0.0013</v>
      </c>
      <c r="Z31" s="23" t="s">
        <v>133</v>
      </c>
      <c r="AA31" s="23">
        <v>0.0059</v>
      </c>
      <c r="AB31" s="23">
        <v>110.0</v>
      </c>
      <c r="AC31" s="23">
        <v>216.0</v>
      </c>
      <c r="AD31" s="23">
        <v>114.0</v>
      </c>
      <c r="AE31" s="23">
        <v>0.0</v>
      </c>
      <c r="AF31" s="23">
        <v>102.0</v>
      </c>
      <c r="AG31" s="23">
        <v>0.0</v>
      </c>
      <c r="AH31" s="23">
        <v>0.0</v>
      </c>
      <c r="AI31" s="23">
        <v>0.0654</v>
      </c>
      <c r="AJ31" s="23">
        <v>0.0399</v>
      </c>
      <c r="AK31" s="23">
        <v>0.0213</v>
      </c>
      <c r="AL31" s="23">
        <v>0.0</v>
      </c>
      <c r="AM31" s="23">
        <v>10.0</v>
      </c>
      <c r="AN31" s="23">
        <v>4.0</v>
      </c>
      <c r="AO31" s="23">
        <v>6000.0</v>
      </c>
      <c r="AP31" s="23">
        <v>3600.0</v>
      </c>
      <c r="AQ31" s="23">
        <v>1.0</v>
      </c>
      <c r="AR31" s="23">
        <v>0.0</v>
      </c>
      <c r="AS31" s="23" t="s">
        <v>2317</v>
      </c>
      <c r="AT31" s="23" t="s">
        <v>2334</v>
      </c>
    </row>
    <row r="32">
      <c r="A32" s="23" t="str">
        <f t="shared" si="1"/>
        <v>OK</v>
      </c>
      <c r="B32" s="23" t="s">
        <v>69</v>
      </c>
      <c r="C32" s="23" t="s">
        <v>69</v>
      </c>
      <c r="D32" s="23">
        <v>1.0</v>
      </c>
      <c r="E32" s="23">
        <v>28.0</v>
      </c>
      <c r="F32" s="23">
        <v>30.0</v>
      </c>
      <c r="G32" s="23">
        <v>0.0</v>
      </c>
      <c r="H32" s="23">
        <v>0.0</v>
      </c>
      <c r="I32" s="23">
        <v>61900.0</v>
      </c>
      <c r="J32" s="23">
        <v>61900.0</v>
      </c>
      <c r="K32" s="23">
        <v>0.0</v>
      </c>
      <c r="L32" s="23">
        <v>1.0</v>
      </c>
      <c r="M32" s="23">
        <v>1.0</v>
      </c>
      <c r="N32" s="23">
        <v>84.0</v>
      </c>
      <c r="O32" s="23">
        <v>0.3922</v>
      </c>
      <c r="P32" s="23">
        <v>532.0</v>
      </c>
      <c r="Q32" s="23">
        <v>58.0</v>
      </c>
      <c r="R32" s="23">
        <v>116.0</v>
      </c>
      <c r="S32" s="23">
        <v>14.0</v>
      </c>
      <c r="T32" s="23">
        <v>0.0</v>
      </c>
      <c r="U32" s="23">
        <v>90.0</v>
      </c>
      <c r="V32" s="23">
        <v>0.0</v>
      </c>
      <c r="W32" s="23">
        <v>12.0</v>
      </c>
      <c r="X32" s="23">
        <v>0.0071</v>
      </c>
      <c r="Y32" s="23">
        <v>8.0E-4</v>
      </c>
      <c r="Z32" s="23" t="s">
        <v>133</v>
      </c>
      <c r="AA32" s="23">
        <v>0.0039</v>
      </c>
      <c r="AB32" s="23">
        <v>80.0</v>
      </c>
      <c r="AC32" s="23">
        <v>50.0</v>
      </c>
      <c r="AD32" s="23">
        <v>16.0</v>
      </c>
      <c r="AE32" s="23">
        <v>0.0</v>
      </c>
      <c r="AF32" s="23">
        <v>34.0</v>
      </c>
      <c r="AG32" s="23">
        <v>0.0</v>
      </c>
      <c r="AH32" s="23">
        <v>0.0</v>
      </c>
      <c r="AI32" s="23">
        <v>0.0438</v>
      </c>
      <c r="AJ32" s="23">
        <v>0.0253</v>
      </c>
      <c r="AK32" s="23">
        <v>0.0154</v>
      </c>
      <c r="AL32" s="23">
        <v>0.0</v>
      </c>
      <c r="AM32" s="23">
        <v>10.0</v>
      </c>
      <c r="AN32" s="23">
        <v>3.0</v>
      </c>
      <c r="AO32" s="23">
        <v>6000.0</v>
      </c>
      <c r="AP32" s="23">
        <v>3600.0</v>
      </c>
      <c r="AQ32" s="23">
        <v>0.0</v>
      </c>
      <c r="AR32" s="23">
        <v>0.0</v>
      </c>
      <c r="AS32" s="23" t="s">
        <v>2317</v>
      </c>
      <c r="AT32" s="23" t="s">
        <v>2318</v>
      </c>
    </row>
    <row r="33">
      <c r="A33" s="23" t="str">
        <f t="shared" si="1"/>
        <v>OK</v>
      </c>
      <c r="B33" s="23" t="s">
        <v>70</v>
      </c>
      <c r="C33" s="23" t="s">
        <v>70</v>
      </c>
      <c r="D33" s="23">
        <v>1.0</v>
      </c>
      <c r="E33" s="23">
        <v>28.0</v>
      </c>
      <c r="F33" s="23">
        <v>20.0</v>
      </c>
      <c r="G33" s="23">
        <v>0.0</v>
      </c>
      <c r="H33" s="23">
        <v>0.0</v>
      </c>
      <c r="I33" s="23">
        <v>66600.0</v>
      </c>
      <c r="J33" s="23">
        <v>66600.0</v>
      </c>
      <c r="K33" s="23">
        <v>0.0</v>
      </c>
      <c r="L33" s="23">
        <v>1.0</v>
      </c>
      <c r="M33" s="23">
        <v>1.0</v>
      </c>
      <c r="N33" s="23">
        <v>151.0</v>
      </c>
      <c r="O33" s="23">
        <v>0.6186</v>
      </c>
      <c r="P33" s="23">
        <v>1208.0</v>
      </c>
      <c r="Q33" s="23">
        <v>38.0</v>
      </c>
      <c r="R33" s="23">
        <v>77.0</v>
      </c>
      <c r="S33" s="23">
        <v>8.0</v>
      </c>
      <c r="T33" s="23">
        <v>0.0</v>
      </c>
      <c r="U33" s="23">
        <v>68.0</v>
      </c>
      <c r="V33" s="23">
        <v>0.0</v>
      </c>
      <c r="W33" s="23">
        <v>1.0</v>
      </c>
      <c r="X33" s="23">
        <v>0.0051</v>
      </c>
      <c r="Y33" s="23">
        <v>7.0E-4</v>
      </c>
      <c r="Z33" s="23" t="s">
        <v>133</v>
      </c>
      <c r="AA33" s="23">
        <v>0.0027</v>
      </c>
      <c r="AB33" s="23">
        <v>146.0</v>
      </c>
      <c r="AC33" s="23">
        <v>76.0</v>
      </c>
      <c r="AD33" s="23">
        <v>12.0</v>
      </c>
      <c r="AE33" s="23">
        <v>0.0</v>
      </c>
      <c r="AF33" s="23">
        <v>64.0</v>
      </c>
      <c r="AG33" s="23">
        <v>0.0</v>
      </c>
      <c r="AH33" s="23">
        <v>0.0</v>
      </c>
      <c r="AI33" s="23">
        <v>0.0803</v>
      </c>
      <c r="AJ33" s="23">
        <v>0.0458</v>
      </c>
      <c r="AK33" s="23">
        <v>0.0288</v>
      </c>
      <c r="AL33" s="23">
        <v>0.0</v>
      </c>
      <c r="AM33" s="23">
        <v>10.0</v>
      </c>
      <c r="AN33" s="23">
        <v>5.0</v>
      </c>
      <c r="AO33" s="23">
        <v>6000.0</v>
      </c>
      <c r="AP33" s="23">
        <v>3600.0</v>
      </c>
      <c r="AQ33" s="23">
        <v>0.0</v>
      </c>
      <c r="AR33" s="23">
        <v>0.0</v>
      </c>
      <c r="AS33" s="23" t="s">
        <v>2317</v>
      </c>
      <c r="AT33" s="23" t="s">
        <v>2325</v>
      </c>
    </row>
    <row r="34">
      <c r="A34" s="23" t="str">
        <f t="shared" si="1"/>
        <v>OK</v>
      </c>
      <c r="B34" s="23" t="s">
        <v>71</v>
      </c>
      <c r="C34" s="23" t="s">
        <v>71</v>
      </c>
      <c r="D34" s="23">
        <v>1.0</v>
      </c>
      <c r="E34" s="23">
        <v>28.0</v>
      </c>
      <c r="F34" s="23">
        <v>18.0</v>
      </c>
      <c r="G34" s="23">
        <v>0.0</v>
      </c>
      <c r="H34" s="23">
        <v>0.0</v>
      </c>
      <c r="I34" s="23">
        <v>68300.0</v>
      </c>
      <c r="J34" s="23">
        <v>68300.0</v>
      </c>
      <c r="K34" s="23">
        <v>0.0</v>
      </c>
      <c r="L34" s="23">
        <v>1.0</v>
      </c>
      <c r="M34" s="23">
        <v>1.0</v>
      </c>
      <c r="N34" s="23">
        <v>0.0</v>
      </c>
      <c r="O34" s="23">
        <v>0.2024</v>
      </c>
      <c r="P34" s="23">
        <v>1328.0</v>
      </c>
      <c r="Q34" s="23">
        <v>11.0</v>
      </c>
      <c r="R34" s="23">
        <v>23.0</v>
      </c>
      <c r="S34" s="23">
        <v>5.0</v>
      </c>
      <c r="T34" s="23">
        <v>0.0</v>
      </c>
      <c r="U34" s="23">
        <v>14.0</v>
      </c>
      <c r="V34" s="23">
        <v>0.0</v>
      </c>
      <c r="W34" s="23">
        <v>4.0</v>
      </c>
      <c r="X34" s="23">
        <v>0.0014</v>
      </c>
      <c r="Y34" s="23">
        <v>3.0E-4</v>
      </c>
      <c r="Z34" s="23" t="s">
        <v>133</v>
      </c>
      <c r="AA34" s="23">
        <v>6.0E-4</v>
      </c>
      <c r="AB34" s="23">
        <v>18.0</v>
      </c>
      <c r="AC34" s="23">
        <v>38.0</v>
      </c>
      <c r="AD34" s="23">
        <v>8.0</v>
      </c>
      <c r="AE34" s="23">
        <v>0.0</v>
      </c>
      <c r="AF34" s="23">
        <v>30.0</v>
      </c>
      <c r="AG34" s="23">
        <v>0.0</v>
      </c>
      <c r="AH34" s="23">
        <v>0.0</v>
      </c>
      <c r="AI34" s="23">
        <v>0.0108</v>
      </c>
      <c r="AJ34" s="23">
        <v>0.0055</v>
      </c>
      <c r="AK34" s="23">
        <v>0.0043</v>
      </c>
      <c r="AL34" s="23">
        <v>0.0</v>
      </c>
      <c r="AM34" s="23">
        <v>10.0</v>
      </c>
      <c r="AN34" s="23">
        <v>6.0</v>
      </c>
      <c r="AO34" s="23">
        <v>6000.0</v>
      </c>
      <c r="AP34" s="23">
        <v>3600.0</v>
      </c>
      <c r="AQ34" s="23">
        <v>0.0</v>
      </c>
      <c r="AR34" s="23">
        <v>0.0</v>
      </c>
      <c r="AS34" s="23" t="s">
        <v>2317</v>
      </c>
      <c r="AT34" s="23" t="s">
        <v>2335</v>
      </c>
    </row>
    <row r="35">
      <c r="A35" s="23" t="str">
        <f t="shared" si="1"/>
        <v>OK</v>
      </c>
      <c r="B35" s="23" t="s">
        <v>72</v>
      </c>
      <c r="C35" s="23" t="s">
        <v>72</v>
      </c>
      <c r="D35" s="23">
        <v>1.0</v>
      </c>
      <c r="E35" s="23">
        <v>28.0</v>
      </c>
      <c r="F35" s="23">
        <v>30.0</v>
      </c>
      <c r="G35" s="23">
        <v>0.0</v>
      </c>
      <c r="H35" s="23">
        <v>0.0</v>
      </c>
      <c r="I35" s="23">
        <v>29246.0</v>
      </c>
      <c r="J35" s="23">
        <v>29246.0</v>
      </c>
      <c r="K35" s="23">
        <v>0.0</v>
      </c>
      <c r="L35" s="23">
        <v>1.0</v>
      </c>
      <c r="M35" s="23">
        <v>1.0</v>
      </c>
      <c r="N35" s="23">
        <v>0.0</v>
      </c>
      <c r="O35" s="23">
        <v>0.0186</v>
      </c>
      <c r="P35" s="23">
        <v>0.0</v>
      </c>
      <c r="Q35" s="23">
        <v>3.0</v>
      </c>
      <c r="R35" s="23">
        <v>2.0</v>
      </c>
      <c r="S35" s="23">
        <v>2.0</v>
      </c>
      <c r="T35" s="23">
        <v>0.0</v>
      </c>
      <c r="U35" s="23">
        <v>0.0</v>
      </c>
      <c r="V35" s="23">
        <v>0.0</v>
      </c>
      <c r="W35" s="23">
        <v>0.0</v>
      </c>
      <c r="X35" s="23">
        <v>2.0E-4</v>
      </c>
      <c r="Y35" s="23">
        <v>1.0E-4</v>
      </c>
      <c r="Z35" s="23" t="s">
        <v>133</v>
      </c>
      <c r="AA35" s="23">
        <v>0.0</v>
      </c>
      <c r="AB35" s="23">
        <v>0.0</v>
      </c>
      <c r="AC35" s="23">
        <v>0.0</v>
      </c>
      <c r="AD35" s="23">
        <v>0.0</v>
      </c>
      <c r="AE35" s="23">
        <v>0.0</v>
      </c>
      <c r="AF35" s="23">
        <v>0.0</v>
      </c>
      <c r="AG35" s="23">
        <v>0.0</v>
      </c>
      <c r="AH35" s="23">
        <v>0.0</v>
      </c>
      <c r="AI35" s="23">
        <v>0.0</v>
      </c>
      <c r="AJ35" s="23">
        <v>0.0</v>
      </c>
      <c r="AK35" s="23">
        <v>0.0</v>
      </c>
      <c r="AL35" s="23">
        <v>0.0</v>
      </c>
      <c r="AM35" s="23">
        <v>10.0</v>
      </c>
      <c r="AN35" s="23">
        <v>1.0</v>
      </c>
      <c r="AO35" s="23">
        <v>6000.0</v>
      </c>
      <c r="AP35" s="23">
        <v>3600.0</v>
      </c>
      <c r="AQ35" s="23">
        <v>0.0</v>
      </c>
      <c r="AR35" s="23">
        <v>0.0</v>
      </c>
      <c r="AS35" s="23" t="s">
        <v>2317</v>
      </c>
      <c r="AT35" s="23" t="s">
        <v>2335</v>
      </c>
    </row>
    <row r="36">
      <c r="A36" s="23" t="str">
        <f t="shared" si="1"/>
        <v>OK</v>
      </c>
      <c r="B36" s="23" t="s">
        <v>73</v>
      </c>
      <c r="C36" s="23" t="s">
        <v>73</v>
      </c>
      <c r="D36" s="23">
        <v>1.0</v>
      </c>
      <c r="E36" s="23">
        <v>28.0</v>
      </c>
      <c r="F36" s="23">
        <v>20.0</v>
      </c>
      <c r="G36" s="23">
        <v>0.0</v>
      </c>
      <c r="H36" s="23">
        <v>0.0</v>
      </c>
      <c r="I36" s="23">
        <v>29839.0</v>
      </c>
      <c r="J36" s="23">
        <v>29839.0</v>
      </c>
      <c r="K36" s="23">
        <v>0.0</v>
      </c>
      <c r="L36" s="23">
        <v>1.0</v>
      </c>
      <c r="M36" s="23">
        <v>1.0</v>
      </c>
      <c r="N36" s="23">
        <v>0.0</v>
      </c>
      <c r="O36" s="23">
        <v>0.0346</v>
      </c>
      <c r="P36" s="23">
        <v>0.0</v>
      </c>
      <c r="Q36" s="23">
        <v>9.0</v>
      </c>
      <c r="R36" s="23">
        <v>11.0</v>
      </c>
      <c r="S36" s="23">
        <v>7.0</v>
      </c>
      <c r="T36" s="23">
        <v>0.0</v>
      </c>
      <c r="U36" s="23">
        <v>2.0</v>
      </c>
      <c r="V36" s="23">
        <v>0.0</v>
      </c>
      <c r="W36" s="23">
        <v>2.0</v>
      </c>
      <c r="X36" s="23">
        <v>0.0012</v>
      </c>
      <c r="Y36" s="23">
        <v>4.0E-4</v>
      </c>
      <c r="Z36" s="23" t="s">
        <v>133</v>
      </c>
      <c r="AA36" s="23">
        <v>2.0E-4</v>
      </c>
      <c r="AB36" s="23">
        <v>2.0</v>
      </c>
      <c r="AC36" s="23">
        <v>24.0</v>
      </c>
      <c r="AD36" s="23">
        <v>24.0</v>
      </c>
      <c r="AE36" s="23">
        <v>0.0</v>
      </c>
      <c r="AF36" s="23">
        <v>0.0</v>
      </c>
      <c r="AG36" s="23">
        <v>0.0</v>
      </c>
      <c r="AH36" s="23">
        <v>0.0</v>
      </c>
      <c r="AI36" s="23">
        <v>0.0015</v>
      </c>
      <c r="AJ36" s="23">
        <v>0.0014</v>
      </c>
      <c r="AK36" s="23">
        <v>0.0</v>
      </c>
      <c r="AL36" s="23">
        <v>0.0</v>
      </c>
      <c r="AM36" s="23">
        <v>10.0</v>
      </c>
      <c r="AN36" s="23">
        <v>1.0</v>
      </c>
      <c r="AO36" s="23">
        <v>6000.0</v>
      </c>
      <c r="AP36" s="23">
        <v>3600.0</v>
      </c>
      <c r="AQ36" s="23">
        <v>0.0</v>
      </c>
      <c r="AR36" s="23">
        <v>0.0</v>
      </c>
      <c r="AS36" s="23" t="s">
        <v>2317</v>
      </c>
      <c r="AT36" s="23" t="s">
        <v>2336</v>
      </c>
    </row>
    <row r="37">
      <c r="A37" s="23" t="str">
        <f t="shared" si="1"/>
        <v>OK</v>
      </c>
      <c r="B37" s="23" t="s">
        <v>74</v>
      </c>
      <c r="C37" s="23" t="s">
        <v>74</v>
      </c>
      <c r="D37" s="23">
        <v>1.0</v>
      </c>
      <c r="E37" s="23">
        <v>28.0</v>
      </c>
      <c r="F37" s="23">
        <v>10.0</v>
      </c>
      <c r="G37" s="23">
        <v>0.0</v>
      </c>
      <c r="H37" s="23">
        <v>0.0</v>
      </c>
      <c r="I37" s="23">
        <v>33848.0</v>
      </c>
      <c r="J37" s="23">
        <v>33848.0</v>
      </c>
      <c r="K37" s="23">
        <v>0.0</v>
      </c>
      <c r="L37" s="23">
        <v>1.0</v>
      </c>
      <c r="M37" s="23">
        <v>1.0</v>
      </c>
      <c r="N37" s="23">
        <v>151.0</v>
      </c>
      <c r="O37" s="23">
        <v>0.5563</v>
      </c>
      <c r="P37" s="23">
        <v>496.0</v>
      </c>
      <c r="Q37" s="23">
        <v>109.0</v>
      </c>
      <c r="R37" s="23">
        <v>138.0</v>
      </c>
      <c r="S37" s="23">
        <v>55.0</v>
      </c>
      <c r="T37" s="23">
        <v>0.0</v>
      </c>
      <c r="U37" s="23">
        <v>49.0</v>
      </c>
      <c r="V37" s="23">
        <v>0.0</v>
      </c>
      <c r="W37" s="23">
        <v>34.0</v>
      </c>
      <c r="X37" s="23">
        <v>0.0129</v>
      </c>
      <c r="Y37" s="23">
        <v>0.0036</v>
      </c>
      <c r="Z37" s="23" t="s">
        <v>133</v>
      </c>
      <c r="AA37" s="23">
        <v>0.0041</v>
      </c>
      <c r="AB37" s="23">
        <v>143.0</v>
      </c>
      <c r="AC37" s="23">
        <v>193.0</v>
      </c>
      <c r="AD37" s="23">
        <v>159.0</v>
      </c>
      <c r="AE37" s="23">
        <v>0.0</v>
      </c>
      <c r="AF37" s="23">
        <v>34.0</v>
      </c>
      <c r="AG37" s="23">
        <v>0.0</v>
      </c>
      <c r="AH37" s="23">
        <v>0.0</v>
      </c>
      <c r="AI37" s="23">
        <v>0.0823</v>
      </c>
      <c r="AJ37" s="23">
        <v>0.0514</v>
      </c>
      <c r="AK37" s="23">
        <v>0.0247</v>
      </c>
      <c r="AL37" s="23">
        <v>0.0</v>
      </c>
      <c r="AM37" s="23">
        <v>10.0</v>
      </c>
      <c r="AN37" s="23">
        <v>1.0</v>
      </c>
      <c r="AO37" s="23">
        <v>6000.0</v>
      </c>
      <c r="AP37" s="23">
        <v>3600.0</v>
      </c>
      <c r="AQ37" s="23">
        <v>0.0</v>
      </c>
      <c r="AR37" s="23">
        <v>0.0</v>
      </c>
      <c r="AS37" s="23" t="s">
        <v>2317</v>
      </c>
      <c r="AT37" s="23" t="s">
        <v>2325</v>
      </c>
    </row>
    <row r="38">
      <c r="A38" s="23" t="str">
        <f t="shared" si="1"/>
        <v>OK</v>
      </c>
      <c r="B38" s="23" t="s">
        <v>75</v>
      </c>
      <c r="C38" s="23" t="s">
        <v>75</v>
      </c>
      <c r="D38" s="23">
        <v>1.0</v>
      </c>
      <c r="E38" s="23">
        <v>41.0</v>
      </c>
      <c r="F38" s="23">
        <v>30.0</v>
      </c>
      <c r="G38" s="23">
        <v>0.0</v>
      </c>
      <c r="H38" s="23">
        <v>0.0</v>
      </c>
      <c r="I38" s="23">
        <v>57476.0</v>
      </c>
      <c r="J38" s="23">
        <v>57476.0</v>
      </c>
      <c r="K38" s="23">
        <v>0.0</v>
      </c>
      <c r="L38" s="23">
        <v>1.0</v>
      </c>
      <c r="M38" s="23">
        <v>1.0</v>
      </c>
      <c r="N38" s="23">
        <v>24.0</v>
      </c>
      <c r="O38" s="23">
        <v>0.2243</v>
      </c>
      <c r="P38" s="23">
        <v>0.0</v>
      </c>
      <c r="Q38" s="23">
        <v>36.0</v>
      </c>
      <c r="R38" s="23">
        <v>60.0</v>
      </c>
      <c r="S38" s="23">
        <v>28.0</v>
      </c>
      <c r="T38" s="23">
        <v>0.0</v>
      </c>
      <c r="U38" s="23">
        <v>32.0</v>
      </c>
      <c r="V38" s="23">
        <v>0.0</v>
      </c>
      <c r="W38" s="23">
        <v>0.0</v>
      </c>
      <c r="X38" s="23">
        <v>0.0068</v>
      </c>
      <c r="Y38" s="23">
        <v>0.0019</v>
      </c>
      <c r="Z38" s="23" t="s">
        <v>133</v>
      </c>
      <c r="AA38" s="23">
        <v>0.0024</v>
      </c>
      <c r="AB38" s="23">
        <v>21.0</v>
      </c>
      <c r="AC38" s="23">
        <v>237.0</v>
      </c>
      <c r="AD38" s="23">
        <v>227.0</v>
      </c>
      <c r="AE38" s="23">
        <v>0.0</v>
      </c>
      <c r="AF38" s="23">
        <v>10.0</v>
      </c>
      <c r="AG38" s="23">
        <v>0.0</v>
      </c>
      <c r="AH38" s="23">
        <v>0.0</v>
      </c>
      <c r="AI38" s="23">
        <v>0.0329</v>
      </c>
      <c r="AJ38" s="23">
        <v>0.027</v>
      </c>
      <c r="AK38" s="23">
        <v>0.0045</v>
      </c>
      <c r="AL38" s="23">
        <v>0.0</v>
      </c>
      <c r="AM38" s="23">
        <v>10.0</v>
      </c>
      <c r="AN38" s="23">
        <v>2.0</v>
      </c>
      <c r="AO38" s="23">
        <v>6000.0</v>
      </c>
      <c r="AP38" s="23">
        <v>3600.0</v>
      </c>
      <c r="AQ38" s="23">
        <v>0.0</v>
      </c>
      <c r="AR38" s="23">
        <v>0.0</v>
      </c>
      <c r="AS38" s="23" t="s">
        <v>2317</v>
      </c>
      <c r="AT38" s="23" t="s">
        <v>2337</v>
      </c>
    </row>
    <row r="39">
      <c r="A39" s="23" t="str">
        <f t="shared" si="1"/>
        <v>OK</v>
      </c>
      <c r="B39" s="23" t="s">
        <v>76</v>
      </c>
      <c r="C39" s="23" t="s">
        <v>76</v>
      </c>
      <c r="D39" s="23">
        <v>1.0</v>
      </c>
      <c r="E39" s="23">
        <v>41.0</v>
      </c>
      <c r="F39" s="23">
        <v>20.0</v>
      </c>
      <c r="G39" s="23">
        <v>0.0</v>
      </c>
      <c r="H39" s="23">
        <v>0.0</v>
      </c>
      <c r="I39" s="23">
        <v>59493.0</v>
      </c>
      <c r="J39" s="23">
        <v>59493.0</v>
      </c>
      <c r="K39" s="23">
        <v>0.0</v>
      </c>
      <c r="L39" s="23">
        <v>1.0</v>
      </c>
      <c r="M39" s="23">
        <v>1.0</v>
      </c>
      <c r="N39" s="23">
        <v>37.0</v>
      </c>
      <c r="O39" s="23">
        <v>0.401</v>
      </c>
      <c r="P39" s="23">
        <v>0.0</v>
      </c>
      <c r="Q39" s="23">
        <v>66.0</v>
      </c>
      <c r="R39" s="23">
        <v>104.0</v>
      </c>
      <c r="S39" s="23">
        <v>55.0</v>
      </c>
      <c r="T39" s="23">
        <v>0.0</v>
      </c>
      <c r="U39" s="23">
        <v>49.0</v>
      </c>
      <c r="V39" s="23">
        <v>0.0</v>
      </c>
      <c r="W39" s="23">
        <v>0.0</v>
      </c>
      <c r="X39" s="23">
        <v>0.0135</v>
      </c>
      <c r="Y39" s="23">
        <v>0.0047</v>
      </c>
      <c r="Z39" s="23" t="s">
        <v>133</v>
      </c>
      <c r="AA39" s="23">
        <v>0.0043</v>
      </c>
      <c r="AB39" s="23">
        <v>39.0</v>
      </c>
      <c r="AC39" s="23">
        <v>222.0</v>
      </c>
      <c r="AD39" s="23">
        <v>204.0</v>
      </c>
      <c r="AE39" s="23">
        <v>0.0</v>
      </c>
      <c r="AF39" s="23">
        <v>18.0</v>
      </c>
      <c r="AG39" s="23">
        <v>0.0</v>
      </c>
      <c r="AH39" s="23">
        <v>0.0</v>
      </c>
      <c r="AI39" s="23">
        <v>0.0595</v>
      </c>
      <c r="AJ39" s="23">
        <v>0.0461</v>
      </c>
      <c r="AK39" s="23">
        <v>0.0107</v>
      </c>
      <c r="AL39" s="23">
        <v>0.0</v>
      </c>
      <c r="AM39" s="23">
        <v>10.0</v>
      </c>
      <c r="AN39" s="23">
        <v>3.0</v>
      </c>
      <c r="AO39" s="23">
        <v>6000.0</v>
      </c>
      <c r="AP39" s="23">
        <v>3600.0</v>
      </c>
      <c r="AQ39" s="23">
        <v>0.0</v>
      </c>
      <c r="AR39" s="23">
        <v>0.0</v>
      </c>
      <c r="AS39" s="23" t="s">
        <v>2317</v>
      </c>
      <c r="AT39" s="23" t="s">
        <v>2338</v>
      </c>
    </row>
    <row r="40">
      <c r="A40" s="23" t="str">
        <f t="shared" si="1"/>
        <v>OK</v>
      </c>
      <c r="B40" s="23" t="s">
        <v>77</v>
      </c>
      <c r="C40" s="23" t="s">
        <v>77</v>
      </c>
      <c r="D40" s="23">
        <v>1.0</v>
      </c>
      <c r="E40" s="23">
        <v>41.0</v>
      </c>
      <c r="F40" s="23">
        <v>11.0</v>
      </c>
      <c r="G40" s="23">
        <v>0.0</v>
      </c>
      <c r="H40" s="23">
        <v>0.0</v>
      </c>
      <c r="I40" s="23">
        <v>64981.0</v>
      </c>
      <c r="J40" s="23">
        <v>64981.0</v>
      </c>
      <c r="K40" s="23">
        <v>0.0</v>
      </c>
      <c r="L40" s="23">
        <v>1.0</v>
      </c>
      <c r="M40" s="23">
        <v>1.0</v>
      </c>
      <c r="N40" s="23">
        <v>316.0</v>
      </c>
      <c r="O40" s="23">
        <v>3.3136</v>
      </c>
      <c r="P40" s="23">
        <v>2292.0</v>
      </c>
      <c r="Q40" s="23">
        <v>338.0</v>
      </c>
      <c r="R40" s="23">
        <v>601.0</v>
      </c>
      <c r="S40" s="23">
        <v>119.0</v>
      </c>
      <c r="T40" s="23">
        <v>0.0</v>
      </c>
      <c r="U40" s="23">
        <v>470.0</v>
      </c>
      <c r="V40" s="23">
        <v>0.0</v>
      </c>
      <c r="W40" s="23">
        <v>12.0</v>
      </c>
      <c r="X40" s="23">
        <v>0.0704</v>
      </c>
      <c r="Y40" s="23">
        <v>0.011</v>
      </c>
      <c r="Z40" s="23" t="s">
        <v>133</v>
      </c>
      <c r="AA40" s="23">
        <v>0.0363</v>
      </c>
      <c r="AB40" s="23">
        <v>177.0</v>
      </c>
      <c r="AC40" s="23">
        <v>755.0</v>
      </c>
      <c r="AD40" s="23">
        <v>347.0</v>
      </c>
      <c r="AE40" s="23">
        <v>0.0</v>
      </c>
      <c r="AF40" s="23">
        <v>408.0</v>
      </c>
      <c r="AG40" s="23">
        <v>0.0</v>
      </c>
      <c r="AH40" s="23">
        <v>0.0</v>
      </c>
      <c r="AI40" s="23">
        <v>0.2122</v>
      </c>
      <c r="AJ40" s="23">
        <v>0.1321</v>
      </c>
      <c r="AK40" s="23">
        <v>0.0686</v>
      </c>
      <c r="AL40" s="23">
        <v>0.0</v>
      </c>
      <c r="AM40" s="23">
        <v>10.0</v>
      </c>
      <c r="AN40" s="23">
        <v>4.0</v>
      </c>
      <c r="AO40" s="23">
        <v>6000.0</v>
      </c>
      <c r="AP40" s="23">
        <v>3600.0</v>
      </c>
      <c r="AQ40" s="23">
        <v>0.0</v>
      </c>
      <c r="AR40" s="23">
        <v>0.0</v>
      </c>
      <c r="AS40" s="23" t="s">
        <v>2317</v>
      </c>
      <c r="AT40" s="23" t="s">
        <v>2339</v>
      </c>
    </row>
    <row r="41">
      <c r="A41" s="23" t="str">
        <f t="shared" si="1"/>
        <v>OK</v>
      </c>
      <c r="B41" s="23" t="s">
        <v>78</v>
      </c>
      <c r="C41" s="23" t="s">
        <v>78</v>
      </c>
      <c r="D41" s="23">
        <v>1.0</v>
      </c>
      <c r="E41" s="23">
        <v>45.0</v>
      </c>
      <c r="F41" s="23">
        <v>30.0</v>
      </c>
      <c r="G41" s="23">
        <v>0.0</v>
      </c>
      <c r="H41" s="23">
        <v>0.0</v>
      </c>
      <c r="I41" s="23">
        <v>33548.0</v>
      </c>
      <c r="J41" s="23">
        <v>33548.0</v>
      </c>
      <c r="K41" s="23">
        <v>0.0</v>
      </c>
      <c r="L41" s="23">
        <v>1.0</v>
      </c>
      <c r="M41" s="23">
        <v>1.0</v>
      </c>
      <c r="N41" s="23">
        <v>90.0</v>
      </c>
      <c r="O41" s="23">
        <v>1.5401</v>
      </c>
      <c r="P41" s="23">
        <v>0.0</v>
      </c>
      <c r="Q41" s="23">
        <v>82.0</v>
      </c>
      <c r="R41" s="23">
        <v>140.0</v>
      </c>
      <c r="S41" s="23">
        <v>38.0</v>
      </c>
      <c r="T41" s="23">
        <v>0.0</v>
      </c>
      <c r="U41" s="23">
        <v>96.0</v>
      </c>
      <c r="V41" s="23">
        <v>0.0</v>
      </c>
      <c r="W41" s="23">
        <v>6.0</v>
      </c>
      <c r="X41" s="23">
        <v>0.0238</v>
      </c>
      <c r="Y41" s="23">
        <v>0.0048</v>
      </c>
      <c r="Z41" s="23" t="s">
        <v>133</v>
      </c>
      <c r="AA41" s="23">
        <v>0.0106</v>
      </c>
      <c r="AB41" s="23">
        <v>96.0</v>
      </c>
      <c r="AC41" s="23">
        <v>676.0</v>
      </c>
      <c r="AD41" s="23">
        <v>580.0</v>
      </c>
      <c r="AE41" s="23">
        <v>0.0</v>
      </c>
      <c r="AF41" s="23">
        <v>96.0</v>
      </c>
      <c r="AG41" s="23">
        <v>0.0</v>
      </c>
      <c r="AH41" s="23">
        <v>0.0</v>
      </c>
      <c r="AI41" s="23">
        <v>0.2239</v>
      </c>
      <c r="AJ41" s="23">
        <v>0.1771</v>
      </c>
      <c r="AK41" s="23">
        <v>0.0365</v>
      </c>
      <c r="AL41" s="23">
        <v>0.0</v>
      </c>
      <c r="AM41" s="23">
        <v>10.0</v>
      </c>
      <c r="AN41" s="23">
        <v>3.0</v>
      </c>
      <c r="AO41" s="23">
        <v>6000.0</v>
      </c>
      <c r="AP41" s="23">
        <v>3600.0</v>
      </c>
      <c r="AQ41" s="23">
        <v>0.0</v>
      </c>
      <c r="AR41" s="23">
        <v>0.0</v>
      </c>
      <c r="AS41" s="23" t="s">
        <v>2317</v>
      </c>
      <c r="AT41" s="23" t="s">
        <v>2318</v>
      </c>
    </row>
    <row r="42">
      <c r="A42" s="23" t="str">
        <f t="shared" si="1"/>
        <v>OK</v>
      </c>
      <c r="B42" s="23" t="s">
        <v>79</v>
      </c>
      <c r="C42" s="23" t="s">
        <v>79</v>
      </c>
      <c r="D42" s="23">
        <v>1.0</v>
      </c>
      <c r="E42" s="23">
        <v>45.0</v>
      </c>
      <c r="F42" s="23">
        <v>20.0</v>
      </c>
      <c r="G42" s="23">
        <v>0.0</v>
      </c>
      <c r="H42" s="23">
        <v>0.0</v>
      </c>
      <c r="I42" s="23">
        <v>39786.0</v>
      </c>
      <c r="J42" s="23">
        <v>39786.0</v>
      </c>
      <c r="K42" s="23">
        <v>0.0</v>
      </c>
      <c r="L42" s="23">
        <v>1.0</v>
      </c>
      <c r="M42" s="23">
        <v>1.0</v>
      </c>
      <c r="N42" s="23">
        <v>14209.0</v>
      </c>
      <c r="O42" s="23">
        <v>223.6431</v>
      </c>
      <c r="P42" s="23">
        <v>348.0</v>
      </c>
      <c r="Q42" s="23">
        <v>1195.0</v>
      </c>
      <c r="R42" s="23">
        <v>2421.0</v>
      </c>
      <c r="S42" s="23">
        <v>146.0</v>
      </c>
      <c r="T42" s="23">
        <v>0.0</v>
      </c>
      <c r="U42" s="23">
        <v>2053.0</v>
      </c>
      <c r="V42" s="23">
        <v>0.0</v>
      </c>
      <c r="W42" s="23">
        <v>222.0</v>
      </c>
      <c r="X42" s="23">
        <v>0.445</v>
      </c>
      <c r="Y42" s="23">
        <v>0.0297</v>
      </c>
      <c r="Z42" s="23" t="s">
        <v>133</v>
      </c>
      <c r="AA42" s="23">
        <v>0.2422</v>
      </c>
      <c r="AB42" s="23">
        <v>1469.0</v>
      </c>
      <c r="AC42" s="23">
        <v>798.0</v>
      </c>
      <c r="AD42" s="23">
        <v>408.0</v>
      </c>
      <c r="AE42" s="23">
        <v>0.0</v>
      </c>
      <c r="AF42" s="23">
        <v>390.0</v>
      </c>
      <c r="AG42" s="23">
        <v>0.0</v>
      </c>
      <c r="AH42" s="23">
        <v>0.0</v>
      </c>
      <c r="AI42" s="23">
        <v>2.5624</v>
      </c>
      <c r="AJ42" s="23">
        <v>1.8192</v>
      </c>
      <c r="AK42" s="23">
        <v>0.5516</v>
      </c>
      <c r="AL42" s="23">
        <v>0.0</v>
      </c>
      <c r="AM42" s="23">
        <v>10.0</v>
      </c>
      <c r="AN42" s="23">
        <v>4.0</v>
      </c>
      <c r="AO42" s="23">
        <v>6000.0</v>
      </c>
      <c r="AP42" s="23">
        <v>3600.0</v>
      </c>
      <c r="AQ42" s="23">
        <v>0.0</v>
      </c>
      <c r="AR42" s="23">
        <v>0.0</v>
      </c>
      <c r="AS42" s="23" t="s">
        <v>2317</v>
      </c>
      <c r="AT42" s="23" t="s">
        <v>2340</v>
      </c>
    </row>
    <row r="43">
      <c r="A43" s="23" t="str">
        <f t="shared" si="1"/>
        <v>OK</v>
      </c>
      <c r="B43" s="23" t="s">
        <v>80</v>
      </c>
      <c r="C43" s="23" t="s">
        <v>80</v>
      </c>
      <c r="D43" s="23">
        <v>1.0</v>
      </c>
      <c r="E43" s="23">
        <v>45.0</v>
      </c>
      <c r="F43" s="23">
        <v>11.0</v>
      </c>
      <c r="G43" s="23">
        <v>0.0</v>
      </c>
      <c r="H43" s="23">
        <v>0.0</v>
      </c>
      <c r="I43" s="23">
        <v>54392.0</v>
      </c>
      <c r="J43" s="23">
        <v>54285.846154</v>
      </c>
      <c r="K43" s="23">
        <v>0.195164</v>
      </c>
      <c r="L43" s="23">
        <v>2.0</v>
      </c>
      <c r="M43" s="23">
        <v>1.0</v>
      </c>
      <c r="N43" s="23">
        <v>114057.0</v>
      </c>
      <c r="O43" s="23">
        <v>3600.0417</v>
      </c>
      <c r="P43" s="23">
        <v>2752.0</v>
      </c>
      <c r="Q43" s="23">
        <v>1827.0</v>
      </c>
      <c r="R43" s="23">
        <v>5268.0</v>
      </c>
      <c r="S43" s="23">
        <v>319.0</v>
      </c>
      <c r="T43" s="23">
        <v>0.0</v>
      </c>
      <c r="U43" s="23">
        <v>4712.0</v>
      </c>
      <c r="V43" s="23">
        <v>0.0</v>
      </c>
      <c r="W43" s="23">
        <v>237.0</v>
      </c>
      <c r="X43" s="23">
        <v>0.7838</v>
      </c>
      <c r="Y43" s="23">
        <v>0.0622</v>
      </c>
      <c r="Z43" s="23" t="s">
        <v>133</v>
      </c>
      <c r="AA43" s="23">
        <v>0.4573</v>
      </c>
      <c r="AB43" s="23">
        <v>2066.0</v>
      </c>
      <c r="AC43" s="23">
        <v>1275.0</v>
      </c>
      <c r="AD43" s="23">
        <v>473.0</v>
      </c>
      <c r="AE43" s="23">
        <v>0.0</v>
      </c>
      <c r="AF43" s="23">
        <v>802.0</v>
      </c>
      <c r="AG43" s="23">
        <v>0.0</v>
      </c>
      <c r="AH43" s="23">
        <v>0.0</v>
      </c>
      <c r="AI43" s="23">
        <v>3.8678</v>
      </c>
      <c r="AJ43" s="23">
        <v>2.7524</v>
      </c>
      <c r="AK43" s="23">
        <v>0.8605</v>
      </c>
      <c r="AL43" s="23">
        <v>0.0</v>
      </c>
      <c r="AM43" s="23">
        <v>10.0</v>
      </c>
      <c r="AN43" s="23">
        <v>6.0</v>
      </c>
      <c r="AO43" s="23">
        <v>6000.0</v>
      </c>
      <c r="AP43" s="23">
        <v>3600.0</v>
      </c>
      <c r="AQ43" s="23">
        <v>0.0</v>
      </c>
      <c r="AR43" s="23">
        <v>0.0</v>
      </c>
      <c r="AS43" s="23" t="s">
        <v>2317</v>
      </c>
      <c r="AT43" s="23" t="s">
        <v>2341</v>
      </c>
    </row>
    <row r="44">
      <c r="A44" s="23" t="str">
        <f t="shared" si="1"/>
        <v>OK</v>
      </c>
      <c r="B44" s="23" t="s">
        <v>81</v>
      </c>
      <c r="C44" s="23" t="s">
        <v>81</v>
      </c>
      <c r="D44" s="23">
        <v>1.0</v>
      </c>
      <c r="E44" s="23">
        <v>51.0</v>
      </c>
      <c r="F44" s="23">
        <v>30.0</v>
      </c>
      <c r="G44" s="23">
        <v>0.0</v>
      </c>
      <c r="H44" s="23">
        <v>0.0</v>
      </c>
      <c r="I44" s="23">
        <v>51583.0</v>
      </c>
      <c r="J44" s="23">
        <v>51583.0</v>
      </c>
      <c r="K44" s="23">
        <v>0.0</v>
      </c>
      <c r="L44" s="23">
        <v>1.0</v>
      </c>
      <c r="M44" s="23">
        <v>1.0</v>
      </c>
      <c r="N44" s="23">
        <v>2.0</v>
      </c>
      <c r="O44" s="23">
        <v>0.2963</v>
      </c>
      <c r="P44" s="23">
        <v>0.0</v>
      </c>
      <c r="Q44" s="23">
        <v>12.0</v>
      </c>
      <c r="R44" s="23">
        <v>21.0</v>
      </c>
      <c r="S44" s="23">
        <v>14.0</v>
      </c>
      <c r="T44" s="23">
        <v>0.0</v>
      </c>
      <c r="U44" s="23">
        <v>6.0</v>
      </c>
      <c r="V44" s="23">
        <v>0.0</v>
      </c>
      <c r="W44" s="23">
        <v>1.0</v>
      </c>
      <c r="X44" s="23">
        <v>0.0036</v>
      </c>
      <c r="Y44" s="23">
        <v>0.0014</v>
      </c>
      <c r="Z44" s="23" t="s">
        <v>133</v>
      </c>
      <c r="AA44" s="23">
        <v>8.0E-4</v>
      </c>
      <c r="AB44" s="23">
        <v>11.0</v>
      </c>
      <c r="AC44" s="23">
        <v>412.0</v>
      </c>
      <c r="AD44" s="23">
        <v>408.0</v>
      </c>
      <c r="AE44" s="23">
        <v>0.0</v>
      </c>
      <c r="AF44" s="23">
        <v>4.0</v>
      </c>
      <c r="AG44" s="23">
        <v>0.0</v>
      </c>
      <c r="AH44" s="23">
        <v>0.0</v>
      </c>
      <c r="AI44" s="23">
        <v>0.0644</v>
      </c>
      <c r="AJ44" s="23">
        <v>0.0604</v>
      </c>
      <c r="AK44" s="23">
        <v>0.0025</v>
      </c>
      <c r="AL44" s="23">
        <v>0.0</v>
      </c>
      <c r="AM44" s="23">
        <v>10.0</v>
      </c>
      <c r="AN44" s="23">
        <v>2.0</v>
      </c>
      <c r="AO44" s="23">
        <v>6000.0</v>
      </c>
      <c r="AP44" s="23">
        <v>3600.0</v>
      </c>
      <c r="AQ44" s="23">
        <v>0.0</v>
      </c>
      <c r="AR44" s="23">
        <v>0.0</v>
      </c>
      <c r="AS44" s="23" t="s">
        <v>2317</v>
      </c>
      <c r="AT44" s="23" t="s">
        <v>2341</v>
      </c>
    </row>
    <row r="45">
      <c r="A45" s="23" t="str">
        <f t="shared" si="1"/>
        <v>OK</v>
      </c>
      <c r="B45" s="23" t="s">
        <v>82</v>
      </c>
      <c r="C45" s="23" t="s">
        <v>82</v>
      </c>
      <c r="D45" s="23">
        <v>1.0</v>
      </c>
      <c r="E45" s="23">
        <v>51.0</v>
      </c>
      <c r="F45" s="23">
        <v>20.0</v>
      </c>
      <c r="G45" s="23">
        <v>0.0</v>
      </c>
      <c r="H45" s="23">
        <v>0.0</v>
      </c>
      <c r="I45" s="23">
        <v>53465.0</v>
      </c>
      <c r="J45" s="23">
        <v>53465.0</v>
      </c>
      <c r="K45" s="23">
        <v>0.0</v>
      </c>
      <c r="L45" s="23">
        <v>1.0</v>
      </c>
      <c r="M45" s="23">
        <v>1.0</v>
      </c>
      <c r="N45" s="23">
        <v>1709.0</v>
      </c>
      <c r="O45" s="23">
        <v>9.15</v>
      </c>
      <c r="P45" s="23">
        <v>28.0</v>
      </c>
      <c r="Q45" s="23">
        <v>346.0</v>
      </c>
      <c r="R45" s="23">
        <v>497.0</v>
      </c>
      <c r="S45" s="23">
        <v>99.0</v>
      </c>
      <c r="T45" s="23">
        <v>0.0</v>
      </c>
      <c r="U45" s="23">
        <v>275.0</v>
      </c>
      <c r="V45" s="23">
        <v>0.0</v>
      </c>
      <c r="W45" s="23">
        <v>123.0</v>
      </c>
      <c r="X45" s="23">
        <v>0.1369</v>
      </c>
      <c r="Y45" s="23">
        <v>0.0172</v>
      </c>
      <c r="Z45" s="23" t="s">
        <v>133</v>
      </c>
      <c r="AA45" s="23">
        <v>0.0575</v>
      </c>
      <c r="AB45" s="23">
        <v>624.0</v>
      </c>
      <c r="AC45" s="23">
        <v>1222.0</v>
      </c>
      <c r="AD45" s="23">
        <v>1093.0</v>
      </c>
      <c r="AE45" s="23">
        <v>33.0</v>
      </c>
      <c r="AF45" s="23">
        <v>96.0</v>
      </c>
      <c r="AG45" s="23">
        <v>0.0</v>
      </c>
      <c r="AH45" s="23">
        <v>0.0</v>
      </c>
      <c r="AI45" s="23">
        <v>1.1552</v>
      </c>
      <c r="AJ45" s="23">
        <v>0.8338</v>
      </c>
      <c r="AK45" s="23">
        <v>0.2232</v>
      </c>
      <c r="AL45" s="23">
        <v>0.0</v>
      </c>
      <c r="AM45" s="23">
        <v>10.0</v>
      </c>
      <c r="AN45" s="23">
        <v>2.0</v>
      </c>
      <c r="AO45" s="23">
        <v>6000.0</v>
      </c>
      <c r="AP45" s="23">
        <v>3600.0</v>
      </c>
      <c r="AQ45" s="23">
        <v>0.0</v>
      </c>
      <c r="AR45" s="23">
        <v>0.0</v>
      </c>
      <c r="AS45" s="23" t="s">
        <v>2317</v>
      </c>
      <c r="AT45" s="23" t="s">
        <v>159</v>
      </c>
    </row>
    <row r="46">
      <c r="A46" s="23" t="str">
        <f t="shared" si="1"/>
        <v>OK</v>
      </c>
      <c r="B46" s="23" t="s">
        <v>83</v>
      </c>
      <c r="C46" s="23" t="s">
        <v>83</v>
      </c>
      <c r="D46" s="23">
        <v>1.0</v>
      </c>
      <c r="E46" s="23">
        <v>51.0</v>
      </c>
      <c r="F46" s="23">
        <v>10.0</v>
      </c>
      <c r="G46" s="23">
        <v>0.0</v>
      </c>
      <c r="H46" s="23">
        <v>0.0</v>
      </c>
      <c r="I46" s="23">
        <v>67459.0</v>
      </c>
      <c r="J46" s="23">
        <v>67459.0</v>
      </c>
      <c r="K46" s="23">
        <v>0.0</v>
      </c>
      <c r="L46" s="23">
        <v>1.0</v>
      </c>
      <c r="M46" s="23">
        <v>1.0</v>
      </c>
      <c r="N46" s="23">
        <v>12184.0</v>
      </c>
      <c r="O46" s="23">
        <v>161.8111</v>
      </c>
      <c r="P46" s="23">
        <v>2684.0</v>
      </c>
      <c r="Q46" s="23">
        <v>928.0</v>
      </c>
      <c r="R46" s="23">
        <v>1942.0</v>
      </c>
      <c r="S46" s="23">
        <v>350.0</v>
      </c>
      <c r="T46" s="23">
        <v>1.0</v>
      </c>
      <c r="U46" s="23">
        <v>1390.0</v>
      </c>
      <c r="V46" s="23">
        <v>0.0</v>
      </c>
      <c r="W46" s="23">
        <v>201.0</v>
      </c>
      <c r="X46" s="23">
        <v>0.3567</v>
      </c>
      <c r="Y46" s="23">
        <v>0.0562</v>
      </c>
      <c r="Z46" s="23" t="s">
        <v>133</v>
      </c>
      <c r="AA46" s="23">
        <v>0.1755</v>
      </c>
      <c r="AB46" s="23">
        <v>1040.0</v>
      </c>
      <c r="AC46" s="23">
        <v>969.0</v>
      </c>
      <c r="AD46" s="23">
        <v>607.0</v>
      </c>
      <c r="AE46" s="23">
        <v>18.0</v>
      </c>
      <c r="AF46" s="23">
        <v>344.0</v>
      </c>
      <c r="AG46" s="23">
        <v>0.0</v>
      </c>
      <c r="AH46" s="23">
        <v>0.0</v>
      </c>
      <c r="AI46" s="23">
        <v>2.329</v>
      </c>
      <c r="AJ46" s="23">
        <v>1.7468</v>
      </c>
      <c r="AK46" s="23">
        <v>0.4566</v>
      </c>
      <c r="AL46" s="23">
        <v>0.0</v>
      </c>
      <c r="AM46" s="23">
        <v>10.0</v>
      </c>
      <c r="AN46" s="23">
        <v>5.0</v>
      </c>
      <c r="AO46" s="23">
        <v>6000.0</v>
      </c>
      <c r="AP46" s="23">
        <v>3600.0</v>
      </c>
      <c r="AQ46" s="23">
        <v>0.0</v>
      </c>
      <c r="AR46" s="23">
        <v>0.0</v>
      </c>
      <c r="AS46" s="23" t="s">
        <v>2317</v>
      </c>
      <c r="AT46" s="23" t="s">
        <v>2342</v>
      </c>
    </row>
    <row r="47">
      <c r="A47" s="23" t="str">
        <f t="shared" si="1"/>
        <v>OK</v>
      </c>
      <c r="B47" s="23" t="s">
        <v>84</v>
      </c>
      <c r="C47" s="23" t="s">
        <v>84</v>
      </c>
      <c r="D47" s="23">
        <v>1.0</v>
      </c>
      <c r="E47" s="23">
        <v>55.0</v>
      </c>
      <c r="F47" s="23">
        <v>30.0</v>
      </c>
      <c r="G47" s="23">
        <v>0.0</v>
      </c>
      <c r="H47" s="23">
        <v>0.0</v>
      </c>
      <c r="I47" s="23">
        <v>122654.0</v>
      </c>
      <c r="J47" s="23">
        <v>122325.3</v>
      </c>
      <c r="K47" s="23">
        <v>0.26799</v>
      </c>
      <c r="L47" s="23">
        <v>2.0</v>
      </c>
      <c r="M47" s="23">
        <v>1.0</v>
      </c>
      <c r="N47" s="23">
        <v>37566.0</v>
      </c>
      <c r="O47" s="23">
        <v>3600.0317</v>
      </c>
      <c r="P47" s="23">
        <v>0.0</v>
      </c>
      <c r="Q47" s="23">
        <v>6615.0</v>
      </c>
      <c r="R47" s="23">
        <v>13218.0</v>
      </c>
      <c r="S47" s="23">
        <v>1588.0</v>
      </c>
      <c r="T47" s="23">
        <v>0.0</v>
      </c>
      <c r="U47" s="23">
        <v>11151.0</v>
      </c>
      <c r="V47" s="23">
        <v>0.0</v>
      </c>
      <c r="W47" s="23">
        <v>479.0</v>
      </c>
      <c r="X47" s="23">
        <v>3.2406</v>
      </c>
      <c r="Y47" s="23">
        <v>0.328</v>
      </c>
      <c r="Z47" s="23" t="s">
        <v>133</v>
      </c>
      <c r="AA47" s="23">
        <v>1.8943</v>
      </c>
      <c r="AB47" s="23">
        <v>1259.0</v>
      </c>
      <c r="AC47" s="23">
        <v>1304.0</v>
      </c>
      <c r="AD47" s="23">
        <v>672.0</v>
      </c>
      <c r="AE47" s="23">
        <v>0.0</v>
      </c>
      <c r="AF47" s="23">
        <v>632.0</v>
      </c>
      <c r="AG47" s="23">
        <v>0.0</v>
      </c>
      <c r="AH47" s="23">
        <v>0.0</v>
      </c>
      <c r="AI47" s="23">
        <v>2.7818</v>
      </c>
      <c r="AJ47" s="23">
        <v>1.9823</v>
      </c>
      <c r="AK47" s="23">
        <v>0.6257</v>
      </c>
      <c r="AL47" s="23">
        <v>0.0</v>
      </c>
      <c r="AM47" s="23">
        <v>10.0</v>
      </c>
      <c r="AN47" s="23">
        <v>3.0</v>
      </c>
      <c r="AO47" s="23">
        <v>6000.0</v>
      </c>
      <c r="AP47" s="23">
        <v>3600.0</v>
      </c>
      <c r="AQ47" s="23">
        <v>0.0</v>
      </c>
      <c r="AR47" s="23">
        <v>0.0</v>
      </c>
      <c r="AS47" s="23" t="s">
        <v>2317</v>
      </c>
      <c r="AT47" s="23" t="s">
        <v>2343</v>
      </c>
    </row>
    <row r="48">
      <c r="A48" s="23" t="str">
        <f t="shared" si="1"/>
        <v>OK</v>
      </c>
      <c r="B48" s="23" t="s">
        <v>85</v>
      </c>
      <c r="C48" s="23" t="s">
        <v>85</v>
      </c>
      <c r="D48" s="23">
        <v>1.0</v>
      </c>
      <c r="E48" s="23">
        <v>55.0</v>
      </c>
      <c r="F48" s="23">
        <v>20.0</v>
      </c>
      <c r="G48" s="23">
        <v>0.0</v>
      </c>
      <c r="H48" s="23">
        <v>0.0</v>
      </c>
      <c r="I48" s="23">
        <v>179262.0</v>
      </c>
      <c r="J48" s="23">
        <v>153812.661765</v>
      </c>
      <c r="K48" s="23">
        <v>14.196728</v>
      </c>
      <c r="L48" s="23">
        <v>2.0</v>
      </c>
      <c r="M48" s="23">
        <v>1.0</v>
      </c>
      <c r="N48" s="23">
        <v>45562.0</v>
      </c>
      <c r="O48" s="23">
        <v>3600.0366</v>
      </c>
      <c r="P48" s="23">
        <v>12.0</v>
      </c>
      <c r="Q48" s="23">
        <v>6929.0</v>
      </c>
      <c r="R48" s="23">
        <v>16730.0</v>
      </c>
      <c r="S48" s="23">
        <v>1593.0</v>
      </c>
      <c r="T48" s="23">
        <v>0.0</v>
      </c>
      <c r="U48" s="23">
        <v>14164.0</v>
      </c>
      <c r="V48" s="23">
        <v>0.0</v>
      </c>
      <c r="W48" s="23">
        <v>973.0</v>
      </c>
      <c r="X48" s="23">
        <v>3.5332</v>
      </c>
      <c r="Y48" s="23">
        <v>0.3453</v>
      </c>
      <c r="Z48" s="23" t="s">
        <v>133</v>
      </c>
      <c r="AA48" s="23">
        <v>2.0241</v>
      </c>
      <c r="AB48" s="23">
        <v>1375.0</v>
      </c>
      <c r="AC48" s="23">
        <v>1658.0</v>
      </c>
      <c r="AD48" s="23">
        <v>854.0</v>
      </c>
      <c r="AE48" s="23">
        <v>0.0</v>
      </c>
      <c r="AF48" s="23">
        <v>804.0</v>
      </c>
      <c r="AG48" s="23">
        <v>0.0</v>
      </c>
      <c r="AH48" s="23">
        <v>0.0</v>
      </c>
      <c r="AI48" s="23">
        <v>3.1515</v>
      </c>
      <c r="AJ48" s="23">
        <v>2.2201</v>
      </c>
      <c r="AK48" s="23">
        <v>0.7262</v>
      </c>
      <c r="AL48" s="23">
        <v>0.0</v>
      </c>
      <c r="AM48" s="23">
        <v>10.0</v>
      </c>
      <c r="AN48" s="23">
        <v>5.0</v>
      </c>
      <c r="AO48" s="23">
        <v>6000.0</v>
      </c>
      <c r="AP48" s="23">
        <v>3600.0</v>
      </c>
      <c r="AQ48" s="23">
        <v>0.0</v>
      </c>
      <c r="AR48" s="23">
        <v>0.0</v>
      </c>
      <c r="AS48" s="23" t="s">
        <v>2317</v>
      </c>
      <c r="AT48" s="23" t="s">
        <v>2344</v>
      </c>
    </row>
    <row r="49">
      <c r="A49" s="23" t="str">
        <f t="shared" si="1"/>
        <v>OK</v>
      </c>
      <c r="B49" s="23" t="s">
        <v>86</v>
      </c>
      <c r="C49" s="23" t="s">
        <v>86</v>
      </c>
      <c r="D49" s="23">
        <v>1.0</v>
      </c>
      <c r="E49" s="23">
        <v>55.0</v>
      </c>
      <c r="F49" s="23">
        <v>10.0</v>
      </c>
      <c r="G49" s="23">
        <v>0.0</v>
      </c>
      <c r="H49" s="23">
        <v>0.0</v>
      </c>
      <c r="I49" s="23">
        <v>308627.0</v>
      </c>
      <c r="J49" s="23">
        <v>253864.180233</v>
      </c>
      <c r="K49" s="23">
        <v>17.744015</v>
      </c>
      <c r="L49" s="23">
        <v>2.0</v>
      </c>
      <c r="M49" s="23">
        <v>1.0</v>
      </c>
      <c r="N49" s="23">
        <v>64200.0</v>
      </c>
      <c r="O49" s="23">
        <v>3600.1711</v>
      </c>
      <c r="P49" s="23">
        <v>3392.0</v>
      </c>
      <c r="Q49" s="23">
        <v>4678.0</v>
      </c>
      <c r="R49" s="23">
        <v>15987.0</v>
      </c>
      <c r="S49" s="23">
        <v>982.0</v>
      </c>
      <c r="T49" s="23">
        <v>0.0</v>
      </c>
      <c r="U49" s="23">
        <v>14162.0</v>
      </c>
      <c r="V49" s="23">
        <v>0.0</v>
      </c>
      <c r="W49" s="23">
        <v>843.0</v>
      </c>
      <c r="X49" s="23">
        <v>2.3793</v>
      </c>
      <c r="Y49" s="23">
        <v>0.1972</v>
      </c>
      <c r="Z49" s="23" t="s">
        <v>133</v>
      </c>
      <c r="AA49" s="23">
        <v>1.429</v>
      </c>
      <c r="AB49" s="23">
        <v>1434.0</v>
      </c>
      <c r="AC49" s="23">
        <v>1911.0</v>
      </c>
      <c r="AD49" s="23">
        <v>787.0</v>
      </c>
      <c r="AE49" s="23">
        <v>0.0</v>
      </c>
      <c r="AF49" s="23">
        <v>1124.0</v>
      </c>
      <c r="AG49" s="23">
        <v>0.0</v>
      </c>
      <c r="AH49" s="23">
        <v>0.0</v>
      </c>
      <c r="AI49" s="23">
        <v>3.4489</v>
      </c>
      <c r="AJ49" s="23">
        <v>2.3893</v>
      </c>
      <c r="AK49" s="23">
        <v>0.8531</v>
      </c>
      <c r="AL49" s="23">
        <v>0.0</v>
      </c>
      <c r="AM49" s="23">
        <v>10.0</v>
      </c>
      <c r="AN49" s="23">
        <v>11.0</v>
      </c>
      <c r="AO49" s="23">
        <v>6000.0</v>
      </c>
      <c r="AP49" s="23">
        <v>3600.0</v>
      </c>
      <c r="AQ49" s="23">
        <v>0.0</v>
      </c>
      <c r="AR49" s="23">
        <v>0.0</v>
      </c>
      <c r="AS49" s="23" t="s">
        <v>2317</v>
      </c>
      <c r="AT49" s="23" t="s">
        <v>2345</v>
      </c>
    </row>
    <row r="50">
      <c r="A50" s="23" t="str">
        <f t="shared" si="1"/>
        <v>OK</v>
      </c>
      <c r="B50" s="23" t="s">
        <v>87</v>
      </c>
      <c r="C50" s="23" t="s">
        <v>87</v>
      </c>
      <c r="D50" s="23">
        <v>1.0</v>
      </c>
      <c r="E50" s="23">
        <v>59.0</v>
      </c>
      <c r="F50" s="23">
        <v>30.0</v>
      </c>
      <c r="G50" s="23">
        <v>0.0</v>
      </c>
      <c r="H50" s="23">
        <v>0.0</v>
      </c>
      <c r="I50" s="23">
        <v>65669.0</v>
      </c>
      <c r="J50" s="23">
        <v>65669.0</v>
      </c>
      <c r="K50" s="23">
        <v>0.0</v>
      </c>
      <c r="L50" s="23">
        <v>1.0</v>
      </c>
      <c r="M50" s="23">
        <v>1.0</v>
      </c>
      <c r="N50" s="23">
        <v>8883.0</v>
      </c>
      <c r="O50" s="23">
        <v>81.8463</v>
      </c>
      <c r="P50" s="23">
        <v>64.0</v>
      </c>
      <c r="Q50" s="23">
        <v>1152.0</v>
      </c>
      <c r="R50" s="23">
        <v>1554.0</v>
      </c>
      <c r="S50" s="23">
        <v>525.0</v>
      </c>
      <c r="T50" s="23">
        <v>3.0</v>
      </c>
      <c r="U50" s="23">
        <v>638.0</v>
      </c>
      <c r="V50" s="23">
        <v>0.0</v>
      </c>
      <c r="W50" s="23">
        <v>388.0</v>
      </c>
      <c r="X50" s="23">
        <v>0.5224</v>
      </c>
      <c r="Y50" s="23">
        <v>0.1093</v>
      </c>
      <c r="Z50" s="23" t="s">
        <v>133</v>
      </c>
      <c r="AA50" s="23">
        <v>0.1768</v>
      </c>
      <c r="AB50" s="23">
        <v>778.0</v>
      </c>
      <c r="AC50" s="23">
        <v>1773.0</v>
      </c>
      <c r="AD50" s="23">
        <v>1619.0</v>
      </c>
      <c r="AE50" s="23">
        <v>0.0</v>
      </c>
      <c r="AF50" s="23">
        <v>154.0</v>
      </c>
      <c r="AG50" s="23">
        <v>0.0</v>
      </c>
      <c r="AH50" s="23">
        <v>0.0</v>
      </c>
      <c r="AI50" s="23">
        <v>2.0701</v>
      </c>
      <c r="AJ50" s="23">
        <v>1.5676</v>
      </c>
      <c r="AK50" s="23">
        <v>0.3596</v>
      </c>
      <c r="AL50" s="23">
        <v>0.0</v>
      </c>
      <c r="AM50" s="23">
        <v>10.0</v>
      </c>
      <c r="AN50" s="23">
        <v>1.0</v>
      </c>
      <c r="AO50" s="23">
        <v>6000.0</v>
      </c>
      <c r="AP50" s="23">
        <v>3600.0</v>
      </c>
      <c r="AQ50" s="23">
        <v>0.0</v>
      </c>
      <c r="AR50" s="23">
        <v>0.0</v>
      </c>
      <c r="AS50" s="23" t="s">
        <v>2317</v>
      </c>
      <c r="AT50" s="23" t="s">
        <v>2321</v>
      </c>
    </row>
    <row r="51">
      <c r="A51" s="23" t="str">
        <f t="shared" si="1"/>
        <v>OK</v>
      </c>
      <c r="B51" s="23" t="s">
        <v>88</v>
      </c>
      <c r="C51" s="23" t="s">
        <v>88</v>
      </c>
      <c r="D51" s="23">
        <v>1.0</v>
      </c>
      <c r="E51" s="23">
        <v>59.0</v>
      </c>
      <c r="F51" s="23">
        <v>20.0</v>
      </c>
      <c r="G51" s="23">
        <v>0.0</v>
      </c>
      <c r="H51" s="23">
        <v>0.0</v>
      </c>
      <c r="I51" s="23">
        <v>71879.0</v>
      </c>
      <c r="J51" s="23">
        <v>71879.0</v>
      </c>
      <c r="K51" s="23">
        <v>0.0</v>
      </c>
      <c r="L51" s="23">
        <v>1.0</v>
      </c>
      <c r="M51" s="23">
        <v>1.0</v>
      </c>
      <c r="N51" s="23">
        <v>28196.0</v>
      </c>
      <c r="O51" s="23">
        <v>1294.2827</v>
      </c>
      <c r="P51" s="23">
        <v>1840.0</v>
      </c>
      <c r="Q51" s="23">
        <v>4544.0</v>
      </c>
      <c r="R51" s="23">
        <v>6399.0</v>
      </c>
      <c r="S51" s="23">
        <v>2246.0</v>
      </c>
      <c r="T51" s="23">
        <v>32.0</v>
      </c>
      <c r="U51" s="23">
        <v>3283.0</v>
      </c>
      <c r="V51" s="23">
        <v>0.0</v>
      </c>
      <c r="W51" s="23">
        <v>838.0</v>
      </c>
      <c r="X51" s="23">
        <v>1.9362</v>
      </c>
      <c r="Y51" s="23">
        <v>0.463</v>
      </c>
      <c r="Z51" s="23" t="s">
        <v>133</v>
      </c>
      <c r="AA51" s="23">
        <v>0.6889</v>
      </c>
      <c r="AB51" s="23">
        <v>1460.0</v>
      </c>
      <c r="AC51" s="23">
        <v>2315.0</v>
      </c>
      <c r="AD51" s="23">
        <v>1949.0</v>
      </c>
      <c r="AE51" s="23">
        <v>0.0</v>
      </c>
      <c r="AF51" s="23">
        <v>366.0</v>
      </c>
      <c r="AG51" s="23">
        <v>0.0</v>
      </c>
      <c r="AH51" s="23">
        <v>0.0</v>
      </c>
      <c r="AI51" s="23">
        <v>3.9054</v>
      </c>
      <c r="AJ51" s="23">
        <v>2.9563</v>
      </c>
      <c r="AK51" s="23">
        <v>0.7143</v>
      </c>
      <c r="AL51" s="23">
        <v>0.0</v>
      </c>
      <c r="AM51" s="23">
        <v>10.0</v>
      </c>
      <c r="AN51" s="23">
        <v>1.0</v>
      </c>
      <c r="AO51" s="23">
        <v>6000.0</v>
      </c>
      <c r="AP51" s="23">
        <v>3600.0</v>
      </c>
      <c r="AQ51" s="23">
        <v>0.0</v>
      </c>
      <c r="AR51" s="23">
        <v>0.0</v>
      </c>
      <c r="AS51" s="23" t="s">
        <v>2317</v>
      </c>
      <c r="AT51" s="23" t="s">
        <v>2346</v>
      </c>
    </row>
    <row r="52">
      <c r="A52" s="23" t="str">
        <f t="shared" si="1"/>
        <v>OK</v>
      </c>
      <c r="B52" s="23" t="s">
        <v>89</v>
      </c>
      <c r="C52" s="23" t="s">
        <v>89</v>
      </c>
      <c r="D52" s="23">
        <v>1.0</v>
      </c>
      <c r="E52" s="23">
        <v>59.0</v>
      </c>
      <c r="F52" s="23">
        <v>16.0</v>
      </c>
      <c r="G52" s="23">
        <v>0.0</v>
      </c>
      <c r="H52" s="23">
        <v>0.0</v>
      </c>
      <c r="I52" s="23">
        <v>96648.0</v>
      </c>
      <c r="J52" s="23">
        <v>73613.666667</v>
      </c>
      <c r="K52" s="23">
        <v>23.833223</v>
      </c>
      <c r="L52" s="23">
        <v>2.0</v>
      </c>
      <c r="M52" s="23">
        <v>1.0</v>
      </c>
      <c r="N52" s="23">
        <v>64319.0</v>
      </c>
      <c r="O52" s="23">
        <v>3600.276</v>
      </c>
      <c r="P52" s="23">
        <v>3804.0</v>
      </c>
      <c r="Q52" s="23">
        <v>8167.0</v>
      </c>
      <c r="R52" s="23">
        <v>12102.0</v>
      </c>
      <c r="S52" s="23">
        <v>5027.0</v>
      </c>
      <c r="T52" s="23">
        <v>68.0</v>
      </c>
      <c r="U52" s="23">
        <v>6515.0</v>
      </c>
      <c r="V52" s="23">
        <v>0.0</v>
      </c>
      <c r="W52" s="23">
        <v>492.0</v>
      </c>
      <c r="X52" s="23">
        <v>3.5906</v>
      </c>
      <c r="Y52" s="23">
        <v>1.0104</v>
      </c>
      <c r="Z52" s="23" t="s">
        <v>133</v>
      </c>
      <c r="AA52" s="23">
        <v>1.1728</v>
      </c>
      <c r="AB52" s="23">
        <v>1274.0</v>
      </c>
      <c r="AC52" s="23">
        <v>3725.0</v>
      </c>
      <c r="AD52" s="23">
        <v>2893.0</v>
      </c>
      <c r="AE52" s="23">
        <v>130.0</v>
      </c>
      <c r="AF52" s="23">
        <v>702.0</v>
      </c>
      <c r="AG52" s="23">
        <v>0.0</v>
      </c>
      <c r="AH52" s="23">
        <v>0.0</v>
      </c>
      <c r="AI52" s="23">
        <v>3.9627</v>
      </c>
      <c r="AJ52" s="23">
        <v>3.079</v>
      </c>
      <c r="AK52" s="23">
        <v>0.6885</v>
      </c>
      <c r="AL52" s="23">
        <v>0.0</v>
      </c>
      <c r="AM52" s="23">
        <v>10.0</v>
      </c>
      <c r="AN52" s="23">
        <v>2.0</v>
      </c>
      <c r="AO52" s="23">
        <v>6000.0</v>
      </c>
      <c r="AP52" s="23">
        <v>3600.0</v>
      </c>
      <c r="AQ52" s="23">
        <v>0.0</v>
      </c>
      <c r="AR52" s="23">
        <v>0.0</v>
      </c>
      <c r="AS52" s="23" t="s">
        <v>2317</v>
      </c>
      <c r="AT52" s="23" t="s">
        <v>2347</v>
      </c>
    </row>
    <row r="53">
      <c r="A53" s="23" t="str">
        <f t="shared" si="1"/>
        <v>OK</v>
      </c>
      <c r="B53" s="23" t="s">
        <v>90</v>
      </c>
      <c r="C53" s="23" t="s">
        <v>90</v>
      </c>
      <c r="D53" s="23">
        <v>1.0</v>
      </c>
      <c r="E53" s="23">
        <v>75.0</v>
      </c>
      <c r="F53" s="23">
        <v>30.0</v>
      </c>
      <c r="G53" s="23">
        <v>0.0</v>
      </c>
      <c r="H53" s="23">
        <v>0.0</v>
      </c>
      <c r="I53" s="23">
        <v>47634.0</v>
      </c>
      <c r="J53" s="23">
        <v>47634.0</v>
      </c>
      <c r="K53" s="23">
        <v>0.0</v>
      </c>
      <c r="L53" s="23">
        <v>1.0</v>
      </c>
      <c r="M53" s="23">
        <v>1.0</v>
      </c>
      <c r="N53" s="23">
        <v>2333.0</v>
      </c>
      <c r="O53" s="23">
        <v>28.143</v>
      </c>
      <c r="P53" s="23">
        <v>0.0</v>
      </c>
      <c r="Q53" s="23">
        <v>651.0</v>
      </c>
      <c r="R53" s="23">
        <v>869.0</v>
      </c>
      <c r="S53" s="23">
        <v>286.0</v>
      </c>
      <c r="T53" s="23">
        <v>0.0</v>
      </c>
      <c r="U53" s="23">
        <v>427.0</v>
      </c>
      <c r="V53" s="23">
        <v>0.0</v>
      </c>
      <c r="W53" s="23">
        <v>156.0</v>
      </c>
      <c r="X53" s="23">
        <v>0.3863</v>
      </c>
      <c r="Y53" s="23">
        <v>0.0734</v>
      </c>
      <c r="Z53" s="23" t="s">
        <v>133</v>
      </c>
      <c r="AA53" s="23">
        <v>0.1599</v>
      </c>
      <c r="AB53" s="23">
        <v>487.0</v>
      </c>
      <c r="AC53" s="23">
        <v>1374.0</v>
      </c>
      <c r="AD53" s="23">
        <v>1354.0</v>
      </c>
      <c r="AE53" s="23">
        <v>0.0</v>
      </c>
      <c r="AF53" s="23">
        <v>20.0</v>
      </c>
      <c r="AG53" s="23">
        <v>0.0</v>
      </c>
      <c r="AH53" s="23">
        <v>0.0</v>
      </c>
      <c r="AI53" s="23">
        <v>2.1366</v>
      </c>
      <c r="AJ53" s="23">
        <v>1.7489</v>
      </c>
      <c r="AK53" s="23">
        <v>0.2786</v>
      </c>
      <c r="AL53" s="23">
        <v>0.0</v>
      </c>
      <c r="AM53" s="23">
        <v>10.0</v>
      </c>
      <c r="AN53" s="23">
        <v>2.0</v>
      </c>
      <c r="AO53" s="23">
        <v>6000.0</v>
      </c>
      <c r="AP53" s="23">
        <v>3600.0</v>
      </c>
      <c r="AQ53" s="23">
        <v>0.0</v>
      </c>
      <c r="AR53" s="23">
        <v>0.0</v>
      </c>
      <c r="AS53" s="23" t="s">
        <v>2317</v>
      </c>
      <c r="AT53" s="23" t="s">
        <v>2347</v>
      </c>
    </row>
    <row r="54">
      <c r="A54" s="23" t="str">
        <f t="shared" si="1"/>
        <v>OK</v>
      </c>
      <c r="B54" s="23" t="s">
        <v>91</v>
      </c>
      <c r="C54" s="23" t="s">
        <v>91</v>
      </c>
      <c r="D54" s="23">
        <v>1.0</v>
      </c>
      <c r="E54" s="23">
        <v>75.0</v>
      </c>
      <c r="F54" s="23">
        <v>20.0</v>
      </c>
      <c r="G54" s="23">
        <v>0.0</v>
      </c>
      <c r="H54" s="23">
        <v>0.0</v>
      </c>
      <c r="I54" s="23">
        <v>58171.0</v>
      </c>
      <c r="J54" s="23">
        <v>49721.253968</v>
      </c>
      <c r="K54" s="23">
        <v>14.525702</v>
      </c>
      <c r="L54" s="23">
        <v>2.0</v>
      </c>
      <c r="M54" s="23">
        <v>1.0</v>
      </c>
      <c r="N54" s="23">
        <v>36158.0</v>
      </c>
      <c r="O54" s="23">
        <v>3600.1425</v>
      </c>
      <c r="P54" s="23">
        <v>196.0</v>
      </c>
      <c r="Q54" s="23">
        <v>5807.0</v>
      </c>
      <c r="R54" s="23">
        <v>10029.0</v>
      </c>
      <c r="S54" s="23">
        <v>3049.0</v>
      </c>
      <c r="T54" s="23">
        <v>60.0</v>
      </c>
      <c r="U54" s="23">
        <v>6259.0</v>
      </c>
      <c r="V54" s="23">
        <v>0.0</v>
      </c>
      <c r="W54" s="23">
        <v>661.0</v>
      </c>
      <c r="X54" s="23">
        <v>4.4736</v>
      </c>
      <c r="Y54" s="23">
        <v>1.0446</v>
      </c>
      <c r="Z54" s="23" t="s">
        <v>133</v>
      </c>
      <c r="AA54" s="23">
        <v>1.8411</v>
      </c>
      <c r="AB54" s="23">
        <v>981.0</v>
      </c>
      <c r="AC54" s="23">
        <v>2766.0</v>
      </c>
      <c r="AD54" s="23">
        <v>2502.0</v>
      </c>
      <c r="AE54" s="23">
        <v>12.0</v>
      </c>
      <c r="AF54" s="23">
        <v>252.0</v>
      </c>
      <c r="AG54" s="23">
        <v>0.0</v>
      </c>
      <c r="AH54" s="23">
        <v>0.0</v>
      </c>
      <c r="AI54" s="23">
        <v>5.6797</v>
      </c>
      <c r="AJ54" s="23">
        <v>4.6933</v>
      </c>
      <c r="AK54" s="23">
        <v>0.7179</v>
      </c>
      <c r="AL54" s="23">
        <v>0.0</v>
      </c>
      <c r="AM54" s="23">
        <v>10.0</v>
      </c>
      <c r="AN54" s="23">
        <v>3.0</v>
      </c>
      <c r="AO54" s="23">
        <v>6000.0</v>
      </c>
      <c r="AP54" s="23">
        <v>3600.0</v>
      </c>
      <c r="AQ54" s="23">
        <v>0.0</v>
      </c>
      <c r="AR54" s="23">
        <v>0.0</v>
      </c>
      <c r="AS54" s="23" t="s">
        <v>2317</v>
      </c>
      <c r="AT54" s="23" t="s">
        <v>249</v>
      </c>
    </row>
    <row r="55">
      <c r="A55" s="23" t="str">
        <f t="shared" si="1"/>
        <v>OK</v>
      </c>
      <c r="B55" s="23" t="s">
        <v>92</v>
      </c>
      <c r="C55" s="23" t="s">
        <v>92</v>
      </c>
      <c r="D55" s="23">
        <v>1.0</v>
      </c>
      <c r="E55" s="23">
        <v>75.0</v>
      </c>
      <c r="F55" s="23">
        <v>10.0</v>
      </c>
      <c r="G55" s="23">
        <v>0.0</v>
      </c>
      <c r="H55" s="23">
        <v>0.0</v>
      </c>
      <c r="I55" s="23">
        <v>120990.0</v>
      </c>
      <c r="J55" s="23">
        <v>59373.207547</v>
      </c>
      <c r="K55" s="23">
        <v>50.927178</v>
      </c>
      <c r="L55" s="23">
        <v>2.0</v>
      </c>
      <c r="M55" s="23">
        <v>1.0</v>
      </c>
      <c r="N55" s="23">
        <v>36506.0</v>
      </c>
      <c r="O55" s="23">
        <v>3600.2974</v>
      </c>
      <c r="P55" s="23">
        <v>7340.0</v>
      </c>
      <c r="Q55" s="23">
        <v>5019.0</v>
      </c>
      <c r="R55" s="23">
        <v>10234.0</v>
      </c>
      <c r="S55" s="23">
        <v>3088.0</v>
      </c>
      <c r="T55" s="23">
        <v>49.0</v>
      </c>
      <c r="U55" s="23">
        <v>6509.0</v>
      </c>
      <c r="V55" s="23">
        <v>0.0</v>
      </c>
      <c r="W55" s="23">
        <v>588.0</v>
      </c>
      <c r="X55" s="23">
        <v>4.6183</v>
      </c>
      <c r="Y55" s="23">
        <v>1.1125</v>
      </c>
      <c r="Z55" s="23" t="s">
        <v>133</v>
      </c>
      <c r="AA55" s="23">
        <v>1.8009</v>
      </c>
      <c r="AB55" s="23">
        <v>1148.0</v>
      </c>
      <c r="AC55" s="23">
        <v>2315.0</v>
      </c>
      <c r="AD55" s="23">
        <v>1312.0</v>
      </c>
      <c r="AE55" s="23">
        <v>93.0</v>
      </c>
      <c r="AF55" s="23">
        <v>910.0</v>
      </c>
      <c r="AG55" s="23">
        <v>0.0</v>
      </c>
      <c r="AH55" s="23">
        <v>0.0</v>
      </c>
      <c r="AI55" s="23">
        <v>7.0512</v>
      </c>
      <c r="AJ55" s="23">
        <v>5.4704</v>
      </c>
      <c r="AK55" s="23">
        <v>1.2003</v>
      </c>
      <c r="AL55" s="23">
        <v>0.0</v>
      </c>
      <c r="AM55" s="23">
        <v>10.0</v>
      </c>
      <c r="AN55" s="23">
        <v>15.0</v>
      </c>
      <c r="AO55" s="23">
        <v>6000.0</v>
      </c>
      <c r="AP55" s="23">
        <v>3600.0</v>
      </c>
      <c r="AQ55" s="23">
        <v>0.0</v>
      </c>
      <c r="AR55" s="23">
        <v>0.0</v>
      </c>
      <c r="AS55" s="23" t="s">
        <v>2317</v>
      </c>
      <c r="AT55" s="23" t="s">
        <v>2348</v>
      </c>
    </row>
    <row r="56">
      <c r="A56" s="23" t="str">
        <f t="shared" si="1"/>
        <v>OK</v>
      </c>
      <c r="B56" s="23" t="s">
        <v>93</v>
      </c>
      <c r="C56" s="23" t="s">
        <v>93</v>
      </c>
      <c r="D56" s="23">
        <v>1.0</v>
      </c>
      <c r="E56" s="23">
        <v>80.0</v>
      </c>
      <c r="F56" s="23">
        <v>30.0</v>
      </c>
      <c r="G56" s="23">
        <v>0.0</v>
      </c>
      <c r="H56" s="23">
        <v>0.0</v>
      </c>
      <c r="I56" s="23">
        <v>65256.0</v>
      </c>
      <c r="J56" s="23">
        <v>40242.851852</v>
      </c>
      <c r="K56" s="23">
        <v>38.330802</v>
      </c>
      <c r="L56" s="23">
        <v>2.0</v>
      </c>
      <c r="M56" s="23">
        <v>1.0</v>
      </c>
      <c r="N56" s="23">
        <v>31909.0</v>
      </c>
      <c r="O56" s="23">
        <v>3600.395</v>
      </c>
      <c r="P56" s="23">
        <v>12.0</v>
      </c>
      <c r="Q56" s="23">
        <v>5959.0</v>
      </c>
      <c r="R56" s="23">
        <v>8541.0</v>
      </c>
      <c r="S56" s="23">
        <v>3476.0</v>
      </c>
      <c r="T56" s="23">
        <v>360.0</v>
      </c>
      <c r="U56" s="23">
        <v>3981.0</v>
      </c>
      <c r="V56" s="23">
        <v>0.0</v>
      </c>
      <c r="W56" s="23">
        <v>724.0</v>
      </c>
      <c r="X56" s="23">
        <v>5.4916</v>
      </c>
      <c r="Y56" s="23">
        <v>1.5645</v>
      </c>
      <c r="Z56" s="23" t="s">
        <v>133</v>
      </c>
      <c r="AA56" s="23">
        <v>1.7833</v>
      </c>
      <c r="AB56" s="23">
        <v>827.0</v>
      </c>
      <c r="AC56" s="23">
        <v>2498.0</v>
      </c>
      <c r="AD56" s="23">
        <v>2205.0</v>
      </c>
      <c r="AE56" s="23">
        <v>19.0</v>
      </c>
      <c r="AF56" s="23">
        <v>274.0</v>
      </c>
      <c r="AG56" s="23">
        <v>0.0</v>
      </c>
      <c r="AH56" s="23">
        <v>0.0</v>
      </c>
      <c r="AI56" s="23">
        <v>5.1405</v>
      </c>
      <c r="AJ56" s="23">
        <v>4.1104</v>
      </c>
      <c r="AK56" s="23">
        <v>0.7378</v>
      </c>
      <c r="AL56" s="23">
        <v>0.0</v>
      </c>
      <c r="AM56" s="23">
        <v>10.0</v>
      </c>
      <c r="AN56" s="23">
        <v>3.0</v>
      </c>
      <c r="AO56" s="23">
        <v>6000.0</v>
      </c>
      <c r="AP56" s="23">
        <v>3600.0</v>
      </c>
      <c r="AQ56" s="23">
        <v>0.0</v>
      </c>
      <c r="AR56" s="23">
        <v>0.0</v>
      </c>
      <c r="AS56" s="23" t="s">
        <v>2317</v>
      </c>
      <c r="AT56" s="23" t="s">
        <v>2349</v>
      </c>
    </row>
    <row r="57">
      <c r="A57" s="23" t="str">
        <f t="shared" si="1"/>
        <v>OK</v>
      </c>
      <c r="B57" s="23" t="s">
        <v>94</v>
      </c>
      <c r="C57" s="23" t="s">
        <v>94</v>
      </c>
      <c r="D57" s="23">
        <v>1.0</v>
      </c>
      <c r="E57" s="23">
        <v>80.0</v>
      </c>
      <c r="F57" s="23">
        <v>20.0</v>
      </c>
      <c r="G57" s="23">
        <v>0.0</v>
      </c>
      <c r="H57" s="23">
        <v>0.0</v>
      </c>
      <c r="I57" s="23">
        <v>133065.0</v>
      </c>
      <c r="J57" s="23">
        <v>43354.220776</v>
      </c>
      <c r="K57" s="23">
        <v>67.418765</v>
      </c>
      <c r="L57" s="23">
        <v>2.0</v>
      </c>
      <c r="M57" s="23">
        <v>1.0</v>
      </c>
      <c r="N57" s="23">
        <v>44787.0</v>
      </c>
      <c r="O57" s="23">
        <v>3600.2098</v>
      </c>
      <c r="P57" s="23">
        <v>2828.0</v>
      </c>
      <c r="Q57" s="23">
        <v>4613.0</v>
      </c>
      <c r="R57" s="23">
        <v>7266.0</v>
      </c>
      <c r="S57" s="23">
        <v>3215.0</v>
      </c>
      <c r="T57" s="23">
        <v>438.0</v>
      </c>
      <c r="U57" s="23">
        <v>3417.0</v>
      </c>
      <c r="V57" s="23">
        <v>0.0</v>
      </c>
      <c r="W57" s="23">
        <v>196.0</v>
      </c>
      <c r="X57" s="23">
        <v>4.3502</v>
      </c>
      <c r="Y57" s="23">
        <v>1.3279</v>
      </c>
      <c r="Z57" s="23" t="s">
        <v>133</v>
      </c>
      <c r="AA57" s="23">
        <v>1.3344</v>
      </c>
      <c r="AB57" s="23">
        <v>1517.0</v>
      </c>
      <c r="AC57" s="23">
        <v>2550.0</v>
      </c>
      <c r="AD57" s="23">
        <v>1876.0</v>
      </c>
      <c r="AE57" s="23">
        <v>28.0</v>
      </c>
      <c r="AF57" s="23">
        <v>646.0</v>
      </c>
      <c r="AG57" s="23">
        <v>0.0</v>
      </c>
      <c r="AH57" s="23">
        <v>0.0</v>
      </c>
      <c r="AI57" s="23">
        <v>9.9369</v>
      </c>
      <c r="AJ57" s="23">
        <v>7.9231</v>
      </c>
      <c r="AK57" s="23">
        <v>1.5117</v>
      </c>
      <c r="AL57" s="23">
        <v>0.0</v>
      </c>
      <c r="AM57" s="23">
        <v>10.0</v>
      </c>
      <c r="AN57" s="23">
        <v>12.0</v>
      </c>
      <c r="AO57" s="23">
        <v>6000.0</v>
      </c>
      <c r="AP57" s="23">
        <v>3600.0</v>
      </c>
      <c r="AQ57" s="23">
        <v>0.0</v>
      </c>
      <c r="AR57" s="23">
        <v>0.0</v>
      </c>
      <c r="AS57" s="23" t="s">
        <v>2317</v>
      </c>
      <c r="AT57" s="23" t="s">
        <v>2350</v>
      </c>
    </row>
    <row r="58">
      <c r="A58" s="23" t="str">
        <f t="shared" si="1"/>
        <v>OK</v>
      </c>
      <c r="B58" s="23" t="s">
        <v>95</v>
      </c>
      <c r="C58" s="23" t="s">
        <v>95</v>
      </c>
      <c r="D58" s="23">
        <v>1.0</v>
      </c>
      <c r="E58" s="23">
        <v>80.0</v>
      </c>
      <c r="F58" s="23">
        <v>12.0</v>
      </c>
      <c r="G58" s="23">
        <v>0.0</v>
      </c>
      <c r="H58" s="23">
        <v>0.0</v>
      </c>
      <c r="I58" s="23">
        <v>159492.0</v>
      </c>
      <c r="J58" s="23">
        <v>54527.771538</v>
      </c>
      <c r="K58" s="23">
        <v>65.811595</v>
      </c>
      <c r="L58" s="23">
        <v>2.0</v>
      </c>
      <c r="M58" s="23">
        <v>1.0</v>
      </c>
      <c r="N58" s="23">
        <v>39402.0</v>
      </c>
      <c r="O58" s="23">
        <v>3600.1967</v>
      </c>
      <c r="P58" s="23">
        <v>11008.0</v>
      </c>
      <c r="Q58" s="23">
        <v>4279.0</v>
      </c>
      <c r="R58" s="23">
        <v>7026.0</v>
      </c>
      <c r="S58" s="23">
        <v>3286.0</v>
      </c>
      <c r="T58" s="23">
        <v>366.0</v>
      </c>
      <c r="U58" s="23">
        <v>3252.0</v>
      </c>
      <c r="V58" s="23">
        <v>0.0</v>
      </c>
      <c r="W58" s="23">
        <v>122.0</v>
      </c>
      <c r="X58" s="23">
        <v>4.4544</v>
      </c>
      <c r="Y58" s="23">
        <v>1.4196</v>
      </c>
      <c r="Z58" s="23" t="s">
        <v>133</v>
      </c>
      <c r="AA58" s="23">
        <v>1.3154</v>
      </c>
      <c r="AB58" s="23">
        <v>1394.0</v>
      </c>
      <c r="AC58" s="23">
        <v>2976.0</v>
      </c>
      <c r="AD58" s="23">
        <v>1702.0</v>
      </c>
      <c r="AE58" s="23">
        <v>406.0</v>
      </c>
      <c r="AF58" s="23">
        <v>868.0</v>
      </c>
      <c r="AG58" s="23">
        <v>0.0</v>
      </c>
      <c r="AH58" s="23">
        <v>0.0</v>
      </c>
      <c r="AI58" s="23">
        <v>10.4432</v>
      </c>
      <c r="AJ58" s="23">
        <v>8.2446</v>
      </c>
      <c r="AK58" s="23">
        <v>1.6117</v>
      </c>
      <c r="AL58" s="23">
        <v>0.0</v>
      </c>
      <c r="AM58" s="23">
        <v>10.0</v>
      </c>
      <c r="AN58" s="23">
        <v>15.0</v>
      </c>
      <c r="AO58" s="23">
        <v>6000.0</v>
      </c>
      <c r="AP58" s="23">
        <v>3600.0</v>
      </c>
      <c r="AQ58" s="23">
        <v>0.0</v>
      </c>
      <c r="AR58" s="23">
        <v>0.0</v>
      </c>
      <c r="AS58" s="23" t="s">
        <v>2317</v>
      </c>
      <c r="AT58" s="23" t="s">
        <v>374</v>
      </c>
    </row>
    <row r="59">
      <c r="A59" s="23" t="str">
        <f t="shared" si="1"/>
        <v>OK</v>
      </c>
      <c r="B59" s="23" t="s">
        <v>96</v>
      </c>
      <c r="C59" s="23" t="s">
        <v>96</v>
      </c>
      <c r="D59" s="23">
        <v>1.0</v>
      </c>
      <c r="E59" s="23">
        <v>82.0</v>
      </c>
      <c r="F59" s="23">
        <v>30.0</v>
      </c>
      <c r="G59" s="23">
        <v>0.0</v>
      </c>
      <c r="H59" s="23">
        <v>0.0</v>
      </c>
      <c r="I59" s="23">
        <v>199127.0</v>
      </c>
      <c r="J59" s="23">
        <v>152144.876428</v>
      </c>
      <c r="K59" s="23">
        <v>23.59405</v>
      </c>
      <c r="L59" s="23">
        <v>2.0</v>
      </c>
      <c r="M59" s="23">
        <v>1.0</v>
      </c>
      <c r="N59" s="23">
        <v>27312.0</v>
      </c>
      <c r="O59" s="23">
        <v>3600.0801</v>
      </c>
      <c r="P59" s="23">
        <v>0.0</v>
      </c>
      <c r="Q59" s="23">
        <v>3309.0</v>
      </c>
      <c r="R59" s="23">
        <v>9771.0</v>
      </c>
      <c r="S59" s="23">
        <v>847.0</v>
      </c>
      <c r="T59" s="23">
        <v>0.0</v>
      </c>
      <c r="U59" s="23">
        <v>8698.0</v>
      </c>
      <c r="V59" s="23">
        <v>0.0</v>
      </c>
      <c r="W59" s="23">
        <v>226.0</v>
      </c>
      <c r="X59" s="23">
        <v>4.6457</v>
      </c>
      <c r="Y59" s="23">
        <v>0.3673</v>
      </c>
      <c r="Z59" s="23" t="s">
        <v>133</v>
      </c>
      <c r="AA59" s="23">
        <v>2.97</v>
      </c>
      <c r="AB59" s="23">
        <v>1174.0</v>
      </c>
      <c r="AC59" s="23">
        <v>4197.0</v>
      </c>
      <c r="AD59" s="23">
        <v>3213.0</v>
      </c>
      <c r="AE59" s="23">
        <v>0.0</v>
      </c>
      <c r="AF59" s="23">
        <v>984.0</v>
      </c>
      <c r="AG59" s="23">
        <v>0.0</v>
      </c>
      <c r="AH59" s="23">
        <v>0.0</v>
      </c>
      <c r="AI59" s="23">
        <v>8.231</v>
      </c>
      <c r="AJ59" s="23">
        <v>6.2348</v>
      </c>
      <c r="AK59" s="23">
        <v>1.5117</v>
      </c>
      <c r="AL59" s="23">
        <v>0.0</v>
      </c>
      <c r="AM59" s="23">
        <v>10.0</v>
      </c>
      <c r="AN59" s="23">
        <v>9.0</v>
      </c>
      <c r="AO59" s="23">
        <v>6000.0</v>
      </c>
      <c r="AP59" s="23">
        <v>3600.0</v>
      </c>
      <c r="AQ59" s="23">
        <v>0.0</v>
      </c>
      <c r="AR59" s="23">
        <v>0.0</v>
      </c>
      <c r="AS59" s="23" t="s">
        <v>2317</v>
      </c>
      <c r="AT59" s="23" t="s">
        <v>169</v>
      </c>
    </row>
    <row r="60">
      <c r="A60" s="23" t="str">
        <f t="shared" si="1"/>
        <v>OK</v>
      </c>
      <c r="B60" s="23" t="s">
        <v>97</v>
      </c>
      <c r="C60" s="23" t="s">
        <v>97</v>
      </c>
      <c r="D60" s="23">
        <v>1.0</v>
      </c>
      <c r="E60" s="23">
        <v>82.0</v>
      </c>
      <c r="F60" s="23">
        <v>20.0</v>
      </c>
      <c r="G60" s="23">
        <v>0.0</v>
      </c>
      <c r="H60" s="23">
        <v>0.0</v>
      </c>
      <c r="I60" s="23">
        <v>261726.0</v>
      </c>
      <c r="J60" s="23">
        <v>209885.674709</v>
      </c>
      <c r="K60" s="23">
        <v>19.807098</v>
      </c>
      <c r="L60" s="23">
        <v>2.0</v>
      </c>
      <c r="M60" s="23">
        <v>1.0</v>
      </c>
      <c r="N60" s="23">
        <v>53600.0</v>
      </c>
      <c r="O60" s="23">
        <v>3600.3561</v>
      </c>
      <c r="P60" s="23">
        <v>848.0</v>
      </c>
      <c r="Q60" s="23">
        <v>2235.0</v>
      </c>
      <c r="R60" s="23">
        <v>8061.0</v>
      </c>
      <c r="S60" s="23">
        <v>740.0</v>
      </c>
      <c r="T60" s="23">
        <v>0.0</v>
      </c>
      <c r="U60" s="23">
        <v>7158.0</v>
      </c>
      <c r="V60" s="23">
        <v>0.0</v>
      </c>
      <c r="W60" s="23">
        <v>163.0</v>
      </c>
      <c r="X60" s="23">
        <v>2.7418</v>
      </c>
      <c r="Y60" s="23">
        <v>0.2667</v>
      </c>
      <c r="Z60" s="23" t="s">
        <v>133</v>
      </c>
      <c r="AA60" s="23">
        <v>1.6373</v>
      </c>
      <c r="AB60" s="23">
        <v>1482.0</v>
      </c>
      <c r="AC60" s="23">
        <v>4516.0</v>
      </c>
      <c r="AD60" s="23">
        <v>3216.0</v>
      </c>
      <c r="AE60" s="23">
        <v>0.0</v>
      </c>
      <c r="AF60" s="23">
        <v>1300.0</v>
      </c>
      <c r="AG60" s="23">
        <v>0.0</v>
      </c>
      <c r="AH60" s="23">
        <v>0.0</v>
      </c>
      <c r="AI60" s="23">
        <v>9.5072</v>
      </c>
      <c r="AJ60" s="23">
        <v>7.1317</v>
      </c>
      <c r="AK60" s="23">
        <v>1.8261</v>
      </c>
      <c r="AL60" s="23">
        <v>0.0</v>
      </c>
      <c r="AM60" s="23">
        <v>10.0</v>
      </c>
      <c r="AN60" s="23">
        <v>12.0</v>
      </c>
      <c r="AO60" s="23">
        <v>6000.0</v>
      </c>
      <c r="AP60" s="23">
        <v>3600.0</v>
      </c>
      <c r="AQ60" s="23">
        <v>0.0</v>
      </c>
      <c r="AR60" s="23">
        <v>0.0</v>
      </c>
      <c r="AS60" s="23" t="s">
        <v>2317</v>
      </c>
      <c r="AT60" s="23" t="s">
        <v>2325</v>
      </c>
    </row>
    <row r="61">
      <c r="A61" s="23" t="str">
        <f t="shared" si="1"/>
        <v>OK</v>
      </c>
      <c r="B61" s="23" t="s">
        <v>98</v>
      </c>
      <c r="C61" s="23" t="s">
        <v>98</v>
      </c>
      <c r="D61" s="23">
        <v>1.0</v>
      </c>
      <c r="E61" s="23">
        <v>82.0</v>
      </c>
      <c r="F61" s="23">
        <v>10.0</v>
      </c>
      <c r="G61" s="23">
        <v>0.0</v>
      </c>
      <c r="H61" s="23">
        <v>0.0</v>
      </c>
      <c r="I61" s="23">
        <v>551584.0</v>
      </c>
      <c r="J61" s="23">
        <v>391027.492634</v>
      </c>
      <c r="K61" s="23">
        <v>29.10826</v>
      </c>
      <c r="L61" s="23">
        <v>2.0</v>
      </c>
      <c r="M61" s="23">
        <v>1.0</v>
      </c>
      <c r="N61" s="23">
        <v>60007.0</v>
      </c>
      <c r="O61" s="23">
        <v>3600.1256</v>
      </c>
      <c r="P61" s="23">
        <v>10576.0</v>
      </c>
      <c r="Q61" s="23">
        <v>835.0</v>
      </c>
      <c r="R61" s="23">
        <v>4648.0</v>
      </c>
      <c r="S61" s="23">
        <v>245.0</v>
      </c>
      <c r="T61" s="23">
        <v>0.0</v>
      </c>
      <c r="U61" s="23">
        <v>4270.0</v>
      </c>
      <c r="V61" s="23">
        <v>0.0</v>
      </c>
      <c r="W61" s="23">
        <v>133.0</v>
      </c>
      <c r="X61" s="23">
        <v>1.0164</v>
      </c>
      <c r="Y61" s="23">
        <v>0.0795</v>
      </c>
      <c r="Z61" s="23" t="s">
        <v>133</v>
      </c>
      <c r="AA61" s="23">
        <v>0.6133</v>
      </c>
      <c r="AB61" s="23">
        <v>1770.0</v>
      </c>
      <c r="AC61" s="23">
        <v>4355.0</v>
      </c>
      <c r="AD61" s="23">
        <v>1691.0</v>
      </c>
      <c r="AE61" s="23">
        <v>0.0</v>
      </c>
      <c r="AF61" s="23">
        <v>2664.0</v>
      </c>
      <c r="AG61" s="23">
        <v>0.0</v>
      </c>
      <c r="AH61" s="23">
        <v>0.0</v>
      </c>
      <c r="AI61" s="23">
        <v>10.2311</v>
      </c>
      <c r="AJ61" s="23">
        <v>7.1349</v>
      </c>
      <c r="AK61" s="23">
        <v>2.4529</v>
      </c>
      <c r="AL61" s="23">
        <v>0.0</v>
      </c>
      <c r="AM61" s="23">
        <v>10.0</v>
      </c>
      <c r="AN61" s="23">
        <v>26.0</v>
      </c>
      <c r="AO61" s="23">
        <v>6000.0</v>
      </c>
      <c r="AP61" s="23">
        <v>3600.0</v>
      </c>
      <c r="AQ61" s="23">
        <v>0.0</v>
      </c>
      <c r="AR61" s="23">
        <v>0.0</v>
      </c>
      <c r="AS61" s="23" t="s">
        <v>2317</v>
      </c>
      <c r="AT61" s="23" t="s">
        <v>2351</v>
      </c>
    </row>
    <row r="62">
      <c r="A62" s="23" t="str">
        <f t="shared" si="1"/>
        <v>OK</v>
      </c>
      <c r="B62" s="23" t="s">
        <v>99</v>
      </c>
      <c r="C62" s="23" t="s">
        <v>99</v>
      </c>
      <c r="D62" s="23">
        <v>1.0</v>
      </c>
      <c r="E62" s="23">
        <v>90.0</v>
      </c>
      <c r="F62" s="23">
        <v>30.0</v>
      </c>
      <c r="G62" s="23">
        <v>0.0</v>
      </c>
      <c r="H62" s="23">
        <v>0.0</v>
      </c>
      <c r="I62" s="23">
        <v>232712.0</v>
      </c>
      <c r="J62" s="23">
        <v>68061.955696</v>
      </c>
      <c r="K62" s="23">
        <v>70.752709</v>
      </c>
      <c r="L62" s="23">
        <v>2.0</v>
      </c>
      <c r="M62" s="23">
        <v>1.0</v>
      </c>
      <c r="N62" s="23">
        <v>23904.0</v>
      </c>
      <c r="O62" s="23">
        <v>3600.4021</v>
      </c>
      <c r="P62" s="23">
        <v>4324.0</v>
      </c>
      <c r="Q62" s="23">
        <v>4756.0</v>
      </c>
      <c r="R62" s="23">
        <v>10612.0</v>
      </c>
      <c r="S62" s="23">
        <v>2447.0</v>
      </c>
      <c r="T62" s="23">
        <v>76.0</v>
      </c>
      <c r="U62" s="23">
        <v>7495.0</v>
      </c>
      <c r="V62" s="23">
        <v>0.0</v>
      </c>
      <c r="W62" s="23">
        <v>594.0</v>
      </c>
      <c r="X62" s="23">
        <v>5.815</v>
      </c>
      <c r="Y62" s="23">
        <v>1.2177</v>
      </c>
      <c r="Z62" s="23" t="s">
        <v>133</v>
      </c>
      <c r="AA62" s="23">
        <v>2.5866</v>
      </c>
      <c r="AB62" s="23">
        <v>844.0</v>
      </c>
      <c r="AC62" s="23">
        <v>3791.0</v>
      </c>
      <c r="AD62" s="23">
        <v>2508.0</v>
      </c>
      <c r="AE62" s="23">
        <v>143.0</v>
      </c>
      <c r="AF62" s="23">
        <v>1140.0</v>
      </c>
      <c r="AG62" s="23">
        <v>0.0</v>
      </c>
      <c r="AH62" s="23">
        <v>0.0</v>
      </c>
      <c r="AI62" s="23">
        <v>7.1703</v>
      </c>
      <c r="AJ62" s="23">
        <v>5.5621</v>
      </c>
      <c r="AK62" s="23">
        <v>1.2613</v>
      </c>
      <c r="AL62" s="23">
        <v>0.0</v>
      </c>
      <c r="AM62" s="23">
        <v>10.0</v>
      </c>
      <c r="AN62" s="23">
        <v>19.0</v>
      </c>
      <c r="AO62" s="23">
        <v>6000.0</v>
      </c>
      <c r="AP62" s="23">
        <v>3600.0</v>
      </c>
      <c r="AQ62" s="23">
        <v>0.0</v>
      </c>
      <c r="AR62" s="23">
        <v>0.0</v>
      </c>
      <c r="AS62" s="23" t="s">
        <v>2317</v>
      </c>
      <c r="AT62" s="23" t="s">
        <v>2352</v>
      </c>
    </row>
    <row r="63">
      <c r="A63" s="23" t="str">
        <f t="shared" si="1"/>
        <v>OK</v>
      </c>
      <c r="B63" s="23" t="s">
        <v>100</v>
      </c>
      <c r="C63" s="23" t="s">
        <v>100</v>
      </c>
      <c r="D63" s="23">
        <v>1.0</v>
      </c>
      <c r="E63" s="23">
        <v>90.0</v>
      </c>
      <c r="F63" s="23">
        <v>20.0</v>
      </c>
      <c r="G63" s="23">
        <v>0.0</v>
      </c>
      <c r="H63" s="23">
        <v>0.0</v>
      </c>
      <c r="I63" s="23">
        <v>315676.0</v>
      </c>
      <c r="J63" s="23">
        <v>90168.455965</v>
      </c>
      <c r="K63" s="23">
        <v>71.436392</v>
      </c>
      <c r="L63" s="23">
        <v>2.0</v>
      </c>
      <c r="M63" s="23">
        <v>1.0</v>
      </c>
      <c r="N63" s="23">
        <v>22716.0</v>
      </c>
      <c r="O63" s="23">
        <v>3600.1978</v>
      </c>
      <c r="P63" s="23">
        <v>12248.0</v>
      </c>
      <c r="Q63" s="23">
        <v>3879.0</v>
      </c>
      <c r="R63" s="23">
        <v>8949.0</v>
      </c>
      <c r="S63" s="23">
        <v>2307.0</v>
      </c>
      <c r="T63" s="23">
        <v>67.0</v>
      </c>
      <c r="U63" s="23">
        <v>5971.0</v>
      </c>
      <c r="V63" s="23">
        <v>0.0</v>
      </c>
      <c r="W63" s="23">
        <v>604.0</v>
      </c>
      <c r="X63" s="23">
        <v>5.074</v>
      </c>
      <c r="Y63" s="23">
        <v>1.1869</v>
      </c>
      <c r="Z63" s="23" t="s">
        <v>133</v>
      </c>
      <c r="AA63" s="23">
        <v>2.1012</v>
      </c>
      <c r="AB63" s="23">
        <v>1225.0</v>
      </c>
      <c r="AC63" s="23">
        <v>2854.0</v>
      </c>
      <c r="AD63" s="23">
        <v>1128.0</v>
      </c>
      <c r="AE63" s="23">
        <v>68.0</v>
      </c>
      <c r="AF63" s="23">
        <v>1658.0</v>
      </c>
      <c r="AG63" s="23">
        <v>0.0</v>
      </c>
      <c r="AH63" s="23">
        <v>0.0</v>
      </c>
      <c r="AI63" s="23">
        <v>10.1112</v>
      </c>
      <c r="AJ63" s="23">
        <v>7.389</v>
      </c>
      <c r="AK63" s="23">
        <v>2.1371</v>
      </c>
      <c r="AL63" s="23">
        <v>0.0</v>
      </c>
      <c r="AM63" s="23">
        <v>10.0</v>
      </c>
      <c r="AN63" s="23">
        <v>29.0</v>
      </c>
      <c r="AO63" s="23">
        <v>6000.0</v>
      </c>
      <c r="AP63" s="23">
        <v>3600.0</v>
      </c>
      <c r="AQ63" s="23">
        <v>0.0</v>
      </c>
      <c r="AR63" s="23">
        <v>0.0</v>
      </c>
      <c r="AS63" s="23" t="s">
        <v>2317</v>
      </c>
      <c r="AT63" s="23" t="s">
        <v>2353</v>
      </c>
    </row>
    <row r="64">
      <c r="A64" s="23" t="str">
        <f t="shared" si="1"/>
        <v>OK</v>
      </c>
      <c r="B64" s="23" t="s">
        <v>101</v>
      </c>
      <c r="C64" s="23" t="s">
        <v>101</v>
      </c>
      <c r="D64" s="23">
        <v>1.0</v>
      </c>
      <c r="E64" s="23">
        <v>90.0</v>
      </c>
      <c r="F64" s="23">
        <v>17.0</v>
      </c>
      <c r="G64" s="23">
        <v>0.0</v>
      </c>
      <c r="H64" s="23">
        <v>0.0</v>
      </c>
      <c r="I64" s="23">
        <v>361209.0</v>
      </c>
      <c r="J64" s="23">
        <v>99659.011724</v>
      </c>
      <c r="K64" s="23">
        <v>72.409599</v>
      </c>
      <c r="L64" s="23">
        <v>2.0</v>
      </c>
      <c r="M64" s="23">
        <v>1.0</v>
      </c>
      <c r="N64" s="23">
        <v>23400.0</v>
      </c>
      <c r="O64" s="23">
        <v>3600.4687</v>
      </c>
      <c r="P64" s="23">
        <v>15092.0</v>
      </c>
      <c r="Q64" s="23">
        <v>3425.0</v>
      </c>
      <c r="R64" s="23">
        <v>9352.0</v>
      </c>
      <c r="S64" s="23">
        <v>1854.0</v>
      </c>
      <c r="T64" s="23">
        <v>41.0</v>
      </c>
      <c r="U64" s="23">
        <v>6554.0</v>
      </c>
      <c r="V64" s="23">
        <v>0.0</v>
      </c>
      <c r="W64" s="23">
        <v>903.0</v>
      </c>
      <c r="X64" s="23">
        <v>4.6047</v>
      </c>
      <c r="Y64" s="23">
        <v>0.9089</v>
      </c>
      <c r="Z64" s="23" t="s">
        <v>133</v>
      </c>
      <c r="AA64" s="23">
        <v>2.098</v>
      </c>
      <c r="AB64" s="23">
        <v>895.0</v>
      </c>
      <c r="AC64" s="23">
        <v>5275.0</v>
      </c>
      <c r="AD64" s="23">
        <v>1874.0</v>
      </c>
      <c r="AE64" s="23">
        <v>27.0</v>
      </c>
      <c r="AF64" s="23">
        <v>3374.0</v>
      </c>
      <c r="AG64" s="23">
        <v>0.0</v>
      </c>
      <c r="AH64" s="23">
        <v>0.0</v>
      </c>
      <c r="AI64" s="23">
        <v>8.3856</v>
      </c>
      <c r="AJ64" s="23">
        <v>5.471</v>
      </c>
      <c r="AK64" s="23">
        <v>2.4844</v>
      </c>
      <c r="AL64" s="23">
        <v>0.0</v>
      </c>
      <c r="AM64" s="23">
        <v>10.0</v>
      </c>
      <c r="AN64" s="23">
        <v>35.0</v>
      </c>
      <c r="AO64" s="23">
        <v>6000.0</v>
      </c>
      <c r="AP64" s="23">
        <v>3600.0</v>
      </c>
      <c r="AQ64" s="23">
        <v>0.0</v>
      </c>
      <c r="AR64" s="23">
        <v>0.0</v>
      </c>
      <c r="AS64" s="23" t="s">
        <v>2317</v>
      </c>
      <c r="AT64" s="23" t="s">
        <v>2354</v>
      </c>
    </row>
    <row r="65">
      <c r="A65" s="23" t="str">
        <f t="shared" si="1"/>
        <v>OK</v>
      </c>
      <c r="B65" s="23" t="s">
        <v>102</v>
      </c>
      <c r="C65" s="23" t="s">
        <v>102</v>
      </c>
      <c r="D65" s="23">
        <v>1.0</v>
      </c>
      <c r="E65" s="23">
        <v>116.0</v>
      </c>
      <c r="F65" s="23">
        <v>30.0</v>
      </c>
      <c r="G65" s="23">
        <v>0.0</v>
      </c>
      <c r="H65" s="23">
        <v>0.0</v>
      </c>
      <c r="I65" s="23">
        <v>172732.0</v>
      </c>
      <c r="J65" s="23">
        <v>134670.0625</v>
      </c>
      <c r="K65" s="23">
        <v>22.035255</v>
      </c>
      <c r="L65" s="23">
        <v>2.0</v>
      </c>
      <c r="M65" s="23">
        <v>1.0</v>
      </c>
      <c r="N65" s="23">
        <v>12408.0</v>
      </c>
      <c r="O65" s="23">
        <v>3600.3881</v>
      </c>
      <c r="P65" s="23">
        <v>0.0</v>
      </c>
      <c r="Q65" s="23">
        <v>3414.0</v>
      </c>
      <c r="R65" s="23">
        <v>6770.0</v>
      </c>
      <c r="S65" s="23">
        <v>1475.0</v>
      </c>
      <c r="T65" s="23">
        <v>0.0</v>
      </c>
      <c r="U65" s="23">
        <v>5030.0</v>
      </c>
      <c r="V65" s="23">
        <v>0.0</v>
      </c>
      <c r="W65" s="23">
        <v>265.0</v>
      </c>
      <c r="X65" s="23">
        <v>8.2758</v>
      </c>
      <c r="Y65" s="23">
        <v>1.3047</v>
      </c>
      <c r="Z65" s="23" t="s">
        <v>133</v>
      </c>
      <c r="AA65" s="23">
        <v>4.6877</v>
      </c>
      <c r="AB65" s="23">
        <v>831.0</v>
      </c>
      <c r="AC65" s="23">
        <v>3399.0</v>
      </c>
      <c r="AD65" s="23">
        <v>2943.0</v>
      </c>
      <c r="AE65" s="23">
        <v>0.0</v>
      </c>
      <c r="AF65" s="23">
        <v>456.0</v>
      </c>
      <c r="AG65" s="23">
        <v>0.0</v>
      </c>
      <c r="AH65" s="23">
        <v>0.0</v>
      </c>
      <c r="AI65" s="23">
        <v>11.6163</v>
      </c>
      <c r="AJ65" s="23">
        <v>9.6355</v>
      </c>
      <c r="AK65" s="23">
        <v>1.4125</v>
      </c>
      <c r="AL65" s="23">
        <v>0.0</v>
      </c>
      <c r="AM65" s="23">
        <v>10.0</v>
      </c>
      <c r="AN65" s="23">
        <v>5.0</v>
      </c>
      <c r="AO65" s="23">
        <v>6000.0</v>
      </c>
      <c r="AP65" s="23">
        <v>3600.0</v>
      </c>
      <c r="AQ65" s="23">
        <v>0.0</v>
      </c>
      <c r="AR65" s="23">
        <v>0.0</v>
      </c>
      <c r="AS65" s="23" t="s">
        <v>2317</v>
      </c>
      <c r="AT65" s="23" t="s">
        <v>2336</v>
      </c>
    </row>
    <row r="66">
      <c r="A66" s="23" t="str">
        <f t="shared" si="1"/>
        <v>OK</v>
      </c>
      <c r="B66" s="23" t="s">
        <v>103</v>
      </c>
      <c r="C66" s="23" t="s">
        <v>103</v>
      </c>
      <c r="D66" s="23">
        <v>1.0</v>
      </c>
      <c r="E66" s="23">
        <v>116.0</v>
      </c>
      <c r="F66" s="23">
        <v>20.0</v>
      </c>
      <c r="G66" s="23">
        <v>0.0</v>
      </c>
      <c r="H66" s="23">
        <v>0.0</v>
      </c>
      <c r="I66" s="23">
        <v>302292.0</v>
      </c>
      <c r="J66" s="23">
        <v>158391.317282</v>
      </c>
      <c r="K66" s="23">
        <v>47.603206</v>
      </c>
      <c r="L66" s="23">
        <v>2.0</v>
      </c>
      <c r="M66" s="23">
        <v>1.0</v>
      </c>
      <c r="N66" s="23">
        <v>24000.0</v>
      </c>
      <c r="O66" s="23">
        <v>3600.5029</v>
      </c>
      <c r="P66" s="23">
        <v>268.0</v>
      </c>
      <c r="Q66" s="23">
        <v>2464.0</v>
      </c>
      <c r="R66" s="23">
        <v>5880.0</v>
      </c>
      <c r="S66" s="23">
        <v>1102.0</v>
      </c>
      <c r="T66" s="23">
        <v>0.0</v>
      </c>
      <c r="U66" s="23">
        <v>4576.0</v>
      </c>
      <c r="V66" s="23">
        <v>0.0</v>
      </c>
      <c r="W66" s="23">
        <v>202.0</v>
      </c>
      <c r="X66" s="23">
        <v>5.704</v>
      </c>
      <c r="Y66" s="23">
        <v>0.9719</v>
      </c>
      <c r="Z66" s="23" t="s">
        <v>133</v>
      </c>
      <c r="AA66" s="23">
        <v>3.0756</v>
      </c>
      <c r="AB66" s="23">
        <v>1061.0</v>
      </c>
      <c r="AC66" s="23">
        <v>3743.0</v>
      </c>
      <c r="AD66" s="23">
        <v>3131.0</v>
      </c>
      <c r="AE66" s="23">
        <v>0.0</v>
      </c>
      <c r="AF66" s="23">
        <v>612.0</v>
      </c>
      <c r="AG66" s="23">
        <v>0.0</v>
      </c>
      <c r="AH66" s="23">
        <v>0.0</v>
      </c>
      <c r="AI66" s="23">
        <v>15.902</v>
      </c>
      <c r="AJ66" s="23">
        <v>13.1271</v>
      </c>
      <c r="AK66" s="23">
        <v>2.0408</v>
      </c>
      <c r="AL66" s="23">
        <v>0.0</v>
      </c>
      <c r="AM66" s="23">
        <v>10.0</v>
      </c>
      <c r="AN66" s="23">
        <v>10.0</v>
      </c>
      <c r="AO66" s="23">
        <v>6000.0</v>
      </c>
      <c r="AP66" s="23">
        <v>3600.0</v>
      </c>
      <c r="AQ66" s="23">
        <v>0.0</v>
      </c>
      <c r="AR66" s="23">
        <v>0.0</v>
      </c>
      <c r="AS66" s="23" t="s">
        <v>2317</v>
      </c>
      <c r="AT66" s="23" t="s">
        <v>2355</v>
      </c>
    </row>
    <row r="67">
      <c r="A67" s="23" t="str">
        <f t="shared" si="1"/>
        <v>OK</v>
      </c>
      <c r="B67" s="23" t="s">
        <v>104</v>
      </c>
      <c r="C67" s="23" t="s">
        <v>104</v>
      </c>
      <c r="D67" s="23">
        <v>1.0</v>
      </c>
      <c r="E67" s="23">
        <v>116.0</v>
      </c>
      <c r="F67" s="23">
        <v>10.0</v>
      </c>
      <c r="G67" s="23">
        <v>0.0</v>
      </c>
      <c r="H67" s="23">
        <v>0.0</v>
      </c>
      <c r="I67" s="23">
        <v>617990.0</v>
      </c>
      <c r="J67" s="23">
        <v>246614.766036</v>
      </c>
      <c r="K67" s="23">
        <v>60.094052</v>
      </c>
      <c r="L67" s="23">
        <v>2.0</v>
      </c>
      <c r="M67" s="23">
        <v>1.0</v>
      </c>
      <c r="N67" s="23">
        <v>31900.0</v>
      </c>
      <c r="O67" s="23">
        <v>3600.1834</v>
      </c>
      <c r="P67" s="23">
        <v>14240.0</v>
      </c>
      <c r="Q67" s="23">
        <v>786.0</v>
      </c>
      <c r="R67" s="23">
        <v>2732.0</v>
      </c>
      <c r="S67" s="23">
        <v>538.0</v>
      </c>
      <c r="T67" s="23">
        <v>10.0</v>
      </c>
      <c r="U67" s="23">
        <v>2064.0</v>
      </c>
      <c r="V67" s="23">
        <v>0.0</v>
      </c>
      <c r="W67" s="23">
        <v>120.0</v>
      </c>
      <c r="X67" s="23">
        <v>1.6956</v>
      </c>
      <c r="Y67" s="23">
        <v>0.3219</v>
      </c>
      <c r="Z67" s="23" t="s">
        <v>133</v>
      </c>
      <c r="AA67" s="23">
        <v>0.8376</v>
      </c>
      <c r="AB67" s="23">
        <v>1511.0</v>
      </c>
      <c r="AC67" s="23">
        <v>8664.0</v>
      </c>
      <c r="AD67" s="23">
        <v>7192.0</v>
      </c>
      <c r="AE67" s="23">
        <v>34.0</v>
      </c>
      <c r="AF67" s="23">
        <v>1438.0</v>
      </c>
      <c r="AG67" s="23">
        <v>0.0</v>
      </c>
      <c r="AH67" s="23">
        <v>0.0</v>
      </c>
      <c r="AI67" s="23">
        <v>24.9315</v>
      </c>
      <c r="AJ67" s="23">
        <v>20.4789</v>
      </c>
      <c r="AK67" s="23">
        <v>3.4119</v>
      </c>
      <c r="AL67" s="23">
        <v>0.0</v>
      </c>
      <c r="AM67" s="23">
        <v>10.0</v>
      </c>
      <c r="AN67" s="23">
        <v>27.0</v>
      </c>
      <c r="AO67" s="23">
        <v>6000.0</v>
      </c>
      <c r="AP67" s="23">
        <v>3600.0</v>
      </c>
      <c r="AQ67" s="23">
        <v>0.0</v>
      </c>
      <c r="AR67" s="23">
        <v>0.0</v>
      </c>
      <c r="AS67" s="23" t="s">
        <v>2317</v>
      </c>
      <c r="AT67" s="23" t="s">
        <v>2352</v>
      </c>
    </row>
    <row r="68">
      <c r="A68" s="23"/>
      <c r="B68" s="23"/>
    </row>
    <row r="69" ht="27.75" customHeight="1">
      <c r="A69" s="72" t="s">
        <v>120</v>
      </c>
      <c r="K69" s="53"/>
      <c r="L69" s="53"/>
      <c r="M69" s="53"/>
      <c r="N69" s="53"/>
      <c r="O69" s="53"/>
      <c r="P69" s="53"/>
      <c r="Q69" s="53"/>
      <c r="R69" s="53"/>
      <c r="S69" s="53"/>
      <c r="T69" s="53"/>
      <c r="U69" s="53"/>
      <c r="V69" s="53"/>
      <c r="W69" s="53"/>
      <c r="X69" s="53"/>
      <c r="Y69" s="53"/>
      <c r="Z69" s="53"/>
      <c r="AA69" s="53"/>
      <c r="AB69" s="53"/>
      <c r="AC69" s="53"/>
      <c r="AD69" s="53"/>
      <c r="AE69" s="53"/>
      <c r="AF69" s="53"/>
      <c r="AG69" s="53"/>
      <c r="AH69" s="53"/>
      <c r="AI69" s="53"/>
      <c r="AJ69" s="53"/>
      <c r="AK69" s="53"/>
      <c r="AL69" s="53"/>
      <c r="AM69" s="53"/>
      <c r="AN69" s="53"/>
      <c r="AO69" s="53"/>
      <c r="AP69" s="53"/>
      <c r="AQ69" s="53"/>
      <c r="AR69" s="53"/>
      <c r="AS69" s="53"/>
      <c r="AT69" s="53"/>
    </row>
    <row r="70">
      <c r="C70" s="23" t="s">
        <v>11</v>
      </c>
      <c r="D70" s="23" t="s">
        <v>131</v>
      </c>
      <c r="E70" s="23" t="s">
        <v>127</v>
      </c>
      <c r="F70" s="23" t="s">
        <v>128</v>
      </c>
      <c r="G70" s="23" t="s">
        <v>12</v>
      </c>
      <c r="H70" s="23" t="s">
        <v>129</v>
      </c>
      <c r="I70" s="23" t="s">
        <v>17</v>
      </c>
      <c r="J70" s="23" t="s">
        <v>144</v>
      </c>
      <c r="K70" s="23" t="s">
        <v>19</v>
      </c>
      <c r="L70" s="23" t="s">
        <v>21</v>
      </c>
      <c r="M70" s="23" t="s">
        <v>145</v>
      </c>
      <c r="N70" s="23" t="s">
        <v>146</v>
      </c>
      <c r="O70" s="23" t="s">
        <v>147</v>
      </c>
      <c r="P70" s="23" t="s">
        <v>148</v>
      </c>
      <c r="Q70" s="23" t="s">
        <v>401</v>
      </c>
      <c r="R70" s="23" t="s">
        <v>402</v>
      </c>
      <c r="S70" s="23" t="s">
        <v>403</v>
      </c>
      <c r="T70" s="23" t="s">
        <v>404</v>
      </c>
      <c r="U70" s="23" t="s">
        <v>405</v>
      </c>
      <c r="V70" s="23" t="s">
        <v>406</v>
      </c>
      <c r="W70" s="23" t="s">
        <v>407</v>
      </c>
      <c r="X70" s="23" t="s">
        <v>408</v>
      </c>
      <c r="Y70" s="23" t="s">
        <v>409</v>
      </c>
      <c r="Z70" s="23" t="s">
        <v>410</v>
      </c>
      <c r="AA70" s="23" t="s">
        <v>411</v>
      </c>
      <c r="AB70" s="23" t="s">
        <v>412</v>
      </c>
      <c r="AC70" s="23" t="s">
        <v>413</v>
      </c>
      <c r="AD70" s="23" t="s">
        <v>414</v>
      </c>
      <c r="AE70" s="23" t="s">
        <v>415</v>
      </c>
      <c r="AF70" s="23" t="s">
        <v>416</v>
      </c>
      <c r="AG70" s="23" t="s">
        <v>417</v>
      </c>
      <c r="AH70" s="23" t="s">
        <v>418</v>
      </c>
      <c r="AI70" s="23" t="s">
        <v>419</v>
      </c>
      <c r="AJ70" s="23" t="s">
        <v>420</v>
      </c>
      <c r="AK70" s="23" t="s">
        <v>421</v>
      </c>
      <c r="AL70" s="23" t="s">
        <v>422</v>
      </c>
      <c r="AM70" s="23" t="s">
        <v>423</v>
      </c>
      <c r="AN70" s="23" t="s">
        <v>149</v>
      </c>
      <c r="AO70" s="23" t="s">
        <v>150</v>
      </c>
      <c r="AP70" s="23" t="s">
        <v>151</v>
      </c>
      <c r="AQ70" s="23" t="s">
        <v>152</v>
      </c>
      <c r="AR70" s="23" t="s">
        <v>153</v>
      </c>
      <c r="AS70" s="23" t="s">
        <v>154</v>
      </c>
      <c r="AT70" s="23" t="s">
        <v>155</v>
      </c>
    </row>
    <row r="71">
      <c r="A71" s="23" t="str">
        <f t="shared" ref="A71:A135" si="2">IF(B71=C71, "OK", "ERROR")</f>
        <v>OK</v>
      </c>
      <c r="B71" s="23" t="s">
        <v>26</v>
      </c>
      <c r="C71" s="23" t="s">
        <v>26</v>
      </c>
      <c r="D71" s="23">
        <v>1.0</v>
      </c>
      <c r="E71" s="23">
        <v>13.0</v>
      </c>
      <c r="F71" s="23">
        <v>30.0</v>
      </c>
      <c r="G71" s="23">
        <v>1.0</v>
      </c>
      <c r="H71" s="23">
        <v>10.0</v>
      </c>
      <c r="I71" s="23">
        <v>14600.0</v>
      </c>
      <c r="J71" s="23">
        <v>14600.0</v>
      </c>
      <c r="K71" s="23">
        <v>0.0</v>
      </c>
      <c r="L71" s="23">
        <v>1.0</v>
      </c>
      <c r="M71" s="23">
        <v>1.0</v>
      </c>
      <c r="N71" s="23">
        <v>0.0</v>
      </c>
      <c r="O71" s="23">
        <v>0.0157</v>
      </c>
      <c r="P71" s="23">
        <v>0.0</v>
      </c>
      <c r="Q71" s="23">
        <v>5.0</v>
      </c>
      <c r="R71" s="23">
        <v>8.0</v>
      </c>
      <c r="S71" s="23">
        <v>8.0</v>
      </c>
      <c r="T71" s="23">
        <v>0.0</v>
      </c>
      <c r="U71" s="23">
        <v>0.0</v>
      </c>
      <c r="V71" s="23">
        <v>0.0</v>
      </c>
      <c r="W71" s="23">
        <v>0.0</v>
      </c>
      <c r="X71" s="23">
        <v>3.0E-4</v>
      </c>
      <c r="Y71" s="23">
        <v>2.0E-4</v>
      </c>
      <c r="Z71" s="23" t="s">
        <v>133</v>
      </c>
      <c r="AA71" s="23">
        <v>0.0</v>
      </c>
      <c r="AB71" s="23">
        <v>1.0</v>
      </c>
      <c r="AC71" s="23">
        <v>34.0</v>
      </c>
      <c r="AD71" s="23">
        <v>34.0</v>
      </c>
      <c r="AE71" s="23">
        <v>0.0</v>
      </c>
      <c r="AF71" s="23">
        <v>0.0</v>
      </c>
      <c r="AG71" s="23">
        <v>0.0</v>
      </c>
      <c r="AH71" s="23">
        <v>0.0</v>
      </c>
      <c r="AI71" s="23">
        <v>8.0E-4</v>
      </c>
      <c r="AJ71" s="23">
        <v>7.0E-4</v>
      </c>
      <c r="AK71" s="23">
        <v>0.0</v>
      </c>
      <c r="AL71" s="23">
        <v>0.0</v>
      </c>
      <c r="AM71" s="23">
        <v>10.0</v>
      </c>
      <c r="AN71" s="23">
        <v>1.0</v>
      </c>
      <c r="AO71" s="23">
        <v>6000.0</v>
      </c>
      <c r="AP71" s="23">
        <v>3600.0</v>
      </c>
      <c r="AQ71" s="23">
        <v>1.0</v>
      </c>
      <c r="AR71" s="23">
        <v>0.0</v>
      </c>
      <c r="AS71" s="23" t="s">
        <v>2356</v>
      </c>
      <c r="AT71" s="23" t="s">
        <v>2318</v>
      </c>
    </row>
    <row r="72">
      <c r="A72" s="23" t="str">
        <f t="shared" si="2"/>
        <v>OK</v>
      </c>
      <c r="B72" s="23" t="s">
        <v>28</v>
      </c>
      <c r="C72" s="23" t="s">
        <v>28</v>
      </c>
      <c r="D72" s="23">
        <v>1.0</v>
      </c>
      <c r="E72" s="23">
        <v>13.0</v>
      </c>
      <c r="F72" s="23">
        <v>20.0</v>
      </c>
      <c r="G72" s="23">
        <v>1.0</v>
      </c>
      <c r="H72" s="23">
        <v>10.0</v>
      </c>
      <c r="I72" s="23">
        <v>16500.0</v>
      </c>
      <c r="J72" s="23">
        <v>16500.0</v>
      </c>
      <c r="K72" s="23">
        <v>0.0</v>
      </c>
      <c r="L72" s="23">
        <v>1.0</v>
      </c>
      <c r="M72" s="23">
        <v>1.0</v>
      </c>
      <c r="N72" s="23">
        <v>0.0</v>
      </c>
      <c r="O72" s="23">
        <v>0.0128</v>
      </c>
      <c r="P72" s="23">
        <v>0.0</v>
      </c>
      <c r="Q72" s="23">
        <v>7.0</v>
      </c>
      <c r="R72" s="23">
        <v>13.0</v>
      </c>
      <c r="S72" s="23">
        <v>7.0</v>
      </c>
      <c r="T72" s="23">
        <v>0.0</v>
      </c>
      <c r="U72" s="23">
        <v>6.0</v>
      </c>
      <c r="V72" s="23">
        <v>0.0</v>
      </c>
      <c r="W72" s="23">
        <v>0.0</v>
      </c>
      <c r="X72" s="23">
        <v>3.0E-4</v>
      </c>
      <c r="Y72" s="23">
        <v>1.0E-4</v>
      </c>
      <c r="Z72" s="23" t="s">
        <v>133</v>
      </c>
      <c r="AA72" s="23">
        <v>1.0E-4</v>
      </c>
      <c r="AB72" s="23">
        <v>1.0</v>
      </c>
      <c r="AC72" s="23">
        <v>34.0</v>
      </c>
      <c r="AD72" s="23">
        <v>34.0</v>
      </c>
      <c r="AE72" s="23">
        <v>0.0</v>
      </c>
      <c r="AF72" s="23">
        <v>0.0</v>
      </c>
      <c r="AG72" s="23">
        <v>0.0</v>
      </c>
      <c r="AH72" s="23">
        <v>0.0</v>
      </c>
      <c r="AI72" s="23">
        <v>5.0E-4</v>
      </c>
      <c r="AJ72" s="23">
        <v>5.0E-4</v>
      </c>
      <c r="AK72" s="23">
        <v>0.0</v>
      </c>
      <c r="AL72" s="23">
        <v>0.0</v>
      </c>
      <c r="AM72" s="23">
        <v>10.0</v>
      </c>
      <c r="AN72" s="23">
        <v>2.0</v>
      </c>
      <c r="AO72" s="23">
        <v>6000.0</v>
      </c>
      <c r="AP72" s="23">
        <v>3600.0</v>
      </c>
      <c r="AQ72" s="23">
        <v>1.0</v>
      </c>
      <c r="AR72" s="23">
        <v>0.0</v>
      </c>
      <c r="AS72" s="23" t="s">
        <v>2356</v>
      </c>
      <c r="AT72" s="23" t="s">
        <v>2318</v>
      </c>
    </row>
    <row r="73">
      <c r="A73" s="23" t="str">
        <f t="shared" si="2"/>
        <v>OK</v>
      </c>
      <c r="B73" s="23" t="s">
        <v>30</v>
      </c>
      <c r="C73" s="23" t="s">
        <v>30</v>
      </c>
      <c r="D73" s="23">
        <v>1.0</v>
      </c>
      <c r="E73" s="23">
        <v>13.0</v>
      </c>
      <c r="F73" s="23">
        <v>10.0</v>
      </c>
      <c r="G73" s="23">
        <v>1.0</v>
      </c>
      <c r="H73" s="23">
        <v>10.0</v>
      </c>
      <c r="I73" s="23">
        <v>23000.0</v>
      </c>
      <c r="J73" s="23">
        <v>23000.0</v>
      </c>
      <c r="K73" s="23">
        <v>0.0</v>
      </c>
      <c r="L73" s="23">
        <v>1.0</v>
      </c>
      <c r="M73" s="23">
        <v>1.0</v>
      </c>
      <c r="N73" s="23">
        <v>3.0</v>
      </c>
      <c r="O73" s="23">
        <v>0.0723</v>
      </c>
      <c r="P73" s="23">
        <v>84.0</v>
      </c>
      <c r="Q73" s="23">
        <v>38.0</v>
      </c>
      <c r="R73" s="23">
        <v>56.0</v>
      </c>
      <c r="S73" s="23">
        <v>8.0</v>
      </c>
      <c r="T73" s="23">
        <v>0.0</v>
      </c>
      <c r="U73" s="23">
        <v>46.0</v>
      </c>
      <c r="V73" s="23">
        <v>0.0</v>
      </c>
      <c r="W73" s="23">
        <v>2.0</v>
      </c>
      <c r="X73" s="23">
        <v>0.0014</v>
      </c>
      <c r="Y73" s="23">
        <v>2.0E-4</v>
      </c>
      <c r="Z73" s="23" t="s">
        <v>133</v>
      </c>
      <c r="AA73" s="23">
        <v>7.0E-4</v>
      </c>
      <c r="AB73" s="23">
        <v>20.0</v>
      </c>
      <c r="AC73" s="23">
        <v>57.0</v>
      </c>
      <c r="AD73" s="23">
        <v>45.0</v>
      </c>
      <c r="AE73" s="23">
        <v>0.0</v>
      </c>
      <c r="AF73" s="23">
        <v>12.0</v>
      </c>
      <c r="AG73" s="23">
        <v>0.0</v>
      </c>
      <c r="AH73" s="23">
        <v>0.0</v>
      </c>
      <c r="AI73" s="23">
        <v>0.0038</v>
      </c>
      <c r="AJ73" s="23">
        <v>0.0022</v>
      </c>
      <c r="AK73" s="23">
        <v>0.0014</v>
      </c>
      <c r="AL73" s="23">
        <v>0.0</v>
      </c>
      <c r="AM73" s="23">
        <v>10.0</v>
      </c>
      <c r="AN73" s="23">
        <v>3.0</v>
      </c>
      <c r="AO73" s="23">
        <v>6000.0</v>
      </c>
      <c r="AP73" s="23">
        <v>3600.0</v>
      </c>
      <c r="AQ73" s="23">
        <v>1.0</v>
      </c>
      <c r="AR73" s="23">
        <v>0.0</v>
      </c>
      <c r="AS73" s="23" t="s">
        <v>2356</v>
      </c>
      <c r="AT73" s="23" t="s">
        <v>2318</v>
      </c>
    </row>
    <row r="74">
      <c r="A74" s="23" t="str">
        <f t="shared" si="2"/>
        <v>OK</v>
      </c>
      <c r="B74" s="23" t="s">
        <v>32</v>
      </c>
      <c r="C74" s="23" t="s">
        <v>32</v>
      </c>
      <c r="D74" s="23">
        <v>1.0</v>
      </c>
      <c r="E74" s="23">
        <v>14.0</v>
      </c>
      <c r="F74" s="23">
        <v>30.0</v>
      </c>
      <c r="G74" s="23">
        <v>1.0</v>
      </c>
      <c r="H74" s="23">
        <v>10.0</v>
      </c>
      <c r="I74" s="23">
        <v>17700.0</v>
      </c>
      <c r="J74" s="23">
        <v>17700.0</v>
      </c>
      <c r="K74" s="23">
        <v>0.0</v>
      </c>
      <c r="L74" s="23">
        <v>1.0</v>
      </c>
      <c r="M74" s="23">
        <v>1.0</v>
      </c>
      <c r="N74" s="23">
        <v>19.0</v>
      </c>
      <c r="O74" s="23">
        <v>0.0639</v>
      </c>
      <c r="P74" s="23">
        <v>0.0</v>
      </c>
      <c r="Q74" s="23">
        <v>13.0</v>
      </c>
      <c r="R74" s="23">
        <v>14.0</v>
      </c>
      <c r="S74" s="23">
        <v>3.0</v>
      </c>
      <c r="T74" s="23">
        <v>0.0</v>
      </c>
      <c r="U74" s="23">
        <v>3.0</v>
      </c>
      <c r="V74" s="23">
        <v>0.0</v>
      </c>
      <c r="W74" s="23">
        <v>8.0</v>
      </c>
      <c r="X74" s="23">
        <v>5.0E-4</v>
      </c>
      <c r="Y74" s="23">
        <v>1.0E-4</v>
      </c>
      <c r="Z74" s="23" t="s">
        <v>133</v>
      </c>
      <c r="AA74" s="23">
        <v>2.0E-4</v>
      </c>
      <c r="AB74" s="23">
        <v>45.0</v>
      </c>
      <c r="AC74" s="23">
        <v>75.0</v>
      </c>
      <c r="AD74" s="23">
        <v>75.0</v>
      </c>
      <c r="AE74" s="23">
        <v>0.0</v>
      </c>
      <c r="AF74" s="23">
        <v>0.0</v>
      </c>
      <c r="AG74" s="23">
        <v>0.0</v>
      </c>
      <c r="AH74" s="23">
        <v>0.0</v>
      </c>
      <c r="AI74" s="23">
        <v>0.0086</v>
      </c>
      <c r="AJ74" s="23">
        <v>0.0054</v>
      </c>
      <c r="AK74" s="23">
        <v>0.0027</v>
      </c>
      <c r="AL74" s="23">
        <v>0.0</v>
      </c>
      <c r="AM74" s="23">
        <v>10.0</v>
      </c>
      <c r="AN74" s="23">
        <v>1.0</v>
      </c>
      <c r="AO74" s="23">
        <v>6000.0</v>
      </c>
      <c r="AP74" s="23">
        <v>3600.0</v>
      </c>
      <c r="AQ74" s="23">
        <v>1.0</v>
      </c>
      <c r="AR74" s="23">
        <v>0.0</v>
      </c>
      <c r="AS74" s="23" t="s">
        <v>2356</v>
      </c>
      <c r="AT74" s="23" t="s">
        <v>2318</v>
      </c>
    </row>
    <row r="75">
      <c r="A75" s="23" t="str">
        <f t="shared" si="2"/>
        <v>OK</v>
      </c>
      <c r="B75" s="23" t="s">
        <v>34</v>
      </c>
      <c r="C75" s="23" t="s">
        <v>34</v>
      </c>
      <c r="D75" s="23">
        <v>1.0</v>
      </c>
      <c r="E75" s="23">
        <v>14.0</v>
      </c>
      <c r="F75" s="23">
        <v>20.0</v>
      </c>
      <c r="G75" s="23">
        <v>1.0</v>
      </c>
      <c r="H75" s="23">
        <v>10.0</v>
      </c>
      <c r="I75" s="23">
        <v>23200.0</v>
      </c>
      <c r="J75" s="23">
        <v>23200.0</v>
      </c>
      <c r="K75" s="23">
        <v>0.0</v>
      </c>
      <c r="L75" s="23">
        <v>1.0</v>
      </c>
      <c r="M75" s="23">
        <v>1.0</v>
      </c>
      <c r="N75" s="23">
        <v>0.0</v>
      </c>
      <c r="O75" s="23">
        <v>0.019</v>
      </c>
      <c r="P75" s="23">
        <v>48.0</v>
      </c>
      <c r="Q75" s="23">
        <v>11.0</v>
      </c>
      <c r="R75" s="23">
        <v>12.0</v>
      </c>
      <c r="S75" s="23">
        <v>5.0</v>
      </c>
      <c r="T75" s="23">
        <v>0.0</v>
      </c>
      <c r="U75" s="23">
        <v>6.0</v>
      </c>
      <c r="V75" s="23">
        <v>0.0</v>
      </c>
      <c r="W75" s="23">
        <v>1.0</v>
      </c>
      <c r="X75" s="23">
        <v>4.0E-4</v>
      </c>
      <c r="Y75" s="23">
        <v>1.0E-4</v>
      </c>
      <c r="Z75" s="23" t="s">
        <v>133</v>
      </c>
      <c r="AA75" s="23">
        <v>1.0E-4</v>
      </c>
      <c r="AB75" s="23">
        <v>3.0</v>
      </c>
      <c r="AC75" s="23">
        <v>47.0</v>
      </c>
      <c r="AD75" s="23">
        <v>45.0</v>
      </c>
      <c r="AE75" s="23">
        <v>0.0</v>
      </c>
      <c r="AF75" s="23">
        <v>2.0</v>
      </c>
      <c r="AG75" s="23">
        <v>0.0</v>
      </c>
      <c r="AH75" s="23">
        <v>0.0</v>
      </c>
      <c r="AI75" s="23">
        <v>9.0E-4</v>
      </c>
      <c r="AJ75" s="23">
        <v>8.0E-4</v>
      </c>
      <c r="AK75" s="23">
        <v>1.0E-4</v>
      </c>
      <c r="AL75" s="23">
        <v>0.0</v>
      </c>
      <c r="AM75" s="23">
        <v>10.0</v>
      </c>
      <c r="AN75" s="23">
        <v>2.0</v>
      </c>
      <c r="AO75" s="23">
        <v>6000.0</v>
      </c>
      <c r="AP75" s="23">
        <v>3600.0</v>
      </c>
      <c r="AQ75" s="23">
        <v>1.0</v>
      </c>
      <c r="AR75" s="23">
        <v>0.0</v>
      </c>
      <c r="AS75" s="23" t="s">
        <v>2356</v>
      </c>
      <c r="AT75" s="23" t="s">
        <v>2318</v>
      </c>
    </row>
    <row r="76">
      <c r="A76" s="23" t="str">
        <f t="shared" si="2"/>
        <v>OK</v>
      </c>
      <c r="B76" s="23" t="s">
        <v>36</v>
      </c>
      <c r="C76" s="23" t="s">
        <v>36</v>
      </c>
      <c r="D76" s="23">
        <v>0.0</v>
      </c>
      <c r="E76" s="23">
        <v>14.0</v>
      </c>
      <c r="F76" s="23">
        <v>10.0</v>
      </c>
      <c r="G76" s="23">
        <v>1.0</v>
      </c>
      <c r="H76" s="23">
        <v>10.0</v>
      </c>
      <c r="I76" s="23" t="s">
        <v>134</v>
      </c>
      <c r="J76" s="23">
        <v>0.0</v>
      </c>
      <c r="K76" s="23" t="s">
        <v>134</v>
      </c>
      <c r="L76" s="23">
        <v>-1.0</v>
      </c>
      <c r="M76" s="23">
        <v>-1.0</v>
      </c>
      <c r="N76" s="23">
        <v>0.0</v>
      </c>
      <c r="O76" s="23">
        <v>0.0</v>
      </c>
      <c r="P76" s="23">
        <v>0.0</v>
      </c>
      <c r="Q76" s="23" t="s">
        <v>133</v>
      </c>
      <c r="R76" s="23" t="s">
        <v>133</v>
      </c>
      <c r="S76" s="23" t="s">
        <v>133</v>
      </c>
      <c r="T76" s="23" t="s">
        <v>133</v>
      </c>
      <c r="U76" s="23" t="s">
        <v>133</v>
      </c>
      <c r="V76" s="23" t="s">
        <v>133</v>
      </c>
      <c r="W76" s="23" t="s">
        <v>133</v>
      </c>
      <c r="X76" s="23" t="s">
        <v>133</v>
      </c>
      <c r="Y76" s="23" t="s">
        <v>133</v>
      </c>
      <c r="Z76" s="23" t="s">
        <v>133</v>
      </c>
      <c r="AA76" s="23" t="s">
        <v>133</v>
      </c>
      <c r="AB76" s="23" t="s">
        <v>133</v>
      </c>
      <c r="AC76" s="23" t="s">
        <v>133</v>
      </c>
      <c r="AD76" s="23" t="s">
        <v>133</v>
      </c>
      <c r="AE76" s="23" t="s">
        <v>133</v>
      </c>
      <c r="AF76" s="23" t="s">
        <v>133</v>
      </c>
      <c r="AG76" s="23" t="s">
        <v>133</v>
      </c>
      <c r="AH76" s="23" t="s">
        <v>133</v>
      </c>
      <c r="AI76" s="23" t="s">
        <v>133</v>
      </c>
      <c r="AJ76" s="23" t="s">
        <v>133</v>
      </c>
      <c r="AK76" s="23" t="s">
        <v>133</v>
      </c>
      <c r="AL76" s="23" t="s">
        <v>133</v>
      </c>
      <c r="AM76" s="23" t="s">
        <v>133</v>
      </c>
      <c r="AN76" s="23" t="s">
        <v>133</v>
      </c>
      <c r="AO76" s="23">
        <v>6000.0</v>
      </c>
      <c r="AP76" s="23">
        <v>3600.0</v>
      </c>
      <c r="AQ76" s="23">
        <v>1.0</v>
      </c>
      <c r="AR76" s="23">
        <v>0.0</v>
      </c>
      <c r="AS76" s="23" t="s">
        <v>2356</v>
      </c>
      <c r="AT76" s="23" t="s">
        <v>2319</v>
      </c>
    </row>
    <row r="77">
      <c r="A77" s="23" t="str">
        <f t="shared" si="2"/>
        <v>OK</v>
      </c>
      <c r="B77" s="23" t="s">
        <v>38</v>
      </c>
      <c r="C77" s="23" t="s">
        <v>38</v>
      </c>
      <c r="D77" s="23">
        <v>1.0</v>
      </c>
      <c r="E77" s="23">
        <v>15.0</v>
      </c>
      <c r="F77" s="23">
        <v>30.0</v>
      </c>
      <c r="G77" s="23">
        <v>1.0</v>
      </c>
      <c r="H77" s="23">
        <v>10.0</v>
      </c>
      <c r="I77" s="23">
        <v>12600.0</v>
      </c>
      <c r="J77" s="23">
        <v>12600.0</v>
      </c>
      <c r="K77" s="23">
        <v>0.0</v>
      </c>
      <c r="L77" s="23">
        <v>1.0</v>
      </c>
      <c r="M77" s="23">
        <v>1.0</v>
      </c>
      <c r="N77" s="23">
        <v>0.0</v>
      </c>
      <c r="O77" s="23">
        <v>0.0106</v>
      </c>
      <c r="P77" s="23">
        <v>0.0</v>
      </c>
      <c r="Q77" s="23">
        <v>4.0</v>
      </c>
      <c r="R77" s="23">
        <v>4.0</v>
      </c>
      <c r="S77" s="23">
        <v>4.0</v>
      </c>
      <c r="T77" s="23">
        <v>0.0</v>
      </c>
      <c r="U77" s="23">
        <v>0.0</v>
      </c>
      <c r="V77" s="23">
        <v>0.0</v>
      </c>
      <c r="W77" s="23">
        <v>0.0</v>
      </c>
      <c r="X77" s="23">
        <v>1.0E-4</v>
      </c>
      <c r="Y77" s="23">
        <v>1.0E-4</v>
      </c>
      <c r="Z77" s="23" t="s">
        <v>133</v>
      </c>
      <c r="AA77" s="23">
        <v>0.0</v>
      </c>
      <c r="AB77" s="23">
        <v>1.0</v>
      </c>
      <c r="AC77" s="23">
        <v>0.0</v>
      </c>
      <c r="AD77" s="23">
        <v>0.0</v>
      </c>
      <c r="AE77" s="23">
        <v>0.0</v>
      </c>
      <c r="AF77" s="23">
        <v>0.0</v>
      </c>
      <c r="AG77" s="23">
        <v>0.0</v>
      </c>
      <c r="AH77" s="23">
        <v>0.0</v>
      </c>
      <c r="AI77" s="23">
        <v>2.0E-4</v>
      </c>
      <c r="AJ77" s="23">
        <v>1.0E-4</v>
      </c>
      <c r="AK77" s="23">
        <v>1.0E-4</v>
      </c>
      <c r="AL77" s="23">
        <v>0.0</v>
      </c>
      <c r="AM77" s="23">
        <v>10.0</v>
      </c>
      <c r="AN77" s="23">
        <v>1.0</v>
      </c>
      <c r="AO77" s="23">
        <v>6000.0</v>
      </c>
      <c r="AP77" s="23">
        <v>3600.0</v>
      </c>
      <c r="AQ77" s="23">
        <v>1.0</v>
      </c>
      <c r="AR77" s="23">
        <v>0.0</v>
      </c>
      <c r="AS77" s="23" t="s">
        <v>2356</v>
      </c>
      <c r="AT77" s="23" t="s">
        <v>2319</v>
      </c>
    </row>
    <row r="78">
      <c r="A78" s="23" t="str">
        <f t="shared" si="2"/>
        <v>OK</v>
      </c>
      <c r="B78" s="23" t="s">
        <v>40</v>
      </c>
      <c r="C78" s="23" t="s">
        <v>40</v>
      </c>
      <c r="D78" s="23">
        <v>1.0</v>
      </c>
      <c r="E78" s="23">
        <v>15.0</v>
      </c>
      <c r="F78" s="23">
        <v>20.0</v>
      </c>
      <c r="G78" s="23">
        <v>1.0</v>
      </c>
      <c r="H78" s="23">
        <v>10.0</v>
      </c>
      <c r="I78" s="23">
        <v>12900.0</v>
      </c>
      <c r="J78" s="23">
        <v>12900.0</v>
      </c>
      <c r="K78" s="23">
        <v>0.0</v>
      </c>
      <c r="L78" s="23">
        <v>1.0</v>
      </c>
      <c r="M78" s="23">
        <v>1.0</v>
      </c>
      <c r="N78" s="23">
        <v>0.0</v>
      </c>
      <c r="O78" s="23">
        <v>0.0333</v>
      </c>
      <c r="P78" s="23">
        <v>56.0</v>
      </c>
      <c r="Q78" s="23">
        <v>13.0</v>
      </c>
      <c r="R78" s="23">
        <v>14.0</v>
      </c>
      <c r="S78" s="23">
        <v>6.0</v>
      </c>
      <c r="T78" s="23">
        <v>0.0</v>
      </c>
      <c r="U78" s="23">
        <v>3.0</v>
      </c>
      <c r="V78" s="23">
        <v>0.0</v>
      </c>
      <c r="W78" s="23">
        <v>5.0</v>
      </c>
      <c r="X78" s="23">
        <v>5.0E-4</v>
      </c>
      <c r="Y78" s="23">
        <v>1.0E-4</v>
      </c>
      <c r="Z78" s="23" t="s">
        <v>133</v>
      </c>
      <c r="AA78" s="23">
        <v>2.0E-4</v>
      </c>
      <c r="AB78" s="23">
        <v>7.0</v>
      </c>
      <c r="AC78" s="23">
        <v>5.0</v>
      </c>
      <c r="AD78" s="23">
        <v>5.0</v>
      </c>
      <c r="AE78" s="23">
        <v>0.0</v>
      </c>
      <c r="AF78" s="23">
        <v>0.0</v>
      </c>
      <c r="AG78" s="23">
        <v>0.0</v>
      </c>
      <c r="AH78" s="23">
        <v>0.0</v>
      </c>
      <c r="AI78" s="23">
        <v>0.0015</v>
      </c>
      <c r="AJ78" s="23">
        <v>9.0E-4</v>
      </c>
      <c r="AK78" s="23">
        <v>5.0E-4</v>
      </c>
      <c r="AL78" s="23">
        <v>0.0</v>
      </c>
      <c r="AM78" s="23">
        <v>10.0</v>
      </c>
      <c r="AN78" s="23">
        <v>2.0</v>
      </c>
      <c r="AO78" s="23">
        <v>6000.0</v>
      </c>
      <c r="AP78" s="23">
        <v>3600.0</v>
      </c>
      <c r="AQ78" s="23">
        <v>1.0</v>
      </c>
      <c r="AR78" s="23">
        <v>0.0</v>
      </c>
      <c r="AS78" s="23" t="s">
        <v>2356</v>
      </c>
      <c r="AT78" s="23" t="s">
        <v>2319</v>
      </c>
    </row>
    <row r="79">
      <c r="A79" s="23" t="str">
        <f t="shared" si="2"/>
        <v>OK</v>
      </c>
      <c r="B79" s="23" t="s">
        <v>42</v>
      </c>
      <c r="C79" s="23" t="s">
        <v>42</v>
      </c>
      <c r="D79" s="23">
        <v>0.0</v>
      </c>
      <c r="E79" s="23">
        <v>15.0</v>
      </c>
      <c r="F79" s="23">
        <v>12.0</v>
      </c>
      <c r="G79" s="23">
        <v>1.0</v>
      </c>
      <c r="H79" s="23">
        <v>10.0</v>
      </c>
      <c r="I79" s="23" t="s">
        <v>134</v>
      </c>
      <c r="J79" s="23">
        <v>0.0</v>
      </c>
      <c r="K79" s="23" t="s">
        <v>134</v>
      </c>
      <c r="L79" s="23">
        <v>-1.0</v>
      </c>
      <c r="M79" s="23">
        <v>-1.0</v>
      </c>
      <c r="N79" s="23">
        <v>0.0</v>
      </c>
      <c r="O79" s="23">
        <v>0.0</v>
      </c>
      <c r="P79" s="23">
        <v>0.0</v>
      </c>
      <c r="Q79" s="23" t="s">
        <v>133</v>
      </c>
      <c r="R79" s="23" t="s">
        <v>133</v>
      </c>
      <c r="S79" s="23" t="s">
        <v>133</v>
      </c>
      <c r="T79" s="23" t="s">
        <v>133</v>
      </c>
      <c r="U79" s="23" t="s">
        <v>133</v>
      </c>
      <c r="V79" s="23" t="s">
        <v>133</v>
      </c>
      <c r="W79" s="23" t="s">
        <v>133</v>
      </c>
      <c r="X79" s="23" t="s">
        <v>133</v>
      </c>
      <c r="Y79" s="23" t="s">
        <v>133</v>
      </c>
      <c r="Z79" s="23" t="s">
        <v>133</v>
      </c>
      <c r="AA79" s="23" t="s">
        <v>133</v>
      </c>
      <c r="AB79" s="23" t="s">
        <v>133</v>
      </c>
      <c r="AC79" s="23" t="s">
        <v>133</v>
      </c>
      <c r="AD79" s="23" t="s">
        <v>133</v>
      </c>
      <c r="AE79" s="23" t="s">
        <v>133</v>
      </c>
      <c r="AF79" s="23" t="s">
        <v>133</v>
      </c>
      <c r="AG79" s="23" t="s">
        <v>133</v>
      </c>
      <c r="AH79" s="23" t="s">
        <v>133</v>
      </c>
      <c r="AI79" s="23" t="s">
        <v>133</v>
      </c>
      <c r="AJ79" s="23" t="s">
        <v>133</v>
      </c>
      <c r="AK79" s="23" t="s">
        <v>133</v>
      </c>
      <c r="AL79" s="23" t="s">
        <v>133</v>
      </c>
      <c r="AM79" s="23" t="s">
        <v>133</v>
      </c>
      <c r="AN79" s="23" t="s">
        <v>133</v>
      </c>
      <c r="AO79" s="23">
        <v>6000.0</v>
      </c>
      <c r="AP79" s="23">
        <v>3600.0</v>
      </c>
      <c r="AQ79" s="23">
        <v>1.0</v>
      </c>
      <c r="AR79" s="23">
        <v>0.0</v>
      </c>
      <c r="AS79" s="23" t="s">
        <v>2356</v>
      </c>
      <c r="AT79" s="23" t="s">
        <v>2320</v>
      </c>
    </row>
    <row r="80">
      <c r="A80" s="23" t="str">
        <f t="shared" si="2"/>
        <v>OK</v>
      </c>
      <c r="B80" s="23" t="s">
        <v>44</v>
      </c>
      <c r="C80" s="23" t="s">
        <v>44</v>
      </c>
      <c r="D80" s="23">
        <v>1.0</v>
      </c>
      <c r="E80" s="23">
        <v>15.0</v>
      </c>
      <c r="F80" s="23">
        <v>30.0</v>
      </c>
      <c r="G80" s="23">
        <v>1.0</v>
      </c>
      <c r="H80" s="23">
        <v>10.0</v>
      </c>
      <c r="I80" s="23">
        <v>29000.0</v>
      </c>
      <c r="J80" s="23">
        <v>29000.0</v>
      </c>
      <c r="K80" s="23">
        <v>0.0</v>
      </c>
      <c r="L80" s="23">
        <v>1.0</v>
      </c>
      <c r="M80" s="23">
        <v>1.0</v>
      </c>
      <c r="N80" s="23">
        <v>0.0</v>
      </c>
      <c r="O80" s="23">
        <v>0.0093</v>
      </c>
      <c r="P80" s="23">
        <v>0.0</v>
      </c>
      <c r="Q80" s="23">
        <v>2.0</v>
      </c>
      <c r="R80" s="23">
        <v>1.0</v>
      </c>
      <c r="S80" s="23">
        <v>1.0</v>
      </c>
      <c r="T80" s="23">
        <v>0.0</v>
      </c>
      <c r="U80" s="23">
        <v>0.0</v>
      </c>
      <c r="V80" s="23">
        <v>0.0</v>
      </c>
      <c r="W80" s="23">
        <v>0.0</v>
      </c>
      <c r="X80" s="23">
        <v>1.0E-4</v>
      </c>
      <c r="Y80" s="23">
        <v>0.0</v>
      </c>
      <c r="Z80" s="23" t="s">
        <v>133</v>
      </c>
      <c r="AA80" s="23">
        <v>0.0</v>
      </c>
      <c r="AB80" s="23">
        <v>1.0</v>
      </c>
      <c r="AC80" s="23">
        <v>0.0</v>
      </c>
      <c r="AD80" s="23">
        <v>0.0</v>
      </c>
      <c r="AE80" s="23">
        <v>0.0</v>
      </c>
      <c r="AF80" s="23">
        <v>0.0</v>
      </c>
      <c r="AG80" s="23">
        <v>0.0</v>
      </c>
      <c r="AH80" s="23">
        <v>0.0</v>
      </c>
      <c r="AI80" s="23">
        <v>2.0E-4</v>
      </c>
      <c r="AJ80" s="23">
        <v>1.0E-4</v>
      </c>
      <c r="AK80" s="23">
        <v>1.0E-4</v>
      </c>
      <c r="AL80" s="23">
        <v>0.0</v>
      </c>
      <c r="AM80" s="23">
        <v>10.0</v>
      </c>
      <c r="AN80" s="23">
        <v>1.0</v>
      </c>
      <c r="AO80" s="23">
        <v>6000.0</v>
      </c>
      <c r="AP80" s="23">
        <v>3600.0</v>
      </c>
      <c r="AQ80" s="23">
        <v>1.0</v>
      </c>
      <c r="AR80" s="23">
        <v>0.0</v>
      </c>
      <c r="AS80" s="23" t="s">
        <v>2356</v>
      </c>
      <c r="AT80" s="23" t="s">
        <v>2320</v>
      </c>
    </row>
    <row r="81">
      <c r="A81" s="23" t="str">
        <f t="shared" si="2"/>
        <v>OK</v>
      </c>
      <c r="B81" s="23" t="s">
        <v>47</v>
      </c>
      <c r="C81" s="23" t="s">
        <v>47</v>
      </c>
      <c r="D81" s="23">
        <v>1.0</v>
      </c>
      <c r="E81" s="23">
        <v>15.0</v>
      </c>
      <c r="F81" s="23">
        <v>20.0</v>
      </c>
      <c r="G81" s="23">
        <v>1.0</v>
      </c>
      <c r="H81" s="23">
        <v>10.0</v>
      </c>
      <c r="I81" s="23">
        <v>29000.0</v>
      </c>
      <c r="J81" s="23">
        <v>29000.0</v>
      </c>
      <c r="K81" s="23">
        <v>0.0</v>
      </c>
      <c r="L81" s="23">
        <v>1.0</v>
      </c>
      <c r="M81" s="23">
        <v>1.0</v>
      </c>
      <c r="N81" s="23">
        <v>0.0</v>
      </c>
      <c r="O81" s="23">
        <v>0.0089</v>
      </c>
      <c r="P81" s="23">
        <v>0.0</v>
      </c>
      <c r="Q81" s="23">
        <v>2.0</v>
      </c>
      <c r="R81" s="23">
        <v>1.0</v>
      </c>
      <c r="S81" s="23">
        <v>1.0</v>
      </c>
      <c r="T81" s="23">
        <v>0.0</v>
      </c>
      <c r="U81" s="23">
        <v>0.0</v>
      </c>
      <c r="V81" s="23">
        <v>0.0</v>
      </c>
      <c r="W81" s="23">
        <v>0.0</v>
      </c>
      <c r="X81" s="23">
        <v>1.0E-4</v>
      </c>
      <c r="Y81" s="23">
        <v>0.0</v>
      </c>
      <c r="Z81" s="23" t="s">
        <v>133</v>
      </c>
      <c r="AA81" s="23">
        <v>0.0</v>
      </c>
      <c r="AB81" s="23">
        <v>1.0</v>
      </c>
      <c r="AC81" s="23">
        <v>0.0</v>
      </c>
      <c r="AD81" s="23">
        <v>0.0</v>
      </c>
      <c r="AE81" s="23">
        <v>0.0</v>
      </c>
      <c r="AF81" s="23">
        <v>0.0</v>
      </c>
      <c r="AG81" s="23">
        <v>0.0</v>
      </c>
      <c r="AH81" s="23">
        <v>0.0</v>
      </c>
      <c r="AI81" s="23">
        <v>2.0E-4</v>
      </c>
      <c r="AJ81" s="23">
        <v>1.0E-4</v>
      </c>
      <c r="AK81" s="23">
        <v>1.0E-4</v>
      </c>
      <c r="AL81" s="23">
        <v>0.0</v>
      </c>
      <c r="AM81" s="23">
        <v>10.0</v>
      </c>
      <c r="AN81" s="23">
        <v>1.0</v>
      </c>
      <c r="AO81" s="23">
        <v>6000.0</v>
      </c>
      <c r="AP81" s="23">
        <v>3600.0</v>
      </c>
      <c r="AQ81" s="23">
        <v>1.0</v>
      </c>
      <c r="AR81" s="23">
        <v>0.0</v>
      </c>
      <c r="AS81" s="23" t="s">
        <v>2356</v>
      </c>
      <c r="AT81" s="23" t="s">
        <v>2318</v>
      </c>
    </row>
    <row r="82">
      <c r="A82" s="23" t="str">
        <f t="shared" si="2"/>
        <v>OK</v>
      </c>
      <c r="B82" s="23" t="s">
        <v>50</v>
      </c>
      <c r="C82" s="23" t="s">
        <v>50</v>
      </c>
      <c r="D82" s="23">
        <v>1.0</v>
      </c>
      <c r="E82" s="23">
        <v>15.0</v>
      </c>
      <c r="F82" s="23">
        <v>10.0</v>
      </c>
      <c r="G82" s="23">
        <v>1.0</v>
      </c>
      <c r="H82" s="23">
        <v>10.0</v>
      </c>
      <c r="I82" s="23">
        <v>33800.0</v>
      </c>
      <c r="J82" s="23">
        <v>33800.0</v>
      </c>
      <c r="K82" s="23">
        <v>0.0</v>
      </c>
      <c r="L82" s="23">
        <v>1.0</v>
      </c>
      <c r="M82" s="23">
        <v>1.0</v>
      </c>
      <c r="N82" s="23">
        <v>16.0</v>
      </c>
      <c r="O82" s="23">
        <v>0.0666</v>
      </c>
      <c r="P82" s="23">
        <v>96.0</v>
      </c>
      <c r="Q82" s="23">
        <v>34.0</v>
      </c>
      <c r="R82" s="23">
        <v>57.0</v>
      </c>
      <c r="S82" s="23">
        <v>3.0</v>
      </c>
      <c r="T82" s="23">
        <v>0.0</v>
      </c>
      <c r="U82" s="23">
        <v>43.0</v>
      </c>
      <c r="V82" s="23">
        <v>0.0</v>
      </c>
      <c r="W82" s="23">
        <v>11.0</v>
      </c>
      <c r="X82" s="23">
        <v>0.0018</v>
      </c>
      <c r="Y82" s="23">
        <v>2.0E-4</v>
      </c>
      <c r="Z82" s="23" t="s">
        <v>133</v>
      </c>
      <c r="AA82" s="23">
        <v>0.001</v>
      </c>
      <c r="AB82" s="23">
        <v>19.0</v>
      </c>
      <c r="AC82" s="23">
        <v>13.0</v>
      </c>
      <c r="AD82" s="23">
        <v>9.0</v>
      </c>
      <c r="AE82" s="23">
        <v>0.0</v>
      </c>
      <c r="AF82" s="23">
        <v>4.0</v>
      </c>
      <c r="AG82" s="23">
        <v>0.0</v>
      </c>
      <c r="AH82" s="23">
        <v>0.0</v>
      </c>
      <c r="AI82" s="23">
        <v>0.0042</v>
      </c>
      <c r="AJ82" s="23">
        <v>0.0022</v>
      </c>
      <c r="AK82" s="23">
        <v>0.0017</v>
      </c>
      <c r="AL82" s="23">
        <v>0.0</v>
      </c>
      <c r="AM82" s="23">
        <v>10.0</v>
      </c>
      <c r="AN82" s="23">
        <v>2.0</v>
      </c>
      <c r="AO82" s="23">
        <v>6000.0</v>
      </c>
      <c r="AP82" s="23">
        <v>3600.0</v>
      </c>
      <c r="AQ82" s="23">
        <v>1.0</v>
      </c>
      <c r="AR82" s="23">
        <v>0.0</v>
      </c>
      <c r="AS82" s="23" t="s">
        <v>2356</v>
      </c>
      <c r="AT82" s="23" t="s">
        <v>2321</v>
      </c>
    </row>
    <row r="83">
      <c r="A83" s="23" t="str">
        <f t="shared" si="2"/>
        <v>OK</v>
      </c>
      <c r="B83" s="23" t="s">
        <v>52</v>
      </c>
      <c r="C83" s="23" t="s">
        <v>52</v>
      </c>
      <c r="D83" s="23">
        <v>1.0</v>
      </c>
      <c r="E83" s="23">
        <v>18.0</v>
      </c>
      <c r="F83" s="23">
        <v>30.0</v>
      </c>
      <c r="G83" s="23">
        <v>1.0</v>
      </c>
      <c r="H83" s="23">
        <v>10.0</v>
      </c>
      <c r="I83" s="23">
        <v>29259.0</v>
      </c>
      <c r="J83" s="23">
        <v>29259.0</v>
      </c>
      <c r="K83" s="23">
        <v>0.0</v>
      </c>
      <c r="L83" s="23">
        <v>1.0</v>
      </c>
      <c r="M83" s="23">
        <v>1.0</v>
      </c>
      <c r="N83" s="23">
        <v>0.0</v>
      </c>
      <c r="O83" s="23">
        <v>0.0269</v>
      </c>
      <c r="P83" s="23">
        <v>0.0</v>
      </c>
      <c r="Q83" s="23">
        <v>4.0</v>
      </c>
      <c r="R83" s="23">
        <v>7.0</v>
      </c>
      <c r="S83" s="23">
        <v>7.0</v>
      </c>
      <c r="T83" s="23">
        <v>0.0</v>
      </c>
      <c r="U83" s="23">
        <v>0.0</v>
      </c>
      <c r="V83" s="23">
        <v>0.0</v>
      </c>
      <c r="W83" s="23">
        <v>0.0</v>
      </c>
      <c r="X83" s="23">
        <v>4.0E-4</v>
      </c>
      <c r="Y83" s="23">
        <v>2.0E-4</v>
      </c>
      <c r="Z83" s="23" t="s">
        <v>133</v>
      </c>
      <c r="AA83" s="23">
        <v>0.0</v>
      </c>
      <c r="AB83" s="23">
        <v>2.0</v>
      </c>
      <c r="AC83" s="23">
        <v>62.0</v>
      </c>
      <c r="AD83" s="23">
        <v>62.0</v>
      </c>
      <c r="AE83" s="23">
        <v>0.0</v>
      </c>
      <c r="AF83" s="23">
        <v>0.0</v>
      </c>
      <c r="AG83" s="23">
        <v>0.0</v>
      </c>
      <c r="AH83" s="23">
        <v>0.0</v>
      </c>
      <c r="AI83" s="23">
        <v>0.0015</v>
      </c>
      <c r="AJ83" s="23">
        <v>0.0013</v>
      </c>
      <c r="AK83" s="23">
        <v>1.0E-4</v>
      </c>
      <c r="AL83" s="23">
        <v>0.0</v>
      </c>
      <c r="AM83" s="23">
        <v>10.0</v>
      </c>
      <c r="AN83" s="23">
        <v>1.0</v>
      </c>
      <c r="AO83" s="23">
        <v>6000.0</v>
      </c>
      <c r="AP83" s="23">
        <v>3600.0</v>
      </c>
      <c r="AQ83" s="23">
        <v>1.0</v>
      </c>
      <c r="AR83" s="23">
        <v>0.0</v>
      </c>
      <c r="AS83" s="23" t="s">
        <v>2356</v>
      </c>
      <c r="AT83" s="23" t="s">
        <v>2322</v>
      </c>
    </row>
    <row r="84">
      <c r="A84" s="23" t="str">
        <f t="shared" si="2"/>
        <v>OK</v>
      </c>
      <c r="B84" s="23" t="s">
        <v>53</v>
      </c>
      <c r="C84" s="23" t="s">
        <v>53</v>
      </c>
      <c r="D84" s="23">
        <v>1.0</v>
      </c>
      <c r="E84" s="23">
        <v>18.0</v>
      </c>
      <c r="F84" s="23">
        <v>20.0</v>
      </c>
      <c r="G84" s="23">
        <v>1.0</v>
      </c>
      <c r="H84" s="23">
        <v>10.0</v>
      </c>
      <c r="I84" s="23">
        <v>29259.0</v>
      </c>
      <c r="J84" s="23">
        <v>29259.0</v>
      </c>
      <c r="K84" s="23">
        <v>0.0</v>
      </c>
      <c r="L84" s="23">
        <v>1.0</v>
      </c>
      <c r="M84" s="23">
        <v>1.0</v>
      </c>
      <c r="N84" s="23">
        <v>0.0</v>
      </c>
      <c r="O84" s="23">
        <v>0.0199</v>
      </c>
      <c r="P84" s="23">
        <v>0.0</v>
      </c>
      <c r="Q84" s="23">
        <v>4.0</v>
      </c>
      <c r="R84" s="23">
        <v>8.0</v>
      </c>
      <c r="S84" s="23">
        <v>7.0</v>
      </c>
      <c r="T84" s="23">
        <v>0.0</v>
      </c>
      <c r="U84" s="23">
        <v>0.0</v>
      </c>
      <c r="V84" s="23">
        <v>0.0</v>
      </c>
      <c r="W84" s="23">
        <v>1.0</v>
      </c>
      <c r="X84" s="23">
        <v>3.0E-4</v>
      </c>
      <c r="Y84" s="23">
        <v>2.0E-4</v>
      </c>
      <c r="Z84" s="23" t="s">
        <v>133</v>
      </c>
      <c r="AA84" s="23">
        <v>0.0</v>
      </c>
      <c r="AB84" s="23">
        <v>2.0</v>
      </c>
      <c r="AC84" s="23">
        <v>62.0</v>
      </c>
      <c r="AD84" s="23">
        <v>62.0</v>
      </c>
      <c r="AE84" s="23">
        <v>0.0</v>
      </c>
      <c r="AF84" s="23">
        <v>0.0</v>
      </c>
      <c r="AG84" s="23">
        <v>0.0</v>
      </c>
      <c r="AH84" s="23">
        <v>0.0</v>
      </c>
      <c r="AI84" s="23">
        <v>0.0011</v>
      </c>
      <c r="AJ84" s="23">
        <v>0.001</v>
      </c>
      <c r="AK84" s="23">
        <v>1.0E-4</v>
      </c>
      <c r="AL84" s="23">
        <v>0.0</v>
      </c>
      <c r="AM84" s="23">
        <v>10.0</v>
      </c>
      <c r="AN84" s="23">
        <v>1.0</v>
      </c>
      <c r="AO84" s="23">
        <v>6000.0</v>
      </c>
      <c r="AP84" s="23">
        <v>3600.0</v>
      </c>
      <c r="AQ84" s="23">
        <v>1.0</v>
      </c>
      <c r="AR84" s="23">
        <v>0.0</v>
      </c>
      <c r="AS84" s="23" t="s">
        <v>2356</v>
      </c>
      <c r="AT84" s="23" t="s">
        <v>2322</v>
      </c>
    </row>
    <row r="85">
      <c r="A85" s="23" t="str">
        <f t="shared" si="2"/>
        <v>OK</v>
      </c>
      <c r="B85" s="23" t="s">
        <v>54</v>
      </c>
      <c r="C85" s="23" t="s">
        <v>54</v>
      </c>
      <c r="D85" s="23">
        <v>1.0</v>
      </c>
      <c r="E85" s="23">
        <v>18.0</v>
      </c>
      <c r="F85" s="23">
        <v>10.0</v>
      </c>
      <c r="G85" s="23">
        <v>1.0</v>
      </c>
      <c r="H85" s="23">
        <v>10.0</v>
      </c>
      <c r="I85" s="23">
        <v>31584.0</v>
      </c>
      <c r="J85" s="23">
        <v>31584.0</v>
      </c>
      <c r="K85" s="23">
        <v>0.0</v>
      </c>
      <c r="L85" s="23">
        <v>1.0</v>
      </c>
      <c r="M85" s="23">
        <v>1.0</v>
      </c>
      <c r="N85" s="23">
        <v>21.0</v>
      </c>
      <c r="O85" s="23">
        <v>0.1276</v>
      </c>
      <c r="P85" s="23">
        <v>28.0</v>
      </c>
      <c r="Q85" s="23">
        <v>37.0</v>
      </c>
      <c r="R85" s="23">
        <v>52.0</v>
      </c>
      <c r="S85" s="23">
        <v>13.0</v>
      </c>
      <c r="T85" s="23">
        <v>0.0</v>
      </c>
      <c r="U85" s="23">
        <v>20.0</v>
      </c>
      <c r="V85" s="23">
        <v>0.0</v>
      </c>
      <c r="W85" s="23">
        <v>19.0</v>
      </c>
      <c r="X85" s="23">
        <v>0.0025</v>
      </c>
      <c r="Y85" s="23">
        <v>6.0E-4</v>
      </c>
      <c r="Z85" s="23" t="s">
        <v>133</v>
      </c>
      <c r="AA85" s="23">
        <v>0.0011</v>
      </c>
      <c r="AB85" s="23">
        <v>24.0</v>
      </c>
      <c r="AC85" s="23">
        <v>77.0</v>
      </c>
      <c r="AD85" s="23">
        <v>71.0</v>
      </c>
      <c r="AE85" s="23">
        <v>0.0</v>
      </c>
      <c r="AF85" s="23">
        <v>6.0</v>
      </c>
      <c r="AG85" s="23">
        <v>0.0</v>
      </c>
      <c r="AH85" s="23">
        <v>0.0</v>
      </c>
      <c r="AI85" s="23">
        <v>0.0094</v>
      </c>
      <c r="AJ85" s="23">
        <v>0.0059</v>
      </c>
      <c r="AK85" s="23">
        <v>0.0029</v>
      </c>
      <c r="AL85" s="23">
        <v>0.0</v>
      </c>
      <c r="AM85" s="23">
        <v>10.0</v>
      </c>
      <c r="AN85" s="23">
        <v>2.0</v>
      </c>
      <c r="AO85" s="23">
        <v>6000.0</v>
      </c>
      <c r="AP85" s="23">
        <v>3600.0</v>
      </c>
      <c r="AQ85" s="23">
        <v>1.0</v>
      </c>
      <c r="AR85" s="23">
        <v>0.0</v>
      </c>
      <c r="AS85" s="23" t="s">
        <v>2356</v>
      </c>
      <c r="AT85" s="23" t="s">
        <v>2318</v>
      </c>
    </row>
    <row r="86">
      <c r="A86" s="23" t="str">
        <f t="shared" si="2"/>
        <v>OK</v>
      </c>
      <c r="B86" s="23" t="s">
        <v>55</v>
      </c>
      <c r="C86" s="23" t="s">
        <v>55</v>
      </c>
      <c r="D86" s="23">
        <v>1.0</v>
      </c>
      <c r="E86" s="23">
        <v>20.0</v>
      </c>
      <c r="F86" s="23">
        <v>30.0</v>
      </c>
      <c r="G86" s="23">
        <v>1.0</v>
      </c>
      <c r="H86" s="23">
        <v>10.0</v>
      </c>
      <c r="I86" s="23">
        <v>20746.0</v>
      </c>
      <c r="J86" s="23">
        <v>20746.0</v>
      </c>
      <c r="K86" s="23">
        <v>0.0</v>
      </c>
      <c r="L86" s="23">
        <v>1.0</v>
      </c>
      <c r="M86" s="23">
        <v>1.0</v>
      </c>
      <c r="N86" s="23">
        <v>0.0</v>
      </c>
      <c r="O86" s="23">
        <v>0.0171</v>
      </c>
      <c r="P86" s="23">
        <v>0.0</v>
      </c>
      <c r="Q86" s="23">
        <v>5.0</v>
      </c>
      <c r="R86" s="23">
        <v>11.0</v>
      </c>
      <c r="S86" s="23">
        <v>11.0</v>
      </c>
      <c r="T86" s="23">
        <v>0.0</v>
      </c>
      <c r="U86" s="23">
        <v>0.0</v>
      </c>
      <c r="V86" s="23">
        <v>0.0</v>
      </c>
      <c r="W86" s="23">
        <v>0.0</v>
      </c>
      <c r="X86" s="23">
        <v>6.0E-4</v>
      </c>
      <c r="Y86" s="23">
        <v>4.0E-4</v>
      </c>
      <c r="Z86" s="23" t="s">
        <v>133</v>
      </c>
      <c r="AA86" s="23">
        <v>0.0</v>
      </c>
      <c r="AB86" s="23">
        <v>0.0</v>
      </c>
      <c r="AC86" s="23">
        <v>0.0</v>
      </c>
      <c r="AD86" s="23">
        <v>0.0</v>
      </c>
      <c r="AE86" s="23">
        <v>0.0</v>
      </c>
      <c r="AF86" s="23">
        <v>0.0</v>
      </c>
      <c r="AG86" s="23">
        <v>0.0</v>
      </c>
      <c r="AH86" s="23">
        <v>0.0</v>
      </c>
      <c r="AI86" s="23">
        <v>0.0</v>
      </c>
      <c r="AJ86" s="23">
        <v>0.0</v>
      </c>
      <c r="AK86" s="23">
        <v>0.0</v>
      </c>
      <c r="AL86" s="23">
        <v>0.0</v>
      </c>
      <c r="AM86" s="23">
        <v>10.0</v>
      </c>
      <c r="AN86" s="23">
        <v>1.0</v>
      </c>
      <c r="AO86" s="23">
        <v>6000.0</v>
      </c>
      <c r="AP86" s="23">
        <v>3600.0</v>
      </c>
      <c r="AQ86" s="23">
        <v>0.0</v>
      </c>
      <c r="AR86" s="23">
        <v>0.0</v>
      </c>
      <c r="AS86" s="23" t="s">
        <v>2356</v>
      </c>
      <c r="AT86" s="23" t="s">
        <v>2324</v>
      </c>
    </row>
    <row r="87">
      <c r="A87" s="23" t="str">
        <f t="shared" si="2"/>
        <v>OK</v>
      </c>
      <c r="B87" s="23" t="s">
        <v>56</v>
      </c>
      <c r="C87" s="23" t="s">
        <v>56</v>
      </c>
      <c r="D87" s="23">
        <v>1.0</v>
      </c>
      <c r="E87" s="23">
        <v>20.0</v>
      </c>
      <c r="F87" s="23">
        <v>20.0</v>
      </c>
      <c r="G87" s="23">
        <v>1.0</v>
      </c>
      <c r="H87" s="23">
        <v>10.0</v>
      </c>
      <c r="I87" s="23">
        <v>20746.0</v>
      </c>
      <c r="J87" s="23">
        <v>20746.0</v>
      </c>
      <c r="K87" s="23">
        <v>0.0</v>
      </c>
      <c r="L87" s="23">
        <v>1.0</v>
      </c>
      <c r="M87" s="23">
        <v>1.0</v>
      </c>
      <c r="N87" s="23">
        <v>0.0</v>
      </c>
      <c r="O87" s="23">
        <v>0.0106</v>
      </c>
      <c r="P87" s="23">
        <v>0.0</v>
      </c>
      <c r="Q87" s="23">
        <v>5.0</v>
      </c>
      <c r="R87" s="23">
        <v>11.0</v>
      </c>
      <c r="S87" s="23">
        <v>11.0</v>
      </c>
      <c r="T87" s="23">
        <v>0.0</v>
      </c>
      <c r="U87" s="23">
        <v>0.0</v>
      </c>
      <c r="V87" s="23">
        <v>0.0</v>
      </c>
      <c r="W87" s="23">
        <v>0.0</v>
      </c>
      <c r="X87" s="23">
        <v>3.0E-4</v>
      </c>
      <c r="Y87" s="23">
        <v>2.0E-4</v>
      </c>
      <c r="Z87" s="23" t="s">
        <v>133</v>
      </c>
      <c r="AA87" s="23">
        <v>0.0</v>
      </c>
      <c r="AB87" s="23">
        <v>0.0</v>
      </c>
      <c r="AC87" s="23">
        <v>0.0</v>
      </c>
      <c r="AD87" s="23">
        <v>0.0</v>
      </c>
      <c r="AE87" s="23">
        <v>0.0</v>
      </c>
      <c r="AF87" s="23">
        <v>0.0</v>
      </c>
      <c r="AG87" s="23">
        <v>0.0</v>
      </c>
      <c r="AH87" s="23">
        <v>0.0</v>
      </c>
      <c r="AI87" s="23">
        <v>0.0</v>
      </c>
      <c r="AJ87" s="23">
        <v>0.0</v>
      </c>
      <c r="AK87" s="23">
        <v>0.0</v>
      </c>
      <c r="AL87" s="23">
        <v>0.0</v>
      </c>
      <c r="AM87" s="23">
        <v>10.0</v>
      </c>
      <c r="AN87" s="23">
        <v>1.0</v>
      </c>
      <c r="AO87" s="23">
        <v>6000.0</v>
      </c>
      <c r="AP87" s="23">
        <v>3600.0</v>
      </c>
      <c r="AQ87" s="23">
        <v>0.0</v>
      </c>
      <c r="AR87" s="23">
        <v>0.0</v>
      </c>
      <c r="AS87" s="23" t="s">
        <v>2356</v>
      </c>
      <c r="AT87" s="23" t="s">
        <v>2325</v>
      </c>
    </row>
    <row r="88">
      <c r="A88" s="23" t="str">
        <f t="shared" si="2"/>
        <v>OK</v>
      </c>
      <c r="B88" s="23" t="s">
        <v>57</v>
      </c>
      <c r="C88" s="23" t="s">
        <v>57</v>
      </c>
      <c r="D88" s="23">
        <v>1.0</v>
      </c>
      <c r="E88" s="23">
        <v>20.0</v>
      </c>
      <c r="F88" s="23">
        <v>10.0</v>
      </c>
      <c r="G88" s="23">
        <v>1.0</v>
      </c>
      <c r="H88" s="23">
        <v>10.0</v>
      </c>
      <c r="I88" s="23">
        <v>24030.0</v>
      </c>
      <c r="J88" s="23">
        <v>24030.0</v>
      </c>
      <c r="K88" s="23">
        <v>0.0</v>
      </c>
      <c r="L88" s="23">
        <v>1.0</v>
      </c>
      <c r="M88" s="23">
        <v>1.0</v>
      </c>
      <c r="N88" s="23">
        <v>23366.0</v>
      </c>
      <c r="O88" s="23">
        <v>130.4231</v>
      </c>
      <c r="P88" s="23">
        <v>152.0</v>
      </c>
      <c r="Q88" s="23">
        <v>4299.0</v>
      </c>
      <c r="R88" s="23">
        <v>4348.0</v>
      </c>
      <c r="S88" s="23">
        <v>248.0</v>
      </c>
      <c r="T88" s="23">
        <v>0.0</v>
      </c>
      <c r="U88" s="23">
        <v>106.0</v>
      </c>
      <c r="V88" s="23">
        <v>0.0</v>
      </c>
      <c r="W88" s="23">
        <v>3994.0</v>
      </c>
      <c r="X88" s="23">
        <v>0.3675</v>
      </c>
      <c r="Y88" s="23">
        <v>0.0249</v>
      </c>
      <c r="Z88" s="23" t="s">
        <v>133</v>
      </c>
      <c r="AA88" s="23">
        <v>0.1656</v>
      </c>
      <c r="AB88" s="23">
        <v>1112.0</v>
      </c>
      <c r="AC88" s="23">
        <v>107.0</v>
      </c>
      <c r="AD88" s="23">
        <v>81.0</v>
      </c>
      <c r="AE88" s="23">
        <v>0.0</v>
      </c>
      <c r="AF88" s="23">
        <v>26.0</v>
      </c>
      <c r="AG88" s="23">
        <v>0.0</v>
      </c>
      <c r="AH88" s="23">
        <v>0.0</v>
      </c>
      <c r="AI88" s="23">
        <v>0.3378</v>
      </c>
      <c r="AJ88" s="23">
        <v>0.1922</v>
      </c>
      <c r="AK88" s="23">
        <v>0.116</v>
      </c>
      <c r="AL88" s="23">
        <v>0.0</v>
      </c>
      <c r="AM88" s="23">
        <v>10.0</v>
      </c>
      <c r="AN88" s="23">
        <v>1.0</v>
      </c>
      <c r="AO88" s="23">
        <v>6000.0</v>
      </c>
      <c r="AP88" s="23">
        <v>3600.0</v>
      </c>
      <c r="AQ88" s="23">
        <v>0.0</v>
      </c>
      <c r="AR88" s="23">
        <v>0.0</v>
      </c>
      <c r="AS88" s="23" t="s">
        <v>2356</v>
      </c>
      <c r="AT88" s="23" t="s">
        <v>2357</v>
      </c>
    </row>
    <row r="89">
      <c r="A89" s="23" t="str">
        <f t="shared" si="2"/>
        <v>OK</v>
      </c>
      <c r="B89" s="23" t="s">
        <v>58</v>
      </c>
      <c r="C89" s="23" t="s">
        <v>58</v>
      </c>
      <c r="D89" s="23">
        <v>1.0</v>
      </c>
      <c r="E89" s="23">
        <v>21.0</v>
      </c>
      <c r="F89" s="23">
        <v>30.0</v>
      </c>
      <c r="G89" s="23">
        <v>1.0</v>
      </c>
      <c r="H89" s="23">
        <v>10.0</v>
      </c>
      <c r="I89" s="23">
        <v>83019.0</v>
      </c>
      <c r="J89" s="23">
        <v>78964.0</v>
      </c>
      <c r="K89" s="23">
        <v>4.884424</v>
      </c>
      <c r="L89" s="23">
        <v>2.0</v>
      </c>
      <c r="M89" s="23">
        <v>1.0</v>
      </c>
      <c r="N89" s="23">
        <v>219517.0</v>
      </c>
      <c r="O89" s="23">
        <v>3600.0509</v>
      </c>
      <c r="P89" s="23">
        <v>468.0</v>
      </c>
      <c r="Q89" s="23">
        <v>20507.0</v>
      </c>
      <c r="R89" s="23">
        <v>20731.0</v>
      </c>
      <c r="S89" s="23">
        <v>3834.0</v>
      </c>
      <c r="T89" s="23">
        <v>0.0</v>
      </c>
      <c r="U89" s="23">
        <v>598.0</v>
      </c>
      <c r="V89" s="23">
        <v>0.0</v>
      </c>
      <c r="W89" s="23">
        <v>16299.0</v>
      </c>
      <c r="X89" s="23">
        <v>1.9796</v>
      </c>
      <c r="Y89" s="23">
        <v>0.2485</v>
      </c>
      <c r="Z89" s="23" t="s">
        <v>133</v>
      </c>
      <c r="AA89" s="23">
        <v>0.6402</v>
      </c>
      <c r="AB89" s="23">
        <v>1371.0</v>
      </c>
      <c r="AC89" s="23">
        <v>563.0</v>
      </c>
      <c r="AD89" s="23">
        <v>390.0</v>
      </c>
      <c r="AE89" s="23">
        <v>0.0</v>
      </c>
      <c r="AF89" s="23">
        <v>173.0</v>
      </c>
      <c r="AG89" s="23">
        <v>0.0</v>
      </c>
      <c r="AH89" s="23">
        <v>0.0</v>
      </c>
      <c r="AI89" s="23">
        <v>0.4991</v>
      </c>
      <c r="AJ89" s="23">
        <v>0.2955</v>
      </c>
      <c r="AK89" s="23">
        <v>0.1588</v>
      </c>
      <c r="AL89" s="23">
        <v>0.0</v>
      </c>
      <c r="AM89" s="23">
        <v>10.0</v>
      </c>
      <c r="AN89" s="23">
        <v>2.0</v>
      </c>
      <c r="AO89" s="23">
        <v>6000.0</v>
      </c>
      <c r="AP89" s="23">
        <v>3600.0</v>
      </c>
      <c r="AQ89" s="23">
        <v>0.0</v>
      </c>
      <c r="AR89" s="23">
        <v>0.0</v>
      </c>
      <c r="AS89" s="23" t="s">
        <v>2356</v>
      </c>
      <c r="AT89" s="23" t="s">
        <v>2358</v>
      </c>
    </row>
    <row r="90">
      <c r="A90" s="23" t="str">
        <f t="shared" si="2"/>
        <v>OK</v>
      </c>
      <c r="B90" s="23" t="s">
        <v>59</v>
      </c>
      <c r="C90" s="23" t="s">
        <v>59</v>
      </c>
      <c r="D90" s="23">
        <v>0.0</v>
      </c>
      <c r="E90" s="23">
        <v>21.0</v>
      </c>
      <c r="F90" s="23">
        <v>20.0</v>
      </c>
      <c r="G90" s="23">
        <v>1.0</v>
      </c>
      <c r="H90" s="23">
        <v>10.0</v>
      </c>
      <c r="I90" s="23" t="s">
        <v>134</v>
      </c>
      <c r="J90" s="23">
        <v>0.0</v>
      </c>
      <c r="K90" s="23" t="s">
        <v>134</v>
      </c>
      <c r="L90" s="23">
        <v>-1.0</v>
      </c>
      <c r="M90" s="23">
        <v>-1.0</v>
      </c>
      <c r="N90" s="23">
        <v>0.0</v>
      </c>
      <c r="O90" s="23">
        <v>0.0</v>
      </c>
      <c r="P90" s="23">
        <v>0.0</v>
      </c>
      <c r="Q90" s="23" t="s">
        <v>133</v>
      </c>
      <c r="R90" s="23" t="s">
        <v>133</v>
      </c>
      <c r="S90" s="23" t="s">
        <v>133</v>
      </c>
      <c r="T90" s="23" t="s">
        <v>133</v>
      </c>
      <c r="U90" s="23" t="s">
        <v>133</v>
      </c>
      <c r="V90" s="23" t="s">
        <v>133</v>
      </c>
      <c r="W90" s="23" t="s">
        <v>133</v>
      </c>
      <c r="X90" s="23" t="s">
        <v>133</v>
      </c>
      <c r="Y90" s="23" t="s">
        <v>133</v>
      </c>
      <c r="Z90" s="23" t="s">
        <v>133</v>
      </c>
      <c r="AA90" s="23" t="s">
        <v>133</v>
      </c>
      <c r="AB90" s="23" t="s">
        <v>133</v>
      </c>
      <c r="AC90" s="23" t="s">
        <v>133</v>
      </c>
      <c r="AD90" s="23" t="s">
        <v>133</v>
      </c>
      <c r="AE90" s="23" t="s">
        <v>133</v>
      </c>
      <c r="AF90" s="23" t="s">
        <v>133</v>
      </c>
      <c r="AG90" s="23" t="s">
        <v>133</v>
      </c>
      <c r="AH90" s="23" t="s">
        <v>133</v>
      </c>
      <c r="AI90" s="23" t="s">
        <v>133</v>
      </c>
      <c r="AJ90" s="23" t="s">
        <v>133</v>
      </c>
      <c r="AK90" s="23" t="s">
        <v>133</v>
      </c>
      <c r="AL90" s="23" t="s">
        <v>133</v>
      </c>
      <c r="AM90" s="23" t="s">
        <v>133</v>
      </c>
      <c r="AN90" s="23" t="s">
        <v>133</v>
      </c>
      <c r="AO90" s="23">
        <v>6000.0</v>
      </c>
      <c r="AP90" s="23">
        <v>3600.0</v>
      </c>
      <c r="AQ90" s="23">
        <v>0.0</v>
      </c>
      <c r="AR90" s="23">
        <v>0.0</v>
      </c>
      <c r="AS90" s="23" t="s">
        <v>2356</v>
      </c>
      <c r="AT90" s="23" t="s">
        <v>2319</v>
      </c>
    </row>
    <row r="91">
      <c r="A91" s="23" t="str">
        <f t="shared" si="2"/>
        <v>OK</v>
      </c>
      <c r="B91" s="23" t="s">
        <v>60</v>
      </c>
      <c r="C91" s="23" t="s">
        <v>60</v>
      </c>
      <c r="D91" s="23">
        <v>1.0</v>
      </c>
      <c r="E91" s="23">
        <v>21.0</v>
      </c>
      <c r="F91" s="23">
        <v>30.0</v>
      </c>
      <c r="G91" s="23">
        <v>1.0</v>
      </c>
      <c r="H91" s="23">
        <v>10.0</v>
      </c>
      <c r="I91" s="23">
        <v>16202.0</v>
      </c>
      <c r="J91" s="23">
        <v>16202.0</v>
      </c>
      <c r="K91" s="23">
        <v>0.0</v>
      </c>
      <c r="L91" s="23">
        <v>1.0</v>
      </c>
      <c r="M91" s="23">
        <v>1.0</v>
      </c>
      <c r="N91" s="23">
        <v>0.0</v>
      </c>
      <c r="O91" s="23">
        <v>0.0114</v>
      </c>
      <c r="P91" s="23">
        <v>0.0</v>
      </c>
      <c r="Q91" s="23">
        <v>3.0</v>
      </c>
      <c r="R91" s="23">
        <v>3.0</v>
      </c>
      <c r="S91" s="23">
        <v>3.0</v>
      </c>
      <c r="T91" s="23">
        <v>0.0</v>
      </c>
      <c r="U91" s="23">
        <v>0.0</v>
      </c>
      <c r="V91" s="23">
        <v>0.0</v>
      </c>
      <c r="W91" s="23">
        <v>0.0</v>
      </c>
      <c r="X91" s="23">
        <v>2.0E-4</v>
      </c>
      <c r="Y91" s="23">
        <v>1.0E-4</v>
      </c>
      <c r="Z91" s="23" t="s">
        <v>133</v>
      </c>
      <c r="AA91" s="23">
        <v>0.0</v>
      </c>
      <c r="AB91" s="23">
        <v>0.0</v>
      </c>
      <c r="AC91" s="23">
        <v>0.0</v>
      </c>
      <c r="AD91" s="23">
        <v>0.0</v>
      </c>
      <c r="AE91" s="23">
        <v>0.0</v>
      </c>
      <c r="AF91" s="23">
        <v>0.0</v>
      </c>
      <c r="AG91" s="23">
        <v>0.0</v>
      </c>
      <c r="AH91" s="23">
        <v>0.0</v>
      </c>
      <c r="AI91" s="23">
        <v>0.0</v>
      </c>
      <c r="AJ91" s="23">
        <v>0.0</v>
      </c>
      <c r="AK91" s="23">
        <v>0.0</v>
      </c>
      <c r="AL91" s="23">
        <v>0.0</v>
      </c>
      <c r="AM91" s="23">
        <v>10.0</v>
      </c>
      <c r="AN91" s="23">
        <v>1.0</v>
      </c>
      <c r="AO91" s="23">
        <v>6000.0</v>
      </c>
      <c r="AP91" s="23">
        <v>3600.0</v>
      </c>
      <c r="AQ91" s="23">
        <v>0.0</v>
      </c>
      <c r="AR91" s="23">
        <v>0.0</v>
      </c>
      <c r="AS91" s="23" t="s">
        <v>2356</v>
      </c>
      <c r="AT91" s="23" t="s">
        <v>2319</v>
      </c>
    </row>
    <row r="92">
      <c r="A92" s="23" t="str">
        <f t="shared" si="2"/>
        <v>OK</v>
      </c>
      <c r="B92" s="23" t="s">
        <v>61</v>
      </c>
      <c r="C92" s="23" t="s">
        <v>61</v>
      </c>
      <c r="D92" s="23">
        <v>1.0</v>
      </c>
      <c r="E92" s="23">
        <v>21.0</v>
      </c>
      <c r="F92" s="23">
        <v>20.0</v>
      </c>
      <c r="G92" s="23">
        <v>1.0</v>
      </c>
      <c r="H92" s="23">
        <v>10.0</v>
      </c>
      <c r="I92" s="23">
        <v>16202.0</v>
      </c>
      <c r="J92" s="23">
        <v>16202.0</v>
      </c>
      <c r="K92" s="23">
        <v>0.0</v>
      </c>
      <c r="L92" s="23">
        <v>1.0</v>
      </c>
      <c r="M92" s="23">
        <v>1.0</v>
      </c>
      <c r="N92" s="23">
        <v>0.0</v>
      </c>
      <c r="O92" s="23">
        <v>0.0104</v>
      </c>
      <c r="P92" s="23">
        <v>0.0</v>
      </c>
      <c r="Q92" s="23">
        <v>3.0</v>
      </c>
      <c r="R92" s="23">
        <v>3.0</v>
      </c>
      <c r="S92" s="23">
        <v>3.0</v>
      </c>
      <c r="T92" s="23">
        <v>0.0</v>
      </c>
      <c r="U92" s="23">
        <v>0.0</v>
      </c>
      <c r="V92" s="23">
        <v>0.0</v>
      </c>
      <c r="W92" s="23">
        <v>0.0</v>
      </c>
      <c r="X92" s="23">
        <v>2.0E-4</v>
      </c>
      <c r="Y92" s="23">
        <v>1.0E-4</v>
      </c>
      <c r="Z92" s="23" t="s">
        <v>133</v>
      </c>
      <c r="AA92" s="23">
        <v>0.0</v>
      </c>
      <c r="AB92" s="23">
        <v>0.0</v>
      </c>
      <c r="AC92" s="23">
        <v>0.0</v>
      </c>
      <c r="AD92" s="23">
        <v>0.0</v>
      </c>
      <c r="AE92" s="23">
        <v>0.0</v>
      </c>
      <c r="AF92" s="23">
        <v>0.0</v>
      </c>
      <c r="AG92" s="23">
        <v>0.0</v>
      </c>
      <c r="AH92" s="23">
        <v>0.0</v>
      </c>
      <c r="AI92" s="23">
        <v>0.0</v>
      </c>
      <c r="AJ92" s="23">
        <v>0.0</v>
      </c>
      <c r="AK92" s="23">
        <v>0.0</v>
      </c>
      <c r="AL92" s="23">
        <v>0.0</v>
      </c>
      <c r="AM92" s="23">
        <v>10.0</v>
      </c>
      <c r="AN92" s="23">
        <v>1.0</v>
      </c>
      <c r="AO92" s="23">
        <v>6000.0</v>
      </c>
      <c r="AP92" s="23">
        <v>3600.0</v>
      </c>
      <c r="AQ92" s="23">
        <v>0.0</v>
      </c>
      <c r="AR92" s="23">
        <v>0.0</v>
      </c>
      <c r="AS92" s="23" t="s">
        <v>2356</v>
      </c>
      <c r="AT92" s="23" t="s">
        <v>2328</v>
      </c>
    </row>
    <row r="93">
      <c r="A93" s="23" t="str">
        <f t="shared" si="2"/>
        <v>OK</v>
      </c>
      <c r="B93" s="23" t="s">
        <v>62</v>
      </c>
      <c r="C93" s="23" t="s">
        <v>62</v>
      </c>
      <c r="D93" s="23">
        <v>1.0</v>
      </c>
      <c r="E93" s="23">
        <v>21.0</v>
      </c>
      <c r="F93" s="23">
        <v>10.0</v>
      </c>
      <c r="G93" s="23">
        <v>1.0</v>
      </c>
      <c r="H93" s="23">
        <v>10.0</v>
      </c>
      <c r="I93" s="23">
        <v>19529.0</v>
      </c>
      <c r="J93" s="23">
        <v>19529.0</v>
      </c>
      <c r="K93" s="23">
        <v>0.0</v>
      </c>
      <c r="L93" s="23">
        <v>1.0</v>
      </c>
      <c r="M93" s="23">
        <v>1.0</v>
      </c>
      <c r="N93" s="23">
        <v>904.0</v>
      </c>
      <c r="O93" s="23">
        <v>1.4663</v>
      </c>
      <c r="P93" s="23">
        <v>52.0</v>
      </c>
      <c r="Q93" s="23">
        <v>536.0</v>
      </c>
      <c r="R93" s="23">
        <v>563.0</v>
      </c>
      <c r="S93" s="23">
        <v>181.0</v>
      </c>
      <c r="T93" s="23">
        <v>1.0</v>
      </c>
      <c r="U93" s="23">
        <v>69.0</v>
      </c>
      <c r="V93" s="23">
        <v>0.0</v>
      </c>
      <c r="W93" s="23">
        <v>312.0</v>
      </c>
      <c r="X93" s="23">
        <v>0.0321</v>
      </c>
      <c r="Y93" s="23">
        <v>0.0069</v>
      </c>
      <c r="Z93" s="23" t="s">
        <v>133</v>
      </c>
      <c r="AA93" s="23">
        <v>0.0111</v>
      </c>
      <c r="AB93" s="23">
        <v>276.0</v>
      </c>
      <c r="AC93" s="23">
        <v>106.0</v>
      </c>
      <c r="AD93" s="23">
        <v>92.0</v>
      </c>
      <c r="AE93" s="23">
        <v>0.0</v>
      </c>
      <c r="AF93" s="23">
        <v>14.0</v>
      </c>
      <c r="AG93" s="23">
        <v>0.0</v>
      </c>
      <c r="AH93" s="23">
        <v>0.0</v>
      </c>
      <c r="AI93" s="23">
        <v>0.0852</v>
      </c>
      <c r="AJ93" s="23">
        <v>0.0489</v>
      </c>
      <c r="AK93" s="23">
        <v>0.0299</v>
      </c>
      <c r="AL93" s="23">
        <v>0.0</v>
      </c>
      <c r="AM93" s="23">
        <v>10.0</v>
      </c>
      <c r="AN93" s="23">
        <v>1.0</v>
      </c>
      <c r="AO93" s="23">
        <v>6000.0</v>
      </c>
      <c r="AP93" s="23">
        <v>3600.0</v>
      </c>
      <c r="AQ93" s="23">
        <v>0.0</v>
      </c>
      <c r="AR93" s="23">
        <v>0.0</v>
      </c>
      <c r="AS93" s="23" t="s">
        <v>2356</v>
      </c>
      <c r="AT93" s="23" t="s">
        <v>2325</v>
      </c>
    </row>
    <row r="94">
      <c r="A94" s="23" t="str">
        <f t="shared" si="2"/>
        <v>OK</v>
      </c>
      <c r="B94" s="23" t="s">
        <v>63</v>
      </c>
      <c r="C94" s="23" t="s">
        <v>63</v>
      </c>
      <c r="D94" s="23">
        <v>1.0</v>
      </c>
      <c r="E94" s="23">
        <v>23.0</v>
      </c>
      <c r="F94" s="23">
        <v>30.0</v>
      </c>
      <c r="G94" s="23">
        <v>1.0</v>
      </c>
      <c r="H94" s="23">
        <v>10.0</v>
      </c>
      <c r="I94" s="23">
        <v>23315.0</v>
      </c>
      <c r="J94" s="23">
        <v>23315.0</v>
      </c>
      <c r="K94" s="23">
        <v>0.0</v>
      </c>
      <c r="L94" s="23">
        <v>1.0</v>
      </c>
      <c r="M94" s="23">
        <v>1.0</v>
      </c>
      <c r="N94" s="23">
        <v>2.0</v>
      </c>
      <c r="O94" s="23">
        <v>0.0552</v>
      </c>
      <c r="P94" s="23">
        <v>0.0</v>
      </c>
      <c r="Q94" s="23">
        <v>25.0</v>
      </c>
      <c r="R94" s="23">
        <v>39.0</v>
      </c>
      <c r="S94" s="23">
        <v>13.0</v>
      </c>
      <c r="T94" s="23">
        <v>5.0</v>
      </c>
      <c r="U94" s="23">
        <v>20.0</v>
      </c>
      <c r="V94" s="23">
        <v>0.0</v>
      </c>
      <c r="W94" s="23">
        <v>1.0</v>
      </c>
      <c r="X94" s="23">
        <v>0.0017</v>
      </c>
      <c r="Y94" s="23">
        <v>5.0E-4</v>
      </c>
      <c r="Z94" s="23" t="s">
        <v>133</v>
      </c>
      <c r="AA94" s="23">
        <v>6.0E-4</v>
      </c>
      <c r="AB94" s="23">
        <v>6.0</v>
      </c>
      <c r="AC94" s="23">
        <v>6.0</v>
      </c>
      <c r="AD94" s="23">
        <v>0.0</v>
      </c>
      <c r="AE94" s="23">
        <v>0.0</v>
      </c>
      <c r="AF94" s="23">
        <v>6.0</v>
      </c>
      <c r="AG94" s="23">
        <v>0.0</v>
      </c>
      <c r="AH94" s="23">
        <v>0.0</v>
      </c>
      <c r="AI94" s="23">
        <v>0.0023</v>
      </c>
      <c r="AJ94" s="23">
        <v>0.0012</v>
      </c>
      <c r="AK94" s="23">
        <v>9.0E-4</v>
      </c>
      <c r="AL94" s="23">
        <v>0.0</v>
      </c>
      <c r="AM94" s="23">
        <v>10.0</v>
      </c>
      <c r="AN94" s="23">
        <v>2.0</v>
      </c>
      <c r="AO94" s="23">
        <v>6000.0</v>
      </c>
      <c r="AP94" s="23">
        <v>3600.0</v>
      </c>
      <c r="AQ94" s="23">
        <v>0.0</v>
      </c>
      <c r="AR94" s="23">
        <v>0.0</v>
      </c>
      <c r="AS94" s="23" t="s">
        <v>2356</v>
      </c>
      <c r="AT94" s="23" t="s">
        <v>2329</v>
      </c>
    </row>
    <row r="95">
      <c r="A95" s="23" t="str">
        <f t="shared" si="2"/>
        <v>OK</v>
      </c>
      <c r="B95" s="23" t="s">
        <v>64</v>
      </c>
      <c r="C95" s="23" t="s">
        <v>64</v>
      </c>
      <c r="D95" s="23">
        <v>1.0</v>
      </c>
      <c r="E95" s="23">
        <v>23.0</v>
      </c>
      <c r="F95" s="23">
        <v>20.0</v>
      </c>
      <c r="G95" s="23">
        <v>1.0</v>
      </c>
      <c r="H95" s="23">
        <v>10.0</v>
      </c>
      <c r="I95" s="23">
        <v>27950.0</v>
      </c>
      <c r="J95" s="23">
        <v>27950.0</v>
      </c>
      <c r="K95" s="23">
        <v>0.0</v>
      </c>
      <c r="L95" s="23">
        <v>1.0</v>
      </c>
      <c r="M95" s="23">
        <v>1.0</v>
      </c>
      <c r="N95" s="23">
        <v>27616.0</v>
      </c>
      <c r="O95" s="23">
        <v>114.0763</v>
      </c>
      <c r="P95" s="23">
        <v>12.0</v>
      </c>
      <c r="Q95" s="23">
        <v>1191.0</v>
      </c>
      <c r="R95" s="23">
        <v>2375.0</v>
      </c>
      <c r="S95" s="23">
        <v>134.0</v>
      </c>
      <c r="T95" s="23">
        <v>29.0</v>
      </c>
      <c r="U95" s="23">
        <v>1948.0</v>
      </c>
      <c r="V95" s="23">
        <v>0.0</v>
      </c>
      <c r="W95" s="23">
        <v>264.0</v>
      </c>
      <c r="X95" s="23">
        <v>0.1411</v>
      </c>
      <c r="Y95" s="23">
        <v>0.0128</v>
      </c>
      <c r="Z95" s="23" t="s">
        <v>133</v>
      </c>
      <c r="AA95" s="23">
        <v>0.0788</v>
      </c>
      <c r="AB95" s="23">
        <v>1848.0</v>
      </c>
      <c r="AC95" s="23">
        <v>213.0</v>
      </c>
      <c r="AD95" s="23">
        <v>56.0</v>
      </c>
      <c r="AE95" s="23">
        <v>60.0</v>
      </c>
      <c r="AF95" s="23">
        <v>97.0</v>
      </c>
      <c r="AG95" s="23">
        <v>0.0</v>
      </c>
      <c r="AH95" s="23">
        <v>0.0</v>
      </c>
      <c r="AI95" s="23">
        <v>0.8715</v>
      </c>
      <c r="AJ95" s="23">
        <v>0.5305</v>
      </c>
      <c r="AK95" s="23">
        <v>0.2771</v>
      </c>
      <c r="AL95" s="23">
        <v>0.0</v>
      </c>
      <c r="AM95" s="23">
        <v>10.0</v>
      </c>
      <c r="AN95" s="23">
        <v>3.0</v>
      </c>
      <c r="AO95" s="23">
        <v>6000.0</v>
      </c>
      <c r="AP95" s="23">
        <v>3600.0</v>
      </c>
      <c r="AQ95" s="23">
        <v>0.0</v>
      </c>
      <c r="AR95" s="23">
        <v>0.0</v>
      </c>
      <c r="AS95" s="23" t="s">
        <v>2356</v>
      </c>
      <c r="AT95" s="23" t="s">
        <v>2359</v>
      </c>
    </row>
    <row r="96">
      <c r="A96" s="23" t="str">
        <f t="shared" si="2"/>
        <v>OK</v>
      </c>
      <c r="B96" s="23" t="s">
        <v>65</v>
      </c>
      <c r="C96" s="23" t="s">
        <v>65</v>
      </c>
      <c r="D96" s="23">
        <v>1.0</v>
      </c>
      <c r="E96" s="23">
        <v>23.0</v>
      </c>
      <c r="F96" s="23">
        <v>10.0</v>
      </c>
      <c r="G96" s="23">
        <v>1.0</v>
      </c>
      <c r="H96" s="23">
        <v>10.0</v>
      </c>
      <c r="I96" s="23">
        <v>46119.0</v>
      </c>
      <c r="J96" s="23">
        <v>44567.25</v>
      </c>
      <c r="K96" s="23">
        <v>3.364665</v>
      </c>
      <c r="L96" s="23">
        <v>2.0</v>
      </c>
      <c r="M96" s="23">
        <v>1.0</v>
      </c>
      <c r="N96" s="23">
        <v>387650.0</v>
      </c>
      <c r="O96" s="23">
        <v>3600.0127</v>
      </c>
      <c r="P96" s="23">
        <v>584.0</v>
      </c>
      <c r="Q96" s="23">
        <v>3080.0</v>
      </c>
      <c r="R96" s="23">
        <v>7633.0</v>
      </c>
      <c r="S96" s="23">
        <v>73.0</v>
      </c>
      <c r="T96" s="23">
        <v>2.0</v>
      </c>
      <c r="U96" s="23">
        <v>7113.0</v>
      </c>
      <c r="V96" s="23">
        <v>0.0</v>
      </c>
      <c r="W96" s="23">
        <v>445.0</v>
      </c>
      <c r="X96" s="23">
        <v>0.4674</v>
      </c>
      <c r="Y96" s="23">
        <v>0.0246</v>
      </c>
      <c r="Z96" s="23" t="s">
        <v>133</v>
      </c>
      <c r="AA96" s="23">
        <v>0.283</v>
      </c>
      <c r="AB96" s="23">
        <v>1222.0</v>
      </c>
      <c r="AC96" s="23">
        <v>338.0</v>
      </c>
      <c r="AD96" s="23">
        <v>50.0</v>
      </c>
      <c r="AE96" s="23">
        <v>56.0</v>
      </c>
      <c r="AF96" s="23">
        <v>232.0</v>
      </c>
      <c r="AG96" s="23">
        <v>0.0</v>
      </c>
      <c r="AH96" s="23">
        <v>0.0</v>
      </c>
      <c r="AI96" s="23">
        <v>0.5453</v>
      </c>
      <c r="AJ96" s="23">
        <v>0.3209</v>
      </c>
      <c r="AK96" s="23">
        <v>0.1797</v>
      </c>
      <c r="AL96" s="23">
        <v>0.0</v>
      </c>
      <c r="AM96" s="23">
        <v>10.0</v>
      </c>
      <c r="AN96" s="23">
        <v>5.0</v>
      </c>
      <c r="AO96" s="23">
        <v>6000.0</v>
      </c>
      <c r="AP96" s="23">
        <v>3600.0</v>
      </c>
      <c r="AQ96" s="23">
        <v>0.0</v>
      </c>
      <c r="AR96" s="23">
        <v>0.0</v>
      </c>
      <c r="AS96" s="23" t="s">
        <v>2356</v>
      </c>
      <c r="AT96" s="23" t="s">
        <v>2360</v>
      </c>
    </row>
    <row r="97">
      <c r="A97" s="23" t="str">
        <f t="shared" si="2"/>
        <v>OK</v>
      </c>
      <c r="B97" s="23" t="s">
        <v>66</v>
      </c>
      <c r="C97" s="23" t="s">
        <v>66</v>
      </c>
      <c r="D97" s="23">
        <v>1.0</v>
      </c>
      <c r="E97" s="23">
        <v>27.0</v>
      </c>
      <c r="F97" s="23">
        <v>30.0</v>
      </c>
      <c r="G97" s="23">
        <v>1.0</v>
      </c>
      <c r="H97" s="23">
        <v>10.0</v>
      </c>
      <c r="I97" s="23">
        <v>30300.0</v>
      </c>
      <c r="J97" s="23">
        <v>30300.0</v>
      </c>
      <c r="K97" s="23">
        <v>0.0</v>
      </c>
      <c r="L97" s="23">
        <v>1.0</v>
      </c>
      <c r="M97" s="23">
        <v>1.0</v>
      </c>
      <c r="N97" s="23">
        <v>3.0</v>
      </c>
      <c r="O97" s="23">
        <v>0.0729</v>
      </c>
      <c r="P97" s="23">
        <v>0.0</v>
      </c>
      <c r="Q97" s="23">
        <v>20.0</v>
      </c>
      <c r="R97" s="23">
        <v>22.0</v>
      </c>
      <c r="S97" s="23">
        <v>8.0</v>
      </c>
      <c r="T97" s="23">
        <v>0.0</v>
      </c>
      <c r="U97" s="23">
        <v>14.0</v>
      </c>
      <c r="V97" s="23">
        <v>0.0</v>
      </c>
      <c r="W97" s="23">
        <v>0.0</v>
      </c>
      <c r="X97" s="23">
        <v>0.0015</v>
      </c>
      <c r="Y97" s="23">
        <v>3.0E-4</v>
      </c>
      <c r="Z97" s="23" t="s">
        <v>133</v>
      </c>
      <c r="AA97" s="23">
        <v>6.0E-4</v>
      </c>
      <c r="AB97" s="23">
        <v>12.0</v>
      </c>
      <c r="AC97" s="23">
        <v>72.0</v>
      </c>
      <c r="AD97" s="23">
        <v>65.0</v>
      </c>
      <c r="AE97" s="23">
        <v>0.0</v>
      </c>
      <c r="AF97" s="23">
        <v>7.0</v>
      </c>
      <c r="AG97" s="23">
        <v>0.0</v>
      </c>
      <c r="AH97" s="23">
        <v>0.0</v>
      </c>
      <c r="AI97" s="23">
        <v>0.0064</v>
      </c>
      <c r="AJ97" s="23">
        <v>0.0047</v>
      </c>
      <c r="AK97" s="23">
        <v>0.0014</v>
      </c>
      <c r="AL97" s="23">
        <v>0.0</v>
      </c>
      <c r="AM97" s="23">
        <v>10.0</v>
      </c>
      <c r="AN97" s="23">
        <v>2.0</v>
      </c>
      <c r="AO97" s="23">
        <v>6000.0</v>
      </c>
      <c r="AP97" s="23">
        <v>3600.0</v>
      </c>
      <c r="AQ97" s="23">
        <v>1.0</v>
      </c>
      <c r="AR97" s="23">
        <v>0.0</v>
      </c>
      <c r="AS97" s="23" t="s">
        <v>2356</v>
      </c>
      <c r="AT97" s="23" t="s">
        <v>2332</v>
      </c>
    </row>
    <row r="98">
      <c r="A98" s="23" t="str">
        <f t="shared" si="2"/>
        <v>OK</v>
      </c>
      <c r="B98" s="23" t="s">
        <v>67</v>
      </c>
      <c r="C98" s="23" t="s">
        <v>67</v>
      </c>
      <c r="D98" s="23">
        <v>1.0</v>
      </c>
      <c r="E98" s="23">
        <v>27.0</v>
      </c>
      <c r="F98" s="23">
        <v>20.0</v>
      </c>
      <c r="G98" s="23">
        <v>1.0</v>
      </c>
      <c r="H98" s="23">
        <v>10.0</v>
      </c>
      <c r="I98" s="23">
        <v>31400.0</v>
      </c>
      <c r="J98" s="23">
        <v>31400.0</v>
      </c>
      <c r="K98" s="23">
        <v>0.0</v>
      </c>
      <c r="L98" s="23">
        <v>1.0</v>
      </c>
      <c r="M98" s="23">
        <v>1.0</v>
      </c>
      <c r="N98" s="23">
        <v>107.0</v>
      </c>
      <c r="O98" s="23">
        <v>0.3739</v>
      </c>
      <c r="P98" s="23">
        <v>104.0</v>
      </c>
      <c r="Q98" s="23">
        <v>164.0</v>
      </c>
      <c r="R98" s="23">
        <v>251.0</v>
      </c>
      <c r="S98" s="23">
        <v>62.0</v>
      </c>
      <c r="T98" s="23">
        <v>0.0</v>
      </c>
      <c r="U98" s="23">
        <v>180.0</v>
      </c>
      <c r="V98" s="23">
        <v>0.0</v>
      </c>
      <c r="W98" s="23">
        <v>9.0</v>
      </c>
      <c r="X98" s="23">
        <v>0.0156</v>
      </c>
      <c r="Y98" s="23">
        <v>0.0031</v>
      </c>
      <c r="Z98" s="23" t="s">
        <v>133</v>
      </c>
      <c r="AA98" s="23">
        <v>0.007</v>
      </c>
      <c r="AB98" s="23">
        <v>58.0</v>
      </c>
      <c r="AC98" s="23">
        <v>102.0</v>
      </c>
      <c r="AD98" s="23">
        <v>71.0</v>
      </c>
      <c r="AE98" s="23">
        <v>0.0</v>
      </c>
      <c r="AF98" s="23">
        <v>31.0</v>
      </c>
      <c r="AG98" s="23">
        <v>0.0</v>
      </c>
      <c r="AH98" s="23">
        <v>0.0</v>
      </c>
      <c r="AI98" s="23">
        <v>0.0317</v>
      </c>
      <c r="AJ98" s="23">
        <v>0.0194</v>
      </c>
      <c r="AK98" s="23">
        <v>0.0102</v>
      </c>
      <c r="AL98" s="23">
        <v>0.0</v>
      </c>
      <c r="AM98" s="23">
        <v>10.0</v>
      </c>
      <c r="AN98" s="23">
        <v>3.0</v>
      </c>
      <c r="AO98" s="23">
        <v>6000.0</v>
      </c>
      <c r="AP98" s="23">
        <v>3600.0</v>
      </c>
      <c r="AQ98" s="23">
        <v>1.0</v>
      </c>
      <c r="AR98" s="23">
        <v>0.0</v>
      </c>
      <c r="AS98" s="23" t="s">
        <v>2356</v>
      </c>
      <c r="AT98" s="23" t="s">
        <v>2333</v>
      </c>
    </row>
    <row r="99">
      <c r="A99" s="23" t="str">
        <f t="shared" si="2"/>
        <v>OK</v>
      </c>
      <c r="B99" s="23" t="s">
        <v>68</v>
      </c>
      <c r="C99" s="23" t="s">
        <v>68</v>
      </c>
      <c r="D99" s="23">
        <v>0.0</v>
      </c>
      <c r="E99" s="23">
        <v>27.0</v>
      </c>
      <c r="F99" s="23">
        <v>11.0</v>
      </c>
      <c r="G99" s="23">
        <v>1.0</v>
      </c>
      <c r="H99" s="23">
        <v>10.0</v>
      </c>
      <c r="I99" s="23" t="s">
        <v>134</v>
      </c>
      <c r="J99" s="23">
        <v>0.0</v>
      </c>
      <c r="K99" s="23" t="s">
        <v>134</v>
      </c>
      <c r="L99" s="23">
        <v>-1.0</v>
      </c>
      <c r="M99" s="23">
        <v>-1.0</v>
      </c>
      <c r="N99" s="23">
        <v>0.0</v>
      </c>
      <c r="O99" s="23">
        <v>0.0</v>
      </c>
      <c r="P99" s="23">
        <v>0.0</v>
      </c>
      <c r="Q99" s="23" t="s">
        <v>133</v>
      </c>
      <c r="R99" s="23" t="s">
        <v>133</v>
      </c>
      <c r="S99" s="23" t="s">
        <v>133</v>
      </c>
      <c r="T99" s="23" t="s">
        <v>133</v>
      </c>
      <c r="U99" s="23" t="s">
        <v>133</v>
      </c>
      <c r="V99" s="23" t="s">
        <v>133</v>
      </c>
      <c r="W99" s="23" t="s">
        <v>133</v>
      </c>
      <c r="X99" s="23" t="s">
        <v>133</v>
      </c>
      <c r="Y99" s="23" t="s">
        <v>133</v>
      </c>
      <c r="Z99" s="23" t="s">
        <v>133</v>
      </c>
      <c r="AA99" s="23" t="s">
        <v>133</v>
      </c>
      <c r="AB99" s="23" t="s">
        <v>133</v>
      </c>
      <c r="AC99" s="23" t="s">
        <v>133</v>
      </c>
      <c r="AD99" s="23" t="s">
        <v>133</v>
      </c>
      <c r="AE99" s="23" t="s">
        <v>133</v>
      </c>
      <c r="AF99" s="23" t="s">
        <v>133</v>
      </c>
      <c r="AG99" s="23" t="s">
        <v>133</v>
      </c>
      <c r="AH99" s="23" t="s">
        <v>133</v>
      </c>
      <c r="AI99" s="23" t="s">
        <v>133</v>
      </c>
      <c r="AJ99" s="23" t="s">
        <v>133</v>
      </c>
      <c r="AK99" s="23" t="s">
        <v>133</v>
      </c>
      <c r="AL99" s="23" t="s">
        <v>133</v>
      </c>
      <c r="AM99" s="23" t="s">
        <v>133</v>
      </c>
      <c r="AN99" s="23" t="s">
        <v>133</v>
      </c>
      <c r="AO99" s="23">
        <v>6000.0</v>
      </c>
      <c r="AP99" s="23">
        <v>3600.0</v>
      </c>
      <c r="AQ99" s="23">
        <v>1.0</v>
      </c>
      <c r="AR99" s="23">
        <v>0.0</v>
      </c>
      <c r="AS99" s="23" t="s">
        <v>2356</v>
      </c>
      <c r="AT99" s="23" t="s">
        <v>2334</v>
      </c>
    </row>
    <row r="100">
      <c r="A100" s="23" t="str">
        <f t="shared" si="2"/>
        <v>OK</v>
      </c>
      <c r="B100" s="23" t="s">
        <v>69</v>
      </c>
      <c r="C100" s="23" t="s">
        <v>69</v>
      </c>
      <c r="D100" s="23">
        <v>1.0</v>
      </c>
      <c r="E100" s="23">
        <v>28.0</v>
      </c>
      <c r="F100" s="23">
        <v>30.0</v>
      </c>
      <c r="G100" s="23">
        <v>1.0</v>
      </c>
      <c r="H100" s="23">
        <v>10.0</v>
      </c>
      <c r="I100" s="23">
        <v>62400.0</v>
      </c>
      <c r="J100" s="23">
        <v>62400.0</v>
      </c>
      <c r="K100" s="23">
        <v>0.0</v>
      </c>
      <c r="L100" s="23">
        <v>1.0</v>
      </c>
      <c r="M100" s="23">
        <v>1.0</v>
      </c>
      <c r="N100" s="23">
        <v>273.0</v>
      </c>
      <c r="O100" s="23">
        <v>0.5701</v>
      </c>
      <c r="P100" s="23">
        <v>532.0</v>
      </c>
      <c r="Q100" s="23">
        <v>58.0</v>
      </c>
      <c r="R100" s="23">
        <v>135.0</v>
      </c>
      <c r="S100" s="23">
        <v>13.0</v>
      </c>
      <c r="T100" s="23">
        <v>0.0</v>
      </c>
      <c r="U100" s="23">
        <v>106.0</v>
      </c>
      <c r="V100" s="23">
        <v>0.0</v>
      </c>
      <c r="W100" s="23">
        <v>16.0</v>
      </c>
      <c r="X100" s="23">
        <v>0.0065</v>
      </c>
      <c r="Y100" s="23">
        <v>7.0E-4</v>
      </c>
      <c r="Z100" s="23" t="s">
        <v>133</v>
      </c>
      <c r="AA100" s="23">
        <v>0.0039</v>
      </c>
      <c r="AB100" s="23">
        <v>171.0</v>
      </c>
      <c r="AC100" s="23">
        <v>66.0</v>
      </c>
      <c r="AD100" s="23">
        <v>31.0</v>
      </c>
      <c r="AE100" s="23">
        <v>0.0</v>
      </c>
      <c r="AF100" s="23">
        <v>35.0</v>
      </c>
      <c r="AG100" s="23">
        <v>0.0</v>
      </c>
      <c r="AH100" s="23">
        <v>0.0</v>
      </c>
      <c r="AI100" s="23">
        <v>0.0822</v>
      </c>
      <c r="AJ100" s="23">
        <v>0.0496</v>
      </c>
      <c r="AK100" s="23">
        <v>0.0275</v>
      </c>
      <c r="AL100" s="23">
        <v>0.0</v>
      </c>
      <c r="AM100" s="23">
        <v>10.0</v>
      </c>
      <c r="AN100" s="23">
        <v>4.0</v>
      </c>
      <c r="AO100" s="23">
        <v>6000.0</v>
      </c>
      <c r="AP100" s="23">
        <v>3600.0</v>
      </c>
      <c r="AQ100" s="23">
        <v>0.0</v>
      </c>
      <c r="AR100" s="23">
        <v>0.0</v>
      </c>
      <c r="AS100" s="23" t="s">
        <v>2356</v>
      </c>
      <c r="AT100" s="23" t="s">
        <v>2318</v>
      </c>
    </row>
    <row r="101">
      <c r="A101" s="23" t="str">
        <f t="shared" si="2"/>
        <v>OK</v>
      </c>
      <c r="B101" s="23" t="s">
        <v>70</v>
      </c>
      <c r="C101" s="23" t="s">
        <v>70</v>
      </c>
      <c r="D101" s="23">
        <v>1.0</v>
      </c>
      <c r="E101" s="23">
        <v>28.0</v>
      </c>
      <c r="F101" s="23">
        <v>20.0</v>
      </c>
      <c r="G101" s="23">
        <v>1.0</v>
      </c>
      <c r="H101" s="23">
        <v>10.0</v>
      </c>
      <c r="I101" s="23">
        <v>70700.0</v>
      </c>
      <c r="J101" s="23">
        <v>70700.0</v>
      </c>
      <c r="K101" s="23">
        <v>0.0</v>
      </c>
      <c r="L101" s="23">
        <v>1.0</v>
      </c>
      <c r="M101" s="23">
        <v>1.0</v>
      </c>
      <c r="N101" s="23">
        <v>295558.0</v>
      </c>
      <c r="O101" s="23">
        <v>2618.3002</v>
      </c>
      <c r="P101" s="23">
        <v>1208.0</v>
      </c>
      <c r="Q101" s="23">
        <v>3955.0</v>
      </c>
      <c r="R101" s="23">
        <v>6140.0</v>
      </c>
      <c r="S101" s="23">
        <v>426.0</v>
      </c>
      <c r="T101" s="23">
        <v>0.0</v>
      </c>
      <c r="U101" s="23">
        <v>2700.0</v>
      </c>
      <c r="V101" s="23">
        <v>0.0</v>
      </c>
      <c r="W101" s="23">
        <v>3014.0</v>
      </c>
      <c r="X101" s="23">
        <v>0.5261</v>
      </c>
      <c r="Y101" s="23">
        <v>0.0545</v>
      </c>
      <c r="Z101" s="23" t="s">
        <v>133</v>
      </c>
      <c r="AA101" s="23">
        <v>0.2195</v>
      </c>
      <c r="AB101" s="23">
        <v>1779.0</v>
      </c>
      <c r="AC101" s="23">
        <v>297.0</v>
      </c>
      <c r="AD101" s="23">
        <v>48.0</v>
      </c>
      <c r="AE101" s="23">
        <v>0.0</v>
      </c>
      <c r="AF101" s="23">
        <v>249.0</v>
      </c>
      <c r="AG101" s="23">
        <v>0.0</v>
      </c>
      <c r="AH101" s="23">
        <v>0.0</v>
      </c>
      <c r="AI101" s="23">
        <v>1.1061</v>
      </c>
      <c r="AJ101" s="23">
        <v>0.6953</v>
      </c>
      <c r="AK101" s="23">
        <v>0.3254</v>
      </c>
      <c r="AL101" s="23">
        <v>0.0</v>
      </c>
      <c r="AM101" s="23">
        <v>10.0</v>
      </c>
      <c r="AN101" s="23">
        <v>6.0</v>
      </c>
      <c r="AO101" s="23">
        <v>6000.0</v>
      </c>
      <c r="AP101" s="23">
        <v>3600.0</v>
      </c>
      <c r="AQ101" s="23">
        <v>0.0</v>
      </c>
      <c r="AR101" s="23">
        <v>0.0</v>
      </c>
      <c r="AS101" s="23" t="s">
        <v>2356</v>
      </c>
      <c r="AT101" s="23" t="s">
        <v>2361</v>
      </c>
    </row>
    <row r="102">
      <c r="A102" s="23" t="str">
        <f t="shared" si="2"/>
        <v>OK</v>
      </c>
      <c r="B102" s="23" t="s">
        <v>71</v>
      </c>
      <c r="C102" s="23" t="s">
        <v>71</v>
      </c>
      <c r="D102" s="23">
        <v>0.0</v>
      </c>
      <c r="E102" s="23">
        <v>28.0</v>
      </c>
      <c r="F102" s="23">
        <v>18.0</v>
      </c>
      <c r="G102" s="23">
        <v>1.0</v>
      </c>
      <c r="H102" s="23">
        <v>10.0</v>
      </c>
      <c r="I102" s="23" t="s">
        <v>134</v>
      </c>
      <c r="J102" s="23">
        <v>0.0</v>
      </c>
      <c r="K102" s="23" t="s">
        <v>134</v>
      </c>
      <c r="L102" s="23">
        <v>-1.0</v>
      </c>
      <c r="M102" s="23">
        <v>-1.0</v>
      </c>
      <c r="N102" s="23">
        <v>0.0</v>
      </c>
      <c r="O102" s="23">
        <v>0.0</v>
      </c>
      <c r="P102" s="23">
        <v>0.0</v>
      </c>
      <c r="Q102" s="23" t="s">
        <v>133</v>
      </c>
      <c r="R102" s="23" t="s">
        <v>133</v>
      </c>
      <c r="S102" s="23" t="s">
        <v>133</v>
      </c>
      <c r="T102" s="23" t="s">
        <v>133</v>
      </c>
      <c r="U102" s="23" t="s">
        <v>133</v>
      </c>
      <c r="V102" s="23" t="s">
        <v>133</v>
      </c>
      <c r="W102" s="23" t="s">
        <v>133</v>
      </c>
      <c r="X102" s="23" t="s">
        <v>133</v>
      </c>
      <c r="Y102" s="23" t="s">
        <v>133</v>
      </c>
      <c r="Z102" s="23" t="s">
        <v>133</v>
      </c>
      <c r="AA102" s="23" t="s">
        <v>133</v>
      </c>
      <c r="AB102" s="23" t="s">
        <v>133</v>
      </c>
      <c r="AC102" s="23" t="s">
        <v>133</v>
      </c>
      <c r="AD102" s="23" t="s">
        <v>133</v>
      </c>
      <c r="AE102" s="23" t="s">
        <v>133</v>
      </c>
      <c r="AF102" s="23" t="s">
        <v>133</v>
      </c>
      <c r="AG102" s="23" t="s">
        <v>133</v>
      </c>
      <c r="AH102" s="23" t="s">
        <v>133</v>
      </c>
      <c r="AI102" s="23" t="s">
        <v>133</v>
      </c>
      <c r="AJ102" s="23" t="s">
        <v>133</v>
      </c>
      <c r="AK102" s="23" t="s">
        <v>133</v>
      </c>
      <c r="AL102" s="23" t="s">
        <v>133</v>
      </c>
      <c r="AM102" s="23" t="s">
        <v>133</v>
      </c>
      <c r="AN102" s="23" t="s">
        <v>133</v>
      </c>
      <c r="AO102" s="23">
        <v>6000.0</v>
      </c>
      <c r="AP102" s="23">
        <v>3600.0</v>
      </c>
      <c r="AQ102" s="23">
        <v>0.0</v>
      </c>
      <c r="AR102" s="23">
        <v>0.0</v>
      </c>
      <c r="AS102" s="23" t="s">
        <v>2356</v>
      </c>
      <c r="AT102" s="23" t="s">
        <v>2335</v>
      </c>
    </row>
    <row r="103">
      <c r="A103" s="23" t="str">
        <f t="shared" si="2"/>
        <v>OK</v>
      </c>
      <c r="B103" s="23" t="s">
        <v>72</v>
      </c>
      <c r="C103" s="23" t="s">
        <v>72</v>
      </c>
      <c r="D103" s="23">
        <v>1.0</v>
      </c>
      <c r="E103" s="23">
        <v>28.0</v>
      </c>
      <c r="F103" s="23">
        <v>30.0</v>
      </c>
      <c r="G103" s="23">
        <v>1.0</v>
      </c>
      <c r="H103" s="23">
        <v>10.0</v>
      </c>
      <c r="I103" s="23">
        <v>29246.0</v>
      </c>
      <c r="J103" s="23">
        <v>29246.0</v>
      </c>
      <c r="K103" s="23">
        <v>0.0</v>
      </c>
      <c r="L103" s="23">
        <v>1.0</v>
      </c>
      <c r="M103" s="23">
        <v>1.0</v>
      </c>
      <c r="N103" s="23">
        <v>0.0</v>
      </c>
      <c r="O103" s="23">
        <v>0.0185</v>
      </c>
      <c r="P103" s="23">
        <v>0.0</v>
      </c>
      <c r="Q103" s="23">
        <v>3.0</v>
      </c>
      <c r="R103" s="23">
        <v>2.0</v>
      </c>
      <c r="S103" s="23">
        <v>2.0</v>
      </c>
      <c r="T103" s="23">
        <v>0.0</v>
      </c>
      <c r="U103" s="23">
        <v>0.0</v>
      </c>
      <c r="V103" s="23">
        <v>0.0</v>
      </c>
      <c r="W103" s="23">
        <v>0.0</v>
      </c>
      <c r="X103" s="23">
        <v>2.0E-4</v>
      </c>
      <c r="Y103" s="23">
        <v>1.0E-4</v>
      </c>
      <c r="Z103" s="23" t="s">
        <v>133</v>
      </c>
      <c r="AA103" s="23">
        <v>0.0</v>
      </c>
      <c r="AB103" s="23">
        <v>0.0</v>
      </c>
      <c r="AC103" s="23">
        <v>0.0</v>
      </c>
      <c r="AD103" s="23">
        <v>0.0</v>
      </c>
      <c r="AE103" s="23">
        <v>0.0</v>
      </c>
      <c r="AF103" s="23">
        <v>0.0</v>
      </c>
      <c r="AG103" s="23">
        <v>0.0</v>
      </c>
      <c r="AH103" s="23">
        <v>0.0</v>
      </c>
      <c r="AI103" s="23">
        <v>0.0</v>
      </c>
      <c r="AJ103" s="23">
        <v>0.0</v>
      </c>
      <c r="AK103" s="23">
        <v>0.0</v>
      </c>
      <c r="AL103" s="23">
        <v>0.0</v>
      </c>
      <c r="AM103" s="23">
        <v>10.0</v>
      </c>
      <c r="AN103" s="23">
        <v>1.0</v>
      </c>
      <c r="AO103" s="23">
        <v>6000.0</v>
      </c>
      <c r="AP103" s="23">
        <v>3600.0</v>
      </c>
      <c r="AQ103" s="23">
        <v>0.0</v>
      </c>
      <c r="AR103" s="23">
        <v>0.0</v>
      </c>
      <c r="AS103" s="23" t="s">
        <v>2356</v>
      </c>
      <c r="AT103" s="23" t="s">
        <v>2335</v>
      </c>
    </row>
    <row r="104">
      <c r="A104" s="23" t="str">
        <f t="shared" si="2"/>
        <v>OK</v>
      </c>
      <c r="B104" s="23" t="s">
        <v>73</v>
      </c>
      <c r="C104" s="23" t="s">
        <v>73</v>
      </c>
      <c r="D104" s="23">
        <v>1.0</v>
      </c>
      <c r="E104" s="23">
        <v>28.0</v>
      </c>
      <c r="F104" s="23">
        <v>20.0</v>
      </c>
      <c r="G104" s="23">
        <v>1.0</v>
      </c>
      <c r="H104" s="23">
        <v>10.0</v>
      </c>
      <c r="I104" s="23">
        <v>30356.0</v>
      </c>
      <c r="J104" s="23">
        <v>30356.0</v>
      </c>
      <c r="K104" s="23">
        <v>0.0</v>
      </c>
      <c r="L104" s="23">
        <v>1.0</v>
      </c>
      <c r="M104" s="23">
        <v>1.0</v>
      </c>
      <c r="N104" s="23">
        <v>270.0</v>
      </c>
      <c r="O104" s="23">
        <v>0.5256</v>
      </c>
      <c r="P104" s="23">
        <v>0.0</v>
      </c>
      <c r="Q104" s="23">
        <v>154.0</v>
      </c>
      <c r="R104" s="23">
        <v>176.0</v>
      </c>
      <c r="S104" s="23">
        <v>53.0</v>
      </c>
      <c r="T104" s="23">
        <v>0.0</v>
      </c>
      <c r="U104" s="23">
        <v>31.0</v>
      </c>
      <c r="V104" s="23">
        <v>0.0</v>
      </c>
      <c r="W104" s="23">
        <v>92.0</v>
      </c>
      <c r="X104" s="23">
        <v>0.0181</v>
      </c>
      <c r="Y104" s="23">
        <v>0.0031</v>
      </c>
      <c r="Z104" s="23" t="s">
        <v>133</v>
      </c>
      <c r="AA104" s="23">
        <v>0.0078</v>
      </c>
      <c r="AB104" s="23">
        <v>99.0</v>
      </c>
      <c r="AC104" s="23">
        <v>103.0</v>
      </c>
      <c r="AD104" s="23">
        <v>103.0</v>
      </c>
      <c r="AE104" s="23">
        <v>0.0</v>
      </c>
      <c r="AF104" s="23">
        <v>0.0</v>
      </c>
      <c r="AG104" s="23">
        <v>0.0</v>
      </c>
      <c r="AH104" s="23">
        <v>0.0</v>
      </c>
      <c r="AI104" s="23">
        <v>0.0481</v>
      </c>
      <c r="AJ104" s="23">
        <v>0.0303</v>
      </c>
      <c r="AK104" s="23">
        <v>0.0139</v>
      </c>
      <c r="AL104" s="23">
        <v>0.0</v>
      </c>
      <c r="AM104" s="23">
        <v>10.0</v>
      </c>
      <c r="AN104" s="23">
        <v>1.0</v>
      </c>
      <c r="AO104" s="23">
        <v>6000.0</v>
      </c>
      <c r="AP104" s="23">
        <v>3600.0</v>
      </c>
      <c r="AQ104" s="23">
        <v>0.0</v>
      </c>
      <c r="AR104" s="23">
        <v>0.0</v>
      </c>
      <c r="AS104" s="23" t="s">
        <v>2356</v>
      </c>
      <c r="AT104" s="23" t="s">
        <v>2336</v>
      </c>
    </row>
    <row r="105">
      <c r="A105" s="23" t="str">
        <f t="shared" si="2"/>
        <v>OK</v>
      </c>
      <c r="B105" s="23" t="s">
        <v>74</v>
      </c>
      <c r="C105" s="23" t="s">
        <v>74</v>
      </c>
      <c r="D105" s="23">
        <v>1.0</v>
      </c>
      <c r="E105" s="23">
        <v>28.0</v>
      </c>
      <c r="F105" s="23">
        <v>10.0</v>
      </c>
      <c r="G105" s="23">
        <v>1.0</v>
      </c>
      <c r="H105" s="23">
        <v>10.0</v>
      </c>
      <c r="I105" s="23">
        <v>35342.0</v>
      </c>
      <c r="J105" s="23">
        <v>35342.0</v>
      </c>
      <c r="K105" s="23">
        <v>0.0</v>
      </c>
      <c r="L105" s="23">
        <v>1.0</v>
      </c>
      <c r="M105" s="23">
        <v>1.0</v>
      </c>
      <c r="N105" s="23">
        <v>66055.0</v>
      </c>
      <c r="O105" s="23">
        <v>764.1572</v>
      </c>
      <c r="P105" s="23">
        <v>496.0</v>
      </c>
      <c r="Q105" s="23">
        <v>4548.0</v>
      </c>
      <c r="R105" s="23">
        <v>5809.0</v>
      </c>
      <c r="S105" s="23">
        <v>1397.0</v>
      </c>
      <c r="T105" s="23">
        <v>1.0</v>
      </c>
      <c r="U105" s="23">
        <v>1989.0</v>
      </c>
      <c r="V105" s="23">
        <v>0.0</v>
      </c>
      <c r="W105" s="23">
        <v>2422.0</v>
      </c>
      <c r="X105" s="23">
        <v>0.8215</v>
      </c>
      <c r="Y105" s="23">
        <v>0.1389</v>
      </c>
      <c r="Z105" s="23" t="s">
        <v>133</v>
      </c>
      <c r="AA105" s="23">
        <v>0.2997</v>
      </c>
      <c r="AB105" s="23">
        <v>2084.0</v>
      </c>
      <c r="AC105" s="23">
        <v>622.0</v>
      </c>
      <c r="AD105" s="23">
        <v>451.0</v>
      </c>
      <c r="AE105" s="23">
        <v>0.0</v>
      </c>
      <c r="AF105" s="23">
        <v>171.0</v>
      </c>
      <c r="AG105" s="23">
        <v>0.0</v>
      </c>
      <c r="AH105" s="23">
        <v>0.0</v>
      </c>
      <c r="AI105" s="23">
        <v>1.3813</v>
      </c>
      <c r="AJ105" s="23">
        <v>0.883</v>
      </c>
      <c r="AK105" s="23">
        <v>0.3749</v>
      </c>
      <c r="AL105" s="23">
        <v>0.0</v>
      </c>
      <c r="AM105" s="23">
        <v>10.0</v>
      </c>
      <c r="AN105" s="23">
        <v>1.0</v>
      </c>
      <c r="AO105" s="23">
        <v>6000.0</v>
      </c>
      <c r="AP105" s="23">
        <v>3600.0</v>
      </c>
      <c r="AQ105" s="23">
        <v>0.0</v>
      </c>
      <c r="AR105" s="23">
        <v>0.0</v>
      </c>
      <c r="AS105" s="23" t="s">
        <v>2356</v>
      </c>
      <c r="AT105" s="23" t="s">
        <v>2362</v>
      </c>
    </row>
    <row r="106">
      <c r="A106" s="23" t="str">
        <f t="shared" si="2"/>
        <v>OK</v>
      </c>
      <c r="B106" s="23" t="s">
        <v>75</v>
      </c>
      <c r="C106" s="23" t="s">
        <v>75</v>
      </c>
      <c r="D106" s="23">
        <v>1.0</v>
      </c>
      <c r="E106" s="23">
        <v>41.0</v>
      </c>
      <c r="F106" s="23">
        <v>30.0</v>
      </c>
      <c r="G106" s="23">
        <v>1.0</v>
      </c>
      <c r="H106" s="23">
        <v>10.0</v>
      </c>
      <c r="I106" s="23">
        <v>57525.0</v>
      </c>
      <c r="J106" s="23">
        <v>57525.0</v>
      </c>
      <c r="K106" s="23">
        <v>0.0</v>
      </c>
      <c r="L106" s="23">
        <v>1.0</v>
      </c>
      <c r="M106" s="23">
        <v>1.0</v>
      </c>
      <c r="N106" s="23">
        <v>35.0</v>
      </c>
      <c r="O106" s="23">
        <v>0.2605</v>
      </c>
      <c r="P106" s="23">
        <v>0.0</v>
      </c>
      <c r="Q106" s="23">
        <v>41.0</v>
      </c>
      <c r="R106" s="23">
        <v>67.0</v>
      </c>
      <c r="S106" s="23">
        <v>41.0</v>
      </c>
      <c r="T106" s="23">
        <v>0.0</v>
      </c>
      <c r="U106" s="23">
        <v>26.0</v>
      </c>
      <c r="V106" s="23">
        <v>0.0</v>
      </c>
      <c r="W106" s="23">
        <v>0.0</v>
      </c>
      <c r="X106" s="23">
        <v>0.008</v>
      </c>
      <c r="Y106" s="23">
        <v>0.0032</v>
      </c>
      <c r="Z106" s="23" t="s">
        <v>133</v>
      </c>
      <c r="AA106" s="23">
        <v>0.002</v>
      </c>
      <c r="AB106" s="23">
        <v>29.0</v>
      </c>
      <c r="AC106" s="23">
        <v>220.0</v>
      </c>
      <c r="AD106" s="23">
        <v>213.0</v>
      </c>
      <c r="AE106" s="23">
        <v>0.0</v>
      </c>
      <c r="AF106" s="23">
        <v>7.0</v>
      </c>
      <c r="AG106" s="23">
        <v>0.0</v>
      </c>
      <c r="AH106" s="23">
        <v>0.0</v>
      </c>
      <c r="AI106" s="23">
        <v>0.0357</v>
      </c>
      <c r="AJ106" s="23">
        <v>0.0277</v>
      </c>
      <c r="AK106" s="23">
        <v>0.0062</v>
      </c>
      <c r="AL106" s="23">
        <v>0.0</v>
      </c>
      <c r="AM106" s="23">
        <v>10.0</v>
      </c>
      <c r="AN106" s="23">
        <v>2.0</v>
      </c>
      <c r="AO106" s="23">
        <v>6000.0</v>
      </c>
      <c r="AP106" s="23">
        <v>3600.0</v>
      </c>
      <c r="AQ106" s="23">
        <v>0.0</v>
      </c>
      <c r="AR106" s="23">
        <v>0.0</v>
      </c>
      <c r="AS106" s="23" t="s">
        <v>2356</v>
      </c>
      <c r="AT106" s="23" t="s">
        <v>2337</v>
      </c>
    </row>
    <row r="107">
      <c r="A107" s="23" t="str">
        <f t="shared" si="2"/>
        <v>OK</v>
      </c>
      <c r="B107" s="23" t="s">
        <v>76</v>
      </c>
      <c r="C107" s="23" t="s">
        <v>76</v>
      </c>
      <c r="D107" s="23">
        <v>1.0</v>
      </c>
      <c r="E107" s="23">
        <v>41.0</v>
      </c>
      <c r="F107" s="23">
        <v>20.0</v>
      </c>
      <c r="G107" s="23">
        <v>1.0</v>
      </c>
      <c r="H107" s="23">
        <v>10.0</v>
      </c>
      <c r="I107" s="23">
        <v>59618.0</v>
      </c>
      <c r="J107" s="23">
        <v>59618.0</v>
      </c>
      <c r="K107" s="23">
        <v>0.0</v>
      </c>
      <c r="L107" s="23">
        <v>1.0</v>
      </c>
      <c r="M107" s="23">
        <v>1.0</v>
      </c>
      <c r="N107" s="23">
        <v>67.0</v>
      </c>
      <c r="O107" s="23">
        <v>0.696</v>
      </c>
      <c r="P107" s="23">
        <v>0.0</v>
      </c>
      <c r="Q107" s="23">
        <v>106.0</v>
      </c>
      <c r="R107" s="23">
        <v>166.0</v>
      </c>
      <c r="S107" s="23">
        <v>63.0</v>
      </c>
      <c r="T107" s="23">
        <v>0.0</v>
      </c>
      <c r="U107" s="23">
        <v>102.0</v>
      </c>
      <c r="V107" s="23">
        <v>0.0</v>
      </c>
      <c r="W107" s="23">
        <v>1.0</v>
      </c>
      <c r="X107" s="23">
        <v>0.0245</v>
      </c>
      <c r="Y107" s="23">
        <v>0.0063</v>
      </c>
      <c r="Z107" s="23" t="s">
        <v>133</v>
      </c>
      <c r="AA107" s="23">
        <v>0.0096</v>
      </c>
      <c r="AB107" s="23">
        <v>79.0</v>
      </c>
      <c r="AC107" s="23">
        <v>301.0</v>
      </c>
      <c r="AD107" s="23">
        <v>282.0</v>
      </c>
      <c r="AE107" s="23">
        <v>0.0</v>
      </c>
      <c r="AF107" s="23">
        <v>19.0</v>
      </c>
      <c r="AG107" s="23">
        <v>0.0</v>
      </c>
      <c r="AH107" s="23">
        <v>0.0</v>
      </c>
      <c r="AI107" s="23">
        <v>0.1004</v>
      </c>
      <c r="AJ107" s="23">
        <v>0.0759</v>
      </c>
      <c r="AK107" s="23">
        <v>0.0189</v>
      </c>
      <c r="AL107" s="23">
        <v>0.0</v>
      </c>
      <c r="AM107" s="23">
        <v>10.0</v>
      </c>
      <c r="AN107" s="23">
        <v>3.0</v>
      </c>
      <c r="AO107" s="23">
        <v>6000.0</v>
      </c>
      <c r="AP107" s="23">
        <v>3600.0</v>
      </c>
      <c r="AQ107" s="23">
        <v>0.0</v>
      </c>
      <c r="AR107" s="23">
        <v>0.0</v>
      </c>
      <c r="AS107" s="23" t="s">
        <v>2356</v>
      </c>
      <c r="AT107" s="23" t="s">
        <v>2338</v>
      </c>
    </row>
    <row r="108">
      <c r="A108" s="23" t="str">
        <f t="shared" si="2"/>
        <v>OK</v>
      </c>
      <c r="B108" s="23" t="s">
        <v>77</v>
      </c>
      <c r="C108" s="23" t="s">
        <v>77</v>
      </c>
      <c r="D108" s="23">
        <v>0.0</v>
      </c>
      <c r="E108" s="23">
        <v>41.0</v>
      </c>
      <c r="F108" s="23">
        <v>11.0</v>
      </c>
      <c r="G108" s="23">
        <v>1.0</v>
      </c>
      <c r="H108" s="23">
        <v>10.0</v>
      </c>
      <c r="I108" s="23" t="s">
        <v>134</v>
      </c>
      <c r="J108" s="23">
        <v>0.0</v>
      </c>
      <c r="K108" s="23" t="s">
        <v>134</v>
      </c>
      <c r="L108" s="23">
        <v>-1.0</v>
      </c>
      <c r="M108" s="23">
        <v>-1.0</v>
      </c>
      <c r="N108" s="23">
        <v>0.0</v>
      </c>
      <c r="O108" s="23">
        <v>0.0</v>
      </c>
      <c r="P108" s="23">
        <v>0.0</v>
      </c>
      <c r="Q108" s="23" t="s">
        <v>133</v>
      </c>
      <c r="R108" s="23" t="s">
        <v>133</v>
      </c>
      <c r="S108" s="23" t="s">
        <v>133</v>
      </c>
      <c r="T108" s="23" t="s">
        <v>133</v>
      </c>
      <c r="U108" s="23" t="s">
        <v>133</v>
      </c>
      <c r="V108" s="23" t="s">
        <v>133</v>
      </c>
      <c r="W108" s="23" t="s">
        <v>133</v>
      </c>
      <c r="X108" s="23" t="s">
        <v>133</v>
      </c>
      <c r="Y108" s="23" t="s">
        <v>133</v>
      </c>
      <c r="Z108" s="23" t="s">
        <v>133</v>
      </c>
      <c r="AA108" s="23" t="s">
        <v>133</v>
      </c>
      <c r="AB108" s="23" t="s">
        <v>133</v>
      </c>
      <c r="AC108" s="23" t="s">
        <v>133</v>
      </c>
      <c r="AD108" s="23" t="s">
        <v>133</v>
      </c>
      <c r="AE108" s="23" t="s">
        <v>133</v>
      </c>
      <c r="AF108" s="23" t="s">
        <v>133</v>
      </c>
      <c r="AG108" s="23" t="s">
        <v>133</v>
      </c>
      <c r="AH108" s="23" t="s">
        <v>133</v>
      </c>
      <c r="AI108" s="23" t="s">
        <v>133</v>
      </c>
      <c r="AJ108" s="23" t="s">
        <v>133</v>
      </c>
      <c r="AK108" s="23" t="s">
        <v>133</v>
      </c>
      <c r="AL108" s="23" t="s">
        <v>133</v>
      </c>
      <c r="AM108" s="23" t="s">
        <v>133</v>
      </c>
      <c r="AN108" s="23" t="s">
        <v>133</v>
      </c>
      <c r="AO108" s="23">
        <v>6000.0</v>
      </c>
      <c r="AP108" s="23">
        <v>3600.0</v>
      </c>
      <c r="AQ108" s="23">
        <v>0.0</v>
      </c>
      <c r="AR108" s="23">
        <v>0.0</v>
      </c>
      <c r="AS108" s="23" t="s">
        <v>2356</v>
      </c>
      <c r="AT108" s="23" t="s">
        <v>2339</v>
      </c>
    </row>
    <row r="109">
      <c r="A109" s="23" t="str">
        <f t="shared" si="2"/>
        <v>OK</v>
      </c>
      <c r="B109" s="23" t="s">
        <v>78</v>
      </c>
      <c r="C109" s="23" t="s">
        <v>78</v>
      </c>
      <c r="D109" s="23">
        <v>1.0</v>
      </c>
      <c r="E109" s="23">
        <v>45.0</v>
      </c>
      <c r="F109" s="23">
        <v>30.0</v>
      </c>
      <c r="G109" s="23">
        <v>1.0</v>
      </c>
      <c r="H109" s="23">
        <v>10.0</v>
      </c>
      <c r="I109" s="23">
        <v>34046.0</v>
      </c>
      <c r="J109" s="23">
        <v>34046.0</v>
      </c>
      <c r="K109" s="23">
        <v>0.0</v>
      </c>
      <c r="L109" s="23">
        <v>1.0</v>
      </c>
      <c r="M109" s="23">
        <v>1.0</v>
      </c>
      <c r="N109" s="23">
        <v>2784.0</v>
      </c>
      <c r="O109" s="23">
        <v>28.2108</v>
      </c>
      <c r="P109" s="23">
        <v>0.0</v>
      </c>
      <c r="Q109" s="23">
        <v>653.0</v>
      </c>
      <c r="R109" s="23">
        <v>1119.0</v>
      </c>
      <c r="S109" s="23">
        <v>173.0</v>
      </c>
      <c r="T109" s="23">
        <v>0.0</v>
      </c>
      <c r="U109" s="23">
        <v>841.0</v>
      </c>
      <c r="V109" s="23">
        <v>0.0</v>
      </c>
      <c r="W109" s="23">
        <v>105.0</v>
      </c>
      <c r="X109" s="23">
        <v>0.2224</v>
      </c>
      <c r="Y109" s="23">
        <v>0.0245</v>
      </c>
      <c r="Z109" s="23" t="s">
        <v>133</v>
      </c>
      <c r="AA109" s="23">
        <v>0.1087</v>
      </c>
      <c r="AB109" s="23">
        <v>582.0</v>
      </c>
      <c r="AC109" s="23">
        <v>648.0</v>
      </c>
      <c r="AD109" s="23">
        <v>508.0</v>
      </c>
      <c r="AE109" s="23">
        <v>0.0</v>
      </c>
      <c r="AF109" s="23">
        <v>140.0</v>
      </c>
      <c r="AG109" s="23">
        <v>0.0</v>
      </c>
      <c r="AH109" s="23">
        <v>0.0</v>
      </c>
      <c r="AI109" s="23">
        <v>0.9812</v>
      </c>
      <c r="AJ109" s="23">
        <v>0.7049</v>
      </c>
      <c r="AK109" s="23">
        <v>0.2043</v>
      </c>
      <c r="AL109" s="23">
        <v>0.0</v>
      </c>
      <c r="AM109" s="23">
        <v>10.0</v>
      </c>
      <c r="AN109" s="23">
        <v>3.0</v>
      </c>
      <c r="AO109" s="23">
        <v>6000.0</v>
      </c>
      <c r="AP109" s="23">
        <v>3600.0</v>
      </c>
      <c r="AQ109" s="23">
        <v>0.0</v>
      </c>
      <c r="AR109" s="23">
        <v>0.0</v>
      </c>
      <c r="AS109" s="23" t="s">
        <v>2356</v>
      </c>
      <c r="AT109" s="23" t="s">
        <v>2318</v>
      </c>
    </row>
    <row r="110">
      <c r="A110" s="23" t="str">
        <f t="shared" si="2"/>
        <v>OK</v>
      </c>
      <c r="B110" s="23" t="s">
        <v>79</v>
      </c>
      <c r="C110" s="23" t="s">
        <v>79</v>
      </c>
      <c r="D110" s="23">
        <v>1.0</v>
      </c>
      <c r="E110" s="23">
        <v>45.0</v>
      </c>
      <c r="F110" s="23">
        <v>20.0</v>
      </c>
      <c r="G110" s="23">
        <v>1.0</v>
      </c>
      <c r="H110" s="23">
        <v>10.0</v>
      </c>
      <c r="I110" s="23">
        <v>41208.0</v>
      </c>
      <c r="J110" s="23">
        <v>40167.666667</v>
      </c>
      <c r="K110" s="23">
        <v>2.524591</v>
      </c>
      <c r="L110" s="23">
        <v>2.0</v>
      </c>
      <c r="M110" s="23">
        <v>1.0</v>
      </c>
      <c r="N110" s="23">
        <v>81916.0</v>
      </c>
      <c r="O110" s="23">
        <v>3600.0561</v>
      </c>
      <c r="P110" s="23">
        <v>348.0</v>
      </c>
      <c r="Q110" s="23">
        <v>2945.0</v>
      </c>
      <c r="R110" s="23">
        <v>7568.0</v>
      </c>
      <c r="S110" s="23">
        <v>451.0</v>
      </c>
      <c r="T110" s="23">
        <v>0.0</v>
      </c>
      <c r="U110" s="23">
        <v>6180.0</v>
      </c>
      <c r="V110" s="23">
        <v>0.0</v>
      </c>
      <c r="W110" s="23">
        <v>937.0</v>
      </c>
      <c r="X110" s="23">
        <v>1.2812</v>
      </c>
      <c r="Y110" s="23">
        <v>0.0937</v>
      </c>
      <c r="Z110" s="23" t="s">
        <v>133</v>
      </c>
      <c r="AA110" s="23">
        <v>0.7367</v>
      </c>
      <c r="AB110" s="23">
        <v>2398.0</v>
      </c>
      <c r="AC110" s="23">
        <v>1088.0</v>
      </c>
      <c r="AD110" s="23">
        <v>723.0</v>
      </c>
      <c r="AE110" s="23">
        <v>0.0</v>
      </c>
      <c r="AF110" s="23">
        <v>365.0</v>
      </c>
      <c r="AG110" s="23">
        <v>0.0</v>
      </c>
      <c r="AH110" s="23">
        <v>0.0</v>
      </c>
      <c r="AI110" s="23">
        <v>4.333</v>
      </c>
      <c r="AJ110" s="23">
        <v>3.1266</v>
      </c>
      <c r="AK110" s="23">
        <v>0.8876</v>
      </c>
      <c r="AL110" s="23">
        <v>0.0</v>
      </c>
      <c r="AM110" s="23">
        <v>10.0</v>
      </c>
      <c r="AN110" s="23">
        <v>4.0</v>
      </c>
      <c r="AO110" s="23">
        <v>6000.0</v>
      </c>
      <c r="AP110" s="23">
        <v>3600.0</v>
      </c>
      <c r="AQ110" s="23">
        <v>0.0</v>
      </c>
      <c r="AR110" s="23">
        <v>0.0</v>
      </c>
      <c r="AS110" s="23" t="s">
        <v>2356</v>
      </c>
      <c r="AT110" s="23" t="s">
        <v>2363</v>
      </c>
    </row>
    <row r="111">
      <c r="A111" s="23" t="str">
        <f t="shared" si="2"/>
        <v>OK</v>
      </c>
      <c r="B111" s="23" t="s">
        <v>80</v>
      </c>
      <c r="C111" s="23" t="s">
        <v>80</v>
      </c>
      <c r="D111" s="23">
        <v>0.0</v>
      </c>
      <c r="E111" s="23">
        <v>45.0</v>
      </c>
      <c r="F111" s="23">
        <v>11.0</v>
      </c>
      <c r="G111" s="23">
        <v>1.0</v>
      </c>
      <c r="H111" s="23">
        <v>10.0</v>
      </c>
      <c r="I111" s="23" t="s">
        <v>134</v>
      </c>
      <c r="J111" s="23">
        <v>0.0</v>
      </c>
      <c r="K111" s="23" t="s">
        <v>134</v>
      </c>
      <c r="L111" s="23">
        <v>-1.0</v>
      </c>
      <c r="M111" s="23">
        <v>-1.0</v>
      </c>
      <c r="N111" s="23">
        <v>0.0</v>
      </c>
      <c r="O111" s="23">
        <v>0.0</v>
      </c>
      <c r="P111" s="23">
        <v>0.0</v>
      </c>
      <c r="Q111" s="23" t="s">
        <v>133</v>
      </c>
      <c r="R111" s="23" t="s">
        <v>133</v>
      </c>
      <c r="S111" s="23" t="s">
        <v>133</v>
      </c>
      <c r="T111" s="23" t="s">
        <v>133</v>
      </c>
      <c r="U111" s="23" t="s">
        <v>133</v>
      </c>
      <c r="V111" s="23" t="s">
        <v>133</v>
      </c>
      <c r="W111" s="23" t="s">
        <v>133</v>
      </c>
      <c r="X111" s="23" t="s">
        <v>133</v>
      </c>
      <c r="Y111" s="23" t="s">
        <v>133</v>
      </c>
      <c r="Z111" s="23" t="s">
        <v>133</v>
      </c>
      <c r="AA111" s="23" t="s">
        <v>133</v>
      </c>
      <c r="AB111" s="23" t="s">
        <v>133</v>
      </c>
      <c r="AC111" s="23" t="s">
        <v>133</v>
      </c>
      <c r="AD111" s="23" t="s">
        <v>133</v>
      </c>
      <c r="AE111" s="23" t="s">
        <v>133</v>
      </c>
      <c r="AF111" s="23" t="s">
        <v>133</v>
      </c>
      <c r="AG111" s="23" t="s">
        <v>133</v>
      </c>
      <c r="AH111" s="23" t="s">
        <v>133</v>
      </c>
      <c r="AI111" s="23" t="s">
        <v>133</v>
      </c>
      <c r="AJ111" s="23" t="s">
        <v>133</v>
      </c>
      <c r="AK111" s="23" t="s">
        <v>133</v>
      </c>
      <c r="AL111" s="23" t="s">
        <v>133</v>
      </c>
      <c r="AM111" s="23" t="s">
        <v>133</v>
      </c>
      <c r="AN111" s="23" t="s">
        <v>133</v>
      </c>
      <c r="AO111" s="23">
        <v>6000.0</v>
      </c>
      <c r="AP111" s="23">
        <v>3600.0</v>
      </c>
      <c r="AQ111" s="23">
        <v>0.0</v>
      </c>
      <c r="AR111" s="23">
        <v>0.0</v>
      </c>
      <c r="AS111" s="23" t="s">
        <v>2356</v>
      </c>
      <c r="AT111" s="23" t="s">
        <v>2341</v>
      </c>
    </row>
    <row r="112">
      <c r="A112" s="23" t="str">
        <f t="shared" si="2"/>
        <v>OK</v>
      </c>
      <c r="B112" s="23" t="s">
        <v>81</v>
      </c>
      <c r="C112" s="23" t="s">
        <v>81</v>
      </c>
      <c r="D112" s="23">
        <v>1.0</v>
      </c>
      <c r="E112" s="23">
        <v>51.0</v>
      </c>
      <c r="F112" s="23">
        <v>30.0</v>
      </c>
      <c r="G112" s="23">
        <v>1.0</v>
      </c>
      <c r="H112" s="23">
        <v>10.0</v>
      </c>
      <c r="I112" s="23">
        <v>51766.0</v>
      </c>
      <c r="J112" s="23">
        <v>51766.0</v>
      </c>
      <c r="K112" s="23">
        <v>0.0</v>
      </c>
      <c r="L112" s="23">
        <v>1.0</v>
      </c>
      <c r="M112" s="23">
        <v>1.0</v>
      </c>
      <c r="N112" s="23">
        <v>71.0</v>
      </c>
      <c r="O112" s="23">
        <v>0.9574</v>
      </c>
      <c r="P112" s="23">
        <v>0.0</v>
      </c>
      <c r="Q112" s="23">
        <v>69.0</v>
      </c>
      <c r="R112" s="23">
        <v>88.0</v>
      </c>
      <c r="S112" s="23">
        <v>47.0</v>
      </c>
      <c r="T112" s="23">
        <v>0.0</v>
      </c>
      <c r="U112" s="23">
        <v>26.0</v>
      </c>
      <c r="V112" s="23">
        <v>0.0</v>
      </c>
      <c r="W112" s="23">
        <v>15.0</v>
      </c>
      <c r="X112" s="23">
        <v>0.0189</v>
      </c>
      <c r="Y112" s="23">
        <v>0.005</v>
      </c>
      <c r="Z112" s="23" t="s">
        <v>133</v>
      </c>
      <c r="AA112" s="23">
        <v>0.0066</v>
      </c>
      <c r="AB112" s="23">
        <v>87.0</v>
      </c>
      <c r="AC112" s="23">
        <v>641.0</v>
      </c>
      <c r="AD112" s="23">
        <v>629.0</v>
      </c>
      <c r="AE112" s="23">
        <v>0.0</v>
      </c>
      <c r="AF112" s="23">
        <v>12.0</v>
      </c>
      <c r="AG112" s="23">
        <v>0.0</v>
      </c>
      <c r="AH112" s="23">
        <v>0.0</v>
      </c>
      <c r="AI112" s="23">
        <v>0.1757</v>
      </c>
      <c r="AJ112" s="23">
        <v>0.1412</v>
      </c>
      <c r="AK112" s="23">
        <v>0.026</v>
      </c>
      <c r="AL112" s="23">
        <v>0.0</v>
      </c>
      <c r="AM112" s="23">
        <v>10.0</v>
      </c>
      <c r="AN112" s="23">
        <v>2.0</v>
      </c>
      <c r="AO112" s="23">
        <v>6000.0</v>
      </c>
      <c r="AP112" s="23">
        <v>3600.0</v>
      </c>
      <c r="AQ112" s="23">
        <v>0.0</v>
      </c>
      <c r="AR112" s="23">
        <v>0.0</v>
      </c>
      <c r="AS112" s="23" t="s">
        <v>2356</v>
      </c>
      <c r="AT112" s="23" t="s">
        <v>2341</v>
      </c>
    </row>
    <row r="113">
      <c r="A113" s="23" t="str">
        <f t="shared" si="2"/>
        <v>OK</v>
      </c>
      <c r="B113" s="23" t="s">
        <v>82</v>
      </c>
      <c r="C113" s="23" t="s">
        <v>82</v>
      </c>
      <c r="D113" s="23">
        <v>1.0</v>
      </c>
      <c r="E113" s="23">
        <v>51.0</v>
      </c>
      <c r="F113" s="23">
        <v>20.0</v>
      </c>
      <c r="G113" s="23">
        <v>1.0</v>
      </c>
      <c r="H113" s="23">
        <v>10.0</v>
      </c>
      <c r="I113" s="23">
        <v>53627.0</v>
      </c>
      <c r="J113" s="23">
        <v>53627.0</v>
      </c>
      <c r="K113" s="23">
        <v>0.0</v>
      </c>
      <c r="L113" s="23">
        <v>1.0</v>
      </c>
      <c r="M113" s="23">
        <v>1.0</v>
      </c>
      <c r="N113" s="23">
        <v>4565.0</v>
      </c>
      <c r="O113" s="23">
        <v>60.745</v>
      </c>
      <c r="P113" s="23">
        <v>28.0</v>
      </c>
      <c r="Q113" s="23">
        <v>1077.0</v>
      </c>
      <c r="R113" s="23">
        <v>1769.0</v>
      </c>
      <c r="S113" s="23">
        <v>289.0</v>
      </c>
      <c r="T113" s="23">
        <v>0.0</v>
      </c>
      <c r="U113" s="23">
        <v>1087.0</v>
      </c>
      <c r="V113" s="23">
        <v>0.0</v>
      </c>
      <c r="W113" s="23">
        <v>393.0</v>
      </c>
      <c r="X113" s="23">
        <v>0.4733</v>
      </c>
      <c r="Y113" s="23">
        <v>0.0559</v>
      </c>
      <c r="Z113" s="23" t="s">
        <v>133</v>
      </c>
      <c r="AA113" s="23">
        <v>0.2166</v>
      </c>
      <c r="AB113" s="23">
        <v>835.0</v>
      </c>
      <c r="AC113" s="23">
        <v>1117.0</v>
      </c>
      <c r="AD113" s="23">
        <v>960.0</v>
      </c>
      <c r="AE113" s="23">
        <v>33.0</v>
      </c>
      <c r="AF113" s="23">
        <v>124.0</v>
      </c>
      <c r="AG113" s="23">
        <v>0.0</v>
      </c>
      <c r="AH113" s="23">
        <v>0.0</v>
      </c>
      <c r="AI113" s="23">
        <v>1.7498</v>
      </c>
      <c r="AJ113" s="23">
        <v>1.2721</v>
      </c>
      <c r="AK113" s="23">
        <v>0.3338</v>
      </c>
      <c r="AL113" s="23">
        <v>0.0</v>
      </c>
      <c r="AM113" s="23">
        <v>10.0</v>
      </c>
      <c r="AN113" s="23">
        <v>2.0</v>
      </c>
      <c r="AO113" s="23">
        <v>6000.0</v>
      </c>
      <c r="AP113" s="23">
        <v>3600.0</v>
      </c>
      <c r="AQ113" s="23">
        <v>0.0</v>
      </c>
      <c r="AR113" s="23">
        <v>0.0</v>
      </c>
      <c r="AS113" s="23" t="s">
        <v>2356</v>
      </c>
      <c r="AT113" s="23" t="s">
        <v>210</v>
      </c>
    </row>
    <row r="114">
      <c r="A114" s="23" t="str">
        <f t="shared" si="2"/>
        <v>OK</v>
      </c>
      <c r="B114" s="23" t="s">
        <v>83</v>
      </c>
      <c r="C114" s="23" t="s">
        <v>83</v>
      </c>
      <c r="D114" s="23">
        <v>1.0</v>
      </c>
      <c r="E114" s="23">
        <v>51.0</v>
      </c>
      <c r="F114" s="23">
        <v>10.0</v>
      </c>
      <c r="G114" s="23">
        <v>1.0</v>
      </c>
      <c r="H114" s="23">
        <v>10.0</v>
      </c>
      <c r="I114" s="23">
        <v>82209.0</v>
      </c>
      <c r="J114" s="23">
        <v>69656.766667</v>
      </c>
      <c r="K114" s="23">
        <v>15.268685</v>
      </c>
      <c r="L114" s="23">
        <v>2.0</v>
      </c>
      <c r="M114" s="23">
        <v>1.0</v>
      </c>
      <c r="N114" s="23">
        <v>76930.0</v>
      </c>
      <c r="O114" s="23">
        <v>3600.1262</v>
      </c>
      <c r="P114" s="23">
        <v>2684.0</v>
      </c>
      <c r="Q114" s="23">
        <v>6246.0</v>
      </c>
      <c r="R114" s="23">
        <v>14360.0</v>
      </c>
      <c r="S114" s="23">
        <v>2323.0</v>
      </c>
      <c r="T114" s="23">
        <v>4.0</v>
      </c>
      <c r="U114" s="23">
        <v>10052.0</v>
      </c>
      <c r="V114" s="23">
        <v>0.0</v>
      </c>
      <c r="W114" s="23">
        <v>1981.0</v>
      </c>
      <c r="X114" s="23">
        <v>2.5236</v>
      </c>
      <c r="Y114" s="23">
        <v>0.4081</v>
      </c>
      <c r="Z114" s="23" t="s">
        <v>133</v>
      </c>
      <c r="AA114" s="23">
        <v>1.2175</v>
      </c>
      <c r="AB114" s="23">
        <v>1141.0</v>
      </c>
      <c r="AC114" s="23">
        <v>1246.0</v>
      </c>
      <c r="AD114" s="23">
        <v>958.0</v>
      </c>
      <c r="AE114" s="23">
        <v>25.0</v>
      </c>
      <c r="AF114" s="23">
        <v>263.0</v>
      </c>
      <c r="AG114" s="23">
        <v>0.0</v>
      </c>
      <c r="AH114" s="23">
        <v>0.0</v>
      </c>
      <c r="AI114" s="23">
        <v>2.6047</v>
      </c>
      <c r="AJ114" s="23">
        <v>1.9748</v>
      </c>
      <c r="AK114" s="23">
        <v>0.4844</v>
      </c>
      <c r="AL114" s="23">
        <v>0.0</v>
      </c>
      <c r="AM114" s="23">
        <v>10.0</v>
      </c>
      <c r="AN114" s="23">
        <v>5.0</v>
      </c>
      <c r="AO114" s="23">
        <v>6000.0</v>
      </c>
      <c r="AP114" s="23">
        <v>3600.0</v>
      </c>
      <c r="AQ114" s="23">
        <v>0.0</v>
      </c>
      <c r="AR114" s="23">
        <v>0.0</v>
      </c>
      <c r="AS114" s="23" t="s">
        <v>2356</v>
      </c>
      <c r="AT114" s="23" t="s">
        <v>2364</v>
      </c>
    </row>
    <row r="115">
      <c r="A115" s="23" t="str">
        <f t="shared" si="2"/>
        <v>OK</v>
      </c>
      <c r="B115" s="23" t="s">
        <v>84</v>
      </c>
      <c r="C115" s="23" t="s">
        <v>84</v>
      </c>
      <c r="D115" s="23">
        <v>1.0</v>
      </c>
      <c r="E115" s="23">
        <v>55.0</v>
      </c>
      <c r="F115" s="23">
        <v>30.0</v>
      </c>
      <c r="G115" s="23">
        <v>1.0</v>
      </c>
      <c r="H115" s="23">
        <v>10.0</v>
      </c>
      <c r="I115" s="23">
        <v>152317.0</v>
      </c>
      <c r="J115" s="23">
        <v>122159.0</v>
      </c>
      <c r="K115" s="23">
        <v>19.799497</v>
      </c>
      <c r="L115" s="23">
        <v>2.0</v>
      </c>
      <c r="M115" s="23">
        <v>1.0</v>
      </c>
      <c r="N115" s="23">
        <v>31732.0</v>
      </c>
      <c r="O115" s="23">
        <v>3600.3508</v>
      </c>
      <c r="P115" s="23">
        <v>0.0</v>
      </c>
      <c r="Q115" s="23">
        <v>8754.0</v>
      </c>
      <c r="R115" s="23">
        <v>17809.0</v>
      </c>
      <c r="S115" s="23">
        <v>2542.0</v>
      </c>
      <c r="T115" s="23">
        <v>0.0</v>
      </c>
      <c r="U115" s="23">
        <v>14618.0</v>
      </c>
      <c r="V115" s="23">
        <v>0.0</v>
      </c>
      <c r="W115" s="23">
        <v>649.0</v>
      </c>
      <c r="X115" s="23">
        <v>4.2933</v>
      </c>
      <c r="Y115" s="23">
        <v>0.5119</v>
      </c>
      <c r="Z115" s="23" t="s">
        <v>133</v>
      </c>
      <c r="AA115" s="23">
        <v>2.4219</v>
      </c>
      <c r="AB115" s="23">
        <v>1236.0</v>
      </c>
      <c r="AC115" s="23">
        <v>1468.0</v>
      </c>
      <c r="AD115" s="23">
        <v>696.0</v>
      </c>
      <c r="AE115" s="23">
        <v>0.0</v>
      </c>
      <c r="AF115" s="23">
        <v>772.0</v>
      </c>
      <c r="AG115" s="23">
        <v>0.0</v>
      </c>
      <c r="AH115" s="23">
        <v>0.0</v>
      </c>
      <c r="AI115" s="23">
        <v>2.7109</v>
      </c>
      <c r="AJ115" s="23">
        <v>1.9014</v>
      </c>
      <c r="AK115" s="23">
        <v>0.6392</v>
      </c>
      <c r="AL115" s="23">
        <v>0.0</v>
      </c>
      <c r="AM115" s="23">
        <v>10.0</v>
      </c>
      <c r="AN115" s="23">
        <v>4.0</v>
      </c>
      <c r="AO115" s="23">
        <v>6000.0</v>
      </c>
      <c r="AP115" s="23">
        <v>3600.0</v>
      </c>
      <c r="AQ115" s="23">
        <v>0.0</v>
      </c>
      <c r="AR115" s="23">
        <v>0.0</v>
      </c>
      <c r="AS115" s="23" t="s">
        <v>2356</v>
      </c>
      <c r="AT115" s="23" t="s">
        <v>2365</v>
      </c>
    </row>
    <row r="116">
      <c r="A116" s="23" t="str">
        <f t="shared" si="2"/>
        <v>OK</v>
      </c>
      <c r="B116" s="23" t="s">
        <v>85</v>
      </c>
      <c r="C116" s="23" t="s">
        <v>85</v>
      </c>
      <c r="D116" s="23">
        <v>1.0</v>
      </c>
      <c r="E116" s="23">
        <v>55.0</v>
      </c>
      <c r="F116" s="23">
        <v>20.0</v>
      </c>
      <c r="G116" s="23">
        <v>1.0</v>
      </c>
      <c r="H116" s="23">
        <v>10.0</v>
      </c>
      <c r="I116" s="23">
        <v>211692.0</v>
      </c>
      <c r="J116" s="23">
        <v>153962.666667</v>
      </c>
      <c r="K116" s="23">
        <v>27.270437</v>
      </c>
      <c r="L116" s="23">
        <v>2.0</v>
      </c>
      <c r="M116" s="23">
        <v>1.0</v>
      </c>
      <c r="N116" s="23">
        <v>41864.0</v>
      </c>
      <c r="O116" s="23">
        <v>3600.3469</v>
      </c>
      <c r="P116" s="23">
        <v>12.0</v>
      </c>
      <c r="Q116" s="23">
        <v>6625.0</v>
      </c>
      <c r="R116" s="23">
        <v>18158.0</v>
      </c>
      <c r="S116" s="23">
        <v>1610.0</v>
      </c>
      <c r="T116" s="23">
        <v>0.0</v>
      </c>
      <c r="U116" s="23">
        <v>15149.0</v>
      </c>
      <c r="V116" s="23">
        <v>0.0</v>
      </c>
      <c r="W116" s="23">
        <v>1399.0</v>
      </c>
      <c r="X116" s="23">
        <v>3.5815</v>
      </c>
      <c r="Y116" s="23">
        <v>0.3454</v>
      </c>
      <c r="Z116" s="23" t="s">
        <v>133</v>
      </c>
      <c r="AA116" s="23">
        <v>2.12</v>
      </c>
      <c r="AB116" s="23">
        <v>1468.0</v>
      </c>
      <c r="AC116" s="23">
        <v>2075.0</v>
      </c>
      <c r="AD116" s="23">
        <v>1169.0</v>
      </c>
      <c r="AE116" s="23">
        <v>0.0</v>
      </c>
      <c r="AF116" s="23">
        <v>906.0</v>
      </c>
      <c r="AG116" s="23">
        <v>0.0</v>
      </c>
      <c r="AH116" s="23">
        <v>0.0</v>
      </c>
      <c r="AI116" s="23">
        <v>3.3666</v>
      </c>
      <c r="AJ116" s="23">
        <v>2.3433</v>
      </c>
      <c r="AK116" s="23">
        <v>0.7947</v>
      </c>
      <c r="AL116" s="23">
        <v>0.0</v>
      </c>
      <c r="AM116" s="23">
        <v>10.0</v>
      </c>
      <c r="AN116" s="23">
        <v>6.0</v>
      </c>
      <c r="AO116" s="23">
        <v>6000.0</v>
      </c>
      <c r="AP116" s="23">
        <v>3600.0</v>
      </c>
      <c r="AQ116" s="23">
        <v>0.0</v>
      </c>
      <c r="AR116" s="23">
        <v>0.0</v>
      </c>
      <c r="AS116" s="23" t="s">
        <v>2356</v>
      </c>
      <c r="AT116" s="23" t="s">
        <v>312</v>
      </c>
    </row>
    <row r="117">
      <c r="A117" s="23" t="str">
        <f t="shared" si="2"/>
        <v>OK</v>
      </c>
      <c r="B117" s="23" t="s">
        <v>86</v>
      </c>
      <c r="C117" s="23" t="s">
        <v>86</v>
      </c>
      <c r="D117" s="23">
        <v>1.0</v>
      </c>
      <c r="E117" s="23">
        <v>55.0</v>
      </c>
      <c r="F117" s="23">
        <v>10.0</v>
      </c>
      <c r="G117" s="23">
        <v>1.0</v>
      </c>
      <c r="H117" s="23">
        <v>10.0</v>
      </c>
      <c r="I117" s="23">
        <v>375457.0</v>
      </c>
      <c r="J117" s="23">
        <v>254177.75</v>
      </c>
      <c r="K117" s="23">
        <v>32.301768</v>
      </c>
      <c r="L117" s="23">
        <v>2.0</v>
      </c>
      <c r="M117" s="23">
        <v>1.0</v>
      </c>
      <c r="N117" s="23">
        <v>77900.0</v>
      </c>
      <c r="O117" s="23">
        <v>3600.1291</v>
      </c>
      <c r="P117" s="23">
        <v>3392.0</v>
      </c>
      <c r="Q117" s="23">
        <v>3736.0</v>
      </c>
      <c r="R117" s="23">
        <v>13100.0</v>
      </c>
      <c r="S117" s="23">
        <v>1262.0</v>
      </c>
      <c r="T117" s="23">
        <v>0.0</v>
      </c>
      <c r="U117" s="23">
        <v>10591.0</v>
      </c>
      <c r="V117" s="23">
        <v>0.0</v>
      </c>
      <c r="W117" s="23">
        <v>1247.0</v>
      </c>
      <c r="X117" s="23">
        <v>2.0077</v>
      </c>
      <c r="Y117" s="23">
        <v>0.2528</v>
      </c>
      <c r="Z117" s="23" t="s">
        <v>133</v>
      </c>
      <c r="AA117" s="23">
        <v>1.0924</v>
      </c>
      <c r="AB117" s="23">
        <v>1043.0</v>
      </c>
      <c r="AC117" s="23">
        <v>1622.0</v>
      </c>
      <c r="AD117" s="23">
        <v>790.0</v>
      </c>
      <c r="AE117" s="23">
        <v>0.0</v>
      </c>
      <c r="AF117" s="23">
        <v>832.0</v>
      </c>
      <c r="AG117" s="23">
        <v>0.0</v>
      </c>
      <c r="AH117" s="23">
        <v>0.0</v>
      </c>
      <c r="AI117" s="23">
        <v>2.6107</v>
      </c>
      <c r="AJ117" s="23">
        <v>1.8067</v>
      </c>
      <c r="AK117" s="23">
        <v>0.6411</v>
      </c>
      <c r="AL117" s="23">
        <v>0.0</v>
      </c>
      <c r="AM117" s="23">
        <v>10.0</v>
      </c>
      <c r="AN117" s="23">
        <v>13.0</v>
      </c>
      <c r="AO117" s="23">
        <v>6000.0</v>
      </c>
      <c r="AP117" s="23">
        <v>3600.0</v>
      </c>
      <c r="AQ117" s="23">
        <v>0.0</v>
      </c>
      <c r="AR117" s="23">
        <v>0.0</v>
      </c>
      <c r="AS117" s="23" t="s">
        <v>2356</v>
      </c>
      <c r="AT117" s="23" t="s">
        <v>2366</v>
      </c>
    </row>
    <row r="118">
      <c r="A118" s="23" t="str">
        <f t="shared" si="2"/>
        <v>OK</v>
      </c>
      <c r="B118" s="23" t="s">
        <v>87</v>
      </c>
      <c r="C118" s="23" t="s">
        <v>87</v>
      </c>
      <c r="D118" s="23">
        <v>1.0</v>
      </c>
      <c r="E118" s="23">
        <v>59.0</v>
      </c>
      <c r="F118" s="23">
        <v>30.0</v>
      </c>
      <c r="G118" s="23">
        <v>1.0</v>
      </c>
      <c r="H118" s="23">
        <v>10.0</v>
      </c>
      <c r="I118" s="23">
        <v>68062.0</v>
      </c>
      <c r="J118" s="23">
        <v>68062.0</v>
      </c>
      <c r="K118" s="23">
        <v>0.0</v>
      </c>
      <c r="L118" s="23">
        <v>1.0</v>
      </c>
      <c r="M118" s="23">
        <v>1.0</v>
      </c>
      <c r="N118" s="23">
        <v>5575.0</v>
      </c>
      <c r="O118" s="23">
        <v>33.5394</v>
      </c>
      <c r="P118" s="23">
        <v>64.0</v>
      </c>
      <c r="Q118" s="23">
        <v>715.0</v>
      </c>
      <c r="R118" s="23">
        <v>966.0</v>
      </c>
      <c r="S118" s="23">
        <v>307.0</v>
      </c>
      <c r="T118" s="23">
        <v>3.0</v>
      </c>
      <c r="U118" s="23">
        <v>436.0</v>
      </c>
      <c r="V118" s="23">
        <v>0.0</v>
      </c>
      <c r="W118" s="23">
        <v>220.0</v>
      </c>
      <c r="X118" s="23">
        <v>0.3355</v>
      </c>
      <c r="Y118" s="23">
        <v>0.0693</v>
      </c>
      <c r="Z118" s="23" t="s">
        <v>133</v>
      </c>
      <c r="AA118" s="23">
        <v>0.1175</v>
      </c>
      <c r="AB118" s="23">
        <v>778.0</v>
      </c>
      <c r="AC118" s="23">
        <v>1913.0</v>
      </c>
      <c r="AD118" s="23">
        <v>1820.0</v>
      </c>
      <c r="AE118" s="23">
        <v>0.0</v>
      </c>
      <c r="AF118" s="23">
        <v>93.0</v>
      </c>
      <c r="AG118" s="23">
        <v>0.0</v>
      </c>
      <c r="AH118" s="23">
        <v>0.0</v>
      </c>
      <c r="AI118" s="23">
        <v>1.9943</v>
      </c>
      <c r="AJ118" s="23">
        <v>1.5112</v>
      </c>
      <c r="AK118" s="23">
        <v>0.3408</v>
      </c>
      <c r="AL118" s="23">
        <v>0.0</v>
      </c>
      <c r="AM118" s="23">
        <v>10.0</v>
      </c>
      <c r="AN118" s="23">
        <v>1.0</v>
      </c>
      <c r="AO118" s="23">
        <v>6000.0</v>
      </c>
      <c r="AP118" s="23">
        <v>3600.0</v>
      </c>
      <c r="AQ118" s="23">
        <v>0.0</v>
      </c>
      <c r="AR118" s="23">
        <v>0.0</v>
      </c>
      <c r="AS118" s="23" t="s">
        <v>2356</v>
      </c>
      <c r="AT118" s="23" t="s">
        <v>2367</v>
      </c>
    </row>
    <row r="119">
      <c r="A119" s="23" t="str">
        <f t="shared" si="2"/>
        <v>OK</v>
      </c>
      <c r="B119" s="23" t="s">
        <v>88</v>
      </c>
      <c r="C119" s="23" t="s">
        <v>88</v>
      </c>
      <c r="D119" s="23">
        <v>1.0</v>
      </c>
      <c r="E119" s="23">
        <v>59.0</v>
      </c>
      <c r="F119" s="23">
        <v>20.0</v>
      </c>
      <c r="G119" s="23">
        <v>1.0</v>
      </c>
      <c r="H119" s="23">
        <v>10.0</v>
      </c>
      <c r="I119" s="23">
        <v>176225.0</v>
      </c>
      <c r="J119" s="23">
        <v>71633.545455</v>
      </c>
      <c r="K119" s="23">
        <v>59.351088</v>
      </c>
      <c r="L119" s="23">
        <v>2.0</v>
      </c>
      <c r="M119" s="23">
        <v>1.0</v>
      </c>
      <c r="N119" s="23">
        <v>45026.0</v>
      </c>
      <c r="O119" s="23">
        <v>3600.3571</v>
      </c>
      <c r="P119" s="23">
        <v>1840.0</v>
      </c>
      <c r="Q119" s="23">
        <v>9314.0</v>
      </c>
      <c r="R119" s="23">
        <v>13814.0</v>
      </c>
      <c r="S119" s="23">
        <v>5293.0</v>
      </c>
      <c r="T119" s="23">
        <v>82.0</v>
      </c>
      <c r="U119" s="23">
        <v>7674.0</v>
      </c>
      <c r="V119" s="23">
        <v>0.0</v>
      </c>
      <c r="W119" s="23">
        <v>765.0</v>
      </c>
      <c r="X119" s="23">
        <v>4.1739</v>
      </c>
      <c r="Y119" s="23">
        <v>1.1041</v>
      </c>
      <c r="Z119" s="23" t="s">
        <v>133</v>
      </c>
      <c r="AA119" s="23">
        <v>1.44</v>
      </c>
      <c r="AB119" s="23">
        <v>1169.0</v>
      </c>
      <c r="AC119" s="23">
        <v>1898.0</v>
      </c>
      <c r="AD119" s="23">
        <v>1711.0</v>
      </c>
      <c r="AE119" s="23">
        <v>0.0</v>
      </c>
      <c r="AF119" s="23">
        <v>187.0</v>
      </c>
      <c r="AG119" s="23">
        <v>0.0</v>
      </c>
      <c r="AH119" s="23">
        <v>0.0</v>
      </c>
      <c r="AI119" s="23">
        <v>3.1507</v>
      </c>
      <c r="AJ119" s="23">
        <v>2.4122</v>
      </c>
      <c r="AK119" s="23">
        <v>0.5493</v>
      </c>
      <c r="AL119" s="23">
        <v>0.0</v>
      </c>
      <c r="AM119" s="23">
        <v>10.0</v>
      </c>
      <c r="AN119" s="23">
        <v>8.0</v>
      </c>
      <c r="AO119" s="23">
        <v>6000.0</v>
      </c>
      <c r="AP119" s="23">
        <v>3600.0</v>
      </c>
      <c r="AQ119" s="23">
        <v>0.0</v>
      </c>
      <c r="AR119" s="23">
        <v>0.0</v>
      </c>
      <c r="AS119" s="23" t="s">
        <v>2356</v>
      </c>
      <c r="AT119" s="23" t="s">
        <v>2368</v>
      </c>
    </row>
    <row r="120">
      <c r="A120" s="23" t="str">
        <f t="shared" si="2"/>
        <v>OK</v>
      </c>
      <c r="B120" s="23" t="s">
        <v>89</v>
      </c>
      <c r="C120" s="23" t="s">
        <v>89</v>
      </c>
      <c r="D120" s="23">
        <v>0.0</v>
      </c>
      <c r="E120" s="23">
        <v>59.0</v>
      </c>
      <c r="F120" s="23">
        <v>16.0</v>
      </c>
      <c r="G120" s="23">
        <v>1.0</v>
      </c>
      <c r="H120" s="23">
        <v>10.0</v>
      </c>
      <c r="I120" s="23" t="s">
        <v>134</v>
      </c>
      <c r="J120" s="23">
        <v>0.0</v>
      </c>
      <c r="K120" s="23" t="s">
        <v>134</v>
      </c>
      <c r="L120" s="23">
        <v>-1.0</v>
      </c>
      <c r="M120" s="23">
        <v>-1.0</v>
      </c>
      <c r="N120" s="23">
        <v>0.0</v>
      </c>
      <c r="O120" s="23">
        <v>0.0</v>
      </c>
      <c r="P120" s="23">
        <v>0.0</v>
      </c>
      <c r="Q120" s="23" t="s">
        <v>133</v>
      </c>
      <c r="R120" s="23" t="s">
        <v>133</v>
      </c>
      <c r="S120" s="23" t="s">
        <v>133</v>
      </c>
      <c r="T120" s="23" t="s">
        <v>133</v>
      </c>
      <c r="U120" s="23" t="s">
        <v>133</v>
      </c>
      <c r="V120" s="23" t="s">
        <v>133</v>
      </c>
      <c r="W120" s="23" t="s">
        <v>133</v>
      </c>
      <c r="X120" s="23" t="s">
        <v>133</v>
      </c>
      <c r="Y120" s="23" t="s">
        <v>133</v>
      </c>
      <c r="Z120" s="23" t="s">
        <v>133</v>
      </c>
      <c r="AA120" s="23" t="s">
        <v>133</v>
      </c>
      <c r="AB120" s="23" t="s">
        <v>133</v>
      </c>
      <c r="AC120" s="23" t="s">
        <v>133</v>
      </c>
      <c r="AD120" s="23" t="s">
        <v>133</v>
      </c>
      <c r="AE120" s="23" t="s">
        <v>133</v>
      </c>
      <c r="AF120" s="23" t="s">
        <v>133</v>
      </c>
      <c r="AG120" s="23" t="s">
        <v>133</v>
      </c>
      <c r="AH120" s="23" t="s">
        <v>133</v>
      </c>
      <c r="AI120" s="23" t="s">
        <v>133</v>
      </c>
      <c r="AJ120" s="23" t="s">
        <v>133</v>
      </c>
      <c r="AK120" s="23" t="s">
        <v>133</v>
      </c>
      <c r="AL120" s="23" t="s">
        <v>133</v>
      </c>
      <c r="AM120" s="23" t="s">
        <v>133</v>
      </c>
      <c r="AN120" s="23" t="s">
        <v>133</v>
      </c>
      <c r="AO120" s="23">
        <v>6000.0</v>
      </c>
      <c r="AP120" s="23">
        <v>3600.0</v>
      </c>
      <c r="AQ120" s="23">
        <v>0.0</v>
      </c>
      <c r="AR120" s="23">
        <v>0.0</v>
      </c>
      <c r="AS120" s="23" t="s">
        <v>2356</v>
      </c>
      <c r="AT120" s="23" t="s">
        <v>2347</v>
      </c>
    </row>
    <row r="121">
      <c r="A121" s="23" t="str">
        <f t="shared" si="2"/>
        <v>OK</v>
      </c>
      <c r="B121" s="23" t="s">
        <v>90</v>
      </c>
      <c r="C121" s="23" t="s">
        <v>90</v>
      </c>
      <c r="D121" s="23">
        <v>1.0</v>
      </c>
      <c r="E121" s="23">
        <v>75.0</v>
      </c>
      <c r="F121" s="23">
        <v>30.0</v>
      </c>
      <c r="G121" s="23">
        <v>1.0</v>
      </c>
      <c r="H121" s="23">
        <v>10.0</v>
      </c>
      <c r="I121" s="23">
        <v>48053.0</v>
      </c>
      <c r="J121" s="23">
        <v>48010.668478</v>
      </c>
      <c r="K121" s="23">
        <v>0.088093</v>
      </c>
      <c r="L121" s="23">
        <v>2.0</v>
      </c>
      <c r="M121" s="23">
        <v>1.0</v>
      </c>
      <c r="N121" s="23">
        <v>120022.0</v>
      </c>
      <c r="O121" s="23">
        <v>3600.0416</v>
      </c>
      <c r="P121" s="23">
        <v>0.0</v>
      </c>
      <c r="Q121" s="23">
        <v>6178.0</v>
      </c>
      <c r="R121" s="23">
        <v>6709.0</v>
      </c>
      <c r="S121" s="23">
        <v>789.0</v>
      </c>
      <c r="T121" s="23">
        <v>1.0</v>
      </c>
      <c r="U121" s="23">
        <v>1401.0</v>
      </c>
      <c r="V121" s="23">
        <v>0.0</v>
      </c>
      <c r="W121" s="23">
        <v>4518.0</v>
      </c>
      <c r="X121" s="23">
        <v>3.4766</v>
      </c>
      <c r="Y121" s="23">
        <v>0.2674</v>
      </c>
      <c r="Z121" s="23" t="s">
        <v>133</v>
      </c>
      <c r="AA121" s="23">
        <v>1.6865</v>
      </c>
      <c r="AB121" s="23">
        <v>938.0</v>
      </c>
      <c r="AC121" s="23">
        <v>1839.0</v>
      </c>
      <c r="AD121" s="23">
        <v>1766.0</v>
      </c>
      <c r="AE121" s="23">
        <v>0.0</v>
      </c>
      <c r="AF121" s="23">
        <v>73.0</v>
      </c>
      <c r="AG121" s="23">
        <v>0.0</v>
      </c>
      <c r="AH121" s="23">
        <v>0.0</v>
      </c>
      <c r="AI121" s="23">
        <v>3.7976</v>
      </c>
      <c r="AJ121" s="23">
        <v>3.0357</v>
      </c>
      <c r="AK121" s="23">
        <v>0.5538</v>
      </c>
      <c r="AL121" s="23">
        <v>0.0</v>
      </c>
      <c r="AM121" s="23">
        <v>10.0</v>
      </c>
      <c r="AN121" s="23">
        <v>2.0</v>
      </c>
      <c r="AO121" s="23">
        <v>6000.0</v>
      </c>
      <c r="AP121" s="23">
        <v>3600.0</v>
      </c>
      <c r="AQ121" s="23">
        <v>0.0</v>
      </c>
      <c r="AR121" s="23">
        <v>0.0</v>
      </c>
      <c r="AS121" s="23" t="s">
        <v>2356</v>
      </c>
      <c r="AT121" s="23" t="s">
        <v>2369</v>
      </c>
    </row>
    <row r="122">
      <c r="A122" s="23" t="str">
        <f t="shared" si="2"/>
        <v>OK</v>
      </c>
      <c r="B122" s="23" t="s">
        <v>91</v>
      </c>
      <c r="C122" s="23" t="s">
        <v>91</v>
      </c>
      <c r="D122" s="23">
        <v>1.0</v>
      </c>
      <c r="E122" s="23">
        <v>75.0</v>
      </c>
      <c r="F122" s="23">
        <v>20.0</v>
      </c>
      <c r="G122" s="23">
        <v>1.0</v>
      </c>
      <c r="H122" s="23">
        <v>10.0</v>
      </c>
      <c r="I122" s="23">
        <v>56679.0</v>
      </c>
      <c r="J122" s="23">
        <v>49753.5</v>
      </c>
      <c r="K122" s="23">
        <v>12.218811</v>
      </c>
      <c r="L122" s="23">
        <v>2.0</v>
      </c>
      <c r="M122" s="23">
        <v>1.0</v>
      </c>
      <c r="N122" s="23">
        <v>39384.0</v>
      </c>
      <c r="O122" s="23">
        <v>3600.2331</v>
      </c>
      <c r="P122" s="23">
        <v>196.0</v>
      </c>
      <c r="Q122" s="23">
        <v>5284.0</v>
      </c>
      <c r="R122" s="23">
        <v>9432.0</v>
      </c>
      <c r="S122" s="23">
        <v>2851.0</v>
      </c>
      <c r="T122" s="23">
        <v>41.0</v>
      </c>
      <c r="U122" s="23">
        <v>5866.0</v>
      </c>
      <c r="V122" s="23">
        <v>0.0</v>
      </c>
      <c r="W122" s="23">
        <v>674.0</v>
      </c>
      <c r="X122" s="23">
        <v>4.055</v>
      </c>
      <c r="Y122" s="23">
        <v>0.9517</v>
      </c>
      <c r="Z122" s="23" t="s">
        <v>133</v>
      </c>
      <c r="AA122" s="23">
        <v>1.6753</v>
      </c>
      <c r="AB122" s="23">
        <v>1133.0</v>
      </c>
      <c r="AC122" s="23">
        <v>2390.0</v>
      </c>
      <c r="AD122" s="23">
        <v>2174.0</v>
      </c>
      <c r="AE122" s="23">
        <v>0.0</v>
      </c>
      <c r="AF122" s="23">
        <v>216.0</v>
      </c>
      <c r="AG122" s="23">
        <v>0.0</v>
      </c>
      <c r="AH122" s="23">
        <v>0.0</v>
      </c>
      <c r="AI122" s="23">
        <v>6.2833</v>
      </c>
      <c r="AJ122" s="23">
        <v>5.1564</v>
      </c>
      <c r="AK122" s="23">
        <v>0.8204</v>
      </c>
      <c r="AL122" s="23">
        <v>0.0</v>
      </c>
      <c r="AM122" s="23">
        <v>10.0</v>
      </c>
      <c r="AN122" s="23">
        <v>3.0</v>
      </c>
      <c r="AO122" s="23">
        <v>6000.0</v>
      </c>
      <c r="AP122" s="23">
        <v>3600.0</v>
      </c>
      <c r="AQ122" s="23">
        <v>0.0</v>
      </c>
      <c r="AR122" s="23">
        <v>0.0</v>
      </c>
      <c r="AS122" s="23" t="s">
        <v>2356</v>
      </c>
      <c r="AT122" s="23" t="s">
        <v>275</v>
      </c>
    </row>
    <row r="123">
      <c r="A123" s="23" t="str">
        <f t="shared" si="2"/>
        <v>OK</v>
      </c>
      <c r="B123" s="23" t="s">
        <v>92</v>
      </c>
      <c r="C123" s="23" t="s">
        <v>92</v>
      </c>
      <c r="D123" s="23">
        <v>1.0</v>
      </c>
      <c r="E123" s="23">
        <v>75.0</v>
      </c>
      <c r="F123" s="23">
        <v>10.0</v>
      </c>
      <c r="G123" s="23">
        <v>1.0</v>
      </c>
      <c r="H123" s="23">
        <v>10.0</v>
      </c>
      <c r="I123" s="23">
        <v>168209.0</v>
      </c>
      <c r="J123" s="23">
        <v>60583.666667</v>
      </c>
      <c r="K123" s="23">
        <v>63.9831</v>
      </c>
      <c r="L123" s="23">
        <v>2.0</v>
      </c>
      <c r="M123" s="23">
        <v>1.0</v>
      </c>
      <c r="N123" s="23">
        <v>37980.0</v>
      </c>
      <c r="O123" s="23">
        <v>3600.4618</v>
      </c>
      <c r="P123" s="23">
        <v>7340.0</v>
      </c>
      <c r="Q123" s="23">
        <v>6084.0</v>
      </c>
      <c r="R123" s="23">
        <v>11992.0</v>
      </c>
      <c r="S123" s="23">
        <v>4049.0</v>
      </c>
      <c r="T123" s="23">
        <v>78.0</v>
      </c>
      <c r="U123" s="23">
        <v>7277.0</v>
      </c>
      <c r="V123" s="23">
        <v>0.0</v>
      </c>
      <c r="W123" s="23">
        <v>588.0</v>
      </c>
      <c r="X123" s="23">
        <v>5.87</v>
      </c>
      <c r="Y123" s="23">
        <v>1.6798</v>
      </c>
      <c r="Z123" s="23" t="s">
        <v>133</v>
      </c>
      <c r="AA123" s="23">
        <v>2.0581</v>
      </c>
      <c r="AB123" s="23">
        <v>919.0</v>
      </c>
      <c r="AC123" s="23">
        <v>1817.0</v>
      </c>
      <c r="AD123" s="23">
        <v>1033.0</v>
      </c>
      <c r="AE123" s="23">
        <v>93.0</v>
      </c>
      <c r="AF123" s="23">
        <v>691.0</v>
      </c>
      <c r="AG123" s="23">
        <v>0.0</v>
      </c>
      <c r="AH123" s="23">
        <v>0.0</v>
      </c>
      <c r="AI123" s="23">
        <v>5.8052</v>
      </c>
      <c r="AJ123" s="23">
        <v>4.4928</v>
      </c>
      <c r="AK123" s="23">
        <v>0.9923</v>
      </c>
      <c r="AL123" s="23">
        <v>0.0</v>
      </c>
      <c r="AM123" s="23">
        <v>10.0</v>
      </c>
      <c r="AN123" s="23">
        <v>25.0</v>
      </c>
      <c r="AO123" s="23">
        <v>6000.0</v>
      </c>
      <c r="AP123" s="23">
        <v>3600.0</v>
      </c>
      <c r="AQ123" s="23">
        <v>0.0</v>
      </c>
      <c r="AR123" s="23">
        <v>0.0</v>
      </c>
      <c r="AS123" s="23" t="s">
        <v>2356</v>
      </c>
      <c r="AT123" s="23" t="s">
        <v>2370</v>
      </c>
    </row>
    <row r="124">
      <c r="A124" s="23" t="str">
        <f t="shared" si="2"/>
        <v>OK</v>
      </c>
      <c r="B124" s="23" t="s">
        <v>93</v>
      </c>
      <c r="C124" s="23" t="s">
        <v>93</v>
      </c>
      <c r="D124" s="23">
        <v>1.0</v>
      </c>
      <c r="E124" s="23">
        <v>80.0</v>
      </c>
      <c r="F124" s="23">
        <v>30.0</v>
      </c>
      <c r="G124" s="23">
        <v>1.0</v>
      </c>
      <c r="H124" s="23">
        <v>10.0</v>
      </c>
      <c r="I124" s="23">
        <v>118832.0</v>
      </c>
      <c r="J124" s="23">
        <v>40329.427273</v>
      </c>
      <c r="K124" s="23">
        <v>66.061812</v>
      </c>
      <c r="L124" s="23">
        <v>2.0</v>
      </c>
      <c r="M124" s="23">
        <v>1.0</v>
      </c>
      <c r="N124" s="23">
        <v>29841.0</v>
      </c>
      <c r="O124" s="23">
        <v>3600.2822</v>
      </c>
      <c r="P124" s="23">
        <v>12.0</v>
      </c>
      <c r="Q124" s="23">
        <v>6221.0</v>
      </c>
      <c r="R124" s="23">
        <v>9246.0</v>
      </c>
      <c r="S124" s="23">
        <v>3736.0</v>
      </c>
      <c r="T124" s="23">
        <v>354.0</v>
      </c>
      <c r="U124" s="23">
        <v>4551.0</v>
      </c>
      <c r="V124" s="23">
        <v>0.0</v>
      </c>
      <c r="W124" s="23">
        <v>605.0</v>
      </c>
      <c r="X124" s="23">
        <v>5.8298</v>
      </c>
      <c r="Y124" s="23">
        <v>1.6432</v>
      </c>
      <c r="Z124" s="23" t="s">
        <v>133</v>
      </c>
      <c r="AA124" s="23">
        <v>1.9446</v>
      </c>
      <c r="AB124" s="23">
        <v>1024.0</v>
      </c>
      <c r="AC124" s="23">
        <v>2874.0</v>
      </c>
      <c r="AD124" s="23">
        <v>2645.0</v>
      </c>
      <c r="AE124" s="23">
        <v>9.0</v>
      </c>
      <c r="AF124" s="23">
        <v>220.0</v>
      </c>
      <c r="AG124" s="23">
        <v>0.0</v>
      </c>
      <c r="AH124" s="23">
        <v>0.0</v>
      </c>
      <c r="AI124" s="23">
        <v>6.4313</v>
      </c>
      <c r="AJ124" s="23">
        <v>5.1981</v>
      </c>
      <c r="AK124" s="23">
        <v>0.8772</v>
      </c>
      <c r="AL124" s="23">
        <v>0.0</v>
      </c>
      <c r="AM124" s="23">
        <v>10.0</v>
      </c>
      <c r="AN124" s="23">
        <v>12.0</v>
      </c>
      <c r="AO124" s="23">
        <v>6000.0</v>
      </c>
      <c r="AP124" s="23">
        <v>3600.0</v>
      </c>
      <c r="AQ124" s="23">
        <v>0.0</v>
      </c>
      <c r="AR124" s="23">
        <v>0.0</v>
      </c>
      <c r="AS124" s="23" t="s">
        <v>2356</v>
      </c>
      <c r="AT124" s="23" t="s">
        <v>2371</v>
      </c>
    </row>
    <row r="125">
      <c r="A125" s="23" t="str">
        <f t="shared" si="2"/>
        <v>OK</v>
      </c>
      <c r="B125" s="23" t="s">
        <v>94</v>
      </c>
      <c r="C125" s="23" t="s">
        <v>94</v>
      </c>
      <c r="D125" s="23">
        <v>1.0</v>
      </c>
      <c r="E125" s="23">
        <v>80.0</v>
      </c>
      <c r="F125" s="23">
        <v>20.0</v>
      </c>
      <c r="G125" s="23">
        <v>1.0</v>
      </c>
      <c r="H125" s="23">
        <v>10.0</v>
      </c>
      <c r="I125" s="23">
        <v>190245.0</v>
      </c>
      <c r="J125" s="23">
        <v>43648.276109</v>
      </c>
      <c r="K125" s="23">
        <v>77.056808</v>
      </c>
      <c r="L125" s="23">
        <v>2.0</v>
      </c>
      <c r="M125" s="23">
        <v>1.0</v>
      </c>
      <c r="N125" s="23">
        <v>42400.0</v>
      </c>
      <c r="O125" s="23">
        <v>3600.3028</v>
      </c>
      <c r="P125" s="23">
        <v>2828.0</v>
      </c>
      <c r="Q125" s="23">
        <v>4625.0</v>
      </c>
      <c r="R125" s="23">
        <v>7558.0</v>
      </c>
      <c r="S125" s="23">
        <v>3427.0</v>
      </c>
      <c r="T125" s="23">
        <v>472.0</v>
      </c>
      <c r="U125" s="23">
        <v>3561.0</v>
      </c>
      <c r="V125" s="23">
        <v>0.0</v>
      </c>
      <c r="W125" s="23">
        <v>98.0</v>
      </c>
      <c r="X125" s="23">
        <v>4.4803</v>
      </c>
      <c r="Y125" s="23">
        <v>1.4542</v>
      </c>
      <c r="Z125" s="23" t="s">
        <v>133</v>
      </c>
      <c r="AA125" s="23">
        <v>1.3708</v>
      </c>
      <c r="AB125" s="23">
        <v>1578.0</v>
      </c>
      <c r="AC125" s="23">
        <v>3625.0</v>
      </c>
      <c r="AD125" s="23">
        <v>3074.0</v>
      </c>
      <c r="AE125" s="23">
        <v>34.0</v>
      </c>
      <c r="AF125" s="23">
        <v>517.0</v>
      </c>
      <c r="AG125" s="23">
        <v>0.0</v>
      </c>
      <c r="AH125" s="23">
        <v>0.0</v>
      </c>
      <c r="AI125" s="23">
        <v>10.4751</v>
      </c>
      <c r="AJ125" s="23">
        <v>8.4407</v>
      </c>
      <c r="AK125" s="23">
        <v>1.5256</v>
      </c>
      <c r="AL125" s="23">
        <v>0.0</v>
      </c>
      <c r="AM125" s="23">
        <v>10.0</v>
      </c>
      <c r="AN125" s="23">
        <v>19.0</v>
      </c>
      <c r="AO125" s="23">
        <v>6000.0</v>
      </c>
      <c r="AP125" s="23">
        <v>3600.0</v>
      </c>
      <c r="AQ125" s="23">
        <v>0.0</v>
      </c>
      <c r="AR125" s="23">
        <v>0.0</v>
      </c>
      <c r="AS125" s="23" t="s">
        <v>2356</v>
      </c>
      <c r="AT125" s="23" t="s">
        <v>2372</v>
      </c>
    </row>
    <row r="126">
      <c r="A126" s="23" t="str">
        <f t="shared" si="2"/>
        <v>OK</v>
      </c>
      <c r="B126" s="23" t="s">
        <v>95</v>
      </c>
      <c r="C126" s="23" t="s">
        <v>95</v>
      </c>
      <c r="D126" s="23">
        <v>0.0</v>
      </c>
      <c r="E126" s="23">
        <v>80.0</v>
      </c>
      <c r="F126" s="23">
        <v>12.0</v>
      </c>
      <c r="G126" s="23">
        <v>1.0</v>
      </c>
      <c r="H126" s="23">
        <v>10.0</v>
      </c>
      <c r="I126" s="23" t="s">
        <v>134</v>
      </c>
      <c r="J126" s="23">
        <v>0.0</v>
      </c>
      <c r="K126" s="23" t="s">
        <v>134</v>
      </c>
      <c r="L126" s="23">
        <v>-1.0</v>
      </c>
      <c r="M126" s="23">
        <v>-1.0</v>
      </c>
      <c r="N126" s="23">
        <v>0.0</v>
      </c>
      <c r="O126" s="23">
        <v>0.0</v>
      </c>
      <c r="P126" s="23">
        <v>0.0</v>
      </c>
      <c r="Q126" s="23" t="s">
        <v>133</v>
      </c>
      <c r="R126" s="23" t="s">
        <v>133</v>
      </c>
      <c r="S126" s="23" t="s">
        <v>133</v>
      </c>
      <c r="T126" s="23" t="s">
        <v>133</v>
      </c>
      <c r="U126" s="23" t="s">
        <v>133</v>
      </c>
      <c r="V126" s="23" t="s">
        <v>133</v>
      </c>
      <c r="W126" s="23" t="s">
        <v>133</v>
      </c>
      <c r="X126" s="23" t="s">
        <v>133</v>
      </c>
      <c r="Y126" s="23" t="s">
        <v>133</v>
      </c>
      <c r="Z126" s="23" t="s">
        <v>133</v>
      </c>
      <c r="AA126" s="23" t="s">
        <v>133</v>
      </c>
      <c r="AB126" s="23" t="s">
        <v>133</v>
      </c>
      <c r="AC126" s="23" t="s">
        <v>133</v>
      </c>
      <c r="AD126" s="23" t="s">
        <v>133</v>
      </c>
      <c r="AE126" s="23" t="s">
        <v>133</v>
      </c>
      <c r="AF126" s="23" t="s">
        <v>133</v>
      </c>
      <c r="AG126" s="23" t="s">
        <v>133</v>
      </c>
      <c r="AH126" s="23" t="s">
        <v>133</v>
      </c>
      <c r="AI126" s="23" t="s">
        <v>133</v>
      </c>
      <c r="AJ126" s="23" t="s">
        <v>133</v>
      </c>
      <c r="AK126" s="23" t="s">
        <v>133</v>
      </c>
      <c r="AL126" s="23" t="s">
        <v>133</v>
      </c>
      <c r="AM126" s="23" t="s">
        <v>133</v>
      </c>
      <c r="AN126" s="23" t="s">
        <v>133</v>
      </c>
      <c r="AO126" s="23">
        <v>6000.0</v>
      </c>
      <c r="AP126" s="23">
        <v>3600.0</v>
      </c>
      <c r="AQ126" s="23">
        <v>0.0</v>
      </c>
      <c r="AR126" s="23">
        <v>0.0</v>
      </c>
      <c r="AS126" s="23" t="s">
        <v>2356</v>
      </c>
      <c r="AT126" s="23" t="s">
        <v>374</v>
      </c>
    </row>
    <row r="127">
      <c r="A127" s="23" t="str">
        <f t="shared" si="2"/>
        <v>OK</v>
      </c>
      <c r="B127" s="23" t="s">
        <v>96</v>
      </c>
      <c r="C127" s="23" t="s">
        <v>96</v>
      </c>
      <c r="D127" s="23">
        <v>1.0</v>
      </c>
      <c r="E127" s="23">
        <v>82.0</v>
      </c>
      <c r="F127" s="23">
        <v>30.0</v>
      </c>
      <c r="G127" s="23">
        <v>1.0</v>
      </c>
      <c r="H127" s="23">
        <v>10.0</v>
      </c>
      <c r="I127" s="23">
        <v>317368.0</v>
      </c>
      <c r="J127" s="23">
        <v>152184.046948</v>
      </c>
      <c r="K127" s="23">
        <v>52.048081</v>
      </c>
      <c r="L127" s="23">
        <v>2.0</v>
      </c>
      <c r="M127" s="23">
        <v>1.0</v>
      </c>
      <c r="N127" s="23">
        <v>28661.0</v>
      </c>
      <c r="O127" s="23">
        <v>3600.3588</v>
      </c>
      <c r="P127" s="23">
        <v>0.0</v>
      </c>
      <c r="Q127" s="23">
        <v>3627.0</v>
      </c>
      <c r="R127" s="23">
        <v>10817.0</v>
      </c>
      <c r="S127" s="23">
        <v>947.0</v>
      </c>
      <c r="T127" s="23">
        <v>0.0</v>
      </c>
      <c r="U127" s="23">
        <v>9608.0</v>
      </c>
      <c r="V127" s="23">
        <v>0.0</v>
      </c>
      <c r="W127" s="23">
        <v>262.0</v>
      </c>
      <c r="X127" s="23">
        <v>5.0021</v>
      </c>
      <c r="Y127" s="23">
        <v>0.4015</v>
      </c>
      <c r="Z127" s="23" t="s">
        <v>133</v>
      </c>
      <c r="AA127" s="23">
        <v>3.1843</v>
      </c>
      <c r="AB127" s="23">
        <v>856.0</v>
      </c>
      <c r="AC127" s="23">
        <v>4025.0</v>
      </c>
      <c r="AD127" s="23">
        <v>3108.0</v>
      </c>
      <c r="AE127" s="23">
        <v>0.0</v>
      </c>
      <c r="AF127" s="23">
        <v>917.0</v>
      </c>
      <c r="AG127" s="23">
        <v>0.0</v>
      </c>
      <c r="AH127" s="23">
        <v>0.0</v>
      </c>
      <c r="AI127" s="23">
        <v>6.1217</v>
      </c>
      <c r="AJ127" s="23">
        <v>4.6456</v>
      </c>
      <c r="AK127" s="23">
        <v>1.1279</v>
      </c>
      <c r="AL127" s="23">
        <v>0.0</v>
      </c>
      <c r="AM127" s="23">
        <v>10.0</v>
      </c>
      <c r="AN127" s="23">
        <v>14.0</v>
      </c>
      <c r="AO127" s="23">
        <v>6000.0</v>
      </c>
      <c r="AP127" s="23">
        <v>3600.0</v>
      </c>
      <c r="AQ127" s="23">
        <v>0.0</v>
      </c>
      <c r="AR127" s="23">
        <v>0.0</v>
      </c>
      <c r="AS127" s="23" t="s">
        <v>2356</v>
      </c>
      <c r="AT127" s="23" t="s">
        <v>2373</v>
      </c>
    </row>
    <row r="128">
      <c r="A128" s="23" t="str">
        <f t="shared" si="2"/>
        <v>OK</v>
      </c>
      <c r="B128" s="23" t="s">
        <v>97</v>
      </c>
      <c r="C128" s="23" t="s">
        <v>97</v>
      </c>
      <c r="D128" s="23">
        <v>1.0</v>
      </c>
      <c r="E128" s="23">
        <v>82.0</v>
      </c>
      <c r="F128" s="23">
        <v>20.0</v>
      </c>
      <c r="G128" s="23">
        <v>1.0</v>
      </c>
      <c r="H128" s="23">
        <v>10.0</v>
      </c>
      <c r="I128" s="23">
        <v>313727.0</v>
      </c>
      <c r="J128" s="23">
        <v>209975.08</v>
      </c>
      <c r="K128" s="23">
        <v>33.070765</v>
      </c>
      <c r="L128" s="23">
        <v>2.0</v>
      </c>
      <c r="M128" s="23">
        <v>1.0</v>
      </c>
      <c r="N128" s="23">
        <v>53119.0</v>
      </c>
      <c r="O128" s="23">
        <v>3600.0809</v>
      </c>
      <c r="P128" s="23">
        <v>848.0</v>
      </c>
      <c r="Q128" s="23">
        <v>2035.0</v>
      </c>
      <c r="R128" s="23">
        <v>7473.0</v>
      </c>
      <c r="S128" s="23">
        <v>703.0</v>
      </c>
      <c r="T128" s="23">
        <v>0.0</v>
      </c>
      <c r="U128" s="23">
        <v>6551.0</v>
      </c>
      <c r="V128" s="23">
        <v>0.0</v>
      </c>
      <c r="W128" s="23">
        <v>219.0</v>
      </c>
      <c r="X128" s="23">
        <v>2.5059</v>
      </c>
      <c r="Y128" s="23">
        <v>0.2652</v>
      </c>
      <c r="Z128" s="23" t="s">
        <v>133</v>
      </c>
      <c r="AA128" s="23">
        <v>1.4748</v>
      </c>
      <c r="AB128" s="23">
        <v>1380.0</v>
      </c>
      <c r="AC128" s="23">
        <v>4267.0</v>
      </c>
      <c r="AD128" s="23">
        <v>3224.0</v>
      </c>
      <c r="AE128" s="23">
        <v>0.0</v>
      </c>
      <c r="AF128" s="23">
        <v>1043.0</v>
      </c>
      <c r="AG128" s="23">
        <v>0.0</v>
      </c>
      <c r="AH128" s="23">
        <v>0.0</v>
      </c>
      <c r="AI128" s="23">
        <v>8.8357</v>
      </c>
      <c r="AJ128" s="23">
        <v>6.6209</v>
      </c>
      <c r="AK128" s="23">
        <v>1.6886</v>
      </c>
      <c r="AL128" s="23">
        <v>0.0</v>
      </c>
      <c r="AM128" s="23">
        <v>10.0</v>
      </c>
      <c r="AN128" s="23">
        <v>14.0</v>
      </c>
      <c r="AO128" s="23">
        <v>6000.0</v>
      </c>
      <c r="AP128" s="23">
        <v>3600.0</v>
      </c>
      <c r="AQ128" s="23">
        <v>0.0</v>
      </c>
      <c r="AR128" s="23">
        <v>0.0</v>
      </c>
      <c r="AS128" s="23" t="s">
        <v>2356</v>
      </c>
      <c r="AT128" s="23" t="s">
        <v>2349</v>
      </c>
    </row>
    <row r="129">
      <c r="A129" s="23" t="str">
        <f t="shared" si="2"/>
        <v>OK</v>
      </c>
      <c r="B129" s="23" t="s">
        <v>98</v>
      </c>
      <c r="C129" s="23" t="s">
        <v>98</v>
      </c>
      <c r="D129" s="23">
        <v>1.0</v>
      </c>
      <c r="E129" s="23">
        <v>82.0</v>
      </c>
      <c r="F129" s="23">
        <v>10.0</v>
      </c>
      <c r="G129" s="23">
        <v>1.0</v>
      </c>
      <c r="H129" s="23">
        <v>10.0</v>
      </c>
      <c r="I129" s="23">
        <v>635040.0</v>
      </c>
      <c r="J129" s="23">
        <v>392183.773727</v>
      </c>
      <c r="K129" s="23">
        <v>38.242666</v>
      </c>
      <c r="L129" s="23">
        <v>2.0</v>
      </c>
      <c r="M129" s="23">
        <v>1.0</v>
      </c>
      <c r="N129" s="23">
        <v>70100.0</v>
      </c>
      <c r="O129" s="23">
        <v>3600.2137</v>
      </c>
      <c r="P129" s="23">
        <v>10576.0</v>
      </c>
      <c r="Q129" s="23">
        <v>570.0</v>
      </c>
      <c r="R129" s="23">
        <v>4260.0</v>
      </c>
      <c r="S129" s="23">
        <v>192.0</v>
      </c>
      <c r="T129" s="23">
        <v>0.0</v>
      </c>
      <c r="U129" s="23">
        <v>3867.0</v>
      </c>
      <c r="V129" s="23">
        <v>0.0</v>
      </c>
      <c r="W129" s="23">
        <v>201.0</v>
      </c>
      <c r="X129" s="23">
        <v>0.7665</v>
      </c>
      <c r="Y129" s="23">
        <v>0.0616</v>
      </c>
      <c r="Z129" s="23" t="s">
        <v>133</v>
      </c>
      <c r="AA129" s="23">
        <v>0.484</v>
      </c>
      <c r="AB129" s="23">
        <v>1684.0</v>
      </c>
      <c r="AC129" s="23">
        <v>4193.0</v>
      </c>
      <c r="AD129" s="23">
        <v>1961.0</v>
      </c>
      <c r="AE129" s="23">
        <v>0.0</v>
      </c>
      <c r="AF129" s="23">
        <v>2232.0</v>
      </c>
      <c r="AG129" s="23">
        <v>0.0</v>
      </c>
      <c r="AH129" s="23">
        <v>0.0</v>
      </c>
      <c r="AI129" s="23">
        <v>10.0453</v>
      </c>
      <c r="AJ129" s="23">
        <v>7.0978</v>
      </c>
      <c r="AK129" s="23">
        <v>2.3132</v>
      </c>
      <c r="AL129" s="23">
        <v>0.0</v>
      </c>
      <c r="AM129" s="23">
        <v>10.0</v>
      </c>
      <c r="AN129" s="23">
        <v>30.0</v>
      </c>
      <c r="AO129" s="23">
        <v>6000.0</v>
      </c>
      <c r="AP129" s="23">
        <v>3600.0</v>
      </c>
      <c r="AQ129" s="23">
        <v>0.0</v>
      </c>
      <c r="AR129" s="23">
        <v>0.0</v>
      </c>
      <c r="AS129" s="23" t="s">
        <v>2356</v>
      </c>
      <c r="AT129" s="23" t="s">
        <v>2350</v>
      </c>
    </row>
    <row r="130">
      <c r="A130" s="23" t="str">
        <f t="shared" si="2"/>
        <v>OK</v>
      </c>
      <c r="B130" s="23" t="s">
        <v>99</v>
      </c>
      <c r="C130" s="23" t="s">
        <v>99</v>
      </c>
      <c r="D130" s="23">
        <v>1.0</v>
      </c>
      <c r="E130" s="23">
        <v>90.0</v>
      </c>
      <c r="F130" s="23">
        <v>30.0</v>
      </c>
      <c r="G130" s="23">
        <v>1.0</v>
      </c>
      <c r="H130" s="23">
        <v>10.0</v>
      </c>
      <c r="I130" s="23">
        <v>267681.0</v>
      </c>
      <c r="J130" s="23">
        <v>69507.823377</v>
      </c>
      <c r="K130" s="23">
        <v>74.033337</v>
      </c>
      <c r="L130" s="23">
        <v>2.0</v>
      </c>
      <c r="M130" s="23">
        <v>1.0</v>
      </c>
      <c r="N130" s="23">
        <v>21540.0</v>
      </c>
      <c r="O130" s="23">
        <v>3600.4297</v>
      </c>
      <c r="P130" s="23">
        <v>4324.0</v>
      </c>
      <c r="Q130" s="23">
        <v>4983.0</v>
      </c>
      <c r="R130" s="23">
        <v>11552.0</v>
      </c>
      <c r="S130" s="23">
        <v>2668.0</v>
      </c>
      <c r="T130" s="23">
        <v>97.0</v>
      </c>
      <c r="U130" s="23">
        <v>7875.0</v>
      </c>
      <c r="V130" s="23">
        <v>0.0</v>
      </c>
      <c r="W130" s="23">
        <v>912.0</v>
      </c>
      <c r="X130" s="23">
        <v>6.1626</v>
      </c>
      <c r="Y130" s="23">
        <v>1.3716</v>
      </c>
      <c r="Z130" s="23" t="s">
        <v>133</v>
      </c>
      <c r="AA130" s="23">
        <v>2.6958</v>
      </c>
      <c r="AB130" s="23">
        <v>897.0</v>
      </c>
      <c r="AC130" s="23">
        <v>3285.0</v>
      </c>
      <c r="AD130" s="23">
        <v>2290.0</v>
      </c>
      <c r="AE130" s="23">
        <v>24.0</v>
      </c>
      <c r="AF130" s="23">
        <v>971.0</v>
      </c>
      <c r="AG130" s="23">
        <v>0.0</v>
      </c>
      <c r="AH130" s="23">
        <v>0.0</v>
      </c>
      <c r="AI130" s="23">
        <v>6.9488</v>
      </c>
      <c r="AJ130" s="23">
        <v>5.3568</v>
      </c>
      <c r="AK130" s="23">
        <v>1.2312</v>
      </c>
      <c r="AL130" s="23">
        <v>0.0</v>
      </c>
      <c r="AM130" s="23">
        <v>10.0</v>
      </c>
      <c r="AN130" s="23">
        <v>24.0</v>
      </c>
      <c r="AO130" s="23">
        <v>6000.0</v>
      </c>
      <c r="AP130" s="23">
        <v>3600.0</v>
      </c>
      <c r="AQ130" s="23">
        <v>0.0</v>
      </c>
      <c r="AR130" s="23">
        <v>0.0</v>
      </c>
      <c r="AS130" s="23" t="s">
        <v>2356</v>
      </c>
      <c r="AT130" s="23" t="s">
        <v>2374</v>
      </c>
    </row>
    <row r="131">
      <c r="A131" s="23" t="str">
        <f t="shared" si="2"/>
        <v>OK</v>
      </c>
      <c r="B131" s="23" t="s">
        <v>100</v>
      </c>
      <c r="C131" s="23" t="s">
        <v>100</v>
      </c>
      <c r="D131" s="23">
        <v>1.0</v>
      </c>
      <c r="E131" s="23">
        <v>90.0</v>
      </c>
      <c r="F131" s="23">
        <v>20.0</v>
      </c>
      <c r="G131" s="23">
        <v>1.0</v>
      </c>
      <c r="H131" s="23">
        <v>10.0</v>
      </c>
      <c r="I131" s="23">
        <v>377032.0</v>
      </c>
      <c r="J131" s="23">
        <v>91087.560284</v>
      </c>
      <c r="K131" s="23">
        <v>75.840894</v>
      </c>
      <c r="L131" s="23">
        <v>2.0</v>
      </c>
      <c r="M131" s="23">
        <v>1.0</v>
      </c>
      <c r="N131" s="23">
        <v>27972.0</v>
      </c>
      <c r="O131" s="23">
        <v>3600.1595</v>
      </c>
      <c r="P131" s="23">
        <v>12248.0</v>
      </c>
      <c r="Q131" s="23">
        <v>3343.0</v>
      </c>
      <c r="R131" s="23">
        <v>9160.0</v>
      </c>
      <c r="S131" s="23">
        <v>2092.0</v>
      </c>
      <c r="T131" s="23">
        <v>53.0</v>
      </c>
      <c r="U131" s="23">
        <v>5862.0</v>
      </c>
      <c r="V131" s="23">
        <v>0.0</v>
      </c>
      <c r="W131" s="23">
        <v>1153.0</v>
      </c>
      <c r="X131" s="23">
        <v>4.3449</v>
      </c>
      <c r="Y131" s="23">
        <v>1.0294</v>
      </c>
      <c r="Z131" s="23" t="s">
        <v>133</v>
      </c>
      <c r="AA131" s="23">
        <v>1.7609</v>
      </c>
      <c r="AB131" s="23">
        <v>1452.0</v>
      </c>
      <c r="AC131" s="23">
        <v>2564.0</v>
      </c>
      <c r="AD131" s="23">
        <v>1011.0</v>
      </c>
      <c r="AE131" s="23">
        <v>60.0</v>
      </c>
      <c r="AF131" s="23">
        <v>1493.0</v>
      </c>
      <c r="AG131" s="23">
        <v>0.0</v>
      </c>
      <c r="AH131" s="23">
        <v>0.0</v>
      </c>
      <c r="AI131" s="23">
        <v>11.6281</v>
      </c>
      <c r="AJ131" s="23">
        <v>8.6553</v>
      </c>
      <c r="AK131" s="23">
        <v>2.2725</v>
      </c>
      <c r="AL131" s="23">
        <v>0.0</v>
      </c>
      <c r="AM131" s="23">
        <v>10.0</v>
      </c>
      <c r="AN131" s="23">
        <v>35.0</v>
      </c>
      <c r="AO131" s="23">
        <v>6000.0</v>
      </c>
      <c r="AP131" s="23">
        <v>3600.0</v>
      </c>
      <c r="AQ131" s="23">
        <v>0.0</v>
      </c>
      <c r="AR131" s="23">
        <v>0.0</v>
      </c>
      <c r="AS131" s="23" t="s">
        <v>2356</v>
      </c>
      <c r="AT131" s="23" t="s">
        <v>2375</v>
      </c>
    </row>
    <row r="132">
      <c r="A132" s="23" t="str">
        <f t="shared" si="2"/>
        <v>OK</v>
      </c>
      <c r="B132" s="23" t="s">
        <v>101</v>
      </c>
      <c r="C132" s="23" t="s">
        <v>101</v>
      </c>
      <c r="D132" s="23">
        <v>0.0</v>
      </c>
      <c r="E132" s="23">
        <v>90.0</v>
      </c>
      <c r="F132" s="23">
        <v>17.0</v>
      </c>
      <c r="G132" s="23">
        <v>1.0</v>
      </c>
      <c r="H132" s="23">
        <v>10.0</v>
      </c>
      <c r="I132" s="23" t="s">
        <v>134</v>
      </c>
      <c r="J132" s="23">
        <v>0.0</v>
      </c>
      <c r="K132" s="23" t="s">
        <v>134</v>
      </c>
      <c r="L132" s="23">
        <v>-1.0</v>
      </c>
      <c r="M132" s="23">
        <v>-1.0</v>
      </c>
      <c r="N132" s="23">
        <v>0.0</v>
      </c>
      <c r="O132" s="23">
        <v>0.0</v>
      </c>
      <c r="P132" s="23">
        <v>0.0</v>
      </c>
      <c r="Q132" s="23" t="s">
        <v>133</v>
      </c>
      <c r="R132" s="23" t="s">
        <v>133</v>
      </c>
      <c r="S132" s="23" t="s">
        <v>133</v>
      </c>
      <c r="T132" s="23" t="s">
        <v>133</v>
      </c>
      <c r="U132" s="23" t="s">
        <v>133</v>
      </c>
      <c r="V132" s="23" t="s">
        <v>133</v>
      </c>
      <c r="W132" s="23" t="s">
        <v>133</v>
      </c>
      <c r="X132" s="23" t="s">
        <v>133</v>
      </c>
      <c r="Y132" s="23" t="s">
        <v>133</v>
      </c>
      <c r="Z132" s="23" t="s">
        <v>133</v>
      </c>
      <c r="AA132" s="23" t="s">
        <v>133</v>
      </c>
      <c r="AB132" s="23" t="s">
        <v>133</v>
      </c>
      <c r="AC132" s="23" t="s">
        <v>133</v>
      </c>
      <c r="AD132" s="23" t="s">
        <v>133</v>
      </c>
      <c r="AE132" s="23" t="s">
        <v>133</v>
      </c>
      <c r="AF132" s="23" t="s">
        <v>133</v>
      </c>
      <c r="AG132" s="23" t="s">
        <v>133</v>
      </c>
      <c r="AH132" s="23" t="s">
        <v>133</v>
      </c>
      <c r="AI132" s="23" t="s">
        <v>133</v>
      </c>
      <c r="AJ132" s="23" t="s">
        <v>133</v>
      </c>
      <c r="AK132" s="23" t="s">
        <v>133</v>
      </c>
      <c r="AL132" s="23" t="s">
        <v>133</v>
      </c>
      <c r="AM132" s="23" t="s">
        <v>133</v>
      </c>
      <c r="AN132" s="23" t="s">
        <v>133</v>
      </c>
      <c r="AO132" s="23">
        <v>6000.0</v>
      </c>
      <c r="AP132" s="23">
        <v>3600.0</v>
      </c>
      <c r="AQ132" s="23">
        <v>0.0</v>
      </c>
      <c r="AR132" s="23">
        <v>0.0</v>
      </c>
      <c r="AS132" s="23" t="s">
        <v>2356</v>
      </c>
      <c r="AT132" s="23" t="s">
        <v>2318</v>
      </c>
    </row>
    <row r="133">
      <c r="A133" s="23" t="str">
        <f t="shared" si="2"/>
        <v>OK</v>
      </c>
      <c r="B133" s="23" t="s">
        <v>102</v>
      </c>
      <c r="C133" s="23" t="s">
        <v>102</v>
      </c>
      <c r="D133" s="23">
        <v>1.0</v>
      </c>
      <c r="E133" s="23">
        <v>116.0</v>
      </c>
      <c r="F133" s="23">
        <v>30.0</v>
      </c>
      <c r="G133" s="23">
        <v>1.0</v>
      </c>
      <c r="H133" s="23">
        <v>10.0</v>
      </c>
      <c r="I133" s="23">
        <v>227678.0</v>
      </c>
      <c r="J133" s="23">
        <v>134533.290323</v>
      </c>
      <c r="K133" s="23">
        <v>40.91072</v>
      </c>
      <c r="L133" s="23">
        <v>2.0</v>
      </c>
      <c r="M133" s="23">
        <v>1.0</v>
      </c>
      <c r="N133" s="23">
        <v>11370.0</v>
      </c>
      <c r="O133" s="23">
        <v>3600.3191</v>
      </c>
      <c r="P133" s="23">
        <v>0.0</v>
      </c>
      <c r="Q133" s="23">
        <v>3874.0</v>
      </c>
      <c r="R133" s="23">
        <v>7537.0</v>
      </c>
      <c r="S133" s="23">
        <v>1581.0</v>
      </c>
      <c r="T133" s="23">
        <v>0.0</v>
      </c>
      <c r="U133" s="23">
        <v>5714.0</v>
      </c>
      <c r="V133" s="23">
        <v>0.0</v>
      </c>
      <c r="W133" s="23">
        <v>242.0</v>
      </c>
      <c r="X133" s="23">
        <v>9.4101</v>
      </c>
      <c r="Y133" s="23">
        <v>1.4388</v>
      </c>
      <c r="Z133" s="23" t="s">
        <v>133</v>
      </c>
      <c r="AA133" s="23">
        <v>5.4012</v>
      </c>
      <c r="AB133" s="23">
        <v>689.0</v>
      </c>
      <c r="AC133" s="23">
        <v>3403.0</v>
      </c>
      <c r="AD133" s="23">
        <v>3020.0</v>
      </c>
      <c r="AE133" s="23">
        <v>0.0</v>
      </c>
      <c r="AF133" s="23">
        <v>383.0</v>
      </c>
      <c r="AG133" s="23">
        <v>0.0</v>
      </c>
      <c r="AH133" s="23">
        <v>0.0</v>
      </c>
      <c r="AI133" s="23">
        <v>10.0102</v>
      </c>
      <c r="AJ133" s="23">
        <v>8.3551</v>
      </c>
      <c r="AK133" s="23">
        <v>1.1924</v>
      </c>
      <c r="AL133" s="23">
        <v>0.0</v>
      </c>
      <c r="AM133" s="23">
        <v>10.0</v>
      </c>
      <c r="AN133" s="23">
        <v>8.0</v>
      </c>
      <c r="AO133" s="23">
        <v>6000.0</v>
      </c>
      <c r="AP133" s="23">
        <v>3600.0</v>
      </c>
      <c r="AQ133" s="23">
        <v>0.0</v>
      </c>
      <c r="AR133" s="23">
        <v>0.0</v>
      </c>
      <c r="AS133" s="23" t="s">
        <v>2356</v>
      </c>
      <c r="AT133" s="23" t="s">
        <v>2319</v>
      </c>
    </row>
    <row r="134">
      <c r="A134" s="23" t="str">
        <f t="shared" si="2"/>
        <v>OK</v>
      </c>
      <c r="B134" s="23" t="s">
        <v>103</v>
      </c>
      <c r="C134" s="23" t="s">
        <v>103</v>
      </c>
      <c r="D134" s="23">
        <v>1.0</v>
      </c>
      <c r="E134" s="23">
        <v>116.0</v>
      </c>
      <c r="F134" s="23">
        <v>20.0</v>
      </c>
      <c r="G134" s="23">
        <v>1.0</v>
      </c>
      <c r="H134" s="23">
        <v>10.0</v>
      </c>
      <c r="I134" s="23">
        <v>408620.0</v>
      </c>
      <c r="J134" s="23">
        <v>158481.082609</v>
      </c>
      <c r="K134" s="23">
        <v>61.215535</v>
      </c>
      <c r="L134" s="23">
        <v>2.0</v>
      </c>
      <c r="M134" s="23">
        <v>1.0</v>
      </c>
      <c r="N134" s="23">
        <v>24977.0</v>
      </c>
      <c r="O134" s="23">
        <v>3600.349</v>
      </c>
      <c r="P134" s="23">
        <v>268.0</v>
      </c>
      <c r="Q134" s="23">
        <v>2537.0</v>
      </c>
      <c r="R134" s="23">
        <v>5724.0</v>
      </c>
      <c r="S134" s="23">
        <v>1332.0</v>
      </c>
      <c r="T134" s="23">
        <v>1.0</v>
      </c>
      <c r="U134" s="23">
        <v>4176.0</v>
      </c>
      <c r="V134" s="23">
        <v>0.0</v>
      </c>
      <c r="W134" s="23">
        <v>215.0</v>
      </c>
      <c r="X134" s="23">
        <v>5.7342</v>
      </c>
      <c r="Y134" s="23">
        <v>1.0955</v>
      </c>
      <c r="Z134" s="23" t="s">
        <v>133</v>
      </c>
      <c r="AA134" s="23">
        <v>2.937</v>
      </c>
      <c r="AB134" s="23">
        <v>1070.0</v>
      </c>
      <c r="AC134" s="23">
        <v>3919.0</v>
      </c>
      <c r="AD134" s="23">
        <v>3267.0</v>
      </c>
      <c r="AE134" s="23">
        <v>0.0</v>
      </c>
      <c r="AF134" s="23">
        <v>652.0</v>
      </c>
      <c r="AG134" s="23">
        <v>0.0</v>
      </c>
      <c r="AH134" s="23">
        <v>0.0</v>
      </c>
      <c r="AI134" s="23">
        <v>16.08</v>
      </c>
      <c r="AJ134" s="23">
        <v>13.2265</v>
      </c>
      <c r="AK134" s="23">
        <v>2.11</v>
      </c>
      <c r="AL134" s="23">
        <v>0.0</v>
      </c>
      <c r="AM134" s="23">
        <v>10.0</v>
      </c>
      <c r="AN134" s="23">
        <v>17.0</v>
      </c>
      <c r="AO134" s="23">
        <v>6000.0</v>
      </c>
      <c r="AP134" s="23">
        <v>3600.0</v>
      </c>
      <c r="AQ134" s="23">
        <v>0.0</v>
      </c>
      <c r="AR134" s="23">
        <v>0.0</v>
      </c>
      <c r="AS134" s="23" t="s">
        <v>2356</v>
      </c>
      <c r="AT134" s="23" t="s">
        <v>2376</v>
      </c>
    </row>
    <row r="135">
      <c r="A135" s="23" t="str">
        <f t="shared" si="2"/>
        <v>OK</v>
      </c>
      <c r="B135" s="23" t="s">
        <v>104</v>
      </c>
      <c r="C135" s="23" t="s">
        <v>104</v>
      </c>
      <c r="D135" s="23">
        <v>1.0</v>
      </c>
      <c r="E135" s="23">
        <v>116.0</v>
      </c>
      <c r="F135" s="23">
        <v>10.0</v>
      </c>
      <c r="G135" s="23">
        <v>1.0</v>
      </c>
      <c r="H135" s="23">
        <v>10.0</v>
      </c>
      <c r="I135" s="23">
        <v>778096.0</v>
      </c>
      <c r="J135" s="23">
        <v>245094.263174</v>
      </c>
      <c r="K135" s="23">
        <v>68.500768</v>
      </c>
      <c r="L135" s="23">
        <v>2.0</v>
      </c>
      <c r="M135" s="23">
        <v>1.0</v>
      </c>
      <c r="N135" s="23">
        <v>34480.0</v>
      </c>
      <c r="O135" s="23">
        <v>3600.2568</v>
      </c>
      <c r="P135" s="23">
        <v>14240.0</v>
      </c>
      <c r="Q135" s="23">
        <v>561.0</v>
      </c>
      <c r="R135" s="23">
        <v>2184.0</v>
      </c>
      <c r="S135" s="23">
        <v>424.0</v>
      </c>
      <c r="T135" s="23">
        <v>1.0</v>
      </c>
      <c r="U135" s="23">
        <v>1599.0</v>
      </c>
      <c r="V135" s="23">
        <v>0.0</v>
      </c>
      <c r="W135" s="23">
        <v>160.0</v>
      </c>
      <c r="X135" s="23">
        <v>1.1828</v>
      </c>
      <c r="Y135" s="23">
        <v>0.2511</v>
      </c>
      <c r="Z135" s="23" t="s">
        <v>133</v>
      </c>
      <c r="AA135" s="23">
        <v>0.5542</v>
      </c>
      <c r="AB135" s="23">
        <v>1406.0</v>
      </c>
      <c r="AC135" s="23">
        <v>6506.0</v>
      </c>
      <c r="AD135" s="23">
        <v>5065.0</v>
      </c>
      <c r="AE135" s="23">
        <v>34.0</v>
      </c>
      <c r="AF135" s="23">
        <v>1407.0</v>
      </c>
      <c r="AG135" s="23">
        <v>0.0</v>
      </c>
      <c r="AH135" s="23">
        <v>0.0</v>
      </c>
      <c r="AI135" s="23">
        <v>21.5961</v>
      </c>
      <c r="AJ135" s="23">
        <v>17.4314</v>
      </c>
      <c r="AK135" s="23">
        <v>3.2087</v>
      </c>
      <c r="AL135" s="23">
        <v>0.0</v>
      </c>
      <c r="AM135" s="23">
        <v>10.0</v>
      </c>
      <c r="AN135" s="23">
        <v>38.0</v>
      </c>
      <c r="AO135" s="23">
        <v>6000.0</v>
      </c>
      <c r="AP135" s="23">
        <v>3600.0</v>
      </c>
      <c r="AQ135" s="23">
        <v>0.0</v>
      </c>
      <c r="AR135" s="23">
        <v>0.0</v>
      </c>
      <c r="AS135" s="23" t="s">
        <v>2356</v>
      </c>
      <c r="AT135" s="23" t="s">
        <v>2374</v>
      </c>
    </row>
    <row r="136">
      <c r="A136" s="23"/>
      <c r="B136" s="23"/>
    </row>
    <row r="137" ht="27.75" customHeight="1">
      <c r="A137" s="72" t="s">
        <v>136</v>
      </c>
      <c r="K137" s="53"/>
      <c r="L137" s="53"/>
      <c r="M137" s="53"/>
      <c r="N137" s="53"/>
      <c r="O137" s="53"/>
      <c r="P137" s="53"/>
      <c r="Q137" s="53"/>
      <c r="R137" s="53"/>
      <c r="S137" s="53"/>
      <c r="T137" s="53"/>
      <c r="U137" s="53"/>
      <c r="V137" s="53"/>
      <c r="W137" s="53"/>
      <c r="X137" s="53"/>
      <c r="Y137" s="53"/>
      <c r="Z137" s="53"/>
      <c r="AA137" s="53"/>
      <c r="AB137" s="53"/>
      <c r="AC137" s="53"/>
      <c r="AD137" s="53"/>
      <c r="AE137" s="53"/>
      <c r="AF137" s="53"/>
      <c r="AG137" s="53"/>
      <c r="AH137" s="53"/>
      <c r="AI137" s="53"/>
      <c r="AJ137" s="53"/>
      <c r="AK137" s="53"/>
      <c r="AL137" s="53"/>
      <c r="AM137" s="53"/>
      <c r="AN137" s="53"/>
      <c r="AO137" s="53"/>
      <c r="AP137" s="53"/>
      <c r="AQ137" s="53"/>
      <c r="AR137" s="53"/>
      <c r="AS137" s="53"/>
      <c r="AT137" s="53"/>
    </row>
    <row r="138">
      <c r="A138" s="23"/>
      <c r="B138" s="23"/>
      <c r="C138" s="23" t="s">
        <v>11</v>
      </c>
      <c r="D138" s="23" t="s">
        <v>131</v>
      </c>
      <c r="E138" s="23" t="s">
        <v>127</v>
      </c>
      <c r="F138" s="23" t="s">
        <v>128</v>
      </c>
      <c r="G138" s="23" t="s">
        <v>12</v>
      </c>
      <c r="H138" s="23" t="s">
        <v>129</v>
      </c>
      <c r="I138" s="23" t="s">
        <v>17</v>
      </c>
      <c r="J138" s="23" t="s">
        <v>144</v>
      </c>
      <c r="K138" s="23" t="s">
        <v>19</v>
      </c>
      <c r="L138" s="23" t="s">
        <v>21</v>
      </c>
      <c r="M138" s="23" t="s">
        <v>145</v>
      </c>
      <c r="N138" s="23" t="s">
        <v>146</v>
      </c>
      <c r="O138" s="23" t="s">
        <v>147</v>
      </c>
      <c r="P138" s="23" t="s">
        <v>148</v>
      </c>
      <c r="Q138" s="23" t="s">
        <v>401</v>
      </c>
      <c r="R138" s="23" t="s">
        <v>402</v>
      </c>
      <c r="S138" s="23" t="s">
        <v>403</v>
      </c>
      <c r="T138" s="23" t="s">
        <v>404</v>
      </c>
      <c r="U138" s="23" t="s">
        <v>405</v>
      </c>
      <c r="V138" s="23" t="s">
        <v>406</v>
      </c>
      <c r="W138" s="23" t="s">
        <v>407</v>
      </c>
      <c r="X138" s="23" t="s">
        <v>408</v>
      </c>
      <c r="Y138" s="23" t="s">
        <v>409</v>
      </c>
      <c r="Z138" s="23" t="s">
        <v>410</v>
      </c>
      <c r="AA138" s="23" t="s">
        <v>411</v>
      </c>
      <c r="AB138" s="23" t="s">
        <v>412</v>
      </c>
      <c r="AC138" s="23" t="s">
        <v>413</v>
      </c>
      <c r="AD138" s="23" t="s">
        <v>414</v>
      </c>
      <c r="AE138" s="23" t="s">
        <v>415</v>
      </c>
      <c r="AF138" s="23" t="s">
        <v>416</v>
      </c>
      <c r="AG138" s="23" t="s">
        <v>417</v>
      </c>
      <c r="AH138" s="23" t="s">
        <v>418</v>
      </c>
      <c r="AI138" s="23" t="s">
        <v>419</v>
      </c>
      <c r="AJ138" s="23" t="s">
        <v>420</v>
      </c>
      <c r="AK138" s="23" t="s">
        <v>421</v>
      </c>
      <c r="AL138" s="23" t="s">
        <v>422</v>
      </c>
      <c r="AM138" s="23" t="s">
        <v>423</v>
      </c>
      <c r="AN138" s="23" t="s">
        <v>149</v>
      </c>
      <c r="AO138" s="23" t="s">
        <v>150</v>
      </c>
      <c r="AP138" s="23" t="s">
        <v>151</v>
      </c>
      <c r="AQ138" s="23" t="s">
        <v>152</v>
      </c>
      <c r="AR138" s="23" t="s">
        <v>153</v>
      </c>
      <c r="AS138" s="23" t="s">
        <v>154</v>
      </c>
      <c r="AT138" s="23" t="s">
        <v>155</v>
      </c>
    </row>
    <row r="139">
      <c r="A139" s="23" t="str">
        <f t="shared" ref="A139:A203" si="3">IF(B139=C139, "OK", "ERROR")</f>
        <v>OK</v>
      </c>
      <c r="B139" s="23" t="s">
        <v>26</v>
      </c>
      <c r="C139" s="23" t="s">
        <v>26</v>
      </c>
      <c r="D139" s="23">
        <v>1.0</v>
      </c>
      <c r="E139" s="23">
        <v>13.0</v>
      </c>
      <c r="F139" s="23">
        <v>30.0</v>
      </c>
      <c r="G139" s="23">
        <v>1.0</v>
      </c>
      <c r="H139" s="23">
        <v>25.0</v>
      </c>
      <c r="I139" s="23">
        <v>14600.0</v>
      </c>
      <c r="J139" s="23">
        <v>14600.0</v>
      </c>
      <c r="K139" s="23">
        <v>0.0</v>
      </c>
      <c r="L139" s="23">
        <v>1.0</v>
      </c>
      <c r="M139" s="23">
        <v>1.0</v>
      </c>
      <c r="N139" s="23">
        <v>0.0</v>
      </c>
      <c r="O139" s="23">
        <v>0.0146</v>
      </c>
      <c r="P139" s="23">
        <v>0.0</v>
      </c>
      <c r="Q139" s="23">
        <v>5.0</v>
      </c>
      <c r="R139" s="23">
        <v>8.0</v>
      </c>
      <c r="S139" s="23">
        <v>8.0</v>
      </c>
      <c r="T139" s="23">
        <v>0.0</v>
      </c>
      <c r="U139" s="23">
        <v>0.0</v>
      </c>
      <c r="V139" s="23">
        <v>0.0</v>
      </c>
      <c r="W139" s="23">
        <v>0.0</v>
      </c>
      <c r="X139" s="23">
        <v>3.0E-4</v>
      </c>
      <c r="Y139" s="23">
        <v>2.0E-4</v>
      </c>
      <c r="Z139" s="23" t="s">
        <v>133</v>
      </c>
      <c r="AA139" s="23">
        <v>0.0</v>
      </c>
      <c r="AB139" s="23">
        <v>1.0</v>
      </c>
      <c r="AC139" s="23">
        <v>34.0</v>
      </c>
      <c r="AD139" s="23">
        <v>34.0</v>
      </c>
      <c r="AE139" s="23">
        <v>0.0</v>
      </c>
      <c r="AF139" s="23">
        <v>0.0</v>
      </c>
      <c r="AG139" s="23">
        <v>0.0</v>
      </c>
      <c r="AH139" s="23">
        <v>0.0</v>
      </c>
      <c r="AI139" s="23">
        <v>7.0E-4</v>
      </c>
      <c r="AJ139" s="23">
        <v>6.0E-4</v>
      </c>
      <c r="AK139" s="23">
        <v>0.0</v>
      </c>
      <c r="AL139" s="23">
        <v>0.0</v>
      </c>
      <c r="AM139" s="23">
        <v>10.0</v>
      </c>
      <c r="AN139" s="23">
        <v>1.0</v>
      </c>
      <c r="AO139" s="23">
        <v>6000.0</v>
      </c>
      <c r="AP139" s="23">
        <v>3600.0</v>
      </c>
      <c r="AQ139" s="23">
        <v>1.0</v>
      </c>
      <c r="AR139" s="23">
        <v>0.0</v>
      </c>
      <c r="AS139" s="23" t="s">
        <v>2377</v>
      </c>
      <c r="AT139" s="23" t="s">
        <v>2318</v>
      </c>
    </row>
    <row r="140">
      <c r="A140" s="23" t="str">
        <f t="shared" si="3"/>
        <v>OK</v>
      </c>
      <c r="B140" s="23" t="s">
        <v>28</v>
      </c>
      <c r="C140" s="23" t="s">
        <v>28</v>
      </c>
      <c r="D140" s="23">
        <v>1.0</v>
      </c>
      <c r="E140" s="23">
        <v>13.0</v>
      </c>
      <c r="F140" s="23">
        <v>20.0</v>
      </c>
      <c r="G140" s="23">
        <v>1.0</v>
      </c>
      <c r="H140" s="23">
        <v>25.0</v>
      </c>
      <c r="I140" s="23">
        <v>16500.0</v>
      </c>
      <c r="J140" s="23">
        <v>16500.0</v>
      </c>
      <c r="K140" s="23">
        <v>0.0</v>
      </c>
      <c r="L140" s="23">
        <v>1.0</v>
      </c>
      <c r="M140" s="23">
        <v>1.0</v>
      </c>
      <c r="N140" s="23">
        <v>0.0</v>
      </c>
      <c r="O140" s="23">
        <v>0.0136</v>
      </c>
      <c r="P140" s="23">
        <v>0.0</v>
      </c>
      <c r="Q140" s="23">
        <v>7.0</v>
      </c>
      <c r="R140" s="23">
        <v>13.0</v>
      </c>
      <c r="S140" s="23">
        <v>7.0</v>
      </c>
      <c r="T140" s="23">
        <v>0.0</v>
      </c>
      <c r="U140" s="23">
        <v>6.0</v>
      </c>
      <c r="V140" s="23">
        <v>0.0</v>
      </c>
      <c r="W140" s="23">
        <v>0.0</v>
      </c>
      <c r="X140" s="23">
        <v>3.0E-4</v>
      </c>
      <c r="Y140" s="23">
        <v>1.0E-4</v>
      </c>
      <c r="Z140" s="23" t="s">
        <v>133</v>
      </c>
      <c r="AA140" s="23">
        <v>1.0E-4</v>
      </c>
      <c r="AB140" s="23">
        <v>1.0</v>
      </c>
      <c r="AC140" s="23">
        <v>34.0</v>
      </c>
      <c r="AD140" s="23">
        <v>34.0</v>
      </c>
      <c r="AE140" s="23">
        <v>0.0</v>
      </c>
      <c r="AF140" s="23">
        <v>0.0</v>
      </c>
      <c r="AG140" s="23">
        <v>0.0</v>
      </c>
      <c r="AH140" s="23">
        <v>0.0</v>
      </c>
      <c r="AI140" s="23">
        <v>5.0E-4</v>
      </c>
      <c r="AJ140" s="23">
        <v>5.0E-4</v>
      </c>
      <c r="AK140" s="23">
        <v>0.0</v>
      </c>
      <c r="AL140" s="23">
        <v>0.0</v>
      </c>
      <c r="AM140" s="23">
        <v>10.0</v>
      </c>
      <c r="AN140" s="23">
        <v>2.0</v>
      </c>
      <c r="AO140" s="23">
        <v>6000.0</v>
      </c>
      <c r="AP140" s="23">
        <v>3600.0</v>
      </c>
      <c r="AQ140" s="23">
        <v>1.0</v>
      </c>
      <c r="AR140" s="23">
        <v>0.0</v>
      </c>
      <c r="AS140" s="23" t="s">
        <v>2377</v>
      </c>
      <c r="AT140" s="23" t="s">
        <v>2318</v>
      </c>
    </row>
    <row r="141">
      <c r="A141" s="23" t="str">
        <f t="shared" si="3"/>
        <v>OK</v>
      </c>
      <c r="B141" s="23" t="s">
        <v>30</v>
      </c>
      <c r="C141" s="23" t="s">
        <v>30</v>
      </c>
      <c r="D141" s="23">
        <v>1.0</v>
      </c>
      <c r="E141" s="23">
        <v>13.0</v>
      </c>
      <c r="F141" s="23">
        <v>10.0</v>
      </c>
      <c r="G141" s="23">
        <v>1.0</v>
      </c>
      <c r="H141" s="23">
        <v>25.0</v>
      </c>
      <c r="I141" s="23">
        <v>24400.0</v>
      </c>
      <c r="J141" s="23">
        <v>24400.0</v>
      </c>
      <c r="K141" s="23">
        <v>0.0</v>
      </c>
      <c r="L141" s="23">
        <v>1.0</v>
      </c>
      <c r="M141" s="23">
        <v>1.0</v>
      </c>
      <c r="N141" s="23">
        <v>628.0</v>
      </c>
      <c r="O141" s="23">
        <v>0.3592</v>
      </c>
      <c r="P141" s="23">
        <v>84.0</v>
      </c>
      <c r="Q141" s="23">
        <v>102.0</v>
      </c>
      <c r="R141" s="23">
        <v>167.0</v>
      </c>
      <c r="S141" s="23">
        <v>9.0</v>
      </c>
      <c r="T141" s="23">
        <v>0.0</v>
      </c>
      <c r="U141" s="23">
        <v>154.0</v>
      </c>
      <c r="V141" s="23">
        <v>0.0</v>
      </c>
      <c r="W141" s="23">
        <v>4.0</v>
      </c>
      <c r="X141" s="23">
        <v>0.0043</v>
      </c>
      <c r="Y141" s="23">
        <v>4.0E-4</v>
      </c>
      <c r="Z141" s="23" t="s">
        <v>133</v>
      </c>
      <c r="AA141" s="23">
        <v>0.0024</v>
      </c>
      <c r="AB141" s="23">
        <v>316.0</v>
      </c>
      <c r="AC141" s="23">
        <v>55.0</v>
      </c>
      <c r="AD141" s="23">
        <v>40.0</v>
      </c>
      <c r="AE141" s="23">
        <v>0.0</v>
      </c>
      <c r="AF141" s="23">
        <v>15.0</v>
      </c>
      <c r="AG141" s="23">
        <v>0.0</v>
      </c>
      <c r="AH141" s="23">
        <v>0.0</v>
      </c>
      <c r="AI141" s="23">
        <v>0.0471</v>
      </c>
      <c r="AJ141" s="23">
        <v>0.0239</v>
      </c>
      <c r="AK141" s="23">
        <v>0.0195</v>
      </c>
      <c r="AL141" s="23">
        <v>0.0</v>
      </c>
      <c r="AM141" s="23">
        <v>10.0</v>
      </c>
      <c r="AN141" s="23">
        <v>3.0</v>
      </c>
      <c r="AO141" s="23">
        <v>6000.0</v>
      </c>
      <c r="AP141" s="23">
        <v>3600.0</v>
      </c>
      <c r="AQ141" s="23">
        <v>1.0</v>
      </c>
      <c r="AR141" s="23">
        <v>0.0</v>
      </c>
      <c r="AS141" s="23" t="s">
        <v>2377</v>
      </c>
      <c r="AT141" s="23" t="s">
        <v>2318</v>
      </c>
    </row>
    <row r="142">
      <c r="A142" s="23" t="str">
        <f t="shared" si="3"/>
        <v>OK</v>
      </c>
      <c r="B142" s="23" t="s">
        <v>32</v>
      </c>
      <c r="C142" s="23" t="s">
        <v>32</v>
      </c>
      <c r="D142" s="23">
        <v>1.0</v>
      </c>
      <c r="E142" s="23">
        <v>14.0</v>
      </c>
      <c r="F142" s="23">
        <v>30.0</v>
      </c>
      <c r="G142" s="23">
        <v>1.0</v>
      </c>
      <c r="H142" s="23">
        <v>25.0</v>
      </c>
      <c r="I142" s="23">
        <v>22400.0</v>
      </c>
      <c r="J142" s="23">
        <v>22400.0</v>
      </c>
      <c r="K142" s="23">
        <v>0.0</v>
      </c>
      <c r="L142" s="23">
        <v>1.0</v>
      </c>
      <c r="M142" s="23">
        <v>1.0</v>
      </c>
      <c r="N142" s="23">
        <v>0.0</v>
      </c>
      <c r="O142" s="23">
        <v>0.0072</v>
      </c>
      <c r="P142" s="23">
        <v>0.0</v>
      </c>
      <c r="Q142" s="23">
        <v>4.0</v>
      </c>
      <c r="R142" s="23">
        <v>5.0</v>
      </c>
      <c r="S142" s="23">
        <v>1.0</v>
      </c>
      <c r="T142" s="23">
        <v>0.0</v>
      </c>
      <c r="U142" s="23">
        <v>4.0</v>
      </c>
      <c r="V142" s="23">
        <v>0.0</v>
      </c>
      <c r="W142" s="23">
        <v>0.0</v>
      </c>
      <c r="X142" s="23">
        <v>1.0E-4</v>
      </c>
      <c r="Y142" s="23">
        <v>0.0</v>
      </c>
      <c r="Z142" s="23" t="s">
        <v>133</v>
      </c>
      <c r="AA142" s="23">
        <v>1.0E-4</v>
      </c>
      <c r="AB142" s="23">
        <v>0.0</v>
      </c>
      <c r="AC142" s="23">
        <v>0.0</v>
      </c>
      <c r="AD142" s="23">
        <v>0.0</v>
      </c>
      <c r="AE142" s="23">
        <v>0.0</v>
      </c>
      <c r="AF142" s="23">
        <v>0.0</v>
      </c>
      <c r="AG142" s="23">
        <v>0.0</v>
      </c>
      <c r="AH142" s="23">
        <v>0.0</v>
      </c>
      <c r="AI142" s="23">
        <v>0.0</v>
      </c>
      <c r="AJ142" s="23">
        <v>0.0</v>
      </c>
      <c r="AK142" s="23">
        <v>0.0</v>
      </c>
      <c r="AL142" s="23">
        <v>0.0</v>
      </c>
      <c r="AM142" s="23">
        <v>10.0</v>
      </c>
      <c r="AN142" s="23">
        <v>2.0</v>
      </c>
      <c r="AO142" s="23">
        <v>6000.0</v>
      </c>
      <c r="AP142" s="23">
        <v>3600.0</v>
      </c>
      <c r="AQ142" s="23">
        <v>1.0</v>
      </c>
      <c r="AR142" s="23">
        <v>0.0</v>
      </c>
      <c r="AS142" s="23" t="s">
        <v>2377</v>
      </c>
      <c r="AT142" s="23" t="s">
        <v>2318</v>
      </c>
    </row>
    <row r="143">
      <c r="A143" s="23" t="str">
        <f t="shared" si="3"/>
        <v>OK</v>
      </c>
      <c r="B143" s="23" t="s">
        <v>34</v>
      </c>
      <c r="C143" s="23" t="s">
        <v>34</v>
      </c>
      <c r="D143" s="23">
        <v>1.0</v>
      </c>
      <c r="E143" s="23">
        <v>14.0</v>
      </c>
      <c r="F143" s="23">
        <v>20.0</v>
      </c>
      <c r="G143" s="23">
        <v>1.0</v>
      </c>
      <c r="H143" s="23">
        <v>25.0</v>
      </c>
      <c r="I143" s="23">
        <v>23300.0</v>
      </c>
      <c r="J143" s="23">
        <v>23300.0</v>
      </c>
      <c r="K143" s="23">
        <v>0.0</v>
      </c>
      <c r="L143" s="23">
        <v>1.0</v>
      </c>
      <c r="M143" s="23">
        <v>1.0</v>
      </c>
      <c r="N143" s="23">
        <v>19.0</v>
      </c>
      <c r="O143" s="23">
        <v>0.0432</v>
      </c>
      <c r="P143" s="23">
        <v>48.0</v>
      </c>
      <c r="Q143" s="23">
        <v>35.0</v>
      </c>
      <c r="R143" s="23">
        <v>46.0</v>
      </c>
      <c r="S143" s="23">
        <v>9.0</v>
      </c>
      <c r="T143" s="23">
        <v>0.0</v>
      </c>
      <c r="U143" s="23">
        <v>24.0</v>
      </c>
      <c r="V143" s="23">
        <v>0.0</v>
      </c>
      <c r="W143" s="23">
        <v>13.0</v>
      </c>
      <c r="X143" s="23">
        <v>0.0012</v>
      </c>
      <c r="Y143" s="23">
        <v>3.0E-4</v>
      </c>
      <c r="Z143" s="23" t="s">
        <v>133</v>
      </c>
      <c r="AA143" s="23">
        <v>5.0E-4</v>
      </c>
      <c r="AB143" s="23">
        <v>7.0</v>
      </c>
      <c r="AC143" s="23">
        <v>49.0</v>
      </c>
      <c r="AD143" s="23">
        <v>43.0</v>
      </c>
      <c r="AE143" s="23">
        <v>0.0</v>
      </c>
      <c r="AF143" s="23">
        <v>6.0</v>
      </c>
      <c r="AG143" s="23">
        <v>0.0</v>
      </c>
      <c r="AH143" s="23">
        <v>0.0</v>
      </c>
      <c r="AI143" s="23">
        <v>0.0016</v>
      </c>
      <c r="AJ143" s="23">
        <v>0.0011</v>
      </c>
      <c r="AK143" s="23">
        <v>5.0E-4</v>
      </c>
      <c r="AL143" s="23">
        <v>0.0</v>
      </c>
      <c r="AM143" s="23">
        <v>10.0</v>
      </c>
      <c r="AN143" s="23">
        <v>2.0</v>
      </c>
      <c r="AO143" s="23">
        <v>6000.0</v>
      </c>
      <c r="AP143" s="23">
        <v>3600.0</v>
      </c>
      <c r="AQ143" s="23">
        <v>1.0</v>
      </c>
      <c r="AR143" s="23">
        <v>0.0</v>
      </c>
      <c r="AS143" s="23" t="s">
        <v>2377</v>
      </c>
      <c r="AT143" s="23" t="s">
        <v>2318</v>
      </c>
    </row>
    <row r="144">
      <c r="A144" s="23" t="str">
        <f t="shared" si="3"/>
        <v>OK</v>
      </c>
      <c r="B144" s="23" t="s">
        <v>36</v>
      </c>
      <c r="C144" s="23" t="s">
        <v>36</v>
      </c>
      <c r="D144" s="23">
        <v>0.0</v>
      </c>
      <c r="E144" s="23">
        <v>14.0</v>
      </c>
      <c r="F144" s="23">
        <v>10.0</v>
      </c>
      <c r="G144" s="23">
        <v>1.0</v>
      </c>
      <c r="H144" s="23">
        <v>25.0</v>
      </c>
      <c r="I144" s="23" t="s">
        <v>134</v>
      </c>
      <c r="J144" s="23">
        <v>0.0</v>
      </c>
      <c r="K144" s="23" t="s">
        <v>134</v>
      </c>
      <c r="L144" s="23">
        <v>-1.0</v>
      </c>
      <c r="M144" s="23">
        <v>-1.0</v>
      </c>
      <c r="N144" s="23">
        <v>0.0</v>
      </c>
      <c r="O144" s="23">
        <v>0.0</v>
      </c>
      <c r="P144" s="23">
        <v>0.0</v>
      </c>
      <c r="Q144" s="23" t="s">
        <v>133</v>
      </c>
      <c r="R144" s="23" t="s">
        <v>133</v>
      </c>
      <c r="S144" s="23" t="s">
        <v>133</v>
      </c>
      <c r="T144" s="23" t="s">
        <v>133</v>
      </c>
      <c r="U144" s="23" t="s">
        <v>133</v>
      </c>
      <c r="V144" s="23" t="s">
        <v>133</v>
      </c>
      <c r="W144" s="23" t="s">
        <v>133</v>
      </c>
      <c r="X144" s="23" t="s">
        <v>133</v>
      </c>
      <c r="Y144" s="23" t="s">
        <v>133</v>
      </c>
      <c r="Z144" s="23" t="s">
        <v>133</v>
      </c>
      <c r="AA144" s="23" t="s">
        <v>133</v>
      </c>
      <c r="AB144" s="23" t="s">
        <v>133</v>
      </c>
      <c r="AC144" s="23" t="s">
        <v>133</v>
      </c>
      <c r="AD144" s="23" t="s">
        <v>133</v>
      </c>
      <c r="AE144" s="23" t="s">
        <v>133</v>
      </c>
      <c r="AF144" s="23" t="s">
        <v>133</v>
      </c>
      <c r="AG144" s="23" t="s">
        <v>133</v>
      </c>
      <c r="AH144" s="23" t="s">
        <v>133</v>
      </c>
      <c r="AI144" s="23" t="s">
        <v>133</v>
      </c>
      <c r="AJ144" s="23" t="s">
        <v>133</v>
      </c>
      <c r="AK144" s="23" t="s">
        <v>133</v>
      </c>
      <c r="AL144" s="23" t="s">
        <v>133</v>
      </c>
      <c r="AM144" s="23" t="s">
        <v>133</v>
      </c>
      <c r="AN144" s="23" t="s">
        <v>133</v>
      </c>
      <c r="AO144" s="23">
        <v>6000.0</v>
      </c>
      <c r="AP144" s="23">
        <v>3600.0</v>
      </c>
      <c r="AQ144" s="23">
        <v>1.0</v>
      </c>
      <c r="AR144" s="23">
        <v>0.0</v>
      </c>
      <c r="AS144" s="23" t="s">
        <v>2377</v>
      </c>
      <c r="AT144" s="23" t="s">
        <v>2319</v>
      </c>
    </row>
    <row r="145">
      <c r="A145" s="23" t="str">
        <f t="shared" si="3"/>
        <v>OK</v>
      </c>
      <c r="B145" s="23" t="s">
        <v>38</v>
      </c>
      <c r="C145" s="23" t="s">
        <v>38</v>
      </c>
      <c r="D145" s="23">
        <v>1.0</v>
      </c>
      <c r="E145" s="23">
        <v>15.0</v>
      </c>
      <c r="F145" s="23">
        <v>30.0</v>
      </c>
      <c r="G145" s="23">
        <v>1.0</v>
      </c>
      <c r="H145" s="23">
        <v>25.0</v>
      </c>
      <c r="I145" s="23">
        <v>12600.0</v>
      </c>
      <c r="J145" s="23">
        <v>12600.0</v>
      </c>
      <c r="K145" s="23">
        <v>0.0</v>
      </c>
      <c r="L145" s="23">
        <v>1.0</v>
      </c>
      <c r="M145" s="23">
        <v>1.0</v>
      </c>
      <c r="N145" s="23">
        <v>0.0</v>
      </c>
      <c r="O145" s="23">
        <v>0.0104</v>
      </c>
      <c r="P145" s="23">
        <v>0.0</v>
      </c>
      <c r="Q145" s="23">
        <v>4.0</v>
      </c>
      <c r="R145" s="23">
        <v>4.0</v>
      </c>
      <c r="S145" s="23">
        <v>4.0</v>
      </c>
      <c r="T145" s="23">
        <v>0.0</v>
      </c>
      <c r="U145" s="23">
        <v>0.0</v>
      </c>
      <c r="V145" s="23">
        <v>0.0</v>
      </c>
      <c r="W145" s="23">
        <v>0.0</v>
      </c>
      <c r="X145" s="23">
        <v>1.0E-4</v>
      </c>
      <c r="Y145" s="23">
        <v>1.0E-4</v>
      </c>
      <c r="Z145" s="23" t="s">
        <v>133</v>
      </c>
      <c r="AA145" s="23">
        <v>0.0</v>
      </c>
      <c r="AB145" s="23">
        <v>1.0</v>
      </c>
      <c r="AC145" s="23">
        <v>0.0</v>
      </c>
      <c r="AD145" s="23">
        <v>0.0</v>
      </c>
      <c r="AE145" s="23">
        <v>0.0</v>
      </c>
      <c r="AF145" s="23">
        <v>0.0</v>
      </c>
      <c r="AG145" s="23">
        <v>0.0</v>
      </c>
      <c r="AH145" s="23">
        <v>0.0</v>
      </c>
      <c r="AI145" s="23">
        <v>2.0E-4</v>
      </c>
      <c r="AJ145" s="23">
        <v>1.0E-4</v>
      </c>
      <c r="AK145" s="23">
        <v>1.0E-4</v>
      </c>
      <c r="AL145" s="23">
        <v>0.0</v>
      </c>
      <c r="AM145" s="23">
        <v>10.0</v>
      </c>
      <c r="AN145" s="23">
        <v>1.0</v>
      </c>
      <c r="AO145" s="23">
        <v>6000.0</v>
      </c>
      <c r="AP145" s="23">
        <v>3600.0</v>
      </c>
      <c r="AQ145" s="23">
        <v>1.0</v>
      </c>
      <c r="AR145" s="23">
        <v>0.0</v>
      </c>
      <c r="AS145" s="23" t="s">
        <v>2377</v>
      </c>
      <c r="AT145" s="23" t="s">
        <v>2319</v>
      </c>
    </row>
    <row r="146">
      <c r="A146" s="23" t="str">
        <f t="shared" si="3"/>
        <v>OK</v>
      </c>
      <c r="B146" s="23" t="s">
        <v>40</v>
      </c>
      <c r="C146" s="23" t="s">
        <v>40</v>
      </c>
      <c r="D146" s="23">
        <v>1.0</v>
      </c>
      <c r="E146" s="23">
        <v>15.0</v>
      </c>
      <c r="F146" s="23">
        <v>20.0</v>
      </c>
      <c r="G146" s="23">
        <v>1.0</v>
      </c>
      <c r="H146" s="23">
        <v>25.0</v>
      </c>
      <c r="I146" s="23">
        <v>12900.0</v>
      </c>
      <c r="J146" s="23">
        <v>12900.0</v>
      </c>
      <c r="K146" s="23">
        <v>0.0</v>
      </c>
      <c r="L146" s="23">
        <v>1.0</v>
      </c>
      <c r="M146" s="23">
        <v>1.0</v>
      </c>
      <c r="N146" s="23">
        <v>34.0</v>
      </c>
      <c r="O146" s="23">
        <v>0.0723</v>
      </c>
      <c r="P146" s="23">
        <v>56.0</v>
      </c>
      <c r="Q146" s="23">
        <v>29.0</v>
      </c>
      <c r="R146" s="23">
        <v>29.0</v>
      </c>
      <c r="S146" s="23">
        <v>12.0</v>
      </c>
      <c r="T146" s="23">
        <v>0.0</v>
      </c>
      <c r="U146" s="23">
        <v>5.0</v>
      </c>
      <c r="V146" s="23">
        <v>0.0</v>
      </c>
      <c r="W146" s="23">
        <v>12.0</v>
      </c>
      <c r="X146" s="23">
        <v>0.0011</v>
      </c>
      <c r="Y146" s="23">
        <v>3.0E-4</v>
      </c>
      <c r="Z146" s="23" t="s">
        <v>133</v>
      </c>
      <c r="AA146" s="23">
        <v>3.0E-4</v>
      </c>
      <c r="AB146" s="23">
        <v>49.0</v>
      </c>
      <c r="AC146" s="23">
        <v>42.0</v>
      </c>
      <c r="AD146" s="23">
        <v>42.0</v>
      </c>
      <c r="AE146" s="23">
        <v>0.0</v>
      </c>
      <c r="AF146" s="23">
        <v>0.0</v>
      </c>
      <c r="AG146" s="23">
        <v>0.0</v>
      </c>
      <c r="AH146" s="23">
        <v>0.0</v>
      </c>
      <c r="AI146" s="23">
        <v>0.0102</v>
      </c>
      <c r="AJ146" s="23">
        <v>0.0059</v>
      </c>
      <c r="AK146" s="23">
        <v>0.0037</v>
      </c>
      <c r="AL146" s="23">
        <v>0.0</v>
      </c>
      <c r="AM146" s="23">
        <v>10.0</v>
      </c>
      <c r="AN146" s="23">
        <v>2.0</v>
      </c>
      <c r="AO146" s="23">
        <v>6000.0</v>
      </c>
      <c r="AP146" s="23">
        <v>3600.0</v>
      </c>
      <c r="AQ146" s="23">
        <v>1.0</v>
      </c>
      <c r="AR146" s="23">
        <v>0.0</v>
      </c>
      <c r="AS146" s="23" t="s">
        <v>2377</v>
      </c>
      <c r="AT146" s="23" t="s">
        <v>2319</v>
      </c>
    </row>
    <row r="147">
      <c r="A147" s="23" t="str">
        <f t="shared" si="3"/>
        <v>OK</v>
      </c>
      <c r="B147" s="23" t="s">
        <v>42</v>
      </c>
      <c r="C147" s="23" t="s">
        <v>42</v>
      </c>
      <c r="D147" s="23">
        <v>0.0</v>
      </c>
      <c r="E147" s="23">
        <v>15.0</v>
      </c>
      <c r="F147" s="23">
        <v>12.0</v>
      </c>
      <c r="G147" s="23">
        <v>1.0</v>
      </c>
      <c r="H147" s="23">
        <v>25.0</v>
      </c>
      <c r="I147" s="23" t="s">
        <v>134</v>
      </c>
      <c r="J147" s="23">
        <v>0.0</v>
      </c>
      <c r="K147" s="23" t="s">
        <v>134</v>
      </c>
      <c r="L147" s="23">
        <v>-1.0</v>
      </c>
      <c r="M147" s="23">
        <v>-1.0</v>
      </c>
      <c r="N147" s="23">
        <v>0.0</v>
      </c>
      <c r="O147" s="23">
        <v>0.0</v>
      </c>
      <c r="P147" s="23">
        <v>0.0</v>
      </c>
      <c r="Q147" s="23" t="s">
        <v>133</v>
      </c>
      <c r="R147" s="23" t="s">
        <v>133</v>
      </c>
      <c r="S147" s="23" t="s">
        <v>133</v>
      </c>
      <c r="T147" s="23" t="s">
        <v>133</v>
      </c>
      <c r="U147" s="23" t="s">
        <v>133</v>
      </c>
      <c r="V147" s="23" t="s">
        <v>133</v>
      </c>
      <c r="W147" s="23" t="s">
        <v>133</v>
      </c>
      <c r="X147" s="23" t="s">
        <v>133</v>
      </c>
      <c r="Y147" s="23" t="s">
        <v>133</v>
      </c>
      <c r="Z147" s="23" t="s">
        <v>133</v>
      </c>
      <c r="AA147" s="23" t="s">
        <v>133</v>
      </c>
      <c r="AB147" s="23" t="s">
        <v>133</v>
      </c>
      <c r="AC147" s="23" t="s">
        <v>133</v>
      </c>
      <c r="AD147" s="23" t="s">
        <v>133</v>
      </c>
      <c r="AE147" s="23" t="s">
        <v>133</v>
      </c>
      <c r="AF147" s="23" t="s">
        <v>133</v>
      </c>
      <c r="AG147" s="23" t="s">
        <v>133</v>
      </c>
      <c r="AH147" s="23" t="s">
        <v>133</v>
      </c>
      <c r="AI147" s="23" t="s">
        <v>133</v>
      </c>
      <c r="AJ147" s="23" t="s">
        <v>133</v>
      </c>
      <c r="AK147" s="23" t="s">
        <v>133</v>
      </c>
      <c r="AL147" s="23" t="s">
        <v>133</v>
      </c>
      <c r="AM147" s="23" t="s">
        <v>133</v>
      </c>
      <c r="AN147" s="23" t="s">
        <v>133</v>
      </c>
      <c r="AO147" s="23">
        <v>6000.0</v>
      </c>
      <c r="AP147" s="23">
        <v>3600.0</v>
      </c>
      <c r="AQ147" s="23">
        <v>1.0</v>
      </c>
      <c r="AR147" s="23">
        <v>0.0</v>
      </c>
      <c r="AS147" s="23" t="s">
        <v>2377</v>
      </c>
      <c r="AT147" s="23" t="s">
        <v>2320</v>
      </c>
    </row>
    <row r="148">
      <c r="A148" s="23" t="str">
        <f t="shared" si="3"/>
        <v>OK</v>
      </c>
      <c r="B148" s="23" t="s">
        <v>44</v>
      </c>
      <c r="C148" s="23" t="s">
        <v>44</v>
      </c>
      <c r="D148" s="23">
        <v>1.0</v>
      </c>
      <c r="E148" s="23">
        <v>15.0</v>
      </c>
      <c r="F148" s="23">
        <v>30.0</v>
      </c>
      <c r="G148" s="23">
        <v>1.0</v>
      </c>
      <c r="H148" s="23">
        <v>25.0</v>
      </c>
      <c r="I148" s="23">
        <v>29000.0</v>
      </c>
      <c r="J148" s="23">
        <v>29000.0</v>
      </c>
      <c r="K148" s="23">
        <v>0.0</v>
      </c>
      <c r="L148" s="23">
        <v>1.0</v>
      </c>
      <c r="M148" s="23">
        <v>1.0</v>
      </c>
      <c r="N148" s="23">
        <v>0.0</v>
      </c>
      <c r="O148" s="23">
        <v>0.0094</v>
      </c>
      <c r="P148" s="23">
        <v>0.0</v>
      </c>
      <c r="Q148" s="23">
        <v>2.0</v>
      </c>
      <c r="R148" s="23">
        <v>1.0</v>
      </c>
      <c r="S148" s="23">
        <v>1.0</v>
      </c>
      <c r="T148" s="23">
        <v>0.0</v>
      </c>
      <c r="U148" s="23">
        <v>0.0</v>
      </c>
      <c r="V148" s="23">
        <v>0.0</v>
      </c>
      <c r="W148" s="23">
        <v>0.0</v>
      </c>
      <c r="X148" s="23">
        <v>1.0E-4</v>
      </c>
      <c r="Y148" s="23">
        <v>0.0</v>
      </c>
      <c r="Z148" s="23" t="s">
        <v>133</v>
      </c>
      <c r="AA148" s="23">
        <v>0.0</v>
      </c>
      <c r="AB148" s="23">
        <v>1.0</v>
      </c>
      <c r="AC148" s="23">
        <v>0.0</v>
      </c>
      <c r="AD148" s="23">
        <v>0.0</v>
      </c>
      <c r="AE148" s="23">
        <v>0.0</v>
      </c>
      <c r="AF148" s="23">
        <v>0.0</v>
      </c>
      <c r="AG148" s="23">
        <v>0.0</v>
      </c>
      <c r="AH148" s="23">
        <v>0.0</v>
      </c>
      <c r="AI148" s="23">
        <v>2.0E-4</v>
      </c>
      <c r="AJ148" s="23">
        <v>1.0E-4</v>
      </c>
      <c r="AK148" s="23">
        <v>1.0E-4</v>
      </c>
      <c r="AL148" s="23">
        <v>0.0</v>
      </c>
      <c r="AM148" s="23">
        <v>10.0</v>
      </c>
      <c r="AN148" s="23">
        <v>1.0</v>
      </c>
      <c r="AO148" s="23">
        <v>6000.0</v>
      </c>
      <c r="AP148" s="23">
        <v>3600.0</v>
      </c>
      <c r="AQ148" s="23">
        <v>1.0</v>
      </c>
      <c r="AR148" s="23">
        <v>0.0</v>
      </c>
      <c r="AS148" s="23" t="s">
        <v>2377</v>
      </c>
      <c r="AT148" s="23" t="s">
        <v>2320</v>
      </c>
    </row>
    <row r="149">
      <c r="A149" s="23" t="str">
        <f t="shared" si="3"/>
        <v>OK</v>
      </c>
      <c r="B149" s="23" t="s">
        <v>47</v>
      </c>
      <c r="C149" s="23" t="s">
        <v>47</v>
      </c>
      <c r="D149" s="23">
        <v>1.0</v>
      </c>
      <c r="E149" s="23">
        <v>15.0</v>
      </c>
      <c r="F149" s="23">
        <v>20.0</v>
      </c>
      <c r="G149" s="23">
        <v>1.0</v>
      </c>
      <c r="H149" s="23">
        <v>25.0</v>
      </c>
      <c r="I149" s="23">
        <v>29000.0</v>
      </c>
      <c r="J149" s="23">
        <v>29000.0</v>
      </c>
      <c r="K149" s="23">
        <v>0.0</v>
      </c>
      <c r="L149" s="23">
        <v>1.0</v>
      </c>
      <c r="M149" s="23">
        <v>1.0</v>
      </c>
      <c r="N149" s="23">
        <v>0.0</v>
      </c>
      <c r="O149" s="23">
        <v>0.0087</v>
      </c>
      <c r="P149" s="23">
        <v>0.0</v>
      </c>
      <c r="Q149" s="23">
        <v>2.0</v>
      </c>
      <c r="R149" s="23">
        <v>1.0</v>
      </c>
      <c r="S149" s="23">
        <v>1.0</v>
      </c>
      <c r="T149" s="23">
        <v>0.0</v>
      </c>
      <c r="U149" s="23">
        <v>0.0</v>
      </c>
      <c r="V149" s="23">
        <v>0.0</v>
      </c>
      <c r="W149" s="23">
        <v>0.0</v>
      </c>
      <c r="X149" s="23">
        <v>1.0E-4</v>
      </c>
      <c r="Y149" s="23">
        <v>0.0</v>
      </c>
      <c r="Z149" s="23" t="s">
        <v>133</v>
      </c>
      <c r="AA149" s="23">
        <v>0.0</v>
      </c>
      <c r="AB149" s="23">
        <v>1.0</v>
      </c>
      <c r="AC149" s="23">
        <v>0.0</v>
      </c>
      <c r="AD149" s="23">
        <v>0.0</v>
      </c>
      <c r="AE149" s="23">
        <v>0.0</v>
      </c>
      <c r="AF149" s="23">
        <v>0.0</v>
      </c>
      <c r="AG149" s="23">
        <v>0.0</v>
      </c>
      <c r="AH149" s="23">
        <v>0.0</v>
      </c>
      <c r="AI149" s="23">
        <v>2.0E-4</v>
      </c>
      <c r="AJ149" s="23">
        <v>1.0E-4</v>
      </c>
      <c r="AK149" s="23">
        <v>1.0E-4</v>
      </c>
      <c r="AL149" s="23">
        <v>0.0</v>
      </c>
      <c r="AM149" s="23">
        <v>10.0</v>
      </c>
      <c r="AN149" s="23">
        <v>1.0</v>
      </c>
      <c r="AO149" s="23">
        <v>6000.0</v>
      </c>
      <c r="AP149" s="23">
        <v>3600.0</v>
      </c>
      <c r="AQ149" s="23">
        <v>1.0</v>
      </c>
      <c r="AR149" s="23">
        <v>0.0</v>
      </c>
      <c r="AS149" s="23" t="s">
        <v>2377</v>
      </c>
      <c r="AT149" s="23" t="s">
        <v>2318</v>
      </c>
    </row>
    <row r="150">
      <c r="A150" s="23" t="str">
        <f t="shared" si="3"/>
        <v>OK</v>
      </c>
      <c r="B150" s="23" t="s">
        <v>50</v>
      </c>
      <c r="C150" s="23" t="s">
        <v>50</v>
      </c>
      <c r="D150" s="23">
        <v>1.0</v>
      </c>
      <c r="E150" s="23">
        <v>15.0</v>
      </c>
      <c r="F150" s="23">
        <v>10.0</v>
      </c>
      <c r="G150" s="23">
        <v>1.0</v>
      </c>
      <c r="H150" s="23">
        <v>25.0</v>
      </c>
      <c r="I150" s="23">
        <v>33800.0</v>
      </c>
      <c r="J150" s="23">
        <v>33800.0</v>
      </c>
      <c r="K150" s="23">
        <v>0.0</v>
      </c>
      <c r="L150" s="23">
        <v>1.0</v>
      </c>
      <c r="M150" s="23">
        <v>1.0</v>
      </c>
      <c r="N150" s="23">
        <v>6.0</v>
      </c>
      <c r="O150" s="23">
        <v>0.0422</v>
      </c>
      <c r="P150" s="23">
        <v>96.0</v>
      </c>
      <c r="Q150" s="23">
        <v>16.0</v>
      </c>
      <c r="R150" s="23">
        <v>27.0</v>
      </c>
      <c r="S150" s="23">
        <v>2.0</v>
      </c>
      <c r="T150" s="23">
        <v>0.0</v>
      </c>
      <c r="U150" s="23">
        <v>23.0</v>
      </c>
      <c r="V150" s="23">
        <v>0.0</v>
      </c>
      <c r="W150" s="23">
        <v>2.0</v>
      </c>
      <c r="X150" s="23">
        <v>8.0E-4</v>
      </c>
      <c r="Y150" s="23">
        <v>1.0E-4</v>
      </c>
      <c r="Z150" s="23" t="s">
        <v>133</v>
      </c>
      <c r="AA150" s="23">
        <v>4.0E-4</v>
      </c>
      <c r="AB150" s="23">
        <v>14.0</v>
      </c>
      <c r="AC150" s="23">
        <v>17.0</v>
      </c>
      <c r="AD150" s="23">
        <v>9.0</v>
      </c>
      <c r="AE150" s="23">
        <v>0.0</v>
      </c>
      <c r="AF150" s="23">
        <v>8.0</v>
      </c>
      <c r="AG150" s="23">
        <v>0.0</v>
      </c>
      <c r="AH150" s="23">
        <v>0.0</v>
      </c>
      <c r="AI150" s="23">
        <v>0.003</v>
      </c>
      <c r="AJ150" s="23">
        <v>0.0015</v>
      </c>
      <c r="AK150" s="23">
        <v>0.0012</v>
      </c>
      <c r="AL150" s="23">
        <v>0.0</v>
      </c>
      <c r="AM150" s="23">
        <v>10.0</v>
      </c>
      <c r="AN150" s="23">
        <v>2.0</v>
      </c>
      <c r="AO150" s="23">
        <v>6000.0</v>
      </c>
      <c r="AP150" s="23">
        <v>3600.0</v>
      </c>
      <c r="AQ150" s="23">
        <v>1.0</v>
      </c>
      <c r="AR150" s="23">
        <v>0.0</v>
      </c>
      <c r="AS150" s="23" t="s">
        <v>2377</v>
      </c>
      <c r="AT150" s="23" t="s">
        <v>2321</v>
      </c>
    </row>
    <row r="151">
      <c r="A151" s="23" t="str">
        <f t="shared" si="3"/>
        <v>OK</v>
      </c>
      <c r="B151" s="23" t="s">
        <v>52</v>
      </c>
      <c r="C151" s="23" t="s">
        <v>52</v>
      </c>
      <c r="D151" s="23">
        <v>1.0</v>
      </c>
      <c r="E151" s="23">
        <v>18.0</v>
      </c>
      <c r="F151" s="23">
        <v>30.0</v>
      </c>
      <c r="G151" s="23">
        <v>1.0</v>
      </c>
      <c r="H151" s="23">
        <v>25.0</v>
      </c>
      <c r="I151" s="23">
        <v>29259.0</v>
      </c>
      <c r="J151" s="23">
        <v>29259.0</v>
      </c>
      <c r="K151" s="23">
        <v>0.0</v>
      </c>
      <c r="L151" s="23">
        <v>1.0</v>
      </c>
      <c r="M151" s="23">
        <v>1.0</v>
      </c>
      <c r="N151" s="23">
        <v>0.0</v>
      </c>
      <c r="O151" s="23">
        <v>0.0228</v>
      </c>
      <c r="P151" s="23">
        <v>0.0</v>
      </c>
      <c r="Q151" s="23">
        <v>4.0</v>
      </c>
      <c r="R151" s="23">
        <v>7.0</v>
      </c>
      <c r="S151" s="23">
        <v>7.0</v>
      </c>
      <c r="T151" s="23">
        <v>0.0</v>
      </c>
      <c r="U151" s="23">
        <v>0.0</v>
      </c>
      <c r="V151" s="23">
        <v>0.0</v>
      </c>
      <c r="W151" s="23">
        <v>0.0</v>
      </c>
      <c r="X151" s="23">
        <v>3.0E-4</v>
      </c>
      <c r="Y151" s="23">
        <v>2.0E-4</v>
      </c>
      <c r="Z151" s="23" t="s">
        <v>133</v>
      </c>
      <c r="AA151" s="23">
        <v>0.0</v>
      </c>
      <c r="AB151" s="23">
        <v>2.0</v>
      </c>
      <c r="AC151" s="23">
        <v>62.0</v>
      </c>
      <c r="AD151" s="23">
        <v>62.0</v>
      </c>
      <c r="AE151" s="23">
        <v>0.0</v>
      </c>
      <c r="AF151" s="23">
        <v>0.0</v>
      </c>
      <c r="AG151" s="23">
        <v>0.0</v>
      </c>
      <c r="AH151" s="23">
        <v>0.0</v>
      </c>
      <c r="AI151" s="23">
        <v>0.0014</v>
      </c>
      <c r="AJ151" s="23">
        <v>0.0012</v>
      </c>
      <c r="AK151" s="23">
        <v>1.0E-4</v>
      </c>
      <c r="AL151" s="23">
        <v>0.0</v>
      </c>
      <c r="AM151" s="23">
        <v>10.0</v>
      </c>
      <c r="AN151" s="23">
        <v>1.0</v>
      </c>
      <c r="AO151" s="23">
        <v>6000.0</v>
      </c>
      <c r="AP151" s="23">
        <v>3600.0</v>
      </c>
      <c r="AQ151" s="23">
        <v>1.0</v>
      </c>
      <c r="AR151" s="23">
        <v>0.0</v>
      </c>
      <c r="AS151" s="23" t="s">
        <v>2377</v>
      </c>
      <c r="AT151" s="23" t="s">
        <v>2322</v>
      </c>
    </row>
    <row r="152">
      <c r="A152" s="23" t="str">
        <f t="shared" si="3"/>
        <v>OK</v>
      </c>
      <c r="B152" s="23" t="s">
        <v>53</v>
      </c>
      <c r="C152" s="23" t="s">
        <v>53</v>
      </c>
      <c r="D152" s="23">
        <v>1.0</v>
      </c>
      <c r="E152" s="23">
        <v>18.0</v>
      </c>
      <c r="F152" s="23">
        <v>20.0</v>
      </c>
      <c r="G152" s="23">
        <v>1.0</v>
      </c>
      <c r="H152" s="23">
        <v>25.0</v>
      </c>
      <c r="I152" s="23">
        <v>29259.0</v>
      </c>
      <c r="J152" s="23">
        <v>29259.0</v>
      </c>
      <c r="K152" s="23">
        <v>0.0</v>
      </c>
      <c r="L152" s="23">
        <v>1.0</v>
      </c>
      <c r="M152" s="23">
        <v>1.0</v>
      </c>
      <c r="N152" s="23">
        <v>0.0</v>
      </c>
      <c r="O152" s="23">
        <v>0.0198</v>
      </c>
      <c r="P152" s="23">
        <v>0.0</v>
      </c>
      <c r="Q152" s="23">
        <v>4.0</v>
      </c>
      <c r="R152" s="23">
        <v>8.0</v>
      </c>
      <c r="S152" s="23">
        <v>7.0</v>
      </c>
      <c r="T152" s="23">
        <v>0.0</v>
      </c>
      <c r="U152" s="23">
        <v>0.0</v>
      </c>
      <c r="V152" s="23">
        <v>0.0</v>
      </c>
      <c r="W152" s="23">
        <v>1.0</v>
      </c>
      <c r="X152" s="23">
        <v>3.0E-4</v>
      </c>
      <c r="Y152" s="23">
        <v>1.0E-4</v>
      </c>
      <c r="Z152" s="23" t="s">
        <v>133</v>
      </c>
      <c r="AA152" s="23">
        <v>0.0</v>
      </c>
      <c r="AB152" s="23">
        <v>2.0</v>
      </c>
      <c r="AC152" s="23">
        <v>62.0</v>
      </c>
      <c r="AD152" s="23">
        <v>62.0</v>
      </c>
      <c r="AE152" s="23">
        <v>0.0</v>
      </c>
      <c r="AF152" s="23">
        <v>0.0</v>
      </c>
      <c r="AG152" s="23">
        <v>0.0</v>
      </c>
      <c r="AH152" s="23">
        <v>0.0</v>
      </c>
      <c r="AI152" s="23">
        <v>0.0012</v>
      </c>
      <c r="AJ152" s="23">
        <v>0.001</v>
      </c>
      <c r="AK152" s="23">
        <v>1.0E-4</v>
      </c>
      <c r="AL152" s="23">
        <v>0.0</v>
      </c>
      <c r="AM152" s="23">
        <v>10.0</v>
      </c>
      <c r="AN152" s="23">
        <v>1.0</v>
      </c>
      <c r="AO152" s="23">
        <v>6000.0</v>
      </c>
      <c r="AP152" s="23">
        <v>3600.0</v>
      </c>
      <c r="AQ152" s="23">
        <v>1.0</v>
      </c>
      <c r="AR152" s="23">
        <v>0.0</v>
      </c>
      <c r="AS152" s="23" t="s">
        <v>2377</v>
      </c>
      <c r="AT152" s="23" t="s">
        <v>2322</v>
      </c>
    </row>
    <row r="153">
      <c r="A153" s="23" t="str">
        <f t="shared" si="3"/>
        <v>OK</v>
      </c>
      <c r="B153" s="23" t="s">
        <v>54</v>
      </c>
      <c r="C153" s="23" t="s">
        <v>54</v>
      </c>
      <c r="D153" s="23">
        <v>1.0</v>
      </c>
      <c r="E153" s="23">
        <v>18.0</v>
      </c>
      <c r="F153" s="23">
        <v>10.0</v>
      </c>
      <c r="G153" s="23">
        <v>1.0</v>
      </c>
      <c r="H153" s="23">
        <v>25.0</v>
      </c>
      <c r="I153" s="23">
        <v>31584.0</v>
      </c>
      <c r="J153" s="23">
        <v>31584.0</v>
      </c>
      <c r="K153" s="23">
        <v>0.0</v>
      </c>
      <c r="L153" s="23">
        <v>1.0</v>
      </c>
      <c r="M153" s="23">
        <v>1.0</v>
      </c>
      <c r="N153" s="23">
        <v>21.0</v>
      </c>
      <c r="O153" s="23">
        <v>0.1188</v>
      </c>
      <c r="P153" s="23">
        <v>28.0</v>
      </c>
      <c r="Q153" s="23">
        <v>37.0</v>
      </c>
      <c r="R153" s="23">
        <v>52.0</v>
      </c>
      <c r="S153" s="23">
        <v>13.0</v>
      </c>
      <c r="T153" s="23">
        <v>0.0</v>
      </c>
      <c r="U153" s="23">
        <v>20.0</v>
      </c>
      <c r="V153" s="23">
        <v>0.0</v>
      </c>
      <c r="W153" s="23">
        <v>19.0</v>
      </c>
      <c r="X153" s="23">
        <v>0.0023</v>
      </c>
      <c r="Y153" s="23">
        <v>5.0E-4</v>
      </c>
      <c r="Z153" s="23" t="s">
        <v>133</v>
      </c>
      <c r="AA153" s="23">
        <v>0.001</v>
      </c>
      <c r="AB153" s="23">
        <v>24.0</v>
      </c>
      <c r="AC153" s="23">
        <v>77.0</v>
      </c>
      <c r="AD153" s="23">
        <v>71.0</v>
      </c>
      <c r="AE153" s="23">
        <v>0.0</v>
      </c>
      <c r="AF153" s="23">
        <v>6.0</v>
      </c>
      <c r="AG153" s="23">
        <v>0.0</v>
      </c>
      <c r="AH153" s="23">
        <v>0.0</v>
      </c>
      <c r="AI153" s="23">
        <v>0.0088</v>
      </c>
      <c r="AJ153" s="23">
        <v>0.0054</v>
      </c>
      <c r="AK153" s="23">
        <v>0.0028</v>
      </c>
      <c r="AL153" s="23">
        <v>0.0</v>
      </c>
      <c r="AM153" s="23">
        <v>10.0</v>
      </c>
      <c r="AN153" s="23">
        <v>2.0</v>
      </c>
      <c r="AO153" s="23">
        <v>6000.0</v>
      </c>
      <c r="AP153" s="23">
        <v>3600.0</v>
      </c>
      <c r="AQ153" s="23">
        <v>1.0</v>
      </c>
      <c r="AR153" s="23">
        <v>0.0</v>
      </c>
      <c r="AS153" s="23" t="s">
        <v>2377</v>
      </c>
      <c r="AT153" s="23" t="s">
        <v>2318</v>
      </c>
    </row>
    <row r="154">
      <c r="A154" s="23" t="str">
        <f t="shared" si="3"/>
        <v>OK</v>
      </c>
      <c r="B154" s="23" t="s">
        <v>55</v>
      </c>
      <c r="C154" s="23" t="s">
        <v>55</v>
      </c>
      <c r="D154" s="23">
        <v>1.0</v>
      </c>
      <c r="E154" s="23">
        <v>20.0</v>
      </c>
      <c r="F154" s="23">
        <v>30.0</v>
      </c>
      <c r="G154" s="23">
        <v>1.0</v>
      </c>
      <c r="H154" s="23">
        <v>25.0</v>
      </c>
      <c r="I154" s="23">
        <v>20746.0</v>
      </c>
      <c r="J154" s="23">
        <v>20746.0</v>
      </c>
      <c r="K154" s="23">
        <v>0.0</v>
      </c>
      <c r="L154" s="23">
        <v>1.0</v>
      </c>
      <c r="M154" s="23">
        <v>1.0</v>
      </c>
      <c r="N154" s="23">
        <v>0.0</v>
      </c>
      <c r="O154" s="23">
        <v>0.0147</v>
      </c>
      <c r="P154" s="23">
        <v>0.0</v>
      </c>
      <c r="Q154" s="23">
        <v>5.0</v>
      </c>
      <c r="R154" s="23">
        <v>11.0</v>
      </c>
      <c r="S154" s="23">
        <v>11.0</v>
      </c>
      <c r="T154" s="23">
        <v>0.0</v>
      </c>
      <c r="U154" s="23">
        <v>0.0</v>
      </c>
      <c r="V154" s="23">
        <v>0.0</v>
      </c>
      <c r="W154" s="23">
        <v>0.0</v>
      </c>
      <c r="X154" s="23">
        <v>4.0E-4</v>
      </c>
      <c r="Y154" s="23">
        <v>3.0E-4</v>
      </c>
      <c r="Z154" s="23" t="s">
        <v>133</v>
      </c>
      <c r="AA154" s="23">
        <v>0.0</v>
      </c>
      <c r="AB154" s="23">
        <v>0.0</v>
      </c>
      <c r="AC154" s="23">
        <v>0.0</v>
      </c>
      <c r="AD154" s="23">
        <v>0.0</v>
      </c>
      <c r="AE154" s="23">
        <v>0.0</v>
      </c>
      <c r="AF154" s="23">
        <v>0.0</v>
      </c>
      <c r="AG154" s="23">
        <v>0.0</v>
      </c>
      <c r="AH154" s="23">
        <v>0.0</v>
      </c>
      <c r="AI154" s="23">
        <v>0.0</v>
      </c>
      <c r="AJ154" s="23">
        <v>0.0</v>
      </c>
      <c r="AK154" s="23">
        <v>0.0</v>
      </c>
      <c r="AL154" s="23">
        <v>0.0</v>
      </c>
      <c r="AM154" s="23">
        <v>10.0</v>
      </c>
      <c r="AN154" s="23">
        <v>1.0</v>
      </c>
      <c r="AO154" s="23">
        <v>6000.0</v>
      </c>
      <c r="AP154" s="23">
        <v>3600.0</v>
      </c>
      <c r="AQ154" s="23">
        <v>0.0</v>
      </c>
      <c r="AR154" s="23">
        <v>0.0</v>
      </c>
      <c r="AS154" s="23" t="s">
        <v>2377</v>
      </c>
      <c r="AT154" s="23" t="s">
        <v>2324</v>
      </c>
    </row>
    <row r="155">
      <c r="A155" s="23" t="str">
        <f t="shared" si="3"/>
        <v>OK</v>
      </c>
      <c r="B155" s="23" t="s">
        <v>56</v>
      </c>
      <c r="C155" s="23" t="s">
        <v>56</v>
      </c>
      <c r="D155" s="23">
        <v>1.0</v>
      </c>
      <c r="E155" s="23">
        <v>20.0</v>
      </c>
      <c r="F155" s="23">
        <v>20.0</v>
      </c>
      <c r="G155" s="23">
        <v>1.0</v>
      </c>
      <c r="H155" s="23">
        <v>25.0</v>
      </c>
      <c r="I155" s="23">
        <v>20746.0</v>
      </c>
      <c r="J155" s="23">
        <v>20746.0</v>
      </c>
      <c r="K155" s="23">
        <v>0.0</v>
      </c>
      <c r="L155" s="23">
        <v>1.0</v>
      </c>
      <c r="M155" s="23">
        <v>1.0</v>
      </c>
      <c r="N155" s="23">
        <v>0.0</v>
      </c>
      <c r="O155" s="23">
        <v>0.0105</v>
      </c>
      <c r="P155" s="23">
        <v>0.0</v>
      </c>
      <c r="Q155" s="23">
        <v>5.0</v>
      </c>
      <c r="R155" s="23">
        <v>11.0</v>
      </c>
      <c r="S155" s="23">
        <v>11.0</v>
      </c>
      <c r="T155" s="23">
        <v>0.0</v>
      </c>
      <c r="U155" s="23">
        <v>0.0</v>
      </c>
      <c r="V155" s="23">
        <v>0.0</v>
      </c>
      <c r="W155" s="23">
        <v>0.0</v>
      </c>
      <c r="X155" s="23">
        <v>3.0E-4</v>
      </c>
      <c r="Y155" s="23">
        <v>2.0E-4</v>
      </c>
      <c r="Z155" s="23" t="s">
        <v>133</v>
      </c>
      <c r="AA155" s="23">
        <v>0.0</v>
      </c>
      <c r="AB155" s="23">
        <v>0.0</v>
      </c>
      <c r="AC155" s="23">
        <v>0.0</v>
      </c>
      <c r="AD155" s="23">
        <v>0.0</v>
      </c>
      <c r="AE155" s="23">
        <v>0.0</v>
      </c>
      <c r="AF155" s="23">
        <v>0.0</v>
      </c>
      <c r="AG155" s="23">
        <v>0.0</v>
      </c>
      <c r="AH155" s="23">
        <v>0.0</v>
      </c>
      <c r="AI155" s="23">
        <v>0.0</v>
      </c>
      <c r="AJ155" s="23">
        <v>0.0</v>
      </c>
      <c r="AK155" s="23">
        <v>0.0</v>
      </c>
      <c r="AL155" s="23">
        <v>0.0</v>
      </c>
      <c r="AM155" s="23">
        <v>10.0</v>
      </c>
      <c r="AN155" s="23">
        <v>1.0</v>
      </c>
      <c r="AO155" s="23">
        <v>6000.0</v>
      </c>
      <c r="AP155" s="23">
        <v>3600.0</v>
      </c>
      <c r="AQ155" s="23">
        <v>0.0</v>
      </c>
      <c r="AR155" s="23">
        <v>0.0</v>
      </c>
      <c r="AS155" s="23" t="s">
        <v>2377</v>
      </c>
      <c r="AT155" s="23" t="s">
        <v>2325</v>
      </c>
    </row>
    <row r="156">
      <c r="A156" s="23" t="str">
        <f t="shared" si="3"/>
        <v>OK</v>
      </c>
      <c r="B156" s="23" t="s">
        <v>57</v>
      </c>
      <c r="C156" s="23" t="s">
        <v>57</v>
      </c>
      <c r="D156" s="23">
        <v>1.0</v>
      </c>
      <c r="E156" s="23">
        <v>20.0</v>
      </c>
      <c r="F156" s="23">
        <v>10.0</v>
      </c>
      <c r="G156" s="23">
        <v>1.0</v>
      </c>
      <c r="H156" s="23">
        <v>25.0</v>
      </c>
      <c r="I156" s="23">
        <v>25003.0</v>
      </c>
      <c r="J156" s="23">
        <v>25003.0</v>
      </c>
      <c r="K156" s="23">
        <v>0.0</v>
      </c>
      <c r="L156" s="23">
        <v>1.0</v>
      </c>
      <c r="M156" s="23">
        <v>1.0</v>
      </c>
      <c r="N156" s="23">
        <v>27340.0</v>
      </c>
      <c r="O156" s="23">
        <v>133.7993</v>
      </c>
      <c r="P156" s="23">
        <v>152.0</v>
      </c>
      <c r="Q156" s="23">
        <v>3925.0</v>
      </c>
      <c r="R156" s="23">
        <v>4038.0</v>
      </c>
      <c r="S156" s="23">
        <v>384.0</v>
      </c>
      <c r="T156" s="23">
        <v>0.0</v>
      </c>
      <c r="U156" s="23">
        <v>198.0</v>
      </c>
      <c r="V156" s="23">
        <v>0.0</v>
      </c>
      <c r="W156" s="23">
        <v>3456.0</v>
      </c>
      <c r="X156" s="23">
        <v>0.3367</v>
      </c>
      <c r="Y156" s="23">
        <v>0.029</v>
      </c>
      <c r="Z156" s="23" t="s">
        <v>133</v>
      </c>
      <c r="AA156" s="23">
        <v>0.1449</v>
      </c>
      <c r="AB156" s="23">
        <v>909.0</v>
      </c>
      <c r="AC156" s="23">
        <v>108.0</v>
      </c>
      <c r="AD156" s="23">
        <v>93.0</v>
      </c>
      <c r="AE156" s="23">
        <v>0.0</v>
      </c>
      <c r="AF156" s="23">
        <v>15.0</v>
      </c>
      <c r="AG156" s="23">
        <v>0.0</v>
      </c>
      <c r="AH156" s="23">
        <v>0.0</v>
      </c>
      <c r="AI156" s="23">
        <v>0.2848</v>
      </c>
      <c r="AJ156" s="23">
        <v>0.164</v>
      </c>
      <c r="AK156" s="23">
        <v>0.0959</v>
      </c>
      <c r="AL156" s="23">
        <v>0.0</v>
      </c>
      <c r="AM156" s="23">
        <v>10.0</v>
      </c>
      <c r="AN156" s="23">
        <v>2.0</v>
      </c>
      <c r="AO156" s="23">
        <v>6000.0</v>
      </c>
      <c r="AP156" s="23">
        <v>3600.0</v>
      </c>
      <c r="AQ156" s="23">
        <v>0.0</v>
      </c>
      <c r="AR156" s="23">
        <v>0.0</v>
      </c>
      <c r="AS156" s="23" t="s">
        <v>2377</v>
      </c>
      <c r="AT156" s="23" t="s">
        <v>2378</v>
      </c>
    </row>
    <row r="157">
      <c r="A157" s="23" t="str">
        <f t="shared" si="3"/>
        <v>OK</v>
      </c>
      <c r="B157" s="23" t="s">
        <v>58</v>
      </c>
      <c r="C157" s="23" t="s">
        <v>58</v>
      </c>
      <c r="D157" s="23">
        <v>1.0</v>
      </c>
      <c r="E157" s="23">
        <v>21.0</v>
      </c>
      <c r="F157" s="23">
        <v>30.0</v>
      </c>
      <c r="G157" s="23">
        <v>1.0</v>
      </c>
      <c r="H157" s="23">
        <v>25.0</v>
      </c>
      <c r="I157" s="23">
        <v>87528.0</v>
      </c>
      <c r="J157" s="23">
        <v>85359.333333</v>
      </c>
      <c r="K157" s="23">
        <v>2.477683</v>
      </c>
      <c r="L157" s="23">
        <v>2.0</v>
      </c>
      <c r="M157" s="23">
        <v>1.0</v>
      </c>
      <c r="N157" s="23">
        <v>218803.0</v>
      </c>
      <c r="O157" s="23">
        <v>3600.0073</v>
      </c>
      <c r="P157" s="23">
        <v>468.0</v>
      </c>
      <c r="Q157" s="23">
        <v>17157.0</v>
      </c>
      <c r="R157" s="23">
        <v>20450.0</v>
      </c>
      <c r="S157" s="23">
        <v>4672.0</v>
      </c>
      <c r="T157" s="23">
        <v>0.0</v>
      </c>
      <c r="U157" s="23">
        <v>1747.0</v>
      </c>
      <c r="V157" s="23">
        <v>0.0</v>
      </c>
      <c r="W157" s="23">
        <v>14031.0</v>
      </c>
      <c r="X157" s="23">
        <v>1.6247</v>
      </c>
      <c r="Y157" s="23">
        <v>0.2793</v>
      </c>
      <c r="Z157" s="23" t="s">
        <v>133</v>
      </c>
      <c r="AA157" s="23">
        <v>0.4398</v>
      </c>
      <c r="AB157" s="23">
        <v>1416.0</v>
      </c>
      <c r="AC157" s="23">
        <v>285.0</v>
      </c>
      <c r="AD157" s="23">
        <v>184.0</v>
      </c>
      <c r="AE157" s="23">
        <v>0.0</v>
      </c>
      <c r="AF157" s="23">
        <v>101.0</v>
      </c>
      <c r="AG157" s="23">
        <v>0.0</v>
      </c>
      <c r="AH157" s="23">
        <v>0.0</v>
      </c>
      <c r="AI157" s="23">
        <v>0.5518</v>
      </c>
      <c r="AJ157" s="23">
        <v>0.3349</v>
      </c>
      <c r="AK157" s="23">
        <v>0.1694</v>
      </c>
      <c r="AL157" s="23">
        <v>0.0</v>
      </c>
      <c r="AM157" s="23">
        <v>10.0</v>
      </c>
      <c r="AN157" s="23">
        <v>2.0</v>
      </c>
      <c r="AO157" s="23">
        <v>6000.0</v>
      </c>
      <c r="AP157" s="23">
        <v>3600.0</v>
      </c>
      <c r="AQ157" s="23">
        <v>0.0</v>
      </c>
      <c r="AR157" s="23">
        <v>0.0</v>
      </c>
      <c r="AS157" s="23" t="s">
        <v>2377</v>
      </c>
      <c r="AT157" s="23" t="s">
        <v>2379</v>
      </c>
    </row>
    <row r="158">
      <c r="A158" s="23" t="str">
        <f t="shared" si="3"/>
        <v>OK</v>
      </c>
      <c r="B158" s="23" t="s">
        <v>59</v>
      </c>
      <c r="C158" s="23" t="s">
        <v>59</v>
      </c>
      <c r="D158" s="23">
        <v>0.0</v>
      </c>
      <c r="E158" s="23">
        <v>21.0</v>
      </c>
      <c r="F158" s="23">
        <v>20.0</v>
      </c>
      <c r="G158" s="23">
        <v>1.0</v>
      </c>
      <c r="H158" s="23">
        <v>25.0</v>
      </c>
      <c r="I158" s="23" t="s">
        <v>134</v>
      </c>
      <c r="J158" s="23">
        <v>0.0</v>
      </c>
      <c r="K158" s="23" t="s">
        <v>134</v>
      </c>
      <c r="L158" s="23">
        <v>-1.0</v>
      </c>
      <c r="M158" s="23">
        <v>-1.0</v>
      </c>
      <c r="N158" s="23">
        <v>0.0</v>
      </c>
      <c r="O158" s="23">
        <v>0.0</v>
      </c>
      <c r="P158" s="23">
        <v>0.0</v>
      </c>
      <c r="Q158" s="23" t="s">
        <v>133</v>
      </c>
      <c r="R158" s="23" t="s">
        <v>133</v>
      </c>
      <c r="S158" s="23" t="s">
        <v>133</v>
      </c>
      <c r="T158" s="23" t="s">
        <v>133</v>
      </c>
      <c r="U158" s="23" t="s">
        <v>133</v>
      </c>
      <c r="V158" s="23" t="s">
        <v>133</v>
      </c>
      <c r="W158" s="23" t="s">
        <v>133</v>
      </c>
      <c r="X158" s="23" t="s">
        <v>133</v>
      </c>
      <c r="Y158" s="23" t="s">
        <v>133</v>
      </c>
      <c r="Z158" s="23" t="s">
        <v>133</v>
      </c>
      <c r="AA158" s="23" t="s">
        <v>133</v>
      </c>
      <c r="AB158" s="23" t="s">
        <v>133</v>
      </c>
      <c r="AC158" s="23" t="s">
        <v>133</v>
      </c>
      <c r="AD158" s="23" t="s">
        <v>133</v>
      </c>
      <c r="AE158" s="23" t="s">
        <v>133</v>
      </c>
      <c r="AF158" s="23" t="s">
        <v>133</v>
      </c>
      <c r="AG158" s="23" t="s">
        <v>133</v>
      </c>
      <c r="AH158" s="23" t="s">
        <v>133</v>
      </c>
      <c r="AI158" s="23" t="s">
        <v>133</v>
      </c>
      <c r="AJ158" s="23" t="s">
        <v>133</v>
      </c>
      <c r="AK158" s="23" t="s">
        <v>133</v>
      </c>
      <c r="AL158" s="23" t="s">
        <v>133</v>
      </c>
      <c r="AM158" s="23" t="s">
        <v>133</v>
      </c>
      <c r="AN158" s="23" t="s">
        <v>133</v>
      </c>
      <c r="AO158" s="23">
        <v>6000.0</v>
      </c>
      <c r="AP158" s="23">
        <v>3600.0</v>
      </c>
      <c r="AQ158" s="23">
        <v>0.0</v>
      </c>
      <c r="AR158" s="23">
        <v>0.0</v>
      </c>
      <c r="AS158" s="23" t="s">
        <v>2377</v>
      </c>
      <c r="AT158" s="23" t="s">
        <v>2319</v>
      </c>
    </row>
    <row r="159">
      <c r="A159" s="23" t="str">
        <f t="shared" si="3"/>
        <v>OK</v>
      </c>
      <c r="B159" s="23" t="s">
        <v>60</v>
      </c>
      <c r="C159" s="23" t="s">
        <v>60</v>
      </c>
      <c r="D159" s="23">
        <v>1.0</v>
      </c>
      <c r="E159" s="23">
        <v>21.0</v>
      </c>
      <c r="F159" s="23">
        <v>30.0</v>
      </c>
      <c r="G159" s="23">
        <v>1.0</v>
      </c>
      <c r="H159" s="23">
        <v>25.0</v>
      </c>
      <c r="I159" s="23">
        <v>16202.0</v>
      </c>
      <c r="J159" s="23">
        <v>16202.0</v>
      </c>
      <c r="K159" s="23">
        <v>0.0</v>
      </c>
      <c r="L159" s="23">
        <v>1.0</v>
      </c>
      <c r="M159" s="23">
        <v>1.0</v>
      </c>
      <c r="N159" s="23">
        <v>0.0</v>
      </c>
      <c r="O159" s="23">
        <v>0.0153</v>
      </c>
      <c r="P159" s="23">
        <v>0.0</v>
      </c>
      <c r="Q159" s="23">
        <v>3.0</v>
      </c>
      <c r="R159" s="23">
        <v>3.0</v>
      </c>
      <c r="S159" s="23">
        <v>3.0</v>
      </c>
      <c r="T159" s="23">
        <v>0.0</v>
      </c>
      <c r="U159" s="23">
        <v>0.0</v>
      </c>
      <c r="V159" s="23">
        <v>0.0</v>
      </c>
      <c r="W159" s="23">
        <v>0.0</v>
      </c>
      <c r="X159" s="23">
        <v>2.0E-4</v>
      </c>
      <c r="Y159" s="23">
        <v>1.0E-4</v>
      </c>
      <c r="Z159" s="23" t="s">
        <v>133</v>
      </c>
      <c r="AA159" s="23">
        <v>0.0</v>
      </c>
      <c r="AB159" s="23">
        <v>0.0</v>
      </c>
      <c r="AC159" s="23">
        <v>0.0</v>
      </c>
      <c r="AD159" s="23">
        <v>0.0</v>
      </c>
      <c r="AE159" s="23">
        <v>0.0</v>
      </c>
      <c r="AF159" s="23">
        <v>0.0</v>
      </c>
      <c r="AG159" s="23">
        <v>0.0</v>
      </c>
      <c r="AH159" s="23">
        <v>0.0</v>
      </c>
      <c r="AI159" s="23">
        <v>0.0</v>
      </c>
      <c r="AJ159" s="23">
        <v>0.0</v>
      </c>
      <c r="AK159" s="23">
        <v>0.0</v>
      </c>
      <c r="AL159" s="23">
        <v>0.0</v>
      </c>
      <c r="AM159" s="23">
        <v>10.0</v>
      </c>
      <c r="AN159" s="23">
        <v>1.0</v>
      </c>
      <c r="AO159" s="23">
        <v>6000.0</v>
      </c>
      <c r="AP159" s="23">
        <v>3600.0</v>
      </c>
      <c r="AQ159" s="23">
        <v>0.0</v>
      </c>
      <c r="AR159" s="23">
        <v>0.0</v>
      </c>
      <c r="AS159" s="23" t="s">
        <v>2377</v>
      </c>
      <c r="AT159" s="23" t="s">
        <v>2319</v>
      </c>
    </row>
    <row r="160">
      <c r="A160" s="23" t="str">
        <f t="shared" si="3"/>
        <v>OK</v>
      </c>
      <c r="B160" s="23" t="s">
        <v>61</v>
      </c>
      <c r="C160" s="23" t="s">
        <v>61</v>
      </c>
      <c r="D160" s="23">
        <v>1.0</v>
      </c>
      <c r="E160" s="23">
        <v>21.0</v>
      </c>
      <c r="F160" s="23">
        <v>20.0</v>
      </c>
      <c r="G160" s="23">
        <v>1.0</v>
      </c>
      <c r="H160" s="23">
        <v>25.0</v>
      </c>
      <c r="I160" s="23">
        <v>16202.0</v>
      </c>
      <c r="J160" s="23">
        <v>16202.0</v>
      </c>
      <c r="K160" s="23">
        <v>0.0</v>
      </c>
      <c r="L160" s="23">
        <v>1.0</v>
      </c>
      <c r="M160" s="23">
        <v>1.0</v>
      </c>
      <c r="N160" s="23">
        <v>0.0</v>
      </c>
      <c r="O160" s="23">
        <v>0.0105</v>
      </c>
      <c r="P160" s="23">
        <v>0.0</v>
      </c>
      <c r="Q160" s="23">
        <v>3.0</v>
      </c>
      <c r="R160" s="23">
        <v>3.0</v>
      </c>
      <c r="S160" s="23">
        <v>3.0</v>
      </c>
      <c r="T160" s="23">
        <v>0.0</v>
      </c>
      <c r="U160" s="23">
        <v>0.0</v>
      </c>
      <c r="V160" s="23">
        <v>0.0</v>
      </c>
      <c r="W160" s="23">
        <v>0.0</v>
      </c>
      <c r="X160" s="23">
        <v>2.0E-4</v>
      </c>
      <c r="Y160" s="23">
        <v>1.0E-4</v>
      </c>
      <c r="Z160" s="23" t="s">
        <v>133</v>
      </c>
      <c r="AA160" s="23">
        <v>0.0</v>
      </c>
      <c r="AB160" s="23">
        <v>0.0</v>
      </c>
      <c r="AC160" s="23">
        <v>0.0</v>
      </c>
      <c r="AD160" s="23">
        <v>0.0</v>
      </c>
      <c r="AE160" s="23">
        <v>0.0</v>
      </c>
      <c r="AF160" s="23">
        <v>0.0</v>
      </c>
      <c r="AG160" s="23">
        <v>0.0</v>
      </c>
      <c r="AH160" s="23">
        <v>0.0</v>
      </c>
      <c r="AI160" s="23">
        <v>0.0</v>
      </c>
      <c r="AJ160" s="23">
        <v>0.0</v>
      </c>
      <c r="AK160" s="23">
        <v>0.0</v>
      </c>
      <c r="AL160" s="23">
        <v>0.0</v>
      </c>
      <c r="AM160" s="23">
        <v>10.0</v>
      </c>
      <c r="AN160" s="23">
        <v>1.0</v>
      </c>
      <c r="AO160" s="23">
        <v>6000.0</v>
      </c>
      <c r="AP160" s="23">
        <v>3600.0</v>
      </c>
      <c r="AQ160" s="23">
        <v>0.0</v>
      </c>
      <c r="AR160" s="23">
        <v>0.0</v>
      </c>
      <c r="AS160" s="23" t="s">
        <v>2377</v>
      </c>
      <c r="AT160" s="23" t="s">
        <v>2328</v>
      </c>
    </row>
    <row r="161">
      <c r="A161" s="23" t="str">
        <f t="shared" si="3"/>
        <v>OK</v>
      </c>
      <c r="B161" s="23" t="s">
        <v>62</v>
      </c>
      <c r="C161" s="23" t="s">
        <v>62</v>
      </c>
      <c r="D161" s="23">
        <v>1.0</v>
      </c>
      <c r="E161" s="23">
        <v>21.0</v>
      </c>
      <c r="F161" s="23">
        <v>10.0</v>
      </c>
      <c r="G161" s="23">
        <v>1.0</v>
      </c>
      <c r="H161" s="23">
        <v>25.0</v>
      </c>
      <c r="I161" s="23">
        <v>19765.0</v>
      </c>
      <c r="J161" s="23">
        <v>19765.0</v>
      </c>
      <c r="K161" s="23">
        <v>0.0</v>
      </c>
      <c r="L161" s="23">
        <v>1.0</v>
      </c>
      <c r="M161" s="23">
        <v>1.0</v>
      </c>
      <c r="N161" s="23">
        <v>9061.0</v>
      </c>
      <c r="O161" s="23">
        <v>14.5436</v>
      </c>
      <c r="P161" s="23">
        <v>52.0</v>
      </c>
      <c r="Q161" s="23">
        <v>1340.0</v>
      </c>
      <c r="R161" s="23">
        <v>1398.0</v>
      </c>
      <c r="S161" s="23">
        <v>227.0</v>
      </c>
      <c r="T161" s="23">
        <v>3.0</v>
      </c>
      <c r="U161" s="23">
        <v>113.0</v>
      </c>
      <c r="V161" s="23">
        <v>0.0</v>
      </c>
      <c r="W161" s="23">
        <v>1055.0</v>
      </c>
      <c r="X161" s="23">
        <v>0.0916</v>
      </c>
      <c r="Y161" s="23">
        <v>0.011</v>
      </c>
      <c r="Z161" s="23" t="s">
        <v>133</v>
      </c>
      <c r="AA161" s="23">
        <v>0.0366</v>
      </c>
      <c r="AB161" s="23">
        <v>815.0</v>
      </c>
      <c r="AC161" s="23">
        <v>157.0</v>
      </c>
      <c r="AD161" s="23">
        <v>143.0</v>
      </c>
      <c r="AE161" s="23">
        <v>0.0</v>
      </c>
      <c r="AF161" s="23">
        <v>14.0</v>
      </c>
      <c r="AG161" s="23">
        <v>0.0</v>
      </c>
      <c r="AH161" s="23">
        <v>0.0</v>
      </c>
      <c r="AI161" s="23">
        <v>0.285</v>
      </c>
      <c r="AJ161" s="23">
        <v>0.1696</v>
      </c>
      <c r="AK161" s="23">
        <v>0.0956</v>
      </c>
      <c r="AL161" s="23">
        <v>0.0</v>
      </c>
      <c r="AM161" s="23">
        <v>10.0</v>
      </c>
      <c r="AN161" s="23">
        <v>1.0</v>
      </c>
      <c r="AO161" s="23">
        <v>6000.0</v>
      </c>
      <c r="AP161" s="23">
        <v>3600.0</v>
      </c>
      <c r="AQ161" s="23">
        <v>0.0</v>
      </c>
      <c r="AR161" s="23">
        <v>0.0</v>
      </c>
      <c r="AS161" s="23" t="s">
        <v>2377</v>
      </c>
      <c r="AT161" s="23" t="s">
        <v>2325</v>
      </c>
    </row>
    <row r="162">
      <c r="A162" s="23" t="str">
        <f t="shared" si="3"/>
        <v>OK</v>
      </c>
      <c r="B162" s="23" t="s">
        <v>63</v>
      </c>
      <c r="C162" s="23" t="s">
        <v>63</v>
      </c>
      <c r="D162" s="23">
        <v>1.0</v>
      </c>
      <c r="E162" s="23">
        <v>23.0</v>
      </c>
      <c r="F162" s="23">
        <v>30.0</v>
      </c>
      <c r="G162" s="23">
        <v>1.0</v>
      </c>
      <c r="H162" s="23">
        <v>25.0</v>
      </c>
      <c r="I162" s="23">
        <v>23315.0</v>
      </c>
      <c r="J162" s="23">
        <v>23315.0</v>
      </c>
      <c r="K162" s="23">
        <v>0.0</v>
      </c>
      <c r="L162" s="23">
        <v>1.0</v>
      </c>
      <c r="M162" s="23">
        <v>1.0</v>
      </c>
      <c r="N162" s="23">
        <v>0.0</v>
      </c>
      <c r="O162" s="23">
        <v>0.0438</v>
      </c>
      <c r="P162" s="23">
        <v>0.0</v>
      </c>
      <c r="Q162" s="23">
        <v>21.0</v>
      </c>
      <c r="R162" s="23">
        <v>29.0</v>
      </c>
      <c r="S162" s="23">
        <v>12.0</v>
      </c>
      <c r="T162" s="23">
        <v>5.0</v>
      </c>
      <c r="U162" s="23">
        <v>12.0</v>
      </c>
      <c r="V162" s="23">
        <v>0.0</v>
      </c>
      <c r="W162" s="23">
        <v>0.0</v>
      </c>
      <c r="X162" s="23">
        <v>0.0013</v>
      </c>
      <c r="Y162" s="23">
        <v>4.0E-4</v>
      </c>
      <c r="Z162" s="23" t="s">
        <v>133</v>
      </c>
      <c r="AA162" s="23">
        <v>3.0E-4</v>
      </c>
      <c r="AB162" s="23">
        <v>7.0</v>
      </c>
      <c r="AC162" s="23">
        <v>39.0</v>
      </c>
      <c r="AD162" s="23">
        <v>15.0</v>
      </c>
      <c r="AE162" s="23">
        <v>20.0</v>
      </c>
      <c r="AF162" s="23">
        <v>4.0</v>
      </c>
      <c r="AG162" s="23">
        <v>0.0</v>
      </c>
      <c r="AH162" s="23">
        <v>0.0</v>
      </c>
      <c r="AI162" s="23">
        <v>0.0028</v>
      </c>
      <c r="AJ162" s="23">
        <v>0.0018</v>
      </c>
      <c r="AK162" s="23">
        <v>8.0E-4</v>
      </c>
      <c r="AL162" s="23">
        <v>0.0</v>
      </c>
      <c r="AM162" s="23">
        <v>10.0</v>
      </c>
      <c r="AN162" s="23">
        <v>2.0</v>
      </c>
      <c r="AO162" s="23">
        <v>6000.0</v>
      </c>
      <c r="AP162" s="23">
        <v>3600.0</v>
      </c>
      <c r="AQ162" s="23">
        <v>0.0</v>
      </c>
      <c r="AR162" s="23">
        <v>0.0</v>
      </c>
      <c r="AS162" s="23" t="s">
        <v>2377</v>
      </c>
      <c r="AT162" s="23" t="s">
        <v>2329</v>
      </c>
    </row>
    <row r="163">
      <c r="A163" s="23" t="str">
        <f t="shared" si="3"/>
        <v>OK</v>
      </c>
      <c r="B163" s="23" t="s">
        <v>64</v>
      </c>
      <c r="C163" s="23" t="s">
        <v>64</v>
      </c>
      <c r="D163" s="23">
        <v>1.0</v>
      </c>
      <c r="E163" s="23">
        <v>23.0</v>
      </c>
      <c r="F163" s="23">
        <v>20.0</v>
      </c>
      <c r="G163" s="23">
        <v>1.0</v>
      </c>
      <c r="H163" s="23">
        <v>25.0</v>
      </c>
      <c r="I163" s="23">
        <v>30533.0</v>
      </c>
      <c r="J163" s="23">
        <v>29100.5</v>
      </c>
      <c r="K163" s="23">
        <v>4.691645</v>
      </c>
      <c r="L163" s="23">
        <v>2.0</v>
      </c>
      <c r="M163" s="23">
        <v>1.0</v>
      </c>
      <c r="N163" s="23">
        <v>217490.0</v>
      </c>
      <c r="O163" s="23">
        <v>3600.0289</v>
      </c>
      <c r="P163" s="23">
        <v>12.0</v>
      </c>
      <c r="Q163" s="23">
        <v>4330.0</v>
      </c>
      <c r="R163" s="23">
        <v>9495.0</v>
      </c>
      <c r="S163" s="23">
        <v>113.0</v>
      </c>
      <c r="T163" s="23">
        <v>20.0</v>
      </c>
      <c r="U163" s="23">
        <v>8640.0</v>
      </c>
      <c r="V163" s="23">
        <v>0.0</v>
      </c>
      <c r="W163" s="23">
        <v>722.0</v>
      </c>
      <c r="X163" s="23">
        <v>0.6308</v>
      </c>
      <c r="Y163" s="23">
        <v>0.03</v>
      </c>
      <c r="Z163" s="23" t="s">
        <v>133</v>
      </c>
      <c r="AA163" s="23">
        <v>0.38</v>
      </c>
      <c r="AB163" s="23">
        <v>2832.0</v>
      </c>
      <c r="AC163" s="23">
        <v>125.0</v>
      </c>
      <c r="AD163" s="23">
        <v>38.0</v>
      </c>
      <c r="AE163" s="23">
        <v>27.0</v>
      </c>
      <c r="AF163" s="23">
        <v>60.0</v>
      </c>
      <c r="AG163" s="23">
        <v>0.0</v>
      </c>
      <c r="AH163" s="23">
        <v>0.0</v>
      </c>
      <c r="AI163" s="23">
        <v>1.2741</v>
      </c>
      <c r="AJ163" s="23">
        <v>0.774</v>
      </c>
      <c r="AK163" s="23">
        <v>0.3964</v>
      </c>
      <c r="AL163" s="23">
        <v>0.0</v>
      </c>
      <c r="AM163" s="23">
        <v>10.0</v>
      </c>
      <c r="AN163" s="23">
        <v>3.0</v>
      </c>
      <c r="AO163" s="23">
        <v>6000.0</v>
      </c>
      <c r="AP163" s="23">
        <v>3600.0</v>
      </c>
      <c r="AQ163" s="23">
        <v>0.0</v>
      </c>
      <c r="AR163" s="23">
        <v>0.0</v>
      </c>
      <c r="AS163" s="23" t="s">
        <v>2377</v>
      </c>
      <c r="AT163" s="23" t="s">
        <v>2380</v>
      </c>
    </row>
    <row r="164">
      <c r="A164" s="23" t="str">
        <f t="shared" si="3"/>
        <v>OK</v>
      </c>
      <c r="B164" s="23" t="s">
        <v>65</v>
      </c>
      <c r="C164" s="23" t="s">
        <v>65</v>
      </c>
      <c r="D164" s="23">
        <v>1.0</v>
      </c>
      <c r="E164" s="23">
        <v>23.0</v>
      </c>
      <c r="F164" s="23">
        <v>10.0</v>
      </c>
      <c r="G164" s="23">
        <v>1.0</v>
      </c>
      <c r="H164" s="23">
        <v>25.0</v>
      </c>
      <c r="I164" s="23">
        <v>48296.0</v>
      </c>
      <c r="J164" s="23">
        <v>46004.0</v>
      </c>
      <c r="K164" s="23">
        <v>4.745735</v>
      </c>
      <c r="L164" s="23">
        <v>2.0</v>
      </c>
      <c r="M164" s="23">
        <v>1.0</v>
      </c>
      <c r="N164" s="23">
        <v>492614.0</v>
      </c>
      <c r="O164" s="23">
        <v>3600.0104</v>
      </c>
      <c r="P164" s="23">
        <v>584.0</v>
      </c>
      <c r="Q164" s="23">
        <v>1966.0</v>
      </c>
      <c r="R164" s="23">
        <v>6202.0</v>
      </c>
      <c r="S164" s="23">
        <v>71.0</v>
      </c>
      <c r="T164" s="23">
        <v>1.0</v>
      </c>
      <c r="U164" s="23">
        <v>5652.0</v>
      </c>
      <c r="V164" s="23">
        <v>0.0</v>
      </c>
      <c r="W164" s="23">
        <v>478.0</v>
      </c>
      <c r="X164" s="23">
        <v>0.3249</v>
      </c>
      <c r="Y164" s="23">
        <v>0.0172</v>
      </c>
      <c r="Z164" s="23" t="s">
        <v>133</v>
      </c>
      <c r="AA164" s="23">
        <v>0.2086</v>
      </c>
      <c r="AB164" s="23">
        <v>2255.0</v>
      </c>
      <c r="AC164" s="23">
        <v>285.0</v>
      </c>
      <c r="AD164" s="23">
        <v>51.0</v>
      </c>
      <c r="AE164" s="23">
        <v>56.0</v>
      </c>
      <c r="AF164" s="23">
        <v>178.0</v>
      </c>
      <c r="AG164" s="23">
        <v>0.0</v>
      </c>
      <c r="AH164" s="23">
        <v>0.0</v>
      </c>
      <c r="AI164" s="23">
        <v>1.0186</v>
      </c>
      <c r="AJ164" s="23">
        <v>0.6064</v>
      </c>
      <c r="AK164" s="23">
        <v>0.3309</v>
      </c>
      <c r="AL164" s="23">
        <v>0.0</v>
      </c>
      <c r="AM164" s="23">
        <v>10.0</v>
      </c>
      <c r="AN164" s="23">
        <v>5.0</v>
      </c>
      <c r="AO164" s="23">
        <v>6000.0</v>
      </c>
      <c r="AP164" s="23">
        <v>3600.0</v>
      </c>
      <c r="AQ164" s="23">
        <v>0.0</v>
      </c>
      <c r="AR164" s="23">
        <v>0.0</v>
      </c>
      <c r="AS164" s="23" t="s">
        <v>2377</v>
      </c>
      <c r="AT164" s="23" t="s">
        <v>2381</v>
      </c>
    </row>
    <row r="165">
      <c r="A165" s="23" t="str">
        <f t="shared" si="3"/>
        <v>OK</v>
      </c>
      <c r="B165" s="23" t="s">
        <v>66</v>
      </c>
      <c r="C165" s="23" t="s">
        <v>66</v>
      </c>
      <c r="D165" s="23">
        <v>1.0</v>
      </c>
      <c r="E165" s="23">
        <v>27.0</v>
      </c>
      <c r="F165" s="23">
        <v>30.0</v>
      </c>
      <c r="G165" s="23">
        <v>1.0</v>
      </c>
      <c r="H165" s="23">
        <v>25.0</v>
      </c>
      <c r="I165" s="23">
        <v>30300.0</v>
      </c>
      <c r="J165" s="23">
        <v>30300.0</v>
      </c>
      <c r="K165" s="23">
        <v>0.0</v>
      </c>
      <c r="L165" s="23">
        <v>1.0</v>
      </c>
      <c r="M165" s="23">
        <v>1.0</v>
      </c>
      <c r="N165" s="23">
        <v>27.0</v>
      </c>
      <c r="O165" s="23">
        <v>0.0858</v>
      </c>
      <c r="P165" s="23">
        <v>0.0</v>
      </c>
      <c r="Q165" s="23">
        <v>36.0</v>
      </c>
      <c r="R165" s="23">
        <v>46.0</v>
      </c>
      <c r="S165" s="23">
        <v>14.0</v>
      </c>
      <c r="T165" s="23">
        <v>0.0</v>
      </c>
      <c r="U165" s="23">
        <v>31.0</v>
      </c>
      <c r="V165" s="23">
        <v>0.0</v>
      </c>
      <c r="W165" s="23">
        <v>1.0</v>
      </c>
      <c r="X165" s="23">
        <v>0.0028</v>
      </c>
      <c r="Y165" s="23">
        <v>6.0E-4</v>
      </c>
      <c r="Z165" s="23" t="s">
        <v>133</v>
      </c>
      <c r="AA165" s="23">
        <v>0.0012</v>
      </c>
      <c r="AB165" s="23">
        <v>27.0</v>
      </c>
      <c r="AC165" s="23">
        <v>33.0</v>
      </c>
      <c r="AD165" s="23">
        <v>25.0</v>
      </c>
      <c r="AE165" s="23">
        <v>0.0</v>
      </c>
      <c r="AF165" s="23">
        <v>8.0</v>
      </c>
      <c r="AG165" s="23">
        <v>0.0</v>
      </c>
      <c r="AH165" s="23">
        <v>0.0</v>
      </c>
      <c r="AI165" s="23">
        <v>0.0109</v>
      </c>
      <c r="AJ165" s="23">
        <v>0.0063</v>
      </c>
      <c r="AK165" s="23">
        <v>0.0038</v>
      </c>
      <c r="AL165" s="23">
        <v>0.0</v>
      </c>
      <c r="AM165" s="23">
        <v>10.0</v>
      </c>
      <c r="AN165" s="23">
        <v>2.0</v>
      </c>
      <c r="AO165" s="23">
        <v>6000.0</v>
      </c>
      <c r="AP165" s="23">
        <v>3600.0</v>
      </c>
      <c r="AQ165" s="23">
        <v>1.0</v>
      </c>
      <c r="AR165" s="23">
        <v>0.0</v>
      </c>
      <c r="AS165" s="23" t="s">
        <v>2377</v>
      </c>
      <c r="AT165" s="23" t="s">
        <v>2332</v>
      </c>
    </row>
    <row r="166">
      <c r="A166" s="23" t="str">
        <f t="shared" si="3"/>
        <v>OK</v>
      </c>
      <c r="B166" s="23" t="s">
        <v>67</v>
      </c>
      <c r="C166" s="23" t="s">
        <v>67</v>
      </c>
      <c r="D166" s="23">
        <v>1.0</v>
      </c>
      <c r="E166" s="23">
        <v>27.0</v>
      </c>
      <c r="F166" s="23">
        <v>20.0</v>
      </c>
      <c r="G166" s="23">
        <v>1.0</v>
      </c>
      <c r="H166" s="23">
        <v>25.0</v>
      </c>
      <c r="I166" s="23">
        <v>31400.0</v>
      </c>
      <c r="J166" s="23">
        <v>31400.0</v>
      </c>
      <c r="K166" s="23">
        <v>0.0</v>
      </c>
      <c r="L166" s="23">
        <v>1.0</v>
      </c>
      <c r="M166" s="23">
        <v>1.0</v>
      </c>
      <c r="N166" s="23">
        <v>72.0</v>
      </c>
      <c r="O166" s="23">
        <v>0.2259</v>
      </c>
      <c r="P166" s="23">
        <v>104.0</v>
      </c>
      <c r="Q166" s="23">
        <v>91.0</v>
      </c>
      <c r="R166" s="23">
        <v>130.0</v>
      </c>
      <c r="S166" s="23">
        <v>31.0</v>
      </c>
      <c r="T166" s="23">
        <v>0.0</v>
      </c>
      <c r="U166" s="23">
        <v>84.0</v>
      </c>
      <c r="V166" s="23">
        <v>0.0</v>
      </c>
      <c r="W166" s="23">
        <v>15.0</v>
      </c>
      <c r="X166" s="23">
        <v>0.0078</v>
      </c>
      <c r="Y166" s="23">
        <v>0.0016</v>
      </c>
      <c r="Z166" s="23" t="s">
        <v>133</v>
      </c>
      <c r="AA166" s="23">
        <v>0.0033</v>
      </c>
      <c r="AB166" s="23">
        <v>58.0</v>
      </c>
      <c r="AC166" s="23">
        <v>56.0</v>
      </c>
      <c r="AD166" s="23">
        <v>44.0</v>
      </c>
      <c r="AE166" s="23">
        <v>0.0</v>
      </c>
      <c r="AF166" s="23">
        <v>12.0</v>
      </c>
      <c r="AG166" s="23">
        <v>0.0</v>
      </c>
      <c r="AH166" s="23">
        <v>0.0</v>
      </c>
      <c r="AI166" s="23">
        <v>0.0246</v>
      </c>
      <c r="AJ166" s="23">
        <v>0.0141</v>
      </c>
      <c r="AK166" s="23">
        <v>0.0088</v>
      </c>
      <c r="AL166" s="23">
        <v>0.0</v>
      </c>
      <c r="AM166" s="23">
        <v>10.0</v>
      </c>
      <c r="AN166" s="23">
        <v>3.0</v>
      </c>
      <c r="AO166" s="23">
        <v>6000.0</v>
      </c>
      <c r="AP166" s="23">
        <v>3600.0</v>
      </c>
      <c r="AQ166" s="23">
        <v>1.0</v>
      </c>
      <c r="AR166" s="23">
        <v>0.0</v>
      </c>
      <c r="AS166" s="23" t="s">
        <v>2377</v>
      </c>
      <c r="AT166" s="23" t="s">
        <v>2333</v>
      </c>
    </row>
    <row r="167">
      <c r="A167" s="23" t="str">
        <f t="shared" si="3"/>
        <v>OK</v>
      </c>
      <c r="B167" s="23" t="s">
        <v>68</v>
      </c>
      <c r="C167" s="23" t="s">
        <v>68</v>
      </c>
      <c r="D167" s="23">
        <v>0.0</v>
      </c>
      <c r="E167" s="23">
        <v>27.0</v>
      </c>
      <c r="F167" s="23">
        <v>11.0</v>
      </c>
      <c r="G167" s="23">
        <v>1.0</v>
      </c>
      <c r="H167" s="23">
        <v>25.0</v>
      </c>
      <c r="I167" s="23" t="s">
        <v>134</v>
      </c>
      <c r="J167" s="23">
        <v>0.0</v>
      </c>
      <c r="K167" s="23" t="s">
        <v>134</v>
      </c>
      <c r="L167" s="23">
        <v>-1.0</v>
      </c>
      <c r="M167" s="23">
        <v>-1.0</v>
      </c>
      <c r="N167" s="23">
        <v>0.0</v>
      </c>
      <c r="O167" s="23">
        <v>0.0</v>
      </c>
      <c r="P167" s="23">
        <v>0.0</v>
      </c>
      <c r="Q167" s="23" t="s">
        <v>133</v>
      </c>
      <c r="R167" s="23" t="s">
        <v>133</v>
      </c>
      <c r="S167" s="23" t="s">
        <v>133</v>
      </c>
      <c r="T167" s="23" t="s">
        <v>133</v>
      </c>
      <c r="U167" s="23" t="s">
        <v>133</v>
      </c>
      <c r="V167" s="23" t="s">
        <v>133</v>
      </c>
      <c r="W167" s="23" t="s">
        <v>133</v>
      </c>
      <c r="X167" s="23" t="s">
        <v>133</v>
      </c>
      <c r="Y167" s="23" t="s">
        <v>133</v>
      </c>
      <c r="Z167" s="23" t="s">
        <v>133</v>
      </c>
      <c r="AA167" s="23" t="s">
        <v>133</v>
      </c>
      <c r="AB167" s="23" t="s">
        <v>133</v>
      </c>
      <c r="AC167" s="23" t="s">
        <v>133</v>
      </c>
      <c r="AD167" s="23" t="s">
        <v>133</v>
      </c>
      <c r="AE167" s="23" t="s">
        <v>133</v>
      </c>
      <c r="AF167" s="23" t="s">
        <v>133</v>
      </c>
      <c r="AG167" s="23" t="s">
        <v>133</v>
      </c>
      <c r="AH167" s="23" t="s">
        <v>133</v>
      </c>
      <c r="AI167" s="23" t="s">
        <v>133</v>
      </c>
      <c r="AJ167" s="23" t="s">
        <v>133</v>
      </c>
      <c r="AK167" s="23" t="s">
        <v>133</v>
      </c>
      <c r="AL167" s="23" t="s">
        <v>133</v>
      </c>
      <c r="AM167" s="23" t="s">
        <v>133</v>
      </c>
      <c r="AN167" s="23" t="s">
        <v>133</v>
      </c>
      <c r="AO167" s="23">
        <v>6000.0</v>
      </c>
      <c r="AP167" s="23">
        <v>3600.0</v>
      </c>
      <c r="AQ167" s="23">
        <v>1.0</v>
      </c>
      <c r="AR167" s="23">
        <v>0.0</v>
      </c>
      <c r="AS167" s="23" t="s">
        <v>2377</v>
      </c>
      <c r="AT167" s="23" t="s">
        <v>2318</v>
      </c>
    </row>
    <row r="168">
      <c r="A168" s="23" t="str">
        <f t="shared" si="3"/>
        <v>OK</v>
      </c>
      <c r="B168" s="23" t="s">
        <v>69</v>
      </c>
      <c r="C168" s="23" t="s">
        <v>69</v>
      </c>
      <c r="D168" s="23">
        <v>1.0</v>
      </c>
      <c r="E168" s="23">
        <v>28.0</v>
      </c>
      <c r="F168" s="23">
        <v>30.0</v>
      </c>
      <c r="G168" s="23">
        <v>1.0</v>
      </c>
      <c r="H168" s="23">
        <v>25.0</v>
      </c>
      <c r="I168" s="23">
        <v>63600.0</v>
      </c>
      <c r="J168" s="23">
        <v>63600.0</v>
      </c>
      <c r="K168" s="23">
        <v>0.0</v>
      </c>
      <c r="L168" s="23">
        <v>1.0</v>
      </c>
      <c r="M168" s="23">
        <v>1.0</v>
      </c>
      <c r="N168" s="23">
        <v>10048.0</v>
      </c>
      <c r="O168" s="23">
        <v>30.7901</v>
      </c>
      <c r="P168" s="23">
        <v>532.0</v>
      </c>
      <c r="Q168" s="23">
        <v>761.0</v>
      </c>
      <c r="R168" s="23">
        <v>1827.0</v>
      </c>
      <c r="S168" s="23">
        <v>101.0</v>
      </c>
      <c r="T168" s="23">
        <v>0.0</v>
      </c>
      <c r="U168" s="23">
        <v>1352.0</v>
      </c>
      <c r="V168" s="23">
        <v>0.0</v>
      </c>
      <c r="W168" s="23">
        <v>374.0</v>
      </c>
      <c r="X168" s="23">
        <v>0.1031</v>
      </c>
      <c r="Y168" s="23">
        <v>0.0083</v>
      </c>
      <c r="Z168" s="23" t="s">
        <v>133</v>
      </c>
      <c r="AA168" s="23">
        <v>0.0609</v>
      </c>
      <c r="AB168" s="23">
        <v>805.0</v>
      </c>
      <c r="AC168" s="23">
        <v>121.0</v>
      </c>
      <c r="AD168" s="23">
        <v>41.0</v>
      </c>
      <c r="AE168" s="23">
        <v>0.0</v>
      </c>
      <c r="AF168" s="23">
        <v>80.0</v>
      </c>
      <c r="AG168" s="23">
        <v>0.0</v>
      </c>
      <c r="AH168" s="23">
        <v>0.0</v>
      </c>
      <c r="AI168" s="23">
        <v>0.4433</v>
      </c>
      <c r="AJ168" s="23">
        <v>0.276</v>
      </c>
      <c r="AK168" s="23">
        <v>0.1371</v>
      </c>
      <c r="AL168" s="23">
        <v>0.0</v>
      </c>
      <c r="AM168" s="23">
        <v>10.0</v>
      </c>
      <c r="AN168" s="23">
        <v>4.0</v>
      </c>
      <c r="AO168" s="23">
        <v>6000.0</v>
      </c>
      <c r="AP168" s="23">
        <v>3600.0</v>
      </c>
      <c r="AQ168" s="23">
        <v>0.0</v>
      </c>
      <c r="AR168" s="23">
        <v>0.0</v>
      </c>
      <c r="AS168" s="23" t="s">
        <v>2377</v>
      </c>
      <c r="AT168" s="23" t="s">
        <v>2318</v>
      </c>
    </row>
    <row r="169">
      <c r="A169" s="23" t="str">
        <f t="shared" si="3"/>
        <v>OK</v>
      </c>
      <c r="B169" s="23" t="s">
        <v>70</v>
      </c>
      <c r="C169" s="23" t="s">
        <v>70</v>
      </c>
      <c r="D169" s="23">
        <v>0.0</v>
      </c>
      <c r="E169" s="23">
        <v>28.0</v>
      </c>
      <c r="F169" s="23">
        <v>20.0</v>
      </c>
      <c r="G169" s="23">
        <v>1.0</v>
      </c>
      <c r="H169" s="23">
        <v>25.0</v>
      </c>
      <c r="I169" s="23" t="s">
        <v>134</v>
      </c>
      <c r="J169" s="23">
        <v>0.0</v>
      </c>
      <c r="K169" s="23" t="s">
        <v>134</v>
      </c>
      <c r="L169" s="23">
        <v>-1.0</v>
      </c>
      <c r="M169" s="23">
        <v>-1.0</v>
      </c>
      <c r="N169" s="23">
        <v>0.0</v>
      </c>
      <c r="O169" s="23">
        <v>0.0</v>
      </c>
      <c r="P169" s="23">
        <v>0.0</v>
      </c>
      <c r="Q169" s="23" t="s">
        <v>133</v>
      </c>
      <c r="R169" s="23" t="s">
        <v>133</v>
      </c>
      <c r="S169" s="23" t="s">
        <v>133</v>
      </c>
      <c r="T169" s="23" t="s">
        <v>133</v>
      </c>
      <c r="U169" s="23" t="s">
        <v>133</v>
      </c>
      <c r="V169" s="23" t="s">
        <v>133</v>
      </c>
      <c r="W169" s="23" t="s">
        <v>133</v>
      </c>
      <c r="X169" s="23" t="s">
        <v>133</v>
      </c>
      <c r="Y169" s="23" t="s">
        <v>133</v>
      </c>
      <c r="Z169" s="23" t="s">
        <v>133</v>
      </c>
      <c r="AA169" s="23" t="s">
        <v>133</v>
      </c>
      <c r="AB169" s="23" t="s">
        <v>133</v>
      </c>
      <c r="AC169" s="23" t="s">
        <v>133</v>
      </c>
      <c r="AD169" s="23" t="s">
        <v>133</v>
      </c>
      <c r="AE169" s="23" t="s">
        <v>133</v>
      </c>
      <c r="AF169" s="23" t="s">
        <v>133</v>
      </c>
      <c r="AG169" s="23" t="s">
        <v>133</v>
      </c>
      <c r="AH169" s="23" t="s">
        <v>133</v>
      </c>
      <c r="AI169" s="23" t="s">
        <v>133</v>
      </c>
      <c r="AJ169" s="23" t="s">
        <v>133</v>
      </c>
      <c r="AK169" s="23" t="s">
        <v>133</v>
      </c>
      <c r="AL169" s="23" t="s">
        <v>133</v>
      </c>
      <c r="AM169" s="23" t="s">
        <v>133</v>
      </c>
      <c r="AN169" s="23" t="s">
        <v>133</v>
      </c>
      <c r="AO169" s="23">
        <v>6000.0</v>
      </c>
      <c r="AP169" s="23">
        <v>3600.0</v>
      </c>
      <c r="AQ169" s="23">
        <v>0.0</v>
      </c>
      <c r="AR169" s="23">
        <v>0.0</v>
      </c>
      <c r="AS169" s="23" t="s">
        <v>2377</v>
      </c>
      <c r="AT169" s="23" t="s">
        <v>2361</v>
      </c>
    </row>
    <row r="170">
      <c r="A170" s="23" t="str">
        <f t="shared" si="3"/>
        <v>OK</v>
      </c>
      <c r="B170" s="23" t="s">
        <v>71</v>
      </c>
      <c r="C170" s="23" t="s">
        <v>71</v>
      </c>
      <c r="D170" s="23">
        <v>0.0</v>
      </c>
      <c r="E170" s="23">
        <v>28.0</v>
      </c>
      <c r="F170" s="23">
        <v>18.0</v>
      </c>
      <c r="G170" s="23">
        <v>1.0</v>
      </c>
      <c r="H170" s="23">
        <v>25.0</v>
      </c>
      <c r="I170" s="23" t="s">
        <v>134</v>
      </c>
      <c r="J170" s="23">
        <v>0.0</v>
      </c>
      <c r="K170" s="23" t="s">
        <v>134</v>
      </c>
      <c r="L170" s="23">
        <v>-1.0</v>
      </c>
      <c r="M170" s="23">
        <v>-1.0</v>
      </c>
      <c r="N170" s="23">
        <v>0.0</v>
      </c>
      <c r="O170" s="23">
        <v>0.0</v>
      </c>
      <c r="P170" s="23">
        <v>0.0</v>
      </c>
      <c r="Q170" s="23" t="s">
        <v>133</v>
      </c>
      <c r="R170" s="23" t="s">
        <v>133</v>
      </c>
      <c r="S170" s="23" t="s">
        <v>133</v>
      </c>
      <c r="T170" s="23" t="s">
        <v>133</v>
      </c>
      <c r="U170" s="23" t="s">
        <v>133</v>
      </c>
      <c r="V170" s="23" t="s">
        <v>133</v>
      </c>
      <c r="W170" s="23" t="s">
        <v>133</v>
      </c>
      <c r="X170" s="23" t="s">
        <v>133</v>
      </c>
      <c r="Y170" s="23" t="s">
        <v>133</v>
      </c>
      <c r="Z170" s="23" t="s">
        <v>133</v>
      </c>
      <c r="AA170" s="23" t="s">
        <v>133</v>
      </c>
      <c r="AB170" s="23" t="s">
        <v>133</v>
      </c>
      <c r="AC170" s="23" t="s">
        <v>133</v>
      </c>
      <c r="AD170" s="23" t="s">
        <v>133</v>
      </c>
      <c r="AE170" s="23" t="s">
        <v>133</v>
      </c>
      <c r="AF170" s="23" t="s">
        <v>133</v>
      </c>
      <c r="AG170" s="23" t="s">
        <v>133</v>
      </c>
      <c r="AH170" s="23" t="s">
        <v>133</v>
      </c>
      <c r="AI170" s="23" t="s">
        <v>133</v>
      </c>
      <c r="AJ170" s="23" t="s">
        <v>133</v>
      </c>
      <c r="AK170" s="23" t="s">
        <v>133</v>
      </c>
      <c r="AL170" s="23" t="s">
        <v>133</v>
      </c>
      <c r="AM170" s="23" t="s">
        <v>133</v>
      </c>
      <c r="AN170" s="23" t="s">
        <v>133</v>
      </c>
      <c r="AO170" s="23">
        <v>6000.0</v>
      </c>
      <c r="AP170" s="23">
        <v>3600.0</v>
      </c>
      <c r="AQ170" s="23">
        <v>0.0</v>
      </c>
      <c r="AR170" s="23">
        <v>0.0</v>
      </c>
      <c r="AS170" s="23" t="s">
        <v>2377</v>
      </c>
      <c r="AT170" s="23" t="s">
        <v>2335</v>
      </c>
    </row>
    <row r="171">
      <c r="A171" s="23" t="str">
        <f t="shared" si="3"/>
        <v>OK</v>
      </c>
      <c r="B171" s="23" t="s">
        <v>72</v>
      </c>
      <c r="C171" s="23" t="s">
        <v>72</v>
      </c>
      <c r="D171" s="23">
        <v>1.0</v>
      </c>
      <c r="E171" s="23">
        <v>28.0</v>
      </c>
      <c r="F171" s="23">
        <v>30.0</v>
      </c>
      <c r="G171" s="23">
        <v>1.0</v>
      </c>
      <c r="H171" s="23">
        <v>25.0</v>
      </c>
      <c r="I171" s="23">
        <v>29823.0</v>
      </c>
      <c r="J171" s="23">
        <v>29823.0</v>
      </c>
      <c r="K171" s="23">
        <v>0.0</v>
      </c>
      <c r="L171" s="23">
        <v>1.0</v>
      </c>
      <c r="M171" s="23">
        <v>1.0</v>
      </c>
      <c r="N171" s="23">
        <v>83.0</v>
      </c>
      <c r="O171" s="23">
        <v>0.1915</v>
      </c>
      <c r="P171" s="23">
        <v>0.0</v>
      </c>
      <c r="Q171" s="23">
        <v>69.0</v>
      </c>
      <c r="R171" s="23">
        <v>62.0</v>
      </c>
      <c r="S171" s="23">
        <v>16.0</v>
      </c>
      <c r="T171" s="23">
        <v>0.0</v>
      </c>
      <c r="U171" s="23">
        <v>0.0</v>
      </c>
      <c r="V171" s="23">
        <v>0.0</v>
      </c>
      <c r="W171" s="23">
        <v>46.0</v>
      </c>
      <c r="X171" s="23">
        <v>0.0064</v>
      </c>
      <c r="Y171" s="23">
        <v>8.0E-4</v>
      </c>
      <c r="Z171" s="23" t="s">
        <v>133</v>
      </c>
      <c r="AA171" s="23">
        <v>0.0032</v>
      </c>
      <c r="AB171" s="23">
        <v>55.0</v>
      </c>
      <c r="AC171" s="23">
        <v>63.0</v>
      </c>
      <c r="AD171" s="23">
        <v>63.0</v>
      </c>
      <c r="AE171" s="23">
        <v>0.0</v>
      </c>
      <c r="AF171" s="23">
        <v>0.0</v>
      </c>
      <c r="AG171" s="23">
        <v>0.0</v>
      </c>
      <c r="AH171" s="23">
        <v>0.0</v>
      </c>
      <c r="AI171" s="23">
        <v>0.0226</v>
      </c>
      <c r="AJ171" s="23">
        <v>0.0135</v>
      </c>
      <c r="AK171" s="23">
        <v>0.0074</v>
      </c>
      <c r="AL171" s="23">
        <v>0.0</v>
      </c>
      <c r="AM171" s="23">
        <v>10.0</v>
      </c>
      <c r="AN171" s="23">
        <v>1.0</v>
      </c>
      <c r="AO171" s="23">
        <v>6000.0</v>
      </c>
      <c r="AP171" s="23">
        <v>3600.0</v>
      </c>
      <c r="AQ171" s="23">
        <v>0.0</v>
      </c>
      <c r="AR171" s="23">
        <v>0.0</v>
      </c>
      <c r="AS171" s="23" t="s">
        <v>2377</v>
      </c>
      <c r="AT171" s="23" t="s">
        <v>2335</v>
      </c>
    </row>
    <row r="172">
      <c r="A172" s="23" t="str">
        <f t="shared" si="3"/>
        <v>OK</v>
      </c>
      <c r="B172" s="23" t="s">
        <v>73</v>
      </c>
      <c r="C172" s="23" t="s">
        <v>73</v>
      </c>
      <c r="D172" s="23">
        <v>1.0</v>
      </c>
      <c r="E172" s="23">
        <v>28.0</v>
      </c>
      <c r="F172" s="23">
        <v>20.0</v>
      </c>
      <c r="G172" s="23">
        <v>1.0</v>
      </c>
      <c r="H172" s="23">
        <v>25.0</v>
      </c>
      <c r="I172" s="23">
        <v>30356.0</v>
      </c>
      <c r="J172" s="23">
        <v>30356.0</v>
      </c>
      <c r="K172" s="23">
        <v>0.0</v>
      </c>
      <c r="L172" s="23">
        <v>1.0</v>
      </c>
      <c r="M172" s="23">
        <v>1.0</v>
      </c>
      <c r="N172" s="23">
        <v>23.0</v>
      </c>
      <c r="O172" s="23">
        <v>0.0984</v>
      </c>
      <c r="P172" s="23">
        <v>0.0</v>
      </c>
      <c r="Q172" s="23">
        <v>33.0</v>
      </c>
      <c r="R172" s="23">
        <v>45.0</v>
      </c>
      <c r="S172" s="23">
        <v>19.0</v>
      </c>
      <c r="T172" s="23">
        <v>0.0</v>
      </c>
      <c r="U172" s="23">
        <v>14.0</v>
      </c>
      <c r="V172" s="23">
        <v>0.0</v>
      </c>
      <c r="W172" s="23">
        <v>12.0</v>
      </c>
      <c r="X172" s="23">
        <v>0.0032</v>
      </c>
      <c r="Y172" s="23">
        <v>9.0E-4</v>
      </c>
      <c r="Z172" s="23" t="s">
        <v>133</v>
      </c>
      <c r="AA172" s="23">
        <v>0.0011</v>
      </c>
      <c r="AB172" s="23">
        <v>32.0</v>
      </c>
      <c r="AC172" s="23">
        <v>66.0</v>
      </c>
      <c r="AD172" s="23">
        <v>64.0</v>
      </c>
      <c r="AE172" s="23">
        <v>0.0</v>
      </c>
      <c r="AF172" s="23">
        <v>2.0</v>
      </c>
      <c r="AG172" s="23">
        <v>0.0</v>
      </c>
      <c r="AH172" s="23">
        <v>0.0</v>
      </c>
      <c r="AI172" s="23">
        <v>0.014</v>
      </c>
      <c r="AJ172" s="23">
        <v>0.0089</v>
      </c>
      <c r="AK172" s="23">
        <v>0.0039</v>
      </c>
      <c r="AL172" s="23">
        <v>0.0</v>
      </c>
      <c r="AM172" s="23">
        <v>10.0</v>
      </c>
      <c r="AN172" s="23">
        <v>1.0</v>
      </c>
      <c r="AO172" s="23">
        <v>6000.0</v>
      </c>
      <c r="AP172" s="23">
        <v>3600.0</v>
      </c>
      <c r="AQ172" s="23">
        <v>0.0</v>
      </c>
      <c r="AR172" s="23">
        <v>0.0</v>
      </c>
      <c r="AS172" s="23" t="s">
        <v>2377</v>
      </c>
      <c r="AT172" s="23" t="s">
        <v>2336</v>
      </c>
    </row>
    <row r="173">
      <c r="A173" s="23" t="str">
        <f t="shared" si="3"/>
        <v>OK</v>
      </c>
      <c r="B173" s="23" t="s">
        <v>74</v>
      </c>
      <c r="C173" s="23" t="s">
        <v>74</v>
      </c>
      <c r="D173" s="23">
        <v>1.0</v>
      </c>
      <c r="E173" s="23">
        <v>28.0</v>
      </c>
      <c r="F173" s="23">
        <v>10.0</v>
      </c>
      <c r="G173" s="23">
        <v>1.0</v>
      </c>
      <c r="H173" s="23">
        <v>25.0</v>
      </c>
      <c r="I173" s="23">
        <v>48262.0</v>
      </c>
      <c r="J173" s="23">
        <v>36064.4</v>
      </c>
      <c r="K173" s="23">
        <v>25.273714</v>
      </c>
      <c r="L173" s="23">
        <v>2.0</v>
      </c>
      <c r="M173" s="23">
        <v>1.0</v>
      </c>
      <c r="N173" s="23">
        <v>133890.0</v>
      </c>
      <c r="O173" s="23">
        <v>3600.0984</v>
      </c>
      <c r="P173" s="23">
        <v>496.0</v>
      </c>
      <c r="Q173" s="23">
        <v>15331.0</v>
      </c>
      <c r="R173" s="23">
        <v>20882.0</v>
      </c>
      <c r="S173" s="23">
        <v>5776.0</v>
      </c>
      <c r="T173" s="23">
        <v>8.0</v>
      </c>
      <c r="U173" s="23">
        <v>8276.0</v>
      </c>
      <c r="V173" s="23">
        <v>0.0</v>
      </c>
      <c r="W173" s="23">
        <v>6822.0</v>
      </c>
      <c r="X173" s="23">
        <v>2.8578</v>
      </c>
      <c r="Y173" s="23">
        <v>0.5596</v>
      </c>
      <c r="Z173" s="23" t="s">
        <v>133</v>
      </c>
      <c r="AA173" s="23">
        <v>0.8888</v>
      </c>
      <c r="AB173" s="23">
        <v>1141.0</v>
      </c>
      <c r="AC173" s="23">
        <v>389.0</v>
      </c>
      <c r="AD173" s="23">
        <v>325.0</v>
      </c>
      <c r="AE173" s="23">
        <v>0.0</v>
      </c>
      <c r="AF173" s="23">
        <v>64.0</v>
      </c>
      <c r="AG173" s="23">
        <v>0.0</v>
      </c>
      <c r="AH173" s="23">
        <v>0.0</v>
      </c>
      <c r="AI173" s="23">
        <v>0.7459</v>
      </c>
      <c r="AJ173" s="23">
        <v>0.4831</v>
      </c>
      <c r="AK173" s="23">
        <v>0.1961</v>
      </c>
      <c r="AL173" s="23">
        <v>0.0</v>
      </c>
      <c r="AM173" s="23">
        <v>10.0</v>
      </c>
      <c r="AN173" s="23">
        <v>2.0</v>
      </c>
      <c r="AO173" s="23">
        <v>6000.0</v>
      </c>
      <c r="AP173" s="23">
        <v>3600.0</v>
      </c>
      <c r="AQ173" s="23">
        <v>0.0</v>
      </c>
      <c r="AR173" s="23">
        <v>0.0</v>
      </c>
      <c r="AS173" s="23" t="s">
        <v>2377</v>
      </c>
      <c r="AT173" s="23" t="s">
        <v>2382</v>
      </c>
    </row>
    <row r="174">
      <c r="A174" s="23" t="str">
        <f t="shared" si="3"/>
        <v>OK</v>
      </c>
      <c r="B174" s="23" t="s">
        <v>75</v>
      </c>
      <c r="C174" s="23" t="s">
        <v>75</v>
      </c>
      <c r="D174" s="23">
        <v>1.0</v>
      </c>
      <c r="E174" s="23">
        <v>41.0</v>
      </c>
      <c r="F174" s="23">
        <v>30.0</v>
      </c>
      <c r="G174" s="23">
        <v>1.0</v>
      </c>
      <c r="H174" s="23">
        <v>25.0</v>
      </c>
      <c r="I174" s="23">
        <v>57532.0</v>
      </c>
      <c r="J174" s="23">
        <v>57532.0</v>
      </c>
      <c r="K174" s="23">
        <v>0.0</v>
      </c>
      <c r="L174" s="23">
        <v>1.0</v>
      </c>
      <c r="M174" s="23">
        <v>1.0</v>
      </c>
      <c r="N174" s="23">
        <v>109.0</v>
      </c>
      <c r="O174" s="23">
        <v>0.445</v>
      </c>
      <c r="P174" s="23">
        <v>0.0</v>
      </c>
      <c r="Q174" s="23">
        <v>68.0</v>
      </c>
      <c r="R174" s="23">
        <v>106.0</v>
      </c>
      <c r="S174" s="23">
        <v>33.0</v>
      </c>
      <c r="T174" s="23">
        <v>0.0</v>
      </c>
      <c r="U174" s="23">
        <v>67.0</v>
      </c>
      <c r="V174" s="23">
        <v>0.0</v>
      </c>
      <c r="W174" s="23">
        <v>6.0</v>
      </c>
      <c r="X174" s="23">
        <v>0.0126</v>
      </c>
      <c r="Y174" s="23">
        <v>0.0025</v>
      </c>
      <c r="Z174" s="23" t="s">
        <v>133</v>
      </c>
      <c r="AA174" s="23">
        <v>0.0057</v>
      </c>
      <c r="AB174" s="23">
        <v>84.0</v>
      </c>
      <c r="AC174" s="23">
        <v>270.0</v>
      </c>
      <c r="AD174" s="23">
        <v>258.0</v>
      </c>
      <c r="AE174" s="23">
        <v>0.0</v>
      </c>
      <c r="AF174" s="23">
        <v>12.0</v>
      </c>
      <c r="AG174" s="23">
        <v>0.0</v>
      </c>
      <c r="AH174" s="23">
        <v>0.0</v>
      </c>
      <c r="AI174" s="23">
        <v>0.086</v>
      </c>
      <c r="AJ174" s="23">
        <v>0.0624</v>
      </c>
      <c r="AK174" s="23">
        <v>0.0187</v>
      </c>
      <c r="AL174" s="23">
        <v>0.0</v>
      </c>
      <c r="AM174" s="23">
        <v>10.0</v>
      </c>
      <c r="AN174" s="23">
        <v>2.0</v>
      </c>
      <c r="AO174" s="23">
        <v>6000.0</v>
      </c>
      <c r="AP174" s="23">
        <v>3600.0</v>
      </c>
      <c r="AQ174" s="23">
        <v>0.0</v>
      </c>
      <c r="AR174" s="23">
        <v>0.0</v>
      </c>
      <c r="AS174" s="23" t="s">
        <v>2377</v>
      </c>
      <c r="AT174" s="23" t="s">
        <v>2337</v>
      </c>
    </row>
    <row r="175">
      <c r="A175" s="23" t="str">
        <f t="shared" si="3"/>
        <v>OK</v>
      </c>
      <c r="B175" s="23" t="s">
        <v>76</v>
      </c>
      <c r="C175" s="23" t="s">
        <v>76</v>
      </c>
      <c r="D175" s="23">
        <v>1.0</v>
      </c>
      <c r="E175" s="23">
        <v>41.0</v>
      </c>
      <c r="F175" s="23">
        <v>20.0</v>
      </c>
      <c r="G175" s="23">
        <v>1.0</v>
      </c>
      <c r="H175" s="23">
        <v>25.0</v>
      </c>
      <c r="I175" s="23">
        <v>59618.0</v>
      </c>
      <c r="J175" s="23">
        <v>59618.0</v>
      </c>
      <c r="K175" s="23">
        <v>0.0</v>
      </c>
      <c r="L175" s="23">
        <v>1.0</v>
      </c>
      <c r="M175" s="23">
        <v>1.0</v>
      </c>
      <c r="N175" s="23">
        <v>61.0</v>
      </c>
      <c r="O175" s="23">
        <v>0.4091</v>
      </c>
      <c r="P175" s="23">
        <v>0.0</v>
      </c>
      <c r="Q175" s="23">
        <v>83.0</v>
      </c>
      <c r="R175" s="23">
        <v>127.0</v>
      </c>
      <c r="S175" s="23">
        <v>57.0</v>
      </c>
      <c r="T175" s="23">
        <v>0.0</v>
      </c>
      <c r="U175" s="23">
        <v>67.0</v>
      </c>
      <c r="V175" s="23">
        <v>0.0</v>
      </c>
      <c r="W175" s="23">
        <v>3.0</v>
      </c>
      <c r="X175" s="23">
        <v>0.0152</v>
      </c>
      <c r="Y175" s="23">
        <v>0.0044</v>
      </c>
      <c r="Z175" s="23" t="s">
        <v>133</v>
      </c>
      <c r="AA175" s="23">
        <v>0.0054</v>
      </c>
      <c r="AB175" s="23">
        <v>34.0</v>
      </c>
      <c r="AC175" s="23">
        <v>210.0</v>
      </c>
      <c r="AD175" s="23">
        <v>186.0</v>
      </c>
      <c r="AE175" s="23">
        <v>0.0</v>
      </c>
      <c r="AF175" s="23">
        <v>24.0</v>
      </c>
      <c r="AG175" s="23">
        <v>0.0</v>
      </c>
      <c r="AH175" s="23">
        <v>0.0</v>
      </c>
      <c r="AI175" s="23">
        <v>0.0425</v>
      </c>
      <c r="AJ175" s="23">
        <v>0.0317</v>
      </c>
      <c r="AK175" s="23">
        <v>0.0087</v>
      </c>
      <c r="AL175" s="23">
        <v>0.0</v>
      </c>
      <c r="AM175" s="23">
        <v>10.0</v>
      </c>
      <c r="AN175" s="23">
        <v>3.0</v>
      </c>
      <c r="AO175" s="23">
        <v>6000.0</v>
      </c>
      <c r="AP175" s="23">
        <v>3600.0</v>
      </c>
      <c r="AQ175" s="23">
        <v>0.0</v>
      </c>
      <c r="AR175" s="23">
        <v>0.0</v>
      </c>
      <c r="AS175" s="23" t="s">
        <v>2377</v>
      </c>
      <c r="AT175" s="23" t="s">
        <v>2338</v>
      </c>
    </row>
    <row r="176">
      <c r="A176" s="23" t="str">
        <f t="shared" si="3"/>
        <v>OK</v>
      </c>
      <c r="B176" s="23" t="s">
        <v>77</v>
      </c>
      <c r="C176" s="23" t="s">
        <v>77</v>
      </c>
      <c r="D176" s="23">
        <v>0.0</v>
      </c>
      <c r="E176" s="23">
        <v>41.0</v>
      </c>
      <c r="F176" s="23">
        <v>11.0</v>
      </c>
      <c r="G176" s="23">
        <v>1.0</v>
      </c>
      <c r="H176" s="23">
        <v>25.0</v>
      </c>
      <c r="I176" s="23" t="s">
        <v>134</v>
      </c>
      <c r="J176" s="23">
        <v>0.0</v>
      </c>
      <c r="K176" s="23" t="s">
        <v>134</v>
      </c>
      <c r="L176" s="23">
        <v>-1.0</v>
      </c>
      <c r="M176" s="23">
        <v>-1.0</v>
      </c>
      <c r="N176" s="23">
        <v>0.0</v>
      </c>
      <c r="O176" s="23">
        <v>0.0</v>
      </c>
      <c r="P176" s="23">
        <v>0.0</v>
      </c>
      <c r="Q176" s="23" t="s">
        <v>133</v>
      </c>
      <c r="R176" s="23" t="s">
        <v>133</v>
      </c>
      <c r="S176" s="23" t="s">
        <v>133</v>
      </c>
      <c r="T176" s="23" t="s">
        <v>133</v>
      </c>
      <c r="U176" s="23" t="s">
        <v>133</v>
      </c>
      <c r="V176" s="23" t="s">
        <v>133</v>
      </c>
      <c r="W176" s="23" t="s">
        <v>133</v>
      </c>
      <c r="X176" s="23" t="s">
        <v>133</v>
      </c>
      <c r="Y176" s="23" t="s">
        <v>133</v>
      </c>
      <c r="Z176" s="23" t="s">
        <v>133</v>
      </c>
      <c r="AA176" s="23" t="s">
        <v>133</v>
      </c>
      <c r="AB176" s="23" t="s">
        <v>133</v>
      </c>
      <c r="AC176" s="23" t="s">
        <v>133</v>
      </c>
      <c r="AD176" s="23" t="s">
        <v>133</v>
      </c>
      <c r="AE176" s="23" t="s">
        <v>133</v>
      </c>
      <c r="AF176" s="23" t="s">
        <v>133</v>
      </c>
      <c r="AG176" s="23" t="s">
        <v>133</v>
      </c>
      <c r="AH176" s="23" t="s">
        <v>133</v>
      </c>
      <c r="AI176" s="23" t="s">
        <v>133</v>
      </c>
      <c r="AJ176" s="23" t="s">
        <v>133</v>
      </c>
      <c r="AK176" s="23" t="s">
        <v>133</v>
      </c>
      <c r="AL176" s="23" t="s">
        <v>133</v>
      </c>
      <c r="AM176" s="23" t="s">
        <v>133</v>
      </c>
      <c r="AN176" s="23" t="s">
        <v>133</v>
      </c>
      <c r="AO176" s="23">
        <v>6000.0</v>
      </c>
      <c r="AP176" s="23">
        <v>3600.0</v>
      </c>
      <c r="AQ176" s="23">
        <v>0.0</v>
      </c>
      <c r="AR176" s="23">
        <v>0.0</v>
      </c>
      <c r="AS176" s="23" t="s">
        <v>2377</v>
      </c>
      <c r="AT176" s="23" t="s">
        <v>2339</v>
      </c>
    </row>
    <row r="177">
      <c r="A177" s="23" t="str">
        <f t="shared" si="3"/>
        <v>OK</v>
      </c>
      <c r="B177" s="23" t="s">
        <v>78</v>
      </c>
      <c r="C177" s="23" t="s">
        <v>78</v>
      </c>
      <c r="D177" s="23">
        <v>1.0</v>
      </c>
      <c r="E177" s="23">
        <v>45.0</v>
      </c>
      <c r="F177" s="23">
        <v>30.0</v>
      </c>
      <c r="G177" s="23">
        <v>1.0</v>
      </c>
      <c r="H177" s="23">
        <v>25.0</v>
      </c>
      <c r="I177" s="23">
        <v>34637.0</v>
      </c>
      <c r="J177" s="23">
        <v>34637.0</v>
      </c>
      <c r="K177" s="23">
        <v>0.0</v>
      </c>
      <c r="L177" s="23">
        <v>1.0</v>
      </c>
      <c r="M177" s="23">
        <v>1.0</v>
      </c>
      <c r="N177" s="23">
        <v>12182.0</v>
      </c>
      <c r="O177" s="23">
        <v>154.9755</v>
      </c>
      <c r="P177" s="23">
        <v>0.0</v>
      </c>
      <c r="Q177" s="23">
        <v>1344.0</v>
      </c>
      <c r="R177" s="23">
        <v>2356.0</v>
      </c>
      <c r="S177" s="23">
        <v>270.0</v>
      </c>
      <c r="T177" s="23">
        <v>0.0</v>
      </c>
      <c r="U177" s="23">
        <v>1728.0</v>
      </c>
      <c r="V177" s="23">
        <v>0.0</v>
      </c>
      <c r="W177" s="23">
        <v>358.0</v>
      </c>
      <c r="X177" s="23">
        <v>0.4792</v>
      </c>
      <c r="Y177" s="23">
        <v>0.046</v>
      </c>
      <c r="Z177" s="23" t="s">
        <v>133</v>
      </c>
      <c r="AA177" s="23">
        <v>0.2355</v>
      </c>
      <c r="AB177" s="23">
        <v>1360.0</v>
      </c>
      <c r="AC177" s="23">
        <v>613.0</v>
      </c>
      <c r="AD177" s="23">
        <v>427.0</v>
      </c>
      <c r="AE177" s="23">
        <v>0.0</v>
      </c>
      <c r="AF177" s="23">
        <v>186.0</v>
      </c>
      <c r="AG177" s="23">
        <v>0.0</v>
      </c>
      <c r="AH177" s="23">
        <v>0.0</v>
      </c>
      <c r="AI177" s="23">
        <v>2.2259</v>
      </c>
      <c r="AJ177" s="23">
        <v>1.5847</v>
      </c>
      <c r="AK177" s="23">
        <v>0.469</v>
      </c>
      <c r="AL177" s="23">
        <v>0.0</v>
      </c>
      <c r="AM177" s="23">
        <v>10.0</v>
      </c>
      <c r="AN177" s="23">
        <v>3.0</v>
      </c>
      <c r="AO177" s="23">
        <v>6000.0</v>
      </c>
      <c r="AP177" s="23">
        <v>3600.0</v>
      </c>
      <c r="AQ177" s="23">
        <v>0.0</v>
      </c>
      <c r="AR177" s="23">
        <v>0.0</v>
      </c>
      <c r="AS177" s="23" t="s">
        <v>2377</v>
      </c>
      <c r="AT177" s="23" t="s">
        <v>2383</v>
      </c>
    </row>
    <row r="178">
      <c r="A178" s="23" t="str">
        <f t="shared" si="3"/>
        <v>OK</v>
      </c>
      <c r="B178" s="23" t="s">
        <v>79</v>
      </c>
      <c r="C178" s="23" t="s">
        <v>79</v>
      </c>
      <c r="D178" s="23">
        <v>1.0</v>
      </c>
      <c r="E178" s="23">
        <v>45.0</v>
      </c>
      <c r="F178" s="23">
        <v>20.0</v>
      </c>
      <c r="G178" s="23">
        <v>1.0</v>
      </c>
      <c r="H178" s="23">
        <v>25.0</v>
      </c>
      <c r="I178" s="23">
        <v>44012.0</v>
      </c>
      <c r="J178" s="23">
        <v>40046.5</v>
      </c>
      <c r="K178" s="23">
        <v>9.010043</v>
      </c>
      <c r="L178" s="23">
        <v>2.0</v>
      </c>
      <c r="M178" s="23">
        <v>1.0</v>
      </c>
      <c r="N178" s="23">
        <v>74162.0</v>
      </c>
      <c r="O178" s="23">
        <v>3600.1097</v>
      </c>
      <c r="P178" s="23">
        <v>348.0</v>
      </c>
      <c r="Q178" s="23">
        <v>4993.0</v>
      </c>
      <c r="R178" s="23">
        <v>12886.0</v>
      </c>
      <c r="S178" s="23">
        <v>1177.0</v>
      </c>
      <c r="T178" s="23">
        <v>0.0</v>
      </c>
      <c r="U178" s="23">
        <v>10360.0</v>
      </c>
      <c r="V178" s="23">
        <v>0.0</v>
      </c>
      <c r="W178" s="23">
        <v>1349.0</v>
      </c>
      <c r="X178" s="23">
        <v>2.1216</v>
      </c>
      <c r="Y178" s="23">
        <v>0.2118</v>
      </c>
      <c r="Z178" s="23" t="s">
        <v>133</v>
      </c>
      <c r="AA178" s="23">
        <v>1.1564</v>
      </c>
      <c r="AB178" s="23">
        <v>1078.0</v>
      </c>
      <c r="AC178" s="23">
        <v>877.0</v>
      </c>
      <c r="AD178" s="23">
        <v>651.0</v>
      </c>
      <c r="AE178" s="23">
        <v>0.0</v>
      </c>
      <c r="AF178" s="23">
        <v>226.0</v>
      </c>
      <c r="AG178" s="23">
        <v>0.0</v>
      </c>
      <c r="AH178" s="23">
        <v>0.0</v>
      </c>
      <c r="AI178" s="23">
        <v>1.9885</v>
      </c>
      <c r="AJ178" s="23">
        <v>1.4465</v>
      </c>
      <c r="AK178" s="23">
        <v>0.405</v>
      </c>
      <c r="AL178" s="23">
        <v>0.0</v>
      </c>
      <c r="AM178" s="23">
        <v>10.0</v>
      </c>
      <c r="AN178" s="23">
        <v>4.0</v>
      </c>
      <c r="AO178" s="23">
        <v>6000.0</v>
      </c>
      <c r="AP178" s="23">
        <v>3600.0</v>
      </c>
      <c r="AQ178" s="23">
        <v>0.0</v>
      </c>
      <c r="AR178" s="23">
        <v>0.0</v>
      </c>
      <c r="AS178" s="23" t="s">
        <v>2377</v>
      </c>
      <c r="AT178" s="23" t="s">
        <v>2384</v>
      </c>
    </row>
    <row r="179">
      <c r="A179" s="23" t="str">
        <f t="shared" si="3"/>
        <v>OK</v>
      </c>
      <c r="B179" s="23" t="s">
        <v>80</v>
      </c>
      <c r="C179" s="23" t="s">
        <v>80</v>
      </c>
      <c r="D179" s="23">
        <v>0.0</v>
      </c>
      <c r="E179" s="23">
        <v>45.0</v>
      </c>
      <c r="F179" s="23">
        <v>11.0</v>
      </c>
      <c r="G179" s="23">
        <v>1.0</v>
      </c>
      <c r="H179" s="23">
        <v>25.0</v>
      </c>
      <c r="I179" s="23" t="s">
        <v>134</v>
      </c>
      <c r="J179" s="23">
        <v>0.0</v>
      </c>
      <c r="K179" s="23" t="s">
        <v>134</v>
      </c>
      <c r="L179" s="23">
        <v>-1.0</v>
      </c>
      <c r="M179" s="23">
        <v>-1.0</v>
      </c>
      <c r="N179" s="23">
        <v>0.0</v>
      </c>
      <c r="O179" s="23">
        <v>0.0</v>
      </c>
      <c r="P179" s="23">
        <v>0.0</v>
      </c>
      <c r="Q179" s="23" t="s">
        <v>133</v>
      </c>
      <c r="R179" s="23" t="s">
        <v>133</v>
      </c>
      <c r="S179" s="23" t="s">
        <v>133</v>
      </c>
      <c r="T179" s="23" t="s">
        <v>133</v>
      </c>
      <c r="U179" s="23" t="s">
        <v>133</v>
      </c>
      <c r="V179" s="23" t="s">
        <v>133</v>
      </c>
      <c r="W179" s="23" t="s">
        <v>133</v>
      </c>
      <c r="X179" s="23" t="s">
        <v>133</v>
      </c>
      <c r="Y179" s="23" t="s">
        <v>133</v>
      </c>
      <c r="Z179" s="23" t="s">
        <v>133</v>
      </c>
      <c r="AA179" s="23" t="s">
        <v>133</v>
      </c>
      <c r="AB179" s="23" t="s">
        <v>133</v>
      </c>
      <c r="AC179" s="23" t="s">
        <v>133</v>
      </c>
      <c r="AD179" s="23" t="s">
        <v>133</v>
      </c>
      <c r="AE179" s="23" t="s">
        <v>133</v>
      </c>
      <c r="AF179" s="23" t="s">
        <v>133</v>
      </c>
      <c r="AG179" s="23" t="s">
        <v>133</v>
      </c>
      <c r="AH179" s="23" t="s">
        <v>133</v>
      </c>
      <c r="AI179" s="23" t="s">
        <v>133</v>
      </c>
      <c r="AJ179" s="23" t="s">
        <v>133</v>
      </c>
      <c r="AK179" s="23" t="s">
        <v>133</v>
      </c>
      <c r="AL179" s="23" t="s">
        <v>133</v>
      </c>
      <c r="AM179" s="23" t="s">
        <v>133</v>
      </c>
      <c r="AN179" s="23" t="s">
        <v>133</v>
      </c>
      <c r="AO179" s="23">
        <v>6000.0</v>
      </c>
      <c r="AP179" s="23">
        <v>3600.0</v>
      </c>
      <c r="AQ179" s="23">
        <v>0.0</v>
      </c>
      <c r="AR179" s="23">
        <v>0.0</v>
      </c>
      <c r="AS179" s="23" t="s">
        <v>2377</v>
      </c>
      <c r="AT179" s="23" t="s">
        <v>2341</v>
      </c>
    </row>
    <row r="180">
      <c r="A180" s="23" t="str">
        <f t="shared" si="3"/>
        <v>OK</v>
      </c>
      <c r="B180" s="23" t="s">
        <v>81</v>
      </c>
      <c r="C180" s="23" t="s">
        <v>81</v>
      </c>
      <c r="D180" s="23">
        <v>1.0</v>
      </c>
      <c r="E180" s="23">
        <v>51.0</v>
      </c>
      <c r="F180" s="23">
        <v>30.0</v>
      </c>
      <c r="G180" s="23">
        <v>1.0</v>
      </c>
      <c r="H180" s="23">
        <v>25.0</v>
      </c>
      <c r="I180" s="23">
        <v>51766.0</v>
      </c>
      <c r="J180" s="23">
        <v>51766.0</v>
      </c>
      <c r="K180" s="23">
        <v>0.0</v>
      </c>
      <c r="L180" s="23">
        <v>1.0</v>
      </c>
      <c r="M180" s="23">
        <v>1.0</v>
      </c>
      <c r="N180" s="23">
        <v>171.0</v>
      </c>
      <c r="O180" s="23">
        <v>1.6362</v>
      </c>
      <c r="P180" s="23">
        <v>0.0</v>
      </c>
      <c r="Q180" s="23">
        <v>130.0</v>
      </c>
      <c r="R180" s="23">
        <v>176.0</v>
      </c>
      <c r="S180" s="23">
        <v>64.0</v>
      </c>
      <c r="T180" s="23">
        <v>0.0</v>
      </c>
      <c r="U180" s="23">
        <v>64.0</v>
      </c>
      <c r="V180" s="23">
        <v>0.0</v>
      </c>
      <c r="W180" s="23">
        <v>48.0</v>
      </c>
      <c r="X180" s="23">
        <v>0.0352</v>
      </c>
      <c r="Y180" s="23">
        <v>0.0073</v>
      </c>
      <c r="Z180" s="23" t="s">
        <v>133</v>
      </c>
      <c r="AA180" s="23">
        <v>0.0124</v>
      </c>
      <c r="AB180" s="23">
        <v>109.0</v>
      </c>
      <c r="AC180" s="23">
        <v>763.0</v>
      </c>
      <c r="AD180" s="23">
        <v>750.0</v>
      </c>
      <c r="AE180" s="23">
        <v>0.0</v>
      </c>
      <c r="AF180" s="23">
        <v>13.0</v>
      </c>
      <c r="AG180" s="23">
        <v>0.0</v>
      </c>
      <c r="AH180" s="23">
        <v>0.0</v>
      </c>
      <c r="AI180" s="23">
        <v>0.2239</v>
      </c>
      <c r="AJ180" s="23">
        <v>0.1812</v>
      </c>
      <c r="AK180" s="23">
        <v>0.0317</v>
      </c>
      <c r="AL180" s="23">
        <v>0.0</v>
      </c>
      <c r="AM180" s="23">
        <v>10.0</v>
      </c>
      <c r="AN180" s="23">
        <v>2.0</v>
      </c>
      <c r="AO180" s="23">
        <v>6000.0</v>
      </c>
      <c r="AP180" s="23">
        <v>3600.0</v>
      </c>
      <c r="AQ180" s="23">
        <v>0.0</v>
      </c>
      <c r="AR180" s="23">
        <v>0.0</v>
      </c>
      <c r="AS180" s="23" t="s">
        <v>2377</v>
      </c>
      <c r="AT180" s="23" t="s">
        <v>2341</v>
      </c>
    </row>
    <row r="181">
      <c r="A181" s="23" t="str">
        <f t="shared" si="3"/>
        <v>OK</v>
      </c>
      <c r="B181" s="23" t="s">
        <v>82</v>
      </c>
      <c r="C181" s="23" t="s">
        <v>82</v>
      </c>
      <c r="D181" s="23">
        <v>1.0</v>
      </c>
      <c r="E181" s="23">
        <v>51.0</v>
      </c>
      <c r="F181" s="23">
        <v>20.0</v>
      </c>
      <c r="G181" s="23">
        <v>1.0</v>
      </c>
      <c r="H181" s="23">
        <v>25.0</v>
      </c>
      <c r="I181" s="23">
        <v>54216.0</v>
      </c>
      <c r="J181" s="23">
        <v>54216.0</v>
      </c>
      <c r="K181" s="23">
        <v>0.0</v>
      </c>
      <c r="L181" s="23">
        <v>1.0</v>
      </c>
      <c r="M181" s="23">
        <v>1.0</v>
      </c>
      <c r="N181" s="23">
        <v>63056.0</v>
      </c>
      <c r="O181" s="23">
        <v>2710.9333</v>
      </c>
      <c r="P181" s="23">
        <v>28.0</v>
      </c>
      <c r="Q181" s="23">
        <v>6336.0</v>
      </c>
      <c r="R181" s="23">
        <v>7746.0</v>
      </c>
      <c r="S181" s="23">
        <v>619.0</v>
      </c>
      <c r="T181" s="23">
        <v>0.0</v>
      </c>
      <c r="U181" s="23">
        <v>2118.0</v>
      </c>
      <c r="V181" s="23">
        <v>0.0</v>
      </c>
      <c r="W181" s="23">
        <v>5009.0</v>
      </c>
      <c r="X181" s="23">
        <v>2.9414</v>
      </c>
      <c r="Y181" s="23">
        <v>0.1683</v>
      </c>
      <c r="Z181" s="23" t="s">
        <v>133</v>
      </c>
      <c r="AA181" s="23">
        <v>1.5376</v>
      </c>
      <c r="AB181" s="23">
        <v>1249.0</v>
      </c>
      <c r="AC181" s="23">
        <v>1103.0</v>
      </c>
      <c r="AD181" s="23">
        <v>988.0</v>
      </c>
      <c r="AE181" s="23">
        <v>33.0</v>
      </c>
      <c r="AF181" s="23">
        <v>82.0</v>
      </c>
      <c r="AG181" s="23">
        <v>0.0</v>
      </c>
      <c r="AH181" s="23">
        <v>0.0</v>
      </c>
      <c r="AI181" s="23">
        <v>2.8194</v>
      </c>
      <c r="AJ181" s="23">
        <v>2.0904</v>
      </c>
      <c r="AK181" s="23">
        <v>0.5082</v>
      </c>
      <c r="AL181" s="23">
        <v>0.0</v>
      </c>
      <c r="AM181" s="23">
        <v>10.0</v>
      </c>
      <c r="AN181" s="23">
        <v>2.0</v>
      </c>
      <c r="AO181" s="23">
        <v>6000.0</v>
      </c>
      <c r="AP181" s="23">
        <v>3600.0</v>
      </c>
      <c r="AQ181" s="23">
        <v>0.0</v>
      </c>
      <c r="AR181" s="23">
        <v>0.0</v>
      </c>
      <c r="AS181" s="23" t="s">
        <v>2377</v>
      </c>
      <c r="AT181" s="23" t="s">
        <v>2385</v>
      </c>
    </row>
    <row r="182">
      <c r="A182" s="23" t="str">
        <f t="shared" si="3"/>
        <v>OK</v>
      </c>
      <c r="B182" s="23" t="s">
        <v>83</v>
      </c>
      <c r="C182" s="23" t="s">
        <v>83</v>
      </c>
      <c r="D182" s="23">
        <v>1.0</v>
      </c>
      <c r="E182" s="23">
        <v>51.0</v>
      </c>
      <c r="F182" s="23">
        <v>10.0</v>
      </c>
      <c r="G182" s="23">
        <v>1.0</v>
      </c>
      <c r="H182" s="23">
        <v>25.0</v>
      </c>
      <c r="I182" s="23">
        <v>118541.0</v>
      </c>
      <c r="J182" s="23">
        <v>69138.0</v>
      </c>
      <c r="K182" s="23">
        <v>41.675876</v>
      </c>
      <c r="L182" s="23">
        <v>2.0</v>
      </c>
      <c r="M182" s="23">
        <v>1.0</v>
      </c>
      <c r="N182" s="23">
        <v>67000.0</v>
      </c>
      <c r="O182" s="23">
        <v>3600.0505</v>
      </c>
      <c r="P182" s="23">
        <v>2684.0</v>
      </c>
      <c r="Q182" s="23">
        <v>6945.0</v>
      </c>
      <c r="R182" s="23">
        <v>16098.0</v>
      </c>
      <c r="S182" s="23">
        <v>3077.0</v>
      </c>
      <c r="T182" s="23">
        <v>7.0</v>
      </c>
      <c r="U182" s="23">
        <v>11256.0</v>
      </c>
      <c r="V182" s="23">
        <v>0.0</v>
      </c>
      <c r="W182" s="23">
        <v>1758.0</v>
      </c>
      <c r="X182" s="23">
        <v>2.9403</v>
      </c>
      <c r="Y182" s="23">
        <v>0.58</v>
      </c>
      <c r="Z182" s="23" t="s">
        <v>133</v>
      </c>
      <c r="AA182" s="23">
        <v>1.3348</v>
      </c>
      <c r="AB182" s="23">
        <v>1227.0</v>
      </c>
      <c r="AC182" s="23">
        <v>1246.0</v>
      </c>
      <c r="AD182" s="23">
        <v>808.0</v>
      </c>
      <c r="AE182" s="23">
        <v>18.0</v>
      </c>
      <c r="AF182" s="23">
        <v>420.0</v>
      </c>
      <c r="AG182" s="23">
        <v>0.0</v>
      </c>
      <c r="AH182" s="23">
        <v>0.0</v>
      </c>
      <c r="AI182" s="23">
        <v>2.6858</v>
      </c>
      <c r="AJ182" s="23">
        <v>1.995</v>
      </c>
      <c r="AK182" s="23">
        <v>0.533</v>
      </c>
      <c r="AL182" s="23">
        <v>0.0</v>
      </c>
      <c r="AM182" s="23">
        <v>10.0</v>
      </c>
      <c r="AN182" s="23">
        <v>10.0</v>
      </c>
      <c r="AO182" s="23">
        <v>6000.0</v>
      </c>
      <c r="AP182" s="23">
        <v>3600.0</v>
      </c>
      <c r="AQ182" s="23">
        <v>0.0</v>
      </c>
      <c r="AR182" s="23">
        <v>0.0</v>
      </c>
      <c r="AS182" s="23" t="s">
        <v>2377</v>
      </c>
      <c r="AT182" s="23" t="s">
        <v>2386</v>
      </c>
    </row>
    <row r="183">
      <c r="A183" s="23" t="str">
        <f t="shared" si="3"/>
        <v>OK</v>
      </c>
      <c r="B183" s="23" t="s">
        <v>84</v>
      </c>
      <c r="C183" s="23" t="s">
        <v>84</v>
      </c>
      <c r="D183" s="23">
        <v>1.0</v>
      </c>
      <c r="E183" s="23">
        <v>55.0</v>
      </c>
      <c r="F183" s="23">
        <v>30.0</v>
      </c>
      <c r="G183" s="23">
        <v>1.0</v>
      </c>
      <c r="H183" s="23">
        <v>25.0</v>
      </c>
      <c r="I183" s="23">
        <v>166632.0</v>
      </c>
      <c r="J183" s="23">
        <v>121832.5</v>
      </c>
      <c r="K183" s="23">
        <v>26.885292</v>
      </c>
      <c r="L183" s="23">
        <v>2.0</v>
      </c>
      <c r="M183" s="23">
        <v>1.0</v>
      </c>
      <c r="N183" s="23">
        <v>33045.0</v>
      </c>
      <c r="O183" s="23">
        <v>3600.3927</v>
      </c>
      <c r="P183" s="23">
        <v>0.0</v>
      </c>
      <c r="Q183" s="23">
        <v>8809.0</v>
      </c>
      <c r="R183" s="23">
        <v>18943.0</v>
      </c>
      <c r="S183" s="23">
        <v>2575.0</v>
      </c>
      <c r="T183" s="23">
        <v>0.0</v>
      </c>
      <c r="U183" s="23">
        <v>15707.0</v>
      </c>
      <c r="V183" s="23">
        <v>0.0</v>
      </c>
      <c r="W183" s="23">
        <v>661.0</v>
      </c>
      <c r="X183" s="23">
        <v>4.4487</v>
      </c>
      <c r="Y183" s="23">
        <v>0.5077</v>
      </c>
      <c r="Z183" s="23" t="s">
        <v>133</v>
      </c>
      <c r="AA183" s="23">
        <v>2.5332</v>
      </c>
      <c r="AB183" s="23">
        <v>1166.0</v>
      </c>
      <c r="AC183" s="23">
        <v>1202.0</v>
      </c>
      <c r="AD183" s="23">
        <v>699.0</v>
      </c>
      <c r="AE183" s="23">
        <v>0.0</v>
      </c>
      <c r="AF183" s="23">
        <v>503.0</v>
      </c>
      <c r="AG183" s="23">
        <v>0.0</v>
      </c>
      <c r="AH183" s="23">
        <v>0.0</v>
      </c>
      <c r="AI183" s="23">
        <v>2.584</v>
      </c>
      <c r="AJ183" s="23">
        <v>1.8494</v>
      </c>
      <c r="AK183" s="23">
        <v>0.5763</v>
      </c>
      <c r="AL183" s="23">
        <v>0.0</v>
      </c>
      <c r="AM183" s="23">
        <v>10.0</v>
      </c>
      <c r="AN183" s="23">
        <v>4.0</v>
      </c>
      <c r="AO183" s="23">
        <v>6000.0</v>
      </c>
      <c r="AP183" s="23">
        <v>3600.0</v>
      </c>
      <c r="AQ183" s="23">
        <v>0.0</v>
      </c>
      <c r="AR183" s="23">
        <v>0.0</v>
      </c>
      <c r="AS183" s="23" t="s">
        <v>2377</v>
      </c>
      <c r="AT183" s="23" t="s">
        <v>2387</v>
      </c>
    </row>
    <row r="184">
      <c r="A184" s="23" t="str">
        <f t="shared" si="3"/>
        <v>OK</v>
      </c>
      <c r="B184" s="23" t="s">
        <v>85</v>
      </c>
      <c r="C184" s="23" t="s">
        <v>85</v>
      </c>
      <c r="D184" s="23">
        <v>1.0</v>
      </c>
      <c r="E184" s="23">
        <v>55.0</v>
      </c>
      <c r="F184" s="23">
        <v>20.0</v>
      </c>
      <c r="G184" s="23">
        <v>1.0</v>
      </c>
      <c r="H184" s="23">
        <v>25.0</v>
      </c>
      <c r="I184" s="23">
        <v>244796.0</v>
      </c>
      <c r="J184" s="23">
        <v>154584.227273</v>
      </c>
      <c r="K184" s="23">
        <v>36.851817</v>
      </c>
      <c r="L184" s="23">
        <v>2.0</v>
      </c>
      <c r="M184" s="23">
        <v>1.0</v>
      </c>
      <c r="N184" s="23">
        <v>48610.0</v>
      </c>
      <c r="O184" s="23">
        <v>3600.2612</v>
      </c>
      <c r="P184" s="23">
        <v>12.0</v>
      </c>
      <c r="Q184" s="23">
        <v>6105.0</v>
      </c>
      <c r="R184" s="23">
        <v>16927.0</v>
      </c>
      <c r="S184" s="23">
        <v>1711.0</v>
      </c>
      <c r="T184" s="23">
        <v>0.0</v>
      </c>
      <c r="U184" s="23">
        <v>13977.0</v>
      </c>
      <c r="V184" s="23">
        <v>0.0</v>
      </c>
      <c r="W184" s="23">
        <v>1239.0</v>
      </c>
      <c r="X184" s="23">
        <v>3.2022</v>
      </c>
      <c r="Y184" s="23">
        <v>0.3479</v>
      </c>
      <c r="Z184" s="23" t="s">
        <v>133</v>
      </c>
      <c r="AA184" s="23">
        <v>1.8506</v>
      </c>
      <c r="AB184" s="23">
        <v>1365.0</v>
      </c>
      <c r="AC184" s="23">
        <v>1807.0</v>
      </c>
      <c r="AD184" s="23">
        <v>1044.0</v>
      </c>
      <c r="AE184" s="23">
        <v>0.0</v>
      </c>
      <c r="AF184" s="23">
        <v>763.0</v>
      </c>
      <c r="AG184" s="23">
        <v>0.0</v>
      </c>
      <c r="AH184" s="23">
        <v>0.0</v>
      </c>
      <c r="AI184" s="23">
        <v>3.2609</v>
      </c>
      <c r="AJ184" s="23">
        <v>2.2999</v>
      </c>
      <c r="AK184" s="23">
        <v>0.7523</v>
      </c>
      <c r="AL184" s="23">
        <v>0.0</v>
      </c>
      <c r="AM184" s="23">
        <v>10.0</v>
      </c>
      <c r="AN184" s="23">
        <v>8.0</v>
      </c>
      <c r="AO184" s="23">
        <v>6000.0</v>
      </c>
      <c r="AP184" s="23">
        <v>3600.0</v>
      </c>
      <c r="AQ184" s="23">
        <v>0.0</v>
      </c>
      <c r="AR184" s="23">
        <v>0.0</v>
      </c>
      <c r="AS184" s="23" t="s">
        <v>2377</v>
      </c>
      <c r="AT184" s="23" t="s">
        <v>336</v>
      </c>
    </row>
    <row r="185">
      <c r="A185" s="23" t="str">
        <f t="shared" si="3"/>
        <v>OK</v>
      </c>
      <c r="B185" s="23" t="s">
        <v>86</v>
      </c>
      <c r="C185" s="23" t="s">
        <v>86</v>
      </c>
      <c r="D185" s="23">
        <v>1.0</v>
      </c>
      <c r="E185" s="23">
        <v>55.0</v>
      </c>
      <c r="F185" s="23">
        <v>10.0</v>
      </c>
      <c r="G185" s="23">
        <v>1.0</v>
      </c>
      <c r="H185" s="23">
        <v>25.0</v>
      </c>
      <c r="I185" s="23">
        <v>394526.0</v>
      </c>
      <c r="J185" s="23">
        <v>257078.775188</v>
      </c>
      <c r="K185" s="23">
        <v>34.838572</v>
      </c>
      <c r="L185" s="23">
        <v>2.0</v>
      </c>
      <c r="M185" s="23">
        <v>1.0</v>
      </c>
      <c r="N185" s="23">
        <v>91572.0</v>
      </c>
      <c r="O185" s="23">
        <v>3582.8925</v>
      </c>
      <c r="P185" s="23">
        <v>3392.0</v>
      </c>
      <c r="Q185" s="23">
        <v>3131.0</v>
      </c>
      <c r="R185" s="23">
        <v>14749.0</v>
      </c>
      <c r="S185" s="23">
        <v>907.0</v>
      </c>
      <c r="T185" s="23">
        <v>0.0</v>
      </c>
      <c r="U185" s="23">
        <v>12314.0</v>
      </c>
      <c r="V185" s="23">
        <v>0.0</v>
      </c>
      <c r="W185" s="23">
        <v>1528.0</v>
      </c>
      <c r="X185" s="23">
        <v>1.8725</v>
      </c>
      <c r="Y185" s="23">
        <v>0.1833</v>
      </c>
      <c r="Z185" s="23" t="s">
        <v>133</v>
      </c>
      <c r="AA185" s="23">
        <v>1.1054</v>
      </c>
      <c r="AB185" s="23">
        <v>1475.0</v>
      </c>
      <c r="AC185" s="23">
        <v>1703.0</v>
      </c>
      <c r="AD185" s="23">
        <v>764.0</v>
      </c>
      <c r="AE185" s="23">
        <v>0.0</v>
      </c>
      <c r="AF185" s="23">
        <v>939.0</v>
      </c>
      <c r="AG185" s="23">
        <v>0.0</v>
      </c>
      <c r="AH185" s="23">
        <v>0.0</v>
      </c>
      <c r="AI185" s="23">
        <v>3.904</v>
      </c>
      <c r="AJ185" s="23">
        <v>2.7392</v>
      </c>
      <c r="AK185" s="23">
        <v>0.9255</v>
      </c>
      <c r="AL185" s="23">
        <v>0.0</v>
      </c>
      <c r="AM185" s="23">
        <v>10.0</v>
      </c>
      <c r="AN185" s="23">
        <v>13.0</v>
      </c>
      <c r="AO185" s="23">
        <v>6000.0</v>
      </c>
      <c r="AP185" s="23">
        <v>3600.0</v>
      </c>
      <c r="AQ185" s="23">
        <v>0.0</v>
      </c>
      <c r="AR185" s="23">
        <v>0.0</v>
      </c>
      <c r="AS185" s="23" t="s">
        <v>2377</v>
      </c>
      <c r="AT185" s="23" t="s">
        <v>2388</v>
      </c>
    </row>
    <row r="186">
      <c r="A186" s="23" t="str">
        <f t="shared" si="3"/>
        <v>OK</v>
      </c>
      <c r="B186" s="23" t="s">
        <v>87</v>
      </c>
      <c r="C186" s="23" t="s">
        <v>87</v>
      </c>
      <c r="D186" s="23">
        <v>1.0</v>
      </c>
      <c r="E186" s="23">
        <v>59.0</v>
      </c>
      <c r="F186" s="23">
        <v>30.0</v>
      </c>
      <c r="G186" s="23">
        <v>1.0</v>
      </c>
      <c r="H186" s="23">
        <v>25.0</v>
      </c>
      <c r="I186" s="23">
        <v>76268.0</v>
      </c>
      <c r="J186" s="23">
        <v>67957.125</v>
      </c>
      <c r="K186" s="23">
        <v>10.896936</v>
      </c>
      <c r="L186" s="23">
        <v>2.0</v>
      </c>
      <c r="M186" s="23">
        <v>1.0</v>
      </c>
      <c r="N186" s="23">
        <v>49609.0</v>
      </c>
      <c r="O186" s="23">
        <v>3600.0587</v>
      </c>
      <c r="P186" s="23">
        <v>64.0</v>
      </c>
      <c r="Q186" s="23">
        <v>7873.0</v>
      </c>
      <c r="R186" s="23">
        <v>10280.0</v>
      </c>
      <c r="S186" s="23">
        <v>3654.0</v>
      </c>
      <c r="T186" s="23">
        <v>31.0</v>
      </c>
      <c r="U186" s="23">
        <v>4351.0</v>
      </c>
      <c r="V186" s="23">
        <v>0.0</v>
      </c>
      <c r="W186" s="23">
        <v>2244.0</v>
      </c>
      <c r="X186" s="23">
        <v>3.8598</v>
      </c>
      <c r="Y186" s="23">
        <v>0.8684</v>
      </c>
      <c r="Z186" s="23" t="s">
        <v>133</v>
      </c>
      <c r="AA186" s="23">
        <v>1.2616</v>
      </c>
      <c r="AB186" s="23">
        <v>569.0</v>
      </c>
      <c r="AC186" s="23">
        <v>1787.0</v>
      </c>
      <c r="AD186" s="23">
        <v>1734.0</v>
      </c>
      <c r="AE186" s="23">
        <v>0.0</v>
      </c>
      <c r="AF186" s="23">
        <v>53.0</v>
      </c>
      <c r="AG186" s="23">
        <v>0.0</v>
      </c>
      <c r="AH186" s="23">
        <v>0.0</v>
      </c>
      <c r="AI186" s="23">
        <v>1.7208</v>
      </c>
      <c r="AJ186" s="23">
        <v>1.3596</v>
      </c>
      <c r="AK186" s="23">
        <v>0.2533</v>
      </c>
      <c r="AL186" s="23">
        <v>0.0</v>
      </c>
      <c r="AM186" s="23">
        <v>10.0</v>
      </c>
      <c r="AN186" s="23">
        <v>1.0</v>
      </c>
      <c r="AO186" s="23">
        <v>6000.0</v>
      </c>
      <c r="AP186" s="23">
        <v>3600.0</v>
      </c>
      <c r="AQ186" s="23">
        <v>0.0</v>
      </c>
      <c r="AR186" s="23">
        <v>0.0</v>
      </c>
      <c r="AS186" s="23" t="s">
        <v>2377</v>
      </c>
      <c r="AT186" s="23" t="s">
        <v>2389</v>
      </c>
    </row>
    <row r="187">
      <c r="A187" s="23" t="str">
        <f t="shared" si="3"/>
        <v>OK</v>
      </c>
      <c r="B187" s="23" t="s">
        <v>88</v>
      </c>
      <c r="C187" s="23" t="s">
        <v>88</v>
      </c>
      <c r="D187" s="23">
        <v>1.0</v>
      </c>
      <c r="E187" s="23">
        <v>59.0</v>
      </c>
      <c r="F187" s="23">
        <v>20.0</v>
      </c>
      <c r="G187" s="23">
        <v>1.0</v>
      </c>
      <c r="H187" s="23">
        <v>25.0</v>
      </c>
      <c r="I187" s="23">
        <v>236401.0</v>
      </c>
      <c r="J187" s="23">
        <v>73192.5</v>
      </c>
      <c r="K187" s="23">
        <v>69.038837</v>
      </c>
      <c r="L187" s="23">
        <v>2.0</v>
      </c>
      <c r="M187" s="23">
        <v>1.0</v>
      </c>
      <c r="N187" s="23">
        <v>42400.0</v>
      </c>
      <c r="O187" s="23">
        <v>3600.3349</v>
      </c>
      <c r="P187" s="23">
        <v>1840.0</v>
      </c>
      <c r="Q187" s="23">
        <v>9185.0</v>
      </c>
      <c r="R187" s="23">
        <v>13903.0</v>
      </c>
      <c r="S187" s="23">
        <v>5490.0</v>
      </c>
      <c r="T187" s="23">
        <v>106.0</v>
      </c>
      <c r="U187" s="23">
        <v>7793.0</v>
      </c>
      <c r="V187" s="23">
        <v>0.0</v>
      </c>
      <c r="W187" s="23">
        <v>514.0</v>
      </c>
      <c r="X187" s="23">
        <v>4.1567</v>
      </c>
      <c r="Y187" s="23">
        <v>1.1401</v>
      </c>
      <c r="Z187" s="23" t="s">
        <v>133</v>
      </c>
      <c r="AA187" s="23">
        <v>1.4307</v>
      </c>
      <c r="AB187" s="23">
        <v>1039.0</v>
      </c>
      <c r="AC187" s="23">
        <v>1905.0</v>
      </c>
      <c r="AD187" s="23">
        <v>1692.0</v>
      </c>
      <c r="AE187" s="23">
        <v>0.0</v>
      </c>
      <c r="AF187" s="23">
        <v>213.0</v>
      </c>
      <c r="AG187" s="23">
        <v>0.0</v>
      </c>
      <c r="AH187" s="23">
        <v>0.0</v>
      </c>
      <c r="AI187" s="23">
        <v>2.8045</v>
      </c>
      <c r="AJ187" s="23">
        <v>2.1466</v>
      </c>
      <c r="AK187" s="23">
        <v>0.4925</v>
      </c>
      <c r="AL187" s="23">
        <v>0.0</v>
      </c>
      <c r="AM187" s="23">
        <v>10.0</v>
      </c>
      <c r="AN187" s="23">
        <v>13.0</v>
      </c>
      <c r="AO187" s="23">
        <v>6000.0</v>
      </c>
      <c r="AP187" s="23">
        <v>3600.0</v>
      </c>
      <c r="AQ187" s="23">
        <v>0.0</v>
      </c>
      <c r="AR187" s="23">
        <v>0.0</v>
      </c>
      <c r="AS187" s="23" t="s">
        <v>2377</v>
      </c>
      <c r="AT187" s="23" t="s">
        <v>2390</v>
      </c>
    </row>
    <row r="188">
      <c r="A188" s="23" t="str">
        <f t="shared" si="3"/>
        <v>OK</v>
      </c>
      <c r="B188" s="23" t="s">
        <v>89</v>
      </c>
      <c r="C188" s="23" t="s">
        <v>89</v>
      </c>
      <c r="D188" s="23">
        <v>0.0</v>
      </c>
      <c r="E188" s="23">
        <v>59.0</v>
      </c>
      <c r="F188" s="23">
        <v>16.0</v>
      </c>
      <c r="G188" s="23">
        <v>1.0</v>
      </c>
      <c r="H188" s="23">
        <v>25.0</v>
      </c>
      <c r="I188" s="23" t="s">
        <v>134</v>
      </c>
      <c r="J188" s="23">
        <v>0.0</v>
      </c>
      <c r="K188" s="23" t="s">
        <v>134</v>
      </c>
      <c r="L188" s="23">
        <v>-1.0</v>
      </c>
      <c r="M188" s="23">
        <v>-1.0</v>
      </c>
      <c r="N188" s="23">
        <v>0.0</v>
      </c>
      <c r="O188" s="23">
        <v>0.0</v>
      </c>
      <c r="P188" s="23">
        <v>0.0</v>
      </c>
      <c r="Q188" s="23" t="s">
        <v>133</v>
      </c>
      <c r="R188" s="23" t="s">
        <v>133</v>
      </c>
      <c r="S188" s="23" t="s">
        <v>133</v>
      </c>
      <c r="T188" s="23" t="s">
        <v>133</v>
      </c>
      <c r="U188" s="23" t="s">
        <v>133</v>
      </c>
      <c r="V188" s="23" t="s">
        <v>133</v>
      </c>
      <c r="W188" s="23" t="s">
        <v>133</v>
      </c>
      <c r="X188" s="23" t="s">
        <v>133</v>
      </c>
      <c r="Y188" s="23" t="s">
        <v>133</v>
      </c>
      <c r="Z188" s="23" t="s">
        <v>133</v>
      </c>
      <c r="AA188" s="23" t="s">
        <v>133</v>
      </c>
      <c r="AB188" s="23" t="s">
        <v>133</v>
      </c>
      <c r="AC188" s="23" t="s">
        <v>133</v>
      </c>
      <c r="AD188" s="23" t="s">
        <v>133</v>
      </c>
      <c r="AE188" s="23" t="s">
        <v>133</v>
      </c>
      <c r="AF188" s="23" t="s">
        <v>133</v>
      </c>
      <c r="AG188" s="23" t="s">
        <v>133</v>
      </c>
      <c r="AH188" s="23" t="s">
        <v>133</v>
      </c>
      <c r="AI188" s="23" t="s">
        <v>133</v>
      </c>
      <c r="AJ188" s="23" t="s">
        <v>133</v>
      </c>
      <c r="AK188" s="23" t="s">
        <v>133</v>
      </c>
      <c r="AL188" s="23" t="s">
        <v>133</v>
      </c>
      <c r="AM188" s="23" t="s">
        <v>133</v>
      </c>
      <c r="AN188" s="23" t="s">
        <v>133</v>
      </c>
      <c r="AO188" s="23">
        <v>6000.0</v>
      </c>
      <c r="AP188" s="23">
        <v>3600.0</v>
      </c>
      <c r="AQ188" s="23">
        <v>0.0</v>
      </c>
      <c r="AR188" s="23">
        <v>0.0</v>
      </c>
      <c r="AS188" s="23" t="s">
        <v>2377</v>
      </c>
      <c r="AT188" s="23" t="s">
        <v>2347</v>
      </c>
    </row>
    <row r="189">
      <c r="A189" s="23" t="str">
        <f t="shared" si="3"/>
        <v>OK</v>
      </c>
      <c r="B189" s="23" t="s">
        <v>90</v>
      </c>
      <c r="C189" s="23" t="s">
        <v>90</v>
      </c>
      <c r="D189" s="23">
        <v>1.0</v>
      </c>
      <c r="E189" s="23">
        <v>75.0</v>
      </c>
      <c r="F189" s="23">
        <v>30.0</v>
      </c>
      <c r="G189" s="23">
        <v>1.0</v>
      </c>
      <c r="H189" s="23">
        <v>25.0</v>
      </c>
      <c r="I189" s="23">
        <v>53574.0</v>
      </c>
      <c r="J189" s="23">
        <v>47717.415094</v>
      </c>
      <c r="K189" s="23">
        <v>10.931767</v>
      </c>
      <c r="L189" s="23">
        <v>2.0</v>
      </c>
      <c r="M189" s="23">
        <v>1.0</v>
      </c>
      <c r="N189" s="23">
        <v>59480.0</v>
      </c>
      <c r="O189" s="23">
        <v>3600.1252</v>
      </c>
      <c r="P189" s="23">
        <v>0.0</v>
      </c>
      <c r="Q189" s="23">
        <v>6408.0</v>
      </c>
      <c r="R189" s="23">
        <v>9568.0</v>
      </c>
      <c r="S189" s="23">
        <v>2276.0</v>
      </c>
      <c r="T189" s="23">
        <v>3.0</v>
      </c>
      <c r="U189" s="23">
        <v>4995.0</v>
      </c>
      <c r="V189" s="23">
        <v>0.0</v>
      </c>
      <c r="W189" s="23">
        <v>2294.0</v>
      </c>
      <c r="X189" s="23">
        <v>4.072</v>
      </c>
      <c r="Y189" s="23">
        <v>0.7011</v>
      </c>
      <c r="Z189" s="23" t="s">
        <v>133</v>
      </c>
      <c r="AA189" s="23">
        <v>1.7453</v>
      </c>
      <c r="AB189" s="23">
        <v>842.0</v>
      </c>
      <c r="AC189" s="23">
        <v>1854.0</v>
      </c>
      <c r="AD189" s="23">
        <v>1798.0</v>
      </c>
      <c r="AE189" s="23">
        <v>0.0</v>
      </c>
      <c r="AF189" s="23">
        <v>56.0</v>
      </c>
      <c r="AG189" s="23">
        <v>0.0</v>
      </c>
      <c r="AH189" s="23">
        <v>0.0</v>
      </c>
      <c r="AI189" s="23">
        <v>4.1493</v>
      </c>
      <c r="AJ189" s="23">
        <v>3.4367</v>
      </c>
      <c r="AK189" s="23">
        <v>0.5197</v>
      </c>
      <c r="AL189" s="23">
        <v>0.0</v>
      </c>
      <c r="AM189" s="23">
        <v>10.0</v>
      </c>
      <c r="AN189" s="23">
        <v>2.0</v>
      </c>
      <c r="AO189" s="23">
        <v>6000.0</v>
      </c>
      <c r="AP189" s="23">
        <v>3600.0</v>
      </c>
      <c r="AQ189" s="23">
        <v>0.0</v>
      </c>
      <c r="AR189" s="23">
        <v>0.0</v>
      </c>
      <c r="AS189" s="23" t="s">
        <v>2377</v>
      </c>
      <c r="AT189" s="23" t="s">
        <v>2391</v>
      </c>
    </row>
    <row r="190">
      <c r="A190" s="23" t="str">
        <f t="shared" si="3"/>
        <v>OK</v>
      </c>
      <c r="B190" s="23" t="s">
        <v>91</v>
      </c>
      <c r="C190" s="23" t="s">
        <v>91</v>
      </c>
      <c r="D190" s="23">
        <v>1.0</v>
      </c>
      <c r="E190" s="23">
        <v>75.0</v>
      </c>
      <c r="F190" s="23">
        <v>20.0</v>
      </c>
      <c r="G190" s="23">
        <v>1.0</v>
      </c>
      <c r="H190" s="23">
        <v>25.0</v>
      </c>
      <c r="I190" s="23">
        <v>117641.0</v>
      </c>
      <c r="J190" s="23">
        <v>50237.444444</v>
      </c>
      <c r="K190" s="23">
        <v>57.295973</v>
      </c>
      <c r="L190" s="23">
        <v>2.0</v>
      </c>
      <c r="M190" s="23">
        <v>1.0</v>
      </c>
      <c r="N190" s="23">
        <v>34870.0</v>
      </c>
      <c r="O190" s="23">
        <v>3600.3673</v>
      </c>
      <c r="P190" s="23">
        <v>196.0</v>
      </c>
      <c r="Q190" s="23">
        <v>6101.0</v>
      </c>
      <c r="R190" s="23">
        <v>10983.0</v>
      </c>
      <c r="S190" s="23">
        <v>3494.0</v>
      </c>
      <c r="T190" s="23">
        <v>38.0</v>
      </c>
      <c r="U190" s="23">
        <v>6903.0</v>
      </c>
      <c r="V190" s="23">
        <v>0.0</v>
      </c>
      <c r="W190" s="23">
        <v>548.0</v>
      </c>
      <c r="X190" s="23">
        <v>4.7544</v>
      </c>
      <c r="Y190" s="23">
        <v>1.1727</v>
      </c>
      <c r="Z190" s="23" t="s">
        <v>133</v>
      </c>
      <c r="AA190" s="23">
        <v>1.9588</v>
      </c>
      <c r="AB190" s="23">
        <v>1016.0</v>
      </c>
      <c r="AC190" s="23">
        <v>2763.0</v>
      </c>
      <c r="AD190" s="23">
        <v>2504.0</v>
      </c>
      <c r="AE190" s="23">
        <v>0.0</v>
      </c>
      <c r="AF190" s="23">
        <v>259.0</v>
      </c>
      <c r="AG190" s="23">
        <v>0.0</v>
      </c>
      <c r="AH190" s="23">
        <v>0.0</v>
      </c>
      <c r="AI190" s="23">
        <v>5.9896</v>
      </c>
      <c r="AJ190" s="23">
        <v>4.9617</v>
      </c>
      <c r="AK190" s="23">
        <v>0.7561</v>
      </c>
      <c r="AL190" s="23">
        <v>0.0</v>
      </c>
      <c r="AM190" s="23">
        <v>10.0</v>
      </c>
      <c r="AN190" s="23">
        <v>13.0</v>
      </c>
      <c r="AO190" s="23">
        <v>6000.0</v>
      </c>
      <c r="AP190" s="23">
        <v>3600.0</v>
      </c>
      <c r="AQ190" s="23">
        <v>0.0</v>
      </c>
      <c r="AR190" s="23">
        <v>0.0</v>
      </c>
      <c r="AS190" s="23" t="s">
        <v>2377</v>
      </c>
      <c r="AT190" s="23" t="s">
        <v>294</v>
      </c>
    </row>
    <row r="191">
      <c r="A191" s="23" t="str">
        <f t="shared" si="3"/>
        <v>OK</v>
      </c>
      <c r="B191" s="23" t="s">
        <v>92</v>
      </c>
      <c r="C191" s="23" t="s">
        <v>92</v>
      </c>
      <c r="D191" s="23">
        <v>0.0</v>
      </c>
      <c r="E191" s="23">
        <v>75.0</v>
      </c>
      <c r="F191" s="23">
        <v>10.0</v>
      </c>
      <c r="G191" s="23">
        <v>1.0</v>
      </c>
      <c r="H191" s="23">
        <v>25.0</v>
      </c>
      <c r="I191" s="23" t="s">
        <v>134</v>
      </c>
      <c r="J191" s="23">
        <v>0.0</v>
      </c>
      <c r="K191" s="23" t="s">
        <v>134</v>
      </c>
      <c r="L191" s="23">
        <v>-1.0</v>
      </c>
      <c r="M191" s="23">
        <v>-1.0</v>
      </c>
      <c r="N191" s="23">
        <v>0.0</v>
      </c>
      <c r="O191" s="23">
        <v>0.0</v>
      </c>
      <c r="P191" s="23">
        <v>0.0</v>
      </c>
      <c r="Q191" s="23" t="s">
        <v>133</v>
      </c>
      <c r="R191" s="23" t="s">
        <v>133</v>
      </c>
      <c r="S191" s="23" t="s">
        <v>133</v>
      </c>
      <c r="T191" s="23" t="s">
        <v>133</v>
      </c>
      <c r="U191" s="23" t="s">
        <v>133</v>
      </c>
      <c r="V191" s="23" t="s">
        <v>133</v>
      </c>
      <c r="W191" s="23" t="s">
        <v>133</v>
      </c>
      <c r="X191" s="23" t="s">
        <v>133</v>
      </c>
      <c r="Y191" s="23" t="s">
        <v>133</v>
      </c>
      <c r="Z191" s="23" t="s">
        <v>133</v>
      </c>
      <c r="AA191" s="23" t="s">
        <v>133</v>
      </c>
      <c r="AB191" s="23" t="s">
        <v>133</v>
      </c>
      <c r="AC191" s="23" t="s">
        <v>133</v>
      </c>
      <c r="AD191" s="23" t="s">
        <v>133</v>
      </c>
      <c r="AE191" s="23" t="s">
        <v>133</v>
      </c>
      <c r="AF191" s="23" t="s">
        <v>133</v>
      </c>
      <c r="AG191" s="23" t="s">
        <v>133</v>
      </c>
      <c r="AH191" s="23" t="s">
        <v>133</v>
      </c>
      <c r="AI191" s="23" t="s">
        <v>133</v>
      </c>
      <c r="AJ191" s="23" t="s">
        <v>133</v>
      </c>
      <c r="AK191" s="23" t="s">
        <v>133</v>
      </c>
      <c r="AL191" s="23" t="s">
        <v>133</v>
      </c>
      <c r="AM191" s="23" t="s">
        <v>133</v>
      </c>
      <c r="AN191" s="23" t="s">
        <v>133</v>
      </c>
      <c r="AO191" s="23">
        <v>6000.0</v>
      </c>
      <c r="AP191" s="23">
        <v>3600.0</v>
      </c>
      <c r="AQ191" s="23">
        <v>0.0</v>
      </c>
      <c r="AR191" s="23">
        <v>0.0</v>
      </c>
      <c r="AS191" s="23" t="s">
        <v>2377</v>
      </c>
      <c r="AT191" s="23" t="s">
        <v>2370</v>
      </c>
    </row>
    <row r="192">
      <c r="A192" s="23" t="str">
        <f t="shared" si="3"/>
        <v>OK</v>
      </c>
      <c r="B192" s="23" t="s">
        <v>93</v>
      </c>
      <c r="C192" s="23" t="s">
        <v>93</v>
      </c>
      <c r="D192" s="23">
        <v>1.0</v>
      </c>
      <c r="E192" s="23">
        <v>80.0</v>
      </c>
      <c r="F192" s="23">
        <v>30.0</v>
      </c>
      <c r="G192" s="23">
        <v>1.0</v>
      </c>
      <c r="H192" s="23">
        <v>25.0</v>
      </c>
      <c r="I192" s="23">
        <v>109066.0</v>
      </c>
      <c r="J192" s="23">
        <v>40393.049383</v>
      </c>
      <c r="K192" s="23">
        <v>62.964582</v>
      </c>
      <c r="L192" s="23">
        <v>2.0</v>
      </c>
      <c r="M192" s="23">
        <v>1.0</v>
      </c>
      <c r="N192" s="23">
        <v>30280.0</v>
      </c>
      <c r="O192" s="23">
        <v>3600.0697</v>
      </c>
      <c r="P192" s="23">
        <v>12.0</v>
      </c>
      <c r="Q192" s="23">
        <v>6163.0</v>
      </c>
      <c r="R192" s="23">
        <v>9221.0</v>
      </c>
      <c r="S192" s="23">
        <v>3786.0</v>
      </c>
      <c r="T192" s="23">
        <v>401.0</v>
      </c>
      <c r="U192" s="23">
        <v>4559.0</v>
      </c>
      <c r="V192" s="23">
        <v>0.0</v>
      </c>
      <c r="W192" s="23">
        <v>475.0</v>
      </c>
      <c r="X192" s="23">
        <v>5.7511</v>
      </c>
      <c r="Y192" s="23">
        <v>1.6521</v>
      </c>
      <c r="Z192" s="23" t="s">
        <v>133</v>
      </c>
      <c r="AA192" s="23">
        <v>1.89</v>
      </c>
      <c r="AB192" s="23">
        <v>1207.0</v>
      </c>
      <c r="AC192" s="23">
        <v>2395.0</v>
      </c>
      <c r="AD192" s="23">
        <v>2117.0</v>
      </c>
      <c r="AE192" s="23">
        <v>44.0</v>
      </c>
      <c r="AF192" s="23">
        <v>234.0</v>
      </c>
      <c r="AG192" s="23">
        <v>0.0</v>
      </c>
      <c r="AH192" s="23">
        <v>0.0</v>
      </c>
      <c r="AI192" s="23">
        <v>7.1059</v>
      </c>
      <c r="AJ192" s="23">
        <v>5.6996</v>
      </c>
      <c r="AK192" s="23">
        <v>0.9981</v>
      </c>
      <c r="AL192" s="23">
        <v>0.0</v>
      </c>
      <c r="AM192" s="23">
        <v>10.0</v>
      </c>
      <c r="AN192" s="23">
        <v>10.0</v>
      </c>
      <c r="AO192" s="23">
        <v>6000.0</v>
      </c>
      <c r="AP192" s="23">
        <v>3600.0</v>
      </c>
      <c r="AQ192" s="23">
        <v>0.0</v>
      </c>
      <c r="AR192" s="23">
        <v>0.0</v>
      </c>
      <c r="AS192" s="23" t="s">
        <v>2377</v>
      </c>
      <c r="AT192" s="23" t="s">
        <v>2392</v>
      </c>
    </row>
    <row r="193">
      <c r="A193" s="23" t="str">
        <f t="shared" si="3"/>
        <v>OK</v>
      </c>
      <c r="B193" s="23" t="s">
        <v>94</v>
      </c>
      <c r="C193" s="23" t="s">
        <v>94</v>
      </c>
      <c r="D193" s="23">
        <v>1.0</v>
      </c>
      <c r="E193" s="23">
        <v>80.0</v>
      </c>
      <c r="F193" s="23">
        <v>20.0</v>
      </c>
      <c r="G193" s="23">
        <v>1.0</v>
      </c>
      <c r="H193" s="23">
        <v>25.0</v>
      </c>
      <c r="I193" s="23">
        <v>114468.0</v>
      </c>
      <c r="J193" s="23">
        <v>44583.50321</v>
      </c>
      <c r="K193" s="23">
        <v>61.051557</v>
      </c>
      <c r="L193" s="23">
        <v>2.0</v>
      </c>
      <c r="M193" s="23">
        <v>1.0</v>
      </c>
      <c r="N193" s="23">
        <v>44400.0</v>
      </c>
      <c r="O193" s="23">
        <v>3600.4056</v>
      </c>
      <c r="P193" s="23">
        <v>2828.0</v>
      </c>
      <c r="Q193" s="23">
        <v>4879.0</v>
      </c>
      <c r="R193" s="23">
        <v>7998.0</v>
      </c>
      <c r="S193" s="23">
        <v>3707.0</v>
      </c>
      <c r="T193" s="23">
        <v>428.0</v>
      </c>
      <c r="U193" s="23">
        <v>3784.0</v>
      </c>
      <c r="V193" s="23">
        <v>0.0</v>
      </c>
      <c r="W193" s="23">
        <v>79.0</v>
      </c>
      <c r="X193" s="23">
        <v>4.6963</v>
      </c>
      <c r="Y193" s="23">
        <v>1.5255</v>
      </c>
      <c r="Z193" s="23" t="s">
        <v>133</v>
      </c>
      <c r="AA193" s="23">
        <v>1.4198</v>
      </c>
      <c r="AB193" s="23">
        <v>1093.0</v>
      </c>
      <c r="AC193" s="23">
        <v>2270.0</v>
      </c>
      <c r="AD193" s="23">
        <v>1852.0</v>
      </c>
      <c r="AE193" s="23">
        <v>34.0</v>
      </c>
      <c r="AF193" s="23">
        <v>384.0</v>
      </c>
      <c r="AG193" s="23">
        <v>0.0</v>
      </c>
      <c r="AH193" s="23">
        <v>0.0</v>
      </c>
      <c r="AI193" s="23">
        <v>7.1472</v>
      </c>
      <c r="AJ193" s="23">
        <v>5.731</v>
      </c>
      <c r="AK193" s="23">
        <v>1.0606</v>
      </c>
      <c r="AL193" s="23">
        <v>0.0</v>
      </c>
      <c r="AM193" s="23">
        <v>10.0</v>
      </c>
      <c r="AN193" s="23">
        <v>9.0</v>
      </c>
      <c r="AO193" s="23">
        <v>6000.0</v>
      </c>
      <c r="AP193" s="23">
        <v>3600.0</v>
      </c>
      <c r="AQ193" s="23">
        <v>0.0</v>
      </c>
      <c r="AR193" s="23">
        <v>0.0</v>
      </c>
      <c r="AS193" s="23" t="s">
        <v>2377</v>
      </c>
      <c r="AT193" s="23" t="s">
        <v>2393</v>
      </c>
    </row>
    <row r="194">
      <c r="A194" s="23" t="str">
        <f t="shared" si="3"/>
        <v>OK</v>
      </c>
      <c r="B194" s="23" t="s">
        <v>95</v>
      </c>
      <c r="C194" s="23" t="s">
        <v>95</v>
      </c>
      <c r="D194" s="23">
        <v>0.0</v>
      </c>
      <c r="E194" s="23">
        <v>80.0</v>
      </c>
      <c r="F194" s="23">
        <v>12.0</v>
      </c>
      <c r="G194" s="23">
        <v>1.0</v>
      </c>
      <c r="H194" s="23">
        <v>25.0</v>
      </c>
      <c r="I194" s="23" t="s">
        <v>134</v>
      </c>
      <c r="J194" s="23">
        <v>0.0</v>
      </c>
      <c r="K194" s="23" t="s">
        <v>134</v>
      </c>
      <c r="L194" s="23">
        <v>-1.0</v>
      </c>
      <c r="M194" s="23">
        <v>-1.0</v>
      </c>
      <c r="N194" s="23">
        <v>0.0</v>
      </c>
      <c r="O194" s="23">
        <v>0.0</v>
      </c>
      <c r="P194" s="23">
        <v>0.0</v>
      </c>
      <c r="Q194" s="23" t="s">
        <v>133</v>
      </c>
      <c r="R194" s="23" t="s">
        <v>133</v>
      </c>
      <c r="S194" s="23" t="s">
        <v>133</v>
      </c>
      <c r="T194" s="23" t="s">
        <v>133</v>
      </c>
      <c r="U194" s="23" t="s">
        <v>133</v>
      </c>
      <c r="V194" s="23" t="s">
        <v>133</v>
      </c>
      <c r="W194" s="23" t="s">
        <v>133</v>
      </c>
      <c r="X194" s="23" t="s">
        <v>133</v>
      </c>
      <c r="Y194" s="23" t="s">
        <v>133</v>
      </c>
      <c r="Z194" s="23" t="s">
        <v>133</v>
      </c>
      <c r="AA194" s="23" t="s">
        <v>133</v>
      </c>
      <c r="AB194" s="23" t="s">
        <v>133</v>
      </c>
      <c r="AC194" s="23" t="s">
        <v>133</v>
      </c>
      <c r="AD194" s="23" t="s">
        <v>133</v>
      </c>
      <c r="AE194" s="23" t="s">
        <v>133</v>
      </c>
      <c r="AF194" s="23" t="s">
        <v>133</v>
      </c>
      <c r="AG194" s="23" t="s">
        <v>133</v>
      </c>
      <c r="AH194" s="23" t="s">
        <v>133</v>
      </c>
      <c r="AI194" s="23" t="s">
        <v>133</v>
      </c>
      <c r="AJ194" s="23" t="s">
        <v>133</v>
      </c>
      <c r="AK194" s="23" t="s">
        <v>133</v>
      </c>
      <c r="AL194" s="23" t="s">
        <v>133</v>
      </c>
      <c r="AM194" s="23" t="s">
        <v>133</v>
      </c>
      <c r="AN194" s="23" t="s">
        <v>133</v>
      </c>
      <c r="AO194" s="23">
        <v>6000.0</v>
      </c>
      <c r="AP194" s="23">
        <v>3600.0</v>
      </c>
      <c r="AQ194" s="23">
        <v>0.0</v>
      </c>
      <c r="AR194" s="23">
        <v>0.0</v>
      </c>
      <c r="AS194" s="23" t="s">
        <v>2377</v>
      </c>
      <c r="AT194" s="23" t="s">
        <v>374</v>
      </c>
    </row>
    <row r="195">
      <c r="A195" s="23" t="str">
        <f t="shared" si="3"/>
        <v>OK</v>
      </c>
      <c r="B195" s="23" t="s">
        <v>96</v>
      </c>
      <c r="C195" s="23" t="s">
        <v>96</v>
      </c>
      <c r="D195" s="23">
        <v>1.0</v>
      </c>
      <c r="E195" s="23">
        <v>82.0</v>
      </c>
      <c r="F195" s="23">
        <v>30.0</v>
      </c>
      <c r="G195" s="23">
        <v>1.0</v>
      </c>
      <c r="H195" s="23">
        <v>25.0</v>
      </c>
      <c r="I195" s="23">
        <v>348290.0</v>
      </c>
      <c r="J195" s="23">
        <v>152875.972603</v>
      </c>
      <c r="K195" s="23">
        <v>56.106701</v>
      </c>
      <c r="L195" s="23">
        <v>2.0</v>
      </c>
      <c r="M195" s="23">
        <v>1.0</v>
      </c>
      <c r="N195" s="23">
        <v>28835.0</v>
      </c>
      <c r="O195" s="23">
        <v>3600.1593</v>
      </c>
      <c r="P195" s="23">
        <v>0.0</v>
      </c>
      <c r="Q195" s="23">
        <v>3635.0</v>
      </c>
      <c r="R195" s="23">
        <v>10790.0</v>
      </c>
      <c r="S195" s="23">
        <v>1026.0</v>
      </c>
      <c r="T195" s="23">
        <v>0.0</v>
      </c>
      <c r="U195" s="23">
        <v>9343.0</v>
      </c>
      <c r="V195" s="23">
        <v>0.0</v>
      </c>
      <c r="W195" s="23">
        <v>421.0</v>
      </c>
      <c r="X195" s="23">
        <v>4.7476</v>
      </c>
      <c r="Y195" s="23">
        <v>0.4081</v>
      </c>
      <c r="Z195" s="23" t="s">
        <v>133</v>
      </c>
      <c r="AA195" s="23">
        <v>2.9498</v>
      </c>
      <c r="AB195" s="23">
        <v>1158.0</v>
      </c>
      <c r="AC195" s="23">
        <v>3933.0</v>
      </c>
      <c r="AD195" s="23">
        <v>3308.0</v>
      </c>
      <c r="AE195" s="23">
        <v>0.0</v>
      </c>
      <c r="AF195" s="23">
        <v>625.0</v>
      </c>
      <c r="AG195" s="23">
        <v>0.0</v>
      </c>
      <c r="AH195" s="23">
        <v>0.0</v>
      </c>
      <c r="AI195" s="23">
        <v>7.7818</v>
      </c>
      <c r="AJ195" s="23">
        <v>6.0432</v>
      </c>
      <c r="AK195" s="23">
        <v>1.2857</v>
      </c>
      <c r="AL195" s="23">
        <v>0.0</v>
      </c>
      <c r="AM195" s="23">
        <v>10.0</v>
      </c>
      <c r="AN195" s="23">
        <v>15.0</v>
      </c>
      <c r="AO195" s="23">
        <v>6000.0</v>
      </c>
      <c r="AP195" s="23">
        <v>3600.0</v>
      </c>
      <c r="AQ195" s="23">
        <v>0.0</v>
      </c>
      <c r="AR195" s="23">
        <v>0.0</v>
      </c>
      <c r="AS195" s="23" t="s">
        <v>2377</v>
      </c>
      <c r="AT195" s="23" t="s">
        <v>2353</v>
      </c>
    </row>
    <row r="196">
      <c r="A196" s="23" t="str">
        <f t="shared" si="3"/>
        <v>OK</v>
      </c>
      <c r="B196" s="23" t="s">
        <v>97</v>
      </c>
      <c r="C196" s="23" t="s">
        <v>97</v>
      </c>
      <c r="D196" s="23">
        <v>1.0</v>
      </c>
      <c r="E196" s="23">
        <v>82.0</v>
      </c>
      <c r="F196" s="23">
        <v>20.0</v>
      </c>
      <c r="G196" s="23">
        <v>1.0</v>
      </c>
      <c r="H196" s="23">
        <v>25.0</v>
      </c>
      <c r="I196" s="23">
        <v>379021.0</v>
      </c>
      <c r="J196" s="23">
        <v>213572.982143</v>
      </c>
      <c r="K196" s="23">
        <v>43.651412</v>
      </c>
      <c r="L196" s="23">
        <v>2.0</v>
      </c>
      <c r="M196" s="23">
        <v>1.0</v>
      </c>
      <c r="N196" s="23">
        <v>51550.0</v>
      </c>
      <c r="O196" s="23">
        <v>3600.2546</v>
      </c>
      <c r="P196" s="23">
        <v>848.0</v>
      </c>
      <c r="Q196" s="23">
        <v>1972.0</v>
      </c>
      <c r="R196" s="23">
        <v>7882.0</v>
      </c>
      <c r="S196" s="23">
        <v>666.0</v>
      </c>
      <c r="T196" s="23">
        <v>1.0</v>
      </c>
      <c r="U196" s="23">
        <v>6858.0</v>
      </c>
      <c r="V196" s="23">
        <v>0.0</v>
      </c>
      <c r="W196" s="23">
        <v>357.0</v>
      </c>
      <c r="X196" s="23">
        <v>2.4416</v>
      </c>
      <c r="Y196" s="23">
        <v>0.2424</v>
      </c>
      <c r="Z196" s="23" t="s">
        <v>133</v>
      </c>
      <c r="AA196" s="23">
        <v>1.4565</v>
      </c>
      <c r="AB196" s="23">
        <v>1605.0</v>
      </c>
      <c r="AC196" s="23">
        <v>4235.0</v>
      </c>
      <c r="AD196" s="23">
        <v>3355.0</v>
      </c>
      <c r="AE196" s="23">
        <v>0.0</v>
      </c>
      <c r="AF196" s="23">
        <v>880.0</v>
      </c>
      <c r="AG196" s="23">
        <v>0.0</v>
      </c>
      <c r="AH196" s="23">
        <v>0.0</v>
      </c>
      <c r="AI196" s="23">
        <v>10.1992</v>
      </c>
      <c r="AJ196" s="23">
        <v>7.8182</v>
      </c>
      <c r="AK196" s="23">
        <v>1.7838</v>
      </c>
      <c r="AL196" s="23">
        <v>0.0</v>
      </c>
      <c r="AM196" s="23">
        <v>10.0</v>
      </c>
      <c r="AN196" s="23">
        <v>17.0</v>
      </c>
      <c r="AO196" s="23">
        <v>6000.0</v>
      </c>
      <c r="AP196" s="23">
        <v>3600.0</v>
      </c>
      <c r="AQ196" s="23">
        <v>0.0</v>
      </c>
      <c r="AR196" s="23">
        <v>0.0</v>
      </c>
      <c r="AS196" s="23" t="s">
        <v>2377</v>
      </c>
      <c r="AT196" s="23" t="s">
        <v>2371</v>
      </c>
    </row>
    <row r="197">
      <c r="A197" s="23" t="str">
        <f t="shared" si="3"/>
        <v>OK</v>
      </c>
      <c r="B197" s="23" t="s">
        <v>98</v>
      </c>
      <c r="C197" s="23" t="s">
        <v>98</v>
      </c>
      <c r="D197" s="23">
        <v>0.0</v>
      </c>
      <c r="E197" s="23">
        <v>82.0</v>
      </c>
      <c r="F197" s="23">
        <v>10.0</v>
      </c>
      <c r="G197" s="23">
        <v>1.0</v>
      </c>
      <c r="H197" s="23">
        <v>25.0</v>
      </c>
      <c r="I197" s="23" t="s">
        <v>134</v>
      </c>
      <c r="J197" s="23">
        <v>0.0</v>
      </c>
      <c r="K197" s="23" t="s">
        <v>134</v>
      </c>
      <c r="L197" s="23">
        <v>-1.0</v>
      </c>
      <c r="M197" s="23">
        <v>-1.0</v>
      </c>
      <c r="N197" s="23">
        <v>0.0</v>
      </c>
      <c r="O197" s="23">
        <v>0.0</v>
      </c>
      <c r="P197" s="23">
        <v>0.0</v>
      </c>
      <c r="Q197" s="23" t="s">
        <v>133</v>
      </c>
      <c r="R197" s="23" t="s">
        <v>133</v>
      </c>
      <c r="S197" s="23" t="s">
        <v>133</v>
      </c>
      <c r="T197" s="23" t="s">
        <v>133</v>
      </c>
      <c r="U197" s="23" t="s">
        <v>133</v>
      </c>
      <c r="V197" s="23" t="s">
        <v>133</v>
      </c>
      <c r="W197" s="23" t="s">
        <v>133</v>
      </c>
      <c r="X197" s="23" t="s">
        <v>133</v>
      </c>
      <c r="Y197" s="23" t="s">
        <v>133</v>
      </c>
      <c r="Z197" s="23" t="s">
        <v>133</v>
      </c>
      <c r="AA197" s="23" t="s">
        <v>133</v>
      </c>
      <c r="AB197" s="23" t="s">
        <v>133</v>
      </c>
      <c r="AC197" s="23" t="s">
        <v>133</v>
      </c>
      <c r="AD197" s="23" t="s">
        <v>133</v>
      </c>
      <c r="AE197" s="23" t="s">
        <v>133</v>
      </c>
      <c r="AF197" s="23" t="s">
        <v>133</v>
      </c>
      <c r="AG197" s="23" t="s">
        <v>133</v>
      </c>
      <c r="AH197" s="23" t="s">
        <v>133</v>
      </c>
      <c r="AI197" s="23" t="s">
        <v>133</v>
      </c>
      <c r="AJ197" s="23" t="s">
        <v>133</v>
      </c>
      <c r="AK197" s="23" t="s">
        <v>133</v>
      </c>
      <c r="AL197" s="23" t="s">
        <v>133</v>
      </c>
      <c r="AM197" s="23" t="s">
        <v>133</v>
      </c>
      <c r="AN197" s="23" t="s">
        <v>133</v>
      </c>
      <c r="AO197" s="23">
        <v>6000.0</v>
      </c>
      <c r="AP197" s="23">
        <v>3600.0</v>
      </c>
      <c r="AQ197" s="23">
        <v>0.0</v>
      </c>
      <c r="AR197" s="23">
        <v>0.0</v>
      </c>
      <c r="AS197" s="23" t="s">
        <v>2377</v>
      </c>
      <c r="AT197" s="23" t="s">
        <v>2350</v>
      </c>
    </row>
    <row r="198">
      <c r="A198" s="23" t="str">
        <f t="shared" si="3"/>
        <v>OK</v>
      </c>
      <c r="B198" s="23" t="s">
        <v>99</v>
      </c>
      <c r="C198" s="23" t="s">
        <v>99</v>
      </c>
      <c r="D198" s="23">
        <v>1.0</v>
      </c>
      <c r="E198" s="23">
        <v>90.0</v>
      </c>
      <c r="F198" s="23">
        <v>30.0</v>
      </c>
      <c r="G198" s="23">
        <v>1.0</v>
      </c>
      <c r="H198" s="23">
        <v>25.0</v>
      </c>
      <c r="I198" s="23">
        <v>270843.0</v>
      </c>
      <c r="J198" s="23">
        <v>71406.75</v>
      </c>
      <c r="K198" s="23">
        <v>73.635372</v>
      </c>
      <c r="L198" s="23">
        <v>2.0</v>
      </c>
      <c r="M198" s="23">
        <v>1.0</v>
      </c>
      <c r="N198" s="23">
        <v>24570.0</v>
      </c>
      <c r="O198" s="23">
        <v>3600.6565</v>
      </c>
      <c r="P198" s="23">
        <v>4324.0</v>
      </c>
      <c r="Q198" s="23">
        <v>5349.0</v>
      </c>
      <c r="R198" s="23">
        <v>12622.0</v>
      </c>
      <c r="S198" s="23">
        <v>3077.0</v>
      </c>
      <c r="T198" s="23">
        <v>99.0</v>
      </c>
      <c r="U198" s="23">
        <v>8379.0</v>
      </c>
      <c r="V198" s="23">
        <v>0.0</v>
      </c>
      <c r="W198" s="23">
        <v>1067.0</v>
      </c>
      <c r="X198" s="23">
        <v>6.611</v>
      </c>
      <c r="Y198" s="23">
        <v>1.5548</v>
      </c>
      <c r="Z198" s="23" t="s">
        <v>133</v>
      </c>
      <c r="AA198" s="23">
        <v>2.8069</v>
      </c>
      <c r="AB198" s="23">
        <v>992.0</v>
      </c>
      <c r="AC198" s="23">
        <v>2977.0</v>
      </c>
      <c r="AD198" s="23">
        <v>1860.0</v>
      </c>
      <c r="AE198" s="23">
        <v>24.0</v>
      </c>
      <c r="AF198" s="23">
        <v>1093.0</v>
      </c>
      <c r="AG198" s="23">
        <v>0.0</v>
      </c>
      <c r="AH198" s="23">
        <v>0.0</v>
      </c>
      <c r="AI198" s="23">
        <v>7.018</v>
      </c>
      <c r="AJ198" s="23">
        <v>5.3109</v>
      </c>
      <c r="AK198" s="23">
        <v>1.3206</v>
      </c>
      <c r="AL198" s="23">
        <v>0.0</v>
      </c>
      <c r="AM198" s="23">
        <v>10.0</v>
      </c>
      <c r="AN198" s="23">
        <v>22.0</v>
      </c>
      <c r="AO198" s="23">
        <v>6000.0</v>
      </c>
      <c r="AP198" s="23">
        <v>3600.0</v>
      </c>
      <c r="AQ198" s="23">
        <v>0.0</v>
      </c>
      <c r="AR198" s="23">
        <v>0.0</v>
      </c>
      <c r="AS198" s="23" t="s">
        <v>2377</v>
      </c>
      <c r="AT198" s="23" t="s">
        <v>159</v>
      </c>
    </row>
    <row r="199">
      <c r="A199" s="23" t="str">
        <f t="shared" si="3"/>
        <v>OK</v>
      </c>
      <c r="B199" s="23" t="s">
        <v>100</v>
      </c>
      <c r="C199" s="23" t="s">
        <v>100</v>
      </c>
      <c r="D199" s="23">
        <v>0.0</v>
      </c>
      <c r="E199" s="23">
        <v>90.0</v>
      </c>
      <c r="F199" s="23">
        <v>20.0</v>
      </c>
      <c r="G199" s="23">
        <v>1.0</v>
      </c>
      <c r="H199" s="23">
        <v>25.0</v>
      </c>
      <c r="I199" s="23" t="s">
        <v>134</v>
      </c>
      <c r="J199" s="23">
        <v>0.0</v>
      </c>
      <c r="K199" s="23" t="s">
        <v>134</v>
      </c>
      <c r="L199" s="23">
        <v>-1.0</v>
      </c>
      <c r="M199" s="23">
        <v>-1.0</v>
      </c>
      <c r="N199" s="23">
        <v>0.0</v>
      </c>
      <c r="O199" s="23">
        <v>0.0</v>
      </c>
      <c r="P199" s="23">
        <v>0.0</v>
      </c>
      <c r="Q199" s="23" t="s">
        <v>133</v>
      </c>
      <c r="R199" s="23" t="s">
        <v>133</v>
      </c>
      <c r="S199" s="23" t="s">
        <v>133</v>
      </c>
      <c r="T199" s="23" t="s">
        <v>133</v>
      </c>
      <c r="U199" s="23" t="s">
        <v>133</v>
      </c>
      <c r="V199" s="23" t="s">
        <v>133</v>
      </c>
      <c r="W199" s="23" t="s">
        <v>133</v>
      </c>
      <c r="X199" s="23" t="s">
        <v>133</v>
      </c>
      <c r="Y199" s="23" t="s">
        <v>133</v>
      </c>
      <c r="Z199" s="23" t="s">
        <v>133</v>
      </c>
      <c r="AA199" s="23" t="s">
        <v>133</v>
      </c>
      <c r="AB199" s="23" t="s">
        <v>133</v>
      </c>
      <c r="AC199" s="23" t="s">
        <v>133</v>
      </c>
      <c r="AD199" s="23" t="s">
        <v>133</v>
      </c>
      <c r="AE199" s="23" t="s">
        <v>133</v>
      </c>
      <c r="AF199" s="23" t="s">
        <v>133</v>
      </c>
      <c r="AG199" s="23" t="s">
        <v>133</v>
      </c>
      <c r="AH199" s="23" t="s">
        <v>133</v>
      </c>
      <c r="AI199" s="23" t="s">
        <v>133</v>
      </c>
      <c r="AJ199" s="23" t="s">
        <v>133</v>
      </c>
      <c r="AK199" s="23" t="s">
        <v>133</v>
      </c>
      <c r="AL199" s="23" t="s">
        <v>133</v>
      </c>
      <c r="AM199" s="23" t="s">
        <v>133</v>
      </c>
      <c r="AN199" s="23" t="s">
        <v>133</v>
      </c>
      <c r="AO199" s="23">
        <v>6000.0</v>
      </c>
      <c r="AP199" s="23">
        <v>3600.0</v>
      </c>
      <c r="AQ199" s="23">
        <v>0.0</v>
      </c>
      <c r="AR199" s="23">
        <v>0.0</v>
      </c>
      <c r="AS199" s="23" t="s">
        <v>2377</v>
      </c>
      <c r="AT199" s="23" t="s">
        <v>2375</v>
      </c>
    </row>
    <row r="200">
      <c r="A200" s="23" t="str">
        <f t="shared" si="3"/>
        <v>OK</v>
      </c>
      <c r="B200" s="23" t="s">
        <v>101</v>
      </c>
      <c r="C200" s="23" t="s">
        <v>101</v>
      </c>
      <c r="D200" s="23">
        <v>0.0</v>
      </c>
      <c r="E200" s="23">
        <v>90.0</v>
      </c>
      <c r="F200" s="23">
        <v>17.0</v>
      </c>
      <c r="G200" s="23">
        <v>1.0</v>
      </c>
      <c r="H200" s="23">
        <v>25.0</v>
      </c>
      <c r="I200" s="23" t="s">
        <v>134</v>
      </c>
      <c r="J200" s="23">
        <v>0.0</v>
      </c>
      <c r="K200" s="23" t="s">
        <v>134</v>
      </c>
      <c r="L200" s="23">
        <v>-1.0</v>
      </c>
      <c r="M200" s="23">
        <v>-1.0</v>
      </c>
      <c r="N200" s="23">
        <v>0.0</v>
      </c>
      <c r="O200" s="23">
        <v>0.0</v>
      </c>
      <c r="P200" s="23">
        <v>0.0</v>
      </c>
      <c r="Q200" s="23" t="s">
        <v>133</v>
      </c>
      <c r="R200" s="23" t="s">
        <v>133</v>
      </c>
      <c r="S200" s="23" t="s">
        <v>133</v>
      </c>
      <c r="T200" s="23" t="s">
        <v>133</v>
      </c>
      <c r="U200" s="23" t="s">
        <v>133</v>
      </c>
      <c r="V200" s="23" t="s">
        <v>133</v>
      </c>
      <c r="W200" s="23" t="s">
        <v>133</v>
      </c>
      <c r="X200" s="23" t="s">
        <v>133</v>
      </c>
      <c r="Y200" s="23" t="s">
        <v>133</v>
      </c>
      <c r="Z200" s="23" t="s">
        <v>133</v>
      </c>
      <c r="AA200" s="23" t="s">
        <v>133</v>
      </c>
      <c r="AB200" s="23" t="s">
        <v>133</v>
      </c>
      <c r="AC200" s="23" t="s">
        <v>133</v>
      </c>
      <c r="AD200" s="23" t="s">
        <v>133</v>
      </c>
      <c r="AE200" s="23" t="s">
        <v>133</v>
      </c>
      <c r="AF200" s="23" t="s">
        <v>133</v>
      </c>
      <c r="AG200" s="23" t="s">
        <v>133</v>
      </c>
      <c r="AH200" s="23" t="s">
        <v>133</v>
      </c>
      <c r="AI200" s="23" t="s">
        <v>133</v>
      </c>
      <c r="AJ200" s="23" t="s">
        <v>133</v>
      </c>
      <c r="AK200" s="23" t="s">
        <v>133</v>
      </c>
      <c r="AL200" s="23" t="s">
        <v>133</v>
      </c>
      <c r="AM200" s="23" t="s">
        <v>133</v>
      </c>
      <c r="AN200" s="23" t="s">
        <v>133</v>
      </c>
      <c r="AO200" s="23">
        <v>6000.0</v>
      </c>
      <c r="AP200" s="23">
        <v>3600.0</v>
      </c>
      <c r="AQ200" s="23">
        <v>0.0</v>
      </c>
      <c r="AR200" s="23">
        <v>0.0</v>
      </c>
      <c r="AS200" s="23" t="s">
        <v>2377</v>
      </c>
      <c r="AT200" s="23" t="s">
        <v>2318</v>
      </c>
    </row>
    <row r="201">
      <c r="A201" s="23" t="str">
        <f t="shared" si="3"/>
        <v>OK</v>
      </c>
      <c r="B201" s="23" t="s">
        <v>102</v>
      </c>
      <c r="C201" s="23" t="s">
        <v>102</v>
      </c>
      <c r="D201" s="23">
        <v>1.0</v>
      </c>
      <c r="E201" s="23">
        <v>116.0</v>
      </c>
      <c r="F201" s="23">
        <v>30.0</v>
      </c>
      <c r="G201" s="23">
        <v>1.0</v>
      </c>
      <c r="H201" s="23">
        <v>25.0</v>
      </c>
      <c r="I201" s="23">
        <v>206159.0</v>
      </c>
      <c r="J201" s="23">
        <v>137204.0</v>
      </c>
      <c r="K201" s="23">
        <v>33.447485</v>
      </c>
      <c r="L201" s="23">
        <v>2.0</v>
      </c>
      <c r="M201" s="23">
        <v>1.0</v>
      </c>
      <c r="N201" s="23">
        <v>12240.0</v>
      </c>
      <c r="O201" s="23">
        <v>3600.5282</v>
      </c>
      <c r="P201" s="23">
        <v>0.0</v>
      </c>
      <c r="Q201" s="23">
        <v>3441.0</v>
      </c>
      <c r="R201" s="23">
        <v>7403.0</v>
      </c>
      <c r="S201" s="23">
        <v>1286.0</v>
      </c>
      <c r="T201" s="23">
        <v>0.0</v>
      </c>
      <c r="U201" s="23">
        <v>5729.0</v>
      </c>
      <c r="V201" s="23">
        <v>0.0</v>
      </c>
      <c r="W201" s="23">
        <v>388.0</v>
      </c>
      <c r="X201" s="23">
        <v>8.4182</v>
      </c>
      <c r="Y201" s="23">
        <v>1.1065</v>
      </c>
      <c r="Z201" s="23" t="s">
        <v>133</v>
      </c>
      <c r="AA201" s="23">
        <v>5.0447</v>
      </c>
      <c r="AB201" s="23">
        <v>774.0</v>
      </c>
      <c r="AC201" s="23">
        <v>3117.0</v>
      </c>
      <c r="AD201" s="23">
        <v>2797.0</v>
      </c>
      <c r="AE201" s="23">
        <v>0.0</v>
      </c>
      <c r="AF201" s="23">
        <v>320.0</v>
      </c>
      <c r="AG201" s="23">
        <v>0.0</v>
      </c>
      <c r="AH201" s="23">
        <v>0.0</v>
      </c>
      <c r="AI201" s="23">
        <v>10.8657</v>
      </c>
      <c r="AJ201" s="23">
        <v>9.0573</v>
      </c>
      <c r="AK201" s="23">
        <v>1.29</v>
      </c>
      <c r="AL201" s="23">
        <v>0.0</v>
      </c>
      <c r="AM201" s="23">
        <v>10.0</v>
      </c>
      <c r="AN201" s="23">
        <v>6.0</v>
      </c>
      <c r="AO201" s="23">
        <v>6000.0</v>
      </c>
      <c r="AP201" s="23">
        <v>3600.0</v>
      </c>
      <c r="AQ201" s="23">
        <v>0.0</v>
      </c>
      <c r="AR201" s="23">
        <v>0.0</v>
      </c>
      <c r="AS201" s="23" t="s">
        <v>2377</v>
      </c>
      <c r="AT201" s="23" t="s">
        <v>2328</v>
      </c>
    </row>
    <row r="202">
      <c r="A202" s="23" t="str">
        <f t="shared" si="3"/>
        <v>OK</v>
      </c>
      <c r="B202" s="23" t="s">
        <v>103</v>
      </c>
      <c r="C202" s="23" t="s">
        <v>103</v>
      </c>
      <c r="D202" s="23">
        <v>1.0</v>
      </c>
      <c r="E202" s="23">
        <v>116.0</v>
      </c>
      <c r="F202" s="23">
        <v>20.0</v>
      </c>
      <c r="G202" s="23">
        <v>1.0</v>
      </c>
      <c r="H202" s="23">
        <v>25.0</v>
      </c>
      <c r="I202" s="23">
        <v>494050.0</v>
      </c>
      <c r="J202" s="23">
        <v>159249.072798</v>
      </c>
      <c r="K202" s="23">
        <v>67.766608</v>
      </c>
      <c r="L202" s="23">
        <v>2.0</v>
      </c>
      <c r="M202" s="23">
        <v>1.0</v>
      </c>
      <c r="N202" s="23">
        <v>25967.0</v>
      </c>
      <c r="O202" s="23">
        <v>3600.2095</v>
      </c>
      <c r="P202" s="23">
        <v>268.0</v>
      </c>
      <c r="Q202" s="23">
        <v>2342.0</v>
      </c>
      <c r="R202" s="23">
        <v>6083.0</v>
      </c>
      <c r="S202" s="23">
        <v>1033.0</v>
      </c>
      <c r="T202" s="23">
        <v>0.0</v>
      </c>
      <c r="U202" s="23">
        <v>4692.0</v>
      </c>
      <c r="V202" s="23">
        <v>0.0</v>
      </c>
      <c r="W202" s="23">
        <v>358.0</v>
      </c>
      <c r="X202" s="23">
        <v>5.3956</v>
      </c>
      <c r="Y202" s="23">
        <v>0.8671</v>
      </c>
      <c r="Z202" s="23" t="s">
        <v>133</v>
      </c>
      <c r="AA202" s="23">
        <v>2.9744</v>
      </c>
      <c r="AB202" s="23">
        <v>1100.0</v>
      </c>
      <c r="AC202" s="23">
        <v>4230.0</v>
      </c>
      <c r="AD202" s="23">
        <v>3625.0</v>
      </c>
      <c r="AE202" s="23">
        <v>0.0</v>
      </c>
      <c r="AF202" s="23">
        <v>605.0</v>
      </c>
      <c r="AG202" s="23">
        <v>0.0</v>
      </c>
      <c r="AH202" s="23">
        <v>0.0</v>
      </c>
      <c r="AI202" s="23">
        <v>16.7996</v>
      </c>
      <c r="AJ202" s="23">
        <v>13.8869</v>
      </c>
      <c r="AK202" s="23">
        <v>2.1592</v>
      </c>
      <c r="AL202" s="23">
        <v>0.0</v>
      </c>
      <c r="AM202" s="23">
        <v>10.0</v>
      </c>
      <c r="AN202" s="23">
        <v>24.0</v>
      </c>
      <c r="AO202" s="23">
        <v>6000.0</v>
      </c>
      <c r="AP202" s="23">
        <v>3600.0</v>
      </c>
      <c r="AQ202" s="23">
        <v>0.0</v>
      </c>
      <c r="AR202" s="23">
        <v>0.0</v>
      </c>
      <c r="AS202" s="23" t="s">
        <v>2377</v>
      </c>
      <c r="AT202" s="23" t="s">
        <v>2394</v>
      </c>
    </row>
    <row r="203">
      <c r="A203" s="23" t="str">
        <f t="shared" si="3"/>
        <v>OK</v>
      </c>
      <c r="B203" s="23" t="s">
        <v>104</v>
      </c>
      <c r="C203" s="23" t="s">
        <v>104</v>
      </c>
      <c r="D203" s="23">
        <v>0.0</v>
      </c>
      <c r="E203" s="23">
        <v>116.0</v>
      </c>
      <c r="F203" s="23">
        <v>10.0</v>
      </c>
      <c r="G203" s="23">
        <v>1.0</v>
      </c>
      <c r="H203" s="23">
        <v>25.0</v>
      </c>
      <c r="I203" s="23" t="s">
        <v>134</v>
      </c>
      <c r="J203" s="23">
        <v>0.0</v>
      </c>
      <c r="K203" s="23" t="s">
        <v>134</v>
      </c>
      <c r="L203" s="23">
        <v>-1.0</v>
      </c>
      <c r="M203" s="23">
        <v>-1.0</v>
      </c>
      <c r="N203" s="23">
        <v>0.0</v>
      </c>
      <c r="O203" s="23">
        <v>0.0</v>
      </c>
      <c r="P203" s="23">
        <v>0.0</v>
      </c>
      <c r="Q203" s="23" t="s">
        <v>133</v>
      </c>
      <c r="R203" s="23" t="s">
        <v>133</v>
      </c>
      <c r="S203" s="23" t="s">
        <v>133</v>
      </c>
      <c r="T203" s="23" t="s">
        <v>133</v>
      </c>
      <c r="U203" s="23" t="s">
        <v>133</v>
      </c>
      <c r="V203" s="23" t="s">
        <v>133</v>
      </c>
      <c r="W203" s="23" t="s">
        <v>133</v>
      </c>
      <c r="X203" s="23" t="s">
        <v>133</v>
      </c>
      <c r="Y203" s="23" t="s">
        <v>133</v>
      </c>
      <c r="Z203" s="23" t="s">
        <v>133</v>
      </c>
      <c r="AA203" s="23" t="s">
        <v>133</v>
      </c>
      <c r="AB203" s="23" t="s">
        <v>133</v>
      </c>
      <c r="AC203" s="23" t="s">
        <v>133</v>
      </c>
      <c r="AD203" s="23" t="s">
        <v>133</v>
      </c>
      <c r="AE203" s="23" t="s">
        <v>133</v>
      </c>
      <c r="AF203" s="23" t="s">
        <v>133</v>
      </c>
      <c r="AG203" s="23" t="s">
        <v>133</v>
      </c>
      <c r="AH203" s="23" t="s">
        <v>133</v>
      </c>
      <c r="AI203" s="23" t="s">
        <v>133</v>
      </c>
      <c r="AJ203" s="23" t="s">
        <v>133</v>
      </c>
      <c r="AK203" s="23" t="s">
        <v>133</v>
      </c>
      <c r="AL203" s="23" t="s">
        <v>133</v>
      </c>
      <c r="AM203" s="23" t="s">
        <v>133</v>
      </c>
      <c r="AN203" s="23" t="s">
        <v>133</v>
      </c>
      <c r="AO203" s="23">
        <v>6000.0</v>
      </c>
      <c r="AP203" s="23">
        <v>3600.0</v>
      </c>
      <c r="AQ203" s="23">
        <v>0.0</v>
      </c>
      <c r="AR203" s="23">
        <v>0.0</v>
      </c>
      <c r="AS203" s="23" t="s">
        <v>2377</v>
      </c>
      <c r="AT203" s="23" t="s">
        <v>2374</v>
      </c>
    </row>
    <row r="205" ht="27.75" customHeight="1">
      <c r="A205" s="72" t="s">
        <v>140</v>
      </c>
      <c r="K205" s="53"/>
      <c r="L205" s="53"/>
      <c r="M205" s="53"/>
      <c r="N205" s="53"/>
      <c r="O205" s="53"/>
      <c r="P205" s="53"/>
      <c r="Q205" s="53"/>
      <c r="R205" s="53"/>
      <c r="S205" s="53"/>
      <c r="T205" s="53"/>
      <c r="U205" s="53"/>
      <c r="V205" s="53"/>
      <c r="W205" s="53"/>
      <c r="X205" s="53"/>
      <c r="Y205" s="53"/>
      <c r="Z205" s="53"/>
      <c r="AA205" s="53"/>
      <c r="AB205" s="53"/>
      <c r="AC205" s="53"/>
      <c r="AD205" s="53"/>
      <c r="AE205" s="53"/>
      <c r="AF205" s="53"/>
      <c r="AG205" s="53"/>
      <c r="AH205" s="53"/>
      <c r="AI205" s="53"/>
      <c r="AJ205" s="53"/>
      <c r="AK205" s="53"/>
      <c r="AL205" s="53"/>
      <c r="AM205" s="53"/>
      <c r="AN205" s="53"/>
      <c r="AO205" s="53"/>
      <c r="AP205" s="53"/>
      <c r="AQ205" s="53"/>
      <c r="AR205" s="53"/>
      <c r="AS205" s="53"/>
      <c r="AT205" s="53"/>
    </row>
    <row r="206">
      <c r="A206" s="23"/>
      <c r="B206" s="23"/>
      <c r="C206" s="23" t="s">
        <v>11</v>
      </c>
      <c r="D206" s="23" t="s">
        <v>131</v>
      </c>
      <c r="E206" s="23" t="s">
        <v>127</v>
      </c>
      <c r="F206" s="23" t="s">
        <v>128</v>
      </c>
      <c r="G206" s="23" t="s">
        <v>12</v>
      </c>
      <c r="H206" s="23" t="s">
        <v>129</v>
      </c>
      <c r="I206" s="23" t="s">
        <v>17</v>
      </c>
      <c r="J206" s="23" t="s">
        <v>144</v>
      </c>
      <c r="K206" s="23" t="s">
        <v>19</v>
      </c>
      <c r="L206" s="23" t="s">
        <v>21</v>
      </c>
      <c r="M206" s="23" t="s">
        <v>145</v>
      </c>
      <c r="N206" s="23" t="s">
        <v>146</v>
      </c>
      <c r="O206" s="23" t="s">
        <v>147</v>
      </c>
      <c r="P206" s="23" t="s">
        <v>148</v>
      </c>
      <c r="Q206" s="23" t="s">
        <v>401</v>
      </c>
      <c r="R206" s="23" t="s">
        <v>402</v>
      </c>
      <c r="S206" s="23" t="s">
        <v>403</v>
      </c>
      <c r="T206" s="23" t="s">
        <v>404</v>
      </c>
      <c r="U206" s="23" t="s">
        <v>405</v>
      </c>
      <c r="V206" s="23" t="s">
        <v>406</v>
      </c>
      <c r="W206" s="23" t="s">
        <v>407</v>
      </c>
      <c r="X206" s="23" t="s">
        <v>408</v>
      </c>
      <c r="Y206" s="23" t="s">
        <v>409</v>
      </c>
      <c r="Z206" s="23" t="s">
        <v>410</v>
      </c>
      <c r="AA206" s="23" t="s">
        <v>411</v>
      </c>
      <c r="AB206" s="23" t="s">
        <v>412</v>
      </c>
      <c r="AC206" s="23" t="s">
        <v>413</v>
      </c>
      <c r="AD206" s="23" t="s">
        <v>414</v>
      </c>
      <c r="AE206" s="23" t="s">
        <v>415</v>
      </c>
      <c r="AF206" s="23" t="s">
        <v>416</v>
      </c>
      <c r="AG206" s="23" t="s">
        <v>417</v>
      </c>
      <c r="AH206" s="23" t="s">
        <v>418</v>
      </c>
      <c r="AI206" s="23" t="s">
        <v>419</v>
      </c>
      <c r="AJ206" s="23" t="s">
        <v>420</v>
      </c>
      <c r="AK206" s="23" t="s">
        <v>421</v>
      </c>
      <c r="AL206" s="23" t="s">
        <v>422</v>
      </c>
      <c r="AM206" s="23" t="s">
        <v>423</v>
      </c>
      <c r="AN206" s="23" t="s">
        <v>149</v>
      </c>
      <c r="AO206" s="23" t="s">
        <v>150</v>
      </c>
      <c r="AP206" s="23" t="s">
        <v>151</v>
      </c>
      <c r="AQ206" s="23" t="s">
        <v>152</v>
      </c>
      <c r="AR206" s="23" t="s">
        <v>153</v>
      </c>
      <c r="AS206" s="23" t="s">
        <v>154</v>
      </c>
      <c r="AT206" s="23" t="s">
        <v>155</v>
      </c>
    </row>
    <row r="207">
      <c r="A207" s="23" t="str">
        <f t="shared" ref="A207:A271" si="4">IF(B207=C207, "OK", "ERROR")</f>
        <v>OK</v>
      </c>
      <c r="B207" s="23" t="s">
        <v>26</v>
      </c>
      <c r="C207" s="23" t="s">
        <v>26</v>
      </c>
      <c r="D207" s="23">
        <v>1.0</v>
      </c>
      <c r="E207" s="23">
        <v>13.0</v>
      </c>
      <c r="F207" s="23">
        <v>30.0</v>
      </c>
      <c r="G207" s="23">
        <v>1.0</v>
      </c>
      <c r="H207" s="23">
        <v>50.0</v>
      </c>
      <c r="I207" s="23">
        <v>14600.0</v>
      </c>
      <c r="J207" s="23">
        <v>14600.0</v>
      </c>
      <c r="K207" s="23">
        <v>0.0</v>
      </c>
      <c r="L207" s="23">
        <v>1.0</v>
      </c>
      <c r="M207" s="23">
        <v>1.0</v>
      </c>
      <c r="N207" s="23">
        <v>0.0</v>
      </c>
      <c r="O207" s="23">
        <v>0.0157</v>
      </c>
      <c r="P207" s="23">
        <v>0.0</v>
      </c>
      <c r="Q207" s="23">
        <v>5.0</v>
      </c>
      <c r="R207" s="23">
        <v>8.0</v>
      </c>
      <c r="S207" s="23">
        <v>8.0</v>
      </c>
      <c r="T207" s="23">
        <v>0.0</v>
      </c>
      <c r="U207" s="23">
        <v>0.0</v>
      </c>
      <c r="V207" s="23">
        <v>0.0</v>
      </c>
      <c r="W207" s="23">
        <v>0.0</v>
      </c>
      <c r="X207" s="23">
        <v>3.0E-4</v>
      </c>
      <c r="Y207" s="23">
        <v>2.0E-4</v>
      </c>
      <c r="Z207" s="23" t="s">
        <v>133</v>
      </c>
      <c r="AA207" s="23">
        <v>0.0</v>
      </c>
      <c r="AB207" s="23">
        <v>1.0</v>
      </c>
      <c r="AC207" s="23">
        <v>34.0</v>
      </c>
      <c r="AD207" s="23">
        <v>34.0</v>
      </c>
      <c r="AE207" s="23">
        <v>0.0</v>
      </c>
      <c r="AF207" s="23">
        <v>0.0</v>
      </c>
      <c r="AG207" s="23">
        <v>0.0</v>
      </c>
      <c r="AH207" s="23">
        <v>0.0</v>
      </c>
      <c r="AI207" s="23">
        <v>7.0E-4</v>
      </c>
      <c r="AJ207" s="23">
        <v>7.0E-4</v>
      </c>
      <c r="AK207" s="23">
        <v>0.0</v>
      </c>
      <c r="AL207" s="23">
        <v>0.0</v>
      </c>
      <c r="AM207" s="23">
        <v>10.0</v>
      </c>
      <c r="AN207" s="23">
        <v>1.0</v>
      </c>
      <c r="AO207" s="23">
        <v>6000.0</v>
      </c>
      <c r="AP207" s="23">
        <v>3600.0</v>
      </c>
      <c r="AQ207" s="23">
        <v>1.0</v>
      </c>
      <c r="AR207" s="23">
        <v>0.0</v>
      </c>
      <c r="AS207" s="23" t="s">
        <v>2395</v>
      </c>
      <c r="AT207" s="23" t="s">
        <v>2318</v>
      </c>
    </row>
    <row r="208">
      <c r="A208" s="23" t="str">
        <f t="shared" si="4"/>
        <v>OK</v>
      </c>
      <c r="B208" s="23" t="s">
        <v>28</v>
      </c>
      <c r="C208" s="23" t="s">
        <v>28</v>
      </c>
      <c r="D208" s="23">
        <v>1.0</v>
      </c>
      <c r="E208" s="23">
        <v>13.0</v>
      </c>
      <c r="F208" s="23">
        <v>20.0</v>
      </c>
      <c r="G208" s="23">
        <v>1.0</v>
      </c>
      <c r="H208" s="23">
        <v>50.0</v>
      </c>
      <c r="I208" s="23">
        <v>17000.0</v>
      </c>
      <c r="J208" s="23">
        <v>17000.0</v>
      </c>
      <c r="K208" s="23">
        <v>0.0</v>
      </c>
      <c r="L208" s="23">
        <v>1.0</v>
      </c>
      <c r="M208" s="23">
        <v>1.0</v>
      </c>
      <c r="N208" s="23">
        <v>0.0</v>
      </c>
      <c r="O208" s="23">
        <v>0.0163</v>
      </c>
      <c r="P208" s="23">
        <v>0.0</v>
      </c>
      <c r="Q208" s="23">
        <v>9.0</v>
      </c>
      <c r="R208" s="23">
        <v>16.0</v>
      </c>
      <c r="S208" s="23">
        <v>7.0</v>
      </c>
      <c r="T208" s="23">
        <v>0.0</v>
      </c>
      <c r="U208" s="23">
        <v>9.0</v>
      </c>
      <c r="V208" s="23">
        <v>0.0</v>
      </c>
      <c r="W208" s="23">
        <v>0.0</v>
      </c>
      <c r="X208" s="23">
        <v>4.0E-4</v>
      </c>
      <c r="Y208" s="23">
        <v>1.0E-4</v>
      </c>
      <c r="Z208" s="23" t="s">
        <v>133</v>
      </c>
      <c r="AA208" s="23">
        <v>1.0E-4</v>
      </c>
      <c r="AB208" s="23">
        <v>2.0</v>
      </c>
      <c r="AC208" s="23">
        <v>34.0</v>
      </c>
      <c r="AD208" s="23">
        <v>34.0</v>
      </c>
      <c r="AE208" s="23">
        <v>0.0</v>
      </c>
      <c r="AF208" s="23">
        <v>0.0</v>
      </c>
      <c r="AG208" s="23">
        <v>0.0</v>
      </c>
      <c r="AH208" s="23">
        <v>0.0</v>
      </c>
      <c r="AI208" s="23">
        <v>7.0E-4</v>
      </c>
      <c r="AJ208" s="23">
        <v>6.0E-4</v>
      </c>
      <c r="AK208" s="23">
        <v>1.0E-4</v>
      </c>
      <c r="AL208" s="23">
        <v>0.0</v>
      </c>
      <c r="AM208" s="23">
        <v>10.0</v>
      </c>
      <c r="AN208" s="23">
        <v>2.0</v>
      </c>
      <c r="AO208" s="23">
        <v>6000.0</v>
      </c>
      <c r="AP208" s="23">
        <v>3600.0</v>
      </c>
      <c r="AQ208" s="23">
        <v>1.0</v>
      </c>
      <c r="AR208" s="23">
        <v>0.0</v>
      </c>
      <c r="AS208" s="23" t="s">
        <v>2395</v>
      </c>
      <c r="AT208" s="23" t="s">
        <v>2318</v>
      </c>
    </row>
    <row r="209">
      <c r="A209" s="23" t="str">
        <f t="shared" si="4"/>
        <v>OK</v>
      </c>
      <c r="B209" s="23" t="s">
        <v>30</v>
      </c>
      <c r="C209" s="23" t="s">
        <v>30</v>
      </c>
      <c r="D209" s="23">
        <v>1.0</v>
      </c>
      <c r="E209" s="23">
        <v>13.0</v>
      </c>
      <c r="F209" s="23">
        <v>10.0</v>
      </c>
      <c r="G209" s="23">
        <v>1.0</v>
      </c>
      <c r="H209" s="23">
        <v>50.0</v>
      </c>
      <c r="I209" s="23">
        <v>25400.0</v>
      </c>
      <c r="J209" s="23">
        <v>25400.0</v>
      </c>
      <c r="K209" s="23">
        <v>0.0</v>
      </c>
      <c r="L209" s="23">
        <v>1.0</v>
      </c>
      <c r="M209" s="23">
        <v>1.0</v>
      </c>
      <c r="N209" s="23">
        <v>2478.0</v>
      </c>
      <c r="O209" s="23">
        <v>1.3204</v>
      </c>
      <c r="P209" s="23">
        <v>84.0</v>
      </c>
      <c r="Q209" s="23">
        <v>273.0</v>
      </c>
      <c r="R209" s="23">
        <v>480.0</v>
      </c>
      <c r="S209" s="23">
        <v>22.0</v>
      </c>
      <c r="T209" s="23">
        <v>0.0</v>
      </c>
      <c r="U209" s="23">
        <v>348.0</v>
      </c>
      <c r="V209" s="23">
        <v>0.0</v>
      </c>
      <c r="W209" s="23">
        <v>110.0</v>
      </c>
      <c r="X209" s="23">
        <v>0.0111</v>
      </c>
      <c r="Y209" s="23">
        <v>0.0011</v>
      </c>
      <c r="Z209" s="23" t="s">
        <v>133</v>
      </c>
      <c r="AA209" s="23">
        <v>0.0062</v>
      </c>
      <c r="AB209" s="23">
        <v>552.0</v>
      </c>
      <c r="AC209" s="23">
        <v>81.0</v>
      </c>
      <c r="AD209" s="23">
        <v>50.0</v>
      </c>
      <c r="AE209" s="23">
        <v>0.0</v>
      </c>
      <c r="AF209" s="23">
        <v>31.0</v>
      </c>
      <c r="AG209" s="23">
        <v>0.0</v>
      </c>
      <c r="AH209" s="23">
        <v>0.0</v>
      </c>
      <c r="AI209" s="23">
        <v>0.0849</v>
      </c>
      <c r="AJ209" s="23">
        <v>0.0437</v>
      </c>
      <c r="AK209" s="23">
        <v>0.035</v>
      </c>
      <c r="AL209" s="23">
        <v>0.0</v>
      </c>
      <c r="AM209" s="23">
        <v>10.0</v>
      </c>
      <c r="AN209" s="23">
        <v>3.0</v>
      </c>
      <c r="AO209" s="23">
        <v>6000.0</v>
      </c>
      <c r="AP209" s="23">
        <v>3600.0</v>
      </c>
      <c r="AQ209" s="23">
        <v>1.0</v>
      </c>
      <c r="AR209" s="23">
        <v>0.0</v>
      </c>
      <c r="AS209" s="23" t="s">
        <v>2395</v>
      </c>
      <c r="AT209" s="23" t="s">
        <v>2318</v>
      </c>
    </row>
    <row r="210">
      <c r="A210" s="23" t="str">
        <f t="shared" si="4"/>
        <v>OK</v>
      </c>
      <c r="B210" s="23" t="s">
        <v>32</v>
      </c>
      <c r="C210" s="23" t="s">
        <v>32</v>
      </c>
      <c r="D210" s="23">
        <v>1.0</v>
      </c>
      <c r="E210" s="23">
        <v>14.0</v>
      </c>
      <c r="F210" s="23">
        <v>30.0</v>
      </c>
      <c r="G210" s="23">
        <v>1.0</v>
      </c>
      <c r="H210" s="23">
        <v>50.0</v>
      </c>
      <c r="I210" s="23">
        <v>22400.0</v>
      </c>
      <c r="J210" s="23">
        <v>22400.0</v>
      </c>
      <c r="K210" s="23">
        <v>0.0</v>
      </c>
      <c r="L210" s="23">
        <v>1.0</v>
      </c>
      <c r="M210" s="23">
        <v>1.0</v>
      </c>
      <c r="N210" s="23">
        <v>0.0</v>
      </c>
      <c r="O210" s="23">
        <v>0.0065</v>
      </c>
      <c r="P210" s="23">
        <v>0.0</v>
      </c>
      <c r="Q210" s="23">
        <v>4.0</v>
      </c>
      <c r="R210" s="23">
        <v>5.0</v>
      </c>
      <c r="S210" s="23">
        <v>1.0</v>
      </c>
      <c r="T210" s="23">
        <v>0.0</v>
      </c>
      <c r="U210" s="23">
        <v>4.0</v>
      </c>
      <c r="V210" s="23">
        <v>0.0</v>
      </c>
      <c r="W210" s="23">
        <v>0.0</v>
      </c>
      <c r="X210" s="23">
        <v>1.0E-4</v>
      </c>
      <c r="Y210" s="23">
        <v>0.0</v>
      </c>
      <c r="Z210" s="23" t="s">
        <v>133</v>
      </c>
      <c r="AA210" s="23">
        <v>1.0E-4</v>
      </c>
      <c r="AB210" s="23">
        <v>0.0</v>
      </c>
      <c r="AC210" s="23">
        <v>0.0</v>
      </c>
      <c r="AD210" s="23">
        <v>0.0</v>
      </c>
      <c r="AE210" s="23">
        <v>0.0</v>
      </c>
      <c r="AF210" s="23">
        <v>0.0</v>
      </c>
      <c r="AG210" s="23">
        <v>0.0</v>
      </c>
      <c r="AH210" s="23">
        <v>0.0</v>
      </c>
      <c r="AI210" s="23">
        <v>0.0</v>
      </c>
      <c r="AJ210" s="23">
        <v>0.0</v>
      </c>
      <c r="AK210" s="23">
        <v>0.0</v>
      </c>
      <c r="AL210" s="23">
        <v>0.0</v>
      </c>
      <c r="AM210" s="23">
        <v>10.0</v>
      </c>
      <c r="AN210" s="23">
        <v>2.0</v>
      </c>
      <c r="AO210" s="23">
        <v>6000.0</v>
      </c>
      <c r="AP210" s="23">
        <v>3600.0</v>
      </c>
      <c r="AQ210" s="23">
        <v>1.0</v>
      </c>
      <c r="AR210" s="23">
        <v>0.0</v>
      </c>
      <c r="AS210" s="23" t="s">
        <v>2395</v>
      </c>
      <c r="AT210" s="23" t="s">
        <v>2318</v>
      </c>
    </row>
    <row r="211">
      <c r="A211" s="23" t="str">
        <f t="shared" si="4"/>
        <v>OK</v>
      </c>
      <c r="B211" s="23" t="s">
        <v>34</v>
      </c>
      <c r="C211" s="23" t="s">
        <v>34</v>
      </c>
      <c r="D211" s="23">
        <v>1.0</v>
      </c>
      <c r="E211" s="23">
        <v>14.0</v>
      </c>
      <c r="F211" s="23">
        <v>20.0</v>
      </c>
      <c r="G211" s="23">
        <v>1.0</v>
      </c>
      <c r="H211" s="23">
        <v>50.0</v>
      </c>
      <c r="I211" s="23">
        <v>24800.0</v>
      </c>
      <c r="J211" s="23">
        <v>24800.0</v>
      </c>
      <c r="K211" s="23">
        <v>0.0</v>
      </c>
      <c r="L211" s="23">
        <v>1.0</v>
      </c>
      <c r="M211" s="23">
        <v>1.0</v>
      </c>
      <c r="N211" s="23">
        <v>3.0</v>
      </c>
      <c r="O211" s="23">
        <v>0.0647</v>
      </c>
      <c r="P211" s="23">
        <v>48.0</v>
      </c>
      <c r="Q211" s="23">
        <v>27.0</v>
      </c>
      <c r="R211" s="23">
        <v>42.0</v>
      </c>
      <c r="S211" s="23">
        <v>12.0</v>
      </c>
      <c r="T211" s="23">
        <v>0.0</v>
      </c>
      <c r="U211" s="23">
        <v>24.0</v>
      </c>
      <c r="V211" s="23">
        <v>0.0</v>
      </c>
      <c r="W211" s="23">
        <v>6.0</v>
      </c>
      <c r="X211" s="23">
        <v>0.0011</v>
      </c>
      <c r="Y211" s="23">
        <v>3.0E-4</v>
      </c>
      <c r="Z211" s="23" t="s">
        <v>133</v>
      </c>
      <c r="AA211" s="23">
        <v>4.0E-4</v>
      </c>
      <c r="AB211" s="23">
        <v>19.0</v>
      </c>
      <c r="AC211" s="23">
        <v>24.0</v>
      </c>
      <c r="AD211" s="23">
        <v>15.0</v>
      </c>
      <c r="AE211" s="23">
        <v>0.0</v>
      </c>
      <c r="AF211" s="23">
        <v>9.0</v>
      </c>
      <c r="AG211" s="23">
        <v>0.0</v>
      </c>
      <c r="AH211" s="23">
        <v>0.0</v>
      </c>
      <c r="AI211" s="23">
        <v>0.0041</v>
      </c>
      <c r="AJ211" s="23">
        <v>0.0022</v>
      </c>
      <c r="AK211" s="23">
        <v>0.0015</v>
      </c>
      <c r="AL211" s="23">
        <v>0.0</v>
      </c>
      <c r="AM211" s="23">
        <v>10.0</v>
      </c>
      <c r="AN211" s="23">
        <v>2.0</v>
      </c>
      <c r="AO211" s="23">
        <v>6000.0</v>
      </c>
      <c r="AP211" s="23">
        <v>3600.0</v>
      </c>
      <c r="AQ211" s="23">
        <v>1.0</v>
      </c>
      <c r="AR211" s="23">
        <v>0.0</v>
      </c>
      <c r="AS211" s="23" t="s">
        <v>2395</v>
      </c>
      <c r="AT211" s="23" t="s">
        <v>2318</v>
      </c>
    </row>
    <row r="212">
      <c r="A212" s="23" t="str">
        <f t="shared" si="4"/>
        <v>OK</v>
      </c>
      <c r="B212" s="23" t="s">
        <v>36</v>
      </c>
      <c r="C212" s="23" t="s">
        <v>36</v>
      </c>
      <c r="D212" s="23">
        <v>0.0</v>
      </c>
      <c r="E212" s="23">
        <v>14.0</v>
      </c>
      <c r="F212" s="23">
        <v>10.0</v>
      </c>
      <c r="G212" s="23">
        <v>1.0</v>
      </c>
      <c r="H212" s="23">
        <v>50.0</v>
      </c>
      <c r="I212" s="23" t="s">
        <v>134</v>
      </c>
      <c r="J212" s="23">
        <v>0.0</v>
      </c>
      <c r="K212" s="23" t="s">
        <v>134</v>
      </c>
      <c r="L212" s="23">
        <v>-1.0</v>
      </c>
      <c r="M212" s="23">
        <v>-1.0</v>
      </c>
      <c r="N212" s="23">
        <v>0.0</v>
      </c>
      <c r="O212" s="23">
        <v>0.0</v>
      </c>
      <c r="P212" s="23">
        <v>0.0</v>
      </c>
      <c r="Q212" s="23" t="s">
        <v>133</v>
      </c>
      <c r="R212" s="23" t="s">
        <v>133</v>
      </c>
      <c r="S212" s="23" t="s">
        <v>133</v>
      </c>
      <c r="T212" s="23" t="s">
        <v>133</v>
      </c>
      <c r="U212" s="23" t="s">
        <v>133</v>
      </c>
      <c r="V212" s="23" t="s">
        <v>133</v>
      </c>
      <c r="W212" s="23" t="s">
        <v>133</v>
      </c>
      <c r="X212" s="23" t="s">
        <v>133</v>
      </c>
      <c r="Y212" s="23" t="s">
        <v>133</v>
      </c>
      <c r="Z212" s="23" t="s">
        <v>133</v>
      </c>
      <c r="AA212" s="23" t="s">
        <v>133</v>
      </c>
      <c r="AB212" s="23" t="s">
        <v>133</v>
      </c>
      <c r="AC212" s="23" t="s">
        <v>133</v>
      </c>
      <c r="AD212" s="23" t="s">
        <v>133</v>
      </c>
      <c r="AE212" s="23" t="s">
        <v>133</v>
      </c>
      <c r="AF212" s="23" t="s">
        <v>133</v>
      </c>
      <c r="AG212" s="23" t="s">
        <v>133</v>
      </c>
      <c r="AH212" s="23" t="s">
        <v>133</v>
      </c>
      <c r="AI212" s="23" t="s">
        <v>133</v>
      </c>
      <c r="AJ212" s="23" t="s">
        <v>133</v>
      </c>
      <c r="AK212" s="23" t="s">
        <v>133</v>
      </c>
      <c r="AL212" s="23" t="s">
        <v>133</v>
      </c>
      <c r="AM212" s="23" t="s">
        <v>133</v>
      </c>
      <c r="AN212" s="23" t="s">
        <v>133</v>
      </c>
      <c r="AO212" s="23">
        <v>6000.0</v>
      </c>
      <c r="AP212" s="23">
        <v>3600.0</v>
      </c>
      <c r="AQ212" s="23">
        <v>1.0</v>
      </c>
      <c r="AR212" s="23">
        <v>0.0</v>
      </c>
      <c r="AS212" s="23" t="s">
        <v>2395</v>
      </c>
      <c r="AT212" s="23" t="s">
        <v>2319</v>
      </c>
    </row>
    <row r="213">
      <c r="A213" s="23" t="str">
        <f t="shared" si="4"/>
        <v>OK</v>
      </c>
      <c r="B213" s="23" t="s">
        <v>38</v>
      </c>
      <c r="C213" s="23" t="s">
        <v>38</v>
      </c>
      <c r="D213" s="23">
        <v>1.0</v>
      </c>
      <c r="E213" s="23">
        <v>15.0</v>
      </c>
      <c r="F213" s="23">
        <v>30.0</v>
      </c>
      <c r="G213" s="23">
        <v>1.0</v>
      </c>
      <c r="H213" s="23">
        <v>50.0</v>
      </c>
      <c r="I213" s="23">
        <v>12700.0</v>
      </c>
      <c r="J213" s="23">
        <v>12700.0</v>
      </c>
      <c r="K213" s="23">
        <v>0.0</v>
      </c>
      <c r="L213" s="23">
        <v>1.0</v>
      </c>
      <c r="M213" s="23">
        <v>1.0</v>
      </c>
      <c r="N213" s="23">
        <v>0.0</v>
      </c>
      <c r="O213" s="23">
        <v>0.0138</v>
      </c>
      <c r="P213" s="23">
        <v>0.0</v>
      </c>
      <c r="Q213" s="23">
        <v>6.0</v>
      </c>
      <c r="R213" s="23">
        <v>7.0</v>
      </c>
      <c r="S213" s="23">
        <v>4.0</v>
      </c>
      <c r="T213" s="23">
        <v>0.0</v>
      </c>
      <c r="U213" s="23">
        <v>0.0</v>
      </c>
      <c r="V213" s="23">
        <v>0.0</v>
      </c>
      <c r="W213" s="23">
        <v>3.0</v>
      </c>
      <c r="X213" s="23">
        <v>2.0E-4</v>
      </c>
      <c r="Y213" s="23">
        <v>1.0E-4</v>
      </c>
      <c r="Z213" s="23" t="s">
        <v>133</v>
      </c>
      <c r="AA213" s="23">
        <v>1.0E-4</v>
      </c>
      <c r="AB213" s="23">
        <v>2.0</v>
      </c>
      <c r="AC213" s="23">
        <v>0.0</v>
      </c>
      <c r="AD213" s="23">
        <v>0.0</v>
      </c>
      <c r="AE213" s="23">
        <v>0.0</v>
      </c>
      <c r="AF213" s="23">
        <v>0.0</v>
      </c>
      <c r="AG213" s="23">
        <v>0.0</v>
      </c>
      <c r="AH213" s="23">
        <v>0.0</v>
      </c>
      <c r="AI213" s="23">
        <v>4.0E-4</v>
      </c>
      <c r="AJ213" s="23">
        <v>2.0E-4</v>
      </c>
      <c r="AK213" s="23">
        <v>2.0E-4</v>
      </c>
      <c r="AL213" s="23">
        <v>0.0</v>
      </c>
      <c r="AM213" s="23">
        <v>10.0</v>
      </c>
      <c r="AN213" s="23">
        <v>2.0</v>
      </c>
      <c r="AO213" s="23">
        <v>6000.0</v>
      </c>
      <c r="AP213" s="23">
        <v>3600.0</v>
      </c>
      <c r="AQ213" s="23">
        <v>1.0</v>
      </c>
      <c r="AR213" s="23">
        <v>0.0</v>
      </c>
      <c r="AS213" s="23" t="s">
        <v>2395</v>
      </c>
      <c r="AT213" s="23" t="s">
        <v>2319</v>
      </c>
    </row>
    <row r="214">
      <c r="A214" s="23" t="str">
        <f t="shared" si="4"/>
        <v>OK</v>
      </c>
      <c r="B214" s="23" t="s">
        <v>40</v>
      </c>
      <c r="C214" s="23" t="s">
        <v>40</v>
      </c>
      <c r="D214" s="23">
        <v>1.0</v>
      </c>
      <c r="E214" s="23">
        <v>15.0</v>
      </c>
      <c r="F214" s="23">
        <v>20.0</v>
      </c>
      <c r="G214" s="23">
        <v>1.0</v>
      </c>
      <c r="H214" s="23">
        <v>50.0</v>
      </c>
      <c r="I214" s="23">
        <v>13400.0</v>
      </c>
      <c r="J214" s="23">
        <v>13400.0</v>
      </c>
      <c r="K214" s="23">
        <v>0.0</v>
      </c>
      <c r="L214" s="23">
        <v>1.0</v>
      </c>
      <c r="M214" s="23">
        <v>1.0</v>
      </c>
      <c r="N214" s="23">
        <v>336.0</v>
      </c>
      <c r="O214" s="23">
        <v>0.2243</v>
      </c>
      <c r="P214" s="23">
        <v>56.0</v>
      </c>
      <c r="Q214" s="23">
        <v>162.0</v>
      </c>
      <c r="R214" s="23">
        <v>162.0</v>
      </c>
      <c r="S214" s="23">
        <v>35.0</v>
      </c>
      <c r="T214" s="23">
        <v>0.0</v>
      </c>
      <c r="U214" s="23">
        <v>10.0</v>
      </c>
      <c r="V214" s="23">
        <v>0.0</v>
      </c>
      <c r="W214" s="23">
        <v>117.0</v>
      </c>
      <c r="X214" s="23">
        <v>0.0057</v>
      </c>
      <c r="Y214" s="23">
        <v>0.0011</v>
      </c>
      <c r="Z214" s="23" t="s">
        <v>133</v>
      </c>
      <c r="AA214" s="23">
        <v>0.0022</v>
      </c>
      <c r="AB214" s="23">
        <v>197.0</v>
      </c>
      <c r="AC214" s="23">
        <v>56.0</v>
      </c>
      <c r="AD214" s="23">
        <v>55.0</v>
      </c>
      <c r="AE214" s="23">
        <v>0.0</v>
      </c>
      <c r="AF214" s="23">
        <v>1.0</v>
      </c>
      <c r="AG214" s="23">
        <v>0.0</v>
      </c>
      <c r="AH214" s="23">
        <v>0.0</v>
      </c>
      <c r="AI214" s="23">
        <v>0.0357</v>
      </c>
      <c r="AJ214" s="23">
        <v>0.0193</v>
      </c>
      <c r="AK214" s="23">
        <v>0.0137</v>
      </c>
      <c r="AL214" s="23">
        <v>0.0</v>
      </c>
      <c r="AM214" s="23">
        <v>10.0</v>
      </c>
      <c r="AN214" s="23">
        <v>2.0</v>
      </c>
      <c r="AO214" s="23">
        <v>6000.0</v>
      </c>
      <c r="AP214" s="23">
        <v>3600.0</v>
      </c>
      <c r="AQ214" s="23">
        <v>1.0</v>
      </c>
      <c r="AR214" s="23">
        <v>0.0</v>
      </c>
      <c r="AS214" s="23" t="s">
        <v>2395</v>
      </c>
      <c r="AT214" s="23" t="s">
        <v>2319</v>
      </c>
    </row>
    <row r="215">
      <c r="A215" s="23" t="str">
        <f t="shared" si="4"/>
        <v>OK</v>
      </c>
      <c r="B215" s="23" t="s">
        <v>42</v>
      </c>
      <c r="C215" s="23" t="s">
        <v>42</v>
      </c>
      <c r="D215" s="23">
        <v>0.0</v>
      </c>
      <c r="E215" s="23">
        <v>15.0</v>
      </c>
      <c r="F215" s="23">
        <v>12.0</v>
      </c>
      <c r="G215" s="23">
        <v>1.0</v>
      </c>
      <c r="H215" s="23">
        <v>50.0</v>
      </c>
      <c r="I215" s="23" t="s">
        <v>134</v>
      </c>
      <c r="J215" s="23">
        <v>0.0</v>
      </c>
      <c r="K215" s="23" t="s">
        <v>134</v>
      </c>
      <c r="L215" s="23">
        <v>-1.0</v>
      </c>
      <c r="M215" s="23">
        <v>-1.0</v>
      </c>
      <c r="N215" s="23">
        <v>0.0</v>
      </c>
      <c r="O215" s="23">
        <v>0.0</v>
      </c>
      <c r="P215" s="23">
        <v>0.0</v>
      </c>
      <c r="Q215" s="23" t="s">
        <v>133</v>
      </c>
      <c r="R215" s="23" t="s">
        <v>133</v>
      </c>
      <c r="S215" s="23" t="s">
        <v>133</v>
      </c>
      <c r="T215" s="23" t="s">
        <v>133</v>
      </c>
      <c r="U215" s="23" t="s">
        <v>133</v>
      </c>
      <c r="V215" s="23" t="s">
        <v>133</v>
      </c>
      <c r="W215" s="23" t="s">
        <v>133</v>
      </c>
      <c r="X215" s="23" t="s">
        <v>133</v>
      </c>
      <c r="Y215" s="23" t="s">
        <v>133</v>
      </c>
      <c r="Z215" s="23" t="s">
        <v>133</v>
      </c>
      <c r="AA215" s="23" t="s">
        <v>133</v>
      </c>
      <c r="AB215" s="23" t="s">
        <v>133</v>
      </c>
      <c r="AC215" s="23" t="s">
        <v>133</v>
      </c>
      <c r="AD215" s="23" t="s">
        <v>133</v>
      </c>
      <c r="AE215" s="23" t="s">
        <v>133</v>
      </c>
      <c r="AF215" s="23" t="s">
        <v>133</v>
      </c>
      <c r="AG215" s="23" t="s">
        <v>133</v>
      </c>
      <c r="AH215" s="23" t="s">
        <v>133</v>
      </c>
      <c r="AI215" s="23" t="s">
        <v>133</v>
      </c>
      <c r="AJ215" s="23" t="s">
        <v>133</v>
      </c>
      <c r="AK215" s="23" t="s">
        <v>133</v>
      </c>
      <c r="AL215" s="23" t="s">
        <v>133</v>
      </c>
      <c r="AM215" s="23" t="s">
        <v>133</v>
      </c>
      <c r="AN215" s="23" t="s">
        <v>133</v>
      </c>
      <c r="AO215" s="23">
        <v>6000.0</v>
      </c>
      <c r="AP215" s="23">
        <v>3600.0</v>
      </c>
      <c r="AQ215" s="23">
        <v>1.0</v>
      </c>
      <c r="AR215" s="23">
        <v>0.0</v>
      </c>
      <c r="AS215" s="23" t="s">
        <v>2395</v>
      </c>
      <c r="AT215" s="23" t="s">
        <v>2320</v>
      </c>
    </row>
    <row r="216">
      <c r="A216" s="23" t="str">
        <f t="shared" si="4"/>
        <v>OK</v>
      </c>
      <c r="B216" s="23" t="s">
        <v>44</v>
      </c>
      <c r="C216" s="23" t="s">
        <v>44</v>
      </c>
      <c r="D216" s="23">
        <v>1.0</v>
      </c>
      <c r="E216" s="23">
        <v>15.0</v>
      </c>
      <c r="F216" s="23">
        <v>30.0</v>
      </c>
      <c r="G216" s="23">
        <v>1.0</v>
      </c>
      <c r="H216" s="23">
        <v>50.0</v>
      </c>
      <c r="I216" s="23">
        <v>29000.0</v>
      </c>
      <c r="J216" s="23">
        <v>29000.0</v>
      </c>
      <c r="K216" s="23">
        <v>0.0</v>
      </c>
      <c r="L216" s="23">
        <v>1.0</v>
      </c>
      <c r="M216" s="23">
        <v>1.0</v>
      </c>
      <c r="N216" s="23">
        <v>0.0</v>
      </c>
      <c r="O216" s="23">
        <v>0.0094</v>
      </c>
      <c r="P216" s="23">
        <v>0.0</v>
      </c>
      <c r="Q216" s="23">
        <v>2.0</v>
      </c>
      <c r="R216" s="23">
        <v>1.0</v>
      </c>
      <c r="S216" s="23">
        <v>1.0</v>
      </c>
      <c r="T216" s="23">
        <v>0.0</v>
      </c>
      <c r="U216" s="23">
        <v>0.0</v>
      </c>
      <c r="V216" s="23">
        <v>0.0</v>
      </c>
      <c r="W216" s="23">
        <v>0.0</v>
      </c>
      <c r="X216" s="23">
        <v>1.0E-4</v>
      </c>
      <c r="Y216" s="23">
        <v>0.0</v>
      </c>
      <c r="Z216" s="23" t="s">
        <v>133</v>
      </c>
      <c r="AA216" s="23">
        <v>0.0</v>
      </c>
      <c r="AB216" s="23">
        <v>1.0</v>
      </c>
      <c r="AC216" s="23">
        <v>0.0</v>
      </c>
      <c r="AD216" s="23">
        <v>0.0</v>
      </c>
      <c r="AE216" s="23">
        <v>0.0</v>
      </c>
      <c r="AF216" s="23">
        <v>0.0</v>
      </c>
      <c r="AG216" s="23">
        <v>0.0</v>
      </c>
      <c r="AH216" s="23">
        <v>0.0</v>
      </c>
      <c r="AI216" s="23">
        <v>2.0E-4</v>
      </c>
      <c r="AJ216" s="23">
        <v>1.0E-4</v>
      </c>
      <c r="AK216" s="23">
        <v>1.0E-4</v>
      </c>
      <c r="AL216" s="23">
        <v>0.0</v>
      </c>
      <c r="AM216" s="23">
        <v>10.0</v>
      </c>
      <c r="AN216" s="23">
        <v>1.0</v>
      </c>
      <c r="AO216" s="23">
        <v>6000.0</v>
      </c>
      <c r="AP216" s="23">
        <v>3600.0</v>
      </c>
      <c r="AQ216" s="23">
        <v>1.0</v>
      </c>
      <c r="AR216" s="23">
        <v>0.0</v>
      </c>
      <c r="AS216" s="23" t="s">
        <v>2395</v>
      </c>
      <c r="AT216" s="23" t="s">
        <v>2320</v>
      </c>
    </row>
    <row r="217">
      <c r="A217" s="23" t="str">
        <f t="shared" si="4"/>
        <v>OK</v>
      </c>
      <c r="B217" s="23" t="s">
        <v>47</v>
      </c>
      <c r="C217" s="23" t="s">
        <v>47</v>
      </c>
      <c r="D217" s="23">
        <v>1.0</v>
      </c>
      <c r="E217" s="23">
        <v>15.0</v>
      </c>
      <c r="F217" s="23">
        <v>20.0</v>
      </c>
      <c r="G217" s="23">
        <v>1.0</v>
      </c>
      <c r="H217" s="23">
        <v>50.0</v>
      </c>
      <c r="I217" s="23">
        <v>29000.0</v>
      </c>
      <c r="J217" s="23">
        <v>29000.0</v>
      </c>
      <c r="K217" s="23">
        <v>0.0</v>
      </c>
      <c r="L217" s="23">
        <v>1.0</v>
      </c>
      <c r="M217" s="23">
        <v>1.0</v>
      </c>
      <c r="N217" s="23">
        <v>0.0</v>
      </c>
      <c r="O217" s="23">
        <v>0.0089</v>
      </c>
      <c r="P217" s="23">
        <v>0.0</v>
      </c>
      <c r="Q217" s="23">
        <v>2.0</v>
      </c>
      <c r="R217" s="23">
        <v>1.0</v>
      </c>
      <c r="S217" s="23">
        <v>1.0</v>
      </c>
      <c r="T217" s="23">
        <v>0.0</v>
      </c>
      <c r="U217" s="23">
        <v>0.0</v>
      </c>
      <c r="V217" s="23">
        <v>0.0</v>
      </c>
      <c r="W217" s="23">
        <v>0.0</v>
      </c>
      <c r="X217" s="23">
        <v>1.0E-4</v>
      </c>
      <c r="Y217" s="23">
        <v>0.0</v>
      </c>
      <c r="Z217" s="23" t="s">
        <v>133</v>
      </c>
      <c r="AA217" s="23">
        <v>0.0</v>
      </c>
      <c r="AB217" s="23">
        <v>1.0</v>
      </c>
      <c r="AC217" s="23">
        <v>0.0</v>
      </c>
      <c r="AD217" s="23">
        <v>0.0</v>
      </c>
      <c r="AE217" s="23">
        <v>0.0</v>
      </c>
      <c r="AF217" s="23">
        <v>0.0</v>
      </c>
      <c r="AG217" s="23">
        <v>0.0</v>
      </c>
      <c r="AH217" s="23">
        <v>0.0</v>
      </c>
      <c r="AI217" s="23">
        <v>2.0E-4</v>
      </c>
      <c r="AJ217" s="23">
        <v>1.0E-4</v>
      </c>
      <c r="AK217" s="23">
        <v>1.0E-4</v>
      </c>
      <c r="AL217" s="23">
        <v>0.0</v>
      </c>
      <c r="AM217" s="23">
        <v>10.0</v>
      </c>
      <c r="AN217" s="23">
        <v>1.0</v>
      </c>
      <c r="AO217" s="23">
        <v>6000.0</v>
      </c>
      <c r="AP217" s="23">
        <v>3600.0</v>
      </c>
      <c r="AQ217" s="23">
        <v>1.0</v>
      </c>
      <c r="AR217" s="23">
        <v>0.0</v>
      </c>
      <c r="AS217" s="23" t="s">
        <v>2395</v>
      </c>
      <c r="AT217" s="23" t="s">
        <v>2318</v>
      </c>
    </row>
    <row r="218">
      <c r="A218" s="23" t="str">
        <f t="shared" si="4"/>
        <v>OK</v>
      </c>
      <c r="B218" s="23" t="s">
        <v>50</v>
      </c>
      <c r="C218" s="23" t="s">
        <v>50</v>
      </c>
      <c r="D218" s="23">
        <v>1.0</v>
      </c>
      <c r="E218" s="23">
        <v>15.0</v>
      </c>
      <c r="F218" s="23">
        <v>10.0</v>
      </c>
      <c r="G218" s="23">
        <v>1.0</v>
      </c>
      <c r="H218" s="23">
        <v>50.0</v>
      </c>
      <c r="I218" s="23">
        <v>36300.0</v>
      </c>
      <c r="J218" s="23">
        <v>36300.0</v>
      </c>
      <c r="K218" s="23">
        <v>0.0</v>
      </c>
      <c r="L218" s="23">
        <v>1.0</v>
      </c>
      <c r="M218" s="23">
        <v>1.0</v>
      </c>
      <c r="N218" s="23">
        <v>6402.0</v>
      </c>
      <c r="O218" s="23">
        <v>4.9002</v>
      </c>
      <c r="P218" s="23">
        <v>96.0</v>
      </c>
      <c r="Q218" s="23">
        <v>421.0</v>
      </c>
      <c r="R218" s="23">
        <v>960.0</v>
      </c>
      <c r="S218" s="23">
        <v>18.0</v>
      </c>
      <c r="T218" s="23">
        <v>0.0</v>
      </c>
      <c r="U218" s="23">
        <v>704.0</v>
      </c>
      <c r="V218" s="23">
        <v>0.0</v>
      </c>
      <c r="W218" s="23">
        <v>238.0</v>
      </c>
      <c r="X218" s="23">
        <v>0.0287</v>
      </c>
      <c r="Y218" s="23">
        <v>0.0019</v>
      </c>
      <c r="Z218" s="23" t="s">
        <v>133</v>
      </c>
      <c r="AA218" s="23">
        <v>0.0177</v>
      </c>
      <c r="AB218" s="23">
        <v>886.0</v>
      </c>
      <c r="AC218" s="23">
        <v>40.0</v>
      </c>
      <c r="AD218" s="23">
        <v>25.0</v>
      </c>
      <c r="AE218" s="23">
        <v>0.0</v>
      </c>
      <c r="AF218" s="23">
        <v>15.0</v>
      </c>
      <c r="AG218" s="23">
        <v>0.0</v>
      </c>
      <c r="AH218" s="23">
        <v>0.0</v>
      </c>
      <c r="AI218" s="23">
        <v>0.1961</v>
      </c>
      <c r="AJ218" s="23">
        <v>0.1093</v>
      </c>
      <c r="AK218" s="23">
        <v>0.0729</v>
      </c>
      <c r="AL218" s="23">
        <v>0.0</v>
      </c>
      <c r="AM218" s="23">
        <v>10.0</v>
      </c>
      <c r="AN218" s="23">
        <v>3.0</v>
      </c>
      <c r="AO218" s="23">
        <v>6000.0</v>
      </c>
      <c r="AP218" s="23">
        <v>3600.0</v>
      </c>
      <c r="AQ218" s="23">
        <v>1.0</v>
      </c>
      <c r="AR218" s="23">
        <v>0.0</v>
      </c>
      <c r="AS218" s="23" t="s">
        <v>2395</v>
      </c>
      <c r="AT218" s="23" t="s">
        <v>2321</v>
      </c>
    </row>
    <row r="219">
      <c r="A219" s="23" t="str">
        <f t="shared" si="4"/>
        <v>OK</v>
      </c>
      <c r="B219" s="23" t="s">
        <v>52</v>
      </c>
      <c r="C219" s="23" t="s">
        <v>52</v>
      </c>
      <c r="D219" s="23">
        <v>1.0</v>
      </c>
      <c r="E219" s="23">
        <v>18.0</v>
      </c>
      <c r="F219" s="23">
        <v>30.0</v>
      </c>
      <c r="G219" s="23">
        <v>1.0</v>
      </c>
      <c r="H219" s="23">
        <v>50.0</v>
      </c>
      <c r="I219" s="23">
        <v>29259.0</v>
      </c>
      <c r="J219" s="23">
        <v>29259.0</v>
      </c>
      <c r="K219" s="23">
        <v>0.0</v>
      </c>
      <c r="L219" s="23">
        <v>1.0</v>
      </c>
      <c r="M219" s="23">
        <v>1.0</v>
      </c>
      <c r="N219" s="23">
        <v>0.0</v>
      </c>
      <c r="O219" s="23">
        <v>0.0219</v>
      </c>
      <c r="P219" s="23">
        <v>0.0</v>
      </c>
      <c r="Q219" s="23">
        <v>4.0</v>
      </c>
      <c r="R219" s="23">
        <v>7.0</v>
      </c>
      <c r="S219" s="23">
        <v>7.0</v>
      </c>
      <c r="T219" s="23">
        <v>0.0</v>
      </c>
      <c r="U219" s="23">
        <v>0.0</v>
      </c>
      <c r="V219" s="23">
        <v>0.0</v>
      </c>
      <c r="W219" s="23">
        <v>0.0</v>
      </c>
      <c r="X219" s="23">
        <v>3.0E-4</v>
      </c>
      <c r="Y219" s="23">
        <v>2.0E-4</v>
      </c>
      <c r="Z219" s="23" t="s">
        <v>133</v>
      </c>
      <c r="AA219" s="23">
        <v>0.0</v>
      </c>
      <c r="AB219" s="23">
        <v>2.0</v>
      </c>
      <c r="AC219" s="23">
        <v>62.0</v>
      </c>
      <c r="AD219" s="23">
        <v>62.0</v>
      </c>
      <c r="AE219" s="23">
        <v>0.0</v>
      </c>
      <c r="AF219" s="23">
        <v>0.0</v>
      </c>
      <c r="AG219" s="23">
        <v>0.0</v>
      </c>
      <c r="AH219" s="23">
        <v>0.0</v>
      </c>
      <c r="AI219" s="23">
        <v>0.0013</v>
      </c>
      <c r="AJ219" s="23">
        <v>0.0012</v>
      </c>
      <c r="AK219" s="23">
        <v>1.0E-4</v>
      </c>
      <c r="AL219" s="23">
        <v>0.0</v>
      </c>
      <c r="AM219" s="23">
        <v>10.0</v>
      </c>
      <c r="AN219" s="23">
        <v>1.0</v>
      </c>
      <c r="AO219" s="23">
        <v>6000.0</v>
      </c>
      <c r="AP219" s="23">
        <v>3600.0</v>
      </c>
      <c r="AQ219" s="23">
        <v>1.0</v>
      </c>
      <c r="AR219" s="23">
        <v>0.0</v>
      </c>
      <c r="AS219" s="23" t="s">
        <v>2395</v>
      </c>
      <c r="AT219" s="23" t="s">
        <v>2322</v>
      </c>
    </row>
    <row r="220">
      <c r="A220" s="23" t="str">
        <f t="shared" si="4"/>
        <v>OK</v>
      </c>
      <c r="B220" s="23" t="s">
        <v>53</v>
      </c>
      <c r="C220" s="23" t="s">
        <v>53</v>
      </c>
      <c r="D220" s="23">
        <v>1.0</v>
      </c>
      <c r="E220" s="23">
        <v>18.0</v>
      </c>
      <c r="F220" s="23">
        <v>20.0</v>
      </c>
      <c r="G220" s="23">
        <v>1.0</v>
      </c>
      <c r="H220" s="23">
        <v>50.0</v>
      </c>
      <c r="I220" s="23">
        <v>29259.0</v>
      </c>
      <c r="J220" s="23">
        <v>29259.0</v>
      </c>
      <c r="K220" s="23">
        <v>0.0</v>
      </c>
      <c r="L220" s="23">
        <v>1.0</v>
      </c>
      <c r="M220" s="23">
        <v>1.0</v>
      </c>
      <c r="N220" s="23">
        <v>0.0</v>
      </c>
      <c r="O220" s="23">
        <v>0.0199</v>
      </c>
      <c r="P220" s="23">
        <v>0.0</v>
      </c>
      <c r="Q220" s="23">
        <v>4.0</v>
      </c>
      <c r="R220" s="23">
        <v>9.0</v>
      </c>
      <c r="S220" s="23">
        <v>7.0</v>
      </c>
      <c r="T220" s="23">
        <v>0.0</v>
      </c>
      <c r="U220" s="23">
        <v>1.0</v>
      </c>
      <c r="V220" s="23">
        <v>0.0</v>
      </c>
      <c r="W220" s="23">
        <v>1.0</v>
      </c>
      <c r="X220" s="23">
        <v>3.0E-4</v>
      </c>
      <c r="Y220" s="23">
        <v>1.0E-4</v>
      </c>
      <c r="Z220" s="23" t="s">
        <v>133</v>
      </c>
      <c r="AA220" s="23">
        <v>1.0E-4</v>
      </c>
      <c r="AB220" s="23">
        <v>2.0</v>
      </c>
      <c r="AC220" s="23">
        <v>62.0</v>
      </c>
      <c r="AD220" s="23">
        <v>62.0</v>
      </c>
      <c r="AE220" s="23">
        <v>0.0</v>
      </c>
      <c r="AF220" s="23">
        <v>0.0</v>
      </c>
      <c r="AG220" s="23">
        <v>0.0</v>
      </c>
      <c r="AH220" s="23">
        <v>0.0</v>
      </c>
      <c r="AI220" s="23">
        <v>0.0012</v>
      </c>
      <c r="AJ220" s="23">
        <v>0.001</v>
      </c>
      <c r="AK220" s="23">
        <v>1.0E-4</v>
      </c>
      <c r="AL220" s="23">
        <v>0.0</v>
      </c>
      <c r="AM220" s="23">
        <v>10.0</v>
      </c>
      <c r="AN220" s="23">
        <v>1.0</v>
      </c>
      <c r="AO220" s="23">
        <v>6000.0</v>
      </c>
      <c r="AP220" s="23">
        <v>3600.0</v>
      </c>
      <c r="AQ220" s="23">
        <v>1.0</v>
      </c>
      <c r="AR220" s="23">
        <v>0.0</v>
      </c>
      <c r="AS220" s="23" t="s">
        <v>2395</v>
      </c>
      <c r="AT220" s="23" t="s">
        <v>2322</v>
      </c>
    </row>
    <row r="221">
      <c r="A221" s="23" t="str">
        <f t="shared" si="4"/>
        <v>OK</v>
      </c>
      <c r="B221" s="23" t="s">
        <v>54</v>
      </c>
      <c r="C221" s="23" t="s">
        <v>54</v>
      </c>
      <c r="D221" s="23">
        <v>1.0</v>
      </c>
      <c r="E221" s="23">
        <v>18.0</v>
      </c>
      <c r="F221" s="23">
        <v>10.0</v>
      </c>
      <c r="G221" s="23">
        <v>1.0</v>
      </c>
      <c r="H221" s="23">
        <v>50.0</v>
      </c>
      <c r="I221" s="23">
        <v>32602.0</v>
      </c>
      <c r="J221" s="23">
        <v>32602.0</v>
      </c>
      <c r="K221" s="23">
        <v>0.0</v>
      </c>
      <c r="L221" s="23">
        <v>1.0</v>
      </c>
      <c r="M221" s="23">
        <v>1.0</v>
      </c>
      <c r="N221" s="23">
        <v>274.0</v>
      </c>
      <c r="O221" s="23">
        <v>0.3017</v>
      </c>
      <c r="P221" s="23">
        <v>28.0</v>
      </c>
      <c r="Q221" s="23">
        <v>70.0</v>
      </c>
      <c r="R221" s="23">
        <v>126.0</v>
      </c>
      <c r="S221" s="23">
        <v>10.0</v>
      </c>
      <c r="T221" s="23">
        <v>0.0</v>
      </c>
      <c r="U221" s="23">
        <v>70.0</v>
      </c>
      <c r="V221" s="23">
        <v>0.0</v>
      </c>
      <c r="W221" s="23">
        <v>46.0</v>
      </c>
      <c r="X221" s="23">
        <v>0.0038</v>
      </c>
      <c r="Y221" s="23">
        <v>4.0E-4</v>
      </c>
      <c r="Z221" s="23" t="s">
        <v>133</v>
      </c>
      <c r="AA221" s="23">
        <v>0.0021</v>
      </c>
      <c r="AB221" s="23">
        <v>201.0</v>
      </c>
      <c r="AC221" s="23">
        <v>85.0</v>
      </c>
      <c r="AD221" s="23">
        <v>70.0</v>
      </c>
      <c r="AE221" s="23">
        <v>0.0</v>
      </c>
      <c r="AF221" s="23">
        <v>15.0</v>
      </c>
      <c r="AG221" s="23">
        <v>0.0</v>
      </c>
      <c r="AH221" s="23">
        <v>0.0</v>
      </c>
      <c r="AI221" s="23">
        <v>0.0482</v>
      </c>
      <c r="AJ221" s="23">
        <v>0.0271</v>
      </c>
      <c r="AK221" s="23">
        <v>0.0178</v>
      </c>
      <c r="AL221" s="23">
        <v>0.0</v>
      </c>
      <c r="AM221" s="23">
        <v>10.0</v>
      </c>
      <c r="AN221" s="23">
        <v>2.0</v>
      </c>
      <c r="AO221" s="23">
        <v>6000.0</v>
      </c>
      <c r="AP221" s="23">
        <v>3600.0</v>
      </c>
      <c r="AQ221" s="23">
        <v>1.0</v>
      </c>
      <c r="AR221" s="23">
        <v>0.0</v>
      </c>
      <c r="AS221" s="23" t="s">
        <v>2395</v>
      </c>
      <c r="AT221" s="23" t="s">
        <v>2318</v>
      </c>
    </row>
    <row r="222">
      <c r="A222" s="23" t="str">
        <f t="shared" si="4"/>
        <v>OK</v>
      </c>
      <c r="B222" s="23" t="s">
        <v>55</v>
      </c>
      <c r="C222" s="23" t="s">
        <v>55</v>
      </c>
      <c r="D222" s="23">
        <v>1.0</v>
      </c>
      <c r="E222" s="23">
        <v>20.0</v>
      </c>
      <c r="F222" s="23">
        <v>30.0</v>
      </c>
      <c r="G222" s="23">
        <v>1.0</v>
      </c>
      <c r="H222" s="23">
        <v>50.0</v>
      </c>
      <c r="I222" s="23">
        <v>20746.0</v>
      </c>
      <c r="J222" s="23">
        <v>20746.0</v>
      </c>
      <c r="K222" s="23">
        <v>0.0</v>
      </c>
      <c r="L222" s="23">
        <v>1.0</v>
      </c>
      <c r="M222" s="23">
        <v>1.0</v>
      </c>
      <c r="N222" s="23">
        <v>0.0</v>
      </c>
      <c r="O222" s="23">
        <v>0.0127</v>
      </c>
      <c r="P222" s="23">
        <v>0.0</v>
      </c>
      <c r="Q222" s="23">
        <v>5.0</v>
      </c>
      <c r="R222" s="23">
        <v>11.0</v>
      </c>
      <c r="S222" s="23">
        <v>11.0</v>
      </c>
      <c r="T222" s="23">
        <v>0.0</v>
      </c>
      <c r="U222" s="23">
        <v>0.0</v>
      </c>
      <c r="V222" s="23">
        <v>0.0</v>
      </c>
      <c r="W222" s="23">
        <v>0.0</v>
      </c>
      <c r="X222" s="23">
        <v>4.0E-4</v>
      </c>
      <c r="Y222" s="23">
        <v>3.0E-4</v>
      </c>
      <c r="Z222" s="23" t="s">
        <v>133</v>
      </c>
      <c r="AA222" s="23">
        <v>0.0</v>
      </c>
      <c r="AB222" s="23">
        <v>0.0</v>
      </c>
      <c r="AC222" s="23">
        <v>0.0</v>
      </c>
      <c r="AD222" s="23">
        <v>0.0</v>
      </c>
      <c r="AE222" s="23">
        <v>0.0</v>
      </c>
      <c r="AF222" s="23">
        <v>0.0</v>
      </c>
      <c r="AG222" s="23">
        <v>0.0</v>
      </c>
      <c r="AH222" s="23">
        <v>0.0</v>
      </c>
      <c r="AI222" s="23">
        <v>0.0</v>
      </c>
      <c r="AJ222" s="23">
        <v>0.0</v>
      </c>
      <c r="AK222" s="23">
        <v>0.0</v>
      </c>
      <c r="AL222" s="23">
        <v>0.0</v>
      </c>
      <c r="AM222" s="23">
        <v>10.0</v>
      </c>
      <c r="AN222" s="23">
        <v>1.0</v>
      </c>
      <c r="AO222" s="23">
        <v>6000.0</v>
      </c>
      <c r="AP222" s="23">
        <v>3600.0</v>
      </c>
      <c r="AQ222" s="23">
        <v>0.0</v>
      </c>
      <c r="AR222" s="23">
        <v>0.0</v>
      </c>
      <c r="AS222" s="23" t="s">
        <v>2395</v>
      </c>
      <c r="AT222" s="23" t="s">
        <v>2324</v>
      </c>
    </row>
    <row r="223">
      <c r="A223" s="23" t="str">
        <f t="shared" si="4"/>
        <v>OK</v>
      </c>
      <c r="B223" s="23" t="s">
        <v>56</v>
      </c>
      <c r="C223" s="23" t="s">
        <v>56</v>
      </c>
      <c r="D223" s="23">
        <v>1.0</v>
      </c>
      <c r="E223" s="23">
        <v>20.0</v>
      </c>
      <c r="F223" s="23">
        <v>20.0</v>
      </c>
      <c r="G223" s="23">
        <v>1.0</v>
      </c>
      <c r="H223" s="23">
        <v>50.0</v>
      </c>
      <c r="I223" s="23">
        <v>20746.0</v>
      </c>
      <c r="J223" s="23">
        <v>20746.0</v>
      </c>
      <c r="K223" s="23">
        <v>0.0</v>
      </c>
      <c r="L223" s="23">
        <v>1.0</v>
      </c>
      <c r="M223" s="23">
        <v>1.0</v>
      </c>
      <c r="N223" s="23">
        <v>0.0</v>
      </c>
      <c r="O223" s="23">
        <v>0.0205</v>
      </c>
      <c r="P223" s="23">
        <v>0.0</v>
      </c>
      <c r="Q223" s="23">
        <v>5.0</v>
      </c>
      <c r="R223" s="23">
        <v>11.0</v>
      </c>
      <c r="S223" s="23">
        <v>11.0</v>
      </c>
      <c r="T223" s="23">
        <v>0.0</v>
      </c>
      <c r="U223" s="23">
        <v>0.0</v>
      </c>
      <c r="V223" s="23">
        <v>0.0</v>
      </c>
      <c r="W223" s="23">
        <v>0.0</v>
      </c>
      <c r="X223" s="23">
        <v>7.0E-4</v>
      </c>
      <c r="Y223" s="23">
        <v>5.0E-4</v>
      </c>
      <c r="Z223" s="23" t="s">
        <v>133</v>
      </c>
      <c r="AA223" s="23">
        <v>0.0</v>
      </c>
      <c r="AB223" s="23">
        <v>0.0</v>
      </c>
      <c r="AC223" s="23">
        <v>0.0</v>
      </c>
      <c r="AD223" s="23">
        <v>0.0</v>
      </c>
      <c r="AE223" s="23">
        <v>0.0</v>
      </c>
      <c r="AF223" s="23">
        <v>0.0</v>
      </c>
      <c r="AG223" s="23">
        <v>0.0</v>
      </c>
      <c r="AH223" s="23">
        <v>0.0</v>
      </c>
      <c r="AI223" s="23">
        <v>0.0</v>
      </c>
      <c r="AJ223" s="23">
        <v>0.0</v>
      </c>
      <c r="AK223" s="23">
        <v>0.0</v>
      </c>
      <c r="AL223" s="23">
        <v>0.0</v>
      </c>
      <c r="AM223" s="23">
        <v>10.0</v>
      </c>
      <c r="AN223" s="23">
        <v>1.0</v>
      </c>
      <c r="AO223" s="23">
        <v>6000.0</v>
      </c>
      <c r="AP223" s="23">
        <v>3600.0</v>
      </c>
      <c r="AQ223" s="23">
        <v>0.0</v>
      </c>
      <c r="AR223" s="23">
        <v>0.0</v>
      </c>
      <c r="AS223" s="23" t="s">
        <v>2395</v>
      </c>
      <c r="AT223" s="23" t="s">
        <v>2325</v>
      </c>
    </row>
    <row r="224">
      <c r="A224" s="23" t="str">
        <f t="shared" si="4"/>
        <v>OK</v>
      </c>
      <c r="B224" s="23" t="s">
        <v>57</v>
      </c>
      <c r="C224" s="23" t="s">
        <v>57</v>
      </c>
      <c r="D224" s="23">
        <v>1.0</v>
      </c>
      <c r="E224" s="23">
        <v>20.0</v>
      </c>
      <c r="F224" s="23">
        <v>10.0</v>
      </c>
      <c r="G224" s="23">
        <v>1.0</v>
      </c>
      <c r="H224" s="23">
        <v>50.0</v>
      </c>
      <c r="I224" s="23">
        <v>28373.0</v>
      </c>
      <c r="J224" s="23">
        <v>25340.333333</v>
      </c>
      <c r="K224" s="23">
        <v>10.688565</v>
      </c>
      <c r="L224" s="23">
        <v>2.0</v>
      </c>
      <c r="M224" s="23">
        <v>1.0</v>
      </c>
      <c r="N224" s="23">
        <v>246115.0</v>
      </c>
      <c r="O224" s="23">
        <v>3600.0058</v>
      </c>
      <c r="P224" s="23">
        <v>152.0</v>
      </c>
      <c r="Q224" s="23">
        <v>17843.0</v>
      </c>
      <c r="R224" s="23">
        <v>19582.0</v>
      </c>
      <c r="S224" s="23">
        <v>3006.0</v>
      </c>
      <c r="T224" s="23">
        <v>1.0</v>
      </c>
      <c r="U224" s="23">
        <v>1955.0</v>
      </c>
      <c r="V224" s="23">
        <v>0.0</v>
      </c>
      <c r="W224" s="23">
        <v>14620.0</v>
      </c>
      <c r="X224" s="23">
        <v>1.6713</v>
      </c>
      <c r="Y224" s="23">
        <v>0.2106</v>
      </c>
      <c r="Z224" s="23" t="s">
        <v>133</v>
      </c>
      <c r="AA224" s="23">
        <v>0.5507</v>
      </c>
      <c r="AB224" s="23">
        <v>1217.0</v>
      </c>
      <c r="AC224" s="23">
        <v>247.0</v>
      </c>
      <c r="AD224" s="23">
        <v>231.0</v>
      </c>
      <c r="AE224" s="23">
        <v>0.0</v>
      </c>
      <c r="AF224" s="23">
        <v>16.0</v>
      </c>
      <c r="AG224" s="23">
        <v>0.0</v>
      </c>
      <c r="AH224" s="23">
        <v>0.0</v>
      </c>
      <c r="AI224" s="23">
        <v>0.4281</v>
      </c>
      <c r="AJ224" s="23">
        <v>0.2504</v>
      </c>
      <c r="AK224" s="23">
        <v>0.1369</v>
      </c>
      <c r="AL224" s="23">
        <v>0.0</v>
      </c>
      <c r="AM224" s="23">
        <v>10.0</v>
      </c>
      <c r="AN224" s="23">
        <v>3.0</v>
      </c>
      <c r="AO224" s="23">
        <v>6000.0</v>
      </c>
      <c r="AP224" s="23">
        <v>3600.0</v>
      </c>
      <c r="AQ224" s="23">
        <v>0.0</v>
      </c>
      <c r="AR224" s="23">
        <v>0.0</v>
      </c>
      <c r="AS224" s="23" t="s">
        <v>2395</v>
      </c>
      <c r="AT224" s="23" t="s">
        <v>2396</v>
      </c>
    </row>
    <row r="225">
      <c r="A225" s="23" t="str">
        <f t="shared" si="4"/>
        <v>OK</v>
      </c>
      <c r="B225" s="23" t="s">
        <v>58</v>
      </c>
      <c r="C225" s="23" t="s">
        <v>58</v>
      </c>
      <c r="D225" s="23">
        <v>1.0</v>
      </c>
      <c r="E225" s="23">
        <v>21.0</v>
      </c>
      <c r="F225" s="23">
        <v>30.0</v>
      </c>
      <c r="G225" s="23">
        <v>1.0</v>
      </c>
      <c r="H225" s="23">
        <v>50.0</v>
      </c>
      <c r="I225" s="23">
        <v>163685.0</v>
      </c>
      <c r="J225" s="23">
        <v>90652.357143</v>
      </c>
      <c r="K225" s="23">
        <v>44.617798</v>
      </c>
      <c r="L225" s="23">
        <v>2.0</v>
      </c>
      <c r="M225" s="23">
        <v>1.0</v>
      </c>
      <c r="N225" s="23">
        <v>1129974.0</v>
      </c>
      <c r="O225" s="23">
        <v>3600.0105</v>
      </c>
      <c r="P225" s="23">
        <v>468.0</v>
      </c>
      <c r="Q225" s="23">
        <v>2772.0</v>
      </c>
      <c r="R225" s="23">
        <v>3653.0</v>
      </c>
      <c r="S225" s="23">
        <v>1310.0</v>
      </c>
      <c r="T225" s="23">
        <v>0.0</v>
      </c>
      <c r="U225" s="23">
        <v>1488.0</v>
      </c>
      <c r="V225" s="23">
        <v>0.0</v>
      </c>
      <c r="W225" s="23">
        <v>855.0</v>
      </c>
      <c r="X225" s="23">
        <v>0.2466</v>
      </c>
      <c r="Y225" s="23">
        <v>0.0675</v>
      </c>
      <c r="Z225" s="23" t="s">
        <v>133</v>
      </c>
      <c r="AA225" s="23">
        <v>0.0662</v>
      </c>
      <c r="AB225" s="23">
        <v>2289.0</v>
      </c>
      <c r="AC225" s="23">
        <v>504.0</v>
      </c>
      <c r="AD225" s="23">
        <v>312.0</v>
      </c>
      <c r="AE225" s="23">
        <v>0.0</v>
      </c>
      <c r="AF225" s="23">
        <v>192.0</v>
      </c>
      <c r="AG225" s="23">
        <v>0.0</v>
      </c>
      <c r="AH225" s="23">
        <v>0.0</v>
      </c>
      <c r="AI225" s="23">
        <v>0.9768</v>
      </c>
      <c r="AJ225" s="23">
        <v>0.6192</v>
      </c>
      <c r="AK225" s="23">
        <v>0.2918</v>
      </c>
      <c r="AL225" s="23">
        <v>0.0</v>
      </c>
      <c r="AM225" s="23">
        <v>10.0</v>
      </c>
      <c r="AN225" s="23">
        <v>15.0</v>
      </c>
      <c r="AO225" s="23">
        <v>6000.0</v>
      </c>
      <c r="AP225" s="23">
        <v>3600.0</v>
      </c>
      <c r="AQ225" s="23">
        <v>0.0</v>
      </c>
      <c r="AR225" s="23">
        <v>0.0</v>
      </c>
      <c r="AS225" s="23" t="s">
        <v>2395</v>
      </c>
      <c r="AT225" s="23" t="s">
        <v>2397</v>
      </c>
    </row>
    <row r="226">
      <c r="A226" s="23" t="str">
        <f t="shared" si="4"/>
        <v>OK</v>
      </c>
      <c r="B226" s="23" t="s">
        <v>59</v>
      </c>
      <c r="C226" s="23" t="s">
        <v>59</v>
      </c>
      <c r="D226" s="23">
        <v>0.0</v>
      </c>
      <c r="E226" s="23">
        <v>21.0</v>
      </c>
      <c r="F226" s="23">
        <v>20.0</v>
      </c>
      <c r="G226" s="23">
        <v>1.0</v>
      </c>
      <c r="H226" s="23">
        <v>50.0</v>
      </c>
      <c r="I226" s="23" t="s">
        <v>134</v>
      </c>
      <c r="J226" s="23">
        <v>0.0</v>
      </c>
      <c r="K226" s="23" t="s">
        <v>134</v>
      </c>
      <c r="L226" s="23">
        <v>-1.0</v>
      </c>
      <c r="M226" s="23">
        <v>-1.0</v>
      </c>
      <c r="N226" s="23">
        <v>0.0</v>
      </c>
      <c r="O226" s="23">
        <v>0.0</v>
      </c>
      <c r="P226" s="23">
        <v>0.0</v>
      </c>
      <c r="Q226" s="23" t="s">
        <v>133</v>
      </c>
      <c r="R226" s="23" t="s">
        <v>133</v>
      </c>
      <c r="S226" s="23" t="s">
        <v>133</v>
      </c>
      <c r="T226" s="23" t="s">
        <v>133</v>
      </c>
      <c r="U226" s="23" t="s">
        <v>133</v>
      </c>
      <c r="V226" s="23" t="s">
        <v>133</v>
      </c>
      <c r="W226" s="23" t="s">
        <v>133</v>
      </c>
      <c r="X226" s="23" t="s">
        <v>133</v>
      </c>
      <c r="Y226" s="23" t="s">
        <v>133</v>
      </c>
      <c r="Z226" s="23" t="s">
        <v>133</v>
      </c>
      <c r="AA226" s="23" t="s">
        <v>133</v>
      </c>
      <c r="AB226" s="23" t="s">
        <v>133</v>
      </c>
      <c r="AC226" s="23" t="s">
        <v>133</v>
      </c>
      <c r="AD226" s="23" t="s">
        <v>133</v>
      </c>
      <c r="AE226" s="23" t="s">
        <v>133</v>
      </c>
      <c r="AF226" s="23" t="s">
        <v>133</v>
      </c>
      <c r="AG226" s="23" t="s">
        <v>133</v>
      </c>
      <c r="AH226" s="23" t="s">
        <v>133</v>
      </c>
      <c r="AI226" s="23" t="s">
        <v>133</v>
      </c>
      <c r="AJ226" s="23" t="s">
        <v>133</v>
      </c>
      <c r="AK226" s="23" t="s">
        <v>133</v>
      </c>
      <c r="AL226" s="23" t="s">
        <v>133</v>
      </c>
      <c r="AM226" s="23" t="s">
        <v>133</v>
      </c>
      <c r="AN226" s="23" t="s">
        <v>133</v>
      </c>
      <c r="AO226" s="23">
        <v>6000.0</v>
      </c>
      <c r="AP226" s="23">
        <v>3600.0</v>
      </c>
      <c r="AQ226" s="23">
        <v>0.0</v>
      </c>
      <c r="AR226" s="23">
        <v>0.0</v>
      </c>
      <c r="AS226" s="23" t="s">
        <v>2395</v>
      </c>
      <c r="AT226" s="23" t="s">
        <v>2319</v>
      </c>
    </row>
    <row r="227">
      <c r="A227" s="23" t="str">
        <f t="shared" si="4"/>
        <v>OK</v>
      </c>
      <c r="B227" s="23" t="s">
        <v>60</v>
      </c>
      <c r="C227" s="23" t="s">
        <v>60</v>
      </c>
      <c r="D227" s="23">
        <v>1.0</v>
      </c>
      <c r="E227" s="23">
        <v>21.0</v>
      </c>
      <c r="F227" s="23">
        <v>30.0</v>
      </c>
      <c r="G227" s="23">
        <v>1.0</v>
      </c>
      <c r="H227" s="23">
        <v>50.0</v>
      </c>
      <c r="I227" s="23">
        <v>16202.0</v>
      </c>
      <c r="J227" s="23">
        <v>16202.0</v>
      </c>
      <c r="K227" s="23">
        <v>0.0</v>
      </c>
      <c r="L227" s="23">
        <v>1.0</v>
      </c>
      <c r="M227" s="23">
        <v>1.0</v>
      </c>
      <c r="N227" s="23">
        <v>0.0</v>
      </c>
      <c r="O227" s="23">
        <v>0.0133</v>
      </c>
      <c r="P227" s="23">
        <v>0.0</v>
      </c>
      <c r="Q227" s="23">
        <v>3.0</v>
      </c>
      <c r="R227" s="23">
        <v>3.0</v>
      </c>
      <c r="S227" s="23">
        <v>3.0</v>
      </c>
      <c r="T227" s="23">
        <v>0.0</v>
      </c>
      <c r="U227" s="23">
        <v>0.0</v>
      </c>
      <c r="V227" s="23">
        <v>0.0</v>
      </c>
      <c r="W227" s="23">
        <v>0.0</v>
      </c>
      <c r="X227" s="23">
        <v>2.0E-4</v>
      </c>
      <c r="Y227" s="23">
        <v>1.0E-4</v>
      </c>
      <c r="Z227" s="23" t="s">
        <v>133</v>
      </c>
      <c r="AA227" s="23">
        <v>0.0</v>
      </c>
      <c r="AB227" s="23">
        <v>0.0</v>
      </c>
      <c r="AC227" s="23">
        <v>0.0</v>
      </c>
      <c r="AD227" s="23">
        <v>0.0</v>
      </c>
      <c r="AE227" s="23">
        <v>0.0</v>
      </c>
      <c r="AF227" s="23">
        <v>0.0</v>
      </c>
      <c r="AG227" s="23">
        <v>0.0</v>
      </c>
      <c r="AH227" s="23">
        <v>0.0</v>
      </c>
      <c r="AI227" s="23">
        <v>0.0</v>
      </c>
      <c r="AJ227" s="23">
        <v>0.0</v>
      </c>
      <c r="AK227" s="23">
        <v>0.0</v>
      </c>
      <c r="AL227" s="23">
        <v>0.0</v>
      </c>
      <c r="AM227" s="23">
        <v>10.0</v>
      </c>
      <c r="AN227" s="23">
        <v>1.0</v>
      </c>
      <c r="AO227" s="23">
        <v>6000.0</v>
      </c>
      <c r="AP227" s="23">
        <v>3600.0</v>
      </c>
      <c r="AQ227" s="23">
        <v>0.0</v>
      </c>
      <c r="AR227" s="23">
        <v>0.0</v>
      </c>
      <c r="AS227" s="23" t="s">
        <v>2395</v>
      </c>
      <c r="AT227" s="23" t="s">
        <v>2319</v>
      </c>
    </row>
    <row r="228">
      <c r="A228" s="23" t="str">
        <f t="shared" si="4"/>
        <v>OK</v>
      </c>
      <c r="B228" s="23" t="s">
        <v>61</v>
      </c>
      <c r="C228" s="23" t="s">
        <v>61</v>
      </c>
      <c r="D228" s="23">
        <v>1.0</v>
      </c>
      <c r="E228" s="23">
        <v>21.0</v>
      </c>
      <c r="F228" s="23">
        <v>20.0</v>
      </c>
      <c r="G228" s="23">
        <v>1.0</v>
      </c>
      <c r="H228" s="23">
        <v>50.0</v>
      </c>
      <c r="I228" s="23">
        <v>16202.0</v>
      </c>
      <c r="J228" s="23">
        <v>16202.0</v>
      </c>
      <c r="K228" s="23">
        <v>0.0</v>
      </c>
      <c r="L228" s="23">
        <v>1.0</v>
      </c>
      <c r="M228" s="23">
        <v>1.0</v>
      </c>
      <c r="N228" s="23">
        <v>0.0</v>
      </c>
      <c r="O228" s="23">
        <v>0.0105</v>
      </c>
      <c r="P228" s="23">
        <v>0.0</v>
      </c>
      <c r="Q228" s="23">
        <v>3.0</v>
      </c>
      <c r="R228" s="23">
        <v>3.0</v>
      </c>
      <c r="S228" s="23">
        <v>3.0</v>
      </c>
      <c r="T228" s="23">
        <v>0.0</v>
      </c>
      <c r="U228" s="23">
        <v>0.0</v>
      </c>
      <c r="V228" s="23">
        <v>0.0</v>
      </c>
      <c r="W228" s="23">
        <v>0.0</v>
      </c>
      <c r="X228" s="23">
        <v>2.0E-4</v>
      </c>
      <c r="Y228" s="23">
        <v>1.0E-4</v>
      </c>
      <c r="Z228" s="23" t="s">
        <v>133</v>
      </c>
      <c r="AA228" s="23">
        <v>0.0</v>
      </c>
      <c r="AB228" s="23">
        <v>0.0</v>
      </c>
      <c r="AC228" s="23">
        <v>0.0</v>
      </c>
      <c r="AD228" s="23">
        <v>0.0</v>
      </c>
      <c r="AE228" s="23">
        <v>0.0</v>
      </c>
      <c r="AF228" s="23">
        <v>0.0</v>
      </c>
      <c r="AG228" s="23">
        <v>0.0</v>
      </c>
      <c r="AH228" s="23">
        <v>0.0</v>
      </c>
      <c r="AI228" s="23">
        <v>0.0</v>
      </c>
      <c r="AJ228" s="23">
        <v>0.0</v>
      </c>
      <c r="AK228" s="23">
        <v>0.0</v>
      </c>
      <c r="AL228" s="23">
        <v>0.0</v>
      </c>
      <c r="AM228" s="23">
        <v>10.0</v>
      </c>
      <c r="AN228" s="23">
        <v>1.0</v>
      </c>
      <c r="AO228" s="23">
        <v>6000.0</v>
      </c>
      <c r="AP228" s="23">
        <v>3600.0</v>
      </c>
      <c r="AQ228" s="23">
        <v>0.0</v>
      </c>
      <c r="AR228" s="23">
        <v>0.0</v>
      </c>
      <c r="AS228" s="23" t="s">
        <v>2395</v>
      </c>
      <c r="AT228" s="23" t="s">
        <v>2328</v>
      </c>
    </row>
    <row r="229">
      <c r="A229" s="23" t="str">
        <f t="shared" si="4"/>
        <v>OK</v>
      </c>
      <c r="B229" s="23" t="s">
        <v>62</v>
      </c>
      <c r="C229" s="23" t="s">
        <v>62</v>
      </c>
      <c r="D229" s="23">
        <v>1.0</v>
      </c>
      <c r="E229" s="23">
        <v>21.0</v>
      </c>
      <c r="F229" s="23">
        <v>10.0</v>
      </c>
      <c r="G229" s="23">
        <v>1.0</v>
      </c>
      <c r="H229" s="23">
        <v>50.0</v>
      </c>
      <c r="I229" s="23">
        <v>23489.0</v>
      </c>
      <c r="J229" s="23">
        <v>20749.0</v>
      </c>
      <c r="K229" s="23">
        <v>11.665035</v>
      </c>
      <c r="L229" s="23">
        <v>2.0</v>
      </c>
      <c r="M229" s="23">
        <v>1.0</v>
      </c>
      <c r="N229" s="23">
        <v>216800.0</v>
      </c>
      <c r="O229" s="23">
        <v>3600.056</v>
      </c>
      <c r="P229" s="23">
        <v>52.0</v>
      </c>
      <c r="Q229" s="23">
        <v>17217.0</v>
      </c>
      <c r="R229" s="23">
        <v>18144.0</v>
      </c>
      <c r="S229" s="23">
        <v>3560.0</v>
      </c>
      <c r="T229" s="23">
        <v>4.0</v>
      </c>
      <c r="U229" s="23">
        <v>1584.0</v>
      </c>
      <c r="V229" s="23">
        <v>0.0</v>
      </c>
      <c r="W229" s="23">
        <v>12996.0</v>
      </c>
      <c r="X229" s="23">
        <v>1.6166</v>
      </c>
      <c r="Y229" s="23">
        <v>0.2247</v>
      </c>
      <c r="Z229" s="23" t="s">
        <v>133</v>
      </c>
      <c r="AA229" s="23">
        <v>0.5159</v>
      </c>
      <c r="AB229" s="23">
        <v>1746.0</v>
      </c>
      <c r="AC229" s="23">
        <v>201.0</v>
      </c>
      <c r="AD229" s="23">
        <v>190.0</v>
      </c>
      <c r="AE229" s="23">
        <v>0.0</v>
      </c>
      <c r="AF229" s="23">
        <v>11.0</v>
      </c>
      <c r="AG229" s="23">
        <v>0.0</v>
      </c>
      <c r="AH229" s="23">
        <v>0.0</v>
      </c>
      <c r="AI229" s="23">
        <v>0.6576</v>
      </c>
      <c r="AJ229" s="23">
        <v>0.3899</v>
      </c>
      <c r="AK229" s="23">
        <v>0.2107</v>
      </c>
      <c r="AL229" s="23">
        <v>0.0</v>
      </c>
      <c r="AM229" s="23">
        <v>10.0</v>
      </c>
      <c r="AN229" s="23">
        <v>2.0</v>
      </c>
      <c r="AO229" s="23">
        <v>6000.0</v>
      </c>
      <c r="AP229" s="23">
        <v>3600.0</v>
      </c>
      <c r="AQ229" s="23">
        <v>0.0</v>
      </c>
      <c r="AR229" s="23">
        <v>0.0</v>
      </c>
      <c r="AS229" s="23" t="s">
        <v>2395</v>
      </c>
      <c r="AT229" s="23" t="s">
        <v>2349</v>
      </c>
    </row>
    <row r="230">
      <c r="A230" s="23" t="str">
        <f t="shared" si="4"/>
        <v>OK</v>
      </c>
      <c r="B230" s="23" t="s">
        <v>63</v>
      </c>
      <c r="C230" s="23" t="s">
        <v>63</v>
      </c>
      <c r="D230" s="23">
        <v>1.0</v>
      </c>
      <c r="E230" s="23">
        <v>23.0</v>
      </c>
      <c r="F230" s="23">
        <v>30.0</v>
      </c>
      <c r="G230" s="23">
        <v>1.0</v>
      </c>
      <c r="H230" s="23">
        <v>50.0</v>
      </c>
      <c r="I230" s="23">
        <v>23315.0</v>
      </c>
      <c r="J230" s="23">
        <v>23315.0</v>
      </c>
      <c r="K230" s="23">
        <v>0.0</v>
      </c>
      <c r="L230" s="23">
        <v>1.0</v>
      </c>
      <c r="M230" s="23">
        <v>1.0</v>
      </c>
      <c r="N230" s="23">
        <v>40.0</v>
      </c>
      <c r="O230" s="23">
        <v>0.1541</v>
      </c>
      <c r="P230" s="23">
        <v>0.0</v>
      </c>
      <c r="Q230" s="23">
        <v>86.0</v>
      </c>
      <c r="R230" s="23">
        <v>135.0</v>
      </c>
      <c r="S230" s="23">
        <v>38.0</v>
      </c>
      <c r="T230" s="23">
        <v>19.0</v>
      </c>
      <c r="U230" s="23">
        <v>77.0</v>
      </c>
      <c r="V230" s="23">
        <v>0.0</v>
      </c>
      <c r="W230" s="23">
        <v>1.0</v>
      </c>
      <c r="X230" s="23">
        <v>0.0062</v>
      </c>
      <c r="Y230" s="23">
        <v>0.0018</v>
      </c>
      <c r="Z230" s="23" t="s">
        <v>133</v>
      </c>
      <c r="AA230" s="23">
        <v>0.0023</v>
      </c>
      <c r="AB230" s="23">
        <v>11.0</v>
      </c>
      <c r="AC230" s="23">
        <v>33.0</v>
      </c>
      <c r="AD230" s="23">
        <v>25.0</v>
      </c>
      <c r="AE230" s="23">
        <v>0.0</v>
      </c>
      <c r="AF230" s="23">
        <v>8.0</v>
      </c>
      <c r="AG230" s="23">
        <v>0.0</v>
      </c>
      <c r="AH230" s="23">
        <v>0.0</v>
      </c>
      <c r="AI230" s="23">
        <v>0.0042</v>
      </c>
      <c r="AJ230" s="23">
        <v>0.0025</v>
      </c>
      <c r="AK230" s="23">
        <v>0.0014</v>
      </c>
      <c r="AL230" s="23">
        <v>0.0</v>
      </c>
      <c r="AM230" s="23">
        <v>10.0</v>
      </c>
      <c r="AN230" s="23">
        <v>2.0</v>
      </c>
      <c r="AO230" s="23">
        <v>6000.0</v>
      </c>
      <c r="AP230" s="23">
        <v>3600.0</v>
      </c>
      <c r="AQ230" s="23">
        <v>0.0</v>
      </c>
      <c r="AR230" s="23">
        <v>0.0</v>
      </c>
      <c r="AS230" s="23" t="s">
        <v>2395</v>
      </c>
      <c r="AT230" s="23" t="s">
        <v>2329</v>
      </c>
    </row>
    <row r="231">
      <c r="A231" s="23" t="str">
        <f t="shared" si="4"/>
        <v>OK</v>
      </c>
      <c r="B231" s="23" t="s">
        <v>64</v>
      </c>
      <c r="C231" s="23" t="s">
        <v>64</v>
      </c>
      <c r="D231" s="23">
        <v>1.0</v>
      </c>
      <c r="E231" s="23">
        <v>23.0</v>
      </c>
      <c r="F231" s="23">
        <v>20.0</v>
      </c>
      <c r="G231" s="23">
        <v>1.0</v>
      </c>
      <c r="H231" s="23">
        <v>50.0</v>
      </c>
      <c r="I231" s="23">
        <v>31047.0</v>
      </c>
      <c r="J231" s="23">
        <v>31047.0</v>
      </c>
      <c r="K231" s="23">
        <v>0.0</v>
      </c>
      <c r="L231" s="23">
        <v>1.0</v>
      </c>
      <c r="M231" s="23">
        <v>1.0</v>
      </c>
      <c r="N231" s="23">
        <v>8324.0</v>
      </c>
      <c r="O231" s="23">
        <v>24.4478</v>
      </c>
      <c r="P231" s="23">
        <v>12.0</v>
      </c>
      <c r="Q231" s="23">
        <v>747.0</v>
      </c>
      <c r="R231" s="23">
        <v>1604.0</v>
      </c>
      <c r="S231" s="23">
        <v>78.0</v>
      </c>
      <c r="T231" s="23">
        <v>17.0</v>
      </c>
      <c r="U231" s="23">
        <v>1347.0</v>
      </c>
      <c r="V231" s="23">
        <v>0.0</v>
      </c>
      <c r="W231" s="23">
        <v>162.0</v>
      </c>
      <c r="X231" s="23">
        <v>0.0862</v>
      </c>
      <c r="Y231" s="23">
        <v>0.0073</v>
      </c>
      <c r="Z231" s="23" t="s">
        <v>133</v>
      </c>
      <c r="AA231" s="23">
        <v>0.0502</v>
      </c>
      <c r="AB231" s="23">
        <v>718.0</v>
      </c>
      <c r="AC231" s="23">
        <v>193.0</v>
      </c>
      <c r="AD231" s="23">
        <v>53.0</v>
      </c>
      <c r="AE231" s="23">
        <v>84.0</v>
      </c>
      <c r="AF231" s="23">
        <v>56.0</v>
      </c>
      <c r="AG231" s="23">
        <v>0.0</v>
      </c>
      <c r="AH231" s="23">
        <v>0.0</v>
      </c>
      <c r="AI231" s="23">
        <v>0.3107</v>
      </c>
      <c r="AJ231" s="23">
        <v>0.1887</v>
      </c>
      <c r="AK231" s="23">
        <v>0.0998</v>
      </c>
      <c r="AL231" s="23">
        <v>0.0</v>
      </c>
      <c r="AM231" s="23">
        <v>10.0</v>
      </c>
      <c r="AN231" s="23">
        <v>3.0</v>
      </c>
      <c r="AO231" s="23">
        <v>6000.0</v>
      </c>
      <c r="AP231" s="23">
        <v>3600.0</v>
      </c>
      <c r="AQ231" s="23">
        <v>0.0</v>
      </c>
      <c r="AR231" s="23">
        <v>0.0</v>
      </c>
      <c r="AS231" s="23" t="s">
        <v>2395</v>
      </c>
      <c r="AT231" s="23" t="s">
        <v>2380</v>
      </c>
    </row>
    <row r="232">
      <c r="A232" s="23" t="str">
        <f t="shared" si="4"/>
        <v>OK</v>
      </c>
      <c r="B232" s="23" t="s">
        <v>65</v>
      </c>
      <c r="C232" s="23" t="s">
        <v>65</v>
      </c>
      <c r="D232" s="23">
        <v>0.0</v>
      </c>
      <c r="E232" s="23">
        <v>23.0</v>
      </c>
      <c r="F232" s="23">
        <v>10.0</v>
      </c>
      <c r="G232" s="23">
        <v>1.0</v>
      </c>
      <c r="H232" s="23">
        <v>50.0</v>
      </c>
      <c r="I232" s="23" t="s">
        <v>134</v>
      </c>
      <c r="J232" s="23">
        <v>0.0</v>
      </c>
      <c r="K232" s="23" t="s">
        <v>134</v>
      </c>
      <c r="L232" s="23">
        <v>-1.0</v>
      </c>
      <c r="M232" s="23">
        <v>-1.0</v>
      </c>
      <c r="N232" s="23">
        <v>0.0</v>
      </c>
      <c r="O232" s="23">
        <v>0.0</v>
      </c>
      <c r="P232" s="23">
        <v>0.0</v>
      </c>
      <c r="Q232" s="23" t="s">
        <v>133</v>
      </c>
      <c r="R232" s="23" t="s">
        <v>133</v>
      </c>
      <c r="S232" s="23" t="s">
        <v>133</v>
      </c>
      <c r="T232" s="23" t="s">
        <v>133</v>
      </c>
      <c r="U232" s="23" t="s">
        <v>133</v>
      </c>
      <c r="V232" s="23" t="s">
        <v>133</v>
      </c>
      <c r="W232" s="23" t="s">
        <v>133</v>
      </c>
      <c r="X232" s="23" t="s">
        <v>133</v>
      </c>
      <c r="Y232" s="23" t="s">
        <v>133</v>
      </c>
      <c r="Z232" s="23" t="s">
        <v>133</v>
      </c>
      <c r="AA232" s="23" t="s">
        <v>133</v>
      </c>
      <c r="AB232" s="23" t="s">
        <v>133</v>
      </c>
      <c r="AC232" s="23" t="s">
        <v>133</v>
      </c>
      <c r="AD232" s="23" t="s">
        <v>133</v>
      </c>
      <c r="AE232" s="23" t="s">
        <v>133</v>
      </c>
      <c r="AF232" s="23" t="s">
        <v>133</v>
      </c>
      <c r="AG232" s="23" t="s">
        <v>133</v>
      </c>
      <c r="AH232" s="23" t="s">
        <v>133</v>
      </c>
      <c r="AI232" s="23" t="s">
        <v>133</v>
      </c>
      <c r="AJ232" s="23" t="s">
        <v>133</v>
      </c>
      <c r="AK232" s="23" t="s">
        <v>133</v>
      </c>
      <c r="AL232" s="23" t="s">
        <v>133</v>
      </c>
      <c r="AM232" s="23" t="s">
        <v>133</v>
      </c>
      <c r="AN232" s="23" t="s">
        <v>133</v>
      </c>
      <c r="AO232" s="23">
        <v>6000.0</v>
      </c>
      <c r="AP232" s="23">
        <v>3600.0</v>
      </c>
      <c r="AQ232" s="23">
        <v>0.0</v>
      </c>
      <c r="AR232" s="23">
        <v>0.0</v>
      </c>
      <c r="AS232" s="23" t="s">
        <v>2395</v>
      </c>
      <c r="AT232" s="23" t="s">
        <v>2381</v>
      </c>
    </row>
    <row r="233">
      <c r="A233" s="23" t="str">
        <f t="shared" si="4"/>
        <v>OK</v>
      </c>
      <c r="B233" s="23" t="s">
        <v>66</v>
      </c>
      <c r="C233" s="23" t="s">
        <v>66</v>
      </c>
      <c r="D233" s="23">
        <v>1.0</v>
      </c>
      <c r="E233" s="23">
        <v>27.0</v>
      </c>
      <c r="F233" s="23">
        <v>30.0</v>
      </c>
      <c r="G233" s="23">
        <v>1.0</v>
      </c>
      <c r="H233" s="23">
        <v>50.0</v>
      </c>
      <c r="I233" s="23">
        <v>30400.0</v>
      </c>
      <c r="J233" s="23">
        <v>30400.0</v>
      </c>
      <c r="K233" s="23">
        <v>0.0</v>
      </c>
      <c r="L233" s="23">
        <v>1.0</v>
      </c>
      <c r="M233" s="23">
        <v>1.0</v>
      </c>
      <c r="N233" s="23">
        <v>8.0</v>
      </c>
      <c r="O233" s="23">
        <v>0.12</v>
      </c>
      <c r="P233" s="23">
        <v>0.0</v>
      </c>
      <c r="Q233" s="23">
        <v>32.0</v>
      </c>
      <c r="R233" s="23">
        <v>51.0</v>
      </c>
      <c r="S233" s="23">
        <v>16.0</v>
      </c>
      <c r="T233" s="23">
        <v>0.0</v>
      </c>
      <c r="U233" s="23">
        <v>34.0</v>
      </c>
      <c r="V233" s="23">
        <v>0.0</v>
      </c>
      <c r="W233" s="23">
        <v>1.0</v>
      </c>
      <c r="X233" s="23">
        <v>0.0029</v>
      </c>
      <c r="Y233" s="23">
        <v>7.0E-4</v>
      </c>
      <c r="Z233" s="23" t="s">
        <v>133</v>
      </c>
      <c r="AA233" s="23">
        <v>0.0012</v>
      </c>
      <c r="AB233" s="23">
        <v>23.0</v>
      </c>
      <c r="AC233" s="23">
        <v>97.0</v>
      </c>
      <c r="AD233" s="23">
        <v>79.0</v>
      </c>
      <c r="AE233" s="23">
        <v>0.0</v>
      </c>
      <c r="AF233" s="23">
        <v>18.0</v>
      </c>
      <c r="AG233" s="23">
        <v>0.0</v>
      </c>
      <c r="AH233" s="23">
        <v>0.0</v>
      </c>
      <c r="AI233" s="23">
        <v>0.0128</v>
      </c>
      <c r="AJ233" s="23">
        <v>0.0084</v>
      </c>
      <c r="AK233" s="23">
        <v>0.0036</v>
      </c>
      <c r="AL233" s="23">
        <v>0.0</v>
      </c>
      <c r="AM233" s="23">
        <v>10.0</v>
      </c>
      <c r="AN233" s="23">
        <v>2.0</v>
      </c>
      <c r="AO233" s="23">
        <v>6000.0</v>
      </c>
      <c r="AP233" s="23">
        <v>3600.0</v>
      </c>
      <c r="AQ233" s="23">
        <v>1.0</v>
      </c>
      <c r="AR233" s="23">
        <v>0.0</v>
      </c>
      <c r="AS233" s="23" t="s">
        <v>2395</v>
      </c>
      <c r="AT233" s="23" t="s">
        <v>2332</v>
      </c>
    </row>
    <row r="234">
      <c r="A234" s="23" t="str">
        <f t="shared" si="4"/>
        <v>OK</v>
      </c>
      <c r="B234" s="23" t="s">
        <v>67</v>
      </c>
      <c r="C234" s="23" t="s">
        <v>67</v>
      </c>
      <c r="D234" s="23">
        <v>1.0</v>
      </c>
      <c r="E234" s="23">
        <v>27.0</v>
      </c>
      <c r="F234" s="23">
        <v>20.0</v>
      </c>
      <c r="G234" s="23">
        <v>1.0</v>
      </c>
      <c r="H234" s="23">
        <v>50.0</v>
      </c>
      <c r="I234" s="23">
        <v>31900.0</v>
      </c>
      <c r="J234" s="23">
        <v>31900.0</v>
      </c>
      <c r="K234" s="23">
        <v>0.0</v>
      </c>
      <c r="L234" s="23">
        <v>1.0</v>
      </c>
      <c r="M234" s="23">
        <v>1.0</v>
      </c>
      <c r="N234" s="23">
        <v>731.0</v>
      </c>
      <c r="O234" s="23">
        <v>1.0982</v>
      </c>
      <c r="P234" s="23">
        <v>104.0</v>
      </c>
      <c r="Q234" s="23">
        <v>224.0</v>
      </c>
      <c r="R234" s="23">
        <v>387.0</v>
      </c>
      <c r="S234" s="23">
        <v>48.0</v>
      </c>
      <c r="T234" s="23">
        <v>0.0</v>
      </c>
      <c r="U234" s="23">
        <v>303.0</v>
      </c>
      <c r="V234" s="23">
        <v>0.0</v>
      </c>
      <c r="W234" s="23">
        <v>36.0</v>
      </c>
      <c r="X234" s="23">
        <v>0.0225</v>
      </c>
      <c r="Y234" s="23">
        <v>0.0028</v>
      </c>
      <c r="Z234" s="23" t="s">
        <v>133</v>
      </c>
      <c r="AA234" s="23">
        <v>0.0121</v>
      </c>
      <c r="AB234" s="23">
        <v>264.0</v>
      </c>
      <c r="AC234" s="23">
        <v>113.0</v>
      </c>
      <c r="AD234" s="23">
        <v>78.0</v>
      </c>
      <c r="AE234" s="23">
        <v>0.0</v>
      </c>
      <c r="AF234" s="23">
        <v>35.0</v>
      </c>
      <c r="AG234" s="23">
        <v>0.0</v>
      </c>
      <c r="AH234" s="23">
        <v>0.0</v>
      </c>
      <c r="AI234" s="23">
        <v>0.1178</v>
      </c>
      <c r="AJ234" s="23">
        <v>0.0687</v>
      </c>
      <c r="AK234" s="23">
        <v>0.041</v>
      </c>
      <c r="AL234" s="23">
        <v>0.0</v>
      </c>
      <c r="AM234" s="23">
        <v>10.0</v>
      </c>
      <c r="AN234" s="23">
        <v>3.0</v>
      </c>
      <c r="AO234" s="23">
        <v>6000.0</v>
      </c>
      <c r="AP234" s="23">
        <v>3600.0</v>
      </c>
      <c r="AQ234" s="23">
        <v>1.0</v>
      </c>
      <c r="AR234" s="23">
        <v>0.0</v>
      </c>
      <c r="AS234" s="23" t="s">
        <v>2395</v>
      </c>
      <c r="AT234" s="23" t="s">
        <v>2333</v>
      </c>
    </row>
    <row r="235">
      <c r="A235" s="23" t="str">
        <f t="shared" si="4"/>
        <v>OK</v>
      </c>
      <c r="B235" s="23" t="s">
        <v>68</v>
      </c>
      <c r="C235" s="23" t="s">
        <v>68</v>
      </c>
      <c r="D235" s="23">
        <v>0.0</v>
      </c>
      <c r="E235" s="23">
        <v>27.0</v>
      </c>
      <c r="F235" s="23">
        <v>11.0</v>
      </c>
      <c r="G235" s="23">
        <v>1.0</v>
      </c>
      <c r="H235" s="23">
        <v>50.0</v>
      </c>
      <c r="I235" s="23" t="s">
        <v>134</v>
      </c>
      <c r="J235" s="23">
        <v>0.0</v>
      </c>
      <c r="K235" s="23" t="s">
        <v>134</v>
      </c>
      <c r="L235" s="23">
        <v>-1.0</v>
      </c>
      <c r="M235" s="23">
        <v>-1.0</v>
      </c>
      <c r="N235" s="23">
        <v>0.0</v>
      </c>
      <c r="O235" s="23">
        <v>0.0</v>
      </c>
      <c r="P235" s="23">
        <v>0.0</v>
      </c>
      <c r="Q235" s="23" t="s">
        <v>133</v>
      </c>
      <c r="R235" s="23" t="s">
        <v>133</v>
      </c>
      <c r="S235" s="23" t="s">
        <v>133</v>
      </c>
      <c r="T235" s="23" t="s">
        <v>133</v>
      </c>
      <c r="U235" s="23" t="s">
        <v>133</v>
      </c>
      <c r="V235" s="23" t="s">
        <v>133</v>
      </c>
      <c r="W235" s="23" t="s">
        <v>133</v>
      </c>
      <c r="X235" s="23" t="s">
        <v>133</v>
      </c>
      <c r="Y235" s="23" t="s">
        <v>133</v>
      </c>
      <c r="Z235" s="23" t="s">
        <v>133</v>
      </c>
      <c r="AA235" s="23" t="s">
        <v>133</v>
      </c>
      <c r="AB235" s="23" t="s">
        <v>133</v>
      </c>
      <c r="AC235" s="23" t="s">
        <v>133</v>
      </c>
      <c r="AD235" s="23" t="s">
        <v>133</v>
      </c>
      <c r="AE235" s="23" t="s">
        <v>133</v>
      </c>
      <c r="AF235" s="23" t="s">
        <v>133</v>
      </c>
      <c r="AG235" s="23" t="s">
        <v>133</v>
      </c>
      <c r="AH235" s="23" t="s">
        <v>133</v>
      </c>
      <c r="AI235" s="23" t="s">
        <v>133</v>
      </c>
      <c r="AJ235" s="23" t="s">
        <v>133</v>
      </c>
      <c r="AK235" s="23" t="s">
        <v>133</v>
      </c>
      <c r="AL235" s="23" t="s">
        <v>133</v>
      </c>
      <c r="AM235" s="23" t="s">
        <v>133</v>
      </c>
      <c r="AN235" s="23" t="s">
        <v>133</v>
      </c>
      <c r="AO235" s="23">
        <v>6000.0</v>
      </c>
      <c r="AP235" s="23">
        <v>3600.0</v>
      </c>
      <c r="AQ235" s="23">
        <v>1.0</v>
      </c>
      <c r="AR235" s="23">
        <v>0.0</v>
      </c>
      <c r="AS235" s="23" t="s">
        <v>2395</v>
      </c>
      <c r="AT235" s="23" t="s">
        <v>2318</v>
      </c>
    </row>
    <row r="236">
      <c r="A236" s="23" t="str">
        <f t="shared" si="4"/>
        <v>OK</v>
      </c>
      <c r="B236" s="23" t="s">
        <v>69</v>
      </c>
      <c r="C236" s="23" t="s">
        <v>69</v>
      </c>
      <c r="D236" s="23">
        <v>1.0</v>
      </c>
      <c r="E236" s="23">
        <v>28.0</v>
      </c>
      <c r="F236" s="23">
        <v>30.0</v>
      </c>
      <c r="G236" s="23">
        <v>1.0</v>
      </c>
      <c r="H236" s="23">
        <v>50.0</v>
      </c>
      <c r="I236" s="23">
        <v>79000.0</v>
      </c>
      <c r="J236" s="23">
        <v>65400.0</v>
      </c>
      <c r="K236" s="23">
        <v>17.21519</v>
      </c>
      <c r="L236" s="23">
        <v>2.0</v>
      </c>
      <c r="M236" s="23">
        <v>1.0</v>
      </c>
      <c r="N236" s="23">
        <v>153284.0</v>
      </c>
      <c r="O236" s="23">
        <v>3600.078</v>
      </c>
      <c r="P236" s="23">
        <v>532.0</v>
      </c>
      <c r="Q236" s="23">
        <v>10243.0</v>
      </c>
      <c r="R236" s="23">
        <v>21024.0</v>
      </c>
      <c r="S236" s="23">
        <v>1725.0</v>
      </c>
      <c r="T236" s="23">
        <v>0.0</v>
      </c>
      <c r="U236" s="23">
        <v>12315.0</v>
      </c>
      <c r="V236" s="23">
        <v>0.0</v>
      </c>
      <c r="W236" s="23">
        <v>6984.0</v>
      </c>
      <c r="X236" s="23">
        <v>1.6246</v>
      </c>
      <c r="Y236" s="23">
        <v>0.1783</v>
      </c>
      <c r="Z236" s="23" t="s">
        <v>133</v>
      </c>
      <c r="AA236" s="23">
        <v>0.737</v>
      </c>
      <c r="AB236" s="23">
        <v>1164.0</v>
      </c>
      <c r="AC236" s="23">
        <v>132.0</v>
      </c>
      <c r="AD236" s="23">
        <v>57.0</v>
      </c>
      <c r="AE236" s="23">
        <v>0.0</v>
      </c>
      <c r="AF236" s="23">
        <v>75.0</v>
      </c>
      <c r="AG236" s="23">
        <v>0.0</v>
      </c>
      <c r="AH236" s="23">
        <v>0.0</v>
      </c>
      <c r="AI236" s="23">
        <v>0.7189</v>
      </c>
      <c r="AJ236" s="23">
        <v>0.4584</v>
      </c>
      <c r="AK236" s="23">
        <v>0.2053</v>
      </c>
      <c r="AL236" s="23">
        <v>0.0</v>
      </c>
      <c r="AM236" s="23">
        <v>10.0</v>
      </c>
      <c r="AN236" s="23">
        <v>8.0</v>
      </c>
      <c r="AO236" s="23">
        <v>6000.0</v>
      </c>
      <c r="AP236" s="23">
        <v>3600.0</v>
      </c>
      <c r="AQ236" s="23">
        <v>0.0</v>
      </c>
      <c r="AR236" s="23">
        <v>0.0</v>
      </c>
      <c r="AS236" s="23" t="s">
        <v>2395</v>
      </c>
      <c r="AT236" s="23" t="s">
        <v>2336</v>
      </c>
    </row>
    <row r="237">
      <c r="A237" s="23" t="str">
        <f t="shared" si="4"/>
        <v>OK</v>
      </c>
      <c r="B237" s="23" t="s">
        <v>70</v>
      </c>
      <c r="C237" s="23" t="s">
        <v>70</v>
      </c>
      <c r="D237" s="23">
        <v>0.0</v>
      </c>
      <c r="E237" s="23">
        <v>28.0</v>
      </c>
      <c r="F237" s="23">
        <v>20.0</v>
      </c>
      <c r="G237" s="23">
        <v>1.0</v>
      </c>
      <c r="H237" s="23">
        <v>50.0</v>
      </c>
      <c r="I237" s="23" t="s">
        <v>134</v>
      </c>
      <c r="J237" s="23">
        <v>0.0</v>
      </c>
      <c r="K237" s="23" t="s">
        <v>134</v>
      </c>
      <c r="L237" s="23">
        <v>-1.0</v>
      </c>
      <c r="M237" s="23">
        <v>-1.0</v>
      </c>
      <c r="N237" s="23">
        <v>0.0</v>
      </c>
      <c r="O237" s="23">
        <v>0.0</v>
      </c>
      <c r="P237" s="23">
        <v>0.0</v>
      </c>
      <c r="Q237" s="23" t="s">
        <v>133</v>
      </c>
      <c r="R237" s="23" t="s">
        <v>133</v>
      </c>
      <c r="S237" s="23" t="s">
        <v>133</v>
      </c>
      <c r="T237" s="23" t="s">
        <v>133</v>
      </c>
      <c r="U237" s="23" t="s">
        <v>133</v>
      </c>
      <c r="V237" s="23" t="s">
        <v>133</v>
      </c>
      <c r="W237" s="23" t="s">
        <v>133</v>
      </c>
      <c r="X237" s="23" t="s">
        <v>133</v>
      </c>
      <c r="Y237" s="23" t="s">
        <v>133</v>
      </c>
      <c r="Z237" s="23" t="s">
        <v>133</v>
      </c>
      <c r="AA237" s="23" t="s">
        <v>133</v>
      </c>
      <c r="AB237" s="23" t="s">
        <v>133</v>
      </c>
      <c r="AC237" s="23" t="s">
        <v>133</v>
      </c>
      <c r="AD237" s="23" t="s">
        <v>133</v>
      </c>
      <c r="AE237" s="23" t="s">
        <v>133</v>
      </c>
      <c r="AF237" s="23" t="s">
        <v>133</v>
      </c>
      <c r="AG237" s="23" t="s">
        <v>133</v>
      </c>
      <c r="AH237" s="23" t="s">
        <v>133</v>
      </c>
      <c r="AI237" s="23" t="s">
        <v>133</v>
      </c>
      <c r="AJ237" s="23" t="s">
        <v>133</v>
      </c>
      <c r="AK237" s="23" t="s">
        <v>133</v>
      </c>
      <c r="AL237" s="23" t="s">
        <v>133</v>
      </c>
      <c r="AM237" s="23" t="s">
        <v>133</v>
      </c>
      <c r="AN237" s="23" t="s">
        <v>133</v>
      </c>
      <c r="AO237" s="23">
        <v>6000.0</v>
      </c>
      <c r="AP237" s="23">
        <v>3600.0</v>
      </c>
      <c r="AQ237" s="23">
        <v>0.0</v>
      </c>
      <c r="AR237" s="23">
        <v>0.0</v>
      </c>
      <c r="AS237" s="23" t="s">
        <v>2395</v>
      </c>
      <c r="AT237" s="23" t="s">
        <v>2361</v>
      </c>
    </row>
    <row r="238">
      <c r="A238" s="23" t="str">
        <f t="shared" si="4"/>
        <v>OK</v>
      </c>
      <c r="B238" s="23" t="s">
        <v>71</v>
      </c>
      <c r="C238" s="23" t="s">
        <v>71</v>
      </c>
      <c r="D238" s="23">
        <v>0.0</v>
      </c>
      <c r="E238" s="23">
        <v>28.0</v>
      </c>
      <c r="F238" s="23">
        <v>18.0</v>
      </c>
      <c r="G238" s="23">
        <v>1.0</v>
      </c>
      <c r="H238" s="23">
        <v>50.0</v>
      </c>
      <c r="I238" s="23" t="s">
        <v>134</v>
      </c>
      <c r="J238" s="23">
        <v>0.0</v>
      </c>
      <c r="K238" s="23" t="s">
        <v>134</v>
      </c>
      <c r="L238" s="23">
        <v>-1.0</v>
      </c>
      <c r="M238" s="23">
        <v>-1.0</v>
      </c>
      <c r="N238" s="23">
        <v>0.0</v>
      </c>
      <c r="O238" s="23">
        <v>0.0</v>
      </c>
      <c r="P238" s="23">
        <v>0.0</v>
      </c>
      <c r="Q238" s="23" t="s">
        <v>133</v>
      </c>
      <c r="R238" s="23" t="s">
        <v>133</v>
      </c>
      <c r="S238" s="23" t="s">
        <v>133</v>
      </c>
      <c r="T238" s="23" t="s">
        <v>133</v>
      </c>
      <c r="U238" s="23" t="s">
        <v>133</v>
      </c>
      <c r="V238" s="23" t="s">
        <v>133</v>
      </c>
      <c r="W238" s="23" t="s">
        <v>133</v>
      </c>
      <c r="X238" s="23" t="s">
        <v>133</v>
      </c>
      <c r="Y238" s="23" t="s">
        <v>133</v>
      </c>
      <c r="Z238" s="23" t="s">
        <v>133</v>
      </c>
      <c r="AA238" s="23" t="s">
        <v>133</v>
      </c>
      <c r="AB238" s="23" t="s">
        <v>133</v>
      </c>
      <c r="AC238" s="23" t="s">
        <v>133</v>
      </c>
      <c r="AD238" s="23" t="s">
        <v>133</v>
      </c>
      <c r="AE238" s="23" t="s">
        <v>133</v>
      </c>
      <c r="AF238" s="23" t="s">
        <v>133</v>
      </c>
      <c r="AG238" s="23" t="s">
        <v>133</v>
      </c>
      <c r="AH238" s="23" t="s">
        <v>133</v>
      </c>
      <c r="AI238" s="23" t="s">
        <v>133</v>
      </c>
      <c r="AJ238" s="23" t="s">
        <v>133</v>
      </c>
      <c r="AK238" s="23" t="s">
        <v>133</v>
      </c>
      <c r="AL238" s="23" t="s">
        <v>133</v>
      </c>
      <c r="AM238" s="23" t="s">
        <v>133</v>
      </c>
      <c r="AN238" s="23" t="s">
        <v>133</v>
      </c>
      <c r="AO238" s="23">
        <v>6000.0</v>
      </c>
      <c r="AP238" s="23">
        <v>3600.0</v>
      </c>
      <c r="AQ238" s="23">
        <v>0.0</v>
      </c>
      <c r="AR238" s="23">
        <v>0.0</v>
      </c>
      <c r="AS238" s="23" t="s">
        <v>2395</v>
      </c>
      <c r="AT238" s="23" t="s">
        <v>2335</v>
      </c>
    </row>
    <row r="239">
      <c r="A239" s="23" t="str">
        <f t="shared" si="4"/>
        <v>OK</v>
      </c>
      <c r="B239" s="23" t="s">
        <v>72</v>
      </c>
      <c r="C239" s="23" t="s">
        <v>72</v>
      </c>
      <c r="D239" s="23">
        <v>1.0</v>
      </c>
      <c r="E239" s="23">
        <v>28.0</v>
      </c>
      <c r="F239" s="23">
        <v>30.0</v>
      </c>
      <c r="G239" s="23">
        <v>1.0</v>
      </c>
      <c r="H239" s="23">
        <v>50.0</v>
      </c>
      <c r="I239" s="23">
        <v>29823.0</v>
      </c>
      <c r="J239" s="23">
        <v>29823.0</v>
      </c>
      <c r="K239" s="23">
        <v>0.0</v>
      </c>
      <c r="L239" s="23">
        <v>1.0</v>
      </c>
      <c r="M239" s="23">
        <v>1.0</v>
      </c>
      <c r="N239" s="23">
        <v>0.0</v>
      </c>
      <c r="O239" s="23">
        <v>0.0354</v>
      </c>
      <c r="P239" s="23">
        <v>0.0</v>
      </c>
      <c r="Q239" s="23">
        <v>5.0</v>
      </c>
      <c r="R239" s="23">
        <v>4.0</v>
      </c>
      <c r="S239" s="23">
        <v>3.0</v>
      </c>
      <c r="T239" s="23">
        <v>0.0</v>
      </c>
      <c r="U239" s="23">
        <v>0.0</v>
      </c>
      <c r="V239" s="23">
        <v>0.0</v>
      </c>
      <c r="W239" s="23">
        <v>1.0</v>
      </c>
      <c r="X239" s="23">
        <v>4.0E-4</v>
      </c>
      <c r="Y239" s="23">
        <v>1.0E-4</v>
      </c>
      <c r="Z239" s="23" t="s">
        <v>133</v>
      </c>
      <c r="AA239" s="23">
        <v>1.0E-4</v>
      </c>
      <c r="AB239" s="23">
        <v>2.0</v>
      </c>
      <c r="AC239" s="23">
        <v>63.0</v>
      </c>
      <c r="AD239" s="23">
        <v>62.0</v>
      </c>
      <c r="AE239" s="23">
        <v>0.0</v>
      </c>
      <c r="AF239" s="23">
        <v>1.0</v>
      </c>
      <c r="AG239" s="23">
        <v>0.0</v>
      </c>
      <c r="AH239" s="23">
        <v>0.0</v>
      </c>
      <c r="AI239" s="23">
        <v>0.0024</v>
      </c>
      <c r="AJ239" s="23">
        <v>0.0021</v>
      </c>
      <c r="AK239" s="23">
        <v>2.0E-4</v>
      </c>
      <c r="AL239" s="23">
        <v>0.0</v>
      </c>
      <c r="AM239" s="23">
        <v>10.0</v>
      </c>
      <c r="AN239" s="23">
        <v>1.0</v>
      </c>
      <c r="AO239" s="23">
        <v>6000.0</v>
      </c>
      <c r="AP239" s="23">
        <v>3600.0</v>
      </c>
      <c r="AQ239" s="23">
        <v>0.0</v>
      </c>
      <c r="AR239" s="23">
        <v>0.0</v>
      </c>
      <c r="AS239" s="23" t="s">
        <v>2395</v>
      </c>
      <c r="AT239" s="23" t="s">
        <v>2335</v>
      </c>
    </row>
    <row r="240">
      <c r="A240" s="23" t="str">
        <f t="shared" si="4"/>
        <v>OK</v>
      </c>
      <c r="B240" s="23" t="s">
        <v>73</v>
      </c>
      <c r="C240" s="23" t="s">
        <v>73</v>
      </c>
      <c r="D240" s="23">
        <v>1.0</v>
      </c>
      <c r="E240" s="23">
        <v>28.0</v>
      </c>
      <c r="F240" s="23">
        <v>20.0</v>
      </c>
      <c r="G240" s="23">
        <v>1.0</v>
      </c>
      <c r="H240" s="23">
        <v>50.0</v>
      </c>
      <c r="I240" s="23">
        <v>30636.0</v>
      </c>
      <c r="J240" s="23">
        <v>30636.0</v>
      </c>
      <c r="K240" s="23">
        <v>0.0</v>
      </c>
      <c r="L240" s="23">
        <v>1.0</v>
      </c>
      <c r="M240" s="23">
        <v>1.0</v>
      </c>
      <c r="N240" s="23">
        <v>188.0</v>
      </c>
      <c r="O240" s="23">
        <v>0.3187</v>
      </c>
      <c r="P240" s="23">
        <v>0.0</v>
      </c>
      <c r="Q240" s="23">
        <v>82.0</v>
      </c>
      <c r="R240" s="23">
        <v>103.0</v>
      </c>
      <c r="S240" s="23">
        <v>32.0</v>
      </c>
      <c r="T240" s="23">
        <v>0.0</v>
      </c>
      <c r="U240" s="23">
        <v>29.0</v>
      </c>
      <c r="V240" s="23">
        <v>0.0</v>
      </c>
      <c r="W240" s="23">
        <v>42.0</v>
      </c>
      <c r="X240" s="23">
        <v>0.0095</v>
      </c>
      <c r="Y240" s="23">
        <v>0.0019</v>
      </c>
      <c r="Z240" s="23" t="s">
        <v>133</v>
      </c>
      <c r="AA240" s="23">
        <v>0.004</v>
      </c>
      <c r="AB240" s="23">
        <v>132.0</v>
      </c>
      <c r="AC240" s="23">
        <v>86.0</v>
      </c>
      <c r="AD240" s="23">
        <v>82.0</v>
      </c>
      <c r="AE240" s="23">
        <v>0.0</v>
      </c>
      <c r="AF240" s="23">
        <v>4.0</v>
      </c>
      <c r="AG240" s="23">
        <v>0.0</v>
      </c>
      <c r="AH240" s="23">
        <v>0.0</v>
      </c>
      <c r="AI240" s="23">
        <v>0.06</v>
      </c>
      <c r="AJ240" s="23">
        <v>0.0362</v>
      </c>
      <c r="AK240" s="23">
        <v>0.0193</v>
      </c>
      <c r="AL240" s="23">
        <v>0.0</v>
      </c>
      <c r="AM240" s="23">
        <v>10.0</v>
      </c>
      <c r="AN240" s="23">
        <v>1.0</v>
      </c>
      <c r="AO240" s="23">
        <v>6000.0</v>
      </c>
      <c r="AP240" s="23">
        <v>3600.0</v>
      </c>
      <c r="AQ240" s="23">
        <v>0.0</v>
      </c>
      <c r="AR240" s="23">
        <v>0.0</v>
      </c>
      <c r="AS240" s="23" t="s">
        <v>2395</v>
      </c>
      <c r="AT240" s="23" t="s">
        <v>2336</v>
      </c>
    </row>
    <row r="241">
      <c r="A241" s="23" t="str">
        <f t="shared" si="4"/>
        <v>OK</v>
      </c>
      <c r="B241" s="23" t="s">
        <v>74</v>
      </c>
      <c r="C241" s="23" t="s">
        <v>74</v>
      </c>
      <c r="D241" s="23">
        <v>0.0</v>
      </c>
      <c r="E241" s="23">
        <v>28.0</v>
      </c>
      <c r="F241" s="23">
        <v>10.0</v>
      </c>
      <c r="G241" s="23">
        <v>1.0</v>
      </c>
      <c r="H241" s="23">
        <v>50.0</v>
      </c>
      <c r="I241" s="23" t="s">
        <v>134</v>
      </c>
      <c r="J241" s="23">
        <v>0.0</v>
      </c>
      <c r="K241" s="23" t="s">
        <v>134</v>
      </c>
      <c r="L241" s="23">
        <v>-1.0</v>
      </c>
      <c r="M241" s="23">
        <v>-1.0</v>
      </c>
      <c r="N241" s="23">
        <v>0.0</v>
      </c>
      <c r="O241" s="23">
        <v>0.0</v>
      </c>
      <c r="P241" s="23">
        <v>0.0</v>
      </c>
      <c r="Q241" s="23" t="s">
        <v>133</v>
      </c>
      <c r="R241" s="23" t="s">
        <v>133</v>
      </c>
      <c r="S241" s="23" t="s">
        <v>133</v>
      </c>
      <c r="T241" s="23" t="s">
        <v>133</v>
      </c>
      <c r="U241" s="23" t="s">
        <v>133</v>
      </c>
      <c r="V241" s="23" t="s">
        <v>133</v>
      </c>
      <c r="W241" s="23" t="s">
        <v>133</v>
      </c>
      <c r="X241" s="23" t="s">
        <v>133</v>
      </c>
      <c r="Y241" s="23" t="s">
        <v>133</v>
      </c>
      <c r="Z241" s="23" t="s">
        <v>133</v>
      </c>
      <c r="AA241" s="23" t="s">
        <v>133</v>
      </c>
      <c r="AB241" s="23" t="s">
        <v>133</v>
      </c>
      <c r="AC241" s="23" t="s">
        <v>133</v>
      </c>
      <c r="AD241" s="23" t="s">
        <v>133</v>
      </c>
      <c r="AE241" s="23" t="s">
        <v>133</v>
      </c>
      <c r="AF241" s="23" t="s">
        <v>133</v>
      </c>
      <c r="AG241" s="23" t="s">
        <v>133</v>
      </c>
      <c r="AH241" s="23" t="s">
        <v>133</v>
      </c>
      <c r="AI241" s="23" t="s">
        <v>133</v>
      </c>
      <c r="AJ241" s="23" t="s">
        <v>133</v>
      </c>
      <c r="AK241" s="23" t="s">
        <v>133</v>
      </c>
      <c r="AL241" s="23" t="s">
        <v>133</v>
      </c>
      <c r="AM241" s="23" t="s">
        <v>133</v>
      </c>
      <c r="AN241" s="23" t="s">
        <v>133</v>
      </c>
      <c r="AO241" s="23">
        <v>6000.0</v>
      </c>
      <c r="AP241" s="23">
        <v>3600.0</v>
      </c>
      <c r="AQ241" s="23">
        <v>0.0</v>
      </c>
      <c r="AR241" s="23">
        <v>0.0</v>
      </c>
      <c r="AS241" s="23" t="s">
        <v>2395</v>
      </c>
      <c r="AT241" s="23" t="s">
        <v>2382</v>
      </c>
    </row>
    <row r="242">
      <c r="A242" s="23" t="str">
        <f t="shared" si="4"/>
        <v>OK</v>
      </c>
      <c r="B242" s="23" t="s">
        <v>75</v>
      </c>
      <c r="C242" s="23" t="s">
        <v>75</v>
      </c>
      <c r="D242" s="23">
        <v>1.0</v>
      </c>
      <c r="E242" s="23">
        <v>41.0</v>
      </c>
      <c r="F242" s="23">
        <v>30.0</v>
      </c>
      <c r="G242" s="23">
        <v>1.0</v>
      </c>
      <c r="H242" s="23">
        <v>50.0</v>
      </c>
      <c r="I242" s="23">
        <v>57756.0</v>
      </c>
      <c r="J242" s="23">
        <v>57756.0</v>
      </c>
      <c r="K242" s="23">
        <v>0.0</v>
      </c>
      <c r="L242" s="23">
        <v>1.0</v>
      </c>
      <c r="M242" s="23">
        <v>1.0</v>
      </c>
      <c r="N242" s="23">
        <v>69.0</v>
      </c>
      <c r="O242" s="23">
        <v>0.4981</v>
      </c>
      <c r="P242" s="23">
        <v>0.0</v>
      </c>
      <c r="Q242" s="23">
        <v>94.0</v>
      </c>
      <c r="R242" s="23">
        <v>155.0</v>
      </c>
      <c r="S242" s="23">
        <v>58.0</v>
      </c>
      <c r="T242" s="23">
        <v>0.0</v>
      </c>
      <c r="U242" s="23">
        <v>97.0</v>
      </c>
      <c r="V242" s="23">
        <v>0.0</v>
      </c>
      <c r="W242" s="23">
        <v>0.0</v>
      </c>
      <c r="X242" s="23">
        <v>0.0187</v>
      </c>
      <c r="Y242" s="23">
        <v>0.0048</v>
      </c>
      <c r="Z242" s="23" t="s">
        <v>133</v>
      </c>
      <c r="AA242" s="23">
        <v>0.0078</v>
      </c>
      <c r="AB242" s="23">
        <v>64.0</v>
      </c>
      <c r="AC242" s="23">
        <v>297.0</v>
      </c>
      <c r="AD242" s="23">
        <v>282.0</v>
      </c>
      <c r="AE242" s="23">
        <v>0.0</v>
      </c>
      <c r="AF242" s="23">
        <v>15.0</v>
      </c>
      <c r="AG242" s="23">
        <v>0.0</v>
      </c>
      <c r="AH242" s="23">
        <v>0.0</v>
      </c>
      <c r="AI242" s="23">
        <v>0.0785</v>
      </c>
      <c r="AJ242" s="23">
        <v>0.0597</v>
      </c>
      <c r="AK242" s="23">
        <v>0.0148</v>
      </c>
      <c r="AL242" s="23">
        <v>0.0</v>
      </c>
      <c r="AM242" s="23">
        <v>10.0</v>
      </c>
      <c r="AN242" s="23">
        <v>2.0</v>
      </c>
      <c r="AO242" s="23">
        <v>6000.0</v>
      </c>
      <c r="AP242" s="23">
        <v>3600.0</v>
      </c>
      <c r="AQ242" s="23">
        <v>0.0</v>
      </c>
      <c r="AR242" s="23">
        <v>0.0</v>
      </c>
      <c r="AS242" s="23" t="s">
        <v>2395</v>
      </c>
      <c r="AT242" s="23" t="s">
        <v>2337</v>
      </c>
    </row>
    <row r="243">
      <c r="A243" s="23" t="str">
        <f t="shared" si="4"/>
        <v>OK</v>
      </c>
      <c r="B243" s="23" t="s">
        <v>76</v>
      </c>
      <c r="C243" s="23" t="s">
        <v>76</v>
      </c>
      <c r="D243" s="23">
        <v>1.0</v>
      </c>
      <c r="E243" s="23">
        <v>41.0</v>
      </c>
      <c r="F243" s="23">
        <v>20.0</v>
      </c>
      <c r="G243" s="23">
        <v>1.0</v>
      </c>
      <c r="H243" s="23">
        <v>50.0</v>
      </c>
      <c r="I243" s="23">
        <v>59618.0</v>
      </c>
      <c r="J243" s="23">
        <v>59618.0</v>
      </c>
      <c r="K243" s="23">
        <v>0.0</v>
      </c>
      <c r="L243" s="23">
        <v>1.0</v>
      </c>
      <c r="M243" s="23">
        <v>1.0</v>
      </c>
      <c r="N243" s="23">
        <v>32.0</v>
      </c>
      <c r="O243" s="23">
        <v>0.3758</v>
      </c>
      <c r="P243" s="23">
        <v>0.0</v>
      </c>
      <c r="Q243" s="23">
        <v>53.0</v>
      </c>
      <c r="R243" s="23">
        <v>85.0</v>
      </c>
      <c r="S243" s="23">
        <v>44.0</v>
      </c>
      <c r="T243" s="23">
        <v>0.0</v>
      </c>
      <c r="U243" s="23">
        <v>40.0</v>
      </c>
      <c r="V243" s="23">
        <v>0.0</v>
      </c>
      <c r="W243" s="23">
        <v>1.0</v>
      </c>
      <c r="X243" s="23">
        <v>0.0118</v>
      </c>
      <c r="Y243" s="23">
        <v>0.004</v>
      </c>
      <c r="Z243" s="23" t="s">
        <v>133</v>
      </c>
      <c r="AA243" s="23">
        <v>0.0036</v>
      </c>
      <c r="AB243" s="23">
        <v>43.0</v>
      </c>
      <c r="AC243" s="23">
        <v>244.0</v>
      </c>
      <c r="AD243" s="23">
        <v>224.0</v>
      </c>
      <c r="AE243" s="23">
        <v>0.0</v>
      </c>
      <c r="AF243" s="23">
        <v>20.0</v>
      </c>
      <c r="AG243" s="23">
        <v>0.0</v>
      </c>
      <c r="AH243" s="23">
        <v>0.0</v>
      </c>
      <c r="AI243" s="23">
        <v>0.0625</v>
      </c>
      <c r="AJ243" s="23">
        <v>0.048</v>
      </c>
      <c r="AK243" s="23">
        <v>0.0116</v>
      </c>
      <c r="AL243" s="23">
        <v>0.0</v>
      </c>
      <c r="AM243" s="23">
        <v>10.0</v>
      </c>
      <c r="AN243" s="23">
        <v>3.0</v>
      </c>
      <c r="AO243" s="23">
        <v>6000.0</v>
      </c>
      <c r="AP243" s="23">
        <v>3600.0</v>
      </c>
      <c r="AQ243" s="23">
        <v>0.0</v>
      </c>
      <c r="AR243" s="23">
        <v>0.0</v>
      </c>
      <c r="AS243" s="23" t="s">
        <v>2395</v>
      </c>
      <c r="AT243" s="23" t="s">
        <v>2338</v>
      </c>
    </row>
    <row r="244">
      <c r="A244" s="23" t="str">
        <f t="shared" si="4"/>
        <v>OK</v>
      </c>
      <c r="B244" s="23" t="s">
        <v>77</v>
      </c>
      <c r="C244" s="23" t="s">
        <v>77</v>
      </c>
      <c r="D244" s="23">
        <v>0.0</v>
      </c>
      <c r="E244" s="23">
        <v>41.0</v>
      </c>
      <c r="F244" s="23">
        <v>11.0</v>
      </c>
      <c r="G244" s="23">
        <v>1.0</v>
      </c>
      <c r="H244" s="23">
        <v>50.0</v>
      </c>
      <c r="I244" s="23" t="s">
        <v>134</v>
      </c>
      <c r="J244" s="23">
        <v>0.0</v>
      </c>
      <c r="K244" s="23" t="s">
        <v>134</v>
      </c>
      <c r="L244" s="23">
        <v>-1.0</v>
      </c>
      <c r="M244" s="23">
        <v>-1.0</v>
      </c>
      <c r="N244" s="23">
        <v>0.0</v>
      </c>
      <c r="O244" s="23">
        <v>0.0</v>
      </c>
      <c r="P244" s="23">
        <v>0.0</v>
      </c>
      <c r="Q244" s="23" t="s">
        <v>133</v>
      </c>
      <c r="R244" s="23" t="s">
        <v>133</v>
      </c>
      <c r="S244" s="23" t="s">
        <v>133</v>
      </c>
      <c r="T244" s="23" t="s">
        <v>133</v>
      </c>
      <c r="U244" s="23" t="s">
        <v>133</v>
      </c>
      <c r="V244" s="23" t="s">
        <v>133</v>
      </c>
      <c r="W244" s="23" t="s">
        <v>133</v>
      </c>
      <c r="X244" s="23" t="s">
        <v>133</v>
      </c>
      <c r="Y244" s="23" t="s">
        <v>133</v>
      </c>
      <c r="Z244" s="23" t="s">
        <v>133</v>
      </c>
      <c r="AA244" s="23" t="s">
        <v>133</v>
      </c>
      <c r="AB244" s="23" t="s">
        <v>133</v>
      </c>
      <c r="AC244" s="23" t="s">
        <v>133</v>
      </c>
      <c r="AD244" s="23" t="s">
        <v>133</v>
      </c>
      <c r="AE244" s="23" t="s">
        <v>133</v>
      </c>
      <c r="AF244" s="23" t="s">
        <v>133</v>
      </c>
      <c r="AG244" s="23" t="s">
        <v>133</v>
      </c>
      <c r="AH244" s="23" t="s">
        <v>133</v>
      </c>
      <c r="AI244" s="23" t="s">
        <v>133</v>
      </c>
      <c r="AJ244" s="23" t="s">
        <v>133</v>
      </c>
      <c r="AK244" s="23" t="s">
        <v>133</v>
      </c>
      <c r="AL244" s="23" t="s">
        <v>133</v>
      </c>
      <c r="AM244" s="23" t="s">
        <v>133</v>
      </c>
      <c r="AN244" s="23" t="s">
        <v>133</v>
      </c>
      <c r="AO244" s="23">
        <v>6000.0</v>
      </c>
      <c r="AP244" s="23">
        <v>3600.0</v>
      </c>
      <c r="AQ244" s="23">
        <v>0.0</v>
      </c>
      <c r="AR244" s="23">
        <v>0.0</v>
      </c>
      <c r="AS244" s="23" t="s">
        <v>2395</v>
      </c>
      <c r="AT244" s="23" t="s">
        <v>2339</v>
      </c>
    </row>
    <row r="245">
      <c r="A245" s="23" t="str">
        <f t="shared" si="4"/>
        <v>OK</v>
      </c>
      <c r="B245" s="23" t="s">
        <v>78</v>
      </c>
      <c r="C245" s="23" t="s">
        <v>78</v>
      </c>
      <c r="D245" s="23">
        <v>1.0</v>
      </c>
      <c r="E245" s="23">
        <v>45.0</v>
      </c>
      <c r="F245" s="23">
        <v>30.0</v>
      </c>
      <c r="G245" s="23">
        <v>1.0</v>
      </c>
      <c r="H245" s="23">
        <v>50.0</v>
      </c>
      <c r="I245" s="23">
        <v>38114.0</v>
      </c>
      <c r="J245" s="23">
        <v>34843.375</v>
      </c>
      <c r="K245" s="23">
        <v>8.581164</v>
      </c>
      <c r="L245" s="23">
        <v>2.0</v>
      </c>
      <c r="M245" s="23">
        <v>1.0</v>
      </c>
      <c r="N245" s="23">
        <v>73700.0</v>
      </c>
      <c r="O245" s="23">
        <v>3600.1301</v>
      </c>
      <c r="P245" s="23">
        <v>0.0</v>
      </c>
      <c r="Q245" s="23">
        <v>3807.0</v>
      </c>
      <c r="R245" s="23">
        <v>8206.0</v>
      </c>
      <c r="S245" s="23">
        <v>742.0</v>
      </c>
      <c r="T245" s="23">
        <v>0.0</v>
      </c>
      <c r="U245" s="23">
        <v>6583.0</v>
      </c>
      <c r="V245" s="23">
        <v>0.0</v>
      </c>
      <c r="W245" s="23">
        <v>881.0</v>
      </c>
      <c r="X245" s="23">
        <v>1.5384</v>
      </c>
      <c r="Y245" s="23">
        <v>0.1381</v>
      </c>
      <c r="Z245" s="23" t="s">
        <v>133</v>
      </c>
      <c r="AA245" s="23">
        <v>0.8356</v>
      </c>
      <c r="AB245" s="23">
        <v>1613.0</v>
      </c>
      <c r="AC245" s="23">
        <v>701.0</v>
      </c>
      <c r="AD245" s="23">
        <v>493.0</v>
      </c>
      <c r="AE245" s="23">
        <v>0.0</v>
      </c>
      <c r="AF245" s="23">
        <v>208.0</v>
      </c>
      <c r="AG245" s="23">
        <v>0.0</v>
      </c>
      <c r="AH245" s="23">
        <v>0.0</v>
      </c>
      <c r="AI245" s="23">
        <v>2.911</v>
      </c>
      <c r="AJ245" s="23">
        <v>2.1352</v>
      </c>
      <c r="AK245" s="23">
        <v>0.5707</v>
      </c>
      <c r="AL245" s="23">
        <v>0.0</v>
      </c>
      <c r="AM245" s="23">
        <v>10.0</v>
      </c>
      <c r="AN245" s="23">
        <v>3.0</v>
      </c>
      <c r="AO245" s="23">
        <v>6000.0</v>
      </c>
      <c r="AP245" s="23">
        <v>3600.0</v>
      </c>
      <c r="AQ245" s="23">
        <v>0.0</v>
      </c>
      <c r="AR245" s="23">
        <v>0.0</v>
      </c>
      <c r="AS245" s="23" t="s">
        <v>2395</v>
      </c>
      <c r="AT245" s="23" t="s">
        <v>2398</v>
      </c>
    </row>
    <row r="246">
      <c r="A246" s="23" t="str">
        <f t="shared" si="4"/>
        <v>OK</v>
      </c>
      <c r="B246" s="23" t="s">
        <v>79</v>
      </c>
      <c r="C246" s="23" t="s">
        <v>79</v>
      </c>
      <c r="D246" s="23">
        <v>1.0</v>
      </c>
      <c r="E246" s="23">
        <v>45.0</v>
      </c>
      <c r="F246" s="23">
        <v>20.0</v>
      </c>
      <c r="G246" s="23">
        <v>1.0</v>
      </c>
      <c r="H246" s="23">
        <v>50.0</v>
      </c>
      <c r="I246" s="23">
        <v>57363.0</v>
      </c>
      <c r="J246" s="23">
        <v>41073.071429</v>
      </c>
      <c r="K246" s="23">
        <v>28.397972</v>
      </c>
      <c r="L246" s="23">
        <v>2.0</v>
      </c>
      <c r="M246" s="23">
        <v>1.0</v>
      </c>
      <c r="N246" s="23">
        <v>76100.0</v>
      </c>
      <c r="O246" s="23">
        <v>3600.2096</v>
      </c>
      <c r="P246" s="23">
        <v>348.0</v>
      </c>
      <c r="Q246" s="23">
        <v>5664.0</v>
      </c>
      <c r="R246" s="23">
        <v>16295.0</v>
      </c>
      <c r="S246" s="23">
        <v>1405.0</v>
      </c>
      <c r="T246" s="23">
        <v>0.0</v>
      </c>
      <c r="U246" s="23">
        <v>12868.0</v>
      </c>
      <c r="V246" s="23">
        <v>0.0</v>
      </c>
      <c r="W246" s="23">
        <v>2022.0</v>
      </c>
      <c r="X246" s="23">
        <v>2.4124</v>
      </c>
      <c r="Y246" s="23">
        <v>0.246</v>
      </c>
      <c r="Z246" s="23" t="s">
        <v>133</v>
      </c>
      <c r="AA246" s="23">
        <v>1.3254</v>
      </c>
      <c r="AB246" s="23">
        <v>1381.0</v>
      </c>
      <c r="AC246" s="23">
        <v>1034.0</v>
      </c>
      <c r="AD246" s="23">
        <v>752.0</v>
      </c>
      <c r="AE246" s="23">
        <v>0.0</v>
      </c>
      <c r="AF246" s="23">
        <v>282.0</v>
      </c>
      <c r="AG246" s="23">
        <v>0.0</v>
      </c>
      <c r="AH246" s="23">
        <v>0.0</v>
      </c>
      <c r="AI246" s="23">
        <v>2.4569</v>
      </c>
      <c r="AJ246" s="23">
        <v>1.7812</v>
      </c>
      <c r="AK246" s="23">
        <v>0.5071</v>
      </c>
      <c r="AL246" s="23">
        <v>0.0</v>
      </c>
      <c r="AM246" s="23">
        <v>10.0</v>
      </c>
      <c r="AN246" s="23">
        <v>5.0</v>
      </c>
      <c r="AO246" s="23">
        <v>6000.0</v>
      </c>
      <c r="AP246" s="23">
        <v>3600.0</v>
      </c>
      <c r="AQ246" s="23">
        <v>0.0</v>
      </c>
      <c r="AR246" s="23">
        <v>0.0</v>
      </c>
      <c r="AS246" s="23" t="s">
        <v>2395</v>
      </c>
      <c r="AT246" s="23" t="s">
        <v>2399</v>
      </c>
    </row>
    <row r="247">
      <c r="A247" s="23" t="str">
        <f t="shared" si="4"/>
        <v>OK</v>
      </c>
      <c r="B247" s="23" t="s">
        <v>80</v>
      </c>
      <c r="C247" s="23" t="s">
        <v>80</v>
      </c>
      <c r="D247" s="23">
        <v>0.0</v>
      </c>
      <c r="E247" s="23">
        <v>45.0</v>
      </c>
      <c r="F247" s="23">
        <v>11.0</v>
      </c>
      <c r="G247" s="23">
        <v>1.0</v>
      </c>
      <c r="H247" s="23">
        <v>50.0</v>
      </c>
      <c r="I247" s="23" t="s">
        <v>134</v>
      </c>
      <c r="J247" s="23">
        <v>0.0</v>
      </c>
      <c r="K247" s="23" t="s">
        <v>134</v>
      </c>
      <c r="L247" s="23">
        <v>-1.0</v>
      </c>
      <c r="M247" s="23">
        <v>-1.0</v>
      </c>
      <c r="N247" s="23">
        <v>0.0</v>
      </c>
      <c r="O247" s="23">
        <v>0.0</v>
      </c>
      <c r="P247" s="23">
        <v>0.0</v>
      </c>
      <c r="Q247" s="23" t="s">
        <v>133</v>
      </c>
      <c r="R247" s="23" t="s">
        <v>133</v>
      </c>
      <c r="S247" s="23" t="s">
        <v>133</v>
      </c>
      <c r="T247" s="23" t="s">
        <v>133</v>
      </c>
      <c r="U247" s="23" t="s">
        <v>133</v>
      </c>
      <c r="V247" s="23" t="s">
        <v>133</v>
      </c>
      <c r="W247" s="23" t="s">
        <v>133</v>
      </c>
      <c r="X247" s="23" t="s">
        <v>133</v>
      </c>
      <c r="Y247" s="23" t="s">
        <v>133</v>
      </c>
      <c r="Z247" s="23" t="s">
        <v>133</v>
      </c>
      <c r="AA247" s="23" t="s">
        <v>133</v>
      </c>
      <c r="AB247" s="23" t="s">
        <v>133</v>
      </c>
      <c r="AC247" s="23" t="s">
        <v>133</v>
      </c>
      <c r="AD247" s="23" t="s">
        <v>133</v>
      </c>
      <c r="AE247" s="23" t="s">
        <v>133</v>
      </c>
      <c r="AF247" s="23" t="s">
        <v>133</v>
      </c>
      <c r="AG247" s="23" t="s">
        <v>133</v>
      </c>
      <c r="AH247" s="23" t="s">
        <v>133</v>
      </c>
      <c r="AI247" s="23" t="s">
        <v>133</v>
      </c>
      <c r="AJ247" s="23" t="s">
        <v>133</v>
      </c>
      <c r="AK247" s="23" t="s">
        <v>133</v>
      </c>
      <c r="AL247" s="23" t="s">
        <v>133</v>
      </c>
      <c r="AM247" s="23" t="s">
        <v>133</v>
      </c>
      <c r="AN247" s="23" t="s">
        <v>133</v>
      </c>
      <c r="AO247" s="23">
        <v>6000.0</v>
      </c>
      <c r="AP247" s="23">
        <v>3600.0</v>
      </c>
      <c r="AQ247" s="23">
        <v>0.0</v>
      </c>
      <c r="AR247" s="23">
        <v>0.0</v>
      </c>
      <c r="AS247" s="23" t="s">
        <v>2395</v>
      </c>
      <c r="AT247" s="23" t="s">
        <v>2341</v>
      </c>
    </row>
    <row r="248">
      <c r="A248" s="23" t="str">
        <f t="shared" si="4"/>
        <v>OK</v>
      </c>
      <c r="B248" s="23" t="s">
        <v>81</v>
      </c>
      <c r="C248" s="23" t="s">
        <v>81</v>
      </c>
      <c r="D248" s="23">
        <v>1.0</v>
      </c>
      <c r="E248" s="23">
        <v>51.0</v>
      </c>
      <c r="F248" s="23">
        <v>30.0</v>
      </c>
      <c r="G248" s="23">
        <v>1.0</v>
      </c>
      <c r="H248" s="23">
        <v>50.0</v>
      </c>
      <c r="I248" s="23">
        <v>52508.0</v>
      </c>
      <c r="J248" s="23">
        <v>52508.0</v>
      </c>
      <c r="K248" s="23">
        <v>0.0</v>
      </c>
      <c r="L248" s="23">
        <v>1.0</v>
      </c>
      <c r="M248" s="23">
        <v>1.0</v>
      </c>
      <c r="N248" s="23">
        <v>69388.0</v>
      </c>
      <c r="O248" s="23">
        <v>3187.9618</v>
      </c>
      <c r="P248" s="23">
        <v>0.0</v>
      </c>
      <c r="Q248" s="23">
        <v>9042.0</v>
      </c>
      <c r="R248" s="23">
        <v>9353.0</v>
      </c>
      <c r="S248" s="23">
        <v>258.0</v>
      </c>
      <c r="T248" s="23">
        <v>0.0</v>
      </c>
      <c r="U248" s="23">
        <v>473.0</v>
      </c>
      <c r="V248" s="23">
        <v>0.0</v>
      </c>
      <c r="W248" s="23">
        <v>8622.0</v>
      </c>
      <c r="X248" s="23">
        <v>3.6417</v>
      </c>
      <c r="Y248" s="23">
        <v>0.1221</v>
      </c>
      <c r="Z248" s="23" t="s">
        <v>133</v>
      </c>
      <c r="AA248" s="23">
        <v>1.936</v>
      </c>
      <c r="AB248" s="23">
        <v>950.0</v>
      </c>
      <c r="AC248" s="23">
        <v>1272.0</v>
      </c>
      <c r="AD248" s="23">
        <v>1248.0</v>
      </c>
      <c r="AE248" s="23">
        <v>0.0</v>
      </c>
      <c r="AF248" s="23">
        <v>24.0</v>
      </c>
      <c r="AG248" s="23">
        <v>0.0</v>
      </c>
      <c r="AH248" s="23">
        <v>0.0</v>
      </c>
      <c r="AI248" s="23">
        <v>1.7365</v>
      </c>
      <c r="AJ248" s="23">
        <v>1.3062</v>
      </c>
      <c r="AK248" s="23">
        <v>0.319</v>
      </c>
      <c r="AL248" s="23">
        <v>0.0</v>
      </c>
      <c r="AM248" s="23">
        <v>10.0</v>
      </c>
      <c r="AN248" s="23">
        <v>2.0</v>
      </c>
      <c r="AO248" s="23">
        <v>6000.0</v>
      </c>
      <c r="AP248" s="23">
        <v>3600.0</v>
      </c>
      <c r="AQ248" s="23">
        <v>0.0</v>
      </c>
      <c r="AR248" s="23">
        <v>0.0</v>
      </c>
      <c r="AS248" s="23" t="s">
        <v>2395</v>
      </c>
      <c r="AT248" s="23" t="s">
        <v>2350</v>
      </c>
    </row>
    <row r="249">
      <c r="A249" s="23" t="str">
        <f t="shared" si="4"/>
        <v>OK</v>
      </c>
      <c r="B249" s="23" t="s">
        <v>82</v>
      </c>
      <c r="C249" s="23" t="s">
        <v>82</v>
      </c>
      <c r="D249" s="23">
        <v>1.0</v>
      </c>
      <c r="E249" s="23">
        <v>51.0</v>
      </c>
      <c r="F249" s="23">
        <v>20.0</v>
      </c>
      <c r="G249" s="23">
        <v>1.0</v>
      </c>
      <c r="H249" s="23">
        <v>50.0</v>
      </c>
      <c r="I249" s="23">
        <v>60745.0</v>
      </c>
      <c r="J249" s="23">
        <v>53809.0</v>
      </c>
      <c r="K249" s="23">
        <v>11.418224</v>
      </c>
      <c r="L249" s="23">
        <v>2.0</v>
      </c>
      <c r="M249" s="23">
        <v>1.0</v>
      </c>
      <c r="N249" s="23">
        <v>59753.0</v>
      </c>
      <c r="O249" s="23">
        <v>3600.1483</v>
      </c>
      <c r="P249" s="23">
        <v>28.0</v>
      </c>
      <c r="Q249" s="23">
        <v>5416.0</v>
      </c>
      <c r="R249" s="23">
        <v>11445.0</v>
      </c>
      <c r="S249" s="23">
        <v>1754.0</v>
      </c>
      <c r="T249" s="23">
        <v>1.0</v>
      </c>
      <c r="U249" s="23">
        <v>7789.0</v>
      </c>
      <c r="V249" s="23">
        <v>0.0</v>
      </c>
      <c r="W249" s="23">
        <v>1901.0</v>
      </c>
      <c r="X249" s="23">
        <v>2.4776</v>
      </c>
      <c r="Y249" s="23">
        <v>0.3492</v>
      </c>
      <c r="Z249" s="23" t="s">
        <v>133</v>
      </c>
      <c r="AA249" s="23">
        <v>1.1595</v>
      </c>
      <c r="AB249" s="23">
        <v>1188.0</v>
      </c>
      <c r="AC249" s="23">
        <v>1449.0</v>
      </c>
      <c r="AD249" s="23">
        <v>1302.0</v>
      </c>
      <c r="AE249" s="23">
        <v>33.0</v>
      </c>
      <c r="AF249" s="23">
        <v>114.0</v>
      </c>
      <c r="AG249" s="23">
        <v>0.0</v>
      </c>
      <c r="AH249" s="23">
        <v>0.0</v>
      </c>
      <c r="AI249" s="23">
        <v>2.6649</v>
      </c>
      <c r="AJ249" s="23">
        <v>2.014</v>
      </c>
      <c r="AK249" s="23">
        <v>0.4711</v>
      </c>
      <c r="AL249" s="23">
        <v>0.0</v>
      </c>
      <c r="AM249" s="23">
        <v>10.0</v>
      </c>
      <c r="AN249" s="23">
        <v>3.0</v>
      </c>
      <c r="AO249" s="23">
        <v>6000.0</v>
      </c>
      <c r="AP249" s="23">
        <v>3600.0</v>
      </c>
      <c r="AQ249" s="23">
        <v>0.0</v>
      </c>
      <c r="AR249" s="23">
        <v>0.0</v>
      </c>
      <c r="AS249" s="23" t="s">
        <v>2395</v>
      </c>
      <c r="AT249" s="23" t="s">
        <v>2336</v>
      </c>
    </row>
    <row r="250">
      <c r="A250" s="23" t="str">
        <f t="shared" si="4"/>
        <v>OK</v>
      </c>
      <c r="B250" s="23" t="s">
        <v>83</v>
      </c>
      <c r="C250" s="23" t="s">
        <v>83</v>
      </c>
      <c r="D250" s="23">
        <v>0.0</v>
      </c>
      <c r="E250" s="23">
        <v>51.0</v>
      </c>
      <c r="F250" s="23">
        <v>10.0</v>
      </c>
      <c r="G250" s="23">
        <v>1.0</v>
      </c>
      <c r="H250" s="23">
        <v>50.0</v>
      </c>
      <c r="I250" s="23" t="s">
        <v>134</v>
      </c>
      <c r="J250" s="23">
        <v>0.0</v>
      </c>
      <c r="K250" s="23" t="s">
        <v>134</v>
      </c>
      <c r="L250" s="23">
        <v>-1.0</v>
      </c>
      <c r="M250" s="23">
        <v>-1.0</v>
      </c>
      <c r="N250" s="23">
        <v>0.0</v>
      </c>
      <c r="O250" s="23">
        <v>0.0</v>
      </c>
      <c r="P250" s="23">
        <v>0.0</v>
      </c>
      <c r="Q250" s="23" t="s">
        <v>133</v>
      </c>
      <c r="R250" s="23" t="s">
        <v>133</v>
      </c>
      <c r="S250" s="23" t="s">
        <v>133</v>
      </c>
      <c r="T250" s="23" t="s">
        <v>133</v>
      </c>
      <c r="U250" s="23" t="s">
        <v>133</v>
      </c>
      <c r="V250" s="23" t="s">
        <v>133</v>
      </c>
      <c r="W250" s="23" t="s">
        <v>133</v>
      </c>
      <c r="X250" s="23" t="s">
        <v>133</v>
      </c>
      <c r="Y250" s="23" t="s">
        <v>133</v>
      </c>
      <c r="Z250" s="23" t="s">
        <v>133</v>
      </c>
      <c r="AA250" s="23" t="s">
        <v>133</v>
      </c>
      <c r="AB250" s="23" t="s">
        <v>133</v>
      </c>
      <c r="AC250" s="23" t="s">
        <v>133</v>
      </c>
      <c r="AD250" s="23" t="s">
        <v>133</v>
      </c>
      <c r="AE250" s="23" t="s">
        <v>133</v>
      </c>
      <c r="AF250" s="23" t="s">
        <v>133</v>
      </c>
      <c r="AG250" s="23" t="s">
        <v>133</v>
      </c>
      <c r="AH250" s="23" t="s">
        <v>133</v>
      </c>
      <c r="AI250" s="23" t="s">
        <v>133</v>
      </c>
      <c r="AJ250" s="23" t="s">
        <v>133</v>
      </c>
      <c r="AK250" s="23" t="s">
        <v>133</v>
      </c>
      <c r="AL250" s="23" t="s">
        <v>133</v>
      </c>
      <c r="AM250" s="23" t="s">
        <v>133</v>
      </c>
      <c r="AN250" s="23" t="s">
        <v>133</v>
      </c>
      <c r="AO250" s="23">
        <v>6000.0</v>
      </c>
      <c r="AP250" s="23">
        <v>3600.0</v>
      </c>
      <c r="AQ250" s="23">
        <v>0.0</v>
      </c>
      <c r="AR250" s="23">
        <v>0.0</v>
      </c>
      <c r="AS250" s="23" t="s">
        <v>2395</v>
      </c>
      <c r="AT250" s="23" t="s">
        <v>2386</v>
      </c>
    </row>
    <row r="251">
      <c r="A251" s="23" t="str">
        <f t="shared" si="4"/>
        <v>OK</v>
      </c>
      <c r="B251" s="23" t="s">
        <v>84</v>
      </c>
      <c r="C251" s="23" t="s">
        <v>84</v>
      </c>
      <c r="D251" s="23">
        <v>1.0</v>
      </c>
      <c r="E251" s="23">
        <v>55.0</v>
      </c>
      <c r="F251" s="23">
        <v>30.0</v>
      </c>
      <c r="G251" s="23">
        <v>1.0</v>
      </c>
      <c r="H251" s="23">
        <v>50.0</v>
      </c>
      <c r="I251" s="23">
        <v>151958.0</v>
      </c>
      <c r="J251" s="23">
        <v>123743.0</v>
      </c>
      <c r="K251" s="23">
        <v>18.567631</v>
      </c>
      <c r="L251" s="23">
        <v>2.0</v>
      </c>
      <c r="M251" s="23">
        <v>1.0</v>
      </c>
      <c r="N251" s="23">
        <v>40220.0</v>
      </c>
      <c r="O251" s="23">
        <v>3600.3534</v>
      </c>
      <c r="P251" s="23">
        <v>0.0</v>
      </c>
      <c r="Q251" s="23">
        <v>8084.0</v>
      </c>
      <c r="R251" s="23">
        <v>17371.0</v>
      </c>
      <c r="S251" s="23">
        <v>2695.0</v>
      </c>
      <c r="T251" s="23">
        <v>0.0</v>
      </c>
      <c r="U251" s="23">
        <v>13890.0</v>
      </c>
      <c r="V251" s="23">
        <v>0.0</v>
      </c>
      <c r="W251" s="23">
        <v>786.0</v>
      </c>
      <c r="X251" s="23">
        <v>4.0224</v>
      </c>
      <c r="Y251" s="23">
        <v>0.537</v>
      </c>
      <c r="Z251" s="23" t="s">
        <v>133</v>
      </c>
      <c r="AA251" s="23">
        <v>2.243</v>
      </c>
      <c r="AB251" s="23">
        <v>855.0</v>
      </c>
      <c r="AC251" s="23">
        <v>1127.0</v>
      </c>
      <c r="AD251" s="23">
        <v>602.0</v>
      </c>
      <c r="AE251" s="23">
        <v>0.0</v>
      </c>
      <c r="AF251" s="23">
        <v>525.0</v>
      </c>
      <c r="AG251" s="23">
        <v>0.0</v>
      </c>
      <c r="AH251" s="23">
        <v>0.0</v>
      </c>
      <c r="AI251" s="23">
        <v>1.9041</v>
      </c>
      <c r="AJ251" s="23">
        <v>1.3491</v>
      </c>
      <c r="AK251" s="23">
        <v>0.4391</v>
      </c>
      <c r="AL251" s="23">
        <v>0.0</v>
      </c>
      <c r="AM251" s="23">
        <v>10.0</v>
      </c>
      <c r="AN251" s="23">
        <v>4.0</v>
      </c>
      <c r="AO251" s="23">
        <v>6000.0</v>
      </c>
      <c r="AP251" s="23">
        <v>3600.0</v>
      </c>
      <c r="AQ251" s="23">
        <v>0.0</v>
      </c>
      <c r="AR251" s="23">
        <v>0.0</v>
      </c>
      <c r="AS251" s="23" t="s">
        <v>2395</v>
      </c>
      <c r="AT251" s="23" t="s">
        <v>2400</v>
      </c>
    </row>
    <row r="252">
      <c r="A252" s="23" t="str">
        <f t="shared" si="4"/>
        <v>OK</v>
      </c>
      <c r="B252" s="23" t="s">
        <v>85</v>
      </c>
      <c r="C252" s="23" t="s">
        <v>85</v>
      </c>
      <c r="D252" s="23">
        <v>1.0</v>
      </c>
      <c r="E252" s="23">
        <v>55.0</v>
      </c>
      <c r="F252" s="23">
        <v>20.0</v>
      </c>
      <c r="G252" s="23">
        <v>1.0</v>
      </c>
      <c r="H252" s="23">
        <v>50.0</v>
      </c>
      <c r="I252" s="23">
        <v>217306.0</v>
      </c>
      <c r="J252" s="23">
        <v>155373.5</v>
      </c>
      <c r="K252" s="23">
        <v>28.500133</v>
      </c>
      <c r="L252" s="23">
        <v>2.0</v>
      </c>
      <c r="M252" s="23">
        <v>1.0</v>
      </c>
      <c r="N252" s="23">
        <v>65842.0</v>
      </c>
      <c r="O252" s="23">
        <v>3600.0541</v>
      </c>
      <c r="P252" s="23">
        <v>12.0</v>
      </c>
      <c r="Q252" s="23">
        <v>5092.0</v>
      </c>
      <c r="R252" s="23">
        <v>13997.0</v>
      </c>
      <c r="S252" s="23">
        <v>1711.0</v>
      </c>
      <c r="T252" s="23">
        <v>0.0</v>
      </c>
      <c r="U252" s="23">
        <v>11346.0</v>
      </c>
      <c r="V252" s="23">
        <v>0.0</v>
      </c>
      <c r="W252" s="23">
        <v>940.0</v>
      </c>
      <c r="X252" s="23">
        <v>2.6602</v>
      </c>
      <c r="Y252" s="23">
        <v>0.3437</v>
      </c>
      <c r="Z252" s="23" t="s">
        <v>133</v>
      </c>
      <c r="AA252" s="23">
        <v>1.4598</v>
      </c>
      <c r="AB252" s="23">
        <v>1132.0</v>
      </c>
      <c r="AC252" s="23">
        <v>1484.0</v>
      </c>
      <c r="AD252" s="23">
        <v>910.0</v>
      </c>
      <c r="AE252" s="23">
        <v>0.0</v>
      </c>
      <c r="AF252" s="23">
        <v>574.0</v>
      </c>
      <c r="AG252" s="23">
        <v>0.0</v>
      </c>
      <c r="AH252" s="23">
        <v>0.0</v>
      </c>
      <c r="AI252" s="23">
        <v>2.7387</v>
      </c>
      <c r="AJ252" s="23">
        <v>1.9567</v>
      </c>
      <c r="AK252" s="23">
        <v>0.6111</v>
      </c>
      <c r="AL252" s="23">
        <v>0.0</v>
      </c>
      <c r="AM252" s="23">
        <v>10.0</v>
      </c>
      <c r="AN252" s="23">
        <v>7.0</v>
      </c>
      <c r="AO252" s="23">
        <v>6000.0</v>
      </c>
      <c r="AP252" s="23">
        <v>3600.0</v>
      </c>
      <c r="AQ252" s="23">
        <v>0.0</v>
      </c>
      <c r="AR252" s="23">
        <v>0.0</v>
      </c>
      <c r="AS252" s="23" t="s">
        <v>2395</v>
      </c>
      <c r="AT252" s="23" t="s">
        <v>328</v>
      </c>
    </row>
    <row r="253">
      <c r="A253" s="23" t="str">
        <f t="shared" si="4"/>
        <v>OK</v>
      </c>
      <c r="B253" s="23" t="s">
        <v>86</v>
      </c>
      <c r="C253" s="23" t="s">
        <v>86</v>
      </c>
      <c r="D253" s="23">
        <v>0.0</v>
      </c>
      <c r="E253" s="23">
        <v>55.0</v>
      </c>
      <c r="F253" s="23">
        <v>10.0</v>
      </c>
      <c r="G253" s="23">
        <v>1.0</v>
      </c>
      <c r="H253" s="23">
        <v>50.0</v>
      </c>
      <c r="I253" s="23" t="s">
        <v>134</v>
      </c>
      <c r="J253" s="23">
        <v>0.0</v>
      </c>
      <c r="K253" s="23" t="s">
        <v>134</v>
      </c>
      <c r="L253" s="23">
        <v>-1.0</v>
      </c>
      <c r="M253" s="23">
        <v>-1.0</v>
      </c>
      <c r="N253" s="23">
        <v>0.0</v>
      </c>
      <c r="O253" s="23">
        <v>0.0</v>
      </c>
      <c r="P253" s="23">
        <v>0.0</v>
      </c>
      <c r="Q253" s="23" t="s">
        <v>133</v>
      </c>
      <c r="R253" s="23" t="s">
        <v>133</v>
      </c>
      <c r="S253" s="23" t="s">
        <v>133</v>
      </c>
      <c r="T253" s="23" t="s">
        <v>133</v>
      </c>
      <c r="U253" s="23" t="s">
        <v>133</v>
      </c>
      <c r="V253" s="23" t="s">
        <v>133</v>
      </c>
      <c r="W253" s="23" t="s">
        <v>133</v>
      </c>
      <c r="X253" s="23" t="s">
        <v>133</v>
      </c>
      <c r="Y253" s="23" t="s">
        <v>133</v>
      </c>
      <c r="Z253" s="23" t="s">
        <v>133</v>
      </c>
      <c r="AA253" s="23" t="s">
        <v>133</v>
      </c>
      <c r="AB253" s="23" t="s">
        <v>133</v>
      </c>
      <c r="AC253" s="23" t="s">
        <v>133</v>
      </c>
      <c r="AD253" s="23" t="s">
        <v>133</v>
      </c>
      <c r="AE253" s="23" t="s">
        <v>133</v>
      </c>
      <c r="AF253" s="23" t="s">
        <v>133</v>
      </c>
      <c r="AG253" s="23" t="s">
        <v>133</v>
      </c>
      <c r="AH253" s="23" t="s">
        <v>133</v>
      </c>
      <c r="AI253" s="23" t="s">
        <v>133</v>
      </c>
      <c r="AJ253" s="23" t="s">
        <v>133</v>
      </c>
      <c r="AK253" s="23" t="s">
        <v>133</v>
      </c>
      <c r="AL253" s="23" t="s">
        <v>133</v>
      </c>
      <c r="AM253" s="23" t="s">
        <v>133</v>
      </c>
      <c r="AN253" s="23" t="s">
        <v>133</v>
      </c>
      <c r="AO253" s="23">
        <v>6000.0</v>
      </c>
      <c r="AP253" s="23">
        <v>3600.0</v>
      </c>
      <c r="AQ253" s="23">
        <v>0.0</v>
      </c>
      <c r="AR253" s="23">
        <v>0.0</v>
      </c>
      <c r="AS253" s="23" t="s">
        <v>2395</v>
      </c>
      <c r="AT253" s="23" t="s">
        <v>2388</v>
      </c>
    </row>
    <row r="254">
      <c r="A254" s="23" t="str">
        <f t="shared" si="4"/>
        <v>OK</v>
      </c>
      <c r="B254" s="23" t="s">
        <v>87</v>
      </c>
      <c r="C254" s="23" t="s">
        <v>87</v>
      </c>
      <c r="D254" s="23">
        <v>1.0</v>
      </c>
      <c r="E254" s="23">
        <v>59.0</v>
      </c>
      <c r="F254" s="23">
        <v>30.0</v>
      </c>
      <c r="G254" s="23">
        <v>1.0</v>
      </c>
      <c r="H254" s="23">
        <v>50.0</v>
      </c>
      <c r="I254" s="23">
        <v>143906.0</v>
      </c>
      <c r="J254" s="23">
        <v>70356.875</v>
      </c>
      <c r="K254" s="23">
        <v>51.109144</v>
      </c>
      <c r="L254" s="23">
        <v>2.0</v>
      </c>
      <c r="M254" s="23">
        <v>1.0</v>
      </c>
      <c r="N254" s="23">
        <v>35243.0</v>
      </c>
      <c r="O254" s="23">
        <v>3600.0559</v>
      </c>
      <c r="P254" s="23">
        <v>64.0</v>
      </c>
      <c r="Q254" s="23">
        <v>9561.0</v>
      </c>
      <c r="R254" s="23">
        <v>12897.0</v>
      </c>
      <c r="S254" s="23">
        <v>4996.0</v>
      </c>
      <c r="T254" s="23">
        <v>34.0</v>
      </c>
      <c r="U254" s="23">
        <v>6082.0</v>
      </c>
      <c r="V254" s="23">
        <v>0.0</v>
      </c>
      <c r="W254" s="23">
        <v>1785.0</v>
      </c>
      <c r="X254" s="23">
        <v>4.8465</v>
      </c>
      <c r="Y254" s="23">
        <v>1.2063</v>
      </c>
      <c r="Z254" s="23" t="s">
        <v>133</v>
      </c>
      <c r="AA254" s="23">
        <v>1.5176</v>
      </c>
      <c r="AB254" s="23">
        <v>665.0</v>
      </c>
      <c r="AC254" s="23">
        <v>2010.0</v>
      </c>
      <c r="AD254" s="23">
        <v>1945.0</v>
      </c>
      <c r="AE254" s="23">
        <v>0.0</v>
      </c>
      <c r="AF254" s="23">
        <v>65.0</v>
      </c>
      <c r="AG254" s="23">
        <v>0.0</v>
      </c>
      <c r="AH254" s="23">
        <v>0.0</v>
      </c>
      <c r="AI254" s="23">
        <v>2.085</v>
      </c>
      <c r="AJ254" s="23">
        <v>1.6527</v>
      </c>
      <c r="AK254" s="23">
        <v>0.3032</v>
      </c>
      <c r="AL254" s="23">
        <v>0.0</v>
      </c>
      <c r="AM254" s="23">
        <v>10.0</v>
      </c>
      <c r="AN254" s="23">
        <v>6.0</v>
      </c>
      <c r="AO254" s="23">
        <v>6000.0</v>
      </c>
      <c r="AP254" s="23">
        <v>3600.0</v>
      </c>
      <c r="AQ254" s="23">
        <v>0.0</v>
      </c>
      <c r="AR254" s="23">
        <v>0.0</v>
      </c>
      <c r="AS254" s="23" t="s">
        <v>2395</v>
      </c>
      <c r="AT254" s="23" t="s">
        <v>2401</v>
      </c>
    </row>
    <row r="255">
      <c r="A255" s="23" t="str">
        <f t="shared" si="4"/>
        <v>OK</v>
      </c>
      <c r="B255" s="23" t="s">
        <v>88</v>
      </c>
      <c r="C255" s="23" t="s">
        <v>88</v>
      </c>
      <c r="D255" s="23">
        <v>0.0</v>
      </c>
      <c r="E255" s="23">
        <v>59.0</v>
      </c>
      <c r="F255" s="23">
        <v>20.0</v>
      </c>
      <c r="G255" s="23">
        <v>1.0</v>
      </c>
      <c r="H255" s="23">
        <v>50.0</v>
      </c>
      <c r="I255" s="23" t="s">
        <v>134</v>
      </c>
      <c r="J255" s="23">
        <v>0.0</v>
      </c>
      <c r="K255" s="23" t="s">
        <v>134</v>
      </c>
      <c r="L255" s="23">
        <v>-1.0</v>
      </c>
      <c r="M255" s="23">
        <v>-1.0</v>
      </c>
      <c r="N255" s="23">
        <v>0.0</v>
      </c>
      <c r="O255" s="23">
        <v>0.0</v>
      </c>
      <c r="P255" s="23">
        <v>0.0</v>
      </c>
      <c r="Q255" s="23" t="s">
        <v>133</v>
      </c>
      <c r="R255" s="23" t="s">
        <v>133</v>
      </c>
      <c r="S255" s="23" t="s">
        <v>133</v>
      </c>
      <c r="T255" s="23" t="s">
        <v>133</v>
      </c>
      <c r="U255" s="23" t="s">
        <v>133</v>
      </c>
      <c r="V255" s="23" t="s">
        <v>133</v>
      </c>
      <c r="W255" s="23" t="s">
        <v>133</v>
      </c>
      <c r="X255" s="23" t="s">
        <v>133</v>
      </c>
      <c r="Y255" s="23" t="s">
        <v>133</v>
      </c>
      <c r="Z255" s="23" t="s">
        <v>133</v>
      </c>
      <c r="AA255" s="23" t="s">
        <v>133</v>
      </c>
      <c r="AB255" s="23" t="s">
        <v>133</v>
      </c>
      <c r="AC255" s="23" t="s">
        <v>133</v>
      </c>
      <c r="AD255" s="23" t="s">
        <v>133</v>
      </c>
      <c r="AE255" s="23" t="s">
        <v>133</v>
      </c>
      <c r="AF255" s="23" t="s">
        <v>133</v>
      </c>
      <c r="AG255" s="23" t="s">
        <v>133</v>
      </c>
      <c r="AH255" s="23" t="s">
        <v>133</v>
      </c>
      <c r="AI255" s="23" t="s">
        <v>133</v>
      </c>
      <c r="AJ255" s="23" t="s">
        <v>133</v>
      </c>
      <c r="AK255" s="23" t="s">
        <v>133</v>
      </c>
      <c r="AL255" s="23" t="s">
        <v>133</v>
      </c>
      <c r="AM255" s="23" t="s">
        <v>133</v>
      </c>
      <c r="AN255" s="23" t="s">
        <v>133</v>
      </c>
      <c r="AO255" s="23">
        <v>6000.0</v>
      </c>
      <c r="AP255" s="23">
        <v>3600.0</v>
      </c>
      <c r="AQ255" s="23">
        <v>0.0</v>
      </c>
      <c r="AR255" s="23">
        <v>0.0</v>
      </c>
      <c r="AS255" s="23" t="s">
        <v>2395</v>
      </c>
      <c r="AT255" s="23" t="s">
        <v>2402</v>
      </c>
    </row>
    <row r="256">
      <c r="A256" s="23" t="str">
        <f t="shared" si="4"/>
        <v>OK</v>
      </c>
      <c r="B256" s="23" t="s">
        <v>89</v>
      </c>
      <c r="C256" s="23" t="s">
        <v>89</v>
      </c>
      <c r="D256" s="23">
        <v>0.0</v>
      </c>
      <c r="E256" s="23">
        <v>59.0</v>
      </c>
      <c r="F256" s="23">
        <v>16.0</v>
      </c>
      <c r="G256" s="23">
        <v>1.0</v>
      </c>
      <c r="H256" s="23">
        <v>50.0</v>
      </c>
      <c r="I256" s="23" t="s">
        <v>134</v>
      </c>
      <c r="J256" s="23">
        <v>0.0</v>
      </c>
      <c r="K256" s="23" t="s">
        <v>134</v>
      </c>
      <c r="L256" s="23">
        <v>-1.0</v>
      </c>
      <c r="M256" s="23">
        <v>-1.0</v>
      </c>
      <c r="N256" s="23">
        <v>0.0</v>
      </c>
      <c r="O256" s="23">
        <v>0.0</v>
      </c>
      <c r="P256" s="23">
        <v>0.0</v>
      </c>
      <c r="Q256" s="23" t="s">
        <v>133</v>
      </c>
      <c r="R256" s="23" t="s">
        <v>133</v>
      </c>
      <c r="S256" s="23" t="s">
        <v>133</v>
      </c>
      <c r="T256" s="23" t="s">
        <v>133</v>
      </c>
      <c r="U256" s="23" t="s">
        <v>133</v>
      </c>
      <c r="V256" s="23" t="s">
        <v>133</v>
      </c>
      <c r="W256" s="23" t="s">
        <v>133</v>
      </c>
      <c r="X256" s="23" t="s">
        <v>133</v>
      </c>
      <c r="Y256" s="23" t="s">
        <v>133</v>
      </c>
      <c r="Z256" s="23" t="s">
        <v>133</v>
      </c>
      <c r="AA256" s="23" t="s">
        <v>133</v>
      </c>
      <c r="AB256" s="23" t="s">
        <v>133</v>
      </c>
      <c r="AC256" s="23" t="s">
        <v>133</v>
      </c>
      <c r="AD256" s="23" t="s">
        <v>133</v>
      </c>
      <c r="AE256" s="23" t="s">
        <v>133</v>
      </c>
      <c r="AF256" s="23" t="s">
        <v>133</v>
      </c>
      <c r="AG256" s="23" t="s">
        <v>133</v>
      </c>
      <c r="AH256" s="23" t="s">
        <v>133</v>
      </c>
      <c r="AI256" s="23" t="s">
        <v>133</v>
      </c>
      <c r="AJ256" s="23" t="s">
        <v>133</v>
      </c>
      <c r="AK256" s="23" t="s">
        <v>133</v>
      </c>
      <c r="AL256" s="23" t="s">
        <v>133</v>
      </c>
      <c r="AM256" s="23" t="s">
        <v>133</v>
      </c>
      <c r="AN256" s="23" t="s">
        <v>133</v>
      </c>
      <c r="AO256" s="23">
        <v>6000.0</v>
      </c>
      <c r="AP256" s="23">
        <v>3600.0</v>
      </c>
      <c r="AQ256" s="23">
        <v>0.0</v>
      </c>
      <c r="AR256" s="23">
        <v>0.0</v>
      </c>
      <c r="AS256" s="23" t="s">
        <v>2395</v>
      </c>
      <c r="AT256" s="23" t="s">
        <v>2347</v>
      </c>
    </row>
    <row r="257">
      <c r="A257" s="23" t="str">
        <f t="shared" si="4"/>
        <v>OK</v>
      </c>
      <c r="B257" s="23" t="s">
        <v>90</v>
      </c>
      <c r="C257" s="23" t="s">
        <v>90</v>
      </c>
      <c r="D257" s="23">
        <v>1.0</v>
      </c>
      <c r="E257" s="23">
        <v>75.0</v>
      </c>
      <c r="F257" s="23">
        <v>30.0</v>
      </c>
      <c r="G257" s="23">
        <v>1.0</v>
      </c>
      <c r="H257" s="23">
        <v>50.0</v>
      </c>
      <c r="I257" s="23">
        <v>67722.0</v>
      </c>
      <c r="J257" s="23">
        <v>48378.021212</v>
      </c>
      <c r="K257" s="23">
        <v>28.563803</v>
      </c>
      <c r="L257" s="23">
        <v>2.0</v>
      </c>
      <c r="M257" s="23">
        <v>1.0</v>
      </c>
      <c r="N257" s="23">
        <v>33823.0</v>
      </c>
      <c r="O257" s="23">
        <v>3600.1133</v>
      </c>
      <c r="P257" s="23">
        <v>0.0</v>
      </c>
      <c r="Q257" s="23">
        <v>7528.0</v>
      </c>
      <c r="R257" s="23">
        <v>12404.0</v>
      </c>
      <c r="S257" s="23">
        <v>3500.0</v>
      </c>
      <c r="T257" s="23">
        <v>30.0</v>
      </c>
      <c r="U257" s="23">
        <v>6882.0</v>
      </c>
      <c r="V257" s="23">
        <v>0.0</v>
      </c>
      <c r="W257" s="23">
        <v>1992.0</v>
      </c>
      <c r="X257" s="23">
        <v>5.1738</v>
      </c>
      <c r="Y257" s="23">
        <v>1.118</v>
      </c>
      <c r="Z257" s="23" t="s">
        <v>133</v>
      </c>
      <c r="AA257" s="23">
        <v>2.1789</v>
      </c>
      <c r="AB257" s="23">
        <v>640.0</v>
      </c>
      <c r="AC257" s="23">
        <v>1898.0</v>
      </c>
      <c r="AD257" s="23">
        <v>1824.0</v>
      </c>
      <c r="AE257" s="23">
        <v>0.0</v>
      </c>
      <c r="AF257" s="23">
        <v>74.0</v>
      </c>
      <c r="AG257" s="23">
        <v>0.0</v>
      </c>
      <c r="AH257" s="23">
        <v>0.0</v>
      </c>
      <c r="AI257" s="23">
        <v>3.0616</v>
      </c>
      <c r="AJ257" s="23">
        <v>2.5263</v>
      </c>
      <c r="AK257" s="23">
        <v>0.3884</v>
      </c>
      <c r="AL257" s="23">
        <v>0.0</v>
      </c>
      <c r="AM257" s="23">
        <v>10.0</v>
      </c>
      <c r="AN257" s="23">
        <v>3.0</v>
      </c>
      <c r="AO257" s="23">
        <v>6000.0</v>
      </c>
      <c r="AP257" s="23">
        <v>3600.0</v>
      </c>
      <c r="AQ257" s="23">
        <v>0.0</v>
      </c>
      <c r="AR257" s="23">
        <v>0.0</v>
      </c>
      <c r="AS257" s="23" t="s">
        <v>2395</v>
      </c>
      <c r="AT257" s="23" t="s">
        <v>2403</v>
      </c>
    </row>
    <row r="258">
      <c r="A258" s="23" t="str">
        <f t="shared" si="4"/>
        <v>OK</v>
      </c>
      <c r="B258" s="23" t="s">
        <v>91</v>
      </c>
      <c r="C258" s="23" t="s">
        <v>91</v>
      </c>
      <c r="D258" s="23">
        <v>1.0</v>
      </c>
      <c r="E258" s="23">
        <v>75.0</v>
      </c>
      <c r="F258" s="23">
        <v>20.0</v>
      </c>
      <c r="G258" s="23">
        <v>1.0</v>
      </c>
      <c r="H258" s="23">
        <v>50.0</v>
      </c>
      <c r="I258" s="23">
        <v>133784.0</v>
      </c>
      <c r="J258" s="23">
        <v>51221.233577</v>
      </c>
      <c r="K258" s="23">
        <v>61.713483</v>
      </c>
      <c r="L258" s="23">
        <v>2.0</v>
      </c>
      <c r="M258" s="23">
        <v>1.0</v>
      </c>
      <c r="N258" s="23">
        <v>43200.0</v>
      </c>
      <c r="O258" s="23">
        <v>3600.2333</v>
      </c>
      <c r="P258" s="23">
        <v>196.0</v>
      </c>
      <c r="Q258" s="23">
        <v>5387.0</v>
      </c>
      <c r="R258" s="23">
        <v>10355.0</v>
      </c>
      <c r="S258" s="23">
        <v>3102.0</v>
      </c>
      <c r="T258" s="23">
        <v>62.0</v>
      </c>
      <c r="U258" s="23">
        <v>6493.0</v>
      </c>
      <c r="V258" s="23">
        <v>0.0</v>
      </c>
      <c r="W258" s="23">
        <v>698.0</v>
      </c>
      <c r="X258" s="23">
        <v>4.3425</v>
      </c>
      <c r="Y258" s="23">
        <v>1.0823</v>
      </c>
      <c r="Z258" s="23" t="s">
        <v>133</v>
      </c>
      <c r="AA258" s="23">
        <v>1.7962</v>
      </c>
      <c r="AB258" s="23">
        <v>1155.0</v>
      </c>
      <c r="AC258" s="23">
        <v>2343.0</v>
      </c>
      <c r="AD258" s="23">
        <v>2061.0</v>
      </c>
      <c r="AE258" s="23">
        <v>0.0</v>
      </c>
      <c r="AF258" s="23">
        <v>282.0</v>
      </c>
      <c r="AG258" s="23">
        <v>0.0</v>
      </c>
      <c r="AH258" s="23">
        <v>0.0</v>
      </c>
      <c r="AI258" s="23">
        <v>6.6113</v>
      </c>
      <c r="AJ258" s="23">
        <v>5.3889</v>
      </c>
      <c r="AK258" s="23">
        <v>0.9054</v>
      </c>
      <c r="AL258" s="23">
        <v>0.0</v>
      </c>
      <c r="AM258" s="23">
        <v>10.0</v>
      </c>
      <c r="AN258" s="23">
        <v>16.0</v>
      </c>
      <c r="AO258" s="23">
        <v>6000.0</v>
      </c>
      <c r="AP258" s="23">
        <v>3600.0</v>
      </c>
      <c r="AQ258" s="23">
        <v>0.0</v>
      </c>
      <c r="AR258" s="23">
        <v>0.0</v>
      </c>
      <c r="AS258" s="23" t="s">
        <v>2395</v>
      </c>
      <c r="AT258" s="23" t="s">
        <v>315</v>
      </c>
    </row>
    <row r="259">
      <c r="A259" s="23" t="str">
        <f t="shared" si="4"/>
        <v>OK</v>
      </c>
      <c r="B259" s="23" t="s">
        <v>92</v>
      </c>
      <c r="C259" s="23" t="s">
        <v>92</v>
      </c>
      <c r="D259" s="23">
        <v>0.0</v>
      </c>
      <c r="E259" s="23">
        <v>75.0</v>
      </c>
      <c r="F259" s="23">
        <v>10.0</v>
      </c>
      <c r="G259" s="23">
        <v>1.0</v>
      </c>
      <c r="H259" s="23">
        <v>50.0</v>
      </c>
      <c r="I259" s="23" t="s">
        <v>134</v>
      </c>
      <c r="J259" s="23">
        <v>0.0</v>
      </c>
      <c r="K259" s="23" t="s">
        <v>134</v>
      </c>
      <c r="L259" s="23">
        <v>-1.0</v>
      </c>
      <c r="M259" s="23">
        <v>-1.0</v>
      </c>
      <c r="N259" s="23">
        <v>0.0</v>
      </c>
      <c r="O259" s="23">
        <v>0.0</v>
      </c>
      <c r="P259" s="23">
        <v>0.0</v>
      </c>
      <c r="Q259" s="23" t="s">
        <v>133</v>
      </c>
      <c r="R259" s="23" t="s">
        <v>133</v>
      </c>
      <c r="S259" s="23" t="s">
        <v>133</v>
      </c>
      <c r="T259" s="23" t="s">
        <v>133</v>
      </c>
      <c r="U259" s="23" t="s">
        <v>133</v>
      </c>
      <c r="V259" s="23" t="s">
        <v>133</v>
      </c>
      <c r="W259" s="23" t="s">
        <v>133</v>
      </c>
      <c r="X259" s="23" t="s">
        <v>133</v>
      </c>
      <c r="Y259" s="23" t="s">
        <v>133</v>
      </c>
      <c r="Z259" s="23" t="s">
        <v>133</v>
      </c>
      <c r="AA259" s="23" t="s">
        <v>133</v>
      </c>
      <c r="AB259" s="23" t="s">
        <v>133</v>
      </c>
      <c r="AC259" s="23" t="s">
        <v>133</v>
      </c>
      <c r="AD259" s="23" t="s">
        <v>133</v>
      </c>
      <c r="AE259" s="23" t="s">
        <v>133</v>
      </c>
      <c r="AF259" s="23" t="s">
        <v>133</v>
      </c>
      <c r="AG259" s="23" t="s">
        <v>133</v>
      </c>
      <c r="AH259" s="23" t="s">
        <v>133</v>
      </c>
      <c r="AI259" s="23" t="s">
        <v>133</v>
      </c>
      <c r="AJ259" s="23" t="s">
        <v>133</v>
      </c>
      <c r="AK259" s="23" t="s">
        <v>133</v>
      </c>
      <c r="AL259" s="23" t="s">
        <v>133</v>
      </c>
      <c r="AM259" s="23" t="s">
        <v>133</v>
      </c>
      <c r="AN259" s="23" t="s">
        <v>133</v>
      </c>
      <c r="AO259" s="23">
        <v>6000.0</v>
      </c>
      <c r="AP259" s="23">
        <v>3600.0</v>
      </c>
      <c r="AQ259" s="23">
        <v>0.0</v>
      </c>
      <c r="AR259" s="23">
        <v>0.0</v>
      </c>
      <c r="AS259" s="23" t="s">
        <v>2395</v>
      </c>
      <c r="AT259" s="23" t="s">
        <v>2370</v>
      </c>
    </row>
    <row r="260">
      <c r="A260" s="23" t="str">
        <f t="shared" si="4"/>
        <v>OK</v>
      </c>
      <c r="B260" s="23" t="s">
        <v>93</v>
      </c>
      <c r="C260" s="23" t="s">
        <v>93</v>
      </c>
      <c r="D260" s="23">
        <v>1.0</v>
      </c>
      <c r="E260" s="23">
        <v>80.0</v>
      </c>
      <c r="F260" s="23">
        <v>30.0</v>
      </c>
      <c r="G260" s="23">
        <v>1.0</v>
      </c>
      <c r="H260" s="23">
        <v>50.0</v>
      </c>
      <c r="I260" s="23">
        <v>155180.0</v>
      </c>
      <c r="J260" s="23">
        <v>40965.14557</v>
      </c>
      <c r="K260" s="23">
        <v>73.60153</v>
      </c>
      <c r="L260" s="23">
        <v>2.0</v>
      </c>
      <c r="M260" s="23">
        <v>1.0</v>
      </c>
      <c r="N260" s="23">
        <v>29833.0</v>
      </c>
      <c r="O260" s="23">
        <v>3600.2585</v>
      </c>
      <c r="P260" s="23">
        <v>12.0</v>
      </c>
      <c r="Q260" s="23">
        <v>5882.0</v>
      </c>
      <c r="R260" s="23">
        <v>9034.0</v>
      </c>
      <c r="S260" s="23">
        <v>3774.0</v>
      </c>
      <c r="T260" s="23">
        <v>378.0</v>
      </c>
      <c r="U260" s="23">
        <v>4613.0</v>
      </c>
      <c r="V260" s="23">
        <v>0.0</v>
      </c>
      <c r="W260" s="23">
        <v>269.0</v>
      </c>
      <c r="X260" s="23">
        <v>5.687</v>
      </c>
      <c r="Y260" s="23">
        <v>1.6396</v>
      </c>
      <c r="Z260" s="23" t="s">
        <v>133</v>
      </c>
      <c r="AA260" s="23">
        <v>1.9059</v>
      </c>
      <c r="AB260" s="23">
        <v>1117.0</v>
      </c>
      <c r="AC260" s="23">
        <v>2735.0</v>
      </c>
      <c r="AD260" s="23">
        <v>2480.0</v>
      </c>
      <c r="AE260" s="23">
        <v>27.0</v>
      </c>
      <c r="AF260" s="23">
        <v>228.0</v>
      </c>
      <c r="AG260" s="23">
        <v>0.0</v>
      </c>
      <c r="AH260" s="23">
        <v>0.0</v>
      </c>
      <c r="AI260" s="23">
        <v>6.8071</v>
      </c>
      <c r="AJ260" s="23">
        <v>5.4603</v>
      </c>
      <c r="AK260" s="23">
        <v>0.9555</v>
      </c>
      <c r="AL260" s="23">
        <v>0.0</v>
      </c>
      <c r="AM260" s="23">
        <v>10.0</v>
      </c>
      <c r="AN260" s="23">
        <v>14.0</v>
      </c>
      <c r="AO260" s="23">
        <v>6000.0</v>
      </c>
      <c r="AP260" s="23">
        <v>3600.0</v>
      </c>
      <c r="AQ260" s="23">
        <v>0.0</v>
      </c>
      <c r="AR260" s="23">
        <v>0.0</v>
      </c>
      <c r="AS260" s="23" t="s">
        <v>2395</v>
      </c>
      <c r="AT260" s="23" t="s">
        <v>2355</v>
      </c>
    </row>
    <row r="261">
      <c r="A261" s="23" t="str">
        <f t="shared" si="4"/>
        <v>OK</v>
      </c>
      <c r="B261" s="23" t="s">
        <v>94</v>
      </c>
      <c r="C261" s="23" t="s">
        <v>94</v>
      </c>
      <c r="D261" s="23">
        <v>1.0</v>
      </c>
      <c r="E261" s="23">
        <v>80.0</v>
      </c>
      <c r="F261" s="23">
        <v>20.0</v>
      </c>
      <c r="G261" s="23">
        <v>1.0</v>
      </c>
      <c r="H261" s="23">
        <v>50.0</v>
      </c>
      <c r="I261" s="23">
        <v>196717.0</v>
      </c>
      <c r="J261" s="23">
        <v>45512.957845</v>
      </c>
      <c r="K261" s="23">
        <v>76.863739</v>
      </c>
      <c r="L261" s="23">
        <v>2.0</v>
      </c>
      <c r="M261" s="23">
        <v>1.0</v>
      </c>
      <c r="N261" s="23">
        <v>45300.0</v>
      </c>
      <c r="O261" s="23">
        <v>3600.2876</v>
      </c>
      <c r="P261" s="23">
        <v>2828.0</v>
      </c>
      <c r="Q261" s="23">
        <v>4974.0</v>
      </c>
      <c r="R261" s="23">
        <v>8208.0</v>
      </c>
      <c r="S261" s="23">
        <v>3932.0</v>
      </c>
      <c r="T261" s="23">
        <v>443.0</v>
      </c>
      <c r="U261" s="23">
        <v>3784.0</v>
      </c>
      <c r="V261" s="23">
        <v>0.0</v>
      </c>
      <c r="W261" s="23">
        <v>49.0</v>
      </c>
      <c r="X261" s="23">
        <v>4.7265</v>
      </c>
      <c r="Y261" s="23">
        <v>1.5991</v>
      </c>
      <c r="Z261" s="23" t="s">
        <v>133</v>
      </c>
      <c r="AA261" s="23">
        <v>1.3515</v>
      </c>
      <c r="AB261" s="23">
        <v>1201.0</v>
      </c>
      <c r="AC261" s="23">
        <v>2946.0</v>
      </c>
      <c r="AD261" s="23">
        <v>2403.0</v>
      </c>
      <c r="AE261" s="23">
        <v>91.0</v>
      </c>
      <c r="AF261" s="23">
        <v>452.0</v>
      </c>
      <c r="AG261" s="23">
        <v>0.0</v>
      </c>
      <c r="AH261" s="23">
        <v>0.0</v>
      </c>
      <c r="AI261" s="23">
        <v>7.6871</v>
      </c>
      <c r="AJ261" s="23">
        <v>6.0861</v>
      </c>
      <c r="AK261" s="23">
        <v>1.1964</v>
      </c>
      <c r="AL261" s="23">
        <v>0.0</v>
      </c>
      <c r="AM261" s="23">
        <v>10.0</v>
      </c>
      <c r="AN261" s="23">
        <v>23.0</v>
      </c>
      <c r="AO261" s="23">
        <v>6000.0</v>
      </c>
      <c r="AP261" s="23">
        <v>3600.0</v>
      </c>
      <c r="AQ261" s="23">
        <v>0.0</v>
      </c>
      <c r="AR261" s="23">
        <v>0.0</v>
      </c>
      <c r="AS261" s="23" t="s">
        <v>2395</v>
      </c>
      <c r="AT261" s="23" t="s">
        <v>2352</v>
      </c>
    </row>
    <row r="262">
      <c r="A262" s="23" t="str">
        <f t="shared" si="4"/>
        <v>OK</v>
      </c>
      <c r="B262" s="23" t="s">
        <v>95</v>
      </c>
      <c r="C262" s="23" t="s">
        <v>95</v>
      </c>
      <c r="D262" s="23">
        <v>0.0</v>
      </c>
      <c r="E262" s="23">
        <v>80.0</v>
      </c>
      <c r="F262" s="23">
        <v>12.0</v>
      </c>
      <c r="G262" s="23">
        <v>1.0</v>
      </c>
      <c r="H262" s="23">
        <v>50.0</v>
      </c>
      <c r="I262" s="23" t="s">
        <v>134</v>
      </c>
      <c r="J262" s="23">
        <v>0.0</v>
      </c>
      <c r="K262" s="23" t="s">
        <v>134</v>
      </c>
      <c r="L262" s="23">
        <v>-1.0</v>
      </c>
      <c r="M262" s="23">
        <v>-1.0</v>
      </c>
      <c r="N262" s="23">
        <v>0.0</v>
      </c>
      <c r="O262" s="23">
        <v>0.0</v>
      </c>
      <c r="P262" s="23">
        <v>0.0</v>
      </c>
      <c r="Q262" s="23" t="s">
        <v>133</v>
      </c>
      <c r="R262" s="23" t="s">
        <v>133</v>
      </c>
      <c r="S262" s="23" t="s">
        <v>133</v>
      </c>
      <c r="T262" s="23" t="s">
        <v>133</v>
      </c>
      <c r="U262" s="23" t="s">
        <v>133</v>
      </c>
      <c r="V262" s="23" t="s">
        <v>133</v>
      </c>
      <c r="W262" s="23" t="s">
        <v>133</v>
      </c>
      <c r="X262" s="23" t="s">
        <v>133</v>
      </c>
      <c r="Y262" s="23" t="s">
        <v>133</v>
      </c>
      <c r="Z262" s="23" t="s">
        <v>133</v>
      </c>
      <c r="AA262" s="23" t="s">
        <v>133</v>
      </c>
      <c r="AB262" s="23" t="s">
        <v>133</v>
      </c>
      <c r="AC262" s="23" t="s">
        <v>133</v>
      </c>
      <c r="AD262" s="23" t="s">
        <v>133</v>
      </c>
      <c r="AE262" s="23" t="s">
        <v>133</v>
      </c>
      <c r="AF262" s="23" t="s">
        <v>133</v>
      </c>
      <c r="AG262" s="23" t="s">
        <v>133</v>
      </c>
      <c r="AH262" s="23" t="s">
        <v>133</v>
      </c>
      <c r="AI262" s="23" t="s">
        <v>133</v>
      </c>
      <c r="AJ262" s="23" t="s">
        <v>133</v>
      </c>
      <c r="AK262" s="23" t="s">
        <v>133</v>
      </c>
      <c r="AL262" s="23" t="s">
        <v>133</v>
      </c>
      <c r="AM262" s="23" t="s">
        <v>133</v>
      </c>
      <c r="AN262" s="23" t="s">
        <v>133</v>
      </c>
      <c r="AO262" s="23">
        <v>6000.0</v>
      </c>
      <c r="AP262" s="23">
        <v>3600.0</v>
      </c>
      <c r="AQ262" s="23">
        <v>0.0</v>
      </c>
      <c r="AR262" s="23">
        <v>0.0</v>
      </c>
      <c r="AS262" s="23" t="s">
        <v>2395</v>
      </c>
      <c r="AT262" s="23" t="s">
        <v>374</v>
      </c>
    </row>
    <row r="263">
      <c r="A263" s="23" t="str">
        <f t="shared" si="4"/>
        <v>OK</v>
      </c>
      <c r="B263" s="23" t="s">
        <v>96</v>
      </c>
      <c r="C263" s="23" t="s">
        <v>96</v>
      </c>
      <c r="D263" s="23">
        <v>1.0</v>
      </c>
      <c r="E263" s="23">
        <v>82.0</v>
      </c>
      <c r="F263" s="23">
        <v>30.0</v>
      </c>
      <c r="G263" s="23">
        <v>1.0</v>
      </c>
      <c r="H263" s="23">
        <v>50.0</v>
      </c>
      <c r="I263" s="23">
        <v>204046.0</v>
      </c>
      <c r="J263" s="23">
        <v>153058.607463</v>
      </c>
      <c r="K263" s="23">
        <v>24.988185</v>
      </c>
      <c r="L263" s="23">
        <v>2.0</v>
      </c>
      <c r="M263" s="23">
        <v>1.0</v>
      </c>
      <c r="N263" s="23">
        <v>29732.0</v>
      </c>
      <c r="O263" s="23">
        <v>3600.0912</v>
      </c>
      <c r="P263" s="23">
        <v>0.0</v>
      </c>
      <c r="Q263" s="23">
        <v>3020.0</v>
      </c>
      <c r="R263" s="23">
        <v>9257.0</v>
      </c>
      <c r="S263" s="23">
        <v>1034.0</v>
      </c>
      <c r="T263" s="23">
        <v>0.0</v>
      </c>
      <c r="U263" s="23">
        <v>7889.0</v>
      </c>
      <c r="V263" s="23">
        <v>0.0</v>
      </c>
      <c r="W263" s="23">
        <v>334.0</v>
      </c>
      <c r="X263" s="23">
        <v>3.8994</v>
      </c>
      <c r="Y263" s="23">
        <v>0.4104</v>
      </c>
      <c r="Z263" s="23" t="s">
        <v>133</v>
      </c>
      <c r="AA263" s="23">
        <v>2.3269</v>
      </c>
      <c r="AB263" s="23">
        <v>1151.0</v>
      </c>
      <c r="AC263" s="23">
        <v>3942.0</v>
      </c>
      <c r="AD263" s="23">
        <v>3424.0</v>
      </c>
      <c r="AE263" s="23">
        <v>0.0</v>
      </c>
      <c r="AF263" s="23">
        <v>518.0</v>
      </c>
      <c r="AG263" s="23">
        <v>0.0</v>
      </c>
      <c r="AH263" s="23">
        <v>0.0</v>
      </c>
      <c r="AI263" s="23">
        <v>8.0251</v>
      </c>
      <c r="AJ263" s="23">
        <v>6.33</v>
      </c>
      <c r="AK263" s="23">
        <v>1.2372</v>
      </c>
      <c r="AL263" s="23">
        <v>0.0</v>
      </c>
      <c r="AM263" s="23">
        <v>10.0</v>
      </c>
      <c r="AN263" s="23">
        <v>9.0</v>
      </c>
      <c r="AO263" s="23">
        <v>6000.0</v>
      </c>
      <c r="AP263" s="23">
        <v>3600.0</v>
      </c>
      <c r="AQ263" s="23">
        <v>0.0</v>
      </c>
      <c r="AR263" s="23">
        <v>0.0</v>
      </c>
      <c r="AS263" s="23" t="s">
        <v>2395</v>
      </c>
      <c r="AT263" s="23" t="s">
        <v>2375</v>
      </c>
    </row>
    <row r="264">
      <c r="A264" s="23" t="str">
        <f t="shared" si="4"/>
        <v>OK</v>
      </c>
      <c r="B264" s="23" t="s">
        <v>97</v>
      </c>
      <c r="C264" s="23" t="s">
        <v>97</v>
      </c>
      <c r="D264" s="23">
        <v>1.0</v>
      </c>
      <c r="E264" s="23">
        <v>82.0</v>
      </c>
      <c r="F264" s="23">
        <v>20.0</v>
      </c>
      <c r="G264" s="23">
        <v>1.0</v>
      </c>
      <c r="H264" s="23">
        <v>50.0</v>
      </c>
      <c r="I264" s="23">
        <v>495023.0</v>
      </c>
      <c r="J264" s="23">
        <v>214034.302796</v>
      </c>
      <c r="K264" s="23">
        <v>56.762756</v>
      </c>
      <c r="L264" s="23">
        <v>2.0</v>
      </c>
      <c r="M264" s="23">
        <v>1.0</v>
      </c>
      <c r="N264" s="23">
        <v>63805.0</v>
      </c>
      <c r="O264" s="23">
        <v>3600.2997</v>
      </c>
      <c r="P264" s="23">
        <v>848.0</v>
      </c>
      <c r="Q264" s="23">
        <v>1183.0</v>
      </c>
      <c r="R264" s="23">
        <v>5859.0</v>
      </c>
      <c r="S264" s="23">
        <v>473.0</v>
      </c>
      <c r="T264" s="23">
        <v>0.0</v>
      </c>
      <c r="U264" s="23">
        <v>5126.0</v>
      </c>
      <c r="V264" s="23">
        <v>0.0</v>
      </c>
      <c r="W264" s="23">
        <v>260.0</v>
      </c>
      <c r="X264" s="23">
        <v>1.5389</v>
      </c>
      <c r="Y264" s="23">
        <v>0.1654</v>
      </c>
      <c r="Z264" s="23" t="s">
        <v>133</v>
      </c>
      <c r="AA264" s="23">
        <v>0.9248</v>
      </c>
      <c r="AB264" s="23">
        <v>1828.0</v>
      </c>
      <c r="AC264" s="23">
        <v>4051.0</v>
      </c>
      <c r="AD264" s="23">
        <v>3186.0</v>
      </c>
      <c r="AE264" s="23">
        <v>0.0</v>
      </c>
      <c r="AF264" s="23">
        <v>865.0</v>
      </c>
      <c r="AG264" s="23">
        <v>0.0</v>
      </c>
      <c r="AH264" s="23">
        <v>0.0</v>
      </c>
      <c r="AI264" s="23">
        <v>11.257</v>
      </c>
      <c r="AJ264" s="23">
        <v>8.5979</v>
      </c>
      <c r="AK264" s="23">
        <v>1.994</v>
      </c>
      <c r="AL264" s="23">
        <v>0.0</v>
      </c>
      <c r="AM264" s="23">
        <v>10.0</v>
      </c>
      <c r="AN264" s="23">
        <v>23.0</v>
      </c>
      <c r="AO264" s="23">
        <v>6000.0</v>
      </c>
      <c r="AP264" s="23">
        <v>3600.0</v>
      </c>
      <c r="AQ264" s="23">
        <v>0.0</v>
      </c>
      <c r="AR264" s="23">
        <v>0.0</v>
      </c>
      <c r="AS264" s="23" t="s">
        <v>2395</v>
      </c>
      <c r="AT264" s="23" t="s">
        <v>2392</v>
      </c>
    </row>
    <row r="265">
      <c r="A265" s="23" t="str">
        <f t="shared" si="4"/>
        <v>OK</v>
      </c>
      <c r="B265" s="23" t="s">
        <v>98</v>
      </c>
      <c r="C265" s="23" t="s">
        <v>98</v>
      </c>
      <c r="D265" s="23">
        <v>0.0</v>
      </c>
      <c r="E265" s="23">
        <v>82.0</v>
      </c>
      <c r="F265" s="23">
        <v>10.0</v>
      </c>
      <c r="G265" s="23">
        <v>1.0</v>
      </c>
      <c r="H265" s="23">
        <v>50.0</v>
      </c>
      <c r="I265" s="23" t="s">
        <v>134</v>
      </c>
      <c r="J265" s="23">
        <v>0.0</v>
      </c>
      <c r="K265" s="23" t="s">
        <v>134</v>
      </c>
      <c r="L265" s="23">
        <v>-1.0</v>
      </c>
      <c r="M265" s="23">
        <v>-1.0</v>
      </c>
      <c r="N265" s="23">
        <v>0.0</v>
      </c>
      <c r="O265" s="23">
        <v>0.0</v>
      </c>
      <c r="P265" s="23">
        <v>0.0</v>
      </c>
      <c r="Q265" s="23" t="s">
        <v>133</v>
      </c>
      <c r="R265" s="23" t="s">
        <v>133</v>
      </c>
      <c r="S265" s="23" t="s">
        <v>133</v>
      </c>
      <c r="T265" s="23" t="s">
        <v>133</v>
      </c>
      <c r="U265" s="23" t="s">
        <v>133</v>
      </c>
      <c r="V265" s="23" t="s">
        <v>133</v>
      </c>
      <c r="W265" s="23" t="s">
        <v>133</v>
      </c>
      <c r="X265" s="23" t="s">
        <v>133</v>
      </c>
      <c r="Y265" s="23" t="s">
        <v>133</v>
      </c>
      <c r="Z265" s="23" t="s">
        <v>133</v>
      </c>
      <c r="AA265" s="23" t="s">
        <v>133</v>
      </c>
      <c r="AB265" s="23" t="s">
        <v>133</v>
      </c>
      <c r="AC265" s="23" t="s">
        <v>133</v>
      </c>
      <c r="AD265" s="23" t="s">
        <v>133</v>
      </c>
      <c r="AE265" s="23" t="s">
        <v>133</v>
      </c>
      <c r="AF265" s="23" t="s">
        <v>133</v>
      </c>
      <c r="AG265" s="23" t="s">
        <v>133</v>
      </c>
      <c r="AH265" s="23" t="s">
        <v>133</v>
      </c>
      <c r="AI265" s="23" t="s">
        <v>133</v>
      </c>
      <c r="AJ265" s="23" t="s">
        <v>133</v>
      </c>
      <c r="AK265" s="23" t="s">
        <v>133</v>
      </c>
      <c r="AL265" s="23" t="s">
        <v>133</v>
      </c>
      <c r="AM265" s="23" t="s">
        <v>133</v>
      </c>
      <c r="AN265" s="23" t="s">
        <v>133</v>
      </c>
      <c r="AO265" s="23">
        <v>6000.0</v>
      </c>
      <c r="AP265" s="23">
        <v>3600.0</v>
      </c>
      <c r="AQ265" s="23">
        <v>0.0</v>
      </c>
      <c r="AR265" s="23">
        <v>0.0</v>
      </c>
      <c r="AS265" s="23" t="s">
        <v>2395</v>
      </c>
      <c r="AT265" s="23" t="s">
        <v>2350</v>
      </c>
    </row>
    <row r="266">
      <c r="A266" s="23" t="str">
        <f t="shared" si="4"/>
        <v>OK</v>
      </c>
      <c r="B266" s="23" t="s">
        <v>99</v>
      </c>
      <c r="C266" s="23" t="s">
        <v>99</v>
      </c>
      <c r="D266" s="23">
        <v>1.0</v>
      </c>
      <c r="E266" s="23">
        <v>90.0</v>
      </c>
      <c r="F266" s="23">
        <v>30.0</v>
      </c>
      <c r="G266" s="23">
        <v>1.0</v>
      </c>
      <c r="H266" s="23">
        <v>50.0</v>
      </c>
      <c r="I266" s="23">
        <v>329705.0</v>
      </c>
      <c r="J266" s="23">
        <v>72769.375</v>
      </c>
      <c r="K266" s="23">
        <v>77.928944</v>
      </c>
      <c r="L266" s="23">
        <v>2.0</v>
      </c>
      <c r="M266" s="23">
        <v>1.0</v>
      </c>
      <c r="N266" s="23">
        <v>30499.0</v>
      </c>
      <c r="O266" s="23">
        <v>3600.1256</v>
      </c>
      <c r="P266" s="23">
        <v>4324.0</v>
      </c>
      <c r="Q266" s="23">
        <v>4076.0</v>
      </c>
      <c r="R266" s="23">
        <v>10909.0</v>
      </c>
      <c r="S266" s="23">
        <v>2451.0</v>
      </c>
      <c r="T266" s="23">
        <v>102.0</v>
      </c>
      <c r="U266" s="23">
        <v>7081.0</v>
      </c>
      <c r="V266" s="23">
        <v>0.0</v>
      </c>
      <c r="W266" s="23">
        <v>1275.0</v>
      </c>
      <c r="X266" s="23">
        <v>5.9257</v>
      </c>
      <c r="Y266" s="23">
        <v>1.4213</v>
      </c>
      <c r="Z266" s="23" t="s">
        <v>133</v>
      </c>
      <c r="AA266" s="23">
        <v>2.5598</v>
      </c>
      <c r="AB266" s="23">
        <v>897.0</v>
      </c>
      <c r="AC266" s="23">
        <v>3058.0</v>
      </c>
      <c r="AD266" s="23">
        <v>1998.0</v>
      </c>
      <c r="AE266" s="23">
        <v>0.0</v>
      </c>
      <c r="AF266" s="23">
        <v>1060.0</v>
      </c>
      <c r="AG266" s="23">
        <v>0.0</v>
      </c>
      <c r="AH266" s="23">
        <v>0.0</v>
      </c>
      <c r="AI266" s="23">
        <v>7.4543</v>
      </c>
      <c r="AJ266" s="23">
        <v>5.5318</v>
      </c>
      <c r="AK266" s="23">
        <v>1.4887</v>
      </c>
      <c r="AL266" s="23">
        <v>0.0</v>
      </c>
      <c r="AM266" s="23">
        <v>10.0</v>
      </c>
      <c r="AN266" s="23">
        <v>31.0</v>
      </c>
      <c r="AO266" s="23">
        <v>6000.0</v>
      </c>
      <c r="AP266" s="23">
        <v>3600.0</v>
      </c>
      <c r="AQ266" s="23">
        <v>0.0</v>
      </c>
      <c r="AR266" s="23">
        <v>0.0</v>
      </c>
      <c r="AS266" s="23" t="s">
        <v>2395</v>
      </c>
      <c r="AT266" s="23" t="s">
        <v>287</v>
      </c>
    </row>
    <row r="267">
      <c r="A267" s="23" t="str">
        <f t="shared" si="4"/>
        <v>OK</v>
      </c>
      <c r="B267" s="23" t="s">
        <v>100</v>
      </c>
      <c r="C267" s="23" t="s">
        <v>100</v>
      </c>
      <c r="D267" s="23">
        <v>0.0</v>
      </c>
      <c r="E267" s="23">
        <v>90.0</v>
      </c>
      <c r="F267" s="23">
        <v>20.0</v>
      </c>
      <c r="G267" s="23">
        <v>1.0</v>
      </c>
      <c r="H267" s="23">
        <v>50.0</v>
      </c>
      <c r="I267" s="23" t="s">
        <v>134</v>
      </c>
      <c r="J267" s="23">
        <v>0.0</v>
      </c>
      <c r="K267" s="23" t="s">
        <v>134</v>
      </c>
      <c r="L267" s="23">
        <v>-1.0</v>
      </c>
      <c r="M267" s="23">
        <v>-1.0</v>
      </c>
      <c r="N267" s="23">
        <v>0.0</v>
      </c>
      <c r="O267" s="23">
        <v>0.0</v>
      </c>
      <c r="P267" s="23">
        <v>0.0</v>
      </c>
      <c r="Q267" s="23" t="s">
        <v>133</v>
      </c>
      <c r="R267" s="23" t="s">
        <v>133</v>
      </c>
      <c r="S267" s="23" t="s">
        <v>133</v>
      </c>
      <c r="T267" s="23" t="s">
        <v>133</v>
      </c>
      <c r="U267" s="23" t="s">
        <v>133</v>
      </c>
      <c r="V267" s="23" t="s">
        <v>133</v>
      </c>
      <c r="W267" s="23" t="s">
        <v>133</v>
      </c>
      <c r="X267" s="23" t="s">
        <v>133</v>
      </c>
      <c r="Y267" s="23" t="s">
        <v>133</v>
      </c>
      <c r="Z267" s="23" t="s">
        <v>133</v>
      </c>
      <c r="AA267" s="23" t="s">
        <v>133</v>
      </c>
      <c r="AB267" s="23" t="s">
        <v>133</v>
      </c>
      <c r="AC267" s="23" t="s">
        <v>133</v>
      </c>
      <c r="AD267" s="23" t="s">
        <v>133</v>
      </c>
      <c r="AE267" s="23" t="s">
        <v>133</v>
      </c>
      <c r="AF267" s="23" t="s">
        <v>133</v>
      </c>
      <c r="AG267" s="23" t="s">
        <v>133</v>
      </c>
      <c r="AH267" s="23" t="s">
        <v>133</v>
      </c>
      <c r="AI267" s="23" t="s">
        <v>133</v>
      </c>
      <c r="AJ267" s="23" t="s">
        <v>133</v>
      </c>
      <c r="AK267" s="23" t="s">
        <v>133</v>
      </c>
      <c r="AL267" s="23" t="s">
        <v>133</v>
      </c>
      <c r="AM267" s="23" t="s">
        <v>133</v>
      </c>
      <c r="AN267" s="23" t="s">
        <v>133</v>
      </c>
      <c r="AO267" s="23">
        <v>6000.0</v>
      </c>
      <c r="AP267" s="23">
        <v>3600.0</v>
      </c>
      <c r="AQ267" s="23">
        <v>0.0</v>
      </c>
      <c r="AR267" s="23">
        <v>0.0</v>
      </c>
      <c r="AS267" s="23" t="s">
        <v>2395</v>
      </c>
      <c r="AT267" s="23" t="s">
        <v>2375</v>
      </c>
    </row>
    <row r="268">
      <c r="A268" s="23" t="str">
        <f t="shared" si="4"/>
        <v>OK</v>
      </c>
      <c r="B268" s="23" t="s">
        <v>101</v>
      </c>
      <c r="C268" s="23" t="s">
        <v>101</v>
      </c>
      <c r="D268" s="23">
        <v>0.0</v>
      </c>
      <c r="E268" s="23">
        <v>90.0</v>
      </c>
      <c r="F268" s="23">
        <v>17.0</v>
      </c>
      <c r="G268" s="23">
        <v>1.0</v>
      </c>
      <c r="H268" s="23">
        <v>50.0</v>
      </c>
      <c r="I268" s="23" t="s">
        <v>134</v>
      </c>
      <c r="J268" s="23">
        <v>0.0</v>
      </c>
      <c r="K268" s="23" t="s">
        <v>134</v>
      </c>
      <c r="L268" s="23">
        <v>-1.0</v>
      </c>
      <c r="M268" s="23">
        <v>-1.0</v>
      </c>
      <c r="N268" s="23">
        <v>0.0</v>
      </c>
      <c r="O268" s="23">
        <v>0.0</v>
      </c>
      <c r="P268" s="23">
        <v>0.0</v>
      </c>
      <c r="Q268" s="23" t="s">
        <v>133</v>
      </c>
      <c r="R268" s="23" t="s">
        <v>133</v>
      </c>
      <c r="S268" s="23" t="s">
        <v>133</v>
      </c>
      <c r="T268" s="23" t="s">
        <v>133</v>
      </c>
      <c r="U268" s="23" t="s">
        <v>133</v>
      </c>
      <c r="V268" s="23" t="s">
        <v>133</v>
      </c>
      <c r="W268" s="23" t="s">
        <v>133</v>
      </c>
      <c r="X268" s="23" t="s">
        <v>133</v>
      </c>
      <c r="Y268" s="23" t="s">
        <v>133</v>
      </c>
      <c r="Z268" s="23" t="s">
        <v>133</v>
      </c>
      <c r="AA268" s="23" t="s">
        <v>133</v>
      </c>
      <c r="AB268" s="23" t="s">
        <v>133</v>
      </c>
      <c r="AC268" s="23" t="s">
        <v>133</v>
      </c>
      <c r="AD268" s="23" t="s">
        <v>133</v>
      </c>
      <c r="AE268" s="23" t="s">
        <v>133</v>
      </c>
      <c r="AF268" s="23" t="s">
        <v>133</v>
      </c>
      <c r="AG268" s="23" t="s">
        <v>133</v>
      </c>
      <c r="AH268" s="23" t="s">
        <v>133</v>
      </c>
      <c r="AI268" s="23" t="s">
        <v>133</v>
      </c>
      <c r="AJ268" s="23" t="s">
        <v>133</v>
      </c>
      <c r="AK268" s="23" t="s">
        <v>133</v>
      </c>
      <c r="AL268" s="23" t="s">
        <v>133</v>
      </c>
      <c r="AM268" s="23" t="s">
        <v>133</v>
      </c>
      <c r="AN268" s="23" t="s">
        <v>133</v>
      </c>
      <c r="AO268" s="23">
        <v>6000.0</v>
      </c>
      <c r="AP268" s="23">
        <v>3600.0</v>
      </c>
      <c r="AQ268" s="23">
        <v>0.0</v>
      </c>
      <c r="AR268" s="23">
        <v>0.0</v>
      </c>
      <c r="AS268" s="23" t="s">
        <v>2395</v>
      </c>
      <c r="AT268" s="23" t="s">
        <v>2318</v>
      </c>
    </row>
    <row r="269">
      <c r="A269" s="23" t="str">
        <f t="shared" si="4"/>
        <v>OK</v>
      </c>
      <c r="B269" s="23" t="s">
        <v>102</v>
      </c>
      <c r="C269" s="23" t="s">
        <v>102</v>
      </c>
      <c r="D269" s="23">
        <v>1.0</v>
      </c>
      <c r="E269" s="23">
        <v>116.0</v>
      </c>
      <c r="F269" s="23">
        <v>30.0</v>
      </c>
      <c r="G269" s="23">
        <v>1.0</v>
      </c>
      <c r="H269" s="23">
        <v>50.0</v>
      </c>
      <c r="I269" s="23">
        <v>191545.0</v>
      </c>
      <c r="J269" s="23">
        <v>137862.265625</v>
      </c>
      <c r="K269" s="23">
        <v>28.026174</v>
      </c>
      <c r="L269" s="23">
        <v>2.0</v>
      </c>
      <c r="M269" s="23">
        <v>1.0</v>
      </c>
      <c r="N269" s="23">
        <v>12728.0</v>
      </c>
      <c r="O269" s="23">
        <v>3600.8592</v>
      </c>
      <c r="P269" s="23">
        <v>0.0</v>
      </c>
      <c r="Q269" s="23">
        <v>3669.0</v>
      </c>
      <c r="R269" s="23">
        <v>7306.0</v>
      </c>
      <c r="S269" s="23">
        <v>1608.0</v>
      </c>
      <c r="T269" s="23">
        <v>0.0</v>
      </c>
      <c r="U269" s="23">
        <v>5418.0</v>
      </c>
      <c r="V269" s="23">
        <v>0.0</v>
      </c>
      <c r="W269" s="23">
        <v>280.0</v>
      </c>
      <c r="X269" s="23">
        <v>8.4055</v>
      </c>
      <c r="Y269" s="23">
        <v>1.3386</v>
      </c>
      <c r="Z269" s="23" t="s">
        <v>133</v>
      </c>
      <c r="AA269" s="23">
        <v>4.6629</v>
      </c>
      <c r="AB269" s="23">
        <v>887.0</v>
      </c>
      <c r="AC269" s="23">
        <v>3390.0</v>
      </c>
      <c r="AD269" s="23">
        <v>3056.0</v>
      </c>
      <c r="AE269" s="23">
        <v>0.0</v>
      </c>
      <c r="AF269" s="23">
        <v>334.0</v>
      </c>
      <c r="AG269" s="23">
        <v>0.0</v>
      </c>
      <c r="AH269" s="23">
        <v>0.0</v>
      </c>
      <c r="AI269" s="23">
        <v>12.5977</v>
      </c>
      <c r="AJ269" s="23">
        <v>10.5747</v>
      </c>
      <c r="AK269" s="23">
        <v>1.4304</v>
      </c>
      <c r="AL269" s="23">
        <v>0.0</v>
      </c>
      <c r="AM269" s="23">
        <v>10.0</v>
      </c>
      <c r="AN269" s="23">
        <v>6.0</v>
      </c>
      <c r="AO269" s="23">
        <v>6000.0</v>
      </c>
      <c r="AP269" s="23">
        <v>3600.0</v>
      </c>
      <c r="AQ269" s="23">
        <v>0.0</v>
      </c>
      <c r="AR269" s="23">
        <v>0.0</v>
      </c>
      <c r="AS269" s="23" t="s">
        <v>2395</v>
      </c>
      <c r="AT269" s="23" t="s">
        <v>2348</v>
      </c>
    </row>
    <row r="270">
      <c r="A270" s="23" t="str">
        <f t="shared" si="4"/>
        <v>OK</v>
      </c>
      <c r="B270" s="23" t="s">
        <v>103</v>
      </c>
      <c r="C270" s="23" t="s">
        <v>103</v>
      </c>
      <c r="D270" s="23">
        <v>1.0</v>
      </c>
      <c r="E270" s="23">
        <v>116.0</v>
      </c>
      <c r="F270" s="23">
        <v>20.0</v>
      </c>
      <c r="G270" s="23">
        <v>1.0</v>
      </c>
      <c r="H270" s="23">
        <v>50.0</v>
      </c>
      <c r="I270" s="23">
        <v>676263.0</v>
      </c>
      <c r="J270" s="23">
        <v>160056.563985</v>
      </c>
      <c r="K270" s="23">
        <v>76.332202</v>
      </c>
      <c r="L270" s="23">
        <v>2.0</v>
      </c>
      <c r="M270" s="23">
        <v>1.0</v>
      </c>
      <c r="N270" s="23">
        <v>24605.0</v>
      </c>
      <c r="O270" s="23">
        <v>3600.4307</v>
      </c>
      <c r="P270" s="23">
        <v>268.0</v>
      </c>
      <c r="Q270" s="23">
        <v>2287.0</v>
      </c>
      <c r="R270" s="23">
        <v>6081.0</v>
      </c>
      <c r="S270" s="23">
        <v>1097.0</v>
      </c>
      <c r="T270" s="23">
        <v>0.0</v>
      </c>
      <c r="U270" s="23">
        <v>4658.0</v>
      </c>
      <c r="V270" s="23">
        <v>0.0</v>
      </c>
      <c r="W270" s="23">
        <v>326.0</v>
      </c>
      <c r="X270" s="23">
        <v>5.1271</v>
      </c>
      <c r="Y270" s="23">
        <v>0.8665</v>
      </c>
      <c r="Z270" s="23" t="s">
        <v>133</v>
      </c>
      <c r="AA270" s="23">
        <v>2.7573</v>
      </c>
      <c r="AB270" s="23">
        <v>1129.0</v>
      </c>
      <c r="AC270" s="23">
        <v>4630.0</v>
      </c>
      <c r="AD270" s="23">
        <v>4062.0</v>
      </c>
      <c r="AE270" s="23">
        <v>0.0</v>
      </c>
      <c r="AF270" s="23">
        <v>568.0</v>
      </c>
      <c r="AG270" s="23">
        <v>0.0</v>
      </c>
      <c r="AH270" s="23">
        <v>0.0</v>
      </c>
      <c r="AI270" s="23">
        <v>17.5111</v>
      </c>
      <c r="AJ270" s="23">
        <v>14.6929</v>
      </c>
      <c r="AK270" s="23">
        <v>2.0582</v>
      </c>
      <c r="AL270" s="23">
        <v>0.0</v>
      </c>
      <c r="AM270" s="23">
        <v>10.0</v>
      </c>
      <c r="AN270" s="23">
        <v>31.0</v>
      </c>
      <c r="AO270" s="23">
        <v>6000.0</v>
      </c>
      <c r="AP270" s="23">
        <v>3600.0</v>
      </c>
      <c r="AQ270" s="23">
        <v>0.0</v>
      </c>
      <c r="AR270" s="23">
        <v>0.0</v>
      </c>
      <c r="AS270" s="23" t="s">
        <v>2395</v>
      </c>
      <c r="AT270" s="23" t="s">
        <v>2329</v>
      </c>
    </row>
    <row r="271">
      <c r="A271" s="23" t="str">
        <f t="shared" si="4"/>
        <v>OK</v>
      </c>
      <c r="B271" s="23" t="s">
        <v>104</v>
      </c>
      <c r="C271" s="23" t="s">
        <v>104</v>
      </c>
      <c r="D271" s="23">
        <v>0.0</v>
      </c>
      <c r="E271" s="23">
        <v>116.0</v>
      </c>
      <c r="F271" s="23">
        <v>10.0</v>
      </c>
      <c r="G271" s="23">
        <v>1.0</v>
      </c>
      <c r="H271" s="23">
        <v>50.0</v>
      </c>
      <c r="I271" s="23" t="s">
        <v>134</v>
      </c>
      <c r="J271" s="23">
        <v>0.0</v>
      </c>
      <c r="K271" s="23" t="s">
        <v>134</v>
      </c>
      <c r="L271" s="23">
        <v>-1.0</v>
      </c>
      <c r="M271" s="23">
        <v>-1.0</v>
      </c>
      <c r="N271" s="23">
        <v>0.0</v>
      </c>
      <c r="O271" s="23">
        <v>0.0</v>
      </c>
      <c r="P271" s="23">
        <v>0.0</v>
      </c>
      <c r="Q271" s="23" t="s">
        <v>133</v>
      </c>
      <c r="R271" s="23" t="s">
        <v>133</v>
      </c>
      <c r="S271" s="23" t="s">
        <v>133</v>
      </c>
      <c r="T271" s="23" t="s">
        <v>133</v>
      </c>
      <c r="U271" s="23" t="s">
        <v>133</v>
      </c>
      <c r="V271" s="23" t="s">
        <v>133</v>
      </c>
      <c r="W271" s="23" t="s">
        <v>133</v>
      </c>
      <c r="X271" s="23" t="s">
        <v>133</v>
      </c>
      <c r="Y271" s="23" t="s">
        <v>133</v>
      </c>
      <c r="Z271" s="23" t="s">
        <v>133</v>
      </c>
      <c r="AA271" s="23" t="s">
        <v>133</v>
      </c>
      <c r="AB271" s="23" t="s">
        <v>133</v>
      </c>
      <c r="AC271" s="23" t="s">
        <v>133</v>
      </c>
      <c r="AD271" s="23" t="s">
        <v>133</v>
      </c>
      <c r="AE271" s="23" t="s">
        <v>133</v>
      </c>
      <c r="AF271" s="23" t="s">
        <v>133</v>
      </c>
      <c r="AG271" s="23" t="s">
        <v>133</v>
      </c>
      <c r="AH271" s="23" t="s">
        <v>133</v>
      </c>
      <c r="AI271" s="23" t="s">
        <v>133</v>
      </c>
      <c r="AJ271" s="23" t="s">
        <v>133</v>
      </c>
      <c r="AK271" s="23" t="s">
        <v>133</v>
      </c>
      <c r="AL271" s="23" t="s">
        <v>133</v>
      </c>
      <c r="AM271" s="23" t="s">
        <v>133</v>
      </c>
      <c r="AN271" s="23" t="s">
        <v>133</v>
      </c>
      <c r="AO271" s="23">
        <v>6000.0</v>
      </c>
      <c r="AP271" s="23">
        <v>3600.0</v>
      </c>
      <c r="AQ271" s="23">
        <v>0.0</v>
      </c>
      <c r="AR271" s="23">
        <v>0.0</v>
      </c>
      <c r="AS271" s="23" t="s">
        <v>2395</v>
      </c>
      <c r="AT271" s="23" t="s">
        <v>2374</v>
      </c>
    </row>
    <row r="273" ht="27.75" customHeight="1">
      <c r="A273" s="73" t="s">
        <v>121</v>
      </c>
      <c r="K273" s="53"/>
      <c r="L273" s="53"/>
      <c r="M273" s="53"/>
      <c r="N273" s="53"/>
      <c r="O273" s="53"/>
      <c r="P273" s="53"/>
      <c r="Q273" s="53"/>
      <c r="R273" s="53"/>
      <c r="S273" s="53"/>
      <c r="T273" s="53"/>
      <c r="U273" s="53"/>
      <c r="V273" s="53"/>
      <c r="W273" s="53"/>
      <c r="X273" s="53"/>
      <c r="Y273" s="53"/>
      <c r="Z273" s="53"/>
      <c r="AA273" s="53"/>
      <c r="AB273" s="53"/>
      <c r="AC273" s="53"/>
      <c r="AD273" s="53"/>
      <c r="AE273" s="53"/>
      <c r="AF273" s="53"/>
      <c r="AG273" s="53"/>
      <c r="AH273" s="53"/>
      <c r="AI273" s="53"/>
      <c r="AJ273" s="53"/>
      <c r="AK273" s="53"/>
      <c r="AL273" s="53"/>
      <c r="AM273" s="53"/>
      <c r="AN273" s="53"/>
      <c r="AO273" s="53"/>
      <c r="AP273" s="53"/>
      <c r="AQ273" s="53"/>
      <c r="AR273" s="53"/>
      <c r="AS273" s="53"/>
      <c r="AT273" s="53"/>
    </row>
    <row r="274">
      <c r="A274" s="23"/>
      <c r="B274" s="23"/>
      <c r="C274" s="23" t="s">
        <v>11</v>
      </c>
      <c r="D274" s="23" t="s">
        <v>131</v>
      </c>
      <c r="E274" s="23" t="s">
        <v>127</v>
      </c>
      <c r="F274" s="23" t="s">
        <v>128</v>
      </c>
      <c r="G274" s="23" t="s">
        <v>12</v>
      </c>
      <c r="H274" s="23" t="s">
        <v>129</v>
      </c>
      <c r="I274" s="23" t="s">
        <v>17</v>
      </c>
      <c r="J274" s="23" t="s">
        <v>144</v>
      </c>
      <c r="K274" s="23" t="s">
        <v>19</v>
      </c>
      <c r="L274" s="23" t="s">
        <v>21</v>
      </c>
      <c r="M274" s="23" t="s">
        <v>145</v>
      </c>
      <c r="N274" s="23" t="s">
        <v>146</v>
      </c>
      <c r="O274" s="23" t="s">
        <v>147</v>
      </c>
      <c r="P274" s="23" t="s">
        <v>148</v>
      </c>
      <c r="Q274" s="23" t="s">
        <v>401</v>
      </c>
      <c r="R274" s="23" t="s">
        <v>402</v>
      </c>
      <c r="S274" s="23" t="s">
        <v>403</v>
      </c>
      <c r="T274" s="23" t="s">
        <v>404</v>
      </c>
      <c r="U274" s="23" t="s">
        <v>405</v>
      </c>
      <c r="V274" s="23" t="s">
        <v>406</v>
      </c>
      <c r="W274" s="23" t="s">
        <v>407</v>
      </c>
      <c r="X274" s="23" t="s">
        <v>408</v>
      </c>
      <c r="Y274" s="23" t="s">
        <v>409</v>
      </c>
      <c r="Z274" s="23" t="s">
        <v>410</v>
      </c>
      <c r="AA274" s="23" t="s">
        <v>411</v>
      </c>
      <c r="AB274" s="23" t="s">
        <v>412</v>
      </c>
      <c r="AC274" s="23" t="s">
        <v>413</v>
      </c>
      <c r="AD274" s="23" t="s">
        <v>414</v>
      </c>
      <c r="AE274" s="23" t="s">
        <v>415</v>
      </c>
      <c r="AF274" s="23" t="s">
        <v>416</v>
      </c>
      <c r="AG274" s="23" t="s">
        <v>417</v>
      </c>
      <c r="AH274" s="23" t="s">
        <v>418</v>
      </c>
      <c r="AI274" s="23" t="s">
        <v>419</v>
      </c>
      <c r="AJ274" s="23" t="s">
        <v>420</v>
      </c>
      <c r="AK274" s="23" t="s">
        <v>421</v>
      </c>
      <c r="AL274" s="23" t="s">
        <v>422</v>
      </c>
      <c r="AM274" s="23" t="s">
        <v>423</v>
      </c>
      <c r="AN274" s="23" t="s">
        <v>149</v>
      </c>
      <c r="AO274" s="23" t="s">
        <v>150</v>
      </c>
      <c r="AP274" s="23" t="s">
        <v>151</v>
      </c>
      <c r="AQ274" s="23" t="s">
        <v>152</v>
      </c>
      <c r="AR274" s="23" t="s">
        <v>153</v>
      </c>
      <c r="AS274" s="23" t="s">
        <v>154</v>
      </c>
      <c r="AT274" s="23" t="s">
        <v>155</v>
      </c>
    </row>
    <row r="275">
      <c r="A275" s="23" t="str">
        <f t="shared" ref="A275:A339" si="5">IF(B275=C275, "OK", "ERROR")</f>
        <v>OK</v>
      </c>
      <c r="B275" s="23" t="s">
        <v>26</v>
      </c>
      <c r="C275" s="23" t="s">
        <v>26</v>
      </c>
      <c r="D275" s="23">
        <v>1.0</v>
      </c>
      <c r="E275" s="23">
        <v>13.0</v>
      </c>
      <c r="F275" s="23">
        <v>30.0</v>
      </c>
      <c r="G275" s="23">
        <v>5.0</v>
      </c>
      <c r="H275" s="23">
        <v>10.0</v>
      </c>
      <c r="I275" s="23">
        <v>14600.0</v>
      </c>
      <c r="J275" s="23">
        <v>14600.0</v>
      </c>
      <c r="K275" s="23">
        <v>0.0</v>
      </c>
      <c r="L275" s="23">
        <v>1.0</v>
      </c>
      <c r="M275" s="23">
        <v>1.0</v>
      </c>
      <c r="N275" s="23">
        <v>0.0</v>
      </c>
      <c r="O275" s="23">
        <v>0.0126</v>
      </c>
      <c r="P275" s="23">
        <v>0.0</v>
      </c>
      <c r="Q275" s="23">
        <v>5.0</v>
      </c>
      <c r="R275" s="23">
        <v>8.0</v>
      </c>
      <c r="S275" s="23">
        <v>8.0</v>
      </c>
      <c r="T275" s="23">
        <v>0.0</v>
      </c>
      <c r="U275" s="23">
        <v>0.0</v>
      </c>
      <c r="V275" s="23">
        <v>0.0</v>
      </c>
      <c r="W275" s="23">
        <v>0.0</v>
      </c>
      <c r="X275" s="23">
        <v>2.0E-4</v>
      </c>
      <c r="Y275" s="23">
        <v>1.0E-4</v>
      </c>
      <c r="Z275" s="23" t="s">
        <v>133</v>
      </c>
      <c r="AA275" s="23">
        <v>0.0</v>
      </c>
      <c r="AB275" s="23">
        <v>1.0</v>
      </c>
      <c r="AC275" s="23">
        <v>34.0</v>
      </c>
      <c r="AD275" s="23">
        <v>34.0</v>
      </c>
      <c r="AE275" s="23">
        <v>0.0</v>
      </c>
      <c r="AF275" s="23">
        <v>0.0</v>
      </c>
      <c r="AG275" s="23">
        <v>0.0</v>
      </c>
      <c r="AH275" s="23">
        <v>0.0</v>
      </c>
      <c r="AI275" s="23">
        <v>6.0E-4</v>
      </c>
      <c r="AJ275" s="23">
        <v>6.0E-4</v>
      </c>
      <c r="AK275" s="23">
        <v>0.0</v>
      </c>
      <c r="AL275" s="23">
        <v>0.0</v>
      </c>
      <c r="AM275" s="23">
        <v>10.0</v>
      </c>
      <c r="AN275" s="23">
        <v>1.0</v>
      </c>
      <c r="AO275" s="23">
        <v>6000.0</v>
      </c>
      <c r="AP275" s="23">
        <v>3600.0</v>
      </c>
      <c r="AQ275" s="23">
        <v>1.0</v>
      </c>
      <c r="AR275" s="23">
        <v>0.0</v>
      </c>
      <c r="AS275" s="23" t="s">
        <v>2404</v>
      </c>
      <c r="AT275" s="23" t="s">
        <v>2318</v>
      </c>
    </row>
    <row r="276">
      <c r="A276" s="23" t="str">
        <f t="shared" si="5"/>
        <v>OK</v>
      </c>
      <c r="B276" s="23" t="s">
        <v>28</v>
      </c>
      <c r="C276" s="23" t="s">
        <v>28</v>
      </c>
      <c r="D276" s="23">
        <v>1.0</v>
      </c>
      <c r="E276" s="23">
        <v>13.0</v>
      </c>
      <c r="F276" s="23">
        <v>20.0</v>
      </c>
      <c r="G276" s="23">
        <v>5.0</v>
      </c>
      <c r="H276" s="23">
        <v>10.0</v>
      </c>
      <c r="I276" s="23">
        <v>17500.0</v>
      </c>
      <c r="J276" s="23">
        <v>17500.0</v>
      </c>
      <c r="K276" s="23">
        <v>0.0</v>
      </c>
      <c r="L276" s="23">
        <v>1.0</v>
      </c>
      <c r="M276" s="23">
        <v>1.0</v>
      </c>
      <c r="N276" s="23">
        <v>6.0</v>
      </c>
      <c r="O276" s="23">
        <v>0.023</v>
      </c>
      <c r="P276" s="23">
        <v>0.0</v>
      </c>
      <c r="Q276" s="23">
        <v>24.0</v>
      </c>
      <c r="R276" s="23">
        <v>36.0</v>
      </c>
      <c r="S276" s="23">
        <v>16.0</v>
      </c>
      <c r="T276" s="23">
        <v>0.0</v>
      </c>
      <c r="U276" s="23">
        <v>20.0</v>
      </c>
      <c r="V276" s="23">
        <v>0.0</v>
      </c>
      <c r="W276" s="23">
        <v>0.0</v>
      </c>
      <c r="X276" s="23">
        <v>9.0E-4</v>
      </c>
      <c r="Y276" s="23">
        <v>3.0E-4</v>
      </c>
      <c r="Z276" s="23" t="s">
        <v>133</v>
      </c>
      <c r="AA276" s="23">
        <v>3.0E-4</v>
      </c>
      <c r="AB276" s="23">
        <v>3.0</v>
      </c>
      <c r="AC276" s="23">
        <v>1.0</v>
      </c>
      <c r="AD276" s="23">
        <v>0.0</v>
      </c>
      <c r="AE276" s="23">
        <v>0.0</v>
      </c>
      <c r="AF276" s="23">
        <v>1.0</v>
      </c>
      <c r="AG276" s="23">
        <v>0.0</v>
      </c>
      <c r="AH276" s="23">
        <v>0.0</v>
      </c>
      <c r="AI276" s="23">
        <v>5.0E-4</v>
      </c>
      <c r="AJ276" s="23">
        <v>2.0E-4</v>
      </c>
      <c r="AK276" s="23">
        <v>2.0E-4</v>
      </c>
      <c r="AL276" s="23">
        <v>0.0</v>
      </c>
      <c r="AM276" s="23">
        <v>10.0</v>
      </c>
      <c r="AN276" s="23">
        <v>2.0</v>
      </c>
      <c r="AO276" s="23">
        <v>6000.0</v>
      </c>
      <c r="AP276" s="23">
        <v>3600.0</v>
      </c>
      <c r="AQ276" s="23">
        <v>1.0</v>
      </c>
      <c r="AR276" s="23">
        <v>0.0</v>
      </c>
      <c r="AS276" s="23" t="s">
        <v>2404</v>
      </c>
      <c r="AT276" s="23" t="s">
        <v>2318</v>
      </c>
    </row>
    <row r="277">
      <c r="A277" s="23" t="str">
        <f t="shared" si="5"/>
        <v>OK</v>
      </c>
      <c r="B277" s="23" t="s">
        <v>30</v>
      </c>
      <c r="C277" s="23" t="s">
        <v>30</v>
      </c>
      <c r="D277" s="23">
        <v>1.0</v>
      </c>
      <c r="E277" s="23">
        <v>13.0</v>
      </c>
      <c r="F277" s="23">
        <v>10.0</v>
      </c>
      <c r="G277" s="23">
        <v>5.0</v>
      </c>
      <c r="H277" s="23">
        <v>10.0</v>
      </c>
      <c r="I277" s="23">
        <v>26900.0</v>
      </c>
      <c r="J277" s="23">
        <v>26900.0</v>
      </c>
      <c r="K277" s="23">
        <v>0.0</v>
      </c>
      <c r="L277" s="23">
        <v>1.0</v>
      </c>
      <c r="M277" s="23">
        <v>1.0</v>
      </c>
      <c r="N277" s="23">
        <v>13924.0</v>
      </c>
      <c r="O277" s="23">
        <v>8.0145</v>
      </c>
      <c r="P277" s="23">
        <v>84.0</v>
      </c>
      <c r="Q277" s="23">
        <v>285.0</v>
      </c>
      <c r="R277" s="23">
        <v>626.0</v>
      </c>
      <c r="S277" s="23">
        <v>13.0</v>
      </c>
      <c r="T277" s="23">
        <v>0.0</v>
      </c>
      <c r="U277" s="23">
        <v>508.0</v>
      </c>
      <c r="V277" s="23">
        <v>0.0</v>
      </c>
      <c r="W277" s="23">
        <v>105.0</v>
      </c>
      <c r="X277" s="23">
        <v>0.0151</v>
      </c>
      <c r="Y277" s="23">
        <v>0.0012</v>
      </c>
      <c r="Z277" s="23" t="s">
        <v>133</v>
      </c>
      <c r="AA277" s="23">
        <v>0.0093</v>
      </c>
      <c r="AB277" s="23">
        <v>921.0</v>
      </c>
      <c r="AC277" s="23">
        <v>98.0</v>
      </c>
      <c r="AD277" s="23">
        <v>54.0</v>
      </c>
      <c r="AE277" s="23">
        <v>0.0</v>
      </c>
      <c r="AF277" s="23">
        <v>44.0</v>
      </c>
      <c r="AG277" s="23">
        <v>0.0</v>
      </c>
      <c r="AH277" s="23">
        <v>0.0</v>
      </c>
      <c r="AI277" s="23">
        <v>0.1561</v>
      </c>
      <c r="AJ277" s="23">
        <v>0.0819</v>
      </c>
      <c r="AK277" s="23">
        <v>0.0627</v>
      </c>
      <c r="AL277" s="23">
        <v>0.0</v>
      </c>
      <c r="AM277" s="23">
        <v>10.0</v>
      </c>
      <c r="AN277" s="23">
        <v>4.0</v>
      </c>
      <c r="AO277" s="23">
        <v>6000.0</v>
      </c>
      <c r="AP277" s="23">
        <v>3600.0</v>
      </c>
      <c r="AQ277" s="23">
        <v>1.0</v>
      </c>
      <c r="AR277" s="23">
        <v>0.0</v>
      </c>
      <c r="AS277" s="23" t="s">
        <v>2404</v>
      </c>
      <c r="AT277" s="23" t="s">
        <v>2318</v>
      </c>
    </row>
    <row r="278">
      <c r="A278" s="23" t="str">
        <f t="shared" si="5"/>
        <v>OK</v>
      </c>
      <c r="B278" s="23" t="s">
        <v>32</v>
      </c>
      <c r="C278" s="23" t="s">
        <v>32</v>
      </c>
      <c r="D278" s="23">
        <v>1.0</v>
      </c>
      <c r="E278" s="23">
        <v>14.0</v>
      </c>
      <c r="F278" s="23">
        <v>30.0</v>
      </c>
      <c r="G278" s="23">
        <v>5.0</v>
      </c>
      <c r="H278" s="23">
        <v>10.0</v>
      </c>
      <c r="I278" s="23">
        <v>23200.0</v>
      </c>
      <c r="J278" s="23">
        <v>23200.0</v>
      </c>
      <c r="K278" s="23">
        <v>0.0</v>
      </c>
      <c r="L278" s="23">
        <v>1.0</v>
      </c>
      <c r="M278" s="23">
        <v>1.0</v>
      </c>
      <c r="N278" s="23">
        <v>25.0</v>
      </c>
      <c r="O278" s="23">
        <v>0.0796</v>
      </c>
      <c r="P278" s="23">
        <v>0.0</v>
      </c>
      <c r="Q278" s="23">
        <v>21.0</v>
      </c>
      <c r="R278" s="23">
        <v>21.0</v>
      </c>
      <c r="S278" s="23">
        <v>6.0</v>
      </c>
      <c r="T278" s="23">
        <v>0.0</v>
      </c>
      <c r="U278" s="23">
        <v>4.0</v>
      </c>
      <c r="V278" s="23">
        <v>0.0</v>
      </c>
      <c r="W278" s="23">
        <v>11.0</v>
      </c>
      <c r="X278" s="23">
        <v>8.0E-4</v>
      </c>
      <c r="Y278" s="23">
        <v>2.0E-4</v>
      </c>
      <c r="Z278" s="23" t="s">
        <v>133</v>
      </c>
      <c r="AA278" s="23">
        <v>3.0E-4</v>
      </c>
      <c r="AB278" s="23">
        <v>39.0</v>
      </c>
      <c r="AC278" s="23">
        <v>45.0</v>
      </c>
      <c r="AD278" s="23">
        <v>45.0</v>
      </c>
      <c r="AE278" s="23">
        <v>0.0</v>
      </c>
      <c r="AF278" s="23">
        <v>0.0</v>
      </c>
      <c r="AG278" s="23">
        <v>0.0</v>
      </c>
      <c r="AH278" s="23">
        <v>0.0</v>
      </c>
      <c r="AI278" s="23">
        <v>0.0076</v>
      </c>
      <c r="AJ278" s="23">
        <v>0.0044</v>
      </c>
      <c r="AK278" s="23">
        <v>0.0027</v>
      </c>
      <c r="AL278" s="23">
        <v>0.0</v>
      </c>
      <c r="AM278" s="23">
        <v>10.0</v>
      </c>
      <c r="AN278" s="23">
        <v>2.0</v>
      </c>
      <c r="AO278" s="23">
        <v>6000.0</v>
      </c>
      <c r="AP278" s="23">
        <v>3600.0</v>
      </c>
      <c r="AQ278" s="23">
        <v>1.0</v>
      </c>
      <c r="AR278" s="23">
        <v>0.0</v>
      </c>
      <c r="AS278" s="23" t="s">
        <v>2404</v>
      </c>
      <c r="AT278" s="23" t="s">
        <v>2318</v>
      </c>
    </row>
    <row r="279">
      <c r="A279" s="23" t="str">
        <f t="shared" si="5"/>
        <v>OK</v>
      </c>
      <c r="B279" s="23" t="s">
        <v>34</v>
      </c>
      <c r="C279" s="23" t="s">
        <v>34</v>
      </c>
      <c r="D279" s="23">
        <v>1.0</v>
      </c>
      <c r="E279" s="23">
        <v>14.0</v>
      </c>
      <c r="F279" s="23">
        <v>20.0</v>
      </c>
      <c r="G279" s="23">
        <v>5.0</v>
      </c>
      <c r="H279" s="23">
        <v>10.0</v>
      </c>
      <c r="I279" s="23">
        <v>24700.0</v>
      </c>
      <c r="J279" s="23">
        <v>24700.0</v>
      </c>
      <c r="K279" s="23">
        <v>0.0</v>
      </c>
      <c r="L279" s="23">
        <v>1.0</v>
      </c>
      <c r="M279" s="23">
        <v>1.0</v>
      </c>
      <c r="N279" s="23">
        <v>474.0</v>
      </c>
      <c r="O279" s="23">
        <v>0.369</v>
      </c>
      <c r="P279" s="23">
        <v>48.0</v>
      </c>
      <c r="Q279" s="23">
        <v>159.0</v>
      </c>
      <c r="R279" s="23">
        <v>299.0</v>
      </c>
      <c r="S279" s="23">
        <v>16.0</v>
      </c>
      <c r="T279" s="23">
        <v>0.0</v>
      </c>
      <c r="U279" s="23">
        <v>195.0</v>
      </c>
      <c r="V279" s="23">
        <v>0.0</v>
      </c>
      <c r="W279" s="23">
        <v>88.0</v>
      </c>
      <c r="X279" s="23">
        <v>0.0074</v>
      </c>
      <c r="Y279" s="23">
        <v>7.0E-4</v>
      </c>
      <c r="Z279" s="23" t="s">
        <v>133</v>
      </c>
      <c r="AA279" s="23">
        <v>0.0043</v>
      </c>
      <c r="AB279" s="23">
        <v>187.0</v>
      </c>
      <c r="AC279" s="23">
        <v>30.0</v>
      </c>
      <c r="AD279" s="23">
        <v>19.0</v>
      </c>
      <c r="AE279" s="23">
        <v>0.0</v>
      </c>
      <c r="AF279" s="23">
        <v>11.0</v>
      </c>
      <c r="AG279" s="23">
        <v>0.0</v>
      </c>
      <c r="AH279" s="23">
        <v>0.0</v>
      </c>
      <c r="AI279" s="23">
        <v>0.0353</v>
      </c>
      <c r="AJ279" s="23">
        <v>0.0183</v>
      </c>
      <c r="AK279" s="23">
        <v>0.0147</v>
      </c>
      <c r="AL279" s="23">
        <v>0.0</v>
      </c>
      <c r="AM279" s="23">
        <v>10.0</v>
      </c>
      <c r="AN279" s="23">
        <v>2.0</v>
      </c>
      <c r="AO279" s="23">
        <v>6000.0</v>
      </c>
      <c r="AP279" s="23">
        <v>3600.0</v>
      </c>
      <c r="AQ279" s="23">
        <v>1.0</v>
      </c>
      <c r="AR279" s="23">
        <v>0.0</v>
      </c>
      <c r="AS279" s="23" t="s">
        <v>2404</v>
      </c>
      <c r="AT279" s="23" t="s">
        <v>2318</v>
      </c>
    </row>
    <row r="280">
      <c r="A280" s="23" t="str">
        <f t="shared" si="5"/>
        <v>OK</v>
      </c>
      <c r="B280" s="23" t="s">
        <v>36</v>
      </c>
      <c r="C280" s="23" t="s">
        <v>36</v>
      </c>
      <c r="D280" s="23">
        <v>0.0</v>
      </c>
      <c r="E280" s="23">
        <v>14.0</v>
      </c>
      <c r="F280" s="23">
        <v>10.0</v>
      </c>
      <c r="G280" s="23">
        <v>5.0</v>
      </c>
      <c r="H280" s="23">
        <v>10.0</v>
      </c>
      <c r="I280" s="23" t="s">
        <v>134</v>
      </c>
      <c r="J280" s="23">
        <v>0.0</v>
      </c>
      <c r="K280" s="23" t="s">
        <v>134</v>
      </c>
      <c r="L280" s="23">
        <v>-1.0</v>
      </c>
      <c r="M280" s="23">
        <v>-1.0</v>
      </c>
      <c r="N280" s="23">
        <v>0.0</v>
      </c>
      <c r="O280" s="23">
        <v>0.0</v>
      </c>
      <c r="P280" s="23">
        <v>0.0</v>
      </c>
      <c r="Q280" s="23" t="s">
        <v>133</v>
      </c>
      <c r="R280" s="23" t="s">
        <v>133</v>
      </c>
      <c r="S280" s="23" t="s">
        <v>133</v>
      </c>
      <c r="T280" s="23" t="s">
        <v>133</v>
      </c>
      <c r="U280" s="23" t="s">
        <v>133</v>
      </c>
      <c r="V280" s="23" t="s">
        <v>133</v>
      </c>
      <c r="W280" s="23" t="s">
        <v>133</v>
      </c>
      <c r="X280" s="23" t="s">
        <v>133</v>
      </c>
      <c r="Y280" s="23" t="s">
        <v>133</v>
      </c>
      <c r="Z280" s="23" t="s">
        <v>133</v>
      </c>
      <c r="AA280" s="23" t="s">
        <v>133</v>
      </c>
      <c r="AB280" s="23" t="s">
        <v>133</v>
      </c>
      <c r="AC280" s="23" t="s">
        <v>133</v>
      </c>
      <c r="AD280" s="23" t="s">
        <v>133</v>
      </c>
      <c r="AE280" s="23" t="s">
        <v>133</v>
      </c>
      <c r="AF280" s="23" t="s">
        <v>133</v>
      </c>
      <c r="AG280" s="23" t="s">
        <v>133</v>
      </c>
      <c r="AH280" s="23" t="s">
        <v>133</v>
      </c>
      <c r="AI280" s="23" t="s">
        <v>133</v>
      </c>
      <c r="AJ280" s="23" t="s">
        <v>133</v>
      </c>
      <c r="AK280" s="23" t="s">
        <v>133</v>
      </c>
      <c r="AL280" s="23" t="s">
        <v>133</v>
      </c>
      <c r="AM280" s="23" t="s">
        <v>133</v>
      </c>
      <c r="AN280" s="23" t="s">
        <v>133</v>
      </c>
      <c r="AO280" s="23">
        <v>6000.0</v>
      </c>
      <c r="AP280" s="23">
        <v>3600.0</v>
      </c>
      <c r="AQ280" s="23">
        <v>1.0</v>
      </c>
      <c r="AR280" s="23">
        <v>0.0</v>
      </c>
      <c r="AS280" s="23" t="s">
        <v>2404</v>
      </c>
      <c r="AT280" s="23" t="s">
        <v>2319</v>
      </c>
    </row>
    <row r="281">
      <c r="A281" s="23" t="str">
        <f t="shared" si="5"/>
        <v>OK</v>
      </c>
      <c r="B281" s="23" t="s">
        <v>38</v>
      </c>
      <c r="C281" s="23" t="s">
        <v>38</v>
      </c>
      <c r="D281" s="23">
        <v>1.0</v>
      </c>
      <c r="E281" s="23">
        <v>15.0</v>
      </c>
      <c r="F281" s="23">
        <v>30.0</v>
      </c>
      <c r="G281" s="23">
        <v>5.0</v>
      </c>
      <c r="H281" s="23">
        <v>10.0</v>
      </c>
      <c r="I281" s="23">
        <v>12700.0</v>
      </c>
      <c r="J281" s="23">
        <v>12700.0</v>
      </c>
      <c r="K281" s="23">
        <v>0.0</v>
      </c>
      <c r="L281" s="23">
        <v>1.0</v>
      </c>
      <c r="M281" s="23">
        <v>1.0</v>
      </c>
      <c r="N281" s="23">
        <v>0.0</v>
      </c>
      <c r="O281" s="23">
        <v>0.0139</v>
      </c>
      <c r="P281" s="23">
        <v>0.0</v>
      </c>
      <c r="Q281" s="23">
        <v>6.0</v>
      </c>
      <c r="R281" s="23">
        <v>7.0</v>
      </c>
      <c r="S281" s="23">
        <v>4.0</v>
      </c>
      <c r="T281" s="23">
        <v>0.0</v>
      </c>
      <c r="U281" s="23">
        <v>0.0</v>
      </c>
      <c r="V281" s="23">
        <v>0.0</v>
      </c>
      <c r="W281" s="23">
        <v>3.0</v>
      </c>
      <c r="X281" s="23">
        <v>3.0E-4</v>
      </c>
      <c r="Y281" s="23">
        <v>1.0E-4</v>
      </c>
      <c r="Z281" s="23" t="s">
        <v>133</v>
      </c>
      <c r="AA281" s="23">
        <v>1.0E-4</v>
      </c>
      <c r="AB281" s="23">
        <v>2.0</v>
      </c>
      <c r="AC281" s="23">
        <v>0.0</v>
      </c>
      <c r="AD281" s="23">
        <v>0.0</v>
      </c>
      <c r="AE281" s="23">
        <v>0.0</v>
      </c>
      <c r="AF281" s="23">
        <v>0.0</v>
      </c>
      <c r="AG281" s="23">
        <v>0.0</v>
      </c>
      <c r="AH281" s="23">
        <v>0.0</v>
      </c>
      <c r="AI281" s="23">
        <v>4.0E-4</v>
      </c>
      <c r="AJ281" s="23">
        <v>2.0E-4</v>
      </c>
      <c r="AK281" s="23">
        <v>2.0E-4</v>
      </c>
      <c r="AL281" s="23">
        <v>0.0</v>
      </c>
      <c r="AM281" s="23">
        <v>10.0</v>
      </c>
      <c r="AN281" s="23">
        <v>2.0</v>
      </c>
      <c r="AO281" s="23">
        <v>6000.0</v>
      </c>
      <c r="AP281" s="23">
        <v>3600.0</v>
      </c>
      <c r="AQ281" s="23">
        <v>1.0</v>
      </c>
      <c r="AR281" s="23">
        <v>0.0</v>
      </c>
      <c r="AS281" s="23" t="s">
        <v>2404</v>
      </c>
      <c r="AT281" s="23" t="s">
        <v>2319</v>
      </c>
    </row>
    <row r="282">
      <c r="A282" s="23" t="str">
        <f t="shared" si="5"/>
        <v>OK</v>
      </c>
      <c r="B282" s="23" t="s">
        <v>40</v>
      </c>
      <c r="C282" s="23" t="s">
        <v>40</v>
      </c>
      <c r="D282" s="23">
        <v>1.0</v>
      </c>
      <c r="E282" s="23">
        <v>15.0</v>
      </c>
      <c r="F282" s="23">
        <v>20.0</v>
      </c>
      <c r="G282" s="23">
        <v>5.0</v>
      </c>
      <c r="H282" s="23">
        <v>10.0</v>
      </c>
      <c r="I282" s="23">
        <v>13400.0</v>
      </c>
      <c r="J282" s="23">
        <v>13400.0</v>
      </c>
      <c r="K282" s="23">
        <v>0.0</v>
      </c>
      <c r="L282" s="23">
        <v>1.0</v>
      </c>
      <c r="M282" s="23">
        <v>1.0</v>
      </c>
      <c r="N282" s="23">
        <v>285.0</v>
      </c>
      <c r="O282" s="23">
        <v>0.2191</v>
      </c>
      <c r="P282" s="23">
        <v>56.0</v>
      </c>
      <c r="Q282" s="23">
        <v>166.0</v>
      </c>
      <c r="R282" s="23">
        <v>172.0</v>
      </c>
      <c r="S282" s="23">
        <v>51.0</v>
      </c>
      <c r="T282" s="23">
        <v>0.0</v>
      </c>
      <c r="U282" s="23">
        <v>25.0</v>
      </c>
      <c r="V282" s="23">
        <v>0.0</v>
      </c>
      <c r="W282" s="23">
        <v>96.0</v>
      </c>
      <c r="X282" s="23">
        <v>0.0061</v>
      </c>
      <c r="Y282" s="23">
        <v>0.0014</v>
      </c>
      <c r="Z282" s="23" t="s">
        <v>133</v>
      </c>
      <c r="AA282" s="23">
        <v>0.0022</v>
      </c>
      <c r="AB282" s="23">
        <v>151.0</v>
      </c>
      <c r="AC282" s="23">
        <v>87.0</v>
      </c>
      <c r="AD282" s="23">
        <v>86.0</v>
      </c>
      <c r="AE282" s="23">
        <v>0.0</v>
      </c>
      <c r="AF282" s="23">
        <v>1.0</v>
      </c>
      <c r="AG282" s="23">
        <v>0.0</v>
      </c>
      <c r="AH282" s="23">
        <v>0.0</v>
      </c>
      <c r="AI282" s="23">
        <v>0.0286</v>
      </c>
      <c r="AJ282" s="23">
        <v>0.0163</v>
      </c>
      <c r="AK282" s="23">
        <v>0.0103</v>
      </c>
      <c r="AL282" s="23">
        <v>0.0</v>
      </c>
      <c r="AM282" s="23">
        <v>10.0</v>
      </c>
      <c r="AN282" s="23">
        <v>2.0</v>
      </c>
      <c r="AO282" s="23">
        <v>6000.0</v>
      </c>
      <c r="AP282" s="23">
        <v>3600.0</v>
      </c>
      <c r="AQ282" s="23">
        <v>1.0</v>
      </c>
      <c r="AR282" s="23">
        <v>0.0</v>
      </c>
      <c r="AS282" s="23" t="s">
        <v>2404</v>
      </c>
      <c r="AT282" s="23" t="s">
        <v>2319</v>
      </c>
    </row>
    <row r="283">
      <c r="A283" s="23" t="str">
        <f t="shared" si="5"/>
        <v>OK</v>
      </c>
      <c r="B283" s="23" t="s">
        <v>42</v>
      </c>
      <c r="C283" s="23" t="s">
        <v>42</v>
      </c>
      <c r="D283" s="23">
        <v>0.0</v>
      </c>
      <c r="E283" s="23">
        <v>15.0</v>
      </c>
      <c r="F283" s="23">
        <v>12.0</v>
      </c>
      <c r="G283" s="23">
        <v>5.0</v>
      </c>
      <c r="H283" s="23">
        <v>10.0</v>
      </c>
      <c r="I283" s="23" t="s">
        <v>134</v>
      </c>
      <c r="J283" s="23">
        <v>0.0</v>
      </c>
      <c r="K283" s="23" t="s">
        <v>134</v>
      </c>
      <c r="L283" s="23">
        <v>-1.0</v>
      </c>
      <c r="M283" s="23">
        <v>-1.0</v>
      </c>
      <c r="N283" s="23">
        <v>0.0</v>
      </c>
      <c r="O283" s="23">
        <v>0.0</v>
      </c>
      <c r="P283" s="23">
        <v>0.0</v>
      </c>
      <c r="Q283" s="23" t="s">
        <v>133</v>
      </c>
      <c r="R283" s="23" t="s">
        <v>133</v>
      </c>
      <c r="S283" s="23" t="s">
        <v>133</v>
      </c>
      <c r="T283" s="23" t="s">
        <v>133</v>
      </c>
      <c r="U283" s="23" t="s">
        <v>133</v>
      </c>
      <c r="V283" s="23" t="s">
        <v>133</v>
      </c>
      <c r="W283" s="23" t="s">
        <v>133</v>
      </c>
      <c r="X283" s="23" t="s">
        <v>133</v>
      </c>
      <c r="Y283" s="23" t="s">
        <v>133</v>
      </c>
      <c r="Z283" s="23" t="s">
        <v>133</v>
      </c>
      <c r="AA283" s="23" t="s">
        <v>133</v>
      </c>
      <c r="AB283" s="23" t="s">
        <v>133</v>
      </c>
      <c r="AC283" s="23" t="s">
        <v>133</v>
      </c>
      <c r="AD283" s="23" t="s">
        <v>133</v>
      </c>
      <c r="AE283" s="23" t="s">
        <v>133</v>
      </c>
      <c r="AF283" s="23" t="s">
        <v>133</v>
      </c>
      <c r="AG283" s="23" t="s">
        <v>133</v>
      </c>
      <c r="AH283" s="23" t="s">
        <v>133</v>
      </c>
      <c r="AI283" s="23" t="s">
        <v>133</v>
      </c>
      <c r="AJ283" s="23" t="s">
        <v>133</v>
      </c>
      <c r="AK283" s="23" t="s">
        <v>133</v>
      </c>
      <c r="AL283" s="23" t="s">
        <v>133</v>
      </c>
      <c r="AM283" s="23" t="s">
        <v>133</v>
      </c>
      <c r="AN283" s="23" t="s">
        <v>133</v>
      </c>
      <c r="AO283" s="23">
        <v>6000.0</v>
      </c>
      <c r="AP283" s="23">
        <v>3600.0</v>
      </c>
      <c r="AQ283" s="23">
        <v>1.0</v>
      </c>
      <c r="AR283" s="23">
        <v>0.0</v>
      </c>
      <c r="AS283" s="23" t="s">
        <v>2404</v>
      </c>
      <c r="AT283" s="23" t="s">
        <v>2320</v>
      </c>
    </row>
    <row r="284">
      <c r="A284" s="23" t="str">
        <f t="shared" si="5"/>
        <v>OK</v>
      </c>
      <c r="B284" s="23" t="s">
        <v>44</v>
      </c>
      <c r="C284" s="23" t="s">
        <v>44</v>
      </c>
      <c r="D284" s="23">
        <v>1.0</v>
      </c>
      <c r="E284" s="23">
        <v>15.0</v>
      </c>
      <c r="F284" s="23">
        <v>30.0</v>
      </c>
      <c r="G284" s="23">
        <v>5.0</v>
      </c>
      <c r="H284" s="23">
        <v>10.0</v>
      </c>
      <c r="I284" s="23">
        <v>29000.0</v>
      </c>
      <c r="J284" s="23">
        <v>29000.0</v>
      </c>
      <c r="K284" s="23">
        <v>0.0</v>
      </c>
      <c r="L284" s="23">
        <v>1.0</v>
      </c>
      <c r="M284" s="23">
        <v>1.0</v>
      </c>
      <c r="N284" s="23">
        <v>0.0</v>
      </c>
      <c r="O284" s="23">
        <v>0.0099</v>
      </c>
      <c r="P284" s="23">
        <v>0.0</v>
      </c>
      <c r="Q284" s="23">
        <v>2.0</v>
      </c>
      <c r="R284" s="23">
        <v>1.0</v>
      </c>
      <c r="S284" s="23">
        <v>1.0</v>
      </c>
      <c r="T284" s="23">
        <v>0.0</v>
      </c>
      <c r="U284" s="23">
        <v>0.0</v>
      </c>
      <c r="V284" s="23">
        <v>0.0</v>
      </c>
      <c r="W284" s="23">
        <v>0.0</v>
      </c>
      <c r="X284" s="23">
        <v>1.0E-4</v>
      </c>
      <c r="Y284" s="23">
        <v>0.0</v>
      </c>
      <c r="Z284" s="23" t="s">
        <v>133</v>
      </c>
      <c r="AA284" s="23">
        <v>0.0</v>
      </c>
      <c r="AB284" s="23">
        <v>1.0</v>
      </c>
      <c r="AC284" s="23">
        <v>0.0</v>
      </c>
      <c r="AD284" s="23">
        <v>0.0</v>
      </c>
      <c r="AE284" s="23">
        <v>0.0</v>
      </c>
      <c r="AF284" s="23">
        <v>0.0</v>
      </c>
      <c r="AG284" s="23">
        <v>0.0</v>
      </c>
      <c r="AH284" s="23">
        <v>0.0</v>
      </c>
      <c r="AI284" s="23">
        <v>2.0E-4</v>
      </c>
      <c r="AJ284" s="23">
        <v>1.0E-4</v>
      </c>
      <c r="AK284" s="23">
        <v>1.0E-4</v>
      </c>
      <c r="AL284" s="23">
        <v>0.0</v>
      </c>
      <c r="AM284" s="23">
        <v>10.0</v>
      </c>
      <c r="AN284" s="23">
        <v>1.0</v>
      </c>
      <c r="AO284" s="23">
        <v>6000.0</v>
      </c>
      <c r="AP284" s="23">
        <v>3600.0</v>
      </c>
      <c r="AQ284" s="23">
        <v>1.0</v>
      </c>
      <c r="AR284" s="23">
        <v>0.0</v>
      </c>
      <c r="AS284" s="23" t="s">
        <v>2404</v>
      </c>
      <c r="AT284" s="23" t="s">
        <v>2318</v>
      </c>
    </row>
    <row r="285">
      <c r="A285" s="23" t="str">
        <f t="shared" si="5"/>
        <v>OK</v>
      </c>
      <c r="B285" s="23" t="s">
        <v>47</v>
      </c>
      <c r="C285" s="23" t="s">
        <v>47</v>
      </c>
      <c r="D285" s="23">
        <v>1.0</v>
      </c>
      <c r="E285" s="23">
        <v>15.0</v>
      </c>
      <c r="F285" s="23">
        <v>20.0</v>
      </c>
      <c r="G285" s="23">
        <v>5.0</v>
      </c>
      <c r="H285" s="23">
        <v>10.0</v>
      </c>
      <c r="I285" s="23">
        <v>31900.0</v>
      </c>
      <c r="J285" s="23">
        <v>31900.0</v>
      </c>
      <c r="K285" s="23">
        <v>0.0</v>
      </c>
      <c r="L285" s="23">
        <v>1.0</v>
      </c>
      <c r="M285" s="23">
        <v>1.0</v>
      </c>
      <c r="N285" s="23">
        <v>581.0</v>
      </c>
      <c r="O285" s="23">
        <v>0.328</v>
      </c>
      <c r="P285" s="23">
        <v>0.0</v>
      </c>
      <c r="Q285" s="23">
        <v>209.0</v>
      </c>
      <c r="R285" s="23">
        <v>216.0</v>
      </c>
      <c r="S285" s="23">
        <v>11.0</v>
      </c>
      <c r="T285" s="23">
        <v>0.0</v>
      </c>
      <c r="U285" s="23">
        <v>25.0</v>
      </c>
      <c r="V285" s="23">
        <v>0.0</v>
      </c>
      <c r="W285" s="23">
        <v>180.0</v>
      </c>
      <c r="X285" s="23">
        <v>0.0077</v>
      </c>
      <c r="Y285" s="23">
        <v>7.0E-4</v>
      </c>
      <c r="Z285" s="23" t="s">
        <v>133</v>
      </c>
      <c r="AA285" s="23">
        <v>0.0041</v>
      </c>
      <c r="AB285" s="23">
        <v>350.0</v>
      </c>
      <c r="AC285" s="23">
        <v>103.0</v>
      </c>
      <c r="AD285" s="23">
        <v>102.0</v>
      </c>
      <c r="AE285" s="23">
        <v>0.0</v>
      </c>
      <c r="AF285" s="23">
        <v>1.0</v>
      </c>
      <c r="AG285" s="23">
        <v>0.0</v>
      </c>
      <c r="AH285" s="23">
        <v>0.0</v>
      </c>
      <c r="AI285" s="23">
        <v>0.0619</v>
      </c>
      <c r="AJ285" s="23">
        <v>0.033</v>
      </c>
      <c r="AK285" s="23">
        <v>0.0246</v>
      </c>
      <c r="AL285" s="23">
        <v>0.0</v>
      </c>
      <c r="AM285" s="23">
        <v>10.0</v>
      </c>
      <c r="AN285" s="23">
        <v>2.0</v>
      </c>
      <c r="AO285" s="23">
        <v>6000.0</v>
      </c>
      <c r="AP285" s="23">
        <v>3600.0</v>
      </c>
      <c r="AQ285" s="23">
        <v>1.0</v>
      </c>
      <c r="AR285" s="23">
        <v>0.0</v>
      </c>
      <c r="AS285" s="23" t="s">
        <v>2404</v>
      </c>
      <c r="AT285" s="23" t="s">
        <v>2318</v>
      </c>
    </row>
    <row r="286">
      <c r="A286" s="23" t="str">
        <f t="shared" si="5"/>
        <v>OK</v>
      </c>
      <c r="B286" s="23" t="s">
        <v>50</v>
      </c>
      <c r="C286" s="23" t="s">
        <v>50</v>
      </c>
      <c r="D286" s="23">
        <v>1.0</v>
      </c>
      <c r="E286" s="23">
        <v>15.0</v>
      </c>
      <c r="F286" s="23">
        <v>10.0</v>
      </c>
      <c r="G286" s="23">
        <v>5.0</v>
      </c>
      <c r="H286" s="23">
        <v>10.0</v>
      </c>
      <c r="I286" s="23">
        <v>40000.0</v>
      </c>
      <c r="J286" s="23">
        <v>40000.0</v>
      </c>
      <c r="K286" s="23">
        <v>0.0</v>
      </c>
      <c r="L286" s="23">
        <v>1.0</v>
      </c>
      <c r="M286" s="23">
        <v>1.0</v>
      </c>
      <c r="N286" s="23">
        <v>141661.0</v>
      </c>
      <c r="O286" s="23">
        <v>226.3006</v>
      </c>
      <c r="P286" s="23">
        <v>96.0</v>
      </c>
      <c r="Q286" s="23">
        <v>2165.0</v>
      </c>
      <c r="R286" s="23">
        <v>3249.0</v>
      </c>
      <c r="S286" s="23">
        <v>114.0</v>
      </c>
      <c r="T286" s="23">
        <v>0.0</v>
      </c>
      <c r="U286" s="23">
        <v>1378.0</v>
      </c>
      <c r="V286" s="23">
        <v>0.0</v>
      </c>
      <c r="W286" s="23">
        <v>1757.0</v>
      </c>
      <c r="X286" s="23">
        <v>0.1462</v>
      </c>
      <c r="Y286" s="23">
        <v>0.0128</v>
      </c>
      <c r="Z286" s="23" t="s">
        <v>133</v>
      </c>
      <c r="AA286" s="23">
        <v>0.0727</v>
      </c>
      <c r="AB286" s="23">
        <v>1949.0</v>
      </c>
      <c r="AC286" s="23">
        <v>94.0</v>
      </c>
      <c r="AD286" s="23">
        <v>86.0</v>
      </c>
      <c r="AE286" s="23">
        <v>0.0</v>
      </c>
      <c r="AF286" s="23">
        <v>8.0</v>
      </c>
      <c r="AG286" s="23">
        <v>0.0</v>
      </c>
      <c r="AH286" s="23">
        <v>0.0</v>
      </c>
      <c r="AI286" s="23">
        <v>0.4482</v>
      </c>
      <c r="AJ286" s="23">
        <v>0.2485</v>
      </c>
      <c r="AK286" s="23">
        <v>0.1649</v>
      </c>
      <c r="AL286" s="23">
        <v>0.0</v>
      </c>
      <c r="AM286" s="23">
        <v>10.0</v>
      </c>
      <c r="AN286" s="23">
        <v>4.0</v>
      </c>
      <c r="AO286" s="23">
        <v>6000.0</v>
      </c>
      <c r="AP286" s="23">
        <v>3600.0</v>
      </c>
      <c r="AQ286" s="23">
        <v>1.0</v>
      </c>
      <c r="AR286" s="23">
        <v>0.0</v>
      </c>
      <c r="AS286" s="23" t="s">
        <v>2404</v>
      </c>
      <c r="AT286" s="23" t="s">
        <v>2405</v>
      </c>
    </row>
    <row r="287">
      <c r="A287" s="23" t="str">
        <f t="shared" si="5"/>
        <v>OK</v>
      </c>
      <c r="B287" s="23" t="s">
        <v>52</v>
      </c>
      <c r="C287" s="23" t="s">
        <v>52</v>
      </c>
      <c r="D287" s="23">
        <v>1.0</v>
      </c>
      <c r="E287" s="23">
        <v>18.0</v>
      </c>
      <c r="F287" s="23">
        <v>30.0</v>
      </c>
      <c r="G287" s="23">
        <v>5.0</v>
      </c>
      <c r="H287" s="23">
        <v>10.0</v>
      </c>
      <c r="I287" s="23">
        <v>29259.0</v>
      </c>
      <c r="J287" s="23">
        <v>29259.0</v>
      </c>
      <c r="K287" s="23">
        <v>0.0</v>
      </c>
      <c r="L287" s="23">
        <v>1.0</v>
      </c>
      <c r="M287" s="23">
        <v>1.0</v>
      </c>
      <c r="N287" s="23">
        <v>0.0</v>
      </c>
      <c r="O287" s="23">
        <v>0.0221</v>
      </c>
      <c r="P287" s="23">
        <v>0.0</v>
      </c>
      <c r="Q287" s="23">
        <v>4.0</v>
      </c>
      <c r="R287" s="23">
        <v>7.0</v>
      </c>
      <c r="S287" s="23">
        <v>7.0</v>
      </c>
      <c r="T287" s="23">
        <v>0.0</v>
      </c>
      <c r="U287" s="23">
        <v>0.0</v>
      </c>
      <c r="V287" s="23">
        <v>0.0</v>
      </c>
      <c r="W287" s="23">
        <v>0.0</v>
      </c>
      <c r="X287" s="23">
        <v>3.0E-4</v>
      </c>
      <c r="Y287" s="23">
        <v>2.0E-4</v>
      </c>
      <c r="Z287" s="23" t="s">
        <v>133</v>
      </c>
      <c r="AA287" s="23">
        <v>0.0</v>
      </c>
      <c r="AB287" s="23">
        <v>2.0</v>
      </c>
      <c r="AC287" s="23">
        <v>62.0</v>
      </c>
      <c r="AD287" s="23">
        <v>62.0</v>
      </c>
      <c r="AE287" s="23">
        <v>0.0</v>
      </c>
      <c r="AF287" s="23">
        <v>0.0</v>
      </c>
      <c r="AG287" s="23">
        <v>0.0</v>
      </c>
      <c r="AH287" s="23">
        <v>0.0</v>
      </c>
      <c r="AI287" s="23">
        <v>0.0013</v>
      </c>
      <c r="AJ287" s="23">
        <v>0.0012</v>
      </c>
      <c r="AK287" s="23">
        <v>1.0E-4</v>
      </c>
      <c r="AL287" s="23">
        <v>0.0</v>
      </c>
      <c r="AM287" s="23">
        <v>10.0</v>
      </c>
      <c r="AN287" s="23">
        <v>1.0</v>
      </c>
      <c r="AO287" s="23">
        <v>6000.0</v>
      </c>
      <c r="AP287" s="23">
        <v>3600.0</v>
      </c>
      <c r="AQ287" s="23">
        <v>1.0</v>
      </c>
      <c r="AR287" s="23">
        <v>0.0</v>
      </c>
      <c r="AS287" s="23" t="s">
        <v>2404</v>
      </c>
      <c r="AT287" s="23" t="s">
        <v>2322</v>
      </c>
    </row>
    <row r="288">
      <c r="A288" s="23" t="str">
        <f t="shared" si="5"/>
        <v>OK</v>
      </c>
      <c r="B288" s="23" t="s">
        <v>53</v>
      </c>
      <c r="C288" s="23" t="s">
        <v>53</v>
      </c>
      <c r="D288" s="23">
        <v>1.0</v>
      </c>
      <c r="E288" s="23">
        <v>18.0</v>
      </c>
      <c r="F288" s="23">
        <v>20.0</v>
      </c>
      <c r="G288" s="23">
        <v>5.0</v>
      </c>
      <c r="H288" s="23">
        <v>10.0</v>
      </c>
      <c r="I288" s="23">
        <v>29904.0</v>
      </c>
      <c r="J288" s="23">
        <v>29904.0</v>
      </c>
      <c r="K288" s="23">
        <v>0.0</v>
      </c>
      <c r="L288" s="23">
        <v>1.0</v>
      </c>
      <c r="M288" s="23">
        <v>1.0</v>
      </c>
      <c r="N288" s="23">
        <v>142.0</v>
      </c>
      <c r="O288" s="23">
        <v>0.1578</v>
      </c>
      <c r="P288" s="23">
        <v>0.0</v>
      </c>
      <c r="Q288" s="23">
        <v>46.0</v>
      </c>
      <c r="R288" s="23">
        <v>48.0</v>
      </c>
      <c r="S288" s="23">
        <v>13.0</v>
      </c>
      <c r="T288" s="23">
        <v>0.0</v>
      </c>
      <c r="U288" s="23">
        <v>5.0</v>
      </c>
      <c r="V288" s="23">
        <v>0.0</v>
      </c>
      <c r="W288" s="23">
        <v>30.0</v>
      </c>
      <c r="X288" s="23">
        <v>0.0026</v>
      </c>
      <c r="Y288" s="23">
        <v>4.0E-4</v>
      </c>
      <c r="Z288" s="23" t="s">
        <v>133</v>
      </c>
      <c r="AA288" s="23">
        <v>0.0012</v>
      </c>
      <c r="AB288" s="23">
        <v>117.0</v>
      </c>
      <c r="AC288" s="23">
        <v>74.0</v>
      </c>
      <c r="AD288" s="23">
        <v>74.0</v>
      </c>
      <c r="AE288" s="23">
        <v>0.0</v>
      </c>
      <c r="AF288" s="23">
        <v>0.0</v>
      </c>
      <c r="AG288" s="23">
        <v>0.0</v>
      </c>
      <c r="AH288" s="23">
        <v>0.0</v>
      </c>
      <c r="AI288" s="23">
        <v>0.0283</v>
      </c>
      <c r="AJ288" s="23">
        <v>0.0157</v>
      </c>
      <c r="AK288" s="23">
        <v>0.0106</v>
      </c>
      <c r="AL288" s="23">
        <v>0.0</v>
      </c>
      <c r="AM288" s="23">
        <v>10.0</v>
      </c>
      <c r="AN288" s="23">
        <v>1.0</v>
      </c>
      <c r="AO288" s="23">
        <v>6000.0</v>
      </c>
      <c r="AP288" s="23">
        <v>3600.0</v>
      </c>
      <c r="AQ288" s="23">
        <v>1.0</v>
      </c>
      <c r="AR288" s="23">
        <v>0.0</v>
      </c>
      <c r="AS288" s="23" t="s">
        <v>2404</v>
      </c>
      <c r="AT288" s="23" t="s">
        <v>2322</v>
      </c>
    </row>
    <row r="289">
      <c r="A289" s="23" t="str">
        <f t="shared" si="5"/>
        <v>OK</v>
      </c>
      <c r="B289" s="23" t="s">
        <v>54</v>
      </c>
      <c r="C289" s="23" t="s">
        <v>54</v>
      </c>
      <c r="D289" s="23">
        <v>1.0</v>
      </c>
      <c r="E289" s="23">
        <v>18.0</v>
      </c>
      <c r="F289" s="23">
        <v>10.0</v>
      </c>
      <c r="G289" s="23">
        <v>5.0</v>
      </c>
      <c r="H289" s="23">
        <v>10.0</v>
      </c>
      <c r="I289" s="23">
        <v>47360.0</v>
      </c>
      <c r="J289" s="23">
        <v>35200.428571</v>
      </c>
      <c r="K289" s="23">
        <v>25.674771</v>
      </c>
      <c r="L289" s="23">
        <v>2.0</v>
      </c>
      <c r="M289" s="23">
        <v>1.0</v>
      </c>
      <c r="N289" s="23">
        <v>325643.0</v>
      </c>
      <c r="O289" s="23">
        <v>3600.0054</v>
      </c>
      <c r="P289" s="23">
        <v>28.0</v>
      </c>
      <c r="Q289" s="23">
        <v>9618.0</v>
      </c>
      <c r="R289" s="23">
        <v>15916.0</v>
      </c>
      <c r="S289" s="23">
        <v>706.0</v>
      </c>
      <c r="T289" s="23">
        <v>0.0</v>
      </c>
      <c r="U289" s="23">
        <v>7902.0</v>
      </c>
      <c r="V289" s="23">
        <v>0.0</v>
      </c>
      <c r="W289" s="23">
        <v>7308.0</v>
      </c>
      <c r="X289" s="23">
        <v>0.9125</v>
      </c>
      <c r="Y289" s="23">
        <v>0.0761</v>
      </c>
      <c r="Z289" s="23" t="s">
        <v>133</v>
      </c>
      <c r="AA289" s="23">
        <v>0.4157</v>
      </c>
      <c r="AB289" s="23">
        <v>1412.0</v>
      </c>
      <c r="AC289" s="23">
        <v>119.0</v>
      </c>
      <c r="AD289" s="23">
        <v>90.0</v>
      </c>
      <c r="AE289" s="23">
        <v>0.0</v>
      </c>
      <c r="AF289" s="23">
        <v>29.0</v>
      </c>
      <c r="AG289" s="23">
        <v>0.0</v>
      </c>
      <c r="AH289" s="23">
        <v>0.0</v>
      </c>
      <c r="AI289" s="23">
        <v>0.4752</v>
      </c>
      <c r="AJ289" s="23">
        <v>0.2808</v>
      </c>
      <c r="AK289" s="23">
        <v>0.1548</v>
      </c>
      <c r="AL289" s="23">
        <v>0.0</v>
      </c>
      <c r="AM289" s="23">
        <v>10.0</v>
      </c>
      <c r="AN289" s="23">
        <v>5.0</v>
      </c>
      <c r="AO289" s="23">
        <v>6000.0</v>
      </c>
      <c r="AP289" s="23">
        <v>3600.0</v>
      </c>
      <c r="AQ289" s="23">
        <v>1.0</v>
      </c>
      <c r="AR289" s="23">
        <v>0.0</v>
      </c>
      <c r="AS289" s="23" t="s">
        <v>2404</v>
      </c>
      <c r="AT289" s="23" t="s">
        <v>2336</v>
      </c>
    </row>
    <row r="290">
      <c r="A290" s="23" t="str">
        <f t="shared" si="5"/>
        <v>OK</v>
      </c>
      <c r="B290" s="23" t="s">
        <v>55</v>
      </c>
      <c r="C290" s="23" t="s">
        <v>55</v>
      </c>
      <c r="D290" s="23">
        <v>1.0</v>
      </c>
      <c r="E290" s="23">
        <v>20.0</v>
      </c>
      <c r="F290" s="23">
        <v>30.0</v>
      </c>
      <c r="G290" s="23">
        <v>5.0</v>
      </c>
      <c r="H290" s="23">
        <v>10.0</v>
      </c>
      <c r="I290" s="23">
        <v>20746.0</v>
      </c>
      <c r="J290" s="23">
        <v>20746.0</v>
      </c>
      <c r="K290" s="23">
        <v>0.0</v>
      </c>
      <c r="L290" s="23">
        <v>1.0</v>
      </c>
      <c r="M290" s="23">
        <v>1.0</v>
      </c>
      <c r="N290" s="23">
        <v>0.0</v>
      </c>
      <c r="O290" s="23">
        <v>0.0118</v>
      </c>
      <c r="P290" s="23">
        <v>0.0</v>
      </c>
      <c r="Q290" s="23">
        <v>5.0</v>
      </c>
      <c r="R290" s="23">
        <v>11.0</v>
      </c>
      <c r="S290" s="23">
        <v>11.0</v>
      </c>
      <c r="T290" s="23">
        <v>0.0</v>
      </c>
      <c r="U290" s="23">
        <v>0.0</v>
      </c>
      <c r="V290" s="23">
        <v>0.0</v>
      </c>
      <c r="W290" s="23">
        <v>0.0</v>
      </c>
      <c r="X290" s="23">
        <v>4.0E-4</v>
      </c>
      <c r="Y290" s="23">
        <v>3.0E-4</v>
      </c>
      <c r="Z290" s="23" t="s">
        <v>133</v>
      </c>
      <c r="AA290" s="23">
        <v>0.0</v>
      </c>
      <c r="AB290" s="23">
        <v>0.0</v>
      </c>
      <c r="AC290" s="23">
        <v>0.0</v>
      </c>
      <c r="AD290" s="23">
        <v>0.0</v>
      </c>
      <c r="AE290" s="23">
        <v>0.0</v>
      </c>
      <c r="AF290" s="23">
        <v>0.0</v>
      </c>
      <c r="AG290" s="23">
        <v>0.0</v>
      </c>
      <c r="AH290" s="23">
        <v>0.0</v>
      </c>
      <c r="AI290" s="23">
        <v>0.0</v>
      </c>
      <c r="AJ290" s="23">
        <v>0.0</v>
      </c>
      <c r="AK290" s="23">
        <v>0.0</v>
      </c>
      <c r="AL290" s="23">
        <v>0.0</v>
      </c>
      <c r="AM290" s="23">
        <v>10.0</v>
      </c>
      <c r="AN290" s="23">
        <v>1.0</v>
      </c>
      <c r="AO290" s="23">
        <v>6000.0</v>
      </c>
      <c r="AP290" s="23">
        <v>3600.0</v>
      </c>
      <c r="AQ290" s="23">
        <v>0.0</v>
      </c>
      <c r="AR290" s="23">
        <v>0.0</v>
      </c>
      <c r="AS290" s="23" t="s">
        <v>2404</v>
      </c>
      <c r="AT290" s="23" t="s">
        <v>2324</v>
      </c>
    </row>
    <row r="291">
      <c r="A291" s="23" t="str">
        <f t="shared" si="5"/>
        <v>OK</v>
      </c>
      <c r="B291" s="23" t="s">
        <v>56</v>
      </c>
      <c r="C291" s="23" t="s">
        <v>56</v>
      </c>
      <c r="D291" s="23">
        <v>1.0</v>
      </c>
      <c r="E291" s="23">
        <v>20.0</v>
      </c>
      <c r="F291" s="23">
        <v>20.0</v>
      </c>
      <c r="G291" s="23">
        <v>5.0</v>
      </c>
      <c r="H291" s="23">
        <v>10.0</v>
      </c>
      <c r="I291" s="23">
        <v>21922.0</v>
      </c>
      <c r="J291" s="23">
        <v>21922.0</v>
      </c>
      <c r="K291" s="23">
        <v>0.0</v>
      </c>
      <c r="L291" s="23">
        <v>1.0</v>
      </c>
      <c r="M291" s="23">
        <v>1.0</v>
      </c>
      <c r="N291" s="23">
        <v>6266.0</v>
      </c>
      <c r="O291" s="23">
        <v>8.6376</v>
      </c>
      <c r="P291" s="23">
        <v>0.0</v>
      </c>
      <c r="Q291" s="23">
        <v>1359.0</v>
      </c>
      <c r="R291" s="23">
        <v>1362.0</v>
      </c>
      <c r="S291" s="23">
        <v>110.0</v>
      </c>
      <c r="T291" s="23">
        <v>0.0</v>
      </c>
      <c r="U291" s="23">
        <v>17.0</v>
      </c>
      <c r="V291" s="23">
        <v>0.0</v>
      </c>
      <c r="W291" s="23">
        <v>1235.0</v>
      </c>
      <c r="X291" s="23">
        <v>0.0873</v>
      </c>
      <c r="Y291" s="23">
        <v>0.007</v>
      </c>
      <c r="Z291" s="23" t="s">
        <v>133</v>
      </c>
      <c r="AA291" s="23">
        <v>0.0391</v>
      </c>
      <c r="AB291" s="23">
        <v>980.0</v>
      </c>
      <c r="AC291" s="23">
        <v>93.0</v>
      </c>
      <c r="AD291" s="23">
        <v>93.0</v>
      </c>
      <c r="AE291" s="23">
        <v>0.0</v>
      </c>
      <c r="AF291" s="23">
        <v>0.0</v>
      </c>
      <c r="AG291" s="23">
        <v>0.0</v>
      </c>
      <c r="AH291" s="23">
        <v>0.0</v>
      </c>
      <c r="AI291" s="23">
        <v>0.2758</v>
      </c>
      <c r="AJ291" s="23">
        <v>0.1495</v>
      </c>
      <c r="AK291" s="23">
        <v>0.1037</v>
      </c>
      <c r="AL291" s="23">
        <v>0.0</v>
      </c>
      <c r="AM291" s="23">
        <v>10.0</v>
      </c>
      <c r="AN291" s="23">
        <v>2.0</v>
      </c>
      <c r="AO291" s="23">
        <v>6000.0</v>
      </c>
      <c r="AP291" s="23">
        <v>3600.0</v>
      </c>
      <c r="AQ291" s="23">
        <v>0.0</v>
      </c>
      <c r="AR291" s="23">
        <v>0.0</v>
      </c>
      <c r="AS291" s="23" t="s">
        <v>2404</v>
      </c>
      <c r="AT291" s="23" t="s">
        <v>2325</v>
      </c>
    </row>
    <row r="292">
      <c r="A292" s="23" t="str">
        <f t="shared" si="5"/>
        <v>OK</v>
      </c>
      <c r="B292" s="23" t="s">
        <v>57</v>
      </c>
      <c r="C292" s="23" t="s">
        <v>57</v>
      </c>
      <c r="D292" s="23">
        <v>1.0</v>
      </c>
      <c r="E292" s="23">
        <v>20.0</v>
      </c>
      <c r="F292" s="23">
        <v>10.0</v>
      </c>
      <c r="G292" s="23">
        <v>5.0</v>
      </c>
      <c r="H292" s="23">
        <v>10.0</v>
      </c>
      <c r="I292" s="23">
        <v>39295.0</v>
      </c>
      <c r="J292" s="23">
        <v>27326.75</v>
      </c>
      <c r="K292" s="23">
        <v>30.457437</v>
      </c>
      <c r="L292" s="23">
        <v>2.0</v>
      </c>
      <c r="M292" s="23">
        <v>1.0</v>
      </c>
      <c r="N292" s="23">
        <v>335521.0</v>
      </c>
      <c r="O292" s="23">
        <v>3600.0097</v>
      </c>
      <c r="P292" s="23">
        <v>152.0</v>
      </c>
      <c r="Q292" s="23">
        <v>10826.0</v>
      </c>
      <c r="R292" s="23">
        <v>17523.0</v>
      </c>
      <c r="S292" s="23">
        <v>2954.0</v>
      </c>
      <c r="T292" s="23">
        <v>1.0</v>
      </c>
      <c r="U292" s="23">
        <v>7115.0</v>
      </c>
      <c r="V292" s="23">
        <v>0.0</v>
      </c>
      <c r="W292" s="23">
        <v>7453.0</v>
      </c>
      <c r="X292" s="23">
        <v>1.1199</v>
      </c>
      <c r="Y292" s="23">
        <v>0.1804</v>
      </c>
      <c r="Z292" s="23" t="s">
        <v>133</v>
      </c>
      <c r="AA292" s="23">
        <v>0.4055</v>
      </c>
      <c r="AB292" s="23">
        <v>1539.0</v>
      </c>
      <c r="AC292" s="23">
        <v>251.0</v>
      </c>
      <c r="AD292" s="23">
        <v>210.0</v>
      </c>
      <c r="AE292" s="23">
        <v>0.0</v>
      </c>
      <c r="AF292" s="23">
        <v>41.0</v>
      </c>
      <c r="AG292" s="23">
        <v>0.0</v>
      </c>
      <c r="AH292" s="23">
        <v>0.0</v>
      </c>
      <c r="AI292" s="23">
        <v>0.5724</v>
      </c>
      <c r="AJ292" s="23">
        <v>0.3433</v>
      </c>
      <c r="AK292" s="23">
        <v>0.1815</v>
      </c>
      <c r="AL292" s="23">
        <v>0.0</v>
      </c>
      <c r="AM292" s="23">
        <v>10.0</v>
      </c>
      <c r="AN292" s="23">
        <v>5.0</v>
      </c>
      <c r="AO292" s="23">
        <v>6000.0</v>
      </c>
      <c r="AP292" s="23">
        <v>3600.0</v>
      </c>
      <c r="AQ292" s="23">
        <v>0.0</v>
      </c>
      <c r="AR292" s="23">
        <v>0.0</v>
      </c>
      <c r="AS292" s="23" t="s">
        <v>2404</v>
      </c>
      <c r="AT292" s="23" t="s">
        <v>2406</v>
      </c>
    </row>
    <row r="293">
      <c r="A293" s="23" t="str">
        <f t="shared" si="5"/>
        <v>OK</v>
      </c>
      <c r="B293" s="23" t="s">
        <v>58</v>
      </c>
      <c r="C293" s="23" t="s">
        <v>58</v>
      </c>
      <c r="D293" s="23">
        <v>1.0</v>
      </c>
      <c r="E293" s="23">
        <v>21.0</v>
      </c>
      <c r="F293" s="23">
        <v>30.0</v>
      </c>
      <c r="G293" s="23">
        <v>5.0</v>
      </c>
      <c r="H293" s="23">
        <v>10.0</v>
      </c>
      <c r="I293" s="23">
        <v>112651.0</v>
      </c>
      <c r="J293" s="23">
        <v>83671.666667</v>
      </c>
      <c r="K293" s="23">
        <v>25.724879</v>
      </c>
      <c r="L293" s="23">
        <v>2.0</v>
      </c>
      <c r="M293" s="23">
        <v>1.0</v>
      </c>
      <c r="N293" s="23">
        <v>420514.0</v>
      </c>
      <c r="O293" s="23">
        <v>3600.0056</v>
      </c>
      <c r="P293" s="23">
        <v>468.0</v>
      </c>
      <c r="Q293" s="23">
        <v>7238.0</v>
      </c>
      <c r="R293" s="23">
        <v>13062.0</v>
      </c>
      <c r="S293" s="23">
        <v>2094.0</v>
      </c>
      <c r="T293" s="23">
        <v>1.0</v>
      </c>
      <c r="U293" s="23">
        <v>5893.0</v>
      </c>
      <c r="V293" s="23">
        <v>0.0</v>
      </c>
      <c r="W293" s="23">
        <v>5074.0</v>
      </c>
      <c r="X293" s="23">
        <v>0.7276</v>
      </c>
      <c r="Y293" s="23">
        <v>0.1172</v>
      </c>
      <c r="Z293" s="23" t="s">
        <v>133</v>
      </c>
      <c r="AA293" s="23">
        <v>0.2852</v>
      </c>
      <c r="AB293" s="23">
        <v>2214.0</v>
      </c>
      <c r="AC293" s="23">
        <v>452.0</v>
      </c>
      <c r="AD293" s="23">
        <v>240.0</v>
      </c>
      <c r="AE293" s="23">
        <v>0.0</v>
      </c>
      <c r="AF293" s="23">
        <v>212.0</v>
      </c>
      <c r="AG293" s="23">
        <v>0.0</v>
      </c>
      <c r="AH293" s="23">
        <v>0.0</v>
      </c>
      <c r="AI293" s="23">
        <v>0.8926</v>
      </c>
      <c r="AJ293" s="23">
        <v>0.5414</v>
      </c>
      <c r="AK293" s="23">
        <v>0.2827</v>
      </c>
      <c r="AL293" s="23">
        <v>0.0</v>
      </c>
      <c r="AM293" s="23">
        <v>10.0</v>
      </c>
      <c r="AN293" s="23">
        <v>6.0</v>
      </c>
      <c r="AO293" s="23">
        <v>6000.0</v>
      </c>
      <c r="AP293" s="23">
        <v>3600.0</v>
      </c>
      <c r="AQ293" s="23">
        <v>0.0</v>
      </c>
      <c r="AR293" s="23">
        <v>0.0</v>
      </c>
      <c r="AS293" s="23" t="s">
        <v>2404</v>
      </c>
      <c r="AT293" s="23" t="s">
        <v>2407</v>
      </c>
    </row>
    <row r="294">
      <c r="A294" s="23" t="str">
        <f t="shared" si="5"/>
        <v>OK</v>
      </c>
      <c r="B294" s="23" t="s">
        <v>59</v>
      </c>
      <c r="C294" s="23" t="s">
        <v>59</v>
      </c>
      <c r="D294" s="23">
        <v>0.0</v>
      </c>
      <c r="E294" s="23">
        <v>21.0</v>
      </c>
      <c r="F294" s="23">
        <v>20.0</v>
      </c>
      <c r="G294" s="23">
        <v>5.0</v>
      </c>
      <c r="H294" s="23">
        <v>10.0</v>
      </c>
      <c r="I294" s="23" t="s">
        <v>134</v>
      </c>
      <c r="J294" s="23">
        <v>0.0</v>
      </c>
      <c r="K294" s="23" t="s">
        <v>134</v>
      </c>
      <c r="L294" s="23">
        <v>-1.0</v>
      </c>
      <c r="M294" s="23">
        <v>-1.0</v>
      </c>
      <c r="N294" s="23">
        <v>0.0</v>
      </c>
      <c r="O294" s="23">
        <v>0.0</v>
      </c>
      <c r="P294" s="23">
        <v>0.0</v>
      </c>
      <c r="Q294" s="23" t="s">
        <v>133</v>
      </c>
      <c r="R294" s="23" t="s">
        <v>133</v>
      </c>
      <c r="S294" s="23" t="s">
        <v>133</v>
      </c>
      <c r="T294" s="23" t="s">
        <v>133</v>
      </c>
      <c r="U294" s="23" t="s">
        <v>133</v>
      </c>
      <c r="V294" s="23" t="s">
        <v>133</v>
      </c>
      <c r="W294" s="23" t="s">
        <v>133</v>
      </c>
      <c r="X294" s="23" t="s">
        <v>133</v>
      </c>
      <c r="Y294" s="23" t="s">
        <v>133</v>
      </c>
      <c r="Z294" s="23" t="s">
        <v>133</v>
      </c>
      <c r="AA294" s="23" t="s">
        <v>133</v>
      </c>
      <c r="AB294" s="23" t="s">
        <v>133</v>
      </c>
      <c r="AC294" s="23" t="s">
        <v>133</v>
      </c>
      <c r="AD294" s="23" t="s">
        <v>133</v>
      </c>
      <c r="AE294" s="23" t="s">
        <v>133</v>
      </c>
      <c r="AF294" s="23" t="s">
        <v>133</v>
      </c>
      <c r="AG294" s="23" t="s">
        <v>133</v>
      </c>
      <c r="AH294" s="23" t="s">
        <v>133</v>
      </c>
      <c r="AI294" s="23" t="s">
        <v>133</v>
      </c>
      <c r="AJ294" s="23" t="s">
        <v>133</v>
      </c>
      <c r="AK294" s="23" t="s">
        <v>133</v>
      </c>
      <c r="AL294" s="23" t="s">
        <v>133</v>
      </c>
      <c r="AM294" s="23" t="s">
        <v>133</v>
      </c>
      <c r="AN294" s="23" t="s">
        <v>133</v>
      </c>
      <c r="AO294" s="23">
        <v>6000.0</v>
      </c>
      <c r="AP294" s="23">
        <v>3600.0</v>
      </c>
      <c r="AQ294" s="23">
        <v>0.0</v>
      </c>
      <c r="AR294" s="23">
        <v>0.0</v>
      </c>
      <c r="AS294" s="23" t="s">
        <v>2404</v>
      </c>
      <c r="AT294" s="23" t="s">
        <v>2319</v>
      </c>
    </row>
    <row r="295">
      <c r="A295" s="23" t="str">
        <f t="shared" si="5"/>
        <v>OK</v>
      </c>
      <c r="B295" s="23" t="s">
        <v>60</v>
      </c>
      <c r="C295" s="23" t="s">
        <v>60</v>
      </c>
      <c r="D295" s="23">
        <v>1.0</v>
      </c>
      <c r="E295" s="23">
        <v>21.0</v>
      </c>
      <c r="F295" s="23">
        <v>30.0</v>
      </c>
      <c r="G295" s="23">
        <v>5.0</v>
      </c>
      <c r="H295" s="23">
        <v>10.0</v>
      </c>
      <c r="I295" s="23">
        <v>16202.0</v>
      </c>
      <c r="J295" s="23">
        <v>16202.0</v>
      </c>
      <c r="K295" s="23">
        <v>0.0</v>
      </c>
      <c r="L295" s="23">
        <v>1.0</v>
      </c>
      <c r="M295" s="23">
        <v>1.0</v>
      </c>
      <c r="N295" s="23">
        <v>0.0</v>
      </c>
      <c r="O295" s="23">
        <v>0.012</v>
      </c>
      <c r="P295" s="23">
        <v>0.0</v>
      </c>
      <c r="Q295" s="23">
        <v>3.0</v>
      </c>
      <c r="R295" s="23">
        <v>3.0</v>
      </c>
      <c r="S295" s="23">
        <v>3.0</v>
      </c>
      <c r="T295" s="23">
        <v>0.0</v>
      </c>
      <c r="U295" s="23">
        <v>0.0</v>
      </c>
      <c r="V295" s="23">
        <v>0.0</v>
      </c>
      <c r="W295" s="23">
        <v>0.0</v>
      </c>
      <c r="X295" s="23">
        <v>2.0E-4</v>
      </c>
      <c r="Y295" s="23">
        <v>1.0E-4</v>
      </c>
      <c r="Z295" s="23" t="s">
        <v>133</v>
      </c>
      <c r="AA295" s="23">
        <v>0.0</v>
      </c>
      <c r="AB295" s="23">
        <v>0.0</v>
      </c>
      <c r="AC295" s="23">
        <v>0.0</v>
      </c>
      <c r="AD295" s="23">
        <v>0.0</v>
      </c>
      <c r="AE295" s="23">
        <v>0.0</v>
      </c>
      <c r="AF295" s="23">
        <v>0.0</v>
      </c>
      <c r="AG295" s="23">
        <v>0.0</v>
      </c>
      <c r="AH295" s="23">
        <v>0.0</v>
      </c>
      <c r="AI295" s="23">
        <v>0.0</v>
      </c>
      <c r="AJ295" s="23">
        <v>0.0</v>
      </c>
      <c r="AK295" s="23">
        <v>0.0</v>
      </c>
      <c r="AL295" s="23">
        <v>0.0</v>
      </c>
      <c r="AM295" s="23">
        <v>10.0</v>
      </c>
      <c r="AN295" s="23">
        <v>1.0</v>
      </c>
      <c r="AO295" s="23">
        <v>6000.0</v>
      </c>
      <c r="AP295" s="23">
        <v>3600.0</v>
      </c>
      <c r="AQ295" s="23">
        <v>0.0</v>
      </c>
      <c r="AR295" s="23">
        <v>0.0</v>
      </c>
      <c r="AS295" s="23" t="s">
        <v>2404</v>
      </c>
      <c r="AT295" s="23" t="s">
        <v>2319</v>
      </c>
    </row>
    <row r="296">
      <c r="A296" s="23" t="str">
        <f t="shared" si="5"/>
        <v>OK</v>
      </c>
      <c r="B296" s="23" t="s">
        <v>61</v>
      </c>
      <c r="C296" s="23" t="s">
        <v>61</v>
      </c>
      <c r="D296" s="23">
        <v>1.0</v>
      </c>
      <c r="E296" s="23">
        <v>21.0</v>
      </c>
      <c r="F296" s="23">
        <v>20.0</v>
      </c>
      <c r="G296" s="23">
        <v>5.0</v>
      </c>
      <c r="H296" s="23">
        <v>10.0</v>
      </c>
      <c r="I296" s="23">
        <v>16202.0</v>
      </c>
      <c r="J296" s="23">
        <v>16202.0</v>
      </c>
      <c r="K296" s="23">
        <v>0.0</v>
      </c>
      <c r="L296" s="23">
        <v>1.0</v>
      </c>
      <c r="M296" s="23">
        <v>1.0</v>
      </c>
      <c r="N296" s="23">
        <v>0.0</v>
      </c>
      <c r="O296" s="23">
        <v>0.0106</v>
      </c>
      <c r="P296" s="23">
        <v>0.0</v>
      </c>
      <c r="Q296" s="23">
        <v>3.0</v>
      </c>
      <c r="R296" s="23">
        <v>3.0</v>
      </c>
      <c r="S296" s="23">
        <v>3.0</v>
      </c>
      <c r="T296" s="23">
        <v>0.0</v>
      </c>
      <c r="U296" s="23">
        <v>0.0</v>
      </c>
      <c r="V296" s="23">
        <v>0.0</v>
      </c>
      <c r="W296" s="23">
        <v>0.0</v>
      </c>
      <c r="X296" s="23">
        <v>2.0E-4</v>
      </c>
      <c r="Y296" s="23">
        <v>1.0E-4</v>
      </c>
      <c r="Z296" s="23" t="s">
        <v>133</v>
      </c>
      <c r="AA296" s="23">
        <v>0.0</v>
      </c>
      <c r="AB296" s="23">
        <v>0.0</v>
      </c>
      <c r="AC296" s="23">
        <v>0.0</v>
      </c>
      <c r="AD296" s="23">
        <v>0.0</v>
      </c>
      <c r="AE296" s="23">
        <v>0.0</v>
      </c>
      <c r="AF296" s="23">
        <v>0.0</v>
      </c>
      <c r="AG296" s="23">
        <v>0.0</v>
      </c>
      <c r="AH296" s="23">
        <v>0.0</v>
      </c>
      <c r="AI296" s="23">
        <v>0.0</v>
      </c>
      <c r="AJ296" s="23">
        <v>0.0</v>
      </c>
      <c r="AK296" s="23">
        <v>0.0</v>
      </c>
      <c r="AL296" s="23">
        <v>0.0</v>
      </c>
      <c r="AM296" s="23">
        <v>10.0</v>
      </c>
      <c r="AN296" s="23">
        <v>1.0</v>
      </c>
      <c r="AO296" s="23">
        <v>6000.0</v>
      </c>
      <c r="AP296" s="23">
        <v>3600.0</v>
      </c>
      <c r="AQ296" s="23">
        <v>0.0</v>
      </c>
      <c r="AR296" s="23">
        <v>0.0</v>
      </c>
      <c r="AS296" s="23" t="s">
        <v>2404</v>
      </c>
      <c r="AT296" s="23" t="s">
        <v>2328</v>
      </c>
    </row>
    <row r="297">
      <c r="A297" s="23" t="str">
        <f t="shared" si="5"/>
        <v>OK</v>
      </c>
      <c r="B297" s="23" t="s">
        <v>62</v>
      </c>
      <c r="C297" s="23" t="s">
        <v>62</v>
      </c>
      <c r="D297" s="23">
        <v>1.0</v>
      </c>
      <c r="E297" s="23">
        <v>21.0</v>
      </c>
      <c r="F297" s="23">
        <v>10.0</v>
      </c>
      <c r="G297" s="23">
        <v>5.0</v>
      </c>
      <c r="H297" s="23">
        <v>10.0</v>
      </c>
      <c r="I297" s="23">
        <v>45485.0</v>
      </c>
      <c r="J297" s="23">
        <v>22258.5</v>
      </c>
      <c r="K297" s="23">
        <v>51.064087</v>
      </c>
      <c r="L297" s="23">
        <v>2.0</v>
      </c>
      <c r="M297" s="23">
        <v>1.0</v>
      </c>
      <c r="N297" s="23">
        <v>241890.0</v>
      </c>
      <c r="O297" s="23">
        <v>3600.0614</v>
      </c>
      <c r="P297" s="23">
        <v>52.0</v>
      </c>
      <c r="Q297" s="23">
        <v>15432.0</v>
      </c>
      <c r="R297" s="23">
        <v>21213.0</v>
      </c>
      <c r="S297" s="23">
        <v>5606.0</v>
      </c>
      <c r="T297" s="23">
        <v>1.0</v>
      </c>
      <c r="U297" s="23">
        <v>6922.0</v>
      </c>
      <c r="V297" s="23">
        <v>0.0</v>
      </c>
      <c r="W297" s="23">
        <v>8684.0</v>
      </c>
      <c r="X297" s="23">
        <v>1.5642</v>
      </c>
      <c r="Y297" s="23">
        <v>0.3161</v>
      </c>
      <c r="Z297" s="23" t="s">
        <v>133</v>
      </c>
      <c r="AA297" s="23">
        <v>0.4547</v>
      </c>
      <c r="AB297" s="23">
        <v>1419.0</v>
      </c>
      <c r="AC297" s="23">
        <v>242.0</v>
      </c>
      <c r="AD297" s="23">
        <v>224.0</v>
      </c>
      <c r="AE297" s="23">
        <v>0.0</v>
      </c>
      <c r="AF297" s="23">
        <v>18.0</v>
      </c>
      <c r="AG297" s="23">
        <v>0.0</v>
      </c>
      <c r="AH297" s="23">
        <v>0.0</v>
      </c>
      <c r="AI297" s="23">
        <v>0.5998</v>
      </c>
      <c r="AJ297" s="23">
        <v>0.3745</v>
      </c>
      <c r="AK297" s="23">
        <v>0.1785</v>
      </c>
      <c r="AL297" s="23">
        <v>0.0</v>
      </c>
      <c r="AM297" s="23">
        <v>10.0</v>
      </c>
      <c r="AN297" s="23">
        <v>5.0</v>
      </c>
      <c r="AO297" s="23">
        <v>6000.0</v>
      </c>
      <c r="AP297" s="23">
        <v>3600.0</v>
      </c>
      <c r="AQ297" s="23">
        <v>0.0</v>
      </c>
      <c r="AR297" s="23">
        <v>0.0</v>
      </c>
      <c r="AS297" s="23" t="s">
        <v>2404</v>
      </c>
      <c r="AT297" s="23" t="s">
        <v>2371</v>
      </c>
    </row>
    <row r="298">
      <c r="A298" s="23" t="str">
        <f t="shared" si="5"/>
        <v>OK</v>
      </c>
      <c r="B298" s="23" t="s">
        <v>63</v>
      </c>
      <c r="C298" s="23" t="s">
        <v>63</v>
      </c>
      <c r="D298" s="23">
        <v>1.0</v>
      </c>
      <c r="E298" s="23">
        <v>23.0</v>
      </c>
      <c r="F298" s="23">
        <v>30.0</v>
      </c>
      <c r="G298" s="23">
        <v>5.0</v>
      </c>
      <c r="H298" s="23">
        <v>10.0</v>
      </c>
      <c r="I298" s="23">
        <v>23315.0</v>
      </c>
      <c r="J298" s="23">
        <v>23315.0</v>
      </c>
      <c r="K298" s="23">
        <v>0.0</v>
      </c>
      <c r="L298" s="23">
        <v>1.0</v>
      </c>
      <c r="M298" s="23">
        <v>1.0</v>
      </c>
      <c r="N298" s="23">
        <v>8.0</v>
      </c>
      <c r="O298" s="23">
        <v>0.0817</v>
      </c>
      <c r="P298" s="23">
        <v>0.0</v>
      </c>
      <c r="Q298" s="23">
        <v>63.0</v>
      </c>
      <c r="R298" s="23">
        <v>92.0</v>
      </c>
      <c r="S298" s="23">
        <v>30.0</v>
      </c>
      <c r="T298" s="23">
        <v>14.0</v>
      </c>
      <c r="U298" s="23">
        <v>48.0</v>
      </c>
      <c r="V298" s="23">
        <v>0.0</v>
      </c>
      <c r="W298" s="23">
        <v>0.0</v>
      </c>
      <c r="X298" s="23">
        <v>0.004</v>
      </c>
      <c r="Y298" s="23">
        <v>0.0013</v>
      </c>
      <c r="Z298" s="23" t="s">
        <v>133</v>
      </c>
      <c r="AA298" s="23">
        <v>0.0014</v>
      </c>
      <c r="AB298" s="23">
        <v>9.0</v>
      </c>
      <c r="AC298" s="23">
        <v>18.0</v>
      </c>
      <c r="AD298" s="23">
        <v>15.0</v>
      </c>
      <c r="AE298" s="23">
        <v>0.0</v>
      </c>
      <c r="AF298" s="23">
        <v>3.0</v>
      </c>
      <c r="AG298" s="23">
        <v>0.0</v>
      </c>
      <c r="AH298" s="23">
        <v>0.0</v>
      </c>
      <c r="AI298" s="23">
        <v>0.0034</v>
      </c>
      <c r="AJ298" s="23">
        <v>0.0021</v>
      </c>
      <c r="AK298" s="23">
        <v>0.0011</v>
      </c>
      <c r="AL298" s="23">
        <v>0.0</v>
      </c>
      <c r="AM298" s="23">
        <v>10.0</v>
      </c>
      <c r="AN298" s="23">
        <v>2.0</v>
      </c>
      <c r="AO298" s="23">
        <v>6000.0</v>
      </c>
      <c r="AP298" s="23">
        <v>3600.0</v>
      </c>
      <c r="AQ298" s="23">
        <v>0.0</v>
      </c>
      <c r="AR298" s="23">
        <v>0.0</v>
      </c>
      <c r="AS298" s="23" t="s">
        <v>2404</v>
      </c>
      <c r="AT298" s="23" t="s">
        <v>2329</v>
      </c>
    </row>
    <row r="299">
      <c r="A299" s="23" t="str">
        <f t="shared" si="5"/>
        <v>OK</v>
      </c>
      <c r="B299" s="23" t="s">
        <v>64</v>
      </c>
      <c r="C299" s="23" t="s">
        <v>64</v>
      </c>
      <c r="D299" s="23">
        <v>1.0</v>
      </c>
      <c r="E299" s="23">
        <v>23.0</v>
      </c>
      <c r="F299" s="23">
        <v>20.0</v>
      </c>
      <c r="G299" s="23">
        <v>5.0</v>
      </c>
      <c r="H299" s="23">
        <v>10.0</v>
      </c>
      <c r="I299" s="23">
        <v>33187.0</v>
      </c>
      <c r="J299" s="23">
        <v>28923.333333</v>
      </c>
      <c r="K299" s="23">
        <v>12.8474</v>
      </c>
      <c r="L299" s="23">
        <v>2.0</v>
      </c>
      <c r="M299" s="23">
        <v>1.0</v>
      </c>
      <c r="N299" s="23">
        <v>172411.0</v>
      </c>
      <c r="O299" s="23">
        <v>3600.0276</v>
      </c>
      <c r="P299" s="23">
        <v>12.0</v>
      </c>
      <c r="Q299" s="23">
        <v>5300.0</v>
      </c>
      <c r="R299" s="23">
        <v>14965.0</v>
      </c>
      <c r="S299" s="23">
        <v>474.0</v>
      </c>
      <c r="T299" s="23">
        <v>33.0</v>
      </c>
      <c r="U299" s="23">
        <v>13235.0</v>
      </c>
      <c r="V299" s="23">
        <v>0.0</v>
      </c>
      <c r="W299" s="23">
        <v>1223.0</v>
      </c>
      <c r="X299" s="23">
        <v>0.861</v>
      </c>
      <c r="Y299" s="23">
        <v>0.0541</v>
      </c>
      <c r="Z299" s="23" t="s">
        <v>133</v>
      </c>
      <c r="AA299" s="23">
        <v>0.5314</v>
      </c>
      <c r="AB299" s="23">
        <v>1639.0</v>
      </c>
      <c r="AC299" s="23">
        <v>127.0</v>
      </c>
      <c r="AD299" s="23">
        <v>19.0</v>
      </c>
      <c r="AE299" s="23">
        <v>43.0</v>
      </c>
      <c r="AF299" s="23">
        <v>65.0</v>
      </c>
      <c r="AG299" s="23">
        <v>0.0</v>
      </c>
      <c r="AH299" s="23">
        <v>0.0</v>
      </c>
      <c r="AI299" s="23">
        <v>0.7595</v>
      </c>
      <c r="AJ299" s="23">
        <v>0.4575</v>
      </c>
      <c r="AK299" s="23">
        <v>0.2401</v>
      </c>
      <c r="AL299" s="23">
        <v>0.0</v>
      </c>
      <c r="AM299" s="23">
        <v>10.0</v>
      </c>
      <c r="AN299" s="23">
        <v>3.0</v>
      </c>
      <c r="AO299" s="23">
        <v>6000.0</v>
      </c>
      <c r="AP299" s="23">
        <v>3600.0</v>
      </c>
      <c r="AQ299" s="23">
        <v>0.0</v>
      </c>
      <c r="AR299" s="23">
        <v>0.0</v>
      </c>
      <c r="AS299" s="23" t="s">
        <v>2404</v>
      </c>
      <c r="AT299" s="23" t="s">
        <v>2408</v>
      </c>
    </row>
    <row r="300">
      <c r="A300" s="23" t="str">
        <f t="shared" si="5"/>
        <v>OK</v>
      </c>
      <c r="B300" s="23" t="s">
        <v>65</v>
      </c>
      <c r="C300" s="23" t="s">
        <v>65</v>
      </c>
      <c r="D300" s="23">
        <v>1.0</v>
      </c>
      <c r="E300" s="23">
        <v>23.0</v>
      </c>
      <c r="F300" s="23">
        <v>10.0</v>
      </c>
      <c r="G300" s="23">
        <v>5.0</v>
      </c>
      <c r="H300" s="23">
        <v>10.0</v>
      </c>
      <c r="I300" s="23">
        <v>65514.0</v>
      </c>
      <c r="J300" s="23">
        <v>46202.416667</v>
      </c>
      <c r="K300" s="23">
        <v>29.477033</v>
      </c>
      <c r="L300" s="23">
        <v>2.0</v>
      </c>
      <c r="M300" s="23">
        <v>1.0</v>
      </c>
      <c r="N300" s="23">
        <v>263690.0</v>
      </c>
      <c r="O300" s="23">
        <v>3600.0571</v>
      </c>
      <c r="P300" s="23">
        <v>584.0</v>
      </c>
      <c r="Q300" s="23">
        <v>4559.0</v>
      </c>
      <c r="R300" s="23">
        <v>15782.0</v>
      </c>
      <c r="S300" s="23">
        <v>330.0</v>
      </c>
      <c r="T300" s="23">
        <v>6.0</v>
      </c>
      <c r="U300" s="23">
        <v>13373.0</v>
      </c>
      <c r="V300" s="23">
        <v>0.0</v>
      </c>
      <c r="W300" s="23">
        <v>2073.0</v>
      </c>
      <c r="X300" s="23">
        <v>0.7684</v>
      </c>
      <c r="Y300" s="23">
        <v>0.0506</v>
      </c>
      <c r="Z300" s="23" t="s">
        <v>133</v>
      </c>
      <c r="AA300" s="23">
        <v>0.4716</v>
      </c>
      <c r="AB300" s="23">
        <v>1427.0</v>
      </c>
      <c r="AC300" s="23">
        <v>187.0</v>
      </c>
      <c r="AD300" s="23">
        <v>33.0</v>
      </c>
      <c r="AE300" s="23">
        <v>56.0</v>
      </c>
      <c r="AF300" s="23">
        <v>98.0</v>
      </c>
      <c r="AG300" s="23">
        <v>0.0</v>
      </c>
      <c r="AH300" s="23">
        <v>0.0</v>
      </c>
      <c r="AI300" s="23">
        <v>0.6786</v>
      </c>
      <c r="AJ300" s="23">
        <v>0.4049</v>
      </c>
      <c r="AK300" s="23">
        <v>0.2206</v>
      </c>
      <c r="AL300" s="23">
        <v>0.0</v>
      </c>
      <c r="AM300" s="23">
        <v>10.0</v>
      </c>
      <c r="AN300" s="23">
        <v>8.0</v>
      </c>
      <c r="AO300" s="23">
        <v>6000.0</v>
      </c>
      <c r="AP300" s="23">
        <v>3600.0</v>
      </c>
      <c r="AQ300" s="23">
        <v>0.0</v>
      </c>
      <c r="AR300" s="23">
        <v>0.0</v>
      </c>
      <c r="AS300" s="23" t="s">
        <v>2404</v>
      </c>
      <c r="AT300" s="23" t="s">
        <v>2409</v>
      </c>
    </row>
    <row r="301">
      <c r="A301" s="23" t="str">
        <f t="shared" si="5"/>
        <v>OK</v>
      </c>
      <c r="B301" s="23" t="s">
        <v>66</v>
      </c>
      <c r="C301" s="23" t="s">
        <v>66</v>
      </c>
      <c r="D301" s="23">
        <v>1.0</v>
      </c>
      <c r="E301" s="23">
        <v>27.0</v>
      </c>
      <c r="F301" s="23">
        <v>30.0</v>
      </c>
      <c r="G301" s="23">
        <v>5.0</v>
      </c>
      <c r="H301" s="23">
        <v>10.0</v>
      </c>
      <c r="I301" s="23">
        <v>30900.0</v>
      </c>
      <c r="J301" s="23">
        <v>30900.0</v>
      </c>
      <c r="K301" s="23">
        <v>0.0</v>
      </c>
      <c r="L301" s="23">
        <v>1.0</v>
      </c>
      <c r="M301" s="23">
        <v>1.0</v>
      </c>
      <c r="N301" s="23">
        <v>120.0</v>
      </c>
      <c r="O301" s="23">
        <v>0.3013</v>
      </c>
      <c r="P301" s="23">
        <v>0.0</v>
      </c>
      <c r="Q301" s="23">
        <v>123.0</v>
      </c>
      <c r="R301" s="23">
        <v>175.0</v>
      </c>
      <c r="S301" s="23">
        <v>34.0</v>
      </c>
      <c r="T301" s="23">
        <v>0.0</v>
      </c>
      <c r="U301" s="23">
        <v>125.0</v>
      </c>
      <c r="V301" s="23">
        <v>0.0</v>
      </c>
      <c r="W301" s="23">
        <v>16.0</v>
      </c>
      <c r="X301" s="23">
        <v>0.0108</v>
      </c>
      <c r="Y301" s="23">
        <v>0.0017</v>
      </c>
      <c r="Z301" s="23" t="s">
        <v>133</v>
      </c>
      <c r="AA301" s="23">
        <v>0.0054</v>
      </c>
      <c r="AB301" s="23">
        <v>78.0</v>
      </c>
      <c r="AC301" s="23">
        <v>66.0</v>
      </c>
      <c r="AD301" s="23">
        <v>52.0</v>
      </c>
      <c r="AE301" s="23">
        <v>0.0</v>
      </c>
      <c r="AF301" s="23">
        <v>14.0</v>
      </c>
      <c r="AG301" s="23">
        <v>0.0</v>
      </c>
      <c r="AH301" s="23">
        <v>0.0</v>
      </c>
      <c r="AI301" s="23">
        <v>0.0344</v>
      </c>
      <c r="AJ301" s="23">
        <v>0.0208</v>
      </c>
      <c r="AK301" s="23">
        <v>0.0113</v>
      </c>
      <c r="AL301" s="23">
        <v>0.0</v>
      </c>
      <c r="AM301" s="23">
        <v>10.0</v>
      </c>
      <c r="AN301" s="23">
        <v>2.0</v>
      </c>
      <c r="AO301" s="23">
        <v>6000.0</v>
      </c>
      <c r="AP301" s="23">
        <v>3600.0</v>
      </c>
      <c r="AQ301" s="23">
        <v>1.0</v>
      </c>
      <c r="AR301" s="23">
        <v>0.0</v>
      </c>
      <c r="AS301" s="23" t="s">
        <v>2404</v>
      </c>
      <c r="AT301" s="23" t="s">
        <v>2332</v>
      </c>
    </row>
    <row r="302">
      <c r="A302" s="23" t="str">
        <f t="shared" si="5"/>
        <v>OK</v>
      </c>
      <c r="B302" s="23" t="s">
        <v>67</v>
      </c>
      <c r="C302" s="23" t="s">
        <v>67</v>
      </c>
      <c r="D302" s="23">
        <v>1.0</v>
      </c>
      <c r="E302" s="23">
        <v>27.0</v>
      </c>
      <c r="F302" s="23">
        <v>20.0</v>
      </c>
      <c r="G302" s="23">
        <v>5.0</v>
      </c>
      <c r="H302" s="23">
        <v>10.0</v>
      </c>
      <c r="I302" s="23">
        <v>32800.0</v>
      </c>
      <c r="J302" s="23">
        <v>32800.0</v>
      </c>
      <c r="K302" s="23">
        <v>0.0</v>
      </c>
      <c r="L302" s="23">
        <v>1.0</v>
      </c>
      <c r="M302" s="23">
        <v>1.0</v>
      </c>
      <c r="N302" s="23">
        <v>3909.0</v>
      </c>
      <c r="O302" s="23">
        <v>6.659</v>
      </c>
      <c r="P302" s="23">
        <v>104.0</v>
      </c>
      <c r="Q302" s="23">
        <v>511.0</v>
      </c>
      <c r="R302" s="23">
        <v>914.0</v>
      </c>
      <c r="S302" s="23">
        <v>70.0</v>
      </c>
      <c r="T302" s="23">
        <v>0.0</v>
      </c>
      <c r="U302" s="23">
        <v>763.0</v>
      </c>
      <c r="V302" s="23">
        <v>0.0</v>
      </c>
      <c r="W302" s="23">
        <v>81.0</v>
      </c>
      <c r="X302" s="23">
        <v>0.0611</v>
      </c>
      <c r="Y302" s="23">
        <v>0.0055</v>
      </c>
      <c r="Z302" s="23" t="s">
        <v>133</v>
      </c>
      <c r="AA302" s="23">
        <v>0.0348</v>
      </c>
      <c r="AB302" s="23">
        <v>1030.0</v>
      </c>
      <c r="AC302" s="23">
        <v>147.0</v>
      </c>
      <c r="AD302" s="23">
        <v>92.0</v>
      </c>
      <c r="AE302" s="23">
        <v>0.0</v>
      </c>
      <c r="AF302" s="23">
        <v>55.0</v>
      </c>
      <c r="AG302" s="23">
        <v>0.0</v>
      </c>
      <c r="AH302" s="23">
        <v>0.0</v>
      </c>
      <c r="AI302" s="23">
        <v>0.4995</v>
      </c>
      <c r="AJ302" s="23">
        <v>0.3034</v>
      </c>
      <c r="AK302" s="23">
        <v>0.1611</v>
      </c>
      <c r="AL302" s="23">
        <v>0.0</v>
      </c>
      <c r="AM302" s="23">
        <v>10.0</v>
      </c>
      <c r="AN302" s="23">
        <v>3.0</v>
      </c>
      <c r="AO302" s="23">
        <v>6000.0</v>
      </c>
      <c r="AP302" s="23">
        <v>3600.0</v>
      </c>
      <c r="AQ302" s="23">
        <v>1.0</v>
      </c>
      <c r="AR302" s="23">
        <v>0.0</v>
      </c>
      <c r="AS302" s="23" t="s">
        <v>2404</v>
      </c>
      <c r="AT302" s="23" t="s">
        <v>2333</v>
      </c>
    </row>
    <row r="303">
      <c r="A303" s="23" t="str">
        <f t="shared" si="5"/>
        <v>OK</v>
      </c>
      <c r="B303" s="23" t="s">
        <v>68</v>
      </c>
      <c r="C303" s="23" t="s">
        <v>68</v>
      </c>
      <c r="D303" s="23">
        <v>0.0</v>
      </c>
      <c r="E303" s="23">
        <v>27.0</v>
      </c>
      <c r="F303" s="23">
        <v>11.0</v>
      </c>
      <c r="G303" s="23">
        <v>5.0</v>
      </c>
      <c r="H303" s="23">
        <v>10.0</v>
      </c>
      <c r="I303" s="23" t="s">
        <v>134</v>
      </c>
      <c r="J303" s="23">
        <v>0.0</v>
      </c>
      <c r="K303" s="23" t="s">
        <v>134</v>
      </c>
      <c r="L303" s="23">
        <v>-1.0</v>
      </c>
      <c r="M303" s="23">
        <v>-1.0</v>
      </c>
      <c r="N303" s="23">
        <v>0.0</v>
      </c>
      <c r="O303" s="23">
        <v>0.0</v>
      </c>
      <c r="P303" s="23">
        <v>0.0</v>
      </c>
      <c r="Q303" s="23" t="s">
        <v>133</v>
      </c>
      <c r="R303" s="23" t="s">
        <v>133</v>
      </c>
      <c r="S303" s="23" t="s">
        <v>133</v>
      </c>
      <c r="T303" s="23" t="s">
        <v>133</v>
      </c>
      <c r="U303" s="23" t="s">
        <v>133</v>
      </c>
      <c r="V303" s="23" t="s">
        <v>133</v>
      </c>
      <c r="W303" s="23" t="s">
        <v>133</v>
      </c>
      <c r="X303" s="23" t="s">
        <v>133</v>
      </c>
      <c r="Y303" s="23" t="s">
        <v>133</v>
      </c>
      <c r="Z303" s="23" t="s">
        <v>133</v>
      </c>
      <c r="AA303" s="23" t="s">
        <v>133</v>
      </c>
      <c r="AB303" s="23" t="s">
        <v>133</v>
      </c>
      <c r="AC303" s="23" t="s">
        <v>133</v>
      </c>
      <c r="AD303" s="23" t="s">
        <v>133</v>
      </c>
      <c r="AE303" s="23" t="s">
        <v>133</v>
      </c>
      <c r="AF303" s="23" t="s">
        <v>133</v>
      </c>
      <c r="AG303" s="23" t="s">
        <v>133</v>
      </c>
      <c r="AH303" s="23" t="s">
        <v>133</v>
      </c>
      <c r="AI303" s="23" t="s">
        <v>133</v>
      </c>
      <c r="AJ303" s="23" t="s">
        <v>133</v>
      </c>
      <c r="AK303" s="23" t="s">
        <v>133</v>
      </c>
      <c r="AL303" s="23" t="s">
        <v>133</v>
      </c>
      <c r="AM303" s="23" t="s">
        <v>133</v>
      </c>
      <c r="AN303" s="23" t="s">
        <v>133</v>
      </c>
      <c r="AO303" s="23">
        <v>6000.0</v>
      </c>
      <c r="AP303" s="23">
        <v>3600.0</v>
      </c>
      <c r="AQ303" s="23">
        <v>1.0</v>
      </c>
      <c r="AR303" s="23">
        <v>0.0</v>
      </c>
      <c r="AS303" s="23" t="s">
        <v>2404</v>
      </c>
      <c r="AT303" s="23" t="s">
        <v>2318</v>
      </c>
    </row>
    <row r="304">
      <c r="A304" s="23" t="str">
        <f t="shared" si="5"/>
        <v>OK</v>
      </c>
      <c r="B304" s="23" t="s">
        <v>69</v>
      </c>
      <c r="C304" s="23" t="s">
        <v>69</v>
      </c>
      <c r="D304" s="23">
        <v>1.0</v>
      </c>
      <c r="E304" s="23">
        <v>28.0</v>
      </c>
      <c r="F304" s="23">
        <v>30.0</v>
      </c>
      <c r="G304" s="23">
        <v>5.0</v>
      </c>
      <c r="H304" s="23">
        <v>10.0</v>
      </c>
      <c r="I304" s="23">
        <v>65900.0</v>
      </c>
      <c r="J304" s="23">
        <v>65025.0</v>
      </c>
      <c r="K304" s="23">
        <v>1.327769</v>
      </c>
      <c r="L304" s="23">
        <v>2.0</v>
      </c>
      <c r="M304" s="23">
        <v>1.0</v>
      </c>
      <c r="N304" s="23">
        <v>204531.0</v>
      </c>
      <c r="O304" s="23">
        <v>3600.0138</v>
      </c>
      <c r="P304" s="23">
        <v>532.0</v>
      </c>
      <c r="Q304" s="23">
        <v>3213.0</v>
      </c>
      <c r="R304" s="23">
        <v>8077.0</v>
      </c>
      <c r="S304" s="23">
        <v>392.0</v>
      </c>
      <c r="T304" s="23">
        <v>0.0</v>
      </c>
      <c r="U304" s="23">
        <v>5698.0</v>
      </c>
      <c r="V304" s="23">
        <v>0.0</v>
      </c>
      <c r="W304" s="23">
        <v>1987.0</v>
      </c>
      <c r="X304" s="23">
        <v>0.5614</v>
      </c>
      <c r="Y304" s="23">
        <v>0.0438</v>
      </c>
      <c r="Z304" s="23" t="s">
        <v>133</v>
      </c>
      <c r="AA304" s="23">
        <v>0.3212</v>
      </c>
      <c r="AB304" s="23">
        <v>2591.0</v>
      </c>
      <c r="AC304" s="23">
        <v>147.0</v>
      </c>
      <c r="AD304" s="23">
        <v>44.0</v>
      </c>
      <c r="AE304" s="23">
        <v>0.0</v>
      </c>
      <c r="AF304" s="23">
        <v>103.0</v>
      </c>
      <c r="AG304" s="23">
        <v>0.0</v>
      </c>
      <c r="AH304" s="23">
        <v>0.0</v>
      </c>
      <c r="AI304" s="23">
        <v>1.6252</v>
      </c>
      <c r="AJ304" s="23">
        <v>1.029</v>
      </c>
      <c r="AK304" s="23">
        <v>0.4675</v>
      </c>
      <c r="AL304" s="23">
        <v>0.0</v>
      </c>
      <c r="AM304" s="23">
        <v>10.0</v>
      </c>
      <c r="AN304" s="23">
        <v>5.0</v>
      </c>
      <c r="AO304" s="23">
        <v>6000.0</v>
      </c>
      <c r="AP304" s="23">
        <v>3600.0</v>
      </c>
      <c r="AQ304" s="23">
        <v>0.0</v>
      </c>
      <c r="AR304" s="23">
        <v>0.0</v>
      </c>
      <c r="AS304" s="23" t="s">
        <v>2404</v>
      </c>
      <c r="AT304" s="23" t="s">
        <v>2319</v>
      </c>
    </row>
    <row r="305">
      <c r="A305" s="23" t="str">
        <f t="shared" si="5"/>
        <v>OK</v>
      </c>
      <c r="B305" s="23" t="s">
        <v>70</v>
      </c>
      <c r="C305" s="23" t="s">
        <v>70</v>
      </c>
      <c r="D305" s="23">
        <v>1.0</v>
      </c>
      <c r="E305" s="23">
        <v>28.0</v>
      </c>
      <c r="F305" s="23">
        <v>20.0</v>
      </c>
      <c r="G305" s="23">
        <v>5.0</v>
      </c>
      <c r="H305" s="23">
        <v>10.0</v>
      </c>
      <c r="I305" s="23">
        <v>105600.0</v>
      </c>
      <c r="J305" s="23">
        <v>71850.0</v>
      </c>
      <c r="K305" s="23">
        <v>31.960227</v>
      </c>
      <c r="L305" s="23">
        <v>2.0</v>
      </c>
      <c r="M305" s="23">
        <v>1.0</v>
      </c>
      <c r="N305" s="23">
        <v>332684.0</v>
      </c>
      <c r="O305" s="23">
        <v>3600.0184</v>
      </c>
      <c r="P305" s="23">
        <v>1208.0</v>
      </c>
      <c r="Q305" s="23">
        <v>3962.0</v>
      </c>
      <c r="R305" s="23">
        <v>11302.0</v>
      </c>
      <c r="S305" s="23">
        <v>803.0</v>
      </c>
      <c r="T305" s="23">
        <v>0.0</v>
      </c>
      <c r="U305" s="23">
        <v>8003.0</v>
      </c>
      <c r="V305" s="23">
        <v>0.0</v>
      </c>
      <c r="W305" s="23">
        <v>2496.0</v>
      </c>
      <c r="X305" s="23">
        <v>0.7289</v>
      </c>
      <c r="Y305" s="23">
        <v>0.0799</v>
      </c>
      <c r="Z305" s="23" t="s">
        <v>133</v>
      </c>
      <c r="AA305" s="23">
        <v>0.3935</v>
      </c>
      <c r="AB305" s="23">
        <v>1179.0</v>
      </c>
      <c r="AC305" s="23">
        <v>171.0</v>
      </c>
      <c r="AD305" s="23">
        <v>61.0</v>
      </c>
      <c r="AE305" s="23">
        <v>0.0</v>
      </c>
      <c r="AF305" s="23">
        <v>110.0</v>
      </c>
      <c r="AG305" s="23">
        <v>0.0</v>
      </c>
      <c r="AH305" s="23">
        <v>0.0</v>
      </c>
      <c r="AI305" s="23">
        <v>0.7858</v>
      </c>
      <c r="AJ305" s="23">
        <v>0.5059</v>
      </c>
      <c r="AK305" s="23">
        <v>0.2238</v>
      </c>
      <c r="AL305" s="23">
        <v>0.0</v>
      </c>
      <c r="AM305" s="23">
        <v>10.0</v>
      </c>
      <c r="AN305" s="23">
        <v>10.0</v>
      </c>
      <c r="AO305" s="23">
        <v>6000.0</v>
      </c>
      <c r="AP305" s="23">
        <v>3600.0</v>
      </c>
      <c r="AQ305" s="23">
        <v>0.0</v>
      </c>
      <c r="AR305" s="23">
        <v>0.0</v>
      </c>
      <c r="AS305" s="23" t="s">
        <v>2404</v>
      </c>
      <c r="AT305" s="23" t="s">
        <v>2410</v>
      </c>
    </row>
    <row r="306">
      <c r="A306" s="23" t="str">
        <f t="shared" si="5"/>
        <v>OK</v>
      </c>
      <c r="B306" s="23" t="s">
        <v>71</v>
      </c>
      <c r="C306" s="23" t="s">
        <v>71</v>
      </c>
      <c r="D306" s="23">
        <v>0.0</v>
      </c>
      <c r="E306" s="23">
        <v>28.0</v>
      </c>
      <c r="F306" s="23">
        <v>18.0</v>
      </c>
      <c r="G306" s="23">
        <v>5.0</v>
      </c>
      <c r="H306" s="23">
        <v>10.0</v>
      </c>
      <c r="I306" s="23" t="s">
        <v>134</v>
      </c>
      <c r="J306" s="23">
        <v>0.0</v>
      </c>
      <c r="K306" s="23" t="s">
        <v>134</v>
      </c>
      <c r="L306" s="23">
        <v>-1.0</v>
      </c>
      <c r="M306" s="23">
        <v>-1.0</v>
      </c>
      <c r="N306" s="23">
        <v>0.0</v>
      </c>
      <c r="O306" s="23">
        <v>0.0</v>
      </c>
      <c r="P306" s="23">
        <v>0.0</v>
      </c>
      <c r="Q306" s="23" t="s">
        <v>133</v>
      </c>
      <c r="R306" s="23" t="s">
        <v>133</v>
      </c>
      <c r="S306" s="23" t="s">
        <v>133</v>
      </c>
      <c r="T306" s="23" t="s">
        <v>133</v>
      </c>
      <c r="U306" s="23" t="s">
        <v>133</v>
      </c>
      <c r="V306" s="23" t="s">
        <v>133</v>
      </c>
      <c r="W306" s="23" t="s">
        <v>133</v>
      </c>
      <c r="X306" s="23" t="s">
        <v>133</v>
      </c>
      <c r="Y306" s="23" t="s">
        <v>133</v>
      </c>
      <c r="Z306" s="23" t="s">
        <v>133</v>
      </c>
      <c r="AA306" s="23" t="s">
        <v>133</v>
      </c>
      <c r="AB306" s="23" t="s">
        <v>133</v>
      </c>
      <c r="AC306" s="23" t="s">
        <v>133</v>
      </c>
      <c r="AD306" s="23" t="s">
        <v>133</v>
      </c>
      <c r="AE306" s="23" t="s">
        <v>133</v>
      </c>
      <c r="AF306" s="23" t="s">
        <v>133</v>
      </c>
      <c r="AG306" s="23" t="s">
        <v>133</v>
      </c>
      <c r="AH306" s="23" t="s">
        <v>133</v>
      </c>
      <c r="AI306" s="23" t="s">
        <v>133</v>
      </c>
      <c r="AJ306" s="23" t="s">
        <v>133</v>
      </c>
      <c r="AK306" s="23" t="s">
        <v>133</v>
      </c>
      <c r="AL306" s="23" t="s">
        <v>133</v>
      </c>
      <c r="AM306" s="23" t="s">
        <v>133</v>
      </c>
      <c r="AN306" s="23" t="s">
        <v>133</v>
      </c>
      <c r="AO306" s="23">
        <v>6000.0</v>
      </c>
      <c r="AP306" s="23">
        <v>3600.0</v>
      </c>
      <c r="AQ306" s="23">
        <v>0.0</v>
      </c>
      <c r="AR306" s="23">
        <v>0.0</v>
      </c>
      <c r="AS306" s="23" t="s">
        <v>2404</v>
      </c>
      <c r="AT306" s="23" t="s">
        <v>2335</v>
      </c>
    </row>
    <row r="307">
      <c r="A307" s="23" t="str">
        <f t="shared" si="5"/>
        <v>OK</v>
      </c>
      <c r="B307" s="23" t="s">
        <v>72</v>
      </c>
      <c r="C307" s="23" t="s">
        <v>72</v>
      </c>
      <c r="D307" s="23">
        <v>1.0</v>
      </c>
      <c r="E307" s="23">
        <v>28.0</v>
      </c>
      <c r="F307" s="23">
        <v>30.0</v>
      </c>
      <c r="G307" s="23">
        <v>5.0</v>
      </c>
      <c r="H307" s="23">
        <v>10.0</v>
      </c>
      <c r="I307" s="23">
        <v>29839.0</v>
      </c>
      <c r="J307" s="23">
        <v>29839.0</v>
      </c>
      <c r="K307" s="23">
        <v>0.0</v>
      </c>
      <c r="L307" s="23">
        <v>1.0</v>
      </c>
      <c r="M307" s="23">
        <v>1.0</v>
      </c>
      <c r="N307" s="23">
        <v>0.0</v>
      </c>
      <c r="O307" s="23">
        <v>0.0361</v>
      </c>
      <c r="P307" s="23">
        <v>0.0</v>
      </c>
      <c r="Q307" s="23">
        <v>10.0</v>
      </c>
      <c r="R307" s="23">
        <v>11.0</v>
      </c>
      <c r="S307" s="23">
        <v>7.0</v>
      </c>
      <c r="T307" s="23">
        <v>0.0</v>
      </c>
      <c r="U307" s="23">
        <v>1.0</v>
      </c>
      <c r="V307" s="23">
        <v>0.0</v>
      </c>
      <c r="W307" s="23">
        <v>3.0</v>
      </c>
      <c r="X307" s="23">
        <v>9.0E-4</v>
      </c>
      <c r="Y307" s="23">
        <v>3.0E-4</v>
      </c>
      <c r="Z307" s="23" t="s">
        <v>133</v>
      </c>
      <c r="AA307" s="23">
        <v>2.0E-4</v>
      </c>
      <c r="AB307" s="23">
        <v>4.0</v>
      </c>
      <c r="AC307" s="23">
        <v>24.0</v>
      </c>
      <c r="AD307" s="23">
        <v>24.0</v>
      </c>
      <c r="AE307" s="23">
        <v>0.0</v>
      </c>
      <c r="AF307" s="23">
        <v>0.0</v>
      </c>
      <c r="AG307" s="23">
        <v>0.0</v>
      </c>
      <c r="AH307" s="23">
        <v>0.0</v>
      </c>
      <c r="AI307" s="23">
        <v>0.0021</v>
      </c>
      <c r="AJ307" s="23">
        <v>0.0017</v>
      </c>
      <c r="AK307" s="23">
        <v>3.0E-4</v>
      </c>
      <c r="AL307" s="23">
        <v>0.0</v>
      </c>
      <c r="AM307" s="23">
        <v>10.0</v>
      </c>
      <c r="AN307" s="23">
        <v>1.0</v>
      </c>
      <c r="AO307" s="23">
        <v>6000.0</v>
      </c>
      <c r="AP307" s="23">
        <v>3600.0</v>
      </c>
      <c r="AQ307" s="23">
        <v>0.0</v>
      </c>
      <c r="AR307" s="23">
        <v>0.0</v>
      </c>
      <c r="AS307" s="23" t="s">
        <v>2404</v>
      </c>
      <c r="AT307" s="23" t="s">
        <v>2335</v>
      </c>
    </row>
    <row r="308">
      <c r="A308" s="23" t="str">
        <f t="shared" si="5"/>
        <v>OK</v>
      </c>
      <c r="B308" s="23" t="s">
        <v>73</v>
      </c>
      <c r="C308" s="23" t="s">
        <v>73</v>
      </c>
      <c r="D308" s="23">
        <v>1.0</v>
      </c>
      <c r="E308" s="23">
        <v>28.0</v>
      </c>
      <c r="F308" s="23">
        <v>20.0</v>
      </c>
      <c r="G308" s="23">
        <v>5.0</v>
      </c>
      <c r="H308" s="23">
        <v>10.0</v>
      </c>
      <c r="I308" s="23">
        <v>35823.0</v>
      </c>
      <c r="J308" s="23">
        <v>31438.0</v>
      </c>
      <c r="K308" s="23">
        <v>12.240739</v>
      </c>
      <c r="L308" s="23">
        <v>2.0</v>
      </c>
      <c r="M308" s="23">
        <v>1.0</v>
      </c>
      <c r="N308" s="23">
        <v>142244.0</v>
      </c>
      <c r="O308" s="23">
        <v>3600.0919</v>
      </c>
      <c r="P308" s="23">
        <v>0.0</v>
      </c>
      <c r="Q308" s="23">
        <v>13944.0</v>
      </c>
      <c r="R308" s="23">
        <v>16326.0</v>
      </c>
      <c r="S308" s="23">
        <v>3525.0</v>
      </c>
      <c r="T308" s="23">
        <v>0.0</v>
      </c>
      <c r="U308" s="23">
        <v>2868.0</v>
      </c>
      <c r="V308" s="23">
        <v>0.0</v>
      </c>
      <c r="W308" s="23">
        <v>9933.0</v>
      </c>
      <c r="X308" s="23">
        <v>2.2764</v>
      </c>
      <c r="Y308" s="23">
        <v>0.3406</v>
      </c>
      <c r="Z308" s="23" t="s">
        <v>133</v>
      </c>
      <c r="AA308" s="23">
        <v>0.755</v>
      </c>
      <c r="AB308" s="23">
        <v>1699.0</v>
      </c>
      <c r="AC308" s="23">
        <v>159.0</v>
      </c>
      <c r="AD308" s="23">
        <v>151.0</v>
      </c>
      <c r="AE308" s="23">
        <v>0.0</v>
      </c>
      <c r="AF308" s="23">
        <v>8.0</v>
      </c>
      <c r="AG308" s="23">
        <v>0.0</v>
      </c>
      <c r="AH308" s="23">
        <v>0.0</v>
      </c>
      <c r="AI308" s="23">
        <v>1.0443</v>
      </c>
      <c r="AJ308" s="23">
        <v>0.6653</v>
      </c>
      <c r="AK308" s="23">
        <v>0.2891</v>
      </c>
      <c r="AL308" s="23">
        <v>0.0</v>
      </c>
      <c r="AM308" s="23">
        <v>10.0</v>
      </c>
      <c r="AN308" s="23">
        <v>1.0</v>
      </c>
      <c r="AO308" s="23">
        <v>6000.0</v>
      </c>
      <c r="AP308" s="23">
        <v>3600.0</v>
      </c>
      <c r="AQ308" s="23">
        <v>0.0</v>
      </c>
      <c r="AR308" s="23">
        <v>0.0</v>
      </c>
      <c r="AS308" s="23" t="s">
        <v>2404</v>
      </c>
      <c r="AT308" s="23" t="s">
        <v>2319</v>
      </c>
    </row>
    <row r="309">
      <c r="A309" s="23" t="str">
        <f t="shared" si="5"/>
        <v>OK</v>
      </c>
      <c r="B309" s="23" t="s">
        <v>74</v>
      </c>
      <c r="C309" s="23" t="s">
        <v>74</v>
      </c>
      <c r="D309" s="23">
        <v>1.0</v>
      </c>
      <c r="E309" s="23">
        <v>28.0</v>
      </c>
      <c r="F309" s="23">
        <v>10.0</v>
      </c>
      <c r="G309" s="23">
        <v>5.0</v>
      </c>
      <c r="H309" s="23">
        <v>10.0</v>
      </c>
      <c r="I309" s="23">
        <v>100768.0</v>
      </c>
      <c r="J309" s="23">
        <v>38742.8</v>
      </c>
      <c r="K309" s="23">
        <v>61.552477</v>
      </c>
      <c r="L309" s="23">
        <v>2.0</v>
      </c>
      <c r="M309" s="23">
        <v>1.0</v>
      </c>
      <c r="N309" s="23">
        <v>121211.0</v>
      </c>
      <c r="O309" s="23">
        <v>3600.0503</v>
      </c>
      <c r="P309" s="23">
        <v>496.0</v>
      </c>
      <c r="Q309" s="23">
        <v>12692.0</v>
      </c>
      <c r="R309" s="23">
        <v>20834.0</v>
      </c>
      <c r="S309" s="23">
        <v>5460.0</v>
      </c>
      <c r="T309" s="23">
        <v>3.0</v>
      </c>
      <c r="U309" s="23">
        <v>12866.0</v>
      </c>
      <c r="V309" s="23">
        <v>0.0</v>
      </c>
      <c r="W309" s="23">
        <v>2505.0</v>
      </c>
      <c r="X309" s="23">
        <v>2.5391</v>
      </c>
      <c r="Y309" s="23">
        <v>0.5181</v>
      </c>
      <c r="Z309" s="23" t="s">
        <v>133</v>
      </c>
      <c r="AA309" s="23">
        <v>0.8616</v>
      </c>
      <c r="AB309" s="23">
        <v>1449.0</v>
      </c>
      <c r="AC309" s="23">
        <v>412.0</v>
      </c>
      <c r="AD309" s="23">
        <v>330.0</v>
      </c>
      <c r="AE309" s="23">
        <v>0.0</v>
      </c>
      <c r="AF309" s="23">
        <v>82.0</v>
      </c>
      <c r="AG309" s="23">
        <v>0.0</v>
      </c>
      <c r="AH309" s="23">
        <v>0.0</v>
      </c>
      <c r="AI309" s="23">
        <v>0.9848</v>
      </c>
      <c r="AJ309" s="23">
        <v>0.6359</v>
      </c>
      <c r="AK309" s="23">
        <v>0.2634</v>
      </c>
      <c r="AL309" s="23">
        <v>0.0</v>
      </c>
      <c r="AM309" s="23">
        <v>10.0</v>
      </c>
      <c r="AN309" s="23">
        <v>8.0</v>
      </c>
      <c r="AO309" s="23">
        <v>6000.0</v>
      </c>
      <c r="AP309" s="23">
        <v>3600.0</v>
      </c>
      <c r="AQ309" s="23">
        <v>0.0</v>
      </c>
      <c r="AR309" s="23">
        <v>0.0</v>
      </c>
      <c r="AS309" s="23" t="s">
        <v>2404</v>
      </c>
      <c r="AT309" s="23" t="s">
        <v>2411</v>
      </c>
    </row>
    <row r="310">
      <c r="A310" s="23" t="str">
        <f t="shared" si="5"/>
        <v>OK</v>
      </c>
      <c r="B310" s="23" t="s">
        <v>75</v>
      </c>
      <c r="C310" s="23" t="s">
        <v>75</v>
      </c>
      <c r="D310" s="23">
        <v>1.0</v>
      </c>
      <c r="E310" s="23">
        <v>41.0</v>
      </c>
      <c r="F310" s="23">
        <v>30.0</v>
      </c>
      <c r="G310" s="23">
        <v>5.0</v>
      </c>
      <c r="H310" s="23">
        <v>10.0</v>
      </c>
      <c r="I310" s="23">
        <v>57756.0</v>
      </c>
      <c r="J310" s="23">
        <v>57756.0</v>
      </c>
      <c r="K310" s="23">
        <v>0.0</v>
      </c>
      <c r="L310" s="23">
        <v>1.0</v>
      </c>
      <c r="M310" s="23">
        <v>1.0</v>
      </c>
      <c r="N310" s="23">
        <v>43.0</v>
      </c>
      <c r="O310" s="23">
        <v>0.4985</v>
      </c>
      <c r="P310" s="23">
        <v>0.0</v>
      </c>
      <c r="Q310" s="23">
        <v>90.0</v>
      </c>
      <c r="R310" s="23">
        <v>159.0</v>
      </c>
      <c r="S310" s="23">
        <v>56.0</v>
      </c>
      <c r="T310" s="23">
        <v>0.0</v>
      </c>
      <c r="U310" s="23">
        <v>97.0</v>
      </c>
      <c r="V310" s="23">
        <v>0.0</v>
      </c>
      <c r="W310" s="23">
        <v>6.0</v>
      </c>
      <c r="X310" s="23">
        <v>0.0209</v>
      </c>
      <c r="Y310" s="23">
        <v>0.0049</v>
      </c>
      <c r="Z310" s="23" t="s">
        <v>133</v>
      </c>
      <c r="AA310" s="23">
        <v>0.009</v>
      </c>
      <c r="AB310" s="23">
        <v>35.0</v>
      </c>
      <c r="AC310" s="23">
        <v>197.0</v>
      </c>
      <c r="AD310" s="23">
        <v>184.0</v>
      </c>
      <c r="AE310" s="23">
        <v>0.0</v>
      </c>
      <c r="AF310" s="23">
        <v>13.0</v>
      </c>
      <c r="AG310" s="23">
        <v>0.0</v>
      </c>
      <c r="AH310" s="23">
        <v>0.0</v>
      </c>
      <c r="AI310" s="23">
        <v>0.0491</v>
      </c>
      <c r="AJ310" s="23">
        <v>0.0383</v>
      </c>
      <c r="AK310" s="23">
        <v>0.008</v>
      </c>
      <c r="AL310" s="23">
        <v>0.0</v>
      </c>
      <c r="AM310" s="23">
        <v>10.0</v>
      </c>
      <c r="AN310" s="23">
        <v>2.0</v>
      </c>
      <c r="AO310" s="23">
        <v>6000.0</v>
      </c>
      <c r="AP310" s="23">
        <v>3600.0</v>
      </c>
      <c r="AQ310" s="23">
        <v>0.0</v>
      </c>
      <c r="AR310" s="23">
        <v>0.0</v>
      </c>
      <c r="AS310" s="23" t="s">
        <v>2404</v>
      </c>
      <c r="AT310" s="23" t="s">
        <v>2337</v>
      </c>
    </row>
    <row r="311">
      <c r="A311" s="23" t="str">
        <f t="shared" si="5"/>
        <v>OK</v>
      </c>
      <c r="B311" s="23" t="s">
        <v>76</v>
      </c>
      <c r="C311" s="23" t="s">
        <v>76</v>
      </c>
      <c r="D311" s="23">
        <v>1.0</v>
      </c>
      <c r="E311" s="23">
        <v>41.0</v>
      </c>
      <c r="F311" s="23">
        <v>20.0</v>
      </c>
      <c r="G311" s="23">
        <v>5.0</v>
      </c>
      <c r="H311" s="23">
        <v>10.0</v>
      </c>
      <c r="I311" s="23">
        <v>62438.0</v>
      </c>
      <c r="J311" s="23">
        <v>60163.0</v>
      </c>
      <c r="K311" s="23">
        <v>3.643614</v>
      </c>
      <c r="L311" s="23">
        <v>2.0</v>
      </c>
      <c r="M311" s="23">
        <v>1.0</v>
      </c>
      <c r="N311" s="23">
        <v>85874.0</v>
      </c>
      <c r="O311" s="23">
        <v>3600.0886</v>
      </c>
      <c r="P311" s="23">
        <v>0.0</v>
      </c>
      <c r="Q311" s="23">
        <v>5316.0</v>
      </c>
      <c r="R311" s="23">
        <v>10993.0</v>
      </c>
      <c r="S311" s="23">
        <v>723.0</v>
      </c>
      <c r="T311" s="23">
        <v>0.0</v>
      </c>
      <c r="U311" s="23">
        <v>9874.0</v>
      </c>
      <c r="V311" s="23">
        <v>0.0</v>
      </c>
      <c r="W311" s="23">
        <v>396.0</v>
      </c>
      <c r="X311" s="23">
        <v>1.6057</v>
      </c>
      <c r="Y311" s="23">
        <v>0.1071</v>
      </c>
      <c r="Z311" s="23" t="s">
        <v>133</v>
      </c>
      <c r="AA311" s="23">
        <v>0.976</v>
      </c>
      <c r="AB311" s="23">
        <v>1356.0</v>
      </c>
      <c r="AC311" s="23">
        <v>309.0</v>
      </c>
      <c r="AD311" s="23">
        <v>249.0</v>
      </c>
      <c r="AE311" s="23">
        <v>0.0</v>
      </c>
      <c r="AF311" s="23">
        <v>60.0</v>
      </c>
      <c r="AG311" s="23">
        <v>0.0</v>
      </c>
      <c r="AH311" s="23">
        <v>0.0</v>
      </c>
      <c r="AI311" s="23">
        <v>1.4924</v>
      </c>
      <c r="AJ311" s="23">
        <v>1.0322</v>
      </c>
      <c r="AK311" s="23">
        <v>0.3539</v>
      </c>
      <c r="AL311" s="23">
        <v>0.0</v>
      </c>
      <c r="AM311" s="23">
        <v>10.0</v>
      </c>
      <c r="AN311" s="23">
        <v>4.0</v>
      </c>
      <c r="AO311" s="23">
        <v>6000.0</v>
      </c>
      <c r="AP311" s="23">
        <v>3600.0</v>
      </c>
      <c r="AQ311" s="23">
        <v>0.0</v>
      </c>
      <c r="AR311" s="23">
        <v>0.0</v>
      </c>
      <c r="AS311" s="23" t="s">
        <v>2404</v>
      </c>
      <c r="AT311" s="23" t="s">
        <v>2412</v>
      </c>
    </row>
    <row r="312">
      <c r="A312" s="23" t="str">
        <f t="shared" si="5"/>
        <v>OK</v>
      </c>
      <c r="B312" s="23" t="s">
        <v>77</v>
      </c>
      <c r="C312" s="23" t="s">
        <v>77</v>
      </c>
      <c r="D312" s="23">
        <v>0.0</v>
      </c>
      <c r="E312" s="23">
        <v>41.0</v>
      </c>
      <c r="F312" s="23">
        <v>11.0</v>
      </c>
      <c r="G312" s="23">
        <v>5.0</v>
      </c>
      <c r="H312" s="23">
        <v>10.0</v>
      </c>
      <c r="I312" s="23" t="s">
        <v>134</v>
      </c>
      <c r="J312" s="23">
        <v>0.0</v>
      </c>
      <c r="K312" s="23" t="s">
        <v>134</v>
      </c>
      <c r="L312" s="23">
        <v>-1.0</v>
      </c>
      <c r="M312" s="23">
        <v>-1.0</v>
      </c>
      <c r="N312" s="23">
        <v>0.0</v>
      </c>
      <c r="O312" s="23">
        <v>0.0</v>
      </c>
      <c r="P312" s="23">
        <v>0.0</v>
      </c>
      <c r="Q312" s="23" t="s">
        <v>133</v>
      </c>
      <c r="R312" s="23" t="s">
        <v>133</v>
      </c>
      <c r="S312" s="23" t="s">
        <v>133</v>
      </c>
      <c r="T312" s="23" t="s">
        <v>133</v>
      </c>
      <c r="U312" s="23" t="s">
        <v>133</v>
      </c>
      <c r="V312" s="23" t="s">
        <v>133</v>
      </c>
      <c r="W312" s="23" t="s">
        <v>133</v>
      </c>
      <c r="X312" s="23" t="s">
        <v>133</v>
      </c>
      <c r="Y312" s="23" t="s">
        <v>133</v>
      </c>
      <c r="Z312" s="23" t="s">
        <v>133</v>
      </c>
      <c r="AA312" s="23" t="s">
        <v>133</v>
      </c>
      <c r="AB312" s="23" t="s">
        <v>133</v>
      </c>
      <c r="AC312" s="23" t="s">
        <v>133</v>
      </c>
      <c r="AD312" s="23" t="s">
        <v>133</v>
      </c>
      <c r="AE312" s="23" t="s">
        <v>133</v>
      </c>
      <c r="AF312" s="23" t="s">
        <v>133</v>
      </c>
      <c r="AG312" s="23" t="s">
        <v>133</v>
      </c>
      <c r="AH312" s="23" t="s">
        <v>133</v>
      </c>
      <c r="AI312" s="23" t="s">
        <v>133</v>
      </c>
      <c r="AJ312" s="23" t="s">
        <v>133</v>
      </c>
      <c r="AK312" s="23" t="s">
        <v>133</v>
      </c>
      <c r="AL312" s="23" t="s">
        <v>133</v>
      </c>
      <c r="AM312" s="23" t="s">
        <v>133</v>
      </c>
      <c r="AN312" s="23" t="s">
        <v>133</v>
      </c>
      <c r="AO312" s="23">
        <v>6000.0</v>
      </c>
      <c r="AP312" s="23">
        <v>3600.0</v>
      </c>
      <c r="AQ312" s="23">
        <v>0.0</v>
      </c>
      <c r="AR312" s="23">
        <v>0.0</v>
      </c>
      <c r="AS312" s="23" t="s">
        <v>2404</v>
      </c>
      <c r="AT312" s="23" t="s">
        <v>2339</v>
      </c>
    </row>
    <row r="313">
      <c r="A313" s="23" t="str">
        <f t="shared" si="5"/>
        <v>OK</v>
      </c>
      <c r="B313" s="23" t="s">
        <v>78</v>
      </c>
      <c r="C313" s="23" t="s">
        <v>78</v>
      </c>
      <c r="D313" s="23">
        <v>1.0</v>
      </c>
      <c r="E313" s="23">
        <v>45.0</v>
      </c>
      <c r="F313" s="23">
        <v>30.0</v>
      </c>
      <c r="G313" s="23">
        <v>5.0</v>
      </c>
      <c r="H313" s="23">
        <v>10.0</v>
      </c>
      <c r="I313" s="23">
        <v>38494.0</v>
      </c>
      <c r="J313" s="23">
        <v>34581.545455</v>
      </c>
      <c r="K313" s="23">
        <v>10.163804</v>
      </c>
      <c r="L313" s="23">
        <v>2.0</v>
      </c>
      <c r="M313" s="23">
        <v>1.0</v>
      </c>
      <c r="N313" s="23">
        <v>69868.0</v>
      </c>
      <c r="O313" s="23">
        <v>3600.0347</v>
      </c>
      <c r="P313" s="23">
        <v>0.0</v>
      </c>
      <c r="Q313" s="23">
        <v>5423.0</v>
      </c>
      <c r="R313" s="23">
        <v>11565.0</v>
      </c>
      <c r="S313" s="23">
        <v>1284.0</v>
      </c>
      <c r="T313" s="23">
        <v>0.0</v>
      </c>
      <c r="U313" s="23">
        <v>8931.0</v>
      </c>
      <c r="V313" s="23">
        <v>0.0</v>
      </c>
      <c r="W313" s="23">
        <v>1350.0</v>
      </c>
      <c r="X313" s="23">
        <v>2.2227</v>
      </c>
      <c r="Y313" s="23">
        <v>0.2286</v>
      </c>
      <c r="Z313" s="23" t="s">
        <v>133</v>
      </c>
      <c r="AA313" s="23">
        <v>1.159</v>
      </c>
      <c r="AB313" s="23">
        <v>1113.0</v>
      </c>
      <c r="AC313" s="23">
        <v>537.0</v>
      </c>
      <c r="AD313" s="23">
        <v>382.0</v>
      </c>
      <c r="AE313" s="23">
        <v>0.0</v>
      </c>
      <c r="AF313" s="23">
        <v>155.0</v>
      </c>
      <c r="AG313" s="23">
        <v>0.0</v>
      </c>
      <c r="AH313" s="23">
        <v>0.0</v>
      </c>
      <c r="AI313" s="23">
        <v>2.0878</v>
      </c>
      <c r="AJ313" s="23">
        <v>1.535</v>
      </c>
      <c r="AK313" s="23">
        <v>0.4088</v>
      </c>
      <c r="AL313" s="23">
        <v>0.0</v>
      </c>
      <c r="AM313" s="23">
        <v>10.0</v>
      </c>
      <c r="AN313" s="23">
        <v>3.0</v>
      </c>
      <c r="AO313" s="23">
        <v>6000.0</v>
      </c>
      <c r="AP313" s="23">
        <v>3600.0</v>
      </c>
      <c r="AQ313" s="23">
        <v>0.0</v>
      </c>
      <c r="AR313" s="23">
        <v>0.0</v>
      </c>
      <c r="AS313" s="23" t="s">
        <v>2404</v>
      </c>
      <c r="AT313" s="23" t="s">
        <v>2330</v>
      </c>
    </row>
    <row r="314">
      <c r="A314" s="23" t="str">
        <f t="shared" si="5"/>
        <v>OK</v>
      </c>
      <c r="B314" s="23" t="s">
        <v>79</v>
      </c>
      <c r="C314" s="23" t="s">
        <v>79</v>
      </c>
      <c r="D314" s="23">
        <v>1.0</v>
      </c>
      <c r="E314" s="23">
        <v>45.0</v>
      </c>
      <c r="F314" s="23">
        <v>20.0</v>
      </c>
      <c r="G314" s="23">
        <v>5.0</v>
      </c>
      <c r="H314" s="23">
        <v>10.0</v>
      </c>
      <c r="I314" s="23">
        <v>57258.0</v>
      </c>
      <c r="J314" s="23">
        <v>40786.546344</v>
      </c>
      <c r="K314" s="23">
        <v>28.767078</v>
      </c>
      <c r="L314" s="23">
        <v>2.0</v>
      </c>
      <c r="M314" s="23">
        <v>1.0</v>
      </c>
      <c r="N314" s="23">
        <v>88886.0</v>
      </c>
      <c r="O314" s="23">
        <v>3600.0262</v>
      </c>
      <c r="P314" s="23">
        <v>348.0</v>
      </c>
      <c r="Q314" s="23">
        <v>4867.0</v>
      </c>
      <c r="R314" s="23">
        <v>15528.0</v>
      </c>
      <c r="S314" s="23">
        <v>1172.0</v>
      </c>
      <c r="T314" s="23">
        <v>0.0</v>
      </c>
      <c r="U314" s="23">
        <v>12379.0</v>
      </c>
      <c r="V314" s="23">
        <v>0.0</v>
      </c>
      <c r="W314" s="23">
        <v>1977.0</v>
      </c>
      <c r="X314" s="23">
        <v>2.1672</v>
      </c>
      <c r="Y314" s="23">
        <v>0.2071</v>
      </c>
      <c r="Z314" s="23" t="s">
        <v>133</v>
      </c>
      <c r="AA314" s="23">
        <v>1.2324</v>
      </c>
      <c r="AB314" s="23">
        <v>1756.0</v>
      </c>
      <c r="AC314" s="23">
        <v>832.0</v>
      </c>
      <c r="AD314" s="23">
        <v>635.0</v>
      </c>
      <c r="AE314" s="23">
        <v>0.0</v>
      </c>
      <c r="AF314" s="23">
        <v>197.0</v>
      </c>
      <c r="AG314" s="23">
        <v>0.0</v>
      </c>
      <c r="AH314" s="23">
        <v>0.0</v>
      </c>
      <c r="AI314" s="23">
        <v>3.3316</v>
      </c>
      <c r="AJ314" s="23">
        <v>2.4511</v>
      </c>
      <c r="AK314" s="23">
        <v>0.6549</v>
      </c>
      <c r="AL314" s="23">
        <v>0.0</v>
      </c>
      <c r="AM314" s="23">
        <v>10.0</v>
      </c>
      <c r="AN314" s="23">
        <v>6.0</v>
      </c>
      <c r="AO314" s="23">
        <v>6000.0</v>
      </c>
      <c r="AP314" s="23">
        <v>3600.0</v>
      </c>
      <c r="AQ314" s="23">
        <v>0.0</v>
      </c>
      <c r="AR314" s="23">
        <v>0.0</v>
      </c>
      <c r="AS314" s="23" t="s">
        <v>2404</v>
      </c>
      <c r="AT314" s="23" t="s">
        <v>2378</v>
      </c>
    </row>
    <row r="315">
      <c r="A315" s="23" t="str">
        <f t="shared" si="5"/>
        <v>OK</v>
      </c>
      <c r="B315" s="23" t="s">
        <v>80</v>
      </c>
      <c r="C315" s="23" t="s">
        <v>80</v>
      </c>
      <c r="D315" s="23">
        <v>0.0</v>
      </c>
      <c r="E315" s="23">
        <v>45.0</v>
      </c>
      <c r="F315" s="23">
        <v>11.0</v>
      </c>
      <c r="G315" s="23">
        <v>5.0</v>
      </c>
      <c r="H315" s="23">
        <v>10.0</v>
      </c>
      <c r="I315" s="23" t="s">
        <v>134</v>
      </c>
      <c r="J315" s="23">
        <v>0.0</v>
      </c>
      <c r="K315" s="23" t="s">
        <v>134</v>
      </c>
      <c r="L315" s="23">
        <v>-1.0</v>
      </c>
      <c r="M315" s="23">
        <v>-1.0</v>
      </c>
      <c r="N315" s="23">
        <v>0.0</v>
      </c>
      <c r="O315" s="23">
        <v>0.0</v>
      </c>
      <c r="P315" s="23">
        <v>0.0</v>
      </c>
      <c r="Q315" s="23" t="s">
        <v>133</v>
      </c>
      <c r="R315" s="23" t="s">
        <v>133</v>
      </c>
      <c r="S315" s="23" t="s">
        <v>133</v>
      </c>
      <c r="T315" s="23" t="s">
        <v>133</v>
      </c>
      <c r="U315" s="23" t="s">
        <v>133</v>
      </c>
      <c r="V315" s="23" t="s">
        <v>133</v>
      </c>
      <c r="W315" s="23" t="s">
        <v>133</v>
      </c>
      <c r="X315" s="23" t="s">
        <v>133</v>
      </c>
      <c r="Y315" s="23" t="s">
        <v>133</v>
      </c>
      <c r="Z315" s="23" t="s">
        <v>133</v>
      </c>
      <c r="AA315" s="23" t="s">
        <v>133</v>
      </c>
      <c r="AB315" s="23" t="s">
        <v>133</v>
      </c>
      <c r="AC315" s="23" t="s">
        <v>133</v>
      </c>
      <c r="AD315" s="23" t="s">
        <v>133</v>
      </c>
      <c r="AE315" s="23" t="s">
        <v>133</v>
      </c>
      <c r="AF315" s="23" t="s">
        <v>133</v>
      </c>
      <c r="AG315" s="23" t="s">
        <v>133</v>
      </c>
      <c r="AH315" s="23" t="s">
        <v>133</v>
      </c>
      <c r="AI315" s="23" t="s">
        <v>133</v>
      </c>
      <c r="AJ315" s="23" t="s">
        <v>133</v>
      </c>
      <c r="AK315" s="23" t="s">
        <v>133</v>
      </c>
      <c r="AL315" s="23" t="s">
        <v>133</v>
      </c>
      <c r="AM315" s="23" t="s">
        <v>133</v>
      </c>
      <c r="AN315" s="23" t="s">
        <v>133</v>
      </c>
      <c r="AO315" s="23">
        <v>6000.0</v>
      </c>
      <c r="AP315" s="23">
        <v>3600.0</v>
      </c>
      <c r="AQ315" s="23">
        <v>0.0</v>
      </c>
      <c r="AR315" s="23">
        <v>0.0</v>
      </c>
      <c r="AS315" s="23" t="s">
        <v>2404</v>
      </c>
      <c r="AT315" s="23" t="s">
        <v>2341</v>
      </c>
    </row>
    <row r="316">
      <c r="A316" s="23" t="str">
        <f t="shared" si="5"/>
        <v>OK</v>
      </c>
      <c r="B316" s="23" t="s">
        <v>81</v>
      </c>
      <c r="C316" s="23" t="s">
        <v>81</v>
      </c>
      <c r="D316" s="23">
        <v>1.0</v>
      </c>
      <c r="E316" s="23">
        <v>51.0</v>
      </c>
      <c r="F316" s="23">
        <v>30.0</v>
      </c>
      <c r="G316" s="23">
        <v>5.0</v>
      </c>
      <c r="H316" s="23">
        <v>10.0</v>
      </c>
      <c r="I316" s="23">
        <v>52508.0</v>
      </c>
      <c r="J316" s="23">
        <v>52508.0</v>
      </c>
      <c r="K316" s="23">
        <v>0.0</v>
      </c>
      <c r="L316" s="23">
        <v>1.0</v>
      </c>
      <c r="M316" s="23">
        <v>1.0</v>
      </c>
      <c r="N316" s="23">
        <v>2550.0</v>
      </c>
      <c r="O316" s="23">
        <v>14.2966</v>
      </c>
      <c r="P316" s="23">
        <v>0.0</v>
      </c>
      <c r="Q316" s="23">
        <v>528.0</v>
      </c>
      <c r="R316" s="23">
        <v>716.0</v>
      </c>
      <c r="S316" s="23">
        <v>149.0</v>
      </c>
      <c r="T316" s="23">
        <v>0.0</v>
      </c>
      <c r="U316" s="23">
        <v>292.0</v>
      </c>
      <c r="V316" s="23">
        <v>0.0</v>
      </c>
      <c r="W316" s="23">
        <v>275.0</v>
      </c>
      <c r="X316" s="23">
        <v>0.1704</v>
      </c>
      <c r="Y316" s="23">
        <v>0.0229</v>
      </c>
      <c r="Z316" s="23" t="s">
        <v>133</v>
      </c>
      <c r="AA316" s="23">
        <v>0.0758</v>
      </c>
      <c r="AB316" s="23">
        <v>431.0</v>
      </c>
      <c r="AC316" s="23">
        <v>1154.0</v>
      </c>
      <c r="AD316" s="23">
        <v>1124.0</v>
      </c>
      <c r="AE316" s="23">
        <v>0.0</v>
      </c>
      <c r="AF316" s="23">
        <v>30.0</v>
      </c>
      <c r="AG316" s="23">
        <v>0.0</v>
      </c>
      <c r="AH316" s="23">
        <v>0.0</v>
      </c>
      <c r="AI316" s="23">
        <v>0.7882</v>
      </c>
      <c r="AJ316" s="23">
        <v>0.5995</v>
      </c>
      <c r="AK316" s="23">
        <v>0.1426</v>
      </c>
      <c r="AL316" s="23">
        <v>0.0</v>
      </c>
      <c r="AM316" s="23">
        <v>10.0</v>
      </c>
      <c r="AN316" s="23">
        <v>2.0</v>
      </c>
      <c r="AO316" s="23">
        <v>6000.0</v>
      </c>
      <c r="AP316" s="23">
        <v>3600.0</v>
      </c>
      <c r="AQ316" s="23">
        <v>0.0</v>
      </c>
      <c r="AR316" s="23">
        <v>0.0</v>
      </c>
      <c r="AS316" s="23" t="s">
        <v>2404</v>
      </c>
      <c r="AT316" s="23" t="s">
        <v>2350</v>
      </c>
    </row>
    <row r="317">
      <c r="A317" s="23" t="str">
        <f t="shared" si="5"/>
        <v>OK</v>
      </c>
      <c r="B317" s="23" t="s">
        <v>82</v>
      </c>
      <c r="C317" s="23" t="s">
        <v>82</v>
      </c>
      <c r="D317" s="23">
        <v>1.0</v>
      </c>
      <c r="E317" s="23">
        <v>51.0</v>
      </c>
      <c r="F317" s="23">
        <v>20.0</v>
      </c>
      <c r="G317" s="23">
        <v>5.0</v>
      </c>
      <c r="H317" s="23">
        <v>10.0</v>
      </c>
      <c r="I317" s="23">
        <v>90082.0</v>
      </c>
      <c r="J317" s="23">
        <v>53960.5</v>
      </c>
      <c r="K317" s="23">
        <v>40.098466</v>
      </c>
      <c r="L317" s="23">
        <v>2.0</v>
      </c>
      <c r="M317" s="23">
        <v>1.0</v>
      </c>
      <c r="N317" s="23">
        <v>59653.0</v>
      </c>
      <c r="O317" s="23">
        <v>3600.3792</v>
      </c>
      <c r="P317" s="23">
        <v>28.0</v>
      </c>
      <c r="Q317" s="23">
        <v>7377.0</v>
      </c>
      <c r="R317" s="23">
        <v>15659.0</v>
      </c>
      <c r="S317" s="23">
        <v>2719.0</v>
      </c>
      <c r="T317" s="23">
        <v>0.0</v>
      </c>
      <c r="U317" s="23">
        <v>10734.0</v>
      </c>
      <c r="V317" s="23">
        <v>0.0</v>
      </c>
      <c r="W317" s="23">
        <v>2206.0</v>
      </c>
      <c r="X317" s="23">
        <v>3.3876</v>
      </c>
      <c r="Y317" s="23">
        <v>0.5312</v>
      </c>
      <c r="Z317" s="23" t="s">
        <v>133</v>
      </c>
      <c r="AA317" s="23">
        <v>1.5424</v>
      </c>
      <c r="AB317" s="23">
        <v>852.0</v>
      </c>
      <c r="AC317" s="23">
        <v>886.0</v>
      </c>
      <c r="AD317" s="23">
        <v>779.0</v>
      </c>
      <c r="AE317" s="23">
        <v>33.0</v>
      </c>
      <c r="AF317" s="23">
        <v>74.0</v>
      </c>
      <c r="AG317" s="23">
        <v>0.0</v>
      </c>
      <c r="AH317" s="23">
        <v>0.0</v>
      </c>
      <c r="AI317" s="23">
        <v>1.947</v>
      </c>
      <c r="AJ317" s="23">
        <v>1.4799</v>
      </c>
      <c r="AK317" s="23">
        <v>0.3378</v>
      </c>
      <c r="AL317" s="23">
        <v>0.0</v>
      </c>
      <c r="AM317" s="23">
        <v>10.0</v>
      </c>
      <c r="AN317" s="23">
        <v>5.0</v>
      </c>
      <c r="AO317" s="23">
        <v>6000.0</v>
      </c>
      <c r="AP317" s="23">
        <v>3600.0</v>
      </c>
      <c r="AQ317" s="23">
        <v>0.0</v>
      </c>
      <c r="AR317" s="23">
        <v>0.0</v>
      </c>
      <c r="AS317" s="23" t="s">
        <v>2404</v>
      </c>
      <c r="AT317" s="23" t="s">
        <v>2319</v>
      </c>
    </row>
    <row r="318">
      <c r="A318" s="23" t="str">
        <f t="shared" si="5"/>
        <v>OK</v>
      </c>
      <c r="B318" s="23" t="s">
        <v>83</v>
      </c>
      <c r="C318" s="23" t="s">
        <v>83</v>
      </c>
      <c r="D318" s="23">
        <v>1.0</v>
      </c>
      <c r="E318" s="23">
        <v>51.0</v>
      </c>
      <c r="F318" s="23">
        <v>10.0</v>
      </c>
      <c r="G318" s="23">
        <v>5.0</v>
      </c>
      <c r="H318" s="23">
        <v>10.0</v>
      </c>
      <c r="I318" s="23">
        <v>157133.0</v>
      </c>
      <c r="J318" s="23">
        <v>70577.483333</v>
      </c>
      <c r="K318" s="23">
        <v>55.084239</v>
      </c>
      <c r="L318" s="23">
        <v>2.0</v>
      </c>
      <c r="M318" s="23">
        <v>1.0</v>
      </c>
      <c r="N318" s="23">
        <v>99550.0</v>
      </c>
      <c r="O318" s="23">
        <v>3350.6937</v>
      </c>
      <c r="P318" s="23">
        <v>2684.0</v>
      </c>
      <c r="Q318" s="23">
        <v>4016.0</v>
      </c>
      <c r="R318" s="23">
        <v>12206.0</v>
      </c>
      <c r="S318" s="23">
        <v>1955.0</v>
      </c>
      <c r="T318" s="23">
        <v>8.0</v>
      </c>
      <c r="U318" s="23">
        <v>9056.0</v>
      </c>
      <c r="V318" s="23">
        <v>0.0</v>
      </c>
      <c r="W318" s="23">
        <v>1187.0</v>
      </c>
      <c r="X318" s="23">
        <v>1.8616</v>
      </c>
      <c r="Y318" s="23">
        <v>0.343</v>
      </c>
      <c r="Z318" s="23" t="s">
        <v>133</v>
      </c>
      <c r="AA318" s="23">
        <v>0.8655</v>
      </c>
      <c r="AB318" s="23">
        <v>769.0</v>
      </c>
      <c r="AC318" s="23">
        <v>670.0</v>
      </c>
      <c r="AD318" s="23">
        <v>430.0</v>
      </c>
      <c r="AE318" s="23">
        <v>18.0</v>
      </c>
      <c r="AF318" s="23">
        <v>222.0</v>
      </c>
      <c r="AG318" s="23">
        <v>0.0</v>
      </c>
      <c r="AH318" s="23">
        <v>0.0</v>
      </c>
      <c r="AI318" s="23">
        <v>1.6488</v>
      </c>
      <c r="AJ318" s="23">
        <v>1.2092</v>
      </c>
      <c r="AK318" s="23">
        <v>0.3405</v>
      </c>
      <c r="AL318" s="23">
        <v>0.0</v>
      </c>
      <c r="AM318" s="23">
        <v>10.0</v>
      </c>
      <c r="AN318" s="23">
        <v>17.0</v>
      </c>
      <c r="AO318" s="23">
        <v>6000.0</v>
      </c>
      <c r="AP318" s="23">
        <v>3600.0</v>
      </c>
      <c r="AQ318" s="23">
        <v>0.0</v>
      </c>
      <c r="AR318" s="23">
        <v>0.0</v>
      </c>
      <c r="AS318" s="23" t="s">
        <v>2404</v>
      </c>
      <c r="AT318" s="23" t="s">
        <v>2413</v>
      </c>
    </row>
    <row r="319">
      <c r="A319" s="23" t="str">
        <f t="shared" si="5"/>
        <v>OK</v>
      </c>
      <c r="B319" s="23" t="s">
        <v>84</v>
      </c>
      <c r="C319" s="23" t="s">
        <v>84</v>
      </c>
      <c r="D319" s="23">
        <v>1.0</v>
      </c>
      <c r="E319" s="23">
        <v>55.0</v>
      </c>
      <c r="F319" s="23">
        <v>30.0</v>
      </c>
      <c r="G319" s="23">
        <v>5.0</v>
      </c>
      <c r="H319" s="23">
        <v>10.0</v>
      </c>
      <c r="I319" s="23">
        <v>165987.0</v>
      </c>
      <c r="J319" s="23">
        <v>123826.0</v>
      </c>
      <c r="K319" s="23">
        <v>25.400182</v>
      </c>
      <c r="L319" s="23">
        <v>2.0</v>
      </c>
      <c r="M319" s="23">
        <v>1.0</v>
      </c>
      <c r="N319" s="23">
        <v>40669.0</v>
      </c>
      <c r="O319" s="23">
        <v>3600.049</v>
      </c>
      <c r="P319" s="23">
        <v>0.0</v>
      </c>
      <c r="Q319" s="23">
        <v>8075.0</v>
      </c>
      <c r="R319" s="23">
        <v>17684.0</v>
      </c>
      <c r="S319" s="23">
        <v>2865.0</v>
      </c>
      <c r="T319" s="23">
        <v>0.0</v>
      </c>
      <c r="U319" s="23">
        <v>13838.0</v>
      </c>
      <c r="V319" s="23">
        <v>0.0</v>
      </c>
      <c r="W319" s="23">
        <v>981.0</v>
      </c>
      <c r="X319" s="23">
        <v>3.9954</v>
      </c>
      <c r="Y319" s="23">
        <v>0.5597</v>
      </c>
      <c r="Z319" s="23" t="s">
        <v>133</v>
      </c>
      <c r="AA319" s="23">
        <v>2.1953</v>
      </c>
      <c r="AB319" s="23">
        <v>1009.0</v>
      </c>
      <c r="AC319" s="23">
        <v>1063.0</v>
      </c>
      <c r="AD319" s="23">
        <v>600.0</v>
      </c>
      <c r="AE319" s="23">
        <v>0.0</v>
      </c>
      <c r="AF319" s="23">
        <v>463.0</v>
      </c>
      <c r="AG319" s="23">
        <v>0.0</v>
      </c>
      <c r="AH319" s="23">
        <v>0.0</v>
      </c>
      <c r="AI319" s="23">
        <v>2.3118</v>
      </c>
      <c r="AJ319" s="23">
        <v>1.6618</v>
      </c>
      <c r="AK319" s="23">
        <v>0.5108</v>
      </c>
      <c r="AL319" s="23">
        <v>0.0</v>
      </c>
      <c r="AM319" s="23">
        <v>10.0</v>
      </c>
      <c r="AN319" s="23">
        <v>4.0</v>
      </c>
      <c r="AO319" s="23">
        <v>6000.0</v>
      </c>
      <c r="AP319" s="23">
        <v>3600.0</v>
      </c>
      <c r="AQ319" s="23">
        <v>0.0</v>
      </c>
      <c r="AR319" s="23">
        <v>0.0</v>
      </c>
      <c r="AS319" s="23" t="s">
        <v>2404</v>
      </c>
      <c r="AT319" s="23" t="s">
        <v>2414</v>
      </c>
    </row>
    <row r="320">
      <c r="A320" s="23" t="str">
        <f t="shared" si="5"/>
        <v>OK</v>
      </c>
      <c r="B320" s="23" t="s">
        <v>85</v>
      </c>
      <c r="C320" s="23" t="s">
        <v>85</v>
      </c>
      <c r="D320" s="23">
        <v>1.0</v>
      </c>
      <c r="E320" s="23">
        <v>55.0</v>
      </c>
      <c r="F320" s="23">
        <v>20.0</v>
      </c>
      <c r="G320" s="23">
        <v>5.0</v>
      </c>
      <c r="H320" s="23">
        <v>10.0</v>
      </c>
      <c r="I320" s="23">
        <v>310063.0</v>
      </c>
      <c r="J320" s="23">
        <v>155019.852632</v>
      </c>
      <c r="K320" s="23">
        <v>50.003756</v>
      </c>
      <c r="L320" s="23">
        <v>2.0</v>
      </c>
      <c r="M320" s="23">
        <v>1.0</v>
      </c>
      <c r="N320" s="23">
        <v>70434.0</v>
      </c>
      <c r="O320" s="23">
        <v>3600.0299</v>
      </c>
      <c r="P320" s="23">
        <v>12.0</v>
      </c>
      <c r="Q320" s="23">
        <v>4604.0</v>
      </c>
      <c r="R320" s="23">
        <v>14377.0</v>
      </c>
      <c r="S320" s="23">
        <v>1434.0</v>
      </c>
      <c r="T320" s="23">
        <v>0.0</v>
      </c>
      <c r="U320" s="23">
        <v>11538.0</v>
      </c>
      <c r="V320" s="23">
        <v>0.0</v>
      </c>
      <c r="W320" s="23">
        <v>1405.0</v>
      </c>
      <c r="X320" s="23">
        <v>2.4805</v>
      </c>
      <c r="Y320" s="23">
        <v>0.2888</v>
      </c>
      <c r="Z320" s="23" t="s">
        <v>133</v>
      </c>
      <c r="AA320" s="23">
        <v>1.4136</v>
      </c>
      <c r="AB320" s="23">
        <v>1051.0</v>
      </c>
      <c r="AC320" s="23">
        <v>1586.0</v>
      </c>
      <c r="AD320" s="23">
        <v>937.0</v>
      </c>
      <c r="AE320" s="23">
        <v>0.0</v>
      </c>
      <c r="AF320" s="23">
        <v>649.0</v>
      </c>
      <c r="AG320" s="23">
        <v>0.0</v>
      </c>
      <c r="AH320" s="23">
        <v>0.0</v>
      </c>
      <c r="AI320" s="23">
        <v>2.4947</v>
      </c>
      <c r="AJ320" s="23">
        <v>1.7452</v>
      </c>
      <c r="AK320" s="23">
        <v>0.5874</v>
      </c>
      <c r="AL320" s="23">
        <v>0.0</v>
      </c>
      <c r="AM320" s="23">
        <v>10.0</v>
      </c>
      <c r="AN320" s="23">
        <v>11.0</v>
      </c>
      <c r="AO320" s="23">
        <v>6000.0</v>
      </c>
      <c r="AP320" s="23">
        <v>3600.0</v>
      </c>
      <c r="AQ320" s="23">
        <v>0.0</v>
      </c>
      <c r="AR320" s="23">
        <v>0.0</v>
      </c>
      <c r="AS320" s="23" t="s">
        <v>2404</v>
      </c>
      <c r="AT320" s="23" t="s">
        <v>378</v>
      </c>
    </row>
    <row r="321">
      <c r="A321" s="23" t="str">
        <f t="shared" si="5"/>
        <v>OK</v>
      </c>
      <c r="B321" s="23" t="s">
        <v>86</v>
      </c>
      <c r="C321" s="23" t="s">
        <v>86</v>
      </c>
      <c r="D321" s="23">
        <v>1.0</v>
      </c>
      <c r="E321" s="23">
        <v>55.0</v>
      </c>
      <c r="F321" s="23">
        <v>10.0</v>
      </c>
      <c r="G321" s="23">
        <v>5.0</v>
      </c>
      <c r="H321" s="23">
        <v>10.0</v>
      </c>
      <c r="I321" s="23">
        <v>609309.0</v>
      </c>
      <c r="J321" s="23">
        <v>259963.28072</v>
      </c>
      <c r="K321" s="23">
        <v>57.334738</v>
      </c>
      <c r="L321" s="23">
        <v>2.0</v>
      </c>
      <c r="M321" s="23">
        <v>1.0</v>
      </c>
      <c r="N321" s="23">
        <v>99730.0</v>
      </c>
      <c r="O321" s="23">
        <v>3600.1799</v>
      </c>
      <c r="P321" s="23">
        <v>3392.0</v>
      </c>
      <c r="Q321" s="23">
        <v>2473.0</v>
      </c>
      <c r="R321" s="23">
        <v>12446.0</v>
      </c>
      <c r="S321" s="23">
        <v>920.0</v>
      </c>
      <c r="T321" s="23">
        <v>0.0</v>
      </c>
      <c r="U321" s="23">
        <v>10604.0</v>
      </c>
      <c r="V321" s="23">
        <v>0.0</v>
      </c>
      <c r="W321" s="23">
        <v>922.0</v>
      </c>
      <c r="X321" s="23">
        <v>1.4103</v>
      </c>
      <c r="Y321" s="23">
        <v>0.1701</v>
      </c>
      <c r="Z321" s="23" t="s">
        <v>133</v>
      </c>
      <c r="AA321" s="23">
        <v>0.8087</v>
      </c>
      <c r="AB321" s="23">
        <v>1083.0</v>
      </c>
      <c r="AC321" s="23">
        <v>1438.0</v>
      </c>
      <c r="AD321" s="23">
        <v>771.0</v>
      </c>
      <c r="AE321" s="23">
        <v>0.0</v>
      </c>
      <c r="AF321" s="23">
        <v>667.0</v>
      </c>
      <c r="AG321" s="23">
        <v>0.0</v>
      </c>
      <c r="AH321" s="23">
        <v>0.0</v>
      </c>
      <c r="AI321" s="23">
        <v>2.7917</v>
      </c>
      <c r="AJ321" s="23">
        <v>1.9603</v>
      </c>
      <c r="AK321" s="23">
        <v>0.6669</v>
      </c>
      <c r="AL321" s="23">
        <v>0.0</v>
      </c>
      <c r="AM321" s="23">
        <v>10.0</v>
      </c>
      <c r="AN321" s="23">
        <v>25.0</v>
      </c>
      <c r="AO321" s="23">
        <v>6000.0</v>
      </c>
      <c r="AP321" s="23">
        <v>3600.0</v>
      </c>
      <c r="AQ321" s="23">
        <v>0.0</v>
      </c>
      <c r="AR321" s="23">
        <v>0.0</v>
      </c>
      <c r="AS321" s="23" t="s">
        <v>2404</v>
      </c>
      <c r="AT321" s="23" t="s">
        <v>2415</v>
      </c>
    </row>
    <row r="322">
      <c r="A322" s="23" t="str">
        <f t="shared" si="5"/>
        <v>OK</v>
      </c>
      <c r="B322" s="23" t="s">
        <v>87</v>
      </c>
      <c r="C322" s="23" t="s">
        <v>87</v>
      </c>
      <c r="D322" s="23">
        <v>1.0</v>
      </c>
      <c r="E322" s="23">
        <v>59.0</v>
      </c>
      <c r="F322" s="23">
        <v>30.0</v>
      </c>
      <c r="G322" s="23">
        <v>5.0</v>
      </c>
      <c r="H322" s="23">
        <v>10.0</v>
      </c>
      <c r="I322" s="23">
        <v>132247.0</v>
      </c>
      <c r="J322" s="23">
        <v>69018.071429</v>
      </c>
      <c r="K322" s="23">
        <v>47.811238</v>
      </c>
      <c r="L322" s="23">
        <v>2.0</v>
      </c>
      <c r="M322" s="23">
        <v>1.0</v>
      </c>
      <c r="N322" s="23">
        <v>37210.0</v>
      </c>
      <c r="O322" s="23">
        <v>3600.386</v>
      </c>
      <c r="P322" s="23">
        <v>64.0</v>
      </c>
      <c r="Q322" s="23">
        <v>9852.0</v>
      </c>
      <c r="R322" s="23">
        <v>13510.0</v>
      </c>
      <c r="S322" s="23">
        <v>5178.0</v>
      </c>
      <c r="T322" s="23">
        <v>32.0</v>
      </c>
      <c r="U322" s="23">
        <v>6734.0</v>
      </c>
      <c r="V322" s="23">
        <v>0.0</v>
      </c>
      <c r="W322" s="23">
        <v>1566.0</v>
      </c>
      <c r="X322" s="23">
        <v>4.9985</v>
      </c>
      <c r="Y322" s="23">
        <v>1.2155</v>
      </c>
      <c r="Z322" s="23" t="s">
        <v>133</v>
      </c>
      <c r="AA322" s="23">
        <v>1.6059</v>
      </c>
      <c r="AB322" s="23">
        <v>826.0</v>
      </c>
      <c r="AC322" s="23">
        <v>1761.0</v>
      </c>
      <c r="AD322" s="23">
        <v>1672.0</v>
      </c>
      <c r="AE322" s="23">
        <v>0.0</v>
      </c>
      <c r="AF322" s="23">
        <v>89.0</v>
      </c>
      <c r="AG322" s="23">
        <v>0.0</v>
      </c>
      <c r="AH322" s="23">
        <v>0.0</v>
      </c>
      <c r="AI322" s="23">
        <v>2.4182</v>
      </c>
      <c r="AJ322" s="23">
        <v>1.8803</v>
      </c>
      <c r="AK322" s="23">
        <v>0.3815</v>
      </c>
      <c r="AL322" s="23">
        <v>0.0</v>
      </c>
      <c r="AM322" s="23">
        <v>10.0</v>
      </c>
      <c r="AN322" s="23">
        <v>5.0</v>
      </c>
      <c r="AO322" s="23">
        <v>6000.0</v>
      </c>
      <c r="AP322" s="23">
        <v>3600.0</v>
      </c>
      <c r="AQ322" s="23">
        <v>0.0</v>
      </c>
      <c r="AR322" s="23">
        <v>0.0</v>
      </c>
      <c r="AS322" s="23" t="s">
        <v>2404</v>
      </c>
      <c r="AT322" s="23" t="s">
        <v>2416</v>
      </c>
    </row>
    <row r="323">
      <c r="A323" s="23" t="str">
        <f t="shared" si="5"/>
        <v>OK</v>
      </c>
      <c r="B323" s="23" t="s">
        <v>88</v>
      </c>
      <c r="C323" s="23" t="s">
        <v>88</v>
      </c>
      <c r="D323" s="23">
        <v>1.0</v>
      </c>
      <c r="E323" s="23">
        <v>59.0</v>
      </c>
      <c r="F323" s="23">
        <v>20.0</v>
      </c>
      <c r="G323" s="23">
        <v>5.0</v>
      </c>
      <c r="H323" s="23">
        <v>10.0</v>
      </c>
      <c r="I323" s="23">
        <v>212676.0</v>
      </c>
      <c r="J323" s="23">
        <v>74457.125</v>
      </c>
      <c r="K323" s="23">
        <v>64.990349</v>
      </c>
      <c r="L323" s="23">
        <v>2.0</v>
      </c>
      <c r="M323" s="23">
        <v>1.0</v>
      </c>
      <c r="N323" s="23">
        <v>47802.0</v>
      </c>
      <c r="O323" s="23">
        <v>3600.4897</v>
      </c>
      <c r="P323" s="23">
        <v>1840.0</v>
      </c>
      <c r="Q323" s="23">
        <v>7965.0</v>
      </c>
      <c r="R323" s="23">
        <v>15436.0</v>
      </c>
      <c r="S323" s="23">
        <v>4234.0</v>
      </c>
      <c r="T323" s="23">
        <v>69.0</v>
      </c>
      <c r="U323" s="23">
        <v>9881.0</v>
      </c>
      <c r="V323" s="23">
        <v>0.0</v>
      </c>
      <c r="W323" s="23">
        <v>1252.0</v>
      </c>
      <c r="X323" s="23">
        <v>3.9421</v>
      </c>
      <c r="Y323" s="23">
        <v>0.8903</v>
      </c>
      <c r="Z323" s="23" t="s">
        <v>133</v>
      </c>
      <c r="AA323" s="23">
        <v>1.6581</v>
      </c>
      <c r="AB323" s="23">
        <v>1224.0</v>
      </c>
      <c r="AC323" s="23">
        <v>1516.0</v>
      </c>
      <c r="AD323" s="23">
        <v>1352.0</v>
      </c>
      <c r="AE323" s="23">
        <v>57.0</v>
      </c>
      <c r="AF323" s="23">
        <v>107.0</v>
      </c>
      <c r="AG323" s="23">
        <v>0.0</v>
      </c>
      <c r="AH323" s="23">
        <v>0.0</v>
      </c>
      <c r="AI323" s="23">
        <v>3.5771</v>
      </c>
      <c r="AJ323" s="23">
        <v>2.7961</v>
      </c>
      <c r="AK323" s="23">
        <v>0.5833</v>
      </c>
      <c r="AL323" s="23">
        <v>0.0</v>
      </c>
      <c r="AM323" s="23">
        <v>10.0</v>
      </c>
      <c r="AN323" s="23">
        <v>11.0</v>
      </c>
      <c r="AO323" s="23">
        <v>6000.0</v>
      </c>
      <c r="AP323" s="23">
        <v>3600.0</v>
      </c>
      <c r="AQ323" s="23">
        <v>0.0</v>
      </c>
      <c r="AR323" s="23">
        <v>0.0</v>
      </c>
      <c r="AS323" s="23" t="s">
        <v>2404</v>
      </c>
      <c r="AT323" s="23" t="s">
        <v>2417</v>
      </c>
    </row>
    <row r="324">
      <c r="A324" s="23" t="str">
        <f t="shared" si="5"/>
        <v>OK</v>
      </c>
      <c r="B324" s="23" t="s">
        <v>89</v>
      </c>
      <c r="C324" s="23" t="s">
        <v>89</v>
      </c>
      <c r="D324" s="23">
        <v>0.0</v>
      </c>
      <c r="E324" s="23">
        <v>59.0</v>
      </c>
      <c r="F324" s="23">
        <v>16.0</v>
      </c>
      <c r="G324" s="23">
        <v>5.0</v>
      </c>
      <c r="H324" s="23">
        <v>10.0</v>
      </c>
      <c r="I324" s="23" t="s">
        <v>134</v>
      </c>
      <c r="J324" s="23">
        <v>0.0</v>
      </c>
      <c r="K324" s="23" t="s">
        <v>134</v>
      </c>
      <c r="L324" s="23">
        <v>-1.0</v>
      </c>
      <c r="M324" s="23">
        <v>-1.0</v>
      </c>
      <c r="N324" s="23">
        <v>0.0</v>
      </c>
      <c r="O324" s="23">
        <v>0.0</v>
      </c>
      <c r="P324" s="23">
        <v>0.0</v>
      </c>
      <c r="Q324" s="23" t="s">
        <v>133</v>
      </c>
      <c r="R324" s="23" t="s">
        <v>133</v>
      </c>
      <c r="S324" s="23" t="s">
        <v>133</v>
      </c>
      <c r="T324" s="23" t="s">
        <v>133</v>
      </c>
      <c r="U324" s="23" t="s">
        <v>133</v>
      </c>
      <c r="V324" s="23" t="s">
        <v>133</v>
      </c>
      <c r="W324" s="23" t="s">
        <v>133</v>
      </c>
      <c r="X324" s="23" t="s">
        <v>133</v>
      </c>
      <c r="Y324" s="23" t="s">
        <v>133</v>
      </c>
      <c r="Z324" s="23" t="s">
        <v>133</v>
      </c>
      <c r="AA324" s="23" t="s">
        <v>133</v>
      </c>
      <c r="AB324" s="23" t="s">
        <v>133</v>
      </c>
      <c r="AC324" s="23" t="s">
        <v>133</v>
      </c>
      <c r="AD324" s="23" t="s">
        <v>133</v>
      </c>
      <c r="AE324" s="23" t="s">
        <v>133</v>
      </c>
      <c r="AF324" s="23" t="s">
        <v>133</v>
      </c>
      <c r="AG324" s="23" t="s">
        <v>133</v>
      </c>
      <c r="AH324" s="23" t="s">
        <v>133</v>
      </c>
      <c r="AI324" s="23" t="s">
        <v>133</v>
      </c>
      <c r="AJ324" s="23" t="s">
        <v>133</v>
      </c>
      <c r="AK324" s="23" t="s">
        <v>133</v>
      </c>
      <c r="AL324" s="23" t="s">
        <v>133</v>
      </c>
      <c r="AM324" s="23" t="s">
        <v>133</v>
      </c>
      <c r="AN324" s="23" t="s">
        <v>133</v>
      </c>
      <c r="AO324" s="23">
        <v>6000.0</v>
      </c>
      <c r="AP324" s="23">
        <v>3600.0</v>
      </c>
      <c r="AQ324" s="23">
        <v>0.0</v>
      </c>
      <c r="AR324" s="23">
        <v>0.0</v>
      </c>
      <c r="AS324" s="23" t="s">
        <v>2404</v>
      </c>
      <c r="AT324" s="23" t="s">
        <v>2347</v>
      </c>
    </row>
    <row r="325">
      <c r="A325" s="23" t="str">
        <f t="shared" si="5"/>
        <v>OK</v>
      </c>
      <c r="B325" s="23" t="s">
        <v>90</v>
      </c>
      <c r="C325" s="23" t="s">
        <v>90</v>
      </c>
      <c r="D325" s="23">
        <v>1.0</v>
      </c>
      <c r="E325" s="23">
        <v>75.0</v>
      </c>
      <c r="F325" s="23">
        <v>30.0</v>
      </c>
      <c r="G325" s="23">
        <v>5.0</v>
      </c>
      <c r="H325" s="23">
        <v>10.0</v>
      </c>
      <c r="I325" s="23">
        <v>108558.0</v>
      </c>
      <c r="J325" s="23">
        <v>47661.685714</v>
      </c>
      <c r="K325" s="23">
        <v>56.095649</v>
      </c>
      <c r="L325" s="23">
        <v>2.0</v>
      </c>
      <c r="M325" s="23">
        <v>1.0</v>
      </c>
      <c r="N325" s="23">
        <v>31989.0</v>
      </c>
      <c r="O325" s="23">
        <v>3600.1606</v>
      </c>
      <c r="P325" s="23">
        <v>0.0</v>
      </c>
      <c r="Q325" s="23">
        <v>7493.0</v>
      </c>
      <c r="R325" s="23">
        <v>12484.0</v>
      </c>
      <c r="S325" s="23">
        <v>3446.0</v>
      </c>
      <c r="T325" s="23">
        <v>23.0</v>
      </c>
      <c r="U325" s="23">
        <v>7157.0</v>
      </c>
      <c r="V325" s="23">
        <v>0.0</v>
      </c>
      <c r="W325" s="23">
        <v>1858.0</v>
      </c>
      <c r="X325" s="23">
        <v>5.2163</v>
      </c>
      <c r="Y325" s="23">
        <v>1.1084</v>
      </c>
      <c r="Z325" s="23" t="s">
        <v>133</v>
      </c>
      <c r="AA325" s="23">
        <v>2.2316</v>
      </c>
      <c r="AB325" s="23">
        <v>523.0</v>
      </c>
      <c r="AC325" s="23">
        <v>1443.0</v>
      </c>
      <c r="AD325" s="23">
        <v>1402.0</v>
      </c>
      <c r="AE325" s="23">
        <v>0.0</v>
      </c>
      <c r="AF325" s="23">
        <v>41.0</v>
      </c>
      <c r="AG325" s="23">
        <v>0.0</v>
      </c>
      <c r="AH325" s="23">
        <v>0.0</v>
      </c>
      <c r="AI325" s="23">
        <v>2.6226</v>
      </c>
      <c r="AJ325" s="23">
        <v>2.1807</v>
      </c>
      <c r="AK325" s="23">
        <v>0.3199</v>
      </c>
      <c r="AL325" s="23">
        <v>0.0</v>
      </c>
      <c r="AM325" s="23">
        <v>10.0</v>
      </c>
      <c r="AN325" s="23">
        <v>3.0</v>
      </c>
      <c r="AO325" s="23">
        <v>6000.0</v>
      </c>
      <c r="AP325" s="23">
        <v>3600.0</v>
      </c>
      <c r="AQ325" s="23">
        <v>0.0</v>
      </c>
      <c r="AR325" s="23">
        <v>0.0</v>
      </c>
      <c r="AS325" s="23" t="s">
        <v>2404</v>
      </c>
      <c r="AT325" s="23" t="s">
        <v>2418</v>
      </c>
    </row>
    <row r="326">
      <c r="A326" s="23" t="str">
        <f t="shared" si="5"/>
        <v>OK</v>
      </c>
      <c r="B326" s="23" t="s">
        <v>91</v>
      </c>
      <c r="C326" s="23" t="s">
        <v>91</v>
      </c>
      <c r="D326" s="23">
        <v>1.0</v>
      </c>
      <c r="E326" s="23">
        <v>75.0</v>
      </c>
      <c r="F326" s="23">
        <v>20.0</v>
      </c>
      <c r="G326" s="23">
        <v>5.0</v>
      </c>
      <c r="H326" s="23">
        <v>10.0</v>
      </c>
      <c r="I326" s="23">
        <v>133549.0</v>
      </c>
      <c r="J326" s="23">
        <v>51041.6</v>
      </c>
      <c r="K326" s="23">
        <v>61.78062</v>
      </c>
      <c r="L326" s="23">
        <v>2.0</v>
      </c>
      <c r="M326" s="23">
        <v>1.0</v>
      </c>
      <c r="N326" s="23">
        <v>35007.0</v>
      </c>
      <c r="O326" s="23">
        <v>3600.0845</v>
      </c>
      <c r="P326" s="23">
        <v>196.0</v>
      </c>
      <c r="Q326" s="23">
        <v>5964.0</v>
      </c>
      <c r="R326" s="23">
        <v>11132.0</v>
      </c>
      <c r="S326" s="23">
        <v>3561.0</v>
      </c>
      <c r="T326" s="23">
        <v>74.0</v>
      </c>
      <c r="U326" s="23">
        <v>6897.0</v>
      </c>
      <c r="V326" s="23">
        <v>0.0</v>
      </c>
      <c r="W326" s="23">
        <v>600.0</v>
      </c>
      <c r="X326" s="23">
        <v>4.6463</v>
      </c>
      <c r="Y326" s="23">
        <v>1.2143</v>
      </c>
      <c r="Z326" s="23" t="s">
        <v>133</v>
      </c>
      <c r="AA326" s="23">
        <v>1.8192</v>
      </c>
      <c r="AB326" s="23">
        <v>1020.0</v>
      </c>
      <c r="AC326" s="23">
        <v>3239.0</v>
      </c>
      <c r="AD326" s="23">
        <v>2941.0</v>
      </c>
      <c r="AE326" s="23">
        <v>0.0</v>
      </c>
      <c r="AF326" s="23">
        <v>298.0</v>
      </c>
      <c r="AG326" s="23">
        <v>0.0</v>
      </c>
      <c r="AH326" s="23">
        <v>0.0</v>
      </c>
      <c r="AI326" s="23">
        <v>5.8347</v>
      </c>
      <c r="AJ326" s="23">
        <v>4.7885</v>
      </c>
      <c r="AK326" s="23">
        <v>0.7669</v>
      </c>
      <c r="AL326" s="23">
        <v>0.0</v>
      </c>
      <c r="AM326" s="23">
        <v>10.0</v>
      </c>
      <c r="AN326" s="23">
        <v>17.0</v>
      </c>
      <c r="AO326" s="23">
        <v>6000.0</v>
      </c>
      <c r="AP326" s="23">
        <v>3600.0</v>
      </c>
      <c r="AQ326" s="23">
        <v>0.0</v>
      </c>
      <c r="AR326" s="23">
        <v>0.0</v>
      </c>
      <c r="AS326" s="23" t="s">
        <v>2404</v>
      </c>
      <c r="AT326" s="23" t="s">
        <v>339</v>
      </c>
    </row>
    <row r="327">
      <c r="A327" s="23" t="str">
        <f t="shared" si="5"/>
        <v>OK</v>
      </c>
      <c r="B327" s="23" t="s">
        <v>92</v>
      </c>
      <c r="C327" s="23" t="s">
        <v>92</v>
      </c>
      <c r="D327" s="23">
        <v>1.0</v>
      </c>
      <c r="E327" s="23">
        <v>75.0</v>
      </c>
      <c r="F327" s="23">
        <v>10.0</v>
      </c>
      <c r="G327" s="23">
        <v>5.0</v>
      </c>
      <c r="H327" s="23">
        <v>10.0</v>
      </c>
      <c r="I327" s="23">
        <v>269438.0</v>
      </c>
      <c r="J327" s="23">
        <v>61573.8</v>
      </c>
      <c r="K327" s="23">
        <v>77.147321</v>
      </c>
      <c r="L327" s="23">
        <v>2.0</v>
      </c>
      <c r="M327" s="23">
        <v>1.0</v>
      </c>
      <c r="N327" s="23">
        <v>39296.0</v>
      </c>
      <c r="O327" s="23">
        <v>3600.1059</v>
      </c>
      <c r="P327" s="23">
        <v>7340.0</v>
      </c>
      <c r="Q327" s="23">
        <v>5340.0</v>
      </c>
      <c r="R327" s="23">
        <v>11056.0</v>
      </c>
      <c r="S327" s="23">
        <v>4088.0</v>
      </c>
      <c r="T327" s="23">
        <v>108.0</v>
      </c>
      <c r="U327" s="23">
        <v>6508.0</v>
      </c>
      <c r="V327" s="23">
        <v>0.0</v>
      </c>
      <c r="W327" s="23">
        <v>352.0</v>
      </c>
      <c r="X327" s="23">
        <v>4.6222</v>
      </c>
      <c r="Y327" s="23">
        <v>1.4845</v>
      </c>
      <c r="Z327" s="23" t="s">
        <v>133</v>
      </c>
      <c r="AA327" s="23">
        <v>1.2961</v>
      </c>
      <c r="AB327" s="23">
        <v>804.0</v>
      </c>
      <c r="AC327" s="23">
        <v>1844.0</v>
      </c>
      <c r="AD327" s="23">
        <v>1140.0</v>
      </c>
      <c r="AE327" s="23">
        <v>79.0</v>
      </c>
      <c r="AF327" s="23">
        <v>625.0</v>
      </c>
      <c r="AG327" s="23">
        <v>0.0</v>
      </c>
      <c r="AH327" s="23">
        <v>0.0</v>
      </c>
      <c r="AI327" s="23">
        <v>5.1099</v>
      </c>
      <c r="AJ327" s="23">
        <v>3.9731</v>
      </c>
      <c r="AK327" s="23">
        <v>0.8645</v>
      </c>
      <c r="AL327" s="23">
        <v>0.0</v>
      </c>
      <c r="AM327" s="23">
        <v>10.0</v>
      </c>
      <c r="AN327" s="23">
        <v>51.0</v>
      </c>
      <c r="AO327" s="23">
        <v>6000.0</v>
      </c>
      <c r="AP327" s="23">
        <v>3600.0</v>
      </c>
      <c r="AQ327" s="23">
        <v>0.0</v>
      </c>
      <c r="AR327" s="23">
        <v>0.0</v>
      </c>
      <c r="AS327" s="23" t="s">
        <v>2404</v>
      </c>
      <c r="AT327" s="23" t="s">
        <v>2324</v>
      </c>
    </row>
    <row r="328">
      <c r="A328" s="23" t="str">
        <f t="shared" si="5"/>
        <v>OK</v>
      </c>
      <c r="B328" s="23" t="s">
        <v>93</v>
      </c>
      <c r="C328" s="23" t="s">
        <v>93</v>
      </c>
      <c r="D328" s="23">
        <v>1.0</v>
      </c>
      <c r="E328" s="23">
        <v>80.0</v>
      </c>
      <c r="F328" s="23">
        <v>30.0</v>
      </c>
      <c r="G328" s="23">
        <v>5.0</v>
      </c>
      <c r="H328" s="23">
        <v>10.0</v>
      </c>
      <c r="I328" s="23">
        <v>152080.0</v>
      </c>
      <c r="J328" s="23">
        <v>40505.75</v>
      </c>
      <c r="K328" s="23">
        <v>73.365498</v>
      </c>
      <c r="L328" s="23">
        <v>2.0</v>
      </c>
      <c r="M328" s="23">
        <v>1.0</v>
      </c>
      <c r="N328" s="23">
        <v>29871.0</v>
      </c>
      <c r="O328" s="23">
        <v>3600.1014</v>
      </c>
      <c r="P328" s="23">
        <v>12.0</v>
      </c>
      <c r="Q328" s="23">
        <v>5825.0</v>
      </c>
      <c r="R328" s="23">
        <v>9065.0</v>
      </c>
      <c r="S328" s="23">
        <v>3811.0</v>
      </c>
      <c r="T328" s="23">
        <v>378.0</v>
      </c>
      <c r="U328" s="23">
        <v>4685.0</v>
      </c>
      <c r="V328" s="23">
        <v>0.0</v>
      </c>
      <c r="W328" s="23">
        <v>191.0</v>
      </c>
      <c r="X328" s="23">
        <v>5.6791</v>
      </c>
      <c r="Y328" s="23">
        <v>1.636</v>
      </c>
      <c r="Z328" s="23" t="s">
        <v>133</v>
      </c>
      <c r="AA328" s="23">
        <v>1.9141</v>
      </c>
      <c r="AB328" s="23">
        <v>1141.0</v>
      </c>
      <c r="AC328" s="23">
        <v>3377.0</v>
      </c>
      <c r="AD328" s="23">
        <v>3129.0</v>
      </c>
      <c r="AE328" s="23">
        <v>0.0</v>
      </c>
      <c r="AF328" s="23">
        <v>248.0</v>
      </c>
      <c r="AG328" s="23">
        <v>0.0</v>
      </c>
      <c r="AH328" s="23">
        <v>0.0</v>
      </c>
      <c r="AI328" s="23">
        <v>7.1602</v>
      </c>
      <c r="AJ328" s="23">
        <v>5.7736</v>
      </c>
      <c r="AK328" s="23">
        <v>0.9803</v>
      </c>
      <c r="AL328" s="23">
        <v>0.0</v>
      </c>
      <c r="AM328" s="23">
        <v>10.0</v>
      </c>
      <c r="AN328" s="23">
        <v>16.0</v>
      </c>
      <c r="AO328" s="23">
        <v>6000.0</v>
      </c>
      <c r="AP328" s="23">
        <v>3600.0</v>
      </c>
      <c r="AQ328" s="23">
        <v>0.0</v>
      </c>
      <c r="AR328" s="23">
        <v>0.0</v>
      </c>
      <c r="AS328" s="23" t="s">
        <v>2404</v>
      </c>
      <c r="AT328" s="23" t="s">
        <v>2376</v>
      </c>
    </row>
    <row r="329">
      <c r="A329" s="23" t="str">
        <f t="shared" si="5"/>
        <v>OK</v>
      </c>
      <c r="B329" s="23" t="s">
        <v>94</v>
      </c>
      <c r="C329" s="23" t="s">
        <v>94</v>
      </c>
      <c r="D329" s="23">
        <v>1.0</v>
      </c>
      <c r="E329" s="23">
        <v>80.0</v>
      </c>
      <c r="F329" s="23">
        <v>20.0</v>
      </c>
      <c r="G329" s="23">
        <v>5.0</v>
      </c>
      <c r="H329" s="23">
        <v>10.0</v>
      </c>
      <c r="I329" s="23">
        <v>232161.0</v>
      </c>
      <c r="J329" s="23">
        <v>44592.073775</v>
      </c>
      <c r="K329" s="23">
        <v>80.792608</v>
      </c>
      <c r="L329" s="23">
        <v>2.0</v>
      </c>
      <c r="M329" s="23">
        <v>1.0</v>
      </c>
      <c r="N329" s="23">
        <v>48628.0</v>
      </c>
      <c r="O329" s="23">
        <v>3600.0927</v>
      </c>
      <c r="P329" s="23">
        <v>2828.0</v>
      </c>
      <c r="Q329" s="23">
        <v>4328.0</v>
      </c>
      <c r="R329" s="23">
        <v>7249.0</v>
      </c>
      <c r="S329" s="23">
        <v>3581.0</v>
      </c>
      <c r="T329" s="23">
        <v>376.0</v>
      </c>
      <c r="U329" s="23">
        <v>3246.0</v>
      </c>
      <c r="V329" s="23">
        <v>0.0</v>
      </c>
      <c r="W329" s="23">
        <v>46.0</v>
      </c>
      <c r="X329" s="23">
        <v>4.0825</v>
      </c>
      <c r="Y329" s="23">
        <v>1.3978</v>
      </c>
      <c r="Z329" s="23" t="s">
        <v>133</v>
      </c>
      <c r="AA329" s="23">
        <v>1.1286</v>
      </c>
      <c r="AB329" s="23">
        <v>1370.0</v>
      </c>
      <c r="AC329" s="23">
        <v>3535.0</v>
      </c>
      <c r="AD329" s="23">
        <v>3115.0</v>
      </c>
      <c r="AE329" s="23">
        <v>28.0</v>
      </c>
      <c r="AF329" s="23">
        <v>392.0</v>
      </c>
      <c r="AG329" s="23">
        <v>0.0</v>
      </c>
      <c r="AH329" s="23">
        <v>0.0</v>
      </c>
      <c r="AI329" s="23">
        <v>9.1078</v>
      </c>
      <c r="AJ329" s="23">
        <v>7.3631</v>
      </c>
      <c r="AK329" s="23">
        <v>1.2839</v>
      </c>
      <c r="AL329" s="23">
        <v>0.0</v>
      </c>
      <c r="AM329" s="23">
        <v>10.0</v>
      </c>
      <c r="AN329" s="23">
        <v>27.0</v>
      </c>
      <c r="AO329" s="23">
        <v>6000.0</v>
      </c>
      <c r="AP329" s="23">
        <v>3600.0</v>
      </c>
      <c r="AQ329" s="23">
        <v>0.0</v>
      </c>
      <c r="AR329" s="23">
        <v>0.0</v>
      </c>
      <c r="AS329" s="23" t="s">
        <v>2404</v>
      </c>
      <c r="AT329" s="23" t="s">
        <v>2374</v>
      </c>
    </row>
    <row r="330">
      <c r="A330" s="23" t="str">
        <f t="shared" si="5"/>
        <v>OK</v>
      </c>
      <c r="B330" s="23" t="s">
        <v>95</v>
      </c>
      <c r="C330" s="23" t="s">
        <v>95</v>
      </c>
      <c r="D330" s="23">
        <v>0.0</v>
      </c>
      <c r="E330" s="23">
        <v>80.0</v>
      </c>
      <c r="F330" s="23">
        <v>12.0</v>
      </c>
      <c r="G330" s="23">
        <v>5.0</v>
      </c>
      <c r="H330" s="23">
        <v>10.0</v>
      </c>
      <c r="I330" s="23" t="s">
        <v>134</v>
      </c>
      <c r="J330" s="23">
        <v>0.0</v>
      </c>
      <c r="K330" s="23" t="s">
        <v>134</v>
      </c>
      <c r="L330" s="23">
        <v>-1.0</v>
      </c>
      <c r="M330" s="23">
        <v>-1.0</v>
      </c>
      <c r="N330" s="23">
        <v>0.0</v>
      </c>
      <c r="O330" s="23">
        <v>0.0</v>
      </c>
      <c r="P330" s="23">
        <v>0.0</v>
      </c>
      <c r="Q330" s="23" t="s">
        <v>133</v>
      </c>
      <c r="R330" s="23" t="s">
        <v>133</v>
      </c>
      <c r="S330" s="23" t="s">
        <v>133</v>
      </c>
      <c r="T330" s="23" t="s">
        <v>133</v>
      </c>
      <c r="U330" s="23" t="s">
        <v>133</v>
      </c>
      <c r="V330" s="23" t="s">
        <v>133</v>
      </c>
      <c r="W330" s="23" t="s">
        <v>133</v>
      </c>
      <c r="X330" s="23" t="s">
        <v>133</v>
      </c>
      <c r="Y330" s="23" t="s">
        <v>133</v>
      </c>
      <c r="Z330" s="23" t="s">
        <v>133</v>
      </c>
      <c r="AA330" s="23" t="s">
        <v>133</v>
      </c>
      <c r="AB330" s="23" t="s">
        <v>133</v>
      </c>
      <c r="AC330" s="23" t="s">
        <v>133</v>
      </c>
      <c r="AD330" s="23" t="s">
        <v>133</v>
      </c>
      <c r="AE330" s="23" t="s">
        <v>133</v>
      </c>
      <c r="AF330" s="23" t="s">
        <v>133</v>
      </c>
      <c r="AG330" s="23" t="s">
        <v>133</v>
      </c>
      <c r="AH330" s="23" t="s">
        <v>133</v>
      </c>
      <c r="AI330" s="23" t="s">
        <v>133</v>
      </c>
      <c r="AJ330" s="23" t="s">
        <v>133</v>
      </c>
      <c r="AK330" s="23" t="s">
        <v>133</v>
      </c>
      <c r="AL330" s="23" t="s">
        <v>133</v>
      </c>
      <c r="AM330" s="23" t="s">
        <v>133</v>
      </c>
      <c r="AN330" s="23" t="s">
        <v>133</v>
      </c>
      <c r="AO330" s="23">
        <v>6000.0</v>
      </c>
      <c r="AP330" s="23">
        <v>3600.0</v>
      </c>
      <c r="AQ330" s="23">
        <v>0.0</v>
      </c>
      <c r="AR330" s="23">
        <v>0.0</v>
      </c>
      <c r="AS330" s="23" t="s">
        <v>2404</v>
      </c>
      <c r="AT330" s="23" t="s">
        <v>374</v>
      </c>
    </row>
    <row r="331">
      <c r="A331" s="23" t="str">
        <f t="shared" si="5"/>
        <v>OK</v>
      </c>
      <c r="B331" s="23" t="s">
        <v>96</v>
      </c>
      <c r="C331" s="23" t="s">
        <v>96</v>
      </c>
      <c r="D331" s="23">
        <v>1.0</v>
      </c>
      <c r="E331" s="23">
        <v>82.0</v>
      </c>
      <c r="F331" s="23">
        <v>30.0</v>
      </c>
      <c r="G331" s="23">
        <v>5.0</v>
      </c>
      <c r="H331" s="23">
        <v>10.0</v>
      </c>
      <c r="I331" s="23">
        <v>343958.0</v>
      </c>
      <c r="J331" s="23">
        <v>152569.25</v>
      </c>
      <c r="K331" s="23">
        <v>55.643058</v>
      </c>
      <c r="L331" s="23">
        <v>2.0</v>
      </c>
      <c r="M331" s="23">
        <v>1.0</v>
      </c>
      <c r="N331" s="23">
        <v>36400.0</v>
      </c>
      <c r="O331" s="23">
        <v>3600.4264</v>
      </c>
      <c r="P331" s="23">
        <v>0.0</v>
      </c>
      <c r="Q331" s="23">
        <v>2851.0</v>
      </c>
      <c r="R331" s="23">
        <v>9193.0</v>
      </c>
      <c r="S331" s="23">
        <v>997.0</v>
      </c>
      <c r="T331" s="23">
        <v>0.0</v>
      </c>
      <c r="U331" s="23">
        <v>7835.0</v>
      </c>
      <c r="V331" s="23">
        <v>0.0</v>
      </c>
      <c r="W331" s="23">
        <v>361.0</v>
      </c>
      <c r="X331" s="23">
        <v>3.5448</v>
      </c>
      <c r="Y331" s="23">
        <v>0.3807</v>
      </c>
      <c r="Z331" s="23" t="s">
        <v>133</v>
      </c>
      <c r="AA331" s="23">
        <v>2.1064</v>
      </c>
      <c r="AB331" s="23">
        <v>882.0</v>
      </c>
      <c r="AC331" s="23">
        <v>4245.0</v>
      </c>
      <c r="AD331" s="23">
        <v>3539.0</v>
      </c>
      <c r="AE331" s="23">
        <v>0.0</v>
      </c>
      <c r="AF331" s="23">
        <v>706.0</v>
      </c>
      <c r="AG331" s="23">
        <v>0.0</v>
      </c>
      <c r="AH331" s="23">
        <v>0.0</v>
      </c>
      <c r="AI331" s="23">
        <v>6.1636</v>
      </c>
      <c r="AJ331" s="23">
        <v>4.783</v>
      </c>
      <c r="AK331" s="23">
        <v>1.0498</v>
      </c>
      <c r="AL331" s="23">
        <v>0.0</v>
      </c>
      <c r="AM331" s="23">
        <v>10.0</v>
      </c>
      <c r="AN331" s="23">
        <v>14.0</v>
      </c>
      <c r="AO331" s="23">
        <v>6000.0</v>
      </c>
      <c r="AP331" s="23">
        <v>3600.0</v>
      </c>
      <c r="AQ331" s="23">
        <v>0.0</v>
      </c>
      <c r="AR331" s="23">
        <v>0.0</v>
      </c>
      <c r="AS331" s="23" t="s">
        <v>2404</v>
      </c>
      <c r="AT331" s="23" t="s">
        <v>2336</v>
      </c>
    </row>
    <row r="332">
      <c r="A332" s="23" t="str">
        <f t="shared" si="5"/>
        <v>OK</v>
      </c>
      <c r="B332" s="23" t="s">
        <v>97</v>
      </c>
      <c r="C332" s="23" t="s">
        <v>97</v>
      </c>
      <c r="D332" s="23">
        <v>1.0</v>
      </c>
      <c r="E332" s="23">
        <v>82.0</v>
      </c>
      <c r="F332" s="23">
        <v>20.0</v>
      </c>
      <c r="G332" s="23">
        <v>5.0</v>
      </c>
      <c r="H332" s="23">
        <v>10.0</v>
      </c>
      <c r="I332" s="23">
        <v>480551.0</v>
      </c>
      <c r="J332" s="23">
        <v>209705.098361</v>
      </c>
      <c r="K332" s="23">
        <v>56.361531</v>
      </c>
      <c r="L332" s="23">
        <v>2.0</v>
      </c>
      <c r="M332" s="23">
        <v>1.0</v>
      </c>
      <c r="N332" s="23">
        <v>67685.0</v>
      </c>
      <c r="O332" s="23">
        <v>3600.1037</v>
      </c>
      <c r="P332" s="23">
        <v>848.0</v>
      </c>
      <c r="Q332" s="23">
        <v>1277.0</v>
      </c>
      <c r="R332" s="23">
        <v>6356.0</v>
      </c>
      <c r="S332" s="23">
        <v>506.0</v>
      </c>
      <c r="T332" s="23">
        <v>0.0</v>
      </c>
      <c r="U332" s="23">
        <v>5452.0</v>
      </c>
      <c r="V332" s="23">
        <v>0.0</v>
      </c>
      <c r="W332" s="23">
        <v>398.0</v>
      </c>
      <c r="X332" s="23">
        <v>1.6955</v>
      </c>
      <c r="Y332" s="23">
        <v>0.1797</v>
      </c>
      <c r="Z332" s="23" t="s">
        <v>133</v>
      </c>
      <c r="AA332" s="23">
        <v>1.0149</v>
      </c>
      <c r="AB332" s="23">
        <v>1458.0</v>
      </c>
      <c r="AC332" s="23">
        <v>4306.0</v>
      </c>
      <c r="AD332" s="23">
        <v>3329.0</v>
      </c>
      <c r="AE332" s="23">
        <v>0.0</v>
      </c>
      <c r="AF332" s="23">
        <v>977.0</v>
      </c>
      <c r="AG332" s="23">
        <v>0.0</v>
      </c>
      <c r="AH332" s="23">
        <v>0.0</v>
      </c>
      <c r="AI332" s="23">
        <v>9.5998</v>
      </c>
      <c r="AJ332" s="23">
        <v>7.3357</v>
      </c>
      <c r="AK332" s="23">
        <v>1.7113</v>
      </c>
      <c r="AL332" s="23">
        <v>0.0</v>
      </c>
      <c r="AM332" s="23">
        <v>10.0</v>
      </c>
      <c r="AN332" s="23">
        <v>22.0</v>
      </c>
      <c r="AO332" s="23">
        <v>6000.0</v>
      </c>
      <c r="AP332" s="23">
        <v>3600.0</v>
      </c>
      <c r="AQ332" s="23">
        <v>0.0</v>
      </c>
      <c r="AR332" s="23">
        <v>0.0</v>
      </c>
      <c r="AS332" s="23" t="s">
        <v>2404</v>
      </c>
      <c r="AT332" s="23" t="s">
        <v>2355</v>
      </c>
    </row>
    <row r="333">
      <c r="A333" s="23" t="str">
        <f t="shared" si="5"/>
        <v>OK</v>
      </c>
      <c r="B333" s="23" t="s">
        <v>98</v>
      </c>
      <c r="C333" s="23" t="s">
        <v>98</v>
      </c>
      <c r="D333" s="23">
        <v>1.0</v>
      </c>
      <c r="E333" s="23">
        <v>82.0</v>
      </c>
      <c r="F333" s="23">
        <v>10.0</v>
      </c>
      <c r="G333" s="23">
        <v>5.0</v>
      </c>
      <c r="H333" s="23">
        <v>10.0</v>
      </c>
      <c r="I333" s="23">
        <v>1027695.0</v>
      </c>
      <c r="J333" s="23">
        <v>392426.818766</v>
      </c>
      <c r="K333" s="23">
        <v>61.814856</v>
      </c>
      <c r="L333" s="23">
        <v>2.0</v>
      </c>
      <c r="M333" s="23">
        <v>1.0</v>
      </c>
      <c r="N333" s="23">
        <v>58602.0</v>
      </c>
      <c r="O333" s="23">
        <v>3600.126</v>
      </c>
      <c r="P333" s="23">
        <v>10576.0</v>
      </c>
      <c r="Q333" s="23">
        <v>284.0</v>
      </c>
      <c r="R333" s="23">
        <v>2963.0</v>
      </c>
      <c r="S333" s="23">
        <v>104.0</v>
      </c>
      <c r="T333" s="23">
        <v>0.0</v>
      </c>
      <c r="U333" s="23">
        <v>2668.0</v>
      </c>
      <c r="V333" s="23">
        <v>0.0</v>
      </c>
      <c r="W333" s="23">
        <v>191.0</v>
      </c>
      <c r="X333" s="23">
        <v>0.4034</v>
      </c>
      <c r="Y333" s="23">
        <v>0.0315</v>
      </c>
      <c r="Z333" s="23" t="s">
        <v>133</v>
      </c>
      <c r="AA333" s="23">
        <v>0.2629</v>
      </c>
      <c r="AB333" s="23">
        <v>1415.0</v>
      </c>
      <c r="AC333" s="23">
        <v>3448.0</v>
      </c>
      <c r="AD333" s="23">
        <v>1773.0</v>
      </c>
      <c r="AE333" s="23">
        <v>0.0</v>
      </c>
      <c r="AF333" s="23">
        <v>1675.0</v>
      </c>
      <c r="AG333" s="23">
        <v>0.0</v>
      </c>
      <c r="AH333" s="23">
        <v>0.0</v>
      </c>
      <c r="AI333" s="23">
        <v>8.4904</v>
      </c>
      <c r="AJ333" s="23">
        <v>6.0878</v>
      </c>
      <c r="AK333" s="23">
        <v>1.8788</v>
      </c>
      <c r="AL333" s="23">
        <v>0.0</v>
      </c>
      <c r="AM333" s="23">
        <v>10.0</v>
      </c>
      <c r="AN333" s="23">
        <v>52.0</v>
      </c>
      <c r="AO333" s="23">
        <v>6000.0</v>
      </c>
      <c r="AP333" s="23">
        <v>3600.0</v>
      </c>
      <c r="AQ333" s="23">
        <v>0.0</v>
      </c>
      <c r="AR333" s="23">
        <v>0.0</v>
      </c>
      <c r="AS333" s="23" t="s">
        <v>2404</v>
      </c>
      <c r="AT333" s="23" t="s">
        <v>2372</v>
      </c>
    </row>
    <row r="334">
      <c r="A334" s="23" t="str">
        <f t="shared" si="5"/>
        <v>OK</v>
      </c>
      <c r="B334" s="23" t="s">
        <v>99</v>
      </c>
      <c r="C334" s="23" t="s">
        <v>99</v>
      </c>
      <c r="D334" s="23">
        <v>1.0</v>
      </c>
      <c r="E334" s="23">
        <v>90.0</v>
      </c>
      <c r="F334" s="23">
        <v>30.0</v>
      </c>
      <c r="G334" s="23">
        <v>5.0</v>
      </c>
      <c r="H334" s="23">
        <v>10.0</v>
      </c>
      <c r="I334" s="23">
        <v>305022.0</v>
      </c>
      <c r="J334" s="23">
        <v>72691.75</v>
      </c>
      <c r="K334" s="23">
        <v>76.168358</v>
      </c>
      <c r="L334" s="23">
        <v>2.0</v>
      </c>
      <c r="M334" s="23">
        <v>1.0</v>
      </c>
      <c r="N334" s="23">
        <v>25918.0</v>
      </c>
      <c r="O334" s="23">
        <v>3600.5256</v>
      </c>
      <c r="P334" s="23">
        <v>4324.0</v>
      </c>
      <c r="Q334" s="23">
        <v>4136.0</v>
      </c>
      <c r="R334" s="23">
        <v>10677.0</v>
      </c>
      <c r="S334" s="23">
        <v>2453.0</v>
      </c>
      <c r="T334" s="23">
        <v>92.0</v>
      </c>
      <c r="U334" s="23">
        <v>7001.0</v>
      </c>
      <c r="V334" s="23">
        <v>0.0</v>
      </c>
      <c r="W334" s="23">
        <v>1131.0</v>
      </c>
      <c r="X334" s="23">
        <v>5.6509</v>
      </c>
      <c r="Y334" s="23">
        <v>1.3428</v>
      </c>
      <c r="Z334" s="23" t="s">
        <v>133</v>
      </c>
      <c r="AA334" s="23">
        <v>2.3918</v>
      </c>
      <c r="AB334" s="23">
        <v>941.0</v>
      </c>
      <c r="AC334" s="23">
        <v>2057.0</v>
      </c>
      <c r="AD334" s="23">
        <v>1389.0</v>
      </c>
      <c r="AE334" s="23">
        <v>0.0</v>
      </c>
      <c r="AF334" s="23">
        <v>668.0</v>
      </c>
      <c r="AG334" s="23">
        <v>0.0</v>
      </c>
      <c r="AH334" s="23">
        <v>0.0</v>
      </c>
      <c r="AI334" s="23">
        <v>7.0612</v>
      </c>
      <c r="AJ334" s="23">
        <v>5.3456</v>
      </c>
      <c r="AK334" s="23">
        <v>1.2716</v>
      </c>
      <c r="AL334" s="23">
        <v>0.0</v>
      </c>
      <c r="AM334" s="23">
        <v>10.0</v>
      </c>
      <c r="AN334" s="23">
        <v>29.0</v>
      </c>
      <c r="AO334" s="23">
        <v>6000.0</v>
      </c>
      <c r="AP334" s="23">
        <v>3600.0</v>
      </c>
      <c r="AQ334" s="23">
        <v>0.0</v>
      </c>
      <c r="AR334" s="23">
        <v>0.0</v>
      </c>
      <c r="AS334" s="23" t="s">
        <v>2404</v>
      </c>
      <c r="AT334" s="23" t="s">
        <v>308</v>
      </c>
    </row>
    <row r="335">
      <c r="A335" s="23" t="str">
        <f t="shared" si="5"/>
        <v>OK</v>
      </c>
      <c r="B335" s="23" t="s">
        <v>100</v>
      </c>
      <c r="C335" s="23" t="s">
        <v>100</v>
      </c>
      <c r="D335" s="23">
        <v>1.0</v>
      </c>
      <c r="E335" s="23">
        <v>90.0</v>
      </c>
      <c r="F335" s="23">
        <v>20.0</v>
      </c>
      <c r="G335" s="23">
        <v>5.0</v>
      </c>
      <c r="H335" s="23">
        <v>10.0</v>
      </c>
      <c r="I335" s="23">
        <v>415390.0</v>
      </c>
      <c r="J335" s="23">
        <v>92841.427931</v>
      </c>
      <c r="K335" s="23">
        <v>77.649576</v>
      </c>
      <c r="L335" s="23">
        <v>2.0</v>
      </c>
      <c r="M335" s="23">
        <v>1.0</v>
      </c>
      <c r="N335" s="23">
        <v>58400.0</v>
      </c>
      <c r="O335" s="23">
        <v>3600.3607</v>
      </c>
      <c r="P335" s="23">
        <v>12248.0</v>
      </c>
      <c r="Q335" s="23">
        <v>1925.0</v>
      </c>
      <c r="R335" s="23">
        <v>7173.0</v>
      </c>
      <c r="S335" s="23">
        <v>1325.0</v>
      </c>
      <c r="T335" s="23">
        <v>41.0</v>
      </c>
      <c r="U335" s="23">
        <v>4933.0</v>
      </c>
      <c r="V335" s="23">
        <v>0.0</v>
      </c>
      <c r="W335" s="23">
        <v>874.0</v>
      </c>
      <c r="X335" s="23">
        <v>2.5581</v>
      </c>
      <c r="Y335" s="23">
        <v>0.6077</v>
      </c>
      <c r="Z335" s="23" t="s">
        <v>133</v>
      </c>
      <c r="AA335" s="23">
        <v>1.0588</v>
      </c>
      <c r="AB335" s="23">
        <v>1669.0</v>
      </c>
      <c r="AC335" s="23">
        <v>2382.0</v>
      </c>
      <c r="AD335" s="23">
        <v>1362.0</v>
      </c>
      <c r="AE335" s="23">
        <v>0.0</v>
      </c>
      <c r="AF335" s="23">
        <v>1020.0</v>
      </c>
      <c r="AG335" s="23">
        <v>0.0</v>
      </c>
      <c r="AH335" s="23">
        <v>0.0</v>
      </c>
      <c r="AI335" s="23">
        <v>12.6519</v>
      </c>
      <c r="AJ335" s="23">
        <v>9.6751</v>
      </c>
      <c r="AK335" s="23">
        <v>2.19</v>
      </c>
      <c r="AL335" s="23">
        <v>0.0</v>
      </c>
      <c r="AM335" s="23">
        <v>10.0</v>
      </c>
      <c r="AN335" s="23">
        <v>38.0</v>
      </c>
      <c r="AO335" s="23">
        <v>6000.0</v>
      </c>
      <c r="AP335" s="23">
        <v>3600.0</v>
      </c>
      <c r="AQ335" s="23">
        <v>0.0</v>
      </c>
      <c r="AR335" s="23">
        <v>0.0</v>
      </c>
      <c r="AS335" s="23" t="s">
        <v>2404</v>
      </c>
      <c r="AT335" s="23" t="s">
        <v>2419</v>
      </c>
    </row>
    <row r="336">
      <c r="A336" s="23" t="str">
        <f t="shared" si="5"/>
        <v>OK</v>
      </c>
      <c r="B336" s="23" t="s">
        <v>101</v>
      </c>
      <c r="C336" s="23" t="s">
        <v>101</v>
      </c>
      <c r="D336" s="23">
        <v>0.0</v>
      </c>
      <c r="E336" s="23">
        <v>90.0</v>
      </c>
      <c r="F336" s="23">
        <v>17.0</v>
      </c>
      <c r="G336" s="23">
        <v>5.0</v>
      </c>
      <c r="H336" s="23">
        <v>10.0</v>
      </c>
      <c r="I336" s="23" t="s">
        <v>134</v>
      </c>
      <c r="J336" s="23">
        <v>0.0</v>
      </c>
      <c r="K336" s="23" t="s">
        <v>134</v>
      </c>
      <c r="L336" s="23">
        <v>-1.0</v>
      </c>
      <c r="M336" s="23">
        <v>-1.0</v>
      </c>
      <c r="N336" s="23">
        <v>0.0</v>
      </c>
      <c r="O336" s="23">
        <v>0.0</v>
      </c>
      <c r="P336" s="23">
        <v>0.0</v>
      </c>
      <c r="Q336" s="23" t="s">
        <v>133</v>
      </c>
      <c r="R336" s="23" t="s">
        <v>133</v>
      </c>
      <c r="S336" s="23" t="s">
        <v>133</v>
      </c>
      <c r="T336" s="23" t="s">
        <v>133</v>
      </c>
      <c r="U336" s="23" t="s">
        <v>133</v>
      </c>
      <c r="V336" s="23" t="s">
        <v>133</v>
      </c>
      <c r="W336" s="23" t="s">
        <v>133</v>
      </c>
      <c r="X336" s="23" t="s">
        <v>133</v>
      </c>
      <c r="Y336" s="23" t="s">
        <v>133</v>
      </c>
      <c r="Z336" s="23" t="s">
        <v>133</v>
      </c>
      <c r="AA336" s="23" t="s">
        <v>133</v>
      </c>
      <c r="AB336" s="23" t="s">
        <v>133</v>
      </c>
      <c r="AC336" s="23" t="s">
        <v>133</v>
      </c>
      <c r="AD336" s="23" t="s">
        <v>133</v>
      </c>
      <c r="AE336" s="23" t="s">
        <v>133</v>
      </c>
      <c r="AF336" s="23" t="s">
        <v>133</v>
      </c>
      <c r="AG336" s="23" t="s">
        <v>133</v>
      </c>
      <c r="AH336" s="23" t="s">
        <v>133</v>
      </c>
      <c r="AI336" s="23" t="s">
        <v>133</v>
      </c>
      <c r="AJ336" s="23" t="s">
        <v>133</v>
      </c>
      <c r="AK336" s="23" t="s">
        <v>133</v>
      </c>
      <c r="AL336" s="23" t="s">
        <v>133</v>
      </c>
      <c r="AM336" s="23" t="s">
        <v>133</v>
      </c>
      <c r="AN336" s="23" t="s">
        <v>133</v>
      </c>
      <c r="AO336" s="23">
        <v>6000.0</v>
      </c>
      <c r="AP336" s="23">
        <v>3600.0</v>
      </c>
      <c r="AQ336" s="23">
        <v>0.0</v>
      </c>
      <c r="AR336" s="23">
        <v>0.0</v>
      </c>
      <c r="AS336" s="23" t="s">
        <v>2404</v>
      </c>
      <c r="AT336" s="23" t="s">
        <v>2318</v>
      </c>
    </row>
    <row r="337">
      <c r="A337" s="23" t="str">
        <f t="shared" si="5"/>
        <v>OK</v>
      </c>
      <c r="B337" s="23" t="s">
        <v>102</v>
      </c>
      <c r="C337" s="23" t="s">
        <v>102</v>
      </c>
      <c r="D337" s="23">
        <v>1.0</v>
      </c>
      <c r="E337" s="23">
        <v>116.0</v>
      </c>
      <c r="F337" s="23">
        <v>30.0</v>
      </c>
      <c r="G337" s="23">
        <v>5.0</v>
      </c>
      <c r="H337" s="23">
        <v>10.0</v>
      </c>
      <c r="I337" s="23">
        <v>412686.0</v>
      </c>
      <c r="J337" s="23">
        <v>137080.375</v>
      </c>
      <c r="K337" s="23">
        <v>66.783372</v>
      </c>
      <c r="L337" s="23">
        <v>2.0</v>
      </c>
      <c r="M337" s="23">
        <v>1.0</v>
      </c>
      <c r="N337" s="23">
        <v>12920.0</v>
      </c>
      <c r="O337" s="23">
        <v>3600.2721</v>
      </c>
      <c r="P337" s="23">
        <v>0.0</v>
      </c>
      <c r="Q337" s="23">
        <v>3548.0</v>
      </c>
      <c r="R337" s="23">
        <v>7469.0</v>
      </c>
      <c r="S337" s="23">
        <v>1604.0</v>
      </c>
      <c r="T337" s="23">
        <v>0.0</v>
      </c>
      <c r="U337" s="23">
        <v>5470.0</v>
      </c>
      <c r="V337" s="23">
        <v>0.0</v>
      </c>
      <c r="W337" s="23">
        <v>395.0</v>
      </c>
      <c r="X337" s="23">
        <v>8.7835</v>
      </c>
      <c r="Y337" s="23">
        <v>1.4207</v>
      </c>
      <c r="Z337" s="23" t="s">
        <v>133</v>
      </c>
      <c r="AA337" s="23">
        <v>4.9764</v>
      </c>
      <c r="AB337" s="23">
        <v>637.0</v>
      </c>
      <c r="AC337" s="23">
        <v>2923.0</v>
      </c>
      <c r="AD337" s="23">
        <v>2624.0</v>
      </c>
      <c r="AE337" s="23">
        <v>0.0</v>
      </c>
      <c r="AF337" s="23">
        <v>299.0</v>
      </c>
      <c r="AG337" s="23">
        <v>0.0</v>
      </c>
      <c r="AH337" s="23">
        <v>0.0</v>
      </c>
      <c r="AI337" s="23">
        <v>9.4564</v>
      </c>
      <c r="AJ337" s="23">
        <v>7.9735</v>
      </c>
      <c r="AK337" s="23">
        <v>1.0484</v>
      </c>
      <c r="AL337" s="23">
        <v>0.0</v>
      </c>
      <c r="AM337" s="23">
        <v>10.0</v>
      </c>
      <c r="AN337" s="23">
        <v>19.0</v>
      </c>
      <c r="AO337" s="23">
        <v>6000.0</v>
      </c>
      <c r="AP337" s="23">
        <v>3600.0</v>
      </c>
      <c r="AQ337" s="23">
        <v>0.0</v>
      </c>
      <c r="AR337" s="23">
        <v>0.0</v>
      </c>
      <c r="AS337" s="23" t="s">
        <v>2404</v>
      </c>
      <c r="AT337" s="23" t="s">
        <v>2370</v>
      </c>
    </row>
    <row r="338">
      <c r="A338" s="23" t="str">
        <f t="shared" si="5"/>
        <v>OK</v>
      </c>
      <c r="B338" s="23" t="s">
        <v>103</v>
      </c>
      <c r="C338" s="23" t="s">
        <v>103</v>
      </c>
      <c r="D338" s="23">
        <v>1.0</v>
      </c>
      <c r="E338" s="23">
        <v>116.0</v>
      </c>
      <c r="F338" s="23">
        <v>20.0</v>
      </c>
      <c r="G338" s="23">
        <v>5.0</v>
      </c>
      <c r="H338" s="23">
        <v>10.0</v>
      </c>
      <c r="I338" s="23">
        <v>632294.0</v>
      </c>
      <c r="J338" s="23">
        <v>158437.030889</v>
      </c>
      <c r="K338" s="23">
        <v>74.942506</v>
      </c>
      <c r="L338" s="23">
        <v>2.0</v>
      </c>
      <c r="M338" s="23">
        <v>1.0</v>
      </c>
      <c r="N338" s="23">
        <v>33899.0</v>
      </c>
      <c r="O338" s="23">
        <v>3600.6424</v>
      </c>
      <c r="P338" s="23">
        <v>268.0</v>
      </c>
      <c r="Q338" s="23">
        <v>2049.0</v>
      </c>
      <c r="R338" s="23">
        <v>5995.0</v>
      </c>
      <c r="S338" s="23">
        <v>1035.0</v>
      </c>
      <c r="T338" s="23">
        <v>1.0</v>
      </c>
      <c r="U338" s="23">
        <v>4476.0</v>
      </c>
      <c r="V338" s="23">
        <v>0.0</v>
      </c>
      <c r="W338" s="23">
        <v>483.0</v>
      </c>
      <c r="X338" s="23">
        <v>4.5522</v>
      </c>
      <c r="Y338" s="23">
        <v>0.7629</v>
      </c>
      <c r="Z338" s="23" t="s">
        <v>133</v>
      </c>
      <c r="AA338" s="23">
        <v>2.4192</v>
      </c>
      <c r="AB338" s="23">
        <v>1233.0</v>
      </c>
      <c r="AC338" s="23">
        <v>2873.0</v>
      </c>
      <c r="AD338" s="23">
        <v>2307.0</v>
      </c>
      <c r="AE338" s="23">
        <v>0.0</v>
      </c>
      <c r="AF338" s="23">
        <v>566.0</v>
      </c>
      <c r="AG338" s="23">
        <v>0.0</v>
      </c>
      <c r="AH338" s="23">
        <v>0.0</v>
      </c>
      <c r="AI338" s="23">
        <v>17.3564</v>
      </c>
      <c r="AJ338" s="23">
        <v>14.2421</v>
      </c>
      <c r="AK338" s="23">
        <v>2.2972</v>
      </c>
      <c r="AL338" s="23">
        <v>0.0</v>
      </c>
      <c r="AM338" s="23">
        <v>10.0</v>
      </c>
      <c r="AN338" s="23">
        <v>27.0</v>
      </c>
      <c r="AO338" s="23">
        <v>6000.0</v>
      </c>
      <c r="AP338" s="23">
        <v>3600.0</v>
      </c>
      <c r="AQ338" s="23">
        <v>0.0</v>
      </c>
      <c r="AR338" s="23">
        <v>0.0</v>
      </c>
      <c r="AS338" s="23" t="s">
        <v>2404</v>
      </c>
      <c r="AT338" s="23" t="s">
        <v>2420</v>
      </c>
    </row>
    <row r="339">
      <c r="A339" s="23" t="str">
        <f t="shared" si="5"/>
        <v>OK</v>
      </c>
      <c r="B339" s="23" t="s">
        <v>104</v>
      </c>
      <c r="C339" s="23" t="s">
        <v>104</v>
      </c>
      <c r="D339" s="23">
        <v>1.0</v>
      </c>
      <c r="E339" s="23">
        <v>116.0</v>
      </c>
      <c r="F339" s="23">
        <v>10.0</v>
      </c>
      <c r="G339" s="23">
        <v>5.0</v>
      </c>
      <c r="H339" s="23">
        <v>10.0</v>
      </c>
      <c r="I339" s="23">
        <v>1119935.0</v>
      </c>
      <c r="J339" s="23">
        <v>247334.786419</v>
      </c>
      <c r="K339" s="23">
        <v>77.915255</v>
      </c>
      <c r="L339" s="23">
        <v>2.0</v>
      </c>
      <c r="M339" s="23">
        <v>1.0</v>
      </c>
      <c r="N339" s="23">
        <v>40616.0</v>
      </c>
      <c r="O339" s="23">
        <v>3600.1761</v>
      </c>
      <c r="P339" s="23">
        <v>14240.0</v>
      </c>
      <c r="Q339" s="23">
        <v>456.0</v>
      </c>
      <c r="R339" s="23">
        <v>2340.0</v>
      </c>
      <c r="S339" s="23">
        <v>345.0</v>
      </c>
      <c r="T339" s="23">
        <v>3.0</v>
      </c>
      <c r="U339" s="23">
        <v>1834.0</v>
      </c>
      <c r="V339" s="23">
        <v>0.0</v>
      </c>
      <c r="W339" s="23">
        <v>158.0</v>
      </c>
      <c r="X339" s="23">
        <v>0.9493</v>
      </c>
      <c r="Y339" s="23">
        <v>0.1914</v>
      </c>
      <c r="Z339" s="23" t="s">
        <v>133</v>
      </c>
      <c r="AA339" s="23">
        <v>0.4548</v>
      </c>
      <c r="AB339" s="23">
        <v>1236.0</v>
      </c>
      <c r="AC339" s="23">
        <v>5962.0</v>
      </c>
      <c r="AD339" s="23">
        <v>4764.0</v>
      </c>
      <c r="AE339" s="23">
        <v>34.0</v>
      </c>
      <c r="AF339" s="23">
        <v>1164.0</v>
      </c>
      <c r="AG339" s="23">
        <v>0.0</v>
      </c>
      <c r="AH339" s="23">
        <v>0.0</v>
      </c>
      <c r="AI339" s="23">
        <v>18.7325</v>
      </c>
      <c r="AJ339" s="23">
        <v>15.1069</v>
      </c>
      <c r="AK339" s="23">
        <v>2.799</v>
      </c>
      <c r="AL339" s="23">
        <v>0.0</v>
      </c>
      <c r="AM339" s="23">
        <v>10.0</v>
      </c>
      <c r="AN339" s="23">
        <v>60.0</v>
      </c>
      <c r="AO339" s="23">
        <v>6000.0</v>
      </c>
      <c r="AP339" s="23">
        <v>3600.0</v>
      </c>
      <c r="AQ339" s="23">
        <v>0.0</v>
      </c>
      <c r="AR339" s="23">
        <v>0.0</v>
      </c>
      <c r="AS339" s="23" t="s">
        <v>2404</v>
      </c>
      <c r="AT339" s="23" t="s">
        <v>2421</v>
      </c>
    </row>
    <row r="341" ht="27.75" customHeight="1">
      <c r="A341" s="73" t="s">
        <v>137</v>
      </c>
      <c r="K341" s="53"/>
      <c r="L341" s="53"/>
      <c r="M341" s="53"/>
      <c r="N341" s="53"/>
      <c r="O341" s="53"/>
      <c r="P341" s="53"/>
      <c r="Q341" s="53"/>
      <c r="R341" s="53"/>
      <c r="S341" s="53"/>
      <c r="T341" s="53"/>
      <c r="U341" s="53"/>
      <c r="V341" s="53"/>
      <c r="W341" s="53"/>
      <c r="X341" s="53"/>
      <c r="Y341" s="53"/>
      <c r="Z341" s="53"/>
      <c r="AA341" s="53"/>
      <c r="AB341" s="53"/>
      <c r="AC341" s="53"/>
      <c r="AD341" s="53"/>
      <c r="AE341" s="53"/>
      <c r="AF341" s="53"/>
      <c r="AG341" s="53"/>
      <c r="AH341" s="53"/>
      <c r="AI341" s="53"/>
      <c r="AJ341" s="53"/>
      <c r="AK341" s="53"/>
      <c r="AL341" s="53"/>
      <c r="AM341" s="53"/>
      <c r="AN341" s="53"/>
      <c r="AO341" s="53"/>
      <c r="AP341" s="53"/>
      <c r="AQ341" s="53"/>
      <c r="AR341" s="53"/>
      <c r="AS341" s="53"/>
      <c r="AT341" s="53"/>
    </row>
    <row r="342">
      <c r="A342" s="23"/>
      <c r="B342" s="23"/>
      <c r="C342" s="23" t="s">
        <v>11</v>
      </c>
      <c r="D342" s="23" t="s">
        <v>131</v>
      </c>
      <c r="E342" s="23" t="s">
        <v>127</v>
      </c>
      <c r="F342" s="23" t="s">
        <v>128</v>
      </c>
      <c r="G342" s="23" t="s">
        <v>12</v>
      </c>
      <c r="H342" s="23" t="s">
        <v>129</v>
      </c>
      <c r="I342" s="23" t="s">
        <v>17</v>
      </c>
      <c r="J342" s="23" t="s">
        <v>144</v>
      </c>
      <c r="K342" s="23" t="s">
        <v>19</v>
      </c>
      <c r="L342" s="23" t="s">
        <v>21</v>
      </c>
      <c r="M342" s="23" t="s">
        <v>145</v>
      </c>
      <c r="N342" s="23" t="s">
        <v>146</v>
      </c>
      <c r="O342" s="23" t="s">
        <v>147</v>
      </c>
      <c r="P342" s="23" t="s">
        <v>148</v>
      </c>
      <c r="Q342" s="23" t="s">
        <v>401</v>
      </c>
      <c r="R342" s="23" t="s">
        <v>402</v>
      </c>
      <c r="S342" s="23" t="s">
        <v>403</v>
      </c>
      <c r="T342" s="23" t="s">
        <v>404</v>
      </c>
      <c r="U342" s="23" t="s">
        <v>405</v>
      </c>
      <c r="V342" s="23" t="s">
        <v>406</v>
      </c>
      <c r="W342" s="23" t="s">
        <v>407</v>
      </c>
      <c r="X342" s="23" t="s">
        <v>408</v>
      </c>
      <c r="Y342" s="23" t="s">
        <v>409</v>
      </c>
      <c r="Z342" s="23" t="s">
        <v>410</v>
      </c>
      <c r="AA342" s="23" t="s">
        <v>411</v>
      </c>
      <c r="AB342" s="23" t="s">
        <v>412</v>
      </c>
      <c r="AC342" s="23" t="s">
        <v>413</v>
      </c>
      <c r="AD342" s="23" t="s">
        <v>414</v>
      </c>
      <c r="AE342" s="23" t="s">
        <v>415</v>
      </c>
      <c r="AF342" s="23" t="s">
        <v>416</v>
      </c>
      <c r="AG342" s="23" t="s">
        <v>417</v>
      </c>
      <c r="AH342" s="23" t="s">
        <v>418</v>
      </c>
      <c r="AI342" s="23" t="s">
        <v>419</v>
      </c>
      <c r="AJ342" s="23" t="s">
        <v>420</v>
      </c>
      <c r="AK342" s="23" t="s">
        <v>421</v>
      </c>
      <c r="AL342" s="23" t="s">
        <v>422</v>
      </c>
      <c r="AM342" s="23" t="s">
        <v>423</v>
      </c>
      <c r="AN342" s="23" t="s">
        <v>149</v>
      </c>
      <c r="AO342" s="23" t="s">
        <v>150</v>
      </c>
      <c r="AP342" s="23" t="s">
        <v>151</v>
      </c>
      <c r="AQ342" s="23" t="s">
        <v>152</v>
      </c>
      <c r="AR342" s="23" t="s">
        <v>153</v>
      </c>
      <c r="AS342" s="23" t="s">
        <v>154</v>
      </c>
      <c r="AT342" s="23" t="s">
        <v>155</v>
      </c>
    </row>
    <row r="343">
      <c r="A343" s="23" t="str">
        <f t="shared" ref="A343:A407" si="6">IF(B343=C343, "OK", "ERROR")</f>
        <v>OK</v>
      </c>
      <c r="B343" s="23" t="s">
        <v>26</v>
      </c>
      <c r="C343" s="23" t="s">
        <v>26</v>
      </c>
      <c r="D343" s="23">
        <v>1.0</v>
      </c>
      <c r="E343" s="23">
        <v>13.0</v>
      </c>
      <c r="F343" s="23">
        <v>30.0</v>
      </c>
      <c r="G343" s="23">
        <v>5.0</v>
      </c>
      <c r="H343" s="23">
        <v>25.0</v>
      </c>
      <c r="I343" s="23">
        <v>15700.0</v>
      </c>
      <c r="J343" s="23">
        <v>15700.0</v>
      </c>
      <c r="K343" s="23">
        <v>0.0</v>
      </c>
      <c r="L343" s="23">
        <v>1.0</v>
      </c>
      <c r="M343" s="23">
        <v>1.0</v>
      </c>
      <c r="N343" s="23">
        <v>16.0</v>
      </c>
      <c r="O343" s="23">
        <v>0.0597</v>
      </c>
      <c r="P343" s="23">
        <v>0.0</v>
      </c>
      <c r="Q343" s="23">
        <v>20.0</v>
      </c>
      <c r="R343" s="23">
        <v>21.0</v>
      </c>
      <c r="S343" s="23">
        <v>7.0</v>
      </c>
      <c r="T343" s="23">
        <v>0.0</v>
      </c>
      <c r="U343" s="23">
        <v>2.0</v>
      </c>
      <c r="V343" s="23">
        <v>0.0</v>
      </c>
      <c r="W343" s="23">
        <v>12.0</v>
      </c>
      <c r="X343" s="23">
        <v>8.0E-4</v>
      </c>
      <c r="Y343" s="23">
        <v>1.0E-4</v>
      </c>
      <c r="Z343" s="23" t="s">
        <v>133</v>
      </c>
      <c r="AA343" s="23">
        <v>4.0E-4</v>
      </c>
      <c r="AB343" s="23">
        <v>26.0</v>
      </c>
      <c r="AC343" s="23">
        <v>54.0</v>
      </c>
      <c r="AD343" s="23">
        <v>54.0</v>
      </c>
      <c r="AE343" s="23">
        <v>0.0</v>
      </c>
      <c r="AF343" s="23">
        <v>0.0</v>
      </c>
      <c r="AG343" s="23">
        <v>0.0</v>
      </c>
      <c r="AH343" s="23">
        <v>0.0</v>
      </c>
      <c r="AI343" s="23">
        <v>0.005</v>
      </c>
      <c r="AJ343" s="23">
        <v>0.0031</v>
      </c>
      <c r="AK343" s="23">
        <v>0.0015</v>
      </c>
      <c r="AL343" s="23">
        <v>0.0</v>
      </c>
      <c r="AM343" s="23">
        <v>10.0</v>
      </c>
      <c r="AN343" s="23">
        <v>1.0</v>
      </c>
      <c r="AO343" s="23">
        <v>6000.0</v>
      </c>
      <c r="AP343" s="23">
        <v>3600.0</v>
      </c>
      <c r="AQ343" s="23">
        <v>1.0</v>
      </c>
      <c r="AR343" s="23">
        <v>0.0</v>
      </c>
      <c r="AS343" s="23" t="s">
        <v>2422</v>
      </c>
      <c r="AT343" s="23" t="s">
        <v>2318</v>
      </c>
    </row>
    <row r="344">
      <c r="A344" s="23" t="str">
        <f t="shared" si="6"/>
        <v>OK</v>
      </c>
      <c r="B344" s="23" t="s">
        <v>28</v>
      </c>
      <c r="C344" s="23" t="s">
        <v>28</v>
      </c>
      <c r="D344" s="23">
        <v>1.0</v>
      </c>
      <c r="E344" s="23">
        <v>13.0</v>
      </c>
      <c r="F344" s="23">
        <v>20.0</v>
      </c>
      <c r="G344" s="23">
        <v>5.0</v>
      </c>
      <c r="H344" s="23">
        <v>25.0</v>
      </c>
      <c r="I344" s="23">
        <v>17600.0</v>
      </c>
      <c r="J344" s="23">
        <v>17600.0</v>
      </c>
      <c r="K344" s="23">
        <v>0.0</v>
      </c>
      <c r="L344" s="23">
        <v>1.0</v>
      </c>
      <c r="M344" s="23">
        <v>1.0</v>
      </c>
      <c r="N344" s="23">
        <v>0.0</v>
      </c>
      <c r="O344" s="23">
        <v>0.0205</v>
      </c>
      <c r="P344" s="23">
        <v>0.0</v>
      </c>
      <c r="Q344" s="23">
        <v>12.0</v>
      </c>
      <c r="R344" s="23">
        <v>20.0</v>
      </c>
      <c r="S344" s="23">
        <v>10.0</v>
      </c>
      <c r="T344" s="23">
        <v>0.0</v>
      </c>
      <c r="U344" s="23">
        <v>10.0</v>
      </c>
      <c r="V344" s="23">
        <v>0.0</v>
      </c>
      <c r="W344" s="23">
        <v>0.0</v>
      </c>
      <c r="X344" s="23">
        <v>5.0E-4</v>
      </c>
      <c r="Y344" s="23">
        <v>2.0E-4</v>
      </c>
      <c r="Z344" s="23" t="s">
        <v>133</v>
      </c>
      <c r="AA344" s="23">
        <v>2.0E-4</v>
      </c>
      <c r="AB344" s="23">
        <v>5.0</v>
      </c>
      <c r="AC344" s="23">
        <v>31.0</v>
      </c>
      <c r="AD344" s="23">
        <v>28.0</v>
      </c>
      <c r="AE344" s="23">
        <v>0.0</v>
      </c>
      <c r="AF344" s="23">
        <v>3.0</v>
      </c>
      <c r="AG344" s="23">
        <v>0.0</v>
      </c>
      <c r="AH344" s="23">
        <v>0.0</v>
      </c>
      <c r="AI344" s="23">
        <v>0.001</v>
      </c>
      <c r="AJ344" s="23">
        <v>7.0E-4</v>
      </c>
      <c r="AK344" s="23">
        <v>3.0E-4</v>
      </c>
      <c r="AL344" s="23">
        <v>0.0</v>
      </c>
      <c r="AM344" s="23">
        <v>10.0</v>
      </c>
      <c r="AN344" s="23">
        <v>2.0</v>
      </c>
      <c r="AO344" s="23">
        <v>6000.0</v>
      </c>
      <c r="AP344" s="23">
        <v>3600.0</v>
      </c>
      <c r="AQ344" s="23">
        <v>1.0</v>
      </c>
      <c r="AR344" s="23">
        <v>0.0</v>
      </c>
      <c r="AS344" s="23" t="s">
        <v>2422</v>
      </c>
      <c r="AT344" s="23" t="s">
        <v>2318</v>
      </c>
    </row>
    <row r="345">
      <c r="A345" s="23" t="str">
        <f t="shared" si="6"/>
        <v>OK</v>
      </c>
      <c r="B345" s="23" t="s">
        <v>30</v>
      </c>
      <c r="C345" s="23" t="s">
        <v>30</v>
      </c>
      <c r="D345" s="23">
        <v>1.0</v>
      </c>
      <c r="E345" s="23">
        <v>13.0</v>
      </c>
      <c r="F345" s="23">
        <v>10.0</v>
      </c>
      <c r="G345" s="23">
        <v>5.0</v>
      </c>
      <c r="H345" s="23">
        <v>25.0</v>
      </c>
      <c r="I345" s="23">
        <v>29300.0</v>
      </c>
      <c r="J345" s="23">
        <v>29300.0</v>
      </c>
      <c r="K345" s="23">
        <v>0.0</v>
      </c>
      <c r="L345" s="23">
        <v>1.0</v>
      </c>
      <c r="M345" s="23">
        <v>1.0</v>
      </c>
      <c r="N345" s="23">
        <v>8699.0</v>
      </c>
      <c r="O345" s="23">
        <v>5.5177</v>
      </c>
      <c r="P345" s="23">
        <v>84.0</v>
      </c>
      <c r="Q345" s="23">
        <v>322.0</v>
      </c>
      <c r="R345" s="23">
        <v>679.0</v>
      </c>
      <c r="S345" s="23">
        <v>21.0</v>
      </c>
      <c r="T345" s="23">
        <v>0.0</v>
      </c>
      <c r="U345" s="23">
        <v>526.0</v>
      </c>
      <c r="V345" s="23">
        <v>0.0</v>
      </c>
      <c r="W345" s="23">
        <v>132.0</v>
      </c>
      <c r="X345" s="23">
        <v>0.0173</v>
      </c>
      <c r="Y345" s="23">
        <v>0.0015</v>
      </c>
      <c r="Z345" s="23" t="s">
        <v>133</v>
      </c>
      <c r="AA345" s="23">
        <v>0.0102</v>
      </c>
      <c r="AB345" s="23">
        <v>628.0</v>
      </c>
      <c r="AC345" s="23">
        <v>64.0</v>
      </c>
      <c r="AD345" s="23">
        <v>37.0</v>
      </c>
      <c r="AE345" s="23">
        <v>0.0</v>
      </c>
      <c r="AF345" s="23">
        <v>27.0</v>
      </c>
      <c r="AG345" s="23">
        <v>0.0</v>
      </c>
      <c r="AH345" s="23">
        <v>0.0</v>
      </c>
      <c r="AI345" s="23">
        <v>0.11</v>
      </c>
      <c r="AJ345" s="23">
        <v>0.0589</v>
      </c>
      <c r="AK345" s="23">
        <v>0.0429</v>
      </c>
      <c r="AL345" s="23">
        <v>0.0</v>
      </c>
      <c r="AM345" s="23">
        <v>10.0</v>
      </c>
      <c r="AN345" s="23">
        <v>5.0</v>
      </c>
      <c r="AO345" s="23">
        <v>6000.0</v>
      </c>
      <c r="AP345" s="23">
        <v>3600.0</v>
      </c>
      <c r="AQ345" s="23">
        <v>1.0</v>
      </c>
      <c r="AR345" s="23">
        <v>0.0</v>
      </c>
      <c r="AS345" s="23" t="s">
        <v>2422</v>
      </c>
      <c r="AT345" s="23" t="s">
        <v>2318</v>
      </c>
    </row>
    <row r="346">
      <c r="A346" s="23" t="str">
        <f t="shared" si="6"/>
        <v>OK</v>
      </c>
      <c r="B346" s="23" t="s">
        <v>32</v>
      </c>
      <c r="C346" s="23" t="s">
        <v>32</v>
      </c>
      <c r="D346" s="23">
        <v>1.0</v>
      </c>
      <c r="E346" s="23">
        <v>14.0</v>
      </c>
      <c r="F346" s="23">
        <v>30.0</v>
      </c>
      <c r="G346" s="23">
        <v>5.0</v>
      </c>
      <c r="H346" s="23">
        <v>25.0</v>
      </c>
      <c r="I346" s="23">
        <v>23200.0</v>
      </c>
      <c r="J346" s="23">
        <v>23200.0</v>
      </c>
      <c r="K346" s="23">
        <v>0.0</v>
      </c>
      <c r="L346" s="23">
        <v>1.0</v>
      </c>
      <c r="M346" s="23">
        <v>1.0</v>
      </c>
      <c r="N346" s="23">
        <v>0.0</v>
      </c>
      <c r="O346" s="23">
        <v>0.0182</v>
      </c>
      <c r="P346" s="23">
        <v>0.0</v>
      </c>
      <c r="Q346" s="23">
        <v>9.0</v>
      </c>
      <c r="R346" s="23">
        <v>11.0</v>
      </c>
      <c r="S346" s="23">
        <v>8.0</v>
      </c>
      <c r="T346" s="23">
        <v>0.0</v>
      </c>
      <c r="U346" s="23">
        <v>3.0</v>
      </c>
      <c r="V346" s="23">
        <v>0.0</v>
      </c>
      <c r="W346" s="23">
        <v>0.0</v>
      </c>
      <c r="X346" s="23">
        <v>4.0E-4</v>
      </c>
      <c r="Y346" s="23">
        <v>2.0E-4</v>
      </c>
      <c r="Z346" s="23" t="s">
        <v>133</v>
      </c>
      <c r="AA346" s="23">
        <v>1.0E-4</v>
      </c>
      <c r="AB346" s="23">
        <v>3.0</v>
      </c>
      <c r="AC346" s="23">
        <v>39.0</v>
      </c>
      <c r="AD346" s="23">
        <v>36.0</v>
      </c>
      <c r="AE346" s="23">
        <v>0.0</v>
      </c>
      <c r="AF346" s="23">
        <v>3.0</v>
      </c>
      <c r="AG346" s="23">
        <v>0.0</v>
      </c>
      <c r="AH346" s="23">
        <v>0.0</v>
      </c>
      <c r="AI346" s="23">
        <v>0.001</v>
      </c>
      <c r="AJ346" s="23">
        <v>7.0E-4</v>
      </c>
      <c r="AK346" s="23">
        <v>2.0E-4</v>
      </c>
      <c r="AL346" s="23">
        <v>0.0</v>
      </c>
      <c r="AM346" s="23">
        <v>10.0</v>
      </c>
      <c r="AN346" s="23">
        <v>2.0</v>
      </c>
      <c r="AO346" s="23">
        <v>6000.0</v>
      </c>
      <c r="AP346" s="23">
        <v>3600.0</v>
      </c>
      <c r="AQ346" s="23">
        <v>1.0</v>
      </c>
      <c r="AR346" s="23">
        <v>0.0</v>
      </c>
      <c r="AS346" s="23" t="s">
        <v>2422</v>
      </c>
      <c r="AT346" s="23" t="s">
        <v>2318</v>
      </c>
    </row>
    <row r="347">
      <c r="A347" s="23" t="str">
        <f t="shared" si="6"/>
        <v>OK</v>
      </c>
      <c r="B347" s="23" t="s">
        <v>34</v>
      </c>
      <c r="C347" s="23" t="s">
        <v>34</v>
      </c>
      <c r="D347" s="23">
        <v>1.0</v>
      </c>
      <c r="E347" s="23">
        <v>14.0</v>
      </c>
      <c r="F347" s="23">
        <v>20.0</v>
      </c>
      <c r="G347" s="23">
        <v>5.0</v>
      </c>
      <c r="H347" s="23">
        <v>25.0</v>
      </c>
      <c r="I347" s="23">
        <v>30700.0</v>
      </c>
      <c r="J347" s="23">
        <v>30100.0</v>
      </c>
      <c r="K347" s="23">
        <v>1.954397</v>
      </c>
      <c r="L347" s="23">
        <v>2.0</v>
      </c>
      <c r="M347" s="23">
        <v>1.0</v>
      </c>
      <c r="N347" s="23">
        <v>1412218.0</v>
      </c>
      <c r="O347" s="23">
        <v>3600.005</v>
      </c>
      <c r="P347" s="23">
        <v>48.0</v>
      </c>
      <c r="Q347" s="23">
        <v>1476.0</v>
      </c>
      <c r="R347" s="23">
        <v>3663.0</v>
      </c>
      <c r="S347" s="23">
        <v>24.0</v>
      </c>
      <c r="T347" s="23">
        <v>0.0</v>
      </c>
      <c r="U347" s="23">
        <v>3134.0</v>
      </c>
      <c r="V347" s="23">
        <v>0.0</v>
      </c>
      <c r="W347" s="23">
        <v>505.0</v>
      </c>
      <c r="X347" s="23">
        <v>0.1247</v>
      </c>
      <c r="Y347" s="23">
        <v>0.0059</v>
      </c>
      <c r="Z347" s="23" t="s">
        <v>133</v>
      </c>
      <c r="AA347" s="23">
        <v>0.0818</v>
      </c>
      <c r="AB347" s="23">
        <v>3514.0</v>
      </c>
      <c r="AC347" s="23">
        <v>56.0</v>
      </c>
      <c r="AD347" s="23">
        <v>29.0</v>
      </c>
      <c r="AE347" s="23">
        <v>0.0</v>
      </c>
      <c r="AF347" s="23">
        <v>27.0</v>
      </c>
      <c r="AG347" s="23">
        <v>0.0</v>
      </c>
      <c r="AH347" s="23">
        <v>0.0</v>
      </c>
      <c r="AI347" s="23">
        <v>0.7624</v>
      </c>
      <c r="AJ347" s="23">
        <v>0.4085</v>
      </c>
      <c r="AK347" s="23">
        <v>0.292</v>
      </c>
      <c r="AL347" s="23">
        <v>0.0</v>
      </c>
      <c r="AM347" s="23">
        <v>10.0</v>
      </c>
      <c r="AN347" s="23">
        <v>3.0</v>
      </c>
      <c r="AO347" s="23">
        <v>6000.0</v>
      </c>
      <c r="AP347" s="23">
        <v>3600.0</v>
      </c>
      <c r="AQ347" s="23">
        <v>1.0</v>
      </c>
      <c r="AR347" s="23">
        <v>0.0</v>
      </c>
      <c r="AS347" s="23" t="s">
        <v>2422</v>
      </c>
      <c r="AT347" s="23" t="s">
        <v>2336</v>
      </c>
    </row>
    <row r="348">
      <c r="A348" s="23" t="str">
        <f t="shared" si="6"/>
        <v>OK</v>
      </c>
      <c r="B348" s="23" t="s">
        <v>36</v>
      </c>
      <c r="C348" s="23" t="s">
        <v>36</v>
      </c>
      <c r="D348" s="23">
        <v>0.0</v>
      </c>
      <c r="E348" s="23">
        <v>14.0</v>
      </c>
      <c r="F348" s="23">
        <v>10.0</v>
      </c>
      <c r="G348" s="23">
        <v>5.0</v>
      </c>
      <c r="H348" s="23">
        <v>25.0</v>
      </c>
      <c r="I348" s="23" t="s">
        <v>134</v>
      </c>
      <c r="J348" s="23">
        <v>0.0</v>
      </c>
      <c r="K348" s="23" t="s">
        <v>134</v>
      </c>
      <c r="L348" s="23">
        <v>-1.0</v>
      </c>
      <c r="M348" s="23">
        <v>-1.0</v>
      </c>
      <c r="N348" s="23">
        <v>0.0</v>
      </c>
      <c r="O348" s="23">
        <v>0.0</v>
      </c>
      <c r="P348" s="23">
        <v>0.0</v>
      </c>
      <c r="Q348" s="23" t="s">
        <v>133</v>
      </c>
      <c r="R348" s="23" t="s">
        <v>133</v>
      </c>
      <c r="S348" s="23" t="s">
        <v>133</v>
      </c>
      <c r="T348" s="23" t="s">
        <v>133</v>
      </c>
      <c r="U348" s="23" t="s">
        <v>133</v>
      </c>
      <c r="V348" s="23" t="s">
        <v>133</v>
      </c>
      <c r="W348" s="23" t="s">
        <v>133</v>
      </c>
      <c r="X348" s="23" t="s">
        <v>133</v>
      </c>
      <c r="Y348" s="23" t="s">
        <v>133</v>
      </c>
      <c r="Z348" s="23" t="s">
        <v>133</v>
      </c>
      <c r="AA348" s="23" t="s">
        <v>133</v>
      </c>
      <c r="AB348" s="23" t="s">
        <v>133</v>
      </c>
      <c r="AC348" s="23" t="s">
        <v>133</v>
      </c>
      <c r="AD348" s="23" t="s">
        <v>133</v>
      </c>
      <c r="AE348" s="23" t="s">
        <v>133</v>
      </c>
      <c r="AF348" s="23" t="s">
        <v>133</v>
      </c>
      <c r="AG348" s="23" t="s">
        <v>133</v>
      </c>
      <c r="AH348" s="23" t="s">
        <v>133</v>
      </c>
      <c r="AI348" s="23" t="s">
        <v>133</v>
      </c>
      <c r="AJ348" s="23" t="s">
        <v>133</v>
      </c>
      <c r="AK348" s="23" t="s">
        <v>133</v>
      </c>
      <c r="AL348" s="23" t="s">
        <v>133</v>
      </c>
      <c r="AM348" s="23" t="s">
        <v>133</v>
      </c>
      <c r="AN348" s="23" t="s">
        <v>133</v>
      </c>
      <c r="AO348" s="23">
        <v>6000.0</v>
      </c>
      <c r="AP348" s="23">
        <v>3600.0</v>
      </c>
      <c r="AQ348" s="23">
        <v>1.0</v>
      </c>
      <c r="AR348" s="23">
        <v>0.0</v>
      </c>
      <c r="AS348" s="23" t="s">
        <v>2422</v>
      </c>
      <c r="AT348" s="23" t="s">
        <v>2319</v>
      </c>
    </row>
    <row r="349">
      <c r="A349" s="23" t="str">
        <f t="shared" si="6"/>
        <v>OK</v>
      </c>
      <c r="B349" s="23" t="s">
        <v>38</v>
      </c>
      <c r="C349" s="23" t="s">
        <v>38</v>
      </c>
      <c r="D349" s="23">
        <v>1.0</v>
      </c>
      <c r="E349" s="23">
        <v>15.0</v>
      </c>
      <c r="F349" s="23">
        <v>30.0</v>
      </c>
      <c r="G349" s="23">
        <v>5.0</v>
      </c>
      <c r="H349" s="23">
        <v>25.0</v>
      </c>
      <c r="I349" s="23">
        <v>12900.0</v>
      </c>
      <c r="J349" s="23">
        <v>12900.0</v>
      </c>
      <c r="K349" s="23">
        <v>0.0</v>
      </c>
      <c r="L349" s="23">
        <v>1.0</v>
      </c>
      <c r="M349" s="23">
        <v>1.0</v>
      </c>
      <c r="N349" s="23">
        <v>10.0</v>
      </c>
      <c r="O349" s="23">
        <v>0.0514</v>
      </c>
      <c r="P349" s="23">
        <v>0.0</v>
      </c>
      <c r="Q349" s="23">
        <v>23.0</v>
      </c>
      <c r="R349" s="23">
        <v>23.0</v>
      </c>
      <c r="S349" s="23">
        <v>9.0</v>
      </c>
      <c r="T349" s="23">
        <v>0.0</v>
      </c>
      <c r="U349" s="23">
        <v>5.0</v>
      </c>
      <c r="V349" s="23">
        <v>0.0</v>
      </c>
      <c r="W349" s="23">
        <v>9.0</v>
      </c>
      <c r="X349" s="23">
        <v>8.0E-4</v>
      </c>
      <c r="Y349" s="23">
        <v>2.0E-4</v>
      </c>
      <c r="Z349" s="23" t="s">
        <v>133</v>
      </c>
      <c r="AA349" s="23">
        <v>3.0E-4</v>
      </c>
      <c r="AB349" s="23">
        <v>15.0</v>
      </c>
      <c r="AC349" s="23">
        <v>15.0</v>
      </c>
      <c r="AD349" s="23">
        <v>15.0</v>
      </c>
      <c r="AE349" s="23">
        <v>0.0</v>
      </c>
      <c r="AF349" s="23">
        <v>0.0</v>
      </c>
      <c r="AG349" s="23">
        <v>0.0</v>
      </c>
      <c r="AH349" s="23">
        <v>0.0</v>
      </c>
      <c r="AI349" s="23">
        <v>0.0031</v>
      </c>
      <c r="AJ349" s="23">
        <v>0.002</v>
      </c>
      <c r="AK349" s="23">
        <v>9.0E-4</v>
      </c>
      <c r="AL349" s="23">
        <v>0.0</v>
      </c>
      <c r="AM349" s="23">
        <v>10.0</v>
      </c>
      <c r="AN349" s="23">
        <v>2.0</v>
      </c>
      <c r="AO349" s="23">
        <v>6000.0</v>
      </c>
      <c r="AP349" s="23">
        <v>3600.0</v>
      </c>
      <c r="AQ349" s="23">
        <v>1.0</v>
      </c>
      <c r="AR349" s="23">
        <v>0.0</v>
      </c>
      <c r="AS349" s="23" t="s">
        <v>2422</v>
      </c>
      <c r="AT349" s="23" t="s">
        <v>2319</v>
      </c>
    </row>
    <row r="350">
      <c r="A350" s="23" t="str">
        <f t="shared" si="6"/>
        <v>OK</v>
      </c>
      <c r="B350" s="23" t="s">
        <v>40</v>
      </c>
      <c r="C350" s="23" t="s">
        <v>40</v>
      </c>
      <c r="D350" s="23">
        <v>1.0</v>
      </c>
      <c r="E350" s="23">
        <v>15.0</v>
      </c>
      <c r="F350" s="23">
        <v>20.0</v>
      </c>
      <c r="G350" s="23">
        <v>5.0</v>
      </c>
      <c r="H350" s="23">
        <v>25.0</v>
      </c>
      <c r="I350" s="23">
        <v>14800.0</v>
      </c>
      <c r="J350" s="23">
        <v>14800.0</v>
      </c>
      <c r="K350" s="23">
        <v>0.0</v>
      </c>
      <c r="L350" s="23">
        <v>1.0</v>
      </c>
      <c r="M350" s="23">
        <v>1.0</v>
      </c>
      <c r="N350" s="23">
        <v>27328.0</v>
      </c>
      <c r="O350" s="23">
        <v>37.0952</v>
      </c>
      <c r="P350" s="23">
        <v>56.0</v>
      </c>
      <c r="Q350" s="23">
        <v>2206.0</v>
      </c>
      <c r="R350" s="23">
        <v>2369.0</v>
      </c>
      <c r="S350" s="23">
        <v>222.0</v>
      </c>
      <c r="T350" s="23">
        <v>0.0</v>
      </c>
      <c r="U350" s="23">
        <v>256.0</v>
      </c>
      <c r="V350" s="23">
        <v>0.0</v>
      </c>
      <c r="W350" s="23">
        <v>1891.0</v>
      </c>
      <c r="X350" s="23">
        <v>0.1309</v>
      </c>
      <c r="Y350" s="23">
        <v>0.0136</v>
      </c>
      <c r="Z350" s="23" t="s">
        <v>133</v>
      </c>
      <c r="AA350" s="23">
        <v>0.0572</v>
      </c>
      <c r="AB350" s="23">
        <v>1313.0</v>
      </c>
      <c r="AC350" s="23">
        <v>109.0</v>
      </c>
      <c r="AD350" s="23">
        <v>104.0</v>
      </c>
      <c r="AE350" s="23">
        <v>0.0</v>
      </c>
      <c r="AF350" s="23">
        <v>5.0</v>
      </c>
      <c r="AG350" s="23">
        <v>0.0</v>
      </c>
      <c r="AH350" s="23">
        <v>0.0</v>
      </c>
      <c r="AI350" s="23">
        <v>0.2862</v>
      </c>
      <c r="AJ350" s="23">
        <v>0.1568</v>
      </c>
      <c r="AK350" s="23">
        <v>0.1067</v>
      </c>
      <c r="AL350" s="23">
        <v>0.0</v>
      </c>
      <c r="AM350" s="23">
        <v>10.0</v>
      </c>
      <c r="AN350" s="23">
        <v>3.0</v>
      </c>
      <c r="AO350" s="23">
        <v>6000.0</v>
      </c>
      <c r="AP350" s="23">
        <v>3600.0</v>
      </c>
      <c r="AQ350" s="23">
        <v>1.0</v>
      </c>
      <c r="AR350" s="23">
        <v>0.0</v>
      </c>
      <c r="AS350" s="23" t="s">
        <v>2422</v>
      </c>
      <c r="AT350" s="23" t="s">
        <v>2423</v>
      </c>
    </row>
    <row r="351">
      <c r="A351" s="23" t="str">
        <f t="shared" si="6"/>
        <v>OK</v>
      </c>
      <c r="B351" s="23" t="s">
        <v>42</v>
      </c>
      <c r="C351" s="23" t="s">
        <v>42</v>
      </c>
      <c r="D351" s="23">
        <v>0.0</v>
      </c>
      <c r="E351" s="23">
        <v>15.0</v>
      </c>
      <c r="F351" s="23">
        <v>12.0</v>
      </c>
      <c r="G351" s="23">
        <v>5.0</v>
      </c>
      <c r="H351" s="23">
        <v>25.0</v>
      </c>
      <c r="I351" s="23" t="s">
        <v>134</v>
      </c>
      <c r="J351" s="23">
        <v>0.0</v>
      </c>
      <c r="K351" s="23" t="s">
        <v>134</v>
      </c>
      <c r="L351" s="23">
        <v>-1.0</v>
      </c>
      <c r="M351" s="23">
        <v>-1.0</v>
      </c>
      <c r="N351" s="23">
        <v>0.0</v>
      </c>
      <c r="O351" s="23">
        <v>0.0</v>
      </c>
      <c r="P351" s="23">
        <v>0.0</v>
      </c>
      <c r="Q351" s="23" t="s">
        <v>133</v>
      </c>
      <c r="R351" s="23" t="s">
        <v>133</v>
      </c>
      <c r="S351" s="23" t="s">
        <v>133</v>
      </c>
      <c r="T351" s="23" t="s">
        <v>133</v>
      </c>
      <c r="U351" s="23" t="s">
        <v>133</v>
      </c>
      <c r="V351" s="23" t="s">
        <v>133</v>
      </c>
      <c r="W351" s="23" t="s">
        <v>133</v>
      </c>
      <c r="X351" s="23" t="s">
        <v>133</v>
      </c>
      <c r="Y351" s="23" t="s">
        <v>133</v>
      </c>
      <c r="Z351" s="23" t="s">
        <v>133</v>
      </c>
      <c r="AA351" s="23" t="s">
        <v>133</v>
      </c>
      <c r="AB351" s="23" t="s">
        <v>133</v>
      </c>
      <c r="AC351" s="23" t="s">
        <v>133</v>
      </c>
      <c r="AD351" s="23" t="s">
        <v>133</v>
      </c>
      <c r="AE351" s="23" t="s">
        <v>133</v>
      </c>
      <c r="AF351" s="23" t="s">
        <v>133</v>
      </c>
      <c r="AG351" s="23" t="s">
        <v>133</v>
      </c>
      <c r="AH351" s="23" t="s">
        <v>133</v>
      </c>
      <c r="AI351" s="23" t="s">
        <v>133</v>
      </c>
      <c r="AJ351" s="23" t="s">
        <v>133</v>
      </c>
      <c r="AK351" s="23" t="s">
        <v>133</v>
      </c>
      <c r="AL351" s="23" t="s">
        <v>133</v>
      </c>
      <c r="AM351" s="23" t="s">
        <v>133</v>
      </c>
      <c r="AN351" s="23" t="s">
        <v>133</v>
      </c>
      <c r="AO351" s="23">
        <v>6000.0</v>
      </c>
      <c r="AP351" s="23">
        <v>3600.0</v>
      </c>
      <c r="AQ351" s="23">
        <v>1.0</v>
      </c>
      <c r="AR351" s="23">
        <v>0.0</v>
      </c>
      <c r="AS351" s="23" t="s">
        <v>2422</v>
      </c>
      <c r="AT351" s="23" t="s">
        <v>2320</v>
      </c>
    </row>
    <row r="352">
      <c r="A352" s="23" t="str">
        <f t="shared" si="6"/>
        <v>OK</v>
      </c>
      <c r="B352" s="23" t="s">
        <v>44</v>
      </c>
      <c r="C352" s="23" t="s">
        <v>44</v>
      </c>
      <c r="D352" s="23">
        <v>1.0</v>
      </c>
      <c r="E352" s="23">
        <v>15.0</v>
      </c>
      <c r="F352" s="23">
        <v>30.0</v>
      </c>
      <c r="G352" s="23">
        <v>5.0</v>
      </c>
      <c r="H352" s="23">
        <v>25.0</v>
      </c>
      <c r="I352" s="23">
        <v>29000.0</v>
      </c>
      <c r="J352" s="23">
        <v>29000.0</v>
      </c>
      <c r="K352" s="23">
        <v>0.0</v>
      </c>
      <c r="L352" s="23">
        <v>1.0</v>
      </c>
      <c r="M352" s="23">
        <v>1.0</v>
      </c>
      <c r="N352" s="23">
        <v>0.0</v>
      </c>
      <c r="O352" s="23">
        <v>0.01</v>
      </c>
      <c r="P352" s="23">
        <v>0.0</v>
      </c>
      <c r="Q352" s="23">
        <v>2.0</v>
      </c>
      <c r="R352" s="23">
        <v>1.0</v>
      </c>
      <c r="S352" s="23">
        <v>1.0</v>
      </c>
      <c r="T352" s="23">
        <v>0.0</v>
      </c>
      <c r="U352" s="23">
        <v>0.0</v>
      </c>
      <c r="V352" s="23">
        <v>0.0</v>
      </c>
      <c r="W352" s="23">
        <v>0.0</v>
      </c>
      <c r="X352" s="23">
        <v>1.0E-4</v>
      </c>
      <c r="Y352" s="23">
        <v>0.0</v>
      </c>
      <c r="Z352" s="23" t="s">
        <v>133</v>
      </c>
      <c r="AA352" s="23">
        <v>0.0</v>
      </c>
      <c r="AB352" s="23">
        <v>1.0</v>
      </c>
      <c r="AC352" s="23">
        <v>0.0</v>
      </c>
      <c r="AD352" s="23">
        <v>0.0</v>
      </c>
      <c r="AE352" s="23">
        <v>0.0</v>
      </c>
      <c r="AF352" s="23">
        <v>0.0</v>
      </c>
      <c r="AG352" s="23">
        <v>0.0</v>
      </c>
      <c r="AH352" s="23">
        <v>0.0</v>
      </c>
      <c r="AI352" s="23">
        <v>2.0E-4</v>
      </c>
      <c r="AJ352" s="23">
        <v>1.0E-4</v>
      </c>
      <c r="AK352" s="23">
        <v>1.0E-4</v>
      </c>
      <c r="AL352" s="23">
        <v>0.0</v>
      </c>
      <c r="AM352" s="23">
        <v>10.0</v>
      </c>
      <c r="AN352" s="23">
        <v>1.0</v>
      </c>
      <c r="AO352" s="23">
        <v>6000.0</v>
      </c>
      <c r="AP352" s="23">
        <v>3600.0</v>
      </c>
      <c r="AQ352" s="23">
        <v>1.0</v>
      </c>
      <c r="AR352" s="23">
        <v>0.0</v>
      </c>
      <c r="AS352" s="23" t="s">
        <v>2422</v>
      </c>
      <c r="AT352" s="23" t="s">
        <v>2318</v>
      </c>
    </row>
    <row r="353">
      <c r="A353" s="23" t="str">
        <f t="shared" si="6"/>
        <v>OK</v>
      </c>
      <c r="B353" s="23" t="s">
        <v>47</v>
      </c>
      <c r="C353" s="23" t="s">
        <v>47</v>
      </c>
      <c r="D353" s="23">
        <v>1.0</v>
      </c>
      <c r="E353" s="23">
        <v>15.0</v>
      </c>
      <c r="F353" s="23">
        <v>20.0</v>
      </c>
      <c r="G353" s="23">
        <v>5.0</v>
      </c>
      <c r="H353" s="23">
        <v>25.0</v>
      </c>
      <c r="I353" s="23">
        <v>32000.0</v>
      </c>
      <c r="J353" s="23">
        <v>32000.0</v>
      </c>
      <c r="K353" s="23">
        <v>0.0</v>
      </c>
      <c r="L353" s="23">
        <v>1.0</v>
      </c>
      <c r="M353" s="23">
        <v>1.0</v>
      </c>
      <c r="N353" s="23">
        <v>515.0</v>
      </c>
      <c r="O353" s="23">
        <v>0.2878</v>
      </c>
      <c r="P353" s="23">
        <v>0.0</v>
      </c>
      <c r="Q353" s="23">
        <v>149.0</v>
      </c>
      <c r="R353" s="23">
        <v>160.0</v>
      </c>
      <c r="S353" s="23">
        <v>6.0</v>
      </c>
      <c r="T353" s="23">
        <v>0.0</v>
      </c>
      <c r="U353" s="23">
        <v>23.0</v>
      </c>
      <c r="V353" s="23">
        <v>0.0</v>
      </c>
      <c r="W353" s="23">
        <v>131.0</v>
      </c>
      <c r="X353" s="23">
        <v>0.0056</v>
      </c>
      <c r="Y353" s="23">
        <v>5.0E-4</v>
      </c>
      <c r="Z353" s="23" t="s">
        <v>133</v>
      </c>
      <c r="AA353" s="23">
        <v>0.003</v>
      </c>
      <c r="AB353" s="23">
        <v>343.0</v>
      </c>
      <c r="AC353" s="23">
        <v>53.0</v>
      </c>
      <c r="AD353" s="23">
        <v>52.0</v>
      </c>
      <c r="AE353" s="23">
        <v>0.0</v>
      </c>
      <c r="AF353" s="23">
        <v>1.0</v>
      </c>
      <c r="AG353" s="23">
        <v>0.0</v>
      </c>
      <c r="AH353" s="23">
        <v>0.0</v>
      </c>
      <c r="AI353" s="23">
        <v>0.0599</v>
      </c>
      <c r="AJ353" s="23">
        <v>0.0314</v>
      </c>
      <c r="AK353" s="23">
        <v>0.0244</v>
      </c>
      <c r="AL353" s="23">
        <v>0.0</v>
      </c>
      <c r="AM353" s="23">
        <v>10.0</v>
      </c>
      <c r="AN353" s="23">
        <v>2.0</v>
      </c>
      <c r="AO353" s="23">
        <v>6000.0</v>
      </c>
      <c r="AP353" s="23">
        <v>3600.0</v>
      </c>
      <c r="AQ353" s="23">
        <v>1.0</v>
      </c>
      <c r="AR353" s="23">
        <v>0.0</v>
      </c>
      <c r="AS353" s="23" t="s">
        <v>2422</v>
      </c>
      <c r="AT353" s="23" t="s">
        <v>2318</v>
      </c>
    </row>
    <row r="354">
      <c r="A354" s="23" t="str">
        <f t="shared" si="6"/>
        <v>OK</v>
      </c>
      <c r="B354" s="23" t="s">
        <v>50</v>
      </c>
      <c r="C354" s="23" t="s">
        <v>50</v>
      </c>
      <c r="D354" s="23">
        <v>1.0</v>
      </c>
      <c r="E354" s="23">
        <v>15.0</v>
      </c>
      <c r="F354" s="23">
        <v>10.0</v>
      </c>
      <c r="G354" s="23">
        <v>5.0</v>
      </c>
      <c r="H354" s="23">
        <v>25.0</v>
      </c>
      <c r="I354" s="23">
        <v>40100.0</v>
      </c>
      <c r="J354" s="23">
        <v>40100.0</v>
      </c>
      <c r="K354" s="23">
        <v>0.0</v>
      </c>
      <c r="L354" s="23">
        <v>1.0</v>
      </c>
      <c r="M354" s="23">
        <v>1.0</v>
      </c>
      <c r="N354" s="23">
        <v>131186.0</v>
      </c>
      <c r="O354" s="23">
        <v>306.8277</v>
      </c>
      <c r="P354" s="23">
        <v>96.0</v>
      </c>
      <c r="Q354" s="23">
        <v>2587.0</v>
      </c>
      <c r="R354" s="23">
        <v>4022.0</v>
      </c>
      <c r="S354" s="23">
        <v>145.0</v>
      </c>
      <c r="T354" s="23">
        <v>0.0</v>
      </c>
      <c r="U354" s="23">
        <v>1835.0</v>
      </c>
      <c r="V354" s="23">
        <v>0.0</v>
      </c>
      <c r="W354" s="23">
        <v>2042.0</v>
      </c>
      <c r="X354" s="23">
        <v>0.1876</v>
      </c>
      <c r="Y354" s="23">
        <v>0.0165</v>
      </c>
      <c r="Z354" s="23" t="s">
        <v>133</v>
      </c>
      <c r="AA354" s="23">
        <v>0.0926</v>
      </c>
      <c r="AB354" s="23">
        <v>2183.0</v>
      </c>
      <c r="AC354" s="23">
        <v>33.0</v>
      </c>
      <c r="AD354" s="23">
        <v>24.0</v>
      </c>
      <c r="AE354" s="23">
        <v>0.0</v>
      </c>
      <c r="AF354" s="23">
        <v>9.0</v>
      </c>
      <c r="AG354" s="23">
        <v>0.0</v>
      </c>
      <c r="AH354" s="23">
        <v>0.0</v>
      </c>
      <c r="AI354" s="23">
        <v>0.5258</v>
      </c>
      <c r="AJ354" s="23">
        <v>0.292</v>
      </c>
      <c r="AK354" s="23">
        <v>0.1915</v>
      </c>
      <c r="AL354" s="23">
        <v>0.0</v>
      </c>
      <c r="AM354" s="23">
        <v>10.0</v>
      </c>
      <c r="AN354" s="23">
        <v>4.0</v>
      </c>
      <c r="AO354" s="23">
        <v>6000.0</v>
      </c>
      <c r="AP354" s="23">
        <v>3600.0</v>
      </c>
      <c r="AQ354" s="23">
        <v>1.0</v>
      </c>
      <c r="AR354" s="23">
        <v>0.0</v>
      </c>
      <c r="AS354" s="23" t="s">
        <v>2422</v>
      </c>
      <c r="AT354" s="23" t="s">
        <v>2424</v>
      </c>
    </row>
    <row r="355">
      <c r="A355" s="23" t="str">
        <f t="shared" si="6"/>
        <v>OK</v>
      </c>
      <c r="B355" s="23" t="s">
        <v>52</v>
      </c>
      <c r="C355" s="23" t="s">
        <v>52</v>
      </c>
      <c r="D355" s="23">
        <v>1.0</v>
      </c>
      <c r="E355" s="23">
        <v>18.0</v>
      </c>
      <c r="F355" s="23">
        <v>30.0</v>
      </c>
      <c r="G355" s="23">
        <v>5.0</v>
      </c>
      <c r="H355" s="23">
        <v>25.0</v>
      </c>
      <c r="I355" s="23">
        <v>29259.0</v>
      </c>
      <c r="J355" s="23">
        <v>29259.0</v>
      </c>
      <c r="K355" s="23">
        <v>0.0</v>
      </c>
      <c r="L355" s="23">
        <v>1.0</v>
      </c>
      <c r="M355" s="23">
        <v>1.0</v>
      </c>
      <c r="N355" s="23">
        <v>0.0</v>
      </c>
      <c r="O355" s="23">
        <v>0.0222</v>
      </c>
      <c r="P355" s="23">
        <v>0.0</v>
      </c>
      <c r="Q355" s="23">
        <v>4.0</v>
      </c>
      <c r="R355" s="23">
        <v>7.0</v>
      </c>
      <c r="S355" s="23">
        <v>7.0</v>
      </c>
      <c r="T355" s="23">
        <v>0.0</v>
      </c>
      <c r="U355" s="23">
        <v>0.0</v>
      </c>
      <c r="V355" s="23">
        <v>0.0</v>
      </c>
      <c r="W355" s="23">
        <v>0.0</v>
      </c>
      <c r="X355" s="23">
        <v>3.0E-4</v>
      </c>
      <c r="Y355" s="23">
        <v>2.0E-4</v>
      </c>
      <c r="Z355" s="23" t="s">
        <v>133</v>
      </c>
      <c r="AA355" s="23">
        <v>0.0</v>
      </c>
      <c r="AB355" s="23">
        <v>2.0</v>
      </c>
      <c r="AC355" s="23">
        <v>62.0</v>
      </c>
      <c r="AD355" s="23">
        <v>62.0</v>
      </c>
      <c r="AE355" s="23">
        <v>0.0</v>
      </c>
      <c r="AF355" s="23">
        <v>0.0</v>
      </c>
      <c r="AG355" s="23">
        <v>0.0</v>
      </c>
      <c r="AH355" s="23">
        <v>0.0</v>
      </c>
      <c r="AI355" s="23">
        <v>0.0013</v>
      </c>
      <c r="AJ355" s="23">
        <v>0.0012</v>
      </c>
      <c r="AK355" s="23">
        <v>1.0E-4</v>
      </c>
      <c r="AL355" s="23">
        <v>0.0</v>
      </c>
      <c r="AM355" s="23">
        <v>10.0</v>
      </c>
      <c r="AN355" s="23">
        <v>1.0</v>
      </c>
      <c r="AO355" s="23">
        <v>6000.0</v>
      </c>
      <c r="AP355" s="23">
        <v>3600.0</v>
      </c>
      <c r="AQ355" s="23">
        <v>1.0</v>
      </c>
      <c r="AR355" s="23">
        <v>0.0</v>
      </c>
      <c r="AS355" s="23" t="s">
        <v>2422</v>
      </c>
      <c r="AT355" s="23" t="s">
        <v>2322</v>
      </c>
    </row>
    <row r="356">
      <c r="A356" s="23" t="str">
        <f t="shared" si="6"/>
        <v>OK</v>
      </c>
      <c r="B356" s="23" t="s">
        <v>53</v>
      </c>
      <c r="C356" s="23" t="s">
        <v>53</v>
      </c>
      <c r="D356" s="23">
        <v>1.0</v>
      </c>
      <c r="E356" s="23">
        <v>18.0</v>
      </c>
      <c r="F356" s="23">
        <v>20.0</v>
      </c>
      <c r="G356" s="23">
        <v>5.0</v>
      </c>
      <c r="H356" s="23">
        <v>25.0</v>
      </c>
      <c r="I356" s="23">
        <v>29904.0</v>
      </c>
      <c r="J356" s="23">
        <v>29904.0</v>
      </c>
      <c r="K356" s="23">
        <v>0.0</v>
      </c>
      <c r="L356" s="23">
        <v>1.0</v>
      </c>
      <c r="M356" s="23">
        <v>1.0</v>
      </c>
      <c r="N356" s="23">
        <v>142.0</v>
      </c>
      <c r="O356" s="23">
        <v>0.1589</v>
      </c>
      <c r="P356" s="23">
        <v>0.0</v>
      </c>
      <c r="Q356" s="23">
        <v>46.0</v>
      </c>
      <c r="R356" s="23">
        <v>48.0</v>
      </c>
      <c r="S356" s="23">
        <v>13.0</v>
      </c>
      <c r="T356" s="23">
        <v>0.0</v>
      </c>
      <c r="U356" s="23">
        <v>5.0</v>
      </c>
      <c r="V356" s="23">
        <v>0.0</v>
      </c>
      <c r="W356" s="23">
        <v>30.0</v>
      </c>
      <c r="X356" s="23">
        <v>0.0027</v>
      </c>
      <c r="Y356" s="23">
        <v>4.0E-4</v>
      </c>
      <c r="Z356" s="23" t="s">
        <v>133</v>
      </c>
      <c r="AA356" s="23">
        <v>0.0013</v>
      </c>
      <c r="AB356" s="23">
        <v>117.0</v>
      </c>
      <c r="AC356" s="23">
        <v>74.0</v>
      </c>
      <c r="AD356" s="23">
        <v>74.0</v>
      </c>
      <c r="AE356" s="23">
        <v>0.0</v>
      </c>
      <c r="AF356" s="23">
        <v>0.0</v>
      </c>
      <c r="AG356" s="23">
        <v>0.0</v>
      </c>
      <c r="AH356" s="23">
        <v>0.0</v>
      </c>
      <c r="AI356" s="23">
        <v>0.0285</v>
      </c>
      <c r="AJ356" s="23">
        <v>0.0158</v>
      </c>
      <c r="AK356" s="23">
        <v>0.0106</v>
      </c>
      <c r="AL356" s="23">
        <v>0.0</v>
      </c>
      <c r="AM356" s="23">
        <v>10.0</v>
      </c>
      <c r="AN356" s="23">
        <v>1.0</v>
      </c>
      <c r="AO356" s="23">
        <v>6000.0</v>
      </c>
      <c r="AP356" s="23">
        <v>3600.0</v>
      </c>
      <c r="AQ356" s="23">
        <v>1.0</v>
      </c>
      <c r="AR356" s="23">
        <v>0.0</v>
      </c>
      <c r="AS356" s="23" t="s">
        <v>2422</v>
      </c>
      <c r="AT356" s="23" t="s">
        <v>2322</v>
      </c>
    </row>
    <row r="357">
      <c r="A357" s="23" t="str">
        <f t="shared" si="6"/>
        <v>OK</v>
      </c>
      <c r="B357" s="23" t="s">
        <v>54</v>
      </c>
      <c r="C357" s="23" t="s">
        <v>54</v>
      </c>
      <c r="D357" s="23">
        <v>1.0</v>
      </c>
      <c r="E357" s="23">
        <v>18.0</v>
      </c>
      <c r="F357" s="23">
        <v>10.0</v>
      </c>
      <c r="G357" s="23">
        <v>5.0</v>
      </c>
      <c r="H357" s="23">
        <v>25.0</v>
      </c>
      <c r="I357" s="23">
        <v>47360.0</v>
      </c>
      <c r="J357" s="23">
        <v>35213.0</v>
      </c>
      <c r="K357" s="23">
        <v>25.648226</v>
      </c>
      <c r="L357" s="23">
        <v>2.0</v>
      </c>
      <c r="M357" s="23">
        <v>1.0</v>
      </c>
      <c r="N357" s="23">
        <v>332741.0</v>
      </c>
      <c r="O357" s="23">
        <v>3600.034</v>
      </c>
      <c r="P357" s="23">
        <v>28.0</v>
      </c>
      <c r="Q357" s="23">
        <v>9796.0</v>
      </c>
      <c r="R357" s="23">
        <v>16114.0</v>
      </c>
      <c r="S357" s="23">
        <v>720.0</v>
      </c>
      <c r="T357" s="23">
        <v>0.0</v>
      </c>
      <c r="U357" s="23">
        <v>7942.0</v>
      </c>
      <c r="V357" s="23">
        <v>0.0</v>
      </c>
      <c r="W357" s="23">
        <v>7452.0</v>
      </c>
      <c r="X357" s="23">
        <v>0.9322</v>
      </c>
      <c r="Y357" s="23">
        <v>0.0788</v>
      </c>
      <c r="Z357" s="23" t="s">
        <v>133</v>
      </c>
      <c r="AA357" s="23">
        <v>0.4234</v>
      </c>
      <c r="AB357" s="23">
        <v>1414.0</v>
      </c>
      <c r="AC357" s="23">
        <v>119.0</v>
      </c>
      <c r="AD357" s="23">
        <v>90.0</v>
      </c>
      <c r="AE357" s="23">
        <v>0.0</v>
      </c>
      <c r="AF357" s="23">
        <v>29.0</v>
      </c>
      <c r="AG357" s="23">
        <v>0.0</v>
      </c>
      <c r="AH357" s="23">
        <v>0.0</v>
      </c>
      <c r="AI357" s="23">
        <v>0.4745</v>
      </c>
      <c r="AJ357" s="23">
        <v>0.2801</v>
      </c>
      <c r="AK357" s="23">
        <v>0.1545</v>
      </c>
      <c r="AL357" s="23">
        <v>0.0</v>
      </c>
      <c r="AM357" s="23">
        <v>10.0</v>
      </c>
      <c r="AN357" s="23">
        <v>5.0</v>
      </c>
      <c r="AO357" s="23">
        <v>6000.0</v>
      </c>
      <c r="AP357" s="23">
        <v>3600.0</v>
      </c>
      <c r="AQ357" s="23">
        <v>1.0</v>
      </c>
      <c r="AR357" s="23">
        <v>0.0</v>
      </c>
      <c r="AS357" s="23" t="s">
        <v>2422</v>
      </c>
      <c r="AT357" s="23" t="s">
        <v>2319</v>
      </c>
    </row>
    <row r="358">
      <c r="A358" s="23" t="str">
        <f t="shared" si="6"/>
        <v>OK</v>
      </c>
      <c r="B358" s="23" t="s">
        <v>55</v>
      </c>
      <c r="C358" s="23" t="s">
        <v>55</v>
      </c>
      <c r="D358" s="23">
        <v>1.0</v>
      </c>
      <c r="E358" s="23">
        <v>20.0</v>
      </c>
      <c r="F358" s="23">
        <v>30.0</v>
      </c>
      <c r="G358" s="23">
        <v>5.0</v>
      </c>
      <c r="H358" s="23">
        <v>25.0</v>
      </c>
      <c r="I358" s="23">
        <v>20746.0</v>
      </c>
      <c r="J358" s="23">
        <v>20746.0</v>
      </c>
      <c r="K358" s="23">
        <v>0.0</v>
      </c>
      <c r="L358" s="23">
        <v>1.0</v>
      </c>
      <c r="M358" s="23">
        <v>1.0</v>
      </c>
      <c r="N358" s="23">
        <v>0.0</v>
      </c>
      <c r="O358" s="23">
        <v>0.0121</v>
      </c>
      <c r="P358" s="23">
        <v>0.0</v>
      </c>
      <c r="Q358" s="23">
        <v>5.0</v>
      </c>
      <c r="R358" s="23">
        <v>11.0</v>
      </c>
      <c r="S358" s="23">
        <v>11.0</v>
      </c>
      <c r="T358" s="23">
        <v>0.0</v>
      </c>
      <c r="U358" s="23">
        <v>0.0</v>
      </c>
      <c r="V358" s="23">
        <v>0.0</v>
      </c>
      <c r="W358" s="23">
        <v>0.0</v>
      </c>
      <c r="X358" s="23">
        <v>4.0E-4</v>
      </c>
      <c r="Y358" s="23">
        <v>3.0E-4</v>
      </c>
      <c r="Z358" s="23" t="s">
        <v>133</v>
      </c>
      <c r="AA358" s="23">
        <v>0.0</v>
      </c>
      <c r="AB358" s="23">
        <v>0.0</v>
      </c>
      <c r="AC358" s="23">
        <v>0.0</v>
      </c>
      <c r="AD358" s="23">
        <v>0.0</v>
      </c>
      <c r="AE358" s="23">
        <v>0.0</v>
      </c>
      <c r="AF358" s="23">
        <v>0.0</v>
      </c>
      <c r="AG358" s="23">
        <v>0.0</v>
      </c>
      <c r="AH358" s="23">
        <v>0.0</v>
      </c>
      <c r="AI358" s="23">
        <v>0.0</v>
      </c>
      <c r="AJ358" s="23">
        <v>0.0</v>
      </c>
      <c r="AK358" s="23">
        <v>0.0</v>
      </c>
      <c r="AL358" s="23">
        <v>0.0</v>
      </c>
      <c r="AM358" s="23">
        <v>10.0</v>
      </c>
      <c r="AN358" s="23">
        <v>1.0</v>
      </c>
      <c r="AO358" s="23">
        <v>6000.0</v>
      </c>
      <c r="AP358" s="23">
        <v>3600.0</v>
      </c>
      <c r="AQ358" s="23">
        <v>0.0</v>
      </c>
      <c r="AR358" s="23">
        <v>0.0</v>
      </c>
      <c r="AS358" s="23" t="s">
        <v>2422</v>
      </c>
      <c r="AT358" s="23" t="s">
        <v>2324</v>
      </c>
    </row>
    <row r="359">
      <c r="A359" s="23" t="str">
        <f t="shared" si="6"/>
        <v>OK</v>
      </c>
      <c r="B359" s="23" t="s">
        <v>56</v>
      </c>
      <c r="C359" s="23" t="s">
        <v>56</v>
      </c>
      <c r="D359" s="23">
        <v>1.0</v>
      </c>
      <c r="E359" s="23">
        <v>20.0</v>
      </c>
      <c r="F359" s="23">
        <v>20.0</v>
      </c>
      <c r="G359" s="23">
        <v>5.0</v>
      </c>
      <c r="H359" s="23">
        <v>25.0</v>
      </c>
      <c r="I359" s="23">
        <v>22582.0</v>
      </c>
      <c r="J359" s="23">
        <v>22582.0</v>
      </c>
      <c r="K359" s="23">
        <v>0.0</v>
      </c>
      <c r="L359" s="23">
        <v>1.0</v>
      </c>
      <c r="M359" s="23">
        <v>1.0</v>
      </c>
      <c r="N359" s="23">
        <v>36112.0</v>
      </c>
      <c r="O359" s="23">
        <v>153.7037</v>
      </c>
      <c r="P359" s="23">
        <v>0.0</v>
      </c>
      <c r="Q359" s="23">
        <v>4998.0</v>
      </c>
      <c r="R359" s="23">
        <v>5024.0</v>
      </c>
      <c r="S359" s="23">
        <v>191.0</v>
      </c>
      <c r="T359" s="23">
        <v>0.0</v>
      </c>
      <c r="U359" s="23">
        <v>51.0</v>
      </c>
      <c r="V359" s="23">
        <v>0.0</v>
      </c>
      <c r="W359" s="23">
        <v>4782.0</v>
      </c>
      <c r="X359" s="23">
        <v>0.4019</v>
      </c>
      <c r="Y359" s="23">
        <v>0.0243</v>
      </c>
      <c r="Z359" s="23" t="s">
        <v>133</v>
      </c>
      <c r="AA359" s="23">
        <v>0.1778</v>
      </c>
      <c r="AB359" s="23">
        <v>1816.0</v>
      </c>
      <c r="AC359" s="23">
        <v>86.0</v>
      </c>
      <c r="AD359" s="23">
        <v>84.0</v>
      </c>
      <c r="AE359" s="23">
        <v>0.0</v>
      </c>
      <c r="AF359" s="23">
        <v>2.0</v>
      </c>
      <c r="AG359" s="23">
        <v>0.0</v>
      </c>
      <c r="AH359" s="23">
        <v>0.0</v>
      </c>
      <c r="AI359" s="23">
        <v>0.5659</v>
      </c>
      <c r="AJ359" s="23">
        <v>0.3132</v>
      </c>
      <c r="AK359" s="23">
        <v>0.2037</v>
      </c>
      <c r="AL359" s="23">
        <v>0.0</v>
      </c>
      <c r="AM359" s="23">
        <v>10.0</v>
      </c>
      <c r="AN359" s="23">
        <v>1.0</v>
      </c>
      <c r="AO359" s="23">
        <v>6000.0</v>
      </c>
      <c r="AP359" s="23">
        <v>3600.0</v>
      </c>
      <c r="AQ359" s="23">
        <v>0.0</v>
      </c>
      <c r="AR359" s="23">
        <v>0.0</v>
      </c>
      <c r="AS359" s="23" t="s">
        <v>2422</v>
      </c>
      <c r="AT359" s="23" t="s">
        <v>2342</v>
      </c>
    </row>
    <row r="360">
      <c r="A360" s="23" t="str">
        <f t="shared" si="6"/>
        <v>OK</v>
      </c>
      <c r="B360" s="23" t="s">
        <v>57</v>
      </c>
      <c r="C360" s="23" t="s">
        <v>57</v>
      </c>
      <c r="D360" s="23">
        <v>1.0</v>
      </c>
      <c r="E360" s="23">
        <v>20.0</v>
      </c>
      <c r="F360" s="23">
        <v>10.0</v>
      </c>
      <c r="G360" s="23">
        <v>5.0</v>
      </c>
      <c r="H360" s="23">
        <v>25.0</v>
      </c>
      <c r="I360" s="23">
        <v>42302.0</v>
      </c>
      <c r="J360" s="23">
        <v>27714.0</v>
      </c>
      <c r="K360" s="23">
        <v>34.485367</v>
      </c>
      <c r="L360" s="23">
        <v>2.0</v>
      </c>
      <c r="M360" s="23">
        <v>1.0</v>
      </c>
      <c r="N360" s="23">
        <v>329608.0</v>
      </c>
      <c r="O360" s="23">
        <v>3600.0403</v>
      </c>
      <c r="P360" s="23">
        <v>152.0</v>
      </c>
      <c r="Q360" s="23">
        <v>7550.0</v>
      </c>
      <c r="R360" s="23">
        <v>16257.0</v>
      </c>
      <c r="S360" s="23">
        <v>1336.0</v>
      </c>
      <c r="T360" s="23">
        <v>2.0</v>
      </c>
      <c r="U360" s="23">
        <v>8953.0</v>
      </c>
      <c r="V360" s="23">
        <v>0.0</v>
      </c>
      <c r="W360" s="23">
        <v>5966.0</v>
      </c>
      <c r="X360" s="23">
        <v>0.8493</v>
      </c>
      <c r="Y360" s="23">
        <v>0.0935</v>
      </c>
      <c r="Z360" s="23" t="s">
        <v>133</v>
      </c>
      <c r="AA360" s="23">
        <v>0.4002</v>
      </c>
      <c r="AB360" s="23">
        <v>1366.0</v>
      </c>
      <c r="AC360" s="23">
        <v>145.0</v>
      </c>
      <c r="AD360" s="23">
        <v>90.0</v>
      </c>
      <c r="AE360" s="23">
        <v>0.0</v>
      </c>
      <c r="AF360" s="23">
        <v>55.0</v>
      </c>
      <c r="AG360" s="23">
        <v>0.0</v>
      </c>
      <c r="AH360" s="23">
        <v>0.0</v>
      </c>
      <c r="AI360" s="23">
        <v>0.5184</v>
      </c>
      <c r="AJ360" s="23">
        <v>0.3118</v>
      </c>
      <c r="AK360" s="23">
        <v>0.1667</v>
      </c>
      <c r="AL360" s="23">
        <v>0.0</v>
      </c>
      <c r="AM360" s="23">
        <v>10.0</v>
      </c>
      <c r="AN360" s="23">
        <v>6.0</v>
      </c>
      <c r="AO360" s="23">
        <v>6000.0</v>
      </c>
      <c r="AP360" s="23">
        <v>3600.0</v>
      </c>
      <c r="AQ360" s="23">
        <v>0.0</v>
      </c>
      <c r="AR360" s="23">
        <v>0.0</v>
      </c>
      <c r="AS360" s="23" t="s">
        <v>2422</v>
      </c>
      <c r="AT360" s="23" t="s">
        <v>2425</v>
      </c>
    </row>
    <row r="361">
      <c r="A361" s="23" t="str">
        <f t="shared" si="6"/>
        <v>OK</v>
      </c>
      <c r="B361" s="23" t="s">
        <v>58</v>
      </c>
      <c r="C361" s="23" t="s">
        <v>58</v>
      </c>
      <c r="D361" s="23">
        <v>1.0</v>
      </c>
      <c r="E361" s="23">
        <v>21.0</v>
      </c>
      <c r="F361" s="23">
        <v>30.0</v>
      </c>
      <c r="G361" s="23">
        <v>5.0</v>
      </c>
      <c r="H361" s="23">
        <v>25.0</v>
      </c>
      <c r="I361" s="23">
        <v>165509.0</v>
      </c>
      <c r="J361" s="23">
        <v>96823.0</v>
      </c>
      <c r="K361" s="23">
        <v>41.499858</v>
      </c>
      <c r="L361" s="23">
        <v>2.0</v>
      </c>
      <c r="M361" s="23">
        <v>1.0</v>
      </c>
      <c r="N361" s="23">
        <v>1113876.0</v>
      </c>
      <c r="O361" s="23">
        <v>3600.0054</v>
      </c>
      <c r="P361" s="23">
        <v>468.0</v>
      </c>
      <c r="Q361" s="23">
        <v>826.0</v>
      </c>
      <c r="R361" s="23">
        <v>2558.0</v>
      </c>
      <c r="S361" s="23">
        <v>157.0</v>
      </c>
      <c r="T361" s="23">
        <v>0.0</v>
      </c>
      <c r="U361" s="23">
        <v>1929.0</v>
      </c>
      <c r="V361" s="23">
        <v>0.0</v>
      </c>
      <c r="W361" s="23">
        <v>472.0</v>
      </c>
      <c r="X361" s="23">
        <v>0.1025</v>
      </c>
      <c r="Y361" s="23">
        <v>0.0112</v>
      </c>
      <c r="Z361" s="23" t="s">
        <v>133</v>
      </c>
      <c r="AA361" s="23">
        <v>0.0598</v>
      </c>
      <c r="AB361" s="23">
        <v>2168.0</v>
      </c>
      <c r="AC361" s="23">
        <v>308.0</v>
      </c>
      <c r="AD361" s="23">
        <v>126.0</v>
      </c>
      <c r="AE361" s="23">
        <v>0.0</v>
      </c>
      <c r="AF361" s="23">
        <v>182.0</v>
      </c>
      <c r="AG361" s="23">
        <v>0.0</v>
      </c>
      <c r="AH361" s="23">
        <v>0.0</v>
      </c>
      <c r="AI361" s="23">
        <v>0.9149</v>
      </c>
      <c r="AJ361" s="23">
        <v>0.57</v>
      </c>
      <c r="AK361" s="23">
        <v>0.2851</v>
      </c>
      <c r="AL361" s="23">
        <v>0.0</v>
      </c>
      <c r="AM361" s="23">
        <v>10.0</v>
      </c>
      <c r="AN361" s="23">
        <v>15.0</v>
      </c>
      <c r="AO361" s="23">
        <v>6000.0</v>
      </c>
      <c r="AP361" s="23">
        <v>3600.0</v>
      </c>
      <c r="AQ361" s="23">
        <v>0.0</v>
      </c>
      <c r="AR361" s="23">
        <v>0.0</v>
      </c>
      <c r="AS361" s="23" t="s">
        <v>2422</v>
      </c>
      <c r="AT361" s="23" t="s">
        <v>307</v>
      </c>
    </row>
    <row r="362">
      <c r="A362" s="23" t="str">
        <f t="shared" si="6"/>
        <v>OK</v>
      </c>
      <c r="B362" s="23" t="s">
        <v>59</v>
      </c>
      <c r="C362" s="23" t="s">
        <v>59</v>
      </c>
      <c r="D362" s="23">
        <v>0.0</v>
      </c>
      <c r="E362" s="23">
        <v>21.0</v>
      </c>
      <c r="F362" s="23">
        <v>20.0</v>
      </c>
      <c r="G362" s="23">
        <v>5.0</v>
      </c>
      <c r="H362" s="23">
        <v>25.0</v>
      </c>
      <c r="I362" s="23" t="s">
        <v>134</v>
      </c>
      <c r="J362" s="23">
        <v>0.0</v>
      </c>
      <c r="K362" s="23" t="s">
        <v>134</v>
      </c>
      <c r="L362" s="23">
        <v>-1.0</v>
      </c>
      <c r="M362" s="23">
        <v>-1.0</v>
      </c>
      <c r="N362" s="23">
        <v>0.0</v>
      </c>
      <c r="O362" s="23">
        <v>0.0</v>
      </c>
      <c r="P362" s="23">
        <v>0.0</v>
      </c>
      <c r="Q362" s="23" t="s">
        <v>133</v>
      </c>
      <c r="R362" s="23" t="s">
        <v>133</v>
      </c>
      <c r="S362" s="23" t="s">
        <v>133</v>
      </c>
      <c r="T362" s="23" t="s">
        <v>133</v>
      </c>
      <c r="U362" s="23" t="s">
        <v>133</v>
      </c>
      <c r="V362" s="23" t="s">
        <v>133</v>
      </c>
      <c r="W362" s="23" t="s">
        <v>133</v>
      </c>
      <c r="X362" s="23" t="s">
        <v>133</v>
      </c>
      <c r="Y362" s="23" t="s">
        <v>133</v>
      </c>
      <c r="Z362" s="23" t="s">
        <v>133</v>
      </c>
      <c r="AA362" s="23" t="s">
        <v>133</v>
      </c>
      <c r="AB362" s="23" t="s">
        <v>133</v>
      </c>
      <c r="AC362" s="23" t="s">
        <v>133</v>
      </c>
      <c r="AD362" s="23" t="s">
        <v>133</v>
      </c>
      <c r="AE362" s="23" t="s">
        <v>133</v>
      </c>
      <c r="AF362" s="23" t="s">
        <v>133</v>
      </c>
      <c r="AG362" s="23" t="s">
        <v>133</v>
      </c>
      <c r="AH362" s="23" t="s">
        <v>133</v>
      </c>
      <c r="AI362" s="23" t="s">
        <v>133</v>
      </c>
      <c r="AJ362" s="23" t="s">
        <v>133</v>
      </c>
      <c r="AK362" s="23" t="s">
        <v>133</v>
      </c>
      <c r="AL362" s="23" t="s">
        <v>133</v>
      </c>
      <c r="AM362" s="23" t="s">
        <v>133</v>
      </c>
      <c r="AN362" s="23" t="s">
        <v>133</v>
      </c>
      <c r="AO362" s="23">
        <v>6000.0</v>
      </c>
      <c r="AP362" s="23">
        <v>3600.0</v>
      </c>
      <c r="AQ362" s="23">
        <v>0.0</v>
      </c>
      <c r="AR362" s="23">
        <v>0.0</v>
      </c>
      <c r="AS362" s="23" t="s">
        <v>2422</v>
      </c>
      <c r="AT362" s="23" t="s">
        <v>2319</v>
      </c>
    </row>
    <row r="363">
      <c r="A363" s="23" t="str">
        <f t="shared" si="6"/>
        <v>OK</v>
      </c>
      <c r="B363" s="23" t="s">
        <v>60</v>
      </c>
      <c r="C363" s="23" t="s">
        <v>60</v>
      </c>
      <c r="D363" s="23">
        <v>1.0</v>
      </c>
      <c r="E363" s="23">
        <v>21.0</v>
      </c>
      <c r="F363" s="23">
        <v>30.0</v>
      </c>
      <c r="G363" s="23">
        <v>5.0</v>
      </c>
      <c r="H363" s="23">
        <v>25.0</v>
      </c>
      <c r="I363" s="23">
        <v>16202.0</v>
      </c>
      <c r="J363" s="23">
        <v>16202.0</v>
      </c>
      <c r="K363" s="23">
        <v>0.0</v>
      </c>
      <c r="L363" s="23">
        <v>1.0</v>
      </c>
      <c r="M363" s="23">
        <v>1.0</v>
      </c>
      <c r="N363" s="23">
        <v>0.0</v>
      </c>
      <c r="O363" s="23">
        <v>0.0105</v>
      </c>
      <c r="P363" s="23">
        <v>0.0</v>
      </c>
      <c r="Q363" s="23">
        <v>3.0</v>
      </c>
      <c r="R363" s="23">
        <v>3.0</v>
      </c>
      <c r="S363" s="23">
        <v>3.0</v>
      </c>
      <c r="T363" s="23">
        <v>0.0</v>
      </c>
      <c r="U363" s="23">
        <v>0.0</v>
      </c>
      <c r="V363" s="23">
        <v>0.0</v>
      </c>
      <c r="W363" s="23">
        <v>0.0</v>
      </c>
      <c r="X363" s="23">
        <v>2.0E-4</v>
      </c>
      <c r="Y363" s="23">
        <v>1.0E-4</v>
      </c>
      <c r="Z363" s="23" t="s">
        <v>133</v>
      </c>
      <c r="AA363" s="23">
        <v>0.0</v>
      </c>
      <c r="AB363" s="23">
        <v>0.0</v>
      </c>
      <c r="AC363" s="23">
        <v>0.0</v>
      </c>
      <c r="AD363" s="23">
        <v>0.0</v>
      </c>
      <c r="AE363" s="23">
        <v>0.0</v>
      </c>
      <c r="AF363" s="23">
        <v>0.0</v>
      </c>
      <c r="AG363" s="23">
        <v>0.0</v>
      </c>
      <c r="AH363" s="23">
        <v>0.0</v>
      </c>
      <c r="AI363" s="23">
        <v>0.0</v>
      </c>
      <c r="AJ363" s="23">
        <v>0.0</v>
      </c>
      <c r="AK363" s="23">
        <v>0.0</v>
      </c>
      <c r="AL363" s="23">
        <v>0.0</v>
      </c>
      <c r="AM363" s="23">
        <v>10.0</v>
      </c>
      <c r="AN363" s="23">
        <v>1.0</v>
      </c>
      <c r="AO363" s="23">
        <v>6000.0</v>
      </c>
      <c r="AP363" s="23">
        <v>3600.0</v>
      </c>
      <c r="AQ363" s="23">
        <v>0.0</v>
      </c>
      <c r="AR363" s="23">
        <v>0.0</v>
      </c>
      <c r="AS363" s="23" t="s">
        <v>2422</v>
      </c>
      <c r="AT363" s="23" t="s">
        <v>2319</v>
      </c>
    </row>
    <row r="364">
      <c r="A364" s="23" t="str">
        <f t="shared" si="6"/>
        <v>OK</v>
      </c>
      <c r="B364" s="23" t="s">
        <v>61</v>
      </c>
      <c r="C364" s="23" t="s">
        <v>61</v>
      </c>
      <c r="D364" s="23">
        <v>1.0</v>
      </c>
      <c r="E364" s="23">
        <v>21.0</v>
      </c>
      <c r="F364" s="23">
        <v>20.0</v>
      </c>
      <c r="G364" s="23">
        <v>5.0</v>
      </c>
      <c r="H364" s="23">
        <v>25.0</v>
      </c>
      <c r="I364" s="23">
        <v>16755.0</v>
      </c>
      <c r="J364" s="23">
        <v>16755.0</v>
      </c>
      <c r="K364" s="23">
        <v>0.0</v>
      </c>
      <c r="L364" s="23">
        <v>1.0</v>
      </c>
      <c r="M364" s="23">
        <v>1.0</v>
      </c>
      <c r="N364" s="23">
        <v>240.0</v>
      </c>
      <c r="O364" s="23">
        <v>0.3101</v>
      </c>
      <c r="P364" s="23">
        <v>0.0</v>
      </c>
      <c r="Q364" s="23">
        <v>191.0</v>
      </c>
      <c r="R364" s="23">
        <v>193.0</v>
      </c>
      <c r="S364" s="23">
        <v>50.0</v>
      </c>
      <c r="T364" s="23">
        <v>0.0</v>
      </c>
      <c r="U364" s="23">
        <v>3.0</v>
      </c>
      <c r="V364" s="23">
        <v>0.0</v>
      </c>
      <c r="W364" s="23">
        <v>140.0</v>
      </c>
      <c r="X364" s="23">
        <v>0.0099</v>
      </c>
      <c r="Y364" s="23">
        <v>0.0017</v>
      </c>
      <c r="Z364" s="23" t="s">
        <v>133</v>
      </c>
      <c r="AA364" s="23">
        <v>0.0041</v>
      </c>
      <c r="AB364" s="23">
        <v>115.0</v>
      </c>
      <c r="AC364" s="23">
        <v>74.0</v>
      </c>
      <c r="AD364" s="23">
        <v>74.0</v>
      </c>
      <c r="AE364" s="23">
        <v>0.0</v>
      </c>
      <c r="AF364" s="23">
        <v>0.0</v>
      </c>
      <c r="AG364" s="23">
        <v>0.0</v>
      </c>
      <c r="AH364" s="23">
        <v>0.0</v>
      </c>
      <c r="AI364" s="23">
        <v>0.0301</v>
      </c>
      <c r="AJ364" s="23">
        <v>0.0165</v>
      </c>
      <c r="AK364" s="23">
        <v>0.0112</v>
      </c>
      <c r="AL364" s="23">
        <v>0.0</v>
      </c>
      <c r="AM364" s="23">
        <v>10.0</v>
      </c>
      <c r="AN364" s="23">
        <v>1.0</v>
      </c>
      <c r="AO364" s="23">
        <v>6000.0</v>
      </c>
      <c r="AP364" s="23">
        <v>3600.0</v>
      </c>
      <c r="AQ364" s="23">
        <v>0.0</v>
      </c>
      <c r="AR364" s="23">
        <v>0.0</v>
      </c>
      <c r="AS364" s="23" t="s">
        <v>2422</v>
      </c>
      <c r="AT364" s="23" t="s">
        <v>2328</v>
      </c>
    </row>
    <row r="365">
      <c r="A365" s="23" t="str">
        <f t="shared" si="6"/>
        <v>OK</v>
      </c>
      <c r="B365" s="23" t="s">
        <v>62</v>
      </c>
      <c r="C365" s="23" t="s">
        <v>62</v>
      </c>
      <c r="D365" s="23">
        <v>1.0</v>
      </c>
      <c r="E365" s="23">
        <v>21.0</v>
      </c>
      <c r="F365" s="23">
        <v>10.0</v>
      </c>
      <c r="G365" s="23">
        <v>5.0</v>
      </c>
      <c r="H365" s="23">
        <v>25.0</v>
      </c>
      <c r="I365" s="23">
        <v>50287.0</v>
      </c>
      <c r="J365" s="23">
        <v>23002.318182</v>
      </c>
      <c r="K365" s="23">
        <v>54.257923</v>
      </c>
      <c r="L365" s="23">
        <v>2.0</v>
      </c>
      <c r="M365" s="23">
        <v>1.0</v>
      </c>
      <c r="N365" s="23">
        <v>221338.0</v>
      </c>
      <c r="O365" s="23">
        <v>3600.0333</v>
      </c>
      <c r="P365" s="23">
        <v>52.0</v>
      </c>
      <c r="Q365" s="23">
        <v>11075.0</v>
      </c>
      <c r="R365" s="23">
        <v>18526.0</v>
      </c>
      <c r="S365" s="23">
        <v>4161.0</v>
      </c>
      <c r="T365" s="23">
        <v>1.0</v>
      </c>
      <c r="U365" s="23">
        <v>9043.0</v>
      </c>
      <c r="V365" s="23">
        <v>0.0</v>
      </c>
      <c r="W365" s="23">
        <v>5321.0</v>
      </c>
      <c r="X365" s="23">
        <v>1.2116</v>
      </c>
      <c r="Y365" s="23">
        <v>0.2344</v>
      </c>
      <c r="Z365" s="23" t="s">
        <v>133</v>
      </c>
      <c r="AA365" s="23">
        <v>0.4294</v>
      </c>
      <c r="AB365" s="23">
        <v>1199.0</v>
      </c>
      <c r="AC365" s="23">
        <v>243.0</v>
      </c>
      <c r="AD365" s="23">
        <v>212.0</v>
      </c>
      <c r="AE365" s="23">
        <v>0.0</v>
      </c>
      <c r="AF365" s="23">
        <v>31.0</v>
      </c>
      <c r="AG365" s="23">
        <v>0.0</v>
      </c>
      <c r="AH365" s="23">
        <v>0.0</v>
      </c>
      <c r="AI365" s="23">
        <v>0.5406</v>
      </c>
      <c r="AJ365" s="23">
        <v>0.3399</v>
      </c>
      <c r="AK365" s="23">
        <v>0.1599</v>
      </c>
      <c r="AL365" s="23">
        <v>0.0</v>
      </c>
      <c r="AM365" s="23">
        <v>10.0</v>
      </c>
      <c r="AN365" s="23">
        <v>6.0</v>
      </c>
      <c r="AO365" s="23">
        <v>6000.0</v>
      </c>
      <c r="AP365" s="23">
        <v>3600.0</v>
      </c>
      <c r="AQ365" s="23">
        <v>0.0</v>
      </c>
      <c r="AR365" s="23">
        <v>0.0</v>
      </c>
      <c r="AS365" s="23" t="s">
        <v>2422</v>
      </c>
      <c r="AT365" s="23" t="s">
        <v>2392</v>
      </c>
    </row>
    <row r="366">
      <c r="A366" s="23" t="str">
        <f t="shared" si="6"/>
        <v>OK</v>
      </c>
      <c r="B366" s="23" t="s">
        <v>63</v>
      </c>
      <c r="C366" s="23" t="s">
        <v>63</v>
      </c>
      <c r="D366" s="23">
        <v>1.0</v>
      </c>
      <c r="E366" s="23">
        <v>23.0</v>
      </c>
      <c r="F366" s="23">
        <v>30.0</v>
      </c>
      <c r="G366" s="23">
        <v>5.0</v>
      </c>
      <c r="H366" s="23">
        <v>25.0</v>
      </c>
      <c r="I366" s="23">
        <v>24462.0</v>
      </c>
      <c r="J366" s="23">
        <v>24462.0</v>
      </c>
      <c r="K366" s="23">
        <v>0.0</v>
      </c>
      <c r="L366" s="23">
        <v>1.0</v>
      </c>
      <c r="M366" s="23">
        <v>1.0</v>
      </c>
      <c r="N366" s="23">
        <v>2605.0</v>
      </c>
      <c r="O366" s="23">
        <v>3.6964</v>
      </c>
      <c r="P366" s="23">
        <v>0.0</v>
      </c>
      <c r="Q366" s="23">
        <v>514.0</v>
      </c>
      <c r="R366" s="23">
        <v>681.0</v>
      </c>
      <c r="S366" s="23">
        <v>59.0</v>
      </c>
      <c r="T366" s="23">
        <v>7.0</v>
      </c>
      <c r="U366" s="23">
        <v>276.0</v>
      </c>
      <c r="V366" s="23">
        <v>0.0</v>
      </c>
      <c r="W366" s="23">
        <v>339.0</v>
      </c>
      <c r="X366" s="23">
        <v>0.0382</v>
      </c>
      <c r="Y366" s="23">
        <v>0.0041</v>
      </c>
      <c r="Z366" s="23" t="s">
        <v>133</v>
      </c>
      <c r="AA366" s="23">
        <v>0.018</v>
      </c>
      <c r="AB366" s="23">
        <v>385.0</v>
      </c>
      <c r="AC366" s="23">
        <v>140.0</v>
      </c>
      <c r="AD366" s="23">
        <v>131.0</v>
      </c>
      <c r="AE366" s="23">
        <v>0.0</v>
      </c>
      <c r="AF366" s="23">
        <v>9.0</v>
      </c>
      <c r="AG366" s="23">
        <v>0.0</v>
      </c>
      <c r="AH366" s="23">
        <v>0.0</v>
      </c>
      <c r="AI366" s="23">
        <v>0.1473</v>
      </c>
      <c r="AJ366" s="23">
        <v>0.0869</v>
      </c>
      <c r="AK366" s="23">
        <v>0.0498</v>
      </c>
      <c r="AL366" s="23">
        <v>0.0</v>
      </c>
      <c r="AM366" s="23">
        <v>10.0</v>
      </c>
      <c r="AN366" s="23">
        <v>2.0</v>
      </c>
      <c r="AO366" s="23">
        <v>6000.0</v>
      </c>
      <c r="AP366" s="23">
        <v>3600.0</v>
      </c>
      <c r="AQ366" s="23">
        <v>0.0</v>
      </c>
      <c r="AR366" s="23">
        <v>0.0</v>
      </c>
      <c r="AS366" s="23" t="s">
        <v>2422</v>
      </c>
      <c r="AT366" s="23" t="s">
        <v>2318</v>
      </c>
    </row>
    <row r="367">
      <c r="A367" s="23" t="str">
        <f t="shared" si="6"/>
        <v>OK</v>
      </c>
      <c r="B367" s="23" t="s">
        <v>64</v>
      </c>
      <c r="C367" s="23" t="s">
        <v>64</v>
      </c>
      <c r="D367" s="23">
        <v>1.0</v>
      </c>
      <c r="E367" s="23">
        <v>23.0</v>
      </c>
      <c r="F367" s="23">
        <v>20.0</v>
      </c>
      <c r="G367" s="23">
        <v>5.0</v>
      </c>
      <c r="H367" s="23">
        <v>25.0</v>
      </c>
      <c r="I367" s="23">
        <v>32244.0</v>
      </c>
      <c r="J367" s="23">
        <v>32244.0</v>
      </c>
      <c r="K367" s="23">
        <v>0.0</v>
      </c>
      <c r="L367" s="23">
        <v>1.0</v>
      </c>
      <c r="M367" s="23">
        <v>1.0</v>
      </c>
      <c r="N367" s="23">
        <v>132983.0</v>
      </c>
      <c r="O367" s="23">
        <v>1588.4196</v>
      </c>
      <c r="P367" s="23">
        <v>12.0</v>
      </c>
      <c r="Q367" s="23">
        <v>2386.0</v>
      </c>
      <c r="R367" s="23">
        <v>5827.0</v>
      </c>
      <c r="S367" s="23">
        <v>226.0</v>
      </c>
      <c r="T367" s="23">
        <v>19.0</v>
      </c>
      <c r="U367" s="23">
        <v>4789.0</v>
      </c>
      <c r="V367" s="23">
        <v>0.0</v>
      </c>
      <c r="W367" s="23">
        <v>793.0</v>
      </c>
      <c r="X367" s="23">
        <v>0.3296</v>
      </c>
      <c r="Y367" s="23">
        <v>0.0233</v>
      </c>
      <c r="Z367" s="23" t="s">
        <v>133</v>
      </c>
      <c r="AA367" s="23">
        <v>0.1975</v>
      </c>
      <c r="AB367" s="23">
        <v>1777.0</v>
      </c>
      <c r="AC367" s="23">
        <v>175.0</v>
      </c>
      <c r="AD367" s="23">
        <v>30.0</v>
      </c>
      <c r="AE367" s="23">
        <v>46.0</v>
      </c>
      <c r="AF367" s="23">
        <v>99.0</v>
      </c>
      <c r="AG367" s="23">
        <v>0.0</v>
      </c>
      <c r="AH367" s="23">
        <v>0.0</v>
      </c>
      <c r="AI367" s="23">
        <v>0.8079</v>
      </c>
      <c r="AJ367" s="23">
        <v>0.4831</v>
      </c>
      <c r="AK367" s="23">
        <v>0.2577</v>
      </c>
      <c r="AL367" s="23">
        <v>0.0</v>
      </c>
      <c r="AM367" s="23">
        <v>10.0</v>
      </c>
      <c r="AN367" s="23">
        <v>3.0</v>
      </c>
      <c r="AO367" s="23">
        <v>6000.0</v>
      </c>
      <c r="AP367" s="23">
        <v>3600.0</v>
      </c>
      <c r="AQ367" s="23">
        <v>0.0</v>
      </c>
      <c r="AR367" s="23">
        <v>0.0</v>
      </c>
      <c r="AS367" s="23" t="s">
        <v>2422</v>
      </c>
      <c r="AT367" s="23" t="s">
        <v>2426</v>
      </c>
    </row>
    <row r="368">
      <c r="A368" s="23" t="str">
        <f t="shared" si="6"/>
        <v>OK</v>
      </c>
      <c r="B368" s="23" t="s">
        <v>65</v>
      </c>
      <c r="C368" s="23" t="s">
        <v>65</v>
      </c>
      <c r="D368" s="23">
        <v>1.0</v>
      </c>
      <c r="E368" s="23">
        <v>23.0</v>
      </c>
      <c r="F368" s="23">
        <v>10.0</v>
      </c>
      <c r="G368" s="23">
        <v>5.0</v>
      </c>
      <c r="H368" s="23">
        <v>25.0</v>
      </c>
      <c r="I368" s="23">
        <v>69866.0</v>
      </c>
      <c r="J368" s="23">
        <v>49532.153846</v>
      </c>
      <c r="K368" s="23">
        <v>29.104065</v>
      </c>
      <c r="L368" s="23">
        <v>2.0</v>
      </c>
      <c r="M368" s="23">
        <v>1.0</v>
      </c>
      <c r="N368" s="23">
        <v>273649.0</v>
      </c>
      <c r="O368" s="23">
        <v>3600.0431</v>
      </c>
      <c r="P368" s="23">
        <v>584.0</v>
      </c>
      <c r="Q368" s="23">
        <v>4686.0</v>
      </c>
      <c r="R368" s="23">
        <v>15522.0</v>
      </c>
      <c r="S368" s="23">
        <v>309.0</v>
      </c>
      <c r="T368" s="23">
        <v>2.0</v>
      </c>
      <c r="U368" s="23">
        <v>12735.0</v>
      </c>
      <c r="V368" s="23">
        <v>0.0</v>
      </c>
      <c r="W368" s="23">
        <v>2476.0</v>
      </c>
      <c r="X368" s="23">
        <v>0.786</v>
      </c>
      <c r="Y368" s="23">
        <v>0.0522</v>
      </c>
      <c r="Z368" s="23" t="s">
        <v>133</v>
      </c>
      <c r="AA368" s="23">
        <v>0.4694</v>
      </c>
      <c r="AB368" s="23">
        <v>1284.0</v>
      </c>
      <c r="AC368" s="23">
        <v>258.0</v>
      </c>
      <c r="AD368" s="23">
        <v>36.0</v>
      </c>
      <c r="AE368" s="23">
        <v>72.0</v>
      </c>
      <c r="AF368" s="23">
        <v>150.0</v>
      </c>
      <c r="AG368" s="23">
        <v>0.0</v>
      </c>
      <c r="AH368" s="23">
        <v>0.0</v>
      </c>
      <c r="AI368" s="23">
        <v>0.6162</v>
      </c>
      <c r="AJ368" s="23">
        <v>0.3713</v>
      </c>
      <c r="AK368" s="23">
        <v>0.1955</v>
      </c>
      <c r="AL368" s="23">
        <v>0.0</v>
      </c>
      <c r="AM368" s="23">
        <v>10.0</v>
      </c>
      <c r="AN368" s="23">
        <v>8.0</v>
      </c>
      <c r="AO368" s="23">
        <v>6000.0</v>
      </c>
      <c r="AP368" s="23">
        <v>3600.0</v>
      </c>
      <c r="AQ368" s="23">
        <v>0.0</v>
      </c>
      <c r="AR368" s="23">
        <v>0.0</v>
      </c>
      <c r="AS368" s="23" t="s">
        <v>2422</v>
      </c>
      <c r="AT368" s="23" t="s">
        <v>2427</v>
      </c>
    </row>
    <row r="369">
      <c r="A369" s="23" t="str">
        <f t="shared" si="6"/>
        <v>OK</v>
      </c>
      <c r="B369" s="23" t="s">
        <v>66</v>
      </c>
      <c r="C369" s="23" t="s">
        <v>66</v>
      </c>
      <c r="D369" s="23">
        <v>1.0</v>
      </c>
      <c r="E369" s="23">
        <v>27.0</v>
      </c>
      <c r="F369" s="23">
        <v>30.0</v>
      </c>
      <c r="G369" s="23">
        <v>5.0</v>
      </c>
      <c r="H369" s="23">
        <v>25.0</v>
      </c>
      <c r="I369" s="23">
        <v>31000.0</v>
      </c>
      <c r="J369" s="23">
        <v>31000.0</v>
      </c>
      <c r="K369" s="23">
        <v>0.0</v>
      </c>
      <c r="L369" s="23">
        <v>1.0</v>
      </c>
      <c r="M369" s="23">
        <v>1.0</v>
      </c>
      <c r="N369" s="23">
        <v>189.0</v>
      </c>
      <c r="O369" s="23">
        <v>0.3637</v>
      </c>
      <c r="P369" s="23">
        <v>0.0</v>
      </c>
      <c r="Q369" s="23">
        <v>138.0</v>
      </c>
      <c r="R369" s="23">
        <v>210.0</v>
      </c>
      <c r="S369" s="23">
        <v>35.0</v>
      </c>
      <c r="T369" s="23">
        <v>0.0</v>
      </c>
      <c r="U369" s="23">
        <v>167.0</v>
      </c>
      <c r="V369" s="23">
        <v>0.0</v>
      </c>
      <c r="W369" s="23">
        <v>8.0</v>
      </c>
      <c r="X369" s="23">
        <v>0.0126</v>
      </c>
      <c r="Y369" s="23">
        <v>0.0018</v>
      </c>
      <c r="Z369" s="23" t="s">
        <v>133</v>
      </c>
      <c r="AA369" s="23">
        <v>0.0066</v>
      </c>
      <c r="AB369" s="23">
        <v>116.0</v>
      </c>
      <c r="AC369" s="23">
        <v>66.0</v>
      </c>
      <c r="AD369" s="23">
        <v>49.0</v>
      </c>
      <c r="AE369" s="23">
        <v>0.0</v>
      </c>
      <c r="AF369" s="23">
        <v>17.0</v>
      </c>
      <c r="AG369" s="23">
        <v>0.0</v>
      </c>
      <c r="AH369" s="23">
        <v>0.0</v>
      </c>
      <c r="AI369" s="23">
        <v>0.0484</v>
      </c>
      <c r="AJ369" s="23">
        <v>0.0284</v>
      </c>
      <c r="AK369" s="23">
        <v>0.0167</v>
      </c>
      <c r="AL369" s="23">
        <v>0.0</v>
      </c>
      <c r="AM369" s="23">
        <v>10.0</v>
      </c>
      <c r="AN369" s="23">
        <v>3.0</v>
      </c>
      <c r="AO369" s="23">
        <v>6000.0</v>
      </c>
      <c r="AP369" s="23">
        <v>3600.0</v>
      </c>
      <c r="AQ369" s="23">
        <v>1.0</v>
      </c>
      <c r="AR369" s="23">
        <v>0.0</v>
      </c>
      <c r="AS369" s="23" t="s">
        <v>2422</v>
      </c>
      <c r="AT369" s="23" t="s">
        <v>2332</v>
      </c>
    </row>
    <row r="370">
      <c r="A370" s="23" t="str">
        <f t="shared" si="6"/>
        <v>OK</v>
      </c>
      <c r="B370" s="23" t="s">
        <v>67</v>
      </c>
      <c r="C370" s="23" t="s">
        <v>67</v>
      </c>
      <c r="D370" s="23">
        <v>1.0</v>
      </c>
      <c r="E370" s="23">
        <v>27.0</v>
      </c>
      <c r="F370" s="23">
        <v>20.0</v>
      </c>
      <c r="G370" s="23">
        <v>5.0</v>
      </c>
      <c r="H370" s="23">
        <v>25.0</v>
      </c>
      <c r="I370" s="23">
        <v>34100.0</v>
      </c>
      <c r="J370" s="23">
        <v>33775.0</v>
      </c>
      <c r="K370" s="23">
        <v>0.953079</v>
      </c>
      <c r="L370" s="23">
        <v>2.0</v>
      </c>
      <c r="M370" s="23">
        <v>1.0</v>
      </c>
      <c r="N370" s="23">
        <v>194027.0</v>
      </c>
      <c r="O370" s="23">
        <v>3600.0063</v>
      </c>
      <c r="P370" s="23">
        <v>104.0</v>
      </c>
      <c r="Q370" s="23">
        <v>3971.0</v>
      </c>
      <c r="R370" s="23">
        <v>9464.0</v>
      </c>
      <c r="S370" s="23">
        <v>293.0</v>
      </c>
      <c r="T370" s="23">
        <v>0.0</v>
      </c>
      <c r="U370" s="23">
        <v>8110.0</v>
      </c>
      <c r="V370" s="23">
        <v>0.0</v>
      </c>
      <c r="W370" s="23">
        <v>1061.0</v>
      </c>
      <c r="X370" s="23">
        <v>0.6913</v>
      </c>
      <c r="Y370" s="23">
        <v>0.0391</v>
      </c>
      <c r="Z370" s="23" t="s">
        <v>133</v>
      </c>
      <c r="AA370" s="23">
        <v>0.4228</v>
      </c>
      <c r="AB370" s="23">
        <v>1931.0</v>
      </c>
      <c r="AC370" s="23">
        <v>225.0</v>
      </c>
      <c r="AD370" s="23">
        <v>139.0</v>
      </c>
      <c r="AE370" s="23">
        <v>0.0</v>
      </c>
      <c r="AF370" s="23">
        <v>86.0</v>
      </c>
      <c r="AG370" s="23">
        <v>0.0</v>
      </c>
      <c r="AH370" s="23">
        <v>0.0</v>
      </c>
      <c r="AI370" s="23">
        <v>1.1297</v>
      </c>
      <c r="AJ370" s="23">
        <v>0.7196</v>
      </c>
      <c r="AK370" s="23">
        <v>0.3228</v>
      </c>
      <c r="AL370" s="23">
        <v>0.0</v>
      </c>
      <c r="AM370" s="23">
        <v>10.0</v>
      </c>
      <c r="AN370" s="23">
        <v>4.0</v>
      </c>
      <c r="AO370" s="23">
        <v>6000.0</v>
      </c>
      <c r="AP370" s="23">
        <v>3600.0</v>
      </c>
      <c r="AQ370" s="23">
        <v>1.0</v>
      </c>
      <c r="AR370" s="23">
        <v>0.0</v>
      </c>
      <c r="AS370" s="23" t="s">
        <v>2422</v>
      </c>
      <c r="AT370" s="23" t="s">
        <v>2428</v>
      </c>
    </row>
    <row r="371">
      <c r="A371" s="23" t="str">
        <f t="shared" si="6"/>
        <v>OK</v>
      </c>
      <c r="B371" s="23" t="s">
        <v>68</v>
      </c>
      <c r="C371" s="23" t="s">
        <v>68</v>
      </c>
      <c r="D371" s="23">
        <v>0.0</v>
      </c>
      <c r="E371" s="23">
        <v>27.0</v>
      </c>
      <c r="F371" s="23">
        <v>11.0</v>
      </c>
      <c r="G371" s="23">
        <v>5.0</v>
      </c>
      <c r="H371" s="23">
        <v>25.0</v>
      </c>
      <c r="I371" s="23" t="s">
        <v>134</v>
      </c>
      <c r="J371" s="23">
        <v>0.0</v>
      </c>
      <c r="K371" s="23" t="s">
        <v>134</v>
      </c>
      <c r="L371" s="23">
        <v>-1.0</v>
      </c>
      <c r="M371" s="23">
        <v>-1.0</v>
      </c>
      <c r="N371" s="23">
        <v>0.0</v>
      </c>
      <c r="O371" s="23">
        <v>0.0</v>
      </c>
      <c r="P371" s="23">
        <v>0.0</v>
      </c>
      <c r="Q371" s="23" t="s">
        <v>133</v>
      </c>
      <c r="R371" s="23" t="s">
        <v>133</v>
      </c>
      <c r="S371" s="23" t="s">
        <v>133</v>
      </c>
      <c r="T371" s="23" t="s">
        <v>133</v>
      </c>
      <c r="U371" s="23" t="s">
        <v>133</v>
      </c>
      <c r="V371" s="23" t="s">
        <v>133</v>
      </c>
      <c r="W371" s="23" t="s">
        <v>133</v>
      </c>
      <c r="X371" s="23" t="s">
        <v>133</v>
      </c>
      <c r="Y371" s="23" t="s">
        <v>133</v>
      </c>
      <c r="Z371" s="23" t="s">
        <v>133</v>
      </c>
      <c r="AA371" s="23" t="s">
        <v>133</v>
      </c>
      <c r="AB371" s="23" t="s">
        <v>133</v>
      </c>
      <c r="AC371" s="23" t="s">
        <v>133</v>
      </c>
      <c r="AD371" s="23" t="s">
        <v>133</v>
      </c>
      <c r="AE371" s="23" t="s">
        <v>133</v>
      </c>
      <c r="AF371" s="23" t="s">
        <v>133</v>
      </c>
      <c r="AG371" s="23" t="s">
        <v>133</v>
      </c>
      <c r="AH371" s="23" t="s">
        <v>133</v>
      </c>
      <c r="AI371" s="23" t="s">
        <v>133</v>
      </c>
      <c r="AJ371" s="23" t="s">
        <v>133</v>
      </c>
      <c r="AK371" s="23" t="s">
        <v>133</v>
      </c>
      <c r="AL371" s="23" t="s">
        <v>133</v>
      </c>
      <c r="AM371" s="23" t="s">
        <v>133</v>
      </c>
      <c r="AN371" s="23" t="s">
        <v>133</v>
      </c>
      <c r="AO371" s="23">
        <v>6000.0</v>
      </c>
      <c r="AP371" s="23">
        <v>3600.0</v>
      </c>
      <c r="AQ371" s="23">
        <v>1.0</v>
      </c>
      <c r="AR371" s="23">
        <v>0.0</v>
      </c>
      <c r="AS371" s="23" t="s">
        <v>2422</v>
      </c>
      <c r="AT371" s="23" t="s">
        <v>2318</v>
      </c>
    </row>
    <row r="372">
      <c r="A372" s="23" t="str">
        <f t="shared" si="6"/>
        <v>OK</v>
      </c>
      <c r="B372" s="23" t="s">
        <v>69</v>
      </c>
      <c r="C372" s="23" t="s">
        <v>69</v>
      </c>
      <c r="D372" s="23">
        <v>1.0</v>
      </c>
      <c r="E372" s="23">
        <v>28.0</v>
      </c>
      <c r="F372" s="23">
        <v>30.0</v>
      </c>
      <c r="G372" s="23">
        <v>5.0</v>
      </c>
      <c r="H372" s="23">
        <v>25.0</v>
      </c>
      <c r="I372" s="23">
        <v>75700.0</v>
      </c>
      <c r="J372" s="23">
        <v>66661.904762</v>
      </c>
      <c r="K372" s="23">
        <v>11.93936</v>
      </c>
      <c r="L372" s="23">
        <v>2.0</v>
      </c>
      <c r="M372" s="23">
        <v>1.0</v>
      </c>
      <c r="N372" s="23">
        <v>255386.0</v>
      </c>
      <c r="O372" s="23">
        <v>3600.012</v>
      </c>
      <c r="P372" s="23">
        <v>532.0</v>
      </c>
      <c r="Q372" s="23">
        <v>3656.0</v>
      </c>
      <c r="R372" s="23">
        <v>11138.0</v>
      </c>
      <c r="S372" s="23">
        <v>680.0</v>
      </c>
      <c r="T372" s="23">
        <v>0.0</v>
      </c>
      <c r="U372" s="23">
        <v>8622.0</v>
      </c>
      <c r="V372" s="23">
        <v>0.0</v>
      </c>
      <c r="W372" s="23">
        <v>1836.0</v>
      </c>
      <c r="X372" s="23">
        <v>0.7214</v>
      </c>
      <c r="Y372" s="23">
        <v>0.0683</v>
      </c>
      <c r="Z372" s="23" t="s">
        <v>133</v>
      </c>
      <c r="AA372" s="23">
        <v>0.4162</v>
      </c>
      <c r="AB372" s="23">
        <v>1275.0</v>
      </c>
      <c r="AC372" s="23">
        <v>121.0</v>
      </c>
      <c r="AD372" s="23">
        <v>50.0</v>
      </c>
      <c r="AE372" s="23">
        <v>0.0</v>
      </c>
      <c r="AF372" s="23">
        <v>71.0</v>
      </c>
      <c r="AG372" s="23">
        <v>0.0</v>
      </c>
      <c r="AH372" s="23">
        <v>0.0</v>
      </c>
      <c r="AI372" s="23">
        <v>0.7862</v>
      </c>
      <c r="AJ372" s="23">
        <v>0.4985</v>
      </c>
      <c r="AK372" s="23">
        <v>0.2282</v>
      </c>
      <c r="AL372" s="23">
        <v>0.0</v>
      </c>
      <c r="AM372" s="23">
        <v>10.0</v>
      </c>
      <c r="AN372" s="23">
        <v>8.0</v>
      </c>
      <c r="AO372" s="23">
        <v>6000.0</v>
      </c>
      <c r="AP372" s="23">
        <v>3600.0</v>
      </c>
      <c r="AQ372" s="23">
        <v>0.0</v>
      </c>
      <c r="AR372" s="23">
        <v>0.0</v>
      </c>
      <c r="AS372" s="23" t="s">
        <v>2422</v>
      </c>
      <c r="AT372" s="23" t="s">
        <v>2328</v>
      </c>
    </row>
    <row r="373">
      <c r="A373" s="23" t="str">
        <f t="shared" si="6"/>
        <v>OK</v>
      </c>
      <c r="B373" s="23" t="s">
        <v>70</v>
      </c>
      <c r="C373" s="23" t="s">
        <v>70</v>
      </c>
      <c r="D373" s="23">
        <v>0.0</v>
      </c>
      <c r="E373" s="23">
        <v>28.0</v>
      </c>
      <c r="F373" s="23">
        <v>20.0</v>
      </c>
      <c r="G373" s="23">
        <v>5.0</v>
      </c>
      <c r="H373" s="23">
        <v>25.0</v>
      </c>
      <c r="I373" s="23" t="s">
        <v>134</v>
      </c>
      <c r="J373" s="23">
        <v>0.0</v>
      </c>
      <c r="K373" s="23" t="s">
        <v>134</v>
      </c>
      <c r="L373" s="23">
        <v>-1.0</v>
      </c>
      <c r="M373" s="23">
        <v>-1.0</v>
      </c>
      <c r="N373" s="23">
        <v>0.0</v>
      </c>
      <c r="O373" s="23">
        <v>0.0</v>
      </c>
      <c r="P373" s="23">
        <v>0.0</v>
      </c>
      <c r="Q373" s="23" t="s">
        <v>133</v>
      </c>
      <c r="R373" s="23" t="s">
        <v>133</v>
      </c>
      <c r="S373" s="23" t="s">
        <v>133</v>
      </c>
      <c r="T373" s="23" t="s">
        <v>133</v>
      </c>
      <c r="U373" s="23" t="s">
        <v>133</v>
      </c>
      <c r="V373" s="23" t="s">
        <v>133</v>
      </c>
      <c r="W373" s="23" t="s">
        <v>133</v>
      </c>
      <c r="X373" s="23" t="s">
        <v>133</v>
      </c>
      <c r="Y373" s="23" t="s">
        <v>133</v>
      </c>
      <c r="Z373" s="23" t="s">
        <v>133</v>
      </c>
      <c r="AA373" s="23" t="s">
        <v>133</v>
      </c>
      <c r="AB373" s="23" t="s">
        <v>133</v>
      </c>
      <c r="AC373" s="23" t="s">
        <v>133</v>
      </c>
      <c r="AD373" s="23" t="s">
        <v>133</v>
      </c>
      <c r="AE373" s="23" t="s">
        <v>133</v>
      </c>
      <c r="AF373" s="23" t="s">
        <v>133</v>
      </c>
      <c r="AG373" s="23" t="s">
        <v>133</v>
      </c>
      <c r="AH373" s="23" t="s">
        <v>133</v>
      </c>
      <c r="AI373" s="23" t="s">
        <v>133</v>
      </c>
      <c r="AJ373" s="23" t="s">
        <v>133</v>
      </c>
      <c r="AK373" s="23" t="s">
        <v>133</v>
      </c>
      <c r="AL373" s="23" t="s">
        <v>133</v>
      </c>
      <c r="AM373" s="23" t="s">
        <v>133</v>
      </c>
      <c r="AN373" s="23" t="s">
        <v>133</v>
      </c>
      <c r="AO373" s="23">
        <v>6000.0</v>
      </c>
      <c r="AP373" s="23">
        <v>3600.0</v>
      </c>
      <c r="AQ373" s="23">
        <v>0.0</v>
      </c>
      <c r="AR373" s="23">
        <v>0.0</v>
      </c>
      <c r="AS373" s="23" t="s">
        <v>2422</v>
      </c>
      <c r="AT373" s="23" t="s">
        <v>2410</v>
      </c>
    </row>
    <row r="374">
      <c r="A374" s="23" t="str">
        <f t="shared" si="6"/>
        <v>OK</v>
      </c>
      <c r="B374" s="23" t="s">
        <v>71</v>
      </c>
      <c r="C374" s="23" t="s">
        <v>71</v>
      </c>
      <c r="D374" s="23">
        <v>0.0</v>
      </c>
      <c r="E374" s="23">
        <v>28.0</v>
      </c>
      <c r="F374" s="23">
        <v>18.0</v>
      </c>
      <c r="G374" s="23">
        <v>5.0</v>
      </c>
      <c r="H374" s="23">
        <v>25.0</v>
      </c>
      <c r="I374" s="23" t="s">
        <v>134</v>
      </c>
      <c r="J374" s="23">
        <v>0.0</v>
      </c>
      <c r="K374" s="23" t="s">
        <v>134</v>
      </c>
      <c r="L374" s="23">
        <v>-1.0</v>
      </c>
      <c r="M374" s="23">
        <v>-1.0</v>
      </c>
      <c r="N374" s="23">
        <v>0.0</v>
      </c>
      <c r="O374" s="23">
        <v>0.0</v>
      </c>
      <c r="P374" s="23">
        <v>0.0</v>
      </c>
      <c r="Q374" s="23" t="s">
        <v>133</v>
      </c>
      <c r="R374" s="23" t="s">
        <v>133</v>
      </c>
      <c r="S374" s="23" t="s">
        <v>133</v>
      </c>
      <c r="T374" s="23" t="s">
        <v>133</v>
      </c>
      <c r="U374" s="23" t="s">
        <v>133</v>
      </c>
      <c r="V374" s="23" t="s">
        <v>133</v>
      </c>
      <c r="W374" s="23" t="s">
        <v>133</v>
      </c>
      <c r="X374" s="23" t="s">
        <v>133</v>
      </c>
      <c r="Y374" s="23" t="s">
        <v>133</v>
      </c>
      <c r="Z374" s="23" t="s">
        <v>133</v>
      </c>
      <c r="AA374" s="23" t="s">
        <v>133</v>
      </c>
      <c r="AB374" s="23" t="s">
        <v>133</v>
      </c>
      <c r="AC374" s="23" t="s">
        <v>133</v>
      </c>
      <c r="AD374" s="23" t="s">
        <v>133</v>
      </c>
      <c r="AE374" s="23" t="s">
        <v>133</v>
      </c>
      <c r="AF374" s="23" t="s">
        <v>133</v>
      </c>
      <c r="AG374" s="23" t="s">
        <v>133</v>
      </c>
      <c r="AH374" s="23" t="s">
        <v>133</v>
      </c>
      <c r="AI374" s="23" t="s">
        <v>133</v>
      </c>
      <c r="AJ374" s="23" t="s">
        <v>133</v>
      </c>
      <c r="AK374" s="23" t="s">
        <v>133</v>
      </c>
      <c r="AL374" s="23" t="s">
        <v>133</v>
      </c>
      <c r="AM374" s="23" t="s">
        <v>133</v>
      </c>
      <c r="AN374" s="23" t="s">
        <v>133</v>
      </c>
      <c r="AO374" s="23">
        <v>6000.0</v>
      </c>
      <c r="AP374" s="23">
        <v>3600.0</v>
      </c>
      <c r="AQ374" s="23">
        <v>0.0</v>
      </c>
      <c r="AR374" s="23">
        <v>0.0</v>
      </c>
      <c r="AS374" s="23" t="s">
        <v>2422</v>
      </c>
      <c r="AT374" s="23" t="s">
        <v>2335</v>
      </c>
    </row>
    <row r="375">
      <c r="A375" s="23" t="str">
        <f t="shared" si="6"/>
        <v>OK</v>
      </c>
      <c r="B375" s="23" t="s">
        <v>72</v>
      </c>
      <c r="C375" s="23" t="s">
        <v>72</v>
      </c>
      <c r="D375" s="23">
        <v>1.0</v>
      </c>
      <c r="E375" s="23">
        <v>28.0</v>
      </c>
      <c r="F375" s="23">
        <v>30.0</v>
      </c>
      <c r="G375" s="23">
        <v>5.0</v>
      </c>
      <c r="H375" s="23">
        <v>25.0</v>
      </c>
      <c r="I375" s="23">
        <v>30620.0</v>
      </c>
      <c r="J375" s="23">
        <v>30620.0</v>
      </c>
      <c r="K375" s="23">
        <v>0.0</v>
      </c>
      <c r="L375" s="23">
        <v>1.0</v>
      </c>
      <c r="M375" s="23">
        <v>1.0</v>
      </c>
      <c r="N375" s="23">
        <v>1234.0</v>
      </c>
      <c r="O375" s="23">
        <v>2.3764</v>
      </c>
      <c r="P375" s="23">
        <v>0.0</v>
      </c>
      <c r="Q375" s="23">
        <v>548.0</v>
      </c>
      <c r="R375" s="23">
        <v>564.0</v>
      </c>
      <c r="S375" s="23">
        <v>107.0</v>
      </c>
      <c r="T375" s="23">
        <v>0.0</v>
      </c>
      <c r="U375" s="23">
        <v>23.0</v>
      </c>
      <c r="V375" s="23">
        <v>0.0</v>
      </c>
      <c r="W375" s="23">
        <v>434.0</v>
      </c>
      <c r="X375" s="23">
        <v>0.0615</v>
      </c>
      <c r="Y375" s="23">
        <v>0.0067</v>
      </c>
      <c r="Z375" s="23" t="s">
        <v>133</v>
      </c>
      <c r="AA375" s="23">
        <v>0.0314</v>
      </c>
      <c r="AB375" s="23">
        <v>326.0</v>
      </c>
      <c r="AC375" s="23">
        <v>133.0</v>
      </c>
      <c r="AD375" s="23">
        <v>133.0</v>
      </c>
      <c r="AE375" s="23">
        <v>0.0</v>
      </c>
      <c r="AF375" s="23">
        <v>0.0</v>
      </c>
      <c r="AG375" s="23">
        <v>0.0</v>
      </c>
      <c r="AH375" s="23">
        <v>0.0</v>
      </c>
      <c r="AI375" s="23">
        <v>0.1531</v>
      </c>
      <c r="AJ375" s="23">
        <v>0.0927</v>
      </c>
      <c r="AK375" s="23">
        <v>0.0493</v>
      </c>
      <c r="AL375" s="23">
        <v>0.0</v>
      </c>
      <c r="AM375" s="23">
        <v>10.0</v>
      </c>
      <c r="AN375" s="23">
        <v>1.0</v>
      </c>
      <c r="AO375" s="23">
        <v>6000.0</v>
      </c>
      <c r="AP375" s="23">
        <v>3600.0</v>
      </c>
      <c r="AQ375" s="23">
        <v>0.0</v>
      </c>
      <c r="AR375" s="23">
        <v>0.0</v>
      </c>
      <c r="AS375" s="23" t="s">
        <v>2422</v>
      </c>
      <c r="AT375" s="23" t="s">
        <v>2335</v>
      </c>
    </row>
    <row r="376">
      <c r="A376" s="23" t="str">
        <f t="shared" si="6"/>
        <v>OK</v>
      </c>
      <c r="B376" s="23" t="s">
        <v>73</v>
      </c>
      <c r="C376" s="23" t="s">
        <v>73</v>
      </c>
      <c r="D376" s="23">
        <v>1.0</v>
      </c>
      <c r="E376" s="23">
        <v>28.0</v>
      </c>
      <c r="F376" s="23">
        <v>20.0</v>
      </c>
      <c r="G376" s="23">
        <v>5.0</v>
      </c>
      <c r="H376" s="23">
        <v>25.0</v>
      </c>
      <c r="I376" s="23">
        <v>46606.0</v>
      </c>
      <c r="J376" s="23">
        <v>31603.916667</v>
      </c>
      <c r="K376" s="23">
        <v>32.189167</v>
      </c>
      <c r="L376" s="23">
        <v>2.0</v>
      </c>
      <c r="M376" s="23">
        <v>1.0</v>
      </c>
      <c r="N376" s="23">
        <v>119843.0</v>
      </c>
      <c r="O376" s="23">
        <v>3600.0718</v>
      </c>
      <c r="P376" s="23">
        <v>0.0</v>
      </c>
      <c r="Q376" s="23">
        <v>19467.0</v>
      </c>
      <c r="R376" s="23">
        <v>24208.0</v>
      </c>
      <c r="S376" s="23">
        <v>6263.0</v>
      </c>
      <c r="T376" s="23">
        <v>3.0</v>
      </c>
      <c r="U376" s="23">
        <v>6086.0</v>
      </c>
      <c r="V376" s="23">
        <v>0.0</v>
      </c>
      <c r="W376" s="23">
        <v>11856.0</v>
      </c>
      <c r="X376" s="23">
        <v>3.3619</v>
      </c>
      <c r="Y376" s="23">
        <v>0.5961</v>
      </c>
      <c r="Z376" s="23" t="s">
        <v>133</v>
      </c>
      <c r="AA376" s="23">
        <v>1.0485</v>
      </c>
      <c r="AB376" s="23">
        <v>1350.0</v>
      </c>
      <c r="AC376" s="23">
        <v>218.0</v>
      </c>
      <c r="AD376" s="23">
        <v>200.0</v>
      </c>
      <c r="AE376" s="23">
        <v>0.0</v>
      </c>
      <c r="AF376" s="23">
        <v>18.0</v>
      </c>
      <c r="AG376" s="23">
        <v>0.0</v>
      </c>
      <c r="AH376" s="23">
        <v>0.0</v>
      </c>
      <c r="AI376" s="23">
        <v>0.8313</v>
      </c>
      <c r="AJ376" s="23">
        <v>0.5219</v>
      </c>
      <c r="AK376" s="23">
        <v>0.2343</v>
      </c>
      <c r="AL376" s="23">
        <v>0.0</v>
      </c>
      <c r="AM376" s="23">
        <v>10.0</v>
      </c>
      <c r="AN376" s="23">
        <v>2.0</v>
      </c>
      <c r="AO376" s="23">
        <v>6000.0</v>
      </c>
      <c r="AP376" s="23">
        <v>3600.0</v>
      </c>
      <c r="AQ376" s="23">
        <v>0.0</v>
      </c>
      <c r="AR376" s="23">
        <v>0.0</v>
      </c>
      <c r="AS376" s="23" t="s">
        <v>2422</v>
      </c>
      <c r="AT376" s="23" t="s">
        <v>2328</v>
      </c>
    </row>
    <row r="377">
      <c r="A377" s="23" t="str">
        <f t="shared" si="6"/>
        <v>OK</v>
      </c>
      <c r="B377" s="23" t="s">
        <v>74</v>
      </c>
      <c r="C377" s="23" t="s">
        <v>74</v>
      </c>
      <c r="D377" s="23">
        <v>1.0</v>
      </c>
      <c r="E377" s="23">
        <v>28.0</v>
      </c>
      <c r="F377" s="23">
        <v>10.0</v>
      </c>
      <c r="G377" s="23">
        <v>5.0</v>
      </c>
      <c r="H377" s="23">
        <v>25.0</v>
      </c>
      <c r="I377" s="23">
        <v>108032.0</v>
      </c>
      <c r="J377" s="23">
        <v>40272.166667</v>
      </c>
      <c r="K377" s="23">
        <v>62.722002</v>
      </c>
      <c r="L377" s="23">
        <v>2.0</v>
      </c>
      <c r="M377" s="23">
        <v>1.0</v>
      </c>
      <c r="N377" s="23">
        <v>118877.0</v>
      </c>
      <c r="O377" s="23">
        <v>3600.0138</v>
      </c>
      <c r="P377" s="23">
        <v>496.0</v>
      </c>
      <c r="Q377" s="23">
        <v>11225.0</v>
      </c>
      <c r="R377" s="23">
        <v>20307.0</v>
      </c>
      <c r="S377" s="23">
        <v>4915.0</v>
      </c>
      <c r="T377" s="23">
        <v>5.0</v>
      </c>
      <c r="U377" s="23">
        <v>13822.0</v>
      </c>
      <c r="V377" s="23">
        <v>0.0</v>
      </c>
      <c r="W377" s="23">
        <v>1565.0</v>
      </c>
      <c r="X377" s="23">
        <v>2.3312</v>
      </c>
      <c r="Y377" s="23">
        <v>0.4595</v>
      </c>
      <c r="Z377" s="23" t="s">
        <v>133</v>
      </c>
      <c r="AA377" s="23">
        <v>0.8587</v>
      </c>
      <c r="AB377" s="23">
        <v>1283.0</v>
      </c>
      <c r="AC377" s="23">
        <v>482.0</v>
      </c>
      <c r="AD377" s="23">
        <v>408.0</v>
      </c>
      <c r="AE377" s="23">
        <v>0.0</v>
      </c>
      <c r="AF377" s="23">
        <v>74.0</v>
      </c>
      <c r="AG377" s="23">
        <v>0.0</v>
      </c>
      <c r="AH377" s="23">
        <v>0.0</v>
      </c>
      <c r="AI377" s="23">
        <v>0.9171</v>
      </c>
      <c r="AJ377" s="23">
        <v>0.6002</v>
      </c>
      <c r="AK377" s="23">
        <v>0.243</v>
      </c>
      <c r="AL377" s="23">
        <v>0.0</v>
      </c>
      <c r="AM377" s="23">
        <v>10.0</v>
      </c>
      <c r="AN377" s="23">
        <v>9.0</v>
      </c>
      <c r="AO377" s="23">
        <v>6000.0</v>
      </c>
      <c r="AP377" s="23">
        <v>3600.0</v>
      </c>
      <c r="AQ377" s="23">
        <v>0.0</v>
      </c>
      <c r="AR377" s="23">
        <v>0.0</v>
      </c>
      <c r="AS377" s="23" t="s">
        <v>2422</v>
      </c>
      <c r="AT377" s="23" t="s">
        <v>2429</v>
      </c>
    </row>
    <row r="378">
      <c r="A378" s="23" t="str">
        <f t="shared" si="6"/>
        <v>OK</v>
      </c>
      <c r="B378" s="23" t="s">
        <v>75</v>
      </c>
      <c r="C378" s="23" t="s">
        <v>75</v>
      </c>
      <c r="D378" s="23">
        <v>1.0</v>
      </c>
      <c r="E378" s="23">
        <v>41.0</v>
      </c>
      <c r="F378" s="23">
        <v>30.0</v>
      </c>
      <c r="G378" s="23">
        <v>5.0</v>
      </c>
      <c r="H378" s="23">
        <v>25.0</v>
      </c>
      <c r="I378" s="23">
        <v>58063.0</v>
      </c>
      <c r="J378" s="23">
        <v>58063.0</v>
      </c>
      <c r="K378" s="23">
        <v>0.0</v>
      </c>
      <c r="L378" s="23">
        <v>1.0</v>
      </c>
      <c r="M378" s="23">
        <v>1.0</v>
      </c>
      <c r="N378" s="23">
        <v>275.0</v>
      </c>
      <c r="O378" s="23">
        <v>1.0266</v>
      </c>
      <c r="P378" s="23">
        <v>0.0</v>
      </c>
      <c r="Q378" s="23">
        <v>131.0</v>
      </c>
      <c r="R378" s="23">
        <v>227.0</v>
      </c>
      <c r="S378" s="23">
        <v>42.0</v>
      </c>
      <c r="T378" s="23">
        <v>0.0</v>
      </c>
      <c r="U378" s="23">
        <v>179.0</v>
      </c>
      <c r="V378" s="23">
        <v>0.0</v>
      </c>
      <c r="W378" s="23">
        <v>6.0</v>
      </c>
      <c r="X378" s="23">
        <v>0.0273</v>
      </c>
      <c r="Y378" s="23">
        <v>0.0036</v>
      </c>
      <c r="Z378" s="23" t="s">
        <v>133</v>
      </c>
      <c r="AA378" s="23">
        <v>0.0152</v>
      </c>
      <c r="AB378" s="23">
        <v>202.0</v>
      </c>
      <c r="AC378" s="23">
        <v>352.0</v>
      </c>
      <c r="AD378" s="23">
        <v>330.0</v>
      </c>
      <c r="AE378" s="23">
        <v>0.0</v>
      </c>
      <c r="AF378" s="23">
        <v>22.0</v>
      </c>
      <c r="AG378" s="23">
        <v>0.0</v>
      </c>
      <c r="AH378" s="23">
        <v>0.0</v>
      </c>
      <c r="AI378" s="23">
        <v>0.1972</v>
      </c>
      <c r="AJ378" s="23">
        <v>0.1374</v>
      </c>
      <c r="AK378" s="23">
        <v>0.0473</v>
      </c>
      <c r="AL378" s="23">
        <v>0.0</v>
      </c>
      <c r="AM378" s="23">
        <v>10.0</v>
      </c>
      <c r="AN378" s="23">
        <v>2.0</v>
      </c>
      <c r="AO378" s="23">
        <v>6000.0</v>
      </c>
      <c r="AP378" s="23">
        <v>3600.0</v>
      </c>
      <c r="AQ378" s="23">
        <v>0.0</v>
      </c>
      <c r="AR378" s="23">
        <v>0.0</v>
      </c>
      <c r="AS378" s="23" t="s">
        <v>2422</v>
      </c>
      <c r="AT378" s="23" t="s">
        <v>2337</v>
      </c>
    </row>
    <row r="379">
      <c r="A379" s="23" t="str">
        <f t="shared" si="6"/>
        <v>OK</v>
      </c>
      <c r="B379" s="23" t="s">
        <v>76</v>
      </c>
      <c r="C379" s="23" t="s">
        <v>76</v>
      </c>
      <c r="D379" s="23">
        <v>1.0</v>
      </c>
      <c r="E379" s="23">
        <v>41.0</v>
      </c>
      <c r="F379" s="23">
        <v>20.0</v>
      </c>
      <c r="G379" s="23">
        <v>5.0</v>
      </c>
      <c r="H379" s="23">
        <v>25.0</v>
      </c>
      <c r="I379" s="23">
        <v>62539.0</v>
      </c>
      <c r="J379" s="23">
        <v>60182.0</v>
      </c>
      <c r="K379" s="23">
        <v>3.768848</v>
      </c>
      <c r="L379" s="23">
        <v>2.0</v>
      </c>
      <c r="M379" s="23">
        <v>1.0</v>
      </c>
      <c r="N379" s="23">
        <v>86870.0</v>
      </c>
      <c r="O379" s="23">
        <v>3600.0472</v>
      </c>
      <c r="P379" s="23">
        <v>0.0</v>
      </c>
      <c r="Q379" s="23">
        <v>5462.0</v>
      </c>
      <c r="R379" s="23">
        <v>11171.0</v>
      </c>
      <c r="S379" s="23">
        <v>821.0</v>
      </c>
      <c r="T379" s="23">
        <v>0.0</v>
      </c>
      <c r="U379" s="23">
        <v>9999.0</v>
      </c>
      <c r="V379" s="23">
        <v>0.0</v>
      </c>
      <c r="W379" s="23">
        <v>351.0</v>
      </c>
      <c r="X379" s="23">
        <v>1.6566</v>
      </c>
      <c r="Y379" s="23">
        <v>0.1233</v>
      </c>
      <c r="Z379" s="23" t="s">
        <v>133</v>
      </c>
      <c r="AA379" s="23">
        <v>0.9949</v>
      </c>
      <c r="AB379" s="23">
        <v>1519.0</v>
      </c>
      <c r="AC379" s="23">
        <v>544.0</v>
      </c>
      <c r="AD379" s="23">
        <v>463.0</v>
      </c>
      <c r="AE379" s="23">
        <v>0.0</v>
      </c>
      <c r="AF379" s="23">
        <v>81.0</v>
      </c>
      <c r="AG379" s="23">
        <v>0.0</v>
      </c>
      <c r="AH379" s="23">
        <v>0.0</v>
      </c>
      <c r="AI379" s="23">
        <v>1.5856</v>
      </c>
      <c r="AJ379" s="23">
        <v>1.0823</v>
      </c>
      <c r="AK379" s="23">
        <v>0.3856</v>
      </c>
      <c r="AL379" s="23">
        <v>0.0</v>
      </c>
      <c r="AM379" s="23">
        <v>10.0</v>
      </c>
      <c r="AN379" s="23">
        <v>4.0</v>
      </c>
      <c r="AO379" s="23">
        <v>6000.0</v>
      </c>
      <c r="AP379" s="23">
        <v>3600.0</v>
      </c>
      <c r="AQ379" s="23">
        <v>0.0</v>
      </c>
      <c r="AR379" s="23">
        <v>0.0</v>
      </c>
      <c r="AS379" s="23" t="s">
        <v>2422</v>
      </c>
      <c r="AT379" s="23" t="s">
        <v>2430</v>
      </c>
    </row>
    <row r="380">
      <c r="A380" s="23" t="str">
        <f t="shared" si="6"/>
        <v>OK</v>
      </c>
      <c r="B380" s="23" t="s">
        <v>77</v>
      </c>
      <c r="C380" s="23" t="s">
        <v>77</v>
      </c>
      <c r="D380" s="23">
        <v>0.0</v>
      </c>
      <c r="E380" s="23">
        <v>41.0</v>
      </c>
      <c r="F380" s="23">
        <v>11.0</v>
      </c>
      <c r="G380" s="23">
        <v>5.0</v>
      </c>
      <c r="H380" s="23">
        <v>25.0</v>
      </c>
      <c r="I380" s="23" t="s">
        <v>134</v>
      </c>
      <c r="J380" s="23">
        <v>0.0</v>
      </c>
      <c r="K380" s="23" t="s">
        <v>134</v>
      </c>
      <c r="L380" s="23">
        <v>-1.0</v>
      </c>
      <c r="M380" s="23">
        <v>-1.0</v>
      </c>
      <c r="N380" s="23">
        <v>0.0</v>
      </c>
      <c r="O380" s="23">
        <v>0.0</v>
      </c>
      <c r="P380" s="23">
        <v>0.0</v>
      </c>
      <c r="Q380" s="23" t="s">
        <v>133</v>
      </c>
      <c r="R380" s="23" t="s">
        <v>133</v>
      </c>
      <c r="S380" s="23" t="s">
        <v>133</v>
      </c>
      <c r="T380" s="23" t="s">
        <v>133</v>
      </c>
      <c r="U380" s="23" t="s">
        <v>133</v>
      </c>
      <c r="V380" s="23" t="s">
        <v>133</v>
      </c>
      <c r="W380" s="23" t="s">
        <v>133</v>
      </c>
      <c r="X380" s="23" t="s">
        <v>133</v>
      </c>
      <c r="Y380" s="23" t="s">
        <v>133</v>
      </c>
      <c r="Z380" s="23" t="s">
        <v>133</v>
      </c>
      <c r="AA380" s="23" t="s">
        <v>133</v>
      </c>
      <c r="AB380" s="23" t="s">
        <v>133</v>
      </c>
      <c r="AC380" s="23" t="s">
        <v>133</v>
      </c>
      <c r="AD380" s="23" t="s">
        <v>133</v>
      </c>
      <c r="AE380" s="23" t="s">
        <v>133</v>
      </c>
      <c r="AF380" s="23" t="s">
        <v>133</v>
      </c>
      <c r="AG380" s="23" t="s">
        <v>133</v>
      </c>
      <c r="AH380" s="23" t="s">
        <v>133</v>
      </c>
      <c r="AI380" s="23" t="s">
        <v>133</v>
      </c>
      <c r="AJ380" s="23" t="s">
        <v>133</v>
      </c>
      <c r="AK380" s="23" t="s">
        <v>133</v>
      </c>
      <c r="AL380" s="23" t="s">
        <v>133</v>
      </c>
      <c r="AM380" s="23" t="s">
        <v>133</v>
      </c>
      <c r="AN380" s="23" t="s">
        <v>133</v>
      </c>
      <c r="AO380" s="23">
        <v>6000.0</v>
      </c>
      <c r="AP380" s="23">
        <v>3600.0</v>
      </c>
      <c r="AQ380" s="23">
        <v>0.0</v>
      </c>
      <c r="AR380" s="23">
        <v>0.0</v>
      </c>
      <c r="AS380" s="23" t="s">
        <v>2422</v>
      </c>
      <c r="AT380" s="23" t="s">
        <v>2339</v>
      </c>
    </row>
    <row r="381">
      <c r="A381" s="23" t="str">
        <f t="shared" si="6"/>
        <v>OK</v>
      </c>
      <c r="B381" s="23" t="s">
        <v>78</v>
      </c>
      <c r="C381" s="23" t="s">
        <v>78</v>
      </c>
      <c r="D381" s="23">
        <v>1.0</v>
      </c>
      <c r="E381" s="23">
        <v>45.0</v>
      </c>
      <c r="F381" s="23">
        <v>30.0</v>
      </c>
      <c r="G381" s="23">
        <v>5.0</v>
      </c>
      <c r="H381" s="23">
        <v>25.0</v>
      </c>
      <c r="I381" s="23">
        <v>45964.0</v>
      </c>
      <c r="J381" s="23">
        <v>34981.0</v>
      </c>
      <c r="K381" s="23">
        <v>23.894787</v>
      </c>
      <c r="L381" s="23">
        <v>2.0</v>
      </c>
      <c r="M381" s="23">
        <v>1.0</v>
      </c>
      <c r="N381" s="23">
        <v>68259.0</v>
      </c>
      <c r="O381" s="23">
        <v>3600.1056</v>
      </c>
      <c r="P381" s="23">
        <v>0.0</v>
      </c>
      <c r="Q381" s="23">
        <v>6547.0</v>
      </c>
      <c r="R381" s="23">
        <v>15089.0</v>
      </c>
      <c r="S381" s="23">
        <v>1992.0</v>
      </c>
      <c r="T381" s="23">
        <v>0.0</v>
      </c>
      <c r="U381" s="23">
        <v>11510.0</v>
      </c>
      <c r="V381" s="23">
        <v>0.0</v>
      </c>
      <c r="W381" s="23">
        <v>1587.0</v>
      </c>
      <c r="X381" s="23">
        <v>2.7483</v>
      </c>
      <c r="Y381" s="23">
        <v>0.3391</v>
      </c>
      <c r="Z381" s="23" t="s">
        <v>133</v>
      </c>
      <c r="AA381" s="23">
        <v>1.4025</v>
      </c>
      <c r="AB381" s="23">
        <v>1173.0</v>
      </c>
      <c r="AC381" s="23">
        <v>521.0</v>
      </c>
      <c r="AD381" s="23">
        <v>366.0</v>
      </c>
      <c r="AE381" s="23">
        <v>0.0</v>
      </c>
      <c r="AF381" s="23">
        <v>155.0</v>
      </c>
      <c r="AG381" s="23">
        <v>0.0</v>
      </c>
      <c r="AH381" s="23">
        <v>0.0</v>
      </c>
      <c r="AI381" s="23">
        <v>2.1668</v>
      </c>
      <c r="AJ381" s="23">
        <v>1.5888</v>
      </c>
      <c r="AK381" s="23">
        <v>0.4254</v>
      </c>
      <c r="AL381" s="23">
        <v>0.0</v>
      </c>
      <c r="AM381" s="23">
        <v>10.0</v>
      </c>
      <c r="AN381" s="23">
        <v>4.0</v>
      </c>
      <c r="AO381" s="23">
        <v>6000.0</v>
      </c>
      <c r="AP381" s="23">
        <v>3600.0</v>
      </c>
      <c r="AQ381" s="23">
        <v>0.0</v>
      </c>
      <c r="AR381" s="23">
        <v>0.0</v>
      </c>
      <c r="AS381" s="23" t="s">
        <v>2422</v>
      </c>
      <c r="AT381" s="23" t="s">
        <v>2431</v>
      </c>
    </row>
    <row r="382">
      <c r="A382" s="23" t="str">
        <f t="shared" si="6"/>
        <v>OK</v>
      </c>
      <c r="B382" s="23" t="s">
        <v>79</v>
      </c>
      <c r="C382" s="23" t="s">
        <v>79</v>
      </c>
      <c r="D382" s="23">
        <v>1.0</v>
      </c>
      <c r="E382" s="23">
        <v>45.0</v>
      </c>
      <c r="F382" s="23">
        <v>20.0</v>
      </c>
      <c r="G382" s="23">
        <v>5.0</v>
      </c>
      <c r="H382" s="23">
        <v>25.0</v>
      </c>
      <c r="I382" s="23">
        <v>80070.0</v>
      </c>
      <c r="J382" s="23">
        <v>41837.25</v>
      </c>
      <c r="K382" s="23">
        <v>47.749157</v>
      </c>
      <c r="L382" s="23">
        <v>2.0</v>
      </c>
      <c r="M382" s="23">
        <v>1.0</v>
      </c>
      <c r="N382" s="23">
        <v>84481.0</v>
      </c>
      <c r="O382" s="23">
        <v>3600.0257</v>
      </c>
      <c r="P382" s="23">
        <v>348.0</v>
      </c>
      <c r="Q382" s="23">
        <v>4365.0</v>
      </c>
      <c r="R382" s="23">
        <v>14860.0</v>
      </c>
      <c r="S382" s="23">
        <v>1271.0</v>
      </c>
      <c r="T382" s="23">
        <v>0.0</v>
      </c>
      <c r="U382" s="23">
        <v>11976.0</v>
      </c>
      <c r="V382" s="23">
        <v>0.0</v>
      </c>
      <c r="W382" s="23">
        <v>1613.0</v>
      </c>
      <c r="X382" s="23">
        <v>2.1056</v>
      </c>
      <c r="Y382" s="23">
        <v>0.236</v>
      </c>
      <c r="Z382" s="23" t="s">
        <v>133</v>
      </c>
      <c r="AA382" s="23">
        <v>1.1818</v>
      </c>
      <c r="AB382" s="23">
        <v>1502.0</v>
      </c>
      <c r="AC382" s="23">
        <v>783.0</v>
      </c>
      <c r="AD382" s="23">
        <v>594.0</v>
      </c>
      <c r="AE382" s="23">
        <v>0.0</v>
      </c>
      <c r="AF382" s="23">
        <v>189.0</v>
      </c>
      <c r="AG382" s="23">
        <v>0.0</v>
      </c>
      <c r="AH382" s="23">
        <v>0.0</v>
      </c>
      <c r="AI382" s="23">
        <v>2.9365</v>
      </c>
      <c r="AJ382" s="23">
        <v>2.1806</v>
      </c>
      <c r="AK382" s="23">
        <v>0.5609</v>
      </c>
      <c r="AL382" s="23">
        <v>0.0</v>
      </c>
      <c r="AM382" s="23">
        <v>10.0</v>
      </c>
      <c r="AN382" s="23">
        <v>9.0</v>
      </c>
      <c r="AO382" s="23">
        <v>6000.0</v>
      </c>
      <c r="AP382" s="23">
        <v>3600.0</v>
      </c>
      <c r="AQ382" s="23">
        <v>0.0</v>
      </c>
      <c r="AR382" s="23">
        <v>0.0</v>
      </c>
      <c r="AS382" s="23" t="s">
        <v>2422</v>
      </c>
      <c r="AT382" s="23" t="s">
        <v>2396</v>
      </c>
    </row>
    <row r="383">
      <c r="A383" s="23" t="str">
        <f t="shared" si="6"/>
        <v>OK</v>
      </c>
      <c r="B383" s="23" t="s">
        <v>80</v>
      </c>
      <c r="C383" s="23" t="s">
        <v>80</v>
      </c>
      <c r="D383" s="23">
        <v>0.0</v>
      </c>
      <c r="E383" s="23">
        <v>45.0</v>
      </c>
      <c r="F383" s="23">
        <v>11.0</v>
      </c>
      <c r="G383" s="23">
        <v>5.0</v>
      </c>
      <c r="H383" s="23">
        <v>25.0</v>
      </c>
      <c r="I383" s="23" t="s">
        <v>134</v>
      </c>
      <c r="J383" s="23">
        <v>0.0</v>
      </c>
      <c r="K383" s="23" t="s">
        <v>134</v>
      </c>
      <c r="L383" s="23">
        <v>-1.0</v>
      </c>
      <c r="M383" s="23">
        <v>-1.0</v>
      </c>
      <c r="N383" s="23">
        <v>0.0</v>
      </c>
      <c r="O383" s="23">
        <v>0.0</v>
      </c>
      <c r="P383" s="23">
        <v>0.0</v>
      </c>
      <c r="Q383" s="23" t="s">
        <v>133</v>
      </c>
      <c r="R383" s="23" t="s">
        <v>133</v>
      </c>
      <c r="S383" s="23" t="s">
        <v>133</v>
      </c>
      <c r="T383" s="23" t="s">
        <v>133</v>
      </c>
      <c r="U383" s="23" t="s">
        <v>133</v>
      </c>
      <c r="V383" s="23" t="s">
        <v>133</v>
      </c>
      <c r="W383" s="23" t="s">
        <v>133</v>
      </c>
      <c r="X383" s="23" t="s">
        <v>133</v>
      </c>
      <c r="Y383" s="23" t="s">
        <v>133</v>
      </c>
      <c r="Z383" s="23" t="s">
        <v>133</v>
      </c>
      <c r="AA383" s="23" t="s">
        <v>133</v>
      </c>
      <c r="AB383" s="23" t="s">
        <v>133</v>
      </c>
      <c r="AC383" s="23" t="s">
        <v>133</v>
      </c>
      <c r="AD383" s="23" t="s">
        <v>133</v>
      </c>
      <c r="AE383" s="23" t="s">
        <v>133</v>
      </c>
      <c r="AF383" s="23" t="s">
        <v>133</v>
      </c>
      <c r="AG383" s="23" t="s">
        <v>133</v>
      </c>
      <c r="AH383" s="23" t="s">
        <v>133</v>
      </c>
      <c r="AI383" s="23" t="s">
        <v>133</v>
      </c>
      <c r="AJ383" s="23" t="s">
        <v>133</v>
      </c>
      <c r="AK383" s="23" t="s">
        <v>133</v>
      </c>
      <c r="AL383" s="23" t="s">
        <v>133</v>
      </c>
      <c r="AM383" s="23" t="s">
        <v>133</v>
      </c>
      <c r="AN383" s="23" t="s">
        <v>133</v>
      </c>
      <c r="AO383" s="23">
        <v>6000.0</v>
      </c>
      <c r="AP383" s="23">
        <v>3600.0</v>
      </c>
      <c r="AQ383" s="23">
        <v>0.0</v>
      </c>
      <c r="AR383" s="23">
        <v>0.0</v>
      </c>
      <c r="AS383" s="23" t="s">
        <v>2422</v>
      </c>
      <c r="AT383" s="23" t="s">
        <v>2341</v>
      </c>
    </row>
    <row r="384">
      <c r="A384" s="23" t="str">
        <f t="shared" si="6"/>
        <v>OK</v>
      </c>
      <c r="B384" s="23" t="s">
        <v>81</v>
      </c>
      <c r="C384" s="23" t="s">
        <v>81</v>
      </c>
      <c r="D384" s="23">
        <v>1.0</v>
      </c>
      <c r="E384" s="23">
        <v>51.0</v>
      </c>
      <c r="F384" s="23">
        <v>30.0</v>
      </c>
      <c r="G384" s="23">
        <v>5.0</v>
      </c>
      <c r="H384" s="23">
        <v>25.0</v>
      </c>
      <c r="I384" s="23">
        <v>55897.0</v>
      </c>
      <c r="J384" s="23">
        <v>52936.648876</v>
      </c>
      <c r="K384" s="23">
        <v>5.296082</v>
      </c>
      <c r="L384" s="23">
        <v>2.0</v>
      </c>
      <c r="M384" s="23">
        <v>1.0</v>
      </c>
      <c r="N384" s="23">
        <v>71921.0</v>
      </c>
      <c r="O384" s="23">
        <v>3600.0713</v>
      </c>
      <c r="P384" s="23">
        <v>0.0</v>
      </c>
      <c r="Q384" s="23">
        <v>5772.0</v>
      </c>
      <c r="R384" s="23">
        <v>9948.0</v>
      </c>
      <c r="S384" s="23">
        <v>1258.0</v>
      </c>
      <c r="T384" s="23">
        <v>0.0</v>
      </c>
      <c r="U384" s="23">
        <v>5215.0</v>
      </c>
      <c r="V384" s="23">
        <v>0.0</v>
      </c>
      <c r="W384" s="23">
        <v>3475.0</v>
      </c>
      <c r="X384" s="23">
        <v>2.325</v>
      </c>
      <c r="Y384" s="23">
        <v>0.2581</v>
      </c>
      <c r="Z384" s="23" t="s">
        <v>133</v>
      </c>
      <c r="AA384" s="23">
        <v>1.0713</v>
      </c>
      <c r="AB384" s="23">
        <v>1261.0</v>
      </c>
      <c r="AC384" s="23">
        <v>1263.0</v>
      </c>
      <c r="AD384" s="23">
        <v>1237.0</v>
      </c>
      <c r="AE384" s="23">
        <v>0.0</v>
      </c>
      <c r="AF384" s="23">
        <v>26.0</v>
      </c>
      <c r="AG384" s="23">
        <v>0.0</v>
      </c>
      <c r="AH384" s="23">
        <v>0.0</v>
      </c>
      <c r="AI384" s="23">
        <v>2.5449</v>
      </c>
      <c r="AJ384" s="23">
        <v>1.9303</v>
      </c>
      <c r="AK384" s="23">
        <v>0.4547</v>
      </c>
      <c r="AL384" s="23">
        <v>0.0</v>
      </c>
      <c r="AM384" s="23">
        <v>10.0</v>
      </c>
      <c r="AN384" s="23">
        <v>3.0</v>
      </c>
      <c r="AO384" s="23">
        <v>6000.0</v>
      </c>
      <c r="AP384" s="23">
        <v>3600.0</v>
      </c>
      <c r="AQ384" s="23">
        <v>0.0</v>
      </c>
      <c r="AR384" s="23">
        <v>0.0</v>
      </c>
      <c r="AS384" s="23" t="s">
        <v>2422</v>
      </c>
      <c r="AT384" s="23" t="s">
        <v>2372</v>
      </c>
    </row>
    <row r="385">
      <c r="A385" s="23" t="str">
        <f t="shared" si="6"/>
        <v>OK</v>
      </c>
      <c r="B385" s="23" t="s">
        <v>82</v>
      </c>
      <c r="C385" s="23" t="s">
        <v>82</v>
      </c>
      <c r="D385" s="23">
        <v>1.0</v>
      </c>
      <c r="E385" s="23">
        <v>51.0</v>
      </c>
      <c r="F385" s="23">
        <v>20.0</v>
      </c>
      <c r="G385" s="23">
        <v>5.0</v>
      </c>
      <c r="H385" s="23">
        <v>25.0</v>
      </c>
      <c r="I385" s="23">
        <v>115091.0</v>
      </c>
      <c r="J385" s="23">
        <v>54804.666667</v>
      </c>
      <c r="K385" s="23">
        <v>52.381449</v>
      </c>
      <c r="L385" s="23">
        <v>2.0</v>
      </c>
      <c r="M385" s="23">
        <v>1.0</v>
      </c>
      <c r="N385" s="23">
        <v>59006.0</v>
      </c>
      <c r="O385" s="23">
        <v>3600.0346</v>
      </c>
      <c r="P385" s="23">
        <v>28.0</v>
      </c>
      <c r="Q385" s="23">
        <v>8315.0</v>
      </c>
      <c r="R385" s="23">
        <v>18576.0</v>
      </c>
      <c r="S385" s="23">
        <v>2944.0</v>
      </c>
      <c r="T385" s="23">
        <v>1.0</v>
      </c>
      <c r="U385" s="23">
        <v>12694.0</v>
      </c>
      <c r="V385" s="23">
        <v>0.0</v>
      </c>
      <c r="W385" s="23">
        <v>2937.0</v>
      </c>
      <c r="X385" s="23">
        <v>3.323</v>
      </c>
      <c r="Y385" s="23">
        <v>0.5114</v>
      </c>
      <c r="Z385" s="23" t="s">
        <v>133</v>
      </c>
      <c r="AA385" s="23">
        <v>1.627</v>
      </c>
      <c r="AB385" s="23">
        <v>1122.0</v>
      </c>
      <c r="AC385" s="23">
        <v>1018.0</v>
      </c>
      <c r="AD385" s="23">
        <v>904.0</v>
      </c>
      <c r="AE385" s="23">
        <v>33.0</v>
      </c>
      <c r="AF385" s="23">
        <v>81.0</v>
      </c>
      <c r="AG385" s="23">
        <v>0.0</v>
      </c>
      <c r="AH385" s="23">
        <v>0.0</v>
      </c>
      <c r="AI385" s="23">
        <v>2.2463</v>
      </c>
      <c r="AJ385" s="23">
        <v>1.6832</v>
      </c>
      <c r="AK385" s="23">
        <v>0.428</v>
      </c>
      <c r="AL385" s="23">
        <v>0.0</v>
      </c>
      <c r="AM385" s="23">
        <v>10.0</v>
      </c>
      <c r="AN385" s="23">
        <v>8.0</v>
      </c>
      <c r="AO385" s="23">
        <v>6000.0</v>
      </c>
      <c r="AP385" s="23">
        <v>3600.0</v>
      </c>
      <c r="AQ385" s="23">
        <v>0.0</v>
      </c>
      <c r="AR385" s="23">
        <v>0.0</v>
      </c>
      <c r="AS385" s="23" t="s">
        <v>2422</v>
      </c>
      <c r="AT385" s="23" t="s">
        <v>2328</v>
      </c>
    </row>
    <row r="386">
      <c r="A386" s="23" t="str">
        <f t="shared" si="6"/>
        <v>OK</v>
      </c>
      <c r="B386" s="23" t="s">
        <v>83</v>
      </c>
      <c r="C386" s="23" t="s">
        <v>83</v>
      </c>
      <c r="D386" s="23">
        <v>1.0</v>
      </c>
      <c r="E386" s="23">
        <v>51.0</v>
      </c>
      <c r="F386" s="23">
        <v>10.0</v>
      </c>
      <c r="G386" s="23">
        <v>5.0</v>
      </c>
      <c r="H386" s="23">
        <v>25.0</v>
      </c>
      <c r="I386" s="23">
        <v>142880.0</v>
      </c>
      <c r="J386" s="23">
        <v>71611.7</v>
      </c>
      <c r="K386" s="23">
        <v>49.879829</v>
      </c>
      <c r="L386" s="23">
        <v>2.0</v>
      </c>
      <c r="M386" s="23">
        <v>1.0</v>
      </c>
      <c r="N386" s="23">
        <v>117607.0</v>
      </c>
      <c r="O386" s="23">
        <v>3098.6113</v>
      </c>
      <c r="P386" s="23">
        <v>2684.0</v>
      </c>
      <c r="Q386" s="23">
        <v>3656.0</v>
      </c>
      <c r="R386" s="23">
        <v>10783.0</v>
      </c>
      <c r="S386" s="23">
        <v>1891.0</v>
      </c>
      <c r="T386" s="23">
        <v>7.0</v>
      </c>
      <c r="U386" s="23">
        <v>8143.0</v>
      </c>
      <c r="V386" s="23">
        <v>0.0</v>
      </c>
      <c r="W386" s="23">
        <v>742.0</v>
      </c>
      <c r="X386" s="23">
        <v>1.6925</v>
      </c>
      <c r="Y386" s="23">
        <v>0.3274</v>
      </c>
      <c r="Z386" s="23" t="s">
        <v>133</v>
      </c>
      <c r="AA386" s="23">
        <v>0.7564</v>
      </c>
      <c r="AB386" s="23">
        <v>933.0</v>
      </c>
      <c r="AC386" s="23">
        <v>1357.0</v>
      </c>
      <c r="AD386" s="23">
        <v>974.0</v>
      </c>
      <c r="AE386" s="23">
        <v>18.0</v>
      </c>
      <c r="AF386" s="23">
        <v>365.0</v>
      </c>
      <c r="AG386" s="23">
        <v>0.0</v>
      </c>
      <c r="AH386" s="23">
        <v>0.0</v>
      </c>
      <c r="AI386" s="23">
        <v>2.0832</v>
      </c>
      <c r="AJ386" s="23">
        <v>1.5364</v>
      </c>
      <c r="AK386" s="23">
        <v>0.4231</v>
      </c>
      <c r="AL386" s="23">
        <v>0.0</v>
      </c>
      <c r="AM386" s="23">
        <v>10.0</v>
      </c>
      <c r="AN386" s="23">
        <v>20.0</v>
      </c>
      <c r="AO386" s="23">
        <v>6000.0</v>
      </c>
      <c r="AP386" s="23">
        <v>3600.0</v>
      </c>
      <c r="AQ386" s="23">
        <v>0.0</v>
      </c>
      <c r="AR386" s="23">
        <v>0.0</v>
      </c>
      <c r="AS386" s="23" t="s">
        <v>2422</v>
      </c>
      <c r="AT386" s="23" t="s">
        <v>2432</v>
      </c>
    </row>
    <row r="387">
      <c r="A387" s="23" t="str">
        <f t="shared" si="6"/>
        <v>OK</v>
      </c>
      <c r="B387" s="23" t="s">
        <v>84</v>
      </c>
      <c r="C387" s="23" t="s">
        <v>84</v>
      </c>
      <c r="D387" s="23">
        <v>1.0</v>
      </c>
      <c r="E387" s="23">
        <v>55.0</v>
      </c>
      <c r="F387" s="23">
        <v>30.0</v>
      </c>
      <c r="G387" s="23">
        <v>5.0</v>
      </c>
      <c r="H387" s="23">
        <v>25.0</v>
      </c>
      <c r="I387" s="23">
        <v>217878.0</v>
      </c>
      <c r="J387" s="23">
        <v>131645.75</v>
      </c>
      <c r="K387" s="23">
        <v>39.578227</v>
      </c>
      <c r="L387" s="23">
        <v>2.0</v>
      </c>
      <c r="M387" s="23">
        <v>1.0</v>
      </c>
      <c r="N387" s="23">
        <v>36697.0</v>
      </c>
      <c r="O387" s="23">
        <v>3600.0723</v>
      </c>
      <c r="P387" s="23">
        <v>0.0</v>
      </c>
      <c r="Q387" s="23">
        <v>8515.0</v>
      </c>
      <c r="R387" s="23">
        <v>20442.0</v>
      </c>
      <c r="S387" s="23">
        <v>2444.0</v>
      </c>
      <c r="T387" s="23">
        <v>0.0</v>
      </c>
      <c r="U387" s="23">
        <v>16688.0</v>
      </c>
      <c r="V387" s="23">
        <v>0.0</v>
      </c>
      <c r="W387" s="23">
        <v>1310.0</v>
      </c>
      <c r="X387" s="23">
        <v>4.31</v>
      </c>
      <c r="Y387" s="23">
        <v>0.4877</v>
      </c>
      <c r="Z387" s="23" t="s">
        <v>133</v>
      </c>
      <c r="AA387" s="23">
        <v>2.4929</v>
      </c>
      <c r="AB387" s="23">
        <v>640.0</v>
      </c>
      <c r="AC387" s="23">
        <v>1101.0</v>
      </c>
      <c r="AD387" s="23">
        <v>670.0</v>
      </c>
      <c r="AE387" s="23">
        <v>0.0</v>
      </c>
      <c r="AF387" s="23">
        <v>431.0</v>
      </c>
      <c r="AG387" s="23">
        <v>0.0</v>
      </c>
      <c r="AH387" s="23">
        <v>0.0</v>
      </c>
      <c r="AI387" s="23">
        <v>1.3537</v>
      </c>
      <c r="AJ387" s="23">
        <v>0.9399</v>
      </c>
      <c r="AK387" s="23">
        <v>0.3278</v>
      </c>
      <c r="AL387" s="23">
        <v>0.0</v>
      </c>
      <c r="AM387" s="23">
        <v>10.0</v>
      </c>
      <c r="AN387" s="23">
        <v>6.0</v>
      </c>
      <c r="AO387" s="23">
        <v>6000.0</v>
      </c>
      <c r="AP387" s="23">
        <v>3600.0</v>
      </c>
      <c r="AQ387" s="23">
        <v>0.0</v>
      </c>
      <c r="AR387" s="23">
        <v>0.0</v>
      </c>
      <c r="AS387" s="23" t="s">
        <v>2422</v>
      </c>
      <c r="AT387" s="23" t="s">
        <v>2433</v>
      </c>
    </row>
    <row r="388">
      <c r="A388" s="23" t="str">
        <f t="shared" si="6"/>
        <v>OK</v>
      </c>
      <c r="B388" s="23" t="s">
        <v>85</v>
      </c>
      <c r="C388" s="23" t="s">
        <v>85</v>
      </c>
      <c r="D388" s="23">
        <v>1.0</v>
      </c>
      <c r="E388" s="23">
        <v>55.0</v>
      </c>
      <c r="F388" s="23">
        <v>20.0</v>
      </c>
      <c r="G388" s="23">
        <v>5.0</v>
      </c>
      <c r="H388" s="23">
        <v>25.0</v>
      </c>
      <c r="I388" s="23">
        <v>332333.0</v>
      </c>
      <c r="J388" s="23">
        <v>158036.8</v>
      </c>
      <c r="K388" s="23">
        <v>52.446251</v>
      </c>
      <c r="L388" s="23">
        <v>2.0</v>
      </c>
      <c r="M388" s="23">
        <v>1.0</v>
      </c>
      <c r="N388" s="23">
        <v>84482.0</v>
      </c>
      <c r="O388" s="23">
        <v>3600.0287</v>
      </c>
      <c r="P388" s="23">
        <v>12.0</v>
      </c>
      <c r="Q388" s="23">
        <v>3546.0</v>
      </c>
      <c r="R388" s="23">
        <v>12755.0</v>
      </c>
      <c r="S388" s="23">
        <v>1271.0</v>
      </c>
      <c r="T388" s="23">
        <v>0.0</v>
      </c>
      <c r="U388" s="23">
        <v>10340.0</v>
      </c>
      <c r="V388" s="23">
        <v>0.0</v>
      </c>
      <c r="W388" s="23">
        <v>1144.0</v>
      </c>
      <c r="X388" s="23">
        <v>1.9258</v>
      </c>
      <c r="Y388" s="23">
        <v>0.2324</v>
      </c>
      <c r="Z388" s="23" t="s">
        <v>133</v>
      </c>
      <c r="AA388" s="23">
        <v>1.1151</v>
      </c>
      <c r="AB388" s="23">
        <v>1440.0</v>
      </c>
      <c r="AC388" s="23">
        <v>1217.0</v>
      </c>
      <c r="AD388" s="23">
        <v>690.0</v>
      </c>
      <c r="AE388" s="23">
        <v>0.0</v>
      </c>
      <c r="AF388" s="23">
        <v>527.0</v>
      </c>
      <c r="AG388" s="23">
        <v>0.0</v>
      </c>
      <c r="AH388" s="23">
        <v>0.0</v>
      </c>
      <c r="AI388" s="23">
        <v>3.4136</v>
      </c>
      <c r="AJ388" s="23">
        <v>2.4468</v>
      </c>
      <c r="AK388" s="23">
        <v>0.7512</v>
      </c>
      <c r="AL388" s="23">
        <v>0.0</v>
      </c>
      <c r="AM388" s="23">
        <v>10.0</v>
      </c>
      <c r="AN388" s="23">
        <v>11.0</v>
      </c>
      <c r="AO388" s="23">
        <v>6000.0</v>
      </c>
      <c r="AP388" s="23">
        <v>3600.0</v>
      </c>
      <c r="AQ388" s="23">
        <v>0.0</v>
      </c>
      <c r="AR388" s="23">
        <v>0.0</v>
      </c>
      <c r="AS388" s="23" t="s">
        <v>2422</v>
      </c>
      <c r="AT388" s="23" t="s">
        <v>175</v>
      </c>
    </row>
    <row r="389">
      <c r="A389" s="23" t="str">
        <f t="shared" si="6"/>
        <v>OK</v>
      </c>
      <c r="B389" s="23" t="s">
        <v>86</v>
      </c>
      <c r="C389" s="23" t="s">
        <v>86</v>
      </c>
      <c r="D389" s="23">
        <v>1.0</v>
      </c>
      <c r="E389" s="23">
        <v>55.0</v>
      </c>
      <c r="F389" s="23">
        <v>10.0</v>
      </c>
      <c r="G389" s="23">
        <v>5.0</v>
      </c>
      <c r="H389" s="23">
        <v>25.0</v>
      </c>
      <c r="I389" s="23">
        <v>718782.0</v>
      </c>
      <c r="J389" s="23">
        <v>271852.25</v>
      </c>
      <c r="K389" s="23">
        <v>62.178762</v>
      </c>
      <c r="L389" s="23">
        <v>2.0</v>
      </c>
      <c r="M389" s="23">
        <v>1.0</v>
      </c>
      <c r="N389" s="23">
        <v>97274.0</v>
      </c>
      <c r="O389" s="23">
        <v>3600.058</v>
      </c>
      <c r="P389" s="23">
        <v>3392.0</v>
      </c>
      <c r="Q389" s="23">
        <v>1932.0</v>
      </c>
      <c r="R389" s="23">
        <v>10911.0</v>
      </c>
      <c r="S389" s="23">
        <v>692.0</v>
      </c>
      <c r="T389" s="23">
        <v>0.0</v>
      </c>
      <c r="U389" s="23">
        <v>9546.0</v>
      </c>
      <c r="V389" s="23">
        <v>0.0</v>
      </c>
      <c r="W389" s="23">
        <v>673.0</v>
      </c>
      <c r="X389" s="23">
        <v>1.135</v>
      </c>
      <c r="Y389" s="23">
        <v>0.1261</v>
      </c>
      <c r="Z389" s="23" t="s">
        <v>133</v>
      </c>
      <c r="AA389" s="23">
        <v>0.6667</v>
      </c>
      <c r="AB389" s="23">
        <v>1120.0</v>
      </c>
      <c r="AC389" s="23">
        <v>1720.0</v>
      </c>
      <c r="AD389" s="23">
        <v>1006.0</v>
      </c>
      <c r="AE389" s="23">
        <v>0.0</v>
      </c>
      <c r="AF389" s="23">
        <v>714.0</v>
      </c>
      <c r="AG389" s="23">
        <v>0.0</v>
      </c>
      <c r="AH389" s="23">
        <v>0.0</v>
      </c>
      <c r="AI389" s="23">
        <v>2.8965</v>
      </c>
      <c r="AJ389" s="23">
        <v>2.0395</v>
      </c>
      <c r="AK389" s="23">
        <v>0.685</v>
      </c>
      <c r="AL389" s="23">
        <v>0.0</v>
      </c>
      <c r="AM389" s="23">
        <v>10.0</v>
      </c>
      <c r="AN389" s="23">
        <v>31.0</v>
      </c>
      <c r="AO389" s="23">
        <v>6000.0</v>
      </c>
      <c r="AP389" s="23">
        <v>3600.0</v>
      </c>
      <c r="AQ389" s="23">
        <v>0.0</v>
      </c>
      <c r="AR389" s="23">
        <v>0.0</v>
      </c>
      <c r="AS389" s="23" t="s">
        <v>2422</v>
      </c>
      <c r="AT389" s="23" t="s">
        <v>2434</v>
      </c>
    </row>
    <row r="390">
      <c r="A390" s="23" t="str">
        <f t="shared" si="6"/>
        <v>OK</v>
      </c>
      <c r="B390" s="23" t="s">
        <v>87</v>
      </c>
      <c r="C390" s="23" t="s">
        <v>87</v>
      </c>
      <c r="D390" s="23">
        <v>1.0</v>
      </c>
      <c r="E390" s="23">
        <v>59.0</v>
      </c>
      <c r="F390" s="23">
        <v>30.0</v>
      </c>
      <c r="G390" s="23">
        <v>5.0</v>
      </c>
      <c r="H390" s="23">
        <v>25.0</v>
      </c>
      <c r="I390" s="23">
        <v>232724.0</v>
      </c>
      <c r="J390" s="23">
        <v>70314.557692</v>
      </c>
      <c r="K390" s="23">
        <v>69.786289</v>
      </c>
      <c r="L390" s="23">
        <v>2.0</v>
      </c>
      <c r="M390" s="23">
        <v>1.0</v>
      </c>
      <c r="N390" s="23">
        <v>37865.0</v>
      </c>
      <c r="O390" s="23">
        <v>3600.0451</v>
      </c>
      <c r="P390" s="23">
        <v>64.0</v>
      </c>
      <c r="Q390" s="23">
        <v>8261.0</v>
      </c>
      <c r="R390" s="23">
        <v>12662.0</v>
      </c>
      <c r="S390" s="23">
        <v>4752.0</v>
      </c>
      <c r="T390" s="23">
        <v>26.0</v>
      </c>
      <c r="U390" s="23">
        <v>7447.0</v>
      </c>
      <c r="V390" s="23">
        <v>0.0</v>
      </c>
      <c r="W390" s="23">
        <v>437.0</v>
      </c>
      <c r="X390" s="23">
        <v>4.5193</v>
      </c>
      <c r="Y390" s="23">
        <v>1.1236</v>
      </c>
      <c r="Z390" s="23" t="s">
        <v>133</v>
      </c>
      <c r="AA390" s="23">
        <v>1.5853</v>
      </c>
      <c r="AB390" s="23">
        <v>919.0</v>
      </c>
      <c r="AC390" s="23">
        <v>2209.0</v>
      </c>
      <c r="AD390" s="23">
        <v>2116.0</v>
      </c>
      <c r="AE390" s="23">
        <v>0.0</v>
      </c>
      <c r="AF390" s="23">
        <v>93.0</v>
      </c>
      <c r="AG390" s="23">
        <v>0.0</v>
      </c>
      <c r="AH390" s="23">
        <v>0.0</v>
      </c>
      <c r="AI390" s="23">
        <v>2.9713</v>
      </c>
      <c r="AJ390" s="23">
        <v>2.3572</v>
      </c>
      <c r="AK390" s="23">
        <v>0.4391</v>
      </c>
      <c r="AL390" s="23">
        <v>0.0</v>
      </c>
      <c r="AM390" s="23">
        <v>10.0</v>
      </c>
      <c r="AN390" s="23">
        <v>12.0</v>
      </c>
      <c r="AO390" s="23">
        <v>6000.0</v>
      </c>
      <c r="AP390" s="23">
        <v>3600.0</v>
      </c>
      <c r="AQ390" s="23">
        <v>0.0</v>
      </c>
      <c r="AR390" s="23">
        <v>0.0</v>
      </c>
      <c r="AS390" s="23" t="s">
        <v>2422</v>
      </c>
      <c r="AT390" s="23" t="s">
        <v>2435</v>
      </c>
    </row>
    <row r="391">
      <c r="A391" s="23" t="str">
        <f t="shared" si="6"/>
        <v>OK</v>
      </c>
      <c r="B391" s="23" t="s">
        <v>88</v>
      </c>
      <c r="C391" s="23" t="s">
        <v>88</v>
      </c>
      <c r="D391" s="23">
        <v>1.0</v>
      </c>
      <c r="E391" s="23">
        <v>59.0</v>
      </c>
      <c r="F391" s="23">
        <v>20.0</v>
      </c>
      <c r="G391" s="23">
        <v>5.0</v>
      </c>
      <c r="H391" s="23">
        <v>25.0</v>
      </c>
      <c r="I391" s="23">
        <v>281230.0</v>
      </c>
      <c r="J391" s="23">
        <v>78474.208333</v>
      </c>
      <c r="K391" s="23">
        <v>72.096075</v>
      </c>
      <c r="L391" s="23">
        <v>2.0</v>
      </c>
      <c r="M391" s="23">
        <v>1.0</v>
      </c>
      <c r="N391" s="23">
        <v>55469.0</v>
      </c>
      <c r="O391" s="23">
        <v>3600.0955</v>
      </c>
      <c r="P391" s="23">
        <v>1840.0</v>
      </c>
      <c r="Q391" s="23">
        <v>7430.0</v>
      </c>
      <c r="R391" s="23">
        <v>13994.0</v>
      </c>
      <c r="S391" s="23">
        <v>4607.0</v>
      </c>
      <c r="T391" s="23">
        <v>102.0</v>
      </c>
      <c r="U391" s="23">
        <v>8647.0</v>
      </c>
      <c r="V391" s="23">
        <v>0.0</v>
      </c>
      <c r="W391" s="23">
        <v>638.0</v>
      </c>
      <c r="X391" s="23">
        <v>3.5354</v>
      </c>
      <c r="Y391" s="23">
        <v>0.954</v>
      </c>
      <c r="Z391" s="23" t="s">
        <v>133</v>
      </c>
      <c r="AA391" s="23">
        <v>1.2902</v>
      </c>
      <c r="AB391" s="23">
        <v>1022.0</v>
      </c>
      <c r="AC391" s="23">
        <v>1302.0</v>
      </c>
      <c r="AD391" s="23">
        <v>1124.0</v>
      </c>
      <c r="AE391" s="23">
        <v>0.0</v>
      </c>
      <c r="AF391" s="23">
        <v>178.0</v>
      </c>
      <c r="AG391" s="23">
        <v>0.0</v>
      </c>
      <c r="AH391" s="23">
        <v>0.0</v>
      </c>
      <c r="AI391" s="23">
        <v>3.0671</v>
      </c>
      <c r="AJ391" s="23">
        <v>2.3751</v>
      </c>
      <c r="AK391" s="23">
        <v>0.525</v>
      </c>
      <c r="AL391" s="23">
        <v>0.0</v>
      </c>
      <c r="AM391" s="23">
        <v>10.0</v>
      </c>
      <c r="AN391" s="23">
        <v>17.0</v>
      </c>
      <c r="AO391" s="23">
        <v>6000.0</v>
      </c>
      <c r="AP391" s="23">
        <v>3600.0</v>
      </c>
      <c r="AQ391" s="23">
        <v>0.0</v>
      </c>
      <c r="AR391" s="23">
        <v>0.0</v>
      </c>
      <c r="AS391" s="23" t="s">
        <v>2422</v>
      </c>
      <c r="AT391" s="23" t="s">
        <v>2436</v>
      </c>
    </row>
    <row r="392">
      <c r="A392" s="23" t="str">
        <f t="shared" si="6"/>
        <v>OK</v>
      </c>
      <c r="B392" s="23" t="s">
        <v>89</v>
      </c>
      <c r="C392" s="23" t="s">
        <v>89</v>
      </c>
      <c r="D392" s="23">
        <v>0.0</v>
      </c>
      <c r="E392" s="23">
        <v>59.0</v>
      </c>
      <c r="F392" s="23">
        <v>16.0</v>
      </c>
      <c r="G392" s="23">
        <v>5.0</v>
      </c>
      <c r="H392" s="23">
        <v>25.0</v>
      </c>
      <c r="I392" s="23" t="s">
        <v>134</v>
      </c>
      <c r="J392" s="23">
        <v>0.0</v>
      </c>
      <c r="K392" s="23" t="s">
        <v>134</v>
      </c>
      <c r="L392" s="23">
        <v>-1.0</v>
      </c>
      <c r="M392" s="23">
        <v>-1.0</v>
      </c>
      <c r="N392" s="23">
        <v>0.0</v>
      </c>
      <c r="O392" s="23">
        <v>0.0</v>
      </c>
      <c r="P392" s="23">
        <v>0.0</v>
      </c>
      <c r="Q392" s="23" t="s">
        <v>133</v>
      </c>
      <c r="R392" s="23" t="s">
        <v>133</v>
      </c>
      <c r="S392" s="23" t="s">
        <v>133</v>
      </c>
      <c r="T392" s="23" t="s">
        <v>133</v>
      </c>
      <c r="U392" s="23" t="s">
        <v>133</v>
      </c>
      <c r="V392" s="23" t="s">
        <v>133</v>
      </c>
      <c r="W392" s="23" t="s">
        <v>133</v>
      </c>
      <c r="X392" s="23" t="s">
        <v>133</v>
      </c>
      <c r="Y392" s="23" t="s">
        <v>133</v>
      </c>
      <c r="Z392" s="23" t="s">
        <v>133</v>
      </c>
      <c r="AA392" s="23" t="s">
        <v>133</v>
      </c>
      <c r="AB392" s="23" t="s">
        <v>133</v>
      </c>
      <c r="AC392" s="23" t="s">
        <v>133</v>
      </c>
      <c r="AD392" s="23" t="s">
        <v>133</v>
      </c>
      <c r="AE392" s="23" t="s">
        <v>133</v>
      </c>
      <c r="AF392" s="23" t="s">
        <v>133</v>
      </c>
      <c r="AG392" s="23" t="s">
        <v>133</v>
      </c>
      <c r="AH392" s="23" t="s">
        <v>133</v>
      </c>
      <c r="AI392" s="23" t="s">
        <v>133</v>
      </c>
      <c r="AJ392" s="23" t="s">
        <v>133</v>
      </c>
      <c r="AK392" s="23" t="s">
        <v>133</v>
      </c>
      <c r="AL392" s="23" t="s">
        <v>133</v>
      </c>
      <c r="AM392" s="23" t="s">
        <v>133</v>
      </c>
      <c r="AN392" s="23" t="s">
        <v>133</v>
      </c>
      <c r="AO392" s="23">
        <v>6000.0</v>
      </c>
      <c r="AP392" s="23">
        <v>3600.0</v>
      </c>
      <c r="AQ392" s="23">
        <v>0.0</v>
      </c>
      <c r="AR392" s="23">
        <v>0.0</v>
      </c>
      <c r="AS392" s="23" t="s">
        <v>2422</v>
      </c>
      <c r="AT392" s="23" t="s">
        <v>2347</v>
      </c>
    </row>
    <row r="393">
      <c r="A393" s="23" t="str">
        <f t="shared" si="6"/>
        <v>OK</v>
      </c>
      <c r="B393" s="23" t="s">
        <v>90</v>
      </c>
      <c r="C393" s="23" t="s">
        <v>90</v>
      </c>
      <c r="D393" s="23">
        <v>1.0</v>
      </c>
      <c r="E393" s="23">
        <v>75.0</v>
      </c>
      <c r="F393" s="23">
        <v>30.0</v>
      </c>
      <c r="G393" s="23">
        <v>5.0</v>
      </c>
      <c r="H393" s="23">
        <v>25.0</v>
      </c>
      <c r="I393" s="23">
        <v>105086.0</v>
      </c>
      <c r="J393" s="23">
        <v>48129.719512</v>
      </c>
      <c r="K393" s="23">
        <v>54.199685</v>
      </c>
      <c r="L393" s="23">
        <v>2.0</v>
      </c>
      <c r="M393" s="23">
        <v>1.0</v>
      </c>
      <c r="N393" s="23">
        <v>39936.0</v>
      </c>
      <c r="O393" s="23">
        <v>3600.2295</v>
      </c>
      <c r="P393" s="23">
        <v>0.0</v>
      </c>
      <c r="Q393" s="23">
        <v>5609.0</v>
      </c>
      <c r="R393" s="23">
        <v>10845.0</v>
      </c>
      <c r="S393" s="23">
        <v>2957.0</v>
      </c>
      <c r="T393" s="23">
        <v>16.0</v>
      </c>
      <c r="U393" s="23">
        <v>6989.0</v>
      </c>
      <c r="V393" s="23">
        <v>0.0</v>
      </c>
      <c r="W393" s="23">
        <v>883.0</v>
      </c>
      <c r="X393" s="23">
        <v>4.3715</v>
      </c>
      <c r="Y393" s="23">
        <v>0.9408</v>
      </c>
      <c r="Z393" s="23" t="s">
        <v>133</v>
      </c>
      <c r="AA393" s="23">
        <v>2.0235</v>
      </c>
      <c r="AB393" s="23">
        <v>803.0</v>
      </c>
      <c r="AC393" s="23">
        <v>1415.0</v>
      </c>
      <c r="AD393" s="23">
        <v>1336.0</v>
      </c>
      <c r="AE393" s="23">
        <v>0.0</v>
      </c>
      <c r="AF393" s="23">
        <v>79.0</v>
      </c>
      <c r="AG393" s="23">
        <v>0.0</v>
      </c>
      <c r="AH393" s="23">
        <v>0.0</v>
      </c>
      <c r="AI393" s="23">
        <v>4.0591</v>
      </c>
      <c r="AJ393" s="23">
        <v>3.3449</v>
      </c>
      <c r="AK393" s="23">
        <v>0.5216</v>
      </c>
      <c r="AL393" s="23">
        <v>0.0</v>
      </c>
      <c r="AM393" s="23">
        <v>10.0</v>
      </c>
      <c r="AN393" s="23">
        <v>13.0</v>
      </c>
      <c r="AO393" s="23">
        <v>6000.0</v>
      </c>
      <c r="AP393" s="23">
        <v>3600.0</v>
      </c>
      <c r="AQ393" s="23">
        <v>0.0</v>
      </c>
      <c r="AR393" s="23">
        <v>0.0</v>
      </c>
      <c r="AS393" s="23" t="s">
        <v>2422</v>
      </c>
      <c r="AT393" s="23" t="s">
        <v>2437</v>
      </c>
    </row>
    <row r="394">
      <c r="A394" s="23" t="str">
        <f t="shared" si="6"/>
        <v>OK</v>
      </c>
      <c r="B394" s="23" t="s">
        <v>91</v>
      </c>
      <c r="C394" s="23" t="s">
        <v>91</v>
      </c>
      <c r="D394" s="23">
        <v>1.0</v>
      </c>
      <c r="E394" s="23">
        <v>75.0</v>
      </c>
      <c r="F394" s="23">
        <v>20.0</v>
      </c>
      <c r="G394" s="23">
        <v>5.0</v>
      </c>
      <c r="H394" s="23">
        <v>25.0</v>
      </c>
      <c r="I394" s="23">
        <v>158966.0</v>
      </c>
      <c r="J394" s="23">
        <v>51087.227106</v>
      </c>
      <c r="K394" s="23">
        <v>67.862796</v>
      </c>
      <c r="L394" s="23">
        <v>2.0</v>
      </c>
      <c r="M394" s="23">
        <v>1.0</v>
      </c>
      <c r="N394" s="23">
        <v>39829.0</v>
      </c>
      <c r="O394" s="23">
        <v>3600.2247</v>
      </c>
      <c r="P394" s="23">
        <v>196.0</v>
      </c>
      <c r="Q394" s="23">
        <v>5908.0</v>
      </c>
      <c r="R394" s="23">
        <v>11512.0</v>
      </c>
      <c r="S394" s="23">
        <v>3676.0</v>
      </c>
      <c r="T394" s="23">
        <v>82.0</v>
      </c>
      <c r="U394" s="23">
        <v>7239.0</v>
      </c>
      <c r="V394" s="23">
        <v>0.0</v>
      </c>
      <c r="W394" s="23">
        <v>515.0</v>
      </c>
      <c r="X394" s="23">
        <v>4.6404</v>
      </c>
      <c r="Y394" s="23">
        <v>1.2511</v>
      </c>
      <c r="Z394" s="23" t="s">
        <v>133</v>
      </c>
      <c r="AA394" s="23">
        <v>1.8037</v>
      </c>
      <c r="AB394" s="23">
        <v>1016.0</v>
      </c>
      <c r="AC394" s="23">
        <v>2925.0</v>
      </c>
      <c r="AD394" s="23">
        <v>2700.0</v>
      </c>
      <c r="AE394" s="23">
        <v>0.0</v>
      </c>
      <c r="AF394" s="23">
        <v>225.0</v>
      </c>
      <c r="AG394" s="23">
        <v>0.0</v>
      </c>
      <c r="AH394" s="23">
        <v>0.0</v>
      </c>
      <c r="AI394" s="23">
        <v>5.8066</v>
      </c>
      <c r="AJ394" s="23">
        <v>4.7699</v>
      </c>
      <c r="AK394" s="23">
        <v>0.7649</v>
      </c>
      <c r="AL394" s="23">
        <v>0.0</v>
      </c>
      <c r="AM394" s="23">
        <v>10.0</v>
      </c>
      <c r="AN394" s="23">
        <v>21.0</v>
      </c>
      <c r="AO394" s="23">
        <v>6000.0</v>
      </c>
      <c r="AP394" s="23">
        <v>3600.0</v>
      </c>
      <c r="AQ394" s="23">
        <v>0.0</v>
      </c>
      <c r="AR394" s="23">
        <v>0.0</v>
      </c>
      <c r="AS394" s="23" t="s">
        <v>2422</v>
      </c>
      <c r="AT394" s="23" t="s">
        <v>358</v>
      </c>
    </row>
    <row r="395">
      <c r="A395" s="23" t="str">
        <f t="shared" si="6"/>
        <v>OK</v>
      </c>
      <c r="B395" s="23" t="s">
        <v>92</v>
      </c>
      <c r="C395" s="23" t="s">
        <v>92</v>
      </c>
      <c r="D395" s="23">
        <v>0.0</v>
      </c>
      <c r="E395" s="23">
        <v>75.0</v>
      </c>
      <c r="F395" s="23">
        <v>10.0</v>
      </c>
      <c r="G395" s="23">
        <v>5.0</v>
      </c>
      <c r="H395" s="23">
        <v>25.0</v>
      </c>
      <c r="I395" s="23" t="s">
        <v>134</v>
      </c>
      <c r="J395" s="23">
        <v>0.0</v>
      </c>
      <c r="K395" s="23" t="s">
        <v>134</v>
      </c>
      <c r="L395" s="23">
        <v>-1.0</v>
      </c>
      <c r="M395" s="23">
        <v>-1.0</v>
      </c>
      <c r="N395" s="23">
        <v>0.0</v>
      </c>
      <c r="O395" s="23">
        <v>0.0</v>
      </c>
      <c r="P395" s="23">
        <v>0.0</v>
      </c>
      <c r="Q395" s="23" t="s">
        <v>133</v>
      </c>
      <c r="R395" s="23" t="s">
        <v>133</v>
      </c>
      <c r="S395" s="23" t="s">
        <v>133</v>
      </c>
      <c r="T395" s="23" t="s">
        <v>133</v>
      </c>
      <c r="U395" s="23" t="s">
        <v>133</v>
      </c>
      <c r="V395" s="23" t="s">
        <v>133</v>
      </c>
      <c r="W395" s="23" t="s">
        <v>133</v>
      </c>
      <c r="X395" s="23" t="s">
        <v>133</v>
      </c>
      <c r="Y395" s="23" t="s">
        <v>133</v>
      </c>
      <c r="Z395" s="23" t="s">
        <v>133</v>
      </c>
      <c r="AA395" s="23" t="s">
        <v>133</v>
      </c>
      <c r="AB395" s="23" t="s">
        <v>133</v>
      </c>
      <c r="AC395" s="23" t="s">
        <v>133</v>
      </c>
      <c r="AD395" s="23" t="s">
        <v>133</v>
      </c>
      <c r="AE395" s="23" t="s">
        <v>133</v>
      </c>
      <c r="AF395" s="23" t="s">
        <v>133</v>
      </c>
      <c r="AG395" s="23" t="s">
        <v>133</v>
      </c>
      <c r="AH395" s="23" t="s">
        <v>133</v>
      </c>
      <c r="AI395" s="23" t="s">
        <v>133</v>
      </c>
      <c r="AJ395" s="23" t="s">
        <v>133</v>
      </c>
      <c r="AK395" s="23" t="s">
        <v>133</v>
      </c>
      <c r="AL395" s="23" t="s">
        <v>133</v>
      </c>
      <c r="AM395" s="23" t="s">
        <v>133</v>
      </c>
      <c r="AN395" s="23" t="s">
        <v>133</v>
      </c>
      <c r="AO395" s="23">
        <v>6000.0</v>
      </c>
      <c r="AP395" s="23">
        <v>3600.0</v>
      </c>
      <c r="AQ395" s="23">
        <v>0.0</v>
      </c>
      <c r="AR395" s="23">
        <v>0.0</v>
      </c>
      <c r="AS395" s="23" t="s">
        <v>2422</v>
      </c>
      <c r="AT395" s="23" t="s">
        <v>2324</v>
      </c>
    </row>
    <row r="396">
      <c r="A396" s="23" t="str">
        <f t="shared" si="6"/>
        <v>OK</v>
      </c>
      <c r="B396" s="23" t="s">
        <v>93</v>
      </c>
      <c r="C396" s="23" t="s">
        <v>93</v>
      </c>
      <c r="D396" s="23">
        <v>1.0</v>
      </c>
      <c r="E396" s="23">
        <v>80.0</v>
      </c>
      <c r="F396" s="23">
        <v>30.0</v>
      </c>
      <c r="G396" s="23">
        <v>5.0</v>
      </c>
      <c r="H396" s="23">
        <v>25.0</v>
      </c>
      <c r="I396" s="23">
        <v>148175.0</v>
      </c>
      <c r="J396" s="23">
        <v>41718.74569</v>
      </c>
      <c r="K396" s="23">
        <v>71.84495</v>
      </c>
      <c r="L396" s="23">
        <v>2.0</v>
      </c>
      <c r="M396" s="23">
        <v>1.0</v>
      </c>
      <c r="N396" s="23">
        <v>37890.0</v>
      </c>
      <c r="O396" s="23">
        <v>3600.3527</v>
      </c>
      <c r="P396" s="23">
        <v>12.0</v>
      </c>
      <c r="Q396" s="23">
        <v>5192.0</v>
      </c>
      <c r="R396" s="23">
        <v>8359.0</v>
      </c>
      <c r="S396" s="23">
        <v>3639.0</v>
      </c>
      <c r="T396" s="23">
        <v>327.0</v>
      </c>
      <c r="U396" s="23">
        <v>4346.0</v>
      </c>
      <c r="V396" s="23">
        <v>0.0</v>
      </c>
      <c r="W396" s="23">
        <v>47.0</v>
      </c>
      <c r="X396" s="23">
        <v>5.0688</v>
      </c>
      <c r="Y396" s="23">
        <v>1.529</v>
      </c>
      <c r="Z396" s="23" t="s">
        <v>133</v>
      </c>
      <c r="AA396" s="23">
        <v>1.6623</v>
      </c>
      <c r="AB396" s="23">
        <v>1388.0</v>
      </c>
      <c r="AC396" s="23">
        <v>3365.0</v>
      </c>
      <c r="AD396" s="23">
        <v>3077.0</v>
      </c>
      <c r="AE396" s="23">
        <v>9.0</v>
      </c>
      <c r="AF396" s="23">
        <v>279.0</v>
      </c>
      <c r="AG396" s="23">
        <v>0.0</v>
      </c>
      <c r="AH396" s="23">
        <v>0.0</v>
      </c>
      <c r="AI396" s="23">
        <v>8.7345</v>
      </c>
      <c r="AJ396" s="23">
        <v>7.0219</v>
      </c>
      <c r="AK396" s="23">
        <v>1.2293</v>
      </c>
      <c r="AL396" s="23">
        <v>0.0</v>
      </c>
      <c r="AM396" s="23">
        <v>10.0</v>
      </c>
      <c r="AN396" s="23">
        <v>15.0</v>
      </c>
      <c r="AO396" s="23">
        <v>6000.0</v>
      </c>
      <c r="AP396" s="23">
        <v>3600.0</v>
      </c>
      <c r="AQ396" s="23">
        <v>0.0</v>
      </c>
      <c r="AR396" s="23">
        <v>0.0</v>
      </c>
      <c r="AS396" s="23" t="s">
        <v>2422</v>
      </c>
      <c r="AT396" s="23" t="s">
        <v>2394</v>
      </c>
    </row>
    <row r="397">
      <c r="A397" s="23" t="str">
        <f t="shared" si="6"/>
        <v>OK</v>
      </c>
      <c r="B397" s="23" t="s">
        <v>94</v>
      </c>
      <c r="C397" s="23" t="s">
        <v>94</v>
      </c>
      <c r="D397" s="23">
        <v>1.0</v>
      </c>
      <c r="E397" s="23">
        <v>80.0</v>
      </c>
      <c r="F397" s="23">
        <v>20.0</v>
      </c>
      <c r="G397" s="23">
        <v>5.0</v>
      </c>
      <c r="H397" s="23">
        <v>25.0</v>
      </c>
      <c r="I397" s="23">
        <v>209202.0</v>
      </c>
      <c r="J397" s="23">
        <v>48407.659816</v>
      </c>
      <c r="K397" s="23">
        <v>76.860804</v>
      </c>
      <c r="L397" s="23">
        <v>2.0</v>
      </c>
      <c r="M397" s="23">
        <v>1.0</v>
      </c>
      <c r="N397" s="23">
        <v>58402.0</v>
      </c>
      <c r="O397" s="23">
        <v>3600.0692</v>
      </c>
      <c r="P397" s="23">
        <v>2828.0</v>
      </c>
      <c r="Q397" s="23">
        <v>4021.0</v>
      </c>
      <c r="R397" s="23">
        <v>8009.0</v>
      </c>
      <c r="S397" s="23">
        <v>3614.0</v>
      </c>
      <c r="T397" s="23">
        <v>281.0</v>
      </c>
      <c r="U397" s="23">
        <v>3855.0</v>
      </c>
      <c r="V397" s="23">
        <v>0.0</v>
      </c>
      <c r="W397" s="23">
        <v>259.0</v>
      </c>
      <c r="X397" s="23">
        <v>3.7654</v>
      </c>
      <c r="Y397" s="23">
        <v>1.3599</v>
      </c>
      <c r="Z397" s="23" t="s">
        <v>133</v>
      </c>
      <c r="AA397" s="23">
        <v>0.9475</v>
      </c>
      <c r="AB397" s="23">
        <v>1757.0</v>
      </c>
      <c r="AC397" s="23">
        <v>2507.0</v>
      </c>
      <c r="AD397" s="23">
        <v>2037.0</v>
      </c>
      <c r="AE397" s="23">
        <v>44.0</v>
      </c>
      <c r="AF397" s="23">
        <v>426.0</v>
      </c>
      <c r="AG397" s="23">
        <v>0.0</v>
      </c>
      <c r="AH397" s="23">
        <v>0.0</v>
      </c>
      <c r="AI397" s="23">
        <v>11.5129</v>
      </c>
      <c r="AJ397" s="23">
        <v>9.2621</v>
      </c>
      <c r="AK397" s="23">
        <v>1.665</v>
      </c>
      <c r="AL397" s="23">
        <v>0.0</v>
      </c>
      <c r="AM397" s="23">
        <v>10.0</v>
      </c>
      <c r="AN397" s="23">
        <v>26.0</v>
      </c>
      <c r="AO397" s="23">
        <v>6000.0</v>
      </c>
      <c r="AP397" s="23">
        <v>3600.0</v>
      </c>
      <c r="AQ397" s="23">
        <v>0.0</v>
      </c>
      <c r="AR397" s="23">
        <v>0.0</v>
      </c>
      <c r="AS397" s="23" t="s">
        <v>2422</v>
      </c>
      <c r="AT397" s="23" t="s">
        <v>2421</v>
      </c>
    </row>
    <row r="398">
      <c r="A398" s="23" t="str">
        <f t="shared" si="6"/>
        <v>OK</v>
      </c>
      <c r="B398" s="23" t="s">
        <v>95</v>
      </c>
      <c r="C398" s="23" t="s">
        <v>95</v>
      </c>
      <c r="D398" s="23">
        <v>0.0</v>
      </c>
      <c r="E398" s="23">
        <v>80.0</v>
      </c>
      <c r="F398" s="23">
        <v>12.0</v>
      </c>
      <c r="G398" s="23">
        <v>5.0</v>
      </c>
      <c r="H398" s="23">
        <v>25.0</v>
      </c>
      <c r="I398" s="23" t="s">
        <v>134</v>
      </c>
      <c r="J398" s="23">
        <v>0.0</v>
      </c>
      <c r="K398" s="23" t="s">
        <v>134</v>
      </c>
      <c r="L398" s="23">
        <v>-1.0</v>
      </c>
      <c r="M398" s="23">
        <v>-1.0</v>
      </c>
      <c r="N398" s="23">
        <v>0.0</v>
      </c>
      <c r="O398" s="23">
        <v>0.0</v>
      </c>
      <c r="P398" s="23">
        <v>0.0</v>
      </c>
      <c r="Q398" s="23" t="s">
        <v>133</v>
      </c>
      <c r="R398" s="23" t="s">
        <v>133</v>
      </c>
      <c r="S398" s="23" t="s">
        <v>133</v>
      </c>
      <c r="T398" s="23" t="s">
        <v>133</v>
      </c>
      <c r="U398" s="23" t="s">
        <v>133</v>
      </c>
      <c r="V398" s="23" t="s">
        <v>133</v>
      </c>
      <c r="W398" s="23" t="s">
        <v>133</v>
      </c>
      <c r="X398" s="23" t="s">
        <v>133</v>
      </c>
      <c r="Y398" s="23" t="s">
        <v>133</v>
      </c>
      <c r="Z398" s="23" t="s">
        <v>133</v>
      </c>
      <c r="AA398" s="23" t="s">
        <v>133</v>
      </c>
      <c r="AB398" s="23" t="s">
        <v>133</v>
      </c>
      <c r="AC398" s="23" t="s">
        <v>133</v>
      </c>
      <c r="AD398" s="23" t="s">
        <v>133</v>
      </c>
      <c r="AE398" s="23" t="s">
        <v>133</v>
      </c>
      <c r="AF398" s="23" t="s">
        <v>133</v>
      </c>
      <c r="AG398" s="23" t="s">
        <v>133</v>
      </c>
      <c r="AH398" s="23" t="s">
        <v>133</v>
      </c>
      <c r="AI398" s="23" t="s">
        <v>133</v>
      </c>
      <c r="AJ398" s="23" t="s">
        <v>133</v>
      </c>
      <c r="AK398" s="23" t="s">
        <v>133</v>
      </c>
      <c r="AL398" s="23" t="s">
        <v>133</v>
      </c>
      <c r="AM398" s="23" t="s">
        <v>133</v>
      </c>
      <c r="AN398" s="23" t="s">
        <v>133</v>
      </c>
      <c r="AO398" s="23">
        <v>6000.0</v>
      </c>
      <c r="AP398" s="23">
        <v>3600.0</v>
      </c>
      <c r="AQ398" s="23">
        <v>0.0</v>
      </c>
      <c r="AR398" s="23">
        <v>0.0</v>
      </c>
      <c r="AS398" s="23" t="s">
        <v>2422</v>
      </c>
      <c r="AT398" s="23" t="s">
        <v>374</v>
      </c>
    </row>
    <row r="399">
      <c r="A399" s="23" t="str">
        <f t="shared" si="6"/>
        <v>OK</v>
      </c>
      <c r="B399" s="23" t="s">
        <v>96</v>
      </c>
      <c r="C399" s="23" t="s">
        <v>96</v>
      </c>
      <c r="D399" s="23">
        <v>1.0</v>
      </c>
      <c r="E399" s="23">
        <v>82.0</v>
      </c>
      <c r="F399" s="23">
        <v>30.0</v>
      </c>
      <c r="G399" s="23">
        <v>5.0</v>
      </c>
      <c r="H399" s="23">
        <v>25.0</v>
      </c>
      <c r="I399" s="23">
        <v>438600.0</v>
      </c>
      <c r="J399" s="23">
        <v>154204.829787</v>
      </c>
      <c r="K399" s="23">
        <v>64.84158</v>
      </c>
      <c r="L399" s="23">
        <v>2.0</v>
      </c>
      <c r="M399" s="23">
        <v>1.0</v>
      </c>
      <c r="N399" s="23">
        <v>44842.0</v>
      </c>
      <c r="O399" s="23">
        <v>3600.182</v>
      </c>
      <c r="P399" s="23">
        <v>0.0</v>
      </c>
      <c r="Q399" s="23">
        <v>2345.0</v>
      </c>
      <c r="R399" s="23">
        <v>8374.0</v>
      </c>
      <c r="S399" s="23">
        <v>861.0</v>
      </c>
      <c r="T399" s="23">
        <v>0.0</v>
      </c>
      <c r="U399" s="23">
        <v>7199.0</v>
      </c>
      <c r="V399" s="23">
        <v>0.0</v>
      </c>
      <c r="W399" s="23">
        <v>314.0</v>
      </c>
      <c r="X399" s="23">
        <v>3.0292</v>
      </c>
      <c r="Y399" s="23">
        <v>0.3226</v>
      </c>
      <c r="Z399" s="23" t="s">
        <v>133</v>
      </c>
      <c r="AA399" s="23">
        <v>1.8057</v>
      </c>
      <c r="AB399" s="23">
        <v>1110.0</v>
      </c>
      <c r="AC399" s="23">
        <v>3774.0</v>
      </c>
      <c r="AD399" s="23">
        <v>3099.0</v>
      </c>
      <c r="AE399" s="23">
        <v>0.0</v>
      </c>
      <c r="AF399" s="23">
        <v>675.0</v>
      </c>
      <c r="AG399" s="23">
        <v>0.0</v>
      </c>
      <c r="AH399" s="23">
        <v>0.0</v>
      </c>
      <c r="AI399" s="23">
        <v>7.3191</v>
      </c>
      <c r="AJ399" s="23">
        <v>5.6443</v>
      </c>
      <c r="AK399" s="23">
        <v>1.2509</v>
      </c>
      <c r="AL399" s="23">
        <v>0.0</v>
      </c>
      <c r="AM399" s="23">
        <v>10.0</v>
      </c>
      <c r="AN399" s="23">
        <v>19.0</v>
      </c>
      <c r="AO399" s="23">
        <v>6000.0</v>
      </c>
      <c r="AP399" s="23">
        <v>3600.0</v>
      </c>
      <c r="AQ399" s="23">
        <v>0.0</v>
      </c>
      <c r="AR399" s="23">
        <v>0.0</v>
      </c>
      <c r="AS399" s="23" t="s">
        <v>2422</v>
      </c>
      <c r="AT399" s="23" t="s">
        <v>2319</v>
      </c>
    </row>
    <row r="400">
      <c r="A400" s="23" t="str">
        <f t="shared" si="6"/>
        <v>OK</v>
      </c>
      <c r="B400" s="23" t="s">
        <v>97</v>
      </c>
      <c r="C400" s="23" t="s">
        <v>97</v>
      </c>
      <c r="D400" s="23">
        <v>1.0</v>
      </c>
      <c r="E400" s="23">
        <v>82.0</v>
      </c>
      <c r="F400" s="23">
        <v>20.0</v>
      </c>
      <c r="G400" s="23">
        <v>5.0</v>
      </c>
      <c r="H400" s="23">
        <v>25.0</v>
      </c>
      <c r="I400" s="23">
        <v>570547.0</v>
      </c>
      <c r="J400" s="23">
        <v>216712.925595</v>
      </c>
      <c r="K400" s="23">
        <v>62.016639</v>
      </c>
      <c r="L400" s="23">
        <v>2.0</v>
      </c>
      <c r="M400" s="23">
        <v>1.0</v>
      </c>
      <c r="N400" s="23">
        <v>54343.0</v>
      </c>
      <c r="O400" s="23">
        <v>3600.0626</v>
      </c>
      <c r="P400" s="23">
        <v>848.0</v>
      </c>
      <c r="Q400" s="23">
        <v>897.0</v>
      </c>
      <c r="R400" s="23">
        <v>5340.0</v>
      </c>
      <c r="S400" s="23">
        <v>411.0</v>
      </c>
      <c r="T400" s="23">
        <v>0.0</v>
      </c>
      <c r="U400" s="23">
        <v>4708.0</v>
      </c>
      <c r="V400" s="23">
        <v>0.0</v>
      </c>
      <c r="W400" s="23">
        <v>221.0</v>
      </c>
      <c r="X400" s="23">
        <v>1.2076</v>
      </c>
      <c r="Y400" s="23">
        <v>0.1326</v>
      </c>
      <c r="Z400" s="23" t="s">
        <v>133</v>
      </c>
      <c r="AA400" s="23">
        <v>0.7279</v>
      </c>
      <c r="AB400" s="23">
        <v>1220.0</v>
      </c>
      <c r="AC400" s="23">
        <v>4485.0</v>
      </c>
      <c r="AD400" s="23">
        <v>3562.0</v>
      </c>
      <c r="AE400" s="23">
        <v>0.0</v>
      </c>
      <c r="AF400" s="23">
        <v>923.0</v>
      </c>
      <c r="AG400" s="23">
        <v>0.0</v>
      </c>
      <c r="AH400" s="23">
        <v>0.0</v>
      </c>
      <c r="AI400" s="23">
        <v>8.2187</v>
      </c>
      <c r="AJ400" s="23">
        <v>6.2567</v>
      </c>
      <c r="AK400" s="23">
        <v>1.4937</v>
      </c>
      <c r="AL400" s="23">
        <v>0.0</v>
      </c>
      <c r="AM400" s="23">
        <v>10.0</v>
      </c>
      <c r="AN400" s="23">
        <v>27.0</v>
      </c>
      <c r="AO400" s="23">
        <v>6000.0</v>
      </c>
      <c r="AP400" s="23">
        <v>3600.0</v>
      </c>
      <c r="AQ400" s="23">
        <v>0.0</v>
      </c>
      <c r="AR400" s="23">
        <v>0.0</v>
      </c>
      <c r="AS400" s="23" t="s">
        <v>2422</v>
      </c>
      <c r="AT400" s="23" t="s">
        <v>2376</v>
      </c>
    </row>
    <row r="401">
      <c r="A401" s="23" t="str">
        <f t="shared" si="6"/>
        <v>OK</v>
      </c>
      <c r="B401" s="23" t="s">
        <v>98</v>
      </c>
      <c r="C401" s="23" t="s">
        <v>98</v>
      </c>
      <c r="D401" s="23">
        <v>0.0</v>
      </c>
      <c r="E401" s="23">
        <v>82.0</v>
      </c>
      <c r="F401" s="23">
        <v>10.0</v>
      </c>
      <c r="G401" s="23">
        <v>5.0</v>
      </c>
      <c r="H401" s="23">
        <v>25.0</v>
      </c>
      <c r="I401" s="23" t="s">
        <v>134</v>
      </c>
      <c r="J401" s="23">
        <v>0.0</v>
      </c>
      <c r="K401" s="23" t="s">
        <v>134</v>
      </c>
      <c r="L401" s="23">
        <v>-1.0</v>
      </c>
      <c r="M401" s="23">
        <v>-1.0</v>
      </c>
      <c r="N401" s="23">
        <v>0.0</v>
      </c>
      <c r="O401" s="23">
        <v>0.0</v>
      </c>
      <c r="P401" s="23">
        <v>0.0</v>
      </c>
      <c r="Q401" s="23" t="s">
        <v>133</v>
      </c>
      <c r="R401" s="23" t="s">
        <v>133</v>
      </c>
      <c r="S401" s="23" t="s">
        <v>133</v>
      </c>
      <c r="T401" s="23" t="s">
        <v>133</v>
      </c>
      <c r="U401" s="23" t="s">
        <v>133</v>
      </c>
      <c r="V401" s="23" t="s">
        <v>133</v>
      </c>
      <c r="W401" s="23" t="s">
        <v>133</v>
      </c>
      <c r="X401" s="23" t="s">
        <v>133</v>
      </c>
      <c r="Y401" s="23" t="s">
        <v>133</v>
      </c>
      <c r="Z401" s="23" t="s">
        <v>133</v>
      </c>
      <c r="AA401" s="23" t="s">
        <v>133</v>
      </c>
      <c r="AB401" s="23" t="s">
        <v>133</v>
      </c>
      <c r="AC401" s="23" t="s">
        <v>133</v>
      </c>
      <c r="AD401" s="23" t="s">
        <v>133</v>
      </c>
      <c r="AE401" s="23" t="s">
        <v>133</v>
      </c>
      <c r="AF401" s="23" t="s">
        <v>133</v>
      </c>
      <c r="AG401" s="23" t="s">
        <v>133</v>
      </c>
      <c r="AH401" s="23" t="s">
        <v>133</v>
      </c>
      <c r="AI401" s="23" t="s">
        <v>133</v>
      </c>
      <c r="AJ401" s="23" t="s">
        <v>133</v>
      </c>
      <c r="AK401" s="23" t="s">
        <v>133</v>
      </c>
      <c r="AL401" s="23" t="s">
        <v>133</v>
      </c>
      <c r="AM401" s="23" t="s">
        <v>133</v>
      </c>
      <c r="AN401" s="23" t="s">
        <v>133</v>
      </c>
      <c r="AO401" s="23">
        <v>6000.0</v>
      </c>
      <c r="AP401" s="23">
        <v>3600.0</v>
      </c>
      <c r="AQ401" s="23">
        <v>0.0</v>
      </c>
      <c r="AR401" s="23">
        <v>0.0</v>
      </c>
      <c r="AS401" s="23" t="s">
        <v>2422</v>
      </c>
      <c r="AT401" s="23" t="s">
        <v>2372</v>
      </c>
    </row>
    <row r="402">
      <c r="A402" s="23" t="str">
        <f t="shared" si="6"/>
        <v>OK</v>
      </c>
      <c r="B402" s="23" t="s">
        <v>99</v>
      </c>
      <c r="C402" s="23" t="s">
        <v>99</v>
      </c>
      <c r="D402" s="23">
        <v>1.0</v>
      </c>
      <c r="E402" s="23">
        <v>90.0</v>
      </c>
      <c r="F402" s="23">
        <v>30.0</v>
      </c>
      <c r="G402" s="23">
        <v>5.0</v>
      </c>
      <c r="H402" s="23">
        <v>25.0</v>
      </c>
      <c r="I402" s="23">
        <v>405015.0</v>
      </c>
      <c r="J402" s="23">
        <v>75616.0</v>
      </c>
      <c r="K402" s="23">
        <v>81.330074</v>
      </c>
      <c r="L402" s="23">
        <v>2.0</v>
      </c>
      <c r="M402" s="23">
        <v>1.0</v>
      </c>
      <c r="N402" s="23">
        <v>43656.0</v>
      </c>
      <c r="O402" s="23">
        <v>3600.3608</v>
      </c>
      <c r="P402" s="23">
        <v>4324.0</v>
      </c>
      <c r="Q402" s="23">
        <v>3868.0</v>
      </c>
      <c r="R402" s="23">
        <v>11453.0</v>
      </c>
      <c r="S402" s="23">
        <v>2377.0</v>
      </c>
      <c r="T402" s="23">
        <v>113.0</v>
      </c>
      <c r="U402" s="23">
        <v>8065.0</v>
      </c>
      <c r="V402" s="23">
        <v>0.0</v>
      </c>
      <c r="W402" s="23">
        <v>898.0</v>
      </c>
      <c r="X402" s="23">
        <v>5.3443</v>
      </c>
      <c r="Y402" s="23">
        <v>1.3509</v>
      </c>
      <c r="Z402" s="23" t="s">
        <v>133</v>
      </c>
      <c r="AA402" s="23">
        <v>2.1443</v>
      </c>
      <c r="AB402" s="23">
        <v>661.0</v>
      </c>
      <c r="AC402" s="23">
        <v>3053.0</v>
      </c>
      <c r="AD402" s="23">
        <v>2428.0</v>
      </c>
      <c r="AE402" s="23">
        <v>131.0</v>
      </c>
      <c r="AF402" s="23">
        <v>494.0</v>
      </c>
      <c r="AG402" s="23">
        <v>0.0</v>
      </c>
      <c r="AH402" s="23">
        <v>0.0</v>
      </c>
      <c r="AI402" s="23">
        <v>5.6612</v>
      </c>
      <c r="AJ402" s="23">
        <v>4.4585</v>
      </c>
      <c r="AK402" s="23">
        <v>0.8878</v>
      </c>
      <c r="AL402" s="23">
        <v>0.0</v>
      </c>
      <c r="AM402" s="23">
        <v>10.0</v>
      </c>
      <c r="AN402" s="23">
        <v>38.0</v>
      </c>
      <c r="AO402" s="23">
        <v>6000.0</v>
      </c>
      <c r="AP402" s="23">
        <v>3600.0</v>
      </c>
      <c r="AQ402" s="23">
        <v>0.0</v>
      </c>
      <c r="AR402" s="23">
        <v>0.0</v>
      </c>
      <c r="AS402" s="23" t="s">
        <v>2422</v>
      </c>
      <c r="AT402" s="23" t="s">
        <v>332</v>
      </c>
    </row>
    <row r="403">
      <c r="A403" s="23" t="str">
        <f t="shared" si="6"/>
        <v>OK</v>
      </c>
      <c r="B403" s="23" t="s">
        <v>100</v>
      </c>
      <c r="C403" s="23" t="s">
        <v>100</v>
      </c>
      <c r="D403" s="23">
        <v>0.0</v>
      </c>
      <c r="E403" s="23">
        <v>90.0</v>
      </c>
      <c r="F403" s="23">
        <v>20.0</v>
      </c>
      <c r="G403" s="23">
        <v>5.0</v>
      </c>
      <c r="H403" s="23">
        <v>25.0</v>
      </c>
      <c r="I403" s="23" t="s">
        <v>134</v>
      </c>
      <c r="J403" s="23">
        <v>0.0</v>
      </c>
      <c r="K403" s="23" t="s">
        <v>134</v>
      </c>
      <c r="L403" s="23">
        <v>-1.0</v>
      </c>
      <c r="M403" s="23">
        <v>-1.0</v>
      </c>
      <c r="N403" s="23">
        <v>0.0</v>
      </c>
      <c r="O403" s="23">
        <v>0.0</v>
      </c>
      <c r="P403" s="23">
        <v>0.0</v>
      </c>
      <c r="Q403" s="23" t="s">
        <v>133</v>
      </c>
      <c r="R403" s="23" t="s">
        <v>133</v>
      </c>
      <c r="S403" s="23" t="s">
        <v>133</v>
      </c>
      <c r="T403" s="23" t="s">
        <v>133</v>
      </c>
      <c r="U403" s="23" t="s">
        <v>133</v>
      </c>
      <c r="V403" s="23" t="s">
        <v>133</v>
      </c>
      <c r="W403" s="23" t="s">
        <v>133</v>
      </c>
      <c r="X403" s="23" t="s">
        <v>133</v>
      </c>
      <c r="Y403" s="23" t="s">
        <v>133</v>
      </c>
      <c r="Z403" s="23" t="s">
        <v>133</v>
      </c>
      <c r="AA403" s="23" t="s">
        <v>133</v>
      </c>
      <c r="AB403" s="23" t="s">
        <v>133</v>
      </c>
      <c r="AC403" s="23" t="s">
        <v>133</v>
      </c>
      <c r="AD403" s="23" t="s">
        <v>133</v>
      </c>
      <c r="AE403" s="23" t="s">
        <v>133</v>
      </c>
      <c r="AF403" s="23" t="s">
        <v>133</v>
      </c>
      <c r="AG403" s="23" t="s">
        <v>133</v>
      </c>
      <c r="AH403" s="23" t="s">
        <v>133</v>
      </c>
      <c r="AI403" s="23" t="s">
        <v>133</v>
      </c>
      <c r="AJ403" s="23" t="s">
        <v>133</v>
      </c>
      <c r="AK403" s="23" t="s">
        <v>133</v>
      </c>
      <c r="AL403" s="23" t="s">
        <v>133</v>
      </c>
      <c r="AM403" s="23" t="s">
        <v>133</v>
      </c>
      <c r="AN403" s="23" t="s">
        <v>133</v>
      </c>
      <c r="AO403" s="23">
        <v>6000.0</v>
      </c>
      <c r="AP403" s="23">
        <v>3600.0</v>
      </c>
      <c r="AQ403" s="23">
        <v>0.0</v>
      </c>
      <c r="AR403" s="23">
        <v>0.0</v>
      </c>
      <c r="AS403" s="23" t="s">
        <v>2422</v>
      </c>
      <c r="AT403" s="23" t="s">
        <v>2419</v>
      </c>
    </row>
    <row r="404">
      <c r="A404" s="23" t="str">
        <f t="shared" si="6"/>
        <v>OK</v>
      </c>
      <c r="B404" s="23" t="s">
        <v>101</v>
      </c>
      <c r="C404" s="23" t="s">
        <v>101</v>
      </c>
      <c r="D404" s="23">
        <v>0.0</v>
      </c>
      <c r="E404" s="23">
        <v>90.0</v>
      </c>
      <c r="F404" s="23">
        <v>17.0</v>
      </c>
      <c r="G404" s="23">
        <v>5.0</v>
      </c>
      <c r="H404" s="23">
        <v>25.0</v>
      </c>
      <c r="I404" s="23" t="s">
        <v>134</v>
      </c>
      <c r="J404" s="23">
        <v>0.0</v>
      </c>
      <c r="K404" s="23" t="s">
        <v>134</v>
      </c>
      <c r="L404" s="23">
        <v>-1.0</v>
      </c>
      <c r="M404" s="23">
        <v>-1.0</v>
      </c>
      <c r="N404" s="23">
        <v>0.0</v>
      </c>
      <c r="O404" s="23">
        <v>0.0</v>
      </c>
      <c r="P404" s="23">
        <v>0.0</v>
      </c>
      <c r="Q404" s="23" t="s">
        <v>133</v>
      </c>
      <c r="R404" s="23" t="s">
        <v>133</v>
      </c>
      <c r="S404" s="23" t="s">
        <v>133</v>
      </c>
      <c r="T404" s="23" t="s">
        <v>133</v>
      </c>
      <c r="U404" s="23" t="s">
        <v>133</v>
      </c>
      <c r="V404" s="23" t="s">
        <v>133</v>
      </c>
      <c r="W404" s="23" t="s">
        <v>133</v>
      </c>
      <c r="X404" s="23" t="s">
        <v>133</v>
      </c>
      <c r="Y404" s="23" t="s">
        <v>133</v>
      </c>
      <c r="Z404" s="23" t="s">
        <v>133</v>
      </c>
      <c r="AA404" s="23" t="s">
        <v>133</v>
      </c>
      <c r="AB404" s="23" t="s">
        <v>133</v>
      </c>
      <c r="AC404" s="23" t="s">
        <v>133</v>
      </c>
      <c r="AD404" s="23" t="s">
        <v>133</v>
      </c>
      <c r="AE404" s="23" t="s">
        <v>133</v>
      </c>
      <c r="AF404" s="23" t="s">
        <v>133</v>
      </c>
      <c r="AG404" s="23" t="s">
        <v>133</v>
      </c>
      <c r="AH404" s="23" t="s">
        <v>133</v>
      </c>
      <c r="AI404" s="23" t="s">
        <v>133</v>
      </c>
      <c r="AJ404" s="23" t="s">
        <v>133</v>
      </c>
      <c r="AK404" s="23" t="s">
        <v>133</v>
      </c>
      <c r="AL404" s="23" t="s">
        <v>133</v>
      </c>
      <c r="AM404" s="23" t="s">
        <v>133</v>
      </c>
      <c r="AN404" s="23" t="s">
        <v>133</v>
      </c>
      <c r="AO404" s="23">
        <v>6000.0</v>
      </c>
      <c r="AP404" s="23">
        <v>3600.0</v>
      </c>
      <c r="AQ404" s="23">
        <v>0.0</v>
      </c>
      <c r="AR404" s="23">
        <v>0.0</v>
      </c>
      <c r="AS404" s="23" t="s">
        <v>2422</v>
      </c>
      <c r="AT404" s="23" t="s">
        <v>2318</v>
      </c>
    </row>
    <row r="405">
      <c r="A405" s="23" t="str">
        <f t="shared" si="6"/>
        <v>OK</v>
      </c>
      <c r="B405" s="23" t="s">
        <v>102</v>
      </c>
      <c r="C405" s="23" t="s">
        <v>102</v>
      </c>
      <c r="D405" s="23">
        <v>1.0</v>
      </c>
      <c r="E405" s="23">
        <v>116.0</v>
      </c>
      <c r="F405" s="23">
        <v>30.0</v>
      </c>
      <c r="G405" s="23">
        <v>5.0</v>
      </c>
      <c r="H405" s="23">
        <v>25.0</v>
      </c>
      <c r="I405" s="23">
        <v>568195.0</v>
      </c>
      <c r="J405" s="23">
        <v>141643.071429</v>
      </c>
      <c r="K405" s="23">
        <v>75.071398</v>
      </c>
      <c r="L405" s="23">
        <v>2.0</v>
      </c>
      <c r="M405" s="23">
        <v>1.0</v>
      </c>
      <c r="N405" s="23">
        <v>16445.0</v>
      </c>
      <c r="O405" s="23">
        <v>3600.7154</v>
      </c>
      <c r="P405" s="23">
        <v>0.0</v>
      </c>
      <c r="Q405" s="23">
        <v>3402.0</v>
      </c>
      <c r="R405" s="23">
        <v>7361.0</v>
      </c>
      <c r="S405" s="23">
        <v>1589.0</v>
      </c>
      <c r="T405" s="23">
        <v>0.0</v>
      </c>
      <c r="U405" s="23">
        <v>5334.0</v>
      </c>
      <c r="V405" s="23">
        <v>0.0</v>
      </c>
      <c r="W405" s="23">
        <v>438.0</v>
      </c>
      <c r="X405" s="23">
        <v>7.8566</v>
      </c>
      <c r="Y405" s="23">
        <v>1.409</v>
      </c>
      <c r="Z405" s="23" t="s">
        <v>133</v>
      </c>
      <c r="AA405" s="23">
        <v>4.218</v>
      </c>
      <c r="AB405" s="23">
        <v>834.0</v>
      </c>
      <c r="AC405" s="23">
        <v>4557.0</v>
      </c>
      <c r="AD405" s="23">
        <v>4278.0</v>
      </c>
      <c r="AE405" s="23">
        <v>0.0</v>
      </c>
      <c r="AF405" s="23">
        <v>279.0</v>
      </c>
      <c r="AG405" s="23">
        <v>0.0</v>
      </c>
      <c r="AH405" s="23">
        <v>0.0</v>
      </c>
      <c r="AI405" s="23">
        <v>13.5266</v>
      </c>
      <c r="AJ405" s="23">
        <v>11.6291</v>
      </c>
      <c r="AK405" s="23">
        <v>1.3356</v>
      </c>
      <c r="AL405" s="23">
        <v>0.0</v>
      </c>
      <c r="AM405" s="23">
        <v>10.0</v>
      </c>
      <c r="AN405" s="23">
        <v>26.0</v>
      </c>
      <c r="AO405" s="23">
        <v>6000.0</v>
      </c>
      <c r="AP405" s="23">
        <v>3600.0</v>
      </c>
      <c r="AQ405" s="23">
        <v>0.0</v>
      </c>
      <c r="AR405" s="23">
        <v>0.0</v>
      </c>
      <c r="AS405" s="23" t="s">
        <v>2422</v>
      </c>
      <c r="AT405" s="23" t="s">
        <v>2324</v>
      </c>
    </row>
    <row r="406">
      <c r="A406" s="23" t="str">
        <f t="shared" si="6"/>
        <v>OK</v>
      </c>
      <c r="B406" s="23" t="s">
        <v>103</v>
      </c>
      <c r="C406" s="23" t="s">
        <v>103</v>
      </c>
      <c r="D406" s="23">
        <v>1.0</v>
      </c>
      <c r="E406" s="23">
        <v>116.0</v>
      </c>
      <c r="F406" s="23">
        <v>20.0</v>
      </c>
      <c r="G406" s="23">
        <v>5.0</v>
      </c>
      <c r="H406" s="23">
        <v>25.0</v>
      </c>
      <c r="I406" s="23">
        <v>665449.0</v>
      </c>
      <c r="J406" s="23">
        <v>165047.73507</v>
      </c>
      <c r="K406" s="23">
        <v>75.197538</v>
      </c>
      <c r="L406" s="23">
        <v>2.0</v>
      </c>
      <c r="M406" s="23">
        <v>1.0</v>
      </c>
      <c r="N406" s="23">
        <v>30920.0</v>
      </c>
      <c r="O406" s="23">
        <v>3600.2309</v>
      </c>
      <c r="P406" s="23">
        <v>268.0</v>
      </c>
      <c r="Q406" s="23">
        <v>1858.0</v>
      </c>
      <c r="R406" s="23">
        <v>5819.0</v>
      </c>
      <c r="S406" s="23">
        <v>1000.0</v>
      </c>
      <c r="T406" s="23">
        <v>0.0</v>
      </c>
      <c r="U406" s="23">
        <v>4366.0</v>
      </c>
      <c r="V406" s="23">
        <v>0.0</v>
      </c>
      <c r="W406" s="23">
        <v>453.0</v>
      </c>
      <c r="X406" s="23">
        <v>4.1</v>
      </c>
      <c r="Y406" s="23">
        <v>0.7147</v>
      </c>
      <c r="Z406" s="23" t="s">
        <v>133</v>
      </c>
      <c r="AA406" s="23">
        <v>2.1646</v>
      </c>
      <c r="AB406" s="23">
        <v>1253.0</v>
      </c>
      <c r="AC406" s="23">
        <v>3601.0</v>
      </c>
      <c r="AD406" s="23">
        <v>3136.0</v>
      </c>
      <c r="AE406" s="23">
        <v>0.0</v>
      </c>
      <c r="AF406" s="23">
        <v>465.0</v>
      </c>
      <c r="AG406" s="23">
        <v>0.0</v>
      </c>
      <c r="AH406" s="23">
        <v>0.0</v>
      </c>
      <c r="AI406" s="23">
        <v>17.6145</v>
      </c>
      <c r="AJ406" s="23">
        <v>14.6432</v>
      </c>
      <c r="AK406" s="23">
        <v>2.158</v>
      </c>
      <c r="AL406" s="23">
        <v>0.0</v>
      </c>
      <c r="AM406" s="23">
        <v>10.0</v>
      </c>
      <c r="AN406" s="23">
        <v>32.0</v>
      </c>
      <c r="AO406" s="23">
        <v>6000.0</v>
      </c>
      <c r="AP406" s="23">
        <v>3600.0</v>
      </c>
      <c r="AQ406" s="23">
        <v>0.0</v>
      </c>
      <c r="AR406" s="23">
        <v>0.0</v>
      </c>
      <c r="AS406" s="23" t="s">
        <v>2422</v>
      </c>
      <c r="AT406" s="23" t="s">
        <v>2438</v>
      </c>
    </row>
    <row r="407">
      <c r="A407" s="23" t="str">
        <f t="shared" si="6"/>
        <v>OK</v>
      </c>
      <c r="B407" s="23" t="s">
        <v>104</v>
      </c>
      <c r="C407" s="23" t="s">
        <v>104</v>
      </c>
      <c r="D407" s="23">
        <v>0.0</v>
      </c>
      <c r="E407" s="23">
        <v>116.0</v>
      </c>
      <c r="F407" s="23">
        <v>10.0</v>
      </c>
      <c r="G407" s="23">
        <v>5.0</v>
      </c>
      <c r="H407" s="23">
        <v>25.0</v>
      </c>
      <c r="I407" s="23" t="s">
        <v>134</v>
      </c>
      <c r="J407" s="23">
        <v>0.0</v>
      </c>
      <c r="K407" s="23" t="s">
        <v>134</v>
      </c>
      <c r="L407" s="23">
        <v>-1.0</v>
      </c>
      <c r="M407" s="23">
        <v>-1.0</v>
      </c>
      <c r="N407" s="23">
        <v>0.0</v>
      </c>
      <c r="O407" s="23">
        <v>0.0</v>
      </c>
      <c r="P407" s="23">
        <v>0.0</v>
      </c>
      <c r="Q407" s="23" t="s">
        <v>133</v>
      </c>
      <c r="R407" s="23" t="s">
        <v>133</v>
      </c>
      <c r="S407" s="23" t="s">
        <v>133</v>
      </c>
      <c r="T407" s="23" t="s">
        <v>133</v>
      </c>
      <c r="U407" s="23" t="s">
        <v>133</v>
      </c>
      <c r="V407" s="23" t="s">
        <v>133</v>
      </c>
      <c r="W407" s="23" t="s">
        <v>133</v>
      </c>
      <c r="X407" s="23" t="s">
        <v>133</v>
      </c>
      <c r="Y407" s="23" t="s">
        <v>133</v>
      </c>
      <c r="Z407" s="23" t="s">
        <v>133</v>
      </c>
      <c r="AA407" s="23" t="s">
        <v>133</v>
      </c>
      <c r="AB407" s="23" t="s">
        <v>133</v>
      </c>
      <c r="AC407" s="23" t="s">
        <v>133</v>
      </c>
      <c r="AD407" s="23" t="s">
        <v>133</v>
      </c>
      <c r="AE407" s="23" t="s">
        <v>133</v>
      </c>
      <c r="AF407" s="23" t="s">
        <v>133</v>
      </c>
      <c r="AG407" s="23" t="s">
        <v>133</v>
      </c>
      <c r="AH407" s="23" t="s">
        <v>133</v>
      </c>
      <c r="AI407" s="23" t="s">
        <v>133</v>
      </c>
      <c r="AJ407" s="23" t="s">
        <v>133</v>
      </c>
      <c r="AK407" s="23" t="s">
        <v>133</v>
      </c>
      <c r="AL407" s="23" t="s">
        <v>133</v>
      </c>
      <c r="AM407" s="23" t="s">
        <v>133</v>
      </c>
      <c r="AN407" s="23" t="s">
        <v>133</v>
      </c>
      <c r="AO407" s="23">
        <v>6000.0</v>
      </c>
      <c r="AP407" s="23">
        <v>3600.0</v>
      </c>
      <c r="AQ407" s="23">
        <v>0.0</v>
      </c>
      <c r="AR407" s="23">
        <v>0.0</v>
      </c>
      <c r="AS407" s="23" t="s">
        <v>2422</v>
      </c>
      <c r="AT407" s="23" t="s">
        <v>159</v>
      </c>
    </row>
    <row r="408">
      <c r="A408" s="23"/>
      <c r="B408" s="23"/>
    </row>
    <row r="409" ht="27.75" customHeight="1">
      <c r="A409" s="73" t="s">
        <v>141</v>
      </c>
      <c r="K409" s="53"/>
      <c r="L409" s="53"/>
      <c r="M409" s="53"/>
      <c r="N409" s="53"/>
      <c r="O409" s="53"/>
      <c r="P409" s="53"/>
      <c r="Q409" s="53"/>
      <c r="R409" s="53"/>
      <c r="S409" s="53"/>
      <c r="T409" s="53"/>
      <c r="U409" s="53"/>
      <c r="V409" s="53"/>
      <c r="W409" s="53"/>
      <c r="X409" s="53"/>
      <c r="Y409" s="53"/>
      <c r="Z409" s="53"/>
      <c r="AA409" s="53"/>
      <c r="AB409" s="53"/>
      <c r="AC409" s="53"/>
      <c r="AD409" s="53"/>
      <c r="AE409" s="53"/>
      <c r="AF409" s="53"/>
      <c r="AG409" s="53"/>
      <c r="AH409" s="53"/>
      <c r="AI409" s="53"/>
      <c r="AJ409" s="53"/>
      <c r="AK409" s="53"/>
      <c r="AL409" s="53"/>
      <c r="AM409" s="53"/>
      <c r="AN409" s="53"/>
      <c r="AO409" s="53"/>
      <c r="AP409" s="53"/>
      <c r="AQ409" s="53"/>
      <c r="AR409" s="53"/>
      <c r="AS409" s="53"/>
      <c r="AT409" s="53"/>
    </row>
    <row r="410">
      <c r="A410" s="23"/>
      <c r="B410" s="23"/>
      <c r="C410" s="23" t="s">
        <v>11</v>
      </c>
      <c r="D410" s="23" t="s">
        <v>131</v>
      </c>
      <c r="E410" s="23" t="s">
        <v>127</v>
      </c>
      <c r="F410" s="23" t="s">
        <v>128</v>
      </c>
      <c r="G410" s="23" t="s">
        <v>12</v>
      </c>
      <c r="H410" s="23" t="s">
        <v>129</v>
      </c>
      <c r="I410" s="23" t="s">
        <v>17</v>
      </c>
      <c r="J410" s="23" t="s">
        <v>144</v>
      </c>
      <c r="K410" s="23" t="s">
        <v>19</v>
      </c>
      <c r="L410" s="23" t="s">
        <v>21</v>
      </c>
      <c r="M410" s="23" t="s">
        <v>145</v>
      </c>
      <c r="N410" s="23" t="s">
        <v>146</v>
      </c>
      <c r="O410" s="23" t="s">
        <v>147</v>
      </c>
      <c r="P410" s="23" t="s">
        <v>148</v>
      </c>
      <c r="Q410" s="23" t="s">
        <v>401</v>
      </c>
      <c r="R410" s="23" t="s">
        <v>402</v>
      </c>
      <c r="S410" s="23" t="s">
        <v>403</v>
      </c>
      <c r="T410" s="23" t="s">
        <v>404</v>
      </c>
      <c r="U410" s="23" t="s">
        <v>405</v>
      </c>
      <c r="V410" s="23" t="s">
        <v>406</v>
      </c>
      <c r="W410" s="23" t="s">
        <v>407</v>
      </c>
      <c r="X410" s="23" t="s">
        <v>408</v>
      </c>
      <c r="Y410" s="23" t="s">
        <v>409</v>
      </c>
      <c r="Z410" s="23" t="s">
        <v>410</v>
      </c>
      <c r="AA410" s="23" t="s">
        <v>411</v>
      </c>
      <c r="AB410" s="23" t="s">
        <v>412</v>
      </c>
      <c r="AC410" s="23" t="s">
        <v>413</v>
      </c>
      <c r="AD410" s="23" t="s">
        <v>414</v>
      </c>
      <c r="AE410" s="23" t="s">
        <v>415</v>
      </c>
      <c r="AF410" s="23" t="s">
        <v>416</v>
      </c>
      <c r="AG410" s="23" t="s">
        <v>417</v>
      </c>
      <c r="AH410" s="23" t="s">
        <v>418</v>
      </c>
      <c r="AI410" s="23" t="s">
        <v>419</v>
      </c>
      <c r="AJ410" s="23" t="s">
        <v>420</v>
      </c>
      <c r="AK410" s="23" t="s">
        <v>421</v>
      </c>
      <c r="AL410" s="23" t="s">
        <v>422</v>
      </c>
      <c r="AM410" s="23" t="s">
        <v>423</v>
      </c>
      <c r="AN410" s="23" t="s">
        <v>149</v>
      </c>
      <c r="AO410" s="23" t="s">
        <v>150</v>
      </c>
      <c r="AP410" s="23" t="s">
        <v>151</v>
      </c>
      <c r="AQ410" s="23" t="s">
        <v>152</v>
      </c>
      <c r="AR410" s="23" t="s">
        <v>153</v>
      </c>
      <c r="AS410" s="23" t="s">
        <v>154</v>
      </c>
      <c r="AT410" s="23" t="s">
        <v>155</v>
      </c>
    </row>
    <row r="411">
      <c r="A411" s="23" t="str">
        <f t="shared" ref="A411:A475" si="7">IF(B411=C411, "OK", "ERROR")</f>
        <v>OK</v>
      </c>
      <c r="B411" s="23" t="s">
        <v>26</v>
      </c>
      <c r="C411" s="23" t="s">
        <v>26</v>
      </c>
      <c r="D411" s="23">
        <v>1.0</v>
      </c>
      <c r="E411" s="23">
        <v>13.0</v>
      </c>
      <c r="F411" s="23">
        <v>30.0</v>
      </c>
      <c r="G411" s="23">
        <v>5.0</v>
      </c>
      <c r="H411" s="23">
        <v>50.0</v>
      </c>
      <c r="I411" s="23">
        <v>16500.0</v>
      </c>
      <c r="J411" s="23">
        <v>16500.0</v>
      </c>
      <c r="K411" s="23">
        <v>0.0</v>
      </c>
      <c r="L411" s="23">
        <v>1.0</v>
      </c>
      <c r="M411" s="23">
        <v>1.0</v>
      </c>
      <c r="N411" s="23">
        <v>0.0</v>
      </c>
      <c r="O411" s="23">
        <v>0.0151</v>
      </c>
      <c r="P411" s="23">
        <v>0.0</v>
      </c>
      <c r="Q411" s="23">
        <v>7.0</v>
      </c>
      <c r="R411" s="23">
        <v>13.0</v>
      </c>
      <c r="S411" s="23">
        <v>7.0</v>
      </c>
      <c r="T411" s="23">
        <v>0.0</v>
      </c>
      <c r="U411" s="23">
        <v>6.0</v>
      </c>
      <c r="V411" s="23">
        <v>0.0</v>
      </c>
      <c r="W411" s="23">
        <v>0.0</v>
      </c>
      <c r="X411" s="23">
        <v>3.0E-4</v>
      </c>
      <c r="Y411" s="23">
        <v>1.0E-4</v>
      </c>
      <c r="Z411" s="23" t="s">
        <v>133</v>
      </c>
      <c r="AA411" s="23">
        <v>1.0E-4</v>
      </c>
      <c r="AB411" s="23">
        <v>2.0</v>
      </c>
      <c r="AC411" s="23">
        <v>34.0</v>
      </c>
      <c r="AD411" s="23">
        <v>34.0</v>
      </c>
      <c r="AE411" s="23">
        <v>0.0</v>
      </c>
      <c r="AF411" s="23">
        <v>0.0</v>
      </c>
      <c r="AG411" s="23">
        <v>0.0</v>
      </c>
      <c r="AH411" s="23">
        <v>0.0</v>
      </c>
      <c r="AI411" s="23">
        <v>7.0E-4</v>
      </c>
      <c r="AJ411" s="23">
        <v>6.0E-4</v>
      </c>
      <c r="AK411" s="23">
        <v>1.0E-4</v>
      </c>
      <c r="AL411" s="23">
        <v>0.0</v>
      </c>
      <c r="AM411" s="23">
        <v>10.0</v>
      </c>
      <c r="AN411" s="23">
        <v>2.0</v>
      </c>
      <c r="AO411" s="23">
        <v>6000.0</v>
      </c>
      <c r="AP411" s="23">
        <v>3600.0</v>
      </c>
      <c r="AQ411" s="23">
        <v>1.0</v>
      </c>
      <c r="AR411" s="23">
        <v>0.0</v>
      </c>
      <c r="AS411" s="23" t="s">
        <v>2439</v>
      </c>
      <c r="AT411" s="23" t="s">
        <v>2318</v>
      </c>
    </row>
    <row r="412">
      <c r="A412" s="23" t="str">
        <f t="shared" si="7"/>
        <v>OK</v>
      </c>
      <c r="B412" s="23" t="s">
        <v>28</v>
      </c>
      <c r="C412" s="23" t="s">
        <v>28</v>
      </c>
      <c r="D412" s="23">
        <v>1.0</v>
      </c>
      <c r="E412" s="23">
        <v>13.0</v>
      </c>
      <c r="F412" s="23">
        <v>20.0</v>
      </c>
      <c r="G412" s="23">
        <v>5.0</v>
      </c>
      <c r="H412" s="23">
        <v>50.0</v>
      </c>
      <c r="I412" s="23">
        <v>19700.0</v>
      </c>
      <c r="J412" s="23">
        <v>19700.0</v>
      </c>
      <c r="K412" s="23">
        <v>0.0</v>
      </c>
      <c r="L412" s="23">
        <v>1.0</v>
      </c>
      <c r="M412" s="23">
        <v>1.0</v>
      </c>
      <c r="N412" s="23">
        <v>662.0</v>
      </c>
      <c r="O412" s="23">
        <v>0.3401</v>
      </c>
      <c r="P412" s="23">
        <v>0.0</v>
      </c>
      <c r="Q412" s="23">
        <v>143.0</v>
      </c>
      <c r="R412" s="23">
        <v>205.0</v>
      </c>
      <c r="S412" s="23">
        <v>14.0</v>
      </c>
      <c r="T412" s="23">
        <v>0.0</v>
      </c>
      <c r="U412" s="23">
        <v>131.0</v>
      </c>
      <c r="V412" s="23">
        <v>0.0</v>
      </c>
      <c r="W412" s="23">
        <v>60.0</v>
      </c>
      <c r="X412" s="23">
        <v>0.0052</v>
      </c>
      <c r="Y412" s="23">
        <v>5.0E-4</v>
      </c>
      <c r="Z412" s="23" t="s">
        <v>133</v>
      </c>
      <c r="AA412" s="23">
        <v>0.0029</v>
      </c>
      <c r="AB412" s="23">
        <v>221.0</v>
      </c>
      <c r="AC412" s="23">
        <v>24.0</v>
      </c>
      <c r="AD412" s="23">
        <v>19.0</v>
      </c>
      <c r="AE412" s="23">
        <v>0.0</v>
      </c>
      <c r="AF412" s="23">
        <v>5.0</v>
      </c>
      <c r="AG412" s="23">
        <v>0.0</v>
      </c>
      <c r="AH412" s="23">
        <v>0.0</v>
      </c>
      <c r="AI412" s="23">
        <v>0.0359</v>
      </c>
      <c r="AJ412" s="23">
        <v>0.0193</v>
      </c>
      <c r="AK412" s="23">
        <v>0.0141</v>
      </c>
      <c r="AL412" s="23">
        <v>0.0</v>
      </c>
      <c r="AM412" s="23">
        <v>10.0</v>
      </c>
      <c r="AN412" s="23">
        <v>3.0</v>
      </c>
      <c r="AO412" s="23">
        <v>6000.0</v>
      </c>
      <c r="AP412" s="23">
        <v>3600.0</v>
      </c>
      <c r="AQ412" s="23">
        <v>1.0</v>
      </c>
      <c r="AR412" s="23">
        <v>0.0</v>
      </c>
      <c r="AS412" s="23" t="s">
        <v>2439</v>
      </c>
      <c r="AT412" s="23" t="s">
        <v>2318</v>
      </c>
    </row>
    <row r="413">
      <c r="A413" s="23" t="str">
        <f t="shared" si="7"/>
        <v>OK</v>
      </c>
      <c r="B413" s="23" t="s">
        <v>30</v>
      </c>
      <c r="C413" s="23" t="s">
        <v>30</v>
      </c>
      <c r="D413" s="23">
        <v>1.0</v>
      </c>
      <c r="E413" s="23">
        <v>13.0</v>
      </c>
      <c r="F413" s="23">
        <v>10.0</v>
      </c>
      <c r="G413" s="23">
        <v>5.0</v>
      </c>
      <c r="H413" s="23">
        <v>50.0</v>
      </c>
      <c r="I413" s="23">
        <v>30200.0</v>
      </c>
      <c r="J413" s="23">
        <v>30200.0</v>
      </c>
      <c r="K413" s="23">
        <v>0.0</v>
      </c>
      <c r="L413" s="23">
        <v>1.0</v>
      </c>
      <c r="M413" s="23">
        <v>1.0</v>
      </c>
      <c r="N413" s="23">
        <v>14445.0</v>
      </c>
      <c r="O413" s="23">
        <v>9.0259</v>
      </c>
      <c r="P413" s="23">
        <v>84.0</v>
      </c>
      <c r="Q413" s="23">
        <v>285.0</v>
      </c>
      <c r="R413" s="23">
        <v>587.0</v>
      </c>
      <c r="S413" s="23">
        <v>16.0</v>
      </c>
      <c r="T413" s="23">
        <v>0.0</v>
      </c>
      <c r="U413" s="23">
        <v>436.0</v>
      </c>
      <c r="V413" s="23">
        <v>0.0</v>
      </c>
      <c r="W413" s="23">
        <v>135.0</v>
      </c>
      <c r="X413" s="23">
        <v>0.0152</v>
      </c>
      <c r="Y413" s="23">
        <v>0.0013</v>
      </c>
      <c r="Z413" s="23" t="s">
        <v>133</v>
      </c>
      <c r="AA413" s="23">
        <v>0.0089</v>
      </c>
      <c r="AB413" s="23">
        <v>1320.0</v>
      </c>
      <c r="AC413" s="23">
        <v>86.0</v>
      </c>
      <c r="AD413" s="23">
        <v>38.0</v>
      </c>
      <c r="AE413" s="23">
        <v>0.0</v>
      </c>
      <c r="AF413" s="23">
        <v>48.0</v>
      </c>
      <c r="AG413" s="23">
        <v>0.0</v>
      </c>
      <c r="AH413" s="23">
        <v>0.0</v>
      </c>
      <c r="AI413" s="23">
        <v>0.2235</v>
      </c>
      <c r="AJ413" s="23">
        <v>0.117</v>
      </c>
      <c r="AK413" s="23">
        <v>0.0894</v>
      </c>
      <c r="AL413" s="23">
        <v>0.0</v>
      </c>
      <c r="AM413" s="23">
        <v>10.0</v>
      </c>
      <c r="AN413" s="23">
        <v>6.0</v>
      </c>
      <c r="AO413" s="23">
        <v>6000.0</v>
      </c>
      <c r="AP413" s="23">
        <v>3600.0</v>
      </c>
      <c r="AQ413" s="23">
        <v>1.0</v>
      </c>
      <c r="AR413" s="23">
        <v>0.0</v>
      </c>
      <c r="AS413" s="23" t="s">
        <v>2439</v>
      </c>
      <c r="AT413" s="23" t="s">
        <v>2318</v>
      </c>
    </row>
    <row r="414">
      <c r="A414" s="23" t="str">
        <f t="shared" si="7"/>
        <v>OK</v>
      </c>
      <c r="B414" s="23" t="s">
        <v>32</v>
      </c>
      <c r="C414" s="23" t="s">
        <v>32</v>
      </c>
      <c r="D414" s="23">
        <v>1.0</v>
      </c>
      <c r="E414" s="23">
        <v>14.0</v>
      </c>
      <c r="F414" s="23">
        <v>30.0</v>
      </c>
      <c r="G414" s="23">
        <v>5.0</v>
      </c>
      <c r="H414" s="23">
        <v>50.0</v>
      </c>
      <c r="I414" s="23">
        <v>23200.0</v>
      </c>
      <c r="J414" s="23">
        <v>23200.0</v>
      </c>
      <c r="K414" s="23">
        <v>0.0</v>
      </c>
      <c r="L414" s="23">
        <v>1.0</v>
      </c>
      <c r="M414" s="23">
        <v>1.0</v>
      </c>
      <c r="N414" s="23">
        <v>0.0</v>
      </c>
      <c r="O414" s="23">
        <v>0.0192</v>
      </c>
      <c r="P414" s="23">
        <v>0.0</v>
      </c>
      <c r="Q414" s="23">
        <v>10.0</v>
      </c>
      <c r="R414" s="23">
        <v>13.0</v>
      </c>
      <c r="S414" s="23">
        <v>9.0</v>
      </c>
      <c r="T414" s="23">
        <v>0.0</v>
      </c>
      <c r="U414" s="23">
        <v>4.0</v>
      </c>
      <c r="V414" s="23">
        <v>0.0</v>
      </c>
      <c r="W414" s="23">
        <v>0.0</v>
      </c>
      <c r="X414" s="23">
        <v>4.0E-4</v>
      </c>
      <c r="Y414" s="23">
        <v>2.0E-4</v>
      </c>
      <c r="Z414" s="23" t="s">
        <v>133</v>
      </c>
      <c r="AA414" s="23">
        <v>1.0E-4</v>
      </c>
      <c r="AB414" s="23">
        <v>4.0</v>
      </c>
      <c r="AC414" s="23">
        <v>42.0</v>
      </c>
      <c r="AD414" s="23">
        <v>40.0</v>
      </c>
      <c r="AE414" s="23">
        <v>0.0</v>
      </c>
      <c r="AF414" s="23">
        <v>2.0</v>
      </c>
      <c r="AG414" s="23">
        <v>0.0</v>
      </c>
      <c r="AH414" s="23">
        <v>0.0</v>
      </c>
      <c r="AI414" s="23">
        <v>0.0011</v>
      </c>
      <c r="AJ414" s="23">
        <v>8.0E-4</v>
      </c>
      <c r="AK414" s="23">
        <v>2.0E-4</v>
      </c>
      <c r="AL414" s="23">
        <v>0.0</v>
      </c>
      <c r="AM414" s="23">
        <v>10.0</v>
      </c>
      <c r="AN414" s="23">
        <v>2.0</v>
      </c>
      <c r="AO414" s="23">
        <v>6000.0</v>
      </c>
      <c r="AP414" s="23">
        <v>3600.0</v>
      </c>
      <c r="AQ414" s="23">
        <v>1.0</v>
      </c>
      <c r="AR414" s="23">
        <v>0.0</v>
      </c>
      <c r="AS414" s="23" t="s">
        <v>2439</v>
      </c>
      <c r="AT414" s="23" t="s">
        <v>2318</v>
      </c>
    </row>
    <row r="415">
      <c r="A415" s="23" t="str">
        <f t="shared" si="7"/>
        <v>OK</v>
      </c>
      <c r="B415" s="23" t="s">
        <v>34</v>
      </c>
      <c r="C415" s="23" t="s">
        <v>34</v>
      </c>
      <c r="D415" s="23">
        <v>1.0</v>
      </c>
      <c r="E415" s="23">
        <v>14.0</v>
      </c>
      <c r="F415" s="23">
        <v>20.0</v>
      </c>
      <c r="G415" s="23">
        <v>5.0</v>
      </c>
      <c r="H415" s="23">
        <v>50.0</v>
      </c>
      <c r="I415" s="23">
        <v>33700.0</v>
      </c>
      <c r="J415" s="23">
        <v>33700.0</v>
      </c>
      <c r="K415" s="23">
        <v>0.0</v>
      </c>
      <c r="L415" s="23">
        <v>1.0</v>
      </c>
      <c r="M415" s="23">
        <v>1.0</v>
      </c>
      <c r="N415" s="23">
        <v>128901.0</v>
      </c>
      <c r="O415" s="23">
        <v>373.7296</v>
      </c>
      <c r="P415" s="23">
        <v>48.0</v>
      </c>
      <c r="Q415" s="23">
        <v>4047.0</v>
      </c>
      <c r="R415" s="23">
        <v>4987.0</v>
      </c>
      <c r="S415" s="23">
        <v>62.0</v>
      </c>
      <c r="T415" s="23">
        <v>0.0</v>
      </c>
      <c r="U415" s="23">
        <v>1253.0</v>
      </c>
      <c r="V415" s="23">
        <v>0.0</v>
      </c>
      <c r="W415" s="23">
        <v>3672.0</v>
      </c>
      <c r="X415" s="23">
        <v>0.2774</v>
      </c>
      <c r="Y415" s="23">
        <v>0.0202</v>
      </c>
      <c r="Z415" s="23" t="s">
        <v>133</v>
      </c>
      <c r="AA415" s="23">
        <v>0.1397</v>
      </c>
      <c r="AB415" s="23">
        <v>2760.0</v>
      </c>
      <c r="AC415" s="23">
        <v>40.0</v>
      </c>
      <c r="AD415" s="23">
        <v>22.0</v>
      </c>
      <c r="AE415" s="23">
        <v>0.0</v>
      </c>
      <c r="AF415" s="23">
        <v>18.0</v>
      </c>
      <c r="AG415" s="23">
        <v>0.0</v>
      </c>
      <c r="AH415" s="23">
        <v>0.0</v>
      </c>
      <c r="AI415" s="23">
        <v>0.5796</v>
      </c>
      <c r="AJ415" s="23">
        <v>0.3092</v>
      </c>
      <c r="AK415" s="23">
        <v>0.2195</v>
      </c>
      <c r="AL415" s="23">
        <v>0.0</v>
      </c>
      <c r="AM415" s="23">
        <v>10.0</v>
      </c>
      <c r="AN415" s="23">
        <v>3.0</v>
      </c>
      <c r="AO415" s="23">
        <v>6000.0</v>
      </c>
      <c r="AP415" s="23">
        <v>3600.0</v>
      </c>
      <c r="AQ415" s="23">
        <v>1.0</v>
      </c>
      <c r="AR415" s="23">
        <v>0.0</v>
      </c>
      <c r="AS415" s="23" t="s">
        <v>2439</v>
      </c>
      <c r="AT415" s="23" t="s">
        <v>2440</v>
      </c>
    </row>
    <row r="416">
      <c r="A416" s="23" t="str">
        <f t="shared" si="7"/>
        <v>OK</v>
      </c>
      <c r="B416" s="23" t="s">
        <v>36</v>
      </c>
      <c r="C416" s="23" t="s">
        <v>36</v>
      </c>
      <c r="D416" s="23">
        <v>0.0</v>
      </c>
      <c r="E416" s="23">
        <v>14.0</v>
      </c>
      <c r="F416" s="23">
        <v>10.0</v>
      </c>
      <c r="G416" s="23">
        <v>5.0</v>
      </c>
      <c r="H416" s="23">
        <v>50.0</v>
      </c>
      <c r="I416" s="23" t="s">
        <v>134</v>
      </c>
      <c r="J416" s="23">
        <v>0.0</v>
      </c>
      <c r="K416" s="23" t="s">
        <v>134</v>
      </c>
      <c r="L416" s="23">
        <v>-1.0</v>
      </c>
      <c r="M416" s="23">
        <v>-1.0</v>
      </c>
      <c r="N416" s="23">
        <v>0.0</v>
      </c>
      <c r="O416" s="23">
        <v>0.0</v>
      </c>
      <c r="P416" s="23">
        <v>0.0</v>
      </c>
      <c r="Q416" s="23" t="s">
        <v>133</v>
      </c>
      <c r="R416" s="23" t="s">
        <v>133</v>
      </c>
      <c r="S416" s="23" t="s">
        <v>133</v>
      </c>
      <c r="T416" s="23" t="s">
        <v>133</v>
      </c>
      <c r="U416" s="23" t="s">
        <v>133</v>
      </c>
      <c r="V416" s="23" t="s">
        <v>133</v>
      </c>
      <c r="W416" s="23" t="s">
        <v>133</v>
      </c>
      <c r="X416" s="23" t="s">
        <v>133</v>
      </c>
      <c r="Y416" s="23" t="s">
        <v>133</v>
      </c>
      <c r="Z416" s="23" t="s">
        <v>133</v>
      </c>
      <c r="AA416" s="23" t="s">
        <v>133</v>
      </c>
      <c r="AB416" s="23" t="s">
        <v>133</v>
      </c>
      <c r="AC416" s="23" t="s">
        <v>133</v>
      </c>
      <c r="AD416" s="23" t="s">
        <v>133</v>
      </c>
      <c r="AE416" s="23" t="s">
        <v>133</v>
      </c>
      <c r="AF416" s="23" t="s">
        <v>133</v>
      </c>
      <c r="AG416" s="23" t="s">
        <v>133</v>
      </c>
      <c r="AH416" s="23" t="s">
        <v>133</v>
      </c>
      <c r="AI416" s="23" t="s">
        <v>133</v>
      </c>
      <c r="AJ416" s="23" t="s">
        <v>133</v>
      </c>
      <c r="AK416" s="23" t="s">
        <v>133</v>
      </c>
      <c r="AL416" s="23" t="s">
        <v>133</v>
      </c>
      <c r="AM416" s="23" t="s">
        <v>133</v>
      </c>
      <c r="AN416" s="23" t="s">
        <v>133</v>
      </c>
      <c r="AO416" s="23">
        <v>6000.0</v>
      </c>
      <c r="AP416" s="23">
        <v>3600.0</v>
      </c>
      <c r="AQ416" s="23">
        <v>1.0</v>
      </c>
      <c r="AR416" s="23">
        <v>0.0</v>
      </c>
      <c r="AS416" s="23" t="s">
        <v>2439</v>
      </c>
      <c r="AT416" s="23" t="s">
        <v>2319</v>
      </c>
    </row>
    <row r="417">
      <c r="A417" s="23" t="str">
        <f t="shared" si="7"/>
        <v>OK</v>
      </c>
      <c r="B417" s="23" t="s">
        <v>38</v>
      </c>
      <c r="C417" s="23" t="s">
        <v>38</v>
      </c>
      <c r="D417" s="23">
        <v>1.0</v>
      </c>
      <c r="E417" s="23">
        <v>15.0</v>
      </c>
      <c r="F417" s="23">
        <v>30.0</v>
      </c>
      <c r="G417" s="23">
        <v>5.0</v>
      </c>
      <c r="H417" s="23">
        <v>50.0</v>
      </c>
      <c r="I417" s="23">
        <v>13900.0</v>
      </c>
      <c r="J417" s="23">
        <v>13900.0</v>
      </c>
      <c r="K417" s="23">
        <v>0.0</v>
      </c>
      <c r="L417" s="23">
        <v>1.0</v>
      </c>
      <c r="M417" s="23">
        <v>1.0</v>
      </c>
      <c r="N417" s="23">
        <v>3498.0</v>
      </c>
      <c r="O417" s="23">
        <v>2.4402</v>
      </c>
      <c r="P417" s="23">
        <v>0.0</v>
      </c>
      <c r="Q417" s="23">
        <v>809.0</v>
      </c>
      <c r="R417" s="23">
        <v>845.0</v>
      </c>
      <c r="S417" s="23">
        <v>101.0</v>
      </c>
      <c r="T417" s="23">
        <v>0.0</v>
      </c>
      <c r="U417" s="23">
        <v>63.0</v>
      </c>
      <c r="V417" s="23">
        <v>0.0</v>
      </c>
      <c r="W417" s="23">
        <v>681.0</v>
      </c>
      <c r="X417" s="23">
        <v>0.0318</v>
      </c>
      <c r="Y417" s="23">
        <v>0.0041</v>
      </c>
      <c r="Z417" s="23" t="s">
        <v>133</v>
      </c>
      <c r="AA417" s="23">
        <v>0.0139</v>
      </c>
      <c r="AB417" s="23">
        <v>771.0</v>
      </c>
      <c r="AC417" s="23">
        <v>111.0</v>
      </c>
      <c r="AD417" s="23">
        <v>111.0</v>
      </c>
      <c r="AE417" s="23">
        <v>0.0</v>
      </c>
      <c r="AF417" s="23">
        <v>0.0</v>
      </c>
      <c r="AG417" s="23">
        <v>0.0</v>
      </c>
      <c r="AH417" s="23">
        <v>0.0</v>
      </c>
      <c r="AI417" s="23">
        <v>0.1489</v>
      </c>
      <c r="AJ417" s="23">
        <v>0.0786</v>
      </c>
      <c r="AK417" s="23">
        <v>0.0593</v>
      </c>
      <c r="AL417" s="23">
        <v>0.0</v>
      </c>
      <c r="AM417" s="23">
        <v>10.0</v>
      </c>
      <c r="AN417" s="23">
        <v>3.0</v>
      </c>
      <c r="AO417" s="23">
        <v>6000.0</v>
      </c>
      <c r="AP417" s="23">
        <v>3600.0</v>
      </c>
      <c r="AQ417" s="23">
        <v>1.0</v>
      </c>
      <c r="AR417" s="23">
        <v>0.0</v>
      </c>
      <c r="AS417" s="23" t="s">
        <v>2439</v>
      </c>
      <c r="AT417" s="23" t="s">
        <v>2319</v>
      </c>
    </row>
    <row r="418">
      <c r="A418" s="23" t="str">
        <f t="shared" si="7"/>
        <v>OK</v>
      </c>
      <c r="B418" s="23" t="s">
        <v>40</v>
      </c>
      <c r="C418" s="23" t="s">
        <v>40</v>
      </c>
      <c r="D418" s="23">
        <v>1.0</v>
      </c>
      <c r="E418" s="23">
        <v>15.0</v>
      </c>
      <c r="F418" s="23">
        <v>20.0</v>
      </c>
      <c r="G418" s="23">
        <v>5.0</v>
      </c>
      <c r="H418" s="23">
        <v>50.0</v>
      </c>
      <c r="I418" s="23">
        <v>16200.0</v>
      </c>
      <c r="J418" s="23">
        <v>16200.0</v>
      </c>
      <c r="K418" s="23">
        <v>0.0</v>
      </c>
      <c r="L418" s="23">
        <v>1.0</v>
      </c>
      <c r="M418" s="23">
        <v>1.0</v>
      </c>
      <c r="N418" s="23">
        <v>176335.0</v>
      </c>
      <c r="O418" s="23">
        <v>338.0479</v>
      </c>
      <c r="P418" s="23">
        <v>56.0</v>
      </c>
      <c r="Q418" s="23">
        <v>2071.0</v>
      </c>
      <c r="R418" s="23">
        <v>3470.0</v>
      </c>
      <c r="S418" s="23">
        <v>144.0</v>
      </c>
      <c r="T418" s="23">
        <v>0.0</v>
      </c>
      <c r="U418" s="23">
        <v>1094.0</v>
      </c>
      <c r="V418" s="23">
        <v>0.0</v>
      </c>
      <c r="W418" s="23">
        <v>2232.0</v>
      </c>
      <c r="X418" s="23">
        <v>0.1465</v>
      </c>
      <c r="Y418" s="23">
        <v>0.0136</v>
      </c>
      <c r="Z418" s="23" t="s">
        <v>133</v>
      </c>
      <c r="AA418" s="23">
        <v>0.0719</v>
      </c>
      <c r="AB418" s="23">
        <v>2280.0</v>
      </c>
      <c r="AC418" s="23">
        <v>59.0</v>
      </c>
      <c r="AD418" s="23">
        <v>52.0</v>
      </c>
      <c r="AE418" s="23">
        <v>0.0</v>
      </c>
      <c r="AF418" s="23">
        <v>7.0</v>
      </c>
      <c r="AG418" s="23">
        <v>0.0</v>
      </c>
      <c r="AH418" s="23">
        <v>0.0</v>
      </c>
      <c r="AI418" s="23">
        <v>0.5859</v>
      </c>
      <c r="AJ418" s="23">
        <v>0.3294</v>
      </c>
      <c r="AK418" s="23">
        <v>0.2118</v>
      </c>
      <c r="AL418" s="23">
        <v>0.0</v>
      </c>
      <c r="AM418" s="23">
        <v>10.0</v>
      </c>
      <c r="AN418" s="23">
        <v>5.0</v>
      </c>
      <c r="AO418" s="23">
        <v>6000.0</v>
      </c>
      <c r="AP418" s="23">
        <v>3600.0</v>
      </c>
      <c r="AQ418" s="23">
        <v>1.0</v>
      </c>
      <c r="AR418" s="23">
        <v>0.0</v>
      </c>
      <c r="AS418" s="23" t="s">
        <v>2439</v>
      </c>
      <c r="AT418" s="23" t="s">
        <v>2441</v>
      </c>
    </row>
    <row r="419">
      <c r="A419" s="23" t="str">
        <f t="shared" si="7"/>
        <v>OK</v>
      </c>
      <c r="B419" s="23" t="s">
        <v>42</v>
      </c>
      <c r="C419" s="23" t="s">
        <v>42</v>
      </c>
      <c r="D419" s="23">
        <v>0.0</v>
      </c>
      <c r="E419" s="23">
        <v>15.0</v>
      </c>
      <c r="F419" s="23">
        <v>12.0</v>
      </c>
      <c r="G419" s="23">
        <v>5.0</v>
      </c>
      <c r="H419" s="23">
        <v>50.0</v>
      </c>
      <c r="I419" s="23" t="s">
        <v>134</v>
      </c>
      <c r="J419" s="23">
        <v>0.0</v>
      </c>
      <c r="K419" s="23" t="s">
        <v>134</v>
      </c>
      <c r="L419" s="23">
        <v>-1.0</v>
      </c>
      <c r="M419" s="23">
        <v>-1.0</v>
      </c>
      <c r="N419" s="23">
        <v>0.0</v>
      </c>
      <c r="O419" s="23">
        <v>0.0</v>
      </c>
      <c r="P419" s="23">
        <v>0.0</v>
      </c>
      <c r="Q419" s="23" t="s">
        <v>133</v>
      </c>
      <c r="R419" s="23" t="s">
        <v>133</v>
      </c>
      <c r="S419" s="23" t="s">
        <v>133</v>
      </c>
      <c r="T419" s="23" t="s">
        <v>133</v>
      </c>
      <c r="U419" s="23" t="s">
        <v>133</v>
      </c>
      <c r="V419" s="23" t="s">
        <v>133</v>
      </c>
      <c r="W419" s="23" t="s">
        <v>133</v>
      </c>
      <c r="X419" s="23" t="s">
        <v>133</v>
      </c>
      <c r="Y419" s="23" t="s">
        <v>133</v>
      </c>
      <c r="Z419" s="23" t="s">
        <v>133</v>
      </c>
      <c r="AA419" s="23" t="s">
        <v>133</v>
      </c>
      <c r="AB419" s="23" t="s">
        <v>133</v>
      </c>
      <c r="AC419" s="23" t="s">
        <v>133</v>
      </c>
      <c r="AD419" s="23" t="s">
        <v>133</v>
      </c>
      <c r="AE419" s="23" t="s">
        <v>133</v>
      </c>
      <c r="AF419" s="23" t="s">
        <v>133</v>
      </c>
      <c r="AG419" s="23" t="s">
        <v>133</v>
      </c>
      <c r="AH419" s="23" t="s">
        <v>133</v>
      </c>
      <c r="AI419" s="23" t="s">
        <v>133</v>
      </c>
      <c r="AJ419" s="23" t="s">
        <v>133</v>
      </c>
      <c r="AK419" s="23" t="s">
        <v>133</v>
      </c>
      <c r="AL419" s="23" t="s">
        <v>133</v>
      </c>
      <c r="AM419" s="23" t="s">
        <v>133</v>
      </c>
      <c r="AN419" s="23" t="s">
        <v>133</v>
      </c>
      <c r="AO419" s="23">
        <v>6000.0</v>
      </c>
      <c r="AP419" s="23">
        <v>3600.0</v>
      </c>
      <c r="AQ419" s="23">
        <v>1.0</v>
      </c>
      <c r="AR419" s="23">
        <v>0.0</v>
      </c>
      <c r="AS419" s="23" t="s">
        <v>2439</v>
      </c>
      <c r="AT419" s="23" t="s">
        <v>2320</v>
      </c>
    </row>
    <row r="420">
      <c r="A420" s="23" t="str">
        <f t="shared" si="7"/>
        <v>OK</v>
      </c>
      <c r="B420" s="23" t="s">
        <v>44</v>
      </c>
      <c r="C420" s="23" t="s">
        <v>44</v>
      </c>
      <c r="D420" s="23">
        <v>1.0</v>
      </c>
      <c r="E420" s="23">
        <v>15.0</v>
      </c>
      <c r="F420" s="23">
        <v>30.0</v>
      </c>
      <c r="G420" s="23">
        <v>5.0</v>
      </c>
      <c r="H420" s="23">
        <v>50.0</v>
      </c>
      <c r="I420" s="23">
        <v>30500.0</v>
      </c>
      <c r="J420" s="23">
        <v>30500.0</v>
      </c>
      <c r="K420" s="23">
        <v>0.0</v>
      </c>
      <c r="L420" s="23">
        <v>1.0</v>
      </c>
      <c r="M420" s="23">
        <v>1.0</v>
      </c>
      <c r="N420" s="23">
        <v>1585.0</v>
      </c>
      <c r="O420" s="23">
        <v>0.9094</v>
      </c>
      <c r="P420" s="23">
        <v>0.0</v>
      </c>
      <c r="Q420" s="23">
        <v>434.0</v>
      </c>
      <c r="R420" s="23">
        <v>438.0</v>
      </c>
      <c r="S420" s="23">
        <v>53.0</v>
      </c>
      <c r="T420" s="23">
        <v>0.0</v>
      </c>
      <c r="U420" s="23">
        <v>11.0</v>
      </c>
      <c r="V420" s="23">
        <v>0.0</v>
      </c>
      <c r="W420" s="23">
        <v>374.0</v>
      </c>
      <c r="X420" s="23">
        <v>0.0172</v>
      </c>
      <c r="Y420" s="23">
        <v>0.0018</v>
      </c>
      <c r="Z420" s="23" t="s">
        <v>133</v>
      </c>
      <c r="AA420" s="23">
        <v>0.0094</v>
      </c>
      <c r="AB420" s="23">
        <v>418.0</v>
      </c>
      <c r="AC420" s="23">
        <v>131.0</v>
      </c>
      <c r="AD420" s="23">
        <v>131.0</v>
      </c>
      <c r="AE420" s="23">
        <v>0.0</v>
      </c>
      <c r="AF420" s="23">
        <v>0.0</v>
      </c>
      <c r="AG420" s="23">
        <v>0.0</v>
      </c>
      <c r="AH420" s="23">
        <v>0.0</v>
      </c>
      <c r="AI420" s="23">
        <v>0.0749</v>
      </c>
      <c r="AJ420" s="23">
        <v>0.04</v>
      </c>
      <c r="AK420" s="23">
        <v>0.0296</v>
      </c>
      <c r="AL420" s="23">
        <v>0.0</v>
      </c>
      <c r="AM420" s="23">
        <v>10.0</v>
      </c>
      <c r="AN420" s="23">
        <v>1.0</v>
      </c>
      <c r="AO420" s="23">
        <v>6000.0</v>
      </c>
      <c r="AP420" s="23">
        <v>3600.0</v>
      </c>
      <c r="AQ420" s="23">
        <v>1.0</v>
      </c>
      <c r="AR420" s="23">
        <v>0.0</v>
      </c>
      <c r="AS420" s="23" t="s">
        <v>2439</v>
      </c>
      <c r="AT420" s="23" t="s">
        <v>2318</v>
      </c>
    </row>
    <row r="421">
      <c r="A421" s="23" t="str">
        <f t="shared" si="7"/>
        <v>OK</v>
      </c>
      <c r="B421" s="23" t="s">
        <v>47</v>
      </c>
      <c r="C421" s="23" t="s">
        <v>47</v>
      </c>
      <c r="D421" s="23">
        <v>1.0</v>
      </c>
      <c r="E421" s="23">
        <v>15.0</v>
      </c>
      <c r="F421" s="23">
        <v>20.0</v>
      </c>
      <c r="G421" s="23">
        <v>5.0</v>
      </c>
      <c r="H421" s="23">
        <v>50.0</v>
      </c>
      <c r="I421" s="23">
        <v>34400.0</v>
      </c>
      <c r="J421" s="23">
        <v>34400.0</v>
      </c>
      <c r="K421" s="23">
        <v>0.0</v>
      </c>
      <c r="L421" s="23">
        <v>1.0</v>
      </c>
      <c r="M421" s="23">
        <v>1.0</v>
      </c>
      <c r="N421" s="23">
        <v>19224.0</v>
      </c>
      <c r="O421" s="23">
        <v>27.4347</v>
      </c>
      <c r="P421" s="23">
        <v>0.0</v>
      </c>
      <c r="Q421" s="23">
        <v>2176.0</v>
      </c>
      <c r="R421" s="23">
        <v>2645.0</v>
      </c>
      <c r="S421" s="23">
        <v>82.0</v>
      </c>
      <c r="T421" s="23">
        <v>0.0</v>
      </c>
      <c r="U421" s="23">
        <v>560.0</v>
      </c>
      <c r="V421" s="23">
        <v>0.0</v>
      </c>
      <c r="W421" s="23">
        <v>2003.0</v>
      </c>
      <c r="X421" s="23">
        <v>0.118</v>
      </c>
      <c r="Y421" s="23">
        <v>0.0092</v>
      </c>
      <c r="Z421" s="23" t="s">
        <v>133</v>
      </c>
      <c r="AA421" s="23">
        <v>0.0594</v>
      </c>
      <c r="AB421" s="23">
        <v>2285.0</v>
      </c>
      <c r="AC421" s="23">
        <v>65.0</v>
      </c>
      <c r="AD421" s="23">
        <v>64.0</v>
      </c>
      <c r="AE421" s="23">
        <v>0.0</v>
      </c>
      <c r="AF421" s="23">
        <v>1.0</v>
      </c>
      <c r="AG421" s="23">
        <v>0.0</v>
      </c>
      <c r="AH421" s="23">
        <v>0.0</v>
      </c>
      <c r="AI421" s="23">
        <v>0.4636</v>
      </c>
      <c r="AJ421" s="23">
        <v>0.2447</v>
      </c>
      <c r="AK421" s="23">
        <v>0.1822</v>
      </c>
      <c r="AL421" s="23">
        <v>0.0</v>
      </c>
      <c r="AM421" s="23">
        <v>10.0</v>
      </c>
      <c r="AN421" s="23">
        <v>3.0</v>
      </c>
      <c r="AO421" s="23">
        <v>6000.0</v>
      </c>
      <c r="AP421" s="23">
        <v>3600.0</v>
      </c>
      <c r="AQ421" s="23">
        <v>1.0</v>
      </c>
      <c r="AR421" s="23">
        <v>0.0</v>
      </c>
      <c r="AS421" s="23" t="s">
        <v>2439</v>
      </c>
      <c r="AT421" s="23" t="s">
        <v>2318</v>
      </c>
    </row>
    <row r="422">
      <c r="A422" s="23" t="str">
        <f t="shared" si="7"/>
        <v>OK</v>
      </c>
      <c r="B422" s="23" t="s">
        <v>50</v>
      </c>
      <c r="C422" s="23" t="s">
        <v>50</v>
      </c>
      <c r="D422" s="23">
        <v>1.0</v>
      </c>
      <c r="E422" s="23">
        <v>15.0</v>
      </c>
      <c r="F422" s="23">
        <v>10.0</v>
      </c>
      <c r="G422" s="23">
        <v>5.0</v>
      </c>
      <c r="H422" s="23">
        <v>50.0</v>
      </c>
      <c r="I422" s="23">
        <v>46900.0</v>
      </c>
      <c r="J422" s="23">
        <v>43900.0</v>
      </c>
      <c r="K422" s="23">
        <v>6.396588</v>
      </c>
      <c r="L422" s="23">
        <v>2.0</v>
      </c>
      <c r="M422" s="23">
        <v>1.0</v>
      </c>
      <c r="N422" s="23">
        <v>970637.0</v>
      </c>
      <c r="O422" s="23">
        <v>3600.0059</v>
      </c>
      <c r="P422" s="23">
        <v>96.0</v>
      </c>
      <c r="Q422" s="23">
        <v>2724.0</v>
      </c>
      <c r="R422" s="23">
        <v>5120.0</v>
      </c>
      <c r="S422" s="23">
        <v>63.0</v>
      </c>
      <c r="T422" s="23">
        <v>0.0</v>
      </c>
      <c r="U422" s="23">
        <v>3087.0</v>
      </c>
      <c r="V422" s="23">
        <v>0.0</v>
      </c>
      <c r="W422" s="23">
        <v>1970.0</v>
      </c>
      <c r="X422" s="23">
        <v>0.2296</v>
      </c>
      <c r="Y422" s="23">
        <v>0.017</v>
      </c>
      <c r="Z422" s="23" t="s">
        <v>133</v>
      </c>
      <c r="AA422" s="23">
        <v>0.1223</v>
      </c>
      <c r="AB422" s="23">
        <v>3440.0</v>
      </c>
      <c r="AC422" s="23">
        <v>98.0</v>
      </c>
      <c r="AD422" s="23">
        <v>14.0</v>
      </c>
      <c r="AE422" s="23">
        <v>0.0</v>
      </c>
      <c r="AF422" s="23">
        <v>84.0</v>
      </c>
      <c r="AG422" s="23">
        <v>0.0</v>
      </c>
      <c r="AH422" s="23">
        <v>0.0</v>
      </c>
      <c r="AI422" s="23">
        <v>0.8481</v>
      </c>
      <c r="AJ422" s="23">
        <v>0.4669</v>
      </c>
      <c r="AK422" s="23">
        <v>0.3091</v>
      </c>
      <c r="AL422" s="23">
        <v>0.0</v>
      </c>
      <c r="AM422" s="23">
        <v>10.0</v>
      </c>
      <c r="AN422" s="23">
        <v>5.0</v>
      </c>
      <c r="AO422" s="23">
        <v>6000.0</v>
      </c>
      <c r="AP422" s="23">
        <v>3600.0</v>
      </c>
      <c r="AQ422" s="23">
        <v>1.0</v>
      </c>
      <c r="AR422" s="23">
        <v>0.0</v>
      </c>
      <c r="AS422" s="23" t="s">
        <v>2439</v>
      </c>
      <c r="AT422" s="23" t="s">
        <v>2442</v>
      </c>
    </row>
    <row r="423">
      <c r="A423" s="23" t="str">
        <f t="shared" si="7"/>
        <v>OK</v>
      </c>
      <c r="B423" s="23" t="s">
        <v>52</v>
      </c>
      <c r="C423" s="23" t="s">
        <v>52</v>
      </c>
      <c r="D423" s="23">
        <v>1.0</v>
      </c>
      <c r="E423" s="23">
        <v>18.0</v>
      </c>
      <c r="F423" s="23">
        <v>30.0</v>
      </c>
      <c r="G423" s="23">
        <v>5.0</v>
      </c>
      <c r="H423" s="23">
        <v>50.0</v>
      </c>
      <c r="I423" s="23">
        <v>29400.0</v>
      </c>
      <c r="J423" s="23">
        <v>29400.0</v>
      </c>
      <c r="K423" s="23">
        <v>0.0</v>
      </c>
      <c r="L423" s="23">
        <v>1.0</v>
      </c>
      <c r="M423" s="23">
        <v>1.0</v>
      </c>
      <c r="N423" s="23">
        <v>77.0</v>
      </c>
      <c r="O423" s="23">
        <v>0.1302</v>
      </c>
      <c r="P423" s="23">
        <v>0.0</v>
      </c>
      <c r="Q423" s="23">
        <v>46.0</v>
      </c>
      <c r="R423" s="23">
        <v>48.0</v>
      </c>
      <c r="S423" s="23">
        <v>19.0</v>
      </c>
      <c r="T423" s="23">
        <v>0.0</v>
      </c>
      <c r="U423" s="23">
        <v>2.0</v>
      </c>
      <c r="V423" s="23">
        <v>0.0</v>
      </c>
      <c r="W423" s="23">
        <v>27.0</v>
      </c>
      <c r="X423" s="23">
        <v>0.0029</v>
      </c>
      <c r="Y423" s="23">
        <v>6.0E-4</v>
      </c>
      <c r="Z423" s="23" t="s">
        <v>133</v>
      </c>
      <c r="AA423" s="23">
        <v>0.0012</v>
      </c>
      <c r="AB423" s="23">
        <v>63.0</v>
      </c>
      <c r="AC423" s="23">
        <v>84.0</v>
      </c>
      <c r="AD423" s="23">
        <v>84.0</v>
      </c>
      <c r="AE423" s="23">
        <v>0.0</v>
      </c>
      <c r="AF423" s="23">
        <v>0.0</v>
      </c>
      <c r="AG423" s="23">
        <v>0.0</v>
      </c>
      <c r="AH423" s="23">
        <v>0.0</v>
      </c>
      <c r="AI423" s="23">
        <v>0.0171</v>
      </c>
      <c r="AJ423" s="23">
        <v>0.0098</v>
      </c>
      <c r="AK423" s="23">
        <v>0.006</v>
      </c>
      <c r="AL423" s="23">
        <v>0.0</v>
      </c>
      <c r="AM423" s="23">
        <v>10.0</v>
      </c>
      <c r="AN423" s="23">
        <v>1.0</v>
      </c>
      <c r="AO423" s="23">
        <v>6000.0</v>
      </c>
      <c r="AP423" s="23">
        <v>3600.0</v>
      </c>
      <c r="AQ423" s="23">
        <v>1.0</v>
      </c>
      <c r="AR423" s="23">
        <v>0.0</v>
      </c>
      <c r="AS423" s="23" t="s">
        <v>2439</v>
      </c>
      <c r="AT423" s="23" t="s">
        <v>2322</v>
      </c>
    </row>
    <row r="424">
      <c r="A424" s="23" t="str">
        <f t="shared" si="7"/>
        <v>OK</v>
      </c>
      <c r="B424" s="23" t="s">
        <v>53</v>
      </c>
      <c r="C424" s="23" t="s">
        <v>53</v>
      </c>
      <c r="D424" s="23">
        <v>1.0</v>
      </c>
      <c r="E424" s="23">
        <v>18.0</v>
      </c>
      <c r="F424" s="23">
        <v>20.0</v>
      </c>
      <c r="G424" s="23">
        <v>5.0</v>
      </c>
      <c r="H424" s="23">
        <v>50.0</v>
      </c>
      <c r="I424" s="23">
        <v>31840.0</v>
      </c>
      <c r="J424" s="23">
        <v>31840.0</v>
      </c>
      <c r="K424" s="23">
        <v>0.0</v>
      </c>
      <c r="L424" s="23">
        <v>1.0</v>
      </c>
      <c r="M424" s="23">
        <v>1.0</v>
      </c>
      <c r="N424" s="23">
        <v>347.0</v>
      </c>
      <c r="O424" s="23">
        <v>0.3343</v>
      </c>
      <c r="P424" s="23">
        <v>0.0</v>
      </c>
      <c r="Q424" s="23">
        <v>111.0</v>
      </c>
      <c r="R424" s="23">
        <v>130.0</v>
      </c>
      <c r="S424" s="23">
        <v>15.0</v>
      </c>
      <c r="T424" s="23">
        <v>0.0</v>
      </c>
      <c r="U424" s="23">
        <v>28.0</v>
      </c>
      <c r="V424" s="23">
        <v>0.0</v>
      </c>
      <c r="W424" s="23">
        <v>87.0</v>
      </c>
      <c r="X424" s="23">
        <v>0.0057</v>
      </c>
      <c r="Y424" s="23">
        <v>7.0E-4</v>
      </c>
      <c r="Z424" s="23" t="s">
        <v>133</v>
      </c>
      <c r="AA424" s="23">
        <v>0.0028</v>
      </c>
      <c r="AB424" s="23">
        <v>152.0</v>
      </c>
      <c r="AC424" s="23">
        <v>77.0</v>
      </c>
      <c r="AD424" s="23">
        <v>75.0</v>
      </c>
      <c r="AE424" s="23">
        <v>0.0</v>
      </c>
      <c r="AF424" s="23">
        <v>2.0</v>
      </c>
      <c r="AG424" s="23">
        <v>0.0</v>
      </c>
      <c r="AH424" s="23">
        <v>0.0</v>
      </c>
      <c r="AI424" s="23">
        <v>0.0394</v>
      </c>
      <c r="AJ424" s="23">
        <v>0.0225</v>
      </c>
      <c r="AK424" s="23">
        <v>0.0141</v>
      </c>
      <c r="AL424" s="23">
        <v>0.0</v>
      </c>
      <c r="AM424" s="23">
        <v>10.0</v>
      </c>
      <c r="AN424" s="23">
        <v>2.0</v>
      </c>
      <c r="AO424" s="23">
        <v>6000.0</v>
      </c>
      <c r="AP424" s="23">
        <v>3600.0</v>
      </c>
      <c r="AQ424" s="23">
        <v>1.0</v>
      </c>
      <c r="AR424" s="23">
        <v>0.0</v>
      </c>
      <c r="AS424" s="23" t="s">
        <v>2439</v>
      </c>
      <c r="AT424" s="23" t="s">
        <v>2322</v>
      </c>
    </row>
    <row r="425">
      <c r="A425" s="23" t="str">
        <f t="shared" si="7"/>
        <v>OK</v>
      </c>
      <c r="B425" s="23" t="s">
        <v>54</v>
      </c>
      <c r="C425" s="23" t="s">
        <v>54</v>
      </c>
      <c r="D425" s="23">
        <v>1.0</v>
      </c>
      <c r="E425" s="23">
        <v>18.0</v>
      </c>
      <c r="F425" s="23">
        <v>10.0</v>
      </c>
      <c r="G425" s="23">
        <v>5.0</v>
      </c>
      <c r="H425" s="23">
        <v>50.0</v>
      </c>
      <c r="I425" s="23">
        <v>55264.0</v>
      </c>
      <c r="J425" s="23">
        <v>41642.333333</v>
      </c>
      <c r="K425" s="23">
        <v>24.648355</v>
      </c>
      <c r="L425" s="23">
        <v>2.0</v>
      </c>
      <c r="M425" s="23">
        <v>1.0</v>
      </c>
      <c r="N425" s="23">
        <v>330831.0</v>
      </c>
      <c r="O425" s="23">
        <v>3600.007</v>
      </c>
      <c r="P425" s="23">
        <v>28.0</v>
      </c>
      <c r="Q425" s="23">
        <v>6804.0</v>
      </c>
      <c r="R425" s="23">
        <v>14863.0</v>
      </c>
      <c r="S425" s="23">
        <v>330.0</v>
      </c>
      <c r="T425" s="23">
        <v>0.0</v>
      </c>
      <c r="U425" s="23">
        <v>9090.0</v>
      </c>
      <c r="V425" s="23">
        <v>0.0</v>
      </c>
      <c r="W425" s="23">
        <v>5443.0</v>
      </c>
      <c r="X425" s="23">
        <v>0.7231</v>
      </c>
      <c r="Y425" s="23">
        <v>0.0511</v>
      </c>
      <c r="Z425" s="23" t="s">
        <v>133</v>
      </c>
      <c r="AA425" s="23">
        <v>0.3735</v>
      </c>
      <c r="AB425" s="23">
        <v>1967.0</v>
      </c>
      <c r="AC425" s="23">
        <v>150.0</v>
      </c>
      <c r="AD425" s="23">
        <v>95.0</v>
      </c>
      <c r="AE425" s="23">
        <v>0.0</v>
      </c>
      <c r="AF425" s="23">
        <v>55.0</v>
      </c>
      <c r="AG425" s="23">
        <v>0.0</v>
      </c>
      <c r="AH425" s="23">
        <v>0.0</v>
      </c>
      <c r="AI425" s="23">
        <v>0.6328</v>
      </c>
      <c r="AJ425" s="23">
        <v>0.3705</v>
      </c>
      <c r="AK425" s="23">
        <v>0.2084</v>
      </c>
      <c r="AL425" s="23">
        <v>0.0</v>
      </c>
      <c r="AM425" s="23">
        <v>10.0</v>
      </c>
      <c r="AN425" s="23">
        <v>6.0</v>
      </c>
      <c r="AO425" s="23">
        <v>6000.0</v>
      </c>
      <c r="AP425" s="23">
        <v>3600.0</v>
      </c>
      <c r="AQ425" s="23">
        <v>1.0</v>
      </c>
      <c r="AR425" s="23">
        <v>0.0</v>
      </c>
      <c r="AS425" s="23" t="s">
        <v>2439</v>
      </c>
      <c r="AT425" s="23" t="s">
        <v>2328</v>
      </c>
    </row>
    <row r="426">
      <c r="A426" s="23" t="str">
        <f t="shared" si="7"/>
        <v>OK</v>
      </c>
      <c r="B426" s="23" t="s">
        <v>55</v>
      </c>
      <c r="C426" s="23" t="s">
        <v>55</v>
      </c>
      <c r="D426" s="23">
        <v>1.0</v>
      </c>
      <c r="E426" s="23">
        <v>20.0</v>
      </c>
      <c r="F426" s="23">
        <v>30.0</v>
      </c>
      <c r="G426" s="23">
        <v>5.0</v>
      </c>
      <c r="H426" s="23">
        <v>50.0</v>
      </c>
      <c r="I426" s="23">
        <v>20746.0</v>
      </c>
      <c r="J426" s="23">
        <v>20746.0</v>
      </c>
      <c r="K426" s="23">
        <v>0.0</v>
      </c>
      <c r="L426" s="23">
        <v>1.0</v>
      </c>
      <c r="M426" s="23">
        <v>1.0</v>
      </c>
      <c r="N426" s="23">
        <v>0.0</v>
      </c>
      <c r="O426" s="23">
        <v>0.0119</v>
      </c>
      <c r="P426" s="23">
        <v>0.0</v>
      </c>
      <c r="Q426" s="23">
        <v>5.0</v>
      </c>
      <c r="R426" s="23">
        <v>11.0</v>
      </c>
      <c r="S426" s="23">
        <v>11.0</v>
      </c>
      <c r="T426" s="23">
        <v>0.0</v>
      </c>
      <c r="U426" s="23">
        <v>0.0</v>
      </c>
      <c r="V426" s="23">
        <v>0.0</v>
      </c>
      <c r="W426" s="23">
        <v>0.0</v>
      </c>
      <c r="X426" s="23">
        <v>4.0E-4</v>
      </c>
      <c r="Y426" s="23">
        <v>3.0E-4</v>
      </c>
      <c r="Z426" s="23" t="s">
        <v>133</v>
      </c>
      <c r="AA426" s="23">
        <v>0.0</v>
      </c>
      <c r="AB426" s="23">
        <v>0.0</v>
      </c>
      <c r="AC426" s="23">
        <v>0.0</v>
      </c>
      <c r="AD426" s="23">
        <v>0.0</v>
      </c>
      <c r="AE426" s="23">
        <v>0.0</v>
      </c>
      <c r="AF426" s="23">
        <v>0.0</v>
      </c>
      <c r="AG426" s="23">
        <v>0.0</v>
      </c>
      <c r="AH426" s="23">
        <v>0.0</v>
      </c>
      <c r="AI426" s="23">
        <v>0.0</v>
      </c>
      <c r="AJ426" s="23">
        <v>0.0</v>
      </c>
      <c r="AK426" s="23">
        <v>0.0</v>
      </c>
      <c r="AL426" s="23">
        <v>0.0</v>
      </c>
      <c r="AM426" s="23">
        <v>10.0</v>
      </c>
      <c r="AN426" s="23">
        <v>1.0</v>
      </c>
      <c r="AO426" s="23">
        <v>6000.0</v>
      </c>
      <c r="AP426" s="23">
        <v>3600.0</v>
      </c>
      <c r="AQ426" s="23">
        <v>0.0</v>
      </c>
      <c r="AR426" s="23">
        <v>0.0</v>
      </c>
      <c r="AS426" s="23" t="s">
        <v>2439</v>
      </c>
      <c r="AT426" s="23" t="s">
        <v>2324</v>
      </c>
    </row>
    <row r="427">
      <c r="A427" s="23" t="str">
        <f t="shared" si="7"/>
        <v>OK</v>
      </c>
      <c r="B427" s="23" t="s">
        <v>56</v>
      </c>
      <c r="C427" s="23" t="s">
        <v>56</v>
      </c>
      <c r="D427" s="23">
        <v>1.0</v>
      </c>
      <c r="E427" s="23">
        <v>20.0</v>
      </c>
      <c r="F427" s="23">
        <v>20.0</v>
      </c>
      <c r="G427" s="23">
        <v>5.0</v>
      </c>
      <c r="H427" s="23">
        <v>50.0</v>
      </c>
      <c r="I427" s="23">
        <v>27190.0</v>
      </c>
      <c r="J427" s="23">
        <v>23533.833333</v>
      </c>
      <c r="K427" s="23">
        <v>13.446733</v>
      </c>
      <c r="L427" s="23">
        <v>2.0</v>
      </c>
      <c r="M427" s="23">
        <v>1.0</v>
      </c>
      <c r="N427" s="23">
        <v>248511.0</v>
      </c>
      <c r="O427" s="23">
        <v>3600.0597</v>
      </c>
      <c r="P427" s="23">
        <v>0.0</v>
      </c>
      <c r="Q427" s="23">
        <v>24015.0</v>
      </c>
      <c r="R427" s="23">
        <v>24853.0</v>
      </c>
      <c r="S427" s="23">
        <v>2693.0</v>
      </c>
      <c r="T427" s="23">
        <v>0.0</v>
      </c>
      <c r="U427" s="23">
        <v>1078.0</v>
      </c>
      <c r="V427" s="23">
        <v>0.0</v>
      </c>
      <c r="W427" s="23">
        <v>21082.0</v>
      </c>
      <c r="X427" s="23">
        <v>2.2493</v>
      </c>
      <c r="Y427" s="23">
        <v>0.2097</v>
      </c>
      <c r="Z427" s="23" t="s">
        <v>133</v>
      </c>
      <c r="AA427" s="23">
        <v>0.8019</v>
      </c>
      <c r="AB427" s="23">
        <v>1524.0</v>
      </c>
      <c r="AC427" s="23">
        <v>111.0</v>
      </c>
      <c r="AD427" s="23">
        <v>104.0</v>
      </c>
      <c r="AE427" s="23">
        <v>0.0</v>
      </c>
      <c r="AF427" s="23">
        <v>7.0</v>
      </c>
      <c r="AG427" s="23">
        <v>0.0</v>
      </c>
      <c r="AH427" s="23">
        <v>0.0</v>
      </c>
      <c r="AI427" s="23">
        <v>0.501</v>
      </c>
      <c r="AJ427" s="23">
        <v>0.2778</v>
      </c>
      <c r="AK427" s="23">
        <v>0.1731</v>
      </c>
      <c r="AL427" s="23">
        <v>0.0</v>
      </c>
      <c r="AM427" s="23">
        <v>10.0</v>
      </c>
      <c r="AN427" s="23">
        <v>3.0</v>
      </c>
      <c r="AO427" s="23">
        <v>6000.0</v>
      </c>
      <c r="AP427" s="23">
        <v>3600.0</v>
      </c>
      <c r="AQ427" s="23">
        <v>0.0</v>
      </c>
      <c r="AR427" s="23">
        <v>0.0</v>
      </c>
      <c r="AS427" s="23" t="s">
        <v>2439</v>
      </c>
      <c r="AT427" s="23" t="s">
        <v>2364</v>
      </c>
    </row>
    <row r="428">
      <c r="A428" s="23" t="str">
        <f t="shared" si="7"/>
        <v>OK</v>
      </c>
      <c r="B428" s="23" t="s">
        <v>57</v>
      </c>
      <c r="C428" s="23" t="s">
        <v>57</v>
      </c>
      <c r="D428" s="23">
        <v>1.0</v>
      </c>
      <c r="E428" s="23">
        <v>20.0</v>
      </c>
      <c r="F428" s="23">
        <v>10.0</v>
      </c>
      <c r="G428" s="23">
        <v>5.0</v>
      </c>
      <c r="H428" s="23">
        <v>50.0</v>
      </c>
      <c r="I428" s="23">
        <v>46066.0</v>
      </c>
      <c r="J428" s="23">
        <v>30703.5</v>
      </c>
      <c r="K428" s="23">
        <v>33.348891</v>
      </c>
      <c r="L428" s="23">
        <v>2.0</v>
      </c>
      <c r="M428" s="23">
        <v>1.0</v>
      </c>
      <c r="N428" s="23">
        <v>310869.0</v>
      </c>
      <c r="O428" s="23">
        <v>3600.0062</v>
      </c>
      <c r="P428" s="23">
        <v>152.0</v>
      </c>
      <c r="Q428" s="23">
        <v>4473.0</v>
      </c>
      <c r="R428" s="23">
        <v>13177.0</v>
      </c>
      <c r="S428" s="23">
        <v>693.0</v>
      </c>
      <c r="T428" s="23">
        <v>1.0</v>
      </c>
      <c r="U428" s="23">
        <v>9764.0</v>
      </c>
      <c r="V428" s="23">
        <v>0.0</v>
      </c>
      <c r="W428" s="23">
        <v>2719.0</v>
      </c>
      <c r="X428" s="23">
        <v>0.5874</v>
      </c>
      <c r="Y428" s="23">
        <v>0.0518</v>
      </c>
      <c r="Z428" s="23" t="s">
        <v>133</v>
      </c>
      <c r="AA428" s="23">
        <v>0.3303</v>
      </c>
      <c r="AB428" s="23">
        <v>1858.0</v>
      </c>
      <c r="AC428" s="23">
        <v>117.0</v>
      </c>
      <c r="AD428" s="23">
        <v>54.0</v>
      </c>
      <c r="AE428" s="23">
        <v>0.0</v>
      </c>
      <c r="AF428" s="23">
        <v>63.0</v>
      </c>
      <c r="AG428" s="23">
        <v>0.0</v>
      </c>
      <c r="AH428" s="23">
        <v>0.0</v>
      </c>
      <c r="AI428" s="23">
        <v>0.7327</v>
      </c>
      <c r="AJ428" s="23">
        <v>0.4419</v>
      </c>
      <c r="AK428" s="23">
        <v>0.2345</v>
      </c>
      <c r="AL428" s="23">
        <v>0.0</v>
      </c>
      <c r="AM428" s="23">
        <v>10.0</v>
      </c>
      <c r="AN428" s="23">
        <v>8.0</v>
      </c>
      <c r="AO428" s="23">
        <v>6000.0</v>
      </c>
      <c r="AP428" s="23">
        <v>3600.0</v>
      </c>
      <c r="AQ428" s="23">
        <v>0.0</v>
      </c>
      <c r="AR428" s="23">
        <v>0.0</v>
      </c>
      <c r="AS428" s="23" t="s">
        <v>2439</v>
      </c>
      <c r="AT428" s="23" t="s">
        <v>2443</v>
      </c>
    </row>
    <row r="429">
      <c r="A429" s="23" t="str">
        <f t="shared" si="7"/>
        <v>OK</v>
      </c>
      <c r="B429" s="23" t="s">
        <v>58</v>
      </c>
      <c r="C429" s="23" t="s">
        <v>58</v>
      </c>
      <c r="D429" s="23">
        <v>1.0</v>
      </c>
      <c r="E429" s="23">
        <v>21.0</v>
      </c>
      <c r="F429" s="23">
        <v>30.0</v>
      </c>
      <c r="G429" s="23">
        <v>5.0</v>
      </c>
      <c r="H429" s="23">
        <v>50.0</v>
      </c>
      <c r="I429" s="23">
        <v>182541.0</v>
      </c>
      <c r="J429" s="23">
        <v>122950.0</v>
      </c>
      <c r="K429" s="23">
        <v>32.645269</v>
      </c>
      <c r="L429" s="23">
        <v>2.0</v>
      </c>
      <c r="M429" s="23">
        <v>1.0</v>
      </c>
      <c r="N429" s="23">
        <v>2034826.0</v>
      </c>
      <c r="O429" s="23">
        <v>3600.0056</v>
      </c>
      <c r="P429" s="23">
        <v>468.0</v>
      </c>
      <c r="Q429" s="23">
        <v>402.0</v>
      </c>
      <c r="R429" s="23">
        <v>1489.0</v>
      </c>
      <c r="S429" s="23">
        <v>72.0</v>
      </c>
      <c r="T429" s="23">
        <v>0.0</v>
      </c>
      <c r="U429" s="23">
        <v>1170.0</v>
      </c>
      <c r="V429" s="23">
        <v>0.0</v>
      </c>
      <c r="W429" s="23">
        <v>247.0</v>
      </c>
      <c r="X429" s="23">
        <v>0.057</v>
      </c>
      <c r="Y429" s="23">
        <v>0.0063</v>
      </c>
      <c r="Z429" s="23" t="s">
        <v>133</v>
      </c>
      <c r="AA429" s="23">
        <v>0.0332</v>
      </c>
      <c r="AB429" s="23">
        <v>1285.0</v>
      </c>
      <c r="AC429" s="23">
        <v>501.0</v>
      </c>
      <c r="AD429" s="23">
        <v>100.0</v>
      </c>
      <c r="AE429" s="23">
        <v>0.0</v>
      </c>
      <c r="AF429" s="23">
        <v>401.0</v>
      </c>
      <c r="AG429" s="23">
        <v>0.0</v>
      </c>
      <c r="AH429" s="23">
        <v>0.0</v>
      </c>
      <c r="AI429" s="23">
        <v>0.6144</v>
      </c>
      <c r="AJ429" s="23">
        <v>0.375</v>
      </c>
      <c r="AK429" s="23">
        <v>0.1952</v>
      </c>
      <c r="AL429" s="23">
        <v>0.0</v>
      </c>
      <c r="AM429" s="23">
        <v>10.0</v>
      </c>
      <c r="AN429" s="23">
        <v>17.0</v>
      </c>
      <c r="AO429" s="23">
        <v>6000.0</v>
      </c>
      <c r="AP429" s="23">
        <v>3600.0</v>
      </c>
      <c r="AQ429" s="23">
        <v>0.0</v>
      </c>
      <c r="AR429" s="23">
        <v>0.0</v>
      </c>
      <c r="AS429" s="23" t="s">
        <v>2439</v>
      </c>
      <c r="AT429" s="23" t="s">
        <v>330</v>
      </c>
    </row>
    <row r="430">
      <c r="A430" s="23" t="str">
        <f t="shared" si="7"/>
        <v>OK</v>
      </c>
      <c r="B430" s="23" t="s">
        <v>59</v>
      </c>
      <c r="C430" s="23" t="s">
        <v>59</v>
      </c>
      <c r="D430" s="23">
        <v>0.0</v>
      </c>
      <c r="E430" s="23">
        <v>21.0</v>
      </c>
      <c r="F430" s="23">
        <v>20.0</v>
      </c>
      <c r="G430" s="23">
        <v>5.0</v>
      </c>
      <c r="H430" s="23">
        <v>50.0</v>
      </c>
      <c r="I430" s="23" t="s">
        <v>134</v>
      </c>
      <c r="J430" s="23">
        <v>0.0</v>
      </c>
      <c r="K430" s="23" t="s">
        <v>134</v>
      </c>
      <c r="L430" s="23">
        <v>-1.0</v>
      </c>
      <c r="M430" s="23">
        <v>-1.0</v>
      </c>
      <c r="N430" s="23">
        <v>0.0</v>
      </c>
      <c r="O430" s="23">
        <v>0.0</v>
      </c>
      <c r="P430" s="23">
        <v>0.0</v>
      </c>
      <c r="Q430" s="23" t="s">
        <v>133</v>
      </c>
      <c r="R430" s="23" t="s">
        <v>133</v>
      </c>
      <c r="S430" s="23" t="s">
        <v>133</v>
      </c>
      <c r="T430" s="23" t="s">
        <v>133</v>
      </c>
      <c r="U430" s="23" t="s">
        <v>133</v>
      </c>
      <c r="V430" s="23" t="s">
        <v>133</v>
      </c>
      <c r="W430" s="23" t="s">
        <v>133</v>
      </c>
      <c r="X430" s="23" t="s">
        <v>133</v>
      </c>
      <c r="Y430" s="23" t="s">
        <v>133</v>
      </c>
      <c r="Z430" s="23" t="s">
        <v>133</v>
      </c>
      <c r="AA430" s="23" t="s">
        <v>133</v>
      </c>
      <c r="AB430" s="23" t="s">
        <v>133</v>
      </c>
      <c r="AC430" s="23" t="s">
        <v>133</v>
      </c>
      <c r="AD430" s="23" t="s">
        <v>133</v>
      </c>
      <c r="AE430" s="23" t="s">
        <v>133</v>
      </c>
      <c r="AF430" s="23" t="s">
        <v>133</v>
      </c>
      <c r="AG430" s="23" t="s">
        <v>133</v>
      </c>
      <c r="AH430" s="23" t="s">
        <v>133</v>
      </c>
      <c r="AI430" s="23" t="s">
        <v>133</v>
      </c>
      <c r="AJ430" s="23" t="s">
        <v>133</v>
      </c>
      <c r="AK430" s="23" t="s">
        <v>133</v>
      </c>
      <c r="AL430" s="23" t="s">
        <v>133</v>
      </c>
      <c r="AM430" s="23" t="s">
        <v>133</v>
      </c>
      <c r="AN430" s="23" t="s">
        <v>133</v>
      </c>
      <c r="AO430" s="23">
        <v>6000.0</v>
      </c>
      <c r="AP430" s="23">
        <v>3600.0</v>
      </c>
      <c r="AQ430" s="23">
        <v>0.0</v>
      </c>
      <c r="AR430" s="23">
        <v>0.0</v>
      </c>
      <c r="AS430" s="23" t="s">
        <v>2439</v>
      </c>
      <c r="AT430" s="23" t="s">
        <v>2319</v>
      </c>
    </row>
    <row r="431">
      <c r="A431" s="23" t="str">
        <f t="shared" si="7"/>
        <v>OK</v>
      </c>
      <c r="B431" s="23" t="s">
        <v>60</v>
      </c>
      <c r="C431" s="23" t="s">
        <v>60</v>
      </c>
      <c r="D431" s="23">
        <v>1.0</v>
      </c>
      <c r="E431" s="23">
        <v>21.0</v>
      </c>
      <c r="F431" s="23">
        <v>30.0</v>
      </c>
      <c r="G431" s="23">
        <v>5.0</v>
      </c>
      <c r="H431" s="23">
        <v>50.0</v>
      </c>
      <c r="I431" s="23">
        <v>16202.0</v>
      </c>
      <c r="J431" s="23">
        <v>16202.0</v>
      </c>
      <c r="K431" s="23">
        <v>0.0</v>
      </c>
      <c r="L431" s="23">
        <v>1.0</v>
      </c>
      <c r="M431" s="23">
        <v>1.0</v>
      </c>
      <c r="N431" s="23">
        <v>0.0</v>
      </c>
      <c r="O431" s="23">
        <v>0.0101</v>
      </c>
      <c r="P431" s="23">
        <v>0.0</v>
      </c>
      <c r="Q431" s="23">
        <v>3.0</v>
      </c>
      <c r="R431" s="23">
        <v>3.0</v>
      </c>
      <c r="S431" s="23">
        <v>3.0</v>
      </c>
      <c r="T431" s="23">
        <v>0.0</v>
      </c>
      <c r="U431" s="23">
        <v>0.0</v>
      </c>
      <c r="V431" s="23">
        <v>0.0</v>
      </c>
      <c r="W431" s="23">
        <v>0.0</v>
      </c>
      <c r="X431" s="23">
        <v>2.0E-4</v>
      </c>
      <c r="Y431" s="23">
        <v>1.0E-4</v>
      </c>
      <c r="Z431" s="23" t="s">
        <v>133</v>
      </c>
      <c r="AA431" s="23">
        <v>0.0</v>
      </c>
      <c r="AB431" s="23">
        <v>0.0</v>
      </c>
      <c r="AC431" s="23">
        <v>0.0</v>
      </c>
      <c r="AD431" s="23">
        <v>0.0</v>
      </c>
      <c r="AE431" s="23">
        <v>0.0</v>
      </c>
      <c r="AF431" s="23">
        <v>0.0</v>
      </c>
      <c r="AG431" s="23">
        <v>0.0</v>
      </c>
      <c r="AH431" s="23">
        <v>0.0</v>
      </c>
      <c r="AI431" s="23">
        <v>0.0</v>
      </c>
      <c r="AJ431" s="23">
        <v>0.0</v>
      </c>
      <c r="AK431" s="23">
        <v>0.0</v>
      </c>
      <c r="AL431" s="23">
        <v>0.0</v>
      </c>
      <c r="AM431" s="23">
        <v>10.0</v>
      </c>
      <c r="AN431" s="23">
        <v>1.0</v>
      </c>
      <c r="AO431" s="23">
        <v>6000.0</v>
      </c>
      <c r="AP431" s="23">
        <v>3600.0</v>
      </c>
      <c r="AQ431" s="23">
        <v>0.0</v>
      </c>
      <c r="AR431" s="23">
        <v>0.0</v>
      </c>
      <c r="AS431" s="23" t="s">
        <v>2439</v>
      </c>
      <c r="AT431" s="23" t="s">
        <v>2319</v>
      </c>
    </row>
    <row r="432">
      <c r="A432" s="23" t="str">
        <f t="shared" si="7"/>
        <v>OK</v>
      </c>
      <c r="B432" s="23" t="s">
        <v>61</v>
      </c>
      <c r="C432" s="23" t="s">
        <v>61</v>
      </c>
      <c r="D432" s="23">
        <v>1.0</v>
      </c>
      <c r="E432" s="23">
        <v>21.0</v>
      </c>
      <c r="F432" s="23">
        <v>20.0</v>
      </c>
      <c r="G432" s="23">
        <v>5.0</v>
      </c>
      <c r="H432" s="23">
        <v>50.0</v>
      </c>
      <c r="I432" s="23">
        <v>25661.0</v>
      </c>
      <c r="J432" s="23">
        <v>18766.0</v>
      </c>
      <c r="K432" s="23">
        <v>26.869569</v>
      </c>
      <c r="L432" s="23">
        <v>2.0</v>
      </c>
      <c r="M432" s="23">
        <v>1.0</v>
      </c>
      <c r="N432" s="23">
        <v>203108.0</v>
      </c>
      <c r="O432" s="23">
        <v>3600.0457</v>
      </c>
      <c r="P432" s="23">
        <v>0.0</v>
      </c>
      <c r="Q432" s="23">
        <v>26865.0</v>
      </c>
      <c r="R432" s="23">
        <v>27669.0</v>
      </c>
      <c r="S432" s="23">
        <v>5364.0</v>
      </c>
      <c r="T432" s="23">
        <v>0.0</v>
      </c>
      <c r="U432" s="23">
        <v>1336.0</v>
      </c>
      <c r="V432" s="23">
        <v>0.0</v>
      </c>
      <c r="W432" s="23">
        <v>20969.0</v>
      </c>
      <c r="X432" s="23">
        <v>2.6066</v>
      </c>
      <c r="Y432" s="23">
        <v>0.3406</v>
      </c>
      <c r="Z432" s="23" t="s">
        <v>133</v>
      </c>
      <c r="AA432" s="23">
        <v>0.8032</v>
      </c>
      <c r="AB432" s="23">
        <v>1643.0</v>
      </c>
      <c r="AC432" s="23">
        <v>129.0</v>
      </c>
      <c r="AD432" s="23">
        <v>128.0</v>
      </c>
      <c r="AE432" s="23">
        <v>0.0</v>
      </c>
      <c r="AF432" s="23">
        <v>1.0</v>
      </c>
      <c r="AG432" s="23">
        <v>0.0</v>
      </c>
      <c r="AH432" s="23">
        <v>0.0</v>
      </c>
      <c r="AI432" s="23">
        <v>0.5806</v>
      </c>
      <c r="AJ432" s="23">
        <v>0.3316</v>
      </c>
      <c r="AK432" s="23">
        <v>0.1972</v>
      </c>
      <c r="AL432" s="23">
        <v>0.0</v>
      </c>
      <c r="AM432" s="23">
        <v>10.0</v>
      </c>
      <c r="AN432" s="23">
        <v>3.0</v>
      </c>
      <c r="AO432" s="23">
        <v>6000.0</v>
      </c>
      <c r="AP432" s="23">
        <v>3600.0</v>
      </c>
      <c r="AQ432" s="23">
        <v>0.0</v>
      </c>
      <c r="AR432" s="23">
        <v>0.0</v>
      </c>
      <c r="AS432" s="23" t="s">
        <v>2439</v>
      </c>
      <c r="AT432" s="23" t="s">
        <v>2348</v>
      </c>
    </row>
    <row r="433">
      <c r="A433" s="23" t="str">
        <f t="shared" si="7"/>
        <v>OK</v>
      </c>
      <c r="B433" s="23" t="s">
        <v>62</v>
      </c>
      <c r="C433" s="23" t="s">
        <v>62</v>
      </c>
      <c r="D433" s="23">
        <v>1.0</v>
      </c>
      <c r="E433" s="23">
        <v>21.0</v>
      </c>
      <c r="F433" s="23">
        <v>10.0</v>
      </c>
      <c r="G433" s="23">
        <v>5.0</v>
      </c>
      <c r="H433" s="23">
        <v>50.0</v>
      </c>
      <c r="I433" s="23">
        <v>54261.0</v>
      </c>
      <c r="J433" s="23">
        <v>25164.875</v>
      </c>
      <c r="K433" s="23">
        <v>53.622537</v>
      </c>
      <c r="L433" s="23">
        <v>2.0</v>
      </c>
      <c r="M433" s="23">
        <v>1.0</v>
      </c>
      <c r="N433" s="23">
        <v>226366.0</v>
      </c>
      <c r="O433" s="23">
        <v>3600.0099</v>
      </c>
      <c r="P433" s="23">
        <v>52.0</v>
      </c>
      <c r="Q433" s="23">
        <v>5928.0</v>
      </c>
      <c r="R433" s="23">
        <v>16363.0</v>
      </c>
      <c r="S433" s="23">
        <v>1233.0</v>
      </c>
      <c r="T433" s="23">
        <v>4.0</v>
      </c>
      <c r="U433" s="23">
        <v>12116.0</v>
      </c>
      <c r="V433" s="23">
        <v>0.0</v>
      </c>
      <c r="W433" s="23">
        <v>3010.0</v>
      </c>
      <c r="X433" s="23">
        <v>0.8231</v>
      </c>
      <c r="Y433" s="23">
        <v>0.0876</v>
      </c>
      <c r="Z433" s="23" t="s">
        <v>133</v>
      </c>
      <c r="AA433" s="23">
        <v>0.4422</v>
      </c>
      <c r="AB433" s="23">
        <v>1271.0</v>
      </c>
      <c r="AC433" s="23">
        <v>85.0</v>
      </c>
      <c r="AD433" s="23">
        <v>13.0</v>
      </c>
      <c r="AE433" s="23">
        <v>0.0</v>
      </c>
      <c r="AF433" s="23">
        <v>72.0</v>
      </c>
      <c r="AG433" s="23">
        <v>0.0</v>
      </c>
      <c r="AH433" s="23">
        <v>0.0</v>
      </c>
      <c r="AI433" s="23">
        <v>0.5765</v>
      </c>
      <c r="AJ433" s="23">
        <v>0.3547</v>
      </c>
      <c r="AK433" s="23">
        <v>0.178</v>
      </c>
      <c r="AL433" s="23">
        <v>0.0</v>
      </c>
      <c r="AM433" s="23">
        <v>10.0</v>
      </c>
      <c r="AN433" s="23">
        <v>8.0</v>
      </c>
      <c r="AO433" s="23">
        <v>6000.0</v>
      </c>
      <c r="AP433" s="23">
        <v>3600.0</v>
      </c>
      <c r="AQ433" s="23">
        <v>0.0</v>
      </c>
      <c r="AR433" s="23">
        <v>0.0</v>
      </c>
      <c r="AS433" s="23" t="s">
        <v>2439</v>
      </c>
      <c r="AT433" s="23" t="s">
        <v>2355</v>
      </c>
    </row>
    <row r="434">
      <c r="A434" s="23" t="str">
        <f t="shared" si="7"/>
        <v>OK</v>
      </c>
      <c r="B434" s="23" t="s">
        <v>63</v>
      </c>
      <c r="C434" s="23" t="s">
        <v>63</v>
      </c>
      <c r="D434" s="23">
        <v>1.0</v>
      </c>
      <c r="E434" s="23">
        <v>23.0</v>
      </c>
      <c r="F434" s="23">
        <v>30.0</v>
      </c>
      <c r="G434" s="23">
        <v>5.0</v>
      </c>
      <c r="H434" s="23">
        <v>50.0</v>
      </c>
      <c r="I434" s="23">
        <v>32361.0</v>
      </c>
      <c r="J434" s="23">
        <v>25278.6</v>
      </c>
      <c r="K434" s="23">
        <v>21.885603</v>
      </c>
      <c r="L434" s="23">
        <v>2.0</v>
      </c>
      <c r="M434" s="23">
        <v>1.0</v>
      </c>
      <c r="N434" s="23">
        <v>221834.0</v>
      </c>
      <c r="O434" s="23">
        <v>3600.0094</v>
      </c>
      <c r="P434" s="23">
        <v>0.0</v>
      </c>
      <c r="Q434" s="23">
        <v>7380.0</v>
      </c>
      <c r="R434" s="23">
        <v>19459.0</v>
      </c>
      <c r="S434" s="23">
        <v>807.0</v>
      </c>
      <c r="T434" s="23">
        <v>18.0</v>
      </c>
      <c r="U434" s="23">
        <v>16336.0</v>
      </c>
      <c r="V434" s="23">
        <v>0.0</v>
      </c>
      <c r="W434" s="23">
        <v>2298.0</v>
      </c>
      <c r="X434" s="23">
        <v>1.1669</v>
      </c>
      <c r="Y434" s="23">
        <v>0.0768</v>
      </c>
      <c r="Z434" s="23" t="s">
        <v>133</v>
      </c>
      <c r="AA434" s="23">
        <v>0.695</v>
      </c>
      <c r="AB434" s="23">
        <v>1397.0</v>
      </c>
      <c r="AC434" s="23">
        <v>96.0</v>
      </c>
      <c r="AD434" s="23">
        <v>62.0</v>
      </c>
      <c r="AE434" s="23">
        <v>0.0</v>
      </c>
      <c r="AF434" s="23">
        <v>34.0</v>
      </c>
      <c r="AG434" s="23">
        <v>0.0</v>
      </c>
      <c r="AH434" s="23">
        <v>0.0</v>
      </c>
      <c r="AI434" s="23">
        <v>0.6669</v>
      </c>
      <c r="AJ434" s="23">
        <v>0.4159</v>
      </c>
      <c r="AK434" s="23">
        <v>0.2013</v>
      </c>
      <c r="AL434" s="23">
        <v>0.0</v>
      </c>
      <c r="AM434" s="23">
        <v>10.0</v>
      </c>
      <c r="AN434" s="23">
        <v>3.0</v>
      </c>
      <c r="AO434" s="23">
        <v>6000.0</v>
      </c>
      <c r="AP434" s="23">
        <v>3600.0</v>
      </c>
      <c r="AQ434" s="23">
        <v>0.0</v>
      </c>
      <c r="AR434" s="23">
        <v>0.0</v>
      </c>
      <c r="AS434" s="23" t="s">
        <v>2439</v>
      </c>
      <c r="AT434" s="23" t="s">
        <v>2336</v>
      </c>
    </row>
    <row r="435">
      <c r="A435" s="23" t="str">
        <f t="shared" si="7"/>
        <v>OK</v>
      </c>
      <c r="B435" s="23" t="s">
        <v>64</v>
      </c>
      <c r="C435" s="23" t="s">
        <v>64</v>
      </c>
      <c r="D435" s="23">
        <v>1.0</v>
      </c>
      <c r="E435" s="23">
        <v>23.0</v>
      </c>
      <c r="F435" s="23">
        <v>20.0</v>
      </c>
      <c r="G435" s="23">
        <v>5.0</v>
      </c>
      <c r="H435" s="23">
        <v>50.0</v>
      </c>
      <c r="I435" s="23">
        <v>46131.0</v>
      </c>
      <c r="J435" s="23">
        <v>32802.186047</v>
      </c>
      <c r="K435" s="23">
        <v>28.893399</v>
      </c>
      <c r="L435" s="23">
        <v>2.0</v>
      </c>
      <c r="M435" s="23">
        <v>1.0</v>
      </c>
      <c r="N435" s="23">
        <v>236473.0</v>
      </c>
      <c r="O435" s="23">
        <v>3600.0085</v>
      </c>
      <c r="P435" s="23">
        <v>12.0</v>
      </c>
      <c r="Q435" s="23">
        <v>5724.0</v>
      </c>
      <c r="R435" s="23">
        <v>16887.0</v>
      </c>
      <c r="S435" s="23">
        <v>949.0</v>
      </c>
      <c r="T435" s="23">
        <v>19.0</v>
      </c>
      <c r="U435" s="23">
        <v>14239.0</v>
      </c>
      <c r="V435" s="23">
        <v>0.0</v>
      </c>
      <c r="W435" s="23">
        <v>1680.0</v>
      </c>
      <c r="X435" s="23">
        <v>0.9226</v>
      </c>
      <c r="Y435" s="23">
        <v>0.082</v>
      </c>
      <c r="Z435" s="23" t="s">
        <v>133</v>
      </c>
      <c r="AA435" s="23">
        <v>0.5351</v>
      </c>
      <c r="AB435" s="23">
        <v>1130.0</v>
      </c>
      <c r="AC435" s="23">
        <v>184.0</v>
      </c>
      <c r="AD435" s="23">
        <v>46.0</v>
      </c>
      <c r="AE435" s="23">
        <v>27.0</v>
      </c>
      <c r="AF435" s="23">
        <v>111.0</v>
      </c>
      <c r="AG435" s="23">
        <v>0.0</v>
      </c>
      <c r="AH435" s="23">
        <v>0.0</v>
      </c>
      <c r="AI435" s="23">
        <v>0.5399</v>
      </c>
      <c r="AJ435" s="23">
        <v>0.3275</v>
      </c>
      <c r="AK435" s="23">
        <v>0.1702</v>
      </c>
      <c r="AL435" s="23">
        <v>0.0</v>
      </c>
      <c r="AM435" s="23">
        <v>10.0</v>
      </c>
      <c r="AN435" s="23">
        <v>5.0</v>
      </c>
      <c r="AO435" s="23">
        <v>6000.0</v>
      </c>
      <c r="AP435" s="23">
        <v>3600.0</v>
      </c>
      <c r="AQ435" s="23">
        <v>0.0</v>
      </c>
      <c r="AR435" s="23">
        <v>0.0</v>
      </c>
      <c r="AS435" s="23" t="s">
        <v>2439</v>
      </c>
      <c r="AT435" s="23" t="s">
        <v>2444</v>
      </c>
    </row>
    <row r="436">
      <c r="A436" s="23" t="str">
        <f t="shared" si="7"/>
        <v>OK</v>
      </c>
      <c r="B436" s="23" t="s">
        <v>65</v>
      </c>
      <c r="C436" s="23" t="s">
        <v>65</v>
      </c>
      <c r="D436" s="23">
        <v>0.0</v>
      </c>
      <c r="E436" s="23">
        <v>23.0</v>
      </c>
      <c r="F436" s="23">
        <v>10.0</v>
      </c>
      <c r="G436" s="23">
        <v>5.0</v>
      </c>
      <c r="H436" s="23">
        <v>50.0</v>
      </c>
      <c r="I436" s="23" t="s">
        <v>134</v>
      </c>
      <c r="J436" s="23">
        <v>0.0</v>
      </c>
      <c r="K436" s="23" t="s">
        <v>134</v>
      </c>
      <c r="L436" s="23">
        <v>-1.0</v>
      </c>
      <c r="M436" s="23">
        <v>-1.0</v>
      </c>
      <c r="N436" s="23">
        <v>0.0</v>
      </c>
      <c r="O436" s="23">
        <v>0.0</v>
      </c>
      <c r="P436" s="23">
        <v>0.0</v>
      </c>
      <c r="Q436" s="23" t="s">
        <v>133</v>
      </c>
      <c r="R436" s="23" t="s">
        <v>133</v>
      </c>
      <c r="S436" s="23" t="s">
        <v>133</v>
      </c>
      <c r="T436" s="23" t="s">
        <v>133</v>
      </c>
      <c r="U436" s="23" t="s">
        <v>133</v>
      </c>
      <c r="V436" s="23" t="s">
        <v>133</v>
      </c>
      <c r="W436" s="23" t="s">
        <v>133</v>
      </c>
      <c r="X436" s="23" t="s">
        <v>133</v>
      </c>
      <c r="Y436" s="23" t="s">
        <v>133</v>
      </c>
      <c r="Z436" s="23" t="s">
        <v>133</v>
      </c>
      <c r="AA436" s="23" t="s">
        <v>133</v>
      </c>
      <c r="AB436" s="23" t="s">
        <v>133</v>
      </c>
      <c r="AC436" s="23" t="s">
        <v>133</v>
      </c>
      <c r="AD436" s="23" t="s">
        <v>133</v>
      </c>
      <c r="AE436" s="23" t="s">
        <v>133</v>
      </c>
      <c r="AF436" s="23" t="s">
        <v>133</v>
      </c>
      <c r="AG436" s="23" t="s">
        <v>133</v>
      </c>
      <c r="AH436" s="23" t="s">
        <v>133</v>
      </c>
      <c r="AI436" s="23" t="s">
        <v>133</v>
      </c>
      <c r="AJ436" s="23" t="s">
        <v>133</v>
      </c>
      <c r="AK436" s="23" t="s">
        <v>133</v>
      </c>
      <c r="AL436" s="23" t="s">
        <v>133</v>
      </c>
      <c r="AM436" s="23" t="s">
        <v>133</v>
      </c>
      <c r="AN436" s="23" t="s">
        <v>133</v>
      </c>
      <c r="AO436" s="23">
        <v>6000.0</v>
      </c>
      <c r="AP436" s="23">
        <v>3600.0</v>
      </c>
      <c r="AQ436" s="23">
        <v>0.0</v>
      </c>
      <c r="AR436" s="23">
        <v>0.0</v>
      </c>
      <c r="AS436" s="23" t="s">
        <v>2439</v>
      </c>
      <c r="AT436" s="23" t="s">
        <v>2427</v>
      </c>
    </row>
    <row r="437">
      <c r="A437" s="23" t="str">
        <f t="shared" si="7"/>
        <v>OK</v>
      </c>
      <c r="B437" s="23" t="s">
        <v>66</v>
      </c>
      <c r="C437" s="23" t="s">
        <v>66</v>
      </c>
      <c r="D437" s="23">
        <v>1.0</v>
      </c>
      <c r="E437" s="23">
        <v>27.0</v>
      </c>
      <c r="F437" s="23">
        <v>30.0</v>
      </c>
      <c r="G437" s="23">
        <v>5.0</v>
      </c>
      <c r="H437" s="23">
        <v>50.0</v>
      </c>
      <c r="I437" s="23">
        <v>31800.0</v>
      </c>
      <c r="J437" s="23">
        <v>31800.0</v>
      </c>
      <c r="K437" s="23">
        <v>0.0</v>
      </c>
      <c r="L437" s="23">
        <v>1.0</v>
      </c>
      <c r="M437" s="23">
        <v>1.0</v>
      </c>
      <c r="N437" s="23">
        <v>19435.0</v>
      </c>
      <c r="O437" s="23">
        <v>89.8493</v>
      </c>
      <c r="P437" s="23">
        <v>0.0</v>
      </c>
      <c r="Q437" s="23">
        <v>1468.0</v>
      </c>
      <c r="R437" s="23">
        <v>3274.0</v>
      </c>
      <c r="S437" s="23">
        <v>269.0</v>
      </c>
      <c r="T437" s="23">
        <v>0.0</v>
      </c>
      <c r="U437" s="23">
        <v>2525.0</v>
      </c>
      <c r="V437" s="23">
        <v>0.0</v>
      </c>
      <c r="W437" s="23">
        <v>480.0</v>
      </c>
      <c r="X437" s="23">
        <v>0.2226</v>
      </c>
      <c r="Y437" s="23">
        <v>0.0206</v>
      </c>
      <c r="Z437" s="23" t="s">
        <v>133</v>
      </c>
      <c r="AA437" s="23">
        <v>0.1267</v>
      </c>
      <c r="AB437" s="23">
        <v>663.0</v>
      </c>
      <c r="AC437" s="23">
        <v>172.0</v>
      </c>
      <c r="AD437" s="23">
        <v>133.0</v>
      </c>
      <c r="AE437" s="23">
        <v>0.0</v>
      </c>
      <c r="AF437" s="23">
        <v>39.0</v>
      </c>
      <c r="AG437" s="23">
        <v>0.0</v>
      </c>
      <c r="AH437" s="23">
        <v>0.0</v>
      </c>
      <c r="AI437" s="23">
        <v>0.3483</v>
      </c>
      <c r="AJ437" s="23">
        <v>0.2178</v>
      </c>
      <c r="AK437" s="23">
        <v>0.1054</v>
      </c>
      <c r="AL437" s="23">
        <v>0.0</v>
      </c>
      <c r="AM437" s="23">
        <v>10.0</v>
      </c>
      <c r="AN437" s="23">
        <v>3.0</v>
      </c>
      <c r="AO437" s="23">
        <v>6000.0</v>
      </c>
      <c r="AP437" s="23">
        <v>3600.0</v>
      </c>
      <c r="AQ437" s="23">
        <v>1.0</v>
      </c>
      <c r="AR437" s="23">
        <v>0.0</v>
      </c>
      <c r="AS437" s="23" t="s">
        <v>2439</v>
      </c>
      <c r="AT437" s="23" t="s">
        <v>2445</v>
      </c>
    </row>
    <row r="438">
      <c r="A438" s="23" t="str">
        <f t="shared" si="7"/>
        <v>OK</v>
      </c>
      <c r="B438" s="23" t="s">
        <v>67</v>
      </c>
      <c r="C438" s="23" t="s">
        <v>67</v>
      </c>
      <c r="D438" s="23">
        <v>1.0</v>
      </c>
      <c r="E438" s="23">
        <v>27.0</v>
      </c>
      <c r="F438" s="23">
        <v>20.0</v>
      </c>
      <c r="G438" s="23">
        <v>5.0</v>
      </c>
      <c r="H438" s="23">
        <v>50.0</v>
      </c>
      <c r="I438" s="23">
        <v>49600.0</v>
      </c>
      <c r="J438" s="23">
        <v>34400.0</v>
      </c>
      <c r="K438" s="23">
        <v>30.645161</v>
      </c>
      <c r="L438" s="23">
        <v>2.0</v>
      </c>
      <c r="M438" s="23">
        <v>1.0</v>
      </c>
      <c r="N438" s="23">
        <v>227495.0</v>
      </c>
      <c r="O438" s="23">
        <v>3600.0435</v>
      </c>
      <c r="P438" s="23">
        <v>104.0</v>
      </c>
      <c r="Q438" s="23">
        <v>8128.0</v>
      </c>
      <c r="R438" s="23">
        <v>21696.0</v>
      </c>
      <c r="S438" s="23">
        <v>1733.0</v>
      </c>
      <c r="T438" s="23">
        <v>0.0</v>
      </c>
      <c r="U438" s="23">
        <v>17619.0</v>
      </c>
      <c r="V438" s="23">
        <v>0.0</v>
      </c>
      <c r="W438" s="23">
        <v>2344.0</v>
      </c>
      <c r="X438" s="23">
        <v>1.4752</v>
      </c>
      <c r="Y438" s="23">
        <v>0.1535</v>
      </c>
      <c r="Z438" s="23" t="s">
        <v>133</v>
      </c>
      <c r="AA438" s="23">
        <v>0.8093</v>
      </c>
      <c r="AB438" s="23">
        <v>1172.0</v>
      </c>
      <c r="AC438" s="23">
        <v>137.0</v>
      </c>
      <c r="AD438" s="23">
        <v>45.0</v>
      </c>
      <c r="AE438" s="23">
        <v>0.0</v>
      </c>
      <c r="AF438" s="23">
        <v>92.0</v>
      </c>
      <c r="AG438" s="23">
        <v>0.0</v>
      </c>
      <c r="AH438" s="23">
        <v>0.0</v>
      </c>
      <c r="AI438" s="23">
        <v>0.7104</v>
      </c>
      <c r="AJ438" s="23">
        <v>0.4583</v>
      </c>
      <c r="AK438" s="23">
        <v>0.2002</v>
      </c>
      <c r="AL438" s="23">
        <v>0.0</v>
      </c>
      <c r="AM438" s="23">
        <v>10.0</v>
      </c>
      <c r="AN438" s="23">
        <v>6.0</v>
      </c>
      <c r="AO438" s="23">
        <v>6000.0</v>
      </c>
      <c r="AP438" s="23">
        <v>3600.0</v>
      </c>
      <c r="AQ438" s="23">
        <v>1.0</v>
      </c>
      <c r="AR438" s="23">
        <v>0.0</v>
      </c>
      <c r="AS438" s="23" t="s">
        <v>2439</v>
      </c>
      <c r="AT438" s="23" t="s">
        <v>2446</v>
      </c>
    </row>
    <row r="439">
      <c r="A439" s="23" t="str">
        <f t="shared" si="7"/>
        <v>OK</v>
      </c>
      <c r="B439" s="23" t="s">
        <v>68</v>
      </c>
      <c r="C439" s="23" t="s">
        <v>68</v>
      </c>
      <c r="D439" s="23">
        <v>0.0</v>
      </c>
      <c r="E439" s="23">
        <v>27.0</v>
      </c>
      <c r="F439" s="23">
        <v>11.0</v>
      </c>
      <c r="G439" s="23">
        <v>5.0</v>
      </c>
      <c r="H439" s="23">
        <v>50.0</v>
      </c>
      <c r="I439" s="23" t="s">
        <v>134</v>
      </c>
      <c r="J439" s="23">
        <v>0.0</v>
      </c>
      <c r="K439" s="23" t="s">
        <v>134</v>
      </c>
      <c r="L439" s="23">
        <v>-1.0</v>
      </c>
      <c r="M439" s="23">
        <v>-1.0</v>
      </c>
      <c r="N439" s="23">
        <v>0.0</v>
      </c>
      <c r="O439" s="23">
        <v>0.0</v>
      </c>
      <c r="P439" s="23">
        <v>0.0</v>
      </c>
      <c r="Q439" s="23" t="s">
        <v>133</v>
      </c>
      <c r="R439" s="23" t="s">
        <v>133</v>
      </c>
      <c r="S439" s="23" t="s">
        <v>133</v>
      </c>
      <c r="T439" s="23" t="s">
        <v>133</v>
      </c>
      <c r="U439" s="23" t="s">
        <v>133</v>
      </c>
      <c r="V439" s="23" t="s">
        <v>133</v>
      </c>
      <c r="W439" s="23" t="s">
        <v>133</v>
      </c>
      <c r="X439" s="23" t="s">
        <v>133</v>
      </c>
      <c r="Y439" s="23" t="s">
        <v>133</v>
      </c>
      <c r="Z439" s="23" t="s">
        <v>133</v>
      </c>
      <c r="AA439" s="23" t="s">
        <v>133</v>
      </c>
      <c r="AB439" s="23" t="s">
        <v>133</v>
      </c>
      <c r="AC439" s="23" t="s">
        <v>133</v>
      </c>
      <c r="AD439" s="23" t="s">
        <v>133</v>
      </c>
      <c r="AE439" s="23" t="s">
        <v>133</v>
      </c>
      <c r="AF439" s="23" t="s">
        <v>133</v>
      </c>
      <c r="AG439" s="23" t="s">
        <v>133</v>
      </c>
      <c r="AH439" s="23" t="s">
        <v>133</v>
      </c>
      <c r="AI439" s="23" t="s">
        <v>133</v>
      </c>
      <c r="AJ439" s="23" t="s">
        <v>133</v>
      </c>
      <c r="AK439" s="23" t="s">
        <v>133</v>
      </c>
      <c r="AL439" s="23" t="s">
        <v>133</v>
      </c>
      <c r="AM439" s="23" t="s">
        <v>133</v>
      </c>
      <c r="AN439" s="23" t="s">
        <v>133</v>
      </c>
      <c r="AO439" s="23">
        <v>6000.0</v>
      </c>
      <c r="AP439" s="23">
        <v>3600.0</v>
      </c>
      <c r="AQ439" s="23">
        <v>1.0</v>
      </c>
      <c r="AR439" s="23">
        <v>0.0</v>
      </c>
      <c r="AS439" s="23" t="s">
        <v>2439</v>
      </c>
      <c r="AT439" s="23" t="s">
        <v>2318</v>
      </c>
    </row>
    <row r="440">
      <c r="A440" s="23" t="str">
        <f t="shared" si="7"/>
        <v>OK</v>
      </c>
      <c r="B440" s="23" t="s">
        <v>69</v>
      </c>
      <c r="C440" s="23" t="s">
        <v>69</v>
      </c>
      <c r="D440" s="23">
        <v>1.0</v>
      </c>
      <c r="E440" s="23">
        <v>28.0</v>
      </c>
      <c r="F440" s="23">
        <v>30.0</v>
      </c>
      <c r="G440" s="23">
        <v>5.0</v>
      </c>
      <c r="H440" s="23">
        <v>50.0</v>
      </c>
      <c r="I440" s="23">
        <v>114800.0</v>
      </c>
      <c r="J440" s="23">
        <v>69677.777778</v>
      </c>
      <c r="K440" s="23">
        <v>39.305072</v>
      </c>
      <c r="L440" s="23">
        <v>2.0</v>
      </c>
      <c r="M440" s="23">
        <v>1.0</v>
      </c>
      <c r="N440" s="23">
        <v>225380.0</v>
      </c>
      <c r="O440" s="23">
        <v>3600.0571</v>
      </c>
      <c r="P440" s="23">
        <v>532.0</v>
      </c>
      <c r="Q440" s="23">
        <v>3283.0</v>
      </c>
      <c r="R440" s="23">
        <v>13307.0</v>
      </c>
      <c r="S440" s="23">
        <v>581.0</v>
      </c>
      <c r="T440" s="23">
        <v>0.0</v>
      </c>
      <c r="U440" s="23">
        <v>11208.0</v>
      </c>
      <c r="V440" s="23">
        <v>0.0</v>
      </c>
      <c r="W440" s="23">
        <v>1518.0</v>
      </c>
      <c r="X440" s="23">
        <v>0.7289</v>
      </c>
      <c r="Y440" s="23">
        <v>0.0622</v>
      </c>
      <c r="Z440" s="23" t="s">
        <v>133</v>
      </c>
      <c r="AA440" s="23">
        <v>0.4443</v>
      </c>
      <c r="AB440" s="23">
        <v>1853.0</v>
      </c>
      <c r="AC440" s="23">
        <v>140.0</v>
      </c>
      <c r="AD440" s="23">
        <v>39.0</v>
      </c>
      <c r="AE440" s="23">
        <v>0.0</v>
      </c>
      <c r="AF440" s="23">
        <v>101.0</v>
      </c>
      <c r="AG440" s="23">
        <v>0.0</v>
      </c>
      <c r="AH440" s="23">
        <v>0.0</v>
      </c>
      <c r="AI440" s="23">
        <v>1.252</v>
      </c>
      <c r="AJ440" s="23">
        <v>0.8044</v>
      </c>
      <c r="AK440" s="23">
        <v>0.3565</v>
      </c>
      <c r="AL440" s="23">
        <v>0.0</v>
      </c>
      <c r="AM440" s="23">
        <v>10.0</v>
      </c>
      <c r="AN440" s="23">
        <v>13.0</v>
      </c>
      <c r="AO440" s="23">
        <v>6000.0</v>
      </c>
      <c r="AP440" s="23">
        <v>3600.0</v>
      </c>
      <c r="AQ440" s="23">
        <v>0.0</v>
      </c>
      <c r="AR440" s="23">
        <v>0.0</v>
      </c>
      <c r="AS440" s="23" t="s">
        <v>2439</v>
      </c>
      <c r="AT440" s="23" t="s">
        <v>2348</v>
      </c>
    </row>
    <row r="441">
      <c r="A441" s="23" t="str">
        <f t="shared" si="7"/>
        <v>OK</v>
      </c>
      <c r="B441" s="23" t="s">
        <v>70</v>
      </c>
      <c r="C441" s="23" t="s">
        <v>70</v>
      </c>
      <c r="D441" s="23">
        <v>0.0</v>
      </c>
      <c r="E441" s="23">
        <v>28.0</v>
      </c>
      <c r="F441" s="23">
        <v>20.0</v>
      </c>
      <c r="G441" s="23">
        <v>5.0</v>
      </c>
      <c r="H441" s="23">
        <v>50.0</v>
      </c>
      <c r="I441" s="23" t="s">
        <v>134</v>
      </c>
      <c r="J441" s="23">
        <v>0.0</v>
      </c>
      <c r="K441" s="23" t="s">
        <v>134</v>
      </c>
      <c r="L441" s="23">
        <v>-1.0</v>
      </c>
      <c r="M441" s="23">
        <v>-1.0</v>
      </c>
      <c r="N441" s="23">
        <v>0.0</v>
      </c>
      <c r="O441" s="23">
        <v>0.0</v>
      </c>
      <c r="P441" s="23">
        <v>0.0</v>
      </c>
      <c r="Q441" s="23" t="s">
        <v>133</v>
      </c>
      <c r="R441" s="23" t="s">
        <v>133</v>
      </c>
      <c r="S441" s="23" t="s">
        <v>133</v>
      </c>
      <c r="T441" s="23" t="s">
        <v>133</v>
      </c>
      <c r="U441" s="23" t="s">
        <v>133</v>
      </c>
      <c r="V441" s="23" t="s">
        <v>133</v>
      </c>
      <c r="W441" s="23" t="s">
        <v>133</v>
      </c>
      <c r="X441" s="23" t="s">
        <v>133</v>
      </c>
      <c r="Y441" s="23" t="s">
        <v>133</v>
      </c>
      <c r="Z441" s="23" t="s">
        <v>133</v>
      </c>
      <c r="AA441" s="23" t="s">
        <v>133</v>
      </c>
      <c r="AB441" s="23" t="s">
        <v>133</v>
      </c>
      <c r="AC441" s="23" t="s">
        <v>133</v>
      </c>
      <c r="AD441" s="23" t="s">
        <v>133</v>
      </c>
      <c r="AE441" s="23" t="s">
        <v>133</v>
      </c>
      <c r="AF441" s="23" t="s">
        <v>133</v>
      </c>
      <c r="AG441" s="23" t="s">
        <v>133</v>
      </c>
      <c r="AH441" s="23" t="s">
        <v>133</v>
      </c>
      <c r="AI441" s="23" t="s">
        <v>133</v>
      </c>
      <c r="AJ441" s="23" t="s">
        <v>133</v>
      </c>
      <c r="AK441" s="23" t="s">
        <v>133</v>
      </c>
      <c r="AL441" s="23" t="s">
        <v>133</v>
      </c>
      <c r="AM441" s="23" t="s">
        <v>133</v>
      </c>
      <c r="AN441" s="23" t="s">
        <v>133</v>
      </c>
      <c r="AO441" s="23">
        <v>6000.0</v>
      </c>
      <c r="AP441" s="23">
        <v>3600.0</v>
      </c>
      <c r="AQ441" s="23">
        <v>0.0</v>
      </c>
      <c r="AR441" s="23">
        <v>0.0</v>
      </c>
      <c r="AS441" s="23" t="s">
        <v>2439</v>
      </c>
      <c r="AT441" s="23" t="s">
        <v>2410</v>
      </c>
    </row>
    <row r="442">
      <c r="A442" s="23" t="str">
        <f t="shared" si="7"/>
        <v>OK</v>
      </c>
      <c r="B442" s="23" t="s">
        <v>71</v>
      </c>
      <c r="C442" s="23" t="s">
        <v>71</v>
      </c>
      <c r="D442" s="23">
        <v>0.0</v>
      </c>
      <c r="E442" s="23">
        <v>28.0</v>
      </c>
      <c r="F442" s="23">
        <v>18.0</v>
      </c>
      <c r="G442" s="23">
        <v>5.0</v>
      </c>
      <c r="H442" s="23">
        <v>50.0</v>
      </c>
      <c r="I442" s="23" t="s">
        <v>134</v>
      </c>
      <c r="J442" s="23">
        <v>0.0</v>
      </c>
      <c r="K442" s="23" t="s">
        <v>134</v>
      </c>
      <c r="L442" s="23">
        <v>-1.0</v>
      </c>
      <c r="M442" s="23">
        <v>-1.0</v>
      </c>
      <c r="N442" s="23">
        <v>0.0</v>
      </c>
      <c r="O442" s="23">
        <v>0.0</v>
      </c>
      <c r="P442" s="23">
        <v>0.0</v>
      </c>
      <c r="Q442" s="23" t="s">
        <v>133</v>
      </c>
      <c r="R442" s="23" t="s">
        <v>133</v>
      </c>
      <c r="S442" s="23" t="s">
        <v>133</v>
      </c>
      <c r="T442" s="23" t="s">
        <v>133</v>
      </c>
      <c r="U442" s="23" t="s">
        <v>133</v>
      </c>
      <c r="V442" s="23" t="s">
        <v>133</v>
      </c>
      <c r="W442" s="23" t="s">
        <v>133</v>
      </c>
      <c r="X442" s="23" t="s">
        <v>133</v>
      </c>
      <c r="Y442" s="23" t="s">
        <v>133</v>
      </c>
      <c r="Z442" s="23" t="s">
        <v>133</v>
      </c>
      <c r="AA442" s="23" t="s">
        <v>133</v>
      </c>
      <c r="AB442" s="23" t="s">
        <v>133</v>
      </c>
      <c r="AC442" s="23" t="s">
        <v>133</v>
      </c>
      <c r="AD442" s="23" t="s">
        <v>133</v>
      </c>
      <c r="AE442" s="23" t="s">
        <v>133</v>
      </c>
      <c r="AF442" s="23" t="s">
        <v>133</v>
      </c>
      <c r="AG442" s="23" t="s">
        <v>133</v>
      </c>
      <c r="AH442" s="23" t="s">
        <v>133</v>
      </c>
      <c r="AI442" s="23" t="s">
        <v>133</v>
      </c>
      <c r="AJ442" s="23" t="s">
        <v>133</v>
      </c>
      <c r="AK442" s="23" t="s">
        <v>133</v>
      </c>
      <c r="AL442" s="23" t="s">
        <v>133</v>
      </c>
      <c r="AM442" s="23" t="s">
        <v>133</v>
      </c>
      <c r="AN442" s="23" t="s">
        <v>133</v>
      </c>
      <c r="AO442" s="23">
        <v>6000.0</v>
      </c>
      <c r="AP442" s="23">
        <v>3600.0</v>
      </c>
      <c r="AQ442" s="23">
        <v>0.0</v>
      </c>
      <c r="AR442" s="23">
        <v>0.0</v>
      </c>
      <c r="AS442" s="23" t="s">
        <v>2439</v>
      </c>
      <c r="AT442" s="23" t="s">
        <v>2335</v>
      </c>
    </row>
    <row r="443">
      <c r="A443" s="23" t="str">
        <f t="shared" si="7"/>
        <v>OK</v>
      </c>
      <c r="B443" s="23" t="s">
        <v>72</v>
      </c>
      <c r="C443" s="23" t="s">
        <v>72</v>
      </c>
      <c r="D443" s="23">
        <v>1.0</v>
      </c>
      <c r="E443" s="23">
        <v>28.0</v>
      </c>
      <c r="F443" s="23">
        <v>30.0</v>
      </c>
      <c r="G443" s="23">
        <v>5.0</v>
      </c>
      <c r="H443" s="23">
        <v>50.0</v>
      </c>
      <c r="I443" s="23">
        <v>41033.0</v>
      </c>
      <c r="J443" s="23">
        <v>31283.5</v>
      </c>
      <c r="K443" s="23">
        <v>23.760144</v>
      </c>
      <c r="L443" s="23">
        <v>2.0</v>
      </c>
      <c r="M443" s="23">
        <v>1.0</v>
      </c>
      <c r="N443" s="23">
        <v>150800.0</v>
      </c>
      <c r="O443" s="23">
        <v>3600.2221</v>
      </c>
      <c r="P443" s="23">
        <v>0.0</v>
      </c>
      <c r="Q443" s="23">
        <v>20042.0</v>
      </c>
      <c r="R443" s="23">
        <v>22968.0</v>
      </c>
      <c r="S443" s="23">
        <v>6092.0</v>
      </c>
      <c r="T443" s="23">
        <v>0.0</v>
      </c>
      <c r="U443" s="23">
        <v>3319.0</v>
      </c>
      <c r="V443" s="23">
        <v>0.0</v>
      </c>
      <c r="W443" s="23">
        <v>13557.0</v>
      </c>
      <c r="X443" s="23">
        <v>2.7365</v>
      </c>
      <c r="Y443" s="23">
        <v>0.475</v>
      </c>
      <c r="Z443" s="23" t="s">
        <v>133</v>
      </c>
      <c r="AA443" s="23">
        <v>0.8646</v>
      </c>
      <c r="AB443" s="23">
        <v>1475.0</v>
      </c>
      <c r="AC443" s="23">
        <v>172.0</v>
      </c>
      <c r="AD443" s="23">
        <v>168.0</v>
      </c>
      <c r="AE443" s="23">
        <v>0.0</v>
      </c>
      <c r="AF443" s="23">
        <v>4.0</v>
      </c>
      <c r="AG443" s="23">
        <v>0.0</v>
      </c>
      <c r="AH443" s="23">
        <v>0.0</v>
      </c>
      <c r="AI443" s="23">
        <v>0.7919</v>
      </c>
      <c r="AJ443" s="23">
        <v>0.4815</v>
      </c>
      <c r="AK443" s="23">
        <v>0.241</v>
      </c>
      <c r="AL443" s="23">
        <v>0.0</v>
      </c>
      <c r="AM443" s="23">
        <v>10.0</v>
      </c>
      <c r="AN443" s="23">
        <v>2.0</v>
      </c>
      <c r="AO443" s="23">
        <v>6000.0</v>
      </c>
      <c r="AP443" s="23">
        <v>3600.0</v>
      </c>
      <c r="AQ443" s="23">
        <v>0.0</v>
      </c>
      <c r="AR443" s="23">
        <v>0.0</v>
      </c>
      <c r="AS443" s="23" t="s">
        <v>2439</v>
      </c>
      <c r="AT443" s="23" t="s">
        <v>2447</v>
      </c>
    </row>
    <row r="444">
      <c r="A444" s="23" t="str">
        <f t="shared" si="7"/>
        <v>OK</v>
      </c>
      <c r="B444" s="23" t="s">
        <v>73</v>
      </c>
      <c r="C444" s="23" t="s">
        <v>73</v>
      </c>
      <c r="D444" s="23">
        <v>1.0</v>
      </c>
      <c r="E444" s="23">
        <v>28.0</v>
      </c>
      <c r="F444" s="23">
        <v>20.0</v>
      </c>
      <c r="G444" s="23">
        <v>5.0</v>
      </c>
      <c r="H444" s="23">
        <v>50.0</v>
      </c>
      <c r="I444" s="23">
        <v>78174.0</v>
      </c>
      <c r="J444" s="23">
        <v>34505.0</v>
      </c>
      <c r="K444" s="23">
        <v>55.861284</v>
      </c>
      <c r="L444" s="23">
        <v>2.0</v>
      </c>
      <c r="M444" s="23">
        <v>1.0</v>
      </c>
      <c r="N444" s="23">
        <v>101816.0</v>
      </c>
      <c r="O444" s="23">
        <v>3600.0697</v>
      </c>
      <c r="P444" s="23">
        <v>0.0</v>
      </c>
      <c r="Q444" s="23">
        <v>16543.0</v>
      </c>
      <c r="R444" s="23">
        <v>23479.0</v>
      </c>
      <c r="S444" s="23">
        <v>5912.0</v>
      </c>
      <c r="T444" s="23">
        <v>0.0</v>
      </c>
      <c r="U444" s="23">
        <v>11757.0</v>
      </c>
      <c r="V444" s="23">
        <v>0.0</v>
      </c>
      <c r="W444" s="23">
        <v>5810.0</v>
      </c>
      <c r="X444" s="23">
        <v>3.0088</v>
      </c>
      <c r="Y444" s="23">
        <v>0.5459</v>
      </c>
      <c r="Z444" s="23" t="s">
        <v>133</v>
      </c>
      <c r="AA444" s="23">
        <v>1.0207</v>
      </c>
      <c r="AB444" s="23">
        <v>761.0</v>
      </c>
      <c r="AC444" s="23">
        <v>215.0</v>
      </c>
      <c r="AD444" s="23">
        <v>194.0</v>
      </c>
      <c r="AE444" s="23">
        <v>0.0</v>
      </c>
      <c r="AF444" s="23">
        <v>21.0</v>
      </c>
      <c r="AG444" s="23">
        <v>0.0</v>
      </c>
      <c r="AH444" s="23">
        <v>0.0</v>
      </c>
      <c r="AI444" s="23">
        <v>0.4788</v>
      </c>
      <c r="AJ444" s="23">
        <v>0.3003</v>
      </c>
      <c r="AK444" s="23">
        <v>0.1338</v>
      </c>
      <c r="AL444" s="23">
        <v>0.0</v>
      </c>
      <c r="AM444" s="23">
        <v>10.0</v>
      </c>
      <c r="AN444" s="23">
        <v>6.0</v>
      </c>
      <c r="AO444" s="23">
        <v>6000.0</v>
      </c>
      <c r="AP444" s="23">
        <v>3600.0</v>
      </c>
      <c r="AQ444" s="23">
        <v>0.0</v>
      </c>
      <c r="AR444" s="23">
        <v>0.0</v>
      </c>
      <c r="AS444" s="23" t="s">
        <v>2439</v>
      </c>
      <c r="AT444" s="23" t="s">
        <v>2348</v>
      </c>
    </row>
    <row r="445">
      <c r="A445" s="23" t="str">
        <f t="shared" si="7"/>
        <v>OK</v>
      </c>
      <c r="B445" s="23" t="s">
        <v>74</v>
      </c>
      <c r="C445" s="23" t="s">
        <v>74</v>
      </c>
      <c r="D445" s="23">
        <v>0.0</v>
      </c>
      <c r="E445" s="23">
        <v>28.0</v>
      </c>
      <c r="F445" s="23">
        <v>10.0</v>
      </c>
      <c r="G445" s="23">
        <v>5.0</v>
      </c>
      <c r="H445" s="23">
        <v>50.0</v>
      </c>
      <c r="I445" s="23" t="s">
        <v>134</v>
      </c>
      <c r="J445" s="23">
        <v>0.0</v>
      </c>
      <c r="K445" s="23" t="s">
        <v>134</v>
      </c>
      <c r="L445" s="23">
        <v>-1.0</v>
      </c>
      <c r="M445" s="23">
        <v>-1.0</v>
      </c>
      <c r="N445" s="23">
        <v>0.0</v>
      </c>
      <c r="O445" s="23">
        <v>0.0</v>
      </c>
      <c r="P445" s="23">
        <v>0.0</v>
      </c>
      <c r="Q445" s="23" t="s">
        <v>133</v>
      </c>
      <c r="R445" s="23" t="s">
        <v>133</v>
      </c>
      <c r="S445" s="23" t="s">
        <v>133</v>
      </c>
      <c r="T445" s="23" t="s">
        <v>133</v>
      </c>
      <c r="U445" s="23" t="s">
        <v>133</v>
      </c>
      <c r="V445" s="23" t="s">
        <v>133</v>
      </c>
      <c r="W445" s="23" t="s">
        <v>133</v>
      </c>
      <c r="X445" s="23" t="s">
        <v>133</v>
      </c>
      <c r="Y445" s="23" t="s">
        <v>133</v>
      </c>
      <c r="Z445" s="23" t="s">
        <v>133</v>
      </c>
      <c r="AA445" s="23" t="s">
        <v>133</v>
      </c>
      <c r="AB445" s="23" t="s">
        <v>133</v>
      </c>
      <c r="AC445" s="23" t="s">
        <v>133</v>
      </c>
      <c r="AD445" s="23" t="s">
        <v>133</v>
      </c>
      <c r="AE445" s="23" t="s">
        <v>133</v>
      </c>
      <c r="AF445" s="23" t="s">
        <v>133</v>
      </c>
      <c r="AG445" s="23" t="s">
        <v>133</v>
      </c>
      <c r="AH445" s="23" t="s">
        <v>133</v>
      </c>
      <c r="AI445" s="23" t="s">
        <v>133</v>
      </c>
      <c r="AJ445" s="23" t="s">
        <v>133</v>
      </c>
      <c r="AK445" s="23" t="s">
        <v>133</v>
      </c>
      <c r="AL445" s="23" t="s">
        <v>133</v>
      </c>
      <c r="AM445" s="23" t="s">
        <v>133</v>
      </c>
      <c r="AN445" s="23" t="s">
        <v>133</v>
      </c>
      <c r="AO445" s="23">
        <v>6000.0</v>
      </c>
      <c r="AP445" s="23">
        <v>3600.0</v>
      </c>
      <c r="AQ445" s="23">
        <v>0.0</v>
      </c>
      <c r="AR445" s="23">
        <v>0.0</v>
      </c>
      <c r="AS445" s="23" t="s">
        <v>2439</v>
      </c>
      <c r="AT445" s="23" t="s">
        <v>2429</v>
      </c>
    </row>
    <row r="446">
      <c r="A446" s="23" t="str">
        <f t="shared" si="7"/>
        <v>OK</v>
      </c>
      <c r="B446" s="23" t="s">
        <v>75</v>
      </c>
      <c r="C446" s="23" t="s">
        <v>75</v>
      </c>
      <c r="D446" s="23">
        <v>1.0</v>
      </c>
      <c r="E446" s="23">
        <v>41.0</v>
      </c>
      <c r="F446" s="23">
        <v>30.0</v>
      </c>
      <c r="G446" s="23">
        <v>5.0</v>
      </c>
      <c r="H446" s="23">
        <v>50.0</v>
      </c>
      <c r="I446" s="23">
        <v>59282.0</v>
      </c>
      <c r="J446" s="23">
        <v>58589.714286</v>
      </c>
      <c r="K446" s="23">
        <v>1.167784</v>
      </c>
      <c r="L446" s="23">
        <v>2.0</v>
      </c>
      <c r="M446" s="23">
        <v>1.0</v>
      </c>
      <c r="N446" s="23">
        <v>100661.0</v>
      </c>
      <c r="O446" s="23">
        <v>3600.0198</v>
      </c>
      <c r="P446" s="23">
        <v>0.0</v>
      </c>
      <c r="Q446" s="23">
        <v>5783.0</v>
      </c>
      <c r="R446" s="23">
        <v>11525.0</v>
      </c>
      <c r="S446" s="23">
        <v>387.0</v>
      </c>
      <c r="T446" s="23">
        <v>0.0</v>
      </c>
      <c r="U446" s="23">
        <v>10823.0</v>
      </c>
      <c r="V446" s="23">
        <v>0.0</v>
      </c>
      <c r="W446" s="23">
        <v>315.0</v>
      </c>
      <c r="X446" s="23">
        <v>2.0199</v>
      </c>
      <c r="Y446" s="23">
        <v>0.0881</v>
      </c>
      <c r="Z446" s="23" t="s">
        <v>133</v>
      </c>
      <c r="AA446" s="23">
        <v>1.2219</v>
      </c>
      <c r="AB446" s="23">
        <v>1509.0</v>
      </c>
      <c r="AC446" s="23">
        <v>320.0</v>
      </c>
      <c r="AD446" s="23">
        <v>269.0</v>
      </c>
      <c r="AE446" s="23">
        <v>0.0</v>
      </c>
      <c r="AF446" s="23">
        <v>51.0</v>
      </c>
      <c r="AG446" s="23">
        <v>0.0</v>
      </c>
      <c r="AH446" s="23">
        <v>0.0</v>
      </c>
      <c r="AI446" s="23">
        <v>1.8293</v>
      </c>
      <c r="AJ446" s="23">
        <v>1.285</v>
      </c>
      <c r="AK446" s="23">
        <v>0.4081</v>
      </c>
      <c r="AL446" s="23">
        <v>0.0</v>
      </c>
      <c r="AM446" s="23">
        <v>10.0</v>
      </c>
      <c r="AN446" s="23">
        <v>2.0</v>
      </c>
      <c r="AO446" s="23">
        <v>6000.0</v>
      </c>
      <c r="AP446" s="23">
        <v>3600.0</v>
      </c>
      <c r="AQ446" s="23">
        <v>0.0</v>
      </c>
      <c r="AR446" s="23">
        <v>0.0</v>
      </c>
      <c r="AS446" s="23" t="s">
        <v>2439</v>
      </c>
      <c r="AT446" s="23" t="s">
        <v>2448</v>
      </c>
    </row>
    <row r="447">
      <c r="A447" s="23" t="str">
        <f t="shared" si="7"/>
        <v>OK</v>
      </c>
      <c r="B447" s="23" t="s">
        <v>76</v>
      </c>
      <c r="C447" s="23" t="s">
        <v>76</v>
      </c>
      <c r="D447" s="23">
        <v>1.0</v>
      </c>
      <c r="E447" s="23">
        <v>41.0</v>
      </c>
      <c r="F447" s="23">
        <v>20.0</v>
      </c>
      <c r="G447" s="23">
        <v>5.0</v>
      </c>
      <c r="H447" s="23">
        <v>50.0</v>
      </c>
      <c r="I447" s="23">
        <v>62262.0</v>
      </c>
      <c r="J447" s="23">
        <v>60512.0</v>
      </c>
      <c r="K447" s="23">
        <v>2.810703</v>
      </c>
      <c r="L447" s="23">
        <v>2.0</v>
      </c>
      <c r="M447" s="23">
        <v>1.0</v>
      </c>
      <c r="N447" s="23">
        <v>94438.0</v>
      </c>
      <c r="O447" s="23">
        <v>3600.0184</v>
      </c>
      <c r="P447" s="23">
        <v>0.0</v>
      </c>
      <c r="Q447" s="23">
        <v>5170.0</v>
      </c>
      <c r="R447" s="23">
        <v>10848.0</v>
      </c>
      <c r="S447" s="23">
        <v>683.0</v>
      </c>
      <c r="T447" s="23">
        <v>0.0</v>
      </c>
      <c r="U447" s="23">
        <v>9757.0</v>
      </c>
      <c r="V447" s="23">
        <v>0.0</v>
      </c>
      <c r="W447" s="23">
        <v>408.0</v>
      </c>
      <c r="X447" s="23">
        <v>1.5708</v>
      </c>
      <c r="Y447" s="23">
        <v>0.1035</v>
      </c>
      <c r="Z447" s="23" t="s">
        <v>133</v>
      </c>
      <c r="AA447" s="23">
        <v>0.9657</v>
      </c>
      <c r="AB447" s="23">
        <v>1250.0</v>
      </c>
      <c r="AC447" s="23">
        <v>487.0</v>
      </c>
      <c r="AD447" s="23">
        <v>409.0</v>
      </c>
      <c r="AE447" s="23">
        <v>0.0</v>
      </c>
      <c r="AF447" s="23">
        <v>78.0</v>
      </c>
      <c r="AG447" s="23">
        <v>0.0</v>
      </c>
      <c r="AH447" s="23">
        <v>0.0</v>
      </c>
      <c r="AI447" s="23">
        <v>1.3924</v>
      </c>
      <c r="AJ447" s="23">
        <v>0.9621</v>
      </c>
      <c r="AK447" s="23">
        <v>0.3314</v>
      </c>
      <c r="AL447" s="23">
        <v>0.0</v>
      </c>
      <c r="AM447" s="23">
        <v>10.0</v>
      </c>
      <c r="AN447" s="23">
        <v>4.0</v>
      </c>
      <c r="AO447" s="23">
        <v>6000.0</v>
      </c>
      <c r="AP447" s="23">
        <v>3600.0</v>
      </c>
      <c r="AQ447" s="23">
        <v>0.0</v>
      </c>
      <c r="AR447" s="23">
        <v>0.0</v>
      </c>
      <c r="AS447" s="23" t="s">
        <v>2439</v>
      </c>
      <c r="AT447" s="23" t="s">
        <v>2449</v>
      </c>
    </row>
    <row r="448">
      <c r="A448" s="23" t="str">
        <f t="shared" si="7"/>
        <v>OK</v>
      </c>
      <c r="B448" s="23" t="s">
        <v>77</v>
      </c>
      <c r="C448" s="23" t="s">
        <v>77</v>
      </c>
      <c r="D448" s="23">
        <v>0.0</v>
      </c>
      <c r="E448" s="23">
        <v>41.0</v>
      </c>
      <c r="F448" s="23">
        <v>11.0</v>
      </c>
      <c r="G448" s="23">
        <v>5.0</v>
      </c>
      <c r="H448" s="23">
        <v>50.0</v>
      </c>
      <c r="I448" s="23" t="s">
        <v>134</v>
      </c>
      <c r="J448" s="23">
        <v>0.0</v>
      </c>
      <c r="K448" s="23" t="s">
        <v>134</v>
      </c>
      <c r="L448" s="23">
        <v>-1.0</v>
      </c>
      <c r="M448" s="23">
        <v>-1.0</v>
      </c>
      <c r="N448" s="23">
        <v>0.0</v>
      </c>
      <c r="O448" s="23">
        <v>0.0</v>
      </c>
      <c r="P448" s="23">
        <v>0.0</v>
      </c>
      <c r="Q448" s="23" t="s">
        <v>133</v>
      </c>
      <c r="R448" s="23" t="s">
        <v>133</v>
      </c>
      <c r="S448" s="23" t="s">
        <v>133</v>
      </c>
      <c r="T448" s="23" t="s">
        <v>133</v>
      </c>
      <c r="U448" s="23" t="s">
        <v>133</v>
      </c>
      <c r="V448" s="23" t="s">
        <v>133</v>
      </c>
      <c r="W448" s="23" t="s">
        <v>133</v>
      </c>
      <c r="X448" s="23" t="s">
        <v>133</v>
      </c>
      <c r="Y448" s="23" t="s">
        <v>133</v>
      </c>
      <c r="Z448" s="23" t="s">
        <v>133</v>
      </c>
      <c r="AA448" s="23" t="s">
        <v>133</v>
      </c>
      <c r="AB448" s="23" t="s">
        <v>133</v>
      </c>
      <c r="AC448" s="23" t="s">
        <v>133</v>
      </c>
      <c r="AD448" s="23" t="s">
        <v>133</v>
      </c>
      <c r="AE448" s="23" t="s">
        <v>133</v>
      </c>
      <c r="AF448" s="23" t="s">
        <v>133</v>
      </c>
      <c r="AG448" s="23" t="s">
        <v>133</v>
      </c>
      <c r="AH448" s="23" t="s">
        <v>133</v>
      </c>
      <c r="AI448" s="23" t="s">
        <v>133</v>
      </c>
      <c r="AJ448" s="23" t="s">
        <v>133</v>
      </c>
      <c r="AK448" s="23" t="s">
        <v>133</v>
      </c>
      <c r="AL448" s="23" t="s">
        <v>133</v>
      </c>
      <c r="AM448" s="23" t="s">
        <v>133</v>
      </c>
      <c r="AN448" s="23" t="s">
        <v>133</v>
      </c>
      <c r="AO448" s="23">
        <v>6000.0</v>
      </c>
      <c r="AP448" s="23">
        <v>3600.0</v>
      </c>
      <c r="AQ448" s="23">
        <v>0.0</v>
      </c>
      <c r="AR448" s="23">
        <v>0.0</v>
      </c>
      <c r="AS448" s="23" t="s">
        <v>2439</v>
      </c>
      <c r="AT448" s="23" t="s">
        <v>2318</v>
      </c>
    </row>
    <row r="449">
      <c r="A449" s="23" t="str">
        <f t="shared" si="7"/>
        <v>OK</v>
      </c>
      <c r="B449" s="23" t="s">
        <v>78</v>
      </c>
      <c r="C449" s="23" t="s">
        <v>78</v>
      </c>
      <c r="D449" s="23">
        <v>1.0</v>
      </c>
      <c r="E449" s="23">
        <v>45.0</v>
      </c>
      <c r="F449" s="23">
        <v>30.0</v>
      </c>
      <c r="G449" s="23">
        <v>5.0</v>
      </c>
      <c r="H449" s="23">
        <v>50.0</v>
      </c>
      <c r="I449" s="23">
        <v>60643.0</v>
      </c>
      <c r="J449" s="23">
        <v>36072.333333</v>
      </c>
      <c r="K449" s="23">
        <v>40.516905</v>
      </c>
      <c r="L449" s="23">
        <v>2.0</v>
      </c>
      <c r="M449" s="23">
        <v>1.0</v>
      </c>
      <c r="N449" s="23">
        <v>75465.0</v>
      </c>
      <c r="O449" s="23">
        <v>3600.2184</v>
      </c>
      <c r="P449" s="23">
        <v>0.0</v>
      </c>
      <c r="Q449" s="23">
        <v>6037.0</v>
      </c>
      <c r="R449" s="23">
        <v>15756.0</v>
      </c>
      <c r="S449" s="23">
        <v>2222.0</v>
      </c>
      <c r="T449" s="23">
        <v>0.0</v>
      </c>
      <c r="U449" s="23">
        <v>11720.0</v>
      </c>
      <c r="V449" s="23">
        <v>0.0</v>
      </c>
      <c r="W449" s="23">
        <v>1814.0</v>
      </c>
      <c r="X449" s="23">
        <v>2.5694</v>
      </c>
      <c r="Y449" s="23">
        <v>0.3698</v>
      </c>
      <c r="Z449" s="23" t="s">
        <v>133</v>
      </c>
      <c r="AA449" s="23">
        <v>1.2809</v>
      </c>
      <c r="AB449" s="23">
        <v>1216.0</v>
      </c>
      <c r="AC449" s="23">
        <v>585.0</v>
      </c>
      <c r="AD449" s="23">
        <v>431.0</v>
      </c>
      <c r="AE449" s="23">
        <v>0.0</v>
      </c>
      <c r="AF449" s="23">
        <v>154.0</v>
      </c>
      <c r="AG449" s="23">
        <v>0.0</v>
      </c>
      <c r="AH449" s="23">
        <v>0.0</v>
      </c>
      <c r="AI449" s="23">
        <v>2.2447</v>
      </c>
      <c r="AJ449" s="23">
        <v>1.6567</v>
      </c>
      <c r="AK449" s="23">
        <v>0.4351</v>
      </c>
      <c r="AL449" s="23">
        <v>0.0</v>
      </c>
      <c r="AM449" s="23">
        <v>10.0</v>
      </c>
      <c r="AN449" s="23">
        <v>7.0</v>
      </c>
      <c r="AO449" s="23">
        <v>6000.0</v>
      </c>
      <c r="AP449" s="23">
        <v>3600.0</v>
      </c>
      <c r="AQ449" s="23">
        <v>0.0</v>
      </c>
      <c r="AR449" s="23">
        <v>0.0</v>
      </c>
      <c r="AS449" s="23" t="s">
        <v>2439</v>
      </c>
      <c r="AT449" s="23" t="s">
        <v>2450</v>
      </c>
    </row>
    <row r="450">
      <c r="A450" s="23" t="str">
        <f t="shared" si="7"/>
        <v>OK</v>
      </c>
      <c r="B450" s="23" t="s">
        <v>79</v>
      </c>
      <c r="C450" s="23" t="s">
        <v>79</v>
      </c>
      <c r="D450" s="23">
        <v>1.0</v>
      </c>
      <c r="E450" s="23">
        <v>45.0</v>
      </c>
      <c r="F450" s="23">
        <v>20.0</v>
      </c>
      <c r="G450" s="23">
        <v>5.0</v>
      </c>
      <c r="H450" s="23">
        <v>50.0</v>
      </c>
      <c r="I450" s="23">
        <v>90570.0</v>
      </c>
      <c r="J450" s="23">
        <v>46056.0</v>
      </c>
      <c r="K450" s="23">
        <v>49.148725</v>
      </c>
      <c r="L450" s="23">
        <v>2.0</v>
      </c>
      <c r="M450" s="23">
        <v>1.0</v>
      </c>
      <c r="N450" s="23">
        <v>102800.0</v>
      </c>
      <c r="O450" s="23">
        <v>3600.1685</v>
      </c>
      <c r="P450" s="23">
        <v>348.0</v>
      </c>
      <c r="Q450" s="23">
        <v>3525.0</v>
      </c>
      <c r="R450" s="23">
        <v>13088.0</v>
      </c>
      <c r="S450" s="23">
        <v>1185.0</v>
      </c>
      <c r="T450" s="23">
        <v>0.0</v>
      </c>
      <c r="U450" s="23">
        <v>10693.0</v>
      </c>
      <c r="V450" s="23">
        <v>0.0</v>
      </c>
      <c r="W450" s="23">
        <v>1210.0</v>
      </c>
      <c r="X450" s="23">
        <v>1.5815</v>
      </c>
      <c r="Y450" s="23">
        <v>0.1967</v>
      </c>
      <c r="Z450" s="23" t="s">
        <v>133</v>
      </c>
      <c r="AA450" s="23">
        <v>0.865</v>
      </c>
      <c r="AB450" s="23">
        <v>1077.0</v>
      </c>
      <c r="AC450" s="23">
        <v>511.0</v>
      </c>
      <c r="AD450" s="23">
        <v>329.0</v>
      </c>
      <c r="AE450" s="23">
        <v>0.0</v>
      </c>
      <c r="AF450" s="23">
        <v>182.0</v>
      </c>
      <c r="AG450" s="23">
        <v>0.0</v>
      </c>
      <c r="AH450" s="23">
        <v>0.0</v>
      </c>
      <c r="AI450" s="23">
        <v>1.9517</v>
      </c>
      <c r="AJ450" s="23">
        <v>1.4206</v>
      </c>
      <c r="AK450" s="23">
        <v>0.3996</v>
      </c>
      <c r="AL450" s="23">
        <v>0.0</v>
      </c>
      <c r="AM450" s="23">
        <v>10.0</v>
      </c>
      <c r="AN450" s="23">
        <v>13.0</v>
      </c>
      <c r="AO450" s="23">
        <v>6000.0</v>
      </c>
      <c r="AP450" s="23">
        <v>3600.0</v>
      </c>
      <c r="AQ450" s="23">
        <v>0.0</v>
      </c>
      <c r="AR450" s="23">
        <v>0.0</v>
      </c>
      <c r="AS450" s="23" t="s">
        <v>2439</v>
      </c>
      <c r="AT450" s="23" t="s">
        <v>2406</v>
      </c>
    </row>
    <row r="451">
      <c r="A451" s="23" t="str">
        <f t="shared" si="7"/>
        <v>OK</v>
      </c>
      <c r="B451" s="23" t="s">
        <v>80</v>
      </c>
      <c r="C451" s="23" t="s">
        <v>80</v>
      </c>
      <c r="D451" s="23">
        <v>0.0</v>
      </c>
      <c r="E451" s="23">
        <v>45.0</v>
      </c>
      <c r="F451" s="23">
        <v>11.0</v>
      </c>
      <c r="G451" s="23">
        <v>5.0</v>
      </c>
      <c r="H451" s="23">
        <v>50.0</v>
      </c>
      <c r="I451" s="23" t="s">
        <v>134</v>
      </c>
      <c r="J451" s="23">
        <v>0.0</v>
      </c>
      <c r="K451" s="23" t="s">
        <v>134</v>
      </c>
      <c r="L451" s="23">
        <v>-1.0</v>
      </c>
      <c r="M451" s="23">
        <v>-1.0</v>
      </c>
      <c r="N451" s="23">
        <v>0.0</v>
      </c>
      <c r="O451" s="23">
        <v>0.0</v>
      </c>
      <c r="P451" s="23">
        <v>0.0</v>
      </c>
      <c r="Q451" s="23" t="s">
        <v>133</v>
      </c>
      <c r="R451" s="23" t="s">
        <v>133</v>
      </c>
      <c r="S451" s="23" t="s">
        <v>133</v>
      </c>
      <c r="T451" s="23" t="s">
        <v>133</v>
      </c>
      <c r="U451" s="23" t="s">
        <v>133</v>
      </c>
      <c r="V451" s="23" t="s">
        <v>133</v>
      </c>
      <c r="W451" s="23" t="s">
        <v>133</v>
      </c>
      <c r="X451" s="23" t="s">
        <v>133</v>
      </c>
      <c r="Y451" s="23" t="s">
        <v>133</v>
      </c>
      <c r="Z451" s="23" t="s">
        <v>133</v>
      </c>
      <c r="AA451" s="23" t="s">
        <v>133</v>
      </c>
      <c r="AB451" s="23" t="s">
        <v>133</v>
      </c>
      <c r="AC451" s="23" t="s">
        <v>133</v>
      </c>
      <c r="AD451" s="23" t="s">
        <v>133</v>
      </c>
      <c r="AE451" s="23" t="s">
        <v>133</v>
      </c>
      <c r="AF451" s="23" t="s">
        <v>133</v>
      </c>
      <c r="AG451" s="23" t="s">
        <v>133</v>
      </c>
      <c r="AH451" s="23" t="s">
        <v>133</v>
      </c>
      <c r="AI451" s="23" t="s">
        <v>133</v>
      </c>
      <c r="AJ451" s="23" t="s">
        <v>133</v>
      </c>
      <c r="AK451" s="23" t="s">
        <v>133</v>
      </c>
      <c r="AL451" s="23" t="s">
        <v>133</v>
      </c>
      <c r="AM451" s="23" t="s">
        <v>133</v>
      </c>
      <c r="AN451" s="23" t="s">
        <v>133</v>
      </c>
      <c r="AO451" s="23">
        <v>6000.0</v>
      </c>
      <c r="AP451" s="23">
        <v>3600.0</v>
      </c>
      <c r="AQ451" s="23">
        <v>0.0</v>
      </c>
      <c r="AR451" s="23">
        <v>0.0</v>
      </c>
      <c r="AS451" s="23" t="s">
        <v>2439</v>
      </c>
      <c r="AT451" s="23" t="s">
        <v>2341</v>
      </c>
    </row>
    <row r="452">
      <c r="A452" s="23" t="str">
        <f t="shared" si="7"/>
        <v>OK</v>
      </c>
      <c r="B452" s="23" t="s">
        <v>81</v>
      </c>
      <c r="C452" s="23" t="s">
        <v>81</v>
      </c>
      <c r="D452" s="23">
        <v>1.0</v>
      </c>
      <c r="E452" s="23">
        <v>51.0</v>
      </c>
      <c r="F452" s="23">
        <v>30.0</v>
      </c>
      <c r="G452" s="23">
        <v>5.0</v>
      </c>
      <c r="H452" s="23">
        <v>50.0</v>
      </c>
      <c r="I452" s="23">
        <v>99317.0</v>
      </c>
      <c r="J452" s="23">
        <v>53377.5</v>
      </c>
      <c r="K452" s="23">
        <v>46.255425</v>
      </c>
      <c r="L452" s="23">
        <v>2.0</v>
      </c>
      <c r="M452" s="23">
        <v>1.0</v>
      </c>
      <c r="N452" s="23">
        <v>60105.0</v>
      </c>
      <c r="O452" s="23">
        <v>3600.0362</v>
      </c>
      <c r="P452" s="23">
        <v>0.0</v>
      </c>
      <c r="Q452" s="23">
        <v>8202.0</v>
      </c>
      <c r="R452" s="23">
        <v>17957.0</v>
      </c>
      <c r="S452" s="23">
        <v>2721.0</v>
      </c>
      <c r="T452" s="23">
        <v>0.0</v>
      </c>
      <c r="U452" s="23">
        <v>12238.0</v>
      </c>
      <c r="V452" s="23">
        <v>0.0</v>
      </c>
      <c r="W452" s="23">
        <v>2998.0</v>
      </c>
      <c r="X452" s="23">
        <v>3.8265</v>
      </c>
      <c r="Y452" s="23">
        <v>0.5355</v>
      </c>
      <c r="Z452" s="23" t="s">
        <v>133</v>
      </c>
      <c r="AA452" s="23">
        <v>1.8368</v>
      </c>
      <c r="AB452" s="23">
        <v>897.0</v>
      </c>
      <c r="AC452" s="23">
        <v>1039.0</v>
      </c>
      <c r="AD452" s="23">
        <v>1009.0</v>
      </c>
      <c r="AE452" s="23">
        <v>0.0</v>
      </c>
      <c r="AF452" s="23">
        <v>30.0</v>
      </c>
      <c r="AG452" s="23">
        <v>0.0</v>
      </c>
      <c r="AH452" s="23">
        <v>0.0</v>
      </c>
      <c r="AI452" s="23">
        <v>1.9359</v>
      </c>
      <c r="AJ452" s="23">
        <v>1.4875</v>
      </c>
      <c r="AK452" s="23">
        <v>0.3299</v>
      </c>
      <c r="AL452" s="23">
        <v>0.0</v>
      </c>
      <c r="AM452" s="23">
        <v>10.0</v>
      </c>
      <c r="AN452" s="23">
        <v>8.0</v>
      </c>
      <c r="AO452" s="23">
        <v>6000.0</v>
      </c>
      <c r="AP452" s="23">
        <v>3600.0</v>
      </c>
      <c r="AQ452" s="23">
        <v>0.0</v>
      </c>
      <c r="AR452" s="23">
        <v>0.0</v>
      </c>
      <c r="AS452" s="23" t="s">
        <v>2439</v>
      </c>
      <c r="AT452" s="23" t="s">
        <v>2393</v>
      </c>
    </row>
    <row r="453">
      <c r="A453" s="23" t="str">
        <f t="shared" si="7"/>
        <v>OK</v>
      </c>
      <c r="B453" s="23" t="s">
        <v>82</v>
      </c>
      <c r="C453" s="23" t="s">
        <v>82</v>
      </c>
      <c r="D453" s="23">
        <v>1.0</v>
      </c>
      <c r="E453" s="23">
        <v>51.0</v>
      </c>
      <c r="F453" s="23">
        <v>20.0</v>
      </c>
      <c r="G453" s="23">
        <v>5.0</v>
      </c>
      <c r="H453" s="23">
        <v>50.0</v>
      </c>
      <c r="I453" s="23">
        <v>112303.0</v>
      </c>
      <c r="J453" s="23">
        <v>55991.708333</v>
      </c>
      <c r="K453" s="23">
        <v>50.142286</v>
      </c>
      <c r="L453" s="23">
        <v>2.0</v>
      </c>
      <c r="M453" s="23">
        <v>1.0</v>
      </c>
      <c r="N453" s="23">
        <v>84887.0</v>
      </c>
      <c r="O453" s="23">
        <v>3600.0261</v>
      </c>
      <c r="P453" s="23">
        <v>28.0</v>
      </c>
      <c r="Q453" s="23">
        <v>5640.0</v>
      </c>
      <c r="R453" s="23">
        <v>13935.0</v>
      </c>
      <c r="S453" s="23">
        <v>2448.0</v>
      </c>
      <c r="T453" s="23">
        <v>0.0</v>
      </c>
      <c r="U453" s="23">
        <v>10395.0</v>
      </c>
      <c r="V453" s="23">
        <v>0.0</v>
      </c>
      <c r="W453" s="23">
        <v>1092.0</v>
      </c>
      <c r="X453" s="23">
        <v>2.3484</v>
      </c>
      <c r="Y453" s="23">
        <v>0.4102</v>
      </c>
      <c r="Z453" s="23" t="s">
        <v>133</v>
      </c>
      <c r="AA453" s="23">
        <v>1.1566</v>
      </c>
      <c r="AB453" s="23">
        <v>1238.0</v>
      </c>
      <c r="AC453" s="23">
        <v>1208.0</v>
      </c>
      <c r="AD453" s="23">
        <v>1094.0</v>
      </c>
      <c r="AE453" s="23">
        <v>33.0</v>
      </c>
      <c r="AF453" s="23">
        <v>81.0</v>
      </c>
      <c r="AG453" s="23">
        <v>0.0</v>
      </c>
      <c r="AH453" s="23">
        <v>0.0</v>
      </c>
      <c r="AI453" s="23">
        <v>2.6192</v>
      </c>
      <c r="AJ453" s="23">
        <v>1.9901</v>
      </c>
      <c r="AK453" s="23">
        <v>0.482</v>
      </c>
      <c r="AL453" s="23">
        <v>0.0</v>
      </c>
      <c r="AM453" s="23">
        <v>10.0</v>
      </c>
      <c r="AN453" s="23">
        <v>13.0</v>
      </c>
      <c r="AO453" s="23">
        <v>6000.0</v>
      </c>
      <c r="AP453" s="23">
        <v>3600.0</v>
      </c>
      <c r="AQ453" s="23">
        <v>0.0</v>
      </c>
      <c r="AR453" s="23">
        <v>0.0</v>
      </c>
      <c r="AS453" s="23" t="s">
        <v>2439</v>
      </c>
      <c r="AT453" s="23" t="s">
        <v>2348</v>
      </c>
    </row>
    <row r="454">
      <c r="A454" s="23" t="str">
        <f t="shared" si="7"/>
        <v>OK</v>
      </c>
      <c r="B454" s="23" t="s">
        <v>83</v>
      </c>
      <c r="C454" s="23" t="s">
        <v>83</v>
      </c>
      <c r="D454" s="23">
        <v>0.0</v>
      </c>
      <c r="E454" s="23">
        <v>51.0</v>
      </c>
      <c r="F454" s="23">
        <v>10.0</v>
      </c>
      <c r="G454" s="23">
        <v>5.0</v>
      </c>
      <c r="H454" s="23">
        <v>50.0</v>
      </c>
      <c r="I454" s="23" t="s">
        <v>134</v>
      </c>
      <c r="J454" s="23">
        <v>0.0</v>
      </c>
      <c r="K454" s="23" t="s">
        <v>134</v>
      </c>
      <c r="L454" s="23">
        <v>-1.0</v>
      </c>
      <c r="M454" s="23">
        <v>-1.0</v>
      </c>
      <c r="N454" s="23">
        <v>0.0</v>
      </c>
      <c r="O454" s="23">
        <v>0.0</v>
      </c>
      <c r="P454" s="23">
        <v>0.0</v>
      </c>
      <c r="Q454" s="23" t="s">
        <v>133</v>
      </c>
      <c r="R454" s="23" t="s">
        <v>133</v>
      </c>
      <c r="S454" s="23" t="s">
        <v>133</v>
      </c>
      <c r="T454" s="23" t="s">
        <v>133</v>
      </c>
      <c r="U454" s="23" t="s">
        <v>133</v>
      </c>
      <c r="V454" s="23" t="s">
        <v>133</v>
      </c>
      <c r="W454" s="23" t="s">
        <v>133</v>
      </c>
      <c r="X454" s="23" t="s">
        <v>133</v>
      </c>
      <c r="Y454" s="23" t="s">
        <v>133</v>
      </c>
      <c r="Z454" s="23" t="s">
        <v>133</v>
      </c>
      <c r="AA454" s="23" t="s">
        <v>133</v>
      </c>
      <c r="AB454" s="23" t="s">
        <v>133</v>
      </c>
      <c r="AC454" s="23" t="s">
        <v>133</v>
      </c>
      <c r="AD454" s="23" t="s">
        <v>133</v>
      </c>
      <c r="AE454" s="23" t="s">
        <v>133</v>
      </c>
      <c r="AF454" s="23" t="s">
        <v>133</v>
      </c>
      <c r="AG454" s="23" t="s">
        <v>133</v>
      </c>
      <c r="AH454" s="23" t="s">
        <v>133</v>
      </c>
      <c r="AI454" s="23" t="s">
        <v>133</v>
      </c>
      <c r="AJ454" s="23" t="s">
        <v>133</v>
      </c>
      <c r="AK454" s="23" t="s">
        <v>133</v>
      </c>
      <c r="AL454" s="23" t="s">
        <v>133</v>
      </c>
      <c r="AM454" s="23" t="s">
        <v>133</v>
      </c>
      <c r="AN454" s="23" t="s">
        <v>133</v>
      </c>
      <c r="AO454" s="23">
        <v>6000.0</v>
      </c>
      <c r="AP454" s="23">
        <v>3600.0</v>
      </c>
      <c r="AQ454" s="23">
        <v>0.0</v>
      </c>
      <c r="AR454" s="23">
        <v>0.0</v>
      </c>
      <c r="AS454" s="23" t="s">
        <v>2439</v>
      </c>
      <c r="AT454" s="23" t="s">
        <v>2432</v>
      </c>
    </row>
    <row r="455">
      <c r="A455" s="23" t="str">
        <f t="shared" si="7"/>
        <v>OK</v>
      </c>
      <c r="B455" s="23" t="s">
        <v>84</v>
      </c>
      <c r="C455" s="23" t="s">
        <v>84</v>
      </c>
      <c r="D455" s="23">
        <v>1.0</v>
      </c>
      <c r="E455" s="23">
        <v>55.0</v>
      </c>
      <c r="F455" s="23">
        <v>30.0</v>
      </c>
      <c r="G455" s="23">
        <v>5.0</v>
      </c>
      <c r="H455" s="23">
        <v>50.0</v>
      </c>
      <c r="I455" s="23">
        <v>303429.0</v>
      </c>
      <c r="J455" s="23">
        <v>133702.380952</v>
      </c>
      <c r="K455" s="23">
        <v>55.936189</v>
      </c>
      <c r="L455" s="23">
        <v>2.0</v>
      </c>
      <c r="M455" s="23">
        <v>1.0</v>
      </c>
      <c r="N455" s="23">
        <v>58919.0</v>
      </c>
      <c r="O455" s="23">
        <v>3600.1143</v>
      </c>
      <c r="P455" s="23">
        <v>0.0</v>
      </c>
      <c r="Q455" s="23">
        <v>5952.0</v>
      </c>
      <c r="R455" s="23">
        <v>18052.0</v>
      </c>
      <c r="S455" s="23">
        <v>1858.0</v>
      </c>
      <c r="T455" s="23">
        <v>0.0</v>
      </c>
      <c r="U455" s="23">
        <v>14556.0</v>
      </c>
      <c r="V455" s="23">
        <v>0.0</v>
      </c>
      <c r="W455" s="23">
        <v>1638.0</v>
      </c>
      <c r="X455" s="23">
        <v>3.1092</v>
      </c>
      <c r="Y455" s="23">
        <v>0.3494</v>
      </c>
      <c r="Z455" s="23" t="s">
        <v>133</v>
      </c>
      <c r="AA455" s="23">
        <v>1.8483</v>
      </c>
      <c r="AB455" s="23">
        <v>887.0</v>
      </c>
      <c r="AC455" s="23">
        <v>879.0</v>
      </c>
      <c r="AD455" s="23">
        <v>575.0</v>
      </c>
      <c r="AE455" s="23">
        <v>0.0</v>
      </c>
      <c r="AF455" s="23">
        <v>304.0</v>
      </c>
      <c r="AG455" s="23">
        <v>0.0</v>
      </c>
      <c r="AH455" s="23">
        <v>0.0</v>
      </c>
      <c r="AI455" s="23">
        <v>1.817</v>
      </c>
      <c r="AJ455" s="23">
        <v>1.2827</v>
      </c>
      <c r="AK455" s="23">
        <v>0.4164</v>
      </c>
      <c r="AL455" s="23">
        <v>0.0</v>
      </c>
      <c r="AM455" s="23">
        <v>10.0</v>
      </c>
      <c r="AN455" s="23">
        <v>11.0</v>
      </c>
      <c r="AO455" s="23">
        <v>6000.0</v>
      </c>
      <c r="AP455" s="23">
        <v>3600.0</v>
      </c>
      <c r="AQ455" s="23">
        <v>0.0</v>
      </c>
      <c r="AR455" s="23">
        <v>0.0</v>
      </c>
      <c r="AS455" s="23" t="s">
        <v>2439</v>
      </c>
      <c r="AT455" s="23" t="s">
        <v>2451</v>
      </c>
    </row>
    <row r="456">
      <c r="A456" s="23" t="str">
        <f t="shared" si="7"/>
        <v>OK</v>
      </c>
      <c r="B456" s="23" t="s">
        <v>85</v>
      </c>
      <c r="C456" s="23" t="s">
        <v>85</v>
      </c>
      <c r="D456" s="23">
        <v>1.0</v>
      </c>
      <c r="E456" s="23">
        <v>55.0</v>
      </c>
      <c r="F456" s="23">
        <v>20.0</v>
      </c>
      <c r="G456" s="23">
        <v>5.0</v>
      </c>
      <c r="H456" s="23">
        <v>50.0</v>
      </c>
      <c r="I456" s="23">
        <v>462745.0</v>
      </c>
      <c r="J456" s="23">
        <v>168508.5</v>
      </c>
      <c r="K456" s="23">
        <v>63.58502</v>
      </c>
      <c r="L456" s="23">
        <v>2.0</v>
      </c>
      <c r="M456" s="23">
        <v>1.0</v>
      </c>
      <c r="N456" s="23">
        <v>95479.0</v>
      </c>
      <c r="O456" s="23">
        <v>3600.0528</v>
      </c>
      <c r="P456" s="23">
        <v>12.0</v>
      </c>
      <c r="Q456" s="23">
        <v>2667.0</v>
      </c>
      <c r="R456" s="23">
        <v>10843.0</v>
      </c>
      <c r="S456" s="23">
        <v>1135.0</v>
      </c>
      <c r="T456" s="23">
        <v>0.0</v>
      </c>
      <c r="U456" s="23">
        <v>8907.0</v>
      </c>
      <c r="V456" s="23">
        <v>0.0</v>
      </c>
      <c r="W456" s="23">
        <v>801.0</v>
      </c>
      <c r="X456" s="23">
        <v>1.5513</v>
      </c>
      <c r="Y456" s="23">
        <v>0.2131</v>
      </c>
      <c r="Z456" s="23" t="s">
        <v>133</v>
      </c>
      <c r="AA456" s="23">
        <v>0.8504</v>
      </c>
      <c r="AB456" s="23">
        <v>1218.0</v>
      </c>
      <c r="AC456" s="23">
        <v>1297.0</v>
      </c>
      <c r="AD456" s="23">
        <v>974.0</v>
      </c>
      <c r="AE456" s="23">
        <v>0.0</v>
      </c>
      <c r="AF456" s="23">
        <v>323.0</v>
      </c>
      <c r="AG456" s="23">
        <v>0.0</v>
      </c>
      <c r="AH456" s="23">
        <v>0.0</v>
      </c>
      <c r="AI456" s="23">
        <v>3.1274</v>
      </c>
      <c r="AJ456" s="23">
        <v>2.3094</v>
      </c>
      <c r="AK456" s="23">
        <v>0.6298</v>
      </c>
      <c r="AL456" s="23">
        <v>0.0</v>
      </c>
      <c r="AM456" s="23">
        <v>10.0</v>
      </c>
      <c r="AN456" s="23">
        <v>18.0</v>
      </c>
      <c r="AO456" s="23">
        <v>6000.0</v>
      </c>
      <c r="AP456" s="23">
        <v>3600.0</v>
      </c>
      <c r="AQ456" s="23">
        <v>0.0</v>
      </c>
      <c r="AR456" s="23">
        <v>0.0</v>
      </c>
      <c r="AS456" s="23" t="s">
        <v>2439</v>
      </c>
      <c r="AT456" s="23" t="s">
        <v>2452</v>
      </c>
    </row>
    <row r="457">
      <c r="A457" s="23" t="str">
        <f t="shared" si="7"/>
        <v>OK</v>
      </c>
      <c r="B457" s="23" t="s">
        <v>86</v>
      </c>
      <c r="C457" s="23" t="s">
        <v>86</v>
      </c>
      <c r="D457" s="23">
        <v>0.0</v>
      </c>
      <c r="E457" s="23">
        <v>55.0</v>
      </c>
      <c r="F457" s="23">
        <v>10.0</v>
      </c>
      <c r="G457" s="23">
        <v>5.0</v>
      </c>
      <c r="H457" s="23">
        <v>50.0</v>
      </c>
      <c r="I457" s="23" t="s">
        <v>134</v>
      </c>
      <c r="J457" s="23">
        <v>0.0</v>
      </c>
      <c r="K457" s="23" t="s">
        <v>134</v>
      </c>
      <c r="L457" s="23">
        <v>-1.0</v>
      </c>
      <c r="M457" s="23">
        <v>-1.0</v>
      </c>
      <c r="N457" s="23">
        <v>0.0</v>
      </c>
      <c r="O457" s="23">
        <v>0.0</v>
      </c>
      <c r="P457" s="23">
        <v>0.0</v>
      </c>
      <c r="Q457" s="23" t="s">
        <v>133</v>
      </c>
      <c r="R457" s="23" t="s">
        <v>133</v>
      </c>
      <c r="S457" s="23" t="s">
        <v>133</v>
      </c>
      <c r="T457" s="23" t="s">
        <v>133</v>
      </c>
      <c r="U457" s="23" t="s">
        <v>133</v>
      </c>
      <c r="V457" s="23" t="s">
        <v>133</v>
      </c>
      <c r="W457" s="23" t="s">
        <v>133</v>
      </c>
      <c r="X457" s="23" t="s">
        <v>133</v>
      </c>
      <c r="Y457" s="23" t="s">
        <v>133</v>
      </c>
      <c r="Z457" s="23" t="s">
        <v>133</v>
      </c>
      <c r="AA457" s="23" t="s">
        <v>133</v>
      </c>
      <c r="AB457" s="23" t="s">
        <v>133</v>
      </c>
      <c r="AC457" s="23" t="s">
        <v>133</v>
      </c>
      <c r="AD457" s="23" t="s">
        <v>133</v>
      </c>
      <c r="AE457" s="23" t="s">
        <v>133</v>
      </c>
      <c r="AF457" s="23" t="s">
        <v>133</v>
      </c>
      <c r="AG457" s="23" t="s">
        <v>133</v>
      </c>
      <c r="AH457" s="23" t="s">
        <v>133</v>
      </c>
      <c r="AI457" s="23" t="s">
        <v>133</v>
      </c>
      <c r="AJ457" s="23" t="s">
        <v>133</v>
      </c>
      <c r="AK457" s="23" t="s">
        <v>133</v>
      </c>
      <c r="AL457" s="23" t="s">
        <v>133</v>
      </c>
      <c r="AM457" s="23" t="s">
        <v>133</v>
      </c>
      <c r="AN457" s="23" t="s">
        <v>133</v>
      </c>
      <c r="AO457" s="23">
        <v>6000.0</v>
      </c>
      <c r="AP457" s="23">
        <v>3600.0</v>
      </c>
      <c r="AQ457" s="23">
        <v>0.0</v>
      </c>
      <c r="AR457" s="23">
        <v>0.0</v>
      </c>
      <c r="AS457" s="23" t="s">
        <v>2439</v>
      </c>
      <c r="AT457" s="23" t="s">
        <v>2434</v>
      </c>
    </row>
    <row r="458">
      <c r="A458" s="23" t="str">
        <f t="shared" si="7"/>
        <v>OK</v>
      </c>
      <c r="B458" s="23" t="s">
        <v>87</v>
      </c>
      <c r="C458" s="23" t="s">
        <v>87</v>
      </c>
      <c r="D458" s="23">
        <v>1.0</v>
      </c>
      <c r="E458" s="23">
        <v>59.0</v>
      </c>
      <c r="F458" s="23">
        <v>30.0</v>
      </c>
      <c r="G458" s="23">
        <v>5.0</v>
      </c>
      <c r="H458" s="23">
        <v>50.0</v>
      </c>
      <c r="I458" s="23">
        <v>268141.0</v>
      </c>
      <c r="J458" s="23">
        <v>74042.75</v>
      </c>
      <c r="K458" s="23">
        <v>72.386636</v>
      </c>
      <c r="L458" s="23">
        <v>2.0</v>
      </c>
      <c r="M458" s="23">
        <v>1.0</v>
      </c>
      <c r="N458" s="23">
        <v>46075.0</v>
      </c>
      <c r="O458" s="23">
        <v>3600.164</v>
      </c>
      <c r="P458" s="23">
        <v>64.0</v>
      </c>
      <c r="Q458" s="23">
        <v>7037.0</v>
      </c>
      <c r="R458" s="23">
        <v>13286.0</v>
      </c>
      <c r="S458" s="23">
        <v>4045.0</v>
      </c>
      <c r="T458" s="23">
        <v>32.0</v>
      </c>
      <c r="U458" s="23">
        <v>8654.0</v>
      </c>
      <c r="V458" s="23">
        <v>0.0</v>
      </c>
      <c r="W458" s="23">
        <v>555.0</v>
      </c>
      <c r="X458" s="23">
        <v>4.1493</v>
      </c>
      <c r="Y458" s="23">
        <v>0.9682</v>
      </c>
      <c r="Z458" s="23" t="s">
        <v>133</v>
      </c>
      <c r="AA458" s="23">
        <v>1.6161</v>
      </c>
      <c r="AB458" s="23">
        <v>979.0</v>
      </c>
      <c r="AC458" s="23">
        <v>1985.0</v>
      </c>
      <c r="AD458" s="23">
        <v>1875.0</v>
      </c>
      <c r="AE458" s="23">
        <v>0.0</v>
      </c>
      <c r="AF458" s="23">
        <v>110.0</v>
      </c>
      <c r="AG458" s="23">
        <v>0.0</v>
      </c>
      <c r="AH458" s="23">
        <v>0.0</v>
      </c>
      <c r="AI458" s="23">
        <v>3.1719</v>
      </c>
      <c r="AJ458" s="23">
        <v>2.4834</v>
      </c>
      <c r="AK458" s="23">
        <v>0.4931</v>
      </c>
      <c r="AL458" s="23">
        <v>0.0</v>
      </c>
      <c r="AM458" s="23">
        <v>10.0</v>
      </c>
      <c r="AN458" s="23">
        <v>16.0</v>
      </c>
      <c r="AO458" s="23">
        <v>6000.0</v>
      </c>
      <c r="AP458" s="23">
        <v>3600.0</v>
      </c>
      <c r="AQ458" s="23">
        <v>0.0</v>
      </c>
      <c r="AR458" s="23">
        <v>0.0</v>
      </c>
      <c r="AS458" s="23" t="s">
        <v>2439</v>
      </c>
      <c r="AT458" s="23" t="s">
        <v>2453</v>
      </c>
    </row>
    <row r="459">
      <c r="A459" s="23" t="str">
        <f t="shared" si="7"/>
        <v>OK</v>
      </c>
      <c r="B459" s="23" t="s">
        <v>88</v>
      </c>
      <c r="C459" s="23" t="s">
        <v>88</v>
      </c>
      <c r="D459" s="23">
        <v>0.0</v>
      </c>
      <c r="E459" s="23">
        <v>59.0</v>
      </c>
      <c r="F459" s="23">
        <v>20.0</v>
      </c>
      <c r="G459" s="23">
        <v>5.0</v>
      </c>
      <c r="H459" s="23">
        <v>50.0</v>
      </c>
      <c r="I459" s="23" t="s">
        <v>134</v>
      </c>
      <c r="J459" s="23">
        <v>0.0</v>
      </c>
      <c r="K459" s="23" t="s">
        <v>134</v>
      </c>
      <c r="L459" s="23">
        <v>-1.0</v>
      </c>
      <c r="M459" s="23">
        <v>-1.0</v>
      </c>
      <c r="N459" s="23">
        <v>0.0</v>
      </c>
      <c r="O459" s="23">
        <v>0.0</v>
      </c>
      <c r="P459" s="23">
        <v>0.0</v>
      </c>
      <c r="Q459" s="23" t="s">
        <v>133</v>
      </c>
      <c r="R459" s="23" t="s">
        <v>133</v>
      </c>
      <c r="S459" s="23" t="s">
        <v>133</v>
      </c>
      <c r="T459" s="23" t="s">
        <v>133</v>
      </c>
      <c r="U459" s="23" t="s">
        <v>133</v>
      </c>
      <c r="V459" s="23" t="s">
        <v>133</v>
      </c>
      <c r="W459" s="23" t="s">
        <v>133</v>
      </c>
      <c r="X459" s="23" t="s">
        <v>133</v>
      </c>
      <c r="Y459" s="23" t="s">
        <v>133</v>
      </c>
      <c r="Z459" s="23" t="s">
        <v>133</v>
      </c>
      <c r="AA459" s="23" t="s">
        <v>133</v>
      </c>
      <c r="AB459" s="23" t="s">
        <v>133</v>
      </c>
      <c r="AC459" s="23" t="s">
        <v>133</v>
      </c>
      <c r="AD459" s="23" t="s">
        <v>133</v>
      </c>
      <c r="AE459" s="23" t="s">
        <v>133</v>
      </c>
      <c r="AF459" s="23" t="s">
        <v>133</v>
      </c>
      <c r="AG459" s="23" t="s">
        <v>133</v>
      </c>
      <c r="AH459" s="23" t="s">
        <v>133</v>
      </c>
      <c r="AI459" s="23" t="s">
        <v>133</v>
      </c>
      <c r="AJ459" s="23" t="s">
        <v>133</v>
      </c>
      <c r="AK459" s="23" t="s">
        <v>133</v>
      </c>
      <c r="AL459" s="23" t="s">
        <v>133</v>
      </c>
      <c r="AM459" s="23" t="s">
        <v>133</v>
      </c>
      <c r="AN459" s="23" t="s">
        <v>133</v>
      </c>
      <c r="AO459" s="23">
        <v>6000.0</v>
      </c>
      <c r="AP459" s="23">
        <v>3600.0</v>
      </c>
      <c r="AQ459" s="23">
        <v>0.0</v>
      </c>
      <c r="AR459" s="23">
        <v>0.0</v>
      </c>
      <c r="AS459" s="23" t="s">
        <v>2439</v>
      </c>
      <c r="AT459" s="23" t="s">
        <v>2436</v>
      </c>
    </row>
    <row r="460">
      <c r="A460" s="23" t="str">
        <f t="shared" si="7"/>
        <v>OK</v>
      </c>
      <c r="B460" s="23" t="s">
        <v>89</v>
      </c>
      <c r="C460" s="23" t="s">
        <v>89</v>
      </c>
      <c r="D460" s="23">
        <v>0.0</v>
      </c>
      <c r="E460" s="23">
        <v>59.0</v>
      </c>
      <c r="F460" s="23">
        <v>16.0</v>
      </c>
      <c r="G460" s="23">
        <v>5.0</v>
      </c>
      <c r="H460" s="23">
        <v>50.0</v>
      </c>
      <c r="I460" s="23" t="s">
        <v>134</v>
      </c>
      <c r="J460" s="23">
        <v>0.0</v>
      </c>
      <c r="K460" s="23" t="s">
        <v>134</v>
      </c>
      <c r="L460" s="23">
        <v>-1.0</v>
      </c>
      <c r="M460" s="23">
        <v>-1.0</v>
      </c>
      <c r="N460" s="23">
        <v>0.0</v>
      </c>
      <c r="O460" s="23">
        <v>0.0</v>
      </c>
      <c r="P460" s="23">
        <v>0.0</v>
      </c>
      <c r="Q460" s="23" t="s">
        <v>133</v>
      </c>
      <c r="R460" s="23" t="s">
        <v>133</v>
      </c>
      <c r="S460" s="23" t="s">
        <v>133</v>
      </c>
      <c r="T460" s="23" t="s">
        <v>133</v>
      </c>
      <c r="U460" s="23" t="s">
        <v>133</v>
      </c>
      <c r="V460" s="23" t="s">
        <v>133</v>
      </c>
      <c r="W460" s="23" t="s">
        <v>133</v>
      </c>
      <c r="X460" s="23" t="s">
        <v>133</v>
      </c>
      <c r="Y460" s="23" t="s">
        <v>133</v>
      </c>
      <c r="Z460" s="23" t="s">
        <v>133</v>
      </c>
      <c r="AA460" s="23" t="s">
        <v>133</v>
      </c>
      <c r="AB460" s="23" t="s">
        <v>133</v>
      </c>
      <c r="AC460" s="23" t="s">
        <v>133</v>
      </c>
      <c r="AD460" s="23" t="s">
        <v>133</v>
      </c>
      <c r="AE460" s="23" t="s">
        <v>133</v>
      </c>
      <c r="AF460" s="23" t="s">
        <v>133</v>
      </c>
      <c r="AG460" s="23" t="s">
        <v>133</v>
      </c>
      <c r="AH460" s="23" t="s">
        <v>133</v>
      </c>
      <c r="AI460" s="23" t="s">
        <v>133</v>
      </c>
      <c r="AJ460" s="23" t="s">
        <v>133</v>
      </c>
      <c r="AK460" s="23" t="s">
        <v>133</v>
      </c>
      <c r="AL460" s="23" t="s">
        <v>133</v>
      </c>
      <c r="AM460" s="23" t="s">
        <v>133</v>
      </c>
      <c r="AN460" s="23" t="s">
        <v>133</v>
      </c>
      <c r="AO460" s="23">
        <v>6000.0</v>
      </c>
      <c r="AP460" s="23">
        <v>3600.0</v>
      </c>
      <c r="AQ460" s="23">
        <v>0.0</v>
      </c>
      <c r="AR460" s="23">
        <v>0.0</v>
      </c>
      <c r="AS460" s="23" t="s">
        <v>2439</v>
      </c>
      <c r="AT460" s="23" t="s">
        <v>2347</v>
      </c>
    </row>
    <row r="461">
      <c r="A461" s="23" t="str">
        <f t="shared" si="7"/>
        <v>OK</v>
      </c>
      <c r="B461" s="23" t="s">
        <v>90</v>
      </c>
      <c r="C461" s="23" t="s">
        <v>90</v>
      </c>
      <c r="D461" s="23">
        <v>1.0</v>
      </c>
      <c r="E461" s="23">
        <v>75.0</v>
      </c>
      <c r="F461" s="23">
        <v>30.0</v>
      </c>
      <c r="G461" s="23">
        <v>5.0</v>
      </c>
      <c r="H461" s="23">
        <v>50.0</v>
      </c>
      <c r="I461" s="23">
        <v>119060.0</v>
      </c>
      <c r="J461" s="23">
        <v>49209.684367</v>
      </c>
      <c r="K461" s="23">
        <v>58.668164</v>
      </c>
      <c r="L461" s="23">
        <v>2.0</v>
      </c>
      <c r="M461" s="23">
        <v>1.0</v>
      </c>
      <c r="N461" s="23">
        <v>36193.0</v>
      </c>
      <c r="O461" s="23">
        <v>3600.1488</v>
      </c>
      <c r="P461" s="23">
        <v>0.0</v>
      </c>
      <c r="Q461" s="23">
        <v>6531.0</v>
      </c>
      <c r="R461" s="23">
        <v>11745.0</v>
      </c>
      <c r="S461" s="23">
        <v>3926.0</v>
      </c>
      <c r="T461" s="23">
        <v>25.0</v>
      </c>
      <c r="U461" s="23">
        <v>7435.0</v>
      </c>
      <c r="V461" s="23">
        <v>0.0</v>
      </c>
      <c r="W461" s="23">
        <v>359.0</v>
      </c>
      <c r="X461" s="23">
        <v>4.9015</v>
      </c>
      <c r="Y461" s="23">
        <v>1.2389</v>
      </c>
      <c r="Z461" s="23" t="s">
        <v>133</v>
      </c>
      <c r="AA461" s="23">
        <v>2.0029</v>
      </c>
      <c r="AB461" s="23">
        <v>925.0</v>
      </c>
      <c r="AC461" s="23">
        <v>2534.0</v>
      </c>
      <c r="AD461" s="23">
        <v>2402.0</v>
      </c>
      <c r="AE461" s="23">
        <v>0.0</v>
      </c>
      <c r="AF461" s="23">
        <v>132.0</v>
      </c>
      <c r="AG461" s="23">
        <v>0.0</v>
      </c>
      <c r="AH461" s="23">
        <v>0.0</v>
      </c>
      <c r="AI461" s="23">
        <v>5.1883</v>
      </c>
      <c r="AJ461" s="23">
        <v>4.3511</v>
      </c>
      <c r="AK461" s="23">
        <v>0.6212</v>
      </c>
      <c r="AL461" s="23">
        <v>0.0</v>
      </c>
      <c r="AM461" s="23">
        <v>10.0</v>
      </c>
      <c r="AN461" s="23">
        <v>16.0</v>
      </c>
      <c r="AO461" s="23">
        <v>6000.0</v>
      </c>
      <c r="AP461" s="23">
        <v>3600.0</v>
      </c>
      <c r="AQ461" s="23">
        <v>0.0</v>
      </c>
      <c r="AR461" s="23">
        <v>0.0</v>
      </c>
      <c r="AS461" s="23" t="s">
        <v>2439</v>
      </c>
      <c r="AT461" s="23" t="s">
        <v>2454</v>
      </c>
    </row>
    <row r="462">
      <c r="A462" s="23" t="str">
        <f t="shared" si="7"/>
        <v>OK</v>
      </c>
      <c r="B462" s="23" t="s">
        <v>91</v>
      </c>
      <c r="C462" s="23" t="s">
        <v>91</v>
      </c>
      <c r="D462" s="23">
        <v>1.0</v>
      </c>
      <c r="E462" s="23">
        <v>75.0</v>
      </c>
      <c r="F462" s="23">
        <v>20.0</v>
      </c>
      <c r="G462" s="23">
        <v>5.0</v>
      </c>
      <c r="H462" s="23">
        <v>50.0</v>
      </c>
      <c r="I462" s="23">
        <v>187393.0</v>
      </c>
      <c r="J462" s="23">
        <v>53542.333333</v>
      </c>
      <c r="K462" s="23">
        <v>71.427784</v>
      </c>
      <c r="L462" s="23">
        <v>2.0</v>
      </c>
      <c r="M462" s="23">
        <v>1.0</v>
      </c>
      <c r="N462" s="23">
        <v>50606.0</v>
      </c>
      <c r="O462" s="23">
        <v>3600.2113</v>
      </c>
      <c r="P462" s="23">
        <v>196.0</v>
      </c>
      <c r="Q462" s="23">
        <v>4709.0</v>
      </c>
      <c r="R462" s="23">
        <v>10200.0</v>
      </c>
      <c r="S462" s="23">
        <v>3364.0</v>
      </c>
      <c r="T462" s="23">
        <v>63.0</v>
      </c>
      <c r="U462" s="23">
        <v>6381.0</v>
      </c>
      <c r="V462" s="23">
        <v>0.0</v>
      </c>
      <c r="W462" s="23">
        <v>392.0</v>
      </c>
      <c r="X462" s="23">
        <v>3.4894</v>
      </c>
      <c r="Y462" s="23">
        <v>1.0515</v>
      </c>
      <c r="Z462" s="23" t="s">
        <v>133</v>
      </c>
      <c r="AA462" s="23">
        <v>1.1783</v>
      </c>
      <c r="AB462" s="23">
        <v>1093.0</v>
      </c>
      <c r="AC462" s="23">
        <v>2088.0</v>
      </c>
      <c r="AD462" s="23">
        <v>1839.0</v>
      </c>
      <c r="AE462" s="23">
        <v>0.0</v>
      </c>
      <c r="AF462" s="23">
        <v>249.0</v>
      </c>
      <c r="AG462" s="23">
        <v>0.0</v>
      </c>
      <c r="AH462" s="23">
        <v>0.0</v>
      </c>
      <c r="AI462" s="23">
        <v>6.2923</v>
      </c>
      <c r="AJ462" s="23">
        <v>5.135</v>
      </c>
      <c r="AK462" s="23">
        <v>0.8648</v>
      </c>
      <c r="AL462" s="23">
        <v>0.0</v>
      </c>
      <c r="AM462" s="23">
        <v>10.0</v>
      </c>
      <c r="AN462" s="23">
        <v>29.0</v>
      </c>
      <c r="AO462" s="23">
        <v>6000.0</v>
      </c>
      <c r="AP462" s="23">
        <v>3600.0</v>
      </c>
      <c r="AQ462" s="23">
        <v>0.0</v>
      </c>
      <c r="AR462" s="23">
        <v>0.0</v>
      </c>
      <c r="AS462" s="23" t="s">
        <v>2439</v>
      </c>
      <c r="AT462" s="23" t="s">
        <v>381</v>
      </c>
    </row>
    <row r="463">
      <c r="A463" s="23" t="str">
        <f t="shared" si="7"/>
        <v>OK</v>
      </c>
      <c r="B463" s="23" t="s">
        <v>92</v>
      </c>
      <c r="C463" s="23" t="s">
        <v>92</v>
      </c>
      <c r="D463" s="23">
        <v>0.0</v>
      </c>
      <c r="E463" s="23">
        <v>75.0</v>
      </c>
      <c r="F463" s="23">
        <v>10.0</v>
      </c>
      <c r="G463" s="23">
        <v>5.0</v>
      </c>
      <c r="H463" s="23">
        <v>50.0</v>
      </c>
      <c r="I463" s="23" t="s">
        <v>134</v>
      </c>
      <c r="J463" s="23">
        <v>0.0</v>
      </c>
      <c r="K463" s="23" t="s">
        <v>134</v>
      </c>
      <c r="L463" s="23">
        <v>-1.0</v>
      </c>
      <c r="M463" s="23">
        <v>-1.0</v>
      </c>
      <c r="N463" s="23">
        <v>0.0</v>
      </c>
      <c r="O463" s="23">
        <v>0.0</v>
      </c>
      <c r="P463" s="23">
        <v>0.0</v>
      </c>
      <c r="Q463" s="23" t="s">
        <v>133</v>
      </c>
      <c r="R463" s="23" t="s">
        <v>133</v>
      </c>
      <c r="S463" s="23" t="s">
        <v>133</v>
      </c>
      <c r="T463" s="23" t="s">
        <v>133</v>
      </c>
      <c r="U463" s="23" t="s">
        <v>133</v>
      </c>
      <c r="V463" s="23" t="s">
        <v>133</v>
      </c>
      <c r="W463" s="23" t="s">
        <v>133</v>
      </c>
      <c r="X463" s="23" t="s">
        <v>133</v>
      </c>
      <c r="Y463" s="23" t="s">
        <v>133</v>
      </c>
      <c r="Z463" s="23" t="s">
        <v>133</v>
      </c>
      <c r="AA463" s="23" t="s">
        <v>133</v>
      </c>
      <c r="AB463" s="23" t="s">
        <v>133</v>
      </c>
      <c r="AC463" s="23" t="s">
        <v>133</v>
      </c>
      <c r="AD463" s="23" t="s">
        <v>133</v>
      </c>
      <c r="AE463" s="23" t="s">
        <v>133</v>
      </c>
      <c r="AF463" s="23" t="s">
        <v>133</v>
      </c>
      <c r="AG463" s="23" t="s">
        <v>133</v>
      </c>
      <c r="AH463" s="23" t="s">
        <v>133</v>
      </c>
      <c r="AI463" s="23" t="s">
        <v>133</v>
      </c>
      <c r="AJ463" s="23" t="s">
        <v>133</v>
      </c>
      <c r="AK463" s="23" t="s">
        <v>133</v>
      </c>
      <c r="AL463" s="23" t="s">
        <v>133</v>
      </c>
      <c r="AM463" s="23" t="s">
        <v>133</v>
      </c>
      <c r="AN463" s="23" t="s">
        <v>133</v>
      </c>
      <c r="AO463" s="23">
        <v>6000.0</v>
      </c>
      <c r="AP463" s="23">
        <v>3600.0</v>
      </c>
      <c r="AQ463" s="23">
        <v>0.0</v>
      </c>
      <c r="AR463" s="23">
        <v>0.0</v>
      </c>
      <c r="AS463" s="23" t="s">
        <v>2439</v>
      </c>
      <c r="AT463" s="23" t="s">
        <v>2324</v>
      </c>
    </row>
    <row r="464">
      <c r="A464" s="23" t="str">
        <f t="shared" si="7"/>
        <v>OK</v>
      </c>
      <c r="B464" s="23" t="s">
        <v>93</v>
      </c>
      <c r="C464" s="23" t="s">
        <v>93</v>
      </c>
      <c r="D464" s="23">
        <v>1.0</v>
      </c>
      <c r="E464" s="23">
        <v>80.0</v>
      </c>
      <c r="F464" s="23">
        <v>30.0</v>
      </c>
      <c r="G464" s="23">
        <v>5.0</v>
      </c>
      <c r="H464" s="23">
        <v>50.0</v>
      </c>
      <c r="I464" s="23">
        <v>200902.0</v>
      </c>
      <c r="J464" s="23">
        <v>44094.213859</v>
      </c>
      <c r="K464" s="23">
        <v>78.051879</v>
      </c>
      <c r="L464" s="23">
        <v>2.0</v>
      </c>
      <c r="M464" s="23">
        <v>1.0</v>
      </c>
      <c r="N464" s="23">
        <v>58500.0</v>
      </c>
      <c r="O464" s="23">
        <v>3600.0847</v>
      </c>
      <c r="P464" s="23">
        <v>12.0</v>
      </c>
      <c r="Q464" s="23">
        <v>4271.0</v>
      </c>
      <c r="R464" s="23">
        <v>8021.0</v>
      </c>
      <c r="S464" s="23">
        <v>3594.0</v>
      </c>
      <c r="T464" s="23">
        <v>249.0</v>
      </c>
      <c r="U464" s="23">
        <v>3888.0</v>
      </c>
      <c r="V464" s="23">
        <v>0.0</v>
      </c>
      <c r="W464" s="23">
        <v>290.0</v>
      </c>
      <c r="X464" s="23">
        <v>4.003</v>
      </c>
      <c r="Y464" s="23">
        <v>1.3864</v>
      </c>
      <c r="Z464" s="23" t="s">
        <v>133</v>
      </c>
      <c r="AA464" s="23">
        <v>1.07</v>
      </c>
      <c r="AB464" s="23">
        <v>1545.0</v>
      </c>
      <c r="AC464" s="23">
        <v>1684.0</v>
      </c>
      <c r="AD464" s="23">
        <v>1442.0</v>
      </c>
      <c r="AE464" s="23">
        <v>0.0</v>
      </c>
      <c r="AF464" s="23">
        <v>242.0</v>
      </c>
      <c r="AG464" s="23">
        <v>0.0</v>
      </c>
      <c r="AH464" s="23">
        <v>0.0</v>
      </c>
      <c r="AI464" s="23">
        <v>9.938</v>
      </c>
      <c r="AJ464" s="23">
        <v>8.0275</v>
      </c>
      <c r="AK464" s="23">
        <v>1.3811</v>
      </c>
      <c r="AL464" s="23">
        <v>0.0</v>
      </c>
      <c r="AM464" s="23">
        <v>10.0</v>
      </c>
      <c r="AN464" s="23">
        <v>24.0</v>
      </c>
      <c r="AO464" s="23">
        <v>6000.0</v>
      </c>
      <c r="AP464" s="23">
        <v>3600.0</v>
      </c>
      <c r="AQ464" s="23">
        <v>0.0</v>
      </c>
      <c r="AR464" s="23">
        <v>0.0</v>
      </c>
      <c r="AS464" s="23" t="s">
        <v>2439</v>
      </c>
      <c r="AT464" s="23" t="s">
        <v>2329</v>
      </c>
    </row>
    <row r="465">
      <c r="A465" s="23" t="str">
        <f t="shared" si="7"/>
        <v>OK</v>
      </c>
      <c r="B465" s="23" t="s">
        <v>94</v>
      </c>
      <c r="C465" s="23" t="s">
        <v>94</v>
      </c>
      <c r="D465" s="23">
        <v>1.0</v>
      </c>
      <c r="E465" s="23">
        <v>80.0</v>
      </c>
      <c r="F465" s="23">
        <v>20.0</v>
      </c>
      <c r="G465" s="23">
        <v>5.0</v>
      </c>
      <c r="H465" s="23">
        <v>50.0</v>
      </c>
      <c r="I465" s="23">
        <v>312414.0</v>
      </c>
      <c r="J465" s="23">
        <v>52227.948427</v>
      </c>
      <c r="K465" s="23">
        <v>83.282456</v>
      </c>
      <c r="L465" s="23">
        <v>2.0</v>
      </c>
      <c r="M465" s="23">
        <v>1.0</v>
      </c>
      <c r="N465" s="23">
        <v>50974.0</v>
      </c>
      <c r="O465" s="23">
        <v>3600.2517</v>
      </c>
      <c r="P465" s="23">
        <v>2828.0</v>
      </c>
      <c r="Q465" s="23">
        <v>3648.0</v>
      </c>
      <c r="R465" s="23">
        <v>7742.0</v>
      </c>
      <c r="S465" s="23">
        <v>3252.0</v>
      </c>
      <c r="T465" s="23">
        <v>232.0</v>
      </c>
      <c r="U465" s="23">
        <v>4033.0</v>
      </c>
      <c r="V465" s="23">
        <v>0.0</v>
      </c>
      <c r="W465" s="23">
        <v>225.0</v>
      </c>
      <c r="X465" s="23">
        <v>3.7236</v>
      </c>
      <c r="Y465" s="23">
        <v>1.3808</v>
      </c>
      <c r="Z465" s="23" t="s">
        <v>133</v>
      </c>
      <c r="AA465" s="23">
        <v>0.8933</v>
      </c>
      <c r="AB465" s="23">
        <v>590.0</v>
      </c>
      <c r="AC465" s="23">
        <v>1755.0</v>
      </c>
      <c r="AD465" s="23">
        <v>1329.0</v>
      </c>
      <c r="AE465" s="23">
        <v>28.0</v>
      </c>
      <c r="AF465" s="23">
        <v>398.0</v>
      </c>
      <c r="AG465" s="23">
        <v>0.0</v>
      </c>
      <c r="AH465" s="23">
        <v>0.0</v>
      </c>
      <c r="AI465" s="23">
        <v>4.4968</v>
      </c>
      <c r="AJ465" s="23">
        <v>3.4576</v>
      </c>
      <c r="AK465" s="23">
        <v>0.7986</v>
      </c>
      <c r="AL465" s="23">
        <v>0.0</v>
      </c>
      <c r="AM465" s="23">
        <v>10.0</v>
      </c>
      <c r="AN465" s="23">
        <v>40.0</v>
      </c>
      <c r="AO465" s="23">
        <v>6000.0</v>
      </c>
      <c r="AP465" s="23">
        <v>3600.0</v>
      </c>
      <c r="AQ465" s="23">
        <v>0.0</v>
      </c>
      <c r="AR465" s="23">
        <v>0.0</v>
      </c>
      <c r="AS465" s="23" t="s">
        <v>2439</v>
      </c>
      <c r="AT465" s="23" t="s">
        <v>2455</v>
      </c>
    </row>
    <row r="466">
      <c r="A466" s="23" t="str">
        <f t="shared" si="7"/>
        <v>OK</v>
      </c>
      <c r="B466" s="23" t="s">
        <v>95</v>
      </c>
      <c r="C466" s="23" t="s">
        <v>95</v>
      </c>
      <c r="D466" s="23">
        <v>0.0</v>
      </c>
      <c r="E466" s="23">
        <v>80.0</v>
      </c>
      <c r="F466" s="23">
        <v>12.0</v>
      </c>
      <c r="G466" s="23">
        <v>5.0</v>
      </c>
      <c r="H466" s="23">
        <v>50.0</v>
      </c>
      <c r="I466" s="23" t="s">
        <v>134</v>
      </c>
      <c r="J466" s="23">
        <v>0.0</v>
      </c>
      <c r="K466" s="23" t="s">
        <v>134</v>
      </c>
      <c r="L466" s="23">
        <v>-1.0</v>
      </c>
      <c r="M466" s="23">
        <v>-1.0</v>
      </c>
      <c r="N466" s="23">
        <v>0.0</v>
      </c>
      <c r="O466" s="23">
        <v>0.0</v>
      </c>
      <c r="P466" s="23">
        <v>0.0</v>
      </c>
      <c r="Q466" s="23" t="s">
        <v>133</v>
      </c>
      <c r="R466" s="23" t="s">
        <v>133</v>
      </c>
      <c r="S466" s="23" t="s">
        <v>133</v>
      </c>
      <c r="T466" s="23" t="s">
        <v>133</v>
      </c>
      <c r="U466" s="23" t="s">
        <v>133</v>
      </c>
      <c r="V466" s="23" t="s">
        <v>133</v>
      </c>
      <c r="W466" s="23" t="s">
        <v>133</v>
      </c>
      <c r="X466" s="23" t="s">
        <v>133</v>
      </c>
      <c r="Y466" s="23" t="s">
        <v>133</v>
      </c>
      <c r="Z466" s="23" t="s">
        <v>133</v>
      </c>
      <c r="AA466" s="23" t="s">
        <v>133</v>
      </c>
      <c r="AB466" s="23" t="s">
        <v>133</v>
      </c>
      <c r="AC466" s="23" t="s">
        <v>133</v>
      </c>
      <c r="AD466" s="23" t="s">
        <v>133</v>
      </c>
      <c r="AE466" s="23" t="s">
        <v>133</v>
      </c>
      <c r="AF466" s="23" t="s">
        <v>133</v>
      </c>
      <c r="AG466" s="23" t="s">
        <v>133</v>
      </c>
      <c r="AH466" s="23" t="s">
        <v>133</v>
      </c>
      <c r="AI466" s="23" t="s">
        <v>133</v>
      </c>
      <c r="AJ466" s="23" t="s">
        <v>133</v>
      </c>
      <c r="AK466" s="23" t="s">
        <v>133</v>
      </c>
      <c r="AL466" s="23" t="s">
        <v>133</v>
      </c>
      <c r="AM466" s="23" t="s">
        <v>133</v>
      </c>
      <c r="AN466" s="23" t="s">
        <v>133</v>
      </c>
      <c r="AO466" s="23">
        <v>6000.0</v>
      </c>
      <c r="AP466" s="23">
        <v>3600.0</v>
      </c>
      <c r="AQ466" s="23">
        <v>0.0</v>
      </c>
      <c r="AR466" s="23">
        <v>0.0</v>
      </c>
      <c r="AS466" s="23" t="s">
        <v>2439</v>
      </c>
      <c r="AT466" s="23" t="s">
        <v>374</v>
      </c>
    </row>
    <row r="467">
      <c r="A467" s="23" t="str">
        <f t="shared" si="7"/>
        <v>OK</v>
      </c>
      <c r="B467" s="23" t="s">
        <v>96</v>
      </c>
      <c r="C467" s="23" t="s">
        <v>96</v>
      </c>
      <c r="D467" s="23">
        <v>1.0</v>
      </c>
      <c r="E467" s="23">
        <v>82.0</v>
      </c>
      <c r="F467" s="23">
        <v>30.0</v>
      </c>
      <c r="G467" s="23">
        <v>5.0</v>
      </c>
      <c r="H467" s="23">
        <v>50.0</v>
      </c>
      <c r="I467" s="23">
        <v>486359.0</v>
      </c>
      <c r="J467" s="23">
        <v>160272.857143</v>
      </c>
      <c r="K467" s="23">
        <v>67.046388</v>
      </c>
      <c r="L467" s="23">
        <v>2.0</v>
      </c>
      <c r="M467" s="23">
        <v>1.0</v>
      </c>
      <c r="N467" s="23">
        <v>60417.0</v>
      </c>
      <c r="O467" s="23">
        <v>3600.0806</v>
      </c>
      <c r="P467" s="23">
        <v>0.0</v>
      </c>
      <c r="Q467" s="23">
        <v>1455.0</v>
      </c>
      <c r="R467" s="23">
        <v>6881.0</v>
      </c>
      <c r="S467" s="23">
        <v>658.0</v>
      </c>
      <c r="T467" s="23">
        <v>0.0</v>
      </c>
      <c r="U467" s="23">
        <v>5995.0</v>
      </c>
      <c r="V467" s="23">
        <v>0.0</v>
      </c>
      <c r="W467" s="23">
        <v>228.0</v>
      </c>
      <c r="X467" s="23">
        <v>1.9188</v>
      </c>
      <c r="Y467" s="23">
        <v>0.2316</v>
      </c>
      <c r="Z467" s="23" t="s">
        <v>133</v>
      </c>
      <c r="AA467" s="23">
        <v>1.1325</v>
      </c>
      <c r="AB467" s="23">
        <v>1364.0</v>
      </c>
      <c r="AC467" s="23">
        <v>4182.0</v>
      </c>
      <c r="AD467" s="23">
        <v>3625.0</v>
      </c>
      <c r="AE467" s="23">
        <v>0.0</v>
      </c>
      <c r="AF467" s="23">
        <v>557.0</v>
      </c>
      <c r="AG467" s="23">
        <v>0.0</v>
      </c>
      <c r="AH467" s="23">
        <v>0.0</v>
      </c>
      <c r="AI467" s="23">
        <v>9.1902</v>
      </c>
      <c r="AJ467" s="23">
        <v>7.2255</v>
      </c>
      <c r="AK467" s="23">
        <v>1.4488</v>
      </c>
      <c r="AL467" s="23">
        <v>0.0</v>
      </c>
      <c r="AM467" s="23">
        <v>10.0</v>
      </c>
      <c r="AN467" s="23">
        <v>23.0</v>
      </c>
      <c r="AO467" s="23">
        <v>6000.0</v>
      </c>
      <c r="AP467" s="23">
        <v>3600.0</v>
      </c>
      <c r="AQ467" s="23">
        <v>0.0</v>
      </c>
      <c r="AR467" s="23">
        <v>0.0</v>
      </c>
      <c r="AS467" s="23" t="s">
        <v>2439</v>
      </c>
      <c r="AT467" s="23" t="s">
        <v>2328</v>
      </c>
    </row>
    <row r="468">
      <c r="A468" s="23" t="str">
        <f t="shared" si="7"/>
        <v>OK</v>
      </c>
      <c r="B468" s="23" t="s">
        <v>97</v>
      </c>
      <c r="C468" s="23" t="s">
        <v>97</v>
      </c>
      <c r="D468" s="23">
        <v>1.0</v>
      </c>
      <c r="E468" s="23">
        <v>82.0</v>
      </c>
      <c r="F468" s="23">
        <v>20.0</v>
      </c>
      <c r="G468" s="23">
        <v>5.0</v>
      </c>
      <c r="H468" s="23">
        <v>50.0</v>
      </c>
      <c r="I468" s="23">
        <v>791768.0</v>
      </c>
      <c r="J468" s="23">
        <v>230135.04449</v>
      </c>
      <c r="K468" s="23">
        <v>70.934031</v>
      </c>
      <c r="L468" s="23">
        <v>2.0</v>
      </c>
      <c r="M468" s="23">
        <v>1.0</v>
      </c>
      <c r="N468" s="23">
        <v>77233.0</v>
      </c>
      <c r="O468" s="23">
        <v>3600.098</v>
      </c>
      <c r="P468" s="23">
        <v>848.0</v>
      </c>
      <c r="Q468" s="23">
        <v>745.0</v>
      </c>
      <c r="R468" s="23">
        <v>4656.0</v>
      </c>
      <c r="S468" s="23">
        <v>361.0</v>
      </c>
      <c r="T468" s="23">
        <v>0.0</v>
      </c>
      <c r="U468" s="23">
        <v>4099.0</v>
      </c>
      <c r="V468" s="23">
        <v>0.0</v>
      </c>
      <c r="W468" s="23">
        <v>196.0</v>
      </c>
      <c r="X468" s="23">
        <v>0.9439</v>
      </c>
      <c r="Y468" s="23">
        <v>0.1182</v>
      </c>
      <c r="Z468" s="23" t="s">
        <v>133</v>
      </c>
      <c r="AA468" s="23">
        <v>0.5337</v>
      </c>
      <c r="AB468" s="23">
        <v>1318.0</v>
      </c>
      <c r="AC468" s="23">
        <v>4286.0</v>
      </c>
      <c r="AD468" s="23">
        <v>3514.0</v>
      </c>
      <c r="AE468" s="23">
        <v>0.0</v>
      </c>
      <c r="AF468" s="23">
        <v>772.0</v>
      </c>
      <c r="AG468" s="23">
        <v>0.0</v>
      </c>
      <c r="AH468" s="23">
        <v>0.0</v>
      </c>
      <c r="AI468" s="23">
        <v>8.7317</v>
      </c>
      <c r="AJ468" s="23">
        <v>6.6883</v>
      </c>
      <c r="AK468" s="23">
        <v>1.548</v>
      </c>
      <c r="AL468" s="23">
        <v>0.0</v>
      </c>
      <c r="AM468" s="23">
        <v>10.0</v>
      </c>
      <c r="AN468" s="23">
        <v>37.0</v>
      </c>
      <c r="AO468" s="23">
        <v>6000.0</v>
      </c>
      <c r="AP468" s="23">
        <v>3600.0</v>
      </c>
      <c r="AQ468" s="23">
        <v>0.0</v>
      </c>
      <c r="AR468" s="23">
        <v>0.0</v>
      </c>
      <c r="AS468" s="23" t="s">
        <v>2439</v>
      </c>
      <c r="AT468" s="23" t="s">
        <v>2394</v>
      </c>
    </row>
    <row r="469">
      <c r="A469" s="23" t="str">
        <f t="shared" si="7"/>
        <v>OK</v>
      </c>
      <c r="B469" s="23" t="s">
        <v>98</v>
      </c>
      <c r="C469" s="23" t="s">
        <v>98</v>
      </c>
      <c r="D469" s="23">
        <v>0.0</v>
      </c>
      <c r="E469" s="23">
        <v>82.0</v>
      </c>
      <c r="F469" s="23">
        <v>10.0</v>
      </c>
      <c r="G469" s="23">
        <v>5.0</v>
      </c>
      <c r="H469" s="23">
        <v>50.0</v>
      </c>
      <c r="I469" s="23" t="s">
        <v>134</v>
      </c>
      <c r="J469" s="23">
        <v>0.0</v>
      </c>
      <c r="K469" s="23" t="s">
        <v>134</v>
      </c>
      <c r="L469" s="23">
        <v>-1.0</v>
      </c>
      <c r="M469" s="23">
        <v>-1.0</v>
      </c>
      <c r="N469" s="23">
        <v>0.0</v>
      </c>
      <c r="O469" s="23">
        <v>0.0</v>
      </c>
      <c r="P469" s="23">
        <v>0.0</v>
      </c>
      <c r="Q469" s="23" t="s">
        <v>133</v>
      </c>
      <c r="R469" s="23" t="s">
        <v>133</v>
      </c>
      <c r="S469" s="23" t="s">
        <v>133</v>
      </c>
      <c r="T469" s="23" t="s">
        <v>133</v>
      </c>
      <c r="U469" s="23" t="s">
        <v>133</v>
      </c>
      <c r="V469" s="23" t="s">
        <v>133</v>
      </c>
      <c r="W469" s="23" t="s">
        <v>133</v>
      </c>
      <c r="X469" s="23" t="s">
        <v>133</v>
      </c>
      <c r="Y469" s="23" t="s">
        <v>133</v>
      </c>
      <c r="Z469" s="23" t="s">
        <v>133</v>
      </c>
      <c r="AA469" s="23" t="s">
        <v>133</v>
      </c>
      <c r="AB469" s="23" t="s">
        <v>133</v>
      </c>
      <c r="AC469" s="23" t="s">
        <v>133</v>
      </c>
      <c r="AD469" s="23" t="s">
        <v>133</v>
      </c>
      <c r="AE469" s="23" t="s">
        <v>133</v>
      </c>
      <c r="AF469" s="23" t="s">
        <v>133</v>
      </c>
      <c r="AG469" s="23" t="s">
        <v>133</v>
      </c>
      <c r="AH469" s="23" t="s">
        <v>133</v>
      </c>
      <c r="AI469" s="23" t="s">
        <v>133</v>
      </c>
      <c r="AJ469" s="23" t="s">
        <v>133</v>
      </c>
      <c r="AK469" s="23" t="s">
        <v>133</v>
      </c>
      <c r="AL469" s="23" t="s">
        <v>133</v>
      </c>
      <c r="AM469" s="23" t="s">
        <v>133</v>
      </c>
      <c r="AN469" s="23" t="s">
        <v>133</v>
      </c>
      <c r="AO469" s="23">
        <v>6000.0</v>
      </c>
      <c r="AP469" s="23">
        <v>3600.0</v>
      </c>
      <c r="AQ469" s="23">
        <v>0.0</v>
      </c>
      <c r="AR469" s="23">
        <v>0.0</v>
      </c>
      <c r="AS469" s="23" t="s">
        <v>2439</v>
      </c>
      <c r="AT469" s="23" t="s">
        <v>2372</v>
      </c>
    </row>
    <row r="470">
      <c r="A470" s="23" t="str">
        <f t="shared" si="7"/>
        <v>OK</v>
      </c>
      <c r="B470" s="23" t="s">
        <v>99</v>
      </c>
      <c r="C470" s="23" t="s">
        <v>99</v>
      </c>
      <c r="D470" s="23">
        <v>1.0</v>
      </c>
      <c r="E470" s="23">
        <v>90.0</v>
      </c>
      <c r="F470" s="23">
        <v>30.0</v>
      </c>
      <c r="G470" s="23">
        <v>5.0</v>
      </c>
      <c r="H470" s="23">
        <v>50.0</v>
      </c>
      <c r="I470" s="23">
        <v>462295.0</v>
      </c>
      <c r="J470" s="23">
        <v>80161.888435</v>
      </c>
      <c r="K470" s="23">
        <v>82.660014</v>
      </c>
      <c r="L470" s="23">
        <v>2.0</v>
      </c>
      <c r="M470" s="23">
        <v>1.0</v>
      </c>
      <c r="N470" s="23">
        <v>64090.0</v>
      </c>
      <c r="O470" s="23">
        <v>3600.1333</v>
      </c>
      <c r="P470" s="23">
        <v>4324.0</v>
      </c>
      <c r="Q470" s="23">
        <v>2388.0</v>
      </c>
      <c r="R470" s="23">
        <v>8828.0</v>
      </c>
      <c r="S470" s="23">
        <v>1558.0</v>
      </c>
      <c r="T470" s="23">
        <v>72.0</v>
      </c>
      <c r="U470" s="23">
        <v>6708.0</v>
      </c>
      <c r="V470" s="23">
        <v>0.0</v>
      </c>
      <c r="W470" s="23">
        <v>490.0</v>
      </c>
      <c r="X470" s="23">
        <v>3.2621</v>
      </c>
      <c r="Y470" s="23">
        <v>0.8303</v>
      </c>
      <c r="Z470" s="23" t="s">
        <v>133</v>
      </c>
      <c r="AA470" s="23">
        <v>1.3088</v>
      </c>
      <c r="AB470" s="23">
        <v>1067.0</v>
      </c>
      <c r="AC470" s="23">
        <v>3320.0</v>
      </c>
      <c r="AD470" s="23">
        <v>2336.0</v>
      </c>
      <c r="AE470" s="23">
        <v>174.0</v>
      </c>
      <c r="AF470" s="23">
        <v>810.0</v>
      </c>
      <c r="AG470" s="23">
        <v>0.0</v>
      </c>
      <c r="AH470" s="23">
        <v>0.0</v>
      </c>
      <c r="AI470" s="23">
        <v>8.5342</v>
      </c>
      <c r="AJ470" s="23">
        <v>6.5853</v>
      </c>
      <c r="AK470" s="23">
        <v>1.4507</v>
      </c>
      <c r="AL470" s="23">
        <v>0.0</v>
      </c>
      <c r="AM470" s="23">
        <v>10.0</v>
      </c>
      <c r="AN470" s="23">
        <v>45.0</v>
      </c>
      <c r="AO470" s="23">
        <v>6000.0</v>
      </c>
      <c r="AP470" s="23">
        <v>3600.0</v>
      </c>
      <c r="AQ470" s="23">
        <v>0.0</v>
      </c>
      <c r="AR470" s="23">
        <v>0.0</v>
      </c>
      <c r="AS470" s="23" t="s">
        <v>2439</v>
      </c>
      <c r="AT470" s="23" t="s">
        <v>352</v>
      </c>
    </row>
    <row r="471">
      <c r="A471" s="23" t="str">
        <f t="shared" si="7"/>
        <v>OK</v>
      </c>
      <c r="B471" s="23" t="s">
        <v>100</v>
      </c>
      <c r="C471" s="23" t="s">
        <v>100</v>
      </c>
      <c r="D471" s="23">
        <v>0.0</v>
      </c>
      <c r="E471" s="23">
        <v>90.0</v>
      </c>
      <c r="F471" s="23">
        <v>20.0</v>
      </c>
      <c r="G471" s="23">
        <v>5.0</v>
      </c>
      <c r="H471" s="23">
        <v>50.0</v>
      </c>
      <c r="I471" s="23" t="s">
        <v>134</v>
      </c>
      <c r="J471" s="23">
        <v>0.0</v>
      </c>
      <c r="K471" s="23" t="s">
        <v>134</v>
      </c>
      <c r="L471" s="23">
        <v>-1.0</v>
      </c>
      <c r="M471" s="23">
        <v>-1.0</v>
      </c>
      <c r="N471" s="23">
        <v>0.0</v>
      </c>
      <c r="O471" s="23">
        <v>0.0</v>
      </c>
      <c r="P471" s="23">
        <v>0.0</v>
      </c>
      <c r="Q471" s="23" t="s">
        <v>133</v>
      </c>
      <c r="R471" s="23" t="s">
        <v>133</v>
      </c>
      <c r="S471" s="23" t="s">
        <v>133</v>
      </c>
      <c r="T471" s="23" t="s">
        <v>133</v>
      </c>
      <c r="U471" s="23" t="s">
        <v>133</v>
      </c>
      <c r="V471" s="23" t="s">
        <v>133</v>
      </c>
      <c r="W471" s="23" t="s">
        <v>133</v>
      </c>
      <c r="X471" s="23" t="s">
        <v>133</v>
      </c>
      <c r="Y471" s="23" t="s">
        <v>133</v>
      </c>
      <c r="Z471" s="23" t="s">
        <v>133</v>
      </c>
      <c r="AA471" s="23" t="s">
        <v>133</v>
      </c>
      <c r="AB471" s="23" t="s">
        <v>133</v>
      </c>
      <c r="AC471" s="23" t="s">
        <v>133</v>
      </c>
      <c r="AD471" s="23" t="s">
        <v>133</v>
      </c>
      <c r="AE471" s="23" t="s">
        <v>133</v>
      </c>
      <c r="AF471" s="23" t="s">
        <v>133</v>
      </c>
      <c r="AG471" s="23" t="s">
        <v>133</v>
      </c>
      <c r="AH471" s="23" t="s">
        <v>133</v>
      </c>
      <c r="AI471" s="23" t="s">
        <v>133</v>
      </c>
      <c r="AJ471" s="23" t="s">
        <v>133</v>
      </c>
      <c r="AK471" s="23" t="s">
        <v>133</v>
      </c>
      <c r="AL471" s="23" t="s">
        <v>133</v>
      </c>
      <c r="AM471" s="23" t="s">
        <v>133</v>
      </c>
      <c r="AN471" s="23" t="s">
        <v>133</v>
      </c>
      <c r="AO471" s="23">
        <v>6000.0</v>
      </c>
      <c r="AP471" s="23">
        <v>3600.0</v>
      </c>
      <c r="AQ471" s="23">
        <v>0.0</v>
      </c>
      <c r="AR471" s="23">
        <v>0.0</v>
      </c>
      <c r="AS471" s="23" t="s">
        <v>2439</v>
      </c>
      <c r="AT471" s="23" t="s">
        <v>2419</v>
      </c>
    </row>
    <row r="472">
      <c r="A472" s="23" t="str">
        <f t="shared" si="7"/>
        <v>OK</v>
      </c>
      <c r="B472" s="23" t="s">
        <v>101</v>
      </c>
      <c r="C472" s="23" t="s">
        <v>101</v>
      </c>
      <c r="D472" s="23">
        <v>0.0</v>
      </c>
      <c r="E472" s="23">
        <v>90.0</v>
      </c>
      <c r="F472" s="23">
        <v>17.0</v>
      </c>
      <c r="G472" s="23">
        <v>5.0</v>
      </c>
      <c r="H472" s="23">
        <v>50.0</v>
      </c>
      <c r="I472" s="23" t="s">
        <v>134</v>
      </c>
      <c r="J472" s="23">
        <v>0.0</v>
      </c>
      <c r="K472" s="23" t="s">
        <v>134</v>
      </c>
      <c r="L472" s="23">
        <v>-1.0</v>
      </c>
      <c r="M472" s="23">
        <v>-1.0</v>
      </c>
      <c r="N472" s="23">
        <v>0.0</v>
      </c>
      <c r="O472" s="23">
        <v>0.0</v>
      </c>
      <c r="P472" s="23">
        <v>0.0</v>
      </c>
      <c r="Q472" s="23" t="s">
        <v>133</v>
      </c>
      <c r="R472" s="23" t="s">
        <v>133</v>
      </c>
      <c r="S472" s="23" t="s">
        <v>133</v>
      </c>
      <c r="T472" s="23" t="s">
        <v>133</v>
      </c>
      <c r="U472" s="23" t="s">
        <v>133</v>
      </c>
      <c r="V472" s="23" t="s">
        <v>133</v>
      </c>
      <c r="W472" s="23" t="s">
        <v>133</v>
      </c>
      <c r="X472" s="23" t="s">
        <v>133</v>
      </c>
      <c r="Y472" s="23" t="s">
        <v>133</v>
      </c>
      <c r="Z472" s="23" t="s">
        <v>133</v>
      </c>
      <c r="AA472" s="23" t="s">
        <v>133</v>
      </c>
      <c r="AB472" s="23" t="s">
        <v>133</v>
      </c>
      <c r="AC472" s="23" t="s">
        <v>133</v>
      </c>
      <c r="AD472" s="23" t="s">
        <v>133</v>
      </c>
      <c r="AE472" s="23" t="s">
        <v>133</v>
      </c>
      <c r="AF472" s="23" t="s">
        <v>133</v>
      </c>
      <c r="AG472" s="23" t="s">
        <v>133</v>
      </c>
      <c r="AH472" s="23" t="s">
        <v>133</v>
      </c>
      <c r="AI472" s="23" t="s">
        <v>133</v>
      </c>
      <c r="AJ472" s="23" t="s">
        <v>133</v>
      </c>
      <c r="AK472" s="23" t="s">
        <v>133</v>
      </c>
      <c r="AL472" s="23" t="s">
        <v>133</v>
      </c>
      <c r="AM472" s="23" t="s">
        <v>133</v>
      </c>
      <c r="AN472" s="23" t="s">
        <v>133</v>
      </c>
      <c r="AO472" s="23">
        <v>6000.0</v>
      </c>
      <c r="AP472" s="23">
        <v>3600.0</v>
      </c>
      <c r="AQ472" s="23">
        <v>0.0</v>
      </c>
      <c r="AR472" s="23">
        <v>0.0</v>
      </c>
      <c r="AS472" s="23" t="s">
        <v>2439</v>
      </c>
      <c r="AT472" s="23" t="s">
        <v>2318</v>
      </c>
    </row>
    <row r="473">
      <c r="A473" s="23" t="str">
        <f t="shared" si="7"/>
        <v>OK</v>
      </c>
      <c r="B473" s="23" t="s">
        <v>102</v>
      </c>
      <c r="C473" s="23" t="s">
        <v>102</v>
      </c>
      <c r="D473" s="23">
        <v>1.0</v>
      </c>
      <c r="E473" s="23">
        <v>116.0</v>
      </c>
      <c r="F473" s="23">
        <v>30.0</v>
      </c>
      <c r="G473" s="23">
        <v>5.0</v>
      </c>
      <c r="H473" s="23">
        <v>50.0</v>
      </c>
      <c r="I473" s="23">
        <v>538449.0</v>
      </c>
      <c r="J473" s="23">
        <v>143977.586207</v>
      </c>
      <c r="K473" s="23">
        <v>73.260683</v>
      </c>
      <c r="L473" s="23">
        <v>2.0</v>
      </c>
      <c r="M473" s="23">
        <v>1.0</v>
      </c>
      <c r="N473" s="23">
        <v>21836.0</v>
      </c>
      <c r="O473" s="23">
        <v>3600.664</v>
      </c>
      <c r="P473" s="23">
        <v>0.0</v>
      </c>
      <c r="Q473" s="23">
        <v>3174.0</v>
      </c>
      <c r="R473" s="23">
        <v>7913.0</v>
      </c>
      <c r="S473" s="23">
        <v>1483.0</v>
      </c>
      <c r="T473" s="23">
        <v>0.0</v>
      </c>
      <c r="U473" s="23">
        <v>5744.0</v>
      </c>
      <c r="V473" s="23">
        <v>0.0</v>
      </c>
      <c r="W473" s="23">
        <v>686.0</v>
      </c>
      <c r="X473" s="23">
        <v>6.1184</v>
      </c>
      <c r="Y473" s="23">
        <v>1.1003</v>
      </c>
      <c r="Z473" s="23" t="s">
        <v>133</v>
      </c>
      <c r="AA473" s="23">
        <v>3.3543</v>
      </c>
      <c r="AB473" s="23">
        <v>869.0</v>
      </c>
      <c r="AC473" s="23">
        <v>3590.0</v>
      </c>
      <c r="AD473" s="23">
        <v>3326.0</v>
      </c>
      <c r="AE473" s="23">
        <v>0.0</v>
      </c>
      <c r="AF473" s="23">
        <v>264.0</v>
      </c>
      <c r="AG473" s="23">
        <v>0.0</v>
      </c>
      <c r="AH473" s="23">
        <v>0.0</v>
      </c>
      <c r="AI473" s="23">
        <v>12.0611</v>
      </c>
      <c r="AJ473" s="23">
        <v>10.3127</v>
      </c>
      <c r="AK473" s="23">
        <v>1.2839</v>
      </c>
      <c r="AL473" s="23">
        <v>0.0</v>
      </c>
      <c r="AM473" s="23">
        <v>10.0</v>
      </c>
      <c r="AN473" s="23">
        <v>29.0</v>
      </c>
      <c r="AO473" s="23">
        <v>6000.0</v>
      </c>
      <c r="AP473" s="23">
        <v>3600.0</v>
      </c>
      <c r="AQ473" s="23">
        <v>0.0</v>
      </c>
      <c r="AR473" s="23">
        <v>0.0</v>
      </c>
      <c r="AS473" s="23" t="s">
        <v>2439</v>
      </c>
      <c r="AT473" s="23" t="s">
        <v>2325</v>
      </c>
    </row>
    <row r="474">
      <c r="A474" s="23" t="str">
        <f t="shared" si="7"/>
        <v>OK</v>
      </c>
      <c r="B474" s="23" t="s">
        <v>103</v>
      </c>
      <c r="C474" s="23" t="s">
        <v>103</v>
      </c>
      <c r="D474" s="23">
        <v>1.0</v>
      </c>
      <c r="E474" s="23">
        <v>116.0</v>
      </c>
      <c r="F474" s="23">
        <v>20.0</v>
      </c>
      <c r="G474" s="23">
        <v>5.0</v>
      </c>
      <c r="H474" s="23">
        <v>50.0</v>
      </c>
      <c r="I474" s="23">
        <v>729430.0</v>
      </c>
      <c r="J474" s="23">
        <v>173182.545455</v>
      </c>
      <c r="K474" s="23">
        <v>76.257825</v>
      </c>
      <c r="L474" s="23">
        <v>2.0</v>
      </c>
      <c r="M474" s="23">
        <v>1.0</v>
      </c>
      <c r="N474" s="23">
        <v>36233.0</v>
      </c>
      <c r="O474" s="23">
        <v>3600.1117</v>
      </c>
      <c r="P474" s="23">
        <v>268.0</v>
      </c>
      <c r="Q474" s="23">
        <v>1409.0</v>
      </c>
      <c r="R474" s="23">
        <v>5785.0</v>
      </c>
      <c r="S474" s="23">
        <v>732.0</v>
      </c>
      <c r="T474" s="23">
        <v>1.0</v>
      </c>
      <c r="U474" s="23">
        <v>4476.0</v>
      </c>
      <c r="V474" s="23">
        <v>0.0</v>
      </c>
      <c r="W474" s="23">
        <v>576.0</v>
      </c>
      <c r="X474" s="23">
        <v>3.1791</v>
      </c>
      <c r="Y474" s="23">
        <v>0.5017</v>
      </c>
      <c r="Z474" s="23" t="s">
        <v>133</v>
      </c>
      <c r="AA474" s="23">
        <v>1.7273</v>
      </c>
      <c r="AB474" s="23">
        <v>1241.0</v>
      </c>
      <c r="AC474" s="23">
        <v>3041.0</v>
      </c>
      <c r="AD474" s="23">
        <v>2577.0</v>
      </c>
      <c r="AE474" s="23">
        <v>0.0</v>
      </c>
      <c r="AF474" s="23">
        <v>464.0</v>
      </c>
      <c r="AG474" s="23">
        <v>0.0</v>
      </c>
      <c r="AH474" s="23">
        <v>0.0</v>
      </c>
      <c r="AI474" s="23">
        <v>17.4655</v>
      </c>
      <c r="AJ474" s="23">
        <v>14.5145</v>
      </c>
      <c r="AK474" s="23">
        <v>2.1358</v>
      </c>
      <c r="AL474" s="23">
        <v>0.0</v>
      </c>
      <c r="AM474" s="23">
        <v>10.0</v>
      </c>
      <c r="AN474" s="23">
        <v>37.0</v>
      </c>
      <c r="AO474" s="23">
        <v>6000.0</v>
      </c>
      <c r="AP474" s="23">
        <v>3600.0</v>
      </c>
      <c r="AQ474" s="23">
        <v>0.0</v>
      </c>
      <c r="AR474" s="23">
        <v>0.0</v>
      </c>
      <c r="AS474" s="23" t="s">
        <v>2439</v>
      </c>
      <c r="AT474" s="23" t="s">
        <v>2351</v>
      </c>
    </row>
    <row r="475">
      <c r="A475" s="23" t="str">
        <f t="shared" si="7"/>
        <v>OK</v>
      </c>
      <c r="B475" s="23" t="s">
        <v>104</v>
      </c>
      <c r="C475" s="23" t="s">
        <v>104</v>
      </c>
      <c r="D475" s="23">
        <v>0.0</v>
      </c>
      <c r="E475" s="23">
        <v>116.0</v>
      </c>
      <c r="F475" s="23">
        <v>10.0</v>
      </c>
      <c r="G475" s="23">
        <v>5.0</v>
      </c>
      <c r="H475" s="23">
        <v>50.0</v>
      </c>
      <c r="I475" s="23" t="s">
        <v>134</v>
      </c>
      <c r="J475" s="23">
        <v>0.0</v>
      </c>
      <c r="K475" s="23" t="s">
        <v>134</v>
      </c>
      <c r="L475" s="23">
        <v>-1.0</v>
      </c>
      <c r="M475" s="23">
        <v>-1.0</v>
      </c>
      <c r="N475" s="23">
        <v>0.0</v>
      </c>
      <c r="O475" s="23">
        <v>0.0</v>
      </c>
      <c r="P475" s="23">
        <v>0.0</v>
      </c>
      <c r="Q475" s="23" t="s">
        <v>133</v>
      </c>
      <c r="R475" s="23" t="s">
        <v>133</v>
      </c>
      <c r="S475" s="23" t="s">
        <v>133</v>
      </c>
      <c r="T475" s="23" t="s">
        <v>133</v>
      </c>
      <c r="U475" s="23" t="s">
        <v>133</v>
      </c>
      <c r="V475" s="23" t="s">
        <v>133</v>
      </c>
      <c r="W475" s="23" t="s">
        <v>133</v>
      </c>
      <c r="X475" s="23" t="s">
        <v>133</v>
      </c>
      <c r="Y475" s="23" t="s">
        <v>133</v>
      </c>
      <c r="Z475" s="23" t="s">
        <v>133</v>
      </c>
      <c r="AA475" s="23" t="s">
        <v>133</v>
      </c>
      <c r="AB475" s="23" t="s">
        <v>133</v>
      </c>
      <c r="AC475" s="23" t="s">
        <v>133</v>
      </c>
      <c r="AD475" s="23" t="s">
        <v>133</v>
      </c>
      <c r="AE475" s="23" t="s">
        <v>133</v>
      </c>
      <c r="AF475" s="23" t="s">
        <v>133</v>
      </c>
      <c r="AG475" s="23" t="s">
        <v>133</v>
      </c>
      <c r="AH475" s="23" t="s">
        <v>133</v>
      </c>
      <c r="AI475" s="23" t="s">
        <v>133</v>
      </c>
      <c r="AJ475" s="23" t="s">
        <v>133</v>
      </c>
      <c r="AK475" s="23" t="s">
        <v>133</v>
      </c>
      <c r="AL475" s="23" t="s">
        <v>133</v>
      </c>
      <c r="AM475" s="23" t="s">
        <v>133</v>
      </c>
      <c r="AN475" s="23" t="s">
        <v>133</v>
      </c>
      <c r="AO475" s="23">
        <v>6000.0</v>
      </c>
      <c r="AP475" s="23">
        <v>3600.0</v>
      </c>
      <c r="AQ475" s="23">
        <v>0.0</v>
      </c>
      <c r="AR475" s="23">
        <v>0.0</v>
      </c>
      <c r="AS475" s="23" t="s">
        <v>2439</v>
      </c>
      <c r="AT475" s="23" t="s">
        <v>159</v>
      </c>
    </row>
    <row r="476">
      <c r="A476" s="23"/>
      <c r="B476" s="23"/>
    </row>
    <row r="477" ht="27.75" customHeight="1">
      <c r="A477" s="74" t="s">
        <v>122</v>
      </c>
      <c r="K477" s="53"/>
      <c r="L477" s="53"/>
      <c r="M477" s="53"/>
      <c r="N477" s="53"/>
      <c r="O477" s="53"/>
      <c r="P477" s="53"/>
      <c r="Q477" s="53"/>
      <c r="R477" s="53"/>
      <c r="S477" s="53"/>
      <c r="T477" s="53"/>
      <c r="U477" s="53"/>
      <c r="V477" s="53"/>
      <c r="W477" s="53"/>
      <c r="X477" s="53"/>
      <c r="Y477" s="53"/>
      <c r="Z477" s="53"/>
      <c r="AA477" s="53"/>
      <c r="AB477" s="53"/>
      <c r="AC477" s="53"/>
      <c r="AD477" s="53"/>
      <c r="AE477" s="53"/>
      <c r="AF477" s="53"/>
      <c r="AG477" s="53"/>
      <c r="AH477" s="53"/>
      <c r="AI477" s="53"/>
      <c r="AJ477" s="53"/>
      <c r="AK477" s="53"/>
      <c r="AL477" s="53"/>
      <c r="AM477" s="53"/>
      <c r="AN477" s="53"/>
      <c r="AO477" s="53"/>
      <c r="AP477" s="53"/>
      <c r="AQ477" s="53"/>
      <c r="AR477" s="53"/>
      <c r="AS477" s="53"/>
      <c r="AT477" s="53"/>
    </row>
    <row r="478">
      <c r="A478" s="23"/>
      <c r="B478" s="23"/>
      <c r="C478" s="23" t="s">
        <v>11</v>
      </c>
      <c r="D478" s="23" t="s">
        <v>131</v>
      </c>
      <c r="E478" s="23" t="s">
        <v>127</v>
      </c>
      <c r="F478" s="23" t="s">
        <v>128</v>
      </c>
      <c r="G478" s="23" t="s">
        <v>12</v>
      </c>
      <c r="H478" s="23" t="s">
        <v>129</v>
      </c>
      <c r="I478" s="23" t="s">
        <v>17</v>
      </c>
      <c r="J478" s="23" t="s">
        <v>144</v>
      </c>
      <c r="K478" s="23" t="s">
        <v>19</v>
      </c>
      <c r="L478" s="23" t="s">
        <v>21</v>
      </c>
      <c r="M478" s="23" t="s">
        <v>145</v>
      </c>
      <c r="N478" s="23" t="s">
        <v>146</v>
      </c>
      <c r="O478" s="23" t="s">
        <v>147</v>
      </c>
      <c r="P478" s="23" t="s">
        <v>148</v>
      </c>
      <c r="Q478" s="23" t="s">
        <v>401</v>
      </c>
      <c r="R478" s="23" t="s">
        <v>402</v>
      </c>
      <c r="S478" s="23" t="s">
        <v>403</v>
      </c>
      <c r="T478" s="23" t="s">
        <v>404</v>
      </c>
      <c r="U478" s="23" t="s">
        <v>405</v>
      </c>
      <c r="V478" s="23" t="s">
        <v>406</v>
      </c>
      <c r="W478" s="23" t="s">
        <v>407</v>
      </c>
      <c r="X478" s="23" t="s">
        <v>408</v>
      </c>
      <c r="Y478" s="23" t="s">
        <v>409</v>
      </c>
      <c r="Z478" s="23" t="s">
        <v>410</v>
      </c>
      <c r="AA478" s="23" t="s">
        <v>411</v>
      </c>
      <c r="AB478" s="23" t="s">
        <v>412</v>
      </c>
      <c r="AC478" s="23" t="s">
        <v>413</v>
      </c>
      <c r="AD478" s="23" t="s">
        <v>414</v>
      </c>
      <c r="AE478" s="23" t="s">
        <v>415</v>
      </c>
      <c r="AF478" s="23" t="s">
        <v>416</v>
      </c>
      <c r="AG478" s="23" t="s">
        <v>417</v>
      </c>
      <c r="AH478" s="23" t="s">
        <v>418</v>
      </c>
      <c r="AI478" s="23" t="s">
        <v>419</v>
      </c>
      <c r="AJ478" s="23" t="s">
        <v>420</v>
      </c>
      <c r="AK478" s="23" t="s">
        <v>421</v>
      </c>
      <c r="AL478" s="23" t="s">
        <v>422</v>
      </c>
      <c r="AM478" s="23" t="s">
        <v>423</v>
      </c>
      <c r="AN478" s="23" t="s">
        <v>149</v>
      </c>
      <c r="AO478" s="23" t="s">
        <v>150</v>
      </c>
      <c r="AP478" s="23" t="s">
        <v>151</v>
      </c>
      <c r="AQ478" s="23" t="s">
        <v>152</v>
      </c>
      <c r="AR478" s="23" t="s">
        <v>153</v>
      </c>
      <c r="AS478" s="23" t="s">
        <v>154</v>
      </c>
      <c r="AT478" s="23" t="s">
        <v>155</v>
      </c>
    </row>
    <row r="479">
      <c r="A479" s="23" t="str">
        <f t="shared" ref="A479:A543" si="8">IF(B479=C479, "OK", "ERROR")</f>
        <v>OK</v>
      </c>
      <c r="B479" s="23" t="s">
        <v>26</v>
      </c>
      <c r="C479" s="23" t="s">
        <v>26</v>
      </c>
      <c r="D479" s="23">
        <v>1.0</v>
      </c>
      <c r="E479" s="23">
        <v>13.0</v>
      </c>
      <c r="F479" s="23">
        <v>30.0</v>
      </c>
      <c r="G479" s="23">
        <v>10.0</v>
      </c>
      <c r="H479" s="23">
        <v>10.0</v>
      </c>
      <c r="I479" s="23">
        <v>16400.0</v>
      </c>
      <c r="J479" s="23">
        <v>16400.0</v>
      </c>
      <c r="K479" s="23">
        <v>0.0</v>
      </c>
      <c r="L479" s="23">
        <v>1.0</v>
      </c>
      <c r="M479" s="23">
        <v>1.0</v>
      </c>
      <c r="N479" s="23">
        <v>17.0</v>
      </c>
      <c r="O479" s="23">
        <v>0.0668</v>
      </c>
      <c r="P479" s="23">
        <v>0.0</v>
      </c>
      <c r="Q479" s="23">
        <v>20.0</v>
      </c>
      <c r="R479" s="23">
        <v>24.0</v>
      </c>
      <c r="S479" s="23">
        <v>11.0</v>
      </c>
      <c r="T479" s="23">
        <v>0.0</v>
      </c>
      <c r="U479" s="23">
        <v>4.0</v>
      </c>
      <c r="V479" s="23">
        <v>0.0</v>
      </c>
      <c r="W479" s="23">
        <v>9.0</v>
      </c>
      <c r="X479" s="23">
        <v>8.0E-4</v>
      </c>
      <c r="Y479" s="23">
        <v>2.0E-4</v>
      </c>
      <c r="Z479" s="23" t="s">
        <v>133</v>
      </c>
      <c r="AA479" s="23">
        <v>3.0E-4</v>
      </c>
      <c r="AB479" s="23">
        <v>34.0</v>
      </c>
      <c r="AC479" s="23">
        <v>51.0</v>
      </c>
      <c r="AD479" s="23">
        <v>50.0</v>
      </c>
      <c r="AE479" s="23">
        <v>0.0</v>
      </c>
      <c r="AF479" s="23">
        <v>1.0</v>
      </c>
      <c r="AG479" s="23">
        <v>0.0</v>
      </c>
      <c r="AH479" s="23">
        <v>0.0</v>
      </c>
      <c r="AI479" s="23">
        <v>0.0062</v>
      </c>
      <c r="AJ479" s="23">
        <v>0.0036</v>
      </c>
      <c r="AK479" s="23">
        <v>0.0023</v>
      </c>
      <c r="AL479" s="23">
        <v>0.0</v>
      </c>
      <c r="AM479" s="23">
        <v>10.0</v>
      </c>
      <c r="AN479" s="23">
        <v>1.0</v>
      </c>
      <c r="AO479" s="23">
        <v>6000.0</v>
      </c>
      <c r="AP479" s="23">
        <v>3600.0</v>
      </c>
      <c r="AQ479" s="23">
        <v>1.0</v>
      </c>
      <c r="AR479" s="23">
        <v>0.0</v>
      </c>
      <c r="AS479" s="23" t="s">
        <v>2456</v>
      </c>
      <c r="AT479" s="23" t="s">
        <v>2318</v>
      </c>
    </row>
    <row r="480">
      <c r="A480" s="23" t="str">
        <f t="shared" si="8"/>
        <v>OK</v>
      </c>
      <c r="B480" s="23" t="s">
        <v>28</v>
      </c>
      <c r="C480" s="23" t="s">
        <v>28</v>
      </c>
      <c r="D480" s="23">
        <v>1.0</v>
      </c>
      <c r="E480" s="23">
        <v>13.0</v>
      </c>
      <c r="F480" s="23">
        <v>20.0</v>
      </c>
      <c r="G480" s="23">
        <v>10.0</v>
      </c>
      <c r="H480" s="23">
        <v>10.0</v>
      </c>
      <c r="I480" s="23">
        <v>17600.0</v>
      </c>
      <c r="J480" s="23">
        <v>17600.0</v>
      </c>
      <c r="K480" s="23">
        <v>0.0</v>
      </c>
      <c r="L480" s="23">
        <v>1.0</v>
      </c>
      <c r="M480" s="23">
        <v>1.0</v>
      </c>
      <c r="N480" s="23">
        <v>0.0</v>
      </c>
      <c r="O480" s="23">
        <v>0.0151</v>
      </c>
      <c r="P480" s="23">
        <v>0.0</v>
      </c>
      <c r="Q480" s="23">
        <v>12.0</v>
      </c>
      <c r="R480" s="23">
        <v>19.0</v>
      </c>
      <c r="S480" s="23">
        <v>11.0</v>
      </c>
      <c r="T480" s="23">
        <v>0.0</v>
      </c>
      <c r="U480" s="23">
        <v>8.0</v>
      </c>
      <c r="V480" s="23">
        <v>0.0</v>
      </c>
      <c r="W480" s="23">
        <v>0.0</v>
      </c>
      <c r="X480" s="23">
        <v>4.0E-4</v>
      </c>
      <c r="Y480" s="23">
        <v>2.0E-4</v>
      </c>
      <c r="Z480" s="23" t="s">
        <v>133</v>
      </c>
      <c r="AA480" s="23">
        <v>1.0E-4</v>
      </c>
      <c r="AB480" s="23">
        <v>3.0</v>
      </c>
      <c r="AC480" s="23">
        <v>13.0</v>
      </c>
      <c r="AD480" s="23">
        <v>10.0</v>
      </c>
      <c r="AE480" s="23">
        <v>0.0</v>
      </c>
      <c r="AF480" s="23">
        <v>3.0</v>
      </c>
      <c r="AG480" s="23">
        <v>0.0</v>
      </c>
      <c r="AH480" s="23">
        <v>0.0</v>
      </c>
      <c r="AI480" s="23">
        <v>5.0E-4</v>
      </c>
      <c r="AJ480" s="23">
        <v>3.0E-4</v>
      </c>
      <c r="AK480" s="23">
        <v>2.0E-4</v>
      </c>
      <c r="AL480" s="23">
        <v>0.0</v>
      </c>
      <c r="AM480" s="23">
        <v>10.0</v>
      </c>
      <c r="AN480" s="23">
        <v>2.0</v>
      </c>
      <c r="AO480" s="23">
        <v>6000.0</v>
      </c>
      <c r="AP480" s="23">
        <v>3600.0</v>
      </c>
      <c r="AQ480" s="23">
        <v>1.0</v>
      </c>
      <c r="AR480" s="23">
        <v>0.0</v>
      </c>
      <c r="AS480" s="23" t="s">
        <v>2456</v>
      </c>
      <c r="AT480" s="23" t="s">
        <v>2318</v>
      </c>
    </row>
    <row r="481">
      <c r="A481" s="23" t="str">
        <f t="shared" si="8"/>
        <v>OK</v>
      </c>
      <c r="B481" s="23" t="s">
        <v>30</v>
      </c>
      <c r="C481" s="23" t="s">
        <v>30</v>
      </c>
      <c r="D481" s="23">
        <v>1.0</v>
      </c>
      <c r="E481" s="23">
        <v>13.0</v>
      </c>
      <c r="F481" s="23">
        <v>10.0</v>
      </c>
      <c r="G481" s="23">
        <v>10.0</v>
      </c>
      <c r="H481" s="23">
        <v>10.0</v>
      </c>
      <c r="I481" s="23">
        <v>26900.0</v>
      </c>
      <c r="J481" s="23">
        <v>26900.0</v>
      </c>
      <c r="K481" s="23">
        <v>0.0</v>
      </c>
      <c r="L481" s="23">
        <v>1.0</v>
      </c>
      <c r="M481" s="23">
        <v>1.0</v>
      </c>
      <c r="N481" s="23">
        <v>3631.0</v>
      </c>
      <c r="O481" s="23">
        <v>1.9872</v>
      </c>
      <c r="P481" s="23">
        <v>84.0</v>
      </c>
      <c r="Q481" s="23">
        <v>240.0</v>
      </c>
      <c r="R481" s="23">
        <v>546.0</v>
      </c>
      <c r="S481" s="23">
        <v>9.0</v>
      </c>
      <c r="T481" s="23">
        <v>0.0</v>
      </c>
      <c r="U481" s="23">
        <v>433.0</v>
      </c>
      <c r="V481" s="23">
        <v>0.0</v>
      </c>
      <c r="W481" s="23">
        <v>104.0</v>
      </c>
      <c r="X481" s="23">
        <v>0.0131</v>
      </c>
      <c r="Y481" s="23">
        <v>0.001</v>
      </c>
      <c r="Z481" s="23" t="s">
        <v>133</v>
      </c>
      <c r="AA481" s="23">
        <v>0.0082</v>
      </c>
      <c r="AB481" s="23">
        <v>548.0</v>
      </c>
      <c r="AC481" s="23">
        <v>88.0</v>
      </c>
      <c r="AD481" s="23">
        <v>41.0</v>
      </c>
      <c r="AE481" s="23">
        <v>0.0</v>
      </c>
      <c r="AF481" s="23">
        <v>47.0</v>
      </c>
      <c r="AG481" s="23">
        <v>0.0</v>
      </c>
      <c r="AH481" s="23">
        <v>0.0</v>
      </c>
      <c r="AI481" s="23">
        <v>0.0899</v>
      </c>
      <c r="AJ481" s="23">
        <v>0.0466</v>
      </c>
      <c r="AK481" s="23">
        <v>0.0364</v>
      </c>
      <c r="AL481" s="23">
        <v>0.0</v>
      </c>
      <c r="AM481" s="23">
        <v>10.0</v>
      </c>
      <c r="AN481" s="23">
        <v>4.0</v>
      </c>
      <c r="AO481" s="23">
        <v>6000.0</v>
      </c>
      <c r="AP481" s="23">
        <v>3600.0</v>
      </c>
      <c r="AQ481" s="23">
        <v>1.0</v>
      </c>
      <c r="AR481" s="23">
        <v>0.0</v>
      </c>
      <c r="AS481" s="23" t="s">
        <v>2456</v>
      </c>
      <c r="AT481" s="23" t="s">
        <v>2318</v>
      </c>
    </row>
    <row r="482">
      <c r="A482" s="23" t="str">
        <f t="shared" si="8"/>
        <v>OK</v>
      </c>
      <c r="B482" s="23" t="s">
        <v>32</v>
      </c>
      <c r="C482" s="23" t="s">
        <v>32</v>
      </c>
      <c r="D482" s="23">
        <v>1.0</v>
      </c>
      <c r="E482" s="23">
        <v>14.0</v>
      </c>
      <c r="F482" s="23">
        <v>30.0</v>
      </c>
      <c r="G482" s="23">
        <v>10.0</v>
      </c>
      <c r="H482" s="23">
        <v>10.0</v>
      </c>
      <c r="I482" s="23">
        <v>23200.0</v>
      </c>
      <c r="J482" s="23">
        <v>23200.0</v>
      </c>
      <c r="K482" s="23">
        <v>0.0</v>
      </c>
      <c r="L482" s="23">
        <v>1.0</v>
      </c>
      <c r="M482" s="23">
        <v>1.0</v>
      </c>
      <c r="N482" s="23">
        <v>0.0</v>
      </c>
      <c r="O482" s="23">
        <v>0.0136</v>
      </c>
      <c r="P482" s="23">
        <v>0.0</v>
      </c>
      <c r="Q482" s="23">
        <v>8.0</v>
      </c>
      <c r="R482" s="23">
        <v>11.0</v>
      </c>
      <c r="S482" s="23">
        <v>5.0</v>
      </c>
      <c r="T482" s="23">
        <v>0.0</v>
      </c>
      <c r="U482" s="23">
        <v>6.0</v>
      </c>
      <c r="V482" s="23">
        <v>0.0</v>
      </c>
      <c r="W482" s="23">
        <v>0.0</v>
      </c>
      <c r="X482" s="23">
        <v>3.0E-4</v>
      </c>
      <c r="Y482" s="23">
        <v>1.0E-4</v>
      </c>
      <c r="Z482" s="23" t="s">
        <v>133</v>
      </c>
      <c r="AA482" s="23">
        <v>1.0E-4</v>
      </c>
      <c r="AB482" s="23">
        <v>2.0</v>
      </c>
      <c r="AC482" s="23">
        <v>8.0</v>
      </c>
      <c r="AD482" s="23">
        <v>8.0</v>
      </c>
      <c r="AE482" s="23">
        <v>0.0</v>
      </c>
      <c r="AF482" s="23">
        <v>0.0</v>
      </c>
      <c r="AG482" s="23">
        <v>0.0</v>
      </c>
      <c r="AH482" s="23">
        <v>0.0</v>
      </c>
      <c r="AI482" s="23">
        <v>4.0E-4</v>
      </c>
      <c r="AJ482" s="23">
        <v>3.0E-4</v>
      </c>
      <c r="AK482" s="23">
        <v>1.0E-4</v>
      </c>
      <c r="AL482" s="23">
        <v>0.0</v>
      </c>
      <c r="AM482" s="23">
        <v>10.0</v>
      </c>
      <c r="AN482" s="23">
        <v>2.0</v>
      </c>
      <c r="AO482" s="23">
        <v>6000.0</v>
      </c>
      <c r="AP482" s="23">
        <v>3600.0</v>
      </c>
      <c r="AQ482" s="23">
        <v>1.0</v>
      </c>
      <c r="AR482" s="23">
        <v>0.0</v>
      </c>
      <c r="AS482" s="23" t="s">
        <v>2456</v>
      </c>
      <c r="AT482" s="23" t="s">
        <v>2318</v>
      </c>
    </row>
    <row r="483">
      <c r="A483" s="23" t="str">
        <f t="shared" si="8"/>
        <v>OK</v>
      </c>
      <c r="B483" s="23" t="s">
        <v>34</v>
      </c>
      <c r="C483" s="23" t="s">
        <v>34</v>
      </c>
      <c r="D483" s="23">
        <v>1.0</v>
      </c>
      <c r="E483" s="23">
        <v>14.0</v>
      </c>
      <c r="F483" s="23">
        <v>20.0</v>
      </c>
      <c r="G483" s="23">
        <v>10.0</v>
      </c>
      <c r="H483" s="23">
        <v>10.0</v>
      </c>
      <c r="I483" s="23">
        <v>30400.0</v>
      </c>
      <c r="J483" s="23">
        <v>27966.666667</v>
      </c>
      <c r="K483" s="23">
        <v>8.004386</v>
      </c>
      <c r="L483" s="23">
        <v>2.0</v>
      </c>
      <c r="M483" s="23">
        <v>1.0</v>
      </c>
      <c r="N483" s="23">
        <v>1641805.0</v>
      </c>
      <c r="O483" s="23">
        <v>3600.0067</v>
      </c>
      <c r="P483" s="23">
        <v>48.0</v>
      </c>
      <c r="Q483" s="23">
        <v>1653.0</v>
      </c>
      <c r="R483" s="23">
        <v>3899.0</v>
      </c>
      <c r="S483" s="23">
        <v>29.0</v>
      </c>
      <c r="T483" s="23">
        <v>0.0</v>
      </c>
      <c r="U483" s="23">
        <v>3241.0</v>
      </c>
      <c r="V483" s="23">
        <v>0.0</v>
      </c>
      <c r="W483" s="23">
        <v>629.0</v>
      </c>
      <c r="X483" s="23">
        <v>0.1308</v>
      </c>
      <c r="Y483" s="23">
        <v>0.0066</v>
      </c>
      <c r="Z483" s="23" t="s">
        <v>133</v>
      </c>
      <c r="AA483" s="23">
        <v>0.0847</v>
      </c>
      <c r="AB483" s="23">
        <v>3605.0</v>
      </c>
      <c r="AC483" s="23">
        <v>55.0</v>
      </c>
      <c r="AD483" s="23">
        <v>28.0</v>
      </c>
      <c r="AE483" s="23">
        <v>0.0</v>
      </c>
      <c r="AF483" s="23">
        <v>27.0</v>
      </c>
      <c r="AG483" s="23">
        <v>0.0</v>
      </c>
      <c r="AH483" s="23">
        <v>0.0</v>
      </c>
      <c r="AI483" s="23">
        <v>0.7847</v>
      </c>
      <c r="AJ483" s="23">
        <v>0.417</v>
      </c>
      <c r="AK483" s="23">
        <v>0.3035</v>
      </c>
      <c r="AL483" s="23">
        <v>0.0</v>
      </c>
      <c r="AM483" s="23">
        <v>10.0</v>
      </c>
      <c r="AN483" s="23">
        <v>3.0</v>
      </c>
      <c r="AO483" s="23">
        <v>6000.0</v>
      </c>
      <c r="AP483" s="23">
        <v>3600.0</v>
      </c>
      <c r="AQ483" s="23">
        <v>1.0</v>
      </c>
      <c r="AR483" s="23">
        <v>0.0</v>
      </c>
      <c r="AS483" s="23" t="s">
        <v>2456</v>
      </c>
      <c r="AT483" s="23" t="s">
        <v>2336</v>
      </c>
    </row>
    <row r="484">
      <c r="A484" s="23" t="str">
        <f t="shared" si="8"/>
        <v>OK</v>
      </c>
      <c r="B484" s="23" t="s">
        <v>36</v>
      </c>
      <c r="C484" s="23" t="s">
        <v>36</v>
      </c>
      <c r="D484" s="23">
        <v>0.0</v>
      </c>
      <c r="E484" s="23">
        <v>14.0</v>
      </c>
      <c r="F484" s="23">
        <v>10.0</v>
      </c>
      <c r="G484" s="23">
        <v>10.0</v>
      </c>
      <c r="H484" s="23">
        <v>10.0</v>
      </c>
      <c r="I484" s="23" t="s">
        <v>134</v>
      </c>
      <c r="J484" s="23">
        <v>0.0</v>
      </c>
      <c r="K484" s="23" t="s">
        <v>134</v>
      </c>
      <c r="L484" s="23">
        <v>-1.0</v>
      </c>
      <c r="M484" s="23">
        <v>-1.0</v>
      </c>
      <c r="N484" s="23">
        <v>0.0</v>
      </c>
      <c r="O484" s="23">
        <v>0.0</v>
      </c>
      <c r="P484" s="23">
        <v>0.0</v>
      </c>
      <c r="Q484" s="23" t="s">
        <v>133</v>
      </c>
      <c r="R484" s="23" t="s">
        <v>133</v>
      </c>
      <c r="S484" s="23" t="s">
        <v>133</v>
      </c>
      <c r="T484" s="23" t="s">
        <v>133</v>
      </c>
      <c r="U484" s="23" t="s">
        <v>133</v>
      </c>
      <c r="V484" s="23" t="s">
        <v>133</v>
      </c>
      <c r="W484" s="23" t="s">
        <v>133</v>
      </c>
      <c r="X484" s="23" t="s">
        <v>133</v>
      </c>
      <c r="Y484" s="23" t="s">
        <v>133</v>
      </c>
      <c r="Z484" s="23" t="s">
        <v>133</v>
      </c>
      <c r="AA484" s="23" t="s">
        <v>133</v>
      </c>
      <c r="AB484" s="23" t="s">
        <v>133</v>
      </c>
      <c r="AC484" s="23" t="s">
        <v>133</v>
      </c>
      <c r="AD484" s="23" t="s">
        <v>133</v>
      </c>
      <c r="AE484" s="23" t="s">
        <v>133</v>
      </c>
      <c r="AF484" s="23" t="s">
        <v>133</v>
      </c>
      <c r="AG484" s="23" t="s">
        <v>133</v>
      </c>
      <c r="AH484" s="23" t="s">
        <v>133</v>
      </c>
      <c r="AI484" s="23" t="s">
        <v>133</v>
      </c>
      <c r="AJ484" s="23" t="s">
        <v>133</v>
      </c>
      <c r="AK484" s="23" t="s">
        <v>133</v>
      </c>
      <c r="AL484" s="23" t="s">
        <v>133</v>
      </c>
      <c r="AM484" s="23" t="s">
        <v>133</v>
      </c>
      <c r="AN484" s="23" t="s">
        <v>133</v>
      </c>
      <c r="AO484" s="23">
        <v>6000.0</v>
      </c>
      <c r="AP484" s="23">
        <v>3600.0</v>
      </c>
      <c r="AQ484" s="23">
        <v>1.0</v>
      </c>
      <c r="AR484" s="23">
        <v>0.0</v>
      </c>
      <c r="AS484" s="23" t="s">
        <v>2456</v>
      </c>
      <c r="AT484" s="23" t="s">
        <v>2319</v>
      </c>
    </row>
    <row r="485">
      <c r="A485" s="23" t="str">
        <f t="shared" si="8"/>
        <v>OK</v>
      </c>
      <c r="B485" s="23" t="s">
        <v>38</v>
      </c>
      <c r="C485" s="23" t="s">
        <v>38</v>
      </c>
      <c r="D485" s="23">
        <v>1.0</v>
      </c>
      <c r="E485" s="23">
        <v>15.0</v>
      </c>
      <c r="F485" s="23">
        <v>30.0</v>
      </c>
      <c r="G485" s="23">
        <v>10.0</v>
      </c>
      <c r="H485" s="23">
        <v>10.0</v>
      </c>
      <c r="I485" s="23">
        <v>12900.0</v>
      </c>
      <c r="J485" s="23">
        <v>12900.0</v>
      </c>
      <c r="K485" s="23">
        <v>0.0</v>
      </c>
      <c r="L485" s="23">
        <v>1.0</v>
      </c>
      <c r="M485" s="23">
        <v>1.0</v>
      </c>
      <c r="N485" s="23">
        <v>3.0</v>
      </c>
      <c r="O485" s="23">
        <v>0.0531</v>
      </c>
      <c r="P485" s="23">
        <v>0.0</v>
      </c>
      <c r="Q485" s="23">
        <v>15.0</v>
      </c>
      <c r="R485" s="23">
        <v>15.0</v>
      </c>
      <c r="S485" s="23">
        <v>7.0</v>
      </c>
      <c r="T485" s="23">
        <v>0.0</v>
      </c>
      <c r="U485" s="23">
        <v>3.0</v>
      </c>
      <c r="V485" s="23">
        <v>0.0</v>
      </c>
      <c r="W485" s="23">
        <v>5.0</v>
      </c>
      <c r="X485" s="23">
        <v>6.0E-4</v>
      </c>
      <c r="Y485" s="23">
        <v>2.0E-4</v>
      </c>
      <c r="Z485" s="23" t="s">
        <v>133</v>
      </c>
      <c r="AA485" s="23">
        <v>2.0E-4</v>
      </c>
      <c r="AB485" s="23">
        <v>14.0</v>
      </c>
      <c r="AC485" s="23">
        <v>13.0</v>
      </c>
      <c r="AD485" s="23">
        <v>13.0</v>
      </c>
      <c r="AE485" s="23">
        <v>0.0</v>
      </c>
      <c r="AF485" s="23">
        <v>0.0</v>
      </c>
      <c r="AG485" s="23">
        <v>0.0</v>
      </c>
      <c r="AH485" s="23">
        <v>0.0</v>
      </c>
      <c r="AI485" s="23">
        <v>0.0033</v>
      </c>
      <c r="AJ485" s="23">
        <v>0.0022</v>
      </c>
      <c r="AK485" s="23">
        <v>9.0E-4</v>
      </c>
      <c r="AL485" s="23">
        <v>0.0</v>
      </c>
      <c r="AM485" s="23">
        <v>10.0</v>
      </c>
      <c r="AN485" s="23">
        <v>2.0</v>
      </c>
      <c r="AO485" s="23">
        <v>6000.0</v>
      </c>
      <c r="AP485" s="23">
        <v>3600.0</v>
      </c>
      <c r="AQ485" s="23">
        <v>1.0</v>
      </c>
      <c r="AR485" s="23">
        <v>0.0</v>
      </c>
      <c r="AS485" s="23" t="s">
        <v>2456</v>
      </c>
      <c r="AT485" s="23" t="s">
        <v>2319</v>
      </c>
    </row>
    <row r="486">
      <c r="A486" s="23" t="str">
        <f t="shared" si="8"/>
        <v>OK</v>
      </c>
      <c r="B486" s="23" t="s">
        <v>40</v>
      </c>
      <c r="C486" s="23" t="s">
        <v>40</v>
      </c>
      <c r="D486" s="23">
        <v>1.0</v>
      </c>
      <c r="E486" s="23">
        <v>15.0</v>
      </c>
      <c r="F486" s="23">
        <v>20.0</v>
      </c>
      <c r="G486" s="23">
        <v>10.0</v>
      </c>
      <c r="H486" s="23">
        <v>10.0</v>
      </c>
      <c r="I486" s="23">
        <v>13500.0</v>
      </c>
      <c r="J486" s="23">
        <v>13500.0</v>
      </c>
      <c r="K486" s="23">
        <v>0.0</v>
      </c>
      <c r="L486" s="23">
        <v>1.0</v>
      </c>
      <c r="M486" s="23">
        <v>1.0</v>
      </c>
      <c r="N486" s="23">
        <v>349.0</v>
      </c>
      <c r="O486" s="23">
        <v>0.2174</v>
      </c>
      <c r="P486" s="23">
        <v>56.0</v>
      </c>
      <c r="Q486" s="23">
        <v>127.0</v>
      </c>
      <c r="R486" s="23">
        <v>133.0</v>
      </c>
      <c r="S486" s="23">
        <v>29.0</v>
      </c>
      <c r="T486" s="23">
        <v>0.0</v>
      </c>
      <c r="U486" s="23">
        <v>24.0</v>
      </c>
      <c r="V486" s="23">
        <v>0.0</v>
      </c>
      <c r="W486" s="23">
        <v>80.0</v>
      </c>
      <c r="X486" s="23">
        <v>0.0048</v>
      </c>
      <c r="Y486" s="23">
        <v>9.0E-4</v>
      </c>
      <c r="Z486" s="23" t="s">
        <v>133</v>
      </c>
      <c r="AA486" s="23">
        <v>0.0019</v>
      </c>
      <c r="AB486" s="23">
        <v>190.0</v>
      </c>
      <c r="AC486" s="23">
        <v>64.0</v>
      </c>
      <c r="AD486" s="23">
        <v>60.0</v>
      </c>
      <c r="AE486" s="23">
        <v>0.0</v>
      </c>
      <c r="AF486" s="23">
        <v>4.0</v>
      </c>
      <c r="AG486" s="23">
        <v>0.0</v>
      </c>
      <c r="AH486" s="23">
        <v>0.0</v>
      </c>
      <c r="AI486" s="23">
        <v>0.036</v>
      </c>
      <c r="AJ486" s="23">
        <v>0.0196</v>
      </c>
      <c r="AK486" s="23">
        <v>0.0139</v>
      </c>
      <c r="AL486" s="23">
        <v>0.0</v>
      </c>
      <c r="AM486" s="23">
        <v>10.0</v>
      </c>
      <c r="AN486" s="23">
        <v>3.0</v>
      </c>
      <c r="AO486" s="23">
        <v>6000.0</v>
      </c>
      <c r="AP486" s="23">
        <v>3600.0</v>
      </c>
      <c r="AQ486" s="23">
        <v>1.0</v>
      </c>
      <c r="AR486" s="23">
        <v>0.0</v>
      </c>
      <c r="AS486" s="23" t="s">
        <v>2456</v>
      </c>
      <c r="AT486" s="23" t="s">
        <v>2441</v>
      </c>
    </row>
    <row r="487">
      <c r="A487" s="23" t="str">
        <f t="shared" si="8"/>
        <v>OK</v>
      </c>
      <c r="B487" s="23" t="s">
        <v>42</v>
      </c>
      <c r="C487" s="23" t="s">
        <v>42</v>
      </c>
      <c r="D487" s="23">
        <v>0.0</v>
      </c>
      <c r="E487" s="23">
        <v>15.0</v>
      </c>
      <c r="F487" s="23">
        <v>12.0</v>
      </c>
      <c r="G487" s="23">
        <v>10.0</v>
      </c>
      <c r="H487" s="23">
        <v>10.0</v>
      </c>
      <c r="I487" s="23" t="s">
        <v>134</v>
      </c>
      <c r="J487" s="23">
        <v>0.0</v>
      </c>
      <c r="K487" s="23" t="s">
        <v>134</v>
      </c>
      <c r="L487" s="23">
        <v>-1.0</v>
      </c>
      <c r="M487" s="23">
        <v>-1.0</v>
      </c>
      <c r="N487" s="23">
        <v>0.0</v>
      </c>
      <c r="O487" s="23">
        <v>0.0</v>
      </c>
      <c r="P487" s="23">
        <v>0.0</v>
      </c>
      <c r="Q487" s="23" t="s">
        <v>133</v>
      </c>
      <c r="R487" s="23" t="s">
        <v>133</v>
      </c>
      <c r="S487" s="23" t="s">
        <v>133</v>
      </c>
      <c r="T487" s="23" t="s">
        <v>133</v>
      </c>
      <c r="U487" s="23" t="s">
        <v>133</v>
      </c>
      <c r="V487" s="23" t="s">
        <v>133</v>
      </c>
      <c r="W487" s="23" t="s">
        <v>133</v>
      </c>
      <c r="X487" s="23" t="s">
        <v>133</v>
      </c>
      <c r="Y487" s="23" t="s">
        <v>133</v>
      </c>
      <c r="Z487" s="23" t="s">
        <v>133</v>
      </c>
      <c r="AA487" s="23" t="s">
        <v>133</v>
      </c>
      <c r="AB487" s="23" t="s">
        <v>133</v>
      </c>
      <c r="AC487" s="23" t="s">
        <v>133</v>
      </c>
      <c r="AD487" s="23" t="s">
        <v>133</v>
      </c>
      <c r="AE487" s="23" t="s">
        <v>133</v>
      </c>
      <c r="AF487" s="23" t="s">
        <v>133</v>
      </c>
      <c r="AG487" s="23" t="s">
        <v>133</v>
      </c>
      <c r="AH487" s="23" t="s">
        <v>133</v>
      </c>
      <c r="AI487" s="23" t="s">
        <v>133</v>
      </c>
      <c r="AJ487" s="23" t="s">
        <v>133</v>
      </c>
      <c r="AK487" s="23" t="s">
        <v>133</v>
      </c>
      <c r="AL487" s="23" t="s">
        <v>133</v>
      </c>
      <c r="AM487" s="23" t="s">
        <v>133</v>
      </c>
      <c r="AN487" s="23" t="s">
        <v>133</v>
      </c>
      <c r="AO487" s="23">
        <v>6000.0</v>
      </c>
      <c r="AP487" s="23">
        <v>3600.0</v>
      </c>
      <c r="AQ487" s="23">
        <v>1.0</v>
      </c>
      <c r="AR487" s="23">
        <v>0.0</v>
      </c>
      <c r="AS487" s="23" t="s">
        <v>2456</v>
      </c>
      <c r="AT487" s="23" t="s">
        <v>2320</v>
      </c>
    </row>
    <row r="488">
      <c r="A488" s="23" t="str">
        <f t="shared" si="8"/>
        <v>OK</v>
      </c>
      <c r="B488" s="23" t="s">
        <v>44</v>
      </c>
      <c r="C488" s="23" t="s">
        <v>44</v>
      </c>
      <c r="D488" s="23">
        <v>1.0</v>
      </c>
      <c r="E488" s="23">
        <v>15.0</v>
      </c>
      <c r="F488" s="23">
        <v>30.0</v>
      </c>
      <c r="G488" s="23">
        <v>10.0</v>
      </c>
      <c r="H488" s="23">
        <v>10.0</v>
      </c>
      <c r="I488" s="23">
        <v>29800.0</v>
      </c>
      <c r="J488" s="23">
        <v>29800.0</v>
      </c>
      <c r="K488" s="23">
        <v>0.0</v>
      </c>
      <c r="L488" s="23">
        <v>1.0</v>
      </c>
      <c r="M488" s="23">
        <v>1.0</v>
      </c>
      <c r="N488" s="23">
        <v>136.0</v>
      </c>
      <c r="O488" s="23">
        <v>0.1131</v>
      </c>
      <c r="P488" s="23">
        <v>0.0</v>
      </c>
      <c r="Q488" s="23">
        <v>89.0</v>
      </c>
      <c r="R488" s="23">
        <v>86.0</v>
      </c>
      <c r="S488" s="23">
        <v>15.0</v>
      </c>
      <c r="T488" s="23">
        <v>0.0</v>
      </c>
      <c r="U488" s="23">
        <v>1.0</v>
      </c>
      <c r="V488" s="23">
        <v>0.0</v>
      </c>
      <c r="W488" s="23">
        <v>70.0</v>
      </c>
      <c r="X488" s="23">
        <v>0.0039</v>
      </c>
      <c r="Y488" s="23">
        <v>5.0E-4</v>
      </c>
      <c r="Z488" s="23" t="s">
        <v>133</v>
      </c>
      <c r="AA488" s="23">
        <v>0.002</v>
      </c>
      <c r="AB488" s="23">
        <v>117.0</v>
      </c>
      <c r="AC488" s="23">
        <v>66.0</v>
      </c>
      <c r="AD488" s="23">
        <v>66.0</v>
      </c>
      <c r="AE488" s="23">
        <v>0.0</v>
      </c>
      <c r="AF488" s="23">
        <v>0.0</v>
      </c>
      <c r="AG488" s="23">
        <v>0.0</v>
      </c>
      <c r="AH488" s="23">
        <v>0.0</v>
      </c>
      <c r="AI488" s="23">
        <v>0.0217</v>
      </c>
      <c r="AJ488" s="23">
        <v>0.0115</v>
      </c>
      <c r="AK488" s="23">
        <v>0.0086</v>
      </c>
      <c r="AL488" s="23">
        <v>0.0</v>
      </c>
      <c r="AM488" s="23">
        <v>10.0</v>
      </c>
      <c r="AN488" s="23">
        <v>1.0</v>
      </c>
      <c r="AO488" s="23">
        <v>6000.0</v>
      </c>
      <c r="AP488" s="23">
        <v>3600.0</v>
      </c>
      <c r="AQ488" s="23">
        <v>1.0</v>
      </c>
      <c r="AR488" s="23">
        <v>0.0</v>
      </c>
      <c r="AS488" s="23" t="s">
        <v>2456</v>
      </c>
      <c r="AT488" s="23" t="s">
        <v>2318</v>
      </c>
    </row>
    <row r="489">
      <c r="A489" s="23" t="str">
        <f t="shared" si="8"/>
        <v>OK</v>
      </c>
      <c r="B489" s="23" t="s">
        <v>47</v>
      </c>
      <c r="C489" s="23" t="s">
        <v>47</v>
      </c>
      <c r="D489" s="23">
        <v>1.0</v>
      </c>
      <c r="E489" s="23">
        <v>15.0</v>
      </c>
      <c r="F489" s="23">
        <v>20.0</v>
      </c>
      <c r="G489" s="23">
        <v>10.0</v>
      </c>
      <c r="H489" s="23">
        <v>10.0</v>
      </c>
      <c r="I489" s="23">
        <v>32000.0</v>
      </c>
      <c r="J489" s="23">
        <v>32000.0</v>
      </c>
      <c r="K489" s="23">
        <v>0.0</v>
      </c>
      <c r="L489" s="23">
        <v>1.0</v>
      </c>
      <c r="M489" s="23">
        <v>1.0</v>
      </c>
      <c r="N489" s="23">
        <v>191.0</v>
      </c>
      <c r="O489" s="23">
        <v>0.148</v>
      </c>
      <c r="P489" s="23">
        <v>0.0</v>
      </c>
      <c r="Q489" s="23">
        <v>91.0</v>
      </c>
      <c r="R489" s="23">
        <v>101.0</v>
      </c>
      <c r="S489" s="23">
        <v>6.0</v>
      </c>
      <c r="T489" s="23">
        <v>0.0</v>
      </c>
      <c r="U489" s="23">
        <v>28.0</v>
      </c>
      <c r="V489" s="23">
        <v>0.0</v>
      </c>
      <c r="W489" s="23">
        <v>67.0</v>
      </c>
      <c r="X489" s="23">
        <v>0.0035</v>
      </c>
      <c r="Y489" s="23">
        <v>4.0E-4</v>
      </c>
      <c r="Z489" s="23" t="s">
        <v>133</v>
      </c>
      <c r="AA489" s="23">
        <v>0.0018</v>
      </c>
      <c r="AB489" s="23">
        <v>148.0</v>
      </c>
      <c r="AC489" s="23">
        <v>16.0</v>
      </c>
      <c r="AD489" s="23">
        <v>15.0</v>
      </c>
      <c r="AE489" s="23">
        <v>0.0</v>
      </c>
      <c r="AF489" s="23">
        <v>1.0</v>
      </c>
      <c r="AG489" s="23">
        <v>0.0</v>
      </c>
      <c r="AH489" s="23">
        <v>0.0</v>
      </c>
      <c r="AI489" s="23">
        <v>0.0254</v>
      </c>
      <c r="AJ489" s="23">
        <v>0.0131</v>
      </c>
      <c r="AK489" s="23">
        <v>0.0103</v>
      </c>
      <c r="AL489" s="23">
        <v>0.0</v>
      </c>
      <c r="AM489" s="23">
        <v>10.0</v>
      </c>
      <c r="AN489" s="23">
        <v>2.0</v>
      </c>
      <c r="AO489" s="23">
        <v>6000.0</v>
      </c>
      <c r="AP489" s="23">
        <v>3600.0</v>
      </c>
      <c r="AQ489" s="23">
        <v>1.0</v>
      </c>
      <c r="AR489" s="23">
        <v>0.0</v>
      </c>
      <c r="AS489" s="23" t="s">
        <v>2456</v>
      </c>
      <c r="AT489" s="23" t="s">
        <v>2318</v>
      </c>
    </row>
    <row r="490">
      <c r="A490" s="23" t="str">
        <f t="shared" si="8"/>
        <v>OK</v>
      </c>
      <c r="B490" s="23" t="s">
        <v>50</v>
      </c>
      <c r="C490" s="23" t="s">
        <v>50</v>
      </c>
      <c r="D490" s="23">
        <v>1.0</v>
      </c>
      <c r="E490" s="23">
        <v>15.0</v>
      </c>
      <c r="F490" s="23">
        <v>10.0</v>
      </c>
      <c r="G490" s="23">
        <v>10.0</v>
      </c>
      <c r="H490" s="23">
        <v>10.0</v>
      </c>
      <c r="I490" s="23">
        <v>40000.0</v>
      </c>
      <c r="J490" s="23">
        <v>40000.0</v>
      </c>
      <c r="K490" s="23">
        <v>0.0</v>
      </c>
      <c r="L490" s="23">
        <v>1.0</v>
      </c>
      <c r="M490" s="23">
        <v>1.0</v>
      </c>
      <c r="N490" s="23">
        <v>76237.0</v>
      </c>
      <c r="O490" s="23">
        <v>104.3068</v>
      </c>
      <c r="P490" s="23">
        <v>96.0</v>
      </c>
      <c r="Q490" s="23">
        <v>987.0</v>
      </c>
      <c r="R490" s="23">
        <v>2227.0</v>
      </c>
      <c r="S490" s="23">
        <v>27.0</v>
      </c>
      <c r="T490" s="23">
        <v>0.0</v>
      </c>
      <c r="U490" s="23">
        <v>1564.0</v>
      </c>
      <c r="V490" s="23">
        <v>0.0</v>
      </c>
      <c r="W490" s="23">
        <v>636.0</v>
      </c>
      <c r="X490" s="23">
        <v>0.0831</v>
      </c>
      <c r="Y490" s="23">
        <v>0.0052</v>
      </c>
      <c r="Z490" s="23" t="s">
        <v>133</v>
      </c>
      <c r="AA490" s="23">
        <v>0.0501</v>
      </c>
      <c r="AB490" s="23">
        <v>2841.0</v>
      </c>
      <c r="AC490" s="23">
        <v>94.0</v>
      </c>
      <c r="AD490" s="23">
        <v>33.0</v>
      </c>
      <c r="AE490" s="23">
        <v>0.0</v>
      </c>
      <c r="AF490" s="23">
        <v>61.0</v>
      </c>
      <c r="AG490" s="23">
        <v>0.0</v>
      </c>
      <c r="AH490" s="23">
        <v>0.0</v>
      </c>
      <c r="AI490" s="23">
        <v>0.6554</v>
      </c>
      <c r="AJ490" s="23">
        <v>0.356</v>
      </c>
      <c r="AK490" s="23">
        <v>0.2478</v>
      </c>
      <c r="AL490" s="23">
        <v>0.0</v>
      </c>
      <c r="AM490" s="23">
        <v>10.0</v>
      </c>
      <c r="AN490" s="23">
        <v>4.0</v>
      </c>
      <c r="AO490" s="23">
        <v>6000.0</v>
      </c>
      <c r="AP490" s="23">
        <v>3600.0</v>
      </c>
      <c r="AQ490" s="23">
        <v>1.0</v>
      </c>
      <c r="AR490" s="23">
        <v>0.0</v>
      </c>
      <c r="AS490" s="23" t="s">
        <v>2456</v>
      </c>
      <c r="AT490" s="23" t="s">
        <v>2457</v>
      </c>
    </row>
    <row r="491">
      <c r="A491" s="23" t="str">
        <f t="shared" si="8"/>
        <v>OK</v>
      </c>
      <c r="B491" s="23" t="s">
        <v>52</v>
      </c>
      <c r="C491" s="23" t="s">
        <v>52</v>
      </c>
      <c r="D491" s="23">
        <v>1.0</v>
      </c>
      <c r="E491" s="23">
        <v>18.0</v>
      </c>
      <c r="F491" s="23">
        <v>30.0</v>
      </c>
      <c r="G491" s="23">
        <v>10.0</v>
      </c>
      <c r="H491" s="23">
        <v>10.0</v>
      </c>
      <c r="I491" s="23">
        <v>29400.0</v>
      </c>
      <c r="J491" s="23">
        <v>29400.0</v>
      </c>
      <c r="K491" s="23">
        <v>0.0</v>
      </c>
      <c r="L491" s="23">
        <v>1.0</v>
      </c>
      <c r="M491" s="23">
        <v>1.0</v>
      </c>
      <c r="N491" s="23">
        <v>37.0</v>
      </c>
      <c r="O491" s="23">
        <v>0.0915</v>
      </c>
      <c r="P491" s="23">
        <v>0.0</v>
      </c>
      <c r="Q491" s="23">
        <v>36.0</v>
      </c>
      <c r="R491" s="23">
        <v>40.0</v>
      </c>
      <c r="S491" s="23">
        <v>15.0</v>
      </c>
      <c r="T491" s="23">
        <v>0.0</v>
      </c>
      <c r="U491" s="23">
        <v>2.0</v>
      </c>
      <c r="V491" s="23">
        <v>0.0</v>
      </c>
      <c r="W491" s="23">
        <v>23.0</v>
      </c>
      <c r="X491" s="23">
        <v>0.0022</v>
      </c>
      <c r="Y491" s="23">
        <v>4.0E-4</v>
      </c>
      <c r="Z491" s="23" t="s">
        <v>133</v>
      </c>
      <c r="AA491" s="23">
        <v>0.001</v>
      </c>
      <c r="AB491" s="23">
        <v>35.0</v>
      </c>
      <c r="AC491" s="23">
        <v>66.0</v>
      </c>
      <c r="AD491" s="23">
        <v>66.0</v>
      </c>
      <c r="AE491" s="23">
        <v>0.0</v>
      </c>
      <c r="AF491" s="23">
        <v>0.0</v>
      </c>
      <c r="AG491" s="23">
        <v>0.0</v>
      </c>
      <c r="AH491" s="23">
        <v>0.0</v>
      </c>
      <c r="AI491" s="23">
        <v>0.01</v>
      </c>
      <c r="AJ491" s="23">
        <v>0.0058</v>
      </c>
      <c r="AK491" s="23">
        <v>0.0035</v>
      </c>
      <c r="AL491" s="23">
        <v>0.0</v>
      </c>
      <c r="AM491" s="23">
        <v>10.0</v>
      </c>
      <c r="AN491" s="23">
        <v>1.0</v>
      </c>
      <c r="AO491" s="23">
        <v>6000.0</v>
      </c>
      <c r="AP491" s="23">
        <v>3600.0</v>
      </c>
      <c r="AQ491" s="23">
        <v>1.0</v>
      </c>
      <c r="AR491" s="23">
        <v>0.0</v>
      </c>
      <c r="AS491" s="23" t="s">
        <v>2456</v>
      </c>
      <c r="AT491" s="23" t="s">
        <v>2322</v>
      </c>
    </row>
    <row r="492">
      <c r="A492" s="23" t="str">
        <f t="shared" si="8"/>
        <v>OK</v>
      </c>
      <c r="B492" s="23" t="s">
        <v>53</v>
      </c>
      <c r="C492" s="23" t="s">
        <v>53</v>
      </c>
      <c r="D492" s="23">
        <v>1.0</v>
      </c>
      <c r="E492" s="23">
        <v>18.0</v>
      </c>
      <c r="F492" s="23">
        <v>20.0</v>
      </c>
      <c r="G492" s="23">
        <v>10.0</v>
      </c>
      <c r="H492" s="23">
        <v>10.0</v>
      </c>
      <c r="I492" s="23">
        <v>32041.0</v>
      </c>
      <c r="J492" s="23">
        <v>32041.0</v>
      </c>
      <c r="K492" s="23">
        <v>0.0</v>
      </c>
      <c r="L492" s="23">
        <v>1.0</v>
      </c>
      <c r="M492" s="23">
        <v>1.0</v>
      </c>
      <c r="N492" s="23">
        <v>585.0</v>
      </c>
      <c r="O492" s="23">
        <v>0.5527</v>
      </c>
      <c r="P492" s="23">
        <v>0.0</v>
      </c>
      <c r="Q492" s="23">
        <v>257.0</v>
      </c>
      <c r="R492" s="23">
        <v>288.0</v>
      </c>
      <c r="S492" s="23">
        <v>15.0</v>
      </c>
      <c r="T492" s="23">
        <v>0.0</v>
      </c>
      <c r="U492" s="23">
        <v>54.0</v>
      </c>
      <c r="V492" s="23">
        <v>0.0</v>
      </c>
      <c r="W492" s="23">
        <v>219.0</v>
      </c>
      <c r="X492" s="23">
        <v>0.0129</v>
      </c>
      <c r="Y492" s="23">
        <v>0.0012</v>
      </c>
      <c r="Z492" s="23" t="s">
        <v>133</v>
      </c>
      <c r="AA492" s="23">
        <v>0.0066</v>
      </c>
      <c r="AB492" s="23">
        <v>290.0</v>
      </c>
      <c r="AC492" s="23">
        <v>135.0</v>
      </c>
      <c r="AD492" s="23">
        <v>133.0</v>
      </c>
      <c r="AE492" s="23">
        <v>0.0</v>
      </c>
      <c r="AF492" s="23">
        <v>2.0</v>
      </c>
      <c r="AG492" s="23">
        <v>0.0</v>
      </c>
      <c r="AH492" s="23">
        <v>0.0</v>
      </c>
      <c r="AI492" s="23">
        <v>0.071</v>
      </c>
      <c r="AJ492" s="23">
        <v>0.0398</v>
      </c>
      <c r="AK492" s="23">
        <v>0.026</v>
      </c>
      <c r="AL492" s="23">
        <v>0.0</v>
      </c>
      <c r="AM492" s="23">
        <v>10.0</v>
      </c>
      <c r="AN492" s="23">
        <v>2.0</v>
      </c>
      <c r="AO492" s="23">
        <v>6000.0</v>
      </c>
      <c r="AP492" s="23">
        <v>3600.0</v>
      </c>
      <c r="AQ492" s="23">
        <v>1.0</v>
      </c>
      <c r="AR492" s="23">
        <v>0.0</v>
      </c>
      <c r="AS492" s="23" t="s">
        <v>2456</v>
      </c>
      <c r="AT492" s="23" t="s">
        <v>2322</v>
      </c>
    </row>
    <row r="493">
      <c r="A493" s="23" t="str">
        <f t="shared" si="8"/>
        <v>OK</v>
      </c>
      <c r="B493" s="23" t="s">
        <v>54</v>
      </c>
      <c r="C493" s="23" t="s">
        <v>54</v>
      </c>
      <c r="D493" s="23">
        <v>1.0</v>
      </c>
      <c r="E493" s="23">
        <v>18.0</v>
      </c>
      <c r="F493" s="23">
        <v>10.0</v>
      </c>
      <c r="G493" s="23">
        <v>10.0</v>
      </c>
      <c r="H493" s="23">
        <v>10.0</v>
      </c>
      <c r="I493" s="23">
        <v>41499.0</v>
      </c>
      <c r="J493" s="23">
        <v>38835.0</v>
      </c>
      <c r="K493" s="23">
        <v>6.419432</v>
      </c>
      <c r="L493" s="23">
        <v>2.0</v>
      </c>
      <c r="M493" s="23">
        <v>1.0</v>
      </c>
      <c r="N493" s="23">
        <v>386843.0</v>
      </c>
      <c r="O493" s="23">
        <v>3600.0138</v>
      </c>
      <c r="P493" s="23">
        <v>28.0</v>
      </c>
      <c r="Q493" s="23">
        <v>2911.0</v>
      </c>
      <c r="R493" s="23">
        <v>6810.0</v>
      </c>
      <c r="S493" s="23">
        <v>128.0</v>
      </c>
      <c r="T493" s="23">
        <v>0.0</v>
      </c>
      <c r="U493" s="23">
        <v>4752.0</v>
      </c>
      <c r="V493" s="23">
        <v>0.0</v>
      </c>
      <c r="W493" s="23">
        <v>1930.0</v>
      </c>
      <c r="X493" s="23">
        <v>0.3107</v>
      </c>
      <c r="Y493" s="23">
        <v>0.0197</v>
      </c>
      <c r="Z493" s="23" t="s">
        <v>133</v>
      </c>
      <c r="AA493" s="23">
        <v>0.1787</v>
      </c>
      <c r="AB493" s="23">
        <v>2921.0</v>
      </c>
      <c r="AC493" s="23">
        <v>127.0</v>
      </c>
      <c r="AD493" s="23">
        <v>89.0</v>
      </c>
      <c r="AE493" s="23">
        <v>0.0</v>
      </c>
      <c r="AF493" s="23">
        <v>38.0</v>
      </c>
      <c r="AG493" s="23">
        <v>0.0</v>
      </c>
      <c r="AH493" s="23">
        <v>0.0</v>
      </c>
      <c r="AI493" s="23">
        <v>1.0335</v>
      </c>
      <c r="AJ493" s="23">
        <v>0.6117</v>
      </c>
      <c r="AK493" s="23">
        <v>0.3352</v>
      </c>
      <c r="AL493" s="23">
        <v>0.0</v>
      </c>
      <c r="AM493" s="23">
        <v>10.0</v>
      </c>
      <c r="AN493" s="23">
        <v>5.0</v>
      </c>
      <c r="AO493" s="23">
        <v>6000.0</v>
      </c>
      <c r="AP493" s="23">
        <v>3600.0</v>
      </c>
      <c r="AQ493" s="23">
        <v>1.0</v>
      </c>
      <c r="AR493" s="23">
        <v>0.0</v>
      </c>
      <c r="AS493" s="23" t="s">
        <v>2456</v>
      </c>
      <c r="AT493" s="23" t="s">
        <v>2348</v>
      </c>
    </row>
    <row r="494">
      <c r="A494" s="23" t="str">
        <f t="shared" si="8"/>
        <v>OK</v>
      </c>
      <c r="B494" s="23" t="s">
        <v>55</v>
      </c>
      <c r="C494" s="23" t="s">
        <v>55</v>
      </c>
      <c r="D494" s="23">
        <v>1.0</v>
      </c>
      <c r="E494" s="23">
        <v>20.0</v>
      </c>
      <c r="F494" s="23">
        <v>30.0</v>
      </c>
      <c r="G494" s="23">
        <v>10.0</v>
      </c>
      <c r="H494" s="23">
        <v>10.0</v>
      </c>
      <c r="I494" s="23">
        <v>20746.0</v>
      </c>
      <c r="J494" s="23">
        <v>20746.0</v>
      </c>
      <c r="K494" s="23">
        <v>0.0</v>
      </c>
      <c r="L494" s="23">
        <v>1.0</v>
      </c>
      <c r="M494" s="23">
        <v>1.0</v>
      </c>
      <c r="N494" s="23">
        <v>0.0</v>
      </c>
      <c r="O494" s="23">
        <v>0.0121</v>
      </c>
      <c r="P494" s="23">
        <v>0.0</v>
      </c>
      <c r="Q494" s="23">
        <v>5.0</v>
      </c>
      <c r="R494" s="23">
        <v>11.0</v>
      </c>
      <c r="S494" s="23">
        <v>11.0</v>
      </c>
      <c r="T494" s="23">
        <v>0.0</v>
      </c>
      <c r="U494" s="23">
        <v>0.0</v>
      </c>
      <c r="V494" s="23">
        <v>0.0</v>
      </c>
      <c r="W494" s="23">
        <v>0.0</v>
      </c>
      <c r="X494" s="23">
        <v>4.0E-4</v>
      </c>
      <c r="Y494" s="23">
        <v>3.0E-4</v>
      </c>
      <c r="Z494" s="23" t="s">
        <v>133</v>
      </c>
      <c r="AA494" s="23">
        <v>0.0</v>
      </c>
      <c r="AB494" s="23">
        <v>0.0</v>
      </c>
      <c r="AC494" s="23">
        <v>0.0</v>
      </c>
      <c r="AD494" s="23">
        <v>0.0</v>
      </c>
      <c r="AE494" s="23">
        <v>0.0</v>
      </c>
      <c r="AF494" s="23">
        <v>0.0</v>
      </c>
      <c r="AG494" s="23">
        <v>0.0</v>
      </c>
      <c r="AH494" s="23">
        <v>0.0</v>
      </c>
      <c r="AI494" s="23">
        <v>0.0</v>
      </c>
      <c r="AJ494" s="23">
        <v>0.0</v>
      </c>
      <c r="AK494" s="23">
        <v>0.0</v>
      </c>
      <c r="AL494" s="23">
        <v>0.0</v>
      </c>
      <c r="AM494" s="23">
        <v>10.0</v>
      </c>
      <c r="AN494" s="23">
        <v>1.0</v>
      </c>
      <c r="AO494" s="23">
        <v>6000.0</v>
      </c>
      <c r="AP494" s="23">
        <v>3600.0</v>
      </c>
      <c r="AQ494" s="23">
        <v>0.0</v>
      </c>
      <c r="AR494" s="23">
        <v>0.0</v>
      </c>
      <c r="AS494" s="23" t="s">
        <v>2456</v>
      </c>
      <c r="AT494" s="23" t="s">
        <v>2324</v>
      </c>
    </row>
    <row r="495">
      <c r="A495" s="23" t="str">
        <f t="shared" si="8"/>
        <v>OK</v>
      </c>
      <c r="B495" s="23" t="s">
        <v>56</v>
      </c>
      <c r="C495" s="23" t="s">
        <v>56</v>
      </c>
      <c r="D495" s="23">
        <v>1.0</v>
      </c>
      <c r="E495" s="23">
        <v>20.0</v>
      </c>
      <c r="F495" s="23">
        <v>20.0</v>
      </c>
      <c r="G495" s="23">
        <v>10.0</v>
      </c>
      <c r="H495" s="23">
        <v>10.0</v>
      </c>
      <c r="I495" s="23">
        <v>26551.0</v>
      </c>
      <c r="J495" s="23">
        <v>23306.0</v>
      </c>
      <c r="K495" s="23">
        <v>12.221762</v>
      </c>
      <c r="L495" s="23">
        <v>2.0</v>
      </c>
      <c r="M495" s="23">
        <v>1.0</v>
      </c>
      <c r="N495" s="23">
        <v>297500.0</v>
      </c>
      <c r="O495" s="23">
        <v>3600.0614</v>
      </c>
      <c r="P495" s="23">
        <v>0.0</v>
      </c>
      <c r="Q495" s="23">
        <v>23580.0</v>
      </c>
      <c r="R495" s="23">
        <v>24051.0</v>
      </c>
      <c r="S495" s="23">
        <v>2259.0</v>
      </c>
      <c r="T495" s="23">
        <v>0.0</v>
      </c>
      <c r="U495" s="23">
        <v>1099.0</v>
      </c>
      <c r="V495" s="23">
        <v>0.0</v>
      </c>
      <c r="W495" s="23">
        <v>20693.0</v>
      </c>
      <c r="X495" s="23">
        <v>2.2219</v>
      </c>
      <c r="Y495" s="23">
        <v>0.1969</v>
      </c>
      <c r="Z495" s="23" t="s">
        <v>133</v>
      </c>
      <c r="AA495" s="23">
        <v>0.8195</v>
      </c>
      <c r="AB495" s="23">
        <v>1261.0</v>
      </c>
      <c r="AC495" s="23">
        <v>122.0</v>
      </c>
      <c r="AD495" s="23">
        <v>122.0</v>
      </c>
      <c r="AE495" s="23">
        <v>0.0</v>
      </c>
      <c r="AF495" s="23">
        <v>0.0</v>
      </c>
      <c r="AG495" s="23">
        <v>0.0</v>
      </c>
      <c r="AH495" s="23">
        <v>0.0</v>
      </c>
      <c r="AI495" s="23">
        <v>0.4127</v>
      </c>
      <c r="AJ495" s="23">
        <v>0.2317</v>
      </c>
      <c r="AK495" s="23">
        <v>0.1419</v>
      </c>
      <c r="AL495" s="23">
        <v>0.0</v>
      </c>
      <c r="AM495" s="23">
        <v>10.0</v>
      </c>
      <c r="AN495" s="23">
        <v>3.0</v>
      </c>
      <c r="AO495" s="23">
        <v>6000.0</v>
      </c>
      <c r="AP495" s="23">
        <v>3600.0</v>
      </c>
      <c r="AQ495" s="23">
        <v>0.0</v>
      </c>
      <c r="AR495" s="23">
        <v>0.0</v>
      </c>
      <c r="AS495" s="23" t="s">
        <v>2456</v>
      </c>
      <c r="AT495" s="23" t="s">
        <v>2386</v>
      </c>
    </row>
    <row r="496">
      <c r="A496" s="23" t="str">
        <f t="shared" si="8"/>
        <v>OK</v>
      </c>
      <c r="B496" s="23" t="s">
        <v>57</v>
      </c>
      <c r="C496" s="23" t="s">
        <v>57</v>
      </c>
      <c r="D496" s="23">
        <v>1.0</v>
      </c>
      <c r="E496" s="23">
        <v>20.0</v>
      </c>
      <c r="F496" s="23">
        <v>10.0</v>
      </c>
      <c r="G496" s="23">
        <v>10.0</v>
      </c>
      <c r="H496" s="23">
        <v>10.0</v>
      </c>
      <c r="I496" s="23">
        <v>39484.0</v>
      </c>
      <c r="J496" s="23">
        <v>27946.954545</v>
      </c>
      <c r="K496" s="23">
        <v>29.219546</v>
      </c>
      <c r="L496" s="23">
        <v>2.0</v>
      </c>
      <c r="M496" s="23">
        <v>1.0</v>
      </c>
      <c r="N496" s="23">
        <v>266226.0</v>
      </c>
      <c r="O496" s="23">
        <v>3600.0063</v>
      </c>
      <c r="P496" s="23">
        <v>152.0</v>
      </c>
      <c r="Q496" s="23">
        <v>5718.0</v>
      </c>
      <c r="R496" s="23">
        <v>15971.0</v>
      </c>
      <c r="S496" s="23">
        <v>828.0</v>
      </c>
      <c r="T496" s="23">
        <v>2.0</v>
      </c>
      <c r="U496" s="23">
        <v>11917.0</v>
      </c>
      <c r="V496" s="23">
        <v>0.0</v>
      </c>
      <c r="W496" s="23">
        <v>3224.0</v>
      </c>
      <c r="X496" s="23">
        <v>0.7544</v>
      </c>
      <c r="Y496" s="23">
        <v>0.0617</v>
      </c>
      <c r="Z496" s="23" t="s">
        <v>133</v>
      </c>
      <c r="AA496" s="23">
        <v>0.4265</v>
      </c>
      <c r="AB496" s="23">
        <v>1363.0</v>
      </c>
      <c r="AC496" s="23">
        <v>97.0</v>
      </c>
      <c r="AD496" s="23">
        <v>44.0</v>
      </c>
      <c r="AE496" s="23">
        <v>0.0</v>
      </c>
      <c r="AF496" s="23">
        <v>53.0</v>
      </c>
      <c r="AG496" s="23">
        <v>0.0</v>
      </c>
      <c r="AH496" s="23">
        <v>0.0</v>
      </c>
      <c r="AI496" s="23">
        <v>0.5219</v>
      </c>
      <c r="AJ496" s="23">
        <v>0.3095</v>
      </c>
      <c r="AK496" s="23">
        <v>0.1694</v>
      </c>
      <c r="AL496" s="23">
        <v>0.0</v>
      </c>
      <c r="AM496" s="23">
        <v>10.0</v>
      </c>
      <c r="AN496" s="23">
        <v>6.0</v>
      </c>
      <c r="AO496" s="23">
        <v>6000.0</v>
      </c>
      <c r="AP496" s="23">
        <v>3600.0</v>
      </c>
      <c r="AQ496" s="23">
        <v>0.0</v>
      </c>
      <c r="AR496" s="23">
        <v>0.0</v>
      </c>
      <c r="AS496" s="23" t="s">
        <v>2456</v>
      </c>
      <c r="AT496" s="23" t="s">
        <v>2458</v>
      </c>
    </row>
    <row r="497">
      <c r="A497" s="23" t="str">
        <f t="shared" si="8"/>
        <v>OK</v>
      </c>
      <c r="B497" s="23" t="s">
        <v>58</v>
      </c>
      <c r="C497" s="23" t="s">
        <v>58</v>
      </c>
      <c r="D497" s="23">
        <v>1.0</v>
      </c>
      <c r="E497" s="23">
        <v>21.0</v>
      </c>
      <c r="F497" s="23">
        <v>30.0</v>
      </c>
      <c r="G497" s="23">
        <v>10.0</v>
      </c>
      <c r="H497" s="23">
        <v>10.0</v>
      </c>
      <c r="I497" s="23">
        <v>118289.0</v>
      </c>
      <c r="J497" s="23">
        <v>85139.0</v>
      </c>
      <c r="K497" s="23">
        <v>28.024584</v>
      </c>
      <c r="L497" s="23">
        <v>2.0</v>
      </c>
      <c r="M497" s="23">
        <v>1.0</v>
      </c>
      <c r="N497" s="23">
        <v>305430.0</v>
      </c>
      <c r="O497" s="23">
        <v>3600.0397</v>
      </c>
      <c r="P497" s="23">
        <v>468.0</v>
      </c>
      <c r="Q497" s="23">
        <v>5425.0</v>
      </c>
      <c r="R497" s="23">
        <v>12480.0</v>
      </c>
      <c r="S497" s="23">
        <v>1440.0</v>
      </c>
      <c r="T497" s="23">
        <v>0.0</v>
      </c>
      <c r="U497" s="23">
        <v>8377.0</v>
      </c>
      <c r="V497" s="23">
        <v>0.0</v>
      </c>
      <c r="W497" s="23">
        <v>2663.0</v>
      </c>
      <c r="X497" s="23">
        <v>0.7259</v>
      </c>
      <c r="Y497" s="23">
        <v>0.093</v>
      </c>
      <c r="Z497" s="23" t="s">
        <v>133</v>
      </c>
      <c r="AA497" s="23">
        <v>0.35</v>
      </c>
      <c r="AB497" s="23">
        <v>1784.0</v>
      </c>
      <c r="AC497" s="23">
        <v>336.0</v>
      </c>
      <c r="AD497" s="23">
        <v>121.0</v>
      </c>
      <c r="AE497" s="23">
        <v>0.0</v>
      </c>
      <c r="AF497" s="23">
        <v>215.0</v>
      </c>
      <c r="AG497" s="23">
        <v>0.0</v>
      </c>
      <c r="AH497" s="23">
        <v>0.0</v>
      </c>
      <c r="AI497" s="23">
        <v>0.8091</v>
      </c>
      <c r="AJ497" s="23">
        <v>0.4968</v>
      </c>
      <c r="AK497" s="23">
        <v>0.2448</v>
      </c>
      <c r="AL497" s="23">
        <v>0.0</v>
      </c>
      <c r="AM497" s="23">
        <v>10.0</v>
      </c>
      <c r="AN497" s="23">
        <v>6.0</v>
      </c>
      <c r="AO497" s="23">
        <v>6000.0</v>
      </c>
      <c r="AP497" s="23">
        <v>3600.0</v>
      </c>
      <c r="AQ497" s="23">
        <v>0.0</v>
      </c>
      <c r="AR497" s="23">
        <v>0.0</v>
      </c>
      <c r="AS497" s="23" t="s">
        <v>2456</v>
      </c>
      <c r="AT497" s="23" t="s">
        <v>2459</v>
      </c>
    </row>
    <row r="498">
      <c r="A498" s="23" t="str">
        <f t="shared" si="8"/>
        <v>OK</v>
      </c>
      <c r="B498" s="23" t="s">
        <v>59</v>
      </c>
      <c r="C498" s="23" t="s">
        <v>59</v>
      </c>
      <c r="D498" s="23">
        <v>0.0</v>
      </c>
      <c r="E498" s="23">
        <v>21.0</v>
      </c>
      <c r="F498" s="23">
        <v>20.0</v>
      </c>
      <c r="G498" s="23">
        <v>10.0</v>
      </c>
      <c r="H498" s="23">
        <v>10.0</v>
      </c>
      <c r="I498" s="23" t="s">
        <v>134</v>
      </c>
      <c r="J498" s="23">
        <v>0.0</v>
      </c>
      <c r="K498" s="23" t="s">
        <v>134</v>
      </c>
      <c r="L498" s="23">
        <v>-1.0</v>
      </c>
      <c r="M498" s="23">
        <v>-1.0</v>
      </c>
      <c r="N498" s="23">
        <v>0.0</v>
      </c>
      <c r="O498" s="23">
        <v>0.0</v>
      </c>
      <c r="P498" s="23">
        <v>0.0</v>
      </c>
      <c r="Q498" s="23" t="s">
        <v>133</v>
      </c>
      <c r="R498" s="23" t="s">
        <v>133</v>
      </c>
      <c r="S498" s="23" t="s">
        <v>133</v>
      </c>
      <c r="T498" s="23" t="s">
        <v>133</v>
      </c>
      <c r="U498" s="23" t="s">
        <v>133</v>
      </c>
      <c r="V498" s="23" t="s">
        <v>133</v>
      </c>
      <c r="W498" s="23" t="s">
        <v>133</v>
      </c>
      <c r="X498" s="23" t="s">
        <v>133</v>
      </c>
      <c r="Y498" s="23" t="s">
        <v>133</v>
      </c>
      <c r="Z498" s="23" t="s">
        <v>133</v>
      </c>
      <c r="AA498" s="23" t="s">
        <v>133</v>
      </c>
      <c r="AB498" s="23" t="s">
        <v>133</v>
      </c>
      <c r="AC498" s="23" t="s">
        <v>133</v>
      </c>
      <c r="AD498" s="23" t="s">
        <v>133</v>
      </c>
      <c r="AE498" s="23" t="s">
        <v>133</v>
      </c>
      <c r="AF498" s="23" t="s">
        <v>133</v>
      </c>
      <c r="AG498" s="23" t="s">
        <v>133</v>
      </c>
      <c r="AH498" s="23" t="s">
        <v>133</v>
      </c>
      <c r="AI498" s="23" t="s">
        <v>133</v>
      </c>
      <c r="AJ498" s="23" t="s">
        <v>133</v>
      </c>
      <c r="AK498" s="23" t="s">
        <v>133</v>
      </c>
      <c r="AL498" s="23" t="s">
        <v>133</v>
      </c>
      <c r="AM498" s="23" t="s">
        <v>133</v>
      </c>
      <c r="AN498" s="23" t="s">
        <v>133</v>
      </c>
      <c r="AO498" s="23">
        <v>6000.0</v>
      </c>
      <c r="AP498" s="23">
        <v>3600.0</v>
      </c>
      <c r="AQ498" s="23">
        <v>0.0</v>
      </c>
      <c r="AR498" s="23">
        <v>0.0</v>
      </c>
      <c r="AS498" s="23" t="s">
        <v>2456</v>
      </c>
      <c r="AT498" s="23" t="s">
        <v>2319</v>
      </c>
    </row>
    <row r="499">
      <c r="A499" s="23" t="str">
        <f t="shared" si="8"/>
        <v>OK</v>
      </c>
      <c r="B499" s="23" t="s">
        <v>60</v>
      </c>
      <c r="C499" s="23" t="s">
        <v>60</v>
      </c>
      <c r="D499" s="23">
        <v>1.0</v>
      </c>
      <c r="E499" s="23">
        <v>21.0</v>
      </c>
      <c r="F499" s="23">
        <v>30.0</v>
      </c>
      <c r="G499" s="23">
        <v>10.0</v>
      </c>
      <c r="H499" s="23">
        <v>10.0</v>
      </c>
      <c r="I499" s="23">
        <v>16202.0</v>
      </c>
      <c r="J499" s="23">
        <v>16202.0</v>
      </c>
      <c r="K499" s="23">
        <v>0.0</v>
      </c>
      <c r="L499" s="23">
        <v>1.0</v>
      </c>
      <c r="M499" s="23">
        <v>1.0</v>
      </c>
      <c r="N499" s="23">
        <v>0.0</v>
      </c>
      <c r="O499" s="23">
        <v>0.0102</v>
      </c>
      <c r="P499" s="23">
        <v>0.0</v>
      </c>
      <c r="Q499" s="23">
        <v>3.0</v>
      </c>
      <c r="R499" s="23">
        <v>3.0</v>
      </c>
      <c r="S499" s="23">
        <v>3.0</v>
      </c>
      <c r="T499" s="23">
        <v>0.0</v>
      </c>
      <c r="U499" s="23">
        <v>0.0</v>
      </c>
      <c r="V499" s="23">
        <v>0.0</v>
      </c>
      <c r="W499" s="23">
        <v>0.0</v>
      </c>
      <c r="X499" s="23">
        <v>2.0E-4</v>
      </c>
      <c r="Y499" s="23">
        <v>1.0E-4</v>
      </c>
      <c r="Z499" s="23" t="s">
        <v>133</v>
      </c>
      <c r="AA499" s="23">
        <v>0.0</v>
      </c>
      <c r="AB499" s="23">
        <v>0.0</v>
      </c>
      <c r="AC499" s="23">
        <v>0.0</v>
      </c>
      <c r="AD499" s="23">
        <v>0.0</v>
      </c>
      <c r="AE499" s="23">
        <v>0.0</v>
      </c>
      <c r="AF499" s="23">
        <v>0.0</v>
      </c>
      <c r="AG499" s="23">
        <v>0.0</v>
      </c>
      <c r="AH499" s="23">
        <v>0.0</v>
      </c>
      <c r="AI499" s="23">
        <v>0.0</v>
      </c>
      <c r="AJ499" s="23">
        <v>0.0</v>
      </c>
      <c r="AK499" s="23">
        <v>0.0</v>
      </c>
      <c r="AL499" s="23">
        <v>0.0</v>
      </c>
      <c r="AM499" s="23">
        <v>10.0</v>
      </c>
      <c r="AN499" s="23">
        <v>1.0</v>
      </c>
      <c r="AO499" s="23">
        <v>6000.0</v>
      </c>
      <c r="AP499" s="23">
        <v>3600.0</v>
      </c>
      <c r="AQ499" s="23">
        <v>0.0</v>
      </c>
      <c r="AR499" s="23">
        <v>0.0</v>
      </c>
      <c r="AS499" s="23" t="s">
        <v>2456</v>
      </c>
      <c r="AT499" s="23" t="s">
        <v>2319</v>
      </c>
    </row>
    <row r="500">
      <c r="A500" s="23" t="str">
        <f t="shared" si="8"/>
        <v>OK</v>
      </c>
      <c r="B500" s="23" t="s">
        <v>61</v>
      </c>
      <c r="C500" s="23" t="s">
        <v>61</v>
      </c>
      <c r="D500" s="23">
        <v>1.0</v>
      </c>
      <c r="E500" s="23">
        <v>21.0</v>
      </c>
      <c r="F500" s="23">
        <v>20.0</v>
      </c>
      <c r="G500" s="23">
        <v>10.0</v>
      </c>
      <c r="H500" s="23">
        <v>10.0</v>
      </c>
      <c r="I500" s="23">
        <v>25439.0</v>
      </c>
      <c r="J500" s="23">
        <v>18545.0</v>
      </c>
      <c r="K500" s="23">
        <v>27.100122</v>
      </c>
      <c r="L500" s="23">
        <v>2.0</v>
      </c>
      <c r="M500" s="23">
        <v>1.0</v>
      </c>
      <c r="N500" s="23">
        <v>177761.0</v>
      </c>
      <c r="O500" s="23">
        <v>3600.0663</v>
      </c>
      <c r="P500" s="23">
        <v>0.0</v>
      </c>
      <c r="Q500" s="23">
        <v>28618.0</v>
      </c>
      <c r="R500" s="23">
        <v>29284.0</v>
      </c>
      <c r="S500" s="23">
        <v>5880.0</v>
      </c>
      <c r="T500" s="23">
        <v>0.0</v>
      </c>
      <c r="U500" s="23">
        <v>1076.0</v>
      </c>
      <c r="V500" s="23">
        <v>0.0</v>
      </c>
      <c r="W500" s="23">
        <v>22328.0</v>
      </c>
      <c r="X500" s="23">
        <v>2.8413</v>
      </c>
      <c r="Y500" s="23">
        <v>0.3795</v>
      </c>
      <c r="Z500" s="23" t="s">
        <v>133</v>
      </c>
      <c r="AA500" s="23">
        <v>0.8831</v>
      </c>
      <c r="AB500" s="23">
        <v>1300.0</v>
      </c>
      <c r="AC500" s="23">
        <v>166.0</v>
      </c>
      <c r="AD500" s="23">
        <v>166.0</v>
      </c>
      <c r="AE500" s="23">
        <v>0.0</v>
      </c>
      <c r="AF500" s="23">
        <v>0.0</v>
      </c>
      <c r="AG500" s="23">
        <v>0.0</v>
      </c>
      <c r="AH500" s="23">
        <v>0.0</v>
      </c>
      <c r="AI500" s="23">
        <v>0.4843</v>
      </c>
      <c r="AJ500" s="23">
        <v>0.2829</v>
      </c>
      <c r="AK500" s="23">
        <v>0.1578</v>
      </c>
      <c r="AL500" s="23">
        <v>0.0</v>
      </c>
      <c r="AM500" s="23">
        <v>10.0</v>
      </c>
      <c r="AN500" s="23">
        <v>2.0</v>
      </c>
      <c r="AO500" s="23">
        <v>6000.0</v>
      </c>
      <c r="AP500" s="23">
        <v>3600.0</v>
      </c>
      <c r="AQ500" s="23">
        <v>0.0</v>
      </c>
      <c r="AR500" s="23">
        <v>0.0</v>
      </c>
      <c r="AS500" s="23" t="s">
        <v>2456</v>
      </c>
      <c r="AT500" s="23" t="s">
        <v>2370</v>
      </c>
    </row>
    <row r="501">
      <c r="A501" s="23" t="str">
        <f t="shared" si="8"/>
        <v>OK</v>
      </c>
      <c r="B501" s="23" t="s">
        <v>62</v>
      </c>
      <c r="C501" s="23" t="s">
        <v>62</v>
      </c>
      <c r="D501" s="23">
        <v>1.0</v>
      </c>
      <c r="E501" s="23">
        <v>21.0</v>
      </c>
      <c r="F501" s="23">
        <v>10.0</v>
      </c>
      <c r="G501" s="23">
        <v>10.0</v>
      </c>
      <c r="H501" s="23">
        <v>10.0</v>
      </c>
      <c r="I501" s="23">
        <v>43822.0</v>
      </c>
      <c r="J501" s="23">
        <v>24839.4</v>
      </c>
      <c r="K501" s="23">
        <v>43.317512</v>
      </c>
      <c r="L501" s="23">
        <v>2.0</v>
      </c>
      <c r="M501" s="23">
        <v>1.0</v>
      </c>
      <c r="N501" s="23">
        <v>189389.0</v>
      </c>
      <c r="O501" s="23">
        <v>3600.0103</v>
      </c>
      <c r="P501" s="23">
        <v>52.0</v>
      </c>
      <c r="Q501" s="23">
        <v>7672.0</v>
      </c>
      <c r="R501" s="23">
        <v>21664.0</v>
      </c>
      <c r="S501" s="23">
        <v>1209.0</v>
      </c>
      <c r="T501" s="23">
        <v>1.0</v>
      </c>
      <c r="U501" s="23">
        <v>16587.0</v>
      </c>
      <c r="V501" s="23">
        <v>0.0</v>
      </c>
      <c r="W501" s="23">
        <v>3867.0</v>
      </c>
      <c r="X501" s="23">
        <v>1.1053</v>
      </c>
      <c r="Y501" s="23">
        <v>0.0925</v>
      </c>
      <c r="Z501" s="23" t="s">
        <v>133</v>
      </c>
      <c r="AA501" s="23">
        <v>0.6184</v>
      </c>
      <c r="AB501" s="23">
        <v>1402.0</v>
      </c>
      <c r="AC501" s="23">
        <v>164.0</v>
      </c>
      <c r="AD501" s="23">
        <v>128.0</v>
      </c>
      <c r="AE501" s="23">
        <v>0.0</v>
      </c>
      <c r="AF501" s="23">
        <v>36.0</v>
      </c>
      <c r="AG501" s="23">
        <v>0.0</v>
      </c>
      <c r="AH501" s="23">
        <v>0.0</v>
      </c>
      <c r="AI501" s="23">
        <v>0.5718</v>
      </c>
      <c r="AJ501" s="23">
        <v>0.3435</v>
      </c>
      <c r="AK501" s="23">
        <v>0.1802</v>
      </c>
      <c r="AL501" s="23">
        <v>0.0</v>
      </c>
      <c r="AM501" s="23">
        <v>10.0</v>
      </c>
      <c r="AN501" s="23">
        <v>5.0</v>
      </c>
      <c r="AO501" s="23">
        <v>6000.0</v>
      </c>
      <c r="AP501" s="23">
        <v>3600.0</v>
      </c>
      <c r="AQ501" s="23">
        <v>0.0</v>
      </c>
      <c r="AR501" s="23">
        <v>0.0</v>
      </c>
      <c r="AS501" s="23" t="s">
        <v>2456</v>
      </c>
      <c r="AT501" s="23" t="s">
        <v>2376</v>
      </c>
    </row>
    <row r="502">
      <c r="A502" s="23" t="str">
        <f t="shared" si="8"/>
        <v>OK</v>
      </c>
      <c r="B502" s="23" t="s">
        <v>63</v>
      </c>
      <c r="C502" s="23" t="s">
        <v>63</v>
      </c>
      <c r="D502" s="23">
        <v>1.0</v>
      </c>
      <c r="E502" s="23">
        <v>23.0</v>
      </c>
      <c r="F502" s="23">
        <v>30.0</v>
      </c>
      <c r="G502" s="23">
        <v>10.0</v>
      </c>
      <c r="H502" s="23">
        <v>10.0</v>
      </c>
      <c r="I502" s="23">
        <v>24912.0</v>
      </c>
      <c r="J502" s="23">
        <v>24912.0</v>
      </c>
      <c r="K502" s="23">
        <v>0.0</v>
      </c>
      <c r="L502" s="23">
        <v>1.0</v>
      </c>
      <c r="M502" s="23">
        <v>1.0</v>
      </c>
      <c r="N502" s="23">
        <v>15009.0</v>
      </c>
      <c r="O502" s="23">
        <v>36.4595</v>
      </c>
      <c r="P502" s="23">
        <v>0.0</v>
      </c>
      <c r="Q502" s="23">
        <v>1018.0</v>
      </c>
      <c r="R502" s="23">
        <v>1719.0</v>
      </c>
      <c r="S502" s="23">
        <v>139.0</v>
      </c>
      <c r="T502" s="23">
        <v>12.0</v>
      </c>
      <c r="U502" s="23">
        <v>1154.0</v>
      </c>
      <c r="V502" s="23">
        <v>0.0</v>
      </c>
      <c r="W502" s="23">
        <v>414.0</v>
      </c>
      <c r="X502" s="23">
        <v>0.1129</v>
      </c>
      <c r="Y502" s="23">
        <v>0.0107</v>
      </c>
      <c r="Z502" s="23" t="s">
        <v>133</v>
      </c>
      <c r="AA502" s="23">
        <v>0.0602</v>
      </c>
      <c r="AB502" s="23">
        <v>1308.0</v>
      </c>
      <c r="AC502" s="23">
        <v>113.0</v>
      </c>
      <c r="AD502" s="23">
        <v>92.0</v>
      </c>
      <c r="AE502" s="23">
        <v>0.0</v>
      </c>
      <c r="AF502" s="23">
        <v>21.0</v>
      </c>
      <c r="AG502" s="23">
        <v>0.0</v>
      </c>
      <c r="AH502" s="23">
        <v>0.0</v>
      </c>
      <c r="AI502" s="23">
        <v>0.5479</v>
      </c>
      <c r="AJ502" s="23">
        <v>0.3276</v>
      </c>
      <c r="AK502" s="23">
        <v>0.1789</v>
      </c>
      <c r="AL502" s="23">
        <v>0.0</v>
      </c>
      <c r="AM502" s="23">
        <v>10.0</v>
      </c>
      <c r="AN502" s="23">
        <v>2.0</v>
      </c>
      <c r="AO502" s="23">
        <v>6000.0</v>
      </c>
      <c r="AP502" s="23">
        <v>3600.0</v>
      </c>
      <c r="AQ502" s="23">
        <v>0.0</v>
      </c>
      <c r="AR502" s="23">
        <v>0.0</v>
      </c>
      <c r="AS502" s="23" t="s">
        <v>2456</v>
      </c>
      <c r="AT502" s="23" t="s">
        <v>2460</v>
      </c>
    </row>
    <row r="503">
      <c r="A503" s="23" t="str">
        <f t="shared" si="8"/>
        <v>OK</v>
      </c>
      <c r="B503" s="23" t="s">
        <v>64</v>
      </c>
      <c r="C503" s="23" t="s">
        <v>64</v>
      </c>
      <c r="D503" s="23">
        <v>1.0</v>
      </c>
      <c r="E503" s="23">
        <v>23.0</v>
      </c>
      <c r="F503" s="23">
        <v>20.0</v>
      </c>
      <c r="G503" s="23">
        <v>10.0</v>
      </c>
      <c r="H503" s="23">
        <v>10.0</v>
      </c>
      <c r="I503" s="23">
        <v>35012.0</v>
      </c>
      <c r="J503" s="23">
        <v>31200.0</v>
      </c>
      <c r="K503" s="23">
        <v>10.887696</v>
      </c>
      <c r="L503" s="23">
        <v>2.0</v>
      </c>
      <c r="M503" s="23">
        <v>1.0</v>
      </c>
      <c r="N503" s="23">
        <v>214177.0</v>
      </c>
      <c r="O503" s="23">
        <v>3600.0781</v>
      </c>
      <c r="P503" s="23">
        <v>12.0</v>
      </c>
      <c r="Q503" s="23">
        <v>5638.0</v>
      </c>
      <c r="R503" s="23">
        <v>15575.0</v>
      </c>
      <c r="S503" s="23">
        <v>289.0</v>
      </c>
      <c r="T503" s="23">
        <v>27.0</v>
      </c>
      <c r="U503" s="23">
        <v>13384.0</v>
      </c>
      <c r="V503" s="23">
        <v>0.0</v>
      </c>
      <c r="W503" s="23">
        <v>1875.0</v>
      </c>
      <c r="X503" s="23">
        <v>0.926</v>
      </c>
      <c r="Y503" s="23">
        <v>0.0479</v>
      </c>
      <c r="Z503" s="23" t="s">
        <v>133</v>
      </c>
      <c r="AA503" s="23">
        <v>0.5752</v>
      </c>
      <c r="AB503" s="23">
        <v>968.0</v>
      </c>
      <c r="AC503" s="23">
        <v>144.0</v>
      </c>
      <c r="AD503" s="23">
        <v>15.0</v>
      </c>
      <c r="AE503" s="23">
        <v>43.0</v>
      </c>
      <c r="AF503" s="23">
        <v>86.0</v>
      </c>
      <c r="AG503" s="23">
        <v>0.0</v>
      </c>
      <c r="AH503" s="23">
        <v>0.0</v>
      </c>
      <c r="AI503" s="23">
        <v>0.4435</v>
      </c>
      <c r="AJ503" s="23">
        <v>0.2657</v>
      </c>
      <c r="AK503" s="23">
        <v>0.142</v>
      </c>
      <c r="AL503" s="23">
        <v>0.0</v>
      </c>
      <c r="AM503" s="23">
        <v>10.0</v>
      </c>
      <c r="AN503" s="23">
        <v>4.0</v>
      </c>
      <c r="AO503" s="23">
        <v>6000.0</v>
      </c>
      <c r="AP503" s="23">
        <v>3600.0</v>
      </c>
      <c r="AQ503" s="23">
        <v>0.0</v>
      </c>
      <c r="AR503" s="23">
        <v>0.0</v>
      </c>
      <c r="AS503" s="23" t="s">
        <v>2456</v>
      </c>
      <c r="AT503" s="23" t="s">
        <v>2461</v>
      </c>
    </row>
    <row r="504">
      <c r="A504" s="23" t="str">
        <f t="shared" si="8"/>
        <v>OK</v>
      </c>
      <c r="B504" s="23" t="s">
        <v>65</v>
      </c>
      <c r="C504" s="23" t="s">
        <v>65</v>
      </c>
      <c r="D504" s="23">
        <v>1.0</v>
      </c>
      <c r="E504" s="23">
        <v>23.0</v>
      </c>
      <c r="F504" s="23">
        <v>10.0</v>
      </c>
      <c r="G504" s="23">
        <v>10.0</v>
      </c>
      <c r="H504" s="23">
        <v>10.0</v>
      </c>
      <c r="I504" s="23">
        <v>63294.0</v>
      </c>
      <c r="J504" s="23">
        <v>48852.758621</v>
      </c>
      <c r="K504" s="23">
        <v>22.81613</v>
      </c>
      <c r="L504" s="23">
        <v>2.0</v>
      </c>
      <c r="M504" s="23">
        <v>1.0</v>
      </c>
      <c r="N504" s="23">
        <v>296300.0</v>
      </c>
      <c r="O504" s="23">
        <v>3600.0577</v>
      </c>
      <c r="P504" s="23">
        <v>584.0</v>
      </c>
      <c r="Q504" s="23">
        <v>4482.0</v>
      </c>
      <c r="R504" s="23">
        <v>15725.0</v>
      </c>
      <c r="S504" s="23">
        <v>194.0</v>
      </c>
      <c r="T504" s="23">
        <v>3.0</v>
      </c>
      <c r="U504" s="23">
        <v>13962.0</v>
      </c>
      <c r="V504" s="23">
        <v>0.0</v>
      </c>
      <c r="W504" s="23">
        <v>1566.0</v>
      </c>
      <c r="X504" s="23">
        <v>0.7683</v>
      </c>
      <c r="Y504" s="23">
        <v>0.0427</v>
      </c>
      <c r="Z504" s="23" t="s">
        <v>133</v>
      </c>
      <c r="AA504" s="23">
        <v>0.4849</v>
      </c>
      <c r="AB504" s="23">
        <v>1766.0</v>
      </c>
      <c r="AC504" s="23">
        <v>251.0</v>
      </c>
      <c r="AD504" s="23">
        <v>38.0</v>
      </c>
      <c r="AE504" s="23">
        <v>72.0</v>
      </c>
      <c r="AF504" s="23">
        <v>141.0</v>
      </c>
      <c r="AG504" s="23">
        <v>0.0</v>
      </c>
      <c r="AH504" s="23">
        <v>0.0</v>
      </c>
      <c r="AI504" s="23">
        <v>0.8495</v>
      </c>
      <c r="AJ504" s="23">
        <v>0.5042</v>
      </c>
      <c r="AK504" s="23">
        <v>0.2792</v>
      </c>
      <c r="AL504" s="23">
        <v>0.0</v>
      </c>
      <c r="AM504" s="23">
        <v>10.0</v>
      </c>
      <c r="AN504" s="23">
        <v>7.0</v>
      </c>
      <c r="AO504" s="23">
        <v>6000.0</v>
      </c>
      <c r="AP504" s="23">
        <v>3600.0</v>
      </c>
      <c r="AQ504" s="23">
        <v>0.0</v>
      </c>
      <c r="AR504" s="23">
        <v>0.0</v>
      </c>
      <c r="AS504" s="23" t="s">
        <v>2456</v>
      </c>
      <c r="AT504" s="23" t="s">
        <v>2462</v>
      </c>
    </row>
    <row r="505">
      <c r="A505" s="23" t="str">
        <f t="shared" si="8"/>
        <v>OK</v>
      </c>
      <c r="B505" s="23" t="s">
        <v>66</v>
      </c>
      <c r="C505" s="23" t="s">
        <v>66</v>
      </c>
      <c r="D505" s="23">
        <v>1.0</v>
      </c>
      <c r="E505" s="23">
        <v>27.0</v>
      </c>
      <c r="F505" s="23">
        <v>30.0</v>
      </c>
      <c r="G505" s="23">
        <v>10.0</v>
      </c>
      <c r="H505" s="23">
        <v>10.0</v>
      </c>
      <c r="I505" s="23">
        <v>31000.0</v>
      </c>
      <c r="J505" s="23">
        <v>31000.0</v>
      </c>
      <c r="K505" s="23">
        <v>0.0</v>
      </c>
      <c r="L505" s="23">
        <v>1.0</v>
      </c>
      <c r="M505" s="23">
        <v>1.0</v>
      </c>
      <c r="N505" s="23">
        <v>193.0</v>
      </c>
      <c r="O505" s="23">
        <v>0.4096</v>
      </c>
      <c r="P505" s="23">
        <v>0.0</v>
      </c>
      <c r="Q505" s="23">
        <v>137.0</v>
      </c>
      <c r="R505" s="23">
        <v>260.0</v>
      </c>
      <c r="S505" s="23">
        <v>20.0</v>
      </c>
      <c r="T505" s="23">
        <v>0.0</v>
      </c>
      <c r="U505" s="23">
        <v>224.0</v>
      </c>
      <c r="V505" s="23">
        <v>0.0</v>
      </c>
      <c r="W505" s="23">
        <v>16.0</v>
      </c>
      <c r="X505" s="23">
        <v>0.0144</v>
      </c>
      <c r="Y505" s="23">
        <v>0.0013</v>
      </c>
      <c r="Z505" s="23" t="s">
        <v>133</v>
      </c>
      <c r="AA505" s="23">
        <v>0.0089</v>
      </c>
      <c r="AB505" s="23">
        <v>160.0</v>
      </c>
      <c r="AC505" s="23">
        <v>84.0</v>
      </c>
      <c r="AD505" s="23">
        <v>66.0</v>
      </c>
      <c r="AE505" s="23">
        <v>0.0</v>
      </c>
      <c r="AF505" s="23">
        <v>18.0</v>
      </c>
      <c r="AG505" s="23">
        <v>0.0</v>
      </c>
      <c r="AH505" s="23">
        <v>0.0</v>
      </c>
      <c r="AI505" s="23">
        <v>0.0645</v>
      </c>
      <c r="AJ505" s="23">
        <v>0.0371</v>
      </c>
      <c r="AK505" s="23">
        <v>0.0228</v>
      </c>
      <c r="AL505" s="23">
        <v>0.0</v>
      </c>
      <c r="AM505" s="23">
        <v>10.0</v>
      </c>
      <c r="AN505" s="23">
        <v>3.0</v>
      </c>
      <c r="AO505" s="23">
        <v>6000.0</v>
      </c>
      <c r="AP505" s="23">
        <v>3600.0</v>
      </c>
      <c r="AQ505" s="23">
        <v>1.0</v>
      </c>
      <c r="AR505" s="23">
        <v>0.0</v>
      </c>
      <c r="AS505" s="23" t="s">
        <v>2456</v>
      </c>
      <c r="AT505" s="23" t="s">
        <v>2445</v>
      </c>
    </row>
    <row r="506">
      <c r="A506" s="23" t="str">
        <f t="shared" si="8"/>
        <v>OK</v>
      </c>
      <c r="B506" s="23" t="s">
        <v>67</v>
      </c>
      <c r="C506" s="23" t="s">
        <v>67</v>
      </c>
      <c r="D506" s="23">
        <v>1.0</v>
      </c>
      <c r="E506" s="23">
        <v>27.0</v>
      </c>
      <c r="F506" s="23">
        <v>20.0</v>
      </c>
      <c r="G506" s="23">
        <v>10.0</v>
      </c>
      <c r="H506" s="23">
        <v>10.0</v>
      </c>
      <c r="I506" s="23">
        <v>36900.0</v>
      </c>
      <c r="J506" s="23">
        <v>32650.0</v>
      </c>
      <c r="K506" s="23">
        <v>11.517615</v>
      </c>
      <c r="L506" s="23">
        <v>2.0</v>
      </c>
      <c r="M506" s="23">
        <v>1.0</v>
      </c>
      <c r="N506" s="23">
        <v>166922.0</v>
      </c>
      <c r="O506" s="23">
        <v>3600.0633</v>
      </c>
      <c r="P506" s="23">
        <v>104.0</v>
      </c>
      <c r="Q506" s="23">
        <v>6318.0</v>
      </c>
      <c r="R506" s="23">
        <v>17642.0</v>
      </c>
      <c r="S506" s="23">
        <v>588.0</v>
      </c>
      <c r="T506" s="23">
        <v>0.0</v>
      </c>
      <c r="U506" s="23">
        <v>14990.0</v>
      </c>
      <c r="V506" s="23">
        <v>0.0</v>
      </c>
      <c r="W506" s="23">
        <v>2064.0</v>
      </c>
      <c r="X506" s="23">
        <v>1.2054</v>
      </c>
      <c r="Y506" s="23">
        <v>0.0717</v>
      </c>
      <c r="Z506" s="23" t="s">
        <v>133</v>
      </c>
      <c r="AA506" s="23">
        <v>0.7424</v>
      </c>
      <c r="AB506" s="23">
        <v>1315.0</v>
      </c>
      <c r="AC506" s="23">
        <v>164.0</v>
      </c>
      <c r="AD506" s="23">
        <v>98.0</v>
      </c>
      <c r="AE506" s="23">
        <v>0.0</v>
      </c>
      <c r="AF506" s="23">
        <v>66.0</v>
      </c>
      <c r="AG506" s="23">
        <v>0.0</v>
      </c>
      <c r="AH506" s="23">
        <v>0.0</v>
      </c>
      <c r="AI506" s="23">
        <v>0.7355</v>
      </c>
      <c r="AJ506" s="23">
        <v>0.4583</v>
      </c>
      <c r="AK506" s="23">
        <v>0.219</v>
      </c>
      <c r="AL506" s="23">
        <v>0.0</v>
      </c>
      <c r="AM506" s="23">
        <v>10.0</v>
      </c>
      <c r="AN506" s="23">
        <v>4.0</v>
      </c>
      <c r="AO506" s="23">
        <v>6000.0</v>
      </c>
      <c r="AP506" s="23">
        <v>3600.0</v>
      </c>
      <c r="AQ506" s="23">
        <v>1.0</v>
      </c>
      <c r="AR506" s="23">
        <v>0.0</v>
      </c>
      <c r="AS506" s="23" t="s">
        <v>2456</v>
      </c>
      <c r="AT506" s="23" t="s">
        <v>2463</v>
      </c>
    </row>
    <row r="507">
      <c r="A507" s="23" t="str">
        <f t="shared" si="8"/>
        <v>OK</v>
      </c>
      <c r="B507" s="23" t="s">
        <v>68</v>
      </c>
      <c r="C507" s="23" t="s">
        <v>68</v>
      </c>
      <c r="D507" s="23">
        <v>0.0</v>
      </c>
      <c r="E507" s="23">
        <v>27.0</v>
      </c>
      <c r="F507" s="23">
        <v>11.0</v>
      </c>
      <c r="G507" s="23">
        <v>10.0</v>
      </c>
      <c r="H507" s="23">
        <v>10.0</v>
      </c>
      <c r="I507" s="23" t="s">
        <v>134</v>
      </c>
      <c r="J507" s="23">
        <v>0.0</v>
      </c>
      <c r="K507" s="23" t="s">
        <v>134</v>
      </c>
      <c r="L507" s="23">
        <v>-1.0</v>
      </c>
      <c r="M507" s="23">
        <v>-1.0</v>
      </c>
      <c r="N507" s="23">
        <v>0.0</v>
      </c>
      <c r="O507" s="23">
        <v>0.0</v>
      </c>
      <c r="P507" s="23">
        <v>0.0</v>
      </c>
      <c r="Q507" s="23" t="s">
        <v>133</v>
      </c>
      <c r="R507" s="23" t="s">
        <v>133</v>
      </c>
      <c r="S507" s="23" t="s">
        <v>133</v>
      </c>
      <c r="T507" s="23" t="s">
        <v>133</v>
      </c>
      <c r="U507" s="23" t="s">
        <v>133</v>
      </c>
      <c r="V507" s="23" t="s">
        <v>133</v>
      </c>
      <c r="W507" s="23" t="s">
        <v>133</v>
      </c>
      <c r="X507" s="23" t="s">
        <v>133</v>
      </c>
      <c r="Y507" s="23" t="s">
        <v>133</v>
      </c>
      <c r="Z507" s="23" t="s">
        <v>133</v>
      </c>
      <c r="AA507" s="23" t="s">
        <v>133</v>
      </c>
      <c r="AB507" s="23" t="s">
        <v>133</v>
      </c>
      <c r="AC507" s="23" t="s">
        <v>133</v>
      </c>
      <c r="AD507" s="23" t="s">
        <v>133</v>
      </c>
      <c r="AE507" s="23" t="s">
        <v>133</v>
      </c>
      <c r="AF507" s="23" t="s">
        <v>133</v>
      </c>
      <c r="AG507" s="23" t="s">
        <v>133</v>
      </c>
      <c r="AH507" s="23" t="s">
        <v>133</v>
      </c>
      <c r="AI507" s="23" t="s">
        <v>133</v>
      </c>
      <c r="AJ507" s="23" t="s">
        <v>133</v>
      </c>
      <c r="AK507" s="23" t="s">
        <v>133</v>
      </c>
      <c r="AL507" s="23" t="s">
        <v>133</v>
      </c>
      <c r="AM507" s="23" t="s">
        <v>133</v>
      </c>
      <c r="AN507" s="23" t="s">
        <v>133</v>
      </c>
      <c r="AO507" s="23">
        <v>6000.0</v>
      </c>
      <c r="AP507" s="23">
        <v>3600.0</v>
      </c>
      <c r="AQ507" s="23">
        <v>1.0</v>
      </c>
      <c r="AR507" s="23">
        <v>0.0</v>
      </c>
      <c r="AS507" s="23" t="s">
        <v>2456</v>
      </c>
      <c r="AT507" s="23" t="s">
        <v>2318</v>
      </c>
    </row>
    <row r="508">
      <c r="A508" s="23" t="str">
        <f t="shared" si="8"/>
        <v>OK</v>
      </c>
      <c r="B508" s="23" t="s">
        <v>69</v>
      </c>
      <c r="C508" s="23" t="s">
        <v>69</v>
      </c>
      <c r="D508" s="23">
        <v>1.0</v>
      </c>
      <c r="E508" s="23">
        <v>28.0</v>
      </c>
      <c r="F508" s="23">
        <v>30.0</v>
      </c>
      <c r="G508" s="23">
        <v>10.0</v>
      </c>
      <c r="H508" s="23">
        <v>10.0</v>
      </c>
      <c r="I508" s="23">
        <v>66700.0</v>
      </c>
      <c r="J508" s="23">
        <v>64850.0</v>
      </c>
      <c r="K508" s="23">
        <v>2.773613</v>
      </c>
      <c r="L508" s="23">
        <v>2.0</v>
      </c>
      <c r="M508" s="23">
        <v>1.0</v>
      </c>
      <c r="N508" s="23">
        <v>217221.0</v>
      </c>
      <c r="O508" s="23">
        <v>3600.0231</v>
      </c>
      <c r="P508" s="23">
        <v>532.0</v>
      </c>
      <c r="Q508" s="23">
        <v>3422.0</v>
      </c>
      <c r="R508" s="23">
        <v>8570.0</v>
      </c>
      <c r="S508" s="23">
        <v>439.0</v>
      </c>
      <c r="T508" s="23">
        <v>1.0</v>
      </c>
      <c r="U508" s="23">
        <v>6291.0</v>
      </c>
      <c r="V508" s="23">
        <v>0.0</v>
      </c>
      <c r="W508" s="23">
        <v>1839.0</v>
      </c>
      <c r="X508" s="23">
        <v>0.6186</v>
      </c>
      <c r="Y508" s="23">
        <v>0.0498</v>
      </c>
      <c r="Z508" s="23" t="s">
        <v>133</v>
      </c>
      <c r="AA508" s="23">
        <v>0.3526</v>
      </c>
      <c r="AB508" s="23">
        <v>1982.0</v>
      </c>
      <c r="AC508" s="23">
        <v>144.0</v>
      </c>
      <c r="AD508" s="23">
        <v>52.0</v>
      </c>
      <c r="AE508" s="23">
        <v>0.0</v>
      </c>
      <c r="AF508" s="23">
        <v>92.0</v>
      </c>
      <c r="AG508" s="23">
        <v>0.0</v>
      </c>
      <c r="AH508" s="23">
        <v>0.0</v>
      </c>
      <c r="AI508" s="23">
        <v>1.266</v>
      </c>
      <c r="AJ508" s="23">
        <v>0.8036</v>
      </c>
      <c r="AK508" s="23">
        <v>0.3657</v>
      </c>
      <c r="AL508" s="23">
        <v>0.0</v>
      </c>
      <c r="AM508" s="23">
        <v>10.0</v>
      </c>
      <c r="AN508" s="23">
        <v>5.0</v>
      </c>
      <c r="AO508" s="23">
        <v>6000.0</v>
      </c>
      <c r="AP508" s="23">
        <v>3600.0</v>
      </c>
      <c r="AQ508" s="23">
        <v>0.0</v>
      </c>
      <c r="AR508" s="23">
        <v>0.0</v>
      </c>
      <c r="AS508" s="23" t="s">
        <v>2456</v>
      </c>
      <c r="AT508" s="23" t="s">
        <v>2370</v>
      </c>
    </row>
    <row r="509">
      <c r="A509" s="23" t="str">
        <f t="shared" si="8"/>
        <v>OK</v>
      </c>
      <c r="B509" s="23" t="s">
        <v>70</v>
      </c>
      <c r="C509" s="23" t="s">
        <v>70</v>
      </c>
      <c r="D509" s="23">
        <v>1.0</v>
      </c>
      <c r="E509" s="23">
        <v>28.0</v>
      </c>
      <c r="F509" s="23">
        <v>20.0</v>
      </c>
      <c r="G509" s="23">
        <v>10.0</v>
      </c>
      <c r="H509" s="23">
        <v>10.0</v>
      </c>
      <c r="I509" s="23">
        <v>88600.0</v>
      </c>
      <c r="J509" s="23">
        <v>72745.098039</v>
      </c>
      <c r="K509" s="23">
        <v>17.894923</v>
      </c>
      <c r="L509" s="23">
        <v>2.0</v>
      </c>
      <c r="M509" s="23">
        <v>1.0</v>
      </c>
      <c r="N509" s="23">
        <v>364238.0</v>
      </c>
      <c r="O509" s="23">
        <v>3600.0156</v>
      </c>
      <c r="P509" s="23">
        <v>1208.0</v>
      </c>
      <c r="Q509" s="23">
        <v>3066.0</v>
      </c>
      <c r="R509" s="23">
        <v>9867.0</v>
      </c>
      <c r="S509" s="23">
        <v>505.0</v>
      </c>
      <c r="T509" s="23">
        <v>0.0</v>
      </c>
      <c r="U509" s="23">
        <v>7586.0</v>
      </c>
      <c r="V509" s="23">
        <v>0.0</v>
      </c>
      <c r="W509" s="23">
        <v>1776.0</v>
      </c>
      <c r="X509" s="23">
        <v>0.6205</v>
      </c>
      <c r="Y509" s="23">
        <v>0.0544</v>
      </c>
      <c r="Z509" s="23" t="s">
        <v>133</v>
      </c>
      <c r="AA509" s="23">
        <v>0.3634</v>
      </c>
      <c r="AB509" s="23">
        <v>320.0</v>
      </c>
      <c r="AC509" s="23">
        <v>83.0</v>
      </c>
      <c r="AD509" s="23">
        <v>15.0</v>
      </c>
      <c r="AE509" s="23">
        <v>0.0</v>
      </c>
      <c r="AF509" s="23">
        <v>68.0</v>
      </c>
      <c r="AG509" s="23">
        <v>0.0</v>
      </c>
      <c r="AH509" s="23">
        <v>0.0</v>
      </c>
      <c r="AI509" s="23">
        <v>0.2038</v>
      </c>
      <c r="AJ509" s="23">
        <v>0.1241</v>
      </c>
      <c r="AK509" s="23">
        <v>0.0645</v>
      </c>
      <c r="AL509" s="23">
        <v>0.0</v>
      </c>
      <c r="AM509" s="23">
        <v>10.0</v>
      </c>
      <c r="AN509" s="23">
        <v>10.0</v>
      </c>
      <c r="AO509" s="23">
        <v>6000.0</v>
      </c>
      <c r="AP509" s="23">
        <v>3600.0</v>
      </c>
      <c r="AQ509" s="23">
        <v>0.0</v>
      </c>
      <c r="AR509" s="23">
        <v>0.0</v>
      </c>
      <c r="AS509" s="23" t="s">
        <v>2456</v>
      </c>
      <c r="AT509" s="23" t="s">
        <v>2335</v>
      </c>
    </row>
    <row r="510">
      <c r="A510" s="23" t="str">
        <f t="shared" si="8"/>
        <v>OK</v>
      </c>
      <c r="B510" s="23" t="s">
        <v>71</v>
      </c>
      <c r="C510" s="23" t="s">
        <v>71</v>
      </c>
      <c r="D510" s="23">
        <v>0.0</v>
      </c>
      <c r="E510" s="23">
        <v>28.0</v>
      </c>
      <c r="F510" s="23">
        <v>18.0</v>
      </c>
      <c r="G510" s="23">
        <v>10.0</v>
      </c>
      <c r="H510" s="23">
        <v>10.0</v>
      </c>
      <c r="I510" s="23" t="s">
        <v>134</v>
      </c>
      <c r="J510" s="23">
        <v>0.0</v>
      </c>
      <c r="K510" s="23" t="s">
        <v>134</v>
      </c>
      <c r="L510" s="23">
        <v>-1.0</v>
      </c>
      <c r="M510" s="23">
        <v>-1.0</v>
      </c>
      <c r="N510" s="23">
        <v>0.0</v>
      </c>
      <c r="O510" s="23">
        <v>0.0</v>
      </c>
      <c r="P510" s="23">
        <v>0.0</v>
      </c>
      <c r="Q510" s="23" t="s">
        <v>133</v>
      </c>
      <c r="R510" s="23" t="s">
        <v>133</v>
      </c>
      <c r="S510" s="23" t="s">
        <v>133</v>
      </c>
      <c r="T510" s="23" t="s">
        <v>133</v>
      </c>
      <c r="U510" s="23" t="s">
        <v>133</v>
      </c>
      <c r="V510" s="23" t="s">
        <v>133</v>
      </c>
      <c r="W510" s="23" t="s">
        <v>133</v>
      </c>
      <c r="X510" s="23" t="s">
        <v>133</v>
      </c>
      <c r="Y510" s="23" t="s">
        <v>133</v>
      </c>
      <c r="Z510" s="23" t="s">
        <v>133</v>
      </c>
      <c r="AA510" s="23" t="s">
        <v>133</v>
      </c>
      <c r="AB510" s="23" t="s">
        <v>133</v>
      </c>
      <c r="AC510" s="23" t="s">
        <v>133</v>
      </c>
      <c r="AD510" s="23" t="s">
        <v>133</v>
      </c>
      <c r="AE510" s="23" t="s">
        <v>133</v>
      </c>
      <c r="AF510" s="23" t="s">
        <v>133</v>
      </c>
      <c r="AG510" s="23" t="s">
        <v>133</v>
      </c>
      <c r="AH510" s="23" t="s">
        <v>133</v>
      </c>
      <c r="AI510" s="23" t="s">
        <v>133</v>
      </c>
      <c r="AJ510" s="23" t="s">
        <v>133</v>
      </c>
      <c r="AK510" s="23" t="s">
        <v>133</v>
      </c>
      <c r="AL510" s="23" t="s">
        <v>133</v>
      </c>
      <c r="AM510" s="23" t="s">
        <v>133</v>
      </c>
      <c r="AN510" s="23" t="s">
        <v>133</v>
      </c>
      <c r="AO510" s="23">
        <v>6000.0</v>
      </c>
      <c r="AP510" s="23">
        <v>3600.0</v>
      </c>
      <c r="AQ510" s="23">
        <v>0.0</v>
      </c>
      <c r="AR510" s="23">
        <v>0.0</v>
      </c>
      <c r="AS510" s="23" t="s">
        <v>2456</v>
      </c>
      <c r="AT510" s="23" t="s">
        <v>2335</v>
      </c>
    </row>
    <row r="511">
      <c r="A511" s="23" t="str">
        <f t="shared" si="8"/>
        <v>OK</v>
      </c>
      <c r="B511" s="23" t="s">
        <v>72</v>
      </c>
      <c r="C511" s="23" t="s">
        <v>72</v>
      </c>
      <c r="D511" s="23">
        <v>1.0</v>
      </c>
      <c r="E511" s="23">
        <v>28.0</v>
      </c>
      <c r="F511" s="23">
        <v>30.0</v>
      </c>
      <c r="G511" s="23">
        <v>10.0</v>
      </c>
      <c r="H511" s="23">
        <v>10.0</v>
      </c>
      <c r="I511" s="23">
        <v>31645.0</v>
      </c>
      <c r="J511" s="23">
        <v>31645.0</v>
      </c>
      <c r="K511" s="23">
        <v>0.0</v>
      </c>
      <c r="L511" s="23">
        <v>1.0</v>
      </c>
      <c r="M511" s="23">
        <v>1.0</v>
      </c>
      <c r="N511" s="23">
        <v>65876.0</v>
      </c>
      <c r="O511" s="23">
        <v>1156.1822</v>
      </c>
      <c r="P511" s="23">
        <v>0.0</v>
      </c>
      <c r="Q511" s="23">
        <v>9193.0</v>
      </c>
      <c r="R511" s="23">
        <v>9388.0</v>
      </c>
      <c r="S511" s="23">
        <v>890.0</v>
      </c>
      <c r="T511" s="23">
        <v>0.0</v>
      </c>
      <c r="U511" s="23">
        <v>202.0</v>
      </c>
      <c r="V511" s="23">
        <v>0.0</v>
      </c>
      <c r="W511" s="23">
        <v>8296.0</v>
      </c>
      <c r="X511" s="23">
        <v>1.4968</v>
      </c>
      <c r="Y511" s="23">
        <v>0.1201</v>
      </c>
      <c r="Z511" s="23" t="s">
        <v>133</v>
      </c>
      <c r="AA511" s="23">
        <v>0.6224</v>
      </c>
      <c r="AB511" s="23">
        <v>1544.0</v>
      </c>
      <c r="AC511" s="23">
        <v>224.0</v>
      </c>
      <c r="AD511" s="23">
        <v>224.0</v>
      </c>
      <c r="AE511" s="23">
        <v>0.0</v>
      </c>
      <c r="AF511" s="23">
        <v>0.0</v>
      </c>
      <c r="AG511" s="23">
        <v>0.0</v>
      </c>
      <c r="AH511" s="23">
        <v>0.0</v>
      </c>
      <c r="AI511" s="23">
        <v>0.9621</v>
      </c>
      <c r="AJ511" s="23">
        <v>0.6158</v>
      </c>
      <c r="AK511" s="23">
        <v>0.2614</v>
      </c>
      <c r="AL511" s="23">
        <v>0.0</v>
      </c>
      <c r="AM511" s="23">
        <v>10.0</v>
      </c>
      <c r="AN511" s="23">
        <v>1.0</v>
      </c>
      <c r="AO511" s="23">
        <v>6000.0</v>
      </c>
      <c r="AP511" s="23">
        <v>3600.0</v>
      </c>
      <c r="AQ511" s="23">
        <v>0.0</v>
      </c>
      <c r="AR511" s="23">
        <v>0.0</v>
      </c>
      <c r="AS511" s="23" t="s">
        <v>2456</v>
      </c>
      <c r="AT511" s="23" t="s">
        <v>2326</v>
      </c>
    </row>
    <row r="512">
      <c r="A512" s="23" t="str">
        <f t="shared" si="8"/>
        <v>OK</v>
      </c>
      <c r="B512" s="23" t="s">
        <v>73</v>
      </c>
      <c r="C512" s="23" t="s">
        <v>73</v>
      </c>
      <c r="D512" s="23">
        <v>1.0</v>
      </c>
      <c r="E512" s="23">
        <v>28.0</v>
      </c>
      <c r="F512" s="23">
        <v>20.0</v>
      </c>
      <c r="G512" s="23">
        <v>10.0</v>
      </c>
      <c r="H512" s="23">
        <v>10.0</v>
      </c>
      <c r="I512" s="23">
        <v>63451.0</v>
      </c>
      <c r="J512" s="23">
        <v>31625.5</v>
      </c>
      <c r="K512" s="23">
        <v>50.157602</v>
      </c>
      <c r="L512" s="23">
        <v>2.0</v>
      </c>
      <c r="M512" s="23">
        <v>1.0</v>
      </c>
      <c r="N512" s="23">
        <v>115359.0</v>
      </c>
      <c r="O512" s="23">
        <v>3600.0557</v>
      </c>
      <c r="P512" s="23">
        <v>0.0</v>
      </c>
      <c r="Q512" s="23">
        <v>16573.0</v>
      </c>
      <c r="R512" s="23">
        <v>23569.0</v>
      </c>
      <c r="S512" s="23">
        <v>5966.0</v>
      </c>
      <c r="T512" s="23">
        <v>0.0</v>
      </c>
      <c r="U512" s="23">
        <v>10716.0</v>
      </c>
      <c r="V512" s="23">
        <v>0.0</v>
      </c>
      <c r="W512" s="23">
        <v>6887.0</v>
      </c>
      <c r="X512" s="23">
        <v>3.0342</v>
      </c>
      <c r="Y512" s="23">
        <v>0.5525</v>
      </c>
      <c r="Z512" s="23" t="s">
        <v>133</v>
      </c>
      <c r="AA512" s="23">
        <v>1.0167</v>
      </c>
      <c r="AB512" s="23">
        <v>1503.0</v>
      </c>
      <c r="AC512" s="23">
        <v>203.0</v>
      </c>
      <c r="AD512" s="23">
        <v>193.0</v>
      </c>
      <c r="AE512" s="23">
        <v>0.0</v>
      </c>
      <c r="AF512" s="23">
        <v>10.0</v>
      </c>
      <c r="AG512" s="23">
        <v>0.0</v>
      </c>
      <c r="AH512" s="23">
        <v>0.0</v>
      </c>
      <c r="AI512" s="23">
        <v>0.9434</v>
      </c>
      <c r="AJ512" s="23">
        <v>0.5966</v>
      </c>
      <c r="AK512" s="23">
        <v>0.2585</v>
      </c>
      <c r="AL512" s="23">
        <v>0.0</v>
      </c>
      <c r="AM512" s="23">
        <v>10.0</v>
      </c>
      <c r="AN512" s="23">
        <v>4.0</v>
      </c>
      <c r="AO512" s="23">
        <v>6000.0</v>
      </c>
      <c r="AP512" s="23">
        <v>3600.0</v>
      </c>
      <c r="AQ512" s="23">
        <v>0.0</v>
      </c>
      <c r="AR512" s="23">
        <v>0.0</v>
      </c>
      <c r="AS512" s="23" t="s">
        <v>2456</v>
      </c>
      <c r="AT512" s="23" t="s">
        <v>2370</v>
      </c>
    </row>
    <row r="513">
      <c r="A513" s="23" t="str">
        <f t="shared" si="8"/>
        <v>OK</v>
      </c>
      <c r="B513" s="23" t="s">
        <v>74</v>
      </c>
      <c r="C513" s="23" t="s">
        <v>74</v>
      </c>
      <c r="D513" s="23">
        <v>1.0</v>
      </c>
      <c r="E513" s="23">
        <v>28.0</v>
      </c>
      <c r="F513" s="23">
        <v>10.0</v>
      </c>
      <c r="G513" s="23">
        <v>10.0</v>
      </c>
      <c r="H513" s="23">
        <v>10.0</v>
      </c>
      <c r="I513" s="23">
        <v>100951.0</v>
      </c>
      <c r="J513" s="23">
        <v>42206.666667</v>
      </c>
      <c r="K513" s="23">
        <v>58.190938</v>
      </c>
      <c r="L513" s="23">
        <v>2.0</v>
      </c>
      <c r="M513" s="23">
        <v>1.0</v>
      </c>
      <c r="N513" s="23">
        <v>126920.0</v>
      </c>
      <c r="O513" s="23">
        <v>3600.1239</v>
      </c>
      <c r="P513" s="23">
        <v>496.0</v>
      </c>
      <c r="Q513" s="23">
        <v>8108.0</v>
      </c>
      <c r="R513" s="23">
        <v>20674.0</v>
      </c>
      <c r="S513" s="23">
        <v>2784.0</v>
      </c>
      <c r="T513" s="23">
        <v>10.0</v>
      </c>
      <c r="U513" s="23">
        <v>16348.0</v>
      </c>
      <c r="V513" s="23">
        <v>0.0</v>
      </c>
      <c r="W513" s="23">
        <v>1532.0</v>
      </c>
      <c r="X513" s="23">
        <v>1.9179</v>
      </c>
      <c r="Y513" s="23">
        <v>0.2747</v>
      </c>
      <c r="Z513" s="23" t="s">
        <v>133</v>
      </c>
      <c r="AA513" s="23">
        <v>0.8994</v>
      </c>
      <c r="AB513" s="23">
        <v>1584.0</v>
      </c>
      <c r="AC513" s="23">
        <v>376.0</v>
      </c>
      <c r="AD513" s="23">
        <v>254.0</v>
      </c>
      <c r="AE513" s="23">
        <v>0.0</v>
      </c>
      <c r="AF513" s="23">
        <v>122.0</v>
      </c>
      <c r="AG513" s="23">
        <v>0.0</v>
      </c>
      <c r="AH513" s="23">
        <v>0.0</v>
      </c>
      <c r="AI513" s="23">
        <v>1.1816</v>
      </c>
      <c r="AJ513" s="23">
        <v>0.7799</v>
      </c>
      <c r="AK513" s="23">
        <v>0.3074</v>
      </c>
      <c r="AL513" s="23">
        <v>0.0</v>
      </c>
      <c r="AM513" s="23">
        <v>10.0</v>
      </c>
      <c r="AN513" s="23">
        <v>8.0</v>
      </c>
      <c r="AO513" s="23">
        <v>6000.0</v>
      </c>
      <c r="AP513" s="23">
        <v>3600.0</v>
      </c>
      <c r="AQ513" s="23">
        <v>0.0</v>
      </c>
      <c r="AR513" s="23">
        <v>0.0</v>
      </c>
      <c r="AS513" s="23" t="s">
        <v>2456</v>
      </c>
      <c r="AT513" s="23" t="s">
        <v>2464</v>
      </c>
    </row>
    <row r="514">
      <c r="A514" s="23" t="str">
        <f t="shared" si="8"/>
        <v>OK</v>
      </c>
      <c r="B514" s="23" t="s">
        <v>75</v>
      </c>
      <c r="C514" s="23" t="s">
        <v>75</v>
      </c>
      <c r="D514" s="23">
        <v>1.0</v>
      </c>
      <c r="E514" s="23">
        <v>41.0</v>
      </c>
      <c r="F514" s="23">
        <v>30.0</v>
      </c>
      <c r="G514" s="23">
        <v>10.0</v>
      </c>
      <c r="H514" s="23">
        <v>10.0</v>
      </c>
      <c r="I514" s="23">
        <v>60030.0</v>
      </c>
      <c r="J514" s="23">
        <v>58376.526316</v>
      </c>
      <c r="K514" s="23">
        <v>2.754412</v>
      </c>
      <c r="L514" s="23">
        <v>2.0</v>
      </c>
      <c r="M514" s="23">
        <v>1.0</v>
      </c>
      <c r="N514" s="23">
        <v>67429.0</v>
      </c>
      <c r="O514" s="23">
        <v>3600.028</v>
      </c>
      <c r="P514" s="23">
        <v>0.0</v>
      </c>
      <c r="Q514" s="23">
        <v>5942.0</v>
      </c>
      <c r="R514" s="23">
        <v>13786.0</v>
      </c>
      <c r="S514" s="23">
        <v>737.0</v>
      </c>
      <c r="T514" s="23">
        <v>0.0</v>
      </c>
      <c r="U514" s="23">
        <v>11239.0</v>
      </c>
      <c r="V514" s="23">
        <v>0.0</v>
      </c>
      <c r="W514" s="23">
        <v>1810.0</v>
      </c>
      <c r="X514" s="23">
        <v>1.8939</v>
      </c>
      <c r="Y514" s="23">
        <v>0.1134</v>
      </c>
      <c r="Z514" s="23" t="s">
        <v>133</v>
      </c>
      <c r="AA514" s="23">
        <v>1.1844</v>
      </c>
      <c r="AB514" s="23">
        <v>1023.0</v>
      </c>
      <c r="AC514" s="23">
        <v>283.0</v>
      </c>
      <c r="AD514" s="23">
        <v>251.0</v>
      </c>
      <c r="AE514" s="23">
        <v>0.0</v>
      </c>
      <c r="AF514" s="23">
        <v>32.0</v>
      </c>
      <c r="AG514" s="23">
        <v>0.0</v>
      </c>
      <c r="AH514" s="23">
        <v>0.0</v>
      </c>
      <c r="AI514" s="23">
        <v>1.1352</v>
      </c>
      <c r="AJ514" s="23">
        <v>0.7878</v>
      </c>
      <c r="AK514" s="23">
        <v>0.2674</v>
      </c>
      <c r="AL514" s="23">
        <v>0.0</v>
      </c>
      <c r="AM514" s="23">
        <v>10.0</v>
      </c>
      <c r="AN514" s="23">
        <v>3.0</v>
      </c>
      <c r="AO514" s="23">
        <v>6000.0</v>
      </c>
      <c r="AP514" s="23">
        <v>3600.0</v>
      </c>
      <c r="AQ514" s="23">
        <v>0.0</v>
      </c>
      <c r="AR514" s="23">
        <v>0.0</v>
      </c>
      <c r="AS514" s="23" t="s">
        <v>2456</v>
      </c>
      <c r="AT514" s="23" t="s">
        <v>2465</v>
      </c>
    </row>
    <row r="515">
      <c r="A515" s="23" t="str">
        <f t="shared" si="8"/>
        <v>OK</v>
      </c>
      <c r="B515" s="23" t="s">
        <v>76</v>
      </c>
      <c r="C515" s="23" t="s">
        <v>76</v>
      </c>
      <c r="D515" s="23">
        <v>1.0</v>
      </c>
      <c r="E515" s="23">
        <v>41.0</v>
      </c>
      <c r="F515" s="23">
        <v>20.0</v>
      </c>
      <c r="G515" s="23">
        <v>10.0</v>
      </c>
      <c r="H515" s="23">
        <v>10.0</v>
      </c>
      <c r="I515" s="23">
        <v>68095.0</v>
      </c>
      <c r="J515" s="23">
        <v>62060.5</v>
      </c>
      <c r="K515" s="23">
        <v>8.861884</v>
      </c>
      <c r="L515" s="23">
        <v>2.0</v>
      </c>
      <c r="M515" s="23">
        <v>1.0</v>
      </c>
      <c r="N515" s="23">
        <v>64474.0</v>
      </c>
      <c r="O515" s="23">
        <v>3600.0599</v>
      </c>
      <c r="P515" s="23">
        <v>0.0</v>
      </c>
      <c r="Q515" s="23">
        <v>6018.0</v>
      </c>
      <c r="R515" s="23">
        <v>16309.0</v>
      </c>
      <c r="S515" s="23">
        <v>1762.0</v>
      </c>
      <c r="T515" s="23">
        <v>0.0</v>
      </c>
      <c r="U515" s="23">
        <v>13485.0</v>
      </c>
      <c r="V515" s="23">
        <v>0.0</v>
      </c>
      <c r="W515" s="23">
        <v>1062.0</v>
      </c>
      <c r="X515" s="23">
        <v>1.9383</v>
      </c>
      <c r="Y515" s="23">
        <v>0.211</v>
      </c>
      <c r="Z515" s="23" t="s">
        <v>133</v>
      </c>
      <c r="AA515" s="23">
        <v>1.1189</v>
      </c>
      <c r="AB515" s="23">
        <v>1601.0</v>
      </c>
      <c r="AC515" s="23">
        <v>462.0</v>
      </c>
      <c r="AD515" s="23">
        <v>329.0</v>
      </c>
      <c r="AE515" s="23">
        <v>0.0</v>
      </c>
      <c r="AF515" s="23">
        <v>133.0</v>
      </c>
      <c r="AG515" s="23">
        <v>0.0</v>
      </c>
      <c r="AH515" s="23">
        <v>0.0</v>
      </c>
      <c r="AI515" s="23">
        <v>2.0436</v>
      </c>
      <c r="AJ515" s="23">
        <v>1.4495</v>
      </c>
      <c r="AK515" s="23">
        <v>0.4609</v>
      </c>
      <c r="AL515" s="23">
        <v>0.0</v>
      </c>
      <c r="AM515" s="23">
        <v>10.0</v>
      </c>
      <c r="AN515" s="23">
        <v>5.0</v>
      </c>
      <c r="AO515" s="23">
        <v>6000.0</v>
      </c>
      <c r="AP515" s="23">
        <v>3600.0</v>
      </c>
      <c r="AQ515" s="23">
        <v>0.0</v>
      </c>
      <c r="AR515" s="23">
        <v>0.0</v>
      </c>
      <c r="AS515" s="23" t="s">
        <v>2456</v>
      </c>
      <c r="AT515" s="23" t="s">
        <v>2466</v>
      </c>
    </row>
    <row r="516">
      <c r="A516" s="23" t="str">
        <f t="shared" si="8"/>
        <v>OK</v>
      </c>
      <c r="B516" s="23" t="s">
        <v>77</v>
      </c>
      <c r="C516" s="23" t="s">
        <v>77</v>
      </c>
      <c r="D516" s="23">
        <v>0.0</v>
      </c>
      <c r="E516" s="23">
        <v>41.0</v>
      </c>
      <c r="F516" s="23">
        <v>11.0</v>
      </c>
      <c r="G516" s="23">
        <v>10.0</v>
      </c>
      <c r="H516" s="23">
        <v>10.0</v>
      </c>
      <c r="I516" s="23" t="s">
        <v>134</v>
      </c>
      <c r="J516" s="23">
        <v>0.0</v>
      </c>
      <c r="K516" s="23" t="s">
        <v>134</v>
      </c>
      <c r="L516" s="23">
        <v>-1.0</v>
      </c>
      <c r="M516" s="23">
        <v>-1.0</v>
      </c>
      <c r="N516" s="23">
        <v>0.0</v>
      </c>
      <c r="O516" s="23">
        <v>0.0</v>
      </c>
      <c r="P516" s="23">
        <v>0.0</v>
      </c>
      <c r="Q516" s="23" t="s">
        <v>133</v>
      </c>
      <c r="R516" s="23" t="s">
        <v>133</v>
      </c>
      <c r="S516" s="23" t="s">
        <v>133</v>
      </c>
      <c r="T516" s="23" t="s">
        <v>133</v>
      </c>
      <c r="U516" s="23" t="s">
        <v>133</v>
      </c>
      <c r="V516" s="23" t="s">
        <v>133</v>
      </c>
      <c r="W516" s="23" t="s">
        <v>133</v>
      </c>
      <c r="X516" s="23" t="s">
        <v>133</v>
      </c>
      <c r="Y516" s="23" t="s">
        <v>133</v>
      </c>
      <c r="Z516" s="23" t="s">
        <v>133</v>
      </c>
      <c r="AA516" s="23" t="s">
        <v>133</v>
      </c>
      <c r="AB516" s="23" t="s">
        <v>133</v>
      </c>
      <c r="AC516" s="23" t="s">
        <v>133</v>
      </c>
      <c r="AD516" s="23" t="s">
        <v>133</v>
      </c>
      <c r="AE516" s="23" t="s">
        <v>133</v>
      </c>
      <c r="AF516" s="23" t="s">
        <v>133</v>
      </c>
      <c r="AG516" s="23" t="s">
        <v>133</v>
      </c>
      <c r="AH516" s="23" t="s">
        <v>133</v>
      </c>
      <c r="AI516" s="23" t="s">
        <v>133</v>
      </c>
      <c r="AJ516" s="23" t="s">
        <v>133</v>
      </c>
      <c r="AK516" s="23" t="s">
        <v>133</v>
      </c>
      <c r="AL516" s="23" t="s">
        <v>133</v>
      </c>
      <c r="AM516" s="23" t="s">
        <v>133</v>
      </c>
      <c r="AN516" s="23" t="s">
        <v>133</v>
      </c>
      <c r="AO516" s="23">
        <v>6000.0</v>
      </c>
      <c r="AP516" s="23">
        <v>3600.0</v>
      </c>
      <c r="AQ516" s="23">
        <v>0.0</v>
      </c>
      <c r="AR516" s="23">
        <v>0.0</v>
      </c>
      <c r="AS516" s="23" t="s">
        <v>2456</v>
      </c>
      <c r="AT516" s="23" t="s">
        <v>2318</v>
      </c>
    </row>
    <row r="517">
      <c r="A517" s="23" t="str">
        <f t="shared" si="8"/>
        <v>OK</v>
      </c>
      <c r="B517" s="23" t="s">
        <v>78</v>
      </c>
      <c r="C517" s="23" t="s">
        <v>78</v>
      </c>
      <c r="D517" s="23">
        <v>1.0</v>
      </c>
      <c r="E517" s="23">
        <v>45.0</v>
      </c>
      <c r="F517" s="23">
        <v>30.0</v>
      </c>
      <c r="G517" s="23">
        <v>10.0</v>
      </c>
      <c r="H517" s="23">
        <v>10.0</v>
      </c>
      <c r="I517" s="23">
        <v>44241.0</v>
      </c>
      <c r="J517" s="23">
        <v>35240.25</v>
      </c>
      <c r="K517" s="23">
        <v>20.344816</v>
      </c>
      <c r="L517" s="23">
        <v>2.0</v>
      </c>
      <c r="M517" s="23">
        <v>1.0</v>
      </c>
      <c r="N517" s="23">
        <v>67789.0</v>
      </c>
      <c r="O517" s="23">
        <v>3600.327</v>
      </c>
      <c r="P517" s="23">
        <v>0.0</v>
      </c>
      <c r="Q517" s="23">
        <v>6364.0</v>
      </c>
      <c r="R517" s="23">
        <v>15723.0</v>
      </c>
      <c r="S517" s="23">
        <v>1905.0</v>
      </c>
      <c r="T517" s="23">
        <v>0.0</v>
      </c>
      <c r="U517" s="23">
        <v>11904.0</v>
      </c>
      <c r="V517" s="23">
        <v>0.0</v>
      </c>
      <c r="W517" s="23">
        <v>1914.0</v>
      </c>
      <c r="X517" s="23">
        <v>2.7507</v>
      </c>
      <c r="Y517" s="23">
        <v>0.3257</v>
      </c>
      <c r="Z517" s="23" t="s">
        <v>133</v>
      </c>
      <c r="AA517" s="23">
        <v>1.4459</v>
      </c>
      <c r="AB517" s="23">
        <v>935.0</v>
      </c>
      <c r="AC517" s="23">
        <v>497.0</v>
      </c>
      <c r="AD517" s="23">
        <v>373.0</v>
      </c>
      <c r="AE517" s="23">
        <v>0.0</v>
      </c>
      <c r="AF517" s="23">
        <v>124.0</v>
      </c>
      <c r="AG517" s="23">
        <v>0.0</v>
      </c>
      <c r="AH517" s="23">
        <v>0.0</v>
      </c>
      <c r="AI517" s="23">
        <v>1.676</v>
      </c>
      <c r="AJ517" s="23">
        <v>1.2227</v>
      </c>
      <c r="AK517" s="23">
        <v>0.3311</v>
      </c>
      <c r="AL517" s="23">
        <v>0.0</v>
      </c>
      <c r="AM517" s="23">
        <v>10.0</v>
      </c>
      <c r="AN517" s="23">
        <v>4.0</v>
      </c>
      <c r="AO517" s="23">
        <v>6000.0</v>
      </c>
      <c r="AP517" s="23">
        <v>3600.0</v>
      </c>
      <c r="AQ517" s="23">
        <v>0.0</v>
      </c>
      <c r="AR517" s="23">
        <v>0.0</v>
      </c>
      <c r="AS517" s="23" t="s">
        <v>2456</v>
      </c>
      <c r="AT517" s="23" t="s">
        <v>2467</v>
      </c>
    </row>
    <row r="518">
      <c r="A518" s="23" t="str">
        <f t="shared" si="8"/>
        <v>OK</v>
      </c>
      <c r="B518" s="23" t="s">
        <v>79</v>
      </c>
      <c r="C518" s="23" t="s">
        <v>79</v>
      </c>
      <c r="D518" s="23">
        <v>1.0</v>
      </c>
      <c r="E518" s="23">
        <v>45.0</v>
      </c>
      <c r="F518" s="23">
        <v>20.0</v>
      </c>
      <c r="G518" s="23">
        <v>10.0</v>
      </c>
      <c r="H518" s="23">
        <v>10.0</v>
      </c>
      <c r="I518" s="23">
        <v>89670.0</v>
      </c>
      <c r="J518" s="23">
        <v>41601.75</v>
      </c>
      <c r="K518" s="23">
        <v>53.605721</v>
      </c>
      <c r="L518" s="23">
        <v>2.0</v>
      </c>
      <c r="M518" s="23">
        <v>1.0</v>
      </c>
      <c r="N518" s="23">
        <v>95602.0</v>
      </c>
      <c r="O518" s="23">
        <v>3600.025</v>
      </c>
      <c r="P518" s="23">
        <v>348.0</v>
      </c>
      <c r="Q518" s="23">
        <v>4292.0</v>
      </c>
      <c r="R518" s="23">
        <v>14266.0</v>
      </c>
      <c r="S518" s="23">
        <v>1251.0</v>
      </c>
      <c r="T518" s="23">
        <v>0.0</v>
      </c>
      <c r="U518" s="23">
        <v>11815.0</v>
      </c>
      <c r="V518" s="23">
        <v>0.0</v>
      </c>
      <c r="W518" s="23">
        <v>1200.0</v>
      </c>
      <c r="X518" s="23">
        <v>2.0625</v>
      </c>
      <c r="Y518" s="23">
        <v>0.2274</v>
      </c>
      <c r="Z518" s="23" t="s">
        <v>133</v>
      </c>
      <c r="AA518" s="23">
        <v>1.1691</v>
      </c>
      <c r="AB518" s="23">
        <v>1300.0</v>
      </c>
      <c r="AC518" s="23">
        <v>810.0</v>
      </c>
      <c r="AD518" s="23">
        <v>587.0</v>
      </c>
      <c r="AE518" s="23">
        <v>0.0</v>
      </c>
      <c r="AF518" s="23">
        <v>223.0</v>
      </c>
      <c r="AG518" s="23">
        <v>0.0</v>
      </c>
      <c r="AH518" s="23">
        <v>0.0</v>
      </c>
      <c r="AI518" s="23">
        <v>2.4585</v>
      </c>
      <c r="AJ518" s="23">
        <v>1.8102</v>
      </c>
      <c r="AK518" s="23">
        <v>0.4896</v>
      </c>
      <c r="AL518" s="23">
        <v>0.0</v>
      </c>
      <c r="AM518" s="23">
        <v>10.0</v>
      </c>
      <c r="AN518" s="23">
        <v>8.0</v>
      </c>
      <c r="AO518" s="23">
        <v>6000.0</v>
      </c>
      <c r="AP518" s="23">
        <v>3600.0</v>
      </c>
      <c r="AQ518" s="23">
        <v>0.0</v>
      </c>
      <c r="AR518" s="23">
        <v>0.0</v>
      </c>
      <c r="AS518" s="23" t="s">
        <v>2456</v>
      </c>
      <c r="AT518" s="23" t="s">
        <v>2425</v>
      </c>
    </row>
    <row r="519">
      <c r="A519" s="23" t="str">
        <f t="shared" si="8"/>
        <v>OK</v>
      </c>
      <c r="B519" s="23" t="s">
        <v>80</v>
      </c>
      <c r="C519" s="23" t="s">
        <v>80</v>
      </c>
      <c r="D519" s="23">
        <v>0.0</v>
      </c>
      <c r="E519" s="23">
        <v>45.0</v>
      </c>
      <c r="F519" s="23">
        <v>11.0</v>
      </c>
      <c r="G519" s="23">
        <v>10.0</v>
      </c>
      <c r="H519" s="23">
        <v>10.0</v>
      </c>
      <c r="I519" s="23" t="s">
        <v>134</v>
      </c>
      <c r="J519" s="23">
        <v>0.0</v>
      </c>
      <c r="K519" s="23" t="s">
        <v>134</v>
      </c>
      <c r="L519" s="23">
        <v>-1.0</v>
      </c>
      <c r="M519" s="23">
        <v>-1.0</v>
      </c>
      <c r="N519" s="23">
        <v>0.0</v>
      </c>
      <c r="O519" s="23">
        <v>0.0</v>
      </c>
      <c r="P519" s="23">
        <v>0.0</v>
      </c>
      <c r="Q519" s="23" t="s">
        <v>133</v>
      </c>
      <c r="R519" s="23" t="s">
        <v>133</v>
      </c>
      <c r="S519" s="23" t="s">
        <v>133</v>
      </c>
      <c r="T519" s="23" t="s">
        <v>133</v>
      </c>
      <c r="U519" s="23" t="s">
        <v>133</v>
      </c>
      <c r="V519" s="23" t="s">
        <v>133</v>
      </c>
      <c r="W519" s="23" t="s">
        <v>133</v>
      </c>
      <c r="X519" s="23" t="s">
        <v>133</v>
      </c>
      <c r="Y519" s="23" t="s">
        <v>133</v>
      </c>
      <c r="Z519" s="23" t="s">
        <v>133</v>
      </c>
      <c r="AA519" s="23" t="s">
        <v>133</v>
      </c>
      <c r="AB519" s="23" t="s">
        <v>133</v>
      </c>
      <c r="AC519" s="23" t="s">
        <v>133</v>
      </c>
      <c r="AD519" s="23" t="s">
        <v>133</v>
      </c>
      <c r="AE519" s="23" t="s">
        <v>133</v>
      </c>
      <c r="AF519" s="23" t="s">
        <v>133</v>
      </c>
      <c r="AG519" s="23" t="s">
        <v>133</v>
      </c>
      <c r="AH519" s="23" t="s">
        <v>133</v>
      </c>
      <c r="AI519" s="23" t="s">
        <v>133</v>
      </c>
      <c r="AJ519" s="23" t="s">
        <v>133</v>
      </c>
      <c r="AK519" s="23" t="s">
        <v>133</v>
      </c>
      <c r="AL519" s="23" t="s">
        <v>133</v>
      </c>
      <c r="AM519" s="23" t="s">
        <v>133</v>
      </c>
      <c r="AN519" s="23" t="s">
        <v>133</v>
      </c>
      <c r="AO519" s="23">
        <v>6000.0</v>
      </c>
      <c r="AP519" s="23">
        <v>3600.0</v>
      </c>
      <c r="AQ519" s="23">
        <v>0.0</v>
      </c>
      <c r="AR519" s="23">
        <v>0.0</v>
      </c>
      <c r="AS519" s="23" t="s">
        <v>2456</v>
      </c>
      <c r="AT519" s="23" t="s">
        <v>2341</v>
      </c>
    </row>
    <row r="520">
      <c r="A520" s="23" t="str">
        <f t="shared" si="8"/>
        <v>OK</v>
      </c>
      <c r="B520" s="23" t="s">
        <v>81</v>
      </c>
      <c r="C520" s="23" t="s">
        <v>81</v>
      </c>
      <c r="D520" s="23">
        <v>1.0</v>
      </c>
      <c r="E520" s="23">
        <v>51.0</v>
      </c>
      <c r="F520" s="23">
        <v>30.0</v>
      </c>
      <c r="G520" s="23">
        <v>10.0</v>
      </c>
      <c r="H520" s="23">
        <v>10.0</v>
      </c>
      <c r="I520" s="23">
        <v>79059.0</v>
      </c>
      <c r="J520" s="23">
        <v>52762.617647</v>
      </c>
      <c r="K520" s="23">
        <v>33.261719</v>
      </c>
      <c r="L520" s="23">
        <v>2.0</v>
      </c>
      <c r="M520" s="23">
        <v>1.0</v>
      </c>
      <c r="N520" s="23">
        <v>58652.0</v>
      </c>
      <c r="O520" s="23">
        <v>3600.0313</v>
      </c>
      <c r="P520" s="23">
        <v>0.0</v>
      </c>
      <c r="Q520" s="23">
        <v>9774.0</v>
      </c>
      <c r="R520" s="23">
        <v>17152.0</v>
      </c>
      <c r="S520" s="23">
        <v>3142.0</v>
      </c>
      <c r="T520" s="23">
        <v>0.0</v>
      </c>
      <c r="U520" s="23">
        <v>9755.0</v>
      </c>
      <c r="V520" s="23">
        <v>0.0</v>
      </c>
      <c r="W520" s="23">
        <v>4255.0</v>
      </c>
      <c r="X520" s="23">
        <v>4.097</v>
      </c>
      <c r="Y520" s="23">
        <v>0.6119</v>
      </c>
      <c r="Z520" s="23" t="s">
        <v>133</v>
      </c>
      <c r="AA520" s="23">
        <v>1.7444</v>
      </c>
      <c r="AB520" s="23">
        <v>1062.0</v>
      </c>
      <c r="AC520" s="23">
        <v>754.0</v>
      </c>
      <c r="AD520" s="23">
        <v>728.0</v>
      </c>
      <c r="AE520" s="23">
        <v>0.0</v>
      </c>
      <c r="AF520" s="23">
        <v>26.0</v>
      </c>
      <c r="AG520" s="23">
        <v>0.0</v>
      </c>
      <c r="AH520" s="23">
        <v>0.0</v>
      </c>
      <c r="AI520" s="23">
        <v>2.2248</v>
      </c>
      <c r="AJ520" s="23">
        <v>1.6954</v>
      </c>
      <c r="AK520" s="23">
        <v>0.3916</v>
      </c>
      <c r="AL520" s="23">
        <v>0.0</v>
      </c>
      <c r="AM520" s="23">
        <v>10.0</v>
      </c>
      <c r="AN520" s="23">
        <v>4.0</v>
      </c>
      <c r="AO520" s="23">
        <v>6000.0</v>
      </c>
      <c r="AP520" s="23">
        <v>3600.0</v>
      </c>
      <c r="AQ520" s="23">
        <v>0.0</v>
      </c>
      <c r="AR520" s="23">
        <v>0.0</v>
      </c>
      <c r="AS520" s="23" t="s">
        <v>2456</v>
      </c>
      <c r="AT520" s="23" t="s">
        <v>2352</v>
      </c>
    </row>
    <row r="521">
      <c r="A521" s="23" t="str">
        <f t="shared" si="8"/>
        <v>OK</v>
      </c>
      <c r="B521" s="23" t="s">
        <v>82</v>
      </c>
      <c r="C521" s="23" t="s">
        <v>82</v>
      </c>
      <c r="D521" s="23">
        <v>1.0</v>
      </c>
      <c r="E521" s="23">
        <v>51.0</v>
      </c>
      <c r="F521" s="23">
        <v>20.0</v>
      </c>
      <c r="G521" s="23">
        <v>10.0</v>
      </c>
      <c r="H521" s="23">
        <v>10.0</v>
      </c>
      <c r="I521" s="23">
        <v>113520.0</v>
      </c>
      <c r="J521" s="23">
        <v>55019.666667</v>
      </c>
      <c r="K521" s="23">
        <v>51.533063</v>
      </c>
      <c r="L521" s="23">
        <v>2.0</v>
      </c>
      <c r="M521" s="23">
        <v>1.0</v>
      </c>
      <c r="N521" s="23">
        <v>70425.0</v>
      </c>
      <c r="O521" s="23">
        <v>3600.0383</v>
      </c>
      <c r="P521" s="23">
        <v>28.0</v>
      </c>
      <c r="Q521" s="23">
        <v>6977.0</v>
      </c>
      <c r="R521" s="23">
        <v>15979.0</v>
      </c>
      <c r="S521" s="23">
        <v>2811.0</v>
      </c>
      <c r="T521" s="23">
        <v>1.0</v>
      </c>
      <c r="U521" s="23">
        <v>11411.0</v>
      </c>
      <c r="V521" s="23">
        <v>0.0</v>
      </c>
      <c r="W521" s="23">
        <v>1756.0</v>
      </c>
      <c r="X521" s="23">
        <v>2.8845</v>
      </c>
      <c r="Y521" s="23">
        <v>0.4869</v>
      </c>
      <c r="Z521" s="23" t="s">
        <v>133</v>
      </c>
      <c r="AA521" s="23">
        <v>1.4134</v>
      </c>
      <c r="AB521" s="23">
        <v>1058.0</v>
      </c>
      <c r="AC521" s="23">
        <v>1067.0</v>
      </c>
      <c r="AD521" s="23">
        <v>951.0</v>
      </c>
      <c r="AE521" s="23">
        <v>33.0</v>
      </c>
      <c r="AF521" s="23">
        <v>83.0</v>
      </c>
      <c r="AG521" s="23">
        <v>0.0</v>
      </c>
      <c r="AH521" s="23">
        <v>0.0</v>
      </c>
      <c r="AI521" s="23">
        <v>2.1019</v>
      </c>
      <c r="AJ521" s="23">
        <v>1.5794</v>
      </c>
      <c r="AK521" s="23">
        <v>0.3966</v>
      </c>
      <c r="AL521" s="23">
        <v>0.0</v>
      </c>
      <c r="AM521" s="23">
        <v>10.0</v>
      </c>
      <c r="AN521" s="23">
        <v>8.0</v>
      </c>
      <c r="AO521" s="23">
        <v>6000.0</v>
      </c>
      <c r="AP521" s="23">
        <v>3600.0</v>
      </c>
      <c r="AQ521" s="23">
        <v>0.0</v>
      </c>
      <c r="AR521" s="23">
        <v>0.0</v>
      </c>
      <c r="AS521" s="23" t="s">
        <v>2456</v>
      </c>
      <c r="AT521" s="23" t="s">
        <v>2370</v>
      </c>
    </row>
    <row r="522">
      <c r="A522" s="23" t="str">
        <f t="shared" si="8"/>
        <v>OK</v>
      </c>
      <c r="B522" s="23" t="s">
        <v>83</v>
      </c>
      <c r="C522" s="23" t="s">
        <v>83</v>
      </c>
      <c r="D522" s="23">
        <v>1.0</v>
      </c>
      <c r="E522" s="23">
        <v>51.0</v>
      </c>
      <c r="F522" s="23">
        <v>10.0</v>
      </c>
      <c r="G522" s="23">
        <v>10.0</v>
      </c>
      <c r="H522" s="23">
        <v>10.0</v>
      </c>
      <c r="I522" s="23">
        <v>153643.0</v>
      </c>
      <c r="J522" s="23">
        <v>71160.342105</v>
      </c>
      <c r="K522" s="23">
        <v>53.684618</v>
      </c>
      <c r="L522" s="23">
        <v>2.0</v>
      </c>
      <c r="M522" s="23">
        <v>1.0</v>
      </c>
      <c r="N522" s="23">
        <v>106000.0</v>
      </c>
      <c r="O522" s="23">
        <v>3600.2305</v>
      </c>
      <c r="P522" s="23">
        <v>2684.0</v>
      </c>
      <c r="Q522" s="23">
        <v>3617.0</v>
      </c>
      <c r="R522" s="23">
        <v>11958.0</v>
      </c>
      <c r="S522" s="23">
        <v>1718.0</v>
      </c>
      <c r="T522" s="23">
        <v>2.0</v>
      </c>
      <c r="U522" s="23">
        <v>9320.0</v>
      </c>
      <c r="V522" s="23">
        <v>0.0</v>
      </c>
      <c r="W522" s="23">
        <v>918.0</v>
      </c>
      <c r="X522" s="23">
        <v>1.691</v>
      </c>
      <c r="Y522" s="23">
        <v>0.3042</v>
      </c>
      <c r="Z522" s="23" t="s">
        <v>133</v>
      </c>
      <c r="AA522" s="23">
        <v>0.8055</v>
      </c>
      <c r="AB522" s="23">
        <v>949.0</v>
      </c>
      <c r="AC522" s="23">
        <v>1055.0</v>
      </c>
      <c r="AD522" s="23">
        <v>758.0</v>
      </c>
      <c r="AE522" s="23">
        <v>18.0</v>
      </c>
      <c r="AF522" s="23">
        <v>279.0</v>
      </c>
      <c r="AG522" s="23">
        <v>0.0</v>
      </c>
      <c r="AH522" s="23">
        <v>0.0</v>
      </c>
      <c r="AI522" s="23">
        <v>2.0917</v>
      </c>
      <c r="AJ522" s="23">
        <v>1.5328</v>
      </c>
      <c r="AK522" s="23">
        <v>0.4275</v>
      </c>
      <c r="AL522" s="23">
        <v>0.0</v>
      </c>
      <c r="AM522" s="23">
        <v>10.0</v>
      </c>
      <c r="AN522" s="23">
        <v>17.0</v>
      </c>
      <c r="AO522" s="23">
        <v>6000.0</v>
      </c>
      <c r="AP522" s="23">
        <v>3600.0</v>
      </c>
      <c r="AQ522" s="23">
        <v>0.0</v>
      </c>
      <c r="AR522" s="23">
        <v>0.0</v>
      </c>
      <c r="AS522" s="23" t="s">
        <v>2456</v>
      </c>
      <c r="AT522" s="23" t="s">
        <v>2468</v>
      </c>
    </row>
    <row r="523">
      <c r="A523" s="23" t="str">
        <f t="shared" si="8"/>
        <v>OK</v>
      </c>
      <c r="B523" s="23" t="s">
        <v>84</v>
      </c>
      <c r="C523" s="23" t="s">
        <v>84</v>
      </c>
      <c r="D523" s="23">
        <v>1.0</v>
      </c>
      <c r="E523" s="23">
        <v>55.0</v>
      </c>
      <c r="F523" s="23">
        <v>30.0</v>
      </c>
      <c r="G523" s="23">
        <v>10.0</v>
      </c>
      <c r="H523" s="23">
        <v>10.0</v>
      </c>
      <c r="I523" s="23">
        <v>250277.0</v>
      </c>
      <c r="J523" s="23">
        <v>131509.666667</v>
      </c>
      <c r="K523" s="23">
        <v>47.454354</v>
      </c>
      <c r="L523" s="23">
        <v>2.0</v>
      </c>
      <c r="M523" s="23">
        <v>1.0</v>
      </c>
      <c r="N523" s="23">
        <v>51633.0</v>
      </c>
      <c r="O523" s="23">
        <v>3600.328</v>
      </c>
      <c r="P523" s="23">
        <v>0.0</v>
      </c>
      <c r="Q523" s="23">
        <v>7958.0</v>
      </c>
      <c r="R523" s="23">
        <v>19268.0</v>
      </c>
      <c r="S523" s="23">
        <v>2545.0</v>
      </c>
      <c r="T523" s="23">
        <v>0.0</v>
      </c>
      <c r="U523" s="23">
        <v>15396.0</v>
      </c>
      <c r="V523" s="23">
        <v>0.0</v>
      </c>
      <c r="W523" s="23">
        <v>1327.0</v>
      </c>
      <c r="X523" s="23">
        <v>3.9845</v>
      </c>
      <c r="Y523" s="23">
        <v>0.4883</v>
      </c>
      <c r="Z523" s="23" t="s">
        <v>133</v>
      </c>
      <c r="AA523" s="23">
        <v>2.2693</v>
      </c>
      <c r="AB523" s="23">
        <v>844.0</v>
      </c>
      <c r="AC523" s="23">
        <v>986.0</v>
      </c>
      <c r="AD523" s="23">
        <v>589.0</v>
      </c>
      <c r="AE523" s="23">
        <v>0.0</v>
      </c>
      <c r="AF523" s="23">
        <v>397.0</v>
      </c>
      <c r="AG523" s="23">
        <v>0.0</v>
      </c>
      <c r="AH523" s="23">
        <v>0.0</v>
      </c>
      <c r="AI523" s="23">
        <v>1.7292</v>
      </c>
      <c r="AJ523" s="23">
        <v>1.2106</v>
      </c>
      <c r="AK523" s="23">
        <v>0.4077</v>
      </c>
      <c r="AL523" s="23">
        <v>0.0</v>
      </c>
      <c r="AM523" s="23">
        <v>10.0</v>
      </c>
      <c r="AN523" s="23">
        <v>8.0</v>
      </c>
      <c r="AO523" s="23">
        <v>6000.0</v>
      </c>
      <c r="AP523" s="23">
        <v>3600.0</v>
      </c>
      <c r="AQ523" s="23">
        <v>0.0</v>
      </c>
      <c r="AR523" s="23">
        <v>0.0</v>
      </c>
      <c r="AS523" s="23" t="s">
        <v>2456</v>
      </c>
      <c r="AT523" s="23" t="s">
        <v>2469</v>
      </c>
    </row>
    <row r="524">
      <c r="A524" s="23" t="str">
        <f t="shared" si="8"/>
        <v>OK</v>
      </c>
      <c r="B524" s="23" t="s">
        <v>85</v>
      </c>
      <c r="C524" s="23" t="s">
        <v>85</v>
      </c>
      <c r="D524" s="23">
        <v>1.0</v>
      </c>
      <c r="E524" s="23">
        <v>55.0</v>
      </c>
      <c r="F524" s="23">
        <v>20.0</v>
      </c>
      <c r="G524" s="23">
        <v>10.0</v>
      </c>
      <c r="H524" s="23">
        <v>10.0</v>
      </c>
      <c r="I524" s="23">
        <v>314915.0</v>
      </c>
      <c r="J524" s="23">
        <v>156997.0</v>
      </c>
      <c r="K524" s="23">
        <v>50.14623</v>
      </c>
      <c r="L524" s="23">
        <v>2.0</v>
      </c>
      <c r="M524" s="23">
        <v>1.0</v>
      </c>
      <c r="N524" s="23">
        <v>76269.0</v>
      </c>
      <c r="O524" s="23">
        <v>3600.052</v>
      </c>
      <c r="P524" s="23">
        <v>12.0</v>
      </c>
      <c r="Q524" s="23">
        <v>4164.0</v>
      </c>
      <c r="R524" s="23">
        <v>13336.0</v>
      </c>
      <c r="S524" s="23">
        <v>1548.0</v>
      </c>
      <c r="T524" s="23">
        <v>0.0</v>
      </c>
      <c r="U524" s="23">
        <v>10794.0</v>
      </c>
      <c r="V524" s="23">
        <v>0.0</v>
      </c>
      <c r="W524" s="23">
        <v>994.0</v>
      </c>
      <c r="X524" s="23">
        <v>2.2599</v>
      </c>
      <c r="Y524" s="23">
        <v>0.3101</v>
      </c>
      <c r="Z524" s="23" t="s">
        <v>133</v>
      </c>
      <c r="AA524" s="23">
        <v>1.2351</v>
      </c>
      <c r="AB524" s="23">
        <v>1611.0</v>
      </c>
      <c r="AC524" s="23">
        <v>1254.0</v>
      </c>
      <c r="AD524" s="23">
        <v>670.0</v>
      </c>
      <c r="AE524" s="23">
        <v>0.0</v>
      </c>
      <c r="AF524" s="23">
        <v>584.0</v>
      </c>
      <c r="AG524" s="23">
        <v>0.0</v>
      </c>
      <c r="AH524" s="23">
        <v>0.0</v>
      </c>
      <c r="AI524" s="23">
        <v>3.9406</v>
      </c>
      <c r="AJ524" s="23">
        <v>2.832</v>
      </c>
      <c r="AK524" s="23">
        <v>0.8628</v>
      </c>
      <c r="AL524" s="23">
        <v>0.0</v>
      </c>
      <c r="AM524" s="23">
        <v>10.0</v>
      </c>
      <c r="AN524" s="23">
        <v>11.0</v>
      </c>
      <c r="AO524" s="23">
        <v>6000.0</v>
      </c>
      <c r="AP524" s="23">
        <v>3600.0</v>
      </c>
      <c r="AQ524" s="23">
        <v>0.0</v>
      </c>
      <c r="AR524" s="23">
        <v>0.0</v>
      </c>
      <c r="AS524" s="23" t="s">
        <v>2456</v>
      </c>
      <c r="AT524" s="23" t="s">
        <v>2470</v>
      </c>
    </row>
    <row r="525">
      <c r="A525" s="23" t="str">
        <f t="shared" si="8"/>
        <v>OK</v>
      </c>
      <c r="B525" s="23" t="s">
        <v>86</v>
      </c>
      <c r="C525" s="23" t="s">
        <v>86</v>
      </c>
      <c r="D525" s="23">
        <v>1.0</v>
      </c>
      <c r="E525" s="23">
        <v>55.0</v>
      </c>
      <c r="F525" s="23">
        <v>10.0</v>
      </c>
      <c r="G525" s="23">
        <v>10.0</v>
      </c>
      <c r="H525" s="23">
        <v>10.0</v>
      </c>
      <c r="I525" s="23">
        <v>563759.0</v>
      </c>
      <c r="J525" s="23">
        <v>268166.517857</v>
      </c>
      <c r="K525" s="23">
        <v>52.432419</v>
      </c>
      <c r="L525" s="23">
        <v>2.0</v>
      </c>
      <c r="M525" s="23">
        <v>1.0</v>
      </c>
      <c r="N525" s="23">
        <v>91048.0</v>
      </c>
      <c r="O525" s="23">
        <v>3600.0564</v>
      </c>
      <c r="P525" s="23">
        <v>3392.0</v>
      </c>
      <c r="Q525" s="23">
        <v>1819.0</v>
      </c>
      <c r="R525" s="23">
        <v>11039.0</v>
      </c>
      <c r="S525" s="23">
        <v>518.0</v>
      </c>
      <c r="T525" s="23">
        <v>0.0</v>
      </c>
      <c r="U525" s="23">
        <v>9662.0</v>
      </c>
      <c r="V525" s="23">
        <v>0.0</v>
      </c>
      <c r="W525" s="23">
        <v>859.0</v>
      </c>
      <c r="X525" s="23">
        <v>1.1044</v>
      </c>
      <c r="Y525" s="23">
        <v>0.0978</v>
      </c>
      <c r="Z525" s="23" t="s">
        <v>133</v>
      </c>
      <c r="AA525" s="23">
        <v>0.6965</v>
      </c>
      <c r="AB525" s="23">
        <v>1523.0</v>
      </c>
      <c r="AC525" s="23">
        <v>1502.0</v>
      </c>
      <c r="AD525" s="23">
        <v>779.0</v>
      </c>
      <c r="AE525" s="23">
        <v>0.0</v>
      </c>
      <c r="AF525" s="23">
        <v>723.0</v>
      </c>
      <c r="AG525" s="23">
        <v>0.0</v>
      </c>
      <c r="AH525" s="23">
        <v>0.0</v>
      </c>
      <c r="AI525" s="23">
        <v>3.8433</v>
      </c>
      <c r="AJ525" s="23">
        <v>2.7038</v>
      </c>
      <c r="AK525" s="23">
        <v>0.9027</v>
      </c>
      <c r="AL525" s="23">
        <v>0.0</v>
      </c>
      <c r="AM525" s="23">
        <v>10.0</v>
      </c>
      <c r="AN525" s="23">
        <v>23.0</v>
      </c>
      <c r="AO525" s="23">
        <v>6000.0</v>
      </c>
      <c r="AP525" s="23">
        <v>3600.0</v>
      </c>
      <c r="AQ525" s="23">
        <v>0.0</v>
      </c>
      <c r="AR525" s="23">
        <v>0.0</v>
      </c>
      <c r="AS525" s="23" t="s">
        <v>2456</v>
      </c>
      <c r="AT525" s="23" t="s">
        <v>2471</v>
      </c>
    </row>
    <row r="526">
      <c r="A526" s="23" t="str">
        <f t="shared" si="8"/>
        <v>OK</v>
      </c>
      <c r="B526" s="23" t="s">
        <v>87</v>
      </c>
      <c r="C526" s="23" t="s">
        <v>87</v>
      </c>
      <c r="D526" s="23">
        <v>1.0</v>
      </c>
      <c r="E526" s="23">
        <v>59.0</v>
      </c>
      <c r="F526" s="23">
        <v>30.0</v>
      </c>
      <c r="G526" s="23">
        <v>10.0</v>
      </c>
      <c r="H526" s="23">
        <v>10.0</v>
      </c>
      <c r="I526" s="23">
        <v>203656.0</v>
      </c>
      <c r="J526" s="23">
        <v>69801.166667</v>
      </c>
      <c r="K526" s="23">
        <v>65.725946</v>
      </c>
      <c r="L526" s="23">
        <v>2.0</v>
      </c>
      <c r="M526" s="23">
        <v>1.0</v>
      </c>
      <c r="N526" s="23">
        <v>37948.0</v>
      </c>
      <c r="O526" s="23">
        <v>3600.0651</v>
      </c>
      <c r="P526" s="23">
        <v>64.0</v>
      </c>
      <c r="Q526" s="23">
        <v>8809.0</v>
      </c>
      <c r="R526" s="23">
        <v>13377.0</v>
      </c>
      <c r="S526" s="23">
        <v>4866.0</v>
      </c>
      <c r="T526" s="23">
        <v>67.0</v>
      </c>
      <c r="U526" s="23">
        <v>7879.0</v>
      </c>
      <c r="V526" s="23">
        <v>0.0</v>
      </c>
      <c r="W526" s="23">
        <v>565.0</v>
      </c>
      <c r="X526" s="23">
        <v>4.7874</v>
      </c>
      <c r="Y526" s="23">
        <v>1.1338</v>
      </c>
      <c r="Z526" s="23" t="s">
        <v>133</v>
      </c>
      <c r="AA526" s="23">
        <v>1.7032</v>
      </c>
      <c r="AB526" s="23">
        <v>941.0</v>
      </c>
      <c r="AC526" s="23">
        <v>2028.0</v>
      </c>
      <c r="AD526" s="23">
        <v>1931.0</v>
      </c>
      <c r="AE526" s="23">
        <v>0.0</v>
      </c>
      <c r="AF526" s="23">
        <v>97.0</v>
      </c>
      <c r="AG526" s="23">
        <v>0.0</v>
      </c>
      <c r="AH526" s="23">
        <v>0.0</v>
      </c>
      <c r="AI526" s="23">
        <v>2.7014</v>
      </c>
      <c r="AJ526" s="23">
        <v>2.0844</v>
      </c>
      <c r="AK526" s="23">
        <v>0.4371</v>
      </c>
      <c r="AL526" s="23">
        <v>0.0</v>
      </c>
      <c r="AM526" s="23">
        <v>10.0</v>
      </c>
      <c r="AN526" s="23">
        <v>10.0</v>
      </c>
      <c r="AO526" s="23">
        <v>6000.0</v>
      </c>
      <c r="AP526" s="23">
        <v>3600.0</v>
      </c>
      <c r="AQ526" s="23">
        <v>0.0</v>
      </c>
      <c r="AR526" s="23">
        <v>0.0</v>
      </c>
      <c r="AS526" s="23" t="s">
        <v>2456</v>
      </c>
      <c r="AT526" s="23" t="s">
        <v>2472</v>
      </c>
    </row>
    <row r="527">
      <c r="A527" s="23" t="str">
        <f t="shared" si="8"/>
        <v>OK</v>
      </c>
      <c r="B527" s="23" t="s">
        <v>88</v>
      </c>
      <c r="C527" s="23" t="s">
        <v>88</v>
      </c>
      <c r="D527" s="23">
        <v>1.0</v>
      </c>
      <c r="E527" s="23">
        <v>59.0</v>
      </c>
      <c r="F527" s="23">
        <v>20.0</v>
      </c>
      <c r="G527" s="23">
        <v>10.0</v>
      </c>
      <c r="H527" s="23">
        <v>10.0</v>
      </c>
      <c r="I527" s="23">
        <v>270169.0</v>
      </c>
      <c r="J527" s="23">
        <v>74491.75</v>
      </c>
      <c r="K527" s="23">
        <v>72.427721</v>
      </c>
      <c r="L527" s="23">
        <v>2.0</v>
      </c>
      <c r="M527" s="23">
        <v>1.0</v>
      </c>
      <c r="N527" s="23">
        <v>49500.0</v>
      </c>
      <c r="O527" s="23">
        <v>3600.2249</v>
      </c>
      <c r="P527" s="23">
        <v>1840.0</v>
      </c>
      <c r="Q527" s="23">
        <v>7365.0</v>
      </c>
      <c r="R527" s="23">
        <v>14238.0</v>
      </c>
      <c r="S527" s="23">
        <v>4159.0</v>
      </c>
      <c r="T527" s="23">
        <v>75.0</v>
      </c>
      <c r="U527" s="23">
        <v>9412.0</v>
      </c>
      <c r="V527" s="23">
        <v>0.0</v>
      </c>
      <c r="W527" s="23">
        <v>592.0</v>
      </c>
      <c r="X527" s="23">
        <v>4.1724</v>
      </c>
      <c r="Y527" s="23">
        <v>0.9711</v>
      </c>
      <c r="Z527" s="23" t="s">
        <v>133</v>
      </c>
      <c r="AA527" s="23">
        <v>1.5963</v>
      </c>
      <c r="AB527" s="23">
        <v>924.0</v>
      </c>
      <c r="AC527" s="23">
        <v>1544.0</v>
      </c>
      <c r="AD527" s="23">
        <v>1412.0</v>
      </c>
      <c r="AE527" s="23">
        <v>0.0</v>
      </c>
      <c r="AF527" s="23">
        <v>132.0</v>
      </c>
      <c r="AG527" s="23">
        <v>0.0</v>
      </c>
      <c r="AH527" s="23">
        <v>0.0</v>
      </c>
      <c r="AI527" s="23">
        <v>3.0709</v>
      </c>
      <c r="AJ527" s="23">
        <v>2.4178</v>
      </c>
      <c r="AK527" s="23">
        <v>0.4748</v>
      </c>
      <c r="AL527" s="23">
        <v>0.0</v>
      </c>
      <c r="AM527" s="23">
        <v>10.0</v>
      </c>
      <c r="AN527" s="23">
        <v>16.0</v>
      </c>
      <c r="AO527" s="23">
        <v>6000.0</v>
      </c>
      <c r="AP527" s="23">
        <v>3600.0</v>
      </c>
      <c r="AQ527" s="23">
        <v>0.0</v>
      </c>
      <c r="AR527" s="23">
        <v>0.0</v>
      </c>
      <c r="AS527" s="23" t="s">
        <v>2456</v>
      </c>
      <c r="AT527" s="23" t="s">
        <v>2473</v>
      </c>
    </row>
    <row r="528">
      <c r="A528" s="23" t="str">
        <f t="shared" si="8"/>
        <v>OK</v>
      </c>
      <c r="B528" s="23" t="s">
        <v>89</v>
      </c>
      <c r="C528" s="23" t="s">
        <v>89</v>
      </c>
      <c r="D528" s="23">
        <v>0.0</v>
      </c>
      <c r="E528" s="23">
        <v>59.0</v>
      </c>
      <c r="F528" s="23">
        <v>16.0</v>
      </c>
      <c r="G528" s="23">
        <v>10.0</v>
      </c>
      <c r="H528" s="23">
        <v>10.0</v>
      </c>
      <c r="I528" s="23" t="s">
        <v>134</v>
      </c>
      <c r="J528" s="23">
        <v>0.0</v>
      </c>
      <c r="K528" s="23" t="s">
        <v>134</v>
      </c>
      <c r="L528" s="23">
        <v>-1.0</v>
      </c>
      <c r="M528" s="23">
        <v>-1.0</v>
      </c>
      <c r="N528" s="23">
        <v>0.0</v>
      </c>
      <c r="O528" s="23">
        <v>0.0</v>
      </c>
      <c r="P528" s="23">
        <v>0.0</v>
      </c>
      <c r="Q528" s="23" t="s">
        <v>133</v>
      </c>
      <c r="R528" s="23" t="s">
        <v>133</v>
      </c>
      <c r="S528" s="23" t="s">
        <v>133</v>
      </c>
      <c r="T528" s="23" t="s">
        <v>133</v>
      </c>
      <c r="U528" s="23" t="s">
        <v>133</v>
      </c>
      <c r="V528" s="23" t="s">
        <v>133</v>
      </c>
      <c r="W528" s="23" t="s">
        <v>133</v>
      </c>
      <c r="X528" s="23" t="s">
        <v>133</v>
      </c>
      <c r="Y528" s="23" t="s">
        <v>133</v>
      </c>
      <c r="Z528" s="23" t="s">
        <v>133</v>
      </c>
      <c r="AA528" s="23" t="s">
        <v>133</v>
      </c>
      <c r="AB528" s="23" t="s">
        <v>133</v>
      </c>
      <c r="AC528" s="23" t="s">
        <v>133</v>
      </c>
      <c r="AD528" s="23" t="s">
        <v>133</v>
      </c>
      <c r="AE528" s="23" t="s">
        <v>133</v>
      </c>
      <c r="AF528" s="23" t="s">
        <v>133</v>
      </c>
      <c r="AG528" s="23" t="s">
        <v>133</v>
      </c>
      <c r="AH528" s="23" t="s">
        <v>133</v>
      </c>
      <c r="AI528" s="23" t="s">
        <v>133</v>
      </c>
      <c r="AJ528" s="23" t="s">
        <v>133</v>
      </c>
      <c r="AK528" s="23" t="s">
        <v>133</v>
      </c>
      <c r="AL528" s="23" t="s">
        <v>133</v>
      </c>
      <c r="AM528" s="23" t="s">
        <v>133</v>
      </c>
      <c r="AN528" s="23" t="s">
        <v>133</v>
      </c>
      <c r="AO528" s="23">
        <v>6000.0</v>
      </c>
      <c r="AP528" s="23">
        <v>3600.0</v>
      </c>
      <c r="AQ528" s="23">
        <v>0.0</v>
      </c>
      <c r="AR528" s="23">
        <v>0.0</v>
      </c>
      <c r="AS528" s="23" t="s">
        <v>2456</v>
      </c>
      <c r="AT528" s="23" t="s">
        <v>2347</v>
      </c>
    </row>
    <row r="529">
      <c r="A529" s="23" t="str">
        <f t="shared" si="8"/>
        <v>OK</v>
      </c>
      <c r="B529" s="23" t="s">
        <v>90</v>
      </c>
      <c r="C529" s="23" t="s">
        <v>90</v>
      </c>
      <c r="D529" s="23">
        <v>1.0</v>
      </c>
      <c r="E529" s="23">
        <v>75.0</v>
      </c>
      <c r="F529" s="23">
        <v>30.0</v>
      </c>
      <c r="G529" s="23">
        <v>10.0</v>
      </c>
      <c r="H529" s="23">
        <v>10.0</v>
      </c>
      <c r="I529" s="23">
        <v>104252.0</v>
      </c>
      <c r="J529" s="23">
        <v>47997.272727</v>
      </c>
      <c r="K529" s="23">
        <v>53.960334</v>
      </c>
      <c r="L529" s="23">
        <v>2.0</v>
      </c>
      <c r="M529" s="23">
        <v>1.0</v>
      </c>
      <c r="N529" s="23">
        <v>48848.0</v>
      </c>
      <c r="O529" s="23">
        <v>3600.3823</v>
      </c>
      <c r="P529" s="23">
        <v>0.0</v>
      </c>
      <c r="Q529" s="23">
        <v>5698.0</v>
      </c>
      <c r="R529" s="23">
        <v>11098.0</v>
      </c>
      <c r="S529" s="23">
        <v>2998.0</v>
      </c>
      <c r="T529" s="23">
        <v>16.0</v>
      </c>
      <c r="U529" s="23">
        <v>7186.0</v>
      </c>
      <c r="V529" s="23">
        <v>0.0</v>
      </c>
      <c r="W529" s="23">
        <v>898.0</v>
      </c>
      <c r="X529" s="23">
        <v>4.3268</v>
      </c>
      <c r="Y529" s="23">
        <v>0.9401</v>
      </c>
      <c r="Z529" s="23" t="s">
        <v>133</v>
      </c>
      <c r="AA529" s="23">
        <v>1.9522</v>
      </c>
      <c r="AB529" s="23">
        <v>716.0</v>
      </c>
      <c r="AC529" s="23">
        <v>1328.0</v>
      </c>
      <c r="AD529" s="23">
        <v>1259.0</v>
      </c>
      <c r="AE529" s="23">
        <v>0.0</v>
      </c>
      <c r="AF529" s="23">
        <v>69.0</v>
      </c>
      <c r="AG529" s="23">
        <v>0.0</v>
      </c>
      <c r="AH529" s="23">
        <v>0.0</v>
      </c>
      <c r="AI529" s="23">
        <v>3.5688</v>
      </c>
      <c r="AJ529" s="23">
        <v>2.9514</v>
      </c>
      <c r="AK529" s="23">
        <v>0.4557</v>
      </c>
      <c r="AL529" s="23">
        <v>0.0</v>
      </c>
      <c r="AM529" s="23">
        <v>10.0</v>
      </c>
      <c r="AN529" s="23">
        <v>11.0</v>
      </c>
      <c r="AO529" s="23">
        <v>6000.0</v>
      </c>
      <c r="AP529" s="23">
        <v>3600.0</v>
      </c>
      <c r="AQ529" s="23">
        <v>0.0</v>
      </c>
      <c r="AR529" s="23">
        <v>0.0</v>
      </c>
      <c r="AS529" s="23" t="s">
        <v>2456</v>
      </c>
      <c r="AT529" s="23" t="s">
        <v>2474</v>
      </c>
    </row>
    <row r="530">
      <c r="A530" s="23" t="str">
        <f t="shared" si="8"/>
        <v>OK</v>
      </c>
      <c r="B530" s="23" t="s">
        <v>91</v>
      </c>
      <c r="C530" s="23" t="s">
        <v>91</v>
      </c>
      <c r="D530" s="23">
        <v>1.0</v>
      </c>
      <c r="E530" s="23">
        <v>75.0</v>
      </c>
      <c r="F530" s="23">
        <v>20.0</v>
      </c>
      <c r="G530" s="23">
        <v>10.0</v>
      </c>
      <c r="H530" s="23">
        <v>10.0</v>
      </c>
      <c r="I530" s="23">
        <v>140648.0</v>
      </c>
      <c r="J530" s="23">
        <v>50608.87037</v>
      </c>
      <c r="K530" s="23">
        <v>64.017355</v>
      </c>
      <c r="L530" s="23">
        <v>2.0</v>
      </c>
      <c r="M530" s="23">
        <v>1.0</v>
      </c>
      <c r="N530" s="23">
        <v>41203.0</v>
      </c>
      <c r="O530" s="23">
        <v>3600.0647</v>
      </c>
      <c r="P530" s="23">
        <v>196.0</v>
      </c>
      <c r="Q530" s="23">
        <v>5056.0</v>
      </c>
      <c r="R530" s="23">
        <v>9641.0</v>
      </c>
      <c r="S530" s="23">
        <v>3332.0</v>
      </c>
      <c r="T530" s="23">
        <v>84.0</v>
      </c>
      <c r="U530" s="23">
        <v>5844.0</v>
      </c>
      <c r="V530" s="23">
        <v>0.0</v>
      </c>
      <c r="W530" s="23">
        <v>381.0</v>
      </c>
      <c r="X530" s="23">
        <v>4.5143</v>
      </c>
      <c r="Y530" s="23">
        <v>1.285</v>
      </c>
      <c r="Z530" s="23" t="s">
        <v>133</v>
      </c>
      <c r="AA530" s="23">
        <v>1.5445</v>
      </c>
      <c r="AB530" s="23">
        <v>1049.0</v>
      </c>
      <c r="AC530" s="23">
        <v>3134.0</v>
      </c>
      <c r="AD530" s="23">
        <v>2876.0</v>
      </c>
      <c r="AE530" s="23">
        <v>10.0</v>
      </c>
      <c r="AF530" s="23">
        <v>248.0</v>
      </c>
      <c r="AG530" s="23">
        <v>0.0</v>
      </c>
      <c r="AH530" s="23">
        <v>0.0</v>
      </c>
      <c r="AI530" s="23">
        <v>6.583</v>
      </c>
      <c r="AJ530" s="23">
        <v>5.4281</v>
      </c>
      <c r="AK530" s="23">
        <v>0.8122</v>
      </c>
      <c r="AL530" s="23">
        <v>0.0</v>
      </c>
      <c r="AM530" s="23">
        <v>10.0</v>
      </c>
      <c r="AN530" s="23">
        <v>21.0</v>
      </c>
      <c r="AO530" s="23">
        <v>6000.0</v>
      </c>
      <c r="AP530" s="23">
        <v>3600.0</v>
      </c>
      <c r="AQ530" s="23">
        <v>0.0</v>
      </c>
      <c r="AR530" s="23">
        <v>0.0</v>
      </c>
      <c r="AS530" s="23" t="s">
        <v>2456</v>
      </c>
      <c r="AT530" s="23" t="s">
        <v>2336</v>
      </c>
    </row>
    <row r="531">
      <c r="A531" s="23" t="str">
        <f t="shared" si="8"/>
        <v>OK</v>
      </c>
      <c r="B531" s="23" t="s">
        <v>92</v>
      </c>
      <c r="C531" s="23" t="s">
        <v>92</v>
      </c>
      <c r="D531" s="23">
        <v>1.0</v>
      </c>
      <c r="E531" s="23">
        <v>75.0</v>
      </c>
      <c r="F531" s="23">
        <v>10.0</v>
      </c>
      <c r="G531" s="23">
        <v>10.0</v>
      </c>
      <c r="H531" s="23">
        <v>10.0</v>
      </c>
      <c r="I531" s="23">
        <v>224049.0</v>
      </c>
      <c r="J531" s="23">
        <v>62070.65534</v>
      </c>
      <c r="K531" s="23">
        <v>72.295946</v>
      </c>
      <c r="L531" s="23">
        <v>2.0</v>
      </c>
      <c r="M531" s="23">
        <v>1.0</v>
      </c>
      <c r="N531" s="23">
        <v>72928.0</v>
      </c>
      <c r="O531" s="23">
        <v>3600.1664</v>
      </c>
      <c r="P531" s="23">
        <v>7340.0</v>
      </c>
      <c r="Q531" s="23">
        <v>4617.0</v>
      </c>
      <c r="R531" s="23">
        <v>10337.0</v>
      </c>
      <c r="S531" s="23">
        <v>3901.0</v>
      </c>
      <c r="T531" s="23">
        <v>145.0</v>
      </c>
      <c r="U531" s="23">
        <v>6046.0</v>
      </c>
      <c r="V531" s="23">
        <v>0.0</v>
      </c>
      <c r="W531" s="23">
        <v>245.0</v>
      </c>
      <c r="X531" s="23">
        <v>4.1179</v>
      </c>
      <c r="Y531" s="23">
        <v>1.4682</v>
      </c>
      <c r="Z531" s="23" t="s">
        <v>133</v>
      </c>
      <c r="AA531" s="23">
        <v>1.0123</v>
      </c>
      <c r="AB531" s="23">
        <v>1070.0</v>
      </c>
      <c r="AC531" s="23">
        <v>1616.0</v>
      </c>
      <c r="AD531" s="23">
        <v>952.0</v>
      </c>
      <c r="AE531" s="23">
        <v>71.0</v>
      </c>
      <c r="AF531" s="23">
        <v>593.0</v>
      </c>
      <c r="AG531" s="23">
        <v>0.0</v>
      </c>
      <c r="AH531" s="23">
        <v>0.0</v>
      </c>
      <c r="AI531" s="23">
        <v>6.3836</v>
      </c>
      <c r="AJ531" s="23">
        <v>4.9629</v>
      </c>
      <c r="AK531" s="23">
        <v>1.0607</v>
      </c>
      <c r="AL531" s="23">
        <v>0.0</v>
      </c>
      <c r="AM531" s="23">
        <v>10.0</v>
      </c>
      <c r="AN531" s="23">
        <v>35.0</v>
      </c>
      <c r="AO531" s="23">
        <v>6000.0</v>
      </c>
      <c r="AP531" s="23">
        <v>3600.0</v>
      </c>
      <c r="AQ531" s="23">
        <v>0.0</v>
      </c>
      <c r="AR531" s="23">
        <v>0.0</v>
      </c>
      <c r="AS531" s="23" t="s">
        <v>2456</v>
      </c>
      <c r="AT531" s="23" t="s">
        <v>2325</v>
      </c>
    </row>
    <row r="532">
      <c r="A532" s="23" t="str">
        <f t="shared" si="8"/>
        <v>OK</v>
      </c>
      <c r="B532" s="23" t="s">
        <v>93</v>
      </c>
      <c r="C532" s="23" t="s">
        <v>93</v>
      </c>
      <c r="D532" s="23">
        <v>1.0</v>
      </c>
      <c r="E532" s="23">
        <v>80.0</v>
      </c>
      <c r="F532" s="23">
        <v>30.0</v>
      </c>
      <c r="G532" s="23">
        <v>10.0</v>
      </c>
      <c r="H532" s="23">
        <v>10.0</v>
      </c>
      <c r="I532" s="23">
        <v>169797.0</v>
      </c>
      <c r="J532" s="23">
        <v>40475.857143</v>
      </c>
      <c r="K532" s="23">
        <v>76.162207</v>
      </c>
      <c r="L532" s="23">
        <v>2.0</v>
      </c>
      <c r="M532" s="23">
        <v>1.0</v>
      </c>
      <c r="N532" s="23">
        <v>30950.0</v>
      </c>
      <c r="O532" s="23">
        <v>3600.2323</v>
      </c>
      <c r="P532" s="23">
        <v>12.0</v>
      </c>
      <c r="Q532" s="23">
        <v>5949.0</v>
      </c>
      <c r="R532" s="23">
        <v>9500.0</v>
      </c>
      <c r="S532" s="23">
        <v>3953.0</v>
      </c>
      <c r="T532" s="23">
        <v>393.0</v>
      </c>
      <c r="U532" s="23">
        <v>5102.0</v>
      </c>
      <c r="V532" s="23">
        <v>0.0</v>
      </c>
      <c r="W532" s="23">
        <v>52.0</v>
      </c>
      <c r="X532" s="23">
        <v>5.6655</v>
      </c>
      <c r="Y532" s="23">
        <v>1.6522</v>
      </c>
      <c r="Z532" s="23" t="s">
        <v>133</v>
      </c>
      <c r="AA532" s="23">
        <v>1.9156</v>
      </c>
      <c r="AB532" s="23">
        <v>1299.0</v>
      </c>
      <c r="AC532" s="23">
        <v>3826.0</v>
      </c>
      <c r="AD532" s="23">
        <v>3560.0</v>
      </c>
      <c r="AE532" s="23">
        <v>0.0</v>
      </c>
      <c r="AF532" s="23">
        <v>266.0</v>
      </c>
      <c r="AG532" s="23">
        <v>0.0</v>
      </c>
      <c r="AH532" s="23">
        <v>0.0</v>
      </c>
      <c r="AI532" s="23">
        <v>8.3666</v>
      </c>
      <c r="AJ532" s="23">
        <v>6.8582</v>
      </c>
      <c r="AK532" s="23">
        <v>1.0879</v>
      </c>
      <c r="AL532" s="23">
        <v>0.0</v>
      </c>
      <c r="AM532" s="23">
        <v>10.0</v>
      </c>
      <c r="AN532" s="23">
        <v>17.0</v>
      </c>
      <c r="AO532" s="23">
        <v>6000.0</v>
      </c>
      <c r="AP532" s="23">
        <v>3600.0</v>
      </c>
      <c r="AQ532" s="23">
        <v>0.0</v>
      </c>
      <c r="AR532" s="23">
        <v>0.0</v>
      </c>
      <c r="AS532" s="23" t="s">
        <v>2456</v>
      </c>
      <c r="AT532" s="23" t="s">
        <v>2420</v>
      </c>
    </row>
    <row r="533">
      <c r="A533" s="23" t="str">
        <f t="shared" si="8"/>
        <v>OK</v>
      </c>
      <c r="B533" s="23" t="s">
        <v>94</v>
      </c>
      <c r="C533" s="23" t="s">
        <v>94</v>
      </c>
      <c r="D533" s="23">
        <v>1.0</v>
      </c>
      <c r="E533" s="23">
        <v>80.0</v>
      </c>
      <c r="F533" s="23">
        <v>20.0</v>
      </c>
      <c r="G533" s="23">
        <v>10.0</v>
      </c>
      <c r="H533" s="23">
        <v>10.0</v>
      </c>
      <c r="I533" s="23">
        <v>201271.0</v>
      </c>
      <c r="J533" s="23">
        <v>46254.164773</v>
      </c>
      <c r="K533" s="23">
        <v>77.018962</v>
      </c>
      <c r="L533" s="23">
        <v>2.0</v>
      </c>
      <c r="M533" s="23">
        <v>1.0</v>
      </c>
      <c r="N533" s="23">
        <v>47920.0</v>
      </c>
      <c r="O533" s="23">
        <v>3600.4656</v>
      </c>
      <c r="P533" s="23">
        <v>2828.0</v>
      </c>
      <c r="Q533" s="23">
        <v>3677.0</v>
      </c>
      <c r="R533" s="23">
        <v>6625.0</v>
      </c>
      <c r="S533" s="23">
        <v>3066.0</v>
      </c>
      <c r="T533" s="23">
        <v>252.0</v>
      </c>
      <c r="U533" s="23">
        <v>3191.0</v>
      </c>
      <c r="V533" s="23">
        <v>0.0</v>
      </c>
      <c r="W533" s="23">
        <v>116.0</v>
      </c>
      <c r="X533" s="23">
        <v>3.7111</v>
      </c>
      <c r="Y533" s="23">
        <v>1.2871</v>
      </c>
      <c r="Z533" s="23" t="s">
        <v>133</v>
      </c>
      <c r="AA533" s="23">
        <v>0.9549</v>
      </c>
      <c r="AB533" s="23">
        <v>1583.0</v>
      </c>
      <c r="AC533" s="23">
        <v>2740.0</v>
      </c>
      <c r="AD533" s="23">
        <v>2241.0</v>
      </c>
      <c r="AE533" s="23">
        <v>28.0</v>
      </c>
      <c r="AF533" s="23">
        <v>471.0</v>
      </c>
      <c r="AG533" s="23">
        <v>0.0</v>
      </c>
      <c r="AH533" s="23">
        <v>0.0</v>
      </c>
      <c r="AI533" s="23">
        <v>11.7568</v>
      </c>
      <c r="AJ533" s="23">
        <v>9.3814</v>
      </c>
      <c r="AK533" s="23">
        <v>1.7213</v>
      </c>
      <c r="AL533" s="23">
        <v>0.0</v>
      </c>
      <c r="AM533" s="23">
        <v>10.0</v>
      </c>
      <c r="AN533" s="23">
        <v>24.0</v>
      </c>
      <c r="AO533" s="23">
        <v>6000.0</v>
      </c>
      <c r="AP533" s="23">
        <v>3600.0</v>
      </c>
      <c r="AQ533" s="23">
        <v>0.0</v>
      </c>
      <c r="AR533" s="23">
        <v>0.0</v>
      </c>
      <c r="AS533" s="23" t="s">
        <v>2456</v>
      </c>
      <c r="AT533" s="23" t="s">
        <v>2475</v>
      </c>
    </row>
    <row r="534">
      <c r="A534" s="23" t="str">
        <f t="shared" si="8"/>
        <v>OK</v>
      </c>
      <c r="B534" s="23" t="s">
        <v>95</v>
      </c>
      <c r="C534" s="23" t="s">
        <v>95</v>
      </c>
      <c r="D534" s="23">
        <v>0.0</v>
      </c>
      <c r="E534" s="23">
        <v>80.0</v>
      </c>
      <c r="F534" s="23">
        <v>12.0</v>
      </c>
      <c r="G534" s="23">
        <v>10.0</v>
      </c>
      <c r="H534" s="23">
        <v>10.0</v>
      </c>
      <c r="I534" s="23" t="s">
        <v>134</v>
      </c>
      <c r="J534" s="23">
        <v>0.0</v>
      </c>
      <c r="K534" s="23" t="s">
        <v>134</v>
      </c>
      <c r="L534" s="23">
        <v>-1.0</v>
      </c>
      <c r="M534" s="23">
        <v>-1.0</v>
      </c>
      <c r="N534" s="23">
        <v>0.0</v>
      </c>
      <c r="O534" s="23">
        <v>0.0</v>
      </c>
      <c r="P534" s="23">
        <v>0.0</v>
      </c>
      <c r="Q534" s="23" t="s">
        <v>133</v>
      </c>
      <c r="R534" s="23" t="s">
        <v>133</v>
      </c>
      <c r="S534" s="23" t="s">
        <v>133</v>
      </c>
      <c r="T534" s="23" t="s">
        <v>133</v>
      </c>
      <c r="U534" s="23" t="s">
        <v>133</v>
      </c>
      <c r="V534" s="23" t="s">
        <v>133</v>
      </c>
      <c r="W534" s="23" t="s">
        <v>133</v>
      </c>
      <c r="X534" s="23" t="s">
        <v>133</v>
      </c>
      <c r="Y534" s="23" t="s">
        <v>133</v>
      </c>
      <c r="Z534" s="23" t="s">
        <v>133</v>
      </c>
      <c r="AA534" s="23" t="s">
        <v>133</v>
      </c>
      <c r="AB534" s="23" t="s">
        <v>133</v>
      </c>
      <c r="AC534" s="23" t="s">
        <v>133</v>
      </c>
      <c r="AD534" s="23" t="s">
        <v>133</v>
      </c>
      <c r="AE534" s="23" t="s">
        <v>133</v>
      </c>
      <c r="AF534" s="23" t="s">
        <v>133</v>
      </c>
      <c r="AG534" s="23" t="s">
        <v>133</v>
      </c>
      <c r="AH534" s="23" t="s">
        <v>133</v>
      </c>
      <c r="AI534" s="23" t="s">
        <v>133</v>
      </c>
      <c r="AJ534" s="23" t="s">
        <v>133</v>
      </c>
      <c r="AK534" s="23" t="s">
        <v>133</v>
      </c>
      <c r="AL534" s="23" t="s">
        <v>133</v>
      </c>
      <c r="AM534" s="23" t="s">
        <v>133</v>
      </c>
      <c r="AN534" s="23" t="s">
        <v>133</v>
      </c>
      <c r="AO534" s="23">
        <v>6000.0</v>
      </c>
      <c r="AP534" s="23">
        <v>3600.0</v>
      </c>
      <c r="AQ534" s="23">
        <v>0.0</v>
      </c>
      <c r="AR534" s="23">
        <v>0.0</v>
      </c>
      <c r="AS534" s="23" t="s">
        <v>2456</v>
      </c>
      <c r="AT534" s="23" t="s">
        <v>374</v>
      </c>
    </row>
    <row r="535">
      <c r="A535" s="23" t="str">
        <f t="shared" si="8"/>
        <v>OK</v>
      </c>
      <c r="B535" s="23" t="s">
        <v>96</v>
      </c>
      <c r="C535" s="23" t="s">
        <v>96</v>
      </c>
      <c r="D535" s="23">
        <v>1.0</v>
      </c>
      <c r="E535" s="23">
        <v>82.0</v>
      </c>
      <c r="F535" s="23">
        <v>30.0</v>
      </c>
      <c r="G535" s="23">
        <v>10.0</v>
      </c>
      <c r="H535" s="23">
        <v>10.0</v>
      </c>
      <c r="I535" s="23">
        <v>404721.0</v>
      </c>
      <c r="J535" s="23">
        <v>152458.807692</v>
      </c>
      <c r="K535" s="23">
        <v>62.329899</v>
      </c>
      <c r="L535" s="23">
        <v>2.0</v>
      </c>
      <c r="M535" s="23">
        <v>1.0</v>
      </c>
      <c r="N535" s="23">
        <v>46205.0</v>
      </c>
      <c r="O535" s="23">
        <v>3600.2302</v>
      </c>
      <c r="P535" s="23">
        <v>0.0</v>
      </c>
      <c r="Q535" s="23">
        <v>2365.0</v>
      </c>
      <c r="R535" s="23">
        <v>8023.0</v>
      </c>
      <c r="S535" s="23">
        <v>949.0</v>
      </c>
      <c r="T535" s="23">
        <v>0.0</v>
      </c>
      <c r="U535" s="23">
        <v>6841.0</v>
      </c>
      <c r="V535" s="23">
        <v>0.0</v>
      </c>
      <c r="W535" s="23">
        <v>233.0</v>
      </c>
      <c r="X535" s="23">
        <v>2.8781</v>
      </c>
      <c r="Y535" s="23">
        <v>0.3626</v>
      </c>
      <c r="Z535" s="23" t="s">
        <v>133</v>
      </c>
      <c r="AA535" s="23">
        <v>1.6417</v>
      </c>
      <c r="AB535" s="23">
        <v>1097.0</v>
      </c>
      <c r="AC535" s="23">
        <v>4316.0</v>
      </c>
      <c r="AD535" s="23">
        <v>3495.0</v>
      </c>
      <c r="AE535" s="23">
        <v>0.0</v>
      </c>
      <c r="AF535" s="23">
        <v>821.0</v>
      </c>
      <c r="AG535" s="23">
        <v>0.0</v>
      </c>
      <c r="AH535" s="23">
        <v>0.0</v>
      </c>
      <c r="AI535" s="23">
        <v>7.3254</v>
      </c>
      <c r="AJ535" s="23">
        <v>5.6585</v>
      </c>
      <c r="AK535" s="23">
        <v>1.2659</v>
      </c>
      <c r="AL535" s="23">
        <v>0.0</v>
      </c>
      <c r="AM535" s="23">
        <v>10.0</v>
      </c>
      <c r="AN535" s="23">
        <v>18.0</v>
      </c>
      <c r="AO535" s="23">
        <v>6000.0</v>
      </c>
      <c r="AP535" s="23">
        <v>3600.0</v>
      </c>
      <c r="AQ535" s="23">
        <v>0.0</v>
      </c>
      <c r="AR535" s="23">
        <v>0.0</v>
      </c>
      <c r="AS535" s="23" t="s">
        <v>2456</v>
      </c>
      <c r="AT535" s="23" t="s">
        <v>2348</v>
      </c>
    </row>
    <row r="536">
      <c r="A536" s="23" t="str">
        <f t="shared" si="8"/>
        <v>OK</v>
      </c>
      <c r="B536" s="23" t="s">
        <v>97</v>
      </c>
      <c r="C536" s="23" t="s">
        <v>97</v>
      </c>
      <c r="D536" s="23">
        <v>1.0</v>
      </c>
      <c r="E536" s="23">
        <v>82.0</v>
      </c>
      <c r="F536" s="23">
        <v>20.0</v>
      </c>
      <c r="G536" s="23">
        <v>10.0</v>
      </c>
      <c r="H536" s="23">
        <v>10.0</v>
      </c>
      <c r="I536" s="23">
        <v>505201.0</v>
      </c>
      <c r="J536" s="23">
        <v>210475.163453</v>
      </c>
      <c r="K536" s="23">
        <v>58.338332</v>
      </c>
      <c r="L536" s="23">
        <v>2.0</v>
      </c>
      <c r="M536" s="23">
        <v>1.0</v>
      </c>
      <c r="N536" s="23">
        <v>67438.0</v>
      </c>
      <c r="O536" s="23">
        <v>3600.0644</v>
      </c>
      <c r="P536" s="23">
        <v>848.0</v>
      </c>
      <c r="Q536" s="23">
        <v>1098.0</v>
      </c>
      <c r="R536" s="23">
        <v>5865.0</v>
      </c>
      <c r="S536" s="23">
        <v>484.0</v>
      </c>
      <c r="T536" s="23">
        <v>0.0</v>
      </c>
      <c r="U536" s="23">
        <v>5071.0</v>
      </c>
      <c r="V536" s="23">
        <v>0.0</v>
      </c>
      <c r="W536" s="23">
        <v>310.0</v>
      </c>
      <c r="X536" s="23">
        <v>1.4252</v>
      </c>
      <c r="Y536" s="23">
        <v>0.165</v>
      </c>
      <c r="Z536" s="23" t="s">
        <v>133</v>
      </c>
      <c r="AA536" s="23">
        <v>0.8439</v>
      </c>
      <c r="AB536" s="23">
        <v>1379.0</v>
      </c>
      <c r="AC536" s="23">
        <v>4178.0</v>
      </c>
      <c r="AD536" s="23">
        <v>3142.0</v>
      </c>
      <c r="AE536" s="23">
        <v>0.0</v>
      </c>
      <c r="AF536" s="23">
        <v>1036.0</v>
      </c>
      <c r="AG536" s="23">
        <v>0.0</v>
      </c>
      <c r="AH536" s="23">
        <v>0.0</v>
      </c>
      <c r="AI536" s="23">
        <v>8.8552</v>
      </c>
      <c r="AJ536" s="23">
        <v>6.7197</v>
      </c>
      <c r="AK536" s="23">
        <v>1.6367</v>
      </c>
      <c r="AL536" s="23">
        <v>0.0</v>
      </c>
      <c r="AM536" s="23">
        <v>10.0</v>
      </c>
      <c r="AN536" s="23">
        <v>23.0</v>
      </c>
      <c r="AO536" s="23">
        <v>6000.0</v>
      </c>
      <c r="AP536" s="23">
        <v>3600.0</v>
      </c>
      <c r="AQ536" s="23">
        <v>0.0</v>
      </c>
      <c r="AR536" s="23">
        <v>0.0</v>
      </c>
      <c r="AS536" s="23" t="s">
        <v>2456</v>
      </c>
      <c r="AT536" s="23" t="s">
        <v>2329</v>
      </c>
    </row>
    <row r="537">
      <c r="A537" s="23" t="str">
        <f t="shared" si="8"/>
        <v>OK</v>
      </c>
      <c r="B537" s="23" t="s">
        <v>98</v>
      </c>
      <c r="C537" s="23" t="s">
        <v>98</v>
      </c>
      <c r="D537" s="23">
        <v>1.0</v>
      </c>
      <c r="E537" s="23">
        <v>82.0</v>
      </c>
      <c r="F537" s="23">
        <v>10.0</v>
      </c>
      <c r="G537" s="23">
        <v>10.0</v>
      </c>
      <c r="H537" s="23">
        <v>10.0</v>
      </c>
      <c r="I537" s="23">
        <v>1099740.0</v>
      </c>
      <c r="J537" s="23">
        <v>398534.725628</v>
      </c>
      <c r="K537" s="23">
        <v>63.761005</v>
      </c>
      <c r="L537" s="23">
        <v>2.0</v>
      </c>
      <c r="M537" s="23">
        <v>1.0</v>
      </c>
      <c r="N537" s="23">
        <v>55532.0</v>
      </c>
      <c r="O537" s="23">
        <v>3600.1207</v>
      </c>
      <c r="P537" s="23">
        <v>10576.0</v>
      </c>
      <c r="Q537" s="23">
        <v>346.0</v>
      </c>
      <c r="R537" s="23">
        <v>2910.0</v>
      </c>
      <c r="S537" s="23">
        <v>153.0</v>
      </c>
      <c r="T537" s="23">
        <v>0.0</v>
      </c>
      <c r="U537" s="23">
        <v>2567.0</v>
      </c>
      <c r="V537" s="23">
        <v>0.0</v>
      </c>
      <c r="W537" s="23">
        <v>190.0</v>
      </c>
      <c r="X537" s="23">
        <v>0.4394</v>
      </c>
      <c r="Y537" s="23">
        <v>0.0457</v>
      </c>
      <c r="Z537" s="23" t="s">
        <v>133</v>
      </c>
      <c r="AA537" s="23">
        <v>0.2599</v>
      </c>
      <c r="AB537" s="23">
        <v>1225.0</v>
      </c>
      <c r="AC537" s="23">
        <v>3888.0</v>
      </c>
      <c r="AD537" s="23">
        <v>1761.0</v>
      </c>
      <c r="AE537" s="23">
        <v>0.0</v>
      </c>
      <c r="AF537" s="23">
        <v>2127.0</v>
      </c>
      <c r="AG537" s="23">
        <v>0.0</v>
      </c>
      <c r="AH537" s="23">
        <v>0.0</v>
      </c>
      <c r="AI537" s="23">
        <v>7.5041</v>
      </c>
      <c r="AJ537" s="23">
        <v>5.235</v>
      </c>
      <c r="AK537" s="23">
        <v>1.8188</v>
      </c>
      <c r="AL537" s="23">
        <v>0.0</v>
      </c>
      <c r="AM537" s="23">
        <v>10.0</v>
      </c>
      <c r="AN537" s="23">
        <v>55.0</v>
      </c>
      <c r="AO537" s="23">
        <v>6000.0</v>
      </c>
      <c r="AP537" s="23">
        <v>3600.0</v>
      </c>
      <c r="AQ537" s="23">
        <v>0.0</v>
      </c>
      <c r="AR537" s="23">
        <v>0.0</v>
      </c>
      <c r="AS537" s="23" t="s">
        <v>2456</v>
      </c>
      <c r="AT537" s="23" t="s">
        <v>2393</v>
      </c>
    </row>
    <row r="538">
      <c r="A538" s="23" t="str">
        <f t="shared" si="8"/>
        <v>OK</v>
      </c>
      <c r="B538" s="23" t="s">
        <v>99</v>
      </c>
      <c r="C538" s="23" t="s">
        <v>99</v>
      </c>
      <c r="D538" s="23">
        <v>1.0</v>
      </c>
      <c r="E538" s="23">
        <v>90.0</v>
      </c>
      <c r="F538" s="23">
        <v>30.0</v>
      </c>
      <c r="G538" s="23">
        <v>10.0</v>
      </c>
      <c r="H538" s="23">
        <v>10.0</v>
      </c>
      <c r="I538" s="23">
        <v>373241.0</v>
      </c>
      <c r="J538" s="23">
        <v>73689.633136</v>
      </c>
      <c r="K538" s="23">
        <v>80.256822</v>
      </c>
      <c r="L538" s="23">
        <v>2.0</v>
      </c>
      <c r="M538" s="23">
        <v>1.0</v>
      </c>
      <c r="N538" s="23">
        <v>22878.0</v>
      </c>
      <c r="O538" s="23">
        <v>3600.5338</v>
      </c>
      <c r="P538" s="23">
        <v>4324.0</v>
      </c>
      <c r="Q538" s="23">
        <v>3822.0</v>
      </c>
      <c r="R538" s="23">
        <v>10649.0</v>
      </c>
      <c r="S538" s="23">
        <v>2103.0</v>
      </c>
      <c r="T538" s="23">
        <v>92.0</v>
      </c>
      <c r="U538" s="23">
        <v>7476.0</v>
      </c>
      <c r="V538" s="23">
        <v>0.0</v>
      </c>
      <c r="W538" s="23">
        <v>978.0</v>
      </c>
      <c r="X538" s="23">
        <v>5.298</v>
      </c>
      <c r="Y538" s="23">
        <v>1.1903</v>
      </c>
      <c r="Z538" s="23" t="s">
        <v>133</v>
      </c>
      <c r="AA538" s="23">
        <v>2.3057</v>
      </c>
      <c r="AB538" s="23">
        <v>938.0</v>
      </c>
      <c r="AC538" s="23">
        <v>3508.0</v>
      </c>
      <c r="AD538" s="23">
        <v>2537.0</v>
      </c>
      <c r="AE538" s="23">
        <v>218.0</v>
      </c>
      <c r="AF538" s="23">
        <v>753.0</v>
      </c>
      <c r="AG538" s="23">
        <v>0.0</v>
      </c>
      <c r="AH538" s="23">
        <v>0.0</v>
      </c>
      <c r="AI538" s="23">
        <v>7.8371</v>
      </c>
      <c r="AJ538" s="23">
        <v>6.0937</v>
      </c>
      <c r="AK538" s="23">
        <v>1.2893</v>
      </c>
      <c r="AL538" s="23">
        <v>0.0</v>
      </c>
      <c r="AM538" s="23">
        <v>10.0</v>
      </c>
      <c r="AN538" s="23">
        <v>38.0</v>
      </c>
      <c r="AO538" s="23">
        <v>6000.0</v>
      </c>
      <c r="AP538" s="23">
        <v>3600.0</v>
      </c>
      <c r="AQ538" s="23">
        <v>0.0</v>
      </c>
      <c r="AR538" s="23">
        <v>0.0</v>
      </c>
      <c r="AS538" s="23" t="s">
        <v>2456</v>
      </c>
      <c r="AT538" s="23" t="s">
        <v>374</v>
      </c>
    </row>
    <row r="539">
      <c r="A539" s="23" t="str">
        <f t="shared" si="8"/>
        <v>OK</v>
      </c>
      <c r="B539" s="23" t="s">
        <v>100</v>
      </c>
      <c r="C539" s="23" t="s">
        <v>100</v>
      </c>
      <c r="D539" s="23">
        <v>1.0</v>
      </c>
      <c r="E539" s="23">
        <v>90.0</v>
      </c>
      <c r="F539" s="23">
        <v>20.0</v>
      </c>
      <c r="G539" s="23">
        <v>10.0</v>
      </c>
      <c r="H539" s="23">
        <v>10.0</v>
      </c>
      <c r="I539" s="23">
        <v>410475.0</v>
      </c>
      <c r="J539" s="23">
        <v>98485.9508</v>
      </c>
      <c r="K539" s="23">
        <v>76.006833</v>
      </c>
      <c r="L539" s="23">
        <v>2.0</v>
      </c>
      <c r="M539" s="23">
        <v>1.0</v>
      </c>
      <c r="N539" s="23">
        <v>51277.0</v>
      </c>
      <c r="O539" s="23">
        <v>3600.19</v>
      </c>
      <c r="P539" s="23">
        <v>12248.0</v>
      </c>
      <c r="Q539" s="23">
        <v>2051.0</v>
      </c>
      <c r="R539" s="23">
        <v>8431.0</v>
      </c>
      <c r="S539" s="23">
        <v>1439.0</v>
      </c>
      <c r="T539" s="23">
        <v>52.0</v>
      </c>
      <c r="U539" s="23">
        <v>6055.0</v>
      </c>
      <c r="V539" s="23">
        <v>0.0</v>
      </c>
      <c r="W539" s="23">
        <v>885.0</v>
      </c>
      <c r="X539" s="23">
        <v>2.6992</v>
      </c>
      <c r="Y539" s="23">
        <v>0.6411</v>
      </c>
      <c r="Z539" s="23" t="s">
        <v>133</v>
      </c>
      <c r="AA539" s="23">
        <v>1.1338</v>
      </c>
      <c r="AB539" s="23">
        <v>1107.0</v>
      </c>
      <c r="AC539" s="23">
        <v>2097.0</v>
      </c>
      <c r="AD539" s="23">
        <v>1363.0</v>
      </c>
      <c r="AE539" s="23">
        <v>0.0</v>
      </c>
      <c r="AF539" s="23">
        <v>734.0</v>
      </c>
      <c r="AG539" s="23">
        <v>0.0</v>
      </c>
      <c r="AH539" s="23">
        <v>0.0</v>
      </c>
      <c r="AI539" s="23">
        <v>8.3912</v>
      </c>
      <c r="AJ539" s="23">
        <v>6.4346</v>
      </c>
      <c r="AK539" s="23">
        <v>1.4434</v>
      </c>
      <c r="AL539" s="23">
        <v>0.0</v>
      </c>
      <c r="AM539" s="23">
        <v>10.0</v>
      </c>
      <c r="AN539" s="23">
        <v>40.0</v>
      </c>
      <c r="AO539" s="23">
        <v>6000.0</v>
      </c>
      <c r="AP539" s="23">
        <v>3600.0</v>
      </c>
      <c r="AQ539" s="23">
        <v>0.0</v>
      </c>
      <c r="AR539" s="23">
        <v>0.0</v>
      </c>
      <c r="AS539" s="23" t="s">
        <v>2456</v>
      </c>
      <c r="AT539" s="23" t="s">
        <v>2476</v>
      </c>
    </row>
    <row r="540">
      <c r="A540" s="23" t="str">
        <f t="shared" si="8"/>
        <v>OK</v>
      </c>
      <c r="B540" s="23" t="s">
        <v>101</v>
      </c>
      <c r="C540" s="23" t="s">
        <v>101</v>
      </c>
      <c r="D540" s="23">
        <v>0.0</v>
      </c>
      <c r="E540" s="23">
        <v>90.0</v>
      </c>
      <c r="F540" s="23">
        <v>17.0</v>
      </c>
      <c r="G540" s="23">
        <v>10.0</v>
      </c>
      <c r="H540" s="23">
        <v>10.0</v>
      </c>
      <c r="I540" s="23" t="s">
        <v>134</v>
      </c>
      <c r="J540" s="23">
        <v>0.0</v>
      </c>
      <c r="K540" s="23" t="s">
        <v>134</v>
      </c>
      <c r="L540" s="23">
        <v>-1.0</v>
      </c>
      <c r="M540" s="23">
        <v>-1.0</v>
      </c>
      <c r="N540" s="23">
        <v>0.0</v>
      </c>
      <c r="O540" s="23">
        <v>0.0</v>
      </c>
      <c r="P540" s="23">
        <v>0.0</v>
      </c>
      <c r="Q540" s="23" t="s">
        <v>133</v>
      </c>
      <c r="R540" s="23" t="s">
        <v>133</v>
      </c>
      <c r="S540" s="23" t="s">
        <v>133</v>
      </c>
      <c r="T540" s="23" t="s">
        <v>133</v>
      </c>
      <c r="U540" s="23" t="s">
        <v>133</v>
      </c>
      <c r="V540" s="23" t="s">
        <v>133</v>
      </c>
      <c r="W540" s="23" t="s">
        <v>133</v>
      </c>
      <c r="X540" s="23" t="s">
        <v>133</v>
      </c>
      <c r="Y540" s="23" t="s">
        <v>133</v>
      </c>
      <c r="Z540" s="23" t="s">
        <v>133</v>
      </c>
      <c r="AA540" s="23" t="s">
        <v>133</v>
      </c>
      <c r="AB540" s="23" t="s">
        <v>133</v>
      </c>
      <c r="AC540" s="23" t="s">
        <v>133</v>
      </c>
      <c r="AD540" s="23" t="s">
        <v>133</v>
      </c>
      <c r="AE540" s="23" t="s">
        <v>133</v>
      </c>
      <c r="AF540" s="23" t="s">
        <v>133</v>
      </c>
      <c r="AG540" s="23" t="s">
        <v>133</v>
      </c>
      <c r="AH540" s="23" t="s">
        <v>133</v>
      </c>
      <c r="AI540" s="23" t="s">
        <v>133</v>
      </c>
      <c r="AJ540" s="23" t="s">
        <v>133</v>
      </c>
      <c r="AK540" s="23" t="s">
        <v>133</v>
      </c>
      <c r="AL540" s="23" t="s">
        <v>133</v>
      </c>
      <c r="AM540" s="23" t="s">
        <v>133</v>
      </c>
      <c r="AN540" s="23" t="s">
        <v>133</v>
      </c>
      <c r="AO540" s="23">
        <v>6000.0</v>
      </c>
      <c r="AP540" s="23">
        <v>3600.0</v>
      </c>
      <c r="AQ540" s="23">
        <v>0.0</v>
      </c>
      <c r="AR540" s="23">
        <v>0.0</v>
      </c>
      <c r="AS540" s="23" t="s">
        <v>2456</v>
      </c>
      <c r="AT540" s="23" t="s">
        <v>2318</v>
      </c>
    </row>
    <row r="541">
      <c r="A541" s="23" t="str">
        <f t="shared" si="8"/>
        <v>OK</v>
      </c>
      <c r="B541" s="23" t="s">
        <v>102</v>
      </c>
      <c r="C541" s="23" t="s">
        <v>102</v>
      </c>
      <c r="D541" s="23">
        <v>1.0</v>
      </c>
      <c r="E541" s="23">
        <v>116.0</v>
      </c>
      <c r="F541" s="23">
        <v>30.0</v>
      </c>
      <c r="G541" s="23">
        <v>10.0</v>
      </c>
      <c r="H541" s="23">
        <v>10.0</v>
      </c>
      <c r="I541" s="23">
        <v>610624.0</v>
      </c>
      <c r="J541" s="23">
        <v>139227.067568</v>
      </c>
      <c r="K541" s="23">
        <v>77.199215</v>
      </c>
      <c r="L541" s="23">
        <v>2.0</v>
      </c>
      <c r="M541" s="23">
        <v>1.0</v>
      </c>
      <c r="N541" s="23">
        <v>17391.0</v>
      </c>
      <c r="O541" s="23">
        <v>3600.1722</v>
      </c>
      <c r="P541" s="23">
        <v>0.0</v>
      </c>
      <c r="Q541" s="23">
        <v>3489.0</v>
      </c>
      <c r="R541" s="23">
        <v>7202.0</v>
      </c>
      <c r="S541" s="23">
        <v>1882.0</v>
      </c>
      <c r="T541" s="23">
        <v>0.0</v>
      </c>
      <c r="U541" s="23">
        <v>4919.0</v>
      </c>
      <c r="V541" s="23">
        <v>0.0</v>
      </c>
      <c r="W541" s="23">
        <v>401.0</v>
      </c>
      <c r="X541" s="23">
        <v>7.8722</v>
      </c>
      <c r="Y541" s="23">
        <v>1.6219</v>
      </c>
      <c r="Z541" s="23" t="s">
        <v>133</v>
      </c>
      <c r="AA541" s="23">
        <v>3.8625</v>
      </c>
      <c r="AB541" s="23">
        <v>849.0</v>
      </c>
      <c r="AC541" s="23">
        <v>3138.0</v>
      </c>
      <c r="AD541" s="23">
        <v>2838.0</v>
      </c>
      <c r="AE541" s="23">
        <v>0.0</v>
      </c>
      <c r="AF541" s="23">
        <v>300.0</v>
      </c>
      <c r="AG541" s="23">
        <v>0.0</v>
      </c>
      <c r="AH541" s="23">
        <v>0.0</v>
      </c>
      <c r="AI541" s="23">
        <v>12.1727</v>
      </c>
      <c r="AJ541" s="23">
        <v>10.2044</v>
      </c>
      <c r="AK541" s="23">
        <v>1.3868</v>
      </c>
      <c r="AL541" s="23">
        <v>0.0</v>
      </c>
      <c r="AM541" s="23">
        <v>10.0</v>
      </c>
      <c r="AN541" s="23">
        <v>25.0</v>
      </c>
      <c r="AO541" s="23">
        <v>6000.0</v>
      </c>
      <c r="AP541" s="23">
        <v>3600.0</v>
      </c>
      <c r="AQ541" s="23">
        <v>0.0</v>
      </c>
      <c r="AR541" s="23">
        <v>0.0</v>
      </c>
      <c r="AS541" s="23" t="s">
        <v>2456</v>
      </c>
      <c r="AT541" s="23" t="s">
        <v>2349</v>
      </c>
    </row>
    <row r="542">
      <c r="A542" s="23" t="str">
        <f t="shared" si="8"/>
        <v>OK</v>
      </c>
      <c r="B542" s="23" t="s">
        <v>103</v>
      </c>
      <c r="C542" s="23" t="s">
        <v>103</v>
      </c>
      <c r="D542" s="23">
        <v>1.0</v>
      </c>
      <c r="E542" s="23">
        <v>116.0</v>
      </c>
      <c r="F542" s="23">
        <v>20.0</v>
      </c>
      <c r="G542" s="23">
        <v>10.0</v>
      </c>
      <c r="H542" s="23">
        <v>10.0</v>
      </c>
      <c r="I542" s="23">
        <v>635994.0</v>
      </c>
      <c r="J542" s="23">
        <v>161007.076744</v>
      </c>
      <c r="K542" s="23">
        <v>74.684183</v>
      </c>
      <c r="L542" s="23">
        <v>2.0</v>
      </c>
      <c r="M542" s="23">
        <v>1.0</v>
      </c>
      <c r="N542" s="23">
        <v>34849.0</v>
      </c>
      <c r="O542" s="23">
        <v>3600.3688</v>
      </c>
      <c r="P542" s="23">
        <v>268.0</v>
      </c>
      <c r="Q542" s="23">
        <v>1995.0</v>
      </c>
      <c r="R542" s="23">
        <v>6071.0</v>
      </c>
      <c r="S542" s="23">
        <v>1063.0</v>
      </c>
      <c r="T542" s="23">
        <v>1.0</v>
      </c>
      <c r="U542" s="23">
        <v>4564.0</v>
      </c>
      <c r="V542" s="23">
        <v>0.0</v>
      </c>
      <c r="W542" s="23">
        <v>443.0</v>
      </c>
      <c r="X542" s="23">
        <v>4.1813</v>
      </c>
      <c r="Y542" s="23">
        <v>0.8031</v>
      </c>
      <c r="Z542" s="23" t="s">
        <v>133</v>
      </c>
      <c r="AA542" s="23">
        <v>2.0662</v>
      </c>
      <c r="AB542" s="23">
        <v>1120.0</v>
      </c>
      <c r="AC542" s="23">
        <v>3923.0</v>
      </c>
      <c r="AD542" s="23">
        <v>3399.0</v>
      </c>
      <c r="AE542" s="23">
        <v>0.0</v>
      </c>
      <c r="AF542" s="23">
        <v>524.0</v>
      </c>
      <c r="AG542" s="23">
        <v>0.0</v>
      </c>
      <c r="AH542" s="23">
        <v>0.0</v>
      </c>
      <c r="AI542" s="23">
        <v>16.9887</v>
      </c>
      <c r="AJ542" s="23">
        <v>14.1934</v>
      </c>
      <c r="AK542" s="23">
        <v>2.0603</v>
      </c>
      <c r="AL542" s="23">
        <v>0.0</v>
      </c>
      <c r="AM542" s="23">
        <v>10.0</v>
      </c>
      <c r="AN542" s="23">
        <v>30.0</v>
      </c>
      <c r="AO542" s="23">
        <v>6000.0</v>
      </c>
      <c r="AP542" s="23">
        <v>3600.0</v>
      </c>
      <c r="AQ542" s="23">
        <v>0.0</v>
      </c>
      <c r="AR542" s="23">
        <v>0.0</v>
      </c>
      <c r="AS542" s="23" t="s">
        <v>2456</v>
      </c>
      <c r="AT542" s="23" t="s">
        <v>2350</v>
      </c>
    </row>
    <row r="543">
      <c r="A543" s="23" t="str">
        <f t="shared" si="8"/>
        <v>OK</v>
      </c>
      <c r="B543" s="23" t="s">
        <v>104</v>
      </c>
      <c r="C543" s="23" t="s">
        <v>104</v>
      </c>
      <c r="D543" s="23">
        <v>1.0</v>
      </c>
      <c r="E543" s="23">
        <v>116.0</v>
      </c>
      <c r="F543" s="23">
        <v>10.0</v>
      </c>
      <c r="G543" s="23">
        <v>10.0</v>
      </c>
      <c r="H543" s="23">
        <v>10.0</v>
      </c>
      <c r="I543" s="23">
        <v>1194227.0</v>
      </c>
      <c r="J543" s="23">
        <v>250186.857375</v>
      </c>
      <c r="K543" s="23">
        <v>79.05031</v>
      </c>
      <c r="L543" s="23">
        <v>2.0</v>
      </c>
      <c r="M543" s="23">
        <v>1.0</v>
      </c>
      <c r="N543" s="23">
        <v>35033.0</v>
      </c>
      <c r="O543" s="23">
        <v>3600.3482</v>
      </c>
      <c r="P543" s="23">
        <v>14240.0</v>
      </c>
      <c r="Q543" s="23">
        <v>377.0</v>
      </c>
      <c r="R543" s="23">
        <v>1912.0</v>
      </c>
      <c r="S543" s="23">
        <v>301.0</v>
      </c>
      <c r="T543" s="23">
        <v>1.0</v>
      </c>
      <c r="U543" s="23">
        <v>1481.0</v>
      </c>
      <c r="V543" s="23">
        <v>0.0</v>
      </c>
      <c r="W543" s="23">
        <v>129.0</v>
      </c>
      <c r="X543" s="23">
        <v>0.9477</v>
      </c>
      <c r="Y543" s="23">
        <v>0.2021</v>
      </c>
      <c r="Z543" s="23" t="s">
        <v>133</v>
      </c>
      <c r="AA543" s="23">
        <v>0.4621</v>
      </c>
      <c r="AB543" s="23">
        <v>1210.0</v>
      </c>
      <c r="AC543" s="23">
        <v>6921.0</v>
      </c>
      <c r="AD543" s="23">
        <v>5708.0</v>
      </c>
      <c r="AE543" s="23">
        <v>34.0</v>
      </c>
      <c r="AF543" s="23">
        <v>1179.0</v>
      </c>
      <c r="AG543" s="23">
        <v>0.0</v>
      </c>
      <c r="AH543" s="23">
        <v>0.0</v>
      </c>
      <c r="AI543" s="23">
        <v>21.1168</v>
      </c>
      <c r="AJ543" s="23">
        <v>17.0444</v>
      </c>
      <c r="AK543" s="23">
        <v>3.1349</v>
      </c>
      <c r="AL543" s="23">
        <v>0.0</v>
      </c>
      <c r="AM543" s="23">
        <v>10.0</v>
      </c>
      <c r="AN543" s="23">
        <v>62.0</v>
      </c>
      <c r="AO543" s="23">
        <v>6000.0</v>
      </c>
      <c r="AP543" s="23">
        <v>3600.0</v>
      </c>
      <c r="AQ543" s="23">
        <v>0.0</v>
      </c>
      <c r="AR543" s="23">
        <v>0.0</v>
      </c>
      <c r="AS543" s="23" t="s">
        <v>2456</v>
      </c>
      <c r="AT543" s="23" t="s">
        <v>287</v>
      </c>
    </row>
    <row r="545" ht="27.75" customHeight="1">
      <c r="A545" s="74" t="s">
        <v>138</v>
      </c>
      <c r="K545" s="53"/>
      <c r="L545" s="53"/>
      <c r="M545" s="53"/>
      <c r="N545" s="53"/>
      <c r="O545" s="53"/>
      <c r="P545" s="53"/>
      <c r="Q545" s="53"/>
      <c r="R545" s="53"/>
      <c r="S545" s="53"/>
      <c r="T545" s="53"/>
      <c r="U545" s="53"/>
      <c r="V545" s="53"/>
      <c r="W545" s="53"/>
      <c r="X545" s="53"/>
      <c r="Y545" s="53"/>
      <c r="Z545" s="53"/>
      <c r="AA545" s="53"/>
      <c r="AB545" s="53"/>
      <c r="AC545" s="53"/>
      <c r="AD545" s="53"/>
      <c r="AE545" s="53"/>
      <c r="AF545" s="53"/>
      <c r="AG545" s="53"/>
      <c r="AH545" s="53"/>
      <c r="AI545" s="53"/>
      <c r="AJ545" s="53"/>
      <c r="AK545" s="53"/>
      <c r="AL545" s="53"/>
      <c r="AM545" s="53"/>
      <c r="AN545" s="53"/>
      <c r="AO545" s="53"/>
      <c r="AP545" s="53"/>
      <c r="AQ545" s="53"/>
      <c r="AR545" s="53"/>
      <c r="AS545" s="53"/>
      <c r="AT545" s="53"/>
    </row>
    <row r="546">
      <c r="A546" s="23"/>
      <c r="B546" s="23"/>
      <c r="C546" s="23" t="s">
        <v>11</v>
      </c>
      <c r="D546" s="23" t="s">
        <v>131</v>
      </c>
      <c r="E546" s="23" t="s">
        <v>127</v>
      </c>
      <c r="F546" s="23" t="s">
        <v>128</v>
      </c>
      <c r="G546" s="23" t="s">
        <v>12</v>
      </c>
      <c r="H546" s="23" t="s">
        <v>129</v>
      </c>
      <c r="I546" s="23" t="s">
        <v>17</v>
      </c>
      <c r="J546" s="23" t="s">
        <v>144</v>
      </c>
      <c r="K546" s="23" t="s">
        <v>19</v>
      </c>
      <c r="L546" s="23" t="s">
        <v>21</v>
      </c>
      <c r="M546" s="23" t="s">
        <v>145</v>
      </c>
      <c r="N546" s="23" t="s">
        <v>146</v>
      </c>
      <c r="O546" s="23" t="s">
        <v>147</v>
      </c>
      <c r="P546" s="23" t="s">
        <v>148</v>
      </c>
      <c r="Q546" s="23" t="s">
        <v>401</v>
      </c>
      <c r="R546" s="23" t="s">
        <v>402</v>
      </c>
      <c r="S546" s="23" t="s">
        <v>403</v>
      </c>
      <c r="T546" s="23" t="s">
        <v>404</v>
      </c>
      <c r="U546" s="23" t="s">
        <v>405</v>
      </c>
      <c r="V546" s="23" t="s">
        <v>406</v>
      </c>
      <c r="W546" s="23" t="s">
        <v>407</v>
      </c>
      <c r="X546" s="23" t="s">
        <v>408</v>
      </c>
      <c r="Y546" s="23" t="s">
        <v>409</v>
      </c>
      <c r="Z546" s="23" t="s">
        <v>410</v>
      </c>
      <c r="AA546" s="23" t="s">
        <v>411</v>
      </c>
      <c r="AB546" s="23" t="s">
        <v>412</v>
      </c>
      <c r="AC546" s="23" t="s">
        <v>413</v>
      </c>
      <c r="AD546" s="23" t="s">
        <v>414</v>
      </c>
      <c r="AE546" s="23" t="s">
        <v>415</v>
      </c>
      <c r="AF546" s="23" t="s">
        <v>416</v>
      </c>
      <c r="AG546" s="23" t="s">
        <v>417</v>
      </c>
      <c r="AH546" s="23" t="s">
        <v>418</v>
      </c>
      <c r="AI546" s="23" t="s">
        <v>419</v>
      </c>
      <c r="AJ546" s="23" t="s">
        <v>420</v>
      </c>
      <c r="AK546" s="23" t="s">
        <v>421</v>
      </c>
      <c r="AL546" s="23" t="s">
        <v>422</v>
      </c>
      <c r="AM546" s="23" t="s">
        <v>423</v>
      </c>
      <c r="AN546" s="23" t="s">
        <v>149</v>
      </c>
      <c r="AO546" s="23" t="s">
        <v>150</v>
      </c>
      <c r="AP546" s="23" t="s">
        <v>151</v>
      </c>
      <c r="AQ546" s="23" t="s">
        <v>152</v>
      </c>
      <c r="AR546" s="23" t="s">
        <v>153</v>
      </c>
      <c r="AS546" s="23" t="s">
        <v>154</v>
      </c>
      <c r="AT546" s="23" t="s">
        <v>155</v>
      </c>
    </row>
    <row r="547">
      <c r="A547" s="23" t="str">
        <f t="shared" ref="A547:A611" si="9">IF(B547=C547, "OK", "ERROR")</f>
        <v>OK</v>
      </c>
      <c r="B547" s="23" t="s">
        <v>26</v>
      </c>
      <c r="C547" s="23" t="s">
        <v>26</v>
      </c>
      <c r="D547" s="23">
        <v>1.0</v>
      </c>
      <c r="E547" s="23">
        <v>13.0</v>
      </c>
      <c r="F547" s="23">
        <v>30.0</v>
      </c>
      <c r="G547" s="23">
        <v>10.0</v>
      </c>
      <c r="H547" s="23">
        <v>25.0</v>
      </c>
      <c r="I547" s="23">
        <v>16500.0</v>
      </c>
      <c r="J547" s="23">
        <v>16500.0</v>
      </c>
      <c r="K547" s="23">
        <v>0.0</v>
      </c>
      <c r="L547" s="23">
        <v>1.0</v>
      </c>
      <c r="M547" s="23">
        <v>1.0</v>
      </c>
      <c r="N547" s="23">
        <v>0.0</v>
      </c>
      <c r="O547" s="23">
        <v>0.0136</v>
      </c>
      <c r="P547" s="23">
        <v>0.0</v>
      </c>
      <c r="Q547" s="23">
        <v>7.0</v>
      </c>
      <c r="R547" s="23">
        <v>13.0</v>
      </c>
      <c r="S547" s="23">
        <v>7.0</v>
      </c>
      <c r="T547" s="23">
        <v>0.0</v>
      </c>
      <c r="U547" s="23">
        <v>6.0</v>
      </c>
      <c r="V547" s="23">
        <v>0.0</v>
      </c>
      <c r="W547" s="23">
        <v>0.0</v>
      </c>
      <c r="X547" s="23">
        <v>3.0E-4</v>
      </c>
      <c r="Y547" s="23">
        <v>1.0E-4</v>
      </c>
      <c r="Z547" s="23" t="s">
        <v>133</v>
      </c>
      <c r="AA547" s="23">
        <v>1.0E-4</v>
      </c>
      <c r="AB547" s="23">
        <v>2.0</v>
      </c>
      <c r="AC547" s="23">
        <v>34.0</v>
      </c>
      <c r="AD547" s="23">
        <v>34.0</v>
      </c>
      <c r="AE547" s="23">
        <v>0.0</v>
      </c>
      <c r="AF547" s="23">
        <v>0.0</v>
      </c>
      <c r="AG547" s="23">
        <v>0.0</v>
      </c>
      <c r="AH547" s="23">
        <v>0.0</v>
      </c>
      <c r="AI547" s="23">
        <v>7.0E-4</v>
      </c>
      <c r="AJ547" s="23">
        <v>6.0E-4</v>
      </c>
      <c r="AK547" s="23">
        <v>1.0E-4</v>
      </c>
      <c r="AL547" s="23">
        <v>0.0</v>
      </c>
      <c r="AM547" s="23">
        <v>10.0</v>
      </c>
      <c r="AN547" s="23">
        <v>2.0</v>
      </c>
      <c r="AO547" s="23">
        <v>6000.0</v>
      </c>
      <c r="AP547" s="23">
        <v>3600.0</v>
      </c>
      <c r="AQ547" s="23">
        <v>1.0</v>
      </c>
      <c r="AR547" s="23">
        <v>0.0</v>
      </c>
      <c r="AS547" s="23" t="s">
        <v>2477</v>
      </c>
      <c r="AT547" s="23" t="s">
        <v>2318</v>
      </c>
    </row>
    <row r="548">
      <c r="A548" s="23" t="str">
        <f t="shared" si="9"/>
        <v>OK</v>
      </c>
      <c r="B548" s="23" t="s">
        <v>28</v>
      </c>
      <c r="C548" s="23" t="s">
        <v>28</v>
      </c>
      <c r="D548" s="23">
        <v>1.0</v>
      </c>
      <c r="E548" s="23">
        <v>13.0</v>
      </c>
      <c r="F548" s="23">
        <v>20.0</v>
      </c>
      <c r="G548" s="23">
        <v>10.0</v>
      </c>
      <c r="H548" s="23">
        <v>25.0</v>
      </c>
      <c r="I548" s="23">
        <v>17900.0</v>
      </c>
      <c r="J548" s="23">
        <v>17900.0</v>
      </c>
      <c r="K548" s="23">
        <v>0.0</v>
      </c>
      <c r="L548" s="23">
        <v>1.0</v>
      </c>
      <c r="M548" s="23">
        <v>1.0</v>
      </c>
      <c r="N548" s="23">
        <v>0.0</v>
      </c>
      <c r="O548" s="23">
        <v>0.0209</v>
      </c>
      <c r="P548" s="23">
        <v>0.0</v>
      </c>
      <c r="Q548" s="23">
        <v>17.0</v>
      </c>
      <c r="R548" s="23">
        <v>28.0</v>
      </c>
      <c r="S548" s="23">
        <v>12.0</v>
      </c>
      <c r="T548" s="23">
        <v>0.0</v>
      </c>
      <c r="U548" s="23">
        <v>16.0</v>
      </c>
      <c r="V548" s="23">
        <v>0.0</v>
      </c>
      <c r="W548" s="23">
        <v>0.0</v>
      </c>
      <c r="X548" s="23">
        <v>7.0E-4</v>
      </c>
      <c r="Y548" s="23">
        <v>2.0E-4</v>
      </c>
      <c r="Z548" s="23" t="s">
        <v>133</v>
      </c>
      <c r="AA548" s="23">
        <v>3.0E-4</v>
      </c>
      <c r="AB548" s="23">
        <v>7.0</v>
      </c>
      <c r="AC548" s="23">
        <v>24.0</v>
      </c>
      <c r="AD548" s="23">
        <v>19.0</v>
      </c>
      <c r="AE548" s="23">
        <v>0.0</v>
      </c>
      <c r="AF548" s="23">
        <v>5.0</v>
      </c>
      <c r="AG548" s="23">
        <v>0.0</v>
      </c>
      <c r="AH548" s="23">
        <v>0.0</v>
      </c>
      <c r="AI548" s="23">
        <v>0.0013</v>
      </c>
      <c r="AJ548" s="23">
        <v>8.0E-4</v>
      </c>
      <c r="AK548" s="23">
        <v>5.0E-4</v>
      </c>
      <c r="AL548" s="23">
        <v>0.0</v>
      </c>
      <c r="AM548" s="23">
        <v>10.0</v>
      </c>
      <c r="AN548" s="23">
        <v>2.0</v>
      </c>
      <c r="AO548" s="23">
        <v>6000.0</v>
      </c>
      <c r="AP548" s="23">
        <v>3600.0</v>
      </c>
      <c r="AQ548" s="23">
        <v>1.0</v>
      </c>
      <c r="AR548" s="23">
        <v>0.0</v>
      </c>
      <c r="AS548" s="23" t="s">
        <v>2477</v>
      </c>
      <c r="AT548" s="23" t="s">
        <v>2318</v>
      </c>
    </row>
    <row r="549">
      <c r="A549" s="23" t="str">
        <f t="shared" si="9"/>
        <v>OK</v>
      </c>
      <c r="B549" s="23" t="s">
        <v>30</v>
      </c>
      <c r="C549" s="23" t="s">
        <v>30</v>
      </c>
      <c r="D549" s="23">
        <v>1.0</v>
      </c>
      <c r="E549" s="23">
        <v>13.0</v>
      </c>
      <c r="F549" s="23">
        <v>10.0</v>
      </c>
      <c r="G549" s="23">
        <v>10.0</v>
      </c>
      <c r="H549" s="23">
        <v>25.0</v>
      </c>
      <c r="I549" s="23">
        <v>29300.0</v>
      </c>
      <c r="J549" s="23">
        <v>29300.0</v>
      </c>
      <c r="K549" s="23">
        <v>0.0</v>
      </c>
      <c r="L549" s="23">
        <v>1.0</v>
      </c>
      <c r="M549" s="23">
        <v>1.0</v>
      </c>
      <c r="N549" s="23">
        <v>3651.0</v>
      </c>
      <c r="O549" s="23">
        <v>2.1894</v>
      </c>
      <c r="P549" s="23">
        <v>84.0</v>
      </c>
      <c r="Q549" s="23">
        <v>331.0</v>
      </c>
      <c r="R549" s="23">
        <v>581.0</v>
      </c>
      <c r="S549" s="23">
        <v>11.0</v>
      </c>
      <c r="T549" s="23">
        <v>0.0</v>
      </c>
      <c r="U549" s="23">
        <v>397.0</v>
      </c>
      <c r="V549" s="23">
        <v>0.0</v>
      </c>
      <c r="W549" s="23">
        <v>173.0</v>
      </c>
      <c r="X549" s="23">
        <v>0.0163</v>
      </c>
      <c r="Y549" s="23">
        <v>0.0014</v>
      </c>
      <c r="Z549" s="23" t="s">
        <v>133</v>
      </c>
      <c r="AA549" s="23">
        <v>0.0093</v>
      </c>
      <c r="AB549" s="23">
        <v>593.0</v>
      </c>
      <c r="AC549" s="23">
        <v>62.0</v>
      </c>
      <c r="AD549" s="23">
        <v>37.0</v>
      </c>
      <c r="AE549" s="23">
        <v>0.0</v>
      </c>
      <c r="AF549" s="23">
        <v>25.0</v>
      </c>
      <c r="AG549" s="23">
        <v>0.0</v>
      </c>
      <c r="AH549" s="23">
        <v>0.0</v>
      </c>
      <c r="AI549" s="23">
        <v>0.0947</v>
      </c>
      <c r="AJ549" s="23">
        <v>0.0477</v>
      </c>
      <c r="AK549" s="23">
        <v>0.0394</v>
      </c>
      <c r="AL549" s="23">
        <v>0.0</v>
      </c>
      <c r="AM549" s="23">
        <v>10.0</v>
      </c>
      <c r="AN549" s="23">
        <v>5.0</v>
      </c>
      <c r="AO549" s="23">
        <v>6000.0</v>
      </c>
      <c r="AP549" s="23">
        <v>3600.0</v>
      </c>
      <c r="AQ549" s="23">
        <v>1.0</v>
      </c>
      <c r="AR549" s="23">
        <v>0.0</v>
      </c>
      <c r="AS549" s="23" t="s">
        <v>2477</v>
      </c>
      <c r="AT549" s="23" t="s">
        <v>2318</v>
      </c>
    </row>
    <row r="550">
      <c r="A550" s="23" t="str">
        <f t="shared" si="9"/>
        <v>OK</v>
      </c>
      <c r="B550" s="23" t="s">
        <v>32</v>
      </c>
      <c r="C550" s="23" t="s">
        <v>32</v>
      </c>
      <c r="D550" s="23">
        <v>1.0</v>
      </c>
      <c r="E550" s="23">
        <v>14.0</v>
      </c>
      <c r="F550" s="23">
        <v>30.0</v>
      </c>
      <c r="G550" s="23">
        <v>10.0</v>
      </c>
      <c r="H550" s="23">
        <v>25.0</v>
      </c>
      <c r="I550" s="23">
        <v>23300.0</v>
      </c>
      <c r="J550" s="23">
        <v>23300.0</v>
      </c>
      <c r="K550" s="23">
        <v>0.0</v>
      </c>
      <c r="L550" s="23">
        <v>1.0</v>
      </c>
      <c r="M550" s="23">
        <v>1.0</v>
      </c>
      <c r="N550" s="23">
        <v>7.0</v>
      </c>
      <c r="O550" s="23">
        <v>0.0262</v>
      </c>
      <c r="P550" s="23">
        <v>0.0</v>
      </c>
      <c r="Q550" s="23">
        <v>18.0</v>
      </c>
      <c r="R550" s="23">
        <v>22.0</v>
      </c>
      <c r="S550" s="23">
        <v>9.0</v>
      </c>
      <c r="T550" s="23">
        <v>0.0</v>
      </c>
      <c r="U550" s="23">
        <v>10.0</v>
      </c>
      <c r="V550" s="23">
        <v>0.0</v>
      </c>
      <c r="W550" s="23">
        <v>3.0</v>
      </c>
      <c r="X550" s="23">
        <v>7.0E-4</v>
      </c>
      <c r="Y550" s="23">
        <v>2.0E-4</v>
      </c>
      <c r="Z550" s="23" t="s">
        <v>133</v>
      </c>
      <c r="AA550" s="23">
        <v>2.0E-4</v>
      </c>
      <c r="AB550" s="23">
        <v>7.0</v>
      </c>
      <c r="AC550" s="23">
        <v>37.0</v>
      </c>
      <c r="AD550" s="23">
        <v>36.0</v>
      </c>
      <c r="AE550" s="23">
        <v>0.0</v>
      </c>
      <c r="AF550" s="23">
        <v>1.0</v>
      </c>
      <c r="AG550" s="23">
        <v>0.0</v>
      </c>
      <c r="AH550" s="23">
        <v>0.0</v>
      </c>
      <c r="AI550" s="23">
        <v>0.0016</v>
      </c>
      <c r="AJ550" s="23">
        <v>0.001</v>
      </c>
      <c r="AK550" s="23">
        <v>5.0E-4</v>
      </c>
      <c r="AL550" s="23">
        <v>0.0</v>
      </c>
      <c r="AM550" s="23">
        <v>10.0</v>
      </c>
      <c r="AN550" s="23">
        <v>2.0</v>
      </c>
      <c r="AO550" s="23">
        <v>6000.0</v>
      </c>
      <c r="AP550" s="23">
        <v>3600.0</v>
      </c>
      <c r="AQ550" s="23">
        <v>1.0</v>
      </c>
      <c r="AR550" s="23">
        <v>0.0</v>
      </c>
      <c r="AS550" s="23" t="s">
        <v>2477</v>
      </c>
      <c r="AT550" s="23" t="s">
        <v>2318</v>
      </c>
    </row>
    <row r="551">
      <c r="A551" s="23" t="str">
        <f t="shared" si="9"/>
        <v>OK</v>
      </c>
      <c r="B551" s="23" t="s">
        <v>34</v>
      </c>
      <c r="C551" s="23" t="s">
        <v>34</v>
      </c>
      <c r="D551" s="23">
        <v>1.0</v>
      </c>
      <c r="E551" s="23">
        <v>14.0</v>
      </c>
      <c r="F551" s="23">
        <v>20.0</v>
      </c>
      <c r="G551" s="23">
        <v>10.0</v>
      </c>
      <c r="H551" s="23">
        <v>25.0</v>
      </c>
      <c r="I551" s="23">
        <v>30800.0</v>
      </c>
      <c r="J551" s="23">
        <v>30800.0</v>
      </c>
      <c r="K551" s="23">
        <v>0.0</v>
      </c>
      <c r="L551" s="23">
        <v>1.0</v>
      </c>
      <c r="M551" s="23">
        <v>1.0</v>
      </c>
      <c r="N551" s="23">
        <v>40.0</v>
      </c>
      <c r="O551" s="23">
        <v>0.1255</v>
      </c>
      <c r="P551" s="23">
        <v>48.0</v>
      </c>
      <c r="Q551" s="23">
        <v>38.0</v>
      </c>
      <c r="R551" s="23">
        <v>67.0</v>
      </c>
      <c r="S551" s="23">
        <v>3.0</v>
      </c>
      <c r="T551" s="23">
        <v>0.0</v>
      </c>
      <c r="U551" s="23">
        <v>57.0</v>
      </c>
      <c r="V551" s="23">
        <v>0.0</v>
      </c>
      <c r="W551" s="23">
        <v>7.0</v>
      </c>
      <c r="X551" s="23">
        <v>0.0028</v>
      </c>
      <c r="Y551" s="23">
        <v>3.0E-4</v>
      </c>
      <c r="Z551" s="23" t="s">
        <v>133</v>
      </c>
      <c r="AA551" s="23">
        <v>0.0016</v>
      </c>
      <c r="AB551" s="23">
        <v>56.0</v>
      </c>
      <c r="AC551" s="23">
        <v>11.0</v>
      </c>
      <c r="AD551" s="23">
        <v>4.0</v>
      </c>
      <c r="AE551" s="23">
        <v>0.0</v>
      </c>
      <c r="AF551" s="23">
        <v>7.0</v>
      </c>
      <c r="AG551" s="23">
        <v>0.0</v>
      </c>
      <c r="AH551" s="23">
        <v>0.0</v>
      </c>
      <c r="AI551" s="23">
        <v>0.0128</v>
      </c>
      <c r="AJ551" s="23">
        <v>0.0064</v>
      </c>
      <c r="AK551" s="23">
        <v>0.0054</v>
      </c>
      <c r="AL551" s="23">
        <v>0.0</v>
      </c>
      <c r="AM551" s="23">
        <v>10.0</v>
      </c>
      <c r="AN551" s="23">
        <v>3.0</v>
      </c>
      <c r="AO551" s="23">
        <v>6000.0</v>
      </c>
      <c r="AP551" s="23">
        <v>3600.0</v>
      </c>
      <c r="AQ551" s="23">
        <v>1.0</v>
      </c>
      <c r="AR551" s="23">
        <v>0.0</v>
      </c>
      <c r="AS551" s="23" t="s">
        <v>2477</v>
      </c>
      <c r="AT551" s="23" t="s">
        <v>2336</v>
      </c>
    </row>
    <row r="552">
      <c r="A552" s="23" t="str">
        <f t="shared" si="9"/>
        <v>OK</v>
      </c>
      <c r="B552" s="23" t="s">
        <v>36</v>
      </c>
      <c r="C552" s="23" t="s">
        <v>36</v>
      </c>
      <c r="D552" s="23">
        <v>0.0</v>
      </c>
      <c r="E552" s="23">
        <v>14.0</v>
      </c>
      <c r="F552" s="23">
        <v>10.0</v>
      </c>
      <c r="G552" s="23">
        <v>10.0</v>
      </c>
      <c r="H552" s="23">
        <v>25.0</v>
      </c>
      <c r="I552" s="23" t="s">
        <v>134</v>
      </c>
      <c r="J552" s="23">
        <v>0.0</v>
      </c>
      <c r="K552" s="23" t="s">
        <v>134</v>
      </c>
      <c r="L552" s="23">
        <v>-1.0</v>
      </c>
      <c r="M552" s="23">
        <v>-1.0</v>
      </c>
      <c r="N552" s="23">
        <v>0.0</v>
      </c>
      <c r="O552" s="23">
        <v>0.0</v>
      </c>
      <c r="P552" s="23">
        <v>0.0</v>
      </c>
      <c r="Q552" s="23" t="s">
        <v>133</v>
      </c>
      <c r="R552" s="23" t="s">
        <v>133</v>
      </c>
      <c r="S552" s="23" t="s">
        <v>133</v>
      </c>
      <c r="T552" s="23" t="s">
        <v>133</v>
      </c>
      <c r="U552" s="23" t="s">
        <v>133</v>
      </c>
      <c r="V552" s="23" t="s">
        <v>133</v>
      </c>
      <c r="W552" s="23" t="s">
        <v>133</v>
      </c>
      <c r="X552" s="23" t="s">
        <v>133</v>
      </c>
      <c r="Y552" s="23" t="s">
        <v>133</v>
      </c>
      <c r="Z552" s="23" t="s">
        <v>133</v>
      </c>
      <c r="AA552" s="23" t="s">
        <v>133</v>
      </c>
      <c r="AB552" s="23" t="s">
        <v>133</v>
      </c>
      <c r="AC552" s="23" t="s">
        <v>133</v>
      </c>
      <c r="AD552" s="23" t="s">
        <v>133</v>
      </c>
      <c r="AE552" s="23" t="s">
        <v>133</v>
      </c>
      <c r="AF552" s="23" t="s">
        <v>133</v>
      </c>
      <c r="AG552" s="23" t="s">
        <v>133</v>
      </c>
      <c r="AH552" s="23" t="s">
        <v>133</v>
      </c>
      <c r="AI552" s="23" t="s">
        <v>133</v>
      </c>
      <c r="AJ552" s="23" t="s">
        <v>133</v>
      </c>
      <c r="AK552" s="23" t="s">
        <v>133</v>
      </c>
      <c r="AL552" s="23" t="s">
        <v>133</v>
      </c>
      <c r="AM552" s="23" t="s">
        <v>133</v>
      </c>
      <c r="AN552" s="23" t="s">
        <v>133</v>
      </c>
      <c r="AO552" s="23">
        <v>6000.0</v>
      </c>
      <c r="AP552" s="23">
        <v>3600.0</v>
      </c>
      <c r="AQ552" s="23">
        <v>1.0</v>
      </c>
      <c r="AR552" s="23">
        <v>0.0</v>
      </c>
      <c r="AS552" s="23" t="s">
        <v>2477</v>
      </c>
      <c r="AT552" s="23" t="s">
        <v>2319</v>
      </c>
    </row>
    <row r="553">
      <c r="A553" s="23" t="str">
        <f t="shared" si="9"/>
        <v>OK</v>
      </c>
      <c r="B553" s="23" t="s">
        <v>38</v>
      </c>
      <c r="C553" s="23" t="s">
        <v>38</v>
      </c>
      <c r="D553" s="23">
        <v>1.0</v>
      </c>
      <c r="E553" s="23">
        <v>15.0</v>
      </c>
      <c r="F553" s="23">
        <v>30.0</v>
      </c>
      <c r="G553" s="23">
        <v>10.0</v>
      </c>
      <c r="H553" s="23">
        <v>25.0</v>
      </c>
      <c r="I553" s="23">
        <v>13400.0</v>
      </c>
      <c r="J553" s="23">
        <v>13400.0</v>
      </c>
      <c r="K553" s="23">
        <v>0.0</v>
      </c>
      <c r="L553" s="23">
        <v>1.0</v>
      </c>
      <c r="M553" s="23">
        <v>1.0</v>
      </c>
      <c r="N553" s="23">
        <v>556.0</v>
      </c>
      <c r="O553" s="23">
        <v>0.2999</v>
      </c>
      <c r="P553" s="23">
        <v>0.0</v>
      </c>
      <c r="Q553" s="23">
        <v>173.0</v>
      </c>
      <c r="R553" s="23">
        <v>176.0</v>
      </c>
      <c r="S553" s="23">
        <v>29.0</v>
      </c>
      <c r="T553" s="23">
        <v>0.0</v>
      </c>
      <c r="U553" s="23">
        <v>11.0</v>
      </c>
      <c r="V553" s="23">
        <v>0.0</v>
      </c>
      <c r="W553" s="23">
        <v>136.0</v>
      </c>
      <c r="X553" s="23">
        <v>0.0066</v>
      </c>
      <c r="Y553" s="23">
        <v>0.001</v>
      </c>
      <c r="Z553" s="23" t="s">
        <v>133</v>
      </c>
      <c r="AA553" s="23">
        <v>0.0029</v>
      </c>
      <c r="AB553" s="23">
        <v>264.0</v>
      </c>
      <c r="AC553" s="23">
        <v>135.0</v>
      </c>
      <c r="AD553" s="23">
        <v>135.0</v>
      </c>
      <c r="AE553" s="23">
        <v>0.0</v>
      </c>
      <c r="AF553" s="23">
        <v>0.0</v>
      </c>
      <c r="AG553" s="23">
        <v>0.0</v>
      </c>
      <c r="AH553" s="23">
        <v>0.0</v>
      </c>
      <c r="AI553" s="23">
        <v>0.0508</v>
      </c>
      <c r="AJ553" s="23">
        <v>0.0277</v>
      </c>
      <c r="AK553" s="23">
        <v>0.0197</v>
      </c>
      <c r="AL553" s="23">
        <v>0.0</v>
      </c>
      <c r="AM553" s="23">
        <v>10.0</v>
      </c>
      <c r="AN553" s="23">
        <v>2.0</v>
      </c>
      <c r="AO553" s="23">
        <v>6000.0</v>
      </c>
      <c r="AP553" s="23">
        <v>3600.0</v>
      </c>
      <c r="AQ553" s="23">
        <v>1.0</v>
      </c>
      <c r="AR553" s="23">
        <v>0.0</v>
      </c>
      <c r="AS553" s="23" t="s">
        <v>2477</v>
      </c>
      <c r="AT553" s="23" t="s">
        <v>2319</v>
      </c>
    </row>
    <row r="554">
      <c r="A554" s="23" t="str">
        <f t="shared" si="9"/>
        <v>OK</v>
      </c>
      <c r="B554" s="23" t="s">
        <v>40</v>
      </c>
      <c r="C554" s="23" t="s">
        <v>40</v>
      </c>
      <c r="D554" s="23">
        <v>1.0</v>
      </c>
      <c r="E554" s="23">
        <v>15.0</v>
      </c>
      <c r="F554" s="23">
        <v>20.0</v>
      </c>
      <c r="G554" s="23">
        <v>10.0</v>
      </c>
      <c r="H554" s="23">
        <v>25.0</v>
      </c>
      <c r="I554" s="23">
        <v>14900.0</v>
      </c>
      <c r="J554" s="23">
        <v>14900.0</v>
      </c>
      <c r="K554" s="23">
        <v>0.0</v>
      </c>
      <c r="L554" s="23">
        <v>1.0</v>
      </c>
      <c r="M554" s="23">
        <v>1.0</v>
      </c>
      <c r="N554" s="23">
        <v>15328.0</v>
      </c>
      <c r="O554" s="23">
        <v>10.2308</v>
      </c>
      <c r="P554" s="23">
        <v>56.0</v>
      </c>
      <c r="Q554" s="23">
        <v>726.0</v>
      </c>
      <c r="R554" s="23">
        <v>912.0</v>
      </c>
      <c r="S554" s="23">
        <v>71.0</v>
      </c>
      <c r="T554" s="23">
        <v>0.0</v>
      </c>
      <c r="U554" s="23">
        <v>285.0</v>
      </c>
      <c r="V554" s="23">
        <v>0.0</v>
      </c>
      <c r="W554" s="23">
        <v>556.0</v>
      </c>
      <c r="X554" s="23">
        <v>0.0429</v>
      </c>
      <c r="Y554" s="23">
        <v>0.0045</v>
      </c>
      <c r="Z554" s="23" t="s">
        <v>133</v>
      </c>
      <c r="AA554" s="23">
        <v>0.0205</v>
      </c>
      <c r="AB554" s="23">
        <v>1167.0</v>
      </c>
      <c r="AC554" s="23">
        <v>97.0</v>
      </c>
      <c r="AD554" s="23">
        <v>93.0</v>
      </c>
      <c r="AE554" s="23">
        <v>0.0</v>
      </c>
      <c r="AF554" s="23">
        <v>4.0</v>
      </c>
      <c r="AG554" s="23">
        <v>0.0</v>
      </c>
      <c r="AH554" s="23">
        <v>0.0</v>
      </c>
      <c r="AI554" s="23">
        <v>0.256</v>
      </c>
      <c r="AJ554" s="23">
        <v>0.1413</v>
      </c>
      <c r="AK554" s="23">
        <v>0.0961</v>
      </c>
      <c r="AL554" s="23">
        <v>0.0</v>
      </c>
      <c r="AM554" s="23">
        <v>10.0</v>
      </c>
      <c r="AN554" s="23">
        <v>3.0</v>
      </c>
      <c r="AO554" s="23">
        <v>6000.0</v>
      </c>
      <c r="AP554" s="23">
        <v>3600.0</v>
      </c>
      <c r="AQ554" s="23">
        <v>1.0</v>
      </c>
      <c r="AR554" s="23">
        <v>0.0</v>
      </c>
      <c r="AS554" s="23" t="s">
        <v>2477</v>
      </c>
      <c r="AT554" s="23" t="s">
        <v>2441</v>
      </c>
    </row>
    <row r="555">
      <c r="A555" s="23" t="str">
        <f t="shared" si="9"/>
        <v>OK</v>
      </c>
      <c r="B555" s="23" t="s">
        <v>42</v>
      </c>
      <c r="C555" s="23" t="s">
        <v>42</v>
      </c>
      <c r="D555" s="23">
        <v>0.0</v>
      </c>
      <c r="E555" s="23">
        <v>15.0</v>
      </c>
      <c r="F555" s="23">
        <v>12.0</v>
      </c>
      <c r="G555" s="23">
        <v>10.0</v>
      </c>
      <c r="H555" s="23">
        <v>25.0</v>
      </c>
      <c r="I555" s="23" t="s">
        <v>134</v>
      </c>
      <c r="J555" s="23">
        <v>0.0</v>
      </c>
      <c r="K555" s="23" t="s">
        <v>134</v>
      </c>
      <c r="L555" s="23">
        <v>-1.0</v>
      </c>
      <c r="M555" s="23">
        <v>-1.0</v>
      </c>
      <c r="N555" s="23">
        <v>0.0</v>
      </c>
      <c r="O555" s="23">
        <v>0.0</v>
      </c>
      <c r="P555" s="23">
        <v>0.0</v>
      </c>
      <c r="Q555" s="23" t="s">
        <v>133</v>
      </c>
      <c r="R555" s="23" t="s">
        <v>133</v>
      </c>
      <c r="S555" s="23" t="s">
        <v>133</v>
      </c>
      <c r="T555" s="23" t="s">
        <v>133</v>
      </c>
      <c r="U555" s="23" t="s">
        <v>133</v>
      </c>
      <c r="V555" s="23" t="s">
        <v>133</v>
      </c>
      <c r="W555" s="23" t="s">
        <v>133</v>
      </c>
      <c r="X555" s="23" t="s">
        <v>133</v>
      </c>
      <c r="Y555" s="23" t="s">
        <v>133</v>
      </c>
      <c r="Z555" s="23" t="s">
        <v>133</v>
      </c>
      <c r="AA555" s="23" t="s">
        <v>133</v>
      </c>
      <c r="AB555" s="23" t="s">
        <v>133</v>
      </c>
      <c r="AC555" s="23" t="s">
        <v>133</v>
      </c>
      <c r="AD555" s="23" t="s">
        <v>133</v>
      </c>
      <c r="AE555" s="23" t="s">
        <v>133</v>
      </c>
      <c r="AF555" s="23" t="s">
        <v>133</v>
      </c>
      <c r="AG555" s="23" t="s">
        <v>133</v>
      </c>
      <c r="AH555" s="23" t="s">
        <v>133</v>
      </c>
      <c r="AI555" s="23" t="s">
        <v>133</v>
      </c>
      <c r="AJ555" s="23" t="s">
        <v>133</v>
      </c>
      <c r="AK555" s="23" t="s">
        <v>133</v>
      </c>
      <c r="AL555" s="23" t="s">
        <v>133</v>
      </c>
      <c r="AM555" s="23" t="s">
        <v>133</v>
      </c>
      <c r="AN555" s="23" t="s">
        <v>133</v>
      </c>
      <c r="AO555" s="23">
        <v>6000.0</v>
      </c>
      <c r="AP555" s="23">
        <v>3600.0</v>
      </c>
      <c r="AQ555" s="23">
        <v>1.0</v>
      </c>
      <c r="AR555" s="23">
        <v>0.0</v>
      </c>
      <c r="AS555" s="23" t="s">
        <v>2477</v>
      </c>
      <c r="AT555" s="23" t="s">
        <v>2320</v>
      </c>
    </row>
    <row r="556">
      <c r="A556" s="23" t="str">
        <f t="shared" si="9"/>
        <v>OK</v>
      </c>
      <c r="B556" s="23" t="s">
        <v>44</v>
      </c>
      <c r="C556" s="23" t="s">
        <v>44</v>
      </c>
      <c r="D556" s="23">
        <v>1.0</v>
      </c>
      <c r="E556" s="23">
        <v>15.0</v>
      </c>
      <c r="F556" s="23">
        <v>30.0</v>
      </c>
      <c r="G556" s="23">
        <v>10.0</v>
      </c>
      <c r="H556" s="23">
        <v>25.0</v>
      </c>
      <c r="I556" s="23">
        <v>29800.0</v>
      </c>
      <c r="J556" s="23">
        <v>29800.0</v>
      </c>
      <c r="K556" s="23">
        <v>0.0</v>
      </c>
      <c r="L556" s="23">
        <v>1.0</v>
      </c>
      <c r="M556" s="23">
        <v>1.0</v>
      </c>
      <c r="N556" s="23">
        <v>147.0</v>
      </c>
      <c r="O556" s="23">
        <v>0.104</v>
      </c>
      <c r="P556" s="23">
        <v>0.0</v>
      </c>
      <c r="Q556" s="23">
        <v>92.0</v>
      </c>
      <c r="R556" s="23">
        <v>89.0</v>
      </c>
      <c r="S556" s="23">
        <v>22.0</v>
      </c>
      <c r="T556" s="23">
        <v>0.0</v>
      </c>
      <c r="U556" s="23">
        <v>1.0</v>
      </c>
      <c r="V556" s="23">
        <v>0.0</v>
      </c>
      <c r="W556" s="23">
        <v>66.0</v>
      </c>
      <c r="X556" s="23">
        <v>0.0035</v>
      </c>
      <c r="Y556" s="23">
        <v>6.0E-4</v>
      </c>
      <c r="Z556" s="23" t="s">
        <v>133</v>
      </c>
      <c r="AA556" s="23">
        <v>0.0017</v>
      </c>
      <c r="AB556" s="23">
        <v>115.0</v>
      </c>
      <c r="AC556" s="23">
        <v>53.0</v>
      </c>
      <c r="AD556" s="23">
        <v>53.0</v>
      </c>
      <c r="AE556" s="23">
        <v>0.0</v>
      </c>
      <c r="AF556" s="23">
        <v>0.0</v>
      </c>
      <c r="AG556" s="23">
        <v>0.0</v>
      </c>
      <c r="AH556" s="23">
        <v>0.0</v>
      </c>
      <c r="AI556" s="23">
        <v>0.0191</v>
      </c>
      <c r="AJ556" s="23">
        <v>0.0101</v>
      </c>
      <c r="AK556" s="23">
        <v>0.0077</v>
      </c>
      <c r="AL556" s="23">
        <v>0.0</v>
      </c>
      <c r="AM556" s="23">
        <v>10.0</v>
      </c>
      <c r="AN556" s="23">
        <v>1.0</v>
      </c>
      <c r="AO556" s="23">
        <v>6000.0</v>
      </c>
      <c r="AP556" s="23">
        <v>3600.0</v>
      </c>
      <c r="AQ556" s="23">
        <v>1.0</v>
      </c>
      <c r="AR556" s="23">
        <v>0.0</v>
      </c>
      <c r="AS556" s="23" t="s">
        <v>2477</v>
      </c>
      <c r="AT556" s="23" t="s">
        <v>2318</v>
      </c>
    </row>
    <row r="557">
      <c r="A557" s="23" t="str">
        <f t="shared" si="9"/>
        <v>OK</v>
      </c>
      <c r="B557" s="23" t="s">
        <v>47</v>
      </c>
      <c r="C557" s="23" t="s">
        <v>47</v>
      </c>
      <c r="D557" s="23">
        <v>1.0</v>
      </c>
      <c r="E557" s="23">
        <v>15.0</v>
      </c>
      <c r="F557" s="23">
        <v>20.0</v>
      </c>
      <c r="G557" s="23">
        <v>10.0</v>
      </c>
      <c r="H557" s="23">
        <v>25.0</v>
      </c>
      <c r="I557" s="23">
        <v>32000.0</v>
      </c>
      <c r="J557" s="23">
        <v>32000.0</v>
      </c>
      <c r="K557" s="23">
        <v>0.0</v>
      </c>
      <c r="L557" s="23">
        <v>1.0</v>
      </c>
      <c r="M557" s="23">
        <v>1.0</v>
      </c>
      <c r="N557" s="23">
        <v>801.0</v>
      </c>
      <c r="O557" s="23">
        <v>0.4146</v>
      </c>
      <c r="P557" s="23">
        <v>0.0</v>
      </c>
      <c r="Q557" s="23">
        <v>224.0</v>
      </c>
      <c r="R557" s="23">
        <v>265.0</v>
      </c>
      <c r="S557" s="23">
        <v>13.0</v>
      </c>
      <c r="T557" s="23">
        <v>0.0</v>
      </c>
      <c r="U557" s="23">
        <v>95.0</v>
      </c>
      <c r="V557" s="23">
        <v>0.0</v>
      </c>
      <c r="W557" s="23">
        <v>157.0</v>
      </c>
      <c r="X557" s="23">
        <v>0.0094</v>
      </c>
      <c r="Y557" s="23">
        <v>9.0E-4</v>
      </c>
      <c r="Z557" s="23" t="s">
        <v>133</v>
      </c>
      <c r="AA557" s="23">
        <v>0.0049</v>
      </c>
      <c r="AB557" s="23">
        <v>228.0</v>
      </c>
      <c r="AC557" s="23">
        <v>23.0</v>
      </c>
      <c r="AD557" s="23">
        <v>22.0</v>
      </c>
      <c r="AE557" s="23">
        <v>0.0</v>
      </c>
      <c r="AF557" s="23">
        <v>1.0</v>
      </c>
      <c r="AG557" s="23">
        <v>0.0</v>
      </c>
      <c r="AH557" s="23">
        <v>0.0</v>
      </c>
      <c r="AI557" s="23">
        <v>0.043</v>
      </c>
      <c r="AJ557" s="23">
        <v>0.0228</v>
      </c>
      <c r="AK557" s="23">
        <v>0.017</v>
      </c>
      <c r="AL557" s="23">
        <v>0.0</v>
      </c>
      <c r="AM557" s="23">
        <v>10.0</v>
      </c>
      <c r="AN557" s="23">
        <v>2.0</v>
      </c>
      <c r="AO557" s="23">
        <v>6000.0</v>
      </c>
      <c r="AP557" s="23">
        <v>3600.0</v>
      </c>
      <c r="AQ557" s="23">
        <v>1.0</v>
      </c>
      <c r="AR557" s="23">
        <v>0.0</v>
      </c>
      <c r="AS557" s="23" t="s">
        <v>2477</v>
      </c>
      <c r="AT557" s="23" t="s">
        <v>2318</v>
      </c>
    </row>
    <row r="558">
      <c r="A558" s="23" t="str">
        <f t="shared" si="9"/>
        <v>OK</v>
      </c>
      <c r="B558" s="23" t="s">
        <v>50</v>
      </c>
      <c r="C558" s="23" t="s">
        <v>50</v>
      </c>
      <c r="D558" s="23">
        <v>1.0</v>
      </c>
      <c r="E558" s="23">
        <v>15.0</v>
      </c>
      <c r="F558" s="23">
        <v>10.0</v>
      </c>
      <c r="G558" s="23">
        <v>10.0</v>
      </c>
      <c r="H558" s="23">
        <v>25.0</v>
      </c>
      <c r="I558" s="23">
        <v>40100.0</v>
      </c>
      <c r="J558" s="23">
        <v>40100.0</v>
      </c>
      <c r="K558" s="23">
        <v>0.0</v>
      </c>
      <c r="L558" s="23">
        <v>1.0</v>
      </c>
      <c r="M558" s="23">
        <v>1.0</v>
      </c>
      <c r="N558" s="23">
        <v>71551.0</v>
      </c>
      <c r="O558" s="23">
        <v>124.7734</v>
      </c>
      <c r="P558" s="23">
        <v>96.0</v>
      </c>
      <c r="Q558" s="23">
        <v>1132.0</v>
      </c>
      <c r="R558" s="23">
        <v>2686.0</v>
      </c>
      <c r="S558" s="23">
        <v>30.0</v>
      </c>
      <c r="T558" s="23">
        <v>0.0</v>
      </c>
      <c r="U558" s="23">
        <v>1976.0</v>
      </c>
      <c r="V558" s="23">
        <v>0.0</v>
      </c>
      <c r="W558" s="23">
        <v>680.0</v>
      </c>
      <c r="X558" s="23">
        <v>0.095</v>
      </c>
      <c r="Y558" s="23">
        <v>0.0058</v>
      </c>
      <c r="Z558" s="23" t="s">
        <v>133</v>
      </c>
      <c r="AA558" s="23">
        <v>0.0582</v>
      </c>
      <c r="AB558" s="23">
        <v>2398.0</v>
      </c>
      <c r="AC558" s="23">
        <v>104.0</v>
      </c>
      <c r="AD558" s="23">
        <v>26.0</v>
      </c>
      <c r="AE558" s="23">
        <v>0.0</v>
      </c>
      <c r="AF558" s="23">
        <v>78.0</v>
      </c>
      <c r="AG558" s="23">
        <v>0.0</v>
      </c>
      <c r="AH558" s="23">
        <v>0.0</v>
      </c>
      <c r="AI558" s="23">
        <v>0.5547</v>
      </c>
      <c r="AJ558" s="23">
        <v>0.3002</v>
      </c>
      <c r="AK558" s="23">
        <v>0.211</v>
      </c>
      <c r="AL558" s="23">
        <v>0.0</v>
      </c>
      <c r="AM558" s="23">
        <v>10.0</v>
      </c>
      <c r="AN558" s="23">
        <v>4.0</v>
      </c>
      <c r="AO558" s="23">
        <v>6000.0</v>
      </c>
      <c r="AP558" s="23">
        <v>3600.0</v>
      </c>
      <c r="AQ558" s="23">
        <v>1.0</v>
      </c>
      <c r="AR558" s="23">
        <v>0.0</v>
      </c>
      <c r="AS558" s="23" t="s">
        <v>2477</v>
      </c>
      <c r="AT558" s="23" t="s">
        <v>2478</v>
      </c>
    </row>
    <row r="559">
      <c r="A559" s="23" t="str">
        <f t="shared" si="9"/>
        <v>OK</v>
      </c>
      <c r="B559" s="23" t="s">
        <v>52</v>
      </c>
      <c r="C559" s="23" t="s">
        <v>52</v>
      </c>
      <c r="D559" s="23">
        <v>1.0</v>
      </c>
      <c r="E559" s="23">
        <v>18.0</v>
      </c>
      <c r="F559" s="23">
        <v>30.0</v>
      </c>
      <c r="G559" s="23">
        <v>10.0</v>
      </c>
      <c r="H559" s="23">
        <v>25.0</v>
      </c>
      <c r="I559" s="23">
        <v>29400.0</v>
      </c>
      <c r="J559" s="23">
        <v>29400.0</v>
      </c>
      <c r="K559" s="23">
        <v>0.0</v>
      </c>
      <c r="L559" s="23">
        <v>1.0</v>
      </c>
      <c r="M559" s="23">
        <v>1.0</v>
      </c>
      <c r="N559" s="23">
        <v>37.0</v>
      </c>
      <c r="O559" s="23">
        <v>0.0918</v>
      </c>
      <c r="P559" s="23">
        <v>0.0</v>
      </c>
      <c r="Q559" s="23">
        <v>36.0</v>
      </c>
      <c r="R559" s="23">
        <v>40.0</v>
      </c>
      <c r="S559" s="23">
        <v>15.0</v>
      </c>
      <c r="T559" s="23">
        <v>0.0</v>
      </c>
      <c r="U559" s="23">
        <v>2.0</v>
      </c>
      <c r="V559" s="23">
        <v>0.0</v>
      </c>
      <c r="W559" s="23">
        <v>23.0</v>
      </c>
      <c r="X559" s="23">
        <v>0.0023</v>
      </c>
      <c r="Y559" s="23">
        <v>5.0E-4</v>
      </c>
      <c r="Z559" s="23" t="s">
        <v>133</v>
      </c>
      <c r="AA559" s="23">
        <v>0.001</v>
      </c>
      <c r="AB559" s="23">
        <v>35.0</v>
      </c>
      <c r="AC559" s="23">
        <v>66.0</v>
      </c>
      <c r="AD559" s="23">
        <v>66.0</v>
      </c>
      <c r="AE559" s="23">
        <v>0.0</v>
      </c>
      <c r="AF559" s="23">
        <v>0.0</v>
      </c>
      <c r="AG559" s="23">
        <v>0.0</v>
      </c>
      <c r="AH559" s="23">
        <v>0.0</v>
      </c>
      <c r="AI559" s="23">
        <v>0.01</v>
      </c>
      <c r="AJ559" s="23">
        <v>0.0058</v>
      </c>
      <c r="AK559" s="23">
        <v>0.0035</v>
      </c>
      <c r="AL559" s="23">
        <v>0.0</v>
      </c>
      <c r="AM559" s="23">
        <v>10.0</v>
      </c>
      <c r="AN559" s="23">
        <v>1.0</v>
      </c>
      <c r="AO559" s="23">
        <v>6000.0</v>
      </c>
      <c r="AP559" s="23">
        <v>3600.0</v>
      </c>
      <c r="AQ559" s="23">
        <v>1.0</v>
      </c>
      <c r="AR559" s="23">
        <v>0.0</v>
      </c>
      <c r="AS559" s="23" t="s">
        <v>2477</v>
      </c>
      <c r="AT559" s="23" t="s">
        <v>2322</v>
      </c>
    </row>
    <row r="560">
      <c r="A560" s="23" t="str">
        <f t="shared" si="9"/>
        <v>OK</v>
      </c>
      <c r="B560" s="23" t="s">
        <v>53</v>
      </c>
      <c r="C560" s="23" t="s">
        <v>53</v>
      </c>
      <c r="D560" s="23">
        <v>1.0</v>
      </c>
      <c r="E560" s="23">
        <v>18.0</v>
      </c>
      <c r="F560" s="23">
        <v>20.0</v>
      </c>
      <c r="G560" s="23">
        <v>10.0</v>
      </c>
      <c r="H560" s="23">
        <v>25.0</v>
      </c>
      <c r="I560" s="23">
        <v>32041.0</v>
      </c>
      <c r="J560" s="23">
        <v>32041.0</v>
      </c>
      <c r="K560" s="23">
        <v>0.0</v>
      </c>
      <c r="L560" s="23">
        <v>1.0</v>
      </c>
      <c r="M560" s="23">
        <v>1.0</v>
      </c>
      <c r="N560" s="23">
        <v>585.0</v>
      </c>
      <c r="O560" s="23">
        <v>0.5532</v>
      </c>
      <c r="P560" s="23">
        <v>0.0</v>
      </c>
      <c r="Q560" s="23">
        <v>257.0</v>
      </c>
      <c r="R560" s="23">
        <v>288.0</v>
      </c>
      <c r="S560" s="23">
        <v>15.0</v>
      </c>
      <c r="T560" s="23">
        <v>0.0</v>
      </c>
      <c r="U560" s="23">
        <v>54.0</v>
      </c>
      <c r="V560" s="23">
        <v>0.0</v>
      </c>
      <c r="W560" s="23">
        <v>219.0</v>
      </c>
      <c r="X560" s="23">
        <v>0.0129</v>
      </c>
      <c r="Y560" s="23">
        <v>0.0012</v>
      </c>
      <c r="Z560" s="23" t="s">
        <v>133</v>
      </c>
      <c r="AA560" s="23">
        <v>0.0066</v>
      </c>
      <c r="AB560" s="23">
        <v>290.0</v>
      </c>
      <c r="AC560" s="23">
        <v>135.0</v>
      </c>
      <c r="AD560" s="23">
        <v>133.0</v>
      </c>
      <c r="AE560" s="23">
        <v>0.0</v>
      </c>
      <c r="AF560" s="23">
        <v>2.0</v>
      </c>
      <c r="AG560" s="23">
        <v>0.0</v>
      </c>
      <c r="AH560" s="23">
        <v>0.0</v>
      </c>
      <c r="AI560" s="23">
        <v>0.0708</v>
      </c>
      <c r="AJ560" s="23">
        <v>0.0398</v>
      </c>
      <c r="AK560" s="23">
        <v>0.0258</v>
      </c>
      <c r="AL560" s="23">
        <v>0.0</v>
      </c>
      <c r="AM560" s="23">
        <v>10.0</v>
      </c>
      <c r="AN560" s="23">
        <v>2.0</v>
      </c>
      <c r="AO560" s="23">
        <v>6000.0</v>
      </c>
      <c r="AP560" s="23">
        <v>3600.0</v>
      </c>
      <c r="AQ560" s="23">
        <v>1.0</v>
      </c>
      <c r="AR560" s="23">
        <v>0.0</v>
      </c>
      <c r="AS560" s="23" t="s">
        <v>2477</v>
      </c>
      <c r="AT560" s="23" t="s">
        <v>2322</v>
      </c>
    </row>
    <row r="561">
      <c r="A561" s="23" t="str">
        <f t="shared" si="9"/>
        <v>OK</v>
      </c>
      <c r="B561" s="23" t="s">
        <v>54</v>
      </c>
      <c r="C561" s="23" t="s">
        <v>54</v>
      </c>
      <c r="D561" s="23">
        <v>1.0</v>
      </c>
      <c r="E561" s="23">
        <v>18.0</v>
      </c>
      <c r="F561" s="23">
        <v>10.0</v>
      </c>
      <c r="G561" s="23">
        <v>10.0</v>
      </c>
      <c r="H561" s="23">
        <v>25.0</v>
      </c>
      <c r="I561" s="23">
        <v>41499.0</v>
      </c>
      <c r="J561" s="23">
        <v>38853.888889</v>
      </c>
      <c r="K561" s="23">
        <v>6.373915</v>
      </c>
      <c r="L561" s="23">
        <v>2.0</v>
      </c>
      <c r="M561" s="23">
        <v>1.0</v>
      </c>
      <c r="N561" s="23">
        <v>392482.0</v>
      </c>
      <c r="O561" s="23">
        <v>3600.0047</v>
      </c>
      <c r="P561" s="23">
        <v>28.0</v>
      </c>
      <c r="Q561" s="23">
        <v>2914.0</v>
      </c>
      <c r="R561" s="23">
        <v>6817.0</v>
      </c>
      <c r="S561" s="23">
        <v>128.0</v>
      </c>
      <c r="T561" s="23">
        <v>0.0</v>
      </c>
      <c r="U561" s="23">
        <v>4758.0</v>
      </c>
      <c r="V561" s="23">
        <v>0.0</v>
      </c>
      <c r="W561" s="23">
        <v>1931.0</v>
      </c>
      <c r="X561" s="23">
        <v>0.3086</v>
      </c>
      <c r="Y561" s="23">
        <v>0.0192</v>
      </c>
      <c r="Z561" s="23" t="s">
        <v>133</v>
      </c>
      <c r="AA561" s="23">
        <v>0.1785</v>
      </c>
      <c r="AB561" s="23">
        <v>2943.0</v>
      </c>
      <c r="AC561" s="23">
        <v>127.0</v>
      </c>
      <c r="AD561" s="23">
        <v>89.0</v>
      </c>
      <c r="AE561" s="23">
        <v>0.0</v>
      </c>
      <c r="AF561" s="23">
        <v>38.0</v>
      </c>
      <c r="AG561" s="23">
        <v>0.0</v>
      </c>
      <c r="AH561" s="23">
        <v>0.0</v>
      </c>
      <c r="AI561" s="23">
        <v>1.0321</v>
      </c>
      <c r="AJ561" s="23">
        <v>0.6114</v>
      </c>
      <c r="AK561" s="23">
        <v>0.3358</v>
      </c>
      <c r="AL561" s="23">
        <v>0.0</v>
      </c>
      <c r="AM561" s="23">
        <v>10.0</v>
      </c>
      <c r="AN561" s="23">
        <v>5.0</v>
      </c>
      <c r="AO561" s="23">
        <v>6000.0</v>
      </c>
      <c r="AP561" s="23">
        <v>3600.0</v>
      </c>
      <c r="AQ561" s="23">
        <v>1.0</v>
      </c>
      <c r="AR561" s="23">
        <v>0.0</v>
      </c>
      <c r="AS561" s="23" t="s">
        <v>2477</v>
      </c>
      <c r="AT561" s="23" t="s">
        <v>2370</v>
      </c>
    </row>
    <row r="562">
      <c r="A562" s="23" t="str">
        <f t="shared" si="9"/>
        <v>OK</v>
      </c>
      <c r="B562" s="23" t="s">
        <v>55</v>
      </c>
      <c r="C562" s="23" t="s">
        <v>55</v>
      </c>
      <c r="D562" s="23">
        <v>1.0</v>
      </c>
      <c r="E562" s="23">
        <v>20.0</v>
      </c>
      <c r="F562" s="23">
        <v>30.0</v>
      </c>
      <c r="G562" s="23">
        <v>10.0</v>
      </c>
      <c r="H562" s="23">
        <v>25.0</v>
      </c>
      <c r="I562" s="23">
        <v>21524.0</v>
      </c>
      <c r="J562" s="23">
        <v>21524.0</v>
      </c>
      <c r="K562" s="23">
        <v>0.0</v>
      </c>
      <c r="L562" s="23">
        <v>1.0</v>
      </c>
      <c r="M562" s="23">
        <v>1.0</v>
      </c>
      <c r="N562" s="23">
        <v>2259.0</v>
      </c>
      <c r="O562" s="23">
        <v>2.3534</v>
      </c>
      <c r="P562" s="23">
        <v>0.0</v>
      </c>
      <c r="Q562" s="23">
        <v>588.0</v>
      </c>
      <c r="R562" s="23">
        <v>591.0</v>
      </c>
      <c r="S562" s="23">
        <v>28.0</v>
      </c>
      <c r="T562" s="23">
        <v>0.0</v>
      </c>
      <c r="U562" s="23">
        <v>0.0</v>
      </c>
      <c r="V562" s="23">
        <v>0.0</v>
      </c>
      <c r="W562" s="23">
        <v>563.0</v>
      </c>
      <c r="X562" s="23">
        <v>0.0384</v>
      </c>
      <c r="Y562" s="23">
        <v>0.0024</v>
      </c>
      <c r="Z562" s="23" t="s">
        <v>133</v>
      </c>
      <c r="AA562" s="23">
        <v>0.0214</v>
      </c>
      <c r="AB562" s="23">
        <v>806.0</v>
      </c>
      <c r="AC562" s="23">
        <v>49.0</v>
      </c>
      <c r="AD562" s="23">
        <v>49.0</v>
      </c>
      <c r="AE562" s="23">
        <v>0.0</v>
      </c>
      <c r="AF562" s="23">
        <v>0.0</v>
      </c>
      <c r="AG562" s="23">
        <v>0.0</v>
      </c>
      <c r="AH562" s="23">
        <v>0.0</v>
      </c>
      <c r="AI562" s="23">
        <v>0.2057</v>
      </c>
      <c r="AJ562" s="23">
        <v>0.1062</v>
      </c>
      <c r="AK562" s="23">
        <v>0.0827</v>
      </c>
      <c r="AL562" s="23">
        <v>0.0</v>
      </c>
      <c r="AM562" s="23">
        <v>10.0</v>
      </c>
      <c r="AN562" s="23">
        <v>2.0</v>
      </c>
      <c r="AO562" s="23">
        <v>6000.0</v>
      </c>
      <c r="AP562" s="23">
        <v>3600.0</v>
      </c>
      <c r="AQ562" s="23">
        <v>0.0</v>
      </c>
      <c r="AR562" s="23">
        <v>0.0</v>
      </c>
      <c r="AS562" s="23" t="s">
        <v>2477</v>
      </c>
      <c r="AT562" s="23" t="s">
        <v>2324</v>
      </c>
    </row>
    <row r="563">
      <c r="A563" s="23" t="str">
        <f t="shared" si="9"/>
        <v>OK</v>
      </c>
      <c r="B563" s="23" t="s">
        <v>56</v>
      </c>
      <c r="C563" s="23" t="s">
        <v>56</v>
      </c>
      <c r="D563" s="23">
        <v>1.0</v>
      </c>
      <c r="E563" s="23">
        <v>20.0</v>
      </c>
      <c r="F563" s="23">
        <v>20.0</v>
      </c>
      <c r="G563" s="23">
        <v>10.0</v>
      </c>
      <c r="H563" s="23">
        <v>25.0</v>
      </c>
      <c r="I563" s="23">
        <v>27902.0</v>
      </c>
      <c r="J563" s="23">
        <v>23642.5</v>
      </c>
      <c r="K563" s="23">
        <v>15.265931</v>
      </c>
      <c r="L563" s="23">
        <v>2.0</v>
      </c>
      <c r="M563" s="23">
        <v>1.0</v>
      </c>
      <c r="N563" s="23">
        <v>285529.0</v>
      </c>
      <c r="O563" s="23">
        <v>3600.0277</v>
      </c>
      <c r="P563" s="23">
        <v>0.0</v>
      </c>
      <c r="Q563" s="23">
        <v>24016.0</v>
      </c>
      <c r="R563" s="23">
        <v>24921.0</v>
      </c>
      <c r="S563" s="23">
        <v>2591.0</v>
      </c>
      <c r="T563" s="23">
        <v>0.0</v>
      </c>
      <c r="U563" s="23">
        <v>1538.0</v>
      </c>
      <c r="V563" s="23">
        <v>0.0</v>
      </c>
      <c r="W563" s="23">
        <v>20792.0</v>
      </c>
      <c r="X563" s="23">
        <v>2.2717</v>
      </c>
      <c r="Y563" s="23">
        <v>0.2102</v>
      </c>
      <c r="Z563" s="23" t="s">
        <v>133</v>
      </c>
      <c r="AA563" s="23">
        <v>0.8163</v>
      </c>
      <c r="AB563" s="23">
        <v>1202.0</v>
      </c>
      <c r="AC563" s="23">
        <v>128.0</v>
      </c>
      <c r="AD563" s="23">
        <v>124.0</v>
      </c>
      <c r="AE563" s="23">
        <v>0.0</v>
      </c>
      <c r="AF563" s="23">
        <v>4.0</v>
      </c>
      <c r="AG563" s="23">
        <v>0.0</v>
      </c>
      <c r="AH563" s="23">
        <v>0.0</v>
      </c>
      <c r="AI563" s="23">
        <v>0.4056</v>
      </c>
      <c r="AJ563" s="23">
        <v>0.2304</v>
      </c>
      <c r="AK563" s="23">
        <v>0.1392</v>
      </c>
      <c r="AL563" s="23">
        <v>0.0</v>
      </c>
      <c r="AM563" s="23">
        <v>10.0</v>
      </c>
      <c r="AN563" s="23">
        <v>3.0</v>
      </c>
      <c r="AO563" s="23">
        <v>6000.0</v>
      </c>
      <c r="AP563" s="23">
        <v>3600.0</v>
      </c>
      <c r="AQ563" s="23">
        <v>0.0</v>
      </c>
      <c r="AR563" s="23">
        <v>0.0</v>
      </c>
      <c r="AS563" s="23" t="s">
        <v>2477</v>
      </c>
      <c r="AT563" s="23" t="s">
        <v>2479</v>
      </c>
    </row>
    <row r="564">
      <c r="A564" s="23" t="str">
        <f t="shared" si="9"/>
        <v>OK</v>
      </c>
      <c r="B564" s="23" t="s">
        <v>57</v>
      </c>
      <c r="C564" s="23" t="s">
        <v>57</v>
      </c>
      <c r="D564" s="23">
        <v>1.0</v>
      </c>
      <c r="E564" s="23">
        <v>20.0</v>
      </c>
      <c r="F564" s="23">
        <v>10.0</v>
      </c>
      <c r="G564" s="23">
        <v>10.0</v>
      </c>
      <c r="H564" s="23">
        <v>25.0</v>
      </c>
      <c r="I564" s="23">
        <v>39957.0</v>
      </c>
      <c r="J564" s="23">
        <v>28441.0</v>
      </c>
      <c r="K564" s="23">
        <v>28.820983</v>
      </c>
      <c r="L564" s="23">
        <v>2.0</v>
      </c>
      <c r="M564" s="23">
        <v>1.0</v>
      </c>
      <c r="N564" s="23">
        <v>270193.0</v>
      </c>
      <c r="O564" s="23">
        <v>3600.0422</v>
      </c>
      <c r="P564" s="23">
        <v>152.0</v>
      </c>
      <c r="Q564" s="23">
        <v>5756.0</v>
      </c>
      <c r="R564" s="23">
        <v>16357.0</v>
      </c>
      <c r="S564" s="23">
        <v>656.0</v>
      </c>
      <c r="T564" s="23">
        <v>1.0</v>
      </c>
      <c r="U564" s="23">
        <v>11751.0</v>
      </c>
      <c r="V564" s="23">
        <v>0.0</v>
      </c>
      <c r="W564" s="23">
        <v>3949.0</v>
      </c>
      <c r="X564" s="23">
        <v>0.7571</v>
      </c>
      <c r="Y564" s="23">
        <v>0.0574</v>
      </c>
      <c r="Z564" s="23" t="s">
        <v>133</v>
      </c>
      <c r="AA564" s="23">
        <v>0.4298</v>
      </c>
      <c r="AB564" s="23">
        <v>1837.0</v>
      </c>
      <c r="AC564" s="23">
        <v>142.0</v>
      </c>
      <c r="AD564" s="23">
        <v>34.0</v>
      </c>
      <c r="AE564" s="23">
        <v>0.0</v>
      </c>
      <c r="AF564" s="23">
        <v>108.0</v>
      </c>
      <c r="AG564" s="23">
        <v>0.0</v>
      </c>
      <c r="AH564" s="23">
        <v>0.0</v>
      </c>
      <c r="AI564" s="23">
        <v>0.7066</v>
      </c>
      <c r="AJ564" s="23">
        <v>0.4157</v>
      </c>
      <c r="AK564" s="23">
        <v>0.2349</v>
      </c>
      <c r="AL564" s="23">
        <v>0.0</v>
      </c>
      <c r="AM564" s="23">
        <v>10.0</v>
      </c>
      <c r="AN564" s="23">
        <v>6.0</v>
      </c>
      <c r="AO564" s="23">
        <v>6000.0</v>
      </c>
      <c r="AP564" s="23">
        <v>3600.0</v>
      </c>
      <c r="AQ564" s="23">
        <v>0.0</v>
      </c>
      <c r="AR564" s="23">
        <v>0.0</v>
      </c>
      <c r="AS564" s="23" t="s">
        <v>2477</v>
      </c>
      <c r="AT564" s="23" t="s">
        <v>2341</v>
      </c>
    </row>
    <row r="565">
      <c r="A565" s="23" t="str">
        <f t="shared" si="9"/>
        <v>OK</v>
      </c>
      <c r="B565" s="23" t="s">
        <v>58</v>
      </c>
      <c r="C565" s="23" t="s">
        <v>58</v>
      </c>
      <c r="D565" s="23">
        <v>1.0</v>
      </c>
      <c r="E565" s="23">
        <v>21.0</v>
      </c>
      <c r="F565" s="23">
        <v>30.0</v>
      </c>
      <c r="G565" s="23">
        <v>10.0</v>
      </c>
      <c r="H565" s="23">
        <v>25.0</v>
      </c>
      <c r="I565" s="23">
        <v>165380.0</v>
      </c>
      <c r="J565" s="23">
        <v>101194.888889</v>
      </c>
      <c r="K565" s="23">
        <v>38.810685</v>
      </c>
      <c r="L565" s="23">
        <v>2.0</v>
      </c>
      <c r="M565" s="23">
        <v>1.0</v>
      </c>
      <c r="N565" s="23">
        <v>1142490.0</v>
      </c>
      <c r="O565" s="23">
        <v>3600.01</v>
      </c>
      <c r="P565" s="23">
        <v>468.0</v>
      </c>
      <c r="Q565" s="23">
        <v>629.0</v>
      </c>
      <c r="R565" s="23">
        <v>2070.0</v>
      </c>
      <c r="S565" s="23">
        <v>107.0</v>
      </c>
      <c r="T565" s="23">
        <v>0.0</v>
      </c>
      <c r="U565" s="23">
        <v>1546.0</v>
      </c>
      <c r="V565" s="23">
        <v>0.0</v>
      </c>
      <c r="W565" s="23">
        <v>417.0</v>
      </c>
      <c r="X565" s="23">
        <v>0.0806</v>
      </c>
      <c r="Y565" s="23">
        <v>0.0087</v>
      </c>
      <c r="Z565" s="23" t="s">
        <v>133</v>
      </c>
      <c r="AA565" s="23">
        <v>0.047</v>
      </c>
      <c r="AB565" s="23">
        <v>2834.0</v>
      </c>
      <c r="AC565" s="23">
        <v>395.0</v>
      </c>
      <c r="AD565" s="23">
        <v>61.0</v>
      </c>
      <c r="AE565" s="23">
        <v>0.0</v>
      </c>
      <c r="AF565" s="23">
        <v>334.0</v>
      </c>
      <c r="AG565" s="23">
        <v>0.0</v>
      </c>
      <c r="AH565" s="23">
        <v>0.0</v>
      </c>
      <c r="AI565" s="23">
        <v>1.2682</v>
      </c>
      <c r="AJ565" s="23">
        <v>0.7765</v>
      </c>
      <c r="AK565" s="23">
        <v>0.4042</v>
      </c>
      <c r="AL565" s="23">
        <v>0.0</v>
      </c>
      <c r="AM565" s="23">
        <v>10.0</v>
      </c>
      <c r="AN565" s="23">
        <v>15.0</v>
      </c>
      <c r="AO565" s="23">
        <v>6000.0</v>
      </c>
      <c r="AP565" s="23">
        <v>3600.0</v>
      </c>
      <c r="AQ565" s="23">
        <v>0.0</v>
      </c>
      <c r="AR565" s="23">
        <v>0.0</v>
      </c>
      <c r="AS565" s="23" t="s">
        <v>2477</v>
      </c>
      <c r="AT565" s="23" t="s">
        <v>2336</v>
      </c>
    </row>
    <row r="566">
      <c r="A566" s="23" t="str">
        <f t="shared" si="9"/>
        <v>OK</v>
      </c>
      <c r="B566" s="23" t="s">
        <v>59</v>
      </c>
      <c r="C566" s="23" t="s">
        <v>59</v>
      </c>
      <c r="D566" s="23">
        <v>0.0</v>
      </c>
      <c r="E566" s="23">
        <v>21.0</v>
      </c>
      <c r="F566" s="23">
        <v>20.0</v>
      </c>
      <c r="G566" s="23">
        <v>10.0</v>
      </c>
      <c r="H566" s="23">
        <v>25.0</v>
      </c>
      <c r="I566" s="23" t="s">
        <v>134</v>
      </c>
      <c r="J566" s="23">
        <v>0.0</v>
      </c>
      <c r="K566" s="23" t="s">
        <v>134</v>
      </c>
      <c r="L566" s="23">
        <v>-1.0</v>
      </c>
      <c r="M566" s="23">
        <v>-1.0</v>
      </c>
      <c r="N566" s="23">
        <v>0.0</v>
      </c>
      <c r="O566" s="23">
        <v>0.0</v>
      </c>
      <c r="P566" s="23">
        <v>0.0</v>
      </c>
      <c r="Q566" s="23" t="s">
        <v>133</v>
      </c>
      <c r="R566" s="23" t="s">
        <v>133</v>
      </c>
      <c r="S566" s="23" t="s">
        <v>133</v>
      </c>
      <c r="T566" s="23" t="s">
        <v>133</v>
      </c>
      <c r="U566" s="23" t="s">
        <v>133</v>
      </c>
      <c r="V566" s="23" t="s">
        <v>133</v>
      </c>
      <c r="W566" s="23" t="s">
        <v>133</v>
      </c>
      <c r="X566" s="23" t="s">
        <v>133</v>
      </c>
      <c r="Y566" s="23" t="s">
        <v>133</v>
      </c>
      <c r="Z566" s="23" t="s">
        <v>133</v>
      </c>
      <c r="AA566" s="23" t="s">
        <v>133</v>
      </c>
      <c r="AB566" s="23" t="s">
        <v>133</v>
      </c>
      <c r="AC566" s="23" t="s">
        <v>133</v>
      </c>
      <c r="AD566" s="23" t="s">
        <v>133</v>
      </c>
      <c r="AE566" s="23" t="s">
        <v>133</v>
      </c>
      <c r="AF566" s="23" t="s">
        <v>133</v>
      </c>
      <c r="AG566" s="23" t="s">
        <v>133</v>
      </c>
      <c r="AH566" s="23" t="s">
        <v>133</v>
      </c>
      <c r="AI566" s="23" t="s">
        <v>133</v>
      </c>
      <c r="AJ566" s="23" t="s">
        <v>133</v>
      </c>
      <c r="AK566" s="23" t="s">
        <v>133</v>
      </c>
      <c r="AL566" s="23" t="s">
        <v>133</v>
      </c>
      <c r="AM566" s="23" t="s">
        <v>133</v>
      </c>
      <c r="AN566" s="23" t="s">
        <v>133</v>
      </c>
      <c r="AO566" s="23">
        <v>6000.0</v>
      </c>
      <c r="AP566" s="23">
        <v>3600.0</v>
      </c>
      <c r="AQ566" s="23">
        <v>0.0</v>
      </c>
      <c r="AR566" s="23">
        <v>0.0</v>
      </c>
      <c r="AS566" s="23" t="s">
        <v>2477</v>
      </c>
      <c r="AT566" s="23" t="s">
        <v>2319</v>
      </c>
    </row>
    <row r="567">
      <c r="A567" s="23" t="str">
        <f t="shared" si="9"/>
        <v>OK</v>
      </c>
      <c r="B567" s="23" t="s">
        <v>60</v>
      </c>
      <c r="C567" s="23" t="s">
        <v>60</v>
      </c>
      <c r="D567" s="23">
        <v>1.0</v>
      </c>
      <c r="E567" s="23">
        <v>21.0</v>
      </c>
      <c r="F567" s="23">
        <v>30.0</v>
      </c>
      <c r="G567" s="23">
        <v>10.0</v>
      </c>
      <c r="H567" s="23">
        <v>25.0</v>
      </c>
      <c r="I567" s="23">
        <v>16202.0</v>
      </c>
      <c r="J567" s="23">
        <v>16202.0</v>
      </c>
      <c r="K567" s="23">
        <v>0.0</v>
      </c>
      <c r="L567" s="23">
        <v>1.0</v>
      </c>
      <c r="M567" s="23">
        <v>1.0</v>
      </c>
      <c r="N567" s="23">
        <v>0.0</v>
      </c>
      <c r="O567" s="23">
        <v>0.0106</v>
      </c>
      <c r="P567" s="23">
        <v>0.0</v>
      </c>
      <c r="Q567" s="23">
        <v>3.0</v>
      </c>
      <c r="R567" s="23">
        <v>3.0</v>
      </c>
      <c r="S567" s="23">
        <v>3.0</v>
      </c>
      <c r="T567" s="23">
        <v>0.0</v>
      </c>
      <c r="U567" s="23">
        <v>0.0</v>
      </c>
      <c r="V567" s="23">
        <v>0.0</v>
      </c>
      <c r="W567" s="23">
        <v>0.0</v>
      </c>
      <c r="X567" s="23">
        <v>2.0E-4</v>
      </c>
      <c r="Y567" s="23">
        <v>1.0E-4</v>
      </c>
      <c r="Z567" s="23" t="s">
        <v>133</v>
      </c>
      <c r="AA567" s="23">
        <v>0.0</v>
      </c>
      <c r="AB567" s="23">
        <v>0.0</v>
      </c>
      <c r="AC567" s="23">
        <v>0.0</v>
      </c>
      <c r="AD567" s="23">
        <v>0.0</v>
      </c>
      <c r="AE567" s="23">
        <v>0.0</v>
      </c>
      <c r="AF567" s="23">
        <v>0.0</v>
      </c>
      <c r="AG567" s="23">
        <v>0.0</v>
      </c>
      <c r="AH567" s="23">
        <v>0.0</v>
      </c>
      <c r="AI567" s="23">
        <v>0.0</v>
      </c>
      <c r="AJ567" s="23">
        <v>0.0</v>
      </c>
      <c r="AK567" s="23">
        <v>0.0</v>
      </c>
      <c r="AL567" s="23">
        <v>0.0</v>
      </c>
      <c r="AM567" s="23">
        <v>10.0</v>
      </c>
      <c r="AN567" s="23">
        <v>1.0</v>
      </c>
      <c r="AO567" s="23">
        <v>6000.0</v>
      </c>
      <c r="AP567" s="23">
        <v>3600.0</v>
      </c>
      <c r="AQ567" s="23">
        <v>0.0</v>
      </c>
      <c r="AR567" s="23">
        <v>0.0</v>
      </c>
      <c r="AS567" s="23" t="s">
        <v>2477</v>
      </c>
      <c r="AT567" s="23" t="s">
        <v>2319</v>
      </c>
    </row>
    <row r="568">
      <c r="A568" s="23" t="str">
        <f t="shared" si="9"/>
        <v>OK</v>
      </c>
      <c r="B568" s="23" t="s">
        <v>61</v>
      </c>
      <c r="C568" s="23" t="s">
        <v>61</v>
      </c>
      <c r="D568" s="23">
        <v>1.0</v>
      </c>
      <c r="E568" s="23">
        <v>21.0</v>
      </c>
      <c r="F568" s="23">
        <v>20.0</v>
      </c>
      <c r="G568" s="23">
        <v>10.0</v>
      </c>
      <c r="H568" s="23">
        <v>25.0</v>
      </c>
      <c r="I568" s="23">
        <v>27832.0</v>
      </c>
      <c r="J568" s="23">
        <v>19774.4</v>
      </c>
      <c r="K568" s="23">
        <v>28.950848</v>
      </c>
      <c r="L568" s="23">
        <v>2.0</v>
      </c>
      <c r="M568" s="23">
        <v>1.0</v>
      </c>
      <c r="N568" s="23">
        <v>193646.0</v>
      </c>
      <c r="O568" s="23">
        <v>3600.0421</v>
      </c>
      <c r="P568" s="23">
        <v>0.0</v>
      </c>
      <c r="Q568" s="23">
        <v>28685.0</v>
      </c>
      <c r="R568" s="23">
        <v>29966.0</v>
      </c>
      <c r="S568" s="23">
        <v>6503.0</v>
      </c>
      <c r="T568" s="23">
        <v>0.0</v>
      </c>
      <c r="U568" s="23">
        <v>1988.0</v>
      </c>
      <c r="V568" s="23">
        <v>0.0</v>
      </c>
      <c r="W568" s="23">
        <v>21475.0</v>
      </c>
      <c r="X568" s="23">
        <v>2.8121</v>
      </c>
      <c r="Y568" s="23">
        <v>0.3992</v>
      </c>
      <c r="Z568" s="23" t="s">
        <v>133</v>
      </c>
      <c r="AA568" s="23">
        <v>0.8537</v>
      </c>
      <c r="AB568" s="23">
        <v>1259.0</v>
      </c>
      <c r="AC568" s="23">
        <v>249.0</v>
      </c>
      <c r="AD568" s="23">
        <v>249.0</v>
      </c>
      <c r="AE568" s="23">
        <v>0.0</v>
      </c>
      <c r="AF568" s="23">
        <v>0.0</v>
      </c>
      <c r="AG568" s="23">
        <v>0.0</v>
      </c>
      <c r="AH568" s="23">
        <v>0.0</v>
      </c>
      <c r="AI568" s="23">
        <v>0.44</v>
      </c>
      <c r="AJ568" s="23">
        <v>0.2486</v>
      </c>
      <c r="AK568" s="23">
        <v>0.1492</v>
      </c>
      <c r="AL568" s="23">
        <v>0.0</v>
      </c>
      <c r="AM568" s="23">
        <v>10.0</v>
      </c>
      <c r="AN568" s="23">
        <v>3.0</v>
      </c>
      <c r="AO568" s="23">
        <v>6000.0</v>
      </c>
      <c r="AP568" s="23">
        <v>3600.0</v>
      </c>
      <c r="AQ568" s="23">
        <v>0.0</v>
      </c>
      <c r="AR568" s="23">
        <v>0.0</v>
      </c>
      <c r="AS568" s="23" t="s">
        <v>2477</v>
      </c>
      <c r="AT568" s="23" t="s">
        <v>2324</v>
      </c>
    </row>
    <row r="569">
      <c r="A569" s="23" t="str">
        <f t="shared" si="9"/>
        <v>OK</v>
      </c>
      <c r="B569" s="23" t="s">
        <v>62</v>
      </c>
      <c r="C569" s="23" t="s">
        <v>62</v>
      </c>
      <c r="D569" s="23">
        <v>1.0</v>
      </c>
      <c r="E569" s="23">
        <v>21.0</v>
      </c>
      <c r="F569" s="23">
        <v>10.0</v>
      </c>
      <c r="G569" s="23">
        <v>10.0</v>
      </c>
      <c r="H569" s="23">
        <v>25.0</v>
      </c>
      <c r="I569" s="23">
        <v>41862.0</v>
      </c>
      <c r="J569" s="23">
        <v>24971.333333</v>
      </c>
      <c r="K569" s="23">
        <v>40.348446</v>
      </c>
      <c r="L569" s="23">
        <v>2.0</v>
      </c>
      <c r="M569" s="23">
        <v>1.0</v>
      </c>
      <c r="N569" s="23">
        <v>195682.0</v>
      </c>
      <c r="O569" s="23">
        <v>3600.0094</v>
      </c>
      <c r="P569" s="23">
        <v>52.0</v>
      </c>
      <c r="Q569" s="23">
        <v>7168.0</v>
      </c>
      <c r="R569" s="23">
        <v>20644.0</v>
      </c>
      <c r="S569" s="23">
        <v>1252.0</v>
      </c>
      <c r="T569" s="23">
        <v>0.0</v>
      </c>
      <c r="U569" s="23">
        <v>16047.0</v>
      </c>
      <c r="V569" s="23">
        <v>0.0</v>
      </c>
      <c r="W569" s="23">
        <v>3345.0</v>
      </c>
      <c r="X569" s="23">
        <v>1.0439</v>
      </c>
      <c r="Y569" s="23">
        <v>0.092</v>
      </c>
      <c r="Z569" s="23" t="s">
        <v>133</v>
      </c>
      <c r="AA569" s="23">
        <v>0.5842</v>
      </c>
      <c r="AB569" s="23">
        <v>1553.0</v>
      </c>
      <c r="AC569" s="23">
        <v>120.0</v>
      </c>
      <c r="AD569" s="23">
        <v>60.0</v>
      </c>
      <c r="AE569" s="23">
        <v>0.0</v>
      </c>
      <c r="AF569" s="23">
        <v>60.0</v>
      </c>
      <c r="AG569" s="23">
        <v>0.0</v>
      </c>
      <c r="AH569" s="23">
        <v>0.0</v>
      </c>
      <c r="AI569" s="23">
        <v>0.6712</v>
      </c>
      <c r="AJ569" s="23">
        <v>0.4055</v>
      </c>
      <c r="AK569" s="23">
        <v>0.2127</v>
      </c>
      <c r="AL569" s="23">
        <v>0.0</v>
      </c>
      <c r="AM569" s="23">
        <v>10.0</v>
      </c>
      <c r="AN569" s="23">
        <v>5.0</v>
      </c>
      <c r="AO569" s="23">
        <v>6000.0</v>
      </c>
      <c r="AP569" s="23">
        <v>3600.0</v>
      </c>
      <c r="AQ569" s="23">
        <v>0.0</v>
      </c>
      <c r="AR569" s="23">
        <v>0.0</v>
      </c>
      <c r="AS569" s="23" t="s">
        <v>2477</v>
      </c>
      <c r="AT569" s="23" t="s">
        <v>2394</v>
      </c>
    </row>
    <row r="570">
      <c r="A570" s="23" t="str">
        <f t="shared" si="9"/>
        <v>OK</v>
      </c>
      <c r="B570" s="23" t="s">
        <v>63</v>
      </c>
      <c r="C570" s="23" t="s">
        <v>63</v>
      </c>
      <c r="D570" s="23">
        <v>1.0</v>
      </c>
      <c r="E570" s="23">
        <v>23.0</v>
      </c>
      <c r="F570" s="23">
        <v>30.0</v>
      </c>
      <c r="G570" s="23">
        <v>10.0</v>
      </c>
      <c r="H570" s="23">
        <v>25.0</v>
      </c>
      <c r="I570" s="23">
        <v>25036.0</v>
      </c>
      <c r="J570" s="23">
        <v>25036.0</v>
      </c>
      <c r="K570" s="23">
        <v>0.0</v>
      </c>
      <c r="L570" s="23">
        <v>1.0</v>
      </c>
      <c r="M570" s="23">
        <v>1.0</v>
      </c>
      <c r="N570" s="23">
        <v>28896.0</v>
      </c>
      <c r="O570" s="23">
        <v>131.7255</v>
      </c>
      <c r="P570" s="23">
        <v>0.0</v>
      </c>
      <c r="Q570" s="23">
        <v>1272.0</v>
      </c>
      <c r="R570" s="23">
        <v>2742.0</v>
      </c>
      <c r="S570" s="23">
        <v>178.0</v>
      </c>
      <c r="T570" s="23">
        <v>24.0</v>
      </c>
      <c r="U570" s="23">
        <v>2250.0</v>
      </c>
      <c r="V570" s="23">
        <v>0.0</v>
      </c>
      <c r="W570" s="23">
        <v>290.0</v>
      </c>
      <c r="X570" s="23">
        <v>0.1602</v>
      </c>
      <c r="Y570" s="23">
        <v>0.0134</v>
      </c>
      <c r="Z570" s="23" t="s">
        <v>133</v>
      </c>
      <c r="AA570" s="23">
        <v>0.094</v>
      </c>
      <c r="AB570" s="23">
        <v>1570.0</v>
      </c>
      <c r="AC570" s="23">
        <v>75.0</v>
      </c>
      <c r="AD570" s="23">
        <v>45.0</v>
      </c>
      <c r="AE570" s="23">
        <v>0.0</v>
      </c>
      <c r="AF570" s="23">
        <v>30.0</v>
      </c>
      <c r="AG570" s="23">
        <v>0.0</v>
      </c>
      <c r="AH570" s="23">
        <v>0.0</v>
      </c>
      <c r="AI570" s="23">
        <v>0.7295</v>
      </c>
      <c r="AJ570" s="23">
        <v>0.4412</v>
      </c>
      <c r="AK570" s="23">
        <v>0.2332</v>
      </c>
      <c r="AL570" s="23">
        <v>0.0</v>
      </c>
      <c r="AM570" s="23">
        <v>10.0</v>
      </c>
      <c r="AN570" s="23">
        <v>2.0</v>
      </c>
      <c r="AO570" s="23">
        <v>6000.0</v>
      </c>
      <c r="AP570" s="23">
        <v>3600.0</v>
      </c>
      <c r="AQ570" s="23">
        <v>0.0</v>
      </c>
      <c r="AR570" s="23">
        <v>0.0</v>
      </c>
      <c r="AS570" s="23" t="s">
        <v>2477</v>
      </c>
      <c r="AT570" s="23" t="s">
        <v>2398</v>
      </c>
    </row>
    <row r="571">
      <c r="A571" s="23" t="str">
        <f t="shared" si="9"/>
        <v>OK</v>
      </c>
      <c r="B571" s="23" t="s">
        <v>64</v>
      </c>
      <c r="C571" s="23" t="s">
        <v>64</v>
      </c>
      <c r="D571" s="23">
        <v>1.0</v>
      </c>
      <c r="E571" s="23">
        <v>23.0</v>
      </c>
      <c r="F571" s="23">
        <v>20.0</v>
      </c>
      <c r="G571" s="23">
        <v>10.0</v>
      </c>
      <c r="H571" s="23">
        <v>25.0</v>
      </c>
      <c r="I571" s="23">
        <v>38007.0</v>
      </c>
      <c r="J571" s="23">
        <v>32357.4</v>
      </c>
      <c r="K571" s="23">
        <v>14.86463</v>
      </c>
      <c r="L571" s="23">
        <v>2.0</v>
      </c>
      <c r="M571" s="23">
        <v>1.0</v>
      </c>
      <c r="N571" s="23">
        <v>191200.0</v>
      </c>
      <c r="O571" s="23">
        <v>3600.1168</v>
      </c>
      <c r="P571" s="23">
        <v>12.0</v>
      </c>
      <c r="Q571" s="23">
        <v>6393.0</v>
      </c>
      <c r="R571" s="23">
        <v>18766.0</v>
      </c>
      <c r="S571" s="23">
        <v>259.0</v>
      </c>
      <c r="T571" s="23">
        <v>14.0</v>
      </c>
      <c r="U571" s="23">
        <v>16410.0</v>
      </c>
      <c r="V571" s="23">
        <v>0.0</v>
      </c>
      <c r="W571" s="23">
        <v>2083.0</v>
      </c>
      <c r="X571" s="23">
        <v>1.0819</v>
      </c>
      <c r="Y571" s="23">
        <v>0.0511</v>
      </c>
      <c r="Z571" s="23" t="s">
        <v>133</v>
      </c>
      <c r="AA571" s="23">
        <v>0.6753</v>
      </c>
      <c r="AB571" s="23">
        <v>1405.0</v>
      </c>
      <c r="AC571" s="23">
        <v>157.0</v>
      </c>
      <c r="AD571" s="23">
        <v>37.0</v>
      </c>
      <c r="AE571" s="23">
        <v>32.0</v>
      </c>
      <c r="AF571" s="23">
        <v>88.0</v>
      </c>
      <c r="AG571" s="23">
        <v>0.0</v>
      </c>
      <c r="AH571" s="23">
        <v>0.0</v>
      </c>
      <c r="AI571" s="23">
        <v>0.6556</v>
      </c>
      <c r="AJ571" s="23">
        <v>0.3955</v>
      </c>
      <c r="AK571" s="23">
        <v>0.2067</v>
      </c>
      <c r="AL571" s="23">
        <v>0.0</v>
      </c>
      <c r="AM571" s="23">
        <v>10.0</v>
      </c>
      <c r="AN571" s="23">
        <v>4.0</v>
      </c>
      <c r="AO571" s="23">
        <v>6000.0</v>
      </c>
      <c r="AP571" s="23">
        <v>3600.0</v>
      </c>
      <c r="AQ571" s="23">
        <v>0.0</v>
      </c>
      <c r="AR571" s="23">
        <v>0.0</v>
      </c>
      <c r="AS571" s="23" t="s">
        <v>2477</v>
      </c>
      <c r="AT571" s="23" t="s">
        <v>2480</v>
      </c>
    </row>
    <row r="572">
      <c r="A572" s="23" t="str">
        <f t="shared" si="9"/>
        <v>OK</v>
      </c>
      <c r="B572" s="23" t="s">
        <v>65</v>
      </c>
      <c r="C572" s="23" t="s">
        <v>65</v>
      </c>
      <c r="D572" s="23">
        <v>1.0</v>
      </c>
      <c r="E572" s="23">
        <v>23.0</v>
      </c>
      <c r="F572" s="23">
        <v>10.0</v>
      </c>
      <c r="G572" s="23">
        <v>10.0</v>
      </c>
      <c r="H572" s="23">
        <v>25.0</v>
      </c>
      <c r="I572" s="23">
        <v>69282.0</v>
      </c>
      <c r="J572" s="23">
        <v>52770.0</v>
      </c>
      <c r="K572" s="23">
        <v>23.83303</v>
      </c>
      <c r="L572" s="23">
        <v>2.0</v>
      </c>
      <c r="M572" s="23">
        <v>1.0</v>
      </c>
      <c r="N572" s="23">
        <v>299934.0</v>
      </c>
      <c r="O572" s="23">
        <v>3600.0116</v>
      </c>
      <c r="P572" s="23">
        <v>584.0</v>
      </c>
      <c r="Q572" s="23">
        <v>4827.0</v>
      </c>
      <c r="R572" s="23">
        <v>16812.0</v>
      </c>
      <c r="S572" s="23">
        <v>229.0</v>
      </c>
      <c r="T572" s="23">
        <v>4.0</v>
      </c>
      <c r="U572" s="23">
        <v>14250.0</v>
      </c>
      <c r="V572" s="23">
        <v>0.0</v>
      </c>
      <c r="W572" s="23">
        <v>2329.0</v>
      </c>
      <c r="X572" s="23">
        <v>0.8221</v>
      </c>
      <c r="Y572" s="23">
        <v>0.0495</v>
      </c>
      <c r="Z572" s="23" t="s">
        <v>133</v>
      </c>
      <c r="AA572" s="23">
        <v>0.5101</v>
      </c>
      <c r="AB572" s="23">
        <v>1629.0</v>
      </c>
      <c r="AC572" s="23">
        <v>336.0</v>
      </c>
      <c r="AD572" s="23">
        <v>30.0</v>
      </c>
      <c r="AE572" s="23">
        <v>85.0</v>
      </c>
      <c r="AF572" s="23">
        <v>221.0</v>
      </c>
      <c r="AG572" s="23">
        <v>0.0</v>
      </c>
      <c r="AH572" s="23">
        <v>0.0</v>
      </c>
      <c r="AI572" s="23">
        <v>0.7418</v>
      </c>
      <c r="AJ572" s="23">
        <v>0.4347</v>
      </c>
      <c r="AK572" s="23">
        <v>0.2455</v>
      </c>
      <c r="AL572" s="23">
        <v>0.0</v>
      </c>
      <c r="AM572" s="23">
        <v>10.0</v>
      </c>
      <c r="AN572" s="23">
        <v>8.0</v>
      </c>
      <c r="AO572" s="23">
        <v>6000.0</v>
      </c>
      <c r="AP572" s="23">
        <v>3600.0</v>
      </c>
      <c r="AQ572" s="23">
        <v>0.0</v>
      </c>
      <c r="AR572" s="23">
        <v>0.0</v>
      </c>
      <c r="AS572" s="23" t="s">
        <v>2477</v>
      </c>
      <c r="AT572" s="23" t="s">
        <v>2332</v>
      </c>
    </row>
    <row r="573">
      <c r="A573" s="23" t="str">
        <f t="shared" si="9"/>
        <v>OK</v>
      </c>
      <c r="B573" s="23" t="s">
        <v>66</v>
      </c>
      <c r="C573" s="23" t="s">
        <v>66</v>
      </c>
      <c r="D573" s="23">
        <v>1.0</v>
      </c>
      <c r="E573" s="23">
        <v>27.0</v>
      </c>
      <c r="F573" s="23">
        <v>30.0</v>
      </c>
      <c r="G573" s="23">
        <v>10.0</v>
      </c>
      <c r="H573" s="23">
        <v>25.0</v>
      </c>
      <c r="I573" s="23">
        <v>31100.0</v>
      </c>
      <c r="J573" s="23">
        <v>31100.0</v>
      </c>
      <c r="K573" s="23">
        <v>0.0</v>
      </c>
      <c r="L573" s="23">
        <v>1.0</v>
      </c>
      <c r="M573" s="23">
        <v>1.0</v>
      </c>
      <c r="N573" s="23">
        <v>1676.0</v>
      </c>
      <c r="O573" s="23">
        <v>6.2991</v>
      </c>
      <c r="P573" s="23">
        <v>0.0</v>
      </c>
      <c r="Q573" s="23">
        <v>658.0</v>
      </c>
      <c r="R573" s="23">
        <v>1381.0</v>
      </c>
      <c r="S573" s="23">
        <v>95.0</v>
      </c>
      <c r="T573" s="23">
        <v>0.0</v>
      </c>
      <c r="U573" s="23">
        <v>1125.0</v>
      </c>
      <c r="V573" s="23">
        <v>0.0</v>
      </c>
      <c r="W573" s="23">
        <v>161.0</v>
      </c>
      <c r="X573" s="23">
        <v>0.0887</v>
      </c>
      <c r="Y573" s="23">
        <v>0.0073</v>
      </c>
      <c r="Z573" s="23" t="s">
        <v>133</v>
      </c>
      <c r="AA573" s="23">
        <v>0.0539</v>
      </c>
      <c r="AB573" s="23">
        <v>329.0</v>
      </c>
      <c r="AC573" s="23">
        <v>87.0</v>
      </c>
      <c r="AD573" s="23">
        <v>69.0</v>
      </c>
      <c r="AE573" s="23">
        <v>0.0</v>
      </c>
      <c r="AF573" s="23">
        <v>18.0</v>
      </c>
      <c r="AG573" s="23">
        <v>0.0</v>
      </c>
      <c r="AH573" s="23">
        <v>0.0</v>
      </c>
      <c r="AI573" s="23">
        <v>0.1606</v>
      </c>
      <c r="AJ573" s="23">
        <v>0.0978</v>
      </c>
      <c r="AK573" s="23">
        <v>0.0513</v>
      </c>
      <c r="AL573" s="23">
        <v>0.0</v>
      </c>
      <c r="AM573" s="23">
        <v>10.0</v>
      </c>
      <c r="AN573" s="23">
        <v>3.0</v>
      </c>
      <c r="AO573" s="23">
        <v>6000.0</v>
      </c>
      <c r="AP573" s="23">
        <v>3600.0</v>
      </c>
      <c r="AQ573" s="23">
        <v>1.0</v>
      </c>
      <c r="AR573" s="23">
        <v>0.0</v>
      </c>
      <c r="AS573" s="23" t="s">
        <v>2477</v>
      </c>
      <c r="AT573" s="23" t="s">
        <v>2445</v>
      </c>
    </row>
    <row r="574">
      <c r="A574" s="23" t="str">
        <f t="shared" si="9"/>
        <v>OK</v>
      </c>
      <c r="B574" s="23" t="s">
        <v>67</v>
      </c>
      <c r="C574" s="23" t="s">
        <v>67</v>
      </c>
      <c r="D574" s="23">
        <v>1.0</v>
      </c>
      <c r="E574" s="23">
        <v>27.0</v>
      </c>
      <c r="F574" s="23">
        <v>20.0</v>
      </c>
      <c r="G574" s="23">
        <v>10.0</v>
      </c>
      <c r="H574" s="23">
        <v>25.0</v>
      </c>
      <c r="I574" s="23">
        <v>39800.0</v>
      </c>
      <c r="J574" s="23">
        <v>32852.173913</v>
      </c>
      <c r="K574" s="23">
        <v>17.456849</v>
      </c>
      <c r="L574" s="23">
        <v>2.0</v>
      </c>
      <c r="M574" s="23">
        <v>1.0</v>
      </c>
      <c r="N574" s="23">
        <v>229960.0</v>
      </c>
      <c r="O574" s="23">
        <v>3600.0737</v>
      </c>
      <c r="P574" s="23">
        <v>104.0</v>
      </c>
      <c r="Q574" s="23">
        <v>6387.0</v>
      </c>
      <c r="R574" s="23">
        <v>19187.0</v>
      </c>
      <c r="S574" s="23">
        <v>769.0</v>
      </c>
      <c r="T574" s="23">
        <v>0.0</v>
      </c>
      <c r="U574" s="23">
        <v>16859.0</v>
      </c>
      <c r="V574" s="23">
        <v>0.0</v>
      </c>
      <c r="W574" s="23">
        <v>1559.0</v>
      </c>
      <c r="X574" s="23">
        <v>1.281</v>
      </c>
      <c r="Y574" s="23">
        <v>0.0821</v>
      </c>
      <c r="Z574" s="23" t="s">
        <v>133</v>
      </c>
      <c r="AA574" s="23">
        <v>0.794</v>
      </c>
      <c r="AB574" s="23">
        <v>721.0</v>
      </c>
      <c r="AC574" s="23">
        <v>206.0</v>
      </c>
      <c r="AD574" s="23">
        <v>124.0</v>
      </c>
      <c r="AE574" s="23">
        <v>0.0</v>
      </c>
      <c r="AF574" s="23">
        <v>82.0</v>
      </c>
      <c r="AG574" s="23">
        <v>0.0</v>
      </c>
      <c r="AH574" s="23">
        <v>0.0</v>
      </c>
      <c r="AI574" s="23">
        <v>0.4283</v>
      </c>
      <c r="AJ574" s="23">
        <v>0.275</v>
      </c>
      <c r="AK574" s="23">
        <v>0.1213</v>
      </c>
      <c r="AL574" s="23">
        <v>0.0</v>
      </c>
      <c r="AM574" s="23">
        <v>10.0</v>
      </c>
      <c r="AN574" s="23">
        <v>4.0</v>
      </c>
      <c r="AO574" s="23">
        <v>6000.0</v>
      </c>
      <c r="AP574" s="23">
        <v>3600.0</v>
      </c>
      <c r="AQ574" s="23">
        <v>1.0</v>
      </c>
      <c r="AR574" s="23">
        <v>0.0</v>
      </c>
      <c r="AS574" s="23" t="s">
        <v>2477</v>
      </c>
      <c r="AT574" s="23" t="s">
        <v>2481</v>
      </c>
    </row>
    <row r="575">
      <c r="A575" s="23" t="str">
        <f t="shared" si="9"/>
        <v>OK</v>
      </c>
      <c r="B575" s="23" t="s">
        <v>68</v>
      </c>
      <c r="C575" s="23" t="s">
        <v>68</v>
      </c>
      <c r="D575" s="23">
        <v>0.0</v>
      </c>
      <c r="E575" s="23">
        <v>27.0</v>
      </c>
      <c r="F575" s="23">
        <v>11.0</v>
      </c>
      <c r="G575" s="23">
        <v>10.0</v>
      </c>
      <c r="H575" s="23">
        <v>25.0</v>
      </c>
      <c r="I575" s="23" t="s">
        <v>134</v>
      </c>
      <c r="J575" s="23">
        <v>0.0</v>
      </c>
      <c r="K575" s="23" t="s">
        <v>134</v>
      </c>
      <c r="L575" s="23">
        <v>-1.0</v>
      </c>
      <c r="M575" s="23">
        <v>-1.0</v>
      </c>
      <c r="N575" s="23">
        <v>0.0</v>
      </c>
      <c r="O575" s="23">
        <v>0.0</v>
      </c>
      <c r="P575" s="23">
        <v>0.0</v>
      </c>
      <c r="Q575" s="23" t="s">
        <v>133</v>
      </c>
      <c r="R575" s="23" t="s">
        <v>133</v>
      </c>
      <c r="S575" s="23" t="s">
        <v>133</v>
      </c>
      <c r="T575" s="23" t="s">
        <v>133</v>
      </c>
      <c r="U575" s="23" t="s">
        <v>133</v>
      </c>
      <c r="V575" s="23" t="s">
        <v>133</v>
      </c>
      <c r="W575" s="23" t="s">
        <v>133</v>
      </c>
      <c r="X575" s="23" t="s">
        <v>133</v>
      </c>
      <c r="Y575" s="23" t="s">
        <v>133</v>
      </c>
      <c r="Z575" s="23" t="s">
        <v>133</v>
      </c>
      <c r="AA575" s="23" t="s">
        <v>133</v>
      </c>
      <c r="AB575" s="23" t="s">
        <v>133</v>
      </c>
      <c r="AC575" s="23" t="s">
        <v>133</v>
      </c>
      <c r="AD575" s="23" t="s">
        <v>133</v>
      </c>
      <c r="AE575" s="23" t="s">
        <v>133</v>
      </c>
      <c r="AF575" s="23" t="s">
        <v>133</v>
      </c>
      <c r="AG575" s="23" t="s">
        <v>133</v>
      </c>
      <c r="AH575" s="23" t="s">
        <v>133</v>
      </c>
      <c r="AI575" s="23" t="s">
        <v>133</v>
      </c>
      <c r="AJ575" s="23" t="s">
        <v>133</v>
      </c>
      <c r="AK575" s="23" t="s">
        <v>133</v>
      </c>
      <c r="AL575" s="23" t="s">
        <v>133</v>
      </c>
      <c r="AM575" s="23" t="s">
        <v>133</v>
      </c>
      <c r="AN575" s="23" t="s">
        <v>133</v>
      </c>
      <c r="AO575" s="23">
        <v>6000.0</v>
      </c>
      <c r="AP575" s="23">
        <v>3600.0</v>
      </c>
      <c r="AQ575" s="23">
        <v>1.0</v>
      </c>
      <c r="AR575" s="23">
        <v>0.0</v>
      </c>
      <c r="AS575" s="23" t="s">
        <v>2477</v>
      </c>
      <c r="AT575" s="23" t="s">
        <v>2318</v>
      </c>
    </row>
    <row r="576">
      <c r="A576" s="23" t="str">
        <f t="shared" si="9"/>
        <v>OK</v>
      </c>
      <c r="B576" s="23" t="s">
        <v>69</v>
      </c>
      <c r="C576" s="23" t="s">
        <v>69</v>
      </c>
      <c r="D576" s="23">
        <v>1.0</v>
      </c>
      <c r="E576" s="23">
        <v>28.0</v>
      </c>
      <c r="F576" s="23">
        <v>30.0</v>
      </c>
      <c r="G576" s="23">
        <v>10.0</v>
      </c>
      <c r="H576" s="23">
        <v>25.0</v>
      </c>
      <c r="I576" s="23">
        <v>72400.0</v>
      </c>
      <c r="J576" s="23">
        <v>67500.0</v>
      </c>
      <c r="K576" s="23">
        <v>6.767956</v>
      </c>
      <c r="L576" s="23">
        <v>2.0</v>
      </c>
      <c r="M576" s="23">
        <v>1.0</v>
      </c>
      <c r="N576" s="23">
        <v>292874.0</v>
      </c>
      <c r="O576" s="23">
        <v>3600.0134</v>
      </c>
      <c r="P576" s="23">
        <v>532.0</v>
      </c>
      <c r="Q576" s="23">
        <v>2132.0</v>
      </c>
      <c r="R576" s="23">
        <v>7586.0</v>
      </c>
      <c r="S576" s="23">
        <v>287.0</v>
      </c>
      <c r="T576" s="23">
        <v>0.0</v>
      </c>
      <c r="U576" s="23">
        <v>6181.0</v>
      </c>
      <c r="V576" s="23">
        <v>0.0</v>
      </c>
      <c r="W576" s="23">
        <v>1118.0</v>
      </c>
      <c r="X576" s="23">
        <v>0.4554</v>
      </c>
      <c r="Y576" s="23">
        <v>0.0332</v>
      </c>
      <c r="Z576" s="23" t="s">
        <v>133</v>
      </c>
      <c r="AA576" s="23">
        <v>0.2913</v>
      </c>
      <c r="AB576" s="23">
        <v>1938.0</v>
      </c>
      <c r="AC576" s="23">
        <v>149.0</v>
      </c>
      <c r="AD576" s="23">
        <v>31.0</v>
      </c>
      <c r="AE576" s="23">
        <v>0.0</v>
      </c>
      <c r="AF576" s="23">
        <v>118.0</v>
      </c>
      <c r="AG576" s="23">
        <v>0.0</v>
      </c>
      <c r="AH576" s="23">
        <v>0.0</v>
      </c>
      <c r="AI576" s="23">
        <v>1.2578</v>
      </c>
      <c r="AJ576" s="23">
        <v>0.8067</v>
      </c>
      <c r="AK576" s="23">
        <v>0.3609</v>
      </c>
      <c r="AL576" s="23">
        <v>0.0</v>
      </c>
      <c r="AM576" s="23">
        <v>10.0</v>
      </c>
      <c r="AN576" s="23">
        <v>8.0</v>
      </c>
      <c r="AO576" s="23">
        <v>6000.0</v>
      </c>
      <c r="AP576" s="23">
        <v>3600.0</v>
      </c>
      <c r="AQ576" s="23">
        <v>0.0</v>
      </c>
      <c r="AR576" s="23">
        <v>0.0</v>
      </c>
      <c r="AS576" s="23" t="s">
        <v>2477</v>
      </c>
      <c r="AT576" s="23" t="s">
        <v>2324</v>
      </c>
    </row>
    <row r="577">
      <c r="A577" s="23" t="str">
        <f t="shared" si="9"/>
        <v>OK</v>
      </c>
      <c r="B577" s="23" t="s">
        <v>70</v>
      </c>
      <c r="C577" s="23" t="s">
        <v>70</v>
      </c>
      <c r="D577" s="23">
        <v>0.0</v>
      </c>
      <c r="E577" s="23">
        <v>28.0</v>
      </c>
      <c r="F577" s="23">
        <v>20.0</v>
      </c>
      <c r="G577" s="23">
        <v>10.0</v>
      </c>
      <c r="H577" s="23">
        <v>25.0</v>
      </c>
      <c r="I577" s="23" t="s">
        <v>134</v>
      </c>
      <c r="J577" s="23">
        <v>0.0</v>
      </c>
      <c r="K577" s="23" t="s">
        <v>134</v>
      </c>
      <c r="L577" s="23">
        <v>-1.0</v>
      </c>
      <c r="M577" s="23">
        <v>-1.0</v>
      </c>
      <c r="N577" s="23">
        <v>0.0</v>
      </c>
      <c r="O577" s="23">
        <v>0.0</v>
      </c>
      <c r="P577" s="23">
        <v>0.0</v>
      </c>
      <c r="Q577" s="23" t="s">
        <v>133</v>
      </c>
      <c r="R577" s="23" t="s">
        <v>133</v>
      </c>
      <c r="S577" s="23" t="s">
        <v>133</v>
      </c>
      <c r="T577" s="23" t="s">
        <v>133</v>
      </c>
      <c r="U577" s="23" t="s">
        <v>133</v>
      </c>
      <c r="V577" s="23" t="s">
        <v>133</v>
      </c>
      <c r="W577" s="23" t="s">
        <v>133</v>
      </c>
      <c r="X577" s="23" t="s">
        <v>133</v>
      </c>
      <c r="Y577" s="23" t="s">
        <v>133</v>
      </c>
      <c r="Z577" s="23" t="s">
        <v>133</v>
      </c>
      <c r="AA577" s="23" t="s">
        <v>133</v>
      </c>
      <c r="AB577" s="23" t="s">
        <v>133</v>
      </c>
      <c r="AC577" s="23" t="s">
        <v>133</v>
      </c>
      <c r="AD577" s="23" t="s">
        <v>133</v>
      </c>
      <c r="AE577" s="23" t="s">
        <v>133</v>
      </c>
      <c r="AF577" s="23" t="s">
        <v>133</v>
      </c>
      <c r="AG577" s="23" t="s">
        <v>133</v>
      </c>
      <c r="AH577" s="23" t="s">
        <v>133</v>
      </c>
      <c r="AI577" s="23" t="s">
        <v>133</v>
      </c>
      <c r="AJ577" s="23" t="s">
        <v>133</v>
      </c>
      <c r="AK577" s="23" t="s">
        <v>133</v>
      </c>
      <c r="AL577" s="23" t="s">
        <v>133</v>
      </c>
      <c r="AM577" s="23" t="s">
        <v>133</v>
      </c>
      <c r="AN577" s="23" t="s">
        <v>133</v>
      </c>
      <c r="AO577" s="23">
        <v>6000.0</v>
      </c>
      <c r="AP577" s="23">
        <v>3600.0</v>
      </c>
      <c r="AQ577" s="23">
        <v>0.0</v>
      </c>
      <c r="AR577" s="23">
        <v>0.0</v>
      </c>
      <c r="AS577" s="23" t="s">
        <v>2477</v>
      </c>
      <c r="AT577" s="23" t="s">
        <v>2335</v>
      </c>
    </row>
    <row r="578">
      <c r="A578" s="23" t="str">
        <f t="shared" si="9"/>
        <v>OK</v>
      </c>
      <c r="B578" s="23" t="s">
        <v>71</v>
      </c>
      <c r="C578" s="23" t="s">
        <v>71</v>
      </c>
      <c r="D578" s="23">
        <v>0.0</v>
      </c>
      <c r="E578" s="23">
        <v>28.0</v>
      </c>
      <c r="F578" s="23">
        <v>18.0</v>
      </c>
      <c r="G578" s="23">
        <v>10.0</v>
      </c>
      <c r="H578" s="23">
        <v>25.0</v>
      </c>
      <c r="I578" s="23" t="s">
        <v>134</v>
      </c>
      <c r="J578" s="23">
        <v>0.0</v>
      </c>
      <c r="K578" s="23" t="s">
        <v>134</v>
      </c>
      <c r="L578" s="23">
        <v>-1.0</v>
      </c>
      <c r="M578" s="23">
        <v>-1.0</v>
      </c>
      <c r="N578" s="23">
        <v>0.0</v>
      </c>
      <c r="O578" s="23">
        <v>0.0</v>
      </c>
      <c r="P578" s="23">
        <v>0.0</v>
      </c>
      <c r="Q578" s="23" t="s">
        <v>133</v>
      </c>
      <c r="R578" s="23" t="s">
        <v>133</v>
      </c>
      <c r="S578" s="23" t="s">
        <v>133</v>
      </c>
      <c r="T578" s="23" t="s">
        <v>133</v>
      </c>
      <c r="U578" s="23" t="s">
        <v>133</v>
      </c>
      <c r="V578" s="23" t="s">
        <v>133</v>
      </c>
      <c r="W578" s="23" t="s">
        <v>133</v>
      </c>
      <c r="X578" s="23" t="s">
        <v>133</v>
      </c>
      <c r="Y578" s="23" t="s">
        <v>133</v>
      </c>
      <c r="Z578" s="23" t="s">
        <v>133</v>
      </c>
      <c r="AA578" s="23" t="s">
        <v>133</v>
      </c>
      <c r="AB578" s="23" t="s">
        <v>133</v>
      </c>
      <c r="AC578" s="23" t="s">
        <v>133</v>
      </c>
      <c r="AD578" s="23" t="s">
        <v>133</v>
      </c>
      <c r="AE578" s="23" t="s">
        <v>133</v>
      </c>
      <c r="AF578" s="23" t="s">
        <v>133</v>
      </c>
      <c r="AG578" s="23" t="s">
        <v>133</v>
      </c>
      <c r="AH578" s="23" t="s">
        <v>133</v>
      </c>
      <c r="AI578" s="23" t="s">
        <v>133</v>
      </c>
      <c r="AJ578" s="23" t="s">
        <v>133</v>
      </c>
      <c r="AK578" s="23" t="s">
        <v>133</v>
      </c>
      <c r="AL578" s="23" t="s">
        <v>133</v>
      </c>
      <c r="AM578" s="23" t="s">
        <v>133</v>
      </c>
      <c r="AN578" s="23" t="s">
        <v>133</v>
      </c>
      <c r="AO578" s="23">
        <v>6000.0</v>
      </c>
      <c r="AP578" s="23">
        <v>3600.0</v>
      </c>
      <c r="AQ578" s="23">
        <v>0.0</v>
      </c>
      <c r="AR578" s="23">
        <v>0.0</v>
      </c>
      <c r="AS578" s="23" t="s">
        <v>2477</v>
      </c>
      <c r="AT578" s="23" t="s">
        <v>2335</v>
      </c>
    </row>
    <row r="579">
      <c r="A579" s="23" t="str">
        <f t="shared" si="9"/>
        <v>OK</v>
      </c>
      <c r="B579" s="23" t="s">
        <v>72</v>
      </c>
      <c r="C579" s="23" t="s">
        <v>72</v>
      </c>
      <c r="D579" s="23">
        <v>1.0</v>
      </c>
      <c r="E579" s="23">
        <v>28.0</v>
      </c>
      <c r="F579" s="23">
        <v>30.0</v>
      </c>
      <c r="G579" s="23">
        <v>10.0</v>
      </c>
      <c r="H579" s="23">
        <v>25.0</v>
      </c>
      <c r="I579" s="23">
        <v>43344.0</v>
      </c>
      <c r="J579" s="23">
        <v>31188.45283</v>
      </c>
      <c r="K579" s="23">
        <v>28.044359</v>
      </c>
      <c r="L579" s="23">
        <v>2.0</v>
      </c>
      <c r="M579" s="23">
        <v>1.0</v>
      </c>
      <c r="N579" s="23">
        <v>118700.0</v>
      </c>
      <c r="O579" s="23">
        <v>3600.1712</v>
      </c>
      <c r="P579" s="23">
        <v>0.0</v>
      </c>
      <c r="Q579" s="23">
        <v>20785.0</v>
      </c>
      <c r="R579" s="23">
        <v>23171.0</v>
      </c>
      <c r="S579" s="23">
        <v>5841.0</v>
      </c>
      <c r="T579" s="23">
        <v>0.0</v>
      </c>
      <c r="U579" s="23">
        <v>2665.0</v>
      </c>
      <c r="V579" s="23">
        <v>0.0</v>
      </c>
      <c r="W579" s="23">
        <v>14665.0</v>
      </c>
      <c r="X579" s="23">
        <v>3.4915</v>
      </c>
      <c r="Y579" s="23">
        <v>0.5515</v>
      </c>
      <c r="Z579" s="23" t="s">
        <v>133</v>
      </c>
      <c r="AA579" s="23">
        <v>1.1152</v>
      </c>
      <c r="AB579" s="23">
        <v>1196.0</v>
      </c>
      <c r="AC579" s="23">
        <v>193.0</v>
      </c>
      <c r="AD579" s="23">
        <v>193.0</v>
      </c>
      <c r="AE579" s="23">
        <v>0.0</v>
      </c>
      <c r="AF579" s="23">
        <v>0.0</v>
      </c>
      <c r="AG579" s="23">
        <v>0.0</v>
      </c>
      <c r="AH579" s="23">
        <v>0.0</v>
      </c>
      <c r="AI579" s="23">
        <v>0.7324</v>
      </c>
      <c r="AJ579" s="23">
        <v>0.4637</v>
      </c>
      <c r="AK579" s="23">
        <v>0.2024</v>
      </c>
      <c r="AL579" s="23">
        <v>0.0</v>
      </c>
      <c r="AM579" s="23">
        <v>10.0</v>
      </c>
      <c r="AN579" s="23">
        <v>2.0</v>
      </c>
      <c r="AO579" s="23">
        <v>6000.0</v>
      </c>
      <c r="AP579" s="23">
        <v>3600.0</v>
      </c>
      <c r="AQ579" s="23">
        <v>0.0</v>
      </c>
      <c r="AR579" s="23">
        <v>0.0</v>
      </c>
      <c r="AS579" s="23" t="s">
        <v>2477</v>
      </c>
      <c r="AT579" s="23" t="s">
        <v>2482</v>
      </c>
    </row>
    <row r="580">
      <c r="A580" s="23" t="str">
        <f t="shared" si="9"/>
        <v>OK</v>
      </c>
      <c r="B580" s="23" t="s">
        <v>73</v>
      </c>
      <c r="C580" s="23" t="s">
        <v>73</v>
      </c>
      <c r="D580" s="23">
        <v>1.0</v>
      </c>
      <c r="E580" s="23">
        <v>28.0</v>
      </c>
      <c r="F580" s="23">
        <v>20.0</v>
      </c>
      <c r="G580" s="23">
        <v>10.0</v>
      </c>
      <c r="H580" s="23">
        <v>25.0</v>
      </c>
      <c r="I580" s="23">
        <v>65283.0</v>
      </c>
      <c r="J580" s="23">
        <v>34044.0</v>
      </c>
      <c r="K580" s="23">
        <v>47.851661</v>
      </c>
      <c r="L580" s="23">
        <v>2.0</v>
      </c>
      <c r="M580" s="23">
        <v>1.0</v>
      </c>
      <c r="N580" s="23">
        <v>99044.0</v>
      </c>
      <c r="O580" s="23">
        <v>3600.0188</v>
      </c>
      <c r="P580" s="23">
        <v>0.0</v>
      </c>
      <c r="Q580" s="23">
        <v>16146.0</v>
      </c>
      <c r="R580" s="23">
        <v>24090.0</v>
      </c>
      <c r="S580" s="23">
        <v>5077.0</v>
      </c>
      <c r="T580" s="23">
        <v>1.0</v>
      </c>
      <c r="U580" s="23">
        <v>12063.0</v>
      </c>
      <c r="V580" s="23">
        <v>0.0</v>
      </c>
      <c r="W580" s="23">
        <v>6949.0</v>
      </c>
      <c r="X580" s="23">
        <v>3.0019</v>
      </c>
      <c r="Y580" s="23">
        <v>0.4858</v>
      </c>
      <c r="Z580" s="23" t="s">
        <v>133</v>
      </c>
      <c r="AA580" s="23">
        <v>1.0884</v>
      </c>
      <c r="AB580" s="23">
        <v>1761.0</v>
      </c>
      <c r="AC580" s="23">
        <v>172.0</v>
      </c>
      <c r="AD580" s="23">
        <v>143.0</v>
      </c>
      <c r="AE580" s="23">
        <v>0.0</v>
      </c>
      <c r="AF580" s="23">
        <v>29.0</v>
      </c>
      <c r="AG580" s="23">
        <v>0.0</v>
      </c>
      <c r="AH580" s="23">
        <v>0.0</v>
      </c>
      <c r="AI580" s="23">
        <v>1.0642</v>
      </c>
      <c r="AJ580" s="23">
        <v>0.6593</v>
      </c>
      <c r="AK580" s="23">
        <v>0.3041</v>
      </c>
      <c r="AL580" s="23">
        <v>0.0</v>
      </c>
      <c r="AM580" s="23">
        <v>10.0</v>
      </c>
      <c r="AN580" s="23">
        <v>4.0</v>
      </c>
      <c r="AO580" s="23">
        <v>6000.0</v>
      </c>
      <c r="AP580" s="23">
        <v>3600.0</v>
      </c>
      <c r="AQ580" s="23">
        <v>0.0</v>
      </c>
      <c r="AR580" s="23">
        <v>0.0</v>
      </c>
      <c r="AS580" s="23" t="s">
        <v>2477</v>
      </c>
      <c r="AT580" s="23" t="s">
        <v>2324</v>
      </c>
    </row>
    <row r="581">
      <c r="A581" s="23" t="str">
        <f t="shared" si="9"/>
        <v>OK</v>
      </c>
      <c r="B581" s="23" t="s">
        <v>74</v>
      </c>
      <c r="C581" s="23" t="s">
        <v>74</v>
      </c>
      <c r="D581" s="23">
        <v>1.0</v>
      </c>
      <c r="E581" s="23">
        <v>28.0</v>
      </c>
      <c r="F581" s="23">
        <v>10.0</v>
      </c>
      <c r="G581" s="23">
        <v>10.0</v>
      </c>
      <c r="H581" s="23">
        <v>25.0</v>
      </c>
      <c r="I581" s="23">
        <v>96596.0</v>
      </c>
      <c r="J581" s="23">
        <v>44950.666667</v>
      </c>
      <c r="K581" s="23">
        <v>53.465292</v>
      </c>
      <c r="L581" s="23">
        <v>2.0</v>
      </c>
      <c r="M581" s="23">
        <v>1.0</v>
      </c>
      <c r="N581" s="23">
        <v>103874.0</v>
      </c>
      <c r="O581" s="23">
        <v>3600.0161</v>
      </c>
      <c r="P581" s="23">
        <v>496.0</v>
      </c>
      <c r="Q581" s="23">
        <v>8448.0</v>
      </c>
      <c r="R581" s="23">
        <v>21602.0</v>
      </c>
      <c r="S581" s="23">
        <v>2753.0</v>
      </c>
      <c r="T581" s="23">
        <v>3.0</v>
      </c>
      <c r="U581" s="23">
        <v>16970.0</v>
      </c>
      <c r="V581" s="23">
        <v>0.0</v>
      </c>
      <c r="W581" s="23">
        <v>1876.0</v>
      </c>
      <c r="X581" s="23">
        <v>1.9396</v>
      </c>
      <c r="Y581" s="23">
        <v>0.2746</v>
      </c>
      <c r="Z581" s="23" t="s">
        <v>133</v>
      </c>
      <c r="AA581" s="23">
        <v>0.9138</v>
      </c>
      <c r="AB581" s="23">
        <v>1400.0</v>
      </c>
      <c r="AC581" s="23">
        <v>345.0</v>
      </c>
      <c r="AD581" s="23">
        <v>233.0</v>
      </c>
      <c r="AE581" s="23">
        <v>0.0</v>
      </c>
      <c r="AF581" s="23">
        <v>112.0</v>
      </c>
      <c r="AG581" s="23">
        <v>0.0</v>
      </c>
      <c r="AH581" s="23">
        <v>0.0</v>
      </c>
      <c r="AI581" s="23">
        <v>0.9596</v>
      </c>
      <c r="AJ581" s="23">
        <v>0.6131</v>
      </c>
      <c r="AK581" s="23">
        <v>0.2652</v>
      </c>
      <c r="AL581" s="23">
        <v>0.0</v>
      </c>
      <c r="AM581" s="23">
        <v>10.0</v>
      </c>
      <c r="AN581" s="23">
        <v>8.0</v>
      </c>
      <c r="AO581" s="23">
        <v>6000.0</v>
      </c>
      <c r="AP581" s="23">
        <v>3600.0</v>
      </c>
      <c r="AQ581" s="23">
        <v>0.0</v>
      </c>
      <c r="AR581" s="23">
        <v>0.0</v>
      </c>
      <c r="AS581" s="23" t="s">
        <v>2477</v>
      </c>
      <c r="AT581" s="23" t="s">
        <v>2337</v>
      </c>
    </row>
    <row r="582">
      <c r="A582" s="23" t="str">
        <f t="shared" si="9"/>
        <v>OK</v>
      </c>
      <c r="B582" s="23" t="s">
        <v>75</v>
      </c>
      <c r="C582" s="23" t="s">
        <v>75</v>
      </c>
      <c r="D582" s="23">
        <v>1.0</v>
      </c>
      <c r="E582" s="23">
        <v>41.0</v>
      </c>
      <c r="F582" s="23">
        <v>30.0</v>
      </c>
      <c r="G582" s="23">
        <v>10.0</v>
      </c>
      <c r="H582" s="23">
        <v>25.0</v>
      </c>
      <c r="I582" s="23">
        <v>59999.0</v>
      </c>
      <c r="J582" s="23">
        <v>58474.042373</v>
      </c>
      <c r="K582" s="23">
        <v>2.541638</v>
      </c>
      <c r="L582" s="23">
        <v>2.0</v>
      </c>
      <c r="M582" s="23">
        <v>1.0</v>
      </c>
      <c r="N582" s="23">
        <v>80750.0</v>
      </c>
      <c r="O582" s="23">
        <v>3600.0704</v>
      </c>
      <c r="P582" s="23">
        <v>0.0</v>
      </c>
      <c r="Q582" s="23">
        <v>5441.0</v>
      </c>
      <c r="R582" s="23">
        <v>13026.0</v>
      </c>
      <c r="S582" s="23">
        <v>605.0</v>
      </c>
      <c r="T582" s="23">
        <v>0.0</v>
      </c>
      <c r="U582" s="23">
        <v>10661.0</v>
      </c>
      <c r="V582" s="23">
        <v>0.0</v>
      </c>
      <c r="W582" s="23">
        <v>1760.0</v>
      </c>
      <c r="X582" s="23">
        <v>1.7517</v>
      </c>
      <c r="Y582" s="23">
        <v>0.0961</v>
      </c>
      <c r="Z582" s="23" t="s">
        <v>133</v>
      </c>
      <c r="AA582" s="23">
        <v>1.1129</v>
      </c>
      <c r="AB582" s="23">
        <v>801.0</v>
      </c>
      <c r="AC582" s="23">
        <v>450.0</v>
      </c>
      <c r="AD582" s="23">
        <v>412.0</v>
      </c>
      <c r="AE582" s="23">
        <v>0.0</v>
      </c>
      <c r="AF582" s="23">
        <v>38.0</v>
      </c>
      <c r="AG582" s="23">
        <v>0.0</v>
      </c>
      <c r="AH582" s="23">
        <v>0.0</v>
      </c>
      <c r="AI582" s="23">
        <v>0.8818</v>
      </c>
      <c r="AJ582" s="23">
        <v>0.6126</v>
      </c>
      <c r="AK582" s="23">
        <v>0.2068</v>
      </c>
      <c r="AL582" s="23">
        <v>0.0</v>
      </c>
      <c r="AM582" s="23">
        <v>10.0</v>
      </c>
      <c r="AN582" s="23">
        <v>3.0</v>
      </c>
      <c r="AO582" s="23">
        <v>6000.0</v>
      </c>
      <c r="AP582" s="23">
        <v>3600.0</v>
      </c>
      <c r="AQ582" s="23">
        <v>0.0</v>
      </c>
      <c r="AR582" s="23">
        <v>0.0</v>
      </c>
      <c r="AS582" s="23" t="s">
        <v>2477</v>
      </c>
      <c r="AT582" s="23" t="s">
        <v>2483</v>
      </c>
    </row>
    <row r="583">
      <c r="A583" s="23" t="str">
        <f t="shared" si="9"/>
        <v>OK</v>
      </c>
      <c r="B583" s="23" t="s">
        <v>76</v>
      </c>
      <c r="C583" s="23" t="s">
        <v>76</v>
      </c>
      <c r="D583" s="23">
        <v>1.0</v>
      </c>
      <c r="E583" s="23">
        <v>41.0</v>
      </c>
      <c r="F583" s="23">
        <v>20.0</v>
      </c>
      <c r="G583" s="23">
        <v>10.0</v>
      </c>
      <c r="H583" s="23">
        <v>25.0</v>
      </c>
      <c r="I583" s="23">
        <v>68494.0</v>
      </c>
      <c r="J583" s="23">
        <v>62127.586207</v>
      </c>
      <c r="K583" s="23">
        <v>9.294849</v>
      </c>
      <c r="L583" s="23">
        <v>2.0</v>
      </c>
      <c r="M583" s="23">
        <v>1.0</v>
      </c>
      <c r="N583" s="23">
        <v>89749.0</v>
      </c>
      <c r="O583" s="23">
        <v>3600.0917</v>
      </c>
      <c r="P583" s="23">
        <v>0.0</v>
      </c>
      <c r="Q583" s="23">
        <v>5552.0</v>
      </c>
      <c r="R583" s="23">
        <v>15109.0</v>
      </c>
      <c r="S583" s="23">
        <v>1615.0</v>
      </c>
      <c r="T583" s="23">
        <v>0.0</v>
      </c>
      <c r="U583" s="23">
        <v>12593.0</v>
      </c>
      <c r="V583" s="23">
        <v>0.0</v>
      </c>
      <c r="W583" s="23">
        <v>901.0</v>
      </c>
      <c r="X583" s="23">
        <v>1.7941</v>
      </c>
      <c r="Y583" s="23">
        <v>0.1949</v>
      </c>
      <c r="Z583" s="23" t="s">
        <v>133</v>
      </c>
      <c r="AA583" s="23">
        <v>1.0423</v>
      </c>
      <c r="AB583" s="23">
        <v>1364.0</v>
      </c>
      <c r="AC583" s="23">
        <v>534.0</v>
      </c>
      <c r="AD583" s="23">
        <v>421.0</v>
      </c>
      <c r="AE583" s="23">
        <v>0.0</v>
      </c>
      <c r="AF583" s="23">
        <v>113.0</v>
      </c>
      <c r="AG583" s="23">
        <v>0.0</v>
      </c>
      <c r="AH583" s="23">
        <v>0.0</v>
      </c>
      <c r="AI583" s="23">
        <v>1.7456</v>
      </c>
      <c r="AJ583" s="23">
        <v>1.2508</v>
      </c>
      <c r="AK583" s="23">
        <v>0.3836</v>
      </c>
      <c r="AL583" s="23">
        <v>0.0</v>
      </c>
      <c r="AM583" s="23">
        <v>10.0</v>
      </c>
      <c r="AN583" s="23">
        <v>5.0</v>
      </c>
      <c r="AO583" s="23">
        <v>6000.0</v>
      </c>
      <c r="AP583" s="23">
        <v>3600.0</v>
      </c>
      <c r="AQ583" s="23">
        <v>0.0</v>
      </c>
      <c r="AR583" s="23">
        <v>0.0</v>
      </c>
      <c r="AS583" s="23" t="s">
        <v>2477</v>
      </c>
      <c r="AT583" s="23" t="s">
        <v>2484</v>
      </c>
    </row>
    <row r="584">
      <c r="A584" s="23" t="str">
        <f t="shared" si="9"/>
        <v>OK</v>
      </c>
      <c r="B584" s="23" t="s">
        <v>77</v>
      </c>
      <c r="C584" s="23" t="s">
        <v>77</v>
      </c>
      <c r="D584" s="23">
        <v>0.0</v>
      </c>
      <c r="E584" s="23">
        <v>41.0</v>
      </c>
      <c r="F584" s="23">
        <v>11.0</v>
      </c>
      <c r="G584" s="23">
        <v>10.0</v>
      </c>
      <c r="H584" s="23">
        <v>25.0</v>
      </c>
      <c r="I584" s="23" t="s">
        <v>134</v>
      </c>
      <c r="J584" s="23">
        <v>0.0</v>
      </c>
      <c r="K584" s="23" t="s">
        <v>134</v>
      </c>
      <c r="L584" s="23">
        <v>-1.0</v>
      </c>
      <c r="M584" s="23">
        <v>-1.0</v>
      </c>
      <c r="N584" s="23">
        <v>0.0</v>
      </c>
      <c r="O584" s="23">
        <v>0.0</v>
      </c>
      <c r="P584" s="23">
        <v>0.0</v>
      </c>
      <c r="Q584" s="23" t="s">
        <v>133</v>
      </c>
      <c r="R584" s="23" t="s">
        <v>133</v>
      </c>
      <c r="S584" s="23" t="s">
        <v>133</v>
      </c>
      <c r="T584" s="23" t="s">
        <v>133</v>
      </c>
      <c r="U584" s="23" t="s">
        <v>133</v>
      </c>
      <c r="V584" s="23" t="s">
        <v>133</v>
      </c>
      <c r="W584" s="23" t="s">
        <v>133</v>
      </c>
      <c r="X584" s="23" t="s">
        <v>133</v>
      </c>
      <c r="Y584" s="23" t="s">
        <v>133</v>
      </c>
      <c r="Z584" s="23" t="s">
        <v>133</v>
      </c>
      <c r="AA584" s="23" t="s">
        <v>133</v>
      </c>
      <c r="AB584" s="23" t="s">
        <v>133</v>
      </c>
      <c r="AC584" s="23" t="s">
        <v>133</v>
      </c>
      <c r="AD584" s="23" t="s">
        <v>133</v>
      </c>
      <c r="AE584" s="23" t="s">
        <v>133</v>
      </c>
      <c r="AF584" s="23" t="s">
        <v>133</v>
      </c>
      <c r="AG584" s="23" t="s">
        <v>133</v>
      </c>
      <c r="AH584" s="23" t="s">
        <v>133</v>
      </c>
      <c r="AI584" s="23" t="s">
        <v>133</v>
      </c>
      <c r="AJ584" s="23" t="s">
        <v>133</v>
      </c>
      <c r="AK584" s="23" t="s">
        <v>133</v>
      </c>
      <c r="AL584" s="23" t="s">
        <v>133</v>
      </c>
      <c r="AM584" s="23" t="s">
        <v>133</v>
      </c>
      <c r="AN584" s="23" t="s">
        <v>133</v>
      </c>
      <c r="AO584" s="23">
        <v>6000.0</v>
      </c>
      <c r="AP584" s="23">
        <v>3600.0</v>
      </c>
      <c r="AQ584" s="23">
        <v>0.0</v>
      </c>
      <c r="AR584" s="23">
        <v>0.0</v>
      </c>
      <c r="AS584" s="23" t="s">
        <v>2477</v>
      </c>
      <c r="AT584" s="23" t="s">
        <v>2318</v>
      </c>
    </row>
    <row r="585">
      <c r="A585" s="23" t="str">
        <f t="shared" si="9"/>
        <v>OK</v>
      </c>
      <c r="B585" s="23" t="s">
        <v>78</v>
      </c>
      <c r="C585" s="23" t="s">
        <v>78</v>
      </c>
      <c r="D585" s="23">
        <v>1.0</v>
      </c>
      <c r="E585" s="23">
        <v>45.0</v>
      </c>
      <c r="F585" s="23">
        <v>30.0</v>
      </c>
      <c r="G585" s="23">
        <v>10.0</v>
      </c>
      <c r="H585" s="23">
        <v>25.0</v>
      </c>
      <c r="I585" s="23">
        <v>55417.0</v>
      </c>
      <c r="J585" s="23">
        <v>35753.090909</v>
      </c>
      <c r="K585" s="23">
        <v>35.483532</v>
      </c>
      <c r="L585" s="23">
        <v>2.0</v>
      </c>
      <c r="M585" s="23">
        <v>1.0</v>
      </c>
      <c r="N585" s="23">
        <v>58600.0</v>
      </c>
      <c r="O585" s="23">
        <v>3600.2424</v>
      </c>
      <c r="P585" s="23">
        <v>0.0</v>
      </c>
      <c r="Q585" s="23">
        <v>6622.0</v>
      </c>
      <c r="R585" s="23">
        <v>17375.0</v>
      </c>
      <c r="S585" s="23">
        <v>2175.0</v>
      </c>
      <c r="T585" s="23">
        <v>0.0</v>
      </c>
      <c r="U585" s="23">
        <v>13379.0</v>
      </c>
      <c r="V585" s="23">
        <v>0.0</v>
      </c>
      <c r="W585" s="23">
        <v>1821.0</v>
      </c>
      <c r="X585" s="23">
        <v>2.972</v>
      </c>
      <c r="Y585" s="23">
        <v>0.3781</v>
      </c>
      <c r="Z585" s="23" t="s">
        <v>133</v>
      </c>
      <c r="AA585" s="23">
        <v>1.5726</v>
      </c>
      <c r="AB585" s="23">
        <v>1232.0</v>
      </c>
      <c r="AC585" s="23">
        <v>776.0</v>
      </c>
      <c r="AD585" s="23">
        <v>616.0</v>
      </c>
      <c r="AE585" s="23">
        <v>0.0</v>
      </c>
      <c r="AF585" s="23">
        <v>160.0</v>
      </c>
      <c r="AG585" s="23">
        <v>0.0</v>
      </c>
      <c r="AH585" s="23">
        <v>0.0</v>
      </c>
      <c r="AI585" s="23">
        <v>2.3505</v>
      </c>
      <c r="AJ585" s="23">
        <v>1.729</v>
      </c>
      <c r="AK585" s="23">
        <v>0.4535</v>
      </c>
      <c r="AL585" s="23">
        <v>0.0</v>
      </c>
      <c r="AM585" s="23">
        <v>10.0</v>
      </c>
      <c r="AN585" s="23">
        <v>5.0</v>
      </c>
      <c r="AO585" s="23">
        <v>6000.0</v>
      </c>
      <c r="AP585" s="23">
        <v>3600.0</v>
      </c>
      <c r="AQ585" s="23">
        <v>0.0</v>
      </c>
      <c r="AR585" s="23">
        <v>0.0</v>
      </c>
      <c r="AS585" s="23" t="s">
        <v>2477</v>
      </c>
      <c r="AT585" s="23" t="s">
        <v>2485</v>
      </c>
    </row>
    <row r="586">
      <c r="A586" s="23" t="str">
        <f t="shared" si="9"/>
        <v>OK</v>
      </c>
      <c r="B586" s="23" t="s">
        <v>79</v>
      </c>
      <c r="C586" s="23" t="s">
        <v>79</v>
      </c>
      <c r="D586" s="23">
        <v>1.0</v>
      </c>
      <c r="E586" s="23">
        <v>45.0</v>
      </c>
      <c r="F586" s="23">
        <v>20.0</v>
      </c>
      <c r="G586" s="23">
        <v>10.0</v>
      </c>
      <c r="H586" s="23">
        <v>25.0</v>
      </c>
      <c r="I586" s="23">
        <v>78009.0</v>
      </c>
      <c r="J586" s="23">
        <v>45185.25</v>
      </c>
      <c r="K586" s="23">
        <v>42.076876</v>
      </c>
      <c r="L586" s="23">
        <v>2.0</v>
      </c>
      <c r="M586" s="23">
        <v>1.0</v>
      </c>
      <c r="N586" s="23">
        <v>101485.0</v>
      </c>
      <c r="O586" s="23">
        <v>3600.0358</v>
      </c>
      <c r="P586" s="23">
        <v>348.0</v>
      </c>
      <c r="Q586" s="23">
        <v>4200.0</v>
      </c>
      <c r="R586" s="23">
        <v>15971.0</v>
      </c>
      <c r="S586" s="23">
        <v>1058.0</v>
      </c>
      <c r="T586" s="23">
        <v>0.0</v>
      </c>
      <c r="U586" s="23">
        <v>13428.0</v>
      </c>
      <c r="V586" s="23">
        <v>0.0</v>
      </c>
      <c r="W586" s="23">
        <v>1485.0</v>
      </c>
      <c r="X586" s="23">
        <v>1.9755</v>
      </c>
      <c r="Y586" s="23">
        <v>0.1851</v>
      </c>
      <c r="Z586" s="23" t="s">
        <v>133</v>
      </c>
      <c r="AA586" s="23">
        <v>1.1795</v>
      </c>
      <c r="AB586" s="23">
        <v>1716.0</v>
      </c>
      <c r="AC586" s="23">
        <v>788.0</v>
      </c>
      <c r="AD586" s="23">
        <v>589.0</v>
      </c>
      <c r="AE586" s="23">
        <v>0.0</v>
      </c>
      <c r="AF586" s="23">
        <v>199.0</v>
      </c>
      <c r="AG586" s="23">
        <v>0.0</v>
      </c>
      <c r="AH586" s="23">
        <v>0.0</v>
      </c>
      <c r="AI586" s="23">
        <v>3.0039</v>
      </c>
      <c r="AJ586" s="23">
        <v>2.197</v>
      </c>
      <c r="AK586" s="23">
        <v>0.6107</v>
      </c>
      <c r="AL586" s="23">
        <v>0.0</v>
      </c>
      <c r="AM586" s="23">
        <v>10.0</v>
      </c>
      <c r="AN586" s="23">
        <v>9.0</v>
      </c>
      <c r="AO586" s="23">
        <v>6000.0</v>
      </c>
      <c r="AP586" s="23">
        <v>3600.0</v>
      </c>
      <c r="AQ586" s="23">
        <v>0.0</v>
      </c>
      <c r="AR586" s="23">
        <v>0.0</v>
      </c>
      <c r="AS586" s="23" t="s">
        <v>2477</v>
      </c>
      <c r="AT586" s="23" t="s">
        <v>2443</v>
      </c>
    </row>
    <row r="587">
      <c r="A587" s="23" t="str">
        <f t="shared" si="9"/>
        <v>OK</v>
      </c>
      <c r="B587" s="23" t="s">
        <v>80</v>
      </c>
      <c r="C587" s="23" t="s">
        <v>80</v>
      </c>
      <c r="D587" s="23">
        <v>0.0</v>
      </c>
      <c r="E587" s="23">
        <v>45.0</v>
      </c>
      <c r="F587" s="23">
        <v>11.0</v>
      </c>
      <c r="G587" s="23">
        <v>10.0</v>
      </c>
      <c r="H587" s="23">
        <v>25.0</v>
      </c>
      <c r="I587" s="23" t="s">
        <v>134</v>
      </c>
      <c r="J587" s="23">
        <v>0.0</v>
      </c>
      <c r="K587" s="23" t="s">
        <v>134</v>
      </c>
      <c r="L587" s="23">
        <v>-1.0</v>
      </c>
      <c r="M587" s="23">
        <v>-1.0</v>
      </c>
      <c r="N587" s="23">
        <v>0.0</v>
      </c>
      <c r="O587" s="23">
        <v>0.0</v>
      </c>
      <c r="P587" s="23">
        <v>0.0</v>
      </c>
      <c r="Q587" s="23" t="s">
        <v>133</v>
      </c>
      <c r="R587" s="23" t="s">
        <v>133</v>
      </c>
      <c r="S587" s="23" t="s">
        <v>133</v>
      </c>
      <c r="T587" s="23" t="s">
        <v>133</v>
      </c>
      <c r="U587" s="23" t="s">
        <v>133</v>
      </c>
      <c r="V587" s="23" t="s">
        <v>133</v>
      </c>
      <c r="W587" s="23" t="s">
        <v>133</v>
      </c>
      <c r="X587" s="23" t="s">
        <v>133</v>
      </c>
      <c r="Y587" s="23" t="s">
        <v>133</v>
      </c>
      <c r="Z587" s="23" t="s">
        <v>133</v>
      </c>
      <c r="AA587" s="23" t="s">
        <v>133</v>
      </c>
      <c r="AB587" s="23" t="s">
        <v>133</v>
      </c>
      <c r="AC587" s="23" t="s">
        <v>133</v>
      </c>
      <c r="AD587" s="23" t="s">
        <v>133</v>
      </c>
      <c r="AE587" s="23" t="s">
        <v>133</v>
      </c>
      <c r="AF587" s="23" t="s">
        <v>133</v>
      </c>
      <c r="AG587" s="23" t="s">
        <v>133</v>
      </c>
      <c r="AH587" s="23" t="s">
        <v>133</v>
      </c>
      <c r="AI587" s="23" t="s">
        <v>133</v>
      </c>
      <c r="AJ587" s="23" t="s">
        <v>133</v>
      </c>
      <c r="AK587" s="23" t="s">
        <v>133</v>
      </c>
      <c r="AL587" s="23" t="s">
        <v>133</v>
      </c>
      <c r="AM587" s="23" t="s">
        <v>133</v>
      </c>
      <c r="AN587" s="23" t="s">
        <v>133</v>
      </c>
      <c r="AO587" s="23">
        <v>6000.0</v>
      </c>
      <c r="AP587" s="23">
        <v>3600.0</v>
      </c>
      <c r="AQ587" s="23">
        <v>0.0</v>
      </c>
      <c r="AR587" s="23">
        <v>0.0</v>
      </c>
      <c r="AS587" s="23" t="s">
        <v>2477</v>
      </c>
      <c r="AT587" s="23" t="s">
        <v>2341</v>
      </c>
    </row>
    <row r="588">
      <c r="A588" s="23" t="str">
        <f t="shared" si="9"/>
        <v>OK</v>
      </c>
      <c r="B588" s="23" t="s">
        <v>81</v>
      </c>
      <c r="C588" s="23" t="s">
        <v>81</v>
      </c>
      <c r="D588" s="23">
        <v>1.0</v>
      </c>
      <c r="E588" s="23">
        <v>51.0</v>
      </c>
      <c r="F588" s="23">
        <v>30.0</v>
      </c>
      <c r="G588" s="23">
        <v>10.0</v>
      </c>
      <c r="H588" s="23">
        <v>25.0</v>
      </c>
      <c r="I588" s="23">
        <v>108665.0</v>
      </c>
      <c r="J588" s="23">
        <v>53351.0</v>
      </c>
      <c r="K588" s="23">
        <v>50.903235</v>
      </c>
      <c r="L588" s="23">
        <v>2.0</v>
      </c>
      <c r="M588" s="23">
        <v>1.0</v>
      </c>
      <c r="N588" s="23">
        <v>52010.0</v>
      </c>
      <c r="O588" s="23">
        <v>3600.3351</v>
      </c>
      <c r="P588" s="23">
        <v>0.0</v>
      </c>
      <c r="Q588" s="23">
        <v>8728.0</v>
      </c>
      <c r="R588" s="23">
        <v>18000.0</v>
      </c>
      <c r="S588" s="23">
        <v>2985.0</v>
      </c>
      <c r="T588" s="23">
        <v>0.0</v>
      </c>
      <c r="U588" s="23">
        <v>12248.0</v>
      </c>
      <c r="V588" s="23">
        <v>0.0</v>
      </c>
      <c r="W588" s="23">
        <v>2767.0</v>
      </c>
      <c r="X588" s="23">
        <v>4.0401</v>
      </c>
      <c r="Y588" s="23">
        <v>0.5753</v>
      </c>
      <c r="Z588" s="23" t="s">
        <v>133</v>
      </c>
      <c r="AA588" s="23">
        <v>1.9183</v>
      </c>
      <c r="AB588" s="23">
        <v>888.0</v>
      </c>
      <c r="AC588" s="23">
        <v>883.0</v>
      </c>
      <c r="AD588" s="23">
        <v>837.0</v>
      </c>
      <c r="AE588" s="23">
        <v>0.0</v>
      </c>
      <c r="AF588" s="23">
        <v>46.0</v>
      </c>
      <c r="AG588" s="23">
        <v>0.0</v>
      </c>
      <c r="AH588" s="23">
        <v>0.0</v>
      </c>
      <c r="AI588" s="23">
        <v>1.8724</v>
      </c>
      <c r="AJ588" s="23">
        <v>1.421</v>
      </c>
      <c r="AK588" s="23">
        <v>0.3314</v>
      </c>
      <c r="AL588" s="23">
        <v>0.0</v>
      </c>
      <c r="AM588" s="23">
        <v>10.0</v>
      </c>
      <c r="AN588" s="23">
        <v>6.0</v>
      </c>
      <c r="AO588" s="23">
        <v>6000.0</v>
      </c>
      <c r="AP588" s="23">
        <v>3600.0</v>
      </c>
      <c r="AQ588" s="23">
        <v>0.0</v>
      </c>
      <c r="AR588" s="23">
        <v>0.0</v>
      </c>
      <c r="AS588" s="23" t="s">
        <v>2477</v>
      </c>
      <c r="AT588" s="23" t="s">
        <v>2486</v>
      </c>
    </row>
    <row r="589">
      <c r="A589" s="23" t="str">
        <f t="shared" si="9"/>
        <v>OK</v>
      </c>
      <c r="B589" s="23" t="s">
        <v>82</v>
      </c>
      <c r="C589" s="23" t="s">
        <v>82</v>
      </c>
      <c r="D589" s="23">
        <v>1.0</v>
      </c>
      <c r="E589" s="23">
        <v>51.0</v>
      </c>
      <c r="F589" s="23">
        <v>20.0</v>
      </c>
      <c r="G589" s="23">
        <v>10.0</v>
      </c>
      <c r="H589" s="23">
        <v>25.0</v>
      </c>
      <c r="I589" s="23">
        <v>119183.0</v>
      </c>
      <c r="J589" s="23">
        <v>57440.6</v>
      </c>
      <c r="K589" s="23">
        <v>51.804704</v>
      </c>
      <c r="L589" s="23">
        <v>2.0</v>
      </c>
      <c r="M589" s="23">
        <v>1.0</v>
      </c>
      <c r="N589" s="23">
        <v>71814.0</v>
      </c>
      <c r="O589" s="23">
        <v>3600.1195</v>
      </c>
      <c r="P589" s="23">
        <v>28.0</v>
      </c>
      <c r="Q589" s="23">
        <v>6931.0</v>
      </c>
      <c r="R589" s="23">
        <v>16040.0</v>
      </c>
      <c r="S589" s="23">
        <v>3003.0</v>
      </c>
      <c r="T589" s="23">
        <v>3.0</v>
      </c>
      <c r="U589" s="23">
        <v>11749.0</v>
      </c>
      <c r="V589" s="23">
        <v>0.0</v>
      </c>
      <c r="W589" s="23">
        <v>1285.0</v>
      </c>
      <c r="X589" s="23">
        <v>2.9195</v>
      </c>
      <c r="Y589" s="23">
        <v>0.515</v>
      </c>
      <c r="Z589" s="23" t="s">
        <v>133</v>
      </c>
      <c r="AA589" s="23">
        <v>1.4229</v>
      </c>
      <c r="AB589" s="23">
        <v>1194.0</v>
      </c>
      <c r="AC589" s="23">
        <v>1193.0</v>
      </c>
      <c r="AD589" s="23">
        <v>1044.0</v>
      </c>
      <c r="AE589" s="23">
        <v>33.0</v>
      </c>
      <c r="AF589" s="23">
        <v>116.0</v>
      </c>
      <c r="AG589" s="23">
        <v>0.0</v>
      </c>
      <c r="AH589" s="23">
        <v>0.0</v>
      </c>
      <c r="AI589" s="23">
        <v>2.5303</v>
      </c>
      <c r="AJ589" s="23">
        <v>1.9226</v>
      </c>
      <c r="AK589" s="23">
        <v>0.4615</v>
      </c>
      <c r="AL589" s="23">
        <v>0.0</v>
      </c>
      <c r="AM589" s="23">
        <v>10.0</v>
      </c>
      <c r="AN589" s="23">
        <v>9.0</v>
      </c>
      <c r="AO589" s="23">
        <v>6000.0</v>
      </c>
      <c r="AP589" s="23">
        <v>3600.0</v>
      </c>
      <c r="AQ589" s="23">
        <v>0.0</v>
      </c>
      <c r="AR589" s="23">
        <v>0.0</v>
      </c>
      <c r="AS589" s="23" t="s">
        <v>2477</v>
      </c>
      <c r="AT589" s="23" t="s">
        <v>2324</v>
      </c>
    </row>
    <row r="590">
      <c r="A590" s="23" t="str">
        <f t="shared" si="9"/>
        <v>OK</v>
      </c>
      <c r="B590" s="23" t="s">
        <v>83</v>
      </c>
      <c r="C590" s="23" t="s">
        <v>83</v>
      </c>
      <c r="D590" s="23">
        <v>1.0</v>
      </c>
      <c r="E590" s="23">
        <v>51.0</v>
      </c>
      <c r="F590" s="23">
        <v>10.0</v>
      </c>
      <c r="G590" s="23">
        <v>10.0</v>
      </c>
      <c r="H590" s="23">
        <v>25.0</v>
      </c>
      <c r="I590" s="23">
        <v>190279.0</v>
      </c>
      <c r="J590" s="23">
        <v>76026.032738</v>
      </c>
      <c r="K590" s="23">
        <v>60.044969</v>
      </c>
      <c r="L590" s="23">
        <v>2.0</v>
      </c>
      <c r="M590" s="23">
        <v>1.0</v>
      </c>
      <c r="N590" s="23">
        <v>111031.0</v>
      </c>
      <c r="O590" s="23">
        <v>3600.0417</v>
      </c>
      <c r="P590" s="23">
        <v>2684.0</v>
      </c>
      <c r="Q590" s="23">
        <v>3588.0</v>
      </c>
      <c r="R590" s="23">
        <v>12370.0</v>
      </c>
      <c r="S590" s="23">
        <v>1612.0</v>
      </c>
      <c r="T590" s="23">
        <v>13.0</v>
      </c>
      <c r="U590" s="23">
        <v>9910.0</v>
      </c>
      <c r="V590" s="23">
        <v>0.0</v>
      </c>
      <c r="W590" s="23">
        <v>835.0</v>
      </c>
      <c r="X590" s="23">
        <v>1.5514</v>
      </c>
      <c r="Y590" s="23">
        <v>0.2699</v>
      </c>
      <c r="Z590" s="23" t="s">
        <v>133</v>
      </c>
      <c r="AA590" s="23">
        <v>0.7685</v>
      </c>
      <c r="AB590" s="23">
        <v>1330.0</v>
      </c>
      <c r="AC590" s="23">
        <v>812.0</v>
      </c>
      <c r="AD590" s="23">
        <v>439.0</v>
      </c>
      <c r="AE590" s="23">
        <v>18.0</v>
      </c>
      <c r="AF590" s="23">
        <v>355.0</v>
      </c>
      <c r="AG590" s="23">
        <v>0.0</v>
      </c>
      <c r="AH590" s="23">
        <v>0.0</v>
      </c>
      <c r="AI590" s="23">
        <v>2.9477</v>
      </c>
      <c r="AJ590" s="23">
        <v>2.173</v>
      </c>
      <c r="AK590" s="23">
        <v>0.6044</v>
      </c>
      <c r="AL590" s="23">
        <v>0.0</v>
      </c>
      <c r="AM590" s="23">
        <v>10.0</v>
      </c>
      <c r="AN590" s="23">
        <v>19.0</v>
      </c>
      <c r="AO590" s="23">
        <v>6000.0</v>
      </c>
      <c r="AP590" s="23">
        <v>3600.0</v>
      </c>
      <c r="AQ590" s="23">
        <v>0.0</v>
      </c>
      <c r="AR590" s="23">
        <v>0.0</v>
      </c>
      <c r="AS590" s="23" t="s">
        <v>2477</v>
      </c>
      <c r="AT590" s="23" t="s">
        <v>2487</v>
      </c>
    </row>
    <row r="591">
      <c r="A591" s="23" t="str">
        <f t="shared" si="9"/>
        <v>OK</v>
      </c>
      <c r="B591" s="23" t="s">
        <v>84</v>
      </c>
      <c r="C591" s="23" t="s">
        <v>84</v>
      </c>
      <c r="D591" s="23">
        <v>1.0</v>
      </c>
      <c r="E591" s="23">
        <v>55.0</v>
      </c>
      <c r="F591" s="23">
        <v>30.0</v>
      </c>
      <c r="G591" s="23">
        <v>10.0</v>
      </c>
      <c r="H591" s="23">
        <v>25.0</v>
      </c>
      <c r="I591" s="23">
        <v>223080.0</v>
      </c>
      <c r="J591" s="23">
        <v>133532.5</v>
      </c>
      <c r="K591" s="23">
        <v>40.141429</v>
      </c>
      <c r="L591" s="23">
        <v>2.0</v>
      </c>
      <c r="M591" s="23">
        <v>1.0</v>
      </c>
      <c r="N591" s="23">
        <v>61600.0</v>
      </c>
      <c r="O591" s="23">
        <v>3600.1916</v>
      </c>
      <c r="P591" s="23">
        <v>0.0</v>
      </c>
      <c r="Q591" s="23">
        <v>6598.0</v>
      </c>
      <c r="R591" s="23">
        <v>18516.0</v>
      </c>
      <c r="S591" s="23">
        <v>1974.0</v>
      </c>
      <c r="T591" s="23">
        <v>0.0</v>
      </c>
      <c r="U591" s="23">
        <v>14883.0</v>
      </c>
      <c r="V591" s="23">
        <v>0.0</v>
      </c>
      <c r="W591" s="23">
        <v>1659.0</v>
      </c>
      <c r="X591" s="23">
        <v>3.3433</v>
      </c>
      <c r="Y591" s="23">
        <v>0.371</v>
      </c>
      <c r="Z591" s="23" t="s">
        <v>133</v>
      </c>
      <c r="AA591" s="23">
        <v>1.978</v>
      </c>
      <c r="AB591" s="23">
        <v>1171.0</v>
      </c>
      <c r="AC591" s="23">
        <v>1302.0</v>
      </c>
      <c r="AD591" s="23">
        <v>791.0</v>
      </c>
      <c r="AE591" s="23">
        <v>0.0</v>
      </c>
      <c r="AF591" s="23">
        <v>511.0</v>
      </c>
      <c r="AG591" s="23">
        <v>0.0</v>
      </c>
      <c r="AH591" s="23">
        <v>0.0</v>
      </c>
      <c r="AI591" s="23">
        <v>2.2936</v>
      </c>
      <c r="AJ591" s="23">
        <v>1.6036</v>
      </c>
      <c r="AK591" s="23">
        <v>0.5426</v>
      </c>
      <c r="AL591" s="23">
        <v>0.0</v>
      </c>
      <c r="AM591" s="23">
        <v>10.0</v>
      </c>
      <c r="AN591" s="23">
        <v>7.0</v>
      </c>
      <c r="AO591" s="23">
        <v>6000.0</v>
      </c>
      <c r="AP591" s="23">
        <v>3600.0</v>
      </c>
      <c r="AQ591" s="23">
        <v>0.0</v>
      </c>
      <c r="AR591" s="23">
        <v>0.0</v>
      </c>
      <c r="AS591" s="23" t="s">
        <v>2477</v>
      </c>
      <c r="AT591" s="23" t="s">
        <v>2488</v>
      </c>
    </row>
    <row r="592">
      <c r="A592" s="23" t="str">
        <f t="shared" si="9"/>
        <v>OK</v>
      </c>
      <c r="B592" s="23" t="s">
        <v>85</v>
      </c>
      <c r="C592" s="23" t="s">
        <v>85</v>
      </c>
      <c r="D592" s="23">
        <v>1.0</v>
      </c>
      <c r="E592" s="23">
        <v>55.0</v>
      </c>
      <c r="F592" s="23">
        <v>20.0</v>
      </c>
      <c r="G592" s="23">
        <v>10.0</v>
      </c>
      <c r="H592" s="23">
        <v>25.0</v>
      </c>
      <c r="I592" s="23">
        <v>355239.0</v>
      </c>
      <c r="J592" s="23">
        <v>171543.05</v>
      </c>
      <c r="K592" s="23">
        <v>51.710524</v>
      </c>
      <c r="L592" s="23">
        <v>2.0</v>
      </c>
      <c r="M592" s="23">
        <v>1.0</v>
      </c>
      <c r="N592" s="23">
        <v>73867.0</v>
      </c>
      <c r="O592" s="23">
        <v>3600.158</v>
      </c>
      <c r="P592" s="23">
        <v>12.0</v>
      </c>
      <c r="Q592" s="23">
        <v>4073.0</v>
      </c>
      <c r="R592" s="23">
        <v>15182.0</v>
      </c>
      <c r="S592" s="23">
        <v>1370.0</v>
      </c>
      <c r="T592" s="23">
        <v>0.0</v>
      </c>
      <c r="U592" s="23">
        <v>12667.0</v>
      </c>
      <c r="V592" s="23">
        <v>0.0</v>
      </c>
      <c r="W592" s="23">
        <v>1145.0</v>
      </c>
      <c r="X592" s="23">
        <v>2.2789</v>
      </c>
      <c r="Y592" s="23">
        <v>0.2686</v>
      </c>
      <c r="Z592" s="23" t="s">
        <v>133</v>
      </c>
      <c r="AA592" s="23">
        <v>1.3145</v>
      </c>
      <c r="AB592" s="23">
        <v>1733.0</v>
      </c>
      <c r="AC592" s="23">
        <v>1026.0</v>
      </c>
      <c r="AD592" s="23">
        <v>652.0</v>
      </c>
      <c r="AE592" s="23">
        <v>0.0</v>
      </c>
      <c r="AF592" s="23">
        <v>374.0</v>
      </c>
      <c r="AG592" s="23">
        <v>0.0</v>
      </c>
      <c r="AH592" s="23">
        <v>0.0</v>
      </c>
      <c r="AI592" s="23">
        <v>4.0402</v>
      </c>
      <c r="AJ592" s="23">
        <v>2.9355</v>
      </c>
      <c r="AK592" s="23">
        <v>0.8428</v>
      </c>
      <c r="AL592" s="23">
        <v>0.0</v>
      </c>
      <c r="AM592" s="23">
        <v>10.0</v>
      </c>
      <c r="AN592" s="23">
        <v>13.0</v>
      </c>
      <c r="AO592" s="23">
        <v>6000.0</v>
      </c>
      <c r="AP592" s="23">
        <v>3600.0</v>
      </c>
      <c r="AQ592" s="23">
        <v>0.0</v>
      </c>
      <c r="AR592" s="23">
        <v>0.0</v>
      </c>
      <c r="AS592" s="23" t="s">
        <v>2477</v>
      </c>
      <c r="AT592" s="23" t="s">
        <v>2489</v>
      </c>
    </row>
    <row r="593">
      <c r="A593" s="23" t="str">
        <f t="shared" si="9"/>
        <v>OK</v>
      </c>
      <c r="B593" s="23" t="s">
        <v>86</v>
      </c>
      <c r="C593" s="23" t="s">
        <v>86</v>
      </c>
      <c r="D593" s="23">
        <v>1.0</v>
      </c>
      <c r="E593" s="23">
        <v>55.0</v>
      </c>
      <c r="F593" s="23">
        <v>10.0</v>
      </c>
      <c r="G593" s="23">
        <v>10.0</v>
      </c>
      <c r="H593" s="23">
        <v>25.0</v>
      </c>
      <c r="I593" s="23">
        <v>680509.0</v>
      </c>
      <c r="J593" s="23">
        <v>291413.578305</v>
      </c>
      <c r="K593" s="23">
        <v>57.177116</v>
      </c>
      <c r="L593" s="23">
        <v>2.0</v>
      </c>
      <c r="M593" s="23">
        <v>1.0</v>
      </c>
      <c r="N593" s="23">
        <v>98249.0</v>
      </c>
      <c r="O593" s="23">
        <v>3600.056</v>
      </c>
      <c r="P593" s="23">
        <v>3392.0</v>
      </c>
      <c r="Q593" s="23">
        <v>1637.0</v>
      </c>
      <c r="R593" s="23">
        <v>10239.0</v>
      </c>
      <c r="S593" s="23">
        <v>534.0</v>
      </c>
      <c r="T593" s="23">
        <v>0.0</v>
      </c>
      <c r="U593" s="23">
        <v>9045.0</v>
      </c>
      <c r="V593" s="23">
        <v>0.0</v>
      </c>
      <c r="W593" s="23">
        <v>660.0</v>
      </c>
      <c r="X593" s="23">
        <v>1.0001</v>
      </c>
      <c r="Y593" s="23">
        <v>0.0989</v>
      </c>
      <c r="Z593" s="23" t="s">
        <v>133</v>
      </c>
      <c r="AA593" s="23">
        <v>0.6188</v>
      </c>
      <c r="AB593" s="23">
        <v>1269.0</v>
      </c>
      <c r="AC593" s="23">
        <v>1437.0</v>
      </c>
      <c r="AD593" s="23">
        <v>822.0</v>
      </c>
      <c r="AE593" s="23">
        <v>0.0</v>
      </c>
      <c r="AF593" s="23">
        <v>615.0</v>
      </c>
      <c r="AG593" s="23">
        <v>0.0</v>
      </c>
      <c r="AH593" s="23">
        <v>0.0</v>
      </c>
      <c r="AI593" s="23">
        <v>3.0129</v>
      </c>
      <c r="AJ593" s="23">
        <v>2.1267</v>
      </c>
      <c r="AK593" s="23">
        <v>0.7126</v>
      </c>
      <c r="AL593" s="23">
        <v>0.0</v>
      </c>
      <c r="AM593" s="23">
        <v>10.0</v>
      </c>
      <c r="AN593" s="23">
        <v>28.0</v>
      </c>
      <c r="AO593" s="23">
        <v>6000.0</v>
      </c>
      <c r="AP593" s="23">
        <v>3600.0</v>
      </c>
      <c r="AQ593" s="23">
        <v>0.0</v>
      </c>
      <c r="AR593" s="23">
        <v>0.0</v>
      </c>
      <c r="AS593" s="23" t="s">
        <v>2477</v>
      </c>
      <c r="AT593" s="23" t="s">
        <v>2490</v>
      </c>
    </row>
    <row r="594">
      <c r="A594" s="23" t="str">
        <f t="shared" si="9"/>
        <v>OK</v>
      </c>
      <c r="B594" s="23" t="s">
        <v>87</v>
      </c>
      <c r="C594" s="23" t="s">
        <v>87</v>
      </c>
      <c r="D594" s="23">
        <v>1.0</v>
      </c>
      <c r="E594" s="23">
        <v>59.0</v>
      </c>
      <c r="F594" s="23">
        <v>30.0</v>
      </c>
      <c r="G594" s="23">
        <v>10.0</v>
      </c>
      <c r="H594" s="23">
        <v>25.0</v>
      </c>
      <c r="I594" s="23">
        <v>211764.0</v>
      </c>
      <c r="J594" s="23">
        <v>73090.0</v>
      </c>
      <c r="K594" s="23">
        <v>65.485163</v>
      </c>
      <c r="L594" s="23">
        <v>2.0</v>
      </c>
      <c r="M594" s="23">
        <v>1.0</v>
      </c>
      <c r="N594" s="23">
        <v>53963.0</v>
      </c>
      <c r="O594" s="23">
        <v>3600.0973</v>
      </c>
      <c r="P594" s="23">
        <v>64.0</v>
      </c>
      <c r="Q594" s="23">
        <v>6441.0</v>
      </c>
      <c r="R594" s="23">
        <v>12636.0</v>
      </c>
      <c r="S594" s="23">
        <v>3210.0</v>
      </c>
      <c r="T594" s="23">
        <v>29.0</v>
      </c>
      <c r="U594" s="23">
        <v>8765.0</v>
      </c>
      <c r="V594" s="23">
        <v>0.0</v>
      </c>
      <c r="W594" s="23">
        <v>632.0</v>
      </c>
      <c r="X594" s="23">
        <v>3.9294</v>
      </c>
      <c r="Y594" s="23">
        <v>0.7833</v>
      </c>
      <c r="Z594" s="23" t="s">
        <v>133</v>
      </c>
      <c r="AA594" s="23">
        <v>1.7129</v>
      </c>
      <c r="AB594" s="23">
        <v>911.0</v>
      </c>
      <c r="AC594" s="23">
        <v>1880.0</v>
      </c>
      <c r="AD594" s="23">
        <v>1798.0</v>
      </c>
      <c r="AE594" s="23">
        <v>0.0</v>
      </c>
      <c r="AF594" s="23">
        <v>82.0</v>
      </c>
      <c r="AG594" s="23">
        <v>0.0</v>
      </c>
      <c r="AH594" s="23">
        <v>0.0</v>
      </c>
      <c r="AI594" s="23">
        <v>2.8465</v>
      </c>
      <c r="AJ594" s="23">
        <v>2.2408</v>
      </c>
      <c r="AK594" s="23">
        <v>0.4303</v>
      </c>
      <c r="AL594" s="23">
        <v>0.0</v>
      </c>
      <c r="AM594" s="23">
        <v>10.0</v>
      </c>
      <c r="AN594" s="23">
        <v>13.0</v>
      </c>
      <c r="AO594" s="23">
        <v>6000.0</v>
      </c>
      <c r="AP594" s="23">
        <v>3600.0</v>
      </c>
      <c r="AQ594" s="23">
        <v>0.0</v>
      </c>
      <c r="AR594" s="23">
        <v>0.0</v>
      </c>
      <c r="AS594" s="23" t="s">
        <v>2477</v>
      </c>
      <c r="AT594" s="23" t="s">
        <v>2491</v>
      </c>
    </row>
    <row r="595">
      <c r="A595" s="23" t="str">
        <f t="shared" si="9"/>
        <v>OK</v>
      </c>
      <c r="B595" s="23" t="s">
        <v>88</v>
      </c>
      <c r="C595" s="23" t="s">
        <v>88</v>
      </c>
      <c r="D595" s="23">
        <v>1.0</v>
      </c>
      <c r="E595" s="23">
        <v>59.0</v>
      </c>
      <c r="F595" s="23">
        <v>20.0</v>
      </c>
      <c r="G595" s="23">
        <v>10.0</v>
      </c>
      <c r="H595" s="23">
        <v>25.0</v>
      </c>
      <c r="I595" s="23">
        <v>322818.0</v>
      </c>
      <c r="J595" s="23">
        <v>82256.2</v>
      </c>
      <c r="K595" s="23">
        <v>74.519327</v>
      </c>
      <c r="L595" s="23">
        <v>2.0</v>
      </c>
      <c r="M595" s="23">
        <v>1.0</v>
      </c>
      <c r="N595" s="23">
        <v>69654.0</v>
      </c>
      <c r="O595" s="23">
        <v>3600.0395</v>
      </c>
      <c r="P595" s="23">
        <v>1840.0</v>
      </c>
      <c r="Q595" s="23">
        <v>6635.0</v>
      </c>
      <c r="R595" s="23">
        <v>13307.0</v>
      </c>
      <c r="S595" s="23">
        <v>4053.0</v>
      </c>
      <c r="T595" s="23">
        <v>107.0</v>
      </c>
      <c r="U595" s="23">
        <v>8809.0</v>
      </c>
      <c r="V595" s="23">
        <v>0.0</v>
      </c>
      <c r="W595" s="23">
        <v>338.0</v>
      </c>
      <c r="X595" s="23">
        <v>3.0623</v>
      </c>
      <c r="Y595" s="23">
        <v>0.8263</v>
      </c>
      <c r="Z595" s="23" t="s">
        <v>133</v>
      </c>
      <c r="AA595" s="23">
        <v>1.0895</v>
      </c>
      <c r="AB595" s="23">
        <v>828.0</v>
      </c>
      <c r="AC595" s="23">
        <v>1095.0</v>
      </c>
      <c r="AD595" s="23">
        <v>932.0</v>
      </c>
      <c r="AE595" s="23">
        <v>0.0</v>
      </c>
      <c r="AF595" s="23">
        <v>163.0</v>
      </c>
      <c r="AG595" s="23">
        <v>0.0</v>
      </c>
      <c r="AH595" s="23">
        <v>0.0</v>
      </c>
      <c r="AI595" s="23">
        <v>2.4741</v>
      </c>
      <c r="AJ595" s="23">
        <v>1.9145</v>
      </c>
      <c r="AK595" s="23">
        <v>0.427</v>
      </c>
      <c r="AL595" s="23">
        <v>0.0</v>
      </c>
      <c r="AM595" s="23">
        <v>10.0</v>
      </c>
      <c r="AN595" s="23">
        <v>20.0</v>
      </c>
      <c r="AO595" s="23">
        <v>6000.0</v>
      </c>
      <c r="AP595" s="23">
        <v>3600.0</v>
      </c>
      <c r="AQ595" s="23">
        <v>0.0</v>
      </c>
      <c r="AR595" s="23">
        <v>0.0</v>
      </c>
      <c r="AS595" s="23" t="s">
        <v>2477</v>
      </c>
      <c r="AT595" s="23" t="s">
        <v>2492</v>
      </c>
    </row>
    <row r="596">
      <c r="A596" s="23" t="str">
        <f t="shared" si="9"/>
        <v>OK</v>
      </c>
      <c r="B596" s="23" t="s">
        <v>89</v>
      </c>
      <c r="C596" s="23" t="s">
        <v>89</v>
      </c>
      <c r="D596" s="23">
        <v>0.0</v>
      </c>
      <c r="E596" s="23">
        <v>59.0</v>
      </c>
      <c r="F596" s="23">
        <v>16.0</v>
      </c>
      <c r="G596" s="23">
        <v>10.0</v>
      </c>
      <c r="H596" s="23">
        <v>25.0</v>
      </c>
      <c r="I596" s="23" t="s">
        <v>134</v>
      </c>
      <c r="J596" s="23">
        <v>0.0</v>
      </c>
      <c r="K596" s="23" t="s">
        <v>134</v>
      </c>
      <c r="L596" s="23">
        <v>-1.0</v>
      </c>
      <c r="M596" s="23">
        <v>-1.0</v>
      </c>
      <c r="N596" s="23">
        <v>0.0</v>
      </c>
      <c r="O596" s="23">
        <v>0.0</v>
      </c>
      <c r="P596" s="23">
        <v>0.0</v>
      </c>
      <c r="Q596" s="23" t="s">
        <v>133</v>
      </c>
      <c r="R596" s="23" t="s">
        <v>133</v>
      </c>
      <c r="S596" s="23" t="s">
        <v>133</v>
      </c>
      <c r="T596" s="23" t="s">
        <v>133</v>
      </c>
      <c r="U596" s="23" t="s">
        <v>133</v>
      </c>
      <c r="V596" s="23" t="s">
        <v>133</v>
      </c>
      <c r="W596" s="23" t="s">
        <v>133</v>
      </c>
      <c r="X596" s="23" t="s">
        <v>133</v>
      </c>
      <c r="Y596" s="23" t="s">
        <v>133</v>
      </c>
      <c r="Z596" s="23" t="s">
        <v>133</v>
      </c>
      <c r="AA596" s="23" t="s">
        <v>133</v>
      </c>
      <c r="AB596" s="23" t="s">
        <v>133</v>
      </c>
      <c r="AC596" s="23" t="s">
        <v>133</v>
      </c>
      <c r="AD596" s="23" t="s">
        <v>133</v>
      </c>
      <c r="AE596" s="23" t="s">
        <v>133</v>
      </c>
      <c r="AF596" s="23" t="s">
        <v>133</v>
      </c>
      <c r="AG596" s="23" t="s">
        <v>133</v>
      </c>
      <c r="AH596" s="23" t="s">
        <v>133</v>
      </c>
      <c r="AI596" s="23" t="s">
        <v>133</v>
      </c>
      <c r="AJ596" s="23" t="s">
        <v>133</v>
      </c>
      <c r="AK596" s="23" t="s">
        <v>133</v>
      </c>
      <c r="AL596" s="23" t="s">
        <v>133</v>
      </c>
      <c r="AM596" s="23" t="s">
        <v>133</v>
      </c>
      <c r="AN596" s="23" t="s">
        <v>133</v>
      </c>
      <c r="AO596" s="23">
        <v>6000.0</v>
      </c>
      <c r="AP596" s="23">
        <v>3600.0</v>
      </c>
      <c r="AQ596" s="23">
        <v>0.0</v>
      </c>
      <c r="AR596" s="23">
        <v>0.0</v>
      </c>
      <c r="AS596" s="23" t="s">
        <v>2477</v>
      </c>
      <c r="AT596" s="23" t="s">
        <v>2347</v>
      </c>
    </row>
    <row r="597">
      <c r="A597" s="23" t="str">
        <f t="shared" si="9"/>
        <v>OK</v>
      </c>
      <c r="B597" s="23" t="s">
        <v>90</v>
      </c>
      <c r="C597" s="23" t="s">
        <v>90</v>
      </c>
      <c r="D597" s="23">
        <v>1.0</v>
      </c>
      <c r="E597" s="23">
        <v>75.0</v>
      </c>
      <c r="F597" s="23">
        <v>30.0</v>
      </c>
      <c r="G597" s="23">
        <v>10.0</v>
      </c>
      <c r="H597" s="23">
        <v>25.0</v>
      </c>
      <c r="I597" s="23">
        <v>115798.0</v>
      </c>
      <c r="J597" s="23">
        <v>49400.708333</v>
      </c>
      <c r="K597" s="23">
        <v>57.338893</v>
      </c>
      <c r="L597" s="23">
        <v>2.0</v>
      </c>
      <c r="M597" s="23">
        <v>1.0</v>
      </c>
      <c r="N597" s="23">
        <v>35486.0</v>
      </c>
      <c r="O597" s="23">
        <v>3600.3143</v>
      </c>
      <c r="P597" s="23">
        <v>0.0</v>
      </c>
      <c r="Q597" s="23">
        <v>6277.0</v>
      </c>
      <c r="R597" s="23">
        <v>11273.0</v>
      </c>
      <c r="S597" s="23">
        <v>3853.0</v>
      </c>
      <c r="T597" s="23">
        <v>9.0</v>
      </c>
      <c r="U597" s="23">
        <v>7043.0</v>
      </c>
      <c r="V597" s="23">
        <v>0.0</v>
      </c>
      <c r="W597" s="23">
        <v>368.0</v>
      </c>
      <c r="X597" s="23">
        <v>4.8033</v>
      </c>
      <c r="Y597" s="23">
        <v>1.2344</v>
      </c>
      <c r="Z597" s="23" t="s">
        <v>133</v>
      </c>
      <c r="AA597" s="23">
        <v>1.9644</v>
      </c>
      <c r="AB597" s="23">
        <v>978.0</v>
      </c>
      <c r="AC597" s="23">
        <v>2746.0</v>
      </c>
      <c r="AD597" s="23">
        <v>2624.0</v>
      </c>
      <c r="AE597" s="23">
        <v>0.0</v>
      </c>
      <c r="AF597" s="23">
        <v>122.0</v>
      </c>
      <c r="AG597" s="23">
        <v>0.0</v>
      </c>
      <c r="AH597" s="23">
        <v>0.0</v>
      </c>
      <c r="AI597" s="23">
        <v>5.6316</v>
      </c>
      <c r="AJ597" s="23">
        <v>4.7812</v>
      </c>
      <c r="AK597" s="23">
        <v>0.6379</v>
      </c>
      <c r="AL597" s="23">
        <v>0.0</v>
      </c>
      <c r="AM597" s="23">
        <v>10.0</v>
      </c>
      <c r="AN597" s="23">
        <v>12.0</v>
      </c>
      <c r="AO597" s="23">
        <v>6000.0</v>
      </c>
      <c r="AP597" s="23">
        <v>3600.0</v>
      </c>
      <c r="AQ597" s="23">
        <v>0.0</v>
      </c>
      <c r="AR597" s="23">
        <v>0.0</v>
      </c>
      <c r="AS597" s="23" t="s">
        <v>2477</v>
      </c>
      <c r="AT597" s="23" t="s">
        <v>182</v>
      </c>
    </row>
    <row r="598">
      <c r="A598" s="23" t="str">
        <f t="shared" si="9"/>
        <v>OK</v>
      </c>
      <c r="B598" s="23" t="s">
        <v>91</v>
      </c>
      <c r="C598" s="23" t="s">
        <v>91</v>
      </c>
      <c r="D598" s="23">
        <v>1.0</v>
      </c>
      <c r="E598" s="23">
        <v>75.0</v>
      </c>
      <c r="F598" s="23">
        <v>20.0</v>
      </c>
      <c r="G598" s="23">
        <v>10.0</v>
      </c>
      <c r="H598" s="23">
        <v>25.0</v>
      </c>
      <c r="I598" s="23">
        <v>153651.0</v>
      </c>
      <c r="J598" s="23">
        <v>52451.186047</v>
      </c>
      <c r="K598" s="23">
        <v>65.863427</v>
      </c>
      <c r="L598" s="23">
        <v>2.0</v>
      </c>
      <c r="M598" s="23">
        <v>1.0</v>
      </c>
      <c r="N598" s="23">
        <v>40806.0</v>
      </c>
      <c r="O598" s="23">
        <v>3600.0539</v>
      </c>
      <c r="P598" s="23">
        <v>196.0</v>
      </c>
      <c r="Q598" s="23">
        <v>4736.0</v>
      </c>
      <c r="R598" s="23">
        <v>9788.0</v>
      </c>
      <c r="S598" s="23">
        <v>3181.0</v>
      </c>
      <c r="T598" s="23">
        <v>80.0</v>
      </c>
      <c r="U598" s="23">
        <v>6232.0</v>
      </c>
      <c r="V598" s="23">
        <v>0.0</v>
      </c>
      <c r="W598" s="23">
        <v>295.0</v>
      </c>
      <c r="X598" s="23">
        <v>4.1645</v>
      </c>
      <c r="Y598" s="23">
        <v>1.1724</v>
      </c>
      <c r="Z598" s="23" t="s">
        <v>133</v>
      </c>
      <c r="AA598" s="23">
        <v>1.4317</v>
      </c>
      <c r="AB598" s="23">
        <v>753.0</v>
      </c>
      <c r="AC598" s="23">
        <v>1949.0</v>
      </c>
      <c r="AD598" s="23">
        <v>1691.0</v>
      </c>
      <c r="AE598" s="23">
        <v>0.0</v>
      </c>
      <c r="AF598" s="23">
        <v>258.0</v>
      </c>
      <c r="AG598" s="23">
        <v>0.0</v>
      </c>
      <c r="AH598" s="23">
        <v>0.0</v>
      </c>
      <c r="AI598" s="23">
        <v>4.6695</v>
      </c>
      <c r="AJ598" s="23">
        <v>3.7633</v>
      </c>
      <c r="AK598" s="23">
        <v>0.6616</v>
      </c>
      <c r="AL598" s="23">
        <v>0.0</v>
      </c>
      <c r="AM598" s="23">
        <v>10.0</v>
      </c>
      <c r="AN598" s="23">
        <v>23.0</v>
      </c>
      <c r="AO598" s="23">
        <v>6000.0</v>
      </c>
      <c r="AP598" s="23">
        <v>3600.0</v>
      </c>
      <c r="AQ598" s="23">
        <v>0.0</v>
      </c>
      <c r="AR598" s="23">
        <v>0.0</v>
      </c>
      <c r="AS598" s="23" t="s">
        <v>2477</v>
      </c>
      <c r="AT598" s="23" t="s">
        <v>2319</v>
      </c>
    </row>
    <row r="599">
      <c r="A599" s="23" t="str">
        <f t="shared" si="9"/>
        <v>OK</v>
      </c>
      <c r="B599" s="23" t="s">
        <v>92</v>
      </c>
      <c r="C599" s="23" t="s">
        <v>92</v>
      </c>
      <c r="D599" s="23">
        <v>0.0</v>
      </c>
      <c r="E599" s="23">
        <v>75.0</v>
      </c>
      <c r="F599" s="23">
        <v>10.0</v>
      </c>
      <c r="G599" s="23">
        <v>10.0</v>
      </c>
      <c r="H599" s="23">
        <v>25.0</v>
      </c>
      <c r="I599" s="23" t="s">
        <v>134</v>
      </c>
      <c r="J599" s="23">
        <v>0.0</v>
      </c>
      <c r="K599" s="23" t="s">
        <v>134</v>
      </c>
      <c r="L599" s="23">
        <v>-1.0</v>
      </c>
      <c r="M599" s="23">
        <v>-1.0</v>
      </c>
      <c r="N599" s="23">
        <v>0.0</v>
      </c>
      <c r="O599" s="23">
        <v>0.0</v>
      </c>
      <c r="P599" s="23">
        <v>0.0</v>
      </c>
      <c r="Q599" s="23" t="s">
        <v>133</v>
      </c>
      <c r="R599" s="23" t="s">
        <v>133</v>
      </c>
      <c r="S599" s="23" t="s">
        <v>133</v>
      </c>
      <c r="T599" s="23" t="s">
        <v>133</v>
      </c>
      <c r="U599" s="23" t="s">
        <v>133</v>
      </c>
      <c r="V599" s="23" t="s">
        <v>133</v>
      </c>
      <c r="W599" s="23" t="s">
        <v>133</v>
      </c>
      <c r="X599" s="23" t="s">
        <v>133</v>
      </c>
      <c r="Y599" s="23" t="s">
        <v>133</v>
      </c>
      <c r="Z599" s="23" t="s">
        <v>133</v>
      </c>
      <c r="AA599" s="23" t="s">
        <v>133</v>
      </c>
      <c r="AB599" s="23" t="s">
        <v>133</v>
      </c>
      <c r="AC599" s="23" t="s">
        <v>133</v>
      </c>
      <c r="AD599" s="23" t="s">
        <v>133</v>
      </c>
      <c r="AE599" s="23" t="s">
        <v>133</v>
      </c>
      <c r="AF599" s="23" t="s">
        <v>133</v>
      </c>
      <c r="AG599" s="23" t="s">
        <v>133</v>
      </c>
      <c r="AH599" s="23" t="s">
        <v>133</v>
      </c>
      <c r="AI599" s="23" t="s">
        <v>133</v>
      </c>
      <c r="AJ599" s="23" t="s">
        <v>133</v>
      </c>
      <c r="AK599" s="23" t="s">
        <v>133</v>
      </c>
      <c r="AL599" s="23" t="s">
        <v>133</v>
      </c>
      <c r="AM599" s="23" t="s">
        <v>133</v>
      </c>
      <c r="AN599" s="23" t="s">
        <v>133</v>
      </c>
      <c r="AO599" s="23">
        <v>6000.0</v>
      </c>
      <c r="AP599" s="23">
        <v>3600.0</v>
      </c>
      <c r="AQ599" s="23">
        <v>0.0</v>
      </c>
      <c r="AR599" s="23">
        <v>0.0</v>
      </c>
      <c r="AS599" s="23" t="s">
        <v>2477</v>
      </c>
      <c r="AT599" s="23" t="s">
        <v>2325</v>
      </c>
    </row>
    <row r="600">
      <c r="A600" s="23" t="str">
        <f t="shared" si="9"/>
        <v>OK</v>
      </c>
      <c r="B600" s="23" t="s">
        <v>93</v>
      </c>
      <c r="C600" s="23" t="s">
        <v>93</v>
      </c>
      <c r="D600" s="23">
        <v>1.0</v>
      </c>
      <c r="E600" s="23">
        <v>80.0</v>
      </c>
      <c r="F600" s="23">
        <v>30.0</v>
      </c>
      <c r="G600" s="23">
        <v>10.0</v>
      </c>
      <c r="H600" s="23">
        <v>25.0</v>
      </c>
      <c r="I600" s="23">
        <v>173184.0</v>
      </c>
      <c r="J600" s="23">
        <v>43487.125</v>
      </c>
      <c r="K600" s="23">
        <v>74.88964</v>
      </c>
      <c r="L600" s="23">
        <v>2.0</v>
      </c>
      <c r="M600" s="23">
        <v>1.0</v>
      </c>
      <c r="N600" s="23">
        <v>47410.0</v>
      </c>
      <c r="O600" s="23">
        <v>3600.2341</v>
      </c>
      <c r="P600" s="23">
        <v>12.0</v>
      </c>
      <c r="Q600" s="23">
        <v>4689.0</v>
      </c>
      <c r="R600" s="23">
        <v>8578.0</v>
      </c>
      <c r="S600" s="23">
        <v>3373.0</v>
      </c>
      <c r="T600" s="23">
        <v>308.0</v>
      </c>
      <c r="U600" s="23">
        <v>4645.0</v>
      </c>
      <c r="V600" s="23">
        <v>0.0</v>
      </c>
      <c r="W600" s="23">
        <v>252.0</v>
      </c>
      <c r="X600" s="23">
        <v>4.3584</v>
      </c>
      <c r="Y600" s="23">
        <v>1.3697</v>
      </c>
      <c r="Z600" s="23" t="s">
        <v>133</v>
      </c>
      <c r="AA600" s="23">
        <v>1.34</v>
      </c>
      <c r="AB600" s="23">
        <v>1515.0</v>
      </c>
      <c r="AC600" s="23">
        <v>1962.0</v>
      </c>
      <c r="AD600" s="23">
        <v>1651.0</v>
      </c>
      <c r="AE600" s="23">
        <v>13.0</v>
      </c>
      <c r="AF600" s="23">
        <v>298.0</v>
      </c>
      <c r="AG600" s="23">
        <v>0.0</v>
      </c>
      <c r="AH600" s="23">
        <v>0.0</v>
      </c>
      <c r="AI600" s="23">
        <v>9.6644</v>
      </c>
      <c r="AJ600" s="23">
        <v>7.8499</v>
      </c>
      <c r="AK600" s="23">
        <v>1.3289</v>
      </c>
      <c r="AL600" s="23">
        <v>0.0</v>
      </c>
      <c r="AM600" s="23">
        <v>10.0</v>
      </c>
      <c r="AN600" s="23">
        <v>17.0</v>
      </c>
      <c r="AO600" s="23">
        <v>6000.0</v>
      </c>
      <c r="AP600" s="23">
        <v>3600.0</v>
      </c>
      <c r="AQ600" s="23">
        <v>0.0</v>
      </c>
      <c r="AR600" s="23">
        <v>0.0</v>
      </c>
      <c r="AS600" s="23" t="s">
        <v>2477</v>
      </c>
      <c r="AT600" s="23" t="s">
        <v>2438</v>
      </c>
    </row>
    <row r="601">
      <c r="A601" s="23" t="str">
        <f t="shared" si="9"/>
        <v>OK</v>
      </c>
      <c r="B601" s="23" t="s">
        <v>94</v>
      </c>
      <c r="C601" s="23" t="s">
        <v>94</v>
      </c>
      <c r="D601" s="23">
        <v>1.0</v>
      </c>
      <c r="E601" s="23">
        <v>80.0</v>
      </c>
      <c r="F601" s="23">
        <v>20.0</v>
      </c>
      <c r="G601" s="23">
        <v>10.0</v>
      </c>
      <c r="H601" s="23">
        <v>25.0</v>
      </c>
      <c r="I601" s="23">
        <v>227087.0</v>
      </c>
      <c r="J601" s="23">
        <v>49298.988606</v>
      </c>
      <c r="K601" s="23">
        <v>78.290704</v>
      </c>
      <c r="L601" s="23">
        <v>2.0</v>
      </c>
      <c r="M601" s="23">
        <v>1.0</v>
      </c>
      <c r="N601" s="23">
        <v>64417.0</v>
      </c>
      <c r="O601" s="23">
        <v>3600.0963</v>
      </c>
      <c r="P601" s="23">
        <v>2828.0</v>
      </c>
      <c r="Q601" s="23">
        <v>3541.0</v>
      </c>
      <c r="R601" s="23">
        <v>7239.0</v>
      </c>
      <c r="S601" s="23">
        <v>3149.0</v>
      </c>
      <c r="T601" s="23">
        <v>246.0</v>
      </c>
      <c r="U601" s="23">
        <v>3656.0</v>
      </c>
      <c r="V601" s="23">
        <v>0.0</v>
      </c>
      <c r="W601" s="23">
        <v>188.0</v>
      </c>
      <c r="X601" s="23">
        <v>3.5701</v>
      </c>
      <c r="Y601" s="23">
        <v>1.314</v>
      </c>
      <c r="Z601" s="23" t="s">
        <v>133</v>
      </c>
      <c r="AA601" s="23">
        <v>0.873</v>
      </c>
      <c r="AB601" s="23">
        <v>1501.0</v>
      </c>
      <c r="AC601" s="23">
        <v>2071.0</v>
      </c>
      <c r="AD601" s="23">
        <v>1571.0</v>
      </c>
      <c r="AE601" s="23">
        <v>34.0</v>
      </c>
      <c r="AF601" s="23">
        <v>466.0</v>
      </c>
      <c r="AG601" s="23">
        <v>0.0</v>
      </c>
      <c r="AH601" s="23">
        <v>0.0</v>
      </c>
      <c r="AI601" s="23">
        <v>10.9975</v>
      </c>
      <c r="AJ601" s="23">
        <v>8.7193</v>
      </c>
      <c r="AK601" s="23">
        <v>1.6744</v>
      </c>
      <c r="AL601" s="23">
        <v>0.0</v>
      </c>
      <c r="AM601" s="23">
        <v>10.0</v>
      </c>
      <c r="AN601" s="23">
        <v>27.0</v>
      </c>
      <c r="AO601" s="23">
        <v>6000.0</v>
      </c>
      <c r="AP601" s="23">
        <v>3600.0</v>
      </c>
      <c r="AQ601" s="23">
        <v>0.0</v>
      </c>
      <c r="AR601" s="23">
        <v>0.0</v>
      </c>
      <c r="AS601" s="23" t="s">
        <v>2477</v>
      </c>
      <c r="AT601" s="23" t="s">
        <v>2493</v>
      </c>
    </row>
    <row r="602">
      <c r="A602" s="23" t="str">
        <f t="shared" si="9"/>
        <v>OK</v>
      </c>
      <c r="B602" s="23" t="s">
        <v>95</v>
      </c>
      <c r="C602" s="23" t="s">
        <v>95</v>
      </c>
      <c r="D602" s="23">
        <v>0.0</v>
      </c>
      <c r="E602" s="23">
        <v>80.0</v>
      </c>
      <c r="F602" s="23">
        <v>12.0</v>
      </c>
      <c r="G602" s="23">
        <v>10.0</v>
      </c>
      <c r="H602" s="23">
        <v>25.0</v>
      </c>
      <c r="I602" s="23" t="s">
        <v>134</v>
      </c>
      <c r="J602" s="23">
        <v>0.0</v>
      </c>
      <c r="K602" s="23" t="s">
        <v>134</v>
      </c>
      <c r="L602" s="23">
        <v>-1.0</v>
      </c>
      <c r="M602" s="23">
        <v>-1.0</v>
      </c>
      <c r="N602" s="23">
        <v>0.0</v>
      </c>
      <c r="O602" s="23">
        <v>0.0</v>
      </c>
      <c r="P602" s="23">
        <v>0.0</v>
      </c>
      <c r="Q602" s="23" t="s">
        <v>133</v>
      </c>
      <c r="R602" s="23" t="s">
        <v>133</v>
      </c>
      <c r="S602" s="23" t="s">
        <v>133</v>
      </c>
      <c r="T602" s="23" t="s">
        <v>133</v>
      </c>
      <c r="U602" s="23" t="s">
        <v>133</v>
      </c>
      <c r="V602" s="23" t="s">
        <v>133</v>
      </c>
      <c r="W602" s="23" t="s">
        <v>133</v>
      </c>
      <c r="X602" s="23" t="s">
        <v>133</v>
      </c>
      <c r="Y602" s="23" t="s">
        <v>133</v>
      </c>
      <c r="Z602" s="23" t="s">
        <v>133</v>
      </c>
      <c r="AA602" s="23" t="s">
        <v>133</v>
      </c>
      <c r="AB602" s="23" t="s">
        <v>133</v>
      </c>
      <c r="AC602" s="23" t="s">
        <v>133</v>
      </c>
      <c r="AD602" s="23" t="s">
        <v>133</v>
      </c>
      <c r="AE602" s="23" t="s">
        <v>133</v>
      </c>
      <c r="AF602" s="23" t="s">
        <v>133</v>
      </c>
      <c r="AG602" s="23" t="s">
        <v>133</v>
      </c>
      <c r="AH602" s="23" t="s">
        <v>133</v>
      </c>
      <c r="AI602" s="23" t="s">
        <v>133</v>
      </c>
      <c r="AJ602" s="23" t="s">
        <v>133</v>
      </c>
      <c r="AK602" s="23" t="s">
        <v>133</v>
      </c>
      <c r="AL602" s="23" t="s">
        <v>133</v>
      </c>
      <c r="AM602" s="23" t="s">
        <v>133</v>
      </c>
      <c r="AN602" s="23" t="s">
        <v>133</v>
      </c>
      <c r="AO602" s="23">
        <v>6000.0</v>
      </c>
      <c r="AP602" s="23">
        <v>3600.0</v>
      </c>
      <c r="AQ602" s="23">
        <v>0.0</v>
      </c>
      <c r="AR602" s="23">
        <v>0.0</v>
      </c>
      <c r="AS602" s="23" t="s">
        <v>2477</v>
      </c>
      <c r="AT602" s="23" t="s">
        <v>374</v>
      </c>
    </row>
    <row r="603">
      <c r="A603" s="23" t="str">
        <f t="shared" si="9"/>
        <v>OK</v>
      </c>
      <c r="B603" s="23" t="s">
        <v>96</v>
      </c>
      <c r="C603" s="23" t="s">
        <v>96</v>
      </c>
      <c r="D603" s="23">
        <v>1.0</v>
      </c>
      <c r="E603" s="23">
        <v>82.0</v>
      </c>
      <c r="F603" s="23">
        <v>30.0</v>
      </c>
      <c r="G603" s="23">
        <v>10.0</v>
      </c>
      <c r="H603" s="23">
        <v>25.0</v>
      </c>
      <c r="I603" s="23">
        <v>411158.0</v>
      </c>
      <c r="J603" s="23">
        <v>160249.5</v>
      </c>
      <c r="K603" s="23">
        <v>61.024837</v>
      </c>
      <c r="L603" s="23">
        <v>2.0</v>
      </c>
      <c r="M603" s="23">
        <v>1.0</v>
      </c>
      <c r="N603" s="23">
        <v>43094.0</v>
      </c>
      <c r="O603" s="23">
        <v>3600.1035</v>
      </c>
      <c r="P603" s="23">
        <v>0.0</v>
      </c>
      <c r="Q603" s="23">
        <v>2165.0</v>
      </c>
      <c r="R603" s="23">
        <v>8875.0</v>
      </c>
      <c r="S603" s="23">
        <v>885.0</v>
      </c>
      <c r="T603" s="23">
        <v>0.0</v>
      </c>
      <c r="U603" s="23">
        <v>7525.0</v>
      </c>
      <c r="V603" s="23">
        <v>0.0</v>
      </c>
      <c r="W603" s="23">
        <v>465.0</v>
      </c>
      <c r="X603" s="23">
        <v>2.7751</v>
      </c>
      <c r="Y603" s="23">
        <v>0.3217</v>
      </c>
      <c r="Z603" s="23" t="s">
        <v>133</v>
      </c>
      <c r="AA603" s="23">
        <v>1.6478</v>
      </c>
      <c r="AB603" s="23">
        <v>1381.0</v>
      </c>
      <c r="AC603" s="23">
        <v>3916.0</v>
      </c>
      <c r="AD603" s="23">
        <v>3445.0</v>
      </c>
      <c r="AE603" s="23">
        <v>0.0</v>
      </c>
      <c r="AF603" s="23">
        <v>471.0</v>
      </c>
      <c r="AG603" s="23">
        <v>0.0</v>
      </c>
      <c r="AH603" s="23">
        <v>0.0</v>
      </c>
      <c r="AI603" s="23">
        <v>8.9616</v>
      </c>
      <c r="AJ603" s="23">
        <v>7.0524</v>
      </c>
      <c r="AK603" s="23">
        <v>1.3964</v>
      </c>
      <c r="AL603" s="23">
        <v>0.0</v>
      </c>
      <c r="AM603" s="23">
        <v>10.0</v>
      </c>
      <c r="AN603" s="23">
        <v>18.0</v>
      </c>
      <c r="AO603" s="23">
        <v>6000.0</v>
      </c>
      <c r="AP603" s="23">
        <v>3600.0</v>
      </c>
      <c r="AQ603" s="23">
        <v>0.0</v>
      </c>
      <c r="AR603" s="23">
        <v>0.0</v>
      </c>
      <c r="AS603" s="23" t="s">
        <v>2477</v>
      </c>
      <c r="AT603" s="23" t="s">
        <v>2370</v>
      </c>
    </row>
    <row r="604">
      <c r="A604" s="23" t="str">
        <f t="shared" si="9"/>
        <v>OK</v>
      </c>
      <c r="B604" s="23" t="s">
        <v>97</v>
      </c>
      <c r="C604" s="23" t="s">
        <v>97</v>
      </c>
      <c r="D604" s="23">
        <v>1.0</v>
      </c>
      <c r="E604" s="23">
        <v>82.0</v>
      </c>
      <c r="F604" s="23">
        <v>20.0</v>
      </c>
      <c r="G604" s="23">
        <v>10.0</v>
      </c>
      <c r="H604" s="23">
        <v>25.0</v>
      </c>
      <c r="I604" s="23">
        <v>603178.0</v>
      </c>
      <c r="J604" s="23">
        <v>228578.684932</v>
      </c>
      <c r="K604" s="23">
        <v>62.104274</v>
      </c>
      <c r="L604" s="23">
        <v>2.0</v>
      </c>
      <c r="M604" s="23">
        <v>1.0</v>
      </c>
      <c r="N604" s="23">
        <v>63908.0</v>
      </c>
      <c r="O604" s="23">
        <v>3600.1143</v>
      </c>
      <c r="P604" s="23">
        <v>848.0</v>
      </c>
      <c r="Q604" s="23">
        <v>1175.0</v>
      </c>
      <c r="R604" s="23">
        <v>6449.0</v>
      </c>
      <c r="S604" s="23">
        <v>479.0</v>
      </c>
      <c r="T604" s="23">
        <v>0.0</v>
      </c>
      <c r="U604" s="23">
        <v>5573.0</v>
      </c>
      <c r="V604" s="23">
        <v>0.0</v>
      </c>
      <c r="W604" s="23">
        <v>397.0</v>
      </c>
      <c r="X604" s="23">
        <v>1.5041</v>
      </c>
      <c r="Y604" s="23">
        <v>0.1645</v>
      </c>
      <c r="Z604" s="23" t="s">
        <v>133</v>
      </c>
      <c r="AA604" s="23">
        <v>0.8938</v>
      </c>
      <c r="AB604" s="23">
        <v>1147.0</v>
      </c>
      <c r="AC604" s="23">
        <v>4001.0</v>
      </c>
      <c r="AD604" s="23">
        <v>3333.0</v>
      </c>
      <c r="AE604" s="23">
        <v>0.0</v>
      </c>
      <c r="AF604" s="23">
        <v>668.0</v>
      </c>
      <c r="AG604" s="23">
        <v>0.0</v>
      </c>
      <c r="AH604" s="23">
        <v>0.0</v>
      </c>
      <c r="AI604" s="23">
        <v>7.35</v>
      </c>
      <c r="AJ604" s="23">
        <v>5.6882</v>
      </c>
      <c r="AK604" s="23">
        <v>1.2554</v>
      </c>
      <c r="AL604" s="23">
        <v>0.0</v>
      </c>
      <c r="AM604" s="23">
        <v>10.0</v>
      </c>
      <c r="AN604" s="23">
        <v>28.0</v>
      </c>
      <c r="AO604" s="23">
        <v>6000.0</v>
      </c>
      <c r="AP604" s="23">
        <v>3600.0</v>
      </c>
      <c r="AQ604" s="23">
        <v>0.0</v>
      </c>
      <c r="AR604" s="23">
        <v>0.0</v>
      </c>
      <c r="AS604" s="23" t="s">
        <v>2477</v>
      </c>
      <c r="AT604" s="23" t="s">
        <v>2420</v>
      </c>
    </row>
    <row r="605">
      <c r="A605" s="23" t="str">
        <f t="shared" si="9"/>
        <v>OK</v>
      </c>
      <c r="B605" s="23" t="s">
        <v>98</v>
      </c>
      <c r="C605" s="23" t="s">
        <v>98</v>
      </c>
      <c r="D605" s="23">
        <v>0.0</v>
      </c>
      <c r="E605" s="23">
        <v>82.0</v>
      </c>
      <c r="F605" s="23">
        <v>10.0</v>
      </c>
      <c r="G605" s="23">
        <v>10.0</v>
      </c>
      <c r="H605" s="23">
        <v>25.0</v>
      </c>
      <c r="I605" s="23" t="s">
        <v>134</v>
      </c>
      <c r="J605" s="23">
        <v>0.0</v>
      </c>
      <c r="K605" s="23" t="s">
        <v>134</v>
      </c>
      <c r="L605" s="23">
        <v>-1.0</v>
      </c>
      <c r="M605" s="23">
        <v>-1.0</v>
      </c>
      <c r="N605" s="23">
        <v>0.0</v>
      </c>
      <c r="O605" s="23">
        <v>0.0</v>
      </c>
      <c r="P605" s="23">
        <v>0.0</v>
      </c>
      <c r="Q605" s="23" t="s">
        <v>133</v>
      </c>
      <c r="R605" s="23" t="s">
        <v>133</v>
      </c>
      <c r="S605" s="23" t="s">
        <v>133</v>
      </c>
      <c r="T605" s="23" t="s">
        <v>133</v>
      </c>
      <c r="U605" s="23" t="s">
        <v>133</v>
      </c>
      <c r="V605" s="23" t="s">
        <v>133</v>
      </c>
      <c r="W605" s="23" t="s">
        <v>133</v>
      </c>
      <c r="X605" s="23" t="s">
        <v>133</v>
      </c>
      <c r="Y605" s="23" t="s">
        <v>133</v>
      </c>
      <c r="Z605" s="23" t="s">
        <v>133</v>
      </c>
      <c r="AA605" s="23" t="s">
        <v>133</v>
      </c>
      <c r="AB605" s="23" t="s">
        <v>133</v>
      </c>
      <c r="AC605" s="23" t="s">
        <v>133</v>
      </c>
      <c r="AD605" s="23" t="s">
        <v>133</v>
      </c>
      <c r="AE605" s="23" t="s">
        <v>133</v>
      </c>
      <c r="AF605" s="23" t="s">
        <v>133</v>
      </c>
      <c r="AG605" s="23" t="s">
        <v>133</v>
      </c>
      <c r="AH605" s="23" t="s">
        <v>133</v>
      </c>
      <c r="AI605" s="23" t="s">
        <v>133</v>
      </c>
      <c r="AJ605" s="23" t="s">
        <v>133</v>
      </c>
      <c r="AK605" s="23" t="s">
        <v>133</v>
      </c>
      <c r="AL605" s="23" t="s">
        <v>133</v>
      </c>
      <c r="AM605" s="23" t="s">
        <v>133</v>
      </c>
      <c r="AN605" s="23" t="s">
        <v>133</v>
      </c>
      <c r="AO605" s="23">
        <v>6000.0</v>
      </c>
      <c r="AP605" s="23">
        <v>3600.0</v>
      </c>
      <c r="AQ605" s="23">
        <v>0.0</v>
      </c>
      <c r="AR605" s="23">
        <v>0.0</v>
      </c>
      <c r="AS605" s="23" t="s">
        <v>2477</v>
      </c>
      <c r="AT605" s="23" t="s">
        <v>2393</v>
      </c>
    </row>
    <row r="606">
      <c r="A606" s="23" t="str">
        <f t="shared" si="9"/>
        <v>OK</v>
      </c>
      <c r="B606" s="23" t="s">
        <v>99</v>
      </c>
      <c r="C606" s="23" t="s">
        <v>99</v>
      </c>
      <c r="D606" s="23">
        <v>1.0</v>
      </c>
      <c r="E606" s="23">
        <v>90.0</v>
      </c>
      <c r="F606" s="23">
        <v>30.0</v>
      </c>
      <c r="G606" s="23">
        <v>10.0</v>
      </c>
      <c r="H606" s="23">
        <v>25.0</v>
      </c>
      <c r="I606" s="23">
        <v>381097.0</v>
      </c>
      <c r="J606" s="23">
        <v>81657.304762</v>
      </c>
      <c r="K606" s="23">
        <v>78.573092</v>
      </c>
      <c r="L606" s="23">
        <v>2.0</v>
      </c>
      <c r="M606" s="23">
        <v>1.0</v>
      </c>
      <c r="N606" s="23">
        <v>35700.0</v>
      </c>
      <c r="O606" s="23">
        <v>3600.2393</v>
      </c>
      <c r="P606" s="23">
        <v>4324.0</v>
      </c>
      <c r="Q606" s="23">
        <v>2783.0</v>
      </c>
      <c r="R606" s="23">
        <v>9682.0</v>
      </c>
      <c r="S606" s="23">
        <v>1596.0</v>
      </c>
      <c r="T606" s="23">
        <v>84.0</v>
      </c>
      <c r="U606" s="23">
        <v>7265.0</v>
      </c>
      <c r="V606" s="23">
        <v>0.0</v>
      </c>
      <c r="W606" s="23">
        <v>737.0</v>
      </c>
      <c r="X606" s="23">
        <v>3.9812</v>
      </c>
      <c r="Y606" s="23">
        <v>0.8811</v>
      </c>
      <c r="Z606" s="23" t="s">
        <v>133</v>
      </c>
      <c r="AA606" s="23">
        <v>1.7796</v>
      </c>
      <c r="AB606" s="23">
        <v>1235.0</v>
      </c>
      <c r="AC606" s="23">
        <v>3345.0</v>
      </c>
      <c r="AD606" s="23">
        <v>2398.0</v>
      </c>
      <c r="AE606" s="23">
        <v>142.0</v>
      </c>
      <c r="AF606" s="23">
        <v>805.0</v>
      </c>
      <c r="AG606" s="23">
        <v>0.0</v>
      </c>
      <c r="AH606" s="23">
        <v>0.0</v>
      </c>
      <c r="AI606" s="23">
        <v>9.7527</v>
      </c>
      <c r="AJ606" s="23">
        <v>7.4848</v>
      </c>
      <c r="AK606" s="23">
        <v>1.6713</v>
      </c>
      <c r="AL606" s="23">
        <v>0.0</v>
      </c>
      <c r="AM606" s="23">
        <v>10.0</v>
      </c>
      <c r="AN606" s="23">
        <v>37.0</v>
      </c>
      <c r="AO606" s="23">
        <v>6000.0</v>
      </c>
      <c r="AP606" s="23">
        <v>3600.0</v>
      </c>
      <c r="AQ606" s="23">
        <v>0.0</v>
      </c>
      <c r="AR606" s="23">
        <v>0.0</v>
      </c>
      <c r="AS606" s="23" t="s">
        <v>2477</v>
      </c>
      <c r="AT606" s="23" t="s">
        <v>169</v>
      </c>
    </row>
    <row r="607">
      <c r="A607" s="23" t="str">
        <f t="shared" si="9"/>
        <v>OK</v>
      </c>
      <c r="B607" s="23" t="s">
        <v>100</v>
      </c>
      <c r="C607" s="23" t="s">
        <v>100</v>
      </c>
      <c r="D607" s="23">
        <v>0.0</v>
      </c>
      <c r="E607" s="23">
        <v>90.0</v>
      </c>
      <c r="F607" s="23">
        <v>20.0</v>
      </c>
      <c r="G607" s="23">
        <v>10.0</v>
      </c>
      <c r="H607" s="23">
        <v>25.0</v>
      </c>
      <c r="I607" s="23" t="s">
        <v>134</v>
      </c>
      <c r="J607" s="23">
        <v>0.0</v>
      </c>
      <c r="K607" s="23" t="s">
        <v>134</v>
      </c>
      <c r="L607" s="23">
        <v>-1.0</v>
      </c>
      <c r="M607" s="23">
        <v>-1.0</v>
      </c>
      <c r="N607" s="23">
        <v>0.0</v>
      </c>
      <c r="O607" s="23">
        <v>0.0</v>
      </c>
      <c r="P607" s="23">
        <v>0.0</v>
      </c>
      <c r="Q607" s="23" t="s">
        <v>133</v>
      </c>
      <c r="R607" s="23" t="s">
        <v>133</v>
      </c>
      <c r="S607" s="23" t="s">
        <v>133</v>
      </c>
      <c r="T607" s="23" t="s">
        <v>133</v>
      </c>
      <c r="U607" s="23" t="s">
        <v>133</v>
      </c>
      <c r="V607" s="23" t="s">
        <v>133</v>
      </c>
      <c r="W607" s="23" t="s">
        <v>133</v>
      </c>
      <c r="X607" s="23" t="s">
        <v>133</v>
      </c>
      <c r="Y607" s="23" t="s">
        <v>133</v>
      </c>
      <c r="Z607" s="23" t="s">
        <v>133</v>
      </c>
      <c r="AA607" s="23" t="s">
        <v>133</v>
      </c>
      <c r="AB607" s="23" t="s">
        <v>133</v>
      </c>
      <c r="AC607" s="23" t="s">
        <v>133</v>
      </c>
      <c r="AD607" s="23" t="s">
        <v>133</v>
      </c>
      <c r="AE607" s="23" t="s">
        <v>133</v>
      </c>
      <c r="AF607" s="23" t="s">
        <v>133</v>
      </c>
      <c r="AG607" s="23" t="s">
        <v>133</v>
      </c>
      <c r="AH607" s="23" t="s">
        <v>133</v>
      </c>
      <c r="AI607" s="23" t="s">
        <v>133</v>
      </c>
      <c r="AJ607" s="23" t="s">
        <v>133</v>
      </c>
      <c r="AK607" s="23" t="s">
        <v>133</v>
      </c>
      <c r="AL607" s="23" t="s">
        <v>133</v>
      </c>
      <c r="AM607" s="23" t="s">
        <v>133</v>
      </c>
      <c r="AN607" s="23" t="s">
        <v>133</v>
      </c>
      <c r="AO607" s="23">
        <v>6000.0</v>
      </c>
      <c r="AP607" s="23">
        <v>3600.0</v>
      </c>
      <c r="AQ607" s="23">
        <v>0.0</v>
      </c>
      <c r="AR607" s="23">
        <v>0.0</v>
      </c>
      <c r="AS607" s="23" t="s">
        <v>2477</v>
      </c>
      <c r="AT607" s="23" t="s">
        <v>2476</v>
      </c>
    </row>
    <row r="608">
      <c r="A608" s="23" t="str">
        <f t="shared" si="9"/>
        <v>OK</v>
      </c>
      <c r="B608" s="23" t="s">
        <v>101</v>
      </c>
      <c r="C608" s="23" t="s">
        <v>101</v>
      </c>
      <c r="D608" s="23">
        <v>0.0</v>
      </c>
      <c r="E608" s="23">
        <v>90.0</v>
      </c>
      <c r="F608" s="23">
        <v>17.0</v>
      </c>
      <c r="G608" s="23">
        <v>10.0</v>
      </c>
      <c r="H608" s="23">
        <v>25.0</v>
      </c>
      <c r="I608" s="23" t="s">
        <v>134</v>
      </c>
      <c r="J608" s="23">
        <v>0.0</v>
      </c>
      <c r="K608" s="23" t="s">
        <v>134</v>
      </c>
      <c r="L608" s="23">
        <v>-1.0</v>
      </c>
      <c r="M608" s="23">
        <v>-1.0</v>
      </c>
      <c r="N608" s="23">
        <v>0.0</v>
      </c>
      <c r="O608" s="23">
        <v>0.0</v>
      </c>
      <c r="P608" s="23">
        <v>0.0</v>
      </c>
      <c r="Q608" s="23" t="s">
        <v>133</v>
      </c>
      <c r="R608" s="23" t="s">
        <v>133</v>
      </c>
      <c r="S608" s="23" t="s">
        <v>133</v>
      </c>
      <c r="T608" s="23" t="s">
        <v>133</v>
      </c>
      <c r="U608" s="23" t="s">
        <v>133</v>
      </c>
      <c r="V608" s="23" t="s">
        <v>133</v>
      </c>
      <c r="W608" s="23" t="s">
        <v>133</v>
      </c>
      <c r="X608" s="23" t="s">
        <v>133</v>
      </c>
      <c r="Y608" s="23" t="s">
        <v>133</v>
      </c>
      <c r="Z608" s="23" t="s">
        <v>133</v>
      </c>
      <c r="AA608" s="23" t="s">
        <v>133</v>
      </c>
      <c r="AB608" s="23" t="s">
        <v>133</v>
      </c>
      <c r="AC608" s="23" t="s">
        <v>133</v>
      </c>
      <c r="AD608" s="23" t="s">
        <v>133</v>
      </c>
      <c r="AE608" s="23" t="s">
        <v>133</v>
      </c>
      <c r="AF608" s="23" t="s">
        <v>133</v>
      </c>
      <c r="AG608" s="23" t="s">
        <v>133</v>
      </c>
      <c r="AH608" s="23" t="s">
        <v>133</v>
      </c>
      <c r="AI608" s="23" t="s">
        <v>133</v>
      </c>
      <c r="AJ608" s="23" t="s">
        <v>133</v>
      </c>
      <c r="AK608" s="23" t="s">
        <v>133</v>
      </c>
      <c r="AL608" s="23" t="s">
        <v>133</v>
      </c>
      <c r="AM608" s="23" t="s">
        <v>133</v>
      </c>
      <c r="AN608" s="23" t="s">
        <v>133</v>
      </c>
      <c r="AO608" s="23">
        <v>6000.0</v>
      </c>
      <c r="AP608" s="23">
        <v>3600.0</v>
      </c>
      <c r="AQ608" s="23">
        <v>0.0</v>
      </c>
      <c r="AR608" s="23">
        <v>0.0</v>
      </c>
      <c r="AS608" s="23" t="s">
        <v>2477</v>
      </c>
      <c r="AT608" s="23" t="s">
        <v>2318</v>
      </c>
    </row>
    <row r="609">
      <c r="A609" s="23" t="str">
        <f t="shared" si="9"/>
        <v>OK</v>
      </c>
      <c r="B609" s="23" t="s">
        <v>102</v>
      </c>
      <c r="C609" s="23" t="s">
        <v>102</v>
      </c>
      <c r="D609" s="23">
        <v>1.0</v>
      </c>
      <c r="E609" s="23">
        <v>116.0</v>
      </c>
      <c r="F609" s="23">
        <v>30.0</v>
      </c>
      <c r="G609" s="23">
        <v>10.0</v>
      </c>
      <c r="H609" s="23">
        <v>25.0</v>
      </c>
      <c r="I609" s="23">
        <v>551183.0</v>
      </c>
      <c r="J609" s="23">
        <v>144168.842179</v>
      </c>
      <c r="K609" s="23">
        <v>73.843743</v>
      </c>
      <c r="L609" s="23">
        <v>2.0</v>
      </c>
      <c r="M609" s="23">
        <v>1.0</v>
      </c>
      <c r="N609" s="23">
        <v>19845.0</v>
      </c>
      <c r="O609" s="23">
        <v>3600.7447</v>
      </c>
      <c r="P609" s="23">
        <v>0.0</v>
      </c>
      <c r="Q609" s="23">
        <v>2967.0</v>
      </c>
      <c r="R609" s="23">
        <v>7481.0</v>
      </c>
      <c r="S609" s="23">
        <v>1469.0</v>
      </c>
      <c r="T609" s="23">
        <v>0.0</v>
      </c>
      <c r="U609" s="23">
        <v>5448.0</v>
      </c>
      <c r="V609" s="23">
        <v>0.0</v>
      </c>
      <c r="W609" s="23">
        <v>564.0</v>
      </c>
      <c r="X609" s="23">
        <v>6.8633</v>
      </c>
      <c r="Y609" s="23">
        <v>1.1707</v>
      </c>
      <c r="Z609" s="23" t="s">
        <v>133</v>
      </c>
      <c r="AA609" s="23">
        <v>3.6854</v>
      </c>
      <c r="AB609" s="23">
        <v>943.0</v>
      </c>
      <c r="AC609" s="23">
        <v>3430.0</v>
      </c>
      <c r="AD609" s="23">
        <v>3187.0</v>
      </c>
      <c r="AE609" s="23">
        <v>0.0</v>
      </c>
      <c r="AF609" s="23">
        <v>243.0</v>
      </c>
      <c r="AG609" s="23">
        <v>0.0</v>
      </c>
      <c r="AH609" s="23">
        <v>0.0</v>
      </c>
      <c r="AI609" s="23">
        <v>13.4148</v>
      </c>
      <c r="AJ609" s="23">
        <v>11.3176</v>
      </c>
      <c r="AK609" s="23">
        <v>1.4545</v>
      </c>
      <c r="AL609" s="23">
        <v>0.0</v>
      </c>
      <c r="AM609" s="23">
        <v>10.0</v>
      </c>
      <c r="AN609" s="23">
        <v>26.0</v>
      </c>
      <c r="AO609" s="23">
        <v>6000.0</v>
      </c>
      <c r="AP609" s="23">
        <v>3600.0</v>
      </c>
      <c r="AQ609" s="23">
        <v>0.0</v>
      </c>
      <c r="AR609" s="23">
        <v>0.0</v>
      </c>
      <c r="AS609" s="23" t="s">
        <v>2477</v>
      </c>
      <c r="AT609" s="23" t="s">
        <v>2371</v>
      </c>
    </row>
    <row r="610">
      <c r="A610" s="23" t="str">
        <f t="shared" si="9"/>
        <v>OK</v>
      </c>
      <c r="B610" s="23" t="s">
        <v>103</v>
      </c>
      <c r="C610" s="23" t="s">
        <v>103</v>
      </c>
      <c r="D610" s="23">
        <v>1.0</v>
      </c>
      <c r="E610" s="23">
        <v>116.0</v>
      </c>
      <c r="F610" s="23">
        <v>20.0</v>
      </c>
      <c r="G610" s="23">
        <v>10.0</v>
      </c>
      <c r="H610" s="23">
        <v>25.0</v>
      </c>
      <c r="I610" s="23">
        <v>846199.0</v>
      </c>
      <c r="J610" s="23">
        <v>172047.671912</v>
      </c>
      <c r="K610" s="23">
        <v>79.668178</v>
      </c>
      <c r="L610" s="23">
        <v>2.0</v>
      </c>
      <c r="M610" s="23">
        <v>1.0</v>
      </c>
      <c r="N610" s="23">
        <v>32215.0</v>
      </c>
      <c r="O610" s="23">
        <v>3600.1272</v>
      </c>
      <c r="P610" s="23">
        <v>268.0</v>
      </c>
      <c r="Q610" s="23">
        <v>1610.0</v>
      </c>
      <c r="R610" s="23">
        <v>6129.0</v>
      </c>
      <c r="S610" s="23">
        <v>881.0</v>
      </c>
      <c r="T610" s="23">
        <v>0.0</v>
      </c>
      <c r="U610" s="23">
        <v>4697.0</v>
      </c>
      <c r="V610" s="23">
        <v>0.0</v>
      </c>
      <c r="W610" s="23">
        <v>551.0</v>
      </c>
      <c r="X610" s="23">
        <v>3.5855</v>
      </c>
      <c r="Y610" s="23">
        <v>0.622</v>
      </c>
      <c r="Z610" s="23" t="s">
        <v>133</v>
      </c>
      <c r="AA610" s="23">
        <v>1.9013</v>
      </c>
      <c r="AB610" s="23">
        <v>1185.0</v>
      </c>
      <c r="AC610" s="23">
        <v>3910.0</v>
      </c>
      <c r="AD610" s="23">
        <v>3510.0</v>
      </c>
      <c r="AE610" s="23">
        <v>0.0</v>
      </c>
      <c r="AF610" s="23">
        <v>400.0</v>
      </c>
      <c r="AG610" s="23">
        <v>0.0</v>
      </c>
      <c r="AH610" s="23">
        <v>0.0</v>
      </c>
      <c r="AI610" s="23">
        <v>17.536</v>
      </c>
      <c r="AJ610" s="23">
        <v>14.7432</v>
      </c>
      <c r="AK610" s="23">
        <v>2.0207</v>
      </c>
      <c r="AL610" s="23">
        <v>0.0</v>
      </c>
      <c r="AM610" s="23">
        <v>10.0</v>
      </c>
      <c r="AN610" s="23">
        <v>42.0</v>
      </c>
      <c r="AO610" s="23">
        <v>6000.0</v>
      </c>
      <c r="AP610" s="23">
        <v>3600.0</v>
      </c>
      <c r="AQ610" s="23">
        <v>0.0</v>
      </c>
      <c r="AR610" s="23">
        <v>0.0</v>
      </c>
      <c r="AS610" s="23" t="s">
        <v>2477</v>
      </c>
      <c r="AT610" s="23" t="s">
        <v>2372</v>
      </c>
    </row>
    <row r="611">
      <c r="A611" s="23" t="str">
        <f t="shared" si="9"/>
        <v>OK</v>
      </c>
      <c r="B611" s="23" t="s">
        <v>104</v>
      </c>
      <c r="C611" s="23" t="s">
        <v>104</v>
      </c>
      <c r="D611" s="23">
        <v>0.0</v>
      </c>
      <c r="E611" s="23">
        <v>116.0</v>
      </c>
      <c r="F611" s="23">
        <v>10.0</v>
      </c>
      <c r="G611" s="23">
        <v>10.0</v>
      </c>
      <c r="H611" s="23">
        <v>25.0</v>
      </c>
      <c r="I611" s="23" t="s">
        <v>134</v>
      </c>
      <c r="J611" s="23">
        <v>0.0</v>
      </c>
      <c r="K611" s="23" t="s">
        <v>134</v>
      </c>
      <c r="L611" s="23">
        <v>-1.0</v>
      </c>
      <c r="M611" s="23">
        <v>-1.0</v>
      </c>
      <c r="N611" s="23">
        <v>0.0</v>
      </c>
      <c r="O611" s="23">
        <v>0.0</v>
      </c>
      <c r="P611" s="23">
        <v>0.0</v>
      </c>
      <c r="Q611" s="23" t="s">
        <v>133</v>
      </c>
      <c r="R611" s="23" t="s">
        <v>133</v>
      </c>
      <c r="S611" s="23" t="s">
        <v>133</v>
      </c>
      <c r="T611" s="23" t="s">
        <v>133</v>
      </c>
      <c r="U611" s="23" t="s">
        <v>133</v>
      </c>
      <c r="V611" s="23" t="s">
        <v>133</v>
      </c>
      <c r="W611" s="23" t="s">
        <v>133</v>
      </c>
      <c r="X611" s="23" t="s">
        <v>133</v>
      </c>
      <c r="Y611" s="23" t="s">
        <v>133</v>
      </c>
      <c r="Z611" s="23" t="s">
        <v>133</v>
      </c>
      <c r="AA611" s="23" t="s">
        <v>133</v>
      </c>
      <c r="AB611" s="23" t="s">
        <v>133</v>
      </c>
      <c r="AC611" s="23" t="s">
        <v>133</v>
      </c>
      <c r="AD611" s="23" t="s">
        <v>133</v>
      </c>
      <c r="AE611" s="23" t="s">
        <v>133</v>
      </c>
      <c r="AF611" s="23" t="s">
        <v>133</v>
      </c>
      <c r="AG611" s="23" t="s">
        <v>133</v>
      </c>
      <c r="AH611" s="23" t="s">
        <v>133</v>
      </c>
      <c r="AI611" s="23" t="s">
        <v>133</v>
      </c>
      <c r="AJ611" s="23" t="s">
        <v>133</v>
      </c>
      <c r="AK611" s="23" t="s">
        <v>133</v>
      </c>
      <c r="AL611" s="23" t="s">
        <v>133</v>
      </c>
      <c r="AM611" s="23" t="s">
        <v>133</v>
      </c>
      <c r="AN611" s="23" t="s">
        <v>133</v>
      </c>
      <c r="AO611" s="23">
        <v>6000.0</v>
      </c>
      <c r="AP611" s="23">
        <v>3600.0</v>
      </c>
      <c r="AQ611" s="23">
        <v>0.0</v>
      </c>
      <c r="AR611" s="23">
        <v>0.0</v>
      </c>
      <c r="AS611" s="23" t="s">
        <v>2477</v>
      </c>
      <c r="AT611" s="23" t="s">
        <v>287</v>
      </c>
    </row>
    <row r="612">
      <c r="A612" s="23"/>
      <c r="B612" s="23"/>
    </row>
    <row r="613" ht="27.75" customHeight="1">
      <c r="A613" s="74" t="s">
        <v>142</v>
      </c>
      <c r="K613" s="53"/>
      <c r="L613" s="53"/>
      <c r="M613" s="53"/>
      <c r="N613" s="53"/>
      <c r="O613" s="53"/>
      <c r="P613" s="53"/>
      <c r="Q613" s="53"/>
      <c r="R613" s="53"/>
      <c r="S613" s="53"/>
      <c r="T613" s="53"/>
      <c r="U613" s="53"/>
      <c r="V613" s="53"/>
      <c r="W613" s="53"/>
      <c r="X613" s="53"/>
      <c r="Y613" s="53"/>
      <c r="Z613" s="53"/>
      <c r="AA613" s="53"/>
      <c r="AB613" s="53"/>
      <c r="AC613" s="53"/>
      <c r="AD613" s="53"/>
      <c r="AE613" s="53"/>
      <c r="AF613" s="53"/>
      <c r="AG613" s="53"/>
      <c r="AH613" s="53"/>
      <c r="AI613" s="53"/>
      <c r="AJ613" s="53"/>
      <c r="AK613" s="53"/>
      <c r="AL613" s="53"/>
      <c r="AM613" s="53"/>
      <c r="AN613" s="53"/>
      <c r="AO613" s="53"/>
      <c r="AP613" s="53"/>
      <c r="AQ613" s="53"/>
      <c r="AR613" s="53"/>
      <c r="AS613" s="53"/>
      <c r="AT613" s="53"/>
    </row>
    <row r="614">
      <c r="A614" s="23"/>
      <c r="B614" s="23"/>
      <c r="C614" s="23" t="s">
        <v>11</v>
      </c>
      <c r="D614" s="23" t="s">
        <v>131</v>
      </c>
      <c r="E614" s="23" t="s">
        <v>127</v>
      </c>
      <c r="F614" s="23" t="s">
        <v>128</v>
      </c>
      <c r="G614" s="23" t="s">
        <v>12</v>
      </c>
      <c r="H614" s="23" t="s">
        <v>129</v>
      </c>
      <c r="I614" s="23" t="s">
        <v>17</v>
      </c>
      <c r="J614" s="23" t="s">
        <v>144</v>
      </c>
      <c r="K614" s="23" t="s">
        <v>19</v>
      </c>
      <c r="L614" s="23" t="s">
        <v>21</v>
      </c>
      <c r="M614" s="23" t="s">
        <v>145</v>
      </c>
      <c r="N614" s="23" t="s">
        <v>146</v>
      </c>
      <c r="O614" s="23" t="s">
        <v>147</v>
      </c>
      <c r="P614" s="23" t="s">
        <v>148</v>
      </c>
      <c r="Q614" s="23" t="s">
        <v>401</v>
      </c>
      <c r="R614" s="23" t="s">
        <v>402</v>
      </c>
      <c r="S614" s="23" t="s">
        <v>403</v>
      </c>
      <c r="T614" s="23" t="s">
        <v>404</v>
      </c>
      <c r="U614" s="23" t="s">
        <v>405</v>
      </c>
      <c r="V614" s="23" t="s">
        <v>406</v>
      </c>
      <c r="W614" s="23" t="s">
        <v>407</v>
      </c>
      <c r="X614" s="23" t="s">
        <v>408</v>
      </c>
      <c r="Y614" s="23" t="s">
        <v>409</v>
      </c>
      <c r="Z614" s="23" t="s">
        <v>410</v>
      </c>
      <c r="AA614" s="23" t="s">
        <v>411</v>
      </c>
      <c r="AB614" s="23" t="s">
        <v>412</v>
      </c>
      <c r="AC614" s="23" t="s">
        <v>413</v>
      </c>
      <c r="AD614" s="23" t="s">
        <v>414</v>
      </c>
      <c r="AE614" s="23" t="s">
        <v>415</v>
      </c>
      <c r="AF614" s="23" t="s">
        <v>416</v>
      </c>
      <c r="AG614" s="23" t="s">
        <v>417</v>
      </c>
      <c r="AH614" s="23" t="s">
        <v>418</v>
      </c>
      <c r="AI614" s="23" t="s">
        <v>419</v>
      </c>
      <c r="AJ614" s="23" t="s">
        <v>420</v>
      </c>
      <c r="AK614" s="23" t="s">
        <v>421</v>
      </c>
      <c r="AL614" s="23" t="s">
        <v>422</v>
      </c>
      <c r="AM614" s="23" t="s">
        <v>423</v>
      </c>
      <c r="AN614" s="23" t="s">
        <v>149</v>
      </c>
      <c r="AO614" s="23" t="s">
        <v>150</v>
      </c>
      <c r="AP614" s="23" t="s">
        <v>151</v>
      </c>
      <c r="AQ614" s="23" t="s">
        <v>152</v>
      </c>
      <c r="AR614" s="23" t="s">
        <v>153</v>
      </c>
      <c r="AS614" s="23" t="s">
        <v>154</v>
      </c>
      <c r="AT614" s="23" t="s">
        <v>155</v>
      </c>
    </row>
    <row r="615">
      <c r="A615" s="23" t="str">
        <f t="shared" ref="A615:A679" si="10">IF(B615=C615, "OK", "ERROR")</f>
        <v>OK</v>
      </c>
      <c r="B615" s="23" t="s">
        <v>26</v>
      </c>
      <c r="C615" s="23" t="s">
        <v>26</v>
      </c>
      <c r="D615" s="23">
        <v>1.0</v>
      </c>
      <c r="E615" s="23">
        <v>13.0</v>
      </c>
      <c r="F615" s="23">
        <v>30.0</v>
      </c>
      <c r="G615" s="23">
        <v>10.0</v>
      </c>
      <c r="H615" s="23">
        <v>50.0</v>
      </c>
      <c r="I615" s="23">
        <v>17000.0</v>
      </c>
      <c r="J615" s="23">
        <v>17000.0</v>
      </c>
      <c r="K615" s="23">
        <v>0.0</v>
      </c>
      <c r="L615" s="23">
        <v>1.0</v>
      </c>
      <c r="M615" s="23">
        <v>1.0</v>
      </c>
      <c r="N615" s="23">
        <v>3.0</v>
      </c>
      <c r="O615" s="23">
        <v>0.0188</v>
      </c>
      <c r="P615" s="23">
        <v>0.0</v>
      </c>
      <c r="Q615" s="23">
        <v>13.0</v>
      </c>
      <c r="R615" s="23">
        <v>19.0</v>
      </c>
      <c r="S615" s="23">
        <v>11.0</v>
      </c>
      <c r="T615" s="23">
        <v>0.0</v>
      </c>
      <c r="U615" s="23">
        <v>7.0</v>
      </c>
      <c r="V615" s="23">
        <v>0.0</v>
      </c>
      <c r="W615" s="23">
        <v>1.0</v>
      </c>
      <c r="X615" s="23">
        <v>5.0E-4</v>
      </c>
      <c r="Y615" s="23">
        <v>2.0E-4</v>
      </c>
      <c r="Z615" s="23" t="s">
        <v>133</v>
      </c>
      <c r="AA615" s="23">
        <v>2.0E-4</v>
      </c>
      <c r="AB615" s="23">
        <v>3.0</v>
      </c>
      <c r="AC615" s="23">
        <v>1.0</v>
      </c>
      <c r="AD615" s="23">
        <v>0.0</v>
      </c>
      <c r="AE615" s="23">
        <v>0.0</v>
      </c>
      <c r="AF615" s="23">
        <v>1.0</v>
      </c>
      <c r="AG615" s="23">
        <v>0.0</v>
      </c>
      <c r="AH615" s="23">
        <v>0.0</v>
      </c>
      <c r="AI615" s="23">
        <v>5.0E-4</v>
      </c>
      <c r="AJ615" s="23">
        <v>3.0E-4</v>
      </c>
      <c r="AK615" s="23">
        <v>2.0E-4</v>
      </c>
      <c r="AL615" s="23">
        <v>0.0</v>
      </c>
      <c r="AM615" s="23">
        <v>10.0</v>
      </c>
      <c r="AN615" s="23">
        <v>2.0</v>
      </c>
      <c r="AO615" s="23">
        <v>6000.0</v>
      </c>
      <c r="AP615" s="23">
        <v>3600.0</v>
      </c>
      <c r="AQ615" s="23">
        <v>1.0</v>
      </c>
      <c r="AR615" s="23">
        <v>0.0</v>
      </c>
      <c r="AS615" s="23" t="s">
        <v>2494</v>
      </c>
      <c r="AT615" s="23" t="s">
        <v>2318</v>
      </c>
    </row>
    <row r="616">
      <c r="A616" s="23" t="str">
        <f t="shared" si="10"/>
        <v>OK</v>
      </c>
      <c r="B616" s="23" t="s">
        <v>28</v>
      </c>
      <c r="C616" s="23" t="s">
        <v>28</v>
      </c>
      <c r="D616" s="23">
        <v>1.0</v>
      </c>
      <c r="E616" s="23">
        <v>13.0</v>
      </c>
      <c r="F616" s="23">
        <v>20.0</v>
      </c>
      <c r="G616" s="23">
        <v>10.0</v>
      </c>
      <c r="H616" s="23">
        <v>50.0</v>
      </c>
      <c r="I616" s="23">
        <v>19700.0</v>
      </c>
      <c r="J616" s="23">
        <v>19700.0</v>
      </c>
      <c r="K616" s="23">
        <v>0.0</v>
      </c>
      <c r="L616" s="23">
        <v>1.0</v>
      </c>
      <c r="M616" s="23">
        <v>1.0</v>
      </c>
      <c r="N616" s="23">
        <v>118.0</v>
      </c>
      <c r="O616" s="23">
        <v>0.1157</v>
      </c>
      <c r="P616" s="23">
        <v>0.0</v>
      </c>
      <c r="Q616" s="23">
        <v>72.0</v>
      </c>
      <c r="R616" s="23">
        <v>111.0</v>
      </c>
      <c r="S616" s="23">
        <v>10.0</v>
      </c>
      <c r="T616" s="23">
        <v>0.0</v>
      </c>
      <c r="U616" s="23">
        <v>75.0</v>
      </c>
      <c r="V616" s="23">
        <v>0.0</v>
      </c>
      <c r="W616" s="23">
        <v>26.0</v>
      </c>
      <c r="X616" s="23">
        <v>0.0027</v>
      </c>
      <c r="Y616" s="23">
        <v>3.0E-4</v>
      </c>
      <c r="Z616" s="23" t="s">
        <v>133</v>
      </c>
      <c r="AA616" s="23">
        <v>0.0015</v>
      </c>
      <c r="AB616" s="23">
        <v>90.0</v>
      </c>
      <c r="AC616" s="23">
        <v>50.0</v>
      </c>
      <c r="AD616" s="23">
        <v>44.0</v>
      </c>
      <c r="AE616" s="23">
        <v>0.0</v>
      </c>
      <c r="AF616" s="23">
        <v>6.0</v>
      </c>
      <c r="AG616" s="23">
        <v>0.0</v>
      </c>
      <c r="AH616" s="23">
        <v>0.0</v>
      </c>
      <c r="AI616" s="23">
        <v>0.0154</v>
      </c>
      <c r="AJ616" s="23">
        <v>0.0087</v>
      </c>
      <c r="AK616" s="23">
        <v>0.0057</v>
      </c>
      <c r="AL616" s="23">
        <v>0.0</v>
      </c>
      <c r="AM616" s="23">
        <v>10.0</v>
      </c>
      <c r="AN616" s="23">
        <v>3.0</v>
      </c>
      <c r="AO616" s="23">
        <v>6000.0</v>
      </c>
      <c r="AP616" s="23">
        <v>3600.0</v>
      </c>
      <c r="AQ616" s="23">
        <v>1.0</v>
      </c>
      <c r="AR616" s="23">
        <v>0.0</v>
      </c>
      <c r="AS616" s="23" t="s">
        <v>2494</v>
      </c>
      <c r="AT616" s="23" t="s">
        <v>2318</v>
      </c>
    </row>
    <row r="617">
      <c r="A617" s="23" t="str">
        <f t="shared" si="10"/>
        <v>OK</v>
      </c>
      <c r="B617" s="23" t="s">
        <v>30</v>
      </c>
      <c r="C617" s="23" t="s">
        <v>30</v>
      </c>
      <c r="D617" s="23">
        <v>1.0</v>
      </c>
      <c r="E617" s="23">
        <v>13.0</v>
      </c>
      <c r="F617" s="23">
        <v>10.0</v>
      </c>
      <c r="G617" s="23">
        <v>10.0</v>
      </c>
      <c r="H617" s="23">
        <v>50.0</v>
      </c>
      <c r="I617" s="23">
        <v>30200.0</v>
      </c>
      <c r="J617" s="23">
        <v>30200.0</v>
      </c>
      <c r="K617" s="23">
        <v>0.0</v>
      </c>
      <c r="L617" s="23">
        <v>1.0</v>
      </c>
      <c r="M617" s="23">
        <v>1.0</v>
      </c>
      <c r="N617" s="23">
        <v>2556.0</v>
      </c>
      <c r="O617" s="23">
        <v>1.4136</v>
      </c>
      <c r="P617" s="23">
        <v>84.0</v>
      </c>
      <c r="Q617" s="23">
        <v>273.0</v>
      </c>
      <c r="R617" s="23">
        <v>480.0</v>
      </c>
      <c r="S617" s="23">
        <v>10.0</v>
      </c>
      <c r="T617" s="23">
        <v>0.0</v>
      </c>
      <c r="U617" s="23">
        <v>307.0</v>
      </c>
      <c r="V617" s="23">
        <v>0.0</v>
      </c>
      <c r="W617" s="23">
        <v>163.0</v>
      </c>
      <c r="X617" s="23">
        <v>0.0124</v>
      </c>
      <c r="Y617" s="23">
        <v>0.0012</v>
      </c>
      <c r="Z617" s="23" t="s">
        <v>133</v>
      </c>
      <c r="AA617" s="23">
        <v>0.0069</v>
      </c>
      <c r="AB617" s="23">
        <v>448.0</v>
      </c>
      <c r="AC617" s="23">
        <v>68.0</v>
      </c>
      <c r="AD617" s="23">
        <v>34.0</v>
      </c>
      <c r="AE617" s="23">
        <v>0.0</v>
      </c>
      <c r="AF617" s="23">
        <v>34.0</v>
      </c>
      <c r="AG617" s="23">
        <v>0.0</v>
      </c>
      <c r="AH617" s="23">
        <v>0.0</v>
      </c>
      <c r="AI617" s="23">
        <v>0.072</v>
      </c>
      <c r="AJ617" s="23">
        <v>0.0361</v>
      </c>
      <c r="AK617" s="23">
        <v>0.0303</v>
      </c>
      <c r="AL617" s="23">
        <v>0.0</v>
      </c>
      <c r="AM617" s="23">
        <v>10.0</v>
      </c>
      <c r="AN617" s="23">
        <v>6.0</v>
      </c>
      <c r="AO617" s="23">
        <v>6000.0</v>
      </c>
      <c r="AP617" s="23">
        <v>3600.0</v>
      </c>
      <c r="AQ617" s="23">
        <v>1.0</v>
      </c>
      <c r="AR617" s="23">
        <v>0.0</v>
      </c>
      <c r="AS617" s="23" t="s">
        <v>2494</v>
      </c>
      <c r="AT617" s="23" t="s">
        <v>2318</v>
      </c>
    </row>
    <row r="618">
      <c r="A618" s="23" t="str">
        <f t="shared" si="10"/>
        <v>OK</v>
      </c>
      <c r="B618" s="23" t="s">
        <v>32</v>
      </c>
      <c r="C618" s="23" t="s">
        <v>32</v>
      </c>
      <c r="D618" s="23">
        <v>1.0</v>
      </c>
      <c r="E618" s="23">
        <v>14.0</v>
      </c>
      <c r="F618" s="23">
        <v>30.0</v>
      </c>
      <c r="G618" s="23">
        <v>10.0</v>
      </c>
      <c r="H618" s="23">
        <v>50.0</v>
      </c>
      <c r="I618" s="23">
        <v>24700.0</v>
      </c>
      <c r="J618" s="23">
        <v>24700.0</v>
      </c>
      <c r="K618" s="23">
        <v>0.0</v>
      </c>
      <c r="L618" s="23">
        <v>1.0</v>
      </c>
      <c r="M618" s="23">
        <v>1.0</v>
      </c>
      <c r="N618" s="23">
        <v>2100.0</v>
      </c>
      <c r="O618" s="23">
        <v>1.1089</v>
      </c>
      <c r="P618" s="23">
        <v>0.0</v>
      </c>
      <c r="Q618" s="23">
        <v>353.0</v>
      </c>
      <c r="R618" s="23">
        <v>564.0</v>
      </c>
      <c r="S618" s="23">
        <v>23.0</v>
      </c>
      <c r="T618" s="23">
        <v>0.0</v>
      </c>
      <c r="U618" s="23">
        <v>281.0</v>
      </c>
      <c r="V618" s="23">
        <v>0.0</v>
      </c>
      <c r="W618" s="23">
        <v>260.0</v>
      </c>
      <c r="X618" s="23">
        <v>0.0161</v>
      </c>
      <c r="Y618" s="23">
        <v>0.0014</v>
      </c>
      <c r="Z618" s="23" t="s">
        <v>133</v>
      </c>
      <c r="AA618" s="23">
        <v>0.0093</v>
      </c>
      <c r="AB618" s="23">
        <v>473.0</v>
      </c>
      <c r="AC618" s="23">
        <v>42.0</v>
      </c>
      <c r="AD618" s="23">
        <v>31.0</v>
      </c>
      <c r="AE618" s="23">
        <v>0.0</v>
      </c>
      <c r="AF618" s="23">
        <v>11.0</v>
      </c>
      <c r="AG618" s="23">
        <v>0.0</v>
      </c>
      <c r="AH618" s="23">
        <v>0.0</v>
      </c>
      <c r="AI618" s="23">
        <v>0.0859</v>
      </c>
      <c r="AJ618" s="23">
        <v>0.0445</v>
      </c>
      <c r="AK618" s="23">
        <v>0.0355</v>
      </c>
      <c r="AL618" s="23">
        <v>0.0</v>
      </c>
      <c r="AM618" s="23">
        <v>10.0</v>
      </c>
      <c r="AN618" s="23">
        <v>2.0</v>
      </c>
      <c r="AO618" s="23">
        <v>6000.0</v>
      </c>
      <c r="AP618" s="23">
        <v>3600.0</v>
      </c>
      <c r="AQ618" s="23">
        <v>1.0</v>
      </c>
      <c r="AR618" s="23">
        <v>0.0</v>
      </c>
      <c r="AS618" s="23" t="s">
        <v>2494</v>
      </c>
      <c r="AT618" s="23" t="s">
        <v>2318</v>
      </c>
    </row>
    <row r="619">
      <c r="A619" s="23" t="str">
        <f t="shared" si="10"/>
        <v>OK</v>
      </c>
      <c r="B619" s="23" t="s">
        <v>34</v>
      </c>
      <c r="C619" s="23" t="s">
        <v>34</v>
      </c>
      <c r="D619" s="23">
        <v>1.0</v>
      </c>
      <c r="E619" s="23">
        <v>14.0</v>
      </c>
      <c r="F619" s="23">
        <v>20.0</v>
      </c>
      <c r="G619" s="23">
        <v>10.0</v>
      </c>
      <c r="H619" s="23">
        <v>50.0</v>
      </c>
      <c r="I619" s="23">
        <v>35200.0</v>
      </c>
      <c r="J619" s="23">
        <v>34769.230769</v>
      </c>
      <c r="K619" s="23">
        <v>1.223776</v>
      </c>
      <c r="L619" s="23">
        <v>2.0</v>
      </c>
      <c r="M619" s="23">
        <v>1.0</v>
      </c>
      <c r="N619" s="23">
        <v>871648.0</v>
      </c>
      <c r="O619" s="23">
        <v>3600.0092</v>
      </c>
      <c r="P619" s="23">
        <v>48.0</v>
      </c>
      <c r="Q619" s="23">
        <v>6222.0</v>
      </c>
      <c r="R619" s="23">
        <v>8153.0</v>
      </c>
      <c r="S619" s="23">
        <v>51.0</v>
      </c>
      <c r="T619" s="23">
        <v>0.0</v>
      </c>
      <c r="U619" s="23">
        <v>2389.0</v>
      </c>
      <c r="V619" s="23">
        <v>0.0</v>
      </c>
      <c r="W619" s="23">
        <v>5713.0</v>
      </c>
      <c r="X619" s="23">
        <v>0.4513</v>
      </c>
      <c r="Y619" s="23">
        <v>0.0316</v>
      </c>
      <c r="Z619" s="23" t="s">
        <v>133</v>
      </c>
      <c r="AA619" s="23">
        <v>0.229</v>
      </c>
      <c r="AB619" s="23">
        <v>3400.0</v>
      </c>
      <c r="AC619" s="23">
        <v>62.0</v>
      </c>
      <c r="AD619" s="23">
        <v>10.0</v>
      </c>
      <c r="AE619" s="23">
        <v>0.0</v>
      </c>
      <c r="AF619" s="23">
        <v>52.0</v>
      </c>
      <c r="AG619" s="23">
        <v>0.0</v>
      </c>
      <c r="AH619" s="23">
        <v>0.0</v>
      </c>
      <c r="AI619" s="23">
        <v>0.7404</v>
      </c>
      <c r="AJ619" s="23">
        <v>0.3893</v>
      </c>
      <c r="AK619" s="23">
        <v>0.2874</v>
      </c>
      <c r="AL619" s="23">
        <v>0.0</v>
      </c>
      <c r="AM619" s="23">
        <v>10.0</v>
      </c>
      <c r="AN619" s="23">
        <v>3.0</v>
      </c>
      <c r="AO619" s="23">
        <v>6000.0</v>
      </c>
      <c r="AP619" s="23">
        <v>3600.0</v>
      </c>
      <c r="AQ619" s="23">
        <v>1.0</v>
      </c>
      <c r="AR619" s="23">
        <v>0.0</v>
      </c>
      <c r="AS619" s="23" t="s">
        <v>2494</v>
      </c>
      <c r="AT619" s="23" t="s">
        <v>2319</v>
      </c>
    </row>
    <row r="620">
      <c r="A620" s="23" t="str">
        <f t="shared" si="10"/>
        <v>OK</v>
      </c>
      <c r="B620" s="23" t="s">
        <v>36</v>
      </c>
      <c r="C620" s="23" t="s">
        <v>36</v>
      </c>
      <c r="D620" s="23">
        <v>0.0</v>
      </c>
      <c r="E620" s="23">
        <v>14.0</v>
      </c>
      <c r="F620" s="23">
        <v>10.0</v>
      </c>
      <c r="G620" s="23">
        <v>10.0</v>
      </c>
      <c r="H620" s="23">
        <v>50.0</v>
      </c>
      <c r="I620" s="23" t="s">
        <v>134</v>
      </c>
      <c r="J620" s="23">
        <v>0.0</v>
      </c>
      <c r="K620" s="23" t="s">
        <v>134</v>
      </c>
      <c r="L620" s="23">
        <v>-1.0</v>
      </c>
      <c r="M620" s="23">
        <v>-1.0</v>
      </c>
      <c r="N620" s="23">
        <v>0.0</v>
      </c>
      <c r="O620" s="23">
        <v>0.0</v>
      </c>
      <c r="P620" s="23">
        <v>0.0</v>
      </c>
      <c r="Q620" s="23" t="s">
        <v>133</v>
      </c>
      <c r="R620" s="23" t="s">
        <v>133</v>
      </c>
      <c r="S620" s="23" t="s">
        <v>133</v>
      </c>
      <c r="T620" s="23" t="s">
        <v>133</v>
      </c>
      <c r="U620" s="23" t="s">
        <v>133</v>
      </c>
      <c r="V620" s="23" t="s">
        <v>133</v>
      </c>
      <c r="W620" s="23" t="s">
        <v>133</v>
      </c>
      <c r="X620" s="23" t="s">
        <v>133</v>
      </c>
      <c r="Y620" s="23" t="s">
        <v>133</v>
      </c>
      <c r="Z620" s="23" t="s">
        <v>133</v>
      </c>
      <c r="AA620" s="23" t="s">
        <v>133</v>
      </c>
      <c r="AB620" s="23" t="s">
        <v>133</v>
      </c>
      <c r="AC620" s="23" t="s">
        <v>133</v>
      </c>
      <c r="AD620" s="23" t="s">
        <v>133</v>
      </c>
      <c r="AE620" s="23" t="s">
        <v>133</v>
      </c>
      <c r="AF620" s="23" t="s">
        <v>133</v>
      </c>
      <c r="AG620" s="23" t="s">
        <v>133</v>
      </c>
      <c r="AH620" s="23" t="s">
        <v>133</v>
      </c>
      <c r="AI620" s="23" t="s">
        <v>133</v>
      </c>
      <c r="AJ620" s="23" t="s">
        <v>133</v>
      </c>
      <c r="AK620" s="23" t="s">
        <v>133</v>
      </c>
      <c r="AL620" s="23" t="s">
        <v>133</v>
      </c>
      <c r="AM620" s="23" t="s">
        <v>133</v>
      </c>
      <c r="AN620" s="23" t="s">
        <v>133</v>
      </c>
      <c r="AO620" s="23">
        <v>6000.0</v>
      </c>
      <c r="AP620" s="23">
        <v>3600.0</v>
      </c>
      <c r="AQ620" s="23">
        <v>1.0</v>
      </c>
      <c r="AR620" s="23">
        <v>0.0</v>
      </c>
      <c r="AS620" s="23" t="s">
        <v>2494</v>
      </c>
      <c r="AT620" s="23" t="s">
        <v>2319</v>
      </c>
    </row>
    <row r="621">
      <c r="A621" s="23" t="str">
        <f t="shared" si="10"/>
        <v>OK</v>
      </c>
      <c r="B621" s="23" t="s">
        <v>38</v>
      </c>
      <c r="C621" s="23" t="s">
        <v>38</v>
      </c>
      <c r="D621" s="23">
        <v>1.0</v>
      </c>
      <c r="E621" s="23">
        <v>15.0</v>
      </c>
      <c r="F621" s="23">
        <v>30.0</v>
      </c>
      <c r="G621" s="23">
        <v>10.0</v>
      </c>
      <c r="H621" s="23">
        <v>50.0</v>
      </c>
      <c r="I621" s="23">
        <v>14500.0</v>
      </c>
      <c r="J621" s="23">
        <v>14500.0</v>
      </c>
      <c r="K621" s="23">
        <v>0.0</v>
      </c>
      <c r="L621" s="23">
        <v>1.0</v>
      </c>
      <c r="M621" s="23">
        <v>1.0</v>
      </c>
      <c r="N621" s="23">
        <v>9017.0</v>
      </c>
      <c r="O621" s="23">
        <v>4.8361</v>
      </c>
      <c r="P621" s="23">
        <v>0.0</v>
      </c>
      <c r="Q621" s="23">
        <v>621.0</v>
      </c>
      <c r="R621" s="23">
        <v>729.0</v>
      </c>
      <c r="S621" s="23">
        <v>53.0</v>
      </c>
      <c r="T621" s="23">
        <v>0.0</v>
      </c>
      <c r="U621" s="23">
        <v>136.0</v>
      </c>
      <c r="V621" s="23">
        <v>0.0</v>
      </c>
      <c r="W621" s="23">
        <v>540.0</v>
      </c>
      <c r="X621" s="23">
        <v>0.0309</v>
      </c>
      <c r="Y621" s="23">
        <v>0.0032</v>
      </c>
      <c r="Z621" s="23" t="s">
        <v>133</v>
      </c>
      <c r="AA621" s="23">
        <v>0.0146</v>
      </c>
      <c r="AB621" s="23">
        <v>1232.0</v>
      </c>
      <c r="AC621" s="23">
        <v>93.0</v>
      </c>
      <c r="AD621" s="23">
        <v>92.0</v>
      </c>
      <c r="AE621" s="23">
        <v>0.0</v>
      </c>
      <c r="AF621" s="23">
        <v>1.0</v>
      </c>
      <c r="AG621" s="23">
        <v>0.0</v>
      </c>
      <c r="AH621" s="23">
        <v>0.0</v>
      </c>
      <c r="AI621" s="23">
        <v>0.2457</v>
      </c>
      <c r="AJ621" s="23">
        <v>0.1296</v>
      </c>
      <c r="AK621" s="23">
        <v>0.0978</v>
      </c>
      <c r="AL621" s="23">
        <v>0.0</v>
      </c>
      <c r="AM621" s="23">
        <v>10.0</v>
      </c>
      <c r="AN621" s="23">
        <v>4.0</v>
      </c>
      <c r="AO621" s="23">
        <v>6000.0</v>
      </c>
      <c r="AP621" s="23">
        <v>3600.0</v>
      </c>
      <c r="AQ621" s="23">
        <v>1.0</v>
      </c>
      <c r="AR621" s="23">
        <v>0.0</v>
      </c>
      <c r="AS621" s="23" t="s">
        <v>2494</v>
      </c>
      <c r="AT621" s="23" t="s">
        <v>2319</v>
      </c>
    </row>
    <row r="622">
      <c r="A622" s="23" t="str">
        <f t="shared" si="10"/>
        <v>OK</v>
      </c>
      <c r="B622" s="23" t="s">
        <v>40</v>
      </c>
      <c r="C622" s="23" t="s">
        <v>40</v>
      </c>
      <c r="D622" s="23">
        <v>1.0</v>
      </c>
      <c r="E622" s="23">
        <v>15.0</v>
      </c>
      <c r="F622" s="23">
        <v>20.0</v>
      </c>
      <c r="G622" s="23">
        <v>10.0</v>
      </c>
      <c r="H622" s="23">
        <v>50.0</v>
      </c>
      <c r="I622" s="23">
        <v>16200.0</v>
      </c>
      <c r="J622" s="23">
        <v>16200.0</v>
      </c>
      <c r="K622" s="23">
        <v>0.0</v>
      </c>
      <c r="L622" s="23">
        <v>1.0</v>
      </c>
      <c r="M622" s="23">
        <v>1.0</v>
      </c>
      <c r="N622" s="23">
        <v>60536.0</v>
      </c>
      <c r="O622" s="23">
        <v>66.9309</v>
      </c>
      <c r="P622" s="23">
        <v>56.0</v>
      </c>
      <c r="Q622" s="23">
        <v>940.0</v>
      </c>
      <c r="R622" s="23">
        <v>1897.0</v>
      </c>
      <c r="S622" s="23">
        <v>31.0</v>
      </c>
      <c r="T622" s="23">
        <v>0.0</v>
      </c>
      <c r="U622" s="23">
        <v>759.0</v>
      </c>
      <c r="V622" s="23">
        <v>0.0</v>
      </c>
      <c r="W622" s="23">
        <v>1107.0</v>
      </c>
      <c r="X622" s="23">
        <v>0.0664</v>
      </c>
      <c r="Y622" s="23">
        <v>0.0048</v>
      </c>
      <c r="Z622" s="23" t="s">
        <v>133</v>
      </c>
      <c r="AA622" s="23">
        <v>0.0365</v>
      </c>
      <c r="AB622" s="23">
        <v>2303.0</v>
      </c>
      <c r="AC622" s="23">
        <v>52.0</v>
      </c>
      <c r="AD622" s="23">
        <v>39.0</v>
      </c>
      <c r="AE622" s="23">
        <v>0.0</v>
      </c>
      <c r="AF622" s="23">
        <v>13.0</v>
      </c>
      <c r="AG622" s="23">
        <v>0.0</v>
      </c>
      <c r="AH622" s="23">
        <v>0.0</v>
      </c>
      <c r="AI622" s="23">
        <v>0.5378</v>
      </c>
      <c r="AJ622" s="23">
        <v>0.2944</v>
      </c>
      <c r="AK622" s="23">
        <v>0.2034</v>
      </c>
      <c r="AL622" s="23">
        <v>0.0</v>
      </c>
      <c r="AM622" s="23">
        <v>10.0</v>
      </c>
      <c r="AN622" s="23">
        <v>5.0</v>
      </c>
      <c r="AO622" s="23">
        <v>6000.0</v>
      </c>
      <c r="AP622" s="23">
        <v>3600.0</v>
      </c>
      <c r="AQ622" s="23">
        <v>1.0</v>
      </c>
      <c r="AR622" s="23">
        <v>0.0</v>
      </c>
      <c r="AS622" s="23" t="s">
        <v>2494</v>
      </c>
      <c r="AT622" s="23" t="s">
        <v>2320</v>
      </c>
    </row>
    <row r="623">
      <c r="A623" s="23" t="str">
        <f t="shared" si="10"/>
        <v>OK</v>
      </c>
      <c r="B623" s="23" t="s">
        <v>42</v>
      </c>
      <c r="C623" s="23" t="s">
        <v>42</v>
      </c>
      <c r="D623" s="23">
        <v>0.0</v>
      </c>
      <c r="E623" s="23">
        <v>15.0</v>
      </c>
      <c r="F623" s="23">
        <v>12.0</v>
      </c>
      <c r="G623" s="23">
        <v>10.0</v>
      </c>
      <c r="H623" s="23">
        <v>50.0</v>
      </c>
      <c r="I623" s="23" t="s">
        <v>134</v>
      </c>
      <c r="J623" s="23">
        <v>0.0</v>
      </c>
      <c r="K623" s="23" t="s">
        <v>134</v>
      </c>
      <c r="L623" s="23">
        <v>-1.0</v>
      </c>
      <c r="M623" s="23">
        <v>-1.0</v>
      </c>
      <c r="N623" s="23">
        <v>0.0</v>
      </c>
      <c r="O623" s="23">
        <v>0.0</v>
      </c>
      <c r="P623" s="23">
        <v>0.0</v>
      </c>
      <c r="Q623" s="23" t="s">
        <v>133</v>
      </c>
      <c r="R623" s="23" t="s">
        <v>133</v>
      </c>
      <c r="S623" s="23" t="s">
        <v>133</v>
      </c>
      <c r="T623" s="23" t="s">
        <v>133</v>
      </c>
      <c r="U623" s="23" t="s">
        <v>133</v>
      </c>
      <c r="V623" s="23" t="s">
        <v>133</v>
      </c>
      <c r="W623" s="23" t="s">
        <v>133</v>
      </c>
      <c r="X623" s="23" t="s">
        <v>133</v>
      </c>
      <c r="Y623" s="23" t="s">
        <v>133</v>
      </c>
      <c r="Z623" s="23" t="s">
        <v>133</v>
      </c>
      <c r="AA623" s="23" t="s">
        <v>133</v>
      </c>
      <c r="AB623" s="23" t="s">
        <v>133</v>
      </c>
      <c r="AC623" s="23" t="s">
        <v>133</v>
      </c>
      <c r="AD623" s="23" t="s">
        <v>133</v>
      </c>
      <c r="AE623" s="23" t="s">
        <v>133</v>
      </c>
      <c r="AF623" s="23" t="s">
        <v>133</v>
      </c>
      <c r="AG623" s="23" t="s">
        <v>133</v>
      </c>
      <c r="AH623" s="23" t="s">
        <v>133</v>
      </c>
      <c r="AI623" s="23" t="s">
        <v>133</v>
      </c>
      <c r="AJ623" s="23" t="s">
        <v>133</v>
      </c>
      <c r="AK623" s="23" t="s">
        <v>133</v>
      </c>
      <c r="AL623" s="23" t="s">
        <v>133</v>
      </c>
      <c r="AM623" s="23" t="s">
        <v>133</v>
      </c>
      <c r="AN623" s="23" t="s">
        <v>133</v>
      </c>
      <c r="AO623" s="23">
        <v>6000.0</v>
      </c>
      <c r="AP623" s="23">
        <v>3600.0</v>
      </c>
      <c r="AQ623" s="23">
        <v>1.0</v>
      </c>
      <c r="AR623" s="23">
        <v>0.0</v>
      </c>
      <c r="AS623" s="23" t="s">
        <v>2494</v>
      </c>
      <c r="AT623" s="23" t="s">
        <v>2320</v>
      </c>
    </row>
    <row r="624">
      <c r="A624" s="23" t="str">
        <f t="shared" si="10"/>
        <v>OK</v>
      </c>
      <c r="B624" s="23" t="s">
        <v>44</v>
      </c>
      <c r="C624" s="23" t="s">
        <v>44</v>
      </c>
      <c r="D624" s="23">
        <v>1.0</v>
      </c>
      <c r="E624" s="23">
        <v>15.0</v>
      </c>
      <c r="F624" s="23">
        <v>30.0</v>
      </c>
      <c r="G624" s="23">
        <v>10.0</v>
      </c>
      <c r="H624" s="23">
        <v>50.0</v>
      </c>
      <c r="I624" s="23">
        <v>31900.0</v>
      </c>
      <c r="J624" s="23">
        <v>31900.0</v>
      </c>
      <c r="K624" s="23">
        <v>0.0</v>
      </c>
      <c r="L624" s="23">
        <v>1.0</v>
      </c>
      <c r="M624" s="23">
        <v>1.0</v>
      </c>
      <c r="N624" s="23">
        <v>176.0</v>
      </c>
      <c r="O624" s="23">
        <v>0.1451</v>
      </c>
      <c r="P624" s="23">
        <v>0.0</v>
      </c>
      <c r="Q624" s="23">
        <v>107.0</v>
      </c>
      <c r="R624" s="23">
        <v>113.0</v>
      </c>
      <c r="S624" s="23">
        <v>4.0</v>
      </c>
      <c r="T624" s="23">
        <v>0.0</v>
      </c>
      <c r="U624" s="23">
        <v>20.0</v>
      </c>
      <c r="V624" s="23">
        <v>0.0</v>
      </c>
      <c r="W624" s="23">
        <v>89.0</v>
      </c>
      <c r="X624" s="23">
        <v>0.0039</v>
      </c>
      <c r="Y624" s="23">
        <v>4.0E-4</v>
      </c>
      <c r="Z624" s="23" t="s">
        <v>133</v>
      </c>
      <c r="AA624" s="23">
        <v>0.0021</v>
      </c>
      <c r="AB624" s="23">
        <v>154.0</v>
      </c>
      <c r="AC624" s="23">
        <v>29.0</v>
      </c>
      <c r="AD624" s="23">
        <v>28.0</v>
      </c>
      <c r="AE624" s="23">
        <v>0.0</v>
      </c>
      <c r="AF624" s="23">
        <v>1.0</v>
      </c>
      <c r="AG624" s="23">
        <v>0.0</v>
      </c>
      <c r="AH624" s="23">
        <v>0.0</v>
      </c>
      <c r="AI624" s="23">
        <v>0.0262</v>
      </c>
      <c r="AJ624" s="23">
        <v>0.0133</v>
      </c>
      <c r="AK624" s="23">
        <v>0.011</v>
      </c>
      <c r="AL624" s="23">
        <v>0.0</v>
      </c>
      <c r="AM624" s="23">
        <v>10.0</v>
      </c>
      <c r="AN624" s="23">
        <v>2.0</v>
      </c>
      <c r="AO624" s="23">
        <v>6000.0</v>
      </c>
      <c r="AP624" s="23">
        <v>3600.0</v>
      </c>
      <c r="AQ624" s="23">
        <v>1.0</v>
      </c>
      <c r="AR624" s="23">
        <v>0.0</v>
      </c>
      <c r="AS624" s="23" t="s">
        <v>2494</v>
      </c>
      <c r="AT624" s="23" t="s">
        <v>2318</v>
      </c>
    </row>
    <row r="625">
      <c r="A625" s="23" t="str">
        <f t="shared" si="10"/>
        <v>OK</v>
      </c>
      <c r="B625" s="23" t="s">
        <v>47</v>
      </c>
      <c r="C625" s="23" t="s">
        <v>47</v>
      </c>
      <c r="D625" s="23">
        <v>1.0</v>
      </c>
      <c r="E625" s="23">
        <v>15.0</v>
      </c>
      <c r="F625" s="23">
        <v>20.0</v>
      </c>
      <c r="G625" s="23">
        <v>10.0</v>
      </c>
      <c r="H625" s="23">
        <v>50.0</v>
      </c>
      <c r="I625" s="23">
        <v>34600.0</v>
      </c>
      <c r="J625" s="23">
        <v>34600.0</v>
      </c>
      <c r="K625" s="23">
        <v>0.0</v>
      </c>
      <c r="L625" s="23">
        <v>1.0</v>
      </c>
      <c r="M625" s="23">
        <v>1.0</v>
      </c>
      <c r="N625" s="23">
        <v>24287.0</v>
      </c>
      <c r="O625" s="23">
        <v>25.6287</v>
      </c>
      <c r="P625" s="23">
        <v>0.0</v>
      </c>
      <c r="Q625" s="23">
        <v>1186.0</v>
      </c>
      <c r="R625" s="23">
        <v>1855.0</v>
      </c>
      <c r="S625" s="23">
        <v>40.0</v>
      </c>
      <c r="T625" s="23">
        <v>0.0</v>
      </c>
      <c r="U625" s="23">
        <v>737.0</v>
      </c>
      <c r="V625" s="23">
        <v>0.0</v>
      </c>
      <c r="W625" s="23">
        <v>1078.0</v>
      </c>
      <c r="X625" s="23">
        <v>0.0745</v>
      </c>
      <c r="Y625" s="23">
        <v>0.0052</v>
      </c>
      <c r="Z625" s="23" t="s">
        <v>133</v>
      </c>
      <c r="AA625" s="23">
        <v>0.0403</v>
      </c>
      <c r="AB625" s="23">
        <v>1928.0</v>
      </c>
      <c r="AC625" s="23">
        <v>66.0</v>
      </c>
      <c r="AD625" s="23">
        <v>52.0</v>
      </c>
      <c r="AE625" s="23">
        <v>0.0</v>
      </c>
      <c r="AF625" s="23">
        <v>14.0</v>
      </c>
      <c r="AG625" s="23">
        <v>0.0</v>
      </c>
      <c r="AH625" s="23">
        <v>0.0</v>
      </c>
      <c r="AI625" s="23">
        <v>0.416</v>
      </c>
      <c r="AJ625" s="23">
        <v>0.2213</v>
      </c>
      <c r="AK625" s="23">
        <v>0.1624</v>
      </c>
      <c r="AL625" s="23">
        <v>0.0</v>
      </c>
      <c r="AM625" s="23">
        <v>10.0</v>
      </c>
      <c r="AN625" s="23">
        <v>3.0</v>
      </c>
      <c r="AO625" s="23">
        <v>6000.0</v>
      </c>
      <c r="AP625" s="23">
        <v>3600.0</v>
      </c>
      <c r="AQ625" s="23">
        <v>1.0</v>
      </c>
      <c r="AR625" s="23">
        <v>0.0</v>
      </c>
      <c r="AS625" s="23" t="s">
        <v>2494</v>
      </c>
      <c r="AT625" s="23" t="s">
        <v>2321</v>
      </c>
    </row>
    <row r="626">
      <c r="A626" s="23" t="str">
        <f t="shared" si="10"/>
        <v>OK</v>
      </c>
      <c r="B626" s="23" t="s">
        <v>50</v>
      </c>
      <c r="C626" s="23" t="s">
        <v>50</v>
      </c>
      <c r="D626" s="23">
        <v>1.0</v>
      </c>
      <c r="E626" s="23">
        <v>15.0</v>
      </c>
      <c r="F626" s="23">
        <v>10.0</v>
      </c>
      <c r="G626" s="23">
        <v>10.0</v>
      </c>
      <c r="H626" s="23">
        <v>50.0</v>
      </c>
      <c r="I626" s="23">
        <v>46900.0</v>
      </c>
      <c r="J626" s="23">
        <v>46900.0</v>
      </c>
      <c r="K626" s="23">
        <v>0.0</v>
      </c>
      <c r="L626" s="23">
        <v>1.0</v>
      </c>
      <c r="M626" s="23">
        <v>1.0</v>
      </c>
      <c r="N626" s="23">
        <v>714428.0</v>
      </c>
      <c r="O626" s="23">
        <v>2407.0264</v>
      </c>
      <c r="P626" s="23">
        <v>96.0</v>
      </c>
      <c r="Q626" s="23">
        <v>2379.0</v>
      </c>
      <c r="R626" s="23">
        <v>4772.0</v>
      </c>
      <c r="S626" s="23">
        <v>26.0</v>
      </c>
      <c r="T626" s="23">
        <v>0.0</v>
      </c>
      <c r="U626" s="23">
        <v>3020.0</v>
      </c>
      <c r="V626" s="23">
        <v>0.0</v>
      </c>
      <c r="W626" s="23">
        <v>1726.0</v>
      </c>
      <c r="X626" s="23">
        <v>0.2049</v>
      </c>
      <c r="Y626" s="23">
        <v>0.0138</v>
      </c>
      <c r="Z626" s="23" t="s">
        <v>133</v>
      </c>
      <c r="AA626" s="23">
        <v>0.1154</v>
      </c>
      <c r="AB626" s="23">
        <v>3255.0</v>
      </c>
      <c r="AC626" s="23">
        <v>85.0</v>
      </c>
      <c r="AD626" s="23">
        <v>9.0</v>
      </c>
      <c r="AE626" s="23">
        <v>0.0</v>
      </c>
      <c r="AF626" s="23">
        <v>76.0</v>
      </c>
      <c r="AG626" s="23">
        <v>0.0</v>
      </c>
      <c r="AH626" s="23">
        <v>0.0</v>
      </c>
      <c r="AI626" s="23">
        <v>0.7666</v>
      </c>
      <c r="AJ626" s="23">
        <v>0.41</v>
      </c>
      <c r="AK626" s="23">
        <v>0.2927</v>
      </c>
      <c r="AL626" s="23">
        <v>0.0</v>
      </c>
      <c r="AM626" s="23">
        <v>10.0</v>
      </c>
      <c r="AN626" s="23">
        <v>5.0</v>
      </c>
      <c r="AO626" s="23">
        <v>6000.0</v>
      </c>
      <c r="AP626" s="23">
        <v>3600.0</v>
      </c>
      <c r="AQ626" s="23">
        <v>1.0</v>
      </c>
      <c r="AR626" s="23">
        <v>0.0</v>
      </c>
      <c r="AS626" s="23" t="s">
        <v>2494</v>
      </c>
      <c r="AT626" s="23" t="s">
        <v>2322</v>
      </c>
    </row>
    <row r="627">
      <c r="A627" s="23" t="str">
        <f t="shared" si="10"/>
        <v>OK</v>
      </c>
      <c r="B627" s="23" t="s">
        <v>52</v>
      </c>
      <c r="C627" s="23" t="s">
        <v>52</v>
      </c>
      <c r="D627" s="23">
        <v>1.0</v>
      </c>
      <c r="E627" s="23">
        <v>18.0</v>
      </c>
      <c r="F627" s="23">
        <v>30.0</v>
      </c>
      <c r="G627" s="23">
        <v>10.0</v>
      </c>
      <c r="H627" s="23">
        <v>50.0</v>
      </c>
      <c r="I627" s="23">
        <v>31840.0</v>
      </c>
      <c r="J627" s="23">
        <v>31840.0</v>
      </c>
      <c r="K627" s="23">
        <v>0.0</v>
      </c>
      <c r="L627" s="23">
        <v>1.0</v>
      </c>
      <c r="M627" s="23">
        <v>1.0</v>
      </c>
      <c r="N627" s="23">
        <v>12111.0</v>
      </c>
      <c r="O627" s="23">
        <v>33.385</v>
      </c>
      <c r="P627" s="23">
        <v>0.0</v>
      </c>
      <c r="Q627" s="23">
        <v>2515.0</v>
      </c>
      <c r="R627" s="23">
        <v>2512.0</v>
      </c>
      <c r="S627" s="23">
        <v>105.0</v>
      </c>
      <c r="T627" s="23">
        <v>0.0</v>
      </c>
      <c r="U627" s="23">
        <v>11.0</v>
      </c>
      <c r="V627" s="23">
        <v>0.0</v>
      </c>
      <c r="W627" s="23">
        <v>2396.0</v>
      </c>
      <c r="X627" s="23">
        <v>0.2046</v>
      </c>
      <c r="Y627" s="23">
        <v>0.0146</v>
      </c>
      <c r="Z627" s="23" t="s">
        <v>133</v>
      </c>
      <c r="AA627" s="23">
        <v>0.0995</v>
      </c>
      <c r="AB627" s="23">
        <v>1250.0</v>
      </c>
      <c r="AC627" s="23">
        <v>147.0</v>
      </c>
      <c r="AD627" s="23">
        <v>147.0</v>
      </c>
      <c r="AE627" s="23">
        <v>0.0</v>
      </c>
      <c r="AF627" s="23">
        <v>0.0</v>
      </c>
      <c r="AG627" s="23">
        <v>0.0</v>
      </c>
      <c r="AH627" s="23">
        <v>0.0</v>
      </c>
      <c r="AI627" s="23">
        <v>0.3305</v>
      </c>
      <c r="AJ627" s="23">
        <v>0.1811</v>
      </c>
      <c r="AK627" s="23">
        <v>0.1206</v>
      </c>
      <c r="AL627" s="23">
        <v>0.0</v>
      </c>
      <c r="AM627" s="23">
        <v>10.0</v>
      </c>
      <c r="AN627" s="23">
        <v>2.0</v>
      </c>
      <c r="AO627" s="23">
        <v>6000.0</v>
      </c>
      <c r="AP627" s="23">
        <v>3600.0</v>
      </c>
      <c r="AQ627" s="23">
        <v>1.0</v>
      </c>
      <c r="AR627" s="23">
        <v>0.0</v>
      </c>
      <c r="AS627" s="23" t="s">
        <v>2494</v>
      </c>
      <c r="AT627" s="23" t="s">
        <v>2322</v>
      </c>
    </row>
    <row r="628">
      <c r="A628" s="23" t="str">
        <f t="shared" si="10"/>
        <v>OK</v>
      </c>
      <c r="B628" s="23" t="s">
        <v>53</v>
      </c>
      <c r="C628" s="23" t="s">
        <v>53</v>
      </c>
      <c r="D628" s="23">
        <v>1.0</v>
      </c>
      <c r="E628" s="23">
        <v>18.0</v>
      </c>
      <c r="F628" s="23">
        <v>20.0</v>
      </c>
      <c r="G628" s="23">
        <v>10.0</v>
      </c>
      <c r="H628" s="23">
        <v>50.0</v>
      </c>
      <c r="I628" s="23">
        <v>34774.0</v>
      </c>
      <c r="J628" s="23">
        <v>34774.0</v>
      </c>
      <c r="K628" s="23">
        <v>0.0</v>
      </c>
      <c r="L628" s="23">
        <v>1.0</v>
      </c>
      <c r="M628" s="23">
        <v>1.0</v>
      </c>
      <c r="N628" s="23">
        <v>66955.0</v>
      </c>
      <c r="O628" s="23">
        <v>194.3107</v>
      </c>
      <c r="P628" s="23">
        <v>0.0</v>
      </c>
      <c r="Q628" s="23">
        <v>3533.0</v>
      </c>
      <c r="R628" s="23">
        <v>4436.0</v>
      </c>
      <c r="S628" s="23">
        <v>82.0</v>
      </c>
      <c r="T628" s="23">
        <v>0.0</v>
      </c>
      <c r="U628" s="23">
        <v>992.0</v>
      </c>
      <c r="V628" s="23">
        <v>0.0</v>
      </c>
      <c r="W628" s="23">
        <v>3362.0</v>
      </c>
      <c r="X628" s="23">
        <v>0.2953</v>
      </c>
      <c r="Y628" s="23">
        <v>0.0181</v>
      </c>
      <c r="Z628" s="23" t="s">
        <v>133</v>
      </c>
      <c r="AA628" s="23">
        <v>0.142</v>
      </c>
      <c r="AB628" s="23">
        <v>2502.0</v>
      </c>
      <c r="AC628" s="23">
        <v>102.0</v>
      </c>
      <c r="AD628" s="23">
        <v>97.0</v>
      </c>
      <c r="AE628" s="23">
        <v>0.0</v>
      </c>
      <c r="AF628" s="23">
        <v>5.0</v>
      </c>
      <c r="AG628" s="23">
        <v>0.0</v>
      </c>
      <c r="AH628" s="23">
        <v>0.0</v>
      </c>
      <c r="AI628" s="23">
        <v>0.6743</v>
      </c>
      <c r="AJ628" s="23">
        <v>0.3693</v>
      </c>
      <c r="AK628" s="23">
        <v>0.2447</v>
      </c>
      <c r="AL628" s="23">
        <v>0.0</v>
      </c>
      <c r="AM628" s="23">
        <v>10.0</v>
      </c>
      <c r="AN628" s="23">
        <v>3.0</v>
      </c>
      <c r="AO628" s="23">
        <v>6000.0</v>
      </c>
      <c r="AP628" s="23">
        <v>3600.0</v>
      </c>
      <c r="AQ628" s="23">
        <v>1.0</v>
      </c>
      <c r="AR628" s="23">
        <v>0.0</v>
      </c>
      <c r="AS628" s="23" t="s">
        <v>2494</v>
      </c>
      <c r="AT628" s="23" t="s">
        <v>2323</v>
      </c>
    </row>
    <row r="629">
      <c r="A629" s="23" t="str">
        <f t="shared" si="10"/>
        <v>OK</v>
      </c>
      <c r="B629" s="23" t="s">
        <v>54</v>
      </c>
      <c r="C629" s="23" t="s">
        <v>54</v>
      </c>
      <c r="D629" s="23">
        <v>1.0</v>
      </c>
      <c r="E629" s="23">
        <v>18.0</v>
      </c>
      <c r="F629" s="23">
        <v>10.0</v>
      </c>
      <c r="G629" s="23">
        <v>10.0</v>
      </c>
      <c r="H629" s="23">
        <v>50.0</v>
      </c>
      <c r="I629" s="23">
        <v>52763.0</v>
      </c>
      <c r="J629" s="23">
        <v>44598.5</v>
      </c>
      <c r="K629" s="23">
        <v>15.473912</v>
      </c>
      <c r="L629" s="23">
        <v>2.0</v>
      </c>
      <c r="M629" s="23">
        <v>1.0</v>
      </c>
      <c r="N629" s="23">
        <v>375840.0</v>
      </c>
      <c r="O629" s="23">
        <v>3600.0192</v>
      </c>
      <c r="P629" s="23">
        <v>28.0</v>
      </c>
      <c r="Q629" s="23">
        <v>4401.0</v>
      </c>
      <c r="R629" s="23">
        <v>11935.0</v>
      </c>
      <c r="S629" s="23">
        <v>109.0</v>
      </c>
      <c r="T629" s="23">
        <v>0.0</v>
      </c>
      <c r="U629" s="23">
        <v>8231.0</v>
      </c>
      <c r="V629" s="23">
        <v>0.0</v>
      </c>
      <c r="W629" s="23">
        <v>3595.0</v>
      </c>
      <c r="X629" s="23">
        <v>0.5097</v>
      </c>
      <c r="Y629" s="23">
        <v>0.0301</v>
      </c>
      <c r="Z629" s="23" t="s">
        <v>133</v>
      </c>
      <c r="AA629" s="23">
        <v>0.2991</v>
      </c>
      <c r="AB629" s="23">
        <v>2026.0</v>
      </c>
      <c r="AC629" s="23">
        <v>135.0</v>
      </c>
      <c r="AD629" s="23">
        <v>72.0</v>
      </c>
      <c r="AE629" s="23">
        <v>0.0</v>
      </c>
      <c r="AF629" s="23">
        <v>63.0</v>
      </c>
      <c r="AG629" s="23">
        <v>0.0</v>
      </c>
      <c r="AH629" s="23">
        <v>0.0</v>
      </c>
      <c r="AI629" s="23">
        <v>0.6516</v>
      </c>
      <c r="AJ629" s="23">
        <v>0.374</v>
      </c>
      <c r="AK629" s="23">
        <v>0.2211</v>
      </c>
      <c r="AL629" s="23">
        <v>0.0</v>
      </c>
      <c r="AM629" s="23">
        <v>10.0</v>
      </c>
      <c r="AN629" s="23">
        <v>6.0</v>
      </c>
      <c r="AO629" s="23">
        <v>6000.0</v>
      </c>
      <c r="AP629" s="23">
        <v>3600.0</v>
      </c>
      <c r="AQ629" s="23">
        <v>1.0</v>
      </c>
      <c r="AR629" s="23">
        <v>0.0</v>
      </c>
      <c r="AS629" s="23" t="s">
        <v>2494</v>
      </c>
      <c r="AT629" s="23" t="s">
        <v>2324</v>
      </c>
    </row>
    <row r="630">
      <c r="A630" s="23" t="str">
        <f t="shared" si="10"/>
        <v>OK</v>
      </c>
      <c r="B630" s="23" t="s">
        <v>55</v>
      </c>
      <c r="C630" s="23" t="s">
        <v>55</v>
      </c>
      <c r="D630" s="23">
        <v>1.0</v>
      </c>
      <c r="E630" s="23">
        <v>20.0</v>
      </c>
      <c r="F630" s="23">
        <v>30.0</v>
      </c>
      <c r="G630" s="23">
        <v>10.0</v>
      </c>
      <c r="H630" s="23">
        <v>50.0</v>
      </c>
      <c r="I630" s="23">
        <v>25072.0</v>
      </c>
      <c r="J630" s="23">
        <v>21906.5</v>
      </c>
      <c r="K630" s="23">
        <v>12.625638</v>
      </c>
      <c r="L630" s="23">
        <v>2.0</v>
      </c>
      <c r="M630" s="23">
        <v>1.0</v>
      </c>
      <c r="N630" s="23">
        <v>199661.0</v>
      </c>
      <c r="O630" s="23">
        <v>3600.0697</v>
      </c>
      <c r="P630" s="23">
        <v>0.0</v>
      </c>
      <c r="Q630" s="23">
        <v>24682.0</v>
      </c>
      <c r="R630" s="23">
        <v>24766.0</v>
      </c>
      <c r="S630" s="23">
        <v>1212.0</v>
      </c>
      <c r="T630" s="23">
        <v>0.0</v>
      </c>
      <c r="U630" s="23">
        <v>165.0</v>
      </c>
      <c r="V630" s="23">
        <v>0.0</v>
      </c>
      <c r="W630" s="23">
        <v>23389.0</v>
      </c>
      <c r="X630" s="23">
        <v>2.3855</v>
      </c>
      <c r="Y630" s="23">
        <v>0.1473</v>
      </c>
      <c r="Z630" s="23" t="s">
        <v>133</v>
      </c>
      <c r="AA630" s="23">
        <v>0.9713</v>
      </c>
      <c r="AB630" s="23">
        <v>1900.0</v>
      </c>
      <c r="AC630" s="23">
        <v>94.0</v>
      </c>
      <c r="AD630" s="23">
        <v>94.0</v>
      </c>
      <c r="AE630" s="23">
        <v>0.0</v>
      </c>
      <c r="AF630" s="23">
        <v>0.0</v>
      </c>
      <c r="AG630" s="23">
        <v>0.0</v>
      </c>
      <c r="AH630" s="23">
        <v>0.0</v>
      </c>
      <c r="AI630" s="23">
        <v>0.5984</v>
      </c>
      <c r="AJ630" s="23">
        <v>0.3259</v>
      </c>
      <c r="AK630" s="23">
        <v>0.2149</v>
      </c>
      <c r="AL630" s="23">
        <v>0.0</v>
      </c>
      <c r="AM630" s="23">
        <v>10.0</v>
      </c>
      <c r="AN630" s="23">
        <v>2.0</v>
      </c>
      <c r="AO630" s="23">
        <v>6000.0</v>
      </c>
      <c r="AP630" s="23">
        <v>3600.0</v>
      </c>
      <c r="AQ630" s="23">
        <v>0.0</v>
      </c>
      <c r="AR630" s="23">
        <v>0.0</v>
      </c>
      <c r="AS630" s="23" t="s">
        <v>2494</v>
      </c>
      <c r="AT630" s="23" t="s">
        <v>2325</v>
      </c>
    </row>
    <row r="631">
      <c r="A631" s="23" t="str">
        <f t="shared" si="10"/>
        <v>OK</v>
      </c>
      <c r="B631" s="23" t="s">
        <v>56</v>
      </c>
      <c r="C631" s="23" t="s">
        <v>56</v>
      </c>
      <c r="D631" s="23">
        <v>1.0</v>
      </c>
      <c r="E631" s="23">
        <v>20.0</v>
      </c>
      <c r="F631" s="23">
        <v>20.0</v>
      </c>
      <c r="G631" s="23">
        <v>10.0</v>
      </c>
      <c r="H631" s="23">
        <v>50.0</v>
      </c>
      <c r="I631" s="23">
        <v>30856.0</v>
      </c>
      <c r="J631" s="23">
        <v>26500.166667</v>
      </c>
      <c r="K631" s="23">
        <v>14.116649</v>
      </c>
      <c r="L631" s="23">
        <v>2.0</v>
      </c>
      <c r="M631" s="23">
        <v>1.0</v>
      </c>
      <c r="N631" s="23">
        <v>225660.0</v>
      </c>
      <c r="O631" s="23">
        <v>3600.0598</v>
      </c>
      <c r="P631" s="23">
        <v>0.0</v>
      </c>
      <c r="Q631" s="23">
        <v>14049.0</v>
      </c>
      <c r="R631" s="23">
        <v>26009.0</v>
      </c>
      <c r="S631" s="23">
        <v>1089.0</v>
      </c>
      <c r="T631" s="23">
        <v>0.0</v>
      </c>
      <c r="U631" s="23">
        <v>7229.0</v>
      </c>
      <c r="V631" s="23">
        <v>0.0</v>
      </c>
      <c r="W631" s="23">
        <v>17691.0</v>
      </c>
      <c r="X631" s="23">
        <v>1.5657</v>
      </c>
      <c r="Y631" s="23">
        <v>0.1159</v>
      </c>
      <c r="Z631" s="23" t="s">
        <v>133</v>
      </c>
      <c r="AA631" s="23">
        <v>0.7083</v>
      </c>
      <c r="AB631" s="23">
        <v>1636.0</v>
      </c>
      <c r="AC631" s="23">
        <v>80.0</v>
      </c>
      <c r="AD631" s="23">
        <v>65.0</v>
      </c>
      <c r="AE631" s="23">
        <v>0.0</v>
      </c>
      <c r="AF631" s="23">
        <v>15.0</v>
      </c>
      <c r="AG631" s="23">
        <v>0.0</v>
      </c>
      <c r="AH631" s="23">
        <v>0.0</v>
      </c>
      <c r="AI631" s="23">
        <v>0.5799</v>
      </c>
      <c r="AJ631" s="23">
        <v>0.3363</v>
      </c>
      <c r="AK631" s="23">
        <v>0.1916</v>
      </c>
      <c r="AL631" s="23">
        <v>0.0</v>
      </c>
      <c r="AM631" s="23">
        <v>10.0</v>
      </c>
      <c r="AN631" s="23">
        <v>4.0</v>
      </c>
      <c r="AO631" s="23">
        <v>6000.0</v>
      </c>
      <c r="AP631" s="23">
        <v>3600.0</v>
      </c>
      <c r="AQ631" s="23">
        <v>0.0</v>
      </c>
      <c r="AR631" s="23">
        <v>0.0</v>
      </c>
      <c r="AS631" s="23" t="s">
        <v>2494</v>
      </c>
      <c r="AT631" s="23" t="s">
        <v>2326</v>
      </c>
    </row>
    <row r="632">
      <c r="A632" s="23" t="str">
        <f t="shared" si="10"/>
        <v>OK</v>
      </c>
      <c r="B632" s="23" t="s">
        <v>57</v>
      </c>
      <c r="C632" s="23" t="s">
        <v>57</v>
      </c>
      <c r="D632" s="23">
        <v>1.0</v>
      </c>
      <c r="E632" s="23">
        <v>20.0</v>
      </c>
      <c r="F632" s="23">
        <v>10.0</v>
      </c>
      <c r="G632" s="23">
        <v>10.0</v>
      </c>
      <c r="H632" s="23">
        <v>50.0</v>
      </c>
      <c r="I632" s="23">
        <v>44672.0</v>
      </c>
      <c r="J632" s="23">
        <v>32550.0</v>
      </c>
      <c r="K632" s="23">
        <v>27.135566</v>
      </c>
      <c r="L632" s="23">
        <v>2.0</v>
      </c>
      <c r="M632" s="23">
        <v>1.0</v>
      </c>
      <c r="N632" s="23">
        <v>295895.0</v>
      </c>
      <c r="O632" s="23">
        <v>3600.0081</v>
      </c>
      <c r="P632" s="23">
        <v>152.0</v>
      </c>
      <c r="Q632" s="23">
        <v>3792.0</v>
      </c>
      <c r="R632" s="23">
        <v>13130.0</v>
      </c>
      <c r="S632" s="23">
        <v>327.0</v>
      </c>
      <c r="T632" s="23">
        <v>1.0</v>
      </c>
      <c r="U632" s="23">
        <v>9947.0</v>
      </c>
      <c r="V632" s="23">
        <v>0.0</v>
      </c>
      <c r="W632" s="23">
        <v>2855.0</v>
      </c>
      <c r="X632" s="23">
        <v>0.5356</v>
      </c>
      <c r="Y632" s="23">
        <v>0.0347</v>
      </c>
      <c r="Z632" s="23" t="s">
        <v>133</v>
      </c>
      <c r="AA632" s="23">
        <v>0.3272</v>
      </c>
      <c r="AB632" s="23">
        <v>1875.0</v>
      </c>
      <c r="AC632" s="23">
        <v>137.0</v>
      </c>
      <c r="AD632" s="23">
        <v>34.0</v>
      </c>
      <c r="AE632" s="23">
        <v>0.0</v>
      </c>
      <c r="AF632" s="23">
        <v>103.0</v>
      </c>
      <c r="AG632" s="23">
        <v>0.0</v>
      </c>
      <c r="AH632" s="23">
        <v>0.0</v>
      </c>
      <c r="AI632" s="23">
        <v>0.7504</v>
      </c>
      <c r="AJ632" s="23">
        <v>0.4473</v>
      </c>
      <c r="AK632" s="23">
        <v>0.2469</v>
      </c>
      <c r="AL632" s="23">
        <v>0.0</v>
      </c>
      <c r="AM632" s="23">
        <v>10.0</v>
      </c>
      <c r="AN632" s="23">
        <v>7.0</v>
      </c>
      <c r="AO632" s="23">
        <v>6000.0</v>
      </c>
      <c r="AP632" s="23">
        <v>3600.0</v>
      </c>
      <c r="AQ632" s="23">
        <v>0.0</v>
      </c>
      <c r="AR632" s="23">
        <v>0.0</v>
      </c>
      <c r="AS632" s="23" t="s">
        <v>2494</v>
      </c>
      <c r="AT632" s="23" t="s">
        <v>2327</v>
      </c>
    </row>
    <row r="633">
      <c r="A633" s="23" t="str">
        <f t="shared" si="10"/>
        <v>OK</v>
      </c>
      <c r="B633" s="23" t="s">
        <v>58</v>
      </c>
      <c r="C633" s="23" t="s">
        <v>58</v>
      </c>
      <c r="D633" s="23">
        <v>1.0</v>
      </c>
      <c r="E633" s="23">
        <v>21.0</v>
      </c>
      <c r="F633" s="23">
        <v>30.0</v>
      </c>
      <c r="G633" s="23">
        <v>10.0</v>
      </c>
      <c r="H633" s="23">
        <v>50.0</v>
      </c>
      <c r="I633" s="23">
        <v>182541.0</v>
      </c>
      <c r="J633" s="23">
        <v>138928.210526</v>
      </c>
      <c r="K633" s="23">
        <v>23.892051</v>
      </c>
      <c r="L633" s="23">
        <v>2.0</v>
      </c>
      <c r="M633" s="23">
        <v>1.0</v>
      </c>
      <c r="N633" s="23">
        <v>1546089.0</v>
      </c>
      <c r="O633" s="23">
        <v>3600.0097</v>
      </c>
      <c r="P633" s="23">
        <v>468.0</v>
      </c>
      <c r="Q633" s="23">
        <v>396.0</v>
      </c>
      <c r="R633" s="23">
        <v>1477.0</v>
      </c>
      <c r="S633" s="23">
        <v>30.0</v>
      </c>
      <c r="T633" s="23">
        <v>0.0</v>
      </c>
      <c r="U633" s="23">
        <v>1157.0</v>
      </c>
      <c r="V633" s="23">
        <v>0.0</v>
      </c>
      <c r="W633" s="23">
        <v>290.0</v>
      </c>
      <c r="X633" s="23">
        <v>0.0618</v>
      </c>
      <c r="Y633" s="23">
        <v>0.0057</v>
      </c>
      <c r="Z633" s="23" t="s">
        <v>133</v>
      </c>
      <c r="AA633" s="23">
        <v>0.036</v>
      </c>
      <c r="AB633" s="23">
        <v>1776.0</v>
      </c>
      <c r="AC633" s="23">
        <v>681.0</v>
      </c>
      <c r="AD633" s="23">
        <v>3.0</v>
      </c>
      <c r="AE633" s="23">
        <v>0.0</v>
      </c>
      <c r="AF633" s="23">
        <v>678.0</v>
      </c>
      <c r="AG633" s="23">
        <v>0.0</v>
      </c>
      <c r="AH633" s="23">
        <v>0.0</v>
      </c>
      <c r="AI633" s="23">
        <v>0.8184</v>
      </c>
      <c r="AJ633" s="23">
        <v>0.4783</v>
      </c>
      <c r="AK633" s="23">
        <v>0.2817</v>
      </c>
      <c r="AL633" s="23">
        <v>0.0</v>
      </c>
      <c r="AM633" s="23">
        <v>10.0</v>
      </c>
      <c r="AN633" s="23">
        <v>17.0</v>
      </c>
      <c r="AO633" s="23">
        <v>6000.0</v>
      </c>
      <c r="AP633" s="23">
        <v>3600.0</v>
      </c>
      <c r="AQ633" s="23">
        <v>0.0</v>
      </c>
      <c r="AR633" s="23">
        <v>0.0</v>
      </c>
      <c r="AS633" s="23" t="s">
        <v>2494</v>
      </c>
      <c r="AT633" s="23" t="s">
        <v>2319</v>
      </c>
    </row>
    <row r="634">
      <c r="A634" s="23" t="str">
        <f t="shared" si="10"/>
        <v>OK</v>
      </c>
      <c r="B634" s="23" t="s">
        <v>59</v>
      </c>
      <c r="C634" s="23" t="s">
        <v>59</v>
      </c>
      <c r="D634" s="23">
        <v>0.0</v>
      </c>
      <c r="E634" s="23">
        <v>21.0</v>
      </c>
      <c r="F634" s="23">
        <v>20.0</v>
      </c>
      <c r="G634" s="23">
        <v>10.0</v>
      </c>
      <c r="H634" s="23">
        <v>50.0</v>
      </c>
      <c r="I634" s="23" t="s">
        <v>134</v>
      </c>
      <c r="J634" s="23">
        <v>0.0</v>
      </c>
      <c r="K634" s="23" t="s">
        <v>134</v>
      </c>
      <c r="L634" s="23">
        <v>-1.0</v>
      </c>
      <c r="M634" s="23">
        <v>-1.0</v>
      </c>
      <c r="N634" s="23">
        <v>0.0</v>
      </c>
      <c r="O634" s="23">
        <v>0.0</v>
      </c>
      <c r="P634" s="23">
        <v>0.0</v>
      </c>
      <c r="Q634" s="23" t="s">
        <v>133</v>
      </c>
      <c r="R634" s="23" t="s">
        <v>133</v>
      </c>
      <c r="S634" s="23" t="s">
        <v>133</v>
      </c>
      <c r="T634" s="23" t="s">
        <v>133</v>
      </c>
      <c r="U634" s="23" t="s">
        <v>133</v>
      </c>
      <c r="V634" s="23" t="s">
        <v>133</v>
      </c>
      <c r="W634" s="23" t="s">
        <v>133</v>
      </c>
      <c r="X634" s="23" t="s">
        <v>133</v>
      </c>
      <c r="Y634" s="23" t="s">
        <v>133</v>
      </c>
      <c r="Z634" s="23" t="s">
        <v>133</v>
      </c>
      <c r="AA634" s="23" t="s">
        <v>133</v>
      </c>
      <c r="AB634" s="23" t="s">
        <v>133</v>
      </c>
      <c r="AC634" s="23" t="s">
        <v>133</v>
      </c>
      <c r="AD634" s="23" t="s">
        <v>133</v>
      </c>
      <c r="AE634" s="23" t="s">
        <v>133</v>
      </c>
      <c r="AF634" s="23" t="s">
        <v>133</v>
      </c>
      <c r="AG634" s="23" t="s">
        <v>133</v>
      </c>
      <c r="AH634" s="23" t="s">
        <v>133</v>
      </c>
      <c r="AI634" s="23" t="s">
        <v>133</v>
      </c>
      <c r="AJ634" s="23" t="s">
        <v>133</v>
      </c>
      <c r="AK634" s="23" t="s">
        <v>133</v>
      </c>
      <c r="AL634" s="23" t="s">
        <v>133</v>
      </c>
      <c r="AM634" s="23" t="s">
        <v>133</v>
      </c>
      <c r="AN634" s="23" t="s">
        <v>133</v>
      </c>
      <c r="AO634" s="23">
        <v>6000.0</v>
      </c>
      <c r="AP634" s="23">
        <v>3600.0</v>
      </c>
      <c r="AQ634" s="23">
        <v>0.0</v>
      </c>
      <c r="AR634" s="23">
        <v>0.0</v>
      </c>
      <c r="AS634" s="23" t="s">
        <v>2494</v>
      </c>
      <c r="AT634" s="23" t="s">
        <v>2319</v>
      </c>
    </row>
    <row r="635">
      <c r="A635" s="23" t="str">
        <f t="shared" si="10"/>
        <v>OK</v>
      </c>
      <c r="B635" s="23" t="s">
        <v>60</v>
      </c>
      <c r="C635" s="23" t="s">
        <v>60</v>
      </c>
      <c r="D635" s="23">
        <v>1.0</v>
      </c>
      <c r="E635" s="23">
        <v>21.0</v>
      </c>
      <c r="F635" s="23">
        <v>30.0</v>
      </c>
      <c r="G635" s="23">
        <v>10.0</v>
      </c>
      <c r="H635" s="23">
        <v>50.0</v>
      </c>
      <c r="I635" s="23">
        <v>22717.0</v>
      </c>
      <c r="J635" s="23">
        <v>17717.0</v>
      </c>
      <c r="K635" s="23">
        <v>22.009948</v>
      </c>
      <c r="L635" s="23">
        <v>2.0</v>
      </c>
      <c r="M635" s="23">
        <v>1.0</v>
      </c>
      <c r="N635" s="23">
        <v>162700.0</v>
      </c>
      <c r="O635" s="23">
        <v>3600.0601</v>
      </c>
      <c r="P635" s="23">
        <v>0.0</v>
      </c>
      <c r="Q635" s="23">
        <v>28160.0</v>
      </c>
      <c r="R635" s="23">
        <v>28194.0</v>
      </c>
      <c r="S635" s="23">
        <v>3102.0</v>
      </c>
      <c r="T635" s="23">
        <v>0.0</v>
      </c>
      <c r="U635" s="23">
        <v>64.0</v>
      </c>
      <c r="V635" s="23">
        <v>0.0</v>
      </c>
      <c r="W635" s="23">
        <v>25028.0</v>
      </c>
      <c r="X635" s="23">
        <v>2.8731</v>
      </c>
      <c r="Y635" s="23">
        <v>0.2486</v>
      </c>
      <c r="Z635" s="23" t="s">
        <v>133</v>
      </c>
      <c r="AA635" s="23">
        <v>1.06</v>
      </c>
      <c r="AB635" s="23">
        <v>2008.0</v>
      </c>
      <c r="AC635" s="23">
        <v>135.0</v>
      </c>
      <c r="AD635" s="23">
        <v>135.0</v>
      </c>
      <c r="AE635" s="23">
        <v>0.0</v>
      </c>
      <c r="AF635" s="23">
        <v>0.0</v>
      </c>
      <c r="AG635" s="23">
        <v>0.0</v>
      </c>
      <c r="AH635" s="23">
        <v>0.0</v>
      </c>
      <c r="AI635" s="23">
        <v>0.7039</v>
      </c>
      <c r="AJ635" s="23">
        <v>0.3945</v>
      </c>
      <c r="AK635" s="23">
        <v>0.2425</v>
      </c>
      <c r="AL635" s="23">
        <v>0.0</v>
      </c>
      <c r="AM635" s="23">
        <v>10.0</v>
      </c>
      <c r="AN635" s="23">
        <v>2.0</v>
      </c>
      <c r="AO635" s="23">
        <v>6000.0</v>
      </c>
      <c r="AP635" s="23">
        <v>3600.0</v>
      </c>
      <c r="AQ635" s="23">
        <v>0.0</v>
      </c>
      <c r="AR635" s="23">
        <v>0.0</v>
      </c>
      <c r="AS635" s="23" t="s">
        <v>2494</v>
      </c>
      <c r="AT635" s="23" t="s">
        <v>2328</v>
      </c>
    </row>
    <row r="636">
      <c r="A636" s="23" t="str">
        <f t="shared" si="10"/>
        <v>OK</v>
      </c>
      <c r="B636" s="23" t="s">
        <v>61</v>
      </c>
      <c r="C636" s="23" t="s">
        <v>61</v>
      </c>
      <c r="D636" s="23">
        <v>1.0</v>
      </c>
      <c r="E636" s="23">
        <v>21.0</v>
      </c>
      <c r="F636" s="23">
        <v>20.0</v>
      </c>
      <c r="G636" s="23">
        <v>10.0</v>
      </c>
      <c r="H636" s="23">
        <v>50.0</v>
      </c>
      <c r="I636" s="23">
        <v>29189.0</v>
      </c>
      <c r="J636" s="23">
        <v>22441.625</v>
      </c>
      <c r="K636" s="23">
        <v>23.116157</v>
      </c>
      <c r="L636" s="23">
        <v>2.0</v>
      </c>
      <c r="M636" s="23">
        <v>1.0</v>
      </c>
      <c r="N636" s="23">
        <v>228850.0</v>
      </c>
      <c r="O636" s="23">
        <v>3600.0089</v>
      </c>
      <c r="P636" s="23">
        <v>0.0</v>
      </c>
      <c r="Q636" s="23">
        <v>15099.0</v>
      </c>
      <c r="R636" s="23">
        <v>27018.0</v>
      </c>
      <c r="S636" s="23">
        <v>1214.0</v>
      </c>
      <c r="T636" s="23">
        <v>0.0</v>
      </c>
      <c r="U636" s="23">
        <v>7584.0</v>
      </c>
      <c r="V636" s="23">
        <v>0.0</v>
      </c>
      <c r="W636" s="23">
        <v>18220.0</v>
      </c>
      <c r="X636" s="23">
        <v>1.6998</v>
      </c>
      <c r="Y636" s="23">
        <v>0.1243</v>
      </c>
      <c r="Z636" s="23" t="s">
        <v>133</v>
      </c>
      <c r="AA636" s="23">
        <v>0.758</v>
      </c>
      <c r="AB636" s="23">
        <v>1687.0</v>
      </c>
      <c r="AC636" s="23">
        <v>113.0</v>
      </c>
      <c r="AD636" s="23">
        <v>104.0</v>
      </c>
      <c r="AE636" s="23">
        <v>0.0</v>
      </c>
      <c r="AF636" s="23">
        <v>9.0</v>
      </c>
      <c r="AG636" s="23">
        <v>0.0</v>
      </c>
      <c r="AH636" s="23">
        <v>0.0</v>
      </c>
      <c r="AI636" s="23">
        <v>0.6419</v>
      </c>
      <c r="AJ636" s="23">
        <v>0.3701</v>
      </c>
      <c r="AK636" s="23">
        <v>0.2109</v>
      </c>
      <c r="AL636" s="23">
        <v>0.0</v>
      </c>
      <c r="AM636" s="23">
        <v>10.0</v>
      </c>
      <c r="AN636" s="23">
        <v>3.0</v>
      </c>
      <c r="AO636" s="23">
        <v>6000.0</v>
      </c>
      <c r="AP636" s="23">
        <v>3600.0</v>
      </c>
      <c r="AQ636" s="23">
        <v>0.0</v>
      </c>
      <c r="AR636" s="23">
        <v>0.0</v>
      </c>
      <c r="AS636" s="23" t="s">
        <v>2494</v>
      </c>
      <c r="AT636" s="23" t="s">
        <v>2325</v>
      </c>
    </row>
    <row r="637">
      <c r="A637" s="23" t="str">
        <f t="shared" si="10"/>
        <v>OK</v>
      </c>
      <c r="B637" s="23" t="s">
        <v>62</v>
      </c>
      <c r="C637" s="23" t="s">
        <v>62</v>
      </c>
      <c r="D637" s="23">
        <v>1.0</v>
      </c>
      <c r="E637" s="23">
        <v>21.0</v>
      </c>
      <c r="F637" s="23">
        <v>10.0</v>
      </c>
      <c r="G637" s="23">
        <v>10.0</v>
      </c>
      <c r="H637" s="23">
        <v>50.0</v>
      </c>
      <c r="I637" s="23">
        <v>51515.0</v>
      </c>
      <c r="J637" s="23">
        <v>29601.5</v>
      </c>
      <c r="K637" s="23">
        <v>42.538096</v>
      </c>
      <c r="L637" s="23">
        <v>2.0</v>
      </c>
      <c r="M637" s="23">
        <v>1.0</v>
      </c>
      <c r="N637" s="23">
        <v>274251.0</v>
      </c>
      <c r="O637" s="23">
        <v>3600.0096</v>
      </c>
      <c r="P637" s="23">
        <v>52.0</v>
      </c>
      <c r="Q637" s="23">
        <v>3831.0</v>
      </c>
      <c r="R637" s="23">
        <v>12516.0</v>
      </c>
      <c r="S637" s="23">
        <v>623.0</v>
      </c>
      <c r="T637" s="23">
        <v>1.0</v>
      </c>
      <c r="U637" s="23">
        <v>9716.0</v>
      </c>
      <c r="V637" s="23">
        <v>0.0</v>
      </c>
      <c r="W637" s="23">
        <v>2176.0</v>
      </c>
      <c r="X637" s="23">
        <v>0.5595</v>
      </c>
      <c r="Y637" s="23">
        <v>0.0496</v>
      </c>
      <c r="Z637" s="23" t="s">
        <v>133</v>
      </c>
      <c r="AA637" s="23">
        <v>0.327</v>
      </c>
      <c r="AB637" s="23">
        <v>2066.0</v>
      </c>
      <c r="AC637" s="23">
        <v>151.0</v>
      </c>
      <c r="AD637" s="23">
        <v>37.0</v>
      </c>
      <c r="AE637" s="23">
        <v>0.0</v>
      </c>
      <c r="AF637" s="23">
        <v>114.0</v>
      </c>
      <c r="AG637" s="23">
        <v>0.0</v>
      </c>
      <c r="AH637" s="23">
        <v>0.0</v>
      </c>
      <c r="AI637" s="23">
        <v>0.958</v>
      </c>
      <c r="AJ637" s="23">
        <v>0.5897</v>
      </c>
      <c r="AK637" s="23">
        <v>0.3007</v>
      </c>
      <c r="AL637" s="23">
        <v>0.0</v>
      </c>
      <c r="AM637" s="23">
        <v>10.0</v>
      </c>
      <c r="AN637" s="23">
        <v>7.0</v>
      </c>
      <c r="AO637" s="23">
        <v>6000.0</v>
      </c>
      <c r="AP637" s="23">
        <v>3600.0</v>
      </c>
      <c r="AQ637" s="23">
        <v>0.0</v>
      </c>
      <c r="AR637" s="23">
        <v>0.0</v>
      </c>
      <c r="AS637" s="23" t="s">
        <v>2494</v>
      </c>
      <c r="AT637" s="23" t="s">
        <v>2329</v>
      </c>
    </row>
    <row r="638">
      <c r="A638" s="23" t="str">
        <f t="shared" si="10"/>
        <v>OK</v>
      </c>
      <c r="B638" s="23" t="s">
        <v>63</v>
      </c>
      <c r="C638" s="23" t="s">
        <v>63</v>
      </c>
      <c r="D638" s="23">
        <v>1.0</v>
      </c>
      <c r="E638" s="23">
        <v>23.0</v>
      </c>
      <c r="F638" s="23">
        <v>30.0</v>
      </c>
      <c r="G638" s="23">
        <v>10.0</v>
      </c>
      <c r="H638" s="23">
        <v>50.0</v>
      </c>
      <c r="I638" s="23">
        <v>35328.0</v>
      </c>
      <c r="J638" s="23">
        <v>30548.071429</v>
      </c>
      <c r="K638" s="23">
        <v>13.530142</v>
      </c>
      <c r="L638" s="23">
        <v>2.0</v>
      </c>
      <c r="M638" s="23">
        <v>1.0</v>
      </c>
      <c r="N638" s="23">
        <v>175424.0</v>
      </c>
      <c r="O638" s="23">
        <v>3600.0098</v>
      </c>
      <c r="P638" s="23">
        <v>0.0</v>
      </c>
      <c r="Q638" s="23">
        <v>8023.0</v>
      </c>
      <c r="R638" s="23">
        <v>18752.0</v>
      </c>
      <c r="S638" s="23">
        <v>338.0</v>
      </c>
      <c r="T638" s="23">
        <v>9.0</v>
      </c>
      <c r="U638" s="23">
        <v>13946.0</v>
      </c>
      <c r="V638" s="23">
        <v>0.0</v>
      </c>
      <c r="W638" s="23">
        <v>4459.0</v>
      </c>
      <c r="X638" s="23">
        <v>1.2175</v>
      </c>
      <c r="Y638" s="23">
        <v>0.065</v>
      </c>
      <c r="Z638" s="23" t="s">
        <v>133</v>
      </c>
      <c r="AA638" s="23">
        <v>0.7036</v>
      </c>
      <c r="AB638" s="23">
        <v>1701.0</v>
      </c>
      <c r="AC638" s="23">
        <v>144.0</v>
      </c>
      <c r="AD638" s="23">
        <v>61.0</v>
      </c>
      <c r="AE638" s="23">
        <v>20.0</v>
      </c>
      <c r="AF638" s="23">
        <v>63.0</v>
      </c>
      <c r="AG638" s="23">
        <v>0.0</v>
      </c>
      <c r="AH638" s="23">
        <v>0.0</v>
      </c>
      <c r="AI638" s="23">
        <v>0.7987</v>
      </c>
      <c r="AJ638" s="23">
        <v>0.489</v>
      </c>
      <c r="AK638" s="23">
        <v>0.2446</v>
      </c>
      <c r="AL638" s="23">
        <v>0.0</v>
      </c>
      <c r="AM638" s="23">
        <v>10.0</v>
      </c>
      <c r="AN638" s="23">
        <v>4.0</v>
      </c>
      <c r="AO638" s="23">
        <v>6000.0</v>
      </c>
      <c r="AP638" s="23">
        <v>3600.0</v>
      </c>
      <c r="AQ638" s="23">
        <v>0.0</v>
      </c>
      <c r="AR638" s="23">
        <v>0.0</v>
      </c>
      <c r="AS638" s="23" t="s">
        <v>2494</v>
      </c>
      <c r="AT638" s="23" t="s">
        <v>2330</v>
      </c>
    </row>
    <row r="639">
      <c r="A639" s="23" t="str">
        <f t="shared" si="10"/>
        <v>OK</v>
      </c>
      <c r="B639" s="23" t="s">
        <v>64</v>
      </c>
      <c r="C639" s="23" t="s">
        <v>64</v>
      </c>
      <c r="D639" s="23">
        <v>1.0</v>
      </c>
      <c r="E639" s="23">
        <v>23.0</v>
      </c>
      <c r="F639" s="23">
        <v>20.0</v>
      </c>
      <c r="G639" s="23">
        <v>10.0</v>
      </c>
      <c r="H639" s="23">
        <v>50.0</v>
      </c>
      <c r="I639" s="23">
        <v>48778.0</v>
      </c>
      <c r="J639" s="23">
        <v>37737.0</v>
      </c>
      <c r="K639" s="23">
        <v>22.635204</v>
      </c>
      <c r="L639" s="23">
        <v>2.0</v>
      </c>
      <c r="M639" s="23">
        <v>1.0</v>
      </c>
      <c r="N639" s="23">
        <v>194203.0</v>
      </c>
      <c r="O639" s="23">
        <v>3600.0377</v>
      </c>
      <c r="P639" s="23">
        <v>12.0</v>
      </c>
      <c r="Q639" s="23">
        <v>6789.0</v>
      </c>
      <c r="R639" s="23">
        <v>20336.0</v>
      </c>
      <c r="S639" s="23">
        <v>465.0</v>
      </c>
      <c r="T639" s="23">
        <v>16.0</v>
      </c>
      <c r="U639" s="23">
        <v>16982.0</v>
      </c>
      <c r="V639" s="23">
        <v>0.0</v>
      </c>
      <c r="W639" s="23">
        <v>2873.0</v>
      </c>
      <c r="X639" s="23">
        <v>1.1211</v>
      </c>
      <c r="Y639" s="23">
        <v>0.0684</v>
      </c>
      <c r="Z639" s="23" t="s">
        <v>133</v>
      </c>
      <c r="AA639" s="23">
        <v>0.6758</v>
      </c>
      <c r="AB639" s="23">
        <v>927.0</v>
      </c>
      <c r="AC639" s="23">
        <v>150.0</v>
      </c>
      <c r="AD639" s="23">
        <v>26.0</v>
      </c>
      <c r="AE639" s="23">
        <v>35.0</v>
      </c>
      <c r="AF639" s="23">
        <v>89.0</v>
      </c>
      <c r="AG639" s="23">
        <v>0.0</v>
      </c>
      <c r="AH639" s="23">
        <v>0.0</v>
      </c>
      <c r="AI639" s="23">
        <v>0.4113</v>
      </c>
      <c r="AJ639" s="23">
        <v>0.242</v>
      </c>
      <c r="AK639" s="23">
        <v>0.1351</v>
      </c>
      <c r="AL639" s="23">
        <v>0.0</v>
      </c>
      <c r="AM639" s="23">
        <v>10.0</v>
      </c>
      <c r="AN639" s="23">
        <v>6.0</v>
      </c>
      <c r="AO639" s="23">
        <v>6000.0</v>
      </c>
      <c r="AP639" s="23">
        <v>3600.0</v>
      </c>
      <c r="AQ639" s="23">
        <v>0.0</v>
      </c>
      <c r="AR639" s="23">
        <v>0.0</v>
      </c>
      <c r="AS639" s="23" t="s">
        <v>2494</v>
      </c>
      <c r="AT639" s="23" t="s">
        <v>2331</v>
      </c>
    </row>
    <row r="640">
      <c r="A640" s="23" t="str">
        <f t="shared" si="10"/>
        <v>OK</v>
      </c>
      <c r="B640" s="23" t="s">
        <v>65</v>
      </c>
      <c r="C640" s="23" t="s">
        <v>65</v>
      </c>
      <c r="D640" s="23">
        <v>0.0</v>
      </c>
      <c r="E640" s="23">
        <v>23.0</v>
      </c>
      <c r="F640" s="23">
        <v>10.0</v>
      </c>
      <c r="G640" s="23">
        <v>10.0</v>
      </c>
      <c r="H640" s="23">
        <v>50.0</v>
      </c>
      <c r="I640" s="23" t="s">
        <v>134</v>
      </c>
      <c r="J640" s="23">
        <v>0.0</v>
      </c>
      <c r="K640" s="23" t="s">
        <v>134</v>
      </c>
      <c r="L640" s="23">
        <v>-1.0</v>
      </c>
      <c r="M640" s="23">
        <v>-1.0</v>
      </c>
      <c r="N640" s="23">
        <v>0.0</v>
      </c>
      <c r="O640" s="23">
        <v>0.0</v>
      </c>
      <c r="P640" s="23">
        <v>0.0</v>
      </c>
      <c r="Q640" s="23" t="s">
        <v>133</v>
      </c>
      <c r="R640" s="23" t="s">
        <v>133</v>
      </c>
      <c r="S640" s="23" t="s">
        <v>133</v>
      </c>
      <c r="T640" s="23" t="s">
        <v>133</v>
      </c>
      <c r="U640" s="23" t="s">
        <v>133</v>
      </c>
      <c r="V640" s="23" t="s">
        <v>133</v>
      </c>
      <c r="W640" s="23" t="s">
        <v>133</v>
      </c>
      <c r="X640" s="23" t="s">
        <v>133</v>
      </c>
      <c r="Y640" s="23" t="s">
        <v>133</v>
      </c>
      <c r="Z640" s="23" t="s">
        <v>133</v>
      </c>
      <c r="AA640" s="23" t="s">
        <v>133</v>
      </c>
      <c r="AB640" s="23" t="s">
        <v>133</v>
      </c>
      <c r="AC640" s="23" t="s">
        <v>133</v>
      </c>
      <c r="AD640" s="23" t="s">
        <v>133</v>
      </c>
      <c r="AE640" s="23" t="s">
        <v>133</v>
      </c>
      <c r="AF640" s="23" t="s">
        <v>133</v>
      </c>
      <c r="AG640" s="23" t="s">
        <v>133</v>
      </c>
      <c r="AH640" s="23" t="s">
        <v>133</v>
      </c>
      <c r="AI640" s="23" t="s">
        <v>133</v>
      </c>
      <c r="AJ640" s="23" t="s">
        <v>133</v>
      </c>
      <c r="AK640" s="23" t="s">
        <v>133</v>
      </c>
      <c r="AL640" s="23" t="s">
        <v>133</v>
      </c>
      <c r="AM640" s="23" t="s">
        <v>133</v>
      </c>
      <c r="AN640" s="23" t="s">
        <v>133</v>
      </c>
      <c r="AO640" s="23">
        <v>6000.0</v>
      </c>
      <c r="AP640" s="23">
        <v>3600.0</v>
      </c>
      <c r="AQ640" s="23">
        <v>0.0</v>
      </c>
      <c r="AR640" s="23">
        <v>0.0</v>
      </c>
      <c r="AS640" s="23" t="s">
        <v>2494</v>
      </c>
      <c r="AT640" s="23" t="s">
        <v>2332</v>
      </c>
    </row>
    <row r="641">
      <c r="A641" s="23" t="str">
        <f t="shared" si="10"/>
        <v>OK</v>
      </c>
      <c r="B641" s="23" t="s">
        <v>66</v>
      </c>
      <c r="C641" s="23" t="s">
        <v>66</v>
      </c>
      <c r="D641" s="23">
        <v>1.0</v>
      </c>
      <c r="E641" s="23">
        <v>27.0</v>
      </c>
      <c r="F641" s="23">
        <v>30.0</v>
      </c>
      <c r="G641" s="23">
        <v>10.0</v>
      </c>
      <c r="H641" s="23">
        <v>50.0</v>
      </c>
      <c r="I641" s="23">
        <v>36600.0</v>
      </c>
      <c r="J641" s="23">
        <v>32342.857143</v>
      </c>
      <c r="K641" s="23">
        <v>11.631538</v>
      </c>
      <c r="L641" s="23">
        <v>2.0</v>
      </c>
      <c r="M641" s="23">
        <v>1.0</v>
      </c>
      <c r="N641" s="23">
        <v>132788.0</v>
      </c>
      <c r="O641" s="23">
        <v>3600.0942</v>
      </c>
      <c r="P641" s="23">
        <v>0.0</v>
      </c>
      <c r="Q641" s="23">
        <v>8700.0</v>
      </c>
      <c r="R641" s="23">
        <v>22054.0</v>
      </c>
      <c r="S641" s="23">
        <v>791.0</v>
      </c>
      <c r="T641" s="23">
        <v>0.0</v>
      </c>
      <c r="U641" s="23">
        <v>16958.0</v>
      </c>
      <c r="V641" s="23">
        <v>0.0</v>
      </c>
      <c r="W641" s="23">
        <v>4305.0</v>
      </c>
      <c r="X641" s="23">
        <v>1.5888</v>
      </c>
      <c r="Y641" s="23">
        <v>0.0979</v>
      </c>
      <c r="Z641" s="23" t="s">
        <v>133</v>
      </c>
      <c r="AA641" s="23">
        <v>0.9344</v>
      </c>
      <c r="AB641" s="23">
        <v>1310.0</v>
      </c>
      <c r="AC641" s="23">
        <v>58.0</v>
      </c>
      <c r="AD641" s="23">
        <v>21.0</v>
      </c>
      <c r="AE641" s="23">
        <v>0.0</v>
      </c>
      <c r="AF641" s="23">
        <v>37.0</v>
      </c>
      <c r="AG641" s="23">
        <v>0.0</v>
      </c>
      <c r="AH641" s="23">
        <v>0.0</v>
      </c>
      <c r="AI641" s="23">
        <v>0.6873</v>
      </c>
      <c r="AJ641" s="23">
        <v>0.4219</v>
      </c>
      <c r="AK641" s="23">
        <v>0.2073</v>
      </c>
      <c r="AL641" s="23">
        <v>0.0</v>
      </c>
      <c r="AM641" s="23">
        <v>10.0</v>
      </c>
      <c r="AN641" s="23">
        <v>4.0</v>
      </c>
      <c r="AO641" s="23">
        <v>6000.0</v>
      </c>
      <c r="AP641" s="23">
        <v>3600.0</v>
      </c>
      <c r="AQ641" s="23">
        <v>1.0</v>
      </c>
      <c r="AR641" s="23">
        <v>0.0</v>
      </c>
      <c r="AS641" s="23" t="s">
        <v>2494</v>
      </c>
      <c r="AT641" s="23" t="s">
        <v>2333</v>
      </c>
    </row>
    <row r="642">
      <c r="A642" s="23" t="str">
        <f t="shared" si="10"/>
        <v>OK</v>
      </c>
      <c r="B642" s="23" t="s">
        <v>67</v>
      </c>
      <c r="C642" s="23" t="s">
        <v>67</v>
      </c>
      <c r="D642" s="23">
        <v>1.0</v>
      </c>
      <c r="E642" s="23">
        <v>27.0</v>
      </c>
      <c r="F642" s="23">
        <v>20.0</v>
      </c>
      <c r="G642" s="23">
        <v>10.0</v>
      </c>
      <c r="H642" s="23">
        <v>50.0</v>
      </c>
      <c r="I642" s="23">
        <v>47000.0</v>
      </c>
      <c r="J642" s="23">
        <v>35220.0</v>
      </c>
      <c r="K642" s="23">
        <v>25.06383</v>
      </c>
      <c r="L642" s="23">
        <v>2.0</v>
      </c>
      <c r="M642" s="23">
        <v>1.0</v>
      </c>
      <c r="N642" s="23">
        <v>180003.0</v>
      </c>
      <c r="O642" s="23">
        <v>3600.0145</v>
      </c>
      <c r="P642" s="23">
        <v>104.0</v>
      </c>
      <c r="Q642" s="23">
        <v>7612.0</v>
      </c>
      <c r="R642" s="23">
        <v>24020.0</v>
      </c>
      <c r="S642" s="23">
        <v>956.0</v>
      </c>
      <c r="T642" s="23">
        <v>0.0</v>
      </c>
      <c r="U642" s="23">
        <v>20477.0</v>
      </c>
      <c r="V642" s="23">
        <v>0.0</v>
      </c>
      <c r="W642" s="23">
        <v>2587.0</v>
      </c>
      <c r="X642" s="23">
        <v>1.5122</v>
      </c>
      <c r="Y642" s="23">
        <v>0.1057</v>
      </c>
      <c r="Z642" s="23" t="s">
        <v>133</v>
      </c>
      <c r="AA642" s="23">
        <v>0.9131</v>
      </c>
      <c r="AB642" s="23">
        <v>971.0</v>
      </c>
      <c r="AC642" s="23">
        <v>120.0</v>
      </c>
      <c r="AD642" s="23">
        <v>51.0</v>
      </c>
      <c r="AE642" s="23">
        <v>0.0</v>
      </c>
      <c r="AF642" s="23">
        <v>69.0</v>
      </c>
      <c r="AG642" s="23">
        <v>0.0</v>
      </c>
      <c r="AH642" s="23">
        <v>0.0</v>
      </c>
      <c r="AI642" s="23">
        <v>0.5332</v>
      </c>
      <c r="AJ642" s="23">
        <v>0.3284</v>
      </c>
      <c r="AK642" s="23">
        <v>0.1616</v>
      </c>
      <c r="AL642" s="23">
        <v>0.0</v>
      </c>
      <c r="AM642" s="23">
        <v>10.0</v>
      </c>
      <c r="AN642" s="23">
        <v>7.0</v>
      </c>
      <c r="AO642" s="23">
        <v>6000.0</v>
      </c>
      <c r="AP642" s="23">
        <v>3600.0</v>
      </c>
      <c r="AQ642" s="23">
        <v>1.0</v>
      </c>
      <c r="AR642" s="23">
        <v>0.0</v>
      </c>
      <c r="AS642" s="23" t="s">
        <v>2494</v>
      </c>
      <c r="AT642" s="23" t="s">
        <v>2334</v>
      </c>
    </row>
    <row r="643">
      <c r="A643" s="23" t="str">
        <f t="shared" si="10"/>
        <v>OK</v>
      </c>
      <c r="B643" s="23" t="s">
        <v>68</v>
      </c>
      <c r="C643" s="23" t="s">
        <v>68</v>
      </c>
      <c r="D643" s="23">
        <v>0.0</v>
      </c>
      <c r="E643" s="23">
        <v>27.0</v>
      </c>
      <c r="F643" s="23">
        <v>11.0</v>
      </c>
      <c r="G643" s="23">
        <v>10.0</v>
      </c>
      <c r="H643" s="23">
        <v>50.0</v>
      </c>
      <c r="I643" s="23" t="s">
        <v>134</v>
      </c>
      <c r="J643" s="23">
        <v>0.0</v>
      </c>
      <c r="K643" s="23" t="s">
        <v>134</v>
      </c>
      <c r="L643" s="23">
        <v>-1.0</v>
      </c>
      <c r="M643" s="23">
        <v>-1.0</v>
      </c>
      <c r="N643" s="23">
        <v>0.0</v>
      </c>
      <c r="O643" s="23">
        <v>0.0</v>
      </c>
      <c r="P643" s="23">
        <v>0.0</v>
      </c>
      <c r="Q643" s="23" t="s">
        <v>133</v>
      </c>
      <c r="R643" s="23" t="s">
        <v>133</v>
      </c>
      <c r="S643" s="23" t="s">
        <v>133</v>
      </c>
      <c r="T643" s="23" t="s">
        <v>133</v>
      </c>
      <c r="U643" s="23" t="s">
        <v>133</v>
      </c>
      <c r="V643" s="23" t="s">
        <v>133</v>
      </c>
      <c r="W643" s="23" t="s">
        <v>133</v>
      </c>
      <c r="X643" s="23" t="s">
        <v>133</v>
      </c>
      <c r="Y643" s="23" t="s">
        <v>133</v>
      </c>
      <c r="Z643" s="23" t="s">
        <v>133</v>
      </c>
      <c r="AA643" s="23" t="s">
        <v>133</v>
      </c>
      <c r="AB643" s="23" t="s">
        <v>133</v>
      </c>
      <c r="AC643" s="23" t="s">
        <v>133</v>
      </c>
      <c r="AD643" s="23" t="s">
        <v>133</v>
      </c>
      <c r="AE643" s="23" t="s">
        <v>133</v>
      </c>
      <c r="AF643" s="23" t="s">
        <v>133</v>
      </c>
      <c r="AG643" s="23" t="s">
        <v>133</v>
      </c>
      <c r="AH643" s="23" t="s">
        <v>133</v>
      </c>
      <c r="AI643" s="23" t="s">
        <v>133</v>
      </c>
      <c r="AJ643" s="23" t="s">
        <v>133</v>
      </c>
      <c r="AK643" s="23" t="s">
        <v>133</v>
      </c>
      <c r="AL643" s="23" t="s">
        <v>133</v>
      </c>
      <c r="AM643" s="23" t="s">
        <v>133</v>
      </c>
      <c r="AN643" s="23" t="s">
        <v>133</v>
      </c>
      <c r="AO643" s="23">
        <v>6000.0</v>
      </c>
      <c r="AP643" s="23">
        <v>3600.0</v>
      </c>
      <c r="AQ643" s="23">
        <v>1.0</v>
      </c>
      <c r="AR643" s="23">
        <v>0.0</v>
      </c>
      <c r="AS643" s="23" t="s">
        <v>2494</v>
      </c>
      <c r="AT643" s="23" t="s">
        <v>2318</v>
      </c>
    </row>
    <row r="644">
      <c r="A644" s="23" t="str">
        <f t="shared" si="10"/>
        <v>OK</v>
      </c>
      <c r="B644" s="23" t="s">
        <v>69</v>
      </c>
      <c r="C644" s="23" t="s">
        <v>69</v>
      </c>
      <c r="D644" s="23">
        <v>1.0</v>
      </c>
      <c r="E644" s="23">
        <v>28.0</v>
      </c>
      <c r="F644" s="23">
        <v>30.0</v>
      </c>
      <c r="G644" s="23">
        <v>10.0</v>
      </c>
      <c r="H644" s="23">
        <v>50.0</v>
      </c>
      <c r="I644" s="23">
        <v>117000.0</v>
      </c>
      <c r="J644" s="23">
        <v>71032.608696</v>
      </c>
      <c r="K644" s="23">
        <v>39.288369</v>
      </c>
      <c r="L644" s="23">
        <v>2.0</v>
      </c>
      <c r="M644" s="23">
        <v>1.0</v>
      </c>
      <c r="N644" s="23">
        <v>262802.0</v>
      </c>
      <c r="O644" s="23">
        <v>3600.0137</v>
      </c>
      <c r="P644" s="23">
        <v>532.0</v>
      </c>
      <c r="Q644" s="23">
        <v>2678.0</v>
      </c>
      <c r="R644" s="23">
        <v>11841.0</v>
      </c>
      <c r="S644" s="23">
        <v>304.0</v>
      </c>
      <c r="T644" s="23">
        <v>0.0</v>
      </c>
      <c r="U644" s="23">
        <v>9966.0</v>
      </c>
      <c r="V644" s="23">
        <v>0.0</v>
      </c>
      <c r="W644" s="23">
        <v>1571.0</v>
      </c>
      <c r="X644" s="23">
        <v>0.597</v>
      </c>
      <c r="Y644" s="23">
        <v>0.0405</v>
      </c>
      <c r="Z644" s="23" t="s">
        <v>133</v>
      </c>
      <c r="AA644" s="23">
        <v>0.3857</v>
      </c>
      <c r="AB644" s="23">
        <v>1348.0</v>
      </c>
      <c r="AC644" s="23">
        <v>147.0</v>
      </c>
      <c r="AD644" s="23">
        <v>56.0</v>
      </c>
      <c r="AE644" s="23">
        <v>0.0</v>
      </c>
      <c r="AF644" s="23">
        <v>91.0</v>
      </c>
      <c r="AG644" s="23">
        <v>0.0</v>
      </c>
      <c r="AH644" s="23">
        <v>0.0</v>
      </c>
      <c r="AI644" s="23">
        <v>0.9151</v>
      </c>
      <c r="AJ644" s="23">
        <v>0.5827</v>
      </c>
      <c r="AK644" s="23">
        <v>0.2676</v>
      </c>
      <c r="AL644" s="23">
        <v>0.0</v>
      </c>
      <c r="AM644" s="23">
        <v>10.0</v>
      </c>
      <c r="AN644" s="23">
        <v>12.0</v>
      </c>
      <c r="AO644" s="23">
        <v>6000.0</v>
      </c>
      <c r="AP644" s="23">
        <v>3600.0</v>
      </c>
      <c r="AQ644" s="23">
        <v>0.0</v>
      </c>
      <c r="AR644" s="23">
        <v>0.0</v>
      </c>
      <c r="AS644" s="23" t="s">
        <v>2494</v>
      </c>
      <c r="AT644" s="23" t="s">
        <v>2325</v>
      </c>
    </row>
    <row r="645">
      <c r="A645" s="23" t="str">
        <f t="shared" si="10"/>
        <v>OK</v>
      </c>
      <c r="B645" s="23" t="s">
        <v>70</v>
      </c>
      <c r="C645" s="23" t="s">
        <v>70</v>
      </c>
      <c r="D645" s="23">
        <v>0.0</v>
      </c>
      <c r="E645" s="23">
        <v>28.0</v>
      </c>
      <c r="F645" s="23">
        <v>20.0</v>
      </c>
      <c r="G645" s="23">
        <v>10.0</v>
      </c>
      <c r="H645" s="23">
        <v>50.0</v>
      </c>
      <c r="I645" s="23" t="s">
        <v>134</v>
      </c>
      <c r="J645" s="23">
        <v>0.0</v>
      </c>
      <c r="K645" s="23" t="s">
        <v>134</v>
      </c>
      <c r="L645" s="23">
        <v>-1.0</v>
      </c>
      <c r="M645" s="23">
        <v>-1.0</v>
      </c>
      <c r="N645" s="23">
        <v>0.0</v>
      </c>
      <c r="O645" s="23">
        <v>0.0</v>
      </c>
      <c r="P645" s="23">
        <v>0.0</v>
      </c>
      <c r="Q645" s="23" t="s">
        <v>133</v>
      </c>
      <c r="R645" s="23" t="s">
        <v>133</v>
      </c>
      <c r="S645" s="23" t="s">
        <v>133</v>
      </c>
      <c r="T645" s="23" t="s">
        <v>133</v>
      </c>
      <c r="U645" s="23" t="s">
        <v>133</v>
      </c>
      <c r="V645" s="23" t="s">
        <v>133</v>
      </c>
      <c r="W645" s="23" t="s">
        <v>133</v>
      </c>
      <c r="X645" s="23" t="s">
        <v>133</v>
      </c>
      <c r="Y645" s="23" t="s">
        <v>133</v>
      </c>
      <c r="Z645" s="23" t="s">
        <v>133</v>
      </c>
      <c r="AA645" s="23" t="s">
        <v>133</v>
      </c>
      <c r="AB645" s="23" t="s">
        <v>133</v>
      </c>
      <c r="AC645" s="23" t="s">
        <v>133</v>
      </c>
      <c r="AD645" s="23" t="s">
        <v>133</v>
      </c>
      <c r="AE645" s="23" t="s">
        <v>133</v>
      </c>
      <c r="AF645" s="23" t="s">
        <v>133</v>
      </c>
      <c r="AG645" s="23" t="s">
        <v>133</v>
      </c>
      <c r="AH645" s="23" t="s">
        <v>133</v>
      </c>
      <c r="AI645" s="23" t="s">
        <v>133</v>
      </c>
      <c r="AJ645" s="23" t="s">
        <v>133</v>
      </c>
      <c r="AK645" s="23" t="s">
        <v>133</v>
      </c>
      <c r="AL645" s="23" t="s">
        <v>133</v>
      </c>
      <c r="AM645" s="23" t="s">
        <v>133</v>
      </c>
      <c r="AN645" s="23" t="s">
        <v>133</v>
      </c>
      <c r="AO645" s="23">
        <v>6000.0</v>
      </c>
      <c r="AP645" s="23">
        <v>3600.0</v>
      </c>
      <c r="AQ645" s="23">
        <v>0.0</v>
      </c>
      <c r="AR645" s="23">
        <v>0.0</v>
      </c>
      <c r="AS645" s="23" t="s">
        <v>2494</v>
      </c>
      <c r="AT645" s="23" t="s">
        <v>2335</v>
      </c>
    </row>
    <row r="646">
      <c r="A646" s="23" t="str">
        <f t="shared" si="10"/>
        <v>OK</v>
      </c>
      <c r="B646" s="23" t="s">
        <v>71</v>
      </c>
      <c r="C646" s="23" t="s">
        <v>71</v>
      </c>
      <c r="D646" s="23">
        <v>0.0</v>
      </c>
      <c r="E646" s="23">
        <v>28.0</v>
      </c>
      <c r="F646" s="23">
        <v>18.0</v>
      </c>
      <c r="G646" s="23">
        <v>10.0</v>
      </c>
      <c r="H646" s="23">
        <v>50.0</v>
      </c>
      <c r="I646" s="23" t="s">
        <v>134</v>
      </c>
      <c r="J646" s="23">
        <v>0.0</v>
      </c>
      <c r="K646" s="23" t="s">
        <v>134</v>
      </c>
      <c r="L646" s="23">
        <v>-1.0</v>
      </c>
      <c r="M646" s="23">
        <v>-1.0</v>
      </c>
      <c r="N646" s="23">
        <v>0.0</v>
      </c>
      <c r="O646" s="23">
        <v>0.0</v>
      </c>
      <c r="P646" s="23">
        <v>0.0</v>
      </c>
      <c r="Q646" s="23" t="s">
        <v>133</v>
      </c>
      <c r="R646" s="23" t="s">
        <v>133</v>
      </c>
      <c r="S646" s="23" t="s">
        <v>133</v>
      </c>
      <c r="T646" s="23" t="s">
        <v>133</v>
      </c>
      <c r="U646" s="23" t="s">
        <v>133</v>
      </c>
      <c r="V646" s="23" t="s">
        <v>133</v>
      </c>
      <c r="W646" s="23" t="s">
        <v>133</v>
      </c>
      <c r="X646" s="23" t="s">
        <v>133</v>
      </c>
      <c r="Y646" s="23" t="s">
        <v>133</v>
      </c>
      <c r="Z646" s="23" t="s">
        <v>133</v>
      </c>
      <c r="AA646" s="23" t="s">
        <v>133</v>
      </c>
      <c r="AB646" s="23" t="s">
        <v>133</v>
      </c>
      <c r="AC646" s="23" t="s">
        <v>133</v>
      </c>
      <c r="AD646" s="23" t="s">
        <v>133</v>
      </c>
      <c r="AE646" s="23" t="s">
        <v>133</v>
      </c>
      <c r="AF646" s="23" t="s">
        <v>133</v>
      </c>
      <c r="AG646" s="23" t="s">
        <v>133</v>
      </c>
      <c r="AH646" s="23" t="s">
        <v>133</v>
      </c>
      <c r="AI646" s="23" t="s">
        <v>133</v>
      </c>
      <c r="AJ646" s="23" t="s">
        <v>133</v>
      </c>
      <c r="AK646" s="23" t="s">
        <v>133</v>
      </c>
      <c r="AL646" s="23" t="s">
        <v>133</v>
      </c>
      <c r="AM646" s="23" t="s">
        <v>133</v>
      </c>
      <c r="AN646" s="23" t="s">
        <v>133</v>
      </c>
      <c r="AO646" s="23">
        <v>6000.0</v>
      </c>
      <c r="AP646" s="23">
        <v>3600.0</v>
      </c>
      <c r="AQ646" s="23">
        <v>0.0</v>
      </c>
      <c r="AR646" s="23">
        <v>0.0</v>
      </c>
      <c r="AS646" s="23" t="s">
        <v>2494</v>
      </c>
      <c r="AT646" s="23" t="s">
        <v>2335</v>
      </c>
    </row>
    <row r="647">
      <c r="A647" s="23" t="str">
        <f t="shared" si="10"/>
        <v>OK</v>
      </c>
      <c r="B647" s="23" t="s">
        <v>72</v>
      </c>
      <c r="C647" s="23" t="s">
        <v>72</v>
      </c>
      <c r="D647" s="23">
        <v>1.0</v>
      </c>
      <c r="E647" s="23">
        <v>28.0</v>
      </c>
      <c r="F647" s="23">
        <v>30.0</v>
      </c>
      <c r="G647" s="23">
        <v>10.0</v>
      </c>
      <c r="H647" s="23">
        <v>50.0</v>
      </c>
      <c r="I647" s="23">
        <v>54110.0</v>
      </c>
      <c r="J647" s="23">
        <v>33755.666667</v>
      </c>
      <c r="K647" s="23">
        <v>37.616584</v>
      </c>
      <c r="L647" s="23">
        <v>2.0</v>
      </c>
      <c r="M647" s="23">
        <v>1.0</v>
      </c>
      <c r="N647" s="23">
        <v>124199.0</v>
      </c>
      <c r="O647" s="23">
        <v>3600.1284</v>
      </c>
      <c r="P647" s="23">
        <v>0.0</v>
      </c>
      <c r="Q647" s="23">
        <v>19320.0</v>
      </c>
      <c r="R647" s="23">
        <v>23795.0</v>
      </c>
      <c r="S647" s="23">
        <v>6183.0</v>
      </c>
      <c r="T647" s="23">
        <v>0.0</v>
      </c>
      <c r="U647" s="23">
        <v>7244.0</v>
      </c>
      <c r="V647" s="23">
        <v>0.0</v>
      </c>
      <c r="W647" s="23">
        <v>10368.0</v>
      </c>
      <c r="X647" s="23">
        <v>3.3778</v>
      </c>
      <c r="Y647" s="23">
        <v>0.5927</v>
      </c>
      <c r="Z647" s="23" t="s">
        <v>133</v>
      </c>
      <c r="AA647" s="23">
        <v>1.0838</v>
      </c>
      <c r="AB647" s="23">
        <v>1270.0</v>
      </c>
      <c r="AC647" s="23">
        <v>149.0</v>
      </c>
      <c r="AD647" s="23">
        <v>146.0</v>
      </c>
      <c r="AE647" s="23">
        <v>0.0</v>
      </c>
      <c r="AF647" s="23">
        <v>3.0</v>
      </c>
      <c r="AG647" s="23">
        <v>0.0</v>
      </c>
      <c r="AH647" s="23">
        <v>0.0</v>
      </c>
      <c r="AI647" s="23">
        <v>0.8111</v>
      </c>
      <c r="AJ647" s="23">
        <v>0.5114</v>
      </c>
      <c r="AK647" s="23">
        <v>0.2261</v>
      </c>
      <c r="AL647" s="23">
        <v>0.0</v>
      </c>
      <c r="AM647" s="23">
        <v>10.0</v>
      </c>
      <c r="AN647" s="23">
        <v>4.0</v>
      </c>
      <c r="AO647" s="23">
        <v>6000.0</v>
      </c>
      <c r="AP647" s="23">
        <v>3600.0</v>
      </c>
      <c r="AQ647" s="23">
        <v>0.0</v>
      </c>
      <c r="AR647" s="23">
        <v>0.0</v>
      </c>
      <c r="AS647" s="23" t="s">
        <v>2494</v>
      </c>
      <c r="AT647" s="23" t="s">
        <v>2336</v>
      </c>
    </row>
    <row r="648">
      <c r="A648" s="23" t="str">
        <f t="shared" si="10"/>
        <v>OK</v>
      </c>
      <c r="B648" s="23" t="s">
        <v>73</v>
      </c>
      <c r="C648" s="23" t="s">
        <v>73</v>
      </c>
      <c r="D648" s="23">
        <v>1.0</v>
      </c>
      <c r="E648" s="23">
        <v>28.0</v>
      </c>
      <c r="F648" s="23">
        <v>20.0</v>
      </c>
      <c r="G648" s="23">
        <v>10.0</v>
      </c>
      <c r="H648" s="23">
        <v>50.0</v>
      </c>
      <c r="I648" s="23">
        <v>78622.0</v>
      </c>
      <c r="J648" s="23">
        <v>39757.75</v>
      </c>
      <c r="K648" s="23">
        <v>49.431775</v>
      </c>
      <c r="L648" s="23">
        <v>2.0</v>
      </c>
      <c r="M648" s="23">
        <v>1.0</v>
      </c>
      <c r="N648" s="23">
        <v>81725.0</v>
      </c>
      <c r="O648" s="23">
        <v>3600.0202</v>
      </c>
      <c r="P648" s="23">
        <v>0.0</v>
      </c>
      <c r="Q648" s="23">
        <v>10670.0</v>
      </c>
      <c r="R648" s="23">
        <v>25146.0</v>
      </c>
      <c r="S648" s="23">
        <v>2618.0</v>
      </c>
      <c r="T648" s="23">
        <v>0.0</v>
      </c>
      <c r="U648" s="23">
        <v>18974.0</v>
      </c>
      <c r="V648" s="23">
        <v>0.0</v>
      </c>
      <c r="W648" s="23">
        <v>3554.0</v>
      </c>
      <c r="X648" s="23">
        <v>2.4674</v>
      </c>
      <c r="Y648" s="23">
        <v>0.2726</v>
      </c>
      <c r="Z648" s="23" t="s">
        <v>133</v>
      </c>
      <c r="AA648" s="23">
        <v>1.2167</v>
      </c>
      <c r="AB648" s="23">
        <v>1482.0</v>
      </c>
      <c r="AC648" s="23">
        <v>388.0</v>
      </c>
      <c r="AD648" s="23">
        <v>262.0</v>
      </c>
      <c r="AE648" s="23">
        <v>0.0</v>
      </c>
      <c r="AF648" s="23">
        <v>126.0</v>
      </c>
      <c r="AG648" s="23">
        <v>0.0</v>
      </c>
      <c r="AH648" s="23">
        <v>0.0</v>
      </c>
      <c r="AI648" s="23">
        <v>1.0264</v>
      </c>
      <c r="AJ648" s="23">
        <v>0.6492</v>
      </c>
      <c r="AK648" s="23">
        <v>0.2838</v>
      </c>
      <c r="AL648" s="23">
        <v>0.0</v>
      </c>
      <c r="AM648" s="23">
        <v>10.0</v>
      </c>
      <c r="AN648" s="23">
        <v>5.0</v>
      </c>
      <c r="AO648" s="23">
        <v>6000.0</v>
      </c>
      <c r="AP648" s="23">
        <v>3600.0</v>
      </c>
      <c r="AQ648" s="23">
        <v>0.0</v>
      </c>
      <c r="AR648" s="23">
        <v>0.0</v>
      </c>
      <c r="AS648" s="23" t="s">
        <v>2494</v>
      </c>
      <c r="AT648" s="23" t="s">
        <v>2325</v>
      </c>
    </row>
    <row r="649">
      <c r="A649" s="23" t="str">
        <f t="shared" si="10"/>
        <v>OK</v>
      </c>
      <c r="B649" s="23" t="s">
        <v>74</v>
      </c>
      <c r="C649" s="23" t="s">
        <v>74</v>
      </c>
      <c r="D649" s="23">
        <v>0.0</v>
      </c>
      <c r="E649" s="23">
        <v>28.0</v>
      </c>
      <c r="F649" s="23">
        <v>10.0</v>
      </c>
      <c r="G649" s="23">
        <v>10.0</v>
      </c>
      <c r="H649" s="23">
        <v>50.0</v>
      </c>
      <c r="I649" s="23" t="s">
        <v>134</v>
      </c>
      <c r="J649" s="23">
        <v>0.0</v>
      </c>
      <c r="K649" s="23" t="s">
        <v>134</v>
      </c>
      <c r="L649" s="23">
        <v>-1.0</v>
      </c>
      <c r="M649" s="23">
        <v>-1.0</v>
      </c>
      <c r="N649" s="23">
        <v>0.0</v>
      </c>
      <c r="O649" s="23">
        <v>0.0</v>
      </c>
      <c r="P649" s="23">
        <v>0.0</v>
      </c>
      <c r="Q649" s="23" t="s">
        <v>133</v>
      </c>
      <c r="R649" s="23" t="s">
        <v>133</v>
      </c>
      <c r="S649" s="23" t="s">
        <v>133</v>
      </c>
      <c r="T649" s="23" t="s">
        <v>133</v>
      </c>
      <c r="U649" s="23" t="s">
        <v>133</v>
      </c>
      <c r="V649" s="23" t="s">
        <v>133</v>
      </c>
      <c r="W649" s="23" t="s">
        <v>133</v>
      </c>
      <c r="X649" s="23" t="s">
        <v>133</v>
      </c>
      <c r="Y649" s="23" t="s">
        <v>133</v>
      </c>
      <c r="Z649" s="23" t="s">
        <v>133</v>
      </c>
      <c r="AA649" s="23" t="s">
        <v>133</v>
      </c>
      <c r="AB649" s="23" t="s">
        <v>133</v>
      </c>
      <c r="AC649" s="23" t="s">
        <v>133</v>
      </c>
      <c r="AD649" s="23" t="s">
        <v>133</v>
      </c>
      <c r="AE649" s="23" t="s">
        <v>133</v>
      </c>
      <c r="AF649" s="23" t="s">
        <v>133</v>
      </c>
      <c r="AG649" s="23" t="s">
        <v>133</v>
      </c>
      <c r="AH649" s="23" t="s">
        <v>133</v>
      </c>
      <c r="AI649" s="23" t="s">
        <v>133</v>
      </c>
      <c r="AJ649" s="23" t="s">
        <v>133</v>
      </c>
      <c r="AK649" s="23" t="s">
        <v>133</v>
      </c>
      <c r="AL649" s="23" t="s">
        <v>133</v>
      </c>
      <c r="AM649" s="23" t="s">
        <v>133</v>
      </c>
      <c r="AN649" s="23" t="s">
        <v>133</v>
      </c>
      <c r="AO649" s="23">
        <v>6000.0</v>
      </c>
      <c r="AP649" s="23">
        <v>3600.0</v>
      </c>
      <c r="AQ649" s="23">
        <v>0.0</v>
      </c>
      <c r="AR649" s="23">
        <v>0.0</v>
      </c>
      <c r="AS649" s="23" t="s">
        <v>2494</v>
      </c>
      <c r="AT649" s="23" t="s">
        <v>2337</v>
      </c>
    </row>
    <row r="650">
      <c r="A650" s="23" t="str">
        <f t="shared" si="10"/>
        <v>OK</v>
      </c>
      <c r="B650" s="23" t="s">
        <v>75</v>
      </c>
      <c r="C650" s="23" t="s">
        <v>75</v>
      </c>
      <c r="D650" s="23">
        <v>1.0</v>
      </c>
      <c r="E650" s="23">
        <v>41.0</v>
      </c>
      <c r="F650" s="23">
        <v>30.0</v>
      </c>
      <c r="G650" s="23">
        <v>10.0</v>
      </c>
      <c r="H650" s="23">
        <v>50.0</v>
      </c>
      <c r="I650" s="23">
        <v>59762.0</v>
      </c>
      <c r="J650" s="23">
        <v>58539.8</v>
      </c>
      <c r="K650" s="23">
        <v>2.045112</v>
      </c>
      <c r="L650" s="23">
        <v>2.0</v>
      </c>
      <c r="M650" s="23">
        <v>1.0</v>
      </c>
      <c r="N650" s="23">
        <v>81432.0</v>
      </c>
      <c r="O650" s="23">
        <v>3600.0527</v>
      </c>
      <c r="P650" s="23">
        <v>0.0</v>
      </c>
      <c r="Q650" s="23">
        <v>4728.0</v>
      </c>
      <c r="R650" s="23">
        <v>12014.0</v>
      </c>
      <c r="S650" s="23">
        <v>549.0</v>
      </c>
      <c r="T650" s="23">
        <v>0.0</v>
      </c>
      <c r="U650" s="23">
        <v>9986.0</v>
      </c>
      <c r="V650" s="23">
        <v>0.0</v>
      </c>
      <c r="W650" s="23">
        <v>1479.0</v>
      </c>
      <c r="X650" s="23">
        <v>1.5852</v>
      </c>
      <c r="Y650" s="23">
        <v>0.0859</v>
      </c>
      <c r="Z650" s="23" t="s">
        <v>133</v>
      </c>
      <c r="AA650" s="23">
        <v>1.0249</v>
      </c>
      <c r="AB650" s="23">
        <v>854.0</v>
      </c>
      <c r="AC650" s="23">
        <v>352.0</v>
      </c>
      <c r="AD650" s="23">
        <v>299.0</v>
      </c>
      <c r="AE650" s="23">
        <v>0.0</v>
      </c>
      <c r="AF650" s="23">
        <v>53.0</v>
      </c>
      <c r="AG650" s="23">
        <v>0.0</v>
      </c>
      <c r="AH650" s="23">
        <v>0.0</v>
      </c>
      <c r="AI650" s="23">
        <v>0.9855</v>
      </c>
      <c r="AJ650" s="23">
        <v>0.6902</v>
      </c>
      <c r="AK650" s="23">
        <v>0.2271</v>
      </c>
      <c r="AL650" s="23">
        <v>0.0</v>
      </c>
      <c r="AM650" s="23">
        <v>10.0</v>
      </c>
      <c r="AN650" s="23">
        <v>3.0</v>
      </c>
      <c r="AO650" s="23">
        <v>6000.0</v>
      </c>
      <c r="AP650" s="23">
        <v>3600.0</v>
      </c>
      <c r="AQ650" s="23">
        <v>0.0</v>
      </c>
      <c r="AR650" s="23">
        <v>0.0</v>
      </c>
      <c r="AS650" s="23" t="s">
        <v>2494</v>
      </c>
      <c r="AT650" s="23" t="s">
        <v>2338</v>
      </c>
    </row>
    <row r="651">
      <c r="A651" s="23" t="str">
        <f t="shared" si="10"/>
        <v>OK</v>
      </c>
      <c r="B651" s="23" t="s">
        <v>76</v>
      </c>
      <c r="C651" s="23" t="s">
        <v>76</v>
      </c>
      <c r="D651" s="23">
        <v>1.0</v>
      </c>
      <c r="E651" s="23">
        <v>41.0</v>
      </c>
      <c r="F651" s="23">
        <v>20.0</v>
      </c>
      <c r="G651" s="23">
        <v>10.0</v>
      </c>
      <c r="H651" s="23">
        <v>50.0</v>
      </c>
      <c r="I651" s="23">
        <v>69628.0</v>
      </c>
      <c r="J651" s="23">
        <v>63008.7</v>
      </c>
      <c r="K651" s="23">
        <v>9.506664</v>
      </c>
      <c r="L651" s="23">
        <v>2.0</v>
      </c>
      <c r="M651" s="23">
        <v>1.0</v>
      </c>
      <c r="N651" s="23">
        <v>81368.0</v>
      </c>
      <c r="O651" s="23">
        <v>3600.0263</v>
      </c>
      <c r="P651" s="23">
        <v>0.0</v>
      </c>
      <c r="Q651" s="23">
        <v>6156.0</v>
      </c>
      <c r="R651" s="23">
        <v>16776.0</v>
      </c>
      <c r="S651" s="23">
        <v>1776.0</v>
      </c>
      <c r="T651" s="23">
        <v>0.0</v>
      </c>
      <c r="U651" s="23">
        <v>13746.0</v>
      </c>
      <c r="V651" s="23">
        <v>0.0</v>
      </c>
      <c r="W651" s="23">
        <v>1254.0</v>
      </c>
      <c r="X651" s="23">
        <v>1.9214</v>
      </c>
      <c r="Y651" s="23">
        <v>0.212</v>
      </c>
      <c r="Z651" s="23" t="s">
        <v>133</v>
      </c>
      <c r="AA651" s="23">
        <v>1.0997</v>
      </c>
      <c r="AB651" s="23">
        <v>1516.0</v>
      </c>
      <c r="AC651" s="23">
        <v>618.0</v>
      </c>
      <c r="AD651" s="23">
        <v>472.0</v>
      </c>
      <c r="AE651" s="23">
        <v>0.0</v>
      </c>
      <c r="AF651" s="23">
        <v>146.0</v>
      </c>
      <c r="AG651" s="23">
        <v>0.0</v>
      </c>
      <c r="AH651" s="23">
        <v>0.0</v>
      </c>
      <c r="AI651" s="23">
        <v>1.931</v>
      </c>
      <c r="AJ651" s="23">
        <v>1.382</v>
      </c>
      <c r="AK651" s="23">
        <v>0.4278</v>
      </c>
      <c r="AL651" s="23">
        <v>0.0</v>
      </c>
      <c r="AM651" s="23">
        <v>10.0</v>
      </c>
      <c r="AN651" s="23">
        <v>5.0</v>
      </c>
      <c r="AO651" s="23">
        <v>6000.0</v>
      </c>
      <c r="AP651" s="23">
        <v>3600.0</v>
      </c>
      <c r="AQ651" s="23">
        <v>0.0</v>
      </c>
      <c r="AR651" s="23">
        <v>0.0</v>
      </c>
      <c r="AS651" s="23" t="s">
        <v>2494</v>
      </c>
      <c r="AT651" s="23" t="s">
        <v>2339</v>
      </c>
    </row>
    <row r="652">
      <c r="A652" s="23" t="str">
        <f t="shared" si="10"/>
        <v>OK</v>
      </c>
      <c r="B652" s="23" t="s">
        <v>77</v>
      </c>
      <c r="C652" s="23" t="s">
        <v>77</v>
      </c>
      <c r="D652" s="23">
        <v>0.0</v>
      </c>
      <c r="E652" s="23">
        <v>41.0</v>
      </c>
      <c r="F652" s="23">
        <v>11.0</v>
      </c>
      <c r="G652" s="23">
        <v>10.0</v>
      </c>
      <c r="H652" s="23">
        <v>50.0</v>
      </c>
      <c r="I652" s="23" t="s">
        <v>134</v>
      </c>
      <c r="J652" s="23">
        <v>0.0</v>
      </c>
      <c r="K652" s="23" t="s">
        <v>134</v>
      </c>
      <c r="L652" s="23">
        <v>-1.0</v>
      </c>
      <c r="M652" s="23">
        <v>-1.0</v>
      </c>
      <c r="N652" s="23">
        <v>0.0</v>
      </c>
      <c r="O652" s="23">
        <v>0.0</v>
      </c>
      <c r="P652" s="23">
        <v>0.0</v>
      </c>
      <c r="Q652" s="23" t="s">
        <v>133</v>
      </c>
      <c r="R652" s="23" t="s">
        <v>133</v>
      </c>
      <c r="S652" s="23" t="s">
        <v>133</v>
      </c>
      <c r="T652" s="23" t="s">
        <v>133</v>
      </c>
      <c r="U652" s="23" t="s">
        <v>133</v>
      </c>
      <c r="V652" s="23" t="s">
        <v>133</v>
      </c>
      <c r="W652" s="23" t="s">
        <v>133</v>
      </c>
      <c r="X652" s="23" t="s">
        <v>133</v>
      </c>
      <c r="Y652" s="23" t="s">
        <v>133</v>
      </c>
      <c r="Z652" s="23" t="s">
        <v>133</v>
      </c>
      <c r="AA652" s="23" t="s">
        <v>133</v>
      </c>
      <c r="AB652" s="23" t="s">
        <v>133</v>
      </c>
      <c r="AC652" s="23" t="s">
        <v>133</v>
      </c>
      <c r="AD652" s="23" t="s">
        <v>133</v>
      </c>
      <c r="AE652" s="23" t="s">
        <v>133</v>
      </c>
      <c r="AF652" s="23" t="s">
        <v>133</v>
      </c>
      <c r="AG652" s="23" t="s">
        <v>133</v>
      </c>
      <c r="AH652" s="23" t="s">
        <v>133</v>
      </c>
      <c r="AI652" s="23" t="s">
        <v>133</v>
      </c>
      <c r="AJ652" s="23" t="s">
        <v>133</v>
      </c>
      <c r="AK652" s="23" t="s">
        <v>133</v>
      </c>
      <c r="AL652" s="23" t="s">
        <v>133</v>
      </c>
      <c r="AM652" s="23" t="s">
        <v>133</v>
      </c>
      <c r="AN652" s="23" t="s">
        <v>133</v>
      </c>
      <c r="AO652" s="23">
        <v>6000.0</v>
      </c>
      <c r="AP652" s="23">
        <v>3600.0</v>
      </c>
      <c r="AQ652" s="23">
        <v>0.0</v>
      </c>
      <c r="AR652" s="23">
        <v>0.0</v>
      </c>
      <c r="AS652" s="23" t="s">
        <v>2494</v>
      </c>
      <c r="AT652" s="23" t="s">
        <v>2318</v>
      </c>
    </row>
    <row r="653">
      <c r="A653" s="23" t="str">
        <f t="shared" si="10"/>
        <v>OK</v>
      </c>
      <c r="B653" s="23" t="s">
        <v>78</v>
      </c>
      <c r="C653" s="23" t="s">
        <v>78</v>
      </c>
      <c r="D653" s="23">
        <v>1.0</v>
      </c>
      <c r="E653" s="23">
        <v>45.0</v>
      </c>
      <c r="F653" s="23">
        <v>30.0</v>
      </c>
      <c r="G653" s="23">
        <v>10.0</v>
      </c>
      <c r="H653" s="23">
        <v>50.0</v>
      </c>
      <c r="I653" s="23">
        <v>77970.0</v>
      </c>
      <c r="J653" s="23">
        <v>39189.5</v>
      </c>
      <c r="K653" s="23">
        <v>49.73772</v>
      </c>
      <c r="L653" s="23">
        <v>2.0</v>
      </c>
      <c r="M653" s="23">
        <v>1.0</v>
      </c>
      <c r="N653" s="23">
        <v>68816.0</v>
      </c>
      <c r="O653" s="23">
        <v>3600.0327</v>
      </c>
      <c r="P653" s="23">
        <v>0.0</v>
      </c>
      <c r="Q653" s="23">
        <v>5572.0</v>
      </c>
      <c r="R653" s="23">
        <v>17310.0</v>
      </c>
      <c r="S653" s="23">
        <v>1656.0</v>
      </c>
      <c r="T653" s="23">
        <v>0.0</v>
      </c>
      <c r="U653" s="23">
        <v>13821.0</v>
      </c>
      <c r="V653" s="23">
        <v>0.0</v>
      </c>
      <c r="W653" s="23">
        <v>1833.0</v>
      </c>
      <c r="X653" s="23">
        <v>2.5457</v>
      </c>
      <c r="Y653" s="23">
        <v>0.2917</v>
      </c>
      <c r="Z653" s="23" t="s">
        <v>133</v>
      </c>
      <c r="AA653" s="23">
        <v>1.4002</v>
      </c>
      <c r="AB653" s="23">
        <v>1013.0</v>
      </c>
      <c r="AC653" s="23">
        <v>458.0</v>
      </c>
      <c r="AD653" s="23">
        <v>322.0</v>
      </c>
      <c r="AE653" s="23">
        <v>0.0</v>
      </c>
      <c r="AF653" s="23">
        <v>136.0</v>
      </c>
      <c r="AG653" s="23">
        <v>0.0</v>
      </c>
      <c r="AH653" s="23">
        <v>0.0</v>
      </c>
      <c r="AI653" s="23">
        <v>1.819</v>
      </c>
      <c r="AJ653" s="23">
        <v>1.3165</v>
      </c>
      <c r="AK653" s="23">
        <v>0.367</v>
      </c>
      <c r="AL653" s="23">
        <v>0.0</v>
      </c>
      <c r="AM653" s="23">
        <v>10.0</v>
      </c>
      <c r="AN653" s="23">
        <v>9.0</v>
      </c>
      <c r="AO653" s="23">
        <v>6000.0</v>
      </c>
      <c r="AP653" s="23">
        <v>3600.0</v>
      </c>
      <c r="AQ653" s="23">
        <v>0.0</v>
      </c>
      <c r="AR653" s="23">
        <v>0.0</v>
      </c>
      <c r="AS653" s="23" t="s">
        <v>2494</v>
      </c>
      <c r="AT653" s="23" t="s">
        <v>2342</v>
      </c>
    </row>
    <row r="654">
      <c r="A654" s="23" t="str">
        <f t="shared" si="10"/>
        <v>OK</v>
      </c>
      <c r="B654" s="23" t="s">
        <v>79</v>
      </c>
      <c r="C654" s="23" t="s">
        <v>79</v>
      </c>
      <c r="D654" s="23">
        <v>1.0</v>
      </c>
      <c r="E654" s="23">
        <v>45.0</v>
      </c>
      <c r="F654" s="23">
        <v>20.0</v>
      </c>
      <c r="G654" s="23">
        <v>10.0</v>
      </c>
      <c r="H654" s="23">
        <v>50.0</v>
      </c>
      <c r="I654" s="23">
        <v>94102.0</v>
      </c>
      <c r="J654" s="23">
        <v>47498.318965</v>
      </c>
      <c r="K654" s="23">
        <v>49.524645</v>
      </c>
      <c r="L654" s="23">
        <v>2.0</v>
      </c>
      <c r="M654" s="23">
        <v>1.0</v>
      </c>
      <c r="N654" s="23">
        <v>114015.0</v>
      </c>
      <c r="O654" s="23">
        <v>3600.0628</v>
      </c>
      <c r="P654" s="23">
        <v>348.0</v>
      </c>
      <c r="Q654" s="23">
        <v>2982.0</v>
      </c>
      <c r="R654" s="23">
        <v>12809.0</v>
      </c>
      <c r="S654" s="23">
        <v>878.0</v>
      </c>
      <c r="T654" s="23">
        <v>0.0</v>
      </c>
      <c r="U654" s="23">
        <v>10888.0</v>
      </c>
      <c r="V654" s="23">
        <v>0.0</v>
      </c>
      <c r="W654" s="23">
        <v>1043.0</v>
      </c>
      <c r="X654" s="23">
        <v>1.418</v>
      </c>
      <c r="Y654" s="23">
        <v>0.1492</v>
      </c>
      <c r="Z654" s="23" t="s">
        <v>133</v>
      </c>
      <c r="AA654" s="23">
        <v>0.8352</v>
      </c>
      <c r="AB654" s="23">
        <v>1162.0</v>
      </c>
      <c r="AC654" s="23">
        <v>521.0</v>
      </c>
      <c r="AD654" s="23">
        <v>324.0</v>
      </c>
      <c r="AE654" s="23">
        <v>0.0</v>
      </c>
      <c r="AF654" s="23">
        <v>197.0</v>
      </c>
      <c r="AG654" s="23">
        <v>0.0</v>
      </c>
      <c r="AH654" s="23">
        <v>0.0</v>
      </c>
      <c r="AI654" s="23">
        <v>2.0826</v>
      </c>
      <c r="AJ654" s="23">
        <v>1.5115</v>
      </c>
      <c r="AK654" s="23">
        <v>0.4378</v>
      </c>
      <c r="AL654" s="23">
        <v>0.0</v>
      </c>
      <c r="AM654" s="23">
        <v>10.0</v>
      </c>
      <c r="AN654" s="23">
        <v>13.0</v>
      </c>
      <c r="AO654" s="23">
        <v>6000.0</v>
      </c>
      <c r="AP654" s="23">
        <v>3600.0</v>
      </c>
      <c r="AQ654" s="23">
        <v>0.0</v>
      </c>
      <c r="AR654" s="23">
        <v>0.0</v>
      </c>
      <c r="AS654" s="23" t="s">
        <v>2494</v>
      </c>
      <c r="AT654" s="23" t="s">
        <v>2458</v>
      </c>
    </row>
    <row r="655">
      <c r="A655" s="23" t="str">
        <f t="shared" si="10"/>
        <v>OK</v>
      </c>
      <c r="B655" s="23" t="s">
        <v>80</v>
      </c>
      <c r="C655" s="23" t="s">
        <v>80</v>
      </c>
      <c r="D655" s="23">
        <v>0.0</v>
      </c>
      <c r="E655" s="23">
        <v>45.0</v>
      </c>
      <c r="F655" s="23">
        <v>11.0</v>
      </c>
      <c r="G655" s="23">
        <v>10.0</v>
      </c>
      <c r="H655" s="23">
        <v>50.0</v>
      </c>
      <c r="I655" s="23" t="s">
        <v>134</v>
      </c>
      <c r="J655" s="23">
        <v>0.0</v>
      </c>
      <c r="K655" s="23" t="s">
        <v>134</v>
      </c>
      <c r="L655" s="23">
        <v>-1.0</v>
      </c>
      <c r="M655" s="23">
        <v>-1.0</v>
      </c>
      <c r="N655" s="23">
        <v>0.0</v>
      </c>
      <c r="O655" s="23">
        <v>0.0</v>
      </c>
      <c r="P655" s="23">
        <v>0.0</v>
      </c>
      <c r="Q655" s="23" t="s">
        <v>133</v>
      </c>
      <c r="R655" s="23" t="s">
        <v>133</v>
      </c>
      <c r="S655" s="23" t="s">
        <v>133</v>
      </c>
      <c r="T655" s="23" t="s">
        <v>133</v>
      </c>
      <c r="U655" s="23" t="s">
        <v>133</v>
      </c>
      <c r="V655" s="23" t="s">
        <v>133</v>
      </c>
      <c r="W655" s="23" t="s">
        <v>133</v>
      </c>
      <c r="X655" s="23" t="s">
        <v>133</v>
      </c>
      <c r="Y655" s="23" t="s">
        <v>133</v>
      </c>
      <c r="Z655" s="23" t="s">
        <v>133</v>
      </c>
      <c r="AA655" s="23" t="s">
        <v>133</v>
      </c>
      <c r="AB655" s="23" t="s">
        <v>133</v>
      </c>
      <c r="AC655" s="23" t="s">
        <v>133</v>
      </c>
      <c r="AD655" s="23" t="s">
        <v>133</v>
      </c>
      <c r="AE655" s="23" t="s">
        <v>133</v>
      </c>
      <c r="AF655" s="23" t="s">
        <v>133</v>
      </c>
      <c r="AG655" s="23" t="s">
        <v>133</v>
      </c>
      <c r="AH655" s="23" t="s">
        <v>133</v>
      </c>
      <c r="AI655" s="23" t="s">
        <v>133</v>
      </c>
      <c r="AJ655" s="23" t="s">
        <v>133</v>
      </c>
      <c r="AK655" s="23" t="s">
        <v>133</v>
      </c>
      <c r="AL655" s="23" t="s">
        <v>133</v>
      </c>
      <c r="AM655" s="23" t="s">
        <v>133</v>
      </c>
      <c r="AN655" s="23" t="s">
        <v>133</v>
      </c>
      <c r="AO655" s="23">
        <v>6000.0</v>
      </c>
      <c r="AP655" s="23">
        <v>3600.0</v>
      </c>
      <c r="AQ655" s="23">
        <v>0.0</v>
      </c>
      <c r="AR655" s="23">
        <v>0.0</v>
      </c>
      <c r="AS655" s="23" t="s">
        <v>2494</v>
      </c>
      <c r="AT655" s="23" t="s">
        <v>2341</v>
      </c>
    </row>
    <row r="656">
      <c r="A656" s="23" t="str">
        <f t="shared" si="10"/>
        <v>OK</v>
      </c>
      <c r="B656" s="23" t="s">
        <v>81</v>
      </c>
      <c r="C656" s="23" t="s">
        <v>81</v>
      </c>
      <c r="D656" s="23">
        <v>1.0</v>
      </c>
      <c r="E656" s="23">
        <v>51.0</v>
      </c>
      <c r="F656" s="23">
        <v>30.0</v>
      </c>
      <c r="G656" s="23">
        <v>10.0</v>
      </c>
      <c r="H656" s="23">
        <v>50.0</v>
      </c>
      <c r="I656" s="23">
        <v>213698.0</v>
      </c>
      <c r="J656" s="23">
        <v>54282.0</v>
      </c>
      <c r="K656" s="23">
        <v>74.598733</v>
      </c>
      <c r="L656" s="23">
        <v>2.0</v>
      </c>
      <c r="M656" s="23">
        <v>1.0</v>
      </c>
      <c r="N656" s="23">
        <v>55191.0</v>
      </c>
      <c r="O656" s="23">
        <v>3600.2172</v>
      </c>
      <c r="P656" s="23">
        <v>0.0</v>
      </c>
      <c r="Q656" s="23">
        <v>7188.0</v>
      </c>
      <c r="R656" s="23">
        <v>17091.0</v>
      </c>
      <c r="S656" s="23">
        <v>2567.0</v>
      </c>
      <c r="T656" s="23">
        <v>0.0</v>
      </c>
      <c r="U656" s="23">
        <v>12689.0</v>
      </c>
      <c r="V656" s="23">
        <v>0.0</v>
      </c>
      <c r="W656" s="23">
        <v>1835.0</v>
      </c>
      <c r="X656" s="23">
        <v>3.6097</v>
      </c>
      <c r="Y656" s="23">
        <v>0.4997</v>
      </c>
      <c r="Z656" s="23" t="s">
        <v>133</v>
      </c>
      <c r="AA656" s="23">
        <v>1.8467</v>
      </c>
      <c r="AB656" s="23">
        <v>768.0</v>
      </c>
      <c r="AC656" s="23">
        <v>845.0</v>
      </c>
      <c r="AD656" s="23">
        <v>803.0</v>
      </c>
      <c r="AE656" s="23">
        <v>0.0</v>
      </c>
      <c r="AF656" s="23">
        <v>42.0</v>
      </c>
      <c r="AG656" s="23">
        <v>0.0</v>
      </c>
      <c r="AH656" s="23">
        <v>0.0</v>
      </c>
      <c r="AI656" s="23">
        <v>1.5047</v>
      </c>
      <c r="AJ656" s="23">
        <v>1.1302</v>
      </c>
      <c r="AK656" s="23">
        <v>0.2754</v>
      </c>
      <c r="AL656" s="23">
        <v>0.0</v>
      </c>
      <c r="AM656" s="23">
        <v>10.0</v>
      </c>
      <c r="AN656" s="23">
        <v>8.0</v>
      </c>
      <c r="AO656" s="23">
        <v>6000.0</v>
      </c>
      <c r="AP656" s="23">
        <v>3600.0</v>
      </c>
      <c r="AQ656" s="23">
        <v>0.0</v>
      </c>
      <c r="AR656" s="23">
        <v>0.0</v>
      </c>
      <c r="AS656" s="23" t="s">
        <v>2494</v>
      </c>
      <c r="AT656" s="23" t="s">
        <v>159</v>
      </c>
    </row>
    <row r="657">
      <c r="A657" s="23" t="str">
        <f t="shared" si="10"/>
        <v>OK</v>
      </c>
      <c r="B657" s="23" t="s">
        <v>82</v>
      </c>
      <c r="C657" s="23" t="s">
        <v>82</v>
      </c>
      <c r="D657" s="23">
        <v>1.0</v>
      </c>
      <c r="E657" s="23">
        <v>51.0</v>
      </c>
      <c r="F657" s="23">
        <v>20.0</v>
      </c>
      <c r="G657" s="23">
        <v>10.0</v>
      </c>
      <c r="H657" s="23">
        <v>50.0</v>
      </c>
      <c r="I657" s="23">
        <v>125250.0</v>
      </c>
      <c r="J657" s="23">
        <v>59987.666667</v>
      </c>
      <c r="K657" s="23">
        <v>52.105655</v>
      </c>
      <c r="L657" s="23">
        <v>2.0</v>
      </c>
      <c r="M657" s="23">
        <v>1.0</v>
      </c>
      <c r="N657" s="23">
        <v>84802.0</v>
      </c>
      <c r="O657" s="23">
        <v>3600.0376</v>
      </c>
      <c r="P657" s="23">
        <v>28.0</v>
      </c>
      <c r="Q657" s="23">
        <v>5585.0</v>
      </c>
      <c r="R657" s="23">
        <v>15421.0</v>
      </c>
      <c r="S657" s="23">
        <v>2376.0</v>
      </c>
      <c r="T657" s="23">
        <v>1.0</v>
      </c>
      <c r="U657" s="23">
        <v>11835.0</v>
      </c>
      <c r="V657" s="23">
        <v>0.0</v>
      </c>
      <c r="W657" s="23">
        <v>1209.0</v>
      </c>
      <c r="X657" s="23">
        <v>2.4533</v>
      </c>
      <c r="Y657" s="23">
        <v>0.4198</v>
      </c>
      <c r="Z657" s="23" t="s">
        <v>133</v>
      </c>
      <c r="AA657" s="23">
        <v>1.2291</v>
      </c>
      <c r="AB657" s="23">
        <v>1105.0</v>
      </c>
      <c r="AC657" s="23">
        <v>1127.0</v>
      </c>
      <c r="AD657" s="23">
        <v>969.0</v>
      </c>
      <c r="AE657" s="23">
        <v>33.0</v>
      </c>
      <c r="AF657" s="23">
        <v>125.0</v>
      </c>
      <c r="AG657" s="23">
        <v>0.0</v>
      </c>
      <c r="AH657" s="23">
        <v>0.0</v>
      </c>
      <c r="AI657" s="23">
        <v>2.3881</v>
      </c>
      <c r="AJ657" s="23">
        <v>1.8078</v>
      </c>
      <c r="AK657" s="23">
        <v>0.4429</v>
      </c>
      <c r="AL657" s="23">
        <v>0.0</v>
      </c>
      <c r="AM657" s="23">
        <v>10.0</v>
      </c>
      <c r="AN657" s="23">
        <v>13.0</v>
      </c>
      <c r="AO657" s="23">
        <v>6000.0</v>
      </c>
      <c r="AP657" s="23">
        <v>3600.0</v>
      </c>
      <c r="AQ657" s="23">
        <v>0.0</v>
      </c>
      <c r="AR657" s="23">
        <v>0.0</v>
      </c>
      <c r="AS657" s="23" t="s">
        <v>2494</v>
      </c>
      <c r="AT657" s="23" t="s">
        <v>2325</v>
      </c>
    </row>
    <row r="658">
      <c r="A658" s="23" t="str">
        <f t="shared" si="10"/>
        <v>OK</v>
      </c>
      <c r="B658" s="23" t="s">
        <v>83</v>
      </c>
      <c r="C658" s="23" t="s">
        <v>83</v>
      </c>
      <c r="D658" s="23">
        <v>0.0</v>
      </c>
      <c r="E658" s="23">
        <v>51.0</v>
      </c>
      <c r="F658" s="23">
        <v>10.0</v>
      </c>
      <c r="G658" s="23">
        <v>10.0</v>
      </c>
      <c r="H658" s="23">
        <v>50.0</v>
      </c>
      <c r="I658" s="23" t="s">
        <v>134</v>
      </c>
      <c r="J658" s="23">
        <v>0.0</v>
      </c>
      <c r="K658" s="23" t="s">
        <v>134</v>
      </c>
      <c r="L658" s="23">
        <v>-1.0</v>
      </c>
      <c r="M658" s="23">
        <v>-1.0</v>
      </c>
      <c r="N658" s="23">
        <v>0.0</v>
      </c>
      <c r="O658" s="23">
        <v>0.0</v>
      </c>
      <c r="P658" s="23">
        <v>0.0</v>
      </c>
      <c r="Q658" s="23" t="s">
        <v>133</v>
      </c>
      <c r="R658" s="23" t="s">
        <v>133</v>
      </c>
      <c r="S658" s="23" t="s">
        <v>133</v>
      </c>
      <c r="T658" s="23" t="s">
        <v>133</v>
      </c>
      <c r="U658" s="23" t="s">
        <v>133</v>
      </c>
      <c r="V658" s="23" t="s">
        <v>133</v>
      </c>
      <c r="W658" s="23" t="s">
        <v>133</v>
      </c>
      <c r="X658" s="23" t="s">
        <v>133</v>
      </c>
      <c r="Y658" s="23" t="s">
        <v>133</v>
      </c>
      <c r="Z658" s="23" t="s">
        <v>133</v>
      </c>
      <c r="AA658" s="23" t="s">
        <v>133</v>
      </c>
      <c r="AB658" s="23" t="s">
        <v>133</v>
      </c>
      <c r="AC658" s="23" t="s">
        <v>133</v>
      </c>
      <c r="AD658" s="23" t="s">
        <v>133</v>
      </c>
      <c r="AE658" s="23" t="s">
        <v>133</v>
      </c>
      <c r="AF658" s="23" t="s">
        <v>133</v>
      </c>
      <c r="AG658" s="23" t="s">
        <v>133</v>
      </c>
      <c r="AH658" s="23" t="s">
        <v>133</v>
      </c>
      <c r="AI658" s="23" t="s">
        <v>133</v>
      </c>
      <c r="AJ658" s="23" t="s">
        <v>133</v>
      </c>
      <c r="AK658" s="23" t="s">
        <v>133</v>
      </c>
      <c r="AL658" s="23" t="s">
        <v>133</v>
      </c>
      <c r="AM658" s="23" t="s">
        <v>133</v>
      </c>
      <c r="AN658" s="23" t="s">
        <v>133</v>
      </c>
      <c r="AO658" s="23">
        <v>6000.0</v>
      </c>
      <c r="AP658" s="23">
        <v>3600.0</v>
      </c>
      <c r="AQ658" s="23">
        <v>0.0</v>
      </c>
      <c r="AR658" s="23">
        <v>0.0</v>
      </c>
      <c r="AS658" s="23" t="s">
        <v>2494</v>
      </c>
      <c r="AT658" s="23" t="s">
        <v>2487</v>
      </c>
    </row>
    <row r="659">
      <c r="A659" s="23" t="str">
        <f t="shared" si="10"/>
        <v>OK</v>
      </c>
      <c r="B659" s="23" t="s">
        <v>84</v>
      </c>
      <c r="C659" s="23" t="s">
        <v>84</v>
      </c>
      <c r="D659" s="23">
        <v>1.0</v>
      </c>
      <c r="E659" s="23">
        <v>55.0</v>
      </c>
      <c r="F659" s="23">
        <v>30.0</v>
      </c>
      <c r="G659" s="23">
        <v>10.0</v>
      </c>
      <c r="H659" s="23">
        <v>50.0</v>
      </c>
      <c r="I659" s="23">
        <v>357509.0</v>
      </c>
      <c r="J659" s="23">
        <v>142531.954862</v>
      </c>
      <c r="K659" s="23">
        <v>60.131925</v>
      </c>
      <c r="L659" s="23">
        <v>2.0</v>
      </c>
      <c r="M659" s="23">
        <v>1.0</v>
      </c>
      <c r="N659" s="23">
        <v>87200.0</v>
      </c>
      <c r="O659" s="23">
        <v>3600.2679</v>
      </c>
      <c r="P659" s="23">
        <v>0.0</v>
      </c>
      <c r="Q659" s="23">
        <v>4415.0</v>
      </c>
      <c r="R659" s="23">
        <v>15298.0</v>
      </c>
      <c r="S659" s="23">
        <v>1585.0</v>
      </c>
      <c r="T659" s="23">
        <v>0.0</v>
      </c>
      <c r="U659" s="23">
        <v>12653.0</v>
      </c>
      <c r="V659" s="23">
        <v>0.0</v>
      </c>
      <c r="W659" s="23">
        <v>1060.0</v>
      </c>
      <c r="X659" s="23">
        <v>2.3554</v>
      </c>
      <c r="Y659" s="23">
        <v>0.288</v>
      </c>
      <c r="Z659" s="23" t="s">
        <v>133</v>
      </c>
      <c r="AA659" s="23">
        <v>1.3986</v>
      </c>
      <c r="AB659" s="23">
        <v>1894.0</v>
      </c>
      <c r="AC659" s="23">
        <v>1245.0</v>
      </c>
      <c r="AD659" s="23">
        <v>812.0</v>
      </c>
      <c r="AE659" s="23">
        <v>0.0</v>
      </c>
      <c r="AF659" s="23">
        <v>433.0</v>
      </c>
      <c r="AG659" s="23">
        <v>0.0</v>
      </c>
      <c r="AH659" s="23">
        <v>0.0</v>
      </c>
      <c r="AI659" s="23">
        <v>4.1665</v>
      </c>
      <c r="AJ659" s="23">
        <v>3.0563</v>
      </c>
      <c r="AK659" s="23">
        <v>0.87</v>
      </c>
      <c r="AL659" s="23">
        <v>0.0</v>
      </c>
      <c r="AM659" s="23">
        <v>10.0</v>
      </c>
      <c r="AN659" s="23">
        <v>13.0</v>
      </c>
      <c r="AO659" s="23">
        <v>6000.0</v>
      </c>
      <c r="AP659" s="23">
        <v>3600.0</v>
      </c>
      <c r="AQ659" s="23">
        <v>0.0</v>
      </c>
      <c r="AR659" s="23">
        <v>0.0</v>
      </c>
      <c r="AS659" s="23" t="s">
        <v>2494</v>
      </c>
      <c r="AT659" s="23" t="s">
        <v>347</v>
      </c>
    </row>
    <row r="660">
      <c r="A660" s="23" t="str">
        <f t="shared" si="10"/>
        <v>OK</v>
      </c>
      <c r="B660" s="23" t="s">
        <v>85</v>
      </c>
      <c r="C660" s="23" t="s">
        <v>85</v>
      </c>
      <c r="D660" s="23">
        <v>1.0</v>
      </c>
      <c r="E660" s="23">
        <v>55.0</v>
      </c>
      <c r="F660" s="23">
        <v>20.0</v>
      </c>
      <c r="G660" s="23">
        <v>10.0</v>
      </c>
      <c r="H660" s="23">
        <v>50.0</v>
      </c>
      <c r="I660" s="23">
        <v>475629.0</v>
      </c>
      <c r="J660" s="23">
        <v>183229.996324</v>
      </c>
      <c r="K660" s="23">
        <v>61.476277</v>
      </c>
      <c r="L660" s="23">
        <v>2.0</v>
      </c>
      <c r="M660" s="23">
        <v>1.0</v>
      </c>
      <c r="N660" s="23">
        <v>91864.0</v>
      </c>
      <c r="O660" s="23">
        <v>3600.0268</v>
      </c>
      <c r="P660" s="23">
        <v>12.0</v>
      </c>
      <c r="Q660" s="23">
        <v>2614.0</v>
      </c>
      <c r="R660" s="23">
        <v>11157.0</v>
      </c>
      <c r="S660" s="23">
        <v>982.0</v>
      </c>
      <c r="T660" s="23">
        <v>0.0</v>
      </c>
      <c r="U660" s="23">
        <v>9510.0</v>
      </c>
      <c r="V660" s="23">
        <v>0.0</v>
      </c>
      <c r="W660" s="23">
        <v>665.0</v>
      </c>
      <c r="X660" s="23">
        <v>1.4685</v>
      </c>
      <c r="Y660" s="23">
        <v>0.1851</v>
      </c>
      <c r="Z660" s="23" t="s">
        <v>133</v>
      </c>
      <c r="AA660" s="23">
        <v>0.8452</v>
      </c>
      <c r="AB660" s="23">
        <v>1952.0</v>
      </c>
      <c r="AC660" s="23">
        <v>1173.0</v>
      </c>
      <c r="AD660" s="23">
        <v>702.0</v>
      </c>
      <c r="AE660" s="23">
        <v>0.0</v>
      </c>
      <c r="AF660" s="23">
        <v>471.0</v>
      </c>
      <c r="AG660" s="23">
        <v>0.0</v>
      </c>
      <c r="AH660" s="23">
        <v>0.0</v>
      </c>
      <c r="AI660" s="23">
        <v>4.6096</v>
      </c>
      <c r="AJ660" s="23">
        <v>3.3412</v>
      </c>
      <c r="AK660" s="23">
        <v>0.9792</v>
      </c>
      <c r="AL660" s="23">
        <v>0.0</v>
      </c>
      <c r="AM660" s="23">
        <v>10.0</v>
      </c>
      <c r="AN660" s="23">
        <v>19.0</v>
      </c>
      <c r="AO660" s="23">
        <v>6000.0</v>
      </c>
      <c r="AP660" s="23">
        <v>3600.0</v>
      </c>
      <c r="AQ660" s="23">
        <v>0.0</v>
      </c>
      <c r="AR660" s="23">
        <v>0.0</v>
      </c>
      <c r="AS660" s="23" t="s">
        <v>2494</v>
      </c>
      <c r="AT660" s="23" t="s">
        <v>2495</v>
      </c>
    </row>
    <row r="661">
      <c r="A661" s="23" t="str">
        <f t="shared" si="10"/>
        <v>OK</v>
      </c>
      <c r="B661" s="23" t="s">
        <v>86</v>
      </c>
      <c r="C661" s="23" t="s">
        <v>86</v>
      </c>
      <c r="D661" s="23">
        <v>0.0</v>
      </c>
      <c r="E661" s="23">
        <v>55.0</v>
      </c>
      <c r="F661" s="23">
        <v>10.0</v>
      </c>
      <c r="G661" s="23">
        <v>10.0</v>
      </c>
      <c r="H661" s="23">
        <v>50.0</v>
      </c>
      <c r="I661" s="23" t="s">
        <v>134</v>
      </c>
      <c r="J661" s="23">
        <v>0.0</v>
      </c>
      <c r="K661" s="23" t="s">
        <v>134</v>
      </c>
      <c r="L661" s="23">
        <v>-1.0</v>
      </c>
      <c r="M661" s="23">
        <v>-1.0</v>
      </c>
      <c r="N661" s="23">
        <v>0.0</v>
      </c>
      <c r="O661" s="23">
        <v>0.0</v>
      </c>
      <c r="P661" s="23">
        <v>0.0</v>
      </c>
      <c r="Q661" s="23" t="s">
        <v>133</v>
      </c>
      <c r="R661" s="23" t="s">
        <v>133</v>
      </c>
      <c r="S661" s="23" t="s">
        <v>133</v>
      </c>
      <c r="T661" s="23" t="s">
        <v>133</v>
      </c>
      <c r="U661" s="23" t="s">
        <v>133</v>
      </c>
      <c r="V661" s="23" t="s">
        <v>133</v>
      </c>
      <c r="W661" s="23" t="s">
        <v>133</v>
      </c>
      <c r="X661" s="23" t="s">
        <v>133</v>
      </c>
      <c r="Y661" s="23" t="s">
        <v>133</v>
      </c>
      <c r="Z661" s="23" t="s">
        <v>133</v>
      </c>
      <c r="AA661" s="23" t="s">
        <v>133</v>
      </c>
      <c r="AB661" s="23" t="s">
        <v>133</v>
      </c>
      <c r="AC661" s="23" t="s">
        <v>133</v>
      </c>
      <c r="AD661" s="23" t="s">
        <v>133</v>
      </c>
      <c r="AE661" s="23" t="s">
        <v>133</v>
      </c>
      <c r="AF661" s="23" t="s">
        <v>133</v>
      </c>
      <c r="AG661" s="23" t="s">
        <v>133</v>
      </c>
      <c r="AH661" s="23" t="s">
        <v>133</v>
      </c>
      <c r="AI661" s="23" t="s">
        <v>133</v>
      </c>
      <c r="AJ661" s="23" t="s">
        <v>133</v>
      </c>
      <c r="AK661" s="23" t="s">
        <v>133</v>
      </c>
      <c r="AL661" s="23" t="s">
        <v>133</v>
      </c>
      <c r="AM661" s="23" t="s">
        <v>133</v>
      </c>
      <c r="AN661" s="23" t="s">
        <v>133</v>
      </c>
      <c r="AO661" s="23">
        <v>6000.0</v>
      </c>
      <c r="AP661" s="23">
        <v>3600.0</v>
      </c>
      <c r="AQ661" s="23">
        <v>0.0</v>
      </c>
      <c r="AR661" s="23">
        <v>0.0</v>
      </c>
      <c r="AS661" s="23" t="s">
        <v>2494</v>
      </c>
      <c r="AT661" s="23" t="s">
        <v>2496</v>
      </c>
    </row>
    <row r="662">
      <c r="A662" s="23" t="str">
        <f t="shared" si="10"/>
        <v>OK</v>
      </c>
      <c r="B662" s="23" t="s">
        <v>87</v>
      </c>
      <c r="C662" s="23" t="s">
        <v>87</v>
      </c>
      <c r="D662" s="23">
        <v>1.0</v>
      </c>
      <c r="E662" s="23">
        <v>59.0</v>
      </c>
      <c r="F662" s="23">
        <v>30.0</v>
      </c>
      <c r="G662" s="23">
        <v>10.0</v>
      </c>
      <c r="H662" s="23">
        <v>50.0</v>
      </c>
      <c r="I662" s="23">
        <v>272317.0</v>
      </c>
      <c r="J662" s="23">
        <v>84001.333326</v>
      </c>
      <c r="K662" s="23">
        <v>69.153107</v>
      </c>
      <c r="L662" s="23">
        <v>2.0</v>
      </c>
      <c r="M662" s="23">
        <v>1.0</v>
      </c>
      <c r="N662" s="23">
        <v>61035.0</v>
      </c>
      <c r="O662" s="23">
        <v>3600.0477</v>
      </c>
      <c r="P662" s="23">
        <v>64.0</v>
      </c>
      <c r="Q662" s="23">
        <v>5197.0</v>
      </c>
      <c r="R662" s="23">
        <v>13011.0</v>
      </c>
      <c r="S662" s="23">
        <v>2677.0</v>
      </c>
      <c r="T662" s="23">
        <v>38.0</v>
      </c>
      <c r="U662" s="23">
        <v>9524.0</v>
      </c>
      <c r="V662" s="23">
        <v>0.0</v>
      </c>
      <c r="W662" s="23">
        <v>772.0</v>
      </c>
      <c r="X662" s="23">
        <v>3.1904</v>
      </c>
      <c r="Y662" s="23">
        <v>0.64</v>
      </c>
      <c r="Z662" s="23" t="s">
        <v>133</v>
      </c>
      <c r="AA662" s="23">
        <v>1.4106</v>
      </c>
      <c r="AB662" s="23">
        <v>953.0</v>
      </c>
      <c r="AC662" s="23">
        <v>850.0</v>
      </c>
      <c r="AD662" s="23">
        <v>688.0</v>
      </c>
      <c r="AE662" s="23">
        <v>0.0</v>
      </c>
      <c r="AF662" s="23">
        <v>162.0</v>
      </c>
      <c r="AG662" s="23">
        <v>0.0</v>
      </c>
      <c r="AH662" s="23">
        <v>0.0</v>
      </c>
      <c r="AI662" s="23">
        <v>2.8653</v>
      </c>
      <c r="AJ662" s="23">
        <v>2.154</v>
      </c>
      <c r="AK662" s="23">
        <v>0.5204</v>
      </c>
      <c r="AL662" s="23">
        <v>0.0</v>
      </c>
      <c r="AM662" s="23">
        <v>10.0</v>
      </c>
      <c r="AN662" s="23">
        <v>16.0</v>
      </c>
      <c r="AO662" s="23">
        <v>6000.0</v>
      </c>
      <c r="AP662" s="23">
        <v>3600.0</v>
      </c>
      <c r="AQ662" s="23">
        <v>0.0</v>
      </c>
      <c r="AR662" s="23">
        <v>0.0</v>
      </c>
      <c r="AS662" s="23" t="s">
        <v>2494</v>
      </c>
      <c r="AT662" s="23" t="s">
        <v>2497</v>
      </c>
    </row>
    <row r="663">
      <c r="A663" s="23" t="str">
        <f t="shared" si="10"/>
        <v>OK</v>
      </c>
      <c r="B663" s="23" t="s">
        <v>88</v>
      </c>
      <c r="C663" s="23" t="s">
        <v>88</v>
      </c>
      <c r="D663" s="23">
        <v>0.0</v>
      </c>
      <c r="E663" s="23">
        <v>59.0</v>
      </c>
      <c r="F663" s="23">
        <v>20.0</v>
      </c>
      <c r="G663" s="23">
        <v>10.0</v>
      </c>
      <c r="H663" s="23">
        <v>50.0</v>
      </c>
      <c r="I663" s="23" t="s">
        <v>134</v>
      </c>
      <c r="J663" s="23">
        <v>0.0</v>
      </c>
      <c r="K663" s="23" t="s">
        <v>134</v>
      </c>
      <c r="L663" s="23">
        <v>-1.0</v>
      </c>
      <c r="M663" s="23">
        <v>-1.0</v>
      </c>
      <c r="N663" s="23">
        <v>0.0</v>
      </c>
      <c r="O663" s="23">
        <v>0.0</v>
      </c>
      <c r="P663" s="23">
        <v>0.0</v>
      </c>
      <c r="Q663" s="23" t="s">
        <v>133</v>
      </c>
      <c r="R663" s="23" t="s">
        <v>133</v>
      </c>
      <c r="S663" s="23" t="s">
        <v>133</v>
      </c>
      <c r="T663" s="23" t="s">
        <v>133</v>
      </c>
      <c r="U663" s="23" t="s">
        <v>133</v>
      </c>
      <c r="V663" s="23" t="s">
        <v>133</v>
      </c>
      <c r="W663" s="23" t="s">
        <v>133</v>
      </c>
      <c r="X663" s="23" t="s">
        <v>133</v>
      </c>
      <c r="Y663" s="23" t="s">
        <v>133</v>
      </c>
      <c r="Z663" s="23" t="s">
        <v>133</v>
      </c>
      <c r="AA663" s="23" t="s">
        <v>133</v>
      </c>
      <c r="AB663" s="23" t="s">
        <v>133</v>
      </c>
      <c r="AC663" s="23" t="s">
        <v>133</v>
      </c>
      <c r="AD663" s="23" t="s">
        <v>133</v>
      </c>
      <c r="AE663" s="23" t="s">
        <v>133</v>
      </c>
      <c r="AF663" s="23" t="s">
        <v>133</v>
      </c>
      <c r="AG663" s="23" t="s">
        <v>133</v>
      </c>
      <c r="AH663" s="23" t="s">
        <v>133</v>
      </c>
      <c r="AI663" s="23" t="s">
        <v>133</v>
      </c>
      <c r="AJ663" s="23" t="s">
        <v>133</v>
      </c>
      <c r="AK663" s="23" t="s">
        <v>133</v>
      </c>
      <c r="AL663" s="23" t="s">
        <v>133</v>
      </c>
      <c r="AM663" s="23" t="s">
        <v>133</v>
      </c>
      <c r="AN663" s="23" t="s">
        <v>133</v>
      </c>
      <c r="AO663" s="23">
        <v>6000.0</v>
      </c>
      <c r="AP663" s="23">
        <v>3600.0</v>
      </c>
      <c r="AQ663" s="23">
        <v>0.0</v>
      </c>
      <c r="AR663" s="23">
        <v>0.0</v>
      </c>
      <c r="AS663" s="23" t="s">
        <v>2494</v>
      </c>
      <c r="AT663" s="23" t="s">
        <v>2492</v>
      </c>
    </row>
    <row r="664">
      <c r="A664" s="23" t="str">
        <f t="shared" si="10"/>
        <v>OK</v>
      </c>
      <c r="B664" s="23" t="s">
        <v>89</v>
      </c>
      <c r="C664" s="23" t="s">
        <v>89</v>
      </c>
      <c r="D664" s="23">
        <v>0.0</v>
      </c>
      <c r="E664" s="23">
        <v>59.0</v>
      </c>
      <c r="F664" s="23">
        <v>16.0</v>
      </c>
      <c r="G664" s="23">
        <v>10.0</v>
      </c>
      <c r="H664" s="23">
        <v>50.0</v>
      </c>
      <c r="I664" s="23" t="s">
        <v>134</v>
      </c>
      <c r="J664" s="23">
        <v>0.0</v>
      </c>
      <c r="K664" s="23" t="s">
        <v>134</v>
      </c>
      <c r="L664" s="23">
        <v>-1.0</v>
      </c>
      <c r="M664" s="23">
        <v>-1.0</v>
      </c>
      <c r="N664" s="23">
        <v>0.0</v>
      </c>
      <c r="O664" s="23">
        <v>0.0</v>
      </c>
      <c r="P664" s="23">
        <v>0.0</v>
      </c>
      <c r="Q664" s="23" t="s">
        <v>133</v>
      </c>
      <c r="R664" s="23" t="s">
        <v>133</v>
      </c>
      <c r="S664" s="23" t="s">
        <v>133</v>
      </c>
      <c r="T664" s="23" t="s">
        <v>133</v>
      </c>
      <c r="U664" s="23" t="s">
        <v>133</v>
      </c>
      <c r="V664" s="23" t="s">
        <v>133</v>
      </c>
      <c r="W664" s="23" t="s">
        <v>133</v>
      </c>
      <c r="X664" s="23" t="s">
        <v>133</v>
      </c>
      <c r="Y664" s="23" t="s">
        <v>133</v>
      </c>
      <c r="Z664" s="23" t="s">
        <v>133</v>
      </c>
      <c r="AA664" s="23" t="s">
        <v>133</v>
      </c>
      <c r="AB664" s="23" t="s">
        <v>133</v>
      </c>
      <c r="AC664" s="23" t="s">
        <v>133</v>
      </c>
      <c r="AD664" s="23" t="s">
        <v>133</v>
      </c>
      <c r="AE664" s="23" t="s">
        <v>133</v>
      </c>
      <c r="AF664" s="23" t="s">
        <v>133</v>
      </c>
      <c r="AG664" s="23" t="s">
        <v>133</v>
      </c>
      <c r="AH664" s="23" t="s">
        <v>133</v>
      </c>
      <c r="AI664" s="23" t="s">
        <v>133</v>
      </c>
      <c r="AJ664" s="23" t="s">
        <v>133</v>
      </c>
      <c r="AK664" s="23" t="s">
        <v>133</v>
      </c>
      <c r="AL664" s="23" t="s">
        <v>133</v>
      </c>
      <c r="AM664" s="23" t="s">
        <v>133</v>
      </c>
      <c r="AN664" s="23" t="s">
        <v>133</v>
      </c>
      <c r="AO664" s="23">
        <v>6000.0</v>
      </c>
      <c r="AP664" s="23">
        <v>3600.0</v>
      </c>
      <c r="AQ664" s="23">
        <v>0.0</v>
      </c>
      <c r="AR664" s="23">
        <v>0.0</v>
      </c>
      <c r="AS664" s="23" t="s">
        <v>2494</v>
      </c>
      <c r="AT664" s="23" t="s">
        <v>2347</v>
      </c>
    </row>
    <row r="665">
      <c r="A665" s="23" t="str">
        <f t="shared" si="10"/>
        <v>OK</v>
      </c>
      <c r="B665" s="23" t="s">
        <v>90</v>
      </c>
      <c r="C665" s="23" t="s">
        <v>90</v>
      </c>
      <c r="D665" s="23">
        <v>1.0</v>
      </c>
      <c r="E665" s="23">
        <v>75.0</v>
      </c>
      <c r="F665" s="23">
        <v>30.0</v>
      </c>
      <c r="G665" s="23">
        <v>10.0</v>
      </c>
      <c r="H665" s="23">
        <v>50.0</v>
      </c>
      <c r="I665" s="23">
        <v>144704.0</v>
      </c>
      <c r="J665" s="23">
        <v>50834.019896</v>
      </c>
      <c r="K665" s="23">
        <v>64.870342</v>
      </c>
      <c r="L665" s="23">
        <v>2.0</v>
      </c>
      <c r="M665" s="23">
        <v>1.0</v>
      </c>
      <c r="N665" s="23">
        <v>34142.0</v>
      </c>
      <c r="O665" s="23">
        <v>3600.3004</v>
      </c>
      <c r="P665" s="23">
        <v>0.0</v>
      </c>
      <c r="Q665" s="23">
        <v>5610.0</v>
      </c>
      <c r="R665" s="23">
        <v>11851.0</v>
      </c>
      <c r="S665" s="23">
        <v>3579.0</v>
      </c>
      <c r="T665" s="23">
        <v>14.0</v>
      </c>
      <c r="U665" s="23">
        <v>7789.0</v>
      </c>
      <c r="V665" s="23">
        <v>0.0</v>
      </c>
      <c r="W665" s="23">
        <v>469.0</v>
      </c>
      <c r="X665" s="23">
        <v>4.5811</v>
      </c>
      <c r="Y665" s="23">
        <v>1.1917</v>
      </c>
      <c r="Z665" s="23" t="s">
        <v>133</v>
      </c>
      <c r="AA665" s="23">
        <v>1.81</v>
      </c>
      <c r="AB665" s="23">
        <v>1055.0</v>
      </c>
      <c r="AC665" s="23">
        <v>1708.0</v>
      </c>
      <c r="AD665" s="23">
        <v>1523.0</v>
      </c>
      <c r="AE665" s="23">
        <v>0.0</v>
      </c>
      <c r="AF665" s="23">
        <v>185.0</v>
      </c>
      <c r="AG665" s="23">
        <v>0.0</v>
      </c>
      <c r="AH665" s="23">
        <v>0.0</v>
      </c>
      <c r="AI665" s="23">
        <v>5.5534</v>
      </c>
      <c r="AJ665" s="23">
        <v>4.4776</v>
      </c>
      <c r="AK665" s="23">
        <v>0.7784</v>
      </c>
      <c r="AL665" s="23">
        <v>0.0</v>
      </c>
      <c r="AM665" s="23">
        <v>10.0</v>
      </c>
      <c r="AN665" s="23">
        <v>19.0</v>
      </c>
      <c r="AO665" s="23">
        <v>6000.0</v>
      </c>
      <c r="AP665" s="23">
        <v>3600.0</v>
      </c>
      <c r="AQ665" s="23">
        <v>0.0</v>
      </c>
      <c r="AR665" s="23">
        <v>0.0</v>
      </c>
      <c r="AS665" s="23" t="s">
        <v>2494</v>
      </c>
      <c r="AT665" s="23" t="s">
        <v>218</v>
      </c>
    </row>
    <row r="666">
      <c r="A666" s="23" t="str">
        <f t="shared" si="10"/>
        <v>OK</v>
      </c>
      <c r="B666" s="23" t="s">
        <v>91</v>
      </c>
      <c r="C666" s="23" t="s">
        <v>91</v>
      </c>
      <c r="D666" s="23">
        <v>1.0</v>
      </c>
      <c r="E666" s="23">
        <v>75.0</v>
      </c>
      <c r="F666" s="23">
        <v>20.0</v>
      </c>
      <c r="G666" s="23">
        <v>10.0</v>
      </c>
      <c r="H666" s="23">
        <v>50.0</v>
      </c>
      <c r="I666" s="23">
        <v>152486.0</v>
      </c>
      <c r="J666" s="23">
        <v>56087.935924</v>
      </c>
      <c r="K666" s="23">
        <v>63.217649</v>
      </c>
      <c r="L666" s="23">
        <v>2.0</v>
      </c>
      <c r="M666" s="23">
        <v>1.0</v>
      </c>
      <c r="N666" s="23">
        <v>63850.0</v>
      </c>
      <c r="O666" s="23">
        <v>3600.0533</v>
      </c>
      <c r="P666" s="23">
        <v>196.0</v>
      </c>
      <c r="Q666" s="23">
        <v>3501.0</v>
      </c>
      <c r="R666" s="23">
        <v>8641.0</v>
      </c>
      <c r="S666" s="23">
        <v>2648.0</v>
      </c>
      <c r="T666" s="23">
        <v>44.0</v>
      </c>
      <c r="U666" s="23">
        <v>5666.0</v>
      </c>
      <c r="V666" s="23">
        <v>0.0</v>
      </c>
      <c r="W666" s="23">
        <v>283.0</v>
      </c>
      <c r="X666" s="23">
        <v>3.1906</v>
      </c>
      <c r="Y666" s="23">
        <v>0.9343</v>
      </c>
      <c r="Z666" s="23" t="s">
        <v>133</v>
      </c>
      <c r="AA666" s="23">
        <v>1.0608</v>
      </c>
      <c r="AB666" s="23">
        <v>1229.0</v>
      </c>
      <c r="AC666" s="23">
        <v>1981.0</v>
      </c>
      <c r="AD666" s="23">
        <v>1626.0</v>
      </c>
      <c r="AE666" s="23">
        <v>0.0</v>
      </c>
      <c r="AF666" s="23">
        <v>355.0</v>
      </c>
      <c r="AG666" s="23">
        <v>0.0</v>
      </c>
      <c r="AH666" s="23">
        <v>0.0</v>
      </c>
      <c r="AI666" s="23">
        <v>7.0385</v>
      </c>
      <c r="AJ666" s="23">
        <v>5.5783</v>
      </c>
      <c r="AK666" s="23">
        <v>1.0604</v>
      </c>
      <c r="AL666" s="23">
        <v>0.0</v>
      </c>
      <c r="AM666" s="23">
        <v>10.0</v>
      </c>
      <c r="AN666" s="23">
        <v>24.0</v>
      </c>
      <c r="AO666" s="23">
        <v>6000.0</v>
      </c>
      <c r="AP666" s="23">
        <v>3600.0</v>
      </c>
      <c r="AQ666" s="23">
        <v>0.0</v>
      </c>
      <c r="AR666" s="23">
        <v>0.0</v>
      </c>
      <c r="AS666" s="23" t="s">
        <v>2494</v>
      </c>
      <c r="AT666" s="23" t="s">
        <v>2328</v>
      </c>
    </row>
    <row r="667">
      <c r="A667" s="23" t="str">
        <f t="shared" si="10"/>
        <v>OK</v>
      </c>
      <c r="B667" s="23" t="s">
        <v>92</v>
      </c>
      <c r="C667" s="23" t="s">
        <v>92</v>
      </c>
      <c r="D667" s="23">
        <v>0.0</v>
      </c>
      <c r="E667" s="23">
        <v>75.0</v>
      </c>
      <c r="F667" s="23">
        <v>10.0</v>
      </c>
      <c r="G667" s="23">
        <v>10.0</v>
      </c>
      <c r="H667" s="23">
        <v>50.0</v>
      </c>
      <c r="I667" s="23" t="s">
        <v>134</v>
      </c>
      <c r="J667" s="23">
        <v>0.0</v>
      </c>
      <c r="K667" s="23" t="s">
        <v>134</v>
      </c>
      <c r="L667" s="23">
        <v>-1.0</v>
      </c>
      <c r="M667" s="23">
        <v>-1.0</v>
      </c>
      <c r="N667" s="23">
        <v>0.0</v>
      </c>
      <c r="O667" s="23">
        <v>0.0</v>
      </c>
      <c r="P667" s="23">
        <v>0.0</v>
      </c>
      <c r="Q667" s="23" t="s">
        <v>133</v>
      </c>
      <c r="R667" s="23" t="s">
        <v>133</v>
      </c>
      <c r="S667" s="23" t="s">
        <v>133</v>
      </c>
      <c r="T667" s="23" t="s">
        <v>133</v>
      </c>
      <c r="U667" s="23" t="s">
        <v>133</v>
      </c>
      <c r="V667" s="23" t="s">
        <v>133</v>
      </c>
      <c r="W667" s="23" t="s">
        <v>133</v>
      </c>
      <c r="X667" s="23" t="s">
        <v>133</v>
      </c>
      <c r="Y667" s="23" t="s">
        <v>133</v>
      </c>
      <c r="Z667" s="23" t="s">
        <v>133</v>
      </c>
      <c r="AA667" s="23" t="s">
        <v>133</v>
      </c>
      <c r="AB667" s="23" t="s">
        <v>133</v>
      </c>
      <c r="AC667" s="23" t="s">
        <v>133</v>
      </c>
      <c r="AD667" s="23" t="s">
        <v>133</v>
      </c>
      <c r="AE667" s="23" t="s">
        <v>133</v>
      </c>
      <c r="AF667" s="23" t="s">
        <v>133</v>
      </c>
      <c r="AG667" s="23" t="s">
        <v>133</v>
      </c>
      <c r="AH667" s="23" t="s">
        <v>133</v>
      </c>
      <c r="AI667" s="23" t="s">
        <v>133</v>
      </c>
      <c r="AJ667" s="23" t="s">
        <v>133</v>
      </c>
      <c r="AK667" s="23" t="s">
        <v>133</v>
      </c>
      <c r="AL667" s="23" t="s">
        <v>133</v>
      </c>
      <c r="AM667" s="23" t="s">
        <v>133</v>
      </c>
      <c r="AN667" s="23" t="s">
        <v>133</v>
      </c>
      <c r="AO667" s="23">
        <v>6000.0</v>
      </c>
      <c r="AP667" s="23">
        <v>3600.0</v>
      </c>
      <c r="AQ667" s="23">
        <v>0.0</v>
      </c>
      <c r="AR667" s="23">
        <v>0.0</v>
      </c>
      <c r="AS667" s="23" t="s">
        <v>2494</v>
      </c>
      <c r="AT667" s="23" t="s">
        <v>2325</v>
      </c>
    </row>
    <row r="668">
      <c r="A668" s="23" t="str">
        <f t="shared" si="10"/>
        <v>OK</v>
      </c>
      <c r="B668" s="23" t="s">
        <v>93</v>
      </c>
      <c r="C668" s="23" t="s">
        <v>93</v>
      </c>
      <c r="D668" s="23">
        <v>1.0</v>
      </c>
      <c r="E668" s="23">
        <v>80.0</v>
      </c>
      <c r="F668" s="23">
        <v>30.0</v>
      </c>
      <c r="G668" s="23">
        <v>10.0</v>
      </c>
      <c r="H668" s="23">
        <v>50.0</v>
      </c>
      <c r="I668" s="23">
        <v>219104.0</v>
      </c>
      <c r="J668" s="23">
        <v>46974.437716</v>
      </c>
      <c r="K668" s="23">
        <v>78.560666</v>
      </c>
      <c r="L668" s="23">
        <v>2.0</v>
      </c>
      <c r="M668" s="23">
        <v>1.0</v>
      </c>
      <c r="N668" s="23">
        <v>54929.0</v>
      </c>
      <c r="O668" s="23">
        <v>3600.2292</v>
      </c>
      <c r="P668" s="23">
        <v>12.0</v>
      </c>
      <c r="Q668" s="23">
        <v>3708.0</v>
      </c>
      <c r="R668" s="23">
        <v>7885.0</v>
      </c>
      <c r="S668" s="23">
        <v>3092.0</v>
      </c>
      <c r="T668" s="23">
        <v>156.0</v>
      </c>
      <c r="U668" s="23">
        <v>4349.0</v>
      </c>
      <c r="V668" s="23">
        <v>0.0</v>
      </c>
      <c r="W668" s="23">
        <v>288.0</v>
      </c>
      <c r="X668" s="23">
        <v>3.4391</v>
      </c>
      <c r="Y668" s="23">
        <v>1.137</v>
      </c>
      <c r="Z668" s="23" t="s">
        <v>133</v>
      </c>
      <c r="AA668" s="23">
        <v>0.9854</v>
      </c>
      <c r="AB668" s="23">
        <v>1584.0</v>
      </c>
      <c r="AC668" s="23">
        <v>1905.0</v>
      </c>
      <c r="AD668" s="23">
        <v>1533.0</v>
      </c>
      <c r="AE668" s="23">
        <v>0.0</v>
      </c>
      <c r="AF668" s="23">
        <v>372.0</v>
      </c>
      <c r="AG668" s="23">
        <v>0.0</v>
      </c>
      <c r="AH668" s="23">
        <v>0.0</v>
      </c>
      <c r="AI668" s="23">
        <v>10.551</v>
      </c>
      <c r="AJ668" s="23">
        <v>8.5203</v>
      </c>
      <c r="AK668" s="23">
        <v>1.5106</v>
      </c>
      <c r="AL668" s="23">
        <v>0.0</v>
      </c>
      <c r="AM668" s="23">
        <v>10.0</v>
      </c>
      <c r="AN668" s="23">
        <v>26.0</v>
      </c>
      <c r="AO668" s="23">
        <v>6000.0</v>
      </c>
      <c r="AP668" s="23">
        <v>3600.0</v>
      </c>
      <c r="AQ668" s="23">
        <v>0.0</v>
      </c>
      <c r="AR668" s="23">
        <v>0.0</v>
      </c>
      <c r="AS668" s="23" t="s">
        <v>2494</v>
      </c>
      <c r="AT668" s="23" t="s">
        <v>2351</v>
      </c>
    </row>
    <row r="669">
      <c r="A669" s="23" t="str">
        <f t="shared" si="10"/>
        <v>OK</v>
      </c>
      <c r="B669" s="23" t="s">
        <v>94</v>
      </c>
      <c r="C669" s="23" t="s">
        <v>94</v>
      </c>
      <c r="D669" s="23">
        <v>1.0</v>
      </c>
      <c r="E669" s="23">
        <v>80.0</v>
      </c>
      <c r="F669" s="23">
        <v>20.0</v>
      </c>
      <c r="G669" s="23">
        <v>10.0</v>
      </c>
      <c r="H669" s="23">
        <v>50.0</v>
      </c>
      <c r="I669" s="23">
        <v>321346.0</v>
      </c>
      <c r="J669" s="23">
        <v>58076.027723</v>
      </c>
      <c r="K669" s="23">
        <v>81.92726</v>
      </c>
      <c r="L669" s="23">
        <v>2.0</v>
      </c>
      <c r="M669" s="23">
        <v>1.0</v>
      </c>
      <c r="N669" s="23">
        <v>82226.0</v>
      </c>
      <c r="O669" s="23">
        <v>3600.1147</v>
      </c>
      <c r="P669" s="23">
        <v>2828.0</v>
      </c>
      <c r="Q669" s="23">
        <v>1809.0</v>
      </c>
      <c r="R669" s="23">
        <v>5163.0</v>
      </c>
      <c r="S669" s="23">
        <v>1585.0</v>
      </c>
      <c r="T669" s="23">
        <v>78.0</v>
      </c>
      <c r="U669" s="23">
        <v>3254.0</v>
      </c>
      <c r="V669" s="23">
        <v>0.0</v>
      </c>
      <c r="W669" s="23">
        <v>246.0</v>
      </c>
      <c r="X669" s="23">
        <v>1.8948</v>
      </c>
      <c r="Y669" s="23">
        <v>0.6</v>
      </c>
      <c r="Z669" s="23" t="s">
        <v>133</v>
      </c>
      <c r="AA669" s="23">
        <v>0.5958</v>
      </c>
      <c r="AB669" s="23">
        <v>972.0</v>
      </c>
      <c r="AC669" s="23">
        <v>2105.0</v>
      </c>
      <c r="AD669" s="23">
        <v>1481.0</v>
      </c>
      <c r="AE669" s="23">
        <v>77.0</v>
      </c>
      <c r="AF669" s="23">
        <v>547.0</v>
      </c>
      <c r="AG669" s="23">
        <v>0.0</v>
      </c>
      <c r="AH669" s="23">
        <v>0.0</v>
      </c>
      <c r="AI669" s="23">
        <v>7.0288</v>
      </c>
      <c r="AJ669" s="23">
        <v>5.4</v>
      </c>
      <c r="AK669" s="23">
        <v>1.2424</v>
      </c>
      <c r="AL669" s="23">
        <v>0.0</v>
      </c>
      <c r="AM669" s="23">
        <v>10.0</v>
      </c>
      <c r="AN669" s="23">
        <v>41.0</v>
      </c>
      <c r="AO669" s="23">
        <v>6000.0</v>
      </c>
      <c r="AP669" s="23">
        <v>3600.0</v>
      </c>
      <c r="AQ669" s="23">
        <v>0.0</v>
      </c>
      <c r="AR669" s="23">
        <v>0.0</v>
      </c>
      <c r="AS669" s="23" t="s">
        <v>2494</v>
      </c>
      <c r="AT669" s="23" t="s">
        <v>352</v>
      </c>
    </row>
    <row r="670">
      <c r="A670" s="23" t="str">
        <f t="shared" si="10"/>
        <v>OK</v>
      </c>
      <c r="B670" s="23" t="s">
        <v>95</v>
      </c>
      <c r="C670" s="23" t="s">
        <v>95</v>
      </c>
      <c r="D670" s="23">
        <v>0.0</v>
      </c>
      <c r="E670" s="23">
        <v>80.0</v>
      </c>
      <c r="F670" s="23">
        <v>12.0</v>
      </c>
      <c r="G670" s="23">
        <v>10.0</v>
      </c>
      <c r="H670" s="23">
        <v>50.0</v>
      </c>
      <c r="I670" s="23" t="s">
        <v>134</v>
      </c>
      <c r="J670" s="23">
        <v>0.0</v>
      </c>
      <c r="K670" s="23" t="s">
        <v>134</v>
      </c>
      <c r="L670" s="23">
        <v>-1.0</v>
      </c>
      <c r="M670" s="23">
        <v>-1.0</v>
      </c>
      <c r="N670" s="23">
        <v>0.0</v>
      </c>
      <c r="O670" s="23">
        <v>0.0</v>
      </c>
      <c r="P670" s="23">
        <v>0.0</v>
      </c>
      <c r="Q670" s="23" t="s">
        <v>133</v>
      </c>
      <c r="R670" s="23" t="s">
        <v>133</v>
      </c>
      <c r="S670" s="23" t="s">
        <v>133</v>
      </c>
      <c r="T670" s="23" t="s">
        <v>133</v>
      </c>
      <c r="U670" s="23" t="s">
        <v>133</v>
      </c>
      <c r="V670" s="23" t="s">
        <v>133</v>
      </c>
      <c r="W670" s="23" t="s">
        <v>133</v>
      </c>
      <c r="X670" s="23" t="s">
        <v>133</v>
      </c>
      <c r="Y670" s="23" t="s">
        <v>133</v>
      </c>
      <c r="Z670" s="23" t="s">
        <v>133</v>
      </c>
      <c r="AA670" s="23" t="s">
        <v>133</v>
      </c>
      <c r="AB670" s="23" t="s">
        <v>133</v>
      </c>
      <c r="AC670" s="23" t="s">
        <v>133</v>
      </c>
      <c r="AD670" s="23" t="s">
        <v>133</v>
      </c>
      <c r="AE670" s="23" t="s">
        <v>133</v>
      </c>
      <c r="AF670" s="23" t="s">
        <v>133</v>
      </c>
      <c r="AG670" s="23" t="s">
        <v>133</v>
      </c>
      <c r="AH670" s="23" t="s">
        <v>133</v>
      </c>
      <c r="AI670" s="23" t="s">
        <v>133</v>
      </c>
      <c r="AJ670" s="23" t="s">
        <v>133</v>
      </c>
      <c r="AK670" s="23" t="s">
        <v>133</v>
      </c>
      <c r="AL670" s="23" t="s">
        <v>133</v>
      </c>
      <c r="AM670" s="23" t="s">
        <v>133</v>
      </c>
      <c r="AN670" s="23" t="s">
        <v>133</v>
      </c>
      <c r="AO670" s="23">
        <v>6000.0</v>
      </c>
      <c r="AP670" s="23">
        <v>3600.0</v>
      </c>
      <c r="AQ670" s="23">
        <v>0.0</v>
      </c>
      <c r="AR670" s="23">
        <v>0.0</v>
      </c>
      <c r="AS670" s="23" t="s">
        <v>2494</v>
      </c>
      <c r="AT670" s="23" t="s">
        <v>374</v>
      </c>
    </row>
    <row r="671">
      <c r="A671" s="23" t="str">
        <f t="shared" si="10"/>
        <v>OK</v>
      </c>
      <c r="B671" s="23" t="s">
        <v>96</v>
      </c>
      <c r="C671" s="23" t="s">
        <v>96</v>
      </c>
      <c r="D671" s="23">
        <v>1.0</v>
      </c>
      <c r="E671" s="23">
        <v>82.0</v>
      </c>
      <c r="F671" s="23">
        <v>30.0</v>
      </c>
      <c r="G671" s="23">
        <v>10.0</v>
      </c>
      <c r="H671" s="23">
        <v>50.0</v>
      </c>
      <c r="I671" s="23">
        <v>491014.0</v>
      </c>
      <c r="J671" s="23">
        <v>174055.216418</v>
      </c>
      <c r="K671" s="23">
        <v>64.551883</v>
      </c>
      <c r="L671" s="23">
        <v>2.0</v>
      </c>
      <c r="M671" s="23">
        <v>1.0</v>
      </c>
      <c r="N671" s="23">
        <v>50966.0</v>
      </c>
      <c r="O671" s="23">
        <v>3600.217</v>
      </c>
      <c r="P671" s="23">
        <v>0.0</v>
      </c>
      <c r="Q671" s="23">
        <v>1672.0</v>
      </c>
      <c r="R671" s="23">
        <v>8145.0</v>
      </c>
      <c r="S671" s="23">
        <v>697.0</v>
      </c>
      <c r="T671" s="23">
        <v>0.0</v>
      </c>
      <c r="U671" s="23">
        <v>7222.0</v>
      </c>
      <c r="V671" s="23">
        <v>0.0</v>
      </c>
      <c r="W671" s="23">
        <v>226.0</v>
      </c>
      <c r="X671" s="23">
        <v>2.1419</v>
      </c>
      <c r="Y671" s="23">
        <v>0.2483</v>
      </c>
      <c r="Z671" s="23" t="s">
        <v>133</v>
      </c>
      <c r="AA671" s="23">
        <v>1.2706</v>
      </c>
      <c r="AB671" s="23">
        <v>1413.0</v>
      </c>
      <c r="AC671" s="23">
        <v>3846.0</v>
      </c>
      <c r="AD671" s="23">
        <v>3313.0</v>
      </c>
      <c r="AE671" s="23">
        <v>0.0</v>
      </c>
      <c r="AF671" s="23">
        <v>533.0</v>
      </c>
      <c r="AG671" s="23">
        <v>0.0</v>
      </c>
      <c r="AH671" s="23">
        <v>0.0</v>
      </c>
      <c r="AI671" s="23">
        <v>8.9714</v>
      </c>
      <c r="AJ671" s="23">
        <v>6.9994</v>
      </c>
      <c r="AK671" s="23">
        <v>1.449</v>
      </c>
      <c r="AL671" s="23">
        <v>0.0</v>
      </c>
      <c r="AM671" s="23">
        <v>10.0</v>
      </c>
      <c r="AN671" s="23">
        <v>22.0</v>
      </c>
      <c r="AO671" s="23">
        <v>6000.0</v>
      </c>
      <c r="AP671" s="23">
        <v>3600.0</v>
      </c>
      <c r="AQ671" s="23">
        <v>0.0</v>
      </c>
      <c r="AR671" s="23">
        <v>0.0</v>
      </c>
      <c r="AS671" s="23" t="s">
        <v>2494</v>
      </c>
      <c r="AT671" s="23" t="s">
        <v>2324</v>
      </c>
    </row>
    <row r="672">
      <c r="A672" s="23" t="str">
        <f t="shared" si="10"/>
        <v>OK</v>
      </c>
      <c r="B672" s="23" t="s">
        <v>97</v>
      </c>
      <c r="C672" s="23" t="s">
        <v>97</v>
      </c>
      <c r="D672" s="23">
        <v>1.0</v>
      </c>
      <c r="E672" s="23">
        <v>82.0</v>
      </c>
      <c r="F672" s="23">
        <v>20.0</v>
      </c>
      <c r="G672" s="23">
        <v>10.0</v>
      </c>
      <c r="H672" s="23">
        <v>50.0</v>
      </c>
      <c r="I672" s="23">
        <v>833439.0</v>
      </c>
      <c r="J672" s="23">
        <v>251941.747465</v>
      </c>
      <c r="K672" s="23">
        <v>69.770823</v>
      </c>
      <c r="L672" s="23">
        <v>2.0</v>
      </c>
      <c r="M672" s="23">
        <v>1.0</v>
      </c>
      <c r="N672" s="23">
        <v>76753.0</v>
      </c>
      <c r="O672" s="23">
        <v>3600.0736</v>
      </c>
      <c r="P672" s="23">
        <v>848.0</v>
      </c>
      <c r="Q672" s="23">
        <v>705.0</v>
      </c>
      <c r="R672" s="23">
        <v>4824.0</v>
      </c>
      <c r="S672" s="23">
        <v>342.0</v>
      </c>
      <c r="T672" s="23">
        <v>0.0</v>
      </c>
      <c r="U672" s="23">
        <v>4265.0</v>
      </c>
      <c r="V672" s="23">
        <v>0.0</v>
      </c>
      <c r="W672" s="23">
        <v>217.0</v>
      </c>
      <c r="X672" s="23">
        <v>0.9121</v>
      </c>
      <c r="Y672" s="23">
        <v>0.1056</v>
      </c>
      <c r="Z672" s="23" t="s">
        <v>133</v>
      </c>
      <c r="AA672" s="23">
        <v>0.5418</v>
      </c>
      <c r="AB672" s="23">
        <v>823.0</v>
      </c>
      <c r="AC672" s="23">
        <v>3678.0</v>
      </c>
      <c r="AD672" s="23">
        <v>3030.0</v>
      </c>
      <c r="AE672" s="23">
        <v>0.0</v>
      </c>
      <c r="AF672" s="23">
        <v>648.0</v>
      </c>
      <c r="AG672" s="23">
        <v>0.0</v>
      </c>
      <c r="AH672" s="23">
        <v>0.0</v>
      </c>
      <c r="AI672" s="23">
        <v>5.5551</v>
      </c>
      <c r="AJ672" s="23">
        <v>4.3008</v>
      </c>
      <c r="AK672" s="23">
        <v>0.9642</v>
      </c>
      <c r="AL672" s="23">
        <v>0.0</v>
      </c>
      <c r="AM672" s="23">
        <v>10.0</v>
      </c>
      <c r="AN672" s="23">
        <v>40.0</v>
      </c>
      <c r="AO672" s="23">
        <v>6000.0</v>
      </c>
      <c r="AP672" s="23">
        <v>3600.0</v>
      </c>
      <c r="AQ672" s="23">
        <v>0.0</v>
      </c>
      <c r="AR672" s="23">
        <v>0.0</v>
      </c>
      <c r="AS672" s="23" t="s">
        <v>2494</v>
      </c>
      <c r="AT672" s="23" t="s">
        <v>2438</v>
      </c>
    </row>
    <row r="673">
      <c r="A673" s="23" t="str">
        <f t="shared" si="10"/>
        <v>OK</v>
      </c>
      <c r="B673" s="23" t="s">
        <v>98</v>
      </c>
      <c r="C673" s="23" t="s">
        <v>98</v>
      </c>
      <c r="D673" s="23">
        <v>0.0</v>
      </c>
      <c r="E673" s="23">
        <v>82.0</v>
      </c>
      <c r="F673" s="23">
        <v>10.0</v>
      </c>
      <c r="G673" s="23">
        <v>10.0</v>
      </c>
      <c r="H673" s="23">
        <v>50.0</v>
      </c>
      <c r="I673" s="23" t="s">
        <v>134</v>
      </c>
      <c r="J673" s="23">
        <v>0.0</v>
      </c>
      <c r="K673" s="23" t="s">
        <v>134</v>
      </c>
      <c r="L673" s="23">
        <v>-1.0</v>
      </c>
      <c r="M673" s="23">
        <v>-1.0</v>
      </c>
      <c r="N673" s="23">
        <v>0.0</v>
      </c>
      <c r="O673" s="23">
        <v>0.0</v>
      </c>
      <c r="P673" s="23">
        <v>0.0</v>
      </c>
      <c r="Q673" s="23" t="s">
        <v>133</v>
      </c>
      <c r="R673" s="23" t="s">
        <v>133</v>
      </c>
      <c r="S673" s="23" t="s">
        <v>133</v>
      </c>
      <c r="T673" s="23" t="s">
        <v>133</v>
      </c>
      <c r="U673" s="23" t="s">
        <v>133</v>
      </c>
      <c r="V673" s="23" t="s">
        <v>133</v>
      </c>
      <c r="W673" s="23" t="s">
        <v>133</v>
      </c>
      <c r="X673" s="23" t="s">
        <v>133</v>
      </c>
      <c r="Y673" s="23" t="s">
        <v>133</v>
      </c>
      <c r="Z673" s="23" t="s">
        <v>133</v>
      </c>
      <c r="AA673" s="23" t="s">
        <v>133</v>
      </c>
      <c r="AB673" s="23" t="s">
        <v>133</v>
      </c>
      <c r="AC673" s="23" t="s">
        <v>133</v>
      </c>
      <c r="AD673" s="23" t="s">
        <v>133</v>
      </c>
      <c r="AE673" s="23" t="s">
        <v>133</v>
      </c>
      <c r="AF673" s="23" t="s">
        <v>133</v>
      </c>
      <c r="AG673" s="23" t="s">
        <v>133</v>
      </c>
      <c r="AH673" s="23" t="s">
        <v>133</v>
      </c>
      <c r="AI673" s="23" t="s">
        <v>133</v>
      </c>
      <c r="AJ673" s="23" t="s">
        <v>133</v>
      </c>
      <c r="AK673" s="23" t="s">
        <v>133</v>
      </c>
      <c r="AL673" s="23" t="s">
        <v>133</v>
      </c>
      <c r="AM673" s="23" t="s">
        <v>133</v>
      </c>
      <c r="AN673" s="23" t="s">
        <v>133</v>
      </c>
      <c r="AO673" s="23">
        <v>6000.0</v>
      </c>
      <c r="AP673" s="23">
        <v>3600.0</v>
      </c>
      <c r="AQ673" s="23">
        <v>0.0</v>
      </c>
      <c r="AR673" s="23">
        <v>0.0</v>
      </c>
      <c r="AS673" s="23" t="s">
        <v>2494</v>
      </c>
      <c r="AT673" s="23" t="s">
        <v>2393</v>
      </c>
    </row>
    <row r="674">
      <c r="A674" s="23" t="str">
        <f t="shared" si="10"/>
        <v>OK</v>
      </c>
      <c r="B674" s="23" t="s">
        <v>99</v>
      </c>
      <c r="C674" s="23" t="s">
        <v>99</v>
      </c>
      <c r="D674" s="23">
        <v>1.0</v>
      </c>
      <c r="E674" s="23">
        <v>90.0</v>
      </c>
      <c r="F674" s="23">
        <v>30.0</v>
      </c>
      <c r="G674" s="23">
        <v>10.0</v>
      </c>
      <c r="H674" s="23">
        <v>50.0</v>
      </c>
      <c r="I674" s="23">
        <v>513035.0</v>
      </c>
      <c r="J674" s="23">
        <v>89948.753846</v>
      </c>
      <c r="K674" s="23">
        <v>82.467326</v>
      </c>
      <c r="L674" s="23">
        <v>2.0</v>
      </c>
      <c r="M674" s="23">
        <v>1.0</v>
      </c>
      <c r="N674" s="23">
        <v>45685.0</v>
      </c>
      <c r="O674" s="23">
        <v>3600.2711</v>
      </c>
      <c r="P674" s="23">
        <v>4324.0</v>
      </c>
      <c r="Q674" s="23">
        <v>2204.0</v>
      </c>
      <c r="R674" s="23">
        <v>9711.0</v>
      </c>
      <c r="S674" s="23">
        <v>1320.0</v>
      </c>
      <c r="T674" s="23">
        <v>76.0</v>
      </c>
      <c r="U674" s="23">
        <v>7604.0</v>
      </c>
      <c r="V674" s="23">
        <v>0.0</v>
      </c>
      <c r="W674" s="23">
        <v>711.0</v>
      </c>
      <c r="X674" s="23">
        <v>3.1958</v>
      </c>
      <c r="Y674" s="23">
        <v>0.7269</v>
      </c>
      <c r="Z674" s="23" t="s">
        <v>133</v>
      </c>
      <c r="AA674" s="23">
        <v>1.4313</v>
      </c>
      <c r="AB674" s="23">
        <v>852.0</v>
      </c>
      <c r="AC674" s="23">
        <v>3020.0</v>
      </c>
      <c r="AD674" s="23">
        <v>2129.0</v>
      </c>
      <c r="AE674" s="23">
        <v>169.0</v>
      </c>
      <c r="AF674" s="23">
        <v>722.0</v>
      </c>
      <c r="AG674" s="23">
        <v>0.0</v>
      </c>
      <c r="AH674" s="23">
        <v>0.0</v>
      </c>
      <c r="AI674" s="23">
        <v>7.1567</v>
      </c>
      <c r="AJ674" s="23">
        <v>5.5039</v>
      </c>
      <c r="AK674" s="23">
        <v>1.2451</v>
      </c>
      <c r="AL674" s="23">
        <v>0.0</v>
      </c>
      <c r="AM674" s="23">
        <v>10.0</v>
      </c>
      <c r="AN674" s="23">
        <v>50.0</v>
      </c>
      <c r="AO674" s="23">
        <v>6000.0</v>
      </c>
      <c r="AP674" s="23">
        <v>3600.0</v>
      </c>
      <c r="AQ674" s="23">
        <v>0.0</v>
      </c>
      <c r="AR674" s="23">
        <v>0.0</v>
      </c>
      <c r="AS674" s="23" t="s">
        <v>2494</v>
      </c>
      <c r="AT674" s="23" t="s">
        <v>2373</v>
      </c>
    </row>
    <row r="675">
      <c r="A675" s="23" t="str">
        <f t="shared" si="10"/>
        <v>OK</v>
      </c>
      <c r="B675" s="23" t="s">
        <v>100</v>
      </c>
      <c r="C675" s="23" t="s">
        <v>100</v>
      </c>
      <c r="D675" s="23">
        <v>0.0</v>
      </c>
      <c r="E675" s="23">
        <v>90.0</v>
      </c>
      <c r="F675" s="23">
        <v>20.0</v>
      </c>
      <c r="G675" s="23">
        <v>10.0</v>
      </c>
      <c r="H675" s="23">
        <v>50.0</v>
      </c>
      <c r="I675" s="23" t="s">
        <v>134</v>
      </c>
      <c r="J675" s="23">
        <v>0.0</v>
      </c>
      <c r="K675" s="23" t="s">
        <v>134</v>
      </c>
      <c r="L675" s="23">
        <v>-1.0</v>
      </c>
      <c r="M675" s="23">
        <v>-1.0</v>
      </c>
      <c r="N675" s="23">
        <v>0.0</v>
      </c>
      <c r="O675" s="23">
        <v>0.0</v>
      </c>
      <c r="P675" s="23">
        <v>0.0</v>
      </c>
      <c r="Q675" s="23" t="s">
        <v>133</v>
      </c>
      <c r="R675" s="23" t="s">
        <v>133</v>
      </c>
      <c r="S675" s="23" t="s">
        <v>133</v>
      </c>
      <c r="T675" s="23" t="s">
        <v>133</v>
      </c>
      <c r="U675" s="23" t="s">
        <v>133</v>
      </c>
      <c r="V675" s="23" t="s">
        <v>133</v>
      </c>
      <c r="W675" s="23" t="s">
        <v>133</v>
      </c>
      <c r="X675" s="23" t="s">
        <v>133</v>
      </c>
      <c r="Y675" s="23" t="s">
        <v>133</v>
      </c>
      <c r="Z675" s="23" t="s">
        <v>133</v>
      </c>
      <c r="AA675" s="23" t="s">
        <v>133</v>
      </c>
      <c r="AB675" s="23" t="s">
        <v>133</v>
      </c>
      <c r="AC675" s="23" t="s">
        <v>133</v>
      </c>
      <c r="AD675" s="23" t="s">
        <v>133</v>
      </c>
      <c r="AE675" s="23" t="s">
        <v>133</v>
      </c>
      <c r="AF675" s="23" t="s">
        <v>133</v>
      </c>
      <c r="AG675" s="23" t="s">
        <v>133</v>
      </c>
      <c r="AH675" s="23" t="s">
        <v>133</v>
      </c>
      <c r="AI675" s="23" t="s">
        <v>133</v>
      </c>
      <c r="AJ675" s="23" t="s">
        <v>133</v>
      </c>
      <c r="AK675" s="23" t="s">
        <v>133</v>
      </c>
      <c r="AL675" s="23" t="s">
        <v>133</v>
      </c>
      <c r="AM675" s="23" t="s">
        <v>133</v>
      </c>
      <c r="AN675" s="23" t="s">
        <v>133</v>
      </c>
      <c r="AO675" s="23">
        <v>6000.0</v>
      </c>
      <c r="AP675" s="23">
        <v>3600.0</v>
      </c>
      <c r="AQ675" s="23">
        <v>0.0</v>
      </c>
      <c r="AR675" s="23">
        <v>0.0</v>
      </c>
      <c r="AS675" s="23" t="s">
        <v>2494</v>
      </c>
      <c r="AT675" s="23" t="s">
        <v>2476</v>
      </c>
    </row>
    <row r="676">
      <c r="A676" s="23" t="str">
        <f t="shared" si="10"/>
        <v>OK</v>
      </c>
      <c r="B676" s="23" t="s">
        <v>101</v>
      </c>
      <c r="C676" s="23" t="s">
        <v>101</v>
      </c>
      <c r="D676" s="23">
        <v>0.0</v>
      </c>
      <c r="E676" s="23">
        <v>90.0</v>
      </c>
      <c r="F676" s="23">
        <v>17.0</v>
      </c>
      <c r="G676" s="23">
        <v>10.0</v>
      </c>
      <c r="H676" s="23">
        <v>50.0</v>
      </c>
      <c r="I676" s="23" t="s">
        <v>134</v>
      </c>
      <c r="J676" s="23">
        <v>0.0</v>
      </c>
      <c r="K676" s="23" t="s">
        <v>134</v>
      </c>
      <c r="L676" s="23">
        <v>-1.0</v>
      </c>
      <c r="M676" s="23">
        <v>-1.0</v>
      </c>
      <c r="N676" s="23">
        <v>0.0</v>
      </c>
      <c r="O676" s="23">
        <v>0.0</v>
      </c>
      <c r="P676" s="23">
        <v>0.0</v>
      </c>
      <c r="Q676" s="23" t="s">
        <v>133</v>
      </c>
      <c r="R676" s="23" t="s">
        <v>133</v>
      </c>
      <c r="S676" s="23" t="s">
        <v>133</v>
      </c>
      <c r="T676" s="23" t="s">
        <v>133</v>
      </c>
      <c r="U676" s="23" t="s">
        <v>133</v>
      </c>
      <c r="V676" s="23" t="s">
        <v>133</v>
      </c>
      <c r="W676" s="23" t="s">
        <v>133</v>
      </c>
      <c r="X676" s="23" t="s">
        <v>133</v>
      </c>
      <c r="Y676" s="23" t="s">
        <v>133</v>
      </c>
      <c r="Z676" s="23" t="s">
        <v>133</v>
      </c>
      <c r="AA676" s="23" t="s">
        <v>133</v>
      </c>
      <c r="AB676" s="23" t="s">
        <v>133</v>
      </c>
      <c r="AC676" s="23" t="s">
        <v>133</v>
      </c>
      <c r="AD676" s="23" t="s">
        <v>133</v>
      </c>
      <c r="AE676" s="23" t="s">
        <v>133</v>
      </c>
      <c r="AF676" s="23" t="s">
        <v>133</v>
      </c>
      <c r="AG676" s="23" t="s">
        <v>133</v>
      </c>
      <c r="AH676" s="23" t="s">
        <v>133</v>
      </c>
      <c r="AI676" s="23" t="s">
        <v>133</v>
      </c>
      <c r="AJ676" s="23" t="s">
        <v>133</v>
      </c>
      <c r="AK676" s="23" t="s">
        <v>133</v>
      </c>
      <c r="AL676" s="23" t="s">
        <v>133</v>
      </c>
      <c r="AM676" s="23" t="s">
        <v>133</v>
      </c>
      <c r="AN676" s="23" t="s">
        <v>133</v>
      </c>
      <c r="AO676" s="23">
        <v>6000.0</v>
      </c>
      <c r="AP676" s="23">
        <v>3600.0</v>
      </c>
      <c r="AQ676" s="23">
        <v>0.0</v>
      </c>
      <c r="AR676" s="23">
        <v>0.0</v>
      </c>
      <c r="AS676" s="23" t="s">
        <v>2494</v>
      </c>
      <c r="AT676" s="23" t="s">
        <v>2318</v>
      </c>
    </row>
    <row r="677">
      <c r="A677" s="23" t="str">
        <f t="shared" si="10"/>
        <v>OK</v>
      </c>
      <c r="B677" s="23" t="s">
        <v>102</v>
      </c>
      <c r="C677" s="23" t="s">
        <v>102</v>
      </c>
      <c r="D677" s="23">
        <v>1.0</v>
      </c>
      <c r="E677" s="23">
        <v>116.0</v>
      </c>
      <c r="F677" s="23">
        <v>30.0</v>
      </c>
      <c r="G677" s="23">
        <v>10.0</v>
      </c>
      <c r="H677" s="23">
        <v>50.0</v>
      </c>
      <c r="I677" s="23">
        <v>628303.0</v>
      </c>
      <c r="J677" s="23">
        <v>148984.950442</v>
      </c>
      <c r="K677" s="23">
        <v>76.287723</v>
      </c>
      <c r="L677" s="23">
        <v>2.0</v>
      </c>
      <c r="M677" s="23">
        <v>1.0</v>
      </c>
      <c r="N677" s="23">
        <v>24818.0</v>
      </c>
      <c r="O677" s="23">
        <v>3600.1285</v>
      </c>
      <c r="P677" s="23">
        <v>0.0</v>
      </c>
      <c r="Q677" s="23">
        <v>2480.0</v>
      </c>
      <c r="R677" s="23">
        <v>7814.0</v>
      </c>
      <c r="S677" s="23">
        <v>1223.0</v>
      </c>
      <c r="T677" s="23">
        <v>0.0</v>
      </c>
      <c r="U677" s="23">
        <v>5749.0</v>
      </c>
      <c r="V677" s="23">
        <v>0.0</v>
      </c>
      <c r="W677" s="23">
        <v>842.0</v>
      </c>
      <c r="X677" s="23">
        <v>5.8031</v>
      </c>
      <c r="Y677" s="23">
        <v>0.9372</v>
      </c>
      <c r="Z677" s="23" t="s">
        <v>133</v>
      </c>
      <c r="AA677" s="23">
        <v>3.2088</v>
      </c>
      <c r="AB677" s="23">
        <v>1159.0</v>
      </c>
      <c r="AC677" s="23">
        <v>3326.0</v>
      </c>
      <c r="AD677" s="23">
        <v>2983.0</v>
      </c>
      <c r="AE677" s="23">
        <v>0.0</v>
      </c>
      <c r="AF677" s="23">
        <v>343.0</v>
      </c>
      <c r="AG677" s="23">
        <v>0.0</v>
      </c>
      <c r="AH677" s="23">
        <v>0.0</v>
      </c>
      <c r="AI677" s="23">
        <v>16.4826</v>
      </c>
      <c r="AJ677" s="23">
        <v>13.8143</v>
      </c>
      <c r="AK677" s="23">
        <v>1.8844</v>
      </c>
      <c r="AL677" s="23">
        <v>0.0</v>
      </c>
      <c r="AM677" s="23">
        <v>10.0</v>
      </c>
      <c r="AN677" s="23">
        <v>36.0</v>
      </c>
      <c r="AO677" s="23">
        <v>6000.0</v>
      </c>
      <c r="AP677" s="23">
        <v>3600.0</v>
      </c>
      <c r="AQ677" s="23">
        <v>0.0</v>
      </c>
      <c r="AR677" s="23">
        <v>0.0</v>
      </c>
      <c r="AS677" s="23" t="s">
        <v>2494</v>
      </c>
      <c r="AT677" s="23" t="s">
        <v>2392</v>
      </c>
    </row>
    <row r="678">
      <c r="A678" s="23" t="str">
        <f t="shared" si="10"/>
        <v>OK</v>
      </c>
      <c r="B678" s="23" t="s">
        <v>103</v>
      </c>
      <c r="C678" s="23" t="s">
        <v>103</v>
      </c>
      <c r="D678" s="23">
        <v>1.0</v>
      </c>
      <c r="E678" s="23">
        <v>116.0</v>
      </c>
      <c r="F678" s="23">
        <v>20.0</v>
      </c>
      <c r="G678" s="23">
        <v>10.0</v>
      </c>
      <c r="H678" s="23">
        <v>50.0</v>
      </c>
      <c r="I678" s="23">
        <v>721918.0</v>
      </c>
      <c r="J678" s="23">
        <v>179943.254541</v>
      </c>
      <c r="K678" s="23">
        <v>75.074281</v>
      </c>
      <c r="L678" s="23">
        <v>2.0</v>
      </c>
      <c r="M678" s="23">
        <v>1.0</v>
      </c>
      <c r="N678" s="23">
        <v>37868.0</v>
      </c>
      <c r="O678" s="23">
        <v>3600.2231</v>
      </c>
      <c r="P678" s="23">
        <v>268.0</v>
      </c>
      <c r="Q678" s="23">
        <v>1112.0</v>
      </c>
      <c r="R678" s="23">
        <v>5336.0</v>
      </c>
      <c r="S678" s="23">
        <v>591.0</v>
      </c>
      <c r="T678" s="23">
        <v>0.0</v>
      </c>
      <c r="U678" s="23">
        <v>4344.0</v>
      </c>
      <c r="V678" s="23">
        <v>0.0</v>
      </c>
      <c r="W678" s="23">
        <v>401.0</v>
      </c>
      <c r="X678" s="23">
        <v>2.566</v>
      </c>
      <c r="Y678" s="23">
        <v>0.3816</v>
      </c>
      <c r="Z678" s="23" t="s">
        <v>133</v>
      </c>
      <c r="AA678" s="23">
        <v>1.4447</v>
      </c>
      <c r="AB678" s="23">
        <v>1422.0</v>
      </c>
      <c r="AC678" s="23">
        <v>3036.0</v>
      </c>
      <c r="AD678" s="23">
        <v>2483.0</v>
      </c>
      <c r="AE678" s="23">
        <v>0.0</v>
      </c>
      <c r="AF678" s="23">
        <v>553.0</v>
      </c>
      <c r="AG678" s="23">
        <v>0.0</v>
      </c>
      <c r="AH678" s="23">
        <v>0.0</v>
      </c>
      <c r="AI678" s="23">
        <v>19.2129</v>
      </c>
      <c r="AJ678" s="23">
        <v>15.7151</v>
      </c>
      <c r="AK678" s="23">
        <v>2.5611</v>
      </c>
      <c r="AL678" s="23">
        <v>0.0</v>
      </c>
      <c r="AM678" s="23">
        <v>10.0</v>
      </c>
      <c r="AN678" s="23">
        <v>38.0</v>
      </c>
      <c r="AO678" s="23">
        <v>6000.0</v>
      </c>
      <c r="AP678" s="23">
        <v>3600.0</v>
      </c>
      <c r="AQ678" s="23">
        <v>0.0</v>
      </c>
      <c r="AR678" s="23">
        <v>0.0</v>
      </c>
      <c r="AS678" s="23" t="s">
        <v>2494</v>
      </c>
      <c r="AT678" s="23" t="s">
        <v>2393</v>
      </c>
    </row>
    <row r="679">
      <c r="A679" s="23" t="str">
        <f t="shared" si="10"/>
        <v>OK</v>
      </c>
      <c r="B679" s="23" t="s">
        <v>104</v>
      </c>
      <c r="C679" s="23" t="s">
        <v>104</v>
      </c>
      <c r="D679" s="23">
        <v>0.0</v>
      </c>
      <c r="E679" s="23">
        <v>116.0</v>
      </c>
      <c r="F679" s="23">
        <v>10.0</v>
      </c>
      <c r="G679" s="23">
        <v>10.0</v>
      </c>
      <c r="H679" s="23">
        <v>50.0</v>
      </c>
      <c r="I679" s="23" t="s">
        <v>134</v>
      </c>
      <c r="J679" s="23">
        <v>0.0</v>
      </c>
      <c r="K679" s="23" t="s">
        <v>134</v>
      </c>
      <c r="L679" s="23">
        <v>-1.0</v>
      </c>
      <c r="M679" s="23">
        <v>-1.0</v>
      </c>
      <c r="N679" s="23">
        <v>0.0</v>
      </c>
      <c r="O679" s="23">
        <v>0.0</v>
      </c>
      <c r="P679" s="23">
        <v>0.0</v>
      </c>
      <c r="Q679" s="23" t="s">
        <v>133</v>
      </c>
      <c r="R679" s="23" t="s">
        <v>133</v>
      </c>
      <c r="S679" s="23" t="s">
        <v>133</v>
      </c>
      <c r="T679" s="23" t="s">
        <v>133</v>
      </c>
      <c r="U679" s="23" t="s">
        <v>133</v>
      </c>
      <c r="V679" s="23" t="s">
        <v>133</v>
      </c>
      <c r="W679" s="23" t="s">
        <v>133</v>
      </c>
      <c r="X679" s="23" t="s">
        <v>133</v>
      </c>
      <c r="Y679" s="23" t="s">
        <v>133</v>
      </c>
      <c r="Z679" s="23" t="s">
        <v>133</v>
      </c>
      <c r="AA679" s="23" t="s">
        <v>133</v>
      </c>
      <c r="AB679" s="23" t="s">
        <v>133</v>
      </c>
      <c r="AC679" s="23" t="s">
        <v>133</v>
      </c>
      <c r="AD679" s="23" t="s">
        <v>133</v>
      </c>
      <c r="AE679" s="23" t="s">
        <v>133</v>
      </c>
      <c r="AF679" s="23" t="s">
        <v>133</v>
      </c>
      <c r="AG679" s="23" t="s">
        <v>133</v>
      </c>
      <c r="AH679" s="23" t="s">
        <v>133</v>
      </c>
      <c r="AI679" s="23" t="s">
        <v>133</v>
      </c>
      <c r="AJ679" s="23" t="s">
        <v>133</v>
      </c>
      <c r="AK679" s="23" t="s">
        <v>133</v>
      </c>
      <c r="AL679" s="23" t="s">
        <v>133</v>
      </c>
      <c r="AM679" s="23" t="s">
        <v>133</v>
      </c>
      <c r="AN679" s="23" t="s">
        <v>133</v>
      </c>
      <c r="AO679" s="23">
        <v>6000.0</v>
      </c>
      <c r="AP679" s="23">
        <v>3600.0</v>
      </c>
      <c r="AQ679" s="23">
        <v>0.0</v>
      </c>
      <c r="AR679" s="23">
        <v>0.0</v>
      </c>
      <c r="AS679" s="23" t="s">
        <v>2494</v>
      </c>
      <c r="AT679" s="23" t="s">
        <v>287</v>
      </c>
    </row>
  </sheetData>
  <mergeCells count="10">
    <mergeCell ref="A477:H477"/>
    <mergeCell ref="A545:H545"/>
    <mergeCell ref="A613:H613"/>
    <mergeCell ref="A1:H1"/>
    <mergeCell ref="A69:H69"/>
    <mergeCell ref="A137:H137"/>
    <mergeCell ref="A205:H205"/>
    <mergeCell ref="A273:H273"/>
    <mergeCell ref="A341:H341"/>
    <mergeCell ref="A409:H409"/>
  </mergeCells>
  <conditionalFormatting sqref="D2:D68 D70:D136 D138:D204 D206:D272 D274:D340 D342:D408 D410:D476 D478:D544 D546:D612 D614:D1122">
    <cfRule type="cellIs" dxfId="0" priority="1" operator="equal">
      <formula>0</formula>
    </cfRule>
  </conditionalFormatting>
  <conditionalFormatting sqref="A2:A68 A70:A136 A138:A204 A206:A272 A274:A340 A342:A408 A410:A476 A478:A544 A546:A612 A614:A1122">
    <cfRule type="containsText" dxfId="7" priority="2" operator="containsText" text="OK">
      <formula>NOT(ISERROR(SEARCH(("OK"),(A2))))</formula>
    </cfRule>
  </conditionalFormatting>
  <conditionalFormatting sqref="A2:A68 A70:A136 A138:A204 A206:A272 A274:A340 A342:A408 A410:A476 A478:A544 A546:A612 A614:A1122">
    <cfRule type="containsText" dxfId="0" priority="3" operator="containsText" text="ERROR">
      <formula>NOT(ISERROR(SEARCH(("ERROR"),(A2))))</formula>
    </cfRule>
  </conditionalFormatting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8.13"/>
    <col customWidth="1" min="2" max="3" width="24.5"/>
    <col customWidth="1" min="4" max="4" width="13.88"/>
    <col customWidth="1" min="7" max="7" width="6.13"/>
    <col customWidth="1" min="8" max="8" width="14.63"/>
    <col customWidth="1" min="31" max="31" width="32.25"/>
    <col customWidth="1" min="45" max="45" width="59.13"/>
  </cols>
  <sheetData>
    <row r="1" ht="27.75" customHeight="1">
      <c r="A1" s="71" t="s">
        <v>143</v>
      </c>
      <c r="I1" s="75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53"/>
      <c r="AS1" s="53"/>
      <c r="AT1" s="53"/>
    </row>
    <row r="2">
      <c r="C2" s="23" t="s">
        <v>11</v>
      </c>
      <c r="D2" s="23" t="s">
        <v>131</v>
      </c>
      <c r="E2" s="23" t="s">
        <v>127</v>
      </c>
      <c r="F2" s="23" t="s">
        <v>128</v>
      </c>
      <c r="G2" s="23" t="s">
        <v>12</v>
      </c>
      <c r="H2" s="23" t="s">
        <v>129</v>
      </c>
      <c r="I2" s="29" t="s">
        <v>17</v>
      </c>
      <c r="J2" s="23" t="s">
        <v>144</v>
      </c>
      <c r="K2" s="23" t="s">
        <v>19</v>
      </c>
      <c r="L2" s="23" t="s">
        <v>21</v>
      </c>
      <c r="M2" s="23" t="s">
        <v>145</v>
      </c>
      <c r="N2" s="23" t="s">
        <v>146</v>
      </c>
      <c r="O2" s="23" t="s">
        <v>147</v>
      </c>
      <c r="P2" s="23" t="s">
        <v>148</v>
      </c>
      <c r="Q2" s="23" t="s">
        <v>401</v>
      </c>
      <c r="R2" s="23" t="s">
        <v>402</v>
      </c>
      <c r="S2" s="23" t="s">
        <v>403</v>
      </c>
      <c r="T2" s="23" t="s">
        <v>404</v>
      </c>
      <c r="U2" s="23" t="s">
        <v>405</v>
      </c>
      <c r="V2" s="23" t="s">
        <v>406</v>
      </c>
      <c r="W2" s="23" t="s">
        <v>407</v>
      </c>
      <c r="X2" s="23" t="s">
        <v>408</v>
      </c>
      <c r="Y2" s="23" t="s">
        <v>409</v>
      </c>
      <c r="Z2" s="23" t="s">
        <v>410</v>
      </c>
      <c r="AA2" s="23" t="s">
        <v>411</v>
      </c>
      <c r="AB2" s="23" t="s">
        <v>412</v>
      </c>
      <c r="AC2" s="23" t="s">
        <v>413</v>
      </c>
      <c r="AD2" s="23" t="s">
        <v>414</v>
      </c>
      <c r="AE2" s="23" t="s">
        <v>415</v>
      </c>
      <c r="AF2" s="23" t="s">
        <v>416</v>
      </c>
      <c r="AG2" s="23" t="s">
        <v>417</v>
      </c>
      <c r="AH2" s="23" t="s">
        <v>418</v>
      </c>
      <c r="AI2" s="23" t="s">
        <v>419</v>
      </c>
      <c r="AJ2" s="23" t="s">
        <v>420</v>
      </c>
      <c r="AK2" s="23" t="s">
        <v>421</v>
      </c>
      <c r="AL2" s="23" t="s">
        <v>422</v>
      </c>
      <c r="AM2" s="23" t="s">
        <v>423</v>
      </c>
      <c r="AN2" s="23" t="s">
        <v>149</v>
      </c>
      <c r="AO2" s="23" t="s">
        <v>150</v>
      </c>
      <c r="AP2" s="23" t="s">
        <v>151</v>
      </c>
      <c r="AQ2" s="23" t="s">
        <v>152</v>
      </c>
      <c r="AR2" s="23" t="s">
        <v>153</v>
      </c>
      <c r="AS2" s="23" t="s">
        <v>154</v>
      </c>
      <c r="AT2" s="23" t="s">
        <v>155</v>
      </c>
    </row>
    <row r="3">
      <c r="A3" s="23" t="str">
        <f t="shared" ref="A3:A67" si="1">IF(B3=C3, "OK", "ERROR")</f>
        <v>OK</v>
      </c>
      <c r="B3" s="23" t="s">
        <v>26</v>
      </c>
      <c r="C3" s="23" t="s">
        <v>26</v>
      </c>
      <c r="D3" s="23">
        <v>1.0</v>
      </c>
      <c r="E3" s="23">
        <v>13.0</v>
      </c>
      <c r="F3" s="23">
        <v>30.0</v>
      </c>
      <c r="G3" s="23">
        <v>0.0</v>
      </c>
      <c r="H3" s="23">
        <v>0.0</v>
      </c>
      <c r="I3" s="29">
        <v>14600.0</v>
      </c>
      <c r="J3" s="23">
        <v>14600.0</v>
      </c>
      <c r="K3" s="23">
        <v>0.0</v>
      </c>
      <c r="L3" s="23">
        <v>1.0</v>
      </c>
      <c r="M3" s="23">
        <v>1.0</v>
      </c>
      <c r="N3" s="23">
        <v>0.0</v>
      </c>
      <c r="O3" s="23">
        <v>0.0202</v>
      </c>
      <c r="P3" s="23">
        <v>0.0</v>
      </c>
      <c r="Q3" s="23">
        <v>5.0</v>
      </c>
      <c r="R3" s="23">
        <v>8.0</v>
      </c>
      <c r="S3" s="23">
        <v>8.0</v>
      </c>
      <c r="T3" s="23">
        <v>0.0</v>
      </c>
      <c r="U3" s="23">
        <v>0.0</v>
      </c>
      <c r="V3" s="23">
        <v>0.0</v>
      </c>
      <c r="W3" s="23">
        <v>0.0</v>
      </c>
      <c r="X3" s="23">
        <v>3.0E-4</v>
      </c>
      <c r="Y3" s="23">
        <v>2.0E-4</v>
      </c>
      <c r="Z3" s="23" t="s">
        <v>133</v>
      </c>
      <c r="AA3" s="23">
        <v>0.0</v>
      </c>
      <c r="AB3" s="23">
        <v>1.0</v>
      </c>
      <c r="AC3" s="23">
        <v>34.0</v>
      </c>
      <c r="AD3" s="23">
        <v>34.0</v>
      </c>
      <c r="AE3" s="23">
        <v>0.0</v>
      </c>
      <c r="AF3" s="23">
        <v>0.0</v>
      </c>
      <c r="AG3" s="23">
        <v>0.0</v>
      </c>
      <c r="AH3" s="23">
        <v>0.0</v>
      </c>
      <c r="AI3" s="23">
        <v>9.0E-4</v>
      </c>
      <c r="AJ3" s="23">
        <v>9.0E-4</v>
      </c>
      <c r="AK3" s="23">
        <v>0.0</v>
      </c>
      <c r="AL3" s="23">
        <v>0.0</v>
      </c>
      <c r="AM3" s="23">
        <v>100000.0</v>
      </c>
      <c r="AN3" s="23">
        <v>1.0</v>
      </c>
      <c r="AO3" s="23">
        <v>6000.0</v>
      </c>
      <c r="AP3" s="23">
        <v>3600.0</v>
      </c>
      <c r="AQ3" s="23">
        <v>1.0</v>
      </c>
      <c r="AR3" s="23">
        <v>0.0</v>
      </c>
      <c r="AS3" s="23" t="s">
        <v>2498</v>
      </c>
      <c r="AT3" s="23" t="s">
        <v>2499</v>
      </c>
    </row>
    <row r="4">
      <c r="A4" s="23" t="str">
        <f t="shared" si="1"/>
        <v>OK</v>
      </c>
      <c r="B4" s="23" t="s">
        <v>28</v>
      </c>
      <c r="C4" s="23" t="s">
        <v>28</v>
      </c>
      <c r="D4" s="23">
        <v>1.0</v>
      </c>
      <c r="E4" s="23">
        <v>13.0</v>
      </c>
      <c r="F4" s="23">
        <v>20.0</v>
      </c>
      <c r="G4" s="23">
        <v>0.0</v>
      </c>
      <c r="H4" s="23">
        <v>0.0</v>
      </c>
      <c r="I4" s="29">
        <v>15700.0</v>
      </c>
      <c r="J4" s="23">
        <v>15700.0</v>
      </c>
      <c r="K4" s="23">
        <v>0.0</v>
      </c>
      <c r="L4" s="23">
        <v>1.0</v>
      </c>
      <c r="M4" s="23">
        <v>1.0</v>
      </c>
      <c r="N4" s="23">
        <v>0.0</v>
      </c>
      <c r="O4" s="23">
        <v>0.0156</v>
      </c>
      <c r="P4" s="23">
        <v>0.0</v>
      </c>
      <c r="Q4" s="23">
        <v>8.0</v>
      </c>
      <c r="R4" s="23">
        <v>12.0</v>
      </c>
      <c r="S4" s="23">
        <v>8.0</v>
      </c>
      <c r="T4" s="23">
        <v>0.0</v>
      </c>
      <c r="U4" s="23">
        <v>3.0</v>
      </c>
      <c r="V4" s="23">
        <v>0.0</v>
      </c>
      <c r="W4" s="23">
        <v>1.0</v>
      </c>
      <c r="X4" s="23">
        <v>3.0E-4</v>
      </c>
      <c r="Y4" s="23">
        <v>1.0E-4</v>
      </c>
      <c r="Z4" s="23" t="s">
        <v>133</v>
      </c>
      <c r="AA4" s="23">
        <v>1.0E-4</v>
      </c>
      <c r="AB4" s="23">
        <v>2.0</v>
      </c>
      <c r="AC4" s="23">
        <v>36.0</v>
      </c>
      <c r="AD4" s="23">
        <v>34.0</v>
      </c>
      <c r="AE4" s="23">
        <v>0.0</v>
      </c>
      <c r="AF4" s="23">
        <v>2.0</v>
      </c>
      <c r="AG4" s="23">
        <v>0.0</v>
      </c>
      <c r="AH4" s="23">
        <v>0.0</v>
      </c>
      <c r="AI4" s="23">
        <v>7.0E-4</v>
      </c>
      <c r="AJ4" s="23">
        <v>6.0E-4</v>
      </c>
      <c r="AK4" s="23">
        <v>1.0E-4</v>
      </c>
      <c r="AL4" s="23">
        <v>0.0</v>
      </c>
      <c r="AM4" s="23">
        <v>100000.0</v>
      </c>
      <c r="AN4" s="23">
        <v>1.0</v>
      </c>
      <c r="AO4" s="23">
        <v>6000.0</v>
      </c>
      <c r="AP4" s="23">
        <v>3600.0</v>
      </c>
      <c r="AQ4" s="23">
        <v>1.0</v>
      </c>
      <c r="AR4" s="23">
        <v>0.0</v>
      </c>
      <c r="AS4" s="23" t="s">
        <v>2498</v>
      </c>
      <c r="AT4" s="23" t="s">
        <v>2499</v>
      </c>
    </row>
    <row r="5">
      <c r="A5" s="23" t="str">
        <f t="shared" si="1"/>
        <v>OK</v>
      </c>
      <c r="B5" s="23" t="s">
        <v>30</v>
      </c>
      <c r="C5" s="23" t="s">
        <v>30</v>
      </c>
      <c r="D5" s="23">
        <v>1.0</v>
      </c>
      <c r="E5" s="23">
        <v>13.0</v>
      </c>
      <c r="F5" s="23">
        <v>10.0</v>
      </c>
      <c r="G5" s="23">
        <v>0.0</v>
      </c>
      <c r="H5" s="23">
        <v>0.0</v>
      </c>
      <c r="I5" s="29">
        <v>20600.0</v>
      </c>
      <c r="J5" s="23">
        <v>20600.0</v>
      </c>
      <c r="K5" s="23">
        <v>0.0</v>
      </c>
      <c r="L5" s="23">
        <v>1.0</v>
      </c>
      <c r="M5" s="23">
        <v>1.0</v>
      </c>
      <c r="N5" s="23">
        <v>0.0</v>
      </c>
      <c r="O5" s="23">
        <v>0.0294</v>
      </c>
      <c r="P5" s="23">
        <v>84.0</v>
      </c>
      <c r="Q5" s="23">
        <v>15.0</v>
      </c>
      <c r="R5" s="23">
        <v>22.0</v>
      </c>
      <c r="S5" s="23">
        <v>8.0</v>
      </c>
      <c r="T5" s="23">
        <v>0.0</v>
      </c>
      <c r="U5" s="23">
        <v>14.0</v>
      </c>
      <c r="V5" s="23">
        <v>0.0</v>
      </c>
      <c r="W5" s="23">
        <v>0.0</v>
      </c>
      <c r="X5" s="23">
        <v>5.0E-4</v>
      </c>
      <c r="Y5" s="23">
        <v>2.0E-4</v>
      </c>
      <c r="Z5" s="23" t="s">
        <v>133</v>
      </c>
      <c r="AA5" s="23">
        <v>2.0E-4</v>
      </c>
      <c r="AB5" s="23">
        <v>8.0</v>
      </c>
      <c r="AC5" s="23">
        <v>57.0</v>
      </c>
      <c r="AD5" s="23">
        <v>47.0</v>
      </c>
      <c r="AE5" s="23">
        <v>0.0</v>
      </c>
      <c r="AF5" s="23">
        <v>10.0</v>
      </c>
      <c r="AG5" s="23">
        <v>0.0</v>
      </c>
      <c r="AH5" s="23">
        <v>0.0</v>
      </c>
      <c r="AI5" s="23">
        <v>0.0017</v>
      </c>
      <c r="AJ5" s="23">
        <v>0.0012</v>
      </c>
      <c r="AK5" s="23">
        <v>4.0E-4</v>
      </c>
      <c r="AL5" s="23">
        <v>0.0</v>
      </c>
      <c r="AM5" s="23">
        <v>100000.0</v>
      </c>
      <c r="AN5" s="23">
        <v>2.0</v>
      </c>
      <c r="AO5" s="23">
        <v>6000.0</v>
      </c>
      <c r="AP5" s="23">
        <v>3600.0</v>
      </c>
      <c r="AQ5" s="23">
        <v>1.0</v>
      </c>
      <c r="AR5" s="23">
        <v>0.0</v>
      </c>
      <c r="AS5" s="23" t="s">
        <v>2498</v>
      </c>
      <c r="AT5" s="23" t="s">
        <v>2499</v>
      </c>
    </row>
    <row r="6">
      <c r="A6" s="23" t="str">
        <f t="shared" si="1"/>
        <v>OK</v>
      </c>
      <c r="B6" s="23" t="s">
        <v>32</v>
      </c>
      <c r="C6" s="23" t="s">
        <v>32</v>
      </c>
      <c r="D6" s="23">
        <v>1.0</v>
      </c>
      <c r="E6" s="23">
        <v>14.0</v>
      </c>
      <c r="F6" s="23">
        <v>30.0</v>
      </c>
      <c r="G6" s="23">
        <v>0.0</v>
      </c>
      <c r="H6" s="23">
        <v>0.0</v>
      </c>
      <c r="I6" s="29">
        <v>16900.0</v>
      </c>
      <c r="J6" s="23">
        <v>16900.0</v>
      </c>
      <c r="K6" s="23">
        <v>0.0</v>
      </c>
      <c r="L6" s="23">
        <v>1.0</v>
      </c>
      <c r="M6" s="23">
        <v>1.0</v>
      </c>
      <c r="N6" s="23">
        <v>0.0</v>
      </c>
      <c r="O6" s="23">
        <v>0.0116</v>
      </c>
      <c r="P6" s="23">
        <v>0.0</v>
      </c>
      <c r="Q6" s="23">
        <v>2.0</v>
      </c>
      <c r="R6" s="23">
        <v>1.0</v>
      </c>
      <c r="S6" s="23">
        <v>1.0</v>
      </c>
      <c r="T6" s="23">
        <v>0.0</v>
      </c>
      <c r="U6" s="23">
        <v>0.0</v>
      </c>
      <c r="V6" s="23">
        <v>0.0</v>
      </c>
      <c r="W6" s="23">
        <v>0.0</v>
      </c>
      <c r="X6" s="23">
        <v>1.0E-4</v>
      </c>
      <c r="Y6" s="23">
        <v>1.0E-4</v>
      </c>
      <c r="Z6" s="23" t="s">
        <v>133</v>
      </c>
      <c r="AA6" s="23">
        <v>0.0</v>
      </c>
      <c r="AB6" s="23">
        <v>0.0</v>
      </c>
      <c r="AC6" s="23">
        <v>0.0</v>
      </c>
      <c r="AD6" s="23">
        <v>0.0</v>
      </c>
      <c r="AE6" s="23">
        <v>0.0</v>
      </c>
      <c r="AF6" s="23">
        <v>0.0</v>
      </c>
      <c r="AG6" s="23">
        <v>0.0</v>
      </c>
      <c r="AH6" s="23">
        <v>0.0</v>
      </c>
      <c r="AI6" s="23">
        <v>0.0</v>
      </c>
      <c r="AJ6" s="23">
        <v>0.0</v>
      </c>
      <c r="AK6" s="23">
        <v>0.0</v>
      </c>
      <c r="AL6" s="23">
        <v>0.0</v>
      </c>
      <c r="AM6" s="23">
        <v>100000.0</v>
      </c>
      <c r="AN6" s="23">
        <v>1.0</v>
      </c>
      <c r="AO6" s="23">
        <v>6000.0</v>
      </c>
      <c r="AP6" s="23">
        <v>3600.0</v>
      </c>
      <c r="AQ6" s="23">
        <v>1.0</v>
      </c>
      <c r="AR6" s="23">
        <v>0.0</v>
      </c>
      <c r="AS6" s="23" t="s">
        <v>2498</v>
      </c>
      <c r="AT6" s="23" t="s">
        <v>2500</v>
      </c>
    </row>
    <row r="7">
      <c r="A7" s="23" t="str">
        <f t="shared" si="1"/>
        <v>OK</v>
      </c>
      <c r="B7" s="23" t="s">
        <v>34</v>
      </c>
      <c r="C7" s="23" t="s">
        <v>34</v>
      </c>
      <c r="D7" s="23">
        <v>1.0</v>
      </c>
      <c r="E7" s="23">
        <v>14.0</v>
      </c>
      <c r="F7" s="23">
        <v>20.0</v>
      </c>
      <c r="G7" s="23">
        <v>0.0</v>
      </c>
      <c r="H7" s="23">
        <v>0.0</v>
      </c>
      <c r="I7" s="29">
        <v>23200.0</v>
      </c>
      <c r="J7" s="23">
        <v>23200.0</v>
      </c>
      <c r="K7" s="23">
        <v>0.0</v>
      </c>
      <c r="L7" s="23">
        <v>1.0</v>
      </c>
      <c r="M7" s="23">
        <v>1.0</v>
      </c>
      <c r="N7" s="23">
        <v>0.0</v>
      </c>
      <c r="O7" s="23">
        <v>0.0363</v>
      </c>
      <c r="P7" s="23">
        <v>48.0</v>
      </c>
      <c r="Q7" s="23">
        <v>13.0</v>
      </c>
      <c r="R7" s="23">
        <v>16.0</v>
      </c>
      <c r="S7" s="23">
        <v>8.0</v>
      </c>
      <c r="T7" s="23">
        <v>0.0</v>
      </c>
      <c r="U7" s="23">
        <v>8.0</v>
      </c>
      <c r="V7" s="23">
        <v>0.0</v>
      </c>
      <c r="W7" s="23">
        <v>0.0</v>
      </c>
      <c r="X7" s="23">
        <v>9.0E-4</v>
      </c>
      <c r="Y7" s="23">
        <v>3.0E-4</v>
      </c>
      <c r="Z7" s="23" t="s">
        <v>133</v>
      </c>
      <c r="AA7" s="23">
        <v>2.0E-4</v>
      </c>
      <c r="AB7" s="23">
        <v>3.0</v>
      </c>
      <c r="AC7" s="23">
        <v>47.0</v>
      </c>
      <c r="AD7" s="23">
        <v>45.0</v>
      </c>
      <c r="AE7" s="23">
        <v>0.0</v>
      </c>
      <c r="AF7" s="23">
        <v>2.0</v>
      </c>
      <c r="AG7" s="23">
        <v>0.0</v>
      </c>
      <c r="AH7" s="23">
        <v>0.0</v>
      </c>
      <c r="AI7" s="23">
        <v>0.0017</v>
      </c>
      <c r="AJ7" s="23">
        <v>0.0014</v>
      </c>
      <c r="AK7" s="23">
        <v>2.0E-4</v>
      </c>
      <c r="AL7" s="23">
        <v>0.0</v>
      </c>
      <c r="AM7" s="23">
        <v>100000.0</v>
      </c>
      <c r="AN7" s="23">
        <v>2.0</v>
      </c>
      <c r="AO7" s="23">
        <v>6000.0</v>
      </c>
      <c r="AP7" s="23">
        <v>3600.0</v>
      </c>
      <c r="AQ7" s="23">
        <v>1.0</v>
      </c>
      <c r="AR7" s="23">
        <v>0.0</v>
      </c>
      <c r="AS7" s="23" t="s">
        <v>2498</v>
      </c>
      <c r="AT7" s="23" t="s">
        <v>2500</v>
      </c>
    </row>
    <row r="8">
      <c r="A8" s="23" t="str">
        <f t="shared" si="1"/>
        <v>OK</v>
      </c>
      <c r="B8" s="23" t="s">
        <v>36</v>
      </c>
      <c r="C8" s="23" t="s">
        <v>36</v>
      </c>
      <c r="D8" s="23">
        <v>1.0</v>
      </c>
      <c r="E8" s="23">
        <v>14.0</v>
      </c>
      <c r="F8" s="23">
        <v>10.0</v>
      </c>
      <c r="G8" s="23">
        <v>0.0</v>
      </c>
      <c r="H8" s="23">
        <v>0.0</v>
      </c>
      <c r="I8" s="29">
        <v>32500.0</v>
      </c>
      <c r="J8" s="23">
        <v>32500.0</v>
      </c>
      <c r="K8" s="23">
        <v>0.0</v>
      </c>
      <c r="L8" s="23">
        <v>1.0</v>
      </c>
      <c r="M8" s="23">
        <v>1.0</v>
      </c>
      <c r="N8" s="23">
        <v>0.0</v>
      </c>
      <c r="O8" s="23">
        <v>0.0471</v>
      </c>
      <c r="P8" s="23">
        <v>216.0</v>
      </c>
      <c r="Q8" s="23">
        <v>11.0</v>
      </c>
      <c r="R8" s="23">
        <v>18.0</v>
      </c>
      <c r="S8" s="23">
        <v>8.0</v>
      </c>
      <c r="T8" s="23">
        <v>0.0</v>
      </c>
      <c r="U8" s="23">
        <v>9.0</v>
      </c>
      <c r="V8" s="23">
        <v>0.0</v>
      </c>
      <c r="W8" s="23">
        <v>1.0</v>
      </c>
      <c r="X8" s="23">
        <v>9.0E-4</v>
      </c>
      <c r="Y8" s="23">
        <v>3.0E-4</v>
      </c>
      <c r="Z8" s="23" t="s">
        <v>133</v>
      </c>
      <c r="AA8" s="23">
        <v>3.0E-4</v>
      </c>
      <c r="AB8" s="23">
        <v>6.0</v>
      </c>
      <c r="AC8" s="23">
        <v>55.0</v>
      </c>
      <c r="AD8" s="23">
        <v>47.0</v>
      </c>
      <c r="AE8" s="23">
        <v>0.0</v>
      </c>
      <c r="AF8" s="23">
        <v>8.0</v>
      </c>
      <c r="AG8" s="23">
        <v>0.0</v>
      </c>
      <c r="AH8" s="23">
        <v>0.0</v>
      </c>
      <c r="AI8" s="23">
        <v>0.0029</v>
      </c>
      <c r="AJ8" s="23">
        <v>0.0019</v>
      </c>
      <c r="AK8" s="23">
        <v>8.0E-4</v>
      </c>
      <c r="AL8" s="23">
        <v>0.0</v>
      </c>
      <c r="AM8" s="23">
        <v>100000.0</v>
      </c>
      <c r="AN8" s="23">
        <v>3.0</v>
      </c>
      <c r="AO8" s="23">
        <v>6000.0</v>
      </c>
      <c r="AP8" s="23">
        <v>3600.0</v>
      </c>
      <c r="AQ8" s="23">
        <v>1.0</v>
      </c>
      <c r="AR8" s="23">
        <v>0.0</v>
      </c>
      <c r="AS8" s="23" t="s">
        <v>2498</v>
      </c>
      <c r="AT8" s="23" t="s">
        <v>2501</v>
      </c>
    </row>
    <row r="9">
      <c r="A9" s="23" t="str">
        <f t="shared" si="1"/>
        <v>OK</v>
      </c>
      <c r="B9" s="23" t="s">
        <v>38</v>
      </c>
      <c r="C9" s="23" t="s">
        <v>38</v>
      </c>
      <c r="D9" s="23">
        <v>1.0</v>
      </c>
      <c r="E9" s="23">
        <v>15.0</v>
      </c>
      <c r="F9" s="23">
        <v>30.0</v>
      </c>
      <c r="G9" s="23">
        <v>0.0</v>
      </c>
      <c r="H9" s="23">
        <v>0.0</v>
      </c>
      <c r="I9" s="29">
        <v>12600.0</v>
      </c>
      <c r="J9" s="23">
        <v>12600.0</v>
      </c>
      <c r="K9" s="23">
        <v>0.0</v>
      </c>
      <c r="L9" s="23">
        <v>1.0</v>
      </c>
      <c r="M9" s="23">
        <v>1.0</v>
      </c>
      <c r="N9" s="23">
        <v>0.0</v>
      </c>
      <c r="O9" s="23">
        <v>0.0149</v>
      </c>
      <c r="P9" s="23">
        <v>0.0</v>
      </c>
      <c r="Q9" s="23">
        <v>4.0</v>
      </c>
      <c r="R9" s="23">
        <v>4.0</v>
      </c>
      <c r="S9" s="23">
        <v>4.0</v>
      </c>
      <c r="T9" s="23">
        <v>0.0</v>
      </c>
      <c r="U9" s="23">
        <v>0.0</v>
      </c>
      <c r="V9" s="23">
        <v>0.0</v>
      </c>
      <c r="W9" s="23">
        <v>0.0</v>
      </c>
      <c r="X9" s="23">
        <v>2.0E-4</v>
      </c>
      <c r="Y9" s="23">
        <v>1.0E-4</v>
      </c>
      <c r="Z9" s="23" t="s">
        <v>133</v>
      </c>
      <c r="AA9" s="23">
        <v>0.0</v>
      </c>
      <c r="AB9" s="23">
        <v>1.0</v>
      </c>
      <c r="AC9" s="23">
        <v>0.0</v>
      </c>
      <c r="AD9" s="23">
        <v>0.0</v>
      </c>
      <c r="AE9" s="23">
        <v>0.0</v>
      </c>
      <c r="AF9" s="23">
        <v>0.0</v>
      </c>
      <c r="AG9" s="23">
        <v>0.0</v>
      </c>
      <c r="AH9" s="23">
        <v>0.0</v>
      </c>
      <c r="AI9" s="23">
        <v>3.0E-4</v>
      </c>
      <c r="AJ9" s="23">
        <v>2.0E-4</v>
      </c>
      <c r="AK9" s="23">
        <v>1.0E-4</v>
      </c>
      <c r="AL9" s="23">
        <v>0.0</v>
      </c>
      <c r="AM9" s="23">
        <v>100000.0</v>
      </c>
      <c r="AN9" s="23">
        <v>1.0</v>
      </c>
      <c r="AO9" s="23">
        <v>6000.0</v>
      </c>
      <c r="AP9" s="23">
        <v>3600.0</v>
      </c>
      <c r="AQ9" s="23">
        <v>1.0</v>
      </c>
      <c r="AR9" s="23">
        <v>0.0</v>
      </c>
      <c r="AS9" s="23" t="s">
        <v>2498</v>
      </c>
      <c r="AT9" s="23" t="s">
        <v>2501</v>
      </c>
    </row>
    <row r="10">
      <c r="A10" s="23" t="str">
        <f t="shared" si="1"/>
        <v>OK</v>
      </c>
      <c r="B10" s="23" t="s">
        <v>40</v>
      </c>
      <c r="C10" s="23" t="s">
        <v>40</v>
      </c>
      <c r="D10" s="23">
        <v>1.0</v>
      </c>
      <c r="E10" s="23">
        <v>15.0</v>
      </c>
      <c r="F10" s="23">
        <v>20.0</v>
      </c>
      <c r="G10" s="23">
        <v>0.0</v>
      </c>
      <c r="H10" s="23">
        <v>0.0</v>
      </c>
      <c r="I10" s="29">
        <v>12700.0</v>
      </c>
      <c r="J10" s="23">
        <v>12700.0</v>
      </c>
      <c r="K10" s="23">
        <v>0.0</v>
      </c>
      <c r="L10" s="23">
        <v>1.0</v>
      </c>
      <c r="M10" s="23">
        <v>1.0</v>
      </c>
      <c r="N10" s="23">
        <v>0.0</v>
      </c>
      <c r="O10" s="23">
        <v>0.0224</v>
      </c>
      <c r="P10" s="23">
        <v>56.0</v>
      </c>
      <c r="Q10" s="23">
        <v>4.0</v>
      </c>
      <c r="R10" s="23">
        <v>6.0</v>
      </c>
      <c r="S10" s="23">
        <v>4.0</v>
      </c>
      <c r="T10" s="23">
        <v>0.0</v>
      </c>
      <c r="U10" s="23">
        <v>1.0</v>
      </c>
      <c r="V10" s="23">
        <v>0.0</v>
      </c>
      <c r="W10" s="23">
        <v>1.0</v>
      </c>
      <c r="X10" s="23">
        <v>4.0E-4</v>
      </c>
      <c r="Y10" s="23">
        <v>1.0E-4</v>
      </c>
      <c r="Z10" s="23" t="s">
        <v>133</v>
      </c>
      <c r="AA10" s="23">
        <v>1.0E-4</v>
      </c>
      <c r="AB10" s="23">
        <v>1.0</v>
      </c>
      <c r="AC10" s="23">
        <v>0.0</v>
      </c>
      <c r="AD10" s="23">
        <v>0.0</v>
      </c>
      <c r="AE10" s="23">
        <v>0.0</v>
      </c>
      <c r="AF10" s="23">
        <v>0.0</v>
      </c>
      <c r="AG10" s="23">
        <v>0.0</v>
      </c>
      <c r="AH10" s="23">
        <v>0.0</v>
      </c>
      <c r="AI10" s="23">
        <v>4.0E-4</v>
      </c>
      <c r="AJ10" s="23">
        <v>2.0E-4</v>
      </c>
      <c r="AK10" s="23">
        <v>1.0E-4</v>
      </c>
      <c r="AL10" s="23">
        <v>0.0</v>
      </c>
      <c r="AM10" s="23">
        <v>100000.0</v>
      </c>
      <c r="AN10" s="23">
        <v>2.0</v>
      </c>
      <c r="AO10" s="23">
        <v>6000.0</v>
      </c>
      <c r="AP10" s="23">
        <v>3600.0</v>
      </c>
      <c r="AQ10" s="23">
        <v>1.0</v>
      </c>
      <c r="AR10" s="23">
        <v>0.0</v>
      </c>
      <c r="AS10" s="23" t="s">
        <v>2498</v>
      </c>
      <c r="AT10" s="23" t="s">
        <v>2501</v>
      </c>
    </row>
    <row r="11">
      <c r="A11" s="23" t="str">
        <f t="shared" si="1"/>
        <v>OK</v>
      </c>
      <c r="B11" s="23" t="s">
        <v>42</v>
      </c>
      <c r="C11" s="23" t="s">
        <v>42</v>
      </c>
      <c r="D11" s="23">
        <v>1.0</v>
      </c>
      <c r="E11" s="23">
        <v>15.0</v>
      </c>
      <c r="F11" s="23">
        <v>12.0</v>
      </c>
      <c r="G11" s="23">
        <v>0.0</v>
      </c>
      <c r="H11" s="23">
        <v>0.0</v>
      </c>
      <c r="I11" s="29">
        <v>13500.0</v>
      </c>
      <c r="J11" s="23">
        <v>13500.0</v>
      </c>
      <c r="K11" s="23">
        <v>0.0</v>
      </c>
      <c r="L11" s="23">
        <v>1.0</v>
      </c>
      <c r="M11" s="23">
        <v>1.0</v>
      </c>
      <c r="N11" s="23">
        <v>0.0</v>
      </c>
      <c r="O11" s="23">
        <v>0.1049</v>
      </c>
      <c r="P11" s="23">
        <v>284.0</v>
      </c>
      <c r="Q11" s="23">
        <v>8.0</v>
      </c>
      <c r="R11" s="23">
        <v>8.0</v>
      </c>
      <c r="S11" s="23">
        <v>5.0</v>
      </c>
      <c r="T11" s="23">
        <v>0.0</v>
      </c>
      <c r="U11" s="23">
        <v>0.0</v>
      </c>
      <c r="V11" s="23">
        <v>0.0</v>
      </c>
      <c r="W11" s="23">
        <v>3.0</v>
      </c>
      <c r="X11" s="23">
        <v>6.0E-4</v>
      </c>
      <c r="Y11" s="23">
        <v>2.0E-4</v>
      </c>
      <c r="Z11" s="23" t="s">
        <v>133</v>
      </c>
      <c r="AA11" s="23">
        <v>1.0E-4</v>
      </c>
      <c r="AB11" s="23">
        <v>19.0</v>
      </c>
      <c r="AC11" s="23">
        <v>27.0</v>
      </c>
      <c r="AD11" s="23">
        <v>21.0</v>
      </c>
      <c r="AE11" s="23">
        <v>0.0</v>
      </c>
      <c r="AF11" s="23">
        <v>6.0</v>
      </c>
      <c r="AG11" s="23">
        <v>0.0</v>
      </c>
      <c r="AH11" s="23">
        <v>0.0</v>
      </c>
      <c r="AI11" s="23">
        <v>0.0069</v>
      </c>
      <c r="AJ11" s="23">
        <v>0.0042</v>
      </c>
      <c r="AK11" s="23">
        <v>0.0021</v>
      </c>
      <c r="AL11" s="23">
        <v>0.0</v>
      </c>
      <c r="AM11" s="23">
        <v>100000.0</v>
      </c>
      <c r="AN11" s="23">
        <v>2.0</v>
      </c>
      <c r="AO11" s="23">
        <v>6000.0</v>
      </c>
      <c r="AP11" s="23">
        <v>3600.0</v>
      </c>
      <c r="AQ11" s="23">
        <v>1.0</v>
      </c>
      <c r="AR11" s="23">
        <v>0.0</v>
      </c>
      <c r="AS11" s="23" t="s">
        <v>2498</v>
      </c>
      <c r="AT11" s="23" t="s">
        <v>2502</v>
      </c>
    </row>
    <row r="12">
      <c r="A12" s="23" t="str">
        <f t="shared" si="1"/>
        <v>OK</v>
      </c>
      <c r="B12" s="23" t="s">
        <v>44</v>
      </c>
      <c r="C12" s="23" t="s">
        <v>44</v>
      </c>
      <c r="D12" s="23">
        <v>1.0</v>
      </c>
      <c r="E12" s="23">
        <v>15.0</v>
      </c>
      <c r="F12" s="23">
        <v>30.0</v>
      </c>
      <c r="G12" s="23">
        <v>0.0</v>
      </c>
      <c r="H12" s="23">
        <v>0.0</v>
      </c>
      <c r="I12" s="29">
        <v>29000.0</v>
      </c>
      <c r="J12" s="23">
        <v>29000.0</v>
      </c>
      <c r="K12" s="23">
        <v>0.0</v>
      </c>
      <c r="L12" s="23">
        <v>1.0</v>
      </c>
      <c r="M12" s="23">
        <v>1.0</v>
      </c>
      <c r="N12" s="23">
        <v>0.0</v>
      </c>
      <c r="O12" s="23">
        <v>0.0137</v>
      </c>
      <c r="P12" s="23">
        <v>0.0</v>
      </c>
      <c r="Q12" s="23">
        <v>2.0</v>
      </c>
      <c r="R12" s="23">
        <v>1.0</v>
      </c>
      <c r="S12" s="23">
        <v>1.0</v>
      </c>
      <c r="T12" s="23">
        <v>0.0</v>
      </c>
      <c r="U12" s="23">
        <v>0.0</v>
      </c>
      <c r="V12" s="23">
        <v>0.0</v>
      </c>
      <c r="W12" s="23">
        <v>0.0</v>
      </c>
      <c r="X12" s="23">
        <v>1.0E-4</v>
      </c>
      <c r="Y12" s="23">
        <v>1.0E-4</v>
      </c>
      <c r="Z12" s="23" t="s">
        <v>133</v>
      </c>
      <c r="AA12" s="23">
        <v>0.0</v>
      </c>
      <c r="AB12" s="23">
        <v>1.0</v>
      </c>
      <c r="AC12" s="23">
        <v>0.0</v>
      </c>
      <c r="AD12" s="23">
        <v>0.0</v>
      </c>
      <c r="AE12" s="23">
        <v>0.0</v>
      </c>
      <c r="AF12" s="23">
        <v>0.0</v>
      </c>
      <c r="AG12" s="23">
        <v>0.0</v>
      </c>
      <c r="AH12" s="23">
        <v>0.0</v>
      </c>
      <c r="AI12" s="23">
        <v>2.0E-4</v>
      </c>
      <c r="AJ12" s="23">
        <v>1.0E-4</v>
      </c>
      <c r="AK12" s="23">
        <v>1.0E-4</v>
      </c>
      <c r="AL12" s="23">
        <v>0.0</v>
      </c>
      <c r="AM12" s="23">
        <v>100000.0</v>
      </c>
      <c r="AN12" s="23">
        <v>1.0</v>
      </c>
      <c r="AO12" s="23">
        <v>6000.0</v>
      </c>
      <c r="AP12" s="23">
        <v>3600.0</v>
      </c>
      <c r="AQ12" s="23">
        <v>1.0</v>
      </c>
      <c r="AR12" s="23">
        <v>0.0</v>
      </c>
      <c r="AS12" s="23" t="s">
        <v>2498</v>
      </c>
      <c r="AT12" s="23" t="s">
        <v>2499</v>
      </c>
    </row>
    <row r="13">
      <c r="A13" s="23" t="str">
        <f t="shared" si="1"/>
        <v>OK</v>
      </c>
      <c r="B13" s="23" t="s">
        <v>47</v>
      </c>
      <c r="C13" s="23" t="s">
        <v>47</v>
      </c>
      <c r="D13" s="23">
        <v>1.0</v>
      </c>
      <c r="E13" s="23">
        <v>15.0</v>
      </c>
      <c r="F13" s="23">
        <v>20.0</v>
      </c>
      <c r="G13" s="23">
        <v>0.0</v>
      </c>
      <c r="H13" s="23">
        <v>0.0</v>
      </c>
      <c r="I13" s="29">
        <v>29000.0</v>
      </c>
      <c r="J13" s="23">
        <v>29000.0</v>
      </c>
      <c r="K13" s="23">
        <v>0.0</v>
      </c>
      <c r="L13" s="23">
        <v>1.0</v>
      </c>
      <c r="M13" s="23">
        <v>1.0</v>
      </c>
      <c r="N13" s="23">
        <v>0.0</v>
      </c>
      <c r="O13" s="23">
        <v>0.0092</v>
      </c>
      <c r="P13" s="23">
        <v>0.0</v>
      </c>
      <c r="Q13" s="23">
        <v>2.0</v>
      </c>
      <c r="R13" s="23">
        <v>1.0</v>
      </c>
      <c r="S13" s="23">
        <v>1.0</v>
      </c>
      <c r="T13" s="23">
        <v>0.0</v>
      </c>
      <c r="U13" s="23">
        <v>0.0</v>
      </c>
      <c r="V13" s="23">
        <v>0.0</v>
      </c>
      <c r="W13" s="23">
        <v>0.0</v>
      </c>
      <c r="X13" s="23">
        <v>1.0E-4</v>
      </c>
      <c r="Y13" s="23">
        <v>0.0</v>
      </c>
      <c r="Z13" s="23" t="s">
        <v>133</v>
      </c>
      <c r="AA13" s="23">
        <v>0.0</v>
      </c>
      <c r="AB13" s="23">
        <v>1.0</v>
      </c>
      <c r="AC13" s="23">
        <v>0.0</v>
      </c>
      <c r="AD13" s="23">
        <v>0.0</v>
      </c>
      <c r="AE13" s="23">
        <v>0.0</v>
      </c>
      <c r="AF13" s="23">
        <v>0.0</v>
      </c>
      <c r="AG13" s="23">
        <v>0.0</v>
      </c>
      <c r="AH13" s="23">
        <v>0.0</v>
      </c>
      <c r="AI13" s="23">
        <v>2.0E-4</v>
      </c>
      <c r="AJ13" s="23">
        <v>1.0E-4</v>
      </c>
      <c r="AK13" s="23">
        <v>1.0E-4</v>
      </c>
      <c r="AL13" s="23">
        <v>0.0</v>
      </c>
      <c r="AM13" s="23">
        <v>100000.0</v>
      </c>
      <c r="AN13" s="23">
        <v>1.0</v>
      </c>
      <c r="AO13" s="23">
        <v>6000.0</v>
      </c>
      <c r="AP13" s="23">
        <v>3600.0</v>
      </c>
      <c r="AQ13" s="23">
        <v>1.0</v>
      </c>
      <c r="AR13" s="23">
        <v>0.0</v>
      </c>
      <c r="AS13" s="23" t="s">
        <v>2498</v>
      </c>
      <c r="AT13" s="23" t="s">
        <v>2499</v>
      </c>
    </row>
    <row r="14">
      <c r="A14" s="23" t="str">
        <f t="shared" si="1"/>
        <v>OK</v>
      </c>
      <c r="B14" s="23" t="s">
        <v>50</v>
      </c>
      <c r="C14" s="23" t="s">
        <v>50</v>
      </c>
      <c r="D14" s="23">
        <v>1.0</v>
      </c>
      <c r="E14" s="23">
        <v>15.0</v>
      </c>
      <c r="F14" s="23">
        <v>10.0</v>
      </c>
      <c r="G14" s="23">
        <v>0.0</v>
      </c>
      <c r="H14" s="23">
        <v>0.0</v>
      </c>
      <c r="I14" s="29">
        <v>32500.0</v>
      </c>
      <c r="J14" s="23">
        <v>32500.0</v>
      </c>
      <c r="K14" s="23">
        <v>0.0</v>
      </c>
      <c r="L14" s="23">
        <v>1.0</v>
      </c>
      <c r="M14" s="23">
        <v>1.0</v>
      </c>
      <c r="N14" s="23">
        <v>0.0</v>
      </c>
      <c r="O14" s="23">
        <v>0.0259</v>
      </c>
      <c r="P14" s="23">
        <v>96.0</v>
      </c>
      <c r="Q14" s="23">
        <v>10.0</v>
      </c>
      <c r="R14" s="23">
        <v>11.0</v>
      </c>
      <c r="S14" s="23">
        <v>3.0</v>
      </c>
      <c r="T14" s="23">
        <v>0.0</v>
      </c>
      <c r="U14" s="23">
        <v>7.0</v>
      </c>
      <c r="V14" s="23">
        <v>0.0</v>
      </c>
      <c r="W14" s="23">
        <v>1.0</v>
      </c>
      <c r="X14" s="23">
        <v>4.0E-4</v>
      </c>
      <c r="Y14" s="23">
        <v>1.0E-4</v>
      </c>
      <c r="Z14" s="23" t="s">
        <v>133</v>
      </c>
      <c r="AA14" s="23">
        <v>1.0E-4</v>
      </c>
      <c r="AB14" s="23">
        <v>7.0</v>
      </c>
      <c r="AC14" s="23">
        <v>11.0</v>
      </c>
      <c r="AD14" s="23">
        <v>9.0</v>
      </c>
      <c r="AE14" s="23">
        <v>0.0</v>
      </c>
      <c r="AF14" s="23">
        <v>2.0</v>
      </c>
      <c r="AG14" s="23">
        <v>0.0</v>
      </c>
      <c r="AH14" s="23">
        <v>0.0</v>
      </c>
      <c r="AI14" s="23">
        <v>0.0014</v>
      </c>
      <c r="AJ14" s="23">
        <v>8.0E-4</v>
      </c>
      <c r="AK14" s="23">
        <v>5.0E-4</v>
      </c>
      <c r="AL14" s="23">
        <v>0.0</v>
      </c>
      <c r="AM14" s="23">
        <v>100000.0</v>
      </c>
      <c r="AN14" s="23">
        <v>2.0</v>
      </c>
      <c r="AO14" s="23">
        <v>6000.0</v>
      </c>
      <c r="AP14" s="23">
        <v>3600.0</v>
      </c>
      <c r="AQ14" s="23">
        <v>1.0</v>
      </c>
      <c r="AR14" s="23">
        <v>0.0</v>
      </c>
      <c r="AS14" s="23" t="s">
        <v>2498</v>
      </c>
      <c r="AT14" s="23" t="s">
        <v>2503</v>
      </c>
    </row>
    <row r="15">
      <c r="A15" s="23" t="str">
        <f t="shared" si="1"/>
        <v>OK</v>
      </c>
      <c r="B15" s="23" t="s">
        <v>52</v>
      </c>
      <c r="C15" s="23" t="s">
        <v>52</v>
      </c>
      <c r="D15" s="23">
        <v>1.0</v>
      </c>
      <c r="E15" s="23">
        <v>18.0</v>
      </c>
      <c r="F15" s="23">
        <v>30.0</v>
      </c>
      <c r="G15" s="23">
        <v>0.0</v>
      </c>
      <c r="H15" s="23">
        <v>0.0</v>
      </c>
      <c r="I15" s="29">
        <v>29259.0</v>
      </c>
      <c r="J15" s="23">
        <v>29259.0</v>
      </c>
      <c r="K15" s="23">
        <v>0.0</v>
      </c>
      <c r="L15" s="23">
        <v>1.0</v>
      </c>
      <c r="M15" s="23">
        <v>1.0</v>
      </c>
      <c r="N15" s="23">
        <v>0.0</v>
      </c>
      <c r="O15" s="23">
        <v>0.0358</v>
      </c>
      <c r="P15" s="23">
        <v>0.0</v>
      </c>
      <c r="Q15" s="23">
        <v>4.0</v>
      </c>
      <c r="R15" s="23">
        <v>7.0</v>
      </c>
      <c r="S15" s="23">
        <v>7.0</v>
      </c>
      <c r="T15" s="23">
        <v>0.0</v>
      </c>
      <c r="U15" s="23">
        <v>0.0</v>
      </c>
      <c r="V15" s="23">
        <v>0.0</v>
      </c>
      <c r="W15" s="23">
        <v>0.0</v>
      </c>
      <c r="X15" s="23">
        <v>5.0E-4</v>
      </c>
      <c r="Y15" s="23">
        <v>3.0E-4</v>
      </c>
      <c r="Z15" s="23" t="s">
        <v>133</v>
      </c>
      <c r="AA15" s="23">
        <v>0.0</v>
      </c>
      <c r="AB15" s="23">
        <v>2.0</v>
      </c>
      <c r="AC15" s="23">
        <v>62.0</v>
      </c>
      <c r="AD15" s="23">
        <v>62.0</v>
      </c>
      <c r="AE15" s="23">
        <v>0.0</v>
      </c>
      <c r="AF15" s="23">
        <v>0.0</v>
      </c>
      <c r="AG15" s="23">
        <v>0.0</v>
      </c>
      <c r="AH15" s="23">
        <v>0.0</v>
      </c>
      <c r="AI15" s="23">
        <v>0.0022</v>
      </c>
      <c r="AJ15" s="23">
        <v>0.002</v>
      </c>
      <c r="AK15" s="23">
        <v>2.0E-4</v>
      </c>
      <c r="AL15" s="23">
        <v>0.0</v>
      </c>
      <c r="AM15" s="23">
        <v>100000.0</v>
      </c>
      <c r="AN15" s="23">
        <v>1.0</v>
      </c>
      <c r="AO15" s="23">
        <v>6000.0</v>
      </c>
      <c r="AP15" s="23">
        <v>3600.0</v>
      </c>
      <c r="AQ15" s="23">
        <v>1.0</v>
      </c>
      <c r="AR15" s="23">
        <v>0.0</v>
      </c>
      <c r="AS15" s="23" t="s">
        <v>2498</v>
      </c>
      <c r="AT15" s="23" t="s">
        <v>2504</v>
      </c>
    </row>
    <row r="16">
      <c r="A16" s="23" t="str">
        <f t="shared" si="1"/>
        <v>OK</v>
      </c>
      <c r="B16" s="23" t="s">
        <v>53</v>
      </c>
      <c r="C16" s="23" t="s">
        <v>53</v>
      </c>
      <c r="D16" s="23">
        <v>1.0</v>
      </c>
      <c r="E16" s="23">
        <v>18.0</v>
      </c>
      <c r="F16" s="23">
        <v>20.0</v>
      </c>
      <c r="G16" s="23">
        <v>0.0</v>
      </c>
      <c r="H16" s="23">
        <v>0.0</v>
      </c>
      <c r="I16" s="29">
        <v>29259.0</v>
      </c>
      <c r="J16" s="23">
        <v>29259.0</v>
      </c>
      <c r="K16" s="23">
        <v>0.0</v>
      </c>
      <c r="L16" s="23">
        <v>1.0</v>
      </c>
      <c r="M16" s="23">
        <v>1.0</v>
      </c>
      <c r="N16" s="23">
        <v>0.0</v>
      </c>
      <c r="O16" s="23">
        <v>0.0353</v>
      </c>
      <c r="P16" s="23">
        <v>0.0</v>
      </c>
      <c r="Q16" s="23">
        <v>4.0</v>
      </c>
      <c r="R16" s="23">
        <v>7.0</v>
      </c>
      <c r="S16" s="23">
        <v>7.0</v>
      </c>
      <c r="T16" s="23">
        <v>0.0</v>
      </c>
      <c r="U16" s="23">
        <v>0.0</v>
      </c>
      <c r="V16" s="23">
        <v>0.0</v>
      </c>
      <c r="W16" s="23">
        <v>0.0</v>
      </c>
      <c r="X16" s="23">
        <v>5.0E-4</v>
      </c>
      <c r="Y16" s="23">
        <v>3.0E-4</v>
      </c>
      <c r="Z16" s="23" t="s">
        <v>133</v>
      </c>
      <c r="AA16" s="23">
        <v>0.0</v>
      </c>
      <c r="AB16" s="23">
        <v>2.0</v>
      </c>
      <c r="AC16" s="23">
        <v>62.0</v>
      </c>
      <c r="AD16" s="23">
        <v>62.0</v>
      </c>
      <c r="AE16" s="23">
        <v>0.0</v>
      </c>
      <c r="AF16" s="23">
        <v>0.0</v>
      </c>
      <c r="AG16" s="23">
        <v>0.0</v>
      </c>
      <c r="AH16" s="23">
        <v>0.0</v>
      </c>
      <c r="AI16" s="23">
        <v>0.0022</v>
      </c>
      <c r="AJ16" s="23">
        <v>0.002</v>
      </c>
      <c r="AK16" s="23">
        <v>2.0E-4</v>
      </c>
      <c r="AL16" s="23">
        <v>0.0</v>
      </c>
      <c r="AM16" s="23">
        <v>100000.0</v>
      </c>
      <c r="AN16" s="23">
        <v>1.0</v>
      </c>
      <c r="AO16" s="23">
        <v>6000.0</v>
      </c>
      <c r="AP16" s="23">
        <v>3600.0</v>
      </c>
      <c r="AQ16" s="23">
        <v>1.0</v>
      </c>
      <c r="AR16" s="23">
        <v>0.0</v>
      </c>
      <c r="AS16" s="23" t="s">
        <v>2498</v>
      </c>
      <c r="AT16" s="23" t="s">
        <v>2500</v>
      </c>
    </row>
    <row r="17">
      <c r="A17" s="23" t="str">
        <f t="shared" si="1"/>
        <v>OK</v>
      </c>
      <c r="B17" s="23" t="s">
        <v>54</v>
      </c>
      <c r="C17" s="23" t="s">
        <v>54</v>
      </c>
      <c r="D17" s="23">
        <v>1.0</v>
      </c>
      <c r="E17" s="23">
        <v>18.0</v>
      </c>
      <c r="F17" s="23">
        <v>10.0</v>
      </c>
      <c r="G17" s="23">
        <v>0.0</v>
      </c>
      <c r="H17" s="23">
        <v>0.0</v>
      </c>
      <c r="I17" s="29">
        <v>31443.0</v>
      </c>
      <c r="J17" s="23">
        <v>31443.0</v>
      </c>
      <c r="K17" s="23">
        <v>0.0</v>
      </c>
      <c r="L17" s="23">
        <v>1.0</v>
      </c>
      <c r="M17" s="23">
        <v>1.0</v>
      </c>
      <c r="N17" s="23">
        <v>4.0</v>
      </c>
      <c r="O17" s="23">
        <v>0.0894</v>
      </c>
      <c r="P17" s="23">
        <v>28.0</v>
      </c>
      <c r="Q17" s="23">
        <v>14.0</v>
      </c>
      <c r="R17" s="23">
        <v>21.0</v>
      </c>
      <c r="S17" s="23">
        <v>11.0</v>
      </c>
      <c r="T17" s="23">
        <v>0.0</v>
      </c>
      <c r="U17" s="23">
        <v>9.0</v>
      </c>
      <c r="V17" s="23">
        <v>0.0</v>
      </c>
      <c r="W17" s="23">
        <v>1.0</v>
      </c>
      <c r="X17" s="23">
        <v>0.0013</v>
      </c>
      <c r="Y17" s="23">
        <v>5.0E-4</v>
      </c>
      <c r="Z17" s="23" t="s">
        <v>133</v>
      </c>
      <c r="AA17" s="23">
        <v>3.0E-4</v>
      </c>
      <c r="AB17" s="23">
        <v>14.0</v>
      </c>
      <c r="AC17" s="23">
        <v>66.0</v>
      </c>
      <c r="AD17" s="23">
        <v>62.0</v>
      </c>
      <c r="AE17" s="23">
        <v>0.0</v>
      </c>
      <c r="AF17" s="23">
        <v>4.0</v>
      </c>
      <c r="AG17" s="23">
        <v>0.0</v>
      </c>
      <c r="AH17" s="23">
        <v>0.0</v>
      </c>
      <c r="AI17" s="23">
        <v>0.0066</v>
      </c>
      <c r="AJ17" s="23">
        <v>0.0043</v>
      </c>
      <c r="AK17" s="23">
        <v>0.0018</v>
      </c>
      <c r="AL17" s="23">
        <v>0.0</v>
      </c>
      <c r="AM17" s="23">
        <v>100000.0</v>
      </c>
      <c r="AN17" s="23">
        <v>2.0</v>
      </c>
      <c r="AO17" s="23">
        <v>6000.0</v>
      </c>
      <c r="AP17" s="23">
        <v>3600.0</v>
      </c>
      <c r="AQ17" s="23">
        <v>1.0</v>
      </c>
      <c r="AR17" s="23">
        <v>0.0</v>
      </c>
      <c r="AS17" s="23" t="s">
        <v>2498</v>
      </c>
      <c r="AT17" s="23" t="s">
        <v>2505</v>
      </c>
    </row>
    <row r="18">
      <c r="A18" s="23" t="str">
        <f t="shared" si="1"/>
        <v>OK</v>
      </c>
      <c r="B18" s="23" t="s">
        <v>55</v>
      </c>
      <c r="C18" s="23" t="s">
        <v>55</v>
      </c>
      <c r="D18" s="23">
        <v>1.0</v>
      </c>
      <c r="E18" s="23">
        <v>20.0</v>
      </c>
      <c r="F18" s="23">
        <v>30.0</v>
      </c>
      <c r="G18" s="23">
        <v>0.0</v>
      </c>
      <c r="H18" s="23">
        <v>0.0</v>
      </c>
      <c r="I18" s="29">
        <v>20746.0</v>
      </c>
      <c r="J18" s="23">
        <v>20746.0</v>
      </c>
      <c r="K18" s="23">
        <v>0.0</v>
      </c>
      <c r="L18" s="23">
        <v>1.0</v>
      </c>
      <c r="M18" s="23">
        <v>1.0</v>
      </c>
      <c r="N18" s="23">
        <v>0.0</v>
      </c>
      <c r="O18" s="23">
        <v>0.0199</v>
      </c>
      <c r="P18" s="23">
        <v>0.0</v>
      </c>
      <c r="Q18" s="23">
        <v>5.0</v>
      </c>
      <c r="R18" s="23">
        <v>11.0</v>
      </c>
      <c r="S18" s="23">
        <v>11.0</v>
      </c>
      <c r="T18" s="23">
        <v>0.0</v>
      </c>
      <c r="U18" s="23">
        <v>0.0</v>
      </c>
      <c r="V18" s="23">
        <v>0.0</v>
      </c>
      <c r="W18" s="23">
        <v>0.0</v>
      </c>
      <c r="X18" s="23">
        <v>6.0E-4</v>
      </c>
      <c r="Y18" s="23">
        <v>4.0E-4</v>
      </c>
      <c r="Z18" s="23" t="s">
        <v>133</v>
      </c>
      <c r="AA18" s="23">
        <v>0.0</v>
      </c>
      <c r="AB18" s="23">
        <v>0.0</v>
      </c>
      <c r="AC18" s="23">
        <v>0.0</v>
      </c>
      <c r="AD18" s="23">
        <v>0.0</v>
      </c>
      <c r="AE18" s="23">
        <v>0.0</v>
      </c>
      <c r="AF18" s="23">
        <v>0.0</v>
      </c>
      <c r="AG18" s="23">
        <v>0.0</v>
      </c>
      <c r="AH18" s="23">
        <v>0.0</v>
      </c>
      <c r="AI18" s="23">
        <v>0.0</v>
      </c>
      <c r="AJ18" s="23">
        <v>0.0</v>
      </c>
      <c r="AK18" s="23">
        <v>0.0</v>
      </c>
      <c r="AL18" s="23">
        <v>0.0</v>
      </c>
      <c r="AM18" s="23">
        <v>100000.0</v>
      </c>
      <c r="AN18" s="23">
        <v>1.0</v>
      </c>
      <c r="AO18" s="23">
        <v>6000.0</v>
      </c>
      <c r="AP18" s="23">
        <v>3600.0</v>
      </c>
      <c r="AQ18" s="23">
        <v>0.0</v>
      </c>
      <c r="AR18" s="23">
        <v>0.0</v>
      </c>
      <c r="AS18" s="23" t="s">
        <v>2498</v>
      </c>
      <c r="AT18" s="23" t="s">
        <v>2506</v>
      </c>
    </row>
    <row r="19">
      <c r="A19" s="23" t="str">
        <f t="shared" si="1"/>
        <v>OK</v>
      </c>
      <c r="B19" s="23" t="s">
        <v>56</v>
      </c>
      <c r="C19" s="23" t="s">
        <v>56</v>
      </c>
      <c r="D19" s="23">
        <v>1.0</v>
      </c>
      <c r="E19" s="23">
        <v>20.0</v>
      </c>
      <c r="F19" s="23">
        <v>20.0</v>
      </c>
      <c r="G19" s="23">
        <v>0.0</v>
      </c>
      <c r="H19" s="23">
        <v>0.0</v>
      </c>
      <c r="I19" s="29">
        <v>20746.0</v>
      </c>
      <c r="J19" s="23">
        <v>20746.0</v>
      </c>
      <c r="K19" s="23">
        <v>0.0</v>
      </c>
      <c r="L19" s="23">
        <v>1.0</v>
      </c>
      <c r="M19" s="23">
        <v>1.0</v>
      </c>
      <c r="N19" s="23">
        <v>0.0</v>
      </c>
      <c r="O19" s="23">
        <v>0.0201</v>
      </c>
      <c r="P19" s="23">
        <v>0.0</v>
      </c>
      <c r="Q19" s="23">
        <v>5.0</v>
      </c>
      <c r="R19" s="23">
        <v>11.0</v>
      </c>
      <c r="S19" s="23">
        <v>11.0</v>
      </c>
      <c r="T19" s="23">
        <v>0.0</v>
      </c>
      <c r="U19" s="23">
        <v>0.0</v>
      </c>
      <c r="V19" s="23">
        <v>0.0</v>
      </c>
      <c r="W19" s="23">
        <v>0.0</v>
      </c>
      <c r="X19" s="23">
        <v>7.0E-4</v>
      </c>
      <c r="Y19" s="23">
        <v>4.0E-4</v>
      </c>
      <c r="Z19" s="23" t="s">
        <v>133</v>
      </c>
      <c r="AA19" s="23">
        <v>0.0</v>
      </c>
      <c r="AB19" s="23">
        <v>0.0</v>
      </c>
      <c r="AC19" s="23">
        <v>0.0</v>
      </c>
      <c r="AD19" s="23">
        <v>0.0</v>
      </c>
      <c r="AE19" s="23">
        <v>0.0</v>
      </c>
      <c r="AF19" s="23">
        <v>0.0</v>
      </c>
      <c r="AG19" s="23">
        <v>0.0</v>
      </c>
      <c r="AH19" s="23">
        <v>0.0</v>
      </c>
      <c r="AI19" s="23">
        <v>0.0</v>
      </c>
      <c r="AJ19" s="23">
        <v>0.0</v>
      </c>
      <c r="AK19" s="23">
        <v>0.0</v>
      </c>
      <c r="AL19" s="23">
        <v>0.0</v>
      </c>
      <c r="AM19" s="23">
        <v>100000.0</v>
      </c>
      <c r="AN19" s="23">
        <v>1.0</v>
      </c>
      <c r="AO19" s="23">
        <v>6000.0</v>
      </c>
      <c r="AP19" s="23">
        <v>3600.0</v>
      </c>
      <c r="AQ19" s="23">
        <v>0.0</v>
      </c>
      <c r="AR19" s="23">
        <v>0.0</v>
      </c>
      <c r="AS19" s="23" t="s">
        <v>2498</v>
      </c>
      <c r="AT19" s="23" t="s">
        <v>2507</v>
      </c>
    </row>
    <row r="20">
      <c r="A20" s="23" t="str">
        <f t="shared" si="1"/>
        <v>OK</v>
      </c>
      <c r="B20" s="23" t="s">
        <v>57</v>
      </c>
      <c r="C20" s="23" t="s">
        <v>57</v>
      </c>
      <c r="D20" s="23">
        <v>1.0</v>
      </c>
      <c r="E20" s="23">
        <v>20.0</v>
      </c>
      <c r="F20" s="23">
        <v>10.0</v>
      </c>
      <c r="G20" s="23">
        <v>0.0</v>
      </c>
      <c r="H20" s="23">
        <v>0.0</v>
      </c>
      <c r="I20" s="29">
        <v>22811.0</v>
      </c>
      <c r="J20" s="23">
        <v>22811.0</v>
      </c>
      <c r="K20" s="23">
        <v>0.0</v>
      </c>
      <c r="L20" s="23">
        <v>1.0</v>
      </c>
      <c r="M20" s="23">
        <v>1.0</v>
      </c>
      <c r="N20" s="23">
        <v>0.0</v>
      </c>
      <c r="O20" s="23">
        <v>0.0653</v>
      </c>
      <c r="P20" s="23">
        <v>152.0</v>
      </c>
      <c r="Q20" s="23">
        <v>18.0</v>
      </c>
      <c r="R20" s="23">
        <v>24.0</v>
      </c>
      <c r="S20" s="23">
        <v>14.0</v>
      </c>
      <c r="T20" s="23">
        <v>0.0</v>
      </c>
      <c r="U20" s="23">
        <v>0.0</v>
      </c>
      <c r="V20" s="23">
        <v>0.0</v>
      </c>
      <c r="W20" s="23">
        <v>10.0</v>
      </c>
      <c r="X20" s="23">
        <v>0.0017</v>
      </c>
      <c r="Y20" s="23">
        <v>6.0E-4</v>
      </c>
      <c r="Z20" s="23" t="s">
        <v>133</v>
      </c>
      <c r="AA20" s="23">
        <v>4.0E-4</v>
      </c>
      <c r="AB20" s="23">
        <v>7.0</v>
      </c>
      <c r="AC20" s="23">
        <v>35.0</v>
      </c>
      <c r="AD20" s="23">
        <v>25.0</v>
      </c>
      <c r="AE20" s="23">
        <v>0.0</v>
      </c>
      <c r="AF20" s="23">
        <v>10.0</v>
      </c>
      <c r="AG20" s="23">
        <v>0.0</v>
      </c>
      <c r="AH20" s="23">
        <v>0.0</v>
      </c>
      <c r="AI20" s="23">
        <v>0.0037</v>
      </c>
      <c r="AJ20" s="23">
        <v>0.0023</v>
      </c>
      <c r="AK20" s="23">
        <v>0.0011</v>
      </c>
      <c r="AL20" s="23">
        <v>0.0</v>
      </c>
      <c r="AM20" s="23">
        <v>100000.0</v>
      </c>
      <c r="AN20" s="23">
        <v>1.0</v>
      </c>
      <c r="AO20" s="23">
        <v>6000.0</v>
      </c>
      <c r="AP20" s="23">
        <v>3600.0</v>
      </c>
      <c r="AQ20" s="23">
        <v>0.0</v>
      </c>
      <c r="AR20" s="23">
        <v>0.0</v>
      </c>
      <c r="AS20" s="23" t="s">
        <v>2498</v>
      </c>
      <c r="AT20" s="23" t="s">
        <v>2508</v>
      </c>
    </row>
    <row r="21">
      <c r="A21" s="23" t="str">
        <f t="shared" si="1"/>
        <v>OK</v>
      </c>
      <c r="B21" s="23" t="s">
        <v>58</v>
      </c>
      <c r="C21" s="23" t="s">
        <v>58</v>
      </c>
      <c r="D21" s="23">
        <v>1.0</v>
      </c>
      <c r="E21" s="23">
        <v>21.0</v>
      </c>
      <c r="F21" s="23">
        <v>30.0</v>
      </c>
      <c r="G21" s="23">
        <v>0.0</v>
      </c>
      <c r="H21" s="23">
        <v>0.0</v>
      </c>
      <c r="I21" s="29">
        <v>76999.0</v>
      </c>
      <c r="J21" s="23">
        <v>76999.0</v>
      </c>
      <c r="K21" s="23">
        <v>0.0</v>
      </c>
      <c r="L21" s="23">
        <v>1.0</v>
      </c>
      <c r="M21" s="23">
        <v>1.0</v>
      </c>
      <c r="N21" s="23">
        <v>172.0</v>
      </c>
      <c r="O21" s="23">
        <v>0.3642</v>
      </c>
      <c r="P21" s="23">
        <v>468.0</v>
      </c>
      <c r="Q21" s="23">
        <v>226.0</v>
      </c>
      <c r="R21" s="23">
        <v>232.0</v>
      </c>
      <c r="S21" s="23">
        <v>96.0</v>
      </c>
      <c r="T21" s="23">
        <v>0.0</v>
      </c>
      <c r="U21" s="23">
        <v>18.0</v>
      </c>
      <c r="V21" s="23">
        <v>0.0</v>
      </c>
      <c r="W21" s="23">
        <v>118.0</v>
      </c>
      <c r="X21" s="23">
        <v>0.0131</v>
      </c>
      <c r="Y21" s="23">
        <v>0.004</v>
      </c>
      <c r="Z21" s="23" t="s">
        <v>133</v>
      </c>
      <c r="AA21" s="23">
        <v>0.0034</v>
      </c>
      <c r="AB21" s="23">
        <v>143.0</v>
      </c>
      <c r="AC21" s="23">
        <v>152.0</v>
      </c>
      <c r="AD21" s="23">
        <v>96.0</v>
      </c>
      <c r="AE21" s="23">
        <v>0.0</v>
      </c>
      <c r="AF21" s="23">
        <v>56.0</v>
      </c>
      <c r="AG21" s="23">
        <v>0.0</v>
      </c>
      <c r="AH21" s="23">
        <v>0.0</v>
      </c>
      <c r="AI21" s="23">
        <v>0.0503</v>
      </c>
      <c r="AJ21" s="23">
        <v>0.0288</v>
      </c>
      <c r="AK21" s="23">
        <v>0.0178</v>
      </c>
      <c r="AL21" s="23">
        <v>0.0</v>
      </c>
      <c r="AM21" s="23">
        <v>100000.0</v>
      </c>
      <c r="AN21" s="23">
        <v>1.0</v>
      </c>
      <c r="AO21" s="23">
        <v>6000.0</v>
      </c>
      <c r="AP21" s="23">
        <v>3600.0</v>
      </c>
      <c r="AQ21" s="23">
        <v>0.0</v>
      </c>
      <c r="AR21" s="23">
        <v>0.0</v>
      </c>
      <c r="AS21" s="23" t="s">
        <v>2498</v>
      </c>
      <c r="AT21" s="23" t="s">
        <v>2509</v>
      </c>
    </row>
    <row r="22">
      <c r="A22" s="23" t="str">
        <f t="shared" si="1"/>
        <v>OK</v>
      </c>
      <c r="B22" s="23" t="s">
        <v>59</v>
      </c>
      <c r="C22" s="23" t="s">
        <v>59</v>
      </c>
      <c r="D22" s="23">
        <v>1.0</v>
      </c>
      <c r="E22" s="23">
        <v>21.0</v>
      </c>
      <c r="F22" s="23">
        <v>20.0</v>
      </c>
      <c r="G22" s="23">
        <v>0.0</v>
      </c>
      <c r="H22" s="23">
        <v>0.0</v>
      </c>
      <c r="I22" s="29">
        <v>91619.0</v>
      </c>
      <c r="J22" s="23">
        <v>91619.0</v>
      </c>
      <c r="K22" s="23">
        <v>0.0</v>
      </c>
      <c r="L22" s="23">
        <v>1.0</v>
      </c>
      <c r="M22" s="23">
        <v>1.0</v>
      </c>
      <c r="N22" s="23">
        <v>192.0</v>
      </c>
      <c r="O22" s="23">
        <v>0.5315</v>
      </c>
      <c r="P22" s="23">
        <v>704.0</v>
      </c>
      <c r="Q22" s="23">
        <v>93.0</v>
      </c>
      <c r="R22" s="23">
        <v>115.0</v>
      </c>
      <c r="S22" s="23">
        <v>34.0</v>
      </c>
      <c r="T22" s="23">
        <v>0.0</v>
      </c>
      <c r="U22" s="23">
        <v>35.0</v>
      </c>
      <c r="V22" s="23">
        <v>0.0</v>
      </c>
      <c r="W22" s="23">
        <v>46.0</v>
      </c>
      <c r="X22" s="23">
        <v>0.0059</v>
      </c>
      <c r="Y22" s="23">
        <v>0.0015</v>
      </c>
      <c r="Z22" s="23" t="s">
        <v>133</v>
      </c>
      <c r="AA22" s="23">
        <v>0.0017</v>
      </c>
      <c r="AB22" s="23">
        <v>214.0</v>
      </c>
      <c r="AC22" s="23">
        <v>283.0</v>
      </c>
      <c r="AD22" s="23">
        <v>53.0</v>
      </c>
      <c r="AE22" s="23">
        <v>0.0</v>
      </c>
      <c r="AF22" s="23">
        <v>230.0</v>
      </c>
      <c r="AG22" s="23">
        <v>0.0</v>
      </c>
      <c r="AH22" s="23">
        <v>0.0</v>
      </c>
      <c r="AI22" s="23">
        <v>0.0944</v>
      </c>
      <c r="AJ22" s="23">
        <v>0.0581</v>
      </c>
      <c r="AK22" s="23">
        <v>0.0305</v>
      </c>
      <c r="AL22" s="23">
        <v>0.0</v>
      </c>
      <c r="AM22" s="23">
        <v>100000.0</v>
      </c>
      <c r="AN22" s="23">
        <v>2.0</v>
      </c>
      <c r="AO22" s="23">
        <v>6000.0</v>
      </c>
      <c r="AP22" s="23">
        <v>3600.0</v>
      </c>
      <c r="AQ22" s="23">
        <v>0.0</v>
      </c>
      <c r="AR22" s="23">
        <v>0.0</v>
      </c>
      <c r="AS22" s="23" t="s">
        <v>2498</v>
      </c>
      <c r="AT22" s="23" t="s">
        <v>2510</v>
      </c>
    </row>
    <row r="23">
      <c r="A23" s="23" t="str">
        <f t="shared" si="1"/>
        <v>OK</v>
      </c>
      <c r="B23" s="23" t="s">
        <v>60</v>
      </c>
      <c r="C23" s="23" t="s">
        <v>60</v>
      </c>
      <c r="D23" s="23">
        <v>1.0</v>
      </c>
      <c r="E23" s="23">
        <v>21.0</v>
      </c>
      <c r="F23" s="23">
        <v>30.0</v>
      </c>
      <c r="G23" s="23">
        <v>0.0</v>
      </c>
      <c r="H23" s="23">
        <v>0.0</v>
      </c>
      <c r="I23" s="29">
        <v>16202.0</v>
      </c>
      <c r="J23" s="23">
        <v>16202.0</v>
      </c>
      <c r="K23" s="23">
        <v>0.0</v>
      </c>
      <c r="L23" s="23">
        <v>1.0</v>
      </c>
      <c r="M23" s="23">
        <v>1.0</v>
      </c>
      <c r="N23" s="23">
        <v>0.0</v>
      </c>
      <c r="O23" s="23">
        <v>0.0166</v>
      </c>
      <c r="P23" s="23">
        <v>0.0</v>
      </c>
      <c r="Q23" s="23">
        <v>3.0</v>
      </c>
      <c r="R23" s="23">
        <v>3.0</v>
      </c>
      <c r="S23" s="23">
        <v>3.0</v>
      </c>
      <c r="T23" s="23">
        <v>0.0</v>
      </c>
      <c r="U23" s="23">
        <v>0.0</v>
      </c>
      <c r="V23" s="23">
        <v>0.0</v>
      </c>
      <c r="W23" s="23">
        <v>0.0</v>
      </c>
      <c r="X23" s="23">
        <v>3.0E-4</v>
      </c>
      <c r="Y23" s="23">
        <v>1.0E-4</v>
      </c>
      <c r="Z23" s="23" t="s">
        <v>133</v>
      </c>
      <c r="AA23" s="23">
        <v>0.0</v>
      </c>
      <c r="AB23" s="23">
        <v>0.0</v>
      </c>
      <c r="AC23" s="23">
        <v>0.0</v>
      </c>
      <c r="AD23" s="23">
        <v>0.0</v>
      </c>
      <c r="AE23" s="23">
        <v>0.0</v>
      </c>
      <c r="AF23" s="23">
        <v>0.0</v>
      </c>
      <c r="AG23" s="23">
        <v>0.0</v>
      </c>
      <c r="AH23" s="23">
        <v>0.0</v>
      </c>
      <c r="AI23" s="23">
        <v>0.0</v>
      </c>
      <c r="AJ23" s="23">
        <v>0.0</v>
      </c>
      <c r="AK23" s="23">
        <v>0.0</v>
      </c>
      <c r="AL23" s="23">
        <v>0.0</v>
      </c>
      <c r="AM23" s="23">
        <v>100000.0</v>
      </c>
      <c r="AN23" s="23">
        <v>1.0</v>
      </c>
      <c r="AO23" s="23">
        <v>6000.0</v>
      </c>
      <c r="AP23" s="23">
        <v>3600.0</v>
      </c>
      <c r="AQ23" s="23">
        <v>0.0</v>
      </c>
      <c r="AR23" s="23">
        <v>0.0</v>
      </c>
      <c r="AS23" s="23" t="s">
        <v>2498</v>
      </c>
      <c r="AT23" s="23" t="s">
        <v>2510</v>
      </c>
    </row>
    <row r="24">
      <c r="A24" s="23" t="str">
        <f t="shared" si="1"/>
        <v>OK</v>
      </c>
      <c r="B24" s="23" t="s">
        <v>61</v>
      </c>
      <c r="C24" s="23" t="s">
        <v>61</v>
      </c>
      <c r="D24" s="23">
        <v>1.0</v>
      </c>
      <c r="E24" s="23">
        <v>21.0</v>
      </c>
      <c r="F24" s="23">
        <v>20.0</v>
      </c>
      <c r="G24" s="23">
        <v>0.0</v>
      </c>
      <c r="H24" s="23">
        <v>0.0</v>
      </c>
      <c r="I24" s="29">
        <v>16202.0</v>
      </c>
      <c r="J24" s="23">
        <v>16202.0</v>
      </c>
      <c r="K24" s="23">
        <v>0.0</v>
      </c>
      <c r="L24" s="23">
        <v>1.0</v>
      </c>
      <c r="M24" s="23">
        <v>1.0</v>
      </c>
      <c r="N24" s="23">
        <v>0.0</v>
      </c>
      <c r="O24" s="23">
        <v>0.0199</v>
      </c>
      <c r="P24" s="23">
        <v>0.0</v>
      </c>
      <c r="Q24" s="23">
        <v>3.0</v>
      </c>
      <c r="R24" s="23">
        <v>3.0</v>
      </c>
      <c r="S24" s="23">
        <v>3.0</v>
      </c>
      <c r="T24" s="23">
        <v>0.0</v>
      </c>
      <c r="U24" s="23">
        <v>0.0</v>
      </c>
      <c r="V24" s="23">
        <v>0.0</v>
      </c>
      <c r="W24" s="23">
        <v>0.0</v>
      </c>
      <c r="X24" s="23">
        <v>3.0E-4</v>
      </c>
      <c r="Y24" s="23">
        <v>2.0E-4</v>
      </c>
      <c r="Z24" s="23" t="s">
        <v>133</v>
      </c>
      <c r="AA24" s="23">
        <v>0.0</v>
      </c>
      <c r="AB24" s="23">
        <v>0.0</v>
      </c>
      <c r="AC24" s="23">
        <v>0.0</v>
      </c>
      <c r="AD24" s="23">
        <v>0.0</v>
      </c>
      <c r="AE24" s="23">
        <v>0.0</v>
      </c>
      <c r="AF24" s="23">
        <v>0.0</v>
      </c>
      <c r="AG24" s="23">
        <v>0.0</v>
      </c>
      <c r="AH24" s="23">
        <v>0.0</v>
      </c>
      <c r="AI24" s="23">
        <v>0.0</v>
      </c>
      <c r="AJ24" s="23">
        <v>0.0</v>
      </c>
      <c r="AK24" s="23">
        <v>0.0</v>
      </c>
      <c r="AL24" s="23">
        <v>0.0</v>
      </c>
      <c r="AM24" s="23">
        <v>100000.0</v>
      </c>
      <c r="AN24" s="23">
        <v>1.0</v>
      </c>
      <c r="AO24" s="23">
        <v>6000.0</v>
      </c>
      <c r="AP24" s="23">
        <v>3600.0</v>
      </c>
      <c r="AQ24" s="23">
        <v>0.0</v>
      </c>
      <c r="AR24" s="23">
        <v>0.0</v>
      </c>
      <c r="AS24" s="23" t="s">
        <v>2498</v>
      </c>
      <c r="AT24" s="23" t="s">
        <v>2511</v>
      </c>
    </row>
    <row r="25">
      <c r="A25" s="23" t="str">
        <f t="shared" si="1"/>
        <v>OK</v>
      </c>
      <c r="B25" s="23" t="s">
        <v>62</v>
      </c>
      <c r="C25" s="23" t="s">
        <v>62</v>
      </c>
      <c r="D25" s="23">
        <v>1.0</v>
      </c>
      <c r="E25" s="23">
        <v>21.0</v>
      </c>
      <c r="F25" s="23">
        <v>10.0</v>
      </c>
      <c r="G25" s="23">
        <v>0.0</v>
      </c>
      <c r="H25" s="23">
        <v>0.0</v>
      </c>
      <c r="I25" s="29">
        <v>17576.0</v>
      </c>
      <c r="J25" s="23">
        <v>17576.0</v>
      </c>
      <c r="K25" s="23">
        <v>0.0</v>
      </c>
      <c r="L25" s="23">
        <v>1.0</v>
      </c>
      <c r="M25" s="23">
        <v>1.0</v>
      </c>
      <c r="N25" s="23">
        <v>66.0</v>
      </c>
      <c r="O25" s="23">
        <v>0.2143</v>
      </c>
      <c r="P25" s="23">
        <v>52.0</v>
      </c>
      <c r="Q25" s="23">
        <v>62.0</v>
      </c>
      <c r="R25" s="23">
        <v>65.0</v>
      </c>
      <c r="S25" s="23">
        <v>22.0</v>
      </c>
      <c r="T25" s="23">
        <v>0.0</v>
      </c>
      <c r="U25" s="23">
        <v>11.0</v>
      </c>
      <c r="V25" s="23">
        <v>0.0</v>
      </c>
      <c r="W25" s="23">
        <v>32.0</v>
      </c>
      <c r="X25" s="23">
        <v>0.0044</v>
      </c>
      <c r="Y25" s="23">
        <v>0.001</v>
      </c>
      <c r="Z25" s="23" t="s">
        <v>133</v>
      </c>
      <c r="AA25" s="23">
        <v>0.0013</v>
      </c>
      <c r="AB25" s="23">
        <v>78.0</v>
      </c>
      <c r="AC25" s="23">
        <v>116.0</v>
      </c>
      <c r="AD25" s="23">
        <v>96.0</v>
      </c>
      <c r="AE25" s="23">
        <v>0.0</v>
      </c>
      <c r="AF25" s="23">
        <v>20.0</v>
      </c>
      <c r="AG25" s="23">
        <v>0.0</v>
      </c>
      <c r="AH25" s="23">
        <v>0.0</v>
      </c>
      <c r="AI25" s="23">
        <v>0.0306</v>
      </c>
      <c r="AJ25" s="23">
        <v>0.0185</v>
      </c>
      <c r="AK25" s="23">
        <v>0.0098</v>
      </c>
      <c r="AL25" s="23">
        <v>0.0</v>
      </c>
      <c r="AM25" s="23">
        <v>100000.0</v>
      </c>
      <c r="AN25" s="23">
        <v>1.0</v>
      </c>
      <c r="AO25" s="23">
        <v>6000.0</v>
      </c>
      <c r="AP25" s="23">
        <v>3600.0</v>
      </c>
      <c r="AQ25" s="23">
        <v>0.0</v>
      </c>
      <c r="AR25" s="23">
        <v>0.0</v>
      </c>
      <c r="AS25" s="23" t="s">
        <v>2498</v>
      </c>
      <c r="AT25" s="23" t="s">
        <v>2512</v>
      </c>
    </row>
    <row r="26">
      <c r="A26" s="23" t="str">
        <f t="shared" si="1"/>
        <v>OK</v>
      </c>
      <c r="B26" s="23" t="s">
        <v>63</v>
      </c>
      <c r="C26" s="23" t="s">
        <v>63</v>
      </c>
      <c r="D26" s="23">
        <v>1.0</v>
      </c>
      <c r="E26" s="23">
        <v>23.0</v>
      </c>
      <c r="F26" s="23">
        <v>30.0</v>
      </c>
      <c r="G26" s="23">
        <v>0.0</v>
      </c>
      <c r="H26" s="23">
        <v>0.0</v>
      </c>
      <c r="I26" s="29">
        <v>22982.0</v>
      </c>
      <c r="J26" s="23">
        <v>22982.0</v>
      </c>
      <c r="K26" s="23">
        <v>0.0</v>
      </c>
      <c r="L26" s="23">
        <v>1.0</v>
      </c>
      <c r="M26" s="23">
        <v>1.0</v>
      </c>
      <c r="N26" s="23">
        <v>0.0</v>
      </c>
      <c r="O26" s="23">
        <v>0.0484</v>
      </c>
      <c r="P26" s="23">
        <v>0.0</v>
      </c>
      <c r="Q26" s="23">
        <v>15.0</v>
      </c>
      <c r="R26" s="23">
        <v>26.0</v>
      </c>
      <c r="S26" s="23">
        <v>10.0</v>
      </c>
      <c r="T26" s="23">
        <v>4.0</v>
      </c>
      <c r="U26" s="23">
        <v>12.0</v>
      </c>
      <c r="V26" s="23">
        <v>0.0</v>
      </c>
      <c r="W26" s="23">
        <v>0.0</v>
      </c>
      <c r="X26" s="23">
        <v>0.0018</v>
      </c>
      <c r="Y26" s="23">
        <v>6.0E-4</v>
      </c>
      <c r="Z26" s="23" t="s">
        <v>133</v>
      </c>
      <c r="AA26" s="23">
        <v>6.0E-4</v>
      </c>
      <c r="AB26" s="23">
        <v>2.0</v>
      </c>
      <c r="AC26" s="23">
        <v>2.0</v>
      </c>
      <c r="AD26" s="23">
        <v>0.0</v>
      </c>
      <c r="AE26" s="23">
        <v>0.0</v>
      </c>
      <c r="AF26" s="23">
        <v>2.0</v>
      </c>
      <c r="AG26" s="23">
        <v>0.0</v>
      </c>
      <c r="AH26" s="23">
        <v>0.0</v>
      </c>
      <c r="AI26" s="23">
        <v>0.0011</v>
      </c>
      <c r="AJ26" s="23">
        <v>5.0E-4</v>
      </c>
      <c r="AK26" s="23">
        <v>5.0E-4</v>
      </c>
      <c r="AL26" s="23">
        <v>0.0</v>
      </c>
      <c r="AM26" s="23">
        <v>100000.0</v>
      </c>
      <c r="AN26" s="23">
        <v>2.0</v>
      </c>
      <c r="AO26" s="23">
        <v>6000.0</v>
      </c>
      <c r="AP26" s="23">
        <v>3600.0</v>
      </c>
      <c r="AQ26" s="23">
        <v>0.0</v>
      </c>
      <c r="AR26" s="23">
        <v>0.0</v>
      </c>
      <c r="AS26" s="23" t="s">
        <v>2498</v>
      </c>
      <c r="AT26" s="23" t="s">
        <v>2513</v>
      </c>
    </row>
    <row r="27">
      <c r="A27" s="23" t="str">
        <f t="shared" si="1"/>
        <v>OK</v>
      </c>
      <c r="B27" s="23" t="s">
        <v>64</v>
      </c>
      <c r="C27" s="23" t="s">
        <v>64</v>
      </c>
      <c r="D27" s="23">
        <v>1.0</v>
      </c>
      <c r="E27" s="23">
        <v>23.0</v>
      </c>
      <c r="F27" s="23">
        <v>20.0</v>
      </c>
      <c r="G27" s="23">
        <v>0.0</v>
      </c>
      <c r="H27" s="23">
        <v>0.0</v>
      </c>
      <c r="I27" s="29">
        <v>24007.0</v>
      </c>
      <c r="J27" s="23">
        <v>24007.0</v>
      </c>
      <c r="K27" s="23">
        <v>0.0</v>
      </c>
      <c r="L27" s="23">
        <v>1.0</v>
      </c>
      <c r="M27" s="23">
        <v>1.0</v>
      </c>
      <c r="N27" s="23">
        <v>282.0</v>
      </c>
      <c r="O27" s="23">
        <v>1.0733</v>
      </c>
      <c r="P27" s="23">
        <v>12.0</v>
      </c>
      <c r="Q27" s="23">
        <v>211.0</v>
      </c>
      <c r="R27" s="23">
        <v>380.0</v>
      </c>
      <c r="S27" s="23">
        <v>41.0</v>
      </c>
      <c r="T27" s="23">
        <v>15.0</v>
      </c>
      <c r="U27" s="23">
        <v>312.0</v>
      </c>
      <c r="V27" s="23">
        <v>0.0</v>
      </c>
      <c r="W27" s="23">
        <v>12.0</v>
      </c>
      <c r="X27" s="23">
        <v>0.0209</v>
      </c>
      <c r="Y27" s="23">
        <v>0.003</v>
      </c>
      <c r="Z27" s="23" t="s">
        <v>133</v>
      </c>
      <c r="AA27" s="23">
        <v>0.0109</v>
      </c>
      <c r="AB27" s="23">
        <v>387.0</v>
      </c>
      <c r="AC27" s="23">
        <v>196.0</v>
      </c>
      <c r="AD27" s="23">
        <v>46.0</v>
      </c>
      <c r="AE27" s="23">
        <v>48.0</v>
      </c>
      <c r="AF27" s="23">
        <v>102.0</v>
      </c>
      <c r="AG27" s="23">
        <v>0.0</v>
      </c>
      <c r="AH27" s="23">
        <v>0.0</v>
      </c>
      <c r="AI27" s="23">
        <v>0.1654</v>
      </c>
      <c r="AJ27" s="23">
        <v>0.0994</v>
      </c>
      <c r="AK27" s="23">
        <v>0.0551</v>
      </c>
      <c r="AL27" s="23">
        <v>0.0</v>
      </c>
      <c r="AM27" s="23">
        <v>100000.0</v>
      </c>
      <c r="AN27" s="23">
        <v>2.0</v>
      </c>
      <c r="AO27" s="23">
        <v>6000.0</v>
      </c>
      <c r="AP27" s="23">
        <v>3600.0</v>
      </c>
      <c r="AQ27" s="23">
        <v>0.0</v>
      </c>
      <c r="AR27" s="23">
        <v>0.0</v>
      </c>
      <c r="AS27" s="23" t="s">
        <v>2498</v>
      </c>
      <c r="AT27" s="23" t="s">
        <v>2514</v>
      </c>
    </row>
    <row r="28">
      <c r="A28" s="23" t="str">
        <f t="shared" si="1"/>
        <v>OK</v>
      </c>
      <c r="B28" s="23" t="s">
        <v>65</v>
      </c>
      <c r="C28" s="23" t="s">
        <v>65</v>
      </c>
      <c r="D28" s="23">
        <v>1.0</v>
      </c>
      <c r="E28" s="23">
        <v>23.0</v>
      </c>
      <c r="F28" s="23">
        <v>10.0</v>
      </c>
      <c r="G28" s="23">
        <v>0.0</v>
      </c>
      <c r="H28" s="23">
        <v>0.0</v>
      </c>
      <c r="I28" s="29">
        <v>40149.0</v>
      </c>
      <c r="J28" s="23">
        <v>40149.0</v>
      </c>
      <c r="K28" s="23">
        <v>0.0</v>
      </c>
      <c r="L28" s="23">
        <v>1.0</v>
      </c>
      <c r="M28" s="23">
        <v>1.0</v>
      </c>
      <c r="N28" s="23">
        <v>246.0</v>
      </c>
      <c r="O28" s="23">
        <v>1.1788</v>
      </c>
      <c r="P28" s="23">
        <v>584.0</v>
      </c>
      <c r="Q28" s="23">
        <v>114.0</v>
      </c>
      <c r="R28" s="23">
        <v>264.0</v>
      </c>
      <c r="S28" s="23">
        <v>8.0</v>
      </c>
      <c r="T28" s="23">
        <v>2.0</v>
      </c>
      <c r="U28" s="23">
        <v>246.0</v>
      </c>
      <c r="V28" s="23">
        <v>0.0</v>
      </c>
      <c r="W28" s="23">
        <v>8.0</v>
      </c>
      <c r="X28" s="23">
        <v>0.0168</v>
      </c>
      <c r="Y28" s="23">
        <v>0.0012</v>
      </c>
      <c r="Z28" s="23" t="s">
        <v>133</v>
      </c>
      <c r="AA28" s="23">
        <v>0.0094</v>
      </c>
      <c r="AB28" s="23">
        <v>389.0</v>
      </c>
      <c r="AC28" s="23">
        <v>256.0</v>
      </c>
      <c r="AD28" s="23">
        <v>32.0</v>
      </c>
      <c r="AE28" s="23">
        <v>72.0</v>
      </c>
      <c r="AF28" s="23">
        <v>152.0</v>
      </c>
      <c r="AG28" s="23">
        <v>0.0</v>
      </c>
      <c r="AH28" s="23">
        <v>0.0</v>
      </c>
      <c r="AI28" s="23">
        <v>0.1717</v>
      </c>
      <c r="AJ28" s="23">
        <v>0.0982</v>
      </c>
      <c r="AK28" s="23">
        <v>0.0589</v>
      </c>
      <c r="AL28" s="23">
        <v>0.0</v>
      </c>
      <c r="AM28" s="23">
        <v>100000.0</v>
      </c>
      <c r="AN28" s="23">
        <v>4.0</v>
      </c>
      <c r="AO28" s="23">
        <v>6000.0</v>
      </c>
      <c r="AP28" s="23">
        <v>3600.0</v>
      </c>
      <c r="AQ28" s="23">
        <v>0.0</v>
      </c>
      <c r="AR28" s="23">
        <v>0.0</v>
      </c>
      <c r="AS28" s="23" t="s">
        <v>2498</v>
      </c>
      <c r="AT28" s="23" t="s">
        <v>2515</v>
      </c>
    </row>
    <row r="29">
      <c r="A29" s="23" t="str">
        <f t="shared" si="1"/>
        <v>OK</v>
      </c>
      <c r="B29" s="23" t="s">
        <v>66</v>
      </c>
      <c r="C29" s="23" t="s">
        <v>66</v>
      </c>
      <c r="D29" s="23">
        <v>1.0</v>
      </c>
      <c r="E29" s="23">
        <v>27.0</v>
      </c>
      <c r="F29" s="23">
        <v>30.0</v>
      </c>
      <c r="G29" s="23">
        <v>0.0</v>
      </c>
      <c r="H29" s="23">
        <v>0.0</v>
      </c>
      <c r="I29" s="29">
        <v>30300.0</v>
      </c>
      <c r="J29" s="23">
        <v>30300.0</v>
      </c>
      <c r="K29" s="23">
        <v>0.0</v>
      </c>
      <c r="L29" s="23">
        <v>1.0</v>
      </c>
      <c r="M29" s="23">
        <v>1.0</v>
      </c>
      <c r="N29" s="23">
        <v>3.0</v>
      </c>
      <c r="O29" s="23">
        <v>0.1151</v>
      </c>
      <c r="P29" s="23">
        <v>0.0</v>
      </c>
      <c r="Q29" s="23">
        <v>25.0</v>
      </c>
      <c r="R29" s="23">
        <v>27.0</v>
      </c>
      <c r="S29" s="23">
        <v>11.0</v>
      </c>
      <c r="T29" s="23">
        <v>0.0</v>
      </c>
      <c r="U29" s="23">
        <v>16.0</v>
      </c>
      <c r="V29" s="23">
        <v>0.0</v>
      </c>
      <c r="W29" s="23">
        <v>0.0</v>
      </c>
      <c r="X29" s="23">
        <v>0.0031</v>
      </c>
      <c r="Y29" s="23">
        <v>8.0E-4</v>
      </c>
      <c r="Z29" s="23" t="s">
        <v>133</v>
      </c>
      <c r="AA29" s="23">
        <v>0.001</v>
      </c>
      <c r="AB29" s="23">
        <v>8.0</v>
      </c>
      <c r="AC29" s="23">
        <v>57.0</v>
      </c>
      <c r="AD29" s="23">
        <v>49.0</v>
      </c>
      <c r="AE29" s="23">
        <v>0.0</v>
      </c>
      <c r="AF29" s="23">
        <v>8.0</v>
      </c>
      <c r="AG29" s="23">
        <v>0.0</v>
      </c>
      <c r="AH29" s="23">
        <v>0.0</v>
      </c>
      <c r="AI29" s="23">
        <v>0.0072</v>
      </c>
      <c r="AJ29" s="23">
        <v>0.0053</v>
      </c>
      <c r="AK29" s="23">
        <v>0.0014</v>
      </c>
      <c r="AL29" s="23">
        <v>0.0</v>
      </c>
      <c r="AM29" s="23">
        <v>100000.0</v>
      </c>
      <c r="AN29" s="23">
        <v>2.0</v>
      </c>
      <c r="AO29" s="23">
        <v>6000.0</v>
      </c>
      <c r="AP29" s="23">
        <v>3600.0</v>
      </c>
      <c r="AQ29" s="23">
        <v>1.0</v>
      </c>
      <c r="AR29" s="23">
        <v>0.0</v>
      </c>
      <c r="AS29" s="23" t="s">
        <v>2498</v>
      </c>
      <c r="AT29" s="23" t="s">
        <v>2516</v>
      </c>
    </row>
    <row r="30">
      <c r="A30" s="23" t="str">
        <f t="shared" si="1"/>
        <v>OK</v>
      </c>
      <c r="B30" s="23" t="s">
        <v>67</v>
      </c>
      <c r="C30" s="23" t="s">
        <v>67</v>
      </c>
      <c r="D30" s="23">
        <v>1.0</v>
      </c>
      <c r="E30" s="23">
        <v>27.0</v>
      </c>
      <c r="F30" s="23">
        <v>20.0</v>
      </c>
      <c r="G30" s="23">
        <v>0.0</v>
      </c>
      <c r="H30" s="23">
        <v>0.0</v>
      </c>
      <c r="I30" s="29">
        <v>31100.0</v>
      </c>
      <c r="J30" s="23">
        <v>31100.0</v>
      </c>
      <c r="K30" s="23">
        <v>0.0</v>
      </c>
      <c r="L30" s="23">
        <v>1.0</v>
      </c>
      <c r="M30" s="23">
        <v>1.0</v>
      </c>
      <c r="N30" s="23">
        <v>21.0</v>
      </c>
      <c r="O30" s="23">
        <v>0.2116</v>
      </c>
      <c r="P30" s="23">
        <v>104.0</v>
      </c>
      <c r="Q30" s="23">
        <v>62.0</v>
      </c>
      <c r="R30" s="23">
        <v>90.0</v>
      </c>
      <c r="S30" s="23">
        <v>28.0</v>
      </c>
      <c r="T30" s="23">
        <v>0.0</v>
      </c>
      <c r="U30" s="23">
        <v>56.0</v>
      </c>
      <c r="V30" s="23">
        <v>0.0</v>
      </c>
      <c r="W30" s="23">
        <v>6.0</v>
      </c>
      <c r="X30" s="23">
        <v>0.0066</v>
      </c>
      <c r="Y30" s="23">
        <v>0.0015</v>
      </c>
      <c r="Z30" s="23" t="s">
        <v>133</v>
      </c>
      <c r="AA30" s="23">
        <v>0.0025</v>
      </c>
      <c r="AB30" s="23">
        <v>33.0</v>
      </c>
      <c r="AC30" s="23">
        <v>76.0</v>
      </c>
      <c r="AD30" s="23">
        <v>54.0</v>
      </c>
      <c r="AE30" s="23">
        <v>0.0</v>
      </c>
      <c r="AF30" s="23">
        <v>22.0</v>
      </c>
      <c r="AG30" s="23">
        <v>0.0</v>
      </c>
      <c r="AH30" s="23">
        <v>0.0</v>
      </c>
      <c r="AI30" s="23">
        <v>0.0192</v>
      </c>
      <c r="AJ30" s="23">
        <v>0.012</v>
      </c>
      <c r="AK30" s="23">
        <v>0.0058</v>
      </c>
      <c r="AL30" s="23">
        <v>0.0</v>
      </c>
      <c r="AM30" s="23">
        <v>100000.0</v>
      </c>
      <c r="AN30" s="23">
        <v>3.0</v>
      </c>
      <c r="AO30" s="23">
        <v>6000.0</v>
      </c>
      <c r="AP30" s="23">
        <v>3600.0</v>
      </c>
      <c r="AQ30" s="23">
        <v>1.0</v>
      </c>
      <c r="AR30" s="23">
        <v>0.0</v>
      </c>
      <c r="AS30" s="23" t="s">
        <v>2498</v>
      </c>
      <c r="AT30" s="23" t="s">
        <v>2517</v>
      </c>
    </row>
    <row r="31">
      <c r="A31" s="23" t="str">
        <f t="shared" si="1"/>
        <v>OK</v>
      </c>
      <c r="B31" s="23" t="s">
        <v>68</v>
      </c>
      <c r="C31" s="23" t="s">
        <v>68</v>
      </c>
      <c r="D31" s="23">
        <v>1.0</v>
      </c>
      <c r="E31" s="23">
        <v>27.0</v>
      </c>
      <c r="F31" s="23">
        <v>11.0</v>
      </c>
      <c r="G31" s="23">
        <v>0.0</v>
      </c>
      <c r="H31" s="23">
        <v>0.0</v>
      </c>
      <c r="I31" s="29">
        <v>35200.0</v>
      </c>
      <c r="J31" s="23">
        <v>35200.0</v>
      </c>
      <c r="K31" s="23">
        <v>0.0</v>
      </c>
      <c r="L31" s="23">
        <v>1.0</v>
      </c>
      <c r="M31" s="23">
        <v>1.0</v>
      </c>
      <c r="N31" s="23">
        <v>96.0</v>
      </c>
      <c r="O31" s="23">
        <v>0.4605</v>
      </c>
      <c r="P31" s="23">
        <v>864.0</v>
      </c>
      <c r="Q31" s="23">
        <v>76.0</v>
      </c>
      <c r="R31" s="23">
        <v>129.0</v>
      </c>
      <c r="S31" s="23">
        <v>16.0</v>
      </c>
      <c r="T31" s="23">
        <v>0.0</v>
      </c>
      <c r="U31" s="23">
        <v>110.0</v>
      </c>
      <c r="V31" s="23">
        <v>0.0</v>
      </c>
      <c r="W31" s="23">
        <v>3.0</v>
      </c>
      <c r="X31" s="23">
        <v>0.0087</v>
      </c>
      <c r="Y31" s="23">
        <v>0.0011</v>
      </c>
      <c r="Z31" s="23" t="s">
        <v>133</v>
      </c>
      <c r="AA31" s="23">
        <v>0.0044</v>
      </c>
      <c r="AB31" s="23">
        <v>133.0</v>
      </c>
      <c r="AC31" s="23">
        <v>227.0</v>
      </c>
      <c r="AD31" s="23">
        <v>109.0</v>
      </c>
      <c r="AE31" s="23">
        <v>0.0</v>
      </c>
      <c r="AF31" s="23">
        <v>118.0</v>
      </c>
      <c r="AG31" s="23">
        <v>0.0</v>
      </c>
      <c r="AH31" s="23">
        <v>0.0</v>
      </c>
      <c r="AI31" s="23">
        <v>0.0696</v>
      </c>
      <c r="AJ31" s="23">
        <v>0.0414</v>
      </c>
      <c r="AK31" s="23">
        <v>0.0234</v>
      </c>
      <c r="AL31" s="23">
        <v>0.0</v>
      </c>
      <c r="AM31" s="23">
        <v>100000.0</v>
      </c>
      <c r="AN31" s="23">
        <v>4.0</v>
      </c>
      <c r="AO31" s="23">
        <v>6000.0</v>
      </c>
      <c r="AP31" s="23">
        <v>3600.0</v>
      </c>
      <c r="AQ31" s="23">
        <v>1.0</v>
      </c>
      <c r="AR31" s="23">
        <v>0.0</v>
      </c>
      <c r="AS31" s="23" t="s">
        <v>2498</v>
      </c>
      <c r="AT31" s="23" t="s">
        <v>2518</v>
      </c>
    </row>
    <row r="32">
      <c r="A32" s="23" t="str">
        <f t="shared" si="1"/>
        <v>OK</v>
      </c>
      <c r="B32" s="23" t="s">
        <v>69</v>
      </c>
      <c r="C32" s="23" t="s">
        <v>69</v>
      </c>
      <c r="D32" s="23">
        <v>1.0</v>
      </c>
      <c r="E32" s="23">
        <v>28.0</v>
      </c>
      <c r="F32" s="23">
        <v>30.0</v>
      </c>
      <c r="G32" s="23">
        <v>0.0</v>
      </c>
      <c r="H32" s="23">
        <v>0.0</v>
      </c>
      <c r="I32" s="29">
        <v>61900.0</v>
      </c>
      <c r="J32" s="23">
        <v>61900.0</v>
      </c>
      <c r="K32" s="23">
        <v>0.0</v>
      </c>
      <c r="L32" s="23">
        <v>1.0</v>
      </c>
      <c r="M32" s="23">
        <v>1.0</v>
      </c>
      <c r="N32" s="23">
        <v>82.0</v>
      </c>
      <c r="O32" s="23">
        <v>0.4205</v>
      </c>
      <c r="P32" s="23">
        <v>532.0</v>
      </c>
      <c r="Q32" s="23">
        <v>56.0</v>
      </c>
      <c r="R32" s="23">
        <v>115.0</v>
      </c>
      <c r="S32" s="23">
        <v>13.0</v>
      </c>
      <c r="T32" s="23">
        <v>0.0</v>
      </c>
      <c r="U32" s="23">
        <v>90.0</v>
      </c>
      <c r="V32" s="23">
        <v>0.0</v>
      </c>
      <c r="W32" s="23">
        <v>12.0</v>
      </c>
      <c r="X32" s="23">
        <v>0.0068</v>
      </c>
      <c r="Y32" s="23">
        <v>9.0E-4</v>
      </c>
      <c r="Z32" s="23" t="s">
        <v>133</v>
      </c>
      <c r="AA32" s="23">
        <v>0.0036</v>
      </c>
      <c r="AB32" s="23">
        <v>113.0</v>
      </c>
      <c r="AC32" s="23">
        <v>53.0</v>
      </c>
      <c r="AD32" s="23">
        <v>19.0</v>
      </c>
      <c r="AE32" s="23">
        <v>0.0</v>
      </c>
      <c r="AF32" s="23">
        <v>34.0</v>
      </c>
      <c r="AG32" s="23">
        <v>0.0</v>
      </c>
      <c r="AH32" s="23">
        <v>0.0</v>
      </c>
      <c r="AI32" s="23">
        <v>0.0559</v>
      </c>
      <c r="AJ32" s="23">
        <v>0.033</v>
      </c>
      <c r="AK32" s="23">
        <v>0.0191</v>
      </c>
      <c r="AL32" s="23">
        <v>0.0</v>
      </c>
      <c r="AM32" s="23">
        <v>100000.0</v>
      </c>
      <c r="AN32" s="23">
        <v>3.0</v>
      </c>
      <c r="AO32" s="23">
        <v>6000.0</v>
      </c>
      <c r="AP32" s="23">
        <v>3600.0</v>
      </c>
      <c r="AQ32" s="23">
        <v>0.0</v>
      </c>
      <c r="AR32" s="23">
        <v>0.0</v>
      </c>
      <c r="AS32" s="23" t="s">
        <v>2498</v>
      </c>
      <c r="AT32" s="23" t="s">
        <v>2499</v>
      </c>
    </row>
    <row r="33">
      <c r="A33" s="23" t="str">
        <f t="shared" si="1"/>
        <v>OK</v>
      </c>
      <c r="B33" s="23" t="s">
        <v>70</v>
      </c>
      <c r="C33" s="23" t="s">
        <v>70</v>
      </c>
      <c r="D33" s="23">
        <v>1.0</v>
      </c>
      <c r="E33" s="23">
        <v>28.0</v>
      </c>
      <c r="F33" s="23">
        <v>20.0</v>
      </c>
      <c r="G33" s="23">
        <v>0.0</v>
      </c>
      <c r="H33" s="23">
        <v>0.0</v>
      </c>
      <c r="I33" s="29">
        <v>66600.0</v>
      </c>
      <c r="J33" s="23">
        <v>66600.0</v>
      </c>
      <c r="K33" s="23">
        <v>0.0</v>
      </c>
      <c r="L33" s="23">
        <v>1.0</v>
      </c>
      <c r="M33" s="23">
        <v>1.0</v>
      </c>
      <c r="N33" s="23">
        <v>128.0</v>
      </c>
      <c r="O33" s="23">
        <v>0.6409</v>
      </c>
      <c r="P33" s="23">
        <v>1208.0</v>
      </c>
      <c r="Q33" s="23">
        <v>37.0</v>
      </c>
      <c r="R33" s="23">
        <v>72.0</v>
      </c>
      <c r="S33" s="23">
        <v>8.0</v>
      </c>
      <c r="T33" s="23">
        <v>0.0</v>
      </c>
      <c r="U33" s="23">
        <v>64.0</v>
      </c>
      <c r="V33" s="23">
        <v>0.0</v>
      </c>
      <c r="W33" s="23">
        <v>0.0</v>
      </c>
      <c r="X33" s="23">
        <v>0.0059</v>
      </c>
      <c r="Y33" s="23">
        <v>8.0E-4</v>
      </c>
      <c r="Z33" s="23" t="s">
        <v>133</v>
      </c>
      <c r="AA33" s="23">
        <v>0.0029</v>
      </c>
      <c r="AB33" s="23">
        <v>190.0</v>
      </c>
      <c r="AC33" s="23">
        <v>89.0</v>
      </c>
      <c r="AD33" s="23">
        <v>9.0</v>
      </c>
      <c r="AE33" s="23">
        <v>0.0</v>
      </c>
      <c r="AF33" s="23">
        <v>80.0</v>
      </c>
      <c r="AG33" s="23">
        <v>0.0</v>
      </c>
      <c r="AH33" s="23">
        <v>0.0</v>
      </c>
      <c r="AI33" s="23">
        <v>0.1073</v>
      </c>
      <c r="AJ33" s="23">
        <v>0.0606</v>
      </c>
      <c r="AK33" s="23">
        <v>0.0382</v>
      </c>
      <c r="AL33" s="23">
        <v>0.0</v>
      </c>
      <c r="AM33" s="23">
        <v>100000.0</v>
      </c>
      <c r="AN33" s="23">
        <v>5.0</v>
      </c>
      <c r="AO33" s="23">
        <v>6000.0</v>
      </c>
      <c r="AP33" s="23">
        <v>3600.0</v>
      </c>
      <c r="AQ33" s="23">
        <v>0.0</v>
      </c>
      <c r="AR33" s="23">
        <v>0.0</v>
      </c>
      <c r="AS33" s="23" t="s">
        <v>2498</v>
      </c>
      <c r="AT33" s="23" t="s">
        <v>2519</v>
      </c>
    </row>
    <row r="34">
      <c r="A34" s="23" t="str">
        <f t="shared" si="1"/>
        <v>OK</v>
      </c>
      <c r="B34" s="23" t="s">
        <v>71</v>
      </c>
      <c r="C34" s="23" t="s">
        <v>71</v>
      </c>
      <c r="D34" s="23">
        <v>1.0</v>
      </c>
      <c r="E34" s="23">
        <v>28.0</v>
      </c>
      <c r="F34" s="23">
        <v>18.0</v>
      </c>
      <c r="G34" s="23">
        <v>0.0</v>
      </c>
      <c r="H34" s="23">
        <v>0.0</v>
      </c>
      <c r="I34" s="29">
        <v>68300.0</v>
      </c>
      <c r="J34" s="23">
        <v>68300.0</v>
      </c>
      <c r="K34" s="23">
        <v>0.0</v>
      </c>
      <c r="L34" s="23">
        <v>1.0</v>
      </c>
      <c r="M34" s="23">
        <v>1.0</v>
      </c>
      <c r="N34" s="23">
        <v>0.0</v>
      </c>
      <c r="O34" s="23">
        <v>0.1608</v>
      </c>
      <c r="P34" s="23">
        <v>1328.0</v>
      </c>
      <c r="Q34" s="23">
        <v>11.0</v>
      </c>
      <c r="R34" s="23">
        <v>23.0</v>
      </c>
      <c r="S34" s="23">
        <v>5.0</v>
      </c>
      <c r="T34" s="23">
        <v>0.0</v>
      </c>
      <c r="U34" s="23">
        <v>14.0</v>
      </c>
      <c r="V34" s="23">
        <v>0.0</v>
      </c>
      <c r="W34" s="23">
        <v>4.0</v>
      </c>
      <c r="X34" s="23">
        <v>0.0013</v>
      </c>
      <c r="Y34" s="23">
        <v>2.0E-4</v>
      </c>
      <c r="Z34" s="23" t="s">
        <v>133</v>
      </c>
      <c r="AA34" s="23">
        <v>5.0E-4</v>
      </c>
      <c r="AB34" s="23">
        <v>18.0</v>
      </c>
      <c r="AC34" s="23">
        <v>38.0</v>
      </c>
      <c r="AD34" s="23">
        <v>8.0</v>
      </c>
      <c r="AE34" s="23">
        <v>0.0</v>
      </c>
      <c r="AF34" s="23">
        <v>30.0</v>
      </c>
      <c r="AG34" s="23">
        <v>0.0</v>
      </c>
      <c r="AH34" s="23">
        <v>0.0</v>
      </c>
      <c r="AI34" s="23">
        <v>0.0093</v>
      </c>
      <c r="AJ34" s="23">
        <v>0.0047</v>
      </c>
      <c r="AK34" s="23">
        <v>0.0037</v>
      </c>
      <c r="AL34" s="23">
        <v>0.0</v>
      </c>
      <c r="AM34" s="23">
        <v>100000.0</v>
      </c>
      <c r="AN34" s="23">
        <v>6.0</v>
      </c>
      <c r="AO34" s="23">
        <v>6000.0</v>
      </c>
      <c r="AP34" s="23">
        <v>3600.0</v>
      </c>
      <c r="AQ34" s="23">
        <v>0.0</v>
      </c>
      <c r="AR34" s="23">
        <v>0.0</v>
      </c>
      <c r="AS34" s="23" t="s">
        <v>2498</v>
      </c>
      <c r="AT34" s="23" t="s">
        <v>2520</v>
      </c>
    </row>
    <row r="35">
      <c r="A35" s="23" t="str">
        <f t="shared" si="1"/>
        <v>OK</v>
      </c>
      <c r="B35" s="23" t="s">
        <v>72</v>
      </c>
      <c r="C35" s="23" t="s">
        <v>72</v>
      </c>
      <c r="D35" s="23">
        <v>1.0</v>
      </c>
      <c r="E35" s="23">
        <v>28.0</v>
      </c>
      <c r="F35" s="23">
        <v>30.0</v>
      </c>
      <c r="G35" s="23">
        <v>0.0</v>
      </c>
      <c r="H35" s="23">
        <v>0.0</v>
      </c>
      <c r="I35" s="29">
        <v>29246.0</v>
      </c>
      <c r="J35" s="23">
        <v>29246.0</v>
      </c>
      <c r="K35" s="23">
        <v>0.0</v>
      </c>
      <c r="L35" s="23">
        <v>1.0</v>
      </c>
      <c r="M35" s="23">
        <v>1.0</v>
      </c>
      <c r="N35" s="23">
        <v>0.0</v>
      </c>
      <c r="O35" s="23">
        <v>0.0173</v>
      </c>
      <c r="P35" s="23">
        <v>0.0</v>
      </c>
      <c r="Q35" s="23">
        <v>3.0</v>
      </c>
      <c r="R35" s="23">
        <v>2.0</v>
      </c>
      <c r="S35" s="23">
        <v>2.0</v>
      </c>
      <c r="T35" s="23">
        <v>0.0</v>
      </c>
      <c r="U35" s="23">
        <v>0.0</v>
      </c>
      <c r="V35" s="23">
        <v>0.0</v>
      </c>
      <c r="W35" s="23">
        <v>0.0</v>
      </c>
      <c r="X35" s="23">
        <v>2.0E-4</v>
      </c>
      <c r="Y35" s="23">
        <v>1.0E-4</v>
      </c>
      <c r="Z35" s="23" t="s">
        <v>133</v>
      </c>
      <c r="AA35" s="23">
        <v>0.0</v>
      </c>
      <c r="AB35" s="23">
        <v>0.0</v>
      </c>
      <c r="AC35" s="23">
        <v>0.0</v>
      </c>
      <c r="AD35" s="23">
        <v>0.0</v>
      </c>
      <c r="AE35" s="23">
        <v>0.0</v>
      </c>
      <c r="AF35" s="23">
        <v>0.0</v>
      </c>
      <c r="AG35" s="23">
        <v>0.0</v>
      </c>
      <c r="AH35" s="23">
        <v>0.0</v>
      </c>
      <c r="AI35" s="23">
        <v>0.0</v>
      </c>
      <c r="AJ35" s="23">
        <v>0.0</v>
      </c>
      <c r="AK35" s="23">
        <v>0.0</v>
      </c>
      <c r="AL35" s="23">
        <v>0.0</v>
      </c>
      <c r="AM35" s="23">
        <v>100000.0</v>
      </c>
      <c r="AN35" s="23">
        <v>1.0</v>
      </c>
      <c r="AO35" s="23">
        <v>6000.0</v>
      </c>
      <c r="AP35" s="23">
        <v>3600.0</v>
      </c>
      <c r="AQ35" s="23">
        <v>0.0</v>
      </c>
      <c r="AR35" s="23">
        <v>0.0</v>
      </c>
      <c r="AS35" s="23" t="s">
        <v>2498</v>
      </c>
      <c r="AT35" s="23" t="s">
        <v>2520</v>
      </c>
    </row>
    <row r="36">
      <c r="A36" s="23" t="str">
        <f t="shared" si="1"/>
        <v>OK</v>
      </c>
      <c r="B36" s="23" t="s">
        <v>73</v>
      </c>
      <c r="C36" s="23" t="s">
        <v>73</v>
      </c>
      <c r="D36" s="23">
        <v>1.0</v>
      </c>
      <c r="E36" s="23">
        <v>28.0</v>
      </c>
      <c r="F36" s="23">
        <v>20.0</v>
      </c>
      <c r="G36" s="23">
        <v>0.0</v>
      </c>
      <c r="H36" s="23">
        <v>0.0</v>
      </c>
      <c r="I36" s="29">
        <v>29839.0</v>
      </c>
      <c r="J36" s="23">
        <v>29839.0</v>
      </c>
      <c r="K36" s="23">
        <v>0.0</v>
      </c>
      <c r="L36" s="23">
        <v>1.0</v>
      </c>
      <c r="M36" s="23">
        <v>1.0</v>
      </c>
      <c r="N36" s="23">
        <v>0.0</v>
      </c>
      <c r="O36" s="23">
        <v>0.0541</v>
      </c>
      <c r="P36" s="23">
        <v>0.0</v>
      </c>
      <c r="Q36" s="23">
        <v>9.0</v>
      </c>
      <c r="R36" s="23">
        <v>11.0</v>
      </c>
      <c r="S36" s="23">
        <v>7.0</v>
      </c>
      <c r="T36" s="23">
        <v>0.0</v>
      </c>
      <c r="U36" s="23">
        <v>2.0</v>
      </c>
      <c r="V36" s="23">
        <v>0.0</v>
      </c>
      <c r="W36" s="23">
        <v>2.0</v>
      </c>
      <c r="X36" s="23">
        <v>0.0014</v>
      </c>
      <c r="Y36" s="23">
        <v>5.0E-4</v>
      </c>
      <c r="Z36" s="23" t="s">
        <v>133</v>
      </c>
      <c r="AA36" s="23">
        <v>3.0E-4</v>
      </c>
      <c r="AB36" s="23">
        <v>2.0</v>
      </c>
      <c r="AC36" s="23">
        <v>24.0</v>
      </c>
      <c r="AD36" s="23">
        <v>24.0</v>
      </c>
      <c r="AE36" s="23">
        <v>0.0</v>
      </c>
      <c r="AF36" s="23">
        <v>0.0</v>
      </c>
      <c r="AG36" s="23">
        <v>0.0</v>
      </c>
      <c r="AH36" s="23">
        <v>0.0</v>
      </c>
      <c r="AI36" s="23">
        <v>0.0022</v>
      </c>
      <c r="AJ36" s="23">
        <v>0.0021</v>
      </c>
      <c r="AK36" s="23">
        <v>0.0</v>
      </c>
      <c r="AL36" s="23">
        <v>0.0</v>
      </c>
      <c r="AM36" s="23">
        <v>100000.0</v>
      </c>
      <c r="AN36" s="23">
        <v>1.0</v>
      </c>
      <c r="AO36" s="23">
        <v>6000.0</v>
      </c>
      <c r="AP36" s="23">
        <v>3600.0</v>
      </c>
      <c r="AQ36" s="23">
        <v>0.0</v>
      </c>
      <c r="AR36" s="23">
        <v>0.0</v>
      </c>
      <c r="AS36" s="23" t="s">
        <v>2498</v>
      </c>
      <c r="AT36" s="23" t="s">
        <v>2521</v>
      </c>
    </row>
    <row r="37">
      <c r="A37" s="23" t="str">
        <f t="shared" si="1"/>
        <v>OK</v>
      </c>
      <c r="B37" s="23" t="s">
        <v>74</v>
      </c>
      <c r="C37" s="23" t="s">
        <v>74</v>
      </c>
      <c r="D37" s="23">
        <v>1.0</v>
      </c>
      <c r="E37" s="23">
        <v>28.0</v>
      </c>
      <c r="F37" s="23">
        <v>10.0</v>
      </c>
      <c r="G37" s="23">
        <v>0.0</v>
      </c>
      <c r="H37" s="23">
        <v>0.0</v>
      </c>
      <c r="I37" s="29">
        <v>33848.0</v>
      </c>
      <c r="J37" s="23">
        <v>33848.0</v>
      </c>
      <c r="K37" s="23">
        <v>0.0</v>
      </c>
      <c r="L37" s="23">
        <v>1.0</v>
      </c>
      <c r="M37" s="23">
        <v>1.0</v>
      </c>
      <c r="N37" s="23">
        <v>86.0</v>
      </c>
      <c r="O37" s="23">
        <v>0.3219</v>
      </c>
      <c r="P37" s="23">
        <v>496.0</v>
      </c>
      <c r="Q37" s="23">
        <v>72.0</v>
      </c>
      <c r="R37" s="23">
        <v>95.0</v>
      </c>
      <c r="S37" s="23">
        <v>40.0</v>
      </c>
      <c r="T37" s="23">
        <v>0.0</v>
      </c>
      <c r="U37" s="23">
        <v>33.0</v>
      </c>
      <c r="V37" s="23">
        <v>0.0</v>
      </c>
      <c r="W37" s="23">
        <v>22.0</v>
      </c>
      <c r="X37" s="23">
        <v>0.0067</v>
      </c>
      <c r="Y37" s="23">
        <v>0.0021</v>
      </c>
      <c r="Z37" s="23" t="s">
        <v>133</v>
      </c>
      <c r="AA37" s="23">
        <v>0.002</v>
      </c>
      <c r="AB37" s="23">
        <v>100.0</v>
      </c>
      <c r="AC37" s="23">
        <v>206.0</v>
      </c>
      <c r="AD37" s="23">
        <v>168.0</v>
      </c>
      <c r="AE37" s="23">
        <v>0.0</v>
      </c>
      <c r="AF37" s="23">
        <v>38.0</v>
      </c>
      <c r="AG37" s="23">
        <v>0.0</v>
      </c>
      <c r="AH37" s="23">
        <v>0.0</v>
      </c>
      <c r="AI37" s="23">
        <v>0.0492</v>
      </c>
      <c r="AJ37" s="23">
        <v>0.0308</v>
      </c>
      <c r="AK37" s="23">
        <v>0.0152</v>
      </c>
      <c r="AL37" s="23">
        <v>0.0</v>
      </c>
      <c r="AM37" s="23">
        <v>100000.0</v>
      </c>
      <c r="AN37" s="23">
        <v>1.0</v>
      </c>
      <c r="AO37" s="23">
        <v>6000.0</v>
      </c>
      <c r="AP37" s="23">
        <v>3600.0</v>
      </c>
      <c r="AQ37" s="23">
        <v>0.0</v>
      </c>
      <c r="AR37" s="23">
        <v>0.0</v>
      </c>
      <c r="AS37" s="23" t="s">
        <v>2498</v>
      </c>
      <c r="AT37" s="23" t="s">
        <v>2522</v>
      </c>
    </row>
    <row r="38">
      <c r="A38" s="23" t="str">
        <f t="shared" si="1"/>
        <v>OK</v>
      </c>
      <c r="B38" s="23" t="s">
        <v>75</v>
      </c>
      <c r="C38" s="23" t="s">
        <v>75</v>
      </c>
      <c r="D38" s="23">
        <v>1.0</v>
      </c>
      <c r="E38" s="23">
        <v>41.0</v>
      </c>
      <c r="F38" s="23">
        <v>30.0</v>
      </c>
      <c r="G38" s="23">
        <v>0.0</v>
      </c>
      <c r="H38" s="23">
        <v>0.0</v>
      </c>
      <c r="I38" s="29">
        <v>57476.0</v>
      </c>
      <c r="J38" s="23">
        <v>57476.0</v>
      </c>
      <c r="K38" s="23">
        <v>0.0</v>
      </c>
      <c r="L38" s="23">
        <v>1.0</v>
      </c>
      <c r="M38" s="23">
        <v>1.0</v>
      </c>
      <c r="N38" s="23">
        <v>24.0</v>
      </c>
      <c r="O38" s="23">
        <v>0.2324</v>
      </c>
      <c r="P38" s="23">
        <v>0.0</v>
      </c>
      <c r="Q38" s="23">
        <v>36.0</v>
      </c>
      <c r="R38" s="23">
        <v>60.0</v>
      </c>
      <c r="S38" s="23">
        <v>28.0</v>
      </c>
      <c r="T38" s="23">
        <v>0.0</v>
      </c>
      <c r="U38" s="23">
        <v>32.0</v>
      </c>
      <c r="V38" s="23">
        <v>0.0</v>
      </c>
      <c r="W38" s="23">
        <v>0.0</v>
      </c>
      <c r="X38" s="23">
        <v>0.0074</v>
      </c>
      <c r="Y38" s="23">
        <v>0.0021</v>
      </c>
      <c r="Z38" s="23" t="s">
        <v>133</v>
      </c>
      <c r="AA38" s="23">
        <v>0.0025</v>
      </c>
      <c r="AB38" s="23">
        <v>21.0</v>
      </c>
      <c r="AC38" s="23">
        <v>237.0</v>
      </c>
      <c r="AD38" s="23">
        <v>227.0</v>
      </c>
      <c r="AE38" s="23">
        <v>0.0</v>
      </c>
      <c r="AF38" s="23">
        <v>10.0</v>
      </c>
      <c r="AG38" s="23">
        <v>0.0</v>
      </c>
      <c r="AH38" s="23">
        <v>0.0</v>
      </c>
      <c r="AI38" s="23">
        <v>0.0337</v>
      </c>
      <c r="AJ38" s="23">
        <v>0.0276</v>
      </c>
      <c r="AK38" s="23">
        <v>0.0045</v>
      </c>
      <c r="AL38" s="23">
        <v>0.0</v>
      </c>
      <c r="AM38" s="23">
        <v>100000.0</v>
      </c>
      <c r="AN38" s="23">
        <v>2.0</v>
      </c>
      <c r="AO38" s="23">
        <v>6000.0</v>
      </c>
      <c r="AP38" s="23">
        <v>3600.0</v>
      </c>
      <c r="AQ38" s="23">
        <v>0.0</v>
      </c>
      <c r="AR38" s="23">
        <v>0.0</v>
      </c>
      <c r="AS38" s="23" t="s">
        <v>2498</v>
      </c>
      <c r="AT38" s="23" t="s">
        <v>2523</v>
      </c>
    </row>
    <row r="39">
      <c r="A39" s="23" t="str">
        <f t="shared" si="1"/>
        <v>OK</v>
      </c>
      <c r="B39" s="23" t="s">
        <v>76</v>
      </c>
      <c r="C39" s="23" t="s">
        <v>76</v>
      </c>
      <c r="D39" s="23">
        <v>1.0</v>
      </c>
      <c r="E39" s="23">
        <v>41.0</v>
      </c>
      <c r="F39" s="23">
        <v>20.0</v>
      </c>
      <c r="G39" s="23">
        <v>0.0</v>
      </c>
      <c r="H39" s="23">
        <v>0.0</v>
      </c>
      <c r="I39" s="29">
        <v>59493.0</v>
      </c>
      <c r="J39" s="23">
        <v>59493.0</v>
      </c>
      <c r="K39" s="23">
        <v>0.0</v>
      </c>
      <c r="L39" s="23">
        <v>1.0</v>
      </c>
      <c r="M39" s="23">
        <v>1.0</v>
      </c>
      <c r="N39" s="23">
        <v>37.0</v>
      </c>
      <c r="O39" s="23">
        <v>0.3551</v>
      </c>
      <c r="P39" s="23">
        <v>0.0</v>
      </c>
      <c r="Q39" s="23">
        <v>66.0</v>
      </c>
      <c r="R39" s="23">
        <v>104.0</v>
      </c>
      <c r="S39" s="23">
        <v>55.0</v>
      </c>
      <c r="T39" s="23">
        <v>0.0</v>
      </c>
      <c r="U39" s="23">
        <v>49.0</v>
      </c>
      <c r="V39" s="23">
        <v>0.0</v>
      </c>
      <c r="W39" s="23">
        <v>0.0</v>
      </c>
      <c r="X39" s="23">
        <v>0.0115</v>
      </c>
      <c r="Y39" s="23">
        <v>0.0038</v>
      </c>
      <c r="Z39" s="23" t="s">
        <v>133</v>
      </c>
      <c r="AA39" s="23">
        <v>0.0037</v>
      </c>
      <c r="AB39" s="23">
        <v>57.0</v>
      </c>
      <c r="AC39" s="23">
        <v>226.0</v>
      </c>
      <c r="AD39" s="23">
        <v>204.0</v>
      </c>
      <c r="AE39" s="23">
        <v>0.0</v>
      </c>
      <c r="AF39" s="23">
        <v>22.0</v>
      </c>
      <c r="AG39" s="23">
        <v>0.0</v>
      </c>
      <c r="AH39" s="23">
        <v>0.0</v>
      </c>
      <c r="AI39" s="23">
        <v>0.0675</v>
      </c>
      <c r="AJ39" s="23">
        <v>0.05</v>
      </c>
      <c r="AK39" s="23">
        <v>0.0142</v>
      </c>
      <c r="AL39" s="23">
        <v>0.0</v>
      </c>
      <c r="AM39" s="23">
        <v>100000.0</v>
      </c>
      <c r="AN39" s="23">
        <v>3.0</v>
      </c>
      <c r="AO39" s="23">
        <v>6000.0</v>
      </c>
      <c r="AP39" s="23">
        <v>3600.0</v>
      </c>
      <c r="AQ39" s="23">
        <v>0.0</v>
      </c>
      <c r="AR39" s="23">
        <v>0.0</v>
      </c>
      <c r="AS39" s="23" t="s">
        <v>2498</v>
      </c>
      <c r="AT39" s="23" t="s">
        <v>2524</v>
      </c>
    </row>
    <row r="40">
      <c r="A40" s="23" t="str">
        <f t="shared" si="1"/>
        <v>OK</v>
      </c>
      <c r="B40" s="23" t="s">
        <v>77</v>
      </c>
      <c r="C40" s="23" t="s">
        <v>77</v>
      </c>
      <c r="D40" s="23">
        <v>1.0</v>
      </c>
      <c r="E40" s="23">
        <v>41.0</v>
      </c>
      <c r="F40" s="23">
        <v>11.0</v>
      </c>
      <c r="G40" s="23">
        <v>0.0</v>
      </c>
      <c r="H40" s="23">
        <v>0.0</v>
      </c>
      <c r="I40" s="29">
        <v>64981.0</v>
      </c>
      <c r="J40" s="23">
        <v>64981.0</v>
      </c>
      <c r="K40" s="23">
        <v>0.0</v>
      </c>
      <c r="L40" s="23">
        <v>1.0</v>
      </c>
      <c r="M40" s="23">
        <v>1.0</v>
      </c>
      <c r="N40" s="23">
        <v>202.0</v>
      </c>
      <c r="O40" s="23">
        <v>2.5701</v>
      </c>
      <c r="P40" s="23">
        <v>2292.0</v>
      </c>
      <c r="Q40" s="23">
        <v>197.0</v>
      </c>
      <c r="R40" s="23">
        <v>348.0</v>
      </c>
      <c r="S40" s="23">
        <v>87.0</v>
      </c>
      <c r="T40" s="23">
        <v>0.0</v>
      </c>
      <c r="U40" s="23">
        <v>260.0</v>
      </c>
      <c r="V40" s="23">
        <v>0.0</v>
      </c>
      <c r="W40" s="23">
        <v>1.0</v>
      </c>
      <c r="X40" s="23">
        <v>0.061</v>
      </c>
      <c r="Y40" s="23">
        <v>0.0106</v>
      </c>
      <c r="Z40" s="23" t="s">
        <v>133</v>
      </c>
      <c r="AA40" s="23">
        <v>0.0256</v>
      </c>
      <c r="AB40" s="23">
        <v>248.0</v>
      </c>
      <c r="AC40" s="23">
        <v>820.0</v>
      </c>
      <c r="AD40" s="23">
        <v>362.0</v>
      </c>
      <c r="AE40" s="23">
        <v>0.0</v>
      </c>
      <c r="AF40" s="23">
        <v>458.0</v>
      </c>
      <c r="AG40" s="23">
        <v>0.0</v>
      </c>
      <c r="AH40" s="23">
        <v>0.0</v>
      </c>
      <c r="AI40" s="23">
        <v>0.3235</v>
      </c>
      <c r="AJ40" s="23">
        <v>0.1949</v>
      </c>
      <c r="AK40" s="23">
        <v>0.0998</v>
      </c>
      <c r="AL40" s="23">
        <v>0.0</v>
      </c>
      <c r="AM40" s="23">
        <v>100000.0</v>
      </c>
      <c r="AN40" s="23">
        <v>4.0</v>
      </c>
      <c r="AO40" s="23">
        <v>6000.0</v>
      </c>
      <c r="AP40" s="23">
        <v>3600.0</v>
      </c>
      <c r="AQ40" s="23">
        <v>0.0</v>
      </c>
      <c r="AR40" s="23">
        <v>0.0</v>
      </c>
      <c r="AS40" s="23" t="s">
        <v>2498</v>
      </c>
      <c r="AT40" s="23" t="s">
        <v>2511</v>
      </c>
    </row>
    <row r="41">
      <c r="A41" s="23" t="str">
        <f t="shared" si="1"/>
        <v>OK</v>
      </c>
      <c r="B41" s="23" t="s">
        <v>78</v>
      </c>
      <c r="C41" s="23" t="s">
        <v>78</v>
      </c>
      <c r="D41" s="23">
        <v>1.0</v>
      </c>
      <c r="E41" s="23">
        <v>45.0</v>
      </c>
      <c r="F41" s="23">
        <v>30.0</v>
      </c>
      <c r="G41" s="23">
        <v>0.0</v>
      </c>
      <c r="H41" s="23">
        <v>0.0</v>
      </c>
      <c r="I41" s="29">
        <v>33548.0</v>
      </c>
      <c r="J41" s="23">
        <v>33548.0</v>
      </c>
      <c r="K41" s="23">
        <v>0.0</v>
      </c>
      <c r="L41" s="23">
        <v>1.0</v>
      </c>
      <c r="M41" s="23">
        <v>1.0</v>
      </c>
      <c r="N41" s="23">
        <v>90.0</v>
      </c>
      <c r="O41" s="23">
        <v>1.5979</v>
      </c>
      <c r="P41" s="23">
        <v>0.0</v>
      </c>
      <c r="Q41" s="23">
        <v>82.0</v>
      </c>
      <c r="R41" s="23">
        <v>140.0</v>
      </c>
      <c r="S41" s="23">
        <v>38.0</v>
      </c>
      <c r="T41" s="23">
        <v>0.0</v>
      </c>
      <c r="U41" s="23">
        <v>96.0</v>
      </c>
      <c r="V41" s="23">
        <v>0.0</v>
      </c>
      <c r="W41" s="23">
        <v>6.0</v>
      </c>
      <c r="X41" s="23">
        <v>0.0246</v>
      </c>
      <c r="Y41" s="23">
        <v>0.0048</v>
      </c>
      <c r="Z41" s="23" t="s">
        <v>133</v>
      </c>
      <c r="AA41" s="23">
        <v>0.0107</v>
      </c>
      <c r="AB41" s="23">
        <v>143.0</v>
      </c>
      <c r="AC41" s="23">
        <v>678.0</v>
      </c>
      <c r="AD41" s="23">
        <v>580.0</v>
      </c>
      <c r="AE41" s="23">
        <v>0.0</v>
      </c>
      <c r="AF41" s="23">
        <v>98.0</v>
      </c>
      <c r="AG41" s="23">
        <v>0.0</v>
      </c>
      <c r="AH41" s="23">
        <v>0.0</v>
      </c>
      <c r="AI41" s="23">
        <v>0.2882</v>
      </c>
      <c r="AJ41" s="23">
        <v>0.2197</v>
      </c>
      <c r="AK41" s="23">
        <v>0.0522</v>
      </c>
      <c r="AL41" s="23">
        <v>0.0</v>
      </c>
      <c r="AM41" s="23">
        <v>100000.0</v>
      </c>
      <c r="AN41" s="23">
        <v>3.0</v>
      </c>
      <c r="AO41" s="23">
        <v>6000.0</v>
      </c>
      <c r="AP41" s="23">
        <v>3600.0</v>
      </c>
      <c r="AQ41" s="23">
        <v>0.0</v>
      </c>
      <c r="AR41" s="23">
        <v>0.0</v>
      </c>
      <c r="AS41" s="23" t="s">
        <v>2498</v>
      </c>
      <c r="AT41" s="23" t="s">
        <v>2511</v>
      </c>
    </row>
    <row r="42">
      <c r="A42" s="23" t="str">
        <f t="shared" si="1"/>
        <v>OK</v>
      </c>
      <c r="B42" s="23" t="s">
        <v>79</v>
      </c>
      <c r="C42" s="23" t="s">
        <v>79</v>
      </c>
      <c r="D42" s="23">
        <v>1.0</v>
      </c>
      <c r="E42" s="23">
        <v>45.0</v>
      </c>
      <c r="F42" s="23">
        <v>20.0</v>
      </c>
      <c r="G42" s="23">
        <v>0.0</v>
      </c>
      <c r="H42" s="23">
        <v>0.0</v>
      </c>
      <c r="I42" s="29">
        <v>39786.0</v>
      </c>
      <c r="J42" s="23">
        <v>39786.0</v>
      </c>
      <c r="K42" s="23">
        <v>0.0</v>
      </c>
      <c r="L42" s="23">
        <v>1.0</v>
      </c>
      <c r="M42" s="23">
        <v>1.0</v>
      </c>
      <c r="N42" s="23">
        <v>3184.0</v>
      </c>
      <c r="O42" s="23">
        <v>32.8413</v>
      </c>
      <c r="P42" s="23">
        <v>348.0</v>
      </c>
      <c r="Q42" s="23">
        <v>271.0</v>
      </c>
      <c r="R42" s="23">
        <v>552.0</v>
      </c>
      <c r="S42" s="23">
        <v>59.0</v>
      </c>
      <c r="T42" s="23">
        <v>0.0</v>
      </c>
      <c r="U42" s="23">
        <v>447.0</v>
      </c>
      <c r="V42" s="23">
        <v>0.0</v>
      </c>
      <c r="W42" s="23">
        <v>46.0</v>
      </c>
      <c r="X42" s="23">
        <v>0.0923</v>
      </c>
      <c r="Y42" s="23">
        <v>0.0086</v>
      </c>
      <c r="Z42" s="23" t="s">
        <v>133</v>
      </c>
      <c r="AA42" s="23">
        <v>0.0495</v>
      </c>
      <c r="AB42" s="23">
        <v>4206.0</v>
      </c>
      <c r="AC42" s="23">
        <v>1472.0</v>
      </c>
      <c r="AD42" s="23">
        <v>576.0</v>
      </c>
      <c r="AE42" s="23">
        <v>0.0</v>
      </c>
      <c r="AF42" s="23">
        <v>896.0</v>
      </c>
      <c r="AG42" s="23">
        <v>0.0</v>
      </c>
      <c r="AH42" s="23">
        <v>0.0</v>
      </c>
      <c r="AI42" s="23">
        <v>6.3387</v>
      </c>
      <c r="AJ42" s="23">
        <v>4.4292</v>
      </c>
      <c r="AK42" s="23">
        <v>1.4452</v>
      </c>
      <c r="AL42" s="23">
        <v>0.0</v>
      </c>
      <c r="AM42" s="23">
        <v>100000.0</v>
      </c>
      <c r="AN42" s="23">
        <v>4.0</v>
      </c>
      <c r="AO42" s="23">
        <v>6000.0</v>
      </c>
      <c r="AP42" s="23">
        <v>3600.0</v>
      </c>
      <c r="AQ42" s="23">
        <v>0.0</v>
      </c>
      <c r="AR42" s="23">
        <v>0.0</v>
      </c>
      <c r="AS42" s="23" t="s">
        <v>2498</v>
      </c>
      <c r="AT42" s="23" t="s">
        <v>2525</v>
      </c>
    </row>
    <row r="43">
      <c r="A43" s="23" t="str">
        <f t="shared" si="1"/>
        <v>OK</v>
      </c>
      <c r="B43" s="23" t="s">
        <v>80</v>
      </c>
      <c r="C43" s="23" t="s">
        <v>80</v>
      </c>
      <c r="D43" s="23">
        <v>1.0</v>
      </c>
      <c r="E43" s="23">
        <v>45.0</v>
      </c>
      <c r="F43" s="23">
        <v>11.0</v>
      </c>
      <c r="G43" s="23">
        <v>0.0</v>
      </c>
      <c r="H43" s="23">
        <v>0.0</v>
      </c>
      <c r="I43" s="29">
        <v>54392.0</v>
      </c>
      <c r="J43" s="23">
        <v>54392.0</v>
      </c>
      <c r="K43" s="23">
        <v>0.0</v>
      </c>
      <c r="L43" s="23">
        <v>1.0</v>
      </c>
      <c r="M43" s="23">
        <v>1.0</v>
      </c>
      <c r="N43" s="23">
        <v>17377.0</v>
      </c>
      <c r="O43" s="23">
        <v>475.2422</v>
      </c>
      <c r="P43" s="23">
        <v>2752.0</v>
      </c>
      <c r="Q43" s="23">
        <v>320.0</v>
      </c>
      <c r="R43" s="23">
        <v>907.0</v>
      </c>
      <c r="S43" s="23">
        <v>49.0</v>
      </c>
      <c r="T43" s="23">
        <v>0.0</v>
      </c>
      <c r="U43" s="23">
        <v>805.0</v>
      </c>
      <c r="V43" s="23">
        <v>0.0</v>
      </c>
      <c r="W43" s="23">
        <v>53.0</v>
      </c>
      <c r="X43" s="23">
        <v>0.1257</v>
      </c>
      <c r="Y43" s="23">
        <v>0.0084</v>
      </c>
      <c r="Z43" s="23" t="s">
        <v>133</v>
      </c>
      <c r="AA43" s="23">
        <v>0.0726</v>
      </c>
      <c r="AB43" s="23">
        <v>24102.0</v>
      </c>
      <c r="AC43" s="23">
        <v>5312.0</v>
      </c>
      <c r="AD43" s="23">
        <v>1242.0</v>
      </c>
      <c r="AE43" s="23">
        <v>0.0</v>
      </c>
      <c r="AF43" s="23">
        <v>4070.0</v>
      </c>
      <c r="AG43" s="23">
        <v>0.0</v>
      </c>
      <c r="AH43" s="23">
        <v>0.0</v>
      </c>
      <c r="AI43" s="23">
        <v>43.0145</v>
      </c>
      <c r="AJ43" s="23">
        <v>30.9601</v>
      </c>
      <c r="AK43" s="23">
        <v>8.9533</v>
      </c>
      <c r="AL43" s="23">
        <v>0.0</v>
      </c>
      <c r="AM43" s="23">
        <v>100000.0</v>
      </c>
      <c r="AN43" s="23">
        <v>6.0</v>
      </c>
      <c r="AO43" s="23">
        <v>6000.0</v>
      </c>
      <c r="AP43" s="23">
        <v>3600.0</v>
      </c>
      <c r="AQ43" s="23">
        <v>0.0</v>
      </c>
      <c r="AR43" s="23">
        <v>0.0</v>
      </c>
      <c r="AS43" s="23" t="s">
        <v>2498</v>
      </c>
      <c r="AT43" s="23" t="s">
        <v>2526</v>
      </c>
    </row>
    <row r="44">
      <c r="A44" s="23" t="str">
        <f t="shared" si="1"/>
        <v>OK</v>
      </c>
      <c r="B44" s="23" t="s">
        <v>81</v>
      </c>
      <c r="C44" s="23" t="s">
        <v>81</v>
      </c>
      <c r="D44" s="23">
        <v>1.0</v>
      </c>
      <c r="E44" s="23">
        <v>51.0</v>
      </c>
      <c r="F44" s="23">
        <v>30.0</v>
      </c>
      <c r="G44" s="23">
        <v>0.0</v>
      </c>
      <c r="H44" s="23">
        <v>0.0</v>
      </c>
      <c r="I44" s="29">
        <v>51583.0</v>
      </c>
      <c r="J44" s="23">
        <v>51583.0</v>
      </c>
      <c r="K44" s="23">
        <v>0.0</v>
      </c>
      <c r="L44" s="23">
        <v>1.0</v>
      </c>
      <c r="M44" s="23">
        <v>1.0</v>
      </c>
      <c r="N44" s="23">
        <v>2.0</v>
      </c>
      <c r="O44" s="23">
        <v>0.3656</v>
      </c>
      <c r="P44" s="23">
        <v>0.0</v>
      </c>
      <c r="Q44" s="23">
        <v>12.0</v>
      </c>
      <c r="R44" s="23">
        <v>21.0</v>
      </c>
      <c r="S44" s="23">
        <v>14.0</v>
      </c>
      <c r="T44" s="23">
        <v>0.0</v>
      </c>
      <c r="U44" s="23">
        <v>6.0</v>
      </c>
      <c r="V44" s="23">
        <v>0.0</v>
      </c>
      <c r="W44" s="23">
        <v>1.0</v>
      </c>
      <c r="X44" s="23">
        <v>0.0039</v>
      </c>
      <c r="Y44" s="23">
        <v>0.0014</v>
      </c>
      <c r="Z44" s="23" t="s">
        <v>133</v>
      </c>
      <c r="AA44" s="23">
        <v>9.0E-4</v>
      </c>
      <c r="AB44" s="23">
        <v>11.0</v>
      </c>
      <c r="AC44" s="23">
        <v>412.0</v>
      </c>
      <c r="AD44" s="23">
        <v>408.0</v>
      </c>
      <c r="AE44" s="23">
        <v>0.0</v>
      </c>
      <c r="AF44" s="23">
        <v>4.0</v>
      </c>
      <c r="AG44" s="23">
        <v>0.0</v>
      </c>
      <c r="AH44" s="23">
        <v>0.0</v>
      </c>
      <c r="AI44" s="23">
        <v>0.0721</v>
      </c>
      <c r="AJ44" s="23">
        <v>0.0679</v>
      </c>
      <c r="AK44" s="23">
        <v>0.0028</v>
      </c>
      <c r="AL44" s="23">
        <v>0.0</v>
      </c>
      <c r="AM44" s="23">
        <v>100000.0</v>
      </c>
      <c r="AN44" s="23">
        <v>2.0</v>
      </c>
      <c r="AO44" s="23">
        <v>6000.0</v>
      </c>
      <c r="AP44" s="23">
        <v>3600.0</v>
      </c>
      <c r="AQ44" s="23">
        <v>0.0</v>
      </c>
      <c r="AR44" s="23">
        <v>0.0</v>
      </c>
      <c r="AS44" s="23" t="s">
        <v>2498</v>
      </c>
      <c r="AT44" s="23" t="s">
        <v>2499</v>
      </c>
    </row>
    <row r="45">
      <c r="A45" s="23" t="str">
        <f t="shared" si="1"/>
        <v>OK</v>
      </c>
      <c r="B45" s="23" t="s">
        <v>82</v>
      </c>
      <c r="C45" s="23" t="s">
        <v>82</v>
      </c>
      <c r="D45" s="23">
        <v>1.0</v>
      </c>
      <c r="E45" s="23">
        <v>51.0</v>
      </c>
      <c r="F45" s="23">
        <v>20.0</v>
      </c>
      <c r="G45" s="23">
        <v>0.0</v>
      </c>
      <c r="H45" s="23">
        <v>0.0</v>
      </c>
      <c r="I45" s="29">
        <v>53465.0</v>
      </c>
      <c r="J45" s="23">
        <v>53465.0</v>
      </c>
      <c r="K45" s="23">
        <v>0.0</v>
      </c>
      <c r="L45" s="23">
        <v>1.0</v>
      </c>
      <c r="M45" s="23">
        <v>1.0</v>
      </c>
      <c r="N45" s="23">
        <v>1203.0</v>
      </c>
      <c r="O45" s="23">
        <v>10.9931</v>
      </c>
      <c r="P45" s="23">
        <v>28.0</v>
      </c>
      <c r="Q45" s="23">
        <v>327.0</v>
      </c>
      <c r="R45" s="23">
        <v>479.0</v>
      </c>
      <c r="S45" s="23">
        <v>117.0</v>
      </c>
      <c r="T45" s="23">
        <v>0.0</v>
      </c>
      <c r="U45" s="23">
        <v>285.0</v>
      </c>
      <c r="V45" s="23">
        <v>0.0</v>
      </c>
      <c r="W45" s="23">
        <v>77.0</v>
      </c>
      <c r="X45" s="23">
        <v>0.1165</v>
      </c>
      <c r="Y45" s="23">
        <v>0.0189</v>
      </c>
      <c r="Z45" s="23" t="s">
        <v>133</v>
      </c>
      <c r="AA45" s="23">
        <v>0.0467</v>
      </c>
      <c r="AB45" s="23">
        <v>1559.0</v>
      </c>
      <c r="AC45" s="23">
        <v>2104.0</v>
      </c>
      <c r="AD45" s="23">
        <v>1829.0</v>
      </c>
      <c r="AE45" s="23">
        <v>33.0</v>
      </c>
      <c r="AF45" s="23">
        <v>242.0</v>
      </c>
      <c r="AG45" s="23">
        <v>0.0</v>
      </c>
      <c r="AH45" s="23">
        <v>0.0</v>
      </c>
      <c r="AI45" s="23">
        <v>2.6783</v>
      </c>
      <c r="AJ45" s="23">
        <v>1.9364</v>
      </c>
      <c r="AK45" s="23">
        <v>0.5563</v>
      </c>
      <c r="AL45" s="23">
        <v>0.0</v>
      </c>
      <c r="AM45" s="23">
        <v>100000.0</v>
      </c>
      <c r="AN45" s="23">
        <v>2.0</v>
      </c>
      <c r="AO45" s="23">
        <v>6000.0</v>
      </c>
      <c r="AP45" s="23">
        <v>3600.0</v>
      </c>
      <c r="AQ45" s="23">
        <v>0.0</v>
      </c>
      <c r="AR45" s="23">
        <v>0.0</v>
      </c>
      <c r="AS45" s="23" t="s">
        <v>2498</v>
      </c>
      <c r="AT45" s="23" t="s">
        <v>2527</v>
      </c>
    </row>
    <row r="46">
      <c r="A46" s="23" t="str">
        <f t="shared" si="1"/>
        <v>OK</v>
      </c>
      <c r="B46" s="23" t="s">
        <v>83</v>
      </c>
      <c r="C46" s="23" t="s">
        <v>83</v>
      </c>
      <c r="D46" s="23">
        <v>1.0</v>
      </c>
      <c r="E46" s="23">
        <v>51.0</v>
      </c>
      <c r="F46" s="23">
        <v>10.0</v>
      </c>
      <c r="G46" s="23">
        <v>0.0</v>
      </c>
      <c r="H46" s="23">
        <v>0.0</v>
      </c>
      <c r="I46" s="29">
        <v>67459.0</v>
      </c>
      <c r="J46" s="23">
        <v>67459.0</v>
      </c>
      <c r="K46" s="23">
        <v>0.0</v>
      </c>
      <c r="L46" s="23">
        <v>1.0</v>
      </c>
      <c r="M46" s="23">
        <v>1.0</v>
      </c>
      <c r="N46" s="23">
        <v>3354.0</v>
      </c>
      <c r="O46" s="23">
        <v>59.46</v>
      </c>
      <c r="P46" s="23">
        <v>2684.0</v>
      </c>
      <c r="Q46" s="23">
        <v>301.0</v>
      </c>
      <c r="R46" s="23">
        <v>619.0</v>
      </c>
      <c r="S46" s="23">
        <v>114.0</v>
      </c>
      <c r="T46" s="23">
        <v>0.0</v>
      </c>
      <c r="U46" s="23">
        <v>431.0</v>
      </c>
      <c r="V46" s="23">
        <v>0.0</v>
      </c>
      <c r="W46" s="23">
        <v>74.0</v>
      </c>
      <c r="X46" s="23">
        <v>0.1328</v>
      </c>
      <c r="Y46" s="23">
        <v>0.021</v>
      </c>
      <c r="Z46" s="23" t="s">
        <v>133</v>
      </c>
      <c r="AA46" s="23">
        <v>0.0611</v>
      </c>
      <c r="AB46" s="23">
        <v>5329.0</v>
      </c>
      <c r="AC46" s="23">
        <v>4014.0</v>
      </c>
      <c r="AD46" s="23">
        <v>2504.0</v>
      </c>
      <c r="AE46" s="23">
        <v>18.0</v>
      </c>
      <c r="AF46" s="23">
        <v>1492.0</v>
      </c>
      <c r="AG46" s="23">
        <v>0.0</v>
      </c>
      <c r="AH46" s="23">
        <v>0.0</v>
      </c>
      <c r="AI46" s="23">
        <v>11.6911</v>
      </c>
      <c r="AJ46" s="23">
        <v>8.6667</v>
      </c>
      <c r="AK46" s="23">
        <v>2.2719</v>
      </c>
      <c r="AL46" s="23">
        <v>0.0</v>
      </c>
      <c r="AM46" s="23">
        <v>100000.0</v>
      </c>
      <c r="AN46" s="23">
        <v>5.0</v>
      </c>
      <c r="AO46" s="23">
        <v>6000.0</v>
      </c>
      <c r="AP46" s="23">
        <v>3600.0</v>
      </c>
      <c r="AQ46" s="23">
        <v>0.0</v>
      </c>
      <c r="AR46" s="23">
        <v>0.0</v>
      </c>
      <c r="AS46" s="23" t="s">
        <v>2498</v>
      </c>
      <c r="AT46" s="23" t="s">
        <v>2528</v>
      </c>
    </row>
    <row r="47">
      <c r="A47" s="23" t="str">
        <f t="shared" si="1"/>
        <v>OK</v>
      </c>
      <c r="B47" s="23" t="s">
        <v>84</v>
      </c>
      <c r="C47" s="23" t="s">
        <v>84</v>
      </c>
      <c r="D47" s="23">
        <v>1.0</v>
      </c>
      <c r="E47" s="23">
        <v>55.0</v>
      </c>
      <c r="F47" s="23">
        <v>30.0</v>
      </c>
      <c r="G47" s="23">
        <v>0.0</v>
      </c>
      <c r="H47" s="23">
        <v>0.0</v>
      </c>
      <c r="I47" s="29">
        <v>122547.0</v>
      </c>
      <c r="J47" s="23">
        <v>122547.0</v>
      </c>
      <c r="K47" s="23">
        <v>0.0</v>
      </c>
      <c r="L47" s="23">
        <v>1.0</v>
      </c>
      <c r="M47" s="23">
        <v>1.0</v>
      </c>
      <c r="N47" s="23">
        <v>4673.0</v>
      </c>
      <c r="O47" s="23">
        <v>147.9809</v>
      </c>
      <c r="P47" s="23">
        <v>0.0</v>
      </c>
      <c r="Q47" s="23">
        <v>647.0</v>
      </c>
      <c r="R47" s="23">
        <v>1270.0</v>
      </c>
      <c r="S47" s="23">
        <v>205.0</v>
      </c>
      <c r="T47" s="23">
        <v>0.0</v>
      </c>
      <c r="U47" s="23">
        <v>1012.0</v>
      </c>
      <c r="V47" s="23">
        <v>0.0</v>
      </c>
      <c r="W47" s="23">
        <v>53.0</v>
      </c>
      <c r="X47" s="23">
        <v>0.3388</v>
      </c>
      <c r="Y47" s="23">
        <v>0.0408</v>
      </c>
      <c r="Z47" s="23" t="s">
        <v>133</v>
      </c>
      <c r="AA47" s="23">
        <v>0.1844</v>
      </c>
      <c r="AB47" s="23">
        <v>8274.0</v>
      </c>
      <c r="AC47" s="23">
        <v>4451.0</v>
      </c>
      <c r="AD47" s="23">
        <v>1979.0</v>
      </c>
      <c r="AE47" s="23">
        <v>0.0</v>
      </c>
      <c r="AF47" s="23">
        <v>2472.0</v>
      </c>
      <c r="AG47" s="23">
        <v>0.0</v>
      </c>
      <c r="AH47" s="23">
        <v>0.0</v>
      </c>
      <c r="AI47" s="23">
        <v>18.8421</v>
      </c>
      <c r="AJ47" s="23">
        <v>13.7819</v>
      </c>
      <c r="AK47" s="23">
        <v>3.9127</v>
      </c>
      <c r="AL47" s="23">
        <v>0.0</v>
      </c>
      <c r="AM47" s="23">
        <v>100000.0</v>
      </c>
      <c r="AN47" s="23">
        <v>3.0</v>
      </c>
      <c r="AO47" s="23">
        <v>6000.0</v>
      </c>
      <c r="AP47" s="23">
        <v>3600.0</v>
      </c>
      <c r="AQ47" s="23">
        <v>0.0</v>
      </c>
      <c r="AR47" s="23">
        <v>0.0</v>
      </c>
      <c r="AS47" s="23" t="s">
        <v>2498</v>
      </c>
      <c r="AT47" s="23" t="s">
        <v>2529</v>
      </c>
    </row>
    <row r="48">
      <c r="A48" s="23" t="str">
        <f t="shared" si="1"/>
        <v>OK</v>
      </c>
      <c r="B48" s="23" t="s">
        <v>85</v>
      </c>
      <c r="C48" s="23" t="s">
        <v>85</v>
      </c>
      <c r="D48" s="23">
        <v>1.0</v>
      </c>
      <c r="E48" s="23">
        <v>55.0</v>
      </c>
      <c r="F48" s="23">
        <v>20.0</v>
      </c>
      <c r="G48" s="23">
        <v>0.0</v>
      </c>
      <c r="H48" s="23">
        <v>0.0</v>
      </c>
      <c r="I48" s="29">
        <v>156516.0</v>
      </c>
      <c r="J48" s="23">
        <v>154783.25</v>
      </c>
      <c r="K48" s="23">
        <v>1.107075</v>
      </c>
      <c r="L48" s="23">
        <v>2.0</v>
      </c>
      <c r="M48" s="23">
        <v>1.0</v>
      </c>
      <c r="N48" s="23">
        <v>28252.0</v>
      </c>
      <c r="O48" s="23">
        <v>3600.0422</v>
      </c>
      <c r="P48" s="23">
        <v>12.0</v>
      </c>
      <c r="Q48" s="23">
        <v>1908.0</v>
      </c>
      <c r="R48" s="23">
        <v>4723.0</v>
      </c>
      <c r="S48" s="23">
        <v>267.0</v>
      </c>
      <c r="T48" s="23">
        <v>0.0</v>
      </c>
      <c r="U48" s="23">
        <v>4212.0</v>
      </c>
      <c r="V48" s="23">
        <v>0.0</v>
      </c>
      <c r="W48" s="23">
        <v>244.0</v>
      </c>
      <c r="X48" s="23">
        <v>1.0097</v>
      </c>
      <c r="Y48" s="23">
        <v>0.0647</v>
      </c>
      <c r="Z48" s="23" t="s">
        <v>133</v>
      </c>
      <c r="AA48" s="23">
        <v>0.5977</v>
      </c>
      <c r="AB48" s="23">
        <v>58624.0</v>
      </c>
      <c r="AC48" s="23">
        <v>20215.0</v>
      </c>
      <c r="AD48" s="23">
        <v>5849.0</v>
      </c>
      <c r="AE48" s="23">
        <v>0.0</v>
      </c>
      <c r="AF48" s="23">
        <v>14366.0</v>
      </c>
      <c r="AG48" s="23">
        <v>0.0</v>
      </c>
      <c r="AH48" s="23">
        <v>0.0</v>
      </c>
      <c r="AI48" s="23">
        <v>137.6361</v>
      </c>
      <c r="AJ48" s="23">
        <v>102.4805</v>
      </c>
      <c r="AK48" s="23">
        <v>27.3518</v>
      </c>
      <c r="AL48" s="23">
        <v>0.0</v>
      </c>
      <c r="AM48" s="23">
        <v>100000.0</v>
      </c>
      <c r="AN48" s="23">
        <v>5.0</v>
      </c>
      <c r="AO48" s="23">
        <v>6000.0</v>
      </c>
      <c r="AP48" s="23">
        <v>3600.0</v>
      </c>
      <c r="AQ48" s="23">
        <v>0.0</v>
      </c>
      <c r="AR48" s="23">
        <v>0.0</v>
      </c>
      <c r="AS48" s="23" t="s">
        <v>2498</v>
      </c>
      <c r="AT48" s="23" t="s">
        <v>2530</v>
      </c>
    </row>
    <row r="49">
      <c r="A49" s="23" t="str">
        <f t="shared" si="1"/>
        <v>OK</v>
      </c>
      <c r="B49" s="23" t="s">
        <v>86</v>
      </c>
      <c r="C49" s="23" t="s">
        <v>86</v>
      </c>
      <c r="D49" s="23">
        <v>1.0</v>
      </c>
      <c r="E49" s="23">
        <v>55.0</v>
      </c>
      <c r="F49" s="23">
        <v>10.0</v>
      </c>
      <c r="G49" s="23">
        <v>0.0</v>
      </c>
      <c r="H49" s="23">
        <v>0.0</v>
      </c>
      <c r="I49" s="29">
        <v>271136.0</v>
      </c>
      <c r="J49" s="23">
        <v>253724.337838</v>
      </c>
      <c r="K49" s="23">
        <v>6.421745</v>
      </c>
      <c r="L49" s="23">
        <v>2.0</v>
      </c>
      <c r="M49" s="23">
        <v>1.0</v>
      </c>
      <c r="N49" s="23">
        <v>21437.0</v>
      </c>
      <c r="O49" s="23">
        <v>3600.072</v>
      </c>
      <c r="P49" s="23">
        <v>3392.0</v>
      </c>
      <c r="Q49" s="23">
        <v>547.0</v>
      </c>
      <c r="R49" s="23">
        <v>2010.0</v>
      </c>
      <c r="S49" s="23">
        <v>95.0</v>
      </c>
      <c r="T49" s="23">
        <v>0.0</v>
      </c>
      <c r="U49" s="23">
        <v>1804.0</v>
      </c>
      <c r="V49" s="23">
        <v>0.0</v>
      </c>
      <c r="W49" s="23">
        <v>111.0</v>
      </c>
      <c r="X49" s="23">
        <v>0.2927</v>
      </c>
      <c r="Y49" s="23">
        <v>0.0205</v>
      </c>
      <c r="Z49" s="23" t="s">
        <v>133</v>
      </c>
      <c r="AA49" s="23">
        <v>0.1804</v>
      </c>
      <c r="AB49" s="23">
        <v>48449.0</v>
      </c>
      <c r="AC49" s="23">
        <v>30814.0</v>
      </c>
      <c r="AD49" s="23">
        <v>2854.0</v>
      </c>
      <c r="AE49" s="23">
        <v>0.0</v>
      </c>
      <c r="AF49" s="23">
        <v>27960.0</v>
      </c>
      <c r="AG49" s="23">
        <v>0.0</v>
      </c>
      <c r="AH49" s="23">
        <v>0.0</v>
      </c>
      <c r="AI49" s="23">
        <v>112.5504</v>
      </c>
      <c r="AJ49" s="23">
        <v>79.2194</v>
      </c>
      <c r="AK49" s="23">
        <v>26.2152</v>
      </c>
      <c r="AL49" s="23">
        <v>0.0</v>
      </c>
      <c r="AM49" s="23">
        <v>100000.0</v>
      </c>
      <c r="AN49" s="23">
        <v>10.0</v>
      </c>
      <c r="AO49" s="23">
        <v>6000.0</v>
      </c>
      <c r="AP49" s="23">
        <v>3600.0</v>
      </c>
      <c r="AQ49" s="23">
        <v>0.0</v>
      </c>
      <c r="AR49" s="23">
        <v>0.0</v>
      </c>
      <c r="AS49" s="23" t="s">
        <v>2498</v>
      </c>
      <c r="AT49" s="23" t="s">
        <v>2516</v>
      </c>
    </row>
    <row r="50">
      <c r="A50" s="23" t="str">
        <f t="shared" si="1"/>
        <v>OK</v>
      </c>
      <c r="B50" s="23" t="s">
        <v>87</v>
      </c>
      <c r="C50" s="23" t="s">
        <v>87</v>
      </c>
      <c r="D50" s="23">
        <v>1.0</v>
      </c>
      <c r="E50" s="23">
        <v>59.0</v>
      </c>
      <c r="F50" s="23">
        <v>30.0</v>
      </c>
      <c r="G50" s="23">
        <v>0.0</v>
      </c>
      <c r="H50" s="23">
        <v>0.0</v>
      </c>
      <c r="I50" s="29">
        <v>65669.0</v>
      </c>
      <c r="J50" s="23">
        <v>65669.0</v>
      </c>
      <c r="K50" s="23">
        <v>0.0</v>
      </c>
      <c r="L50" s="23">
        <v>1.0</v>
      </c>
      <c r="M50" s="23">
        <v>1.0</v>
      </c>
      <c r="N50" s="23">
        <v>7169.0</v>
      </c>
      <c r="O50" s="23">
        <v>60.6086</v>
      </c>
      <c r="P50" s="23">
        <v>64.0</v>
      </c>
      <c r="Q50" s="23">
        <v>299.0</v>
      </c>
      <c r="R50" s="23">
        <v>409.0</v>
      </c>
      <c r="S50" s="23">
        <v>161.0</v>
      </c>
      <c r="T50" s="23">
        <v>2.0</v>
      </c>
      <c r="U50" s="23">
        <v>136.0</v>
      </c>
      <c r="V50" s="23">
        <v>0.0</v>
      </c>
      <c r="W50" s="23">
        <v>110.0</v>
      </c>
      <c r="X50" s="23">
        <v>0.1069</v>
      </c>
      <c r="Y50" s="23">
        <v>0.0277</v>
      </c>
      <c r="Z50" s="23" t="s">
        <v>133</v>
      </c>
      <c r="AA50" s="23">
        <v>0.0353</v>
      </c>
      <c r="AB50" s="23">
        <v>11075.0</v>
      </c>
      <c r="AC50" s="23">
        <v>6806.0</v>
      </c>
      <c r="AD50" s="23">
        <v>5838.0</v>
      </c>
      <c r="AE50" s="23">
        <v>0.0</v>
      </c>
      <c r="AF50" s="23">
        <v>968.0</v>
      </c>
      <c r="AG50" s="23">
        <v>0.0</v>
      </c>
      <c r="AH50" s="23">
        <v>0.0</v>
      </c>
      <c r="AI50" s="23">
        <v>23.9259</v>
      </c>
      <c r="AJ50" s="23">
        <v>17.7252</v>
      </c>
      <c r="AK50" s="23">
        <v>4.8317</v>
      </c>
      <c r="AL50" s="23">
        <v>0.0</v>
      </c>
      <c r="AM50" s="23">
        <v>100000.0</v>
      </c>
      <c r="AN50" s="23">
        <v>1.0</v>
      </c>
      <c r="AO50" s="23">
        <v>6000.0</v>
      </c>
      <c r="AP50" s="23">
        <v>3600.0</v>
      </c>
      <c r="AQ50" s="23">
        <v>0.0</v>
      </c>
      <c r="AR50" s="23">
        <v>0.0</v>
      </c>
      <c r="AS50" s="23" t="s">
        <v>2498</v>
      </c>
      <c r="AT50" s="23" t="s">
        <v>2531</v>
      </c>
    </row>
    <row r="51">
      <c r="A51" s="23" t="str">
        <f t="shared" si="1"/>
        <v>OK</v>
      </c>
      <c r="B51" s="23" t="s">
        <v>88</v>
      </c>
      <c r="C51" s="23" t="s">
        <v>88</v>
      </c>
      <c r="D51" s="23">
        <v>1.0</v>
      </c>
      <c r="E51" s="23">
        <v>59.0</v>
      </c>
      <c r="F51" s="23">
        <v>20.0</v>
      </c>
      <c r="G51" s="23">
        <v>0.0</v>
      </c>
      <c r="H51" s="23">
        <v>0.0</v>
      </c>
      <c r="I51" s="29">
        <v>71879.0</v>
      </c>
      <c r="J51" s="23">
        <v>71879.0</v>
      </c>
      <c r="K51" s="23">
        <v>0.0</v>
      </c>
      <c r="L51" s="23">
        <v>1.0</v>
      </c>
      <c r="M51" s="23">
        <v>1.0</v>
      </c>
      <c r="N51" s="23">
        <v>22472.0</v>
      </c>
      <c r="O51" s="23">
        <v>632.2187</v>
      </c>
      <c r="P51" s="23">
        <v>1840.0</v>
      </c>
      <c r="Q51" s="23">
        <v>1166.0</v>
      </c>
      <c r="R51" s="23">
        <v>1546.0</v>
      </c>
      <c r="S51" s="23">
        <v>621.0</v>
      </c>
      <c r="T51" s="23">
        <v>5.0</v>
      </c>
      <c r="U51" s="23">
        <v>684.0</v>
      </c>
      <c r="V51" s="23">
        <v>0.0</v>
      </c>
      <c r="W51" s="23">
        <v>236.0</v>
      </c>
      <c r="X51" s="23">
        <v>0.4204</v>
      </c>
      <c r="Y51" s="23">
        <v>0.1131</v>
      </c>
      <c r="Z51" s="23" t="s">
        <v>133</v>
      </c>
      <c r="AA51" s="23">
        <v>0.1331</v>
      </c>
      <c r="AB51" s="23">
        <v>35582.0</v>
      </c>
      <c r="AC51" s="23">
        <v>28636.0</v>
      </c>
      <c r="AD51" s="23">
        <v>24542.0</v>
      </c>
      <c r="AE51" s="23">
        <v>114.0</v>
      </c>
      <c r="AF51" s="23">
        <v>3980.0</v>
      </c>
      <c r="AG51" s="23">
        <v>0.0</v>
      </c>
      <c r="AH51" s="23">
        <v>0.0</v>
      </c>
      <c r="AI51" s="23">
        <v>79.952</v>
      </c>
      <c r="AJ51" s="23">
        <v>61.7589</v>
      </c>
      <c r="AK51" s="23">
        <v>14.2476</v>
      </c>
      <c r="AL51" s="23">
        <v>0.0</v>
      </c>
      <c r="AM51" s="23">
        <v>100000.0</v>
      </c>
      <c r="AN51" s="23">
        <v>1.0</v>
      </c>
      <c r="AO51" s="23">
        <v>6000.0</v>
      </c>
      <c r="AP51" s="23">
        <v>3600.0</v>
      </c>
      <c r="AQ51" s="23">
        <v>0.0</v>
      </c>
      <c r="AR51" s="23">
        <v>0.0</v>
      </c>
      <c r="AS51" s="23" t="s">
        <v>2498</v>
      </c>
      <c r="AT51" s="23" t="s">
        <v>2532</v>
      </c>
    </row>
    <row r="52">
      <c r="A52" s="23" t="str">
        <f t="shared" si="1"/>
        <v>OK</v>
      </c>
      <c r="B52" s="23" t="s">
        <v>89</v>
      </c>
      <c r="C52" s="23" t="s">
        <v>89</v>
      </c>
      <c r="D52" s="23">
        <v>1.0</v>
      </c>
      <c r="E52" s="23">
        <v>59.0</v>
      </c>
      <c r="F52" s="23">
        <v>16.0</v>
      </c>
      <c r="G52" s="23">
        <v>0.0</v>
      </c>
      <c r="H52" s="23">
        <v>0.0</v>
      </c>
      <c r="I52" s="29">
        <v>75065.0</v>
      </c>
      <c r="J52" s="23">
        <v>75065.0</v>
      </c>
      <c r="K52" s="23">
        <v>0.0</v>
      </c>
      <c r="L52" s="23">
        <v>1.0</v>
      </c>
      <c r="M52" s="23">
        <v>1.0</v>
      </c>
      <c r="N52" s="23">
        <v>63931.0</v>
      </c>
      <c r="O52" s="23">
        <v>3284.7535</v>
      </c>
      <c r="P52" s="23">
        <v>3804.0</v>
      </c>
      <c r="Q52" s="23">
        <v>899.0</v>
      </c>
      <c r="R52" s="23">
        <v>1403.0</v>
      </c>
      <c r="S52" s="23">
        <v>564.0</v>
      </c>
      <c r="T52" s="23">
        <v>6.0</v>
      </c>
      <c r="U52" s="23">
        <v>695.0</v>
      </c>
      <c r="V52" s="23">
        <v>0.0</v>
      </c>
      <c r="W52" s="23">
        <v>138.0</v>
      </c>
      <c r="X52" s="23">
        <v>0.3208</v>
      </c>
      <c r="Y52" s="23">
        <v>0.0932</v>
      </c>
      <c r="Z52" s="23" t="s">
        <v>133</v>
      </c>
      <c r="AA52" s="23">
        <v>0.1067</v>
      </c>
      <c r="AB52" s="23">
        <v>83497.0</v>
      </c>
      <c r="AC52" s="23">
        <v>44618.0</v>
      </c>
      <c r="AD52" s="23">
        <v>33781.0</v>
      </c>
      <c r="AE52" s="23">
        <v>215.0</v>
      </c>
      <c r="AF52" s="23">
        <v>10622.0</v>
      </c>
      <c r="AG52" s="23">
        <v>0.0</v>
      </c>
      <c r="AH52" s="23">
        <v>0.0</v>
      </c>
      <c r="AI52" s="23">
        <v>196.9218</v>
      </c>
      <c r="AJ52" s="23">
        <v>154.0213</v>
      </c>
      <c r="AK52" s="23">
        <v>33.9044</v>
      </c>
      <c r="AL52" s="23">
        <v>0.0</v>
      </c>
      <c r="AM52" s="23">
        <v>100000.0</v>
      </c>
      <c r="AN52" s="23">
        <v>1.0</v>
      </c>
      <c r="AO52" s="23">
        <v>6000.0</v>
      </c>
      <c r="AP52" s="23">
        <v>3600.0</v>
      </c>
      <c r="AQ52" s="23">
        <v>0.0</v>
      </c>
      <c r="AR52" s="23">
        <v>0.0</v>
      </c>
      <c r="AS52" s="23" t="s">
        <v>2498</v>
      </c>
      <c r="AT52" s="23" t="s">
        <v>2533</v>
      </c>
    </row>
    <row r="53">
      <c r="A53" s="23" t="str">
        <f t="shared" si="1"/>
        <v>OK</v>
      </c>
      <c r="B53" s="23" t="s">
        <v>90</v>
      </c>
      <c r="C53" s="23" t="s">
        <v>90</v>
      </c>
      <c r="D53" s="23">
        <v>1.0</v>
      </c>
      <c r="E53" s="23">
        <v>75.0</v>
      </c>
      <c r="F53" s="23">
        <v>30.0</v>
      </c>
      <c r="G53" s="23">
        <v>0.0</v>
      </c>
      <c r="H53" s="23">
        <v>0.0</v>
      </c>
      <c r="I53" s="29">
        <v>47634.0</v>
      </c>
      <c r="J53" s="23">
        <v>47634.0</v>
      </c>
      <c r="K53" s="23">
        <v>0.0</v>
      </c>
      <c r="L53" s="23">
        <v>1.0</v>
      </c>
      <c r="M53" s="23">
        <v>1.0</v>
      </c>
      <c r="N53" s="23">
        <v>1629.0</v>
      </c>
      <c r="O53" s="23">
        <v>24.385</v>
      </c>
      <c r="P53" s="23">
        <v>0.0</v>
      </c>
      <c r="Q53" s="23">
        <v>351.0</v>
      </c>
      <c r="R53" s="23">
        <v>461.0</v>
      </c>
      <c r="S53" s="23">
        <v>194.0</v>
      </c>
      <c r="T53" s="23">
        <v>0.0</v>
      </c>
      <c r="U53" s="23">
        <v>176.0</v>
      </c>
      <c r="V53" s="23">
        <v>0.0</v>
      </c>
      <c r="W53" s="23">
        <v>91.0</v>
      </c>
      <c r="X53" s="23">
        <v>0.2017</v>
      </c>
      <c r="Y53" s="23">
        <v>0.0459</v>
      </c>
      <c r="Z53" s="23" t="s">
        <v>133</v>
      </c>
      <c r="AA53" s="23">
        <v>0.0735</v>
      </c>
      <c r="AB53" s="23">
        <v>2273.0</v>
      </c>
      <c r="AC53" s="23">
        <v>2885.0</v>
      </c>
      <c r="AD53" s="23">
        <v>2716.0</v>
      </c>
      <c r="AE53" s="23">
        <v>7.0</v>
      </c>
      <c r="AF53" s="23">
        <v>162.0</v>
      </c>
      <c r="AG53" s="23">
        <v>0.0</v>
      </c>
      <c r="AH53" s="23">
        <v>0.0</v>
      </c>
      <c r="AI53" s="23">
        <v>7.907</v>
      </c>
      <c r="AJ53" s="23">
        <v>6.1021</v>
      </c>
      <c r="AK53" s="23">
        <v>1.2958</v>
      </c>
      <c r="AL53" s="23">
        <v>0.0</v>
      </c>
      <c r="AM53" s="23">
        <v>100000.0</v>
      </c>
      <c r="AN53" s="23">
        <v>2.0</v>
      </c>
      <c r="AO53" s="23">
        <v>6000.0</v>
      </c>
      <c r="AP53" s="23">
        <v>3600.0</v>
      </c>
      <c r="AQ53" s="23">
        <v>0.0</v>
      </c>
      <c r="AR53" s="23">
        <v>0.0</v>
      </c>
      <c r="AS53" s="23" t="s">
        <v>2498</v>
      </c>
      <c r="AT53" s="23" t="s">
        <v>2500</v>
      </c>
    </row>
    <row r="54">
      <c r="A54" s="23" t="str">
        <f t="shared" si="1"/>
        <v>OK</v>
      </c>
      <c r="B54" s="23" t="s">
        <v>91</v>
      </c>
      <c r="C54" s="23" t="s">
        <v>91</v>
      </c>
      <c r="D54" s="23">
        <v>1.0</v>
      </c>
      <c r="E54" s="23">
        <v>75.0</v>
      </c>
      <c r="F54" s="23">
        <v>20.0</v>
      </c>
      <c r="G54" s="23">
        <v>0.0</v>
      </c>
      <c r="H54" s="23">
        <v>0.0</v>
      </c>
      <c r="I54" s="29">
        <v>50204.0</v>
      </c>
      <c r="J54" s="23">
        <v>50204.0</v>
      </c>
      <c r="K54" s="23">
        <v>0.0</v>
      </c>
      <c r="L54" s="23">
        <v>1.0</v>
      </c>
      <c r="M54" s="23">
        <v>1.0</v>
      </c>
      <c r="N54" s="23">
        <v>21894.0</v>
      </c>
      <c r="O54" s="23">
        <v>1993.0275</v>
      </c>
      <c r="P54" s="23">
        <v>196.0</v>
      </c>
      <c r="Q54" s="23">
        <v>992.0</v>
      </c>
      <c r="R54" s="23">
        <v>1614.0</v>
      </c>
      <c r="S54" s="23">
        <v>539.0</v>
      </c>
      <c r="T54" s="23">
        <v>4.0</v>
      </c>
      <c r="U54" s="23">
        <v>909.0</v>
      </c>
      <c r="V54" s="23">
        <v>0.0</v>
      </c>
      <c r="W54" s="23">
        <v>162.0</v>
      </c>
      <c r="X54" s="23">
        <v>0.6966</v>
      </c>
      <c r="Y54" s="23">
        <v>0.1734</v>
      </c>
      <c r="Z54" s="23" t="s">
        <v>133</v>
      </c>
      <c r="AA54" s="23">
        <v>0.2687</v>
      </c>
      <c r="AB54" s="23">
        <v>40913.0</v>
      </c>
      <c r="AC54" s="23">
        <v>30696.0</v>
      </c>
      <c r="AD54" s="23">
        <v>25209.0</v>
      </c>
      <c r="AE54" s="23">
        <v>81.0</v>
      </c>
      <c r="AF54" s="23">
        <v>5406.0</v>
      </c>
      <c r="AG54" s="23">
        <v>0.0</v>
      </c>
      <c r="AH54" s="23">
        <v>0.0</v>
      </c>
      <c r="AI54" s="23">
        <v>195.9553</v>
      </c>
      <c r="AJ54" s="23">
        <v>157.7398</v>
      </c>
      <c r="AK54" s="23">
        <v>27.9821</v>
      </c>
      <c r="AL54" s="23">
        <v>0.0</v>
      </c>
      <c r="AM54" s="23">
        <v>100000.0</v>
      </c>
      <c r="AN54" s="23">
        <v>2.0</v>
      </c>
      <c r="AO54" s="23">
        <v>6000.0</v>
      </c>
      <c r="AP54" s="23">
        <v>3600.0</v>
      </c>
      <c r="AQ54" s="23">
        <v>0.0</v>
      </c>
      <c r="AR54" s="23">
        <v>0.0</v>
      </c>
      <c r="AS54" s="23" t="s">
        <v>2498</v>
      </c>
      <c r="AT54" s="23" t="s">
        <v>2534</v>
      </c>
    </row>
    <row r="55">
      <c r="A55" s="23" t="str">
        <f t="shared" si="1"/>
        <v>OK</v>
      </c>
      <c r="B55" s="23" t="s">
        <v>92</v>
      </c>
      <c r="C55" s="23" t="s">
        <v>92</v>
      </c>
      <c r="D55" s="23">
        <v>1.0</v>
      </c>
      <c r="E55" s="23">
        <v>75.0</v>
      </c>
      <c r="F55" s="23">
        <v>10.0</v>
      </c>
      <c r="G55" s="23">
        <v>0.0</v>
      </c>
      <c r="H55" s="23">
        <v>0.0</v>
      </c>
      <c r="I55" s="29">
        <v>65853.0</v>
      </c>
      <c r="J55" s="23">
        <v>59383.026667</v>
      </c>
      <c r="K55" s="23">
        <v>9.824873</v>
      </c>
      <c r="L55" s="23">
        <v>2.0</v>
      </c>
      <c r="M55" s="23">
        <v>1.0</v>
      </c>
      <c r="N55" s="23">
        <v>15508.0</v>
      </c>
      <c r="O55" s="23">
        <v>3600.128</v>
      </c>
      <c r="P55" s="23">
        <v>7340.0</v>
      </c>
      <c r="Q55" s="23">
        <v>359.0</v>
      </c>
      <c r="R55" s="23">
        <v>773.0</v>
      </c>
      <c r="S55" s="23">
        <v>238.0</v>
      </c>
      <c r="T55" s="23">
        <v>2.0</v>
      </c>
      <c r="U55" s="23">
        <v>470.0</v>
      </c>
      <c r="V55" s="23">
        <v>0.0</v>
      </c>
      <c r="W55" s="23">
        <v>63.0</v>
      </c>
      <c r="X55" s="23">
        <v>0.3055</v>
      </c>
      <c r="Y55" s="23">
        <v>0.0753</v>
      </c>
      <c r="Z55" s="23" t="s">
        <v>133</v>
      </c>
      <c r="AA55" s="23">
        <v>0.1146</v>
      </c>
      <c r="AB55" s="23">
        <v>35276.0</v>
      </c>
      <c r="AC55" s="23">
        <v>39483.0</v>
      </c>
      <c r="AD55" s="23">
        <v>20768.0</v>
      </c>
      <c r="AE55" s="23">
        <v>117.0</v>
      </c>
      <c r="AF55" s="23">
        <v>18598.0</v>
      </c>
      <c r="AG55" s="23">
        <v>0.0</v>
      </c>
      <c r="AH55" s="23">
        <v>0.0</v>
      </c>
      <c r="AI55" s="23">
        <v>192.8998</v>
      </c>
      <c r="AJ55" s="23">
        <v>153.5215</v>
      </c>
      <c r="AK55" s="23">
        <v>29.1775</v>
      </c>
      <c r="AL55" s="23">
        <v>0.0</v>
      </c>
      <c r="AM55" s="23">
        <v>100000.0</v>
      </c>
      <c r="AN55" s="23">
        <v>4.0</v>
      </c>
      <c r="AO55" s="23">
        <v>6000.0</v>
      </c>
      <c r="AP55" s="23">
        <v>3600.0</v>
      </c>
      <c r="AQ55" s="23">
        <v>0.0</v>
      </c>
      <c r="AR55" s="23">
        <v>0.0</v>
      </c>
      <c r="AS55" s="23" t="s">
        <v>2498</v>
      </c>
      <c r="AT55" s="23" t="s">
        <v>2535</v>
      </c>
    </row>
    <row r="56">
      <c r="A56" s="23" t="str">
        <f t="shared" si="1"/>
        <v>OK</v>
      </c>
      <c r="B56" s="23" t="s">
        <v>93</v>
      </c>
      <c r="C56" s="23" t="s">
        <v>93</v>
      </c>
      <c r="D56" s="23">
        <v>1.0</v>
      </c>
      <c r="E56" s="23">
        <v>80.0</v>
      </c>
      <c r="F56" s="23">
        <v>30.0</v>
      </c>
      <c r="G56" s="23">
        <v>0.0</v>
      </c>
      <c r="H56" s="23">
        <v>0.0</v>
      </c>
      <c r="I56" s="29">
        <v>41371.0</v>
      </c>
      <c r="J56" s="23">
        <v>41371.0</v>
      </c>
      <c r="K56" s="23">
        <v>0.0</v>
      </c>
      <c r="L56" s="23">
        <v>1.0</v>
      </c>
      <c r="M56" s="23">
        <v>1.0</v>
      </c>
      <c r="N56" s="23">
        <v>57519.0</v>
      </c>
      <c r="O56" s="23">
        <v>3015.5853</v>
      </c>
      <c r="P56" s="23">
        <v>12.0</v>
      </c>
      <c r="Q56" s="23">
        <v>766.0</v>
      </c>
      <c r="R56" s="23">
        <v>996.0</v>
      </c>
      <c r="S56" s="23">
        <v>450.0</v>
      </c>
      <c r="T56" s="23">
        <v>26.0</v>
      </c>
      <c r="U56" s="23">
        <v>311.0</v>
      </c>
      <c r="V56" s="23">
        <v>0.0</v>
      </c>
      <c r="W56" s="23">
        <v>209.0</v>
      </c>
      <c r="X56" s="23">
        <v>0.5083</v>
      </c>
      <c r="Y56" s="23">
        <v>0.1576</v>
      </c>
      <c r="Z56" s="23" t="s">
        <v>133</v>
      </c>
      <c r="AA56" s="23">
        <v>0.1414</v>
      </c>
      <c r="AB56" s="23">
        <v>80653.0</v>
      </c>
      <c r="AC56" s="23">
        <v>31765.0</v>
      </c>
      <c r="AD56" s="23">
        <v>26475.0</v>
      </c>
      <c r="AE56" s="23">
        <v>200.0</v>
      </c>
      <c r="AF56" s="23">
        <v>5090.0</v>
      </c>
      <c r="AG56" s="23">
        <v>0.0</v>
      </c>
      <c r="AH56" s="23">
        <v>0.0</v>
      </c>
      <c r="AI56" s="23">
        <v>408.1271</v>
      </c>
      <c r="AJ56" s="23">
        <v>328.1863</v>
      </c>
      <c r="AK56" s="23">
        <v>58.4047</v>
      </c>
      <c r="AL56" s="23">
        <v>0.0</v>
      </c>
      <c r="AM56" s="23">
        <v>100000.0</v>
      </c>
      <c r="AN56" s="23">
        <v>1.0</v>
      </c>
      <c r="AO56" s="23">
        <v>6000.0</v>
      </c>
      <c r="AP56" s="23">
        <v>3600.0</v>
      </c>
      <c r="AQ56" s="23">
        <v>0.0</v>
      </c>
      <c r="AR56" s="23">
        <v>0.0</v>
      </c>
      <c r="AS56" s="23" t="s">
        <v>2498</v>
      </c>
      <c r="AT56" s="23" t="s">
        <v>2536</v>
      </c>
    </row>
    <row r="57">
      <c r="A57" s="23" t="str">
        <f t="shared" si="1"/>
        <v>OK</v>
      </c>
      <c r="B57" s="23" t="s">
        <v>94</v>
      </c>
      <c r="C57" s="23" t="s">
        <v>94</v>
      </c>
      <c r="D57" s="23">
        <v>1.0</v>
      </c>
      <c r="E57" s="23">
        <v>80.0</v>
      </c>
      <c r="F57" s="23">
        <v>20.0</v>
      </c>
      <c r="G57" s="23">
        <v>0.0</v>
      </c>
      <c r="H57" s="23">
        <v>0.0</v>
      </c>
      <c r="I57" s="29">
        <v>159656.0</v>
      </c>
      <c r="J57" s="23">
        <v>43503.458122</v>
      </c>
      <c r="K57" s="23">
        <v>72.751755</v>
      </c>
      <c r="L57" s="23">
        <v>2.0</v>
      </c>
      <c r="M57" s="23">
        <v>1.0</v>
      </c>
      <c r="N57" s="23">
        <v>20719.0</v>
      </c>
      <c r="O57" s="23">
        <v>3600.2651</v>
      </c>
      <c r="P57" s="23">
        <v>2828.0</v>
      </c>
      <c r="Q57" s="23">
        <v>727.0</v>
      </c>
      <c r="R57" s="23">
        <v>1089.0</v>
      </c>
      <c r="S57" s="23">
        <v>516.0</v>
      </c>
      <c r="T57" s="23">
        <v>26.0</v>
      </c>
      <c r="U57" s="23">
        <v>451.0</v>
      </c>
      <c r="V57" s="23">
        <v>0.0</v>
      </c>
      <c r="W57" s="23">
        <v>96.0</v>
      </c>
      <c r="X57" s="23">
        <v>0.6666</v>
      </c>
      <c r="Y57" s="23">
        <v>0.2048</v>
      </c>
      <c r="Z57" s="23" t="s">
        <v>133</v>
      </c>
      <c r="AA57" s="23">
        <v>0.1895</v>
      </c>
      <c r="AB57" s="23">
        <v>46718.0</v>
      </c>
      <c r="AC57" s="23">
        <v>54217.0</v>
      </c>
      <c r="AD57" s="23">
        <v>42272.0</v>
      </c>
      <c r="AE57" s="23">
        <v>363.0</v>
      </c>
      <c r="AF57" s="23">
        <v>11582.0</v>
      </c>
      <c r="AG57" s="23">
        <v>0.0</v>
      </c>
      <c r="AH57" s="23">
        <v>0.0</v>
      </c>
      <c r="AI57" s="23">
        <v>276.0917</v>
      </c>
      <c r="AJ57" s="23">
        <v>219.526</v>
      </c>
      <c r="AK57" s="23">
        <v>39.8746</v>
      </c>
      <c r="AL57" s="23">
        <v>0.0</v>
      </c>
      <c r="AM57" s="23">
        <v>100000.0</v>
      </c>
      <c r="AN57" s="23">
        <v>14.0</v>
      </c>
      <c r="AO57" s="23">
        <v>6000.0</v>
      </c>
      <c r="AP57" s="23">
        <v>3600.0</v>
      </c>
      <c r="AQ57" s="23">
        <v>0.0</v>
      </c>
      <c r="AR57" s="23">
        <v>0.0</v>
      </c>
      <c r="AS57" s="23" t="s">
        <v>2498</v>
      </c>
      <c r="AT57" s="23" t="s">
        <v>2537</v>
      </c>
    </row>
    <row r="58">
      <c r="A58" s="23" t="str">
        <f t="shared" si="1"/>
        <v>OK</v>
      </c>
      <c r="B58" s="23" t="s">
        <v>95</v>
      </c>
      <c r="C58" s="23" t="s">
        <v>95</v>
      </c>
      <c r="D58" s="23">
        <v>1.0</v>
      </c>
      <c r="E58" s="23">
        <v>80.0</v>
      </c>
      <c r="F58" s="23">
        <v>12.0</v>
      </c>
      <c r="G58" s="23">
        <v>0.0</v>
      </c>
      <c r="H58" s="23">
        <v>0.0</v>
      </c>
      <c r="I58" s="29">
        <v>167990.0</v>
      </c>
      <c r="J58" s="23">
        <v>54752.708617</v>
      </c>
      <c r="K58" s="23">
        <v>67.407162</v>
      </c>
      <c r="L58" s="23">
        <v>2.0</v>
      </c>
      <c r="M58" s="23">
        <v>1.0</v>
      </c>
      <c r="N58" s="23">
        <v>16308.0</v>
      </c>
      <c r="O58" s="23">
        <v>3600.1544</v>
      </c>
      <c r="P58" s="23">
        <v>11008.0</v>
      </c>
      <c r="Q58" s="23">
        <v>390.0</v>
      </c>
      <c r="R58" s="23">
        <v>683.0</v>
      </c>
      <c r="S58" s="23">
        <v>349.0</v>
      </c>
      <c r="T58" s="23">
        <v>24.0</v>
      </c>
      <c r="U58" s="23">
        <v>258.0</v>
      </c>
      <c r="V58" s="23">
        <v>0.0</v>
      </c>
      <c r="W58" s="23">
        <v>52.0</v>
      </c>
      <c r="X58" s="23">
        <v>0.3674</v>
      </c>
      <c r="Y58" s="23">
        <v>0.1284</v>
      </c>
      <c r="Z58" s="23" t="s">
        <v>133</v>
      </c>
      <c r="AA58" s="23">
        <v>0.093</v>
      </c>
      <c r="AB58" s="23">
        <v>37159.0</v>
      </c>
      <c r="AC58" s="23">
        <v>55041.0</v>
      </c>
      <c r="AD58" s="23">
        <v>36706.0</v>
      </c>
      <c r="AE58" s="23">
        <v>415.0</v>
      </c>
      <c r="AF58" s="23">
        <v>17920.0</v>
      </c>
      <c r="AG58" s="23">
        <v>0.0</v>
      </c>
      <c r="AH58" s="23">
        <v>0.0</v>
      </c>
      <c r="AI58" s="23">
        <v>236.5756</v>
      </c>
      <c r="AJ58" s="23">
        <v>189.9813</v>
      </c>
      <c r="AK58" s="23">
        <v>33.8918</v>
      </c>
      <c r="AL58" s="23">
        <v>0.0</v>
      </c>
      <c r="AM58" s="23">
        <v>100000.0</v>
      </c>
      <c r="AN58" s="23">
        <v>17.0</v>
      </c>
      <c r="AO58" s="23">
        <v>6000.0</v>
      </c>
      <c r="AP58" s="23">
        <v>3600.0</v>
      </c>
      <c r="AQ58" s="23">
        <v>0.0</v>
      </c>
      <c r="AR58" s="23">
        <v>0.0</v>
      </c>
      <c r="AS58" s="23" t="s">
        <v>2498</v>
      </c>
      <c r="AT58" s="23" t="s">
        <v>2538</v>
      </c>
    </row>
    <row r="59">
      <c r="A59" s="23" t="str">
        <f t="shared" si="1"/>
        <v>OK</v>
      </c>
      <c r="B59" s="23" t="s">
        <v>96</v>
      </c>
      <c r="C59" s="23" t="s">
        <v>96</v>
      </c>
      <c r="D59" s="23">
        <v>1.0</v>
      </c>
      <c r="E59" s="23">
        <v>82.0</v>
      </c>
      <c r="F59" s="23">
        <v>30.0</v>
      </c>
      <c r="G59" s="23">
        <v>0.0</v>
      </c>
      <c r="H59" s="23">
        <v>0.0</v>
      </c>
      <c r="I59" s="29">
        <v>181096.0</v>
      </c>
      <c r="J59" s="23">
        <v>152633.272727</v>
      </c>
      <c r="K59" s="23">
        <v>15.716928</v>
      </c>
      <c r="L59" s="23">
        <v>2.0</v>
      </c>
      <c r="M59" s="23">
        <v>1.0</v>
      </c>
      <c r="N59" s="23">
        <v>20807.0</v>
      </c>
      <c r="O59" s="23">
        <v>3600.2778</v>
      </c>
      <c r="P59" s="23">
        <v>0.0</v>
      </c>
      <c r="Q59" s="23">
        <v>896.0</v>
      </c>
      <c r="R59" s="23">
        <v>2967.0</v>
      </c>
      <c r="S59" s="23">
        <v>141.0</v>
      </c>
      <c r="T59" s="23">
        <v>0.0</v>
      </c>
      <c r="U59" s="23">
        <v>2772.0</v>
      </c>
      <c r="V59" s="23">
        <v>0.0</v>
      </c>
      <c r="W59" s="23">
        <v>54.0</v>
      </c>
      <c r="X59" s="23">
        <v>1.1741</v>
      </c>
      <c r="Y59" s="23">
        <v>0.0555</v>
      </c>
      <c r="Z59" s="23" t="s">
        <v>133</v>
      </c>
      <c r="AA59" s="23">
        <v>0.7812</v>
      </c>
      <c r="AB59" s="23">
        <v>45309.0</v>
      </c>
      <c r="AC59" s="23">
        <v>18664.0</v>
      </c>
      <c r="AD59" s="23">
        <v>8280.0</v>
      </c>
      <c r="AE59" s="23">
        <v>0.0</v>
      </c>
      <c r="AF59" s="23">
        <v>10384.0</v>
      </c>
      <c r="AG59" s="23">
        <v>0.0</v>
      </c>
      <c r="AH59" s="23">
        <v>0.0</v>
      </c>
      <c r="AI59" s="23">
        <v>234.632</v>
      </c>
      <c r="AJ59" s="23">
        <v>179.2478</v>
      </c>
      <c r="AK59" s="23">
        <v>41.0313</v>
      </c>
      <c r="AL59" s="23">
        <v>0.0</v>
      </c>
      <c r="AM59" s="23">
        <v>100000.0</v>
      </c>
      <c r="AN59" s="23">
        <v>8.0</v>
      </c>
      <c r="AO59" s="23">
        <v>6000.0</v>
      </c>
      <c r="AP59" s="23">
        <v>3600.0</v>
      </c>
      <c r="AQ59" s="23">
        <v>0.0</v>
      </c>
      <c r="AR59" s="23">
        <v>0.0</v>
      </c>
      <c r="AS59" s="23" t="s">
        <v>2498</v>
      </c>
      <c r="AT59" s="23" t="s">
        <v>2539</v>
      </c>
    </row>
    <row r="60">
      <c r="A60" s="23" t="str">
        <f t="shared" si="1"/>
        <v>OK</v>
      </c>
      <c r="B60" s="23" t="s">
        <v>97</v>
      </c>
      <c r="C60" s="23" t="s">
        <v>97</v>
      </c>
      <c r="D60" s="23">
        <v>1.0</v>
      </c>
      <c r="E60" s="23">
        <v>82.0</v>
      </c>
      <c r="F60" s="23">
        <v>20.0</v>
      </c>
      <c r="G60" s="23">
        <v>0.0</v>
      </c>
      <c r="H60" s="23">
        <v>0.0</v>
      </c>
      <c r="I60" s="29">
        <v>282147.0</v>
      </c>
      <c r="J60" s="23">
        <v>210191.413008</v>
      </c>
      <c r="K60" s="23">
        <v>25.502872</v>
      </c>
      <c r="L60" s="23">
        <v>2.0</v>
      </c>
      <c r="M60" s="23">
        <v>1.0</v>
      </c>
      <c r="N60" s="23">
        <v>15440.0</v>
      </c>
      <c r="O60" s="23">
        <v>3600.2061</v>
      </c>
      <c r="P60" s="23">
        <v>848.0</v>
      </c>
      <c r="Q60" s="23">
        <v>352.0</v>
      </c>
      <c r="R60" s="23">
        <v>1509.0</v>
      </c>
      <c r="S60" s="23">
        <v>86.0</v>
      </c>
      <c r="T60" s="23">
        <v>0.0</v>
      </c>
      <c r="U60" s="23">
        <v>1398.0</v>
      </c>
      <c r="V60" s="23">
        <v>0.0</v>
      </c>
      <c r="W60" s="23">
        <v>25.0</v>
      </c>
      <c r="X60" s="23">
        <v>0.4329</v>
      </c>
      <c r="Y60" s="23">
        <v>0.027</v>
      </c>
      <c r="Z60" s="23" t="s">
        <v>133</v>
      </c>
      <c r="AA60" s="23">
        <v>0.2806</v>
      </c>
      <c r="AB60" s="23">
        <v>36213.0</v>
      </c>
      <c r="AC60" s="23">
        <v>24324.0</v>
      </c>
      <c r="AD60" s="23">
        <v>7808.0</v>
      </c>
      <c r="AE60" s="23">
        <v>0.0</v>
      </c>
      <c r="AF60" s="23">
        <v>16516.0</v>
      </c>
      <c r="AG60" s="23">
        <v>0.0</v>
      </c>
      <c r="AH60" s="23">
        <v>0.0</v>
      </c>
      <c r="AI60" s="23">
        <v>180.1887</v>
      </c>
      <c r="AJ60" s="23">
        <v>135.9866</v>
      </c>
      <c r="AK60" s="23">
        <v>34.4886</v>
      </c>
      <c r="AL60" s="23">
        <v>0.0</v>
      </c>
      <c r="AM60" s="23">
        <v>100000.0</v>
      </c>
      <c r="AN60" s="23">
        <v>10.0</v>
      </c>
      <c r="AO60" s="23">
        <v>6000.0</v>
      </c>
      <c r="AP60" s="23">
        <v>3600.0</v>
      </c>
      <c r="AQ60" s="23">
        <v>0.0</v>
      </c>
      <c r="AR60" s="23">
        <v>0.0</v>
      </c>
      <c r="AS60" s="23" t="s">
        <v>2498</v>
      </c>
      <c r="AT60" s="23" t="s">
        <v>2540</v>
      </c>
    </row>
    <row r="61">
      <c r="A61" s="23" t="str">
        <f t="shared" si="1"/>
        <v>OK</v>
      </c>
      <c r="B61" s="23" t="s">
        <v>98</v>
      </c>
      <c r="C61" s="23" t="s">
        <v>98</v>
      </c>
      <c r="D61" s="23">
        <v>1.0</v>
      </c>
      <c r="E61" s="23">
        <v>82.0</v>
      </c>
      <c r="F61" s="23">
        <v>10.0</v>
      </c>
      <c r="G61" s="23">
        <v>0.0</v>
      </c>
      <c r="H61" s="23">
        <v>0.0</v>
      </c>
      <c r="I61" s="29">
        <v>494349.0</v>
      </c>
      <c r="J61" s="23">
        <v>390803.230864</v>
      </c>
      <c r="K61" s="23">
        <v>20.945884</v>
      </c>
      <c r="L61" s="23">
        <v>2.0</v>
      </c>
      <c r="M61" s="23">
        <v>1.0</v>
      </c>
      <c r="N61" s="23">
        <v>4313.0</v>
      </c>
      <c r="O61" s="23">
        <v>3600.208</v>
      </c>
      <c r="P61" s="23">
        <v>10576.0</v>
      </c>
      <c r="Q61" s="23">
        <v>147.0</v>
      </c>
      <c r="R61" s="23">
        <v>725.0</v>
      </c>
      <c r="S61" s="23">
        <v>42.0</v>
      </c>
      <c r="T61" s="23">
        <v>0.0</v>
      </c>
      <c r="U61" s="23">
        <v>664.0</v>
      </c>
      <c r="V61" s="23">
        <v>0.0</v>
      </c>
      <c r="W61" s="23">
        <v>19.0</v>
      </c>
      <c r="X61" s="23">
        <v>0.1697</v>
      </c>
      <c r="Y61" s="23">
        <v>0.0129</v>
      </c>
      <c r="Z61" s="23" t="s">
        <v>133</v>
      </c>
      <c r="AA61" s="23">
        <v>0.0982</v>
      </c>
      <c r="AB61" s="23">
        <v>12480.0</v>
      </c>
      <c r="AC61" s="23">
        <v>29011.0</v>
      </c>
      <c r="AD61" s="23">
        <v>2187.0</v>
      </c>
      <c r="AE61" s="23">
        <v>0.0</v>
      </c>
      <c r="AF61" s="23">
        <v>26824.0</v>
      </c>
      <c r="AG61" s="23">
        <v>0.0</v>
      </c>
      <c r="AH61" s="23">
        <v>0.0</v>
      </c>
      <c r="AI61" s="23">
        <v>75.5132</v>
      </c>
      <c r="AJ61" s="23">
        <v>48.2704</v>
      </c>
      <c r="AK61" s="23">
        <v>22.0816</v>
      </c>
      <c r="AL61" s="23">
        <v>0.0</v>
      </c>
      <c r="AM61" s="23">
        <v>100000.0</v>
      </c>
      <c r="AN61" s="23">
        <v>22.0</v>
      </c>
      <c r="AO61" s="23">
        <v>6000.0</v>
      </c>
      <c r="AP61" s="23">
        <v>3600.0</v>
      </c>
      <c r="AQ61" s="23">
        <v>0.0</v>
      </c>
      <c r="AR61" s="23">
        <v>0.0</v>
      </c>
      <c r="AS61" s="23" t="s">
        <v>2498</v>
      </c>
      <c r="AT61" s="23" t="s">
        <v>2541</v>
      </c>
    </row>
    <row r="62">
      <c r="A62" s="23" t="str">
        <f t="shared" si="1"/>
        <v>OK</v>
      </c>
      <c r="B62" s="23" t="s">
        <v>99</v>
      </c>
      <c r="C62" s="23" t="s">
        <v>99</v>
      </c>
      <c r="D62" s="23">
        <v>1.0</v>
      </c>
      <c r="E62" s="23">
        <v>90.0</v>
      </c>
      <c r="F62" s="23">
        <v>30.0</v>
      </c>
      <c r="G62" s="23">
        <v>0.0</v>
      </c>
      <c r="H62" s="23">
        <v>0.0</v>
      </c>
      <c r="I62" s="29">
        <v>256114.0</v>
      </c>
      <c r="J62" s="23">
        <v>68307.199974</v>
      </c>
      <c r="K62" s="23">
        <v>73.329377</v>
      </c>
      <c r="L62" s="23">
        <v>2.0</v>
      </c>
      <c r="M62" s="23">
        <v>1.0</v>
      </c>
      <c r="N62" s="23">
        <v>12889.0</v>
      </c>
      <c r="O62" s="23">
        <v>3600.3966</v>
      </c>
      <c r="P62" s="23">
        <v>4324.0</v>
      </c>
      <c r="Q62" s="23">
        <v>399.0</v>
      </c>
      <c r="R62" s="23">
        <v>985.0</v>
      </c>
      <c r="S62" s="23">
        <v>290.0</v>
      </c>
      <c r="T62" s="23">
        <v>15.0</v>
      </c>
      <c r="U62" s="23">
        <v>584.0</v>
      </c>
      <c r="V62" s="23">
        <v>0.0</v>
      </c>
      <c r="W62" s="23">
        <v>96.0</v>
      </c>
      <c r="X62" s="23">
        <v>0.5112</v>
      </c>
      <c r="Y62" s="23">
        <v>0.1276</v>
      </c>
      <c r="Z62" s="23" t="s">
        <v>133</v>
      </c>
      <c r="AA62" s="23">
        <v>0.2051</v>
      </c>
      <c r="AB62" s="23">
        <v>30302.0</v>
      </c>
      <c r="AC62" s="23">
        <v>37524.0</v>
      </c>
      <c r="AD62" s="23">
        <v>19091.0</v>
      </c>
      <c r="AE62" s="23">
        <v>317.0</v>
      </c>
      <c r="AF62" s="23">
        <v>18116.0</v>
      </c>
      <c r="AG62" s="23">
        <v>0.0</v>
      </c>
      <c r="AH62" s="23">
        <v>0.0</v>
      </c>
      <c r="AI62" s="23">
        <v>211.6413</v>
      </c>
      <c r="AJ62" s="23">
        <v>163.6455</v>
      </c>
      <c r="AK62" s="23">
        <v>34.8369</v>
      </c>
      <c r="AL62" s="23">
        <v>0.0</v>
      </c>
      <c r="AM62" s="23">
        <v>100000.0</v>
      </c>
      <c r="AN62" s="23">
        <v>22.0</v>
      </c>
      <c r="AO62" s="23">
        <v>6000.0</v>
      </c>
      <c r="AP62" s="23">
        <v>3600.0</v>
      </c>
      <c r="AQ62" s="23">
        <v>0.0</v>
      </c>
      <c r="AR62" s="23">
        <v>0.0</v>
      </c>
      <c r="AS62" s="23" t="s">
        <v>2498</v>
      </c>
      <c r="AT62" s="23" t="s">
        <v>2542</v>
      </c>
    </row>
    <row r="63">
      <c r="A63" s="23" t="str">
        <f t="shared" si="1"/>
        <v>OK</v>
      </c>
      <c r="B63" s="23" t="s">
        <v>100</v>
      </c>
      <c r="C63" s="23" t="s">
        <v>100</v>
      </c>
      <c r="D63" s="23">
        <v>1.0</v>
      </c>
      <c r="E63" s="23">
        <v>90.0</v>
      </c>
      <c r="F63" s="23">
        <v>20.0</v>
      </c>
      <c r="G63" s="23">
        <v>0.0</v>
      </c>
      <c r="H63" s="23">
        <v>0.0</v>
      </c>
      <c r="I63" s="29">
        <v>268645.0</v>
      </c>
      <c r="J63" s="23">
        <v>90478.582089</v>
      </c>
      <c r="K63" s="23">
        <v>66.320392</v>
      </c>
      <c r="L63" s="23">
        <v>2.0</v>
      </c>
      <c r="M63" s="23">
        <v>1.0</v>
      </c>
      <c r="N63" s="23">
        <v>11460.0</v>
      </c>
      <c r="O63" s="23">
        <v>3600.2842</v>
      </c>
      <c r="P63" s="23">
        <v>12248.0</v>
      </c>
      <c r="Q63" s="23">
        <v>327.0</v>
      </c>
      <c r="R63" s="23">
        <v>863.0</v>
      </c>
      <c r="S63" s="23">
        <v>220.0</v>
      </c>
      <c r="T63" s="23">
        <v>7.0</v>
      </c>
      <c r="U63" s="23">
        <v>550.0</v>
      </c>
      <c r="V63" s="23">
        <v>0.0</v>
      </c>
      <c r="W63" s="23">
        <v>86.0</v>
      </c>
      <c r="X63" s="23">
        <v>0.3388</v>
      </c>
      <c r="Y63" s="23">
        <v>0.0761</v>
      </c>
      <c r="Z63" s="23" t="s">
        <v>133</v>
      </c>
      <c r="AA63" s="23">
        <v>0.1474</v>
      </c>
      <c r="AB63" s="23">
        <v>29117.0</v>
      </c>
      <c r="AC63" s="23">
        <v>37618.0</v>
      </c>
      <c r="AD63" s="23">
        <v>16033.0</v>
      </c>
      <c r="AE63" s="23">
        <v>103.0</v>
      </c>
      <c r="AF63" s="23">
        <v>21482.0</v>
      </c>
      <c r="AG63" s="23">
        <v>0.0</v>
      </c>
      <c r="AH63" s="23">
        <v>0.0</v>
      </c>
      <c r="AI63" s="23">
        <v>175.1887</v>
      </c>
      <c r="AJ63" s="23">
        <v>134.9861</v>
      </c>
      <c r="AK63" s="23">
        <v>30.9211</v>
      </c>
      <c r="AL63" s="23">
        <v>0.0</v>
      </c>
      <c r="AM63" s="23">
        <v>100000.0</v>
      </c>
      <c r="AN63" s="23">
        <v>23.0</v>
      </c>
      <c r="AO63" s="23">
        <v>6000.0</v>
      </c>
      <c r="AP63" s="23">
        <v>3600.0</v>
      </c>
      <c r="AQ63" s="23">
        <v>0.0</v>
      </c>
      <c r="AR63" s="23">
        <v>0.0</v>
      </c>
      <c r="AS63" s="23" t="s">
        <v>2498</v>
      </c>
      <c r="AT63" s="23" t="s">
        <v>2543</v>
      </c>
    </row>
    <row r="64">
      <c r="A64" s="23" t="str">
        <f t="shared" si="1"/>
        <v>OK</v>
      </c>
      <c r="B64" s="23" t="s">
        <v>101</v>
      </c>
      <c r="C64" s="23" t="s">
        <v>101</v>
      </c>
      <c r="D64" s="23">
        <v>1.0</v>
      </c>
      <c r="E64" s="23">
        <v>90.0</v>
      </c>
      <c r="F64" s="23">
        <v>17.0</v>
      </c>
      <c r="G64" s="23">
        <v>0.0</v>
      </c>
      <c r="H64" s="23">
        <v>0.0</v>
      </c>
      <c r="I64" s="29">
        <v>430274.0</v>
      </c>
      <c r="J64" s="23">
        <v>99342.470187</v>
      </c>
      <c r="K64" s="23">
        <v>76.911812</v>
      </c>
      <c r="L64" s="23">
        <v>2.0</v>
      </c>
      <c r="M64" s="23">
        <v>1.0</v>
      </c>
      <c r="N64" s="23">
        <v>4579.0</v>
      </c>
      <c r="O64" s="23">
        <v>3600.7112</v>
      </c>
      <c r="P64" s="23">
        <v>15092.0</v>
      </c>
      <c r="Q64" s="23">
        <v>197.0</v>
      </c>
      <c r="R64" s="23">
        <v>501.0</v>
      </c>
      <c r="S64" s="23">
        <v>104.0</v>
      </c>
      <c r="T64" s="23">
        <v>1.0</v>
      </c>
      <c r="U64" s="23">
        <v>323.0</v>
      </c>
      <c r="V64" s="23">
        <v>0.0</v>
      </c>
      <c r="W64" s="23">
        <v>73.0</v>
      </c>
      <c r="X64" s="23">
        <v>0.1835</v>
      </c>
      <c r="Y64" s="23">
        <v>0.0359</v>
      </c>
      <c r="Z64" s="23" t="s">
        <v>133</v>
      </c>
      <c r="AA64" s="23">
        <v>0.0818</v>
      </c>
      <c r="AB64" s="23">
        <v>12941.0</v>
      </c>
      <c r="AC64" s="23">
        <v>51715.0</v>
      </c>
      <c r="AD64" s="23">
        <v>8395.0</v>
      </c>
      <c r="AE64" s="23">
        <v>100.0</v>
      </c>
      <c r="AF64" s="23">
        <v>43220.0</v>
      </c>
      <c r="AG64" s="23">
        <v>0.0</v>
      </c>
      <c r="AH64" s="23">
        <v>0.0</v>
      </c>
      <c r="AI64" s="23">
        <v>82.5837</v>
      </c>
      <c r="AJ64" s="23">
        <v>54.4133</v>
      </c>
      <c r="AK64" s="23">
        <v>24.2193</v>
      </c>
      <c r="AL64" s="23">
        <v>0.0</v>
      </c>
      <c r="AM64" s="23">
        <v>100000.0</v>
      </c>
      <c r="AN64" s="23">
        <v>40.0</v>
      </c>
      <c r="AO64" s="23">
        <v>6000.0</v>
      </c>
      <c r="AP64" s="23">
        <v>3600.0</v>
      </c>
      <c r="AQ64" s="23">
        <v>0.0</v>
      </c>
      <c r="AR64" s="23">
        <v>0.0</v>
      </c>
      <c r="AS64" s="23" t="s">
        <v>2498</v>
      </c>
      <c r="AT64" s="23" t="s">
        <v>2544</v>
      </c>
    </row>
    <row r="65">
      <c r="A65" s="23" t="str">
        <f t="shared" si="1"/>
        <v>OK</v>
      </c>
      <c r="B65" s="23" t="s">
        <v>102</v>
      </c>
      <c r="C65" s="23" t="s">
        <v>102</v>
      </c>
      <c r="D65" s="23">
        <v>1.0</v>
      </c>
      <c r="E65" s="23">
        <v>116.0</v>
      </c>
      <c r="F65" s="23">
        <v>30.0</v>
      </c>
      <c r="G65" s="23">
        <v>0.0</v>
      </c>
      <c r="H65" s="23">
        <v>0.0</v>
      </c>
      <c r="I65" s="29">
        <v>154797.0</v>
      </c>
      <c r="J65" s="23">
        <v>135700.166667</v>
      </c>
      <c r="K65" s="23">
        <v>12.336695</v>
      </c>
      <c r="L65" s="23">
        <v>2.0</v>
      </c>
      <c r="M65" s="23">
        <v>1.0</v>
      </c>
      <c r="N65" s="23">
        <v>9627.0</v>
      </c>
      <c r="O65" s="23">
        <v>3600.8658</v>
      </c>
      <c r="P65" s="23">
        <v>0.0</v>
      </c>
      <c r="Q65" s="23">
        <v>835.0</v>
      </c>
      <c r="R65" s="23">
        <v>1934.0</v>
      </c>
      <c r="S65" s="23">
        <v>209.0</v>
      </c>
      <c r="T65" s="23">
        <v>0.0</v>
      </c>
      <c r="U65" s="23">
        <v>1661.0</v>
      </c>
      <c r="V65" s="23">
        <v>0.0</v>
      </c>
      <c r="W65" s="23">
        <v>64.0</v>
      </c>
      <c r="X65" s="23">
        <v>1.914</v>
      </c>
      <c r="Y65" s="23">
        <v>0.1599</v>
      </c>
      <c r="Z65" s="23" t="s">
        <v>133</v>
      </c>
      <c r="AA65" s="23">
        <v>1.297</v>
      </c>
      <c r="AB65" s="23">
        <v>21805.0</v>
      </c>
      <c r="AC65" s="23">
        <v>24768.0</v>
      </c>
      <c r="AD65" s="23">
        <v>15928.0</v>
      </c>
      <c r="AE65" s="23">
        <v>0.0</v>
      </c>
      <c r="AF65" s="23">
        <v>8840.0</v>
      </c>
      <c r="AG65" s="23">
        <v>0.0</v>
      </c>
      <c r="AH65" s="23">
        <v>0.0</v>
      </c>
      <c r="AI65" s="23">
        <v>230.2123</v>
      </c>
      <c r="AJ65" s="23">
        <v>184.7161</v>
      </c>
      <c r="AK65" s="23">
        <v>33.494</v>
      </c>
      <c r="AL65" s="23">
        <v>0.0</v>
      </c>
      <c r="AM65" s="23">
        <v>100000.0</v>
      </c>
      <c r="AN65" s="23">
        <v>5.0</v>
      </c>
      <c r="AO65" s="23">
        <v>6000.0</v>
      </c>
      <c r="AP65" s="23">
        <v>3600.0</v>
      </c>
      <c r="AQ65" s="23">
        <v>0.0</v>
      </c>
      <c r="AR65" s="23">
        <v>0.0</v>
      </c>
      <c r="AS65" s="23" t="s">
        <v>2498</v>
      </c>
      <c r="AT65" s="23" t="s">
        <v>2511</v>
      </c>
    </row>
    <row r="66">
      <c r="A66" s="23" t="str">
        <f t="shared" si="1"/>
        <v>OK</v>
      </c>
      <c r="B66" s="23" t="s">
        <v>103</v>
      </c>
      <c r="C66" s="23" t="s">
        <v>103</v>
      </c>
      <c r="D66" s="23">
        <v>1.0</v>
      </c>
      <c r="E66" s="23">
        <v>116.0</v>
      </c>
      <c r="F66" s="23">
        <v>20.0</v>
      </c>
      <c r="G66" s="23">
        <v>0.0</v>
      </c>
      <c r="H66" s="23">
        <v>0.0</v>
      </c>
      <c r="I66" s="29">
        <v>253048.0</v>
      </c>
      <c r="J66" s="23">
        <v>159127.80863</v>
      </c>
      <c r="K66" s="23">
        <v>37.115564</v>
      </c>
      <c r="L66" s="23">
        <v>2.0</v>
      </c>
      <c r="M66" s="23">
        <v>1.0</v>
      </c>
      <c r="N66" s="23">
        <v>11507.0</v>
      </c>
      <c r="O66" s="23">
        <v>3600.4515</v>
      </c>
      <c r="P66" s="23">
        <v>268.0</v>
      </c>
      <c r="Q66" s="23">
        <v>440.0</v>
      </c>
      <c r="R66" s="23">
        <v>1389.0</v>
      </c>
      <c r="S66" s="23">
        <v>147.0</v>
      </c>
      <c r="T66" s="23">
        <v>0.0</v>
      </c>
      <c r="U66" s="23">
        <v>1187.0</v>
      </c>
      <c r="V66" s="23">
        <v>0.0</v>
      </c>
      <c r="W66" s="23">
        <v>55.0</v>
      </c>
      <c r="X66" s="23">
        <v>1.0153</v>
      </c>
      <c r="Y66" s="23">
        <v>0.0832</v>
      </c>
      <c r="Z66" s="23" t="s">
        <v>133</v>
      </c>
      <c r="AA66" s="23">
        <v>0.6932</v>
      </c>
      <c r="AB66" s="23">
        <v>26530.0</v>
      </c>
      <c r="AC66" s="23">
        <v>22191.0</v>
      </c>
      <c r="AD66" s="23">
        <v>13671.0</v>
      </c>
      <c r="AE66" s="23">
        <v>0.0</v>
      </c>
      <c r="AF66" s="23">
        <v>8520.0</v>
      </c>
      <c r="AG66" s="23">
        <v>0.0</v>
      </c>
      <c r="AH66" s="23">
        <v>0.0</v>
      </c>
      <c r="AI66" s="23">
        <v>312.536</v>
      </c>
      <c r="AJ66" s="23">
        <v>255.8603</v>
      </c>
      <c r="AK66" s="23">
        <v>42.2854</v>
      </c>
      <c r="AL66" s="23">
        <v>0.0</v>
      </c>
      <c r="AM66" s="23">
        <v>100000.0</v>
      </c>
      <c r="AN66" s="23">
        <v>7.0</v>
      </c>
      <c r="AO66" s="23">
        <v>6000.0</v>
      </c>
      <c r="AP66" s="23">
        <v>3600.0</v>
      </c>
      <c r="AQ66" s="23">
        <v>0.0</v>
      </c>
      <c r="AR66" s="23">
        <v>0.0</v>
      </c>
      <c r="AS66" s="23" t="s">
        <v>2498</v>
      </c>
      <c r="AT66" s="23" t="s">
        <v>2517</v>
      </c>
    </row>
    <row r="67">
      <c r="A67" s="23" t="str">
        <f t="shared" si="1"/>
        <v>OK</v>
      </c>
      <c r="B67" s="23" t="s">
        <v>104</v>
      </c>
      <c r="C67" s="23" t="s">
        <v>104</v>
      </c>
      <c r="D67" s="23">
        <v>1.0</v>
      </c>
      <c r="E67" s="23">
        <v>116.0</v>
      </c>
      <c r="F67" s="23">
        <v>10.0</v>
      </c>
      <c r="G67" s="23">
        <v>0.0</v>
      </c>
      <c r="H67" s="23">
        <v>0.0</v>
      </c>
      <c r="I67" s="29">
        <v>1302354.0</v>
      </c>
      <c r="J67" s="23">
        <v>245828.173876</v>
      </c>
      <c r="K67" s="23">
        <v>81.12432</v>
      </c>
      <c r="L67" s="23">
        <v>2.0</v>
      </c>
      <c r="M67" s="23">
        <v>1.0</v>
      </c>
      <c r="N67" s="23">
        <v>3927.0</v>
      </c>
      <c r="O67" s="23">
        <v>3600.2795</v>
      </c>
      <c r="P67" s="23">
        <v>14240.0</v>
      </c>
      <c r="Q67" s="23">
        <v>111.0</v>
      </c>
      <c r="R67" s="23">
        <v>470.0</v>
      </c>
      <c r="S67" s="23">
        <v>59.0</v>
      </c>
      <c r="T67" s="23">
        <v>1.0</v>
      </c>
      <c r="U67" s="23">
        <v>393.0</v>
      </c>
      <c r="V67" s="23">
        <v>0.0</v>
      </c>
      <c r="W67" s="23">
        <v>17.0</v>
      </c>
      <c r="X67" s="23">
        <v>0.2241</v>
      </c>
      <c r="Y67" s="23">
        <v>0.0248</v>
      </c>
      <c r="Z67" s="23" t="s">
        <v>133</v>
      </c>
      <c r="AA67" s="23">
        <v>0.1394</v>
      </c>
      <c r="AB67" s="23">
        <v>12098.0</v>
      </c>
      <c r="AC67" s="23">
        <v>27785.0</v>
      </c>
      <c r="AD67" s="23">
        <v>10070.0</v>
      </c>
      <c r="AE67" s="23">
        <v>55.0</v>
      </c>
      <c r="AF67" s="23">
        <v>17660.0</v>
      </c>
      <c r="AG67" s="23">
        <v>0.0</v>
      </c>
      <c r="AH67" s="23">
        <v>0.0</v>
      </c>
      <c r="AI67" s="23">
        <v>136.3629</v>
      </c>
      <c r="AJ67" s="23">
        <v>101.3265</v>
      </c>
      <c r="AK67" s="23">
        <v>28.5794</v>
      </c>
      <c r="AL67" s="23">
        <v>0.0</v>
      </c>
      <c r="AM67" s="23">
        <v>100000.0</v>
      </c>
      <c r="AN67" s="23">
        <v>68.0</v>
      </c>
      <c r="AO67" s="23">
        <v>6000.0</v>
      </c>
      <c r="AP67" s="23">
        <v>3600.0</v>
      </c>
      <c r="AQ67" s="23">
        <v>0.0</v>
      </c>
      <c r="AR67" s="23">
        <v>0.0</v>
      </c>
      <c r="AS67" s="23" t="s">
        <v>2498</v>
      </c>
      <c r="AT67" s="23" t="s">
        <v>2543</v>
      </c>
    </row>
    <row r="68">
      <c r="A68" s="23"/>
      <c r="B68" s="23"/>
      <c r="I68" s="76"/>
    </row>
    <row r="69" ht="27.75" customHeight="1">
      <c r="A69" s="72" t="s">
        <v>120</v>
      </c>
      <c r="I69" s="76"/>
      <c r="K69" s="53"/>
      <c r="L69" s="53"/>
      <c r="M69" s="53"/>
      <c r="N69" s="53"/>
      <c r="O69" s="53"/>
      <c r="P69" s="53"/>
      <c r="Q69" s="53"/>
      <c r="R69" s="53"/>
      <c r="S69" s="53"/>
      <c r="T69" s="53"/>
      <c r="U69" s="53"/>
      <c r="V69" s="53"/>
      <c r="W69" s="53"/>
      <c r="X69" s="53"/>
      <c r="Y69" s="53"/>
      <c r="Z69" s="53"/>
      <c r="AA69" s="53"/>
      <c r="AB69" s="53"/>
      <c r="AC69" s="53"/>
      <c r="AD69" s="53"/>
      <c r="AE69" s="53"/>
      <c r="AF69" s="53"/>
      <c r="AG69" s="53"/>
      <c r="AH69" s="53"/>
      <c r="AI69" s="53"/>
      <c r="AJ69" s="53"/>
      <c r="AK69" s="53"/>
      <c r="AL69" s="53"/>
      <c r="AM69" s="53"/>
      <c r="AN69" s="53"/>
      <c r="AO69" s="53"/>
      <c r="AP69" s="53"/>
      <c r="AQ69" s="53"/>
      <c r="AR69" s="53"/>
      <c r="AS69" s="53"/>
      <c r="AT69" s="53"/>
    </row>
    <row r="70">
      <c r="C70" s="23" t="s">
        <v>11</v>
      </c>
      <c r="D70" s="23" t="s">
        <v>131</v>
      </c>
      <c r="E70" s="23" t="s">
        <v>127</v>
      </c>
      <c r="F70" s="23" t="s">
        <v>128</v>
      </c>
      <c r="G70" s="23" t="s">
        <v>12</v>
      </c>
      <c r="H70" s="23" t="s">
        <v>129</v>
      </c>
      <c r="I70" s="29" t="s">
        <v>17</v>
      </c>
      <c r="J70" s="23" t="s">
        <v>144</v>
      </c>
      <c r="K70" s="23" t="s">
        <v>19</v>
      </c>
      <c r="L70" s="23" t="s">
        <v>21</v>
      </c>
      <c r="M70" s="23" t="s">
        <v>145</v>
      </c>
      <c r="N70" s="23" t="s">
        <v>146</v>
      </c>
      <c r="O70" s="23" t="s">
        <v>147</v>
      </c>
      <c r="P70" s="23" t="s">
        <v>148</v>
      </c>
      <c r="Q70" s="23" t="s">
        <v>401</v>
      </c>
      <c r="R70" s="23" t="s">
        <v>402</v>
      </c>
      <c r="S70" s="23" t="s">
        <v>403</v>
      </c>
      <c r="T70" s="23" t="s">
        <v>404</v>
      </c>
      <c r="U70" s="23" t="s">
        <v>405</v>
      </c>
      <c r="V70" s="23" t="s">
        <v>406</v>
      </c>
      <c r="W70" s="23" t="s">
        <v>407</v>
      </c>
      <c r="X70" s="23" t="s">
        <v>408</v>
      </c>
      <c r="Y70" s="23" t="s">
        <v>409</v>
      </c>
      <c r="Z70" s="23" t="s">
        <v>410</v>
      </c>
      <c r="AA70" s="23" t="s">
        <v>411</v>
      </c>
      <c r="AB70" s="23" t="s">
        <v>412</v>
      </c>
      <c r="AC70" s="23" t="s">
        <v>413</v>
      </c>
      <c r="AD70" s="23" t="s">
        <v>414</v>
      </c>
      <c r="AE70" s="23" t="s">
        <v>415</v>
      </c>
      <c r="AF70" s="23" t="s">
        <v>416</v>
      </c>
      <c r="AG70" s="23" t="s">
        <v>417</v>
      </c>
      <c r="AH70" s="23" t="s">
        <v>418</v>
      </c>
      <c r="AI70" s="23" t="s">
        <v>419</v>
      </c>
      <c r="AJ70" s="23" t="s">
        <v>420</v>
      </c>
      <c r="AK70" s="23" t="s">
        <v>421</v>
      </c>
      <c r="AL70" s="23" t="s">
        <v>422</v>
      </c>
      <c r="AM70" s="23" t="s">
        <v>423</v>
      </c>
      <c r="AN70" s="23" t="s">
        <v>149</v>
      </c>
      <c r="AO70" s="23" t="s">
        <v>150</v>
      </c>
      <c r="AP70" s="23" t="s">
        <v>151</v>
      </c>
      <c r="AQ70" s="23" t="s">
        <v>152</v>
      </c>
      <c r="AR70" s="23" t="s">
        <v>153</v>
      </c>
      <c r="AS70" s="23" t="s">
        <v>154</v>
      </c>
      <c r="AT70" s="23" t="s">
        <v>155</v>
      </c>
    </row>
    <row r="71">
      <c r="A71" s="23" t="str">
        <f t="shared" ref="A71:A135" si="2">IF(B71=C71, "OK", "ERROR")</f>
        <v>OK</v>
      </c>
      <c r="B71" s="23" t="s">
        <v>26</v>
      </c>
      <c r="C71" s="23" t="s">
        <v>26</v>
      </c>
      <c r="D71" s="23">
        <v>1.0</v>
      </c>
      <c r="E71" s="23">
        <v>13.0</v>
      </c>
      <c r="F71" s="23">
        <v>30.0</v>
      </c>
      <c r="G71" s="23">
        <v>1.0</v>
      </c>
      <c r="H71" s="23">
        <v>10.0</v>
      </c>
      <c r="I71" s="29">
        <v>14600.0</v>
      </c>
      <c r="J71" s="23">
        <v>14600.0</v>
      </c>
      <c r="K71" s="23">
        <v>0.0</v>
      </c>
      <c r="L71" s="23">
        <v>1.0</v>
      </c>
      <c r="M71" s="23">
        <v>1.0</v>
      </c>
      <c r="N71" s="23">
        <v>0.0</v>
      </c>
      <c r="O71" s="23">
        <v>0.0168</v>
      </c>
      <c r="P71" s="23">
        <v>0.0</v>
      </c>
      <c r="Q71" s="23">
        <v>5.0</v>
      </c>
      <c r="R71" s="23">
        <v>8.0</v>
      </c>
      <c r="S71" s="23">
        <v>8.0</v>
      </c>
      <c r="T71" s="23">
        <v>0.0</v>
      </c>
      <c r="U71" s="23">
        <v>0.0</v>
      </c>
      <c r="V71" s="23">
        <v>0.0</v>
      </c>
      <c r="W71" s="23">
        <v>0.0</v>
      </c>
      <c r="X71" s="23">
        <v>3.0E-4</v>
      </c>
      <c r="Y71" s="23">
        <v>2.0E-4</v>
      </c>
      <c r="Z71" s="23" t="s">
        <v>133</v>
      </c>
      <c r="AA71" s="23">
        <v>0.0</v>
      </c>
      <c r="AB71" s="23">
        <v>1.0</v>
      </c>
      <c r="AC71" s="23">
        <v>34.0</v>
      </c>
      <c r="AD71" s="23">
        <v>34.0</v>
      </c>
      <c r="AE71" s="23">
        <v>0.0</v>
      </c>
      <c r="AF71" s="23">
        <v>0.0</v>
      </c>
      <c r="AG71" s="23">
        <v>0.0</v>
      </c>
      <c r="AH71" s="23">
        <v>0.0</v>
      </c>
      <c r="AI71" s="23">
        <v>8.0E-4</v>
      </c>
      <c r="AJ71" s="23">
        <v>8.0E-4</v>
      </c>
      <c r="AK71" s="23">
        <v>0.0</v>
      </c>
      <c r="AL71" s="23">
        <v>0.0</v>
      </c>
      <c r="AM71" s="23">
        <v>100000.0</v>
      </c>
      <c r="AN71" s="23">
        <v>1.0</v>
      </c>
      <c r="AO71" s="23">
        <v>6000.0</v>
      </c>
      <c r="AP71" s="23">
        <v>3600.0</v>
      </c>
      <c r="AQ71" s="23">
        <v>1.0</v>
      </c>
      <c r="AR71" s="23">
        <v>0.0</v>
      </c>
      <c r="AS71" s="23" t="s">
        <v>2545</v>
      </c>
      <c r="AT71" s="23" t="s">
        <v>2499</v>
      </c>
    </row>
    <row r="72">
      <c r="A72" s="23" t="str">
        <f t="shared" si="2"/>
        <v>OK</v>
      </c>
      <c r="B72" s="23" t="s">
        <v>28</v>
      </c>
      <c r="C72" s="23" t="s">
        <v>28</v>
      </c>
      <c r="D72" s="23">
        <v>1.0</v>
      </c>
      <c r="E72" s="23">
        <v>13.0</v>
      </c>
      <c r="F72" s="23">
        <v>20.0</v>
      </c>
      <c r="G72" s="23">
        <v>1.0</v>
      </c>
      <c r="H72" s="23">
        <v>10.0</v>
      </c>
      <c r="I72" s="29">
        <v>16500.0</v>
      </c>
      <c r="J72" s="23">
        <v>16500.0</v>
      </c>
      <c r="K72" s="23">
        <v>0.0</v>
      </c>
      <c r="L72" s="23">
        <v>1.0</v>
      </c>
      <c r="M72" s="23">
        <v>1.0</v>
      </c>
      <c r="N72" s="23">
        <v>0.0</v>
      </c>
      <c r="O72" s="23">
        <v>0.0215</v>
      </c>
      <c r="P72" s="23">
        <v>0.0</v>
      </c>
      <c r="Q72" s="23">
        <v>7.0</v>
      </c>
      <c r="R72" s="23">
        <v>13.0</v>
      </c>
      <c r="S72" s="23">
        <v>7.0</v>
      </c>
      <c r="T72" s="23">
        <v>0.0</v>
      </c>
      <c r="U72" s="23">
        <v>6.0</v>
      </c>
      <c r="V72" s="23">
        <v>0.0</v>
      </c>
      <c r="W72" s="23">
        <v>0.0</v>
      </c>
      <c r="X72" s="23">
        <v>5.0E-4</v>
      </c>
      <c r="Y72" s="23">
        <v>2.0E-4</v>
      </c>
      <c r="Z72" s="23" t="s">
        <v>133</v>
      </c>
      <c r="AA72" s="23">
        <v>1.0E-4</v>
      </c>
      <c r="AB72" s="23">
        <v>1.0</v>
      </c>
      <c r="AC72" s="23">
        <v>34.0</v>
      </c>
      <c r="AD72" s="23">
        <v>34.0</v>
      </c>
      <c r="AE72" s="23">
        <v>0.0</v>
      </c>
      <c r="AF72" s="23">
        <v>0.0</v>
      </c>
      <c r="AG72" s="23">
        <v>0.0</v>
      </c>
      <c r="AH72" s="23">
        <v>0.0</v>
      </c>
      <c r="AI72" s="23">
        <v>9.0E-4</v>
      </c>
      <c r="AJ72" s="23">
        <v>9.0E-4</v>
      </c>
      <c r="AK72" s="23">
        <v>0.0</v>
      </c>
      <c r="AL72" s="23">
        <v>0.0</v>
      </c>
      <c r="AM72" s="23">
        <v>100000.0</v>
      </c>
      <c r="AN72" s="23">
        <v>2.0</v>
      </c>
      <c r="AO72" s="23">
        <v>6000.0</v>
      </c>
      <c r="AP72" s="23">
        <v>3600.0</v>
      </c>
      <c r="AQ72" s="23">
        <v>1.0</v>
      </c>
      <c r="AR72" s="23">
        <v>0.0</v>
      </c>
      <c r="AS72" s="23" t="s">
        <v>2545</v>
      </c>
      <c r="AT72" s="23" t="s">
        <v>2499</v>
      </c>
    </row>
    <row r="73">
      <c r="A73" s="23" t="str">
        <f t="shared" si="2"/>
        <v>OK</v>
      </c>
      <c r="B73" s="23" t="s">
        <v>30</v>
      </c>
      <c r="C73" s="23" t="s">
        <v>30</v>
      </c>
      <c r="D73" s="23">
        <v>1.0</v>
      </c>
      <c r="E73" s="23">
        <v>13.0</v>
      </c>
      <c r="F73" s="23">
        <v>10.0</v>
      </c>
      <c r="G73" s="23">
        <v>1.0</v>
      </c>
      <c r="H73" s="23">
        <v>10.0</v>
      </c>
      <c r="I73" s="29">
        <v>23000.0</v>
      </c>
      <c r="J73" s="23">
        <v>23000.0</v>
      </c>
      <c r="K73" s="23">
        <v>0.0</v>
      </c>
      <c r="L73" s="23">
        <v>1.0</v>
      </c>
      <c r="M73" s="23">
        <v>1.0</v>
      </c>
      <c r="N73" s="23">
        <v>3.0</v>
      </c>
      <c r="O73" s="23">
        <v>0.0981</v>
      </c>
      <c r="P73" s="23">
        <v>84.0</v>
      </c>
      <c r="Q73" s="23">
        <v>38.0</v>
      </c>
      <c r="R73" s="23">
        <v>56.0</v>
      </c>
      <c r="S73" s="23">
        <v>8.0</v>
      </c>
      <c r="T73" s="23">
        <v>0.0</v>
      </c>
      <c r="U73" s="23">
        <v>46.0</v>
      </c>
      <c r="V73" s="23">
        <v>0.0</v>
      </c>
      <c r="W73" s="23">
        <v>2.0</v>
      </c>
      <c r="X73" s="23">
        <v>0.002</v>
      </c>
      <c r="Y73" s="23">
        <v>4.0E-4</v>
      </c>
      <c r="Z73" s="23" t="s">
        <v>133</v>
      </c>
      <c r="AA73" s="23">
        <v>0.001</v>
      </c>
      <c r="AB73" s="23">
        <v>20.0</v>
      </c>
      <c r="AC73" s="23">
        <v>57.0</v>
      </c>
      <c r="AD73" s="23">
        <v>45.0</v>
      </c>
      <c r="AE73" s="23">
        <v>0.0</v>
      </c>
      <c r="AF73" s="23">
        <v>12.0</v>
      </c>
      <c r="AG73" s="23">
        <v>0.0</v>
      </c>
      <c r="AH73" s="23">
        <v>0.0</v>
      </c>
      <c r="AI73" s="23">
        <v>0.0056</v>
      </c>
      <c r="AJ73" s="23">
        <v>0.0034</v>
      </c>
      <c r="AK73" s="23">
        <v>0.0019</v>
      </c>
      <c r="AL73" s="23">
        <v>0.0</v>
      </c>
      <c r="AM73" s="23">
        <v>100000.0</v>
      </c>
      <c r="AN73" s="23">
        <v>3.0</v>
      </c>
      <c r="AO73" s="23">
        <v>6000.0</v>
      </c>
      <c r="AP73" s="23">
        <v>3600.0</v>
      </c>
      <c r="AQ73" s="23">
        <v>1.0</v>
      </c>
      <c r="AR73" s="23">
        <v>0.0</v>
      </c>
      <c r="AS73" s="23" t="s">
        <v>2545</v>
      </c>
      <c r="AT73" s="23" t="s">
        <v>2499</v>
      </c>
    </row>
    <row r="74">
      <c r="A74" s="23" t="str">
        <f t="shared" si="2"/>
        <v>OK</v>
      </c>
      <c r="B74" s="23" t="s">
        <v>32</v>
      </c>
      <c r="C74" s="23" t="s">
        <v>32</v>
      </c>
      <c r="D74" s="23">
        <v>1.0</v>
      </c>
      <c r="E74" s="23">
        <v>14.0</v>
      </c>
      <c r="F74" s="23">
        <v>30.0</v>
      </c>
      <c r="G74" s="23">
        <v>1.0</v>
      </c>
      <c r="H74" s="23">
        <v>10.0</v>
      </c>
      <c r="I74" s="29">
        <v>17700.0</v>
      </c>
      <c r="J74" s="23">
        <v>17700.0</v>
      </c>
      <c r="K74" s="23">
        <v>0.0</v>
      </c>
      <c r="L74" s="23">
        <v>1.0</v>
      </c>
      <c r="M74" s="23">
        <v>1.0</v>
      </c>
      <c r="N74" s="23">
        <v>19.0</v>
      </c>
      <c r="O74" s="23">
        <v>0.0998</v>
      </c>
      <c r="P74" s="23">
        <v>0.0</v>
      </c>
      <c r="Q74" s="23">
        <v>13.0</v>
      </c>
      <c r="R74" s="23">
        <v>14.0</v>
      </c>
      <c r="S74" s="23">
        <v>3.0</v>
      </c>
      <c r="T74" s="23">
        <v>0.0</v>
      </c>
      <c r="U74" s="23">
        <v>3.0</v>
      </c>
      <c r="V74" s="23">
        <v>0.0</v>
      </c>
      <c r="W74" s="23">
        <v>8.0</v>
      </c>
      <c r="X74" s="23">
        <v>9.0E-4</v>
      </c>
      <c r="Y74" s="23">
        <v>2.0E-4</v>
      </c>
      <c r="Z74" s="23" t="s">
        <v>133</v>
      </c>
      <c r="AA74" s="23">
        <v>4.0E-4</v>
      </c>
      <c r="AB74" s="23">
        <v>45.0</v>
      </c>
      <c r="AC74" s="23">
        <v>75.0</v>
      </c>
      <c r="AD74" s="23">
        <v>75.0</v>
      </c>
      <c r="AE74" s="23">
        <v>0.0</v>
      </c>
      <c r="AF74" s="23">
        <v>0.0</v>
      </c>
      <c r="AG74" s="23">
        <v>0.0</v>
      </c>
      <c r="AH74" s="23">
        <v>0.0</v>
      </c>
      <c r="AI74" s="23">
        <v>0.0128</v>
      </c>
      <c r="AJ74" s="23">
        <v>0.008</v>
      </c>
      <c r="AK74" s="23">
        <v>0.0038</v>
      </c>
      <c r="AL74" s="23">
        <v>0.0</v>
      </c>
      <c r="AM74" s="23">
        <v>100000.0</v>
      </c>
      <c r="AN74" s="23">
        <v>1.0</v>
      </c>
      <c r="AO74" s="23">
        <v>6000.0</v>
      </c>
      <c r="AP74" s="23">
        <v>3600.0</v>
      </c>
      <c r="AQ74" s="23">
        <v>1.0</v>
      </c>
      <c r="AR74" s="23">
        <v>0.0</v>
      </c>
      <c r="AS74" s="23" t="s">
        <v>2545</v>
      </c>
      <c r="AT74" s="23" t="s">
        <v>2500</v>
      </c>
    </row>
    <row r="75">
      <c r="A75" s="23" t="str">
        <f t="shared" si="2"/>
        <v>OK</v>
      </c>
      <c r="B75" s="23" t="s">
        <v>34</v>
      </c>
      <c r="C75" s="23" t="s">
        <v>34</v>
      </c>
      <c r="D75" s="23">
        <v>1.0</v>
      </c>
      <c r="E75" s="23">
        <v>14.0</v>
      </c>
      <c r="F75" s="23">
        <v>20.0</v>
      </c>
      <c r="G75" s="23">
        <v>1.0</v>
      </c>
      <c r="H75" s="23">
        <v>10.0</v>
      </c>
      <c r="I75" s="29">
        <v>23200.0</v>
      </c>
      <c r="J75" s="23">
        <v>23200.0</v>
      </c>
      <c r="K75" s="23">
        <v>0.0</v>
      </c>
      <c r="L75" s="23">
        <v>1.0</v>
      </c>
      <c r="M75" s="23">
        <v>1.0</v>
      </c>
      <c r="N75" s="23">
        <v>0.0</v>
      </c>
      <c r="O75" s="23">
        <v>0.0344</v>
      </c>
      <c r="P75" s="23">
        <v>48.0</v>
      </c>
      <c r="Q75" s="23">
        <v>11.0</v>
      </c>
      <c r="R75" s="23">
        <v>12.0</v>
      </c>
      <c r="S75" s="23">
        <v>5.0</v>
      </c>
      <c r="T75" s="23">
        <v>0.0</v>
      </c>
      <c r="U75" s="23">
        <v>6.0</v>
      </c>
      <c r="V75" s="23">
        <v>0.0</v>
      </c>
      <c r="W75" s="23">
        <v>1.0</v>
      </c>
      <c r="X75" s="23">
        <v>7.0E-4</v>
      </c>
      <c r="Y75" s="23">
        <v>2.0E-4</v>
      </c>
      <c r="Z75" s="23" t="s">
        <v>133</v>
      </c>
      <c r="AA75" s="23">
        <v>2.0E-4</v>
      </c>
      <c r="AB75" s="23">
        <v>3.0</v>
      </c>
      <c r="AC75" s="23">
        <v>47.0</v>
      </c>
      <c r="AD75" s="23">
        <v>45.0</v>
      </c>
      <c r="AE75" s="23">
        <v>0.0</v>
      </c>
      <c r="AF75" s="23">
        <v>2.0</v>
      </c>
      <c r="AG75" s="23">
        <v>0.0</v>
      </c>
      <c r="AH75" s="23">
        <v>0.0</v>
      </c>
      <c r="AI75" s="23">
        <v>0.0017</v>
      </c>
      <c r="AJ75" s="23">
        <v>0.0014</v>
      </c>
      <c r="AK75" s="23">
        <v>2.0E-4</v>
      </c>
      <c r="AL75" s="23">
        <v>0.0</v>
      </c>
      <c r="AM75" s="23">
        <v>100000.0</v>
      </c>
      <c r="AN75" s="23">
        <v>2.0</v>
      </c>
      <c r="AO75" s="23">
        <v>6000.0</v>
      </c>
      <c r="AP75" s="23">
        <v>3600.0</v>
      </c>
      <c r="AQ75" s="23">
        <v>1.0</v>
      </c>
      <c r="AR75" s="23">
        <v>0.0</v>
      </c>
      <c r="AS75" s="23" t="s">
        <v>2545</v>
      </c>
      <c r="AT75" s="23" t="s">
        <v>2499</v>
      </c>
    </row>
    <row r="76">
      <c r="A76" s="23" t="str">
        <f t="shared" si="2"/>
        <v>OK</v>
      </c>
      <c r="B76" s="23" t="s">
        <v>36</v>
      </c>
      <c r="C76" s="23" t="s">
        <v>36</v>
      </c>
      <c r="D76" s="23">
        <v>0.0</v>
      </c>
      <c r="E76" s="23">
        <v>14.0</v>
      </c>
      <c r="F76" s="23">
        <v>10.0</v>
      </c>
      <c r="G76" s="23">
        <v>1.0</v>
      </c>
      <c r="H76" s="23">
        <v>10.0</v>
      </c>
      <c r="I76" s="29" t="s">
        <v>134</v>
      </c>
      <c r="J76" s="23">
        <v>0.0</v>
      </c>
      <c r="K76" s="23" t="s">
        <v>134</v>
      </c>
      <c r="L76" s="23">
        <v>-1.0</v>
      </c>
      <c r="M76" s="23">
        <v>-1.0</v>
      </c>
      <c r="N76" s="23">
        <v>0.0</v>
      </c>
      <c r="O76" s="23">
        <v>0.0</v>
      </c>
      <c r="P76" s="23">
        <v>0.0</v>
      </c>
      <c r="Q76" s="23" t="s">
        <v>133</v>
      </c>
      <c r="R76" s="23" t="s">
        <v>133</v>
      </c>
      <c r="S76" s="23" t="s">
        <v>133</v>
      </c>
      <c r="T76" s="23" t="s">
        <v>133</v>
      </c>
      <c r="U76" s="23" t="s">
        <v>133</v>
      </c>
      <c r="V76" s="23" t="s">
        <v>133</v>
      </c>
      <c r="W76" s="23" t="s">
        <v>133</v>
      </c>
      <c r="X76" s="23" t="s">
        <v>133</v>
      </c>
      <c r="Y76" s="23" t="s">
        <v>133</v>
      </c>
      <c r="Z76" s="23" t="s">
        <v>133</v>
      </c>
      <c r="AA76" s="23" t="s">
        <v>133</v>
      </c>
      <c r="AB76" s="23" t="s">
        <v>133</v>
      </c>
      <c r="AC76" s="23" t="s">
        <v>133</v>
      </c>
      <c r="AD76" s="23" t="s">
        <v>133</v>
      </c>
      <c r="AE76" s="23" t="s">
        <v>133</v>
      </c>
      <c r="AF76" s="23" t="s">
        <v>133</v>
      </c>
      <c r="AG76" s="23" t="s">
        <v>133</v>
      </c>
      <c r="AH76" s="23" t="s">
        <v>133</v>
      </c>
      <c r="AI76" s="23" t="s">
        <v>133</v>
      </c>
      <c r="AJ76" s="23" t="s">
        <v>133</v>
      </c>
      <c r="AK76" s="23" t="s">
        <v>133</v>
      </c>
      <c r="AL76" s="23" t="s">
        <v>133</v>
      </c>
      <c r="AM76" s="23" t="s">
        <v>133</v>
      </c>
      <c r="AN76" s="23" t="s">
        <v>133</v>
      </c>
      <c r="AO76" s="23">
        <v>6000.0</v>
      </c>
      <c r="AP76" s="23">
        <v>3600.0</v>
      </c>
      <c r="AQ76" s="23">
        <v>1.0</v>
      </c>
      <c r="AR76" s="23">
        <v>0.0</v>
      </c>
      <c r="AS76" s="23" t="s">
        <v>2545</v>
      </c>
      <c r="AT76" s="23" t="s">
        <v>2501</v>
      </c>
    </row>
    <row r="77">
      <c r="A77" s="23" t="str">
        <f t="shared" si="2"/>
        <v>OK</v>
      </c>
      <c r="B77" s="23" t="s">
        <v>38</v>
      </c>
      <c r="C77" s="23" t="s">
        <v>38</v>
      </c>
      <c r="D77" s="23">
        <v>1.0</v>
      </c>
      <c r="E77" s="23">
        <v>15.0</v>
      </c>
      <c r="F77" s="23">
        <v>30.0</v>
      </c>
      <c r="G77" s="23">
        <v>1.0</v>
      </c>
      <c r="H77" s="23">
        <v>10.0</v>
      </c>
      <c r="I77" s="29">
        <v>12600.0</v>
      </c>
      <c r="J77" s="23">
        <v>12600.0</v>
      </c>
      <c r="K77" s="23">
        <v>0.0</v>
      </c>
      <c r="L77" s="23">
        <v>1.0</v>
      </c>
      <c r="M77" s="23">
        <v>1.0</v>
      </c>
      <c r="N77" s="23">
        <v>0.0</v>
      </c>
      <c r="O77" s="23">
        <v>0.0151</v>
      </c>
      <c r="P77" s="23">
        <v>0.0</v>
      </c>
      <c r="Q77" s="23">
        <v>4.0</v>
      </c>
      <c r="R77" s="23">
        <v>4.0</v>
      </c>
      <c r="S77" s="23">
        <v>4.0</v>
      </c>
      <c r="T77" s="23">
        <v>0.0</v>
      </c>
      <c r="U77" s="23">
        <v>0.0</v>
      </c>
      <c r="V77" s="23">
        <v>0.0</v>
      </c>
      <c r="W77" s="23">
        <v>0.0</v>
      </c>
      <c r="X77" s="23">
        <v>2.0E-4</v>
      </c>
      <c r="Y77" s="23">
        <v>1.0E-4</v>
      </c>
      <c r="Z77" s="23" t="s">
        <v>133</v>
      </c>
      <c r="AA77" s="23">
        <v>0.0</v>
      </c>
      <c r="AB77" s="23">
        <v>1.0</v>
      </c>
      <c r="AC77" s="23">
        <v>0.0</v>
      </c>
      <c r="AD77" s="23">
        <v>0.0</v>
      </c>
      <c r="AE77" s="23">
        <v>0.0</v>
      </c>
      <c r="AF77" s="23">
        <v>0.0</v>
      </c>
      <c r="AG77" s="23">
        <v>0.0</v>
      </c>
      <c r="AH77" s="23">
        <v>0.0</v>
      </c>
      <c r="AI77" s="23">
        <v>3.0E-4</v>
      </c>
      <c r="AJ77" s="23">
        <v>2.0E-4</v>
      </c>
      <c r="AK77" s="23">
        <v>1.0E-4</v>
      </c>
      <c r="AL77" s="23">
        <v>0.0</v>
      </c>
      <c r="AM77" s="23">
        <v>100000.0</v>
      </c>
      <c r="AN77" s="23">
        <v>1.0</v>
      </c>
      <c r="AO77" s="23">
        <v>6000.0</v>
      </c>
      <c r="AP77" s="23">
        <v>3600.0</v>
      </c>
      <c r="AQ77" s="23">
        <v>1.0</v>
      </c>
      <c r="AR77" s="23">
        <v>0.0</v>
      </c>
      <c r="AS77" s="23" t="s">
        <v>2545</v>
      </c>
      <c r="AT77" s="23" t="s">
        <v>2501</v>
      </c>
    </row>
    <row r="78">
      <c r="A78" s="23" t="str">
        <f t="shared" si="2"/>
        <v>OK</v>
      </c>
      <c r="B78" s="23" t="s">
        <v>40</v>
      </c>
      <c r="C78" s="23" t="s">
        <v>40</v>
      </c>
      <c r="D78" s="23">
        <v>1.0</v>
      </c>
      <c r="E78" s="23">
        <v>15.0</v>
      </c>
      <c r="F78" s="23">
        <v>20.0</v>
      </c>
      <c r="G78" s="23">
        <v>1.0</v>
      </c>
      <c r="H78" s="23">
        <v>10.0</v>
      </c>
      <c r="I78" s="29">
        <v>12900.0</v>
      </c>
      <c r="J78" s="23">
        <v>12900.0</v>
      </c>
      <c r="K78" s="23">
        <v>0.0</v>
      </c>
      <c r="L78" s="23">
        <v>1.0</v>
      </c>
      <c r="M78" s="23">
        <v>1.0</v>
      </c>
      <c r="N78" s="23">
        <v>0.0</v>
      </c>
      <c r="O78" s="23">
        <v>0.0531</v>
      </c>
      <c r="P78" s="23">
        <v>56.0</v>
      </c>
      <c r="Q78" s="23">
        <v>13.0</v>
      </c>
      <c r="R78" s="23">
        <v>14.0</v>
      </c>
      <c r="S78" s="23">
        <v>6.0</v>
      </c>
      <c r="T78" s="23">
        <v>0.0</v>
      </c>
      <c r="U78" s="23">
        <v>3.0</v>
      </c>
      <c r="V78" s="23">
        <v>0.0</v>
      </c>
      <c r="W78" s="23">
        <v>5.0</v>
      </c>
      <c r="X78" s="23">
        <v>8.0E-4</v>
      </c>
      <c r="Y78" s="23">
        <v>2.0E-4</v>
      </c>
      <c r="Z78" s="23" t="s">
        <v>133</v>
      </c>
      <c r="AA78" s="23">
        <v>2.0E-4</v>
      </c>
      <c r="AB78" s="23">
        <v>7.0</v>
      </c>
      <c r="AC78" s="23">
        <v>5.0</v>
      </c>
      <c r="AD78" s="23">
        <v>5.0</v>
      </c>
      <c r="AE78" s="23">
        <v>0.0</v>
      </c>
      <c r="AF78" s="23">
        <v>0.0</v>
      </c>
      <c r="AG78" s="23">
        <v>0.0</v>
      </c>
      <c r="AH78" s="23">
        <v>0.0</v>
      </c>
      <c r="AI78" s="23">
        <v>0.0025</v>
      </c>
      <c r="AJ78" s="23">
        <v>0.0015</v>
      </c>
      <c r="AK78" s="23">
        <v>8.0E-4</v>
      </c>
      <c r="AL78" s="23">
        <v>0.0</v>
      </c>
      <c r="AM78" s="23">
        <v>100000.0</v>
      </c>
      <c r="AN78" s="23">
        <v>2.0</v>
      </c>
      <c r="AO78" s="23">
        <v>6000.0</v>
      </c>
      <c r="AP78" s="23">
        <v>3600.0</v>
      </c>
      <c r="AQ78" s="23">
        <v>1.0</v>
      </c>
      <c r="AR78" s="23">
        <v>0.0</v>
      </c>
      <c r="AS78" s="23" t="s">
        <v>2545</v>
      </c>
      <c r="AT78" s="23" t="s">
        <v>2501</v>
      </c>
    </row>
    <row r="79">
      <c r="A79" s="23" t="str">
        <f t="shared" si="2"/>
        <v>OK</v>
      </c>
      <c r="B79" s="23" t="s">
        <v>42</v>
      </c>
      <c r="C79" s="23" t="s">
        <v>42</v>
      </c>
      <c r="D79" s="23">
        <v>0.0</v>
      </c>
      <c r="E79" s="23">
        <v>15.0</v>
      </c>
      <c r="F79" s="23">
        <v>12.0</v>
      </c>
      <c r="G79" s="23">
        <v>1.0</v>
      </c>
      <c r="H79" s="23">
        <v>10.0</v>
      </c>
      <c r="I79" s="29" t="s">
        <v>134</v>
      </c>
      <c r="J79" s="23">
        <v>0.0</v>
      </c>
      <c r="K79" s="23" t="s">
        <v>134</v>
      </c>
      <c r="L79" s="23">
        <v>-1.0</v>
      </c>
      <c r="M79" s="23">
        <v>-1.0</v>
      </c>
      <c r="N79" s="23">
        <v>0.0</v>
      </c>
      <c r="O79" s="23">
        <v>0.0</v>
      </c>
      <c r="P79" s="23">
        <v>0.0</v>
      </c>
      <c r="Q79" s="23" t="s">
        <v>133</v>
      </c>
      <c r="R79" s="23" t="s">
        <v>133</v>
      </c>
      <c r="S79" s="23" t="s">
        <v>133</v>
      </c>
      <c r="T79" s="23" t="s">
        <v>133</v>
      </c>
      <c r="U79" s="23" t="s">
        <v>133</v>
      </c>
      <c r="V79" s="23" t="s">
        <v>133</v>
      </c>
      <c r="W79" s="23" t="s">
        <v>133</v>
      </c>
      <c r="X79" s="23" t="s">
        <v>133</v>
      </c>
      <c r="Y79" s="23" t="s">
        <v>133</v>
      </c>
      <c r="Z79" s="23" t="s">
        <v>133</v>
      </c>
      <c r="AA79" s="23" t="s">
        <v>133</v>
      </c>
      <c r="AB79" s="23" t="s">
        <v>133</v>
      </c>
      <c r="AC79" s="23" t="s">
        <v>133</v>
      </c>
      <c r="AD79" s="23" t="s">
        <v>133</v>
      </c>
      <c r="AE79" s="23" t="s">
        <v>133</v>
      </c>
      <c r="AF79" s="23" t="s">
        <v>133</v>
      </c>
      <c r="AG79" s="23" t="s">
        <v>133</v>
      </c>
      <c r="AH79" s="23" t="s">
        <v>133</v>
      </c>
      <c r="AI79" s="23" t="s">
        <v>133</v>
      </c>
      <c r="AJ79" s="23" t="s">
        <v>133</v>
      </c>
      <c r="AK79" s="23" t="s">
        <v>133</v>
      </c>
      <c r="AL79" s="23" t="s">
        <v>133</v>
      </c>
      <c r="AM79" s="23" t="s">
        <v>133</v>
      </c>
      <c r="AN79" s="23" t="s">
        <v>133</v>
      </c>
      <c r="AO79" s="23">
        <v>6000.0</v>
      </c>
      <c r="AP79" s="23">
        <v>3600.0</v>
      </c>
      <c r="AQ79" s="23">
        <v>1.0</v>
      </c>
      <c r="AR79" s="23">
        <v>0.0</v>
      </c>
      <c r="AS79" s="23" t="s">
        <v>2545</v>
      </c>
      <c r="AT79" s="23" t="s">
        <v>2502</v>
      </c>
    </row>
    <row r="80">
      <c r="A80" s="23" t="str">
        <f t="shared" si="2"/>
        <v>OK</v>
      </c>
      <c r="B80" s="23" t="s">
        <v>44</v>
      </c>
      <c r="C80" s="23" t="s">
        <v>44</v>
      </c>
      <c r="D80" s="23">
        <v>1.0</v>
      </c>
      <c r="E80" s="23">
        <v>15.0</v>
      </c>
      <c r="F80" s="23">
        <v>30.0</v>
      </c>
      <c r="G80" s="23">
        <v>1.0</v>
      </c>
      <c r="H80" s="23">
        <v>10.0</v>
      </c>
      <c r="I80" s="29">
        <v>29000.0</v>
      </c>
      <c r="J80" s="23">
        <v>29000.0</v>
      </c>
      <c r="K80" s="23">
        <v>0.0</v>
      </c>
      <c r="L80" s="23">
        <v>1.0</v>
      </c>
      <c r="M80" s="23">
        <v>1.0</v>
      </c>
      <c r="N80" s="23">
        <v>0.0</v>
      </c>
      <c r="O80" s="23">
        <v>0.0171</v>
      </c>
      <c r="P80" s="23">
        <v>0.0</v>
      </c>
      <c r="Q80" s="23">
        <v>2.0</v>
      </c>
      <c r="R80" s="23">
        <v>1.0</v>
      </c>
      <c r="S80" s="23">
        <v>1.0</v>
      </c>
      <c r="T80" s="23">
        <v>0.0</v>
      </c>
      <c r="U80" s="23">
        <v>0.0</v>
      </c>
      <c r="V80" s="23">
        <v>0.0</v>
      </c>
      <c r="W80" s="23">
        <v>0.0</v>
      </c>
      <c r="X80" s="23">
        <v>1.0E-4</v>
      </c>
      <c r="Y80" s="23">
        <v>1.0E-4</v>
      </c>
      <c r="Z80" s="23" t="s">
        <v>133</v>
      </c>
      <c r="AA80" s="23">
        <v>0.0</v>
      </c>
      <c r="AB80" s="23">
        <v>1.0</v>
      </c>
      <c r="AC80" s="23">
        <v>0.0</v>
      </c>
      <c r="AD80" s="23">
        <v>0.0</v>
      </c>
      <c r="AE80" s="23">
        <v>0.0</v>
      </c>
      <c r="AF80" s="23">
        <v>0.0</v>
      </c>
      <c r="AG80" s="23">
        <v>0.0</v>
      </c>
      <c r="AH80" s="23">
        <v>0.0</v>
      </c>
      <c r="AI80" s="23">
        <v>3.0E-4</v>
      </c>
      <c r="AJ80" s="23">
        <v>1.0E-4</v>
      </c>
      <c r="AK80" s="23">
        <v>1.0E-4</v>
      </c>
      <c r="AL80" s="23">
        <v>0.0</v>
      </c>
      <c r="AM80" s="23">
        <v>100000.0</v>
      </c>
      <c r="AN80" s="23">
        <v>1.0</v>
      </c>
      <c r="AO80" s="23">
        <v>6000.0</v>
      </c>
      <c r="AP80" s="23">
        <v>3600.0</v>
      </c>
      <c r="AQ80" s="23">
        <v>1.0</v>
      </c>
      <c r="AR80" s="23">
        <v>0.0</v>
      </c>
      <c r="AS80" s="23" t="s">
        <v>2545</v>
      </c>
      <c r="AT80" s="23" t="s">
        <v>2499</v>
      </c>
    </row>
    <row r="81">
      <c r="A81" s="23" t="str">
        <f t="shared" si="2"/>
        <v>OK</v>
      </c>
      <c r="B81" s="23" t="s">
        <v>47</v>
      </c>
      <c r="C81" s="23" t="s">
        <v>47</v>
      </c>
      <c r="D81" s="23">
        <v>1.0</v>
      </c>
      <c r="E81" s="23">
        <v>15.0</v>
      </c>
      <c r="F81" s="23">
        <v>20.0</v>
      </c>
      <c r="G81" s="23">
        <v>1.0</v>
      </c>
      <c r="H81" s="23">
        <v>10.0</v>
      </c>
      <c r="I81" s="29">
        <v>29000.0</v>
      </c>
      <c r="J81" s="23">
        <v>29000.0</v>
      </c>
      <c r="K81" s="23">
        <v>0.0</v>
      </c>
      <c r="L81" s="23">
        <v>1.0</v>
      </c>
      <c r="M81" s="23">
        <v>1.0</v>
      </c>
      <c r="N81" s="23">
        <v>0.0</v>
      </c>
      <c r="O81" s="23">
        <v>0.0092</v>
      </c>
      <c r="P81" s="23">
        <v>0.0</v>
      </c>
      <c r="Q81" s="23">
        <v>2.0</v>
      </c>
      <c r="R81" s="23">
        <v>1.0</v>
      </c>
      <c r="S81" s="23">
        <v>1.0</v>
      </c>
      <c r="T81" s="23">
        <v>0.0</v>
      </c>
      <c r="U81" s="23">
        <v>0.0</v>
      </c>
      <c r="V81" s="23">
        <v>0.0</v>
      </c>
      <c r="W81" s="23">
        <v>0.0</v>
      </c>
      <c r="X81" s="23">
        <v>1.0E-4</v>
      </c>
      <c r="Y81" s="23">
        <v>0.0</v>
      </c>
      <c r="Z81" s="23" t="s">
        <v>133</v>
      </c>
      <c r="AA81" s="23">
        <v>0.0</v>
      </c>
      <c r="AB81" s="23">
        <v>1.0</v>
      </c>
      <c r="AC81" s="23">
        <v>0.0</v>
      </c>
      <c r="AD81" s="23">
        <v>0.0</v>
      </c>
      <c r="AE81" s="23">
        <v>0.0</v>
      </c>
      <c r="AF81" s="23">
        <v>0.0</v>
      </c>
      <c r="AG81" s="23">
        <v>0.0</v>
      </c>
      <c r="AH81" s="23">
        <v>0.0</v>
      </c>
      <c r="AI81" s="23">
        <v>2.0E-4</v>
      </c>
      <c r="AJ81" s="23">
        <v>1.0E-4</v>
      </c>
      <c r="AK81" s="23">
        <v>1.0E-4</v>
      </c>
      <c r="AL81" s="23">
        <v>0.0</v>
      </c>
      <c r="AM81" s="23">
        <v>100000.0</v>
      </c>
      <c r="AN81" s="23">
        <v>1.0</v>
      </c>
      <c r="AO81" s="23">
        <v>6000.0</v>
      </c>
      <c r="AP81" s="23">
        <v>3600.0</v>
      </c>
      <c r="AQ81" s="23">
        <v>1.0</v>
      </c>
      <c r="AR81" s="23">
        <v>0.0</v>
      </c>
      <c r="AS81" s="23" t="s">
        <v>2545</v>
      </c>
      <c r="AT81" s="23" t="s">
        <v>2499</v>
      </c>
    </row>
    <row r="82">
      <c r="A82" s="23" t="str">
        <f t="shared" si="2"/>
        <v>OK</v>
      </c>
      <c r="B82" s="23" t="s">
        <v>50</v>
      </c>
      <c r="C82" s="23" t="s">
        <v>50</v>
      </c>
      <c r="D82" s="23">
        <v>1.0</v>
      </c>
      <c r="E82" s="23">
        <v>15.0</v>
      </c>
      <c r="F82" s="23">
        <v>10.0</v>
      </c>
      <c r="G82" s="23">
        <v>1.0</v>
      </c>
      <c r="H82" s="23">
        <v>10.0</v>
      </c>
      <c r="I82" s="29">
        <v>33800.0</v>
      </c>
      <c r="J82" s="23">
        <v>33800.0</v>
      </c>
      <c r="K82" s="23">
        <v>0.0</v>
      </c>
      <c r="L82" s="23">
        <v>1.0</v>
      </c>
      <c r="M82" s="23">
        <v>1.0</v>
      </c>
      <c r="N82" s="23">
        <v>16.0</v>
      </c>
      <c r="O82" s="23">
        <v>0.0531</v>
      </c>
      <c r="P82" s="23">
        <v>96.0</v>
      </c>
      <c r="Q82" s="23">
        <v>34.0</v>
      </c>
      <c r="R82" s="23">
        <v>57.0</v>
      </c>
      <c r="S82" s="23">
        <v>3.0</v>
      </c>
      <c r="T82" s="23">
        <v>0.0</v>
      </c>
      <c r="U82" s="23">
        <v>43.0</v>
      </c>
      <c r="V82" s="23">
        <v>0.0</v>
      </c>
      <c r="W82" s="23">
        <v>11.0</v>
      </c>
      <c r="X82" s="23">
        <v>0.0015</v>
      </c>
      <c r="Y82" s="23">
        <v>2.0E-4</v>
      </c>
      <c r="Z82" s="23" t="s">
        <v>133</v>
      </c>
      <c r="AA82" s="23">
        <v>8.0E-4</v>
      </c>
      <c r="AB82" s="23">
        <v>19.0</v>
      </c>
      <c r="AC82" s="23">
        <v>13.0</v>
      </c>
      <c r="AD82" s="23">
        <v>9.0</v>
      </c>
      <c r="AE82" s="23">
        <v>0.0</v>
      </c>
      <c r="AF82" s="23">
        <v>4.0</v>
      </c>
      <c r="AG82" s="23">
        <v>0.0</v>
      </c>
      <c r="AH82" s="23">
        <v>0.0</v>
      </c>
      <c r="AI82" s="23">
        <v>0.0033</v>
      </c>
      <c r="AJ82" s="23">
        <v>0.0017</v>
      </c>
      <c r="AK82" s="23">
        <v>0.0013</v>
      </c>
      <c r="AL82" s="23">
        <v>0.0</v>
      </c>
      <c r="AM82" s="23">
        <v>100000.0</v>
      </c>
      <c r="AN82" s="23">
        <v>2.0</v>
      </c>
      <c r="AO82" s="23">
        <v>6000.0</v>
      </c>
      <c r="AP82" s="23">
        <v>3600.0</v>
      </c>
      <c r="AQ82" s="23">
        <v>1.0</v>
      </c>
      <c r="AR82" s="23">
        <v>0.0</v>
      </c>
      <c r="AS82" s="23" t="s">
        <v>2545</v>
      </c>
      <c r="AT82" s="23" t="s">
        <v>2503</v>
      </c>
    </row>
    <row r="83">
      <c r="A83" s="23" t="str">
        <f t="shared" si="2"/>
        <v>OK</v>
      </c>
      <c r="B83" s="23" t="s">
        <v>52</v>
      </c>
      <c r="C83" s="23" t="s">
        <v>52</v>
      </c>
      <c r="D83" s="23">
        <v>1.0</v>
      </c>
      <c r="E83" s="23">
        <v>18.0</v>
      </c>
      <c r="F83" s="23">
        <v>30.0</v>
      </c>
      <c r="G83" s="23">
        <v>1.0</v>
      </c>
      <c r="H83" s="23">
        <v>10.0</v>
      </c>
      <c r="I83" s="29">
        <v>29259.0</v>
      </c>
      <c r="J83" s="23">
        <v>29259.0</v>
      </c>
      <c r="K83" s="23">
        <v>0.0</v>
      </c>
      <c r="L83" s="23">
        <v>1.0</v>
      </c>
      <c r="M83" s="23">
        <v>1.0</v>
      </c>
      <c r="N83" s="23">
        <v>0.0</v>
      </c>
      <c r="O83" s="23">
        <v>0.0282</v>
      </c>
      <c r="P83" s="23">
        <v>0.0</v>
      </c>
      <c r="Q83" s="23">
        <v>4.0</v>
      </c>
      <c r="R83" s="23">
        <v>7.0</v>
      </c>
      <c r="S83" s="23">
        <v>7.0</v>
      </c>
      <c r="T83" s="23">
        <v>0.0</v>
      </c>
      <c r="U83" s="23">
        <v>0.0</v>
      </c>
      <c r="V83" s="23">
        <v>0.0</v>
      </c>
      <c r="W83" s="23">
        <v>0.0</v>
      </c>
      <c r="X83" s="23">
        <v>4.0E-4</v>
      </c>
      <c r="Y83" s="23">
        <v>2.0E-4</v>
      </c>
      <c r="Z83" s="23" t="s">
        <v>133</v>
      </c>
      <c r="AA83" s="23">
        <v>0.0</v>
      </c>
      <c r="AB83" s="23">
        <v>2.0</v>
      </c>
      <c r="AC83" s="23">
        <v>62.0</v>
      </c>
      <c r="AD83" s="23">
        <v>62.0</v>
      </c>
      <c r="AE83" s="23">
        <v>0.0</v>
      </c>
      <c r="AF83" s="23">
        <v>0.0</v>
      </c>
      <c r="AG83" s="23">
        <v>0.0</v>
      </c>
      <c r="AH83" s="23">
        <v>0.0</v>
      </c>
      <c r="AI83" s="23">
        <v>0.0016</v>
      </c>
      <c r="AJ83" s="23">
        <v>0.0014</v>
      </c>
      <c r="AK83" s="23">
        <v>1.0E-4</v>
      </c>
      <c r="AL83" s="23">
        <v>0.0</v>
      </c>
      <c r="AM83" s="23">
        <v>100000.0</v>
      </c>
      <c r="AN83" s="23">
        <v>1.0</v>
      </c>
      <c r="AO83" s="23">
        <v>6000.0</v>
      </c>
      <c r="AP83" s="23">
        <v>3600.0</v>
      </c>
      <c r="AQ83" s="23">
        <v>1.0</v>
      </c>
      <c r="AR83" s="23">
        <v>0.0</v>
      </c>
      <c r="AS83" s="23" t="s">
        <v>2545</v>
      </c>
      <c r="AT83" s="23" t="s">
        <v>2504</v>
      </c>
    </row>
    <row r="84">
      <c r="A84" s="23" t="str">
        <f t="shared" si="2"/>
        <v>OK</v>
      </c>
      <c r="B84" s="23" t="s">
        <v>53</v>
      </c>
      <c r="C84" s="23" t="s">
        <v>53</v>
      </c>
      <c r="D84" s="23">
        <v>1.0</v>
      </c>
      <c r="E84" s="23">
        <v>18.0</v>
      </c>
      <c r="F84" s="23">
        <v>20.0</v>
      </c>
      <c r="G84" s="23">
        <v>1.0</v>
      </c>
      <c r="H84" s="23">
        <v>10.0</v>
      </c>
      <c r="I84" s="29">
        <v>29259.0</v>
      </c>
      <c r="J84" s="23">
        <v>29259.0</v>
      </c>
      <c r="K84" s="23">
        <v>0.0</v>
      </c>
      <c r="L84" s="23">
        <v>1.0</v>
      </c>
      <c r="M84" s="23">
        <v>1.0</v>
      </c>
      <c r="N84" s="23">
        <v>0.0</v>
      </c>
      <c r="O84" s="23">
        <v>0.0362</v>
      </c>
      <c r="P84" s="23">
        <v>0.0</v>
      </c>
      <c r="Q84" s="23">
        <v>4.0</v>
      </c>
      <c r="R84" s="23">
        <v>8.0</v>
      </c>
      <c r="S84" s="23">
        <v>7.0</v>
      </c>
      <c r="T84" s="23">
        <v>0.0</v>
      </c>
      <c r="U84" s="23">
        <v>0.0</v>
      </c>
      <c r="V84" s="23">
        <v>0.0</v>
      </c>
      <c r="W84" s="23">
        <v>1.0</v>
      </c>
      <c r="X84" s="23">
        <v>5.0E-4</v>
      </c>
      <c r="Y84" s="23">
        <v>3.0E-4</v>
      </c>
      <c r="Z84" s="23" t="s">
        <v>133</v>
      </c>
      <c r="AA84" s="23">
        <v>1.0E-4</v>
      </c>
      <c r="AB84" s="23">
        <v>2.0</v>
      </c>
      <c r="AC84" s="23">
        <v>62.0</v>
      </c>
      <c r="AD84" s="23">
        <v>62.0</v>
      </c>
      <c r="AE84" s="23">
        <v>0.0</v>
      </c>
      <c r="AF84" s="23">
        <v>0.0</v>
      </c>
      <c r="AG84" s="23">
        <v>0.0</v>
      </c>
      <c r="AH84" s="23">
        <v>0.0</v>
      </c>
      <c r="AI84" s="23">
        <v>0.0022</v>
      </c>
      <c r="AJ84" s="23">
        <v>0.002</v>
      </c>
      <c r="AK84" s="23">
        <v>2.0E-4</v>
      </c>
      <c r="AL84" s="23">
        <v>0.0</v>
      </c>
      <c r="AM84" s="23">
        <v>100000.0</v>
      </c>
      <c r="AN84" s="23">
        <v>1.0</v>
      </c>
      <c r="AO84" s="23">
        <v>6000.0</v>
      </c>
      <c r="AP84" s="23">
        <v>3600.0</v>
      </c>
      <c r="AQ84" s="23">
        <v>1.0</v>
      </c>
      <c r="AR84" s="23">
        <v>0.0</v>
      </c>
      <c r="AS84" s="23" t="s">
        <v>2545</v>
      </c>
      <c r="AT84" s="23" t="s">
        <v>2500</v>
      </c>
    </row>
    <row r="85">
      <c r="A85" s="23" t="str">
        <f t="shared" si="2"/>
        <v>OK</v>
      </c>
      <c r="B85" s="23" t="s">
        <v>54</v>
      </c>
      <c r="C85" s="23" t="s">
        <v>54</v>
      </c>
      <c r="D85" s="23">
        <v>1.0</v>
      </c>
      <c r="E85" s="23">
        <v>18.0</v>
      </c>
      <c r="F85" s="23">
        <v>10.0</v>
      </c>
      <c r="G85" s="23">
        <v>1.0</v>
      </c>
      <c r="H85" s="23">
        <v>10.0</v>
      </c>
      <c r="I85" s="29">
        <v>31584.0</v>
      </c>
      <c r="J85" s="23">
        <v>31584.0</v>
      </c>
      <c r="K85" s="23">
        <v>0.0</v>
      </c>
      <c r="L85" s="23">
        <v>1.0</v>
      </c>
      <c r="M85" s="23">
        <v>1.0</v>
      </c>
      <c r="N85" s="23">
        <v>21.0</v>
      </c>
      <c r="O85" s="23">
        <v>0.1308</v>
      </c>
      <c r="P85" s="23">
        <v>28.0</v>
      </c>
      <c r="Q85" s="23">
        <v>37.0</v>
      </c>
      <c r="R85" s="23">
        <v>52.0</v>
      </c>
      <c r="S85" s="23">
        <v>13.0</v>
      </c>
      <c r="T85" s="23">
        <v>0.0</v>
      </c>
      <c r="U85" s="23">
        <v>20.0</v>
      </c>
      <c r="V85" s="23">
        <v>0.0</v>
      </c>
      <c r="W85" s="23">
        <v>19.0</v>
      </c>
      <c r="X85" s="23">
        <v>0.0029</v>
      </c>
      <c r="Y85" s="23">
        <v>6.0E-4</v>
      </c>
      <c r="Z85" s="23" t="s">
        <v>133</v>
      </c>
      <c r="AA85" s="23">
        <v>0.0012</v>
      </c>
      <c r="AB85" s="23">
        <v>24.0</v>
      </c>
      <c r="AC85" s="23">
        <v>77.0</v>
      </c>
      <c r="AD85" s="23">
        <v>71.0</v>
      </c>
      <c r="AE85" s="23">
        <v>0.0</v>
      </c>
      <c r="AF85" s="23">
        <v>6.0</v>
      </c>
      <c r="AG85" s="23">
        <v>0.0</v>
      </c>
      <c r="AH85" s="23">
        <v>0.0</v>
      </c>
      <c r="AI85" s="23">
        <v>0.0096</v>
      </c>
      <c r="AJ85" s="23">
        <v>0.0059</v>
      </c>
      <c r="AK85" s="23">
        <v>0.003</v>
      </c>
      <c r="AL85" s="23">
        <v>0.0</v>
      </c>
      <c r="AM85" s="23">
        <v>100000.0</v>
      </c>
      <c r="AN85" s="23">
        <v>2.0</v>
      </c>
      <c r="AO85" s="23">
        <v>6000.0</v>
      </c>
      <c r="AP85" s="23">
        <v>3600.0</v>
      </c>
      <c r="AQ85" s="23">
        <v>1.0</v>
      </c>
      <c r="AR85" s="23">
        <v>0.0</v>
      </c>
      <c r="AS85" s="23" t="s">
        <v>2545</v>
      </c>
      <c r="AT85" s="23" t="s">
        <v>2505</v>
      </c>
    </row>
    <row r="86">
      <c r="A86" s="23" t="str">
        <f t="shared" si="2"/>
        <v>OK</v>
      </c>
      <c r="B86" s="23" t="s">
        <v>55</v>
      </c>
      <c r="C86" s="23" t="s">
        <v>55</v>
      </c>
      <c r="D86" s="23">
        <v>1.0</v>
      </c>
      <c r="E86" s="23">
        <v>20.0</v>
      </c>
      <c r="F86" s="23">
        <v>30.0</v>
      </c>
      <c r="G86" s="23">
        <v>1.0</v>
      </c>
      <c r="H86" s="23">
        <v>10.0</v>
      </c>
      <c r="I86" s="29">
        <v>20746.0</v>
      </c>
      <c r="J86" s="23">
        <v>20746.0</v>
      </c>
      <c r="K86" s="23">
        <v>0.0</v>
      </c>
      <c r="L86" s="23">
        <v>1.0</v>
      </c>
      <c r="M86" s="23">
        <v>1.0</v>
      </c>
      <c r="N86" s="23">
        <v>0.0</v>
      </c>
      <c r="O86" s="23">
        <v>0.0201</v>
      </c>
      <c r="P86" s="23">
        <v>0.0</v>
      </c>
      <c r="Q86" s="23">
        <v>5.0</v>
      </c>
      <c r="R86" s="23">
        <v>11.0</v>
      </c>
      <c r="S86" s="23">
        <v>11.0</v>
      </c>
      <c r="T86" s="23">
        <v>0.0</v>
      </c>
      <c r="U86" s="23">
        <v>0.0</v>
      </c>
      <c r="V86" s="23">
        <v>0.0</v>
      </c>
      <c r="W86" s="23">
        <v>0.0</v>
      </c>
      <c r="X86" s="23">
        <v>6.0E-4</v>
      </c>
      <c r="Y86" s="23">
        <v>4.0E-4</v>
      </c>
      <c r="Z86" s="23" t="s">
        <v>133</v>
      </c>
      <c r="AA86" s="23">
        <v>0.0</v>
      </c>
      <c r="AB86" s="23">
        <v>0.0</v>
      </c>
      <c r="AC86" s="23">
        <v>0.0</v>
      </c>
      <c r="AD86" s="23">
        <v>0.0</v>
      </c>
      <c r="AE86" s="23">
        <v>0.0</v>
      </c>
      <c r="AF86" s="23">
        <v>0.0</v>
      </c>
      <c r="AG86" s="23">
        <v>0.0</v>
      </c>
      <c r="AH86" s="23">
        <v>0.0</v>
      </c>
      <c r="AI86" s="23">
        <v>0.0</v>
      </c>
      <c r="AJ86" s="23">
        <v>0.0</v>
      </c>
      <c r="AK86" s="23">
        <v>0.0</v>
      </c>
      <c r="AL86" s="23">
        <v>0.0</v>
      </c>
      <c r="AM86" s="23">
        <v>100000.0</v>
      </c>
      <c r="AN86" s="23">
        <v>1.0</v>
      </c>
      <c r="AO86" s="23">
        <v>6000.0</v>
      </c>
      <c r="AP86" s="23">
        <v>3600.0</v>
      </c>
      <c r="AQ86" s="23">
        <v>0.0</v>
      </c>
      <c r="AR86" s="23">
        <v>0.0</v>
      </c>
      <c r="AS86" s="23" t="s">
        <v>2545</v>
      </c>
      <c r="AT86" s="23" t="s">
        <v>2506</v>
      </c>
    </row>
    <row r="87">
      <c r="A87" s="23" t="str">
        <f t="shared" si="2"/>
        <v>OK</v>
      </c>
      <c r="B87" s="23" t="s">
        <v>56</v>
      </c>
      <c r="C87" s="23" t="s">
        <v>56</v>
      </c>
      <c r="D87" s="23">
        <v>1.0</v>
      </c>
      <c r="E87" s="23">
        <v>20.0</v>
      </c>
      <c r="F87" s="23">
        <v>20.0</v>
      </c>
      <c r="G87" s="23">
        <v>1.0</v>
      </c>
      <c r="H87" s="23">
        <v>10.0</v>
      </c>
      <c r="I87" s="29">
        <v>20746.0</v>
      </c>
      <c r="J87" s="23">
        <v>20746.0</v>
      </c>
      <c r="K87" s="23">
        <v>0.0</v>
      </c>
      <c r="L87" s="23">
        <v>1.0</v>
      </c>
      <c r="M87" s="23">
        <v>1.0</v>
      </c>
      <c r="N87" s="23">
        <v>0.0</v>
      </c>
      <c r="O87" s="23">
        <v>0.0173</v>
      </c>
      <c r="P87" s="23">
        <v>0.0</v>
      </c>
      <c r="Q87" s="23">
        <v>5.0</v>
      </c>
      <c r="R87" s="23">
        <v>11.0</v>
      </c>
      <c r="S87" s="23">
        <v>11.0</v>
      </c>
      <c r="T87" s="23">
        <v>0.0</v>
      </c>
      <c r="U87" s="23">
        <v>0.0</v>
      </c>
      <c r="V87" s="23">
        <v>0.0</v>
      </c>
      <c r="W87" s="23">
        <v>0.0</v>
      </c>
      <c r="X87" s="23">
        <v>5.0E-4</v>
      </c>
      <c r="Y87" s="23">
        <v>4.0E-4</v>
      </c>
      <c r="Z87" s="23" t="s">
        <v>133</v>
      </c>
      <c r="AA87" s="23">
        <v>0.0</v>
      </c>
      <c r="AB87" s="23">
        <v>0.0</v>
      </c>
      <c r="AC87" s="23">
        <v>0.0</v>
      </c>
      <c r="AD87" s="23">
        <v>0.0</v>
      </c>
      <c r="AE87" s="23">
        <v>0.0</v>
      </c>
      <c r="AF87" s="23">
        <v>0.0</v>
      </c>
      <c r="AG87" s="23">
        <v>0.0</v>
      </c>
      <c r="AH87" s="23">
        <v>0.0</v>
      </c>
      <c r="AI87" s="23">
        <v>0.0</v>
      </c>
      <c r="AJ87" s="23">
        <v>0.0</v>
      </c>
      <c r="AK87" s="23">
        <v>0.0</v>
      </c>
      <c r="AL87" s="23">
        <v>0.0</v>
      </c>
      <c r="AM87" s="23">
        <v>100000.0</v>
      </c>
      <c r="AN87" s="23">
        <v>1.0</v>
      </c>
      <c r="AO87" s="23">
        <v>6000.0</v>
      </c>
      <c r="AP87" s="23">
        <v>3600.0</v>
      </c>
      <c r="AQ87" s="23">
        <v>0.0</v>
      </c>
      <c r="AR87" s="23">
        <v>0.0</v>
      </c>
      <c r="AS87" s="23" t="s">
        <v>2545</v>
      </c>
      <c r="AT87" s="23" t="s">
        <v>2507</v>
      </c>
    </row>
    <row r="88">
      <c r="A88" s="23" t="str">
        <f t="shared" si="2"/>
        <v>OK</v>
      </c>
      <c r="B88" s="23" t="s">
        <v>57</v>
      </c>
      <c r="C88" s="23" t="s">
        <v>57</v>
      </c>
      <c r="D88" s="23">
        <v>1.0</v>
      </c>
      <c r="E88" s="23">
        <v>20.0</v>
      </c>
      <c r="F88" s="23">
        <v>10.0</v>
      </c>
      <c r="G88" s="23">
        <v>1.0</v>
      </c>
      <c r="H88" s="23">
        <v>10.0</v>
      </c>
      <c r="I88" s="29">
        <v>24030.0</v>
      </c>
      <c r="J88" s="23">
        <v>24030.0</v>
      </c>
      <c r="K88" s="23">
        <v>0.0</v>
      </c>
      <c r="L88" s="23">
        <v>1.0</v>
      </c>
      <c r="M88" s="23">
        <v>1.0</v>
      </c>
      <c r="N88" s="23">
        <v>45895.0</v>
      </c>
      <c r="O88" s="23">
        <v>532.6645</v>
      </c>
      <c r="P88" s="23">
        <v>152.0</v>
      </c>
      <c r="Q88" s="23">
        <v>6876.0</v>
      </c>
      <c r="R88" s="23">
        <v>6901.0</v>
      </c>
      <c r="S88" s="23">
        <v>219.0</v>
      </c>
      <c r="T88" s="23">
        <v>0.0</v>
      </c>
      <c r="U88" s="23">
        <v>64.0</v>
      </c>
      <c r="V88" s="23">
        <v>0.0</v>
      </c>
      <c r="W88" s="23">
        <v>6618.0</v>
      </c>
      <c r="X88" s="23">
        <v>0.7722</v>
      </c>
      <c r="Y88" s="23">
        <v>0.0434</v>
      </c>
      <c r="Z88" s="23" t="s">
        <v>133</v>
      </c>
      <c r="AA88" s="23">
        <v>0.3497</v>
      </c>
      <c r="AB88" s="23">
        <v>47299.0</v>
      </c>
      <c r="AC88" s="23">
        <v>1790.0</v>
      </c>
      <c r="AD88" s="23">
        <v>1675.0</v>
      </c>
      <c r="AE88" s="23">
        <v>0.0</v>
      </c>
      <c r="AF88" s="23">
        <v>115.0</v>
      </c>
      <c r="AG88" s="23">
        <v>0.0</v>
      </c>
      <c r="AH88" s="23">
        <v>0.0</v>
      </c>
      <c r="AI88" s="23">
        <v>18.2828</v>
      </c>
      <c r="AJ88" s="23">
        <v>11.1361</v>
      </c>
      <c r="AK88" s="23">
        <v>5.7118</v>
      </c>
      <c r="AL88" s="23">
        <v>0.0</v>
      </c>
      <c r="AM88" s="23">
        <v>100000.0</v>
      </c>
      <c r="AN88" s="23">
        <v>1.0</v>
      </c>
      <c r="AO88" s="23">
        <v>6000.0</v>
      </c>
      <c r="AP88" s="23">
        <v>3600.0</v>
      </c>
      <c r="AQ88" s="23">
        <v>0.0</v>
      </c>
      <c r="AR88" s="23">
        <v>0.0</v>
      </c>
      <c r="AS88" s="23" t="s">
        <v>2545</v>
      </c>
      <c r="AT88" s="23" t="s">
        <v>2546</v>
      </c>
    </row>
    <row r="89">
      <c r="A89" s="23" t="str">
        <f t="shared" si="2"/>
        <v>OK</v>
      </c>
      <c r="B89" s="23" t="s">
        <v>58</v>
      </c>
      <c r="C89" s="23" t="s">
        <v>58</v>
      </c>
      <c r="D89" s="23">
        <v>1.0</v>
      </c>
      <c r="E89" s="23">
        <v>21.0</v>
      </c>
      <c r="F89" s="23">
        <v>30.0</v>
      </c>
      <c r="G89" s="23">
        <v>1.0</v>
      </c>
      <c r="H89" s="23">
        <v>10.0</v>
      </c>
      <c r="I89" s="29">
        <v>82200.0</v>
      </c>
      <c r="J89" s="23">
        <v>79269.384615</v>
      </c>
      <c r="K89" s="23">
        <v>3.565226</v>
      </c>
      <c r="L89" s="23">
        <v>2.0</v>
      </c>
      <c r="M89" s="23">
        <v>1.0</v>
      </c>
      <c r="N89" s="23">
        <v>196194.0</v>
      </c>
      <c r="O89" s="23">
        <v>3600.0695</v>
      </c>
      <c r="P89" s="23">
        <v>468.0</v>
      </c>
      <c r="Q89" s="23">
        <v>15239.0</v>
      </c>
      <c r="R89" s="23">
        <v>15350.0</v>
      </c>
      <c r="S89" s="23">
        <v>2154.0</v>
      </c>
      <c r="T89" s="23">
        <v>0.0</v>
      </c>
      <c r="U89" s="23">
        <v>293.0</v>
      </c>
      <c r="V89" s="23">
        <v>0.0</v>
      </c>
      <c r="W89" s="23">
        <v>12903.0</v>
      </c>
      <c r="X89" s="23">
        <v>1.5302</v>
      </c>
      <c r="Y89" s="23">
        <v>0.1598</v>
      </c>
      <c r="Z89" s="23" t="s">
        <v>133</v>
      </c>
      <c r="AA89" s="23">
        <v>0.5641</v>
      </c>
      <c r="AB89" s="23">
        <v>338132.0</v>
      </c>
      <c r="AC89" s="23">
        <v>16384.0</v>
      </c>
      <c r="AD89" s="23">
        <v>14859.0</v>
      </c>
      <c r="AE89" s="23">
        <v>0.0</v>
      </c>
      <c r="AF89" s="23">
        <v>1525.0</v>
      </c>
      <c r="AG89" s="23">
        <v>0.0</v>
      </c>
      <c r="AH89" s="23">
        <v>0.0</v>
      </c>
      <c r="AI89" s="23">
        <v>142.8966</v>
      </c>
      <c r="AJ89" s="23">
        <v>87.9798</v>
      </c>
      <c r="AK89" s="23">
        <v>41.9518</v>
      </c>
      <c r="AL89" s="23">
        <v>0.0</v>
      </c>
      <c r="AM89" s="23">
        <v>100000.0</v>
      </c>
      <c r="AN89" s="23">
        <v>2.0</v>
      </c>
      <c r="AO89" s="23">
        <v>6000.0</v>
      </c>
      <c r="AP89" s="23">
        <v>3600.0</v>
      </c>
      <c r="AQ89" s="23">
        <v>0.0</v>
      </c>
      <c r="AR89" s="23">
        <v>0.0</v>
      </c>
      <c r="AS89" s="23" t="s">
        <v>2545</v>
      </c>
      <c r="AT89" s="23" t="s">
        <v>2547</v>
      </c>
    </row>
    <row r="90">
      <c r="A90" s="23" t="str">
        <f t="shared" si="2"/>
        <v>OK</v>
      </c>
      <c r="B90" s="23" t="s">
        <v>59</v>
      </c>
      <c r="C90" s="23" t="s">
        <v>59</v>
      </c>
      <c r="D90" s="23">
        <v>0.0</v>
      </c>
      <c r="E90" s="23">
        <v>21.0</v>
      </c>
      <c r="F90" s="23">
        <v>20.0</v>
      </c>
      <c r="G90" s="23">
        <v>1.0</v>
      </c>
      <c r="H90" s="23">
        <v>10.0</v>
      </c>
      <c r="I90" s="29" t="s">
        <v>134</v>
      </c>
      <c r="J90" s="23">
        <v>0.0</v>
      </c>
      <c r="K90" s="23" t="s">
        <v>134</v>
      </c>
      <c r="L90" s="23">
        <v>-1.0</v>
      </c>
      <c r="M90" s="23">
        <v>-1.0</v>
      </c>
      <c r="N90" s="23">
        <v>0.0</v>
      </c>
      <c r="O90" s="23">
        <v>0.0</v>
      </c>
      <c r="P90" s="23">
        <v>0.0</v>
      </c>
      <c r="Q90" s="23" t="s">
        <v>133</v>
      </c>
      <c r="R90" s="23" t="s">
        <v>133</v>
      </c>
      <c r="S90" s="23" t="s">
        <v>133</v>
      </c>
      <c r="T90" s="23" t="s">
        <v>133</v>
      </c>
      <c r="U90" s="23" t="s">
        <v>133</v>
      </c>
      <c r="V90" s="23" t="s">
        <v>133</v>
      </c>
      <c r="W90" s="23" t="s">
        <v>133</v>
      </c>
      <c r="X90" s="23" t="s">
        <v>133</v>
      </c>
      <c r="Y90" s="23" t="s">
        <v>133</v>
      </c>
      <c r="Z90" s="23" t="s">
        <v>133</v>
      </c>
      <c r="AA90" s="23" t="s">
        <v>133</v>
      </c>
      <c r="AB90" s="23" t="s">
        <v>133</v>
      </c>
      <c r="AC90" s="23" t="s">
        <v>133</v>
      </c>
      <c r="AD90" s="23" t="s">
        <v>133</v>
      </c>
      <c r="AE90" s="23" t="s">
        <v>133</v>
      </c>
      <c r="AF90" s="23" t="s">
        <v>133</v>
      </c>
      <c r="AG90" s="23" t="s">
        <v>133</v>
      </c>
      <c r="AH90" s="23" t="s">
        <v>133</v>
      </c>
      <c r="AI90" s="23" t="s">
        <v>133</v>
      </c>
      <c r="AJ90" s="23" t="s">
        <v>133</v>
      </c>
      <c r="AK90" s="23" t="s">
        <v>133</v>
      </c>
      <c r="AL90" s="23" t="s">
        <v>133</v>
      </c>
      <c r="AM90" s="23" t="s">
        <v>133</v>
      </c>
      <c r="AN90" s="23" t="s">
        <v>133</v>
      </c>
      <c r="AO90" s="23">
        <v>6000.0</v>
      </c>
      <c r="AP90" s="23">
        <v>3600.0</v>
      </c>
      <c r="AQ90" s="23">
        <v>0.0</v>
      </c>
      <c r="AR90" s="23">
        <v>0.0</v>
      </c>
      <c r="AS90" s="23" t="s">
        <v>2545</v>
      </c>
      <c r="AT90" s="23" t="s">
        <v>2510</v>
      </c>
    </row>
    <row r="91">
      <c r="A91" s="23" t="str">
        <f t="shared" si="2"/>
        <v>OK</v>
      </c>
      <c r="B91" s="23" t="s">
        <v>60</v>
      </c>
      <c r="C91" s="23" t="s">
        <v>60</v>
      </c>
      <c r="D91" s="23">
        <v>1.0</v>
      </c>
      <c r="E91" s="23">
        <v>21.0</v>
      </c>
      <c r="F91" s="23">
        <v>30.0</v>
      </c>
      <c r="G91" s="23">
        <v>1.0</v>
      </c>
      <c r="H91" s="23">
        <v>10.0</v>
      </c>
      <c r="I91" s="29">
        <v>16202.0</v>
      </c>
      <c r="J91" s="23">
        <v>16202.0</v>
      </c>
      <c r="K91" s="23">
        <v>0.0</v>
      </c>
      <c r="L91" s="23">
        <v>1.0</v>
      </c>
      <c r="M91" s="23">
        <v>1.0</v>
      </c>
      <c r="N91" s="23">
        <v>0.0</v>
      </c>
      <c r="O91" s="23">
        <v>0.0145</v>
      </c>
      <c r="P91" s="23">
        <v>0.0</v>
      </c>
      <c r="Q91" s="23">
        <v>3.0</v>
      </c>
      <c r="R91" s="23">
        <v>3.0</v>
      </c>
      <c r="S91" s="23">
        <v>3.0</v>
      </c>
      <c r="T91" s="23">
        <v>0.0</v>
      </c>
      <c r="U91" s="23">
        <v>0.0</v>
      </c>
      <c r="V91" s="23">
        <v>0.0</v>
      </c>
      <c r="W91" s="23">
        <v>0.0</v>
      </c>
      <c r="X91" s="23">
        <v>2.0E-4</v>
      </c>
      <c r="Y91" s="23">
        <v>1.0E-4</v>
      </c>
      <c r="Z91" s="23" t="s">
        <v>133</v>
      </c>
      <c r="AA91" s="23">
        <v>0.0</v>
      </c>
      <c r="AB91" s="23">
        <v>0.0</v>
      </c>
      <c r="AC91" s="23">
        <v>0.0</v>
      </c>
      <c r="AD91" s="23">
        <v>0.0</v>
      </c>
      <c r="AE91" s="23">
        <v>0.0</v>
      </c>
      <c r="AF91" s="23">
        <v>0.0</v>
      </c>
      <c r="AG91" s="23">
        <v>0.0</v>
      </c>
      <c r="AH91" s="23">
        <v>0.0</v>
      </c>
      <c r="AI91" s="23">
        <v>0.0</v>
      </c>
      <c r="AJ91" s="23">
        <v>0.0</v>
      </c>
      <c r="AK91" s="23">
        <v>0.0</v>
      </c>
      <c r="AL91" s="23">
        <v>0.0</v>
      </c>
      <c r="AM91" s="23">
        <v>100000.0</v>
      </c>
      <c r="AN91" s="23">
        <v>1.0</v>
      </c>
      <c r="AO91" s="23">
        <v>6000.0</v>
      </c>
      <c r="AP91" s="23">
        <v>3600.0</v>
      </c>
      <c r="AQ91" s="23">
        <v>0.0</v>
      </c>
      <c r="AR91" s="23">
        <v>0.0</v>
      </c>
      <c r="AS91" s="23" t="s">
        <v>2545</v>
      </c>
      <c r="AT91" s="23" t="s">
        <v>2510</v>
      </c>
    </row>
    <row r="92">
      <c r="A92" s="23" t="str">
        <f t="shared" si="2"/>
        <v>OK</v>
      </c>
      <c r="B92" s="23" t="s">
        <v>61</v>
      </c>
      <c r="C92" s="23" t="s">
        <v>61</v>
      </c>
      <c r="D92" s="23">
        <v>1.0</v>
      </c>
      <c r="E92" s="23">
        <v>21.0</v>
      </c>
      <c r="F92" s="23">
        <v>20.0</v>
      </c>
      <c r="G92" s="23">
        <v>1.0</v>
      </c>
      <c r="H92" s="23">
        <v>10.0</v>
      </c>
      <c r="I92" s="29">
        <v>16202.0</v>
      </c>
      <c r="J92" s="23">
        <v>16202.0</v>
      </c>
      <c r="K92" s="23">
        <v>0.0</v>
      </c>
      <c r="L92" s="23">
        <v>1.0</v>
      </c>
      <c r="M92" s="23">
        <v>1.0</v>
      </c>
      <c r="N92" s="23">
        <v>0.0</v>
      </c>
      <c r="O92" s="23">
        <v>0.017</v>
      </c>
      <c r="P92" s="23">
        <v>0.0</v>
      </c>
      <c r="Q92" s="23">
        <v>3.0</v>
      </c>
      <c r="R92" s="23">
        <v>3.0</v>
      </c>
      <c r="S92" s="23">
        <v>3.0</v>
      </c>
      <c r="T92" s="23">
        <v>0.0</v>
      </c>
      <c r="U92" s="23">
        <v>0.0</v>
      </c>
      <c r="V92" s="23">
        <v>0.0</v>
      </c>
      <c r="W92" s="23">
        <v>0.0</v>
      </c>
      <c r="X92" s="23">
        <v>3.0E-4</v>
      </c>
      <c r="Y92" s="23">
        <v>1.0E-4</v>
      </c>
      <c r="Z92" s="23" t="s">
        <v>133</v>
      </c>
      <c r="AA92" s="23">
        <v>0.0</v>
      </c>
      <c r="AB92" s="23">
        <v>0.0</v>
      </c>
      <c r="AC92" s="23">
        <v>0.0</v>
      </c>
      <c r="AD92" s="23">
        <v>0.0</v>
      </c>
      <c r="AE92" s="23">
        <v>0.0</v>
      </c>
      <c r="AF92" s="23">
        <v>0.0</v>
      </c>
      <c r="AG92" s="23">
        <v>0.0</v>
      </c>
      <c r="AH92" s="23">
        <v>0.0</v>
      </c>
      <c r="AI92" s="23">
        <v>0.0</v>
      </c>
      <c r="AJ92" s="23">
        <v>0.0</v>
      </c>
      <c r="AK92" s="23">
        <v>0.0</v>
      </c>
      <c r="AL92" s="23">
        <v>0.0</v>
      </c>
      <c r="AM92" s="23">
        <v>100000.0</v>
      </c>
      <c r="AN92" s="23">
        <v>1.0</v>
      </c>
      <c r="AO92" s="23">
        <v>6000.0</v>
      </c>
      <c r="AP92" s="23">
        <v>3600.0</v>
      </c>
      <c r="AQ92" s="23">
        <v>0.0</v>
      </c>
      <c r="AR92" s="23">
        <v>0.0</v>
      </c>
      <c r="AS92" s="23" t="s">
        <v>2545</v>
      </c>
      <c r="AT92" s="23" t="s">
        <v>2511</v>
      </c>
    </row>
    <row r="93">
      <c r="A93" s="23" t="str">
        <f t="shared" si="2"/>
        <v>OK</v>
      </c>
      <c r="B93" s="23" t="s">
        <v>62</v>
      </c>
      <c r="C93" s="23" t="s">
        <v>62</v>
      </c>
      <c r="D93" s="23">
        <v>1.0</v>
      </c>
      <c r="E93" s="23">
        <v>21.0</v>
      </c>
      <c r="F93" s="23">
        <v>10.0</v>
      </c>
      <c r="G93" s="23">
        <v>1.0</v>
      </c>
      <c r="H93" s="23">
        <v>10.0</v>
      </c>
      <c r="I93" s="29">
        <v>19529.0</v>
      </c>
      <c r="J93" s="23">
        <v>19529.0</v>
      </c>
      <c r="K93" s="23">
        <v>0.0</v>
      </c>
      <c r="L93" s="23">
        <v>1.0</v>
      </c>
      <c r="M93" s="23">
        <v>1.0</v>
      </c>
      <c r="N93" s="23">
        <v>2419.0</v>
      </c>
      <c r="O93" s="23">
        <v>4.6668</v>
      </c>
      <c r="P93" s="23">
        <v>52.0</v>
      </c>
      <c r="Q93" s="23">
        <v>672.0</v>
      </c>
      <c r="R93" s="23">
        <v>710.0</v>
      </c>
      <c r="S93" s="23">
        <v>175.0</v>
      </c>
      <c r="T93" s="23">
        <v>0.0</v>
      </c>
      <c r="U93" s="23">
        <v>77.0</v>
      </c>
      <c r="V93" s="23">
        <v>0.0</v>
      </c>
      <c r="W93" s="23">
        <v>458.0</v>
      </c>
      <c r="X93" s="23">
        <v>0.0465</v>
      </c>
      <c r="Y93" s="23">
        <v>0.0081</v>
      </c>
      <c r="Z93" s="23" t="s">
        <v>133</v>
      </c>
      <c r="AA93" s="23">
        <v>0.0171</v>
      </c>
      <c r="AB93" s="23">
        <v>2855.0</v>
      </c>
      <c r="AC93" s="23">
        <v>881.0</v>
      </c>
      <c r="AD93" s="23">
        <v>835.0</v>
      </c>
      <c r="AE93" s="23">
        <v>0.0</v>
      </c>
      <c r="AF93" s="23">
        <v>46.0</v>
      </c>
      <c r="AG93" s="23">
        <v>0.0</v>
      </c>
      <c r="AH93" s="23">
        <v>0.0</v>
      </c>
      <c r="AI93" s="23">
        <v>0.9897</v>
      </c>
      <c r="AJ93" s="23">
        <v>0.591</v>
      </c>
      <c r="AK93" s="23">
        <v>0.3287</v>
      </c>
      <c r="AL93" s="23">
        <v>0.0</v>
      </c>
      <c r="AM93" s="23">
        <v>100000.0</v>
      </c>
      <c r="AN93" s="23">
        <v>1.0</v>
      </c>
      <c r="AO93" s="23">
        <v>6000.0</v>
      </c>
      <c r="AP93" s="23">
        <v>3600.0</v>
      </c>
      <c r="AQ93" s="23">
        <v>0.0</v>
      </c>
      <c r="AR93" s="23">
        <v>0.0</v>
      </c>
      <c r="AS93" s="23" t="s">
        <v>2545</v>
      </c>
      <c r="AT93" s="23" t="s">
        <v>2512</v>
      </c>
    </row>
    <row r="94">
      <c r="A94" s="23" t="str">
        <f t="shared" si="2"/>
        <v>OK</v>
      </c>
      <c r="B94" s="23" t="s">
        <v>63</v>
      </c>
      <c r="C94" s="23" t="s">
        <v>63</v>
      </c>
      <c r="D94" s="23">
        <v>1.0</v>
      </c>
      <c r="E94" s="23">
        <v>23.0</v>
      </c>
      <c r="F94" s="23">
        <v>30.0</v>
      </c>
      <c r="G94" s="23">
        <v>1.0</v>
      </c>
      <c r="H94" s="23">
        <v>10.0</v>
      </c>
      <c r="I94" s="29">
        <v>23315.0</v>
      </c>
      <c r="J94" s="23">
        <v>23315.0</v>
      </c>
      <c r="K94" s="23">
        <v>0.0</v>
      </c>
      <c r="L94" s="23">
        <v>1.0</v>
      </c>
      <c r="M94" s="23">
        <v>1.0</v>
      </c>
      <c r="N94" s="23">
        <v>2.0</v>
      </c>
      <c r="O94" s="23">
        <v>0.0651</v>
      </c>
      <c r="P94" s="23">
        <v>0.0</v>
      </c>
      <c r="Q94" s="23">
        <v>25.0</v>
      </c>
      <c r="R94" s="23">
        <v>39.0</v>
      </c>
      <c r="S94" s="23">
        <v>13.0</v>
      </c>
      <c r="T94" s="23">
        <v>5.0</v>
      </c>
      <c r="U94" s="23">
        <v>20.0</v>
      </c>
      <c r="V94" s="23">
        <v>0.0</v>
      </c>
      <c r="W94" s="23">
        <v>1.0</v>
      </c>
      <c r="X94" s="23">
        <v>0.0019</v>
      </c>
      <c r="Y94" s="23">
        <v>6.0E-4</v>
      </c>
      <c r="Z94" s="23" t="s">
        <v>133</v>
      </c>
      <c r="AA94" s="23">
        <v>6.0E-4</v>
      </c>
      <c r="AB94" s="23">
        <v>6.0</v>
      </c>
      <c r="AC94" s="23">
        <v>6.0</v>
      </c>
      <c r="AD94" s="23">
        <v>0.0</v>
      </c>
      <c r="AE94" s="23">
        <v>0.0</v>
      </c>
      <c r="AF94" s="23">
        <v>6.0</v>
      </c>
      <c r="AG94" s="23">
        <v>0.0</v>
      </c>
      <c r="AH94" s="23">
        <v>0.0</v>
      </c>
      <c r="AI94" s="23">
        <v>0.0026</v>
      </c>
      <c r="AJ94" s="23">
        <v>0.0013</v>
      </c>
      <c r="AK94" s="23">
        <v>0.0011</v>
      </c>
      <c r="AL94" s="23">
        <v>0.0</v>
      </c>
      <c r="AM94" s="23">
        <v>100000.0</v>
      </c>
      <c r="AN94" s="23">
        <v>2.0</v>
      </c>
      <c r="AO94" s="23">
        <v>6000.0</v>
      </c>
      <c r="AP94" s="23">
        <v>3600.0</v>
      </c>
      <c r="AQ94" s="23">
        <v>0.0</v>
      </c>
      <c r="AR94" s="23">
        <v>0.0</v>
      </c>
      <c r="AS94" s="23" t="s">
        <v>2545</v>
      </c>
      <c r="AT94" s="23" t="s">
        <v>2513</v>
      </c>
    </row>
    <row r="95">
      <c r="A95" s="23" t="str">
        <f t="shared" si="2"/>
        <v>OK</v>
      </c>
      <c r="B95" s="23" t="s">
        <v>64</v>
      </c>
      <c r="C95" s="23" t="s">
        <v>64</v>
      </c>
      <c r="D95" s="23">
        <v>1.0</v>
      </c>
      <c r="E95" s="23">
        <v>23.0</v>
      </c>
      <c r="F95" s="23">
        <v>20.0</v>
      </c>
      <c r="G95" s="23">
        <v>1.0</v>
      </c>
      <c r="H95" s="23">
        <v>10.0</v>
      </c>
      <c r="I95" s="29">
        <v>27950.0</v>
      </c>
      <c r="J95" s="23">
        <v>27950.0</v>
      </c>
      <c r="K95" s="23">
        <v>0.0</v>
      </c>
      <c r="L95" s="23">
        <v>1.0</v>
      </c>
      <c r="M95" s="23">
        <v>1.0</v>
      </c>
      <c r="N95" s="23">
        <v>27634.0</v>
      </c>
      <c r="O95" s="23">
        <v>113.4582</v>
      </c>
      <c r="P95" s="23">
        <v>12.0</v>
      </c>
      <c r="Q95" s="23">
        <v>893.0</v>
      </c>
      <c r="R95" s="23">
        <v>1759.0</v>
      </c>
      <c r="S95" s="23">
        <v>82.0</v>
      </c>
      <c r="T95" s="23">
        <v>21.0</v>
      </c>
      <c r="U95" s="23">
        <v>1463.0</v>
      </c>
      <c r="V95" s="23">
        <v>0.0</v>
      </c>
      <c r="W95" s="23">
        <v>193.0</v>
      </c>
      <c r="X95" s="23">
        <v>0.0931</v>
      </c>
      <c r="Y95" s="23">
        <v>0.0076</v>
      </c>
      <c r="Z95" s="23" t="s">
        <v>133</v>
      </c>
      <c r="AA95" s="23">
        <v>0.0552</v>
      </c>
      <c r="AB95" s="23">
        <v>39760.0</v>
      </c>
      <c r="AC95" s="23">
        <v>982.0</v>
      </c>
      <c r="AD95" s="23">
        <v>494.0</v>
      </c>
      <c r="AE95" s="23">
        <v>48.0</v>
      </c>
      <c r="AF95" s="23">
        <v>440.0</v>
      </c>
      <c r="AG95" s="23">
        <v>0.0</v>
      </c>
      <c r="AH95" s="23">
        <v>0.0</v>
      </c>
      <c r="AI95" s="23">
        <v>17.8738</v>
      </c>
      <c r="AJ95" s="23">
        <v>11.0799</v>
      </c>
      <c r="AK95" s="23">
        <v>5.713</v>
      </c>
      <c r="AL95" s="23">
        <v>0.0</v>
      </c>
      <c r="AM95" s="23">
        <v>100000.0</v>
      </c>
      <c r="AN95" s="23">
        <v>3.0</v>
      </c>
      <c r="AO95" s="23">
        <v>6000.0</v>
      </c>
      <c r="AP95" s="23">
        <v>3600.0</v>
      </c>
      <c r="AQ95" s="23">
        <v>0.0</v>
      </c>
      <c r="AR95" s="23">
        <v>0.0</v>
      </c>
      <c r="AS95" s="23" t="s">
        <v>2545</v>
      </c>
      <c r="AT95" s="23" t="s">
        <v>2548</v>
      </c>
    </row>
    <row r="96">
      <c r="A96" s="23" t="str">
        <f t="shared" si="2"/>
        <v>OK</v>
      </c>
      <c r="B96" s="23" t="s">
        <v>65</v>
      </c>
      <c r="C96" s="23" t="s">
        <v>65</v>
      </c>
      <c r="D96" s="23">
        <v>1.0</v>
      </c>
      <c r="E96" s="23">
        <v>23.0</v>
      </c>
      <c r="F96" s="23">
        <v>10.0</v>
      </c>
      <c r="G96" s="23">
        <v>1.0</v>
      </c>
      <c r="H96" s="23">
        <v>10.0</v>
      </c>
      <c r="I96" s="29">
        <v>46119.0</v>
      </c>
      <c r="J96" s="23">
        <v>44628.75</v>
      </c>
      <c r="K96" s="23">
        <v>3.231315</v>
      </c>
      <c r="L96" s="23">
        <v>2.0</v>
      </c>
      <c r="M96" s="23">
        <v>1.0</v>
      </c>
      <c r="N96" s="23">
        <v>266093.0</v>
      </c>
      <c r="O96" s="23">
        <v>3600.008</v>
      </c>
      <c r="P96" s="23">
        <v>584.0</v>
      </c>
      <c r="Q96" s="23">
        <v>2268.0</v>
      </c>
      <c r="R96" s="23">
        <v>5449.0</v>
      </c>
      <c r="S96" s="23">
        <v>38.0</v>
      </c>
      <c r="T96" s="23">
        <v>2.0</v>
      </c>
      <c r="U96" s="23">
        <v>5058.0</v>
      </c>
      <c r="V96" s="23">
        <v>0.0</v>
      </c>
      <c r="W96" s="23">
        <v>351.0</v>
      </c>
      <c r="X96" s="23">
        <v>0.4142</v>
      </c>
      <c r="Y96" s="23">
        <v>0.0219</v>
      </c>
      <c r="Z96" s="23" t="s">
        <v>133</v>
      </c>
      <c r="AA96" s="23">
        <v>0.2484</v>
      </c>
      <c r="AB96" s="23">
        <v>482227.0</v>
      </c>
      <c r="AC96" s="23">
        <v>4189.0</v>
      </c>
      <c r="AD96" s="23">
        <v>447.0</v>
      </c>
      <c r="AE96" s="23">
        <v>56.0</v>
      </c>
      <c r="AF96" s="23">
        <v>3686.0</v>
      </c>
      <c r="AG96" s="23">
        <v>0.0</v>
      </c>
      <c r="AH96" s="23">
        <v>0.0</v>
      </c>
      <c r="AI96" s="23">
        <v>262.9419</v>
      </c>
      <c r="AJ96" s="23">
        <v>167.2783</v>
      </c>
      <c r="AK96" s="23">
        <v>73.6737</v>
      </c>
      <c r="AL96" s="23">
        <v>0.0</v>
      </c>
      <c r="AM96" s="23">
        <v>100000.0</v>
      </c>
      <c r="AN96" s="23">
        <v>5.0</v>
      </c>
      <c r="AO96" s="23">
        <v>6000.0</v>
      </c>
      <c r="AP96" s="23">
        <v>3600.0</v>
      </c>
      <c r="AQ96" s="23">
        <v>0.0</v>
      </c>
      <c r="AR96" s="23">
        <v>0.0</v>
      </c>
      <c r="AS96" s="23" t="s">
        <v>2545</v>
      </c>
      <c r="AT96" s="23" t="s">
        <v>2512</v>
      </c>
    </row>
    <row r="97">
      <c r="A97" s="23" t="str">
        <f t="shared" si="2"/>
        <v>OK</v>
      </c>
      <c r="B97" s="23" t="s">
        <v>66</v>
      </c>
      <c r="C97" s="23" t="s">
        <v>66</v>
      </c>
      <c r="D97" s="23">
        <v>1.0</v>
      </c>
      <c r="E97" s="23">
        <v>27.0</v>
      </c>
      <c r="F97" s="23">
        <v>30.0</v>
      </c>
      <c r="G97" s="23">
        <v>1.0</v>
      </c>
      <c r="H97" s="23">
        <v>10.0</v>
      </c>
      <c r="I97" s="29">
        <v>30300.0</v>
      </c>
      <c r="J97" s="23">
        <v>30300.0</v>
      </c>
      <c r="K97" s="23">
        <v>0.0</v>
      </c>
      <c r="L97" s="23">
        <v>1.0</v>
      </c>
      <c r="M97" s="23">
        <v>1.0</v>
      </c>
      <c r="N97" s="23">
        <v>3.0</v>
      </c>
      <c r="O97" s="23">
        <v>0.113</v>
      </c>
      <c r="P97" s="23">
        <v>0.0</v>
      </c>
      <c r="Q97" s="23">
        <v>20.0</v>
      </c>
      <c r="R97" s="23">
        <v>22.0</v>
      </c>
      <c r="S97" s="23">
        <v>8.0</v>
      </c>
      <c r="T97" s="23">
        <v>0.0</v>
      </c>
      <c r="U97" s="23">
        <v>14.0</v>
      </c>
      <c r="V97" s="23">
        <v>0.0</v>
      </c>
      <c r="W97" s="23">
        <v>0.0</v>
      </c>
      <c r="X97" s="23">
        <v>0.0026</v>
      </c>
      <c r="Y97" s="23">
        <v>6.0E-4</v>
      </c>
      <c r="Z97" s="23" t="s">
        <v>133</v>
      </c>
      <c r="AA97" s="23">
        <v>9.0E-4</v>
      </c>
      <c r="AB97" s="23">
        <v>12.0</v>
      </c>
      <c r="AC97" s="23">
        <v>72.0</v>
      </c>
      <c r="AD97" s="23">
        <v>65.0</v>
      </c>
      <c r="AE97" s="23">
        <v>0.0</v>
      </c>
      <c r="AF97" s="23">
        <v>7.0</v>
      </c>
      <c r="AG97" s="23">
        <v>0.0</v>
      </c>
      <c r="AH97" s="23">
        <v>0.0</v>
      </c>
      <c r="AI97" s="23">
        <v>0.0096</v>
      </c>
      <c r="AJ97" s="23">
        <v>0.007</v>
      </c>
      <c r="AK97" s="23">
        <v>0.0018</v>
      </c>
      <c r="AL97" s="23">
        <v>0.0</v>
      </c>
      <c r="AM97" s="23">
        <v>100000.0</v>
      </c>
      <c r="AN97" s="23">
        <v>2.0</v>
      </c>
      <c r="AO97" s="23">
        <v>6000.0</v>
      </c>
      <c r="AP97" s="23">
        <v>3600.0</v>
      </c>
      <c r="AQ97" s="23">
        <v>1.0</v>
      </c>
      <c r="AR97" s="23">
        <v>0.0</v>
      </c>
      <c r="AS97" s="23" t="s">
        <v>2545</v>
      </c>
      <c r="AT97" s="23" t="s">
        <v>2516</v>
      </c>
    </row>
    <row r="98">
      <c r="A98" s="23" t="str">
        <f t="shared" si="2"/>
        <v>OK</v>
      </c>
      <c r="B98" s="23" t="s">
        <v>67</v>
      </c>
      <c r="C98" s="23" t="s">
        <v>67</v>
      </c>
      <c r="D98" s="23">
        <v>1.0</v>
      </c>
      <c r="E98" s="23">
        <v>27.0</v>
      </c>
      <c r="F98" s="23">
        <v>20.0</v>
      </c>
      <c r="G98" s="23">
        <v>1.0</v>
      </c>
      <c r="H98" s="23">
        <v>10.0</v>
      </c>
      <c r="I98" s="29">
        <v>31400.0</v>
      </c>
      <c r="J98" s="23">
        <v>31400.0</v>
      </c>
      <c r="K98" s="23">
        <v>0.0</v>
      </c>
      <c r="L98" s="23">
        <v>1.0</v>
      </c>
      <c r="M98" s="23">
        <v>1.0</v>
      </c>
      <c r="N98" s="23">
        <v>107.0</v>
      </c>
      <c r="O98" s="23">
        <v>0.3602</v>
      </c>
      <c r="P98" s="23">
        <v>104.0</v>
      </c>
      <c r="Q98" s="23">
        <v>164.0</v>
      </c>
      <c r="R98" s="23">
        <v>251.0</v>
      </c>
      <c r="S98" s="23">
        <v>62.0</v>
      </c>
      <c r="T98" s="23">
        <v>0.0</v>
      </c>
      <c r="U98" s="23">
        <v>180.0</v>
      </c>
      <c r="V98" s="23">
        <v>0.0</v>
      </c>
      <c r="W98" s="23">
        <v>9.0</v>
      </c>
      <c r="X98" s="23">
        <v>0.0151</v>
      </c>
      <c r="Y98" s="23">
        <v>0.003</v>
      </c>
      <c r="Z98" s="23" t="s">
        <v>133</v>
      </c>
      <c r="AA98" s="23">
        <v>0.0068</v>
      </c>
      <c r="AB98" s="23">
        <v>80.0</v>
      </c>
      <c r="AC98" s="23">
        <v>102.0</v>
      </c>
      <c r="AD98" s="23">
        <v>71.0</v>
      </c>
      <c r="AE98" s="23">
        <v>0.0</v>
      </c>
      <c r="AF98" s="23">
        <v>31.0</v>
      </c>
      <c r="AG98" s="23">
        <v>0.0</v>
      </c>
      <c r="AH98" s="23">
        <v>0.0</v>
      </c>
      <c r="AI98" s="23">
        <v>0.0378</v>
      </c>
      <c r="AJ98" s="23">
        <v>0.0227</v>
      </c>
      <c r="AK98" s="23">
        <v>0.0125</v>
      </c>
      <c r="AL98" s="23">
        <v>0.0</v>
      </c>
      <c r="AM98" s="23">
        <v>100000.0</v>
      </c>
      <c r="AN98" s="23">
        <v>3.0</v>
      </c>
      <c r="AO98" s="23">
        <v>6000.0</v>
      </c>
      <c r="AP98" s="23">
        <v>3600.0</v>
      </c>
      <c r="AQ98" s="23">
        <v>1.0</v>
      </c>
      <c r="AR98" s="23">
        <v>0.0</v>
      </c>
      <c r="AS98" s="23" t="s">
        <v>2545</v>
      </c>
      <c r="AT98" s="23" t="s">
        <v>2517</v>
      </c>
    </row>
    <row r="99">
      <c r="A99" s="23" t="str">
        <f t="shared" si="2"/>
        <v>OK</v>
      </c>
      <c r="B99" s="23" t="s">
        <v>68</v>
      </c>
      <c r="C99" s="23" t="s">
        <v>68</v>
      </c>
      <c r="D99" s="23">
        <v>0.0</v>
      </c>
      <c r="E99" s="23">
        <v>27.0</v>
      </c>
      <c r="F99" s="23">
        <v>11.0</v>
      </c>
      <c r="G99" s="23">
        <v>1.0</v>
      </c>
      <c r="H99" s="23">
        <v>10.0</v>
      </c>
      <c r="I99" s="29" t="s">
        <v>134</v>
      </c>
      <c r="J99" s="23">
        <v>0.0</v>
      </c>
      <c r="K99" s="23" t="s">
        <v>134</v>
      </c>
      <c r="L99" s="23">
        <v>-1.0</v>
      </c>
      <c r="M99" s="23">
        <v>-1.0</v>
      </c>
      <c r="N99" s="23">
        <v>0.0</v>
      </c>
      <c r="O99" s="23">
        <v>0.0</v>
      </c>
      <c r="P99" s="23">
        <v>0.0</v>
      </c>
      <c r="Q99" s="23" t="s">
        <v>133</v>
      </c>
      <c r="R99" s="23" t="s">
        <v>133</v>
      </c>
      <c r="S99" s="23" t="s">
        <v>133</v>
      </c>
      <c r="T99" s="23" t="s">
        <v>133</v>
      </c>
      <c r="U99" s="23" t="s">
        <v>133</v>
      </c>
      <c r="V99" s="23" t="s">
        <v>133</v>
      </c>
      <c r="W99" s="23" t="s">
        <v>133</v>
      </c>
      <c r="X99" s="23" t="s">
        <v>133</v>
      </c>
      <c r="Y99" s="23" t="s">
        <v>133</v>
      </c>
      <c r="Z99" s="23" t="s">
        <v>133</v>
      </c>
      <c r="AA99" s="23" t="s">
        <v>133</v>
      </c>
      <c r="AB99" s="23" t="s">
        <v>133</v>
      </c>
      <c r="AC99" s="23" t="s">
        <v>133</v>
      </c>
      <c r="AD99" s="23" t="s">
        <v>133</v>
      </c>
      <c r="AE99" s="23" t="s">
        <v>133</v>
      </c>
      <c r="AF99" s="23" t="s">
        <v>133</v>
      </c>
      <c r="AG99" s="23" t="s">
        <v>133</v>
      </c>
      <c r="AH99" s="23" t="s">
        <v>133</v>
      </c>
      <c r="AI99" s="23" t="s">
        <v>133</v>
      </c>
      <c r="AJ99" s="23" t="s">
        <v>133</v>
      </c>
      <c r="AK99" s="23" t="s">
        <v>133</v>
      </c>
      <c r="AL99" s="23" t="s">
        <v>133</v>
      </c>
      <c r="AM99" s="23" t="s">
        <v>133</v>
      </c>
      <c r="AN99" s="23" t="s">
        <v>133</v>
      </c>
      <c r="AO99" s="23">
        <v>6000.0</v>
      </c>
      <c r="AP99" s="23">
        <v>3600.0</v>
      </c>
      <c r="AQ99" s="23">
        <v>1.0</v>
      </c>
      <c r="AR99" s="23">
        <v>0.0</v>
      </c>
      <c r="AS99" s="23" t="s">
        <v>2545</v>
      </c>
      <c r="AT99" s="23" t="s">
        <v>2518</v>
      </c>
    </row>
    <row r="100">
      <c r="A100" s="23" t="str">
        <f t="shared" si="2"/>
        <v>OK</v>
      </c>
      <c r="B100" s="23" t="s">
        <v>69</v>
      </c>
      <c r="C100" s="23" t="s">
        <v>69</v>
      </c>
      <c r="D100" s="23">
        <v>1.0</v>
      </c>
      <c r="E100" s="23">
        <v>28.0</v>
      </c>
      <c r="F100" s="23">
        <v>30.0</v>
      </c>
      <c r="G100" s="23">
        <v>1.0</v>
      </c>
      <c r="H100" s="23">
        <v>10.0</v>
      </c>
      <c r="I100" s="29">
        <v>62400.0</v>
      </c>
      <c r="J100" s="23">
        <v>62400.0</v>
      </c>
      <c r="K100" s="23">
        <v>0.0</v>
      </c>
      <c r="L100" s="23">
        <v>1.0</v>
      </c>
      <c r="M100" s="23">
        <v>1.0</v>
      </c>
      <c r="N100" s="23">
        <v>290.0</v>
      </c>
      <c r="O100" s="23">
        <v>0.6916</v>
      </c>
      <c r="P100" s="23">
        <v>532.0</v>
      </c>
      <c r="Q100" s="23">
        <v>57.0</v>
      </c>
      <c r="R100" s="23">
        <v>133.0</v>
      </c>
      <c r="S100" s="23">
        <v>13.0</v>
      </c>
      <c r="T100" s="23">
        <v>0.0</v>
      </c>
      <c r="U100" s="23">
        <v>103.0</v>
      </c>
      <c r="V100" s="23">
        <v>0.0</v>
      </c>
      <c r="W100" s="23">
        <v>17.0</v>
      </c>
      <c r="X100" s="23">
        <v>0.0072</v>
      </c>
      <c r="Y100" s="23">
        <v>7.0E-4</v>
      </c>
      <c r="Z100" s="23" t="s">
        <v>133</v>
      </c>
      <c r="AA100" s="23">
        <v>0.0042</v>
      </c>
      <c r="AB100" s="23">
        <v>359.0</v>
      </c>
      <c r="AC100" s="23">
        <v>74.0</v>
      </c>
      <c r="AD100" s="23">
        <v>30.0</v>
      </c>
      <c r="AE100" s="23">
        <v>0.0</v>
      </c>
      <c r="AF100" s="23">
        <v>44.0</v>
      </c>
      <c r="AG100" s="23">
        <v>0.0</v>
      </c>
      <c r="AH100" s="23">
        <v>0.0</v>
      </c>
      <c r="AI100" s="23">
        <v>0.1761</v>
      </c>
      <c r="AJ100" s="23">
        <v>0.1062</v>
      </c>
      <c r="AK100" s="23">
        <v>0.0578</v>
      </c>
      <c r="AL100" s="23">
        <v>0.0</v>
      </c>
      <c r="AM100" s="23">
        <v>100000.0</v>
      </c>
      <c r="AN100" s="23">
        <v>4.0</v>
      </c>
      <c r="AO100" s="23">
        <v>6000.0</v>
      </c>
      <c r="AP100" s="23">
        <v>3600.0</v>
      </c>
      <c r="AQ100" s="23">
        <v>0.0</v>
      </c>
      <c r="AR100" s="23">
        <v>0.0</v>
      </c>
      <c r="AS100" s="23" t="s">
        <v>2545</v>
      </c>
      <c r="AT100" s="23" t="s">
        <v>2499</v>
      </c>
    </row>
    <row r="101">
      <c r="A101" s="23" t="str">
        <f t="shared" si="2"/>
        <v>OK</v>
      </c>
      <c r="B101" s="23" t="s">
        <v>70</v>
      </c>
      <c r="C101" s="23" t="s">
        <v>70</v>
      </c>
      <c r="D101" s="23">
        <v>1.0</v>
      </c>
      <c r="E101" s="23">
        <v>28.0</v>
      </c>
      <c r="F101" s="23">
        <v>20.0</v>
      </c>
      <c r="G101" s="23">
        <v>1.0</v>
      </c>
      <c r="H101" s="23">
        <v>10.0</v>
      </c>
      <c r="I101" s="29">
        <v>71700.0</v>
      </c>
      <c r="J101" s="23">
        <v>70000.0</v>
      </c>
      <c r="K101" s="23">
        <v>2.37099</v>
      </c>
      <c r="L101" s="23">
        <v>2.0</v>
      </c>
      <c r="M101" s="23">
        <v>1.0</v>
      </c>
      <c r="N101" s="23">
        <v>197703.0</v>
      </c>
      <c r="O101" s="23">
        <v>3600.0312</v>
      </c>
      <c r="P101" s="23">
        <v>1208.0</v>
      </c>
      <c r="Q101" s="23">
        <v>5446.0</v>
      </c>
      <c r="R101" s="23">
        <v>7587.0</v>
      </c>
      <c r="S101" s="23">
        <v>371.0</v>
      </c>
      <c r="T101" s="23">
        <v>0.0</v>
      </c>
      <c r="U101" s="23">
        <v>2611.0</v>
      </c>
      <c r="V101" s="23">
        <v>0.0</v>
      </c>
      <c r="W101" s="23">
        <v>4605.0</v>
      </c>
      <c r="X101" s="23">
        <v>0.8857</v>
      </c>
      <c r="Y101" s="23">
        <v>0.0819</v>
      </c>
      <c r="Z101" s="23" t="s">
        <v>133</v>
      </c>
      <c r="AA101" s="23">
        <v>0.3438</v>
      </c>
      <c r="AB101" s="23">
        <v>345893.0</v>
      </c>
      <c r="AC101" s="23">
        <v>7069.0</v>
      </c>
      <c r="AD101" s="23">
        <v>4250.0</v>
      </c>
      <c r="AE101" s="23">
        <v>0.0</v>
      </c>
      <c r="AF101" s="23">
        <v>2819.0</v>
      </c>
      <c r="AG101" s="23">
        <v>0.0</v>
      </c>
      <c r="AH101" s="23">
        <v>0.0</v>
      </c>
      <c r="AI101" s="23">
        <v>255.4643</v>
      </c>
      <c r="AJ101" s="23">
        <v>170.2963</v>
      </c>
      <c r="AK101" s="23">
        <v>64.8504</v>
      </c>
      <c r="AL101" s="23">
        <v>0.0</v>
      </c>
      <c r="AM101" s="23">
        <v>100000.0</v>
      </c>
      <c r="AN101" s="23">
        <v>5.0</v>
      </c>
      <c r="AO101" s="23">
        <v>6000.0</v>
      </c>
      <c r="AP101" s="23">
        <v>3600.0</v>
      </c>
      <c r="AQ101" s="23">
        <v>0.0</v>
      </c>
      <c r="AR101" s="23">
        <v>0.0</v>
      </c>
      <c r="AS101" s="23" t="s">
        <v>2545</v>
      </c>
      <c r="AT101" s="23" t="s">
        <v>2549</v>
      </c>
    </row>
    <row r="102">
      <c r="A102" s="23" t="str">
        <f t="shared" si="2"/>
        <v>OK</v>
      </c>
      <c r="B102" s="23" t="s">
        <v>71</v>
      </c>
      <c r="C102" s="23" t="s">
        <v>71</v>
      </c>
      <c r="D102" s="23">
        <v>0.0</v>
      </c>
      <c r="E102" s="23">
        <v>28.0</v>
      </c>
      <c r="F102" s="23">
        <v>18.0</v>
      </c>
      <c r="G102" s="23">
        <v>1.0</v>
      </c>
      <c r="H102" s="23">
        <v>10.0</v>
      </c>
      <c r="I102" s="29" t="s">
        <v>134</v>
      </c>
      <c r="J102" s="23">
        <v>0.0</v>
      </c>
      <c r="K102" s="23" t="s">
        <v>134</v>
      </c>
      <c r="L102" s="23">
        <v>-1.0</v>
      </c>
      <c r="M102" s="23">
        <v>-1.0</v>
      </c>
      <c r="N102" s="23">
        <v>0.0</v>
      </c>
      <c r="O102" s="23">
        <v>0.0</v>
      </c>
      <c r="P102" s="23">
        <v>0.0</v>
      </c>
      <c r="Q102" s="23" t="s">
        <v>133</v>
      </c>
      <c r="R102" s="23" t="s">
        <v>133</v>
      </c>
      <c r="S102" s="23" t="s">
        <v>133</v>
      </c>
      <c r="T102" s="23" t="s">
        <v>133</v>
      </c>
      <c r="U102" s="23" t="s">
        <v>133</v>
      </c>
      <c r="V102" s="23" t="s">
        <v>133</v>
      </c>
      <c r="W102" s="23" t="s">
        <v>133</v>
      </c>
      <c r="X102" s="23" t="s">
        <v>133</v>
      </c>
      <c r="Y102" s="23" t="s">
        <v>133</v>
      </c>
      <c r="Z102" s="23" t="s">
        <v>133</v>
      </c>
      <c r="AA102" s="23" t="s">
        <v>133</v>
      </c>
      <c r="AB102" s="23" t="s">
        <v>133</v>
      </c>
      <c r="AC102" s="23" t="s">
        <v>133</v>
      </c>
      <c r="AD102" s="23" t="s">
        <v>133</v>
      </c>
      <c r="AE102" s="23" t="s">
        <v>133</v>
      </c>
      <c r="AF102" s="23" t="s">
        <v>133</v>
      </c>
      <c r="AG102" s="23" t="s">
        <v>133</v>
      </c>
      <c r="AH102" s="23" t="s">
        <v>133</v>
      </c>
      <c r="AI102" s="23" t="s">
        <v>133</v>
      </c>
      <c r="AJ102" s="23" t="s">
        <v>133</v>
      </c>
      <c r="AK102" s="23" t="s">
        <v>133</v>
      </c>
      <c r="AL102" s="23" t="s">
        <v>133</v>
      </c>
      <c r="AM102" s="23" t="s">
        <v>133</v>
      </c>
      <c r="AN102" s="23" t="s">
        <v>133</v>
      </c>
      <c r="AO102" s="23">
        <v>6000.0</v>
      </c>
      <c r="AP102" s="23">
        <v>3600.0</v>
      </c>
      <c r="AQ102" s="23">
        <v>0.0</v>
      </c>
      <c r="AR102" s="23">
        <v>0.0</v>
      </c>
      <c r="AS102" s="23" t="s">
        <v>2545</v>
      </c>
      <c r="AT102" s="23" t="s">
        <v>2520</v>
      </c>
    </row>
    <row r="103">
      <c r="A103" s="23" t="str">
        <f t="shared" si="2"/>
        <v>OK</v>
      </c>
      <c r="B103" s="23" t="s">
        <v>72</v>
      </c>
      <c r="C103" s="23" t="s">
        <v>72</v>
      </c>
      <c r="D103" s="23">
        <v>1.0</v>
      </c>
      <c r="E103" s="23">
        <v>28.0</v>
      </c>
      <c r="F103" s="23">
        <v>30.0</v>
      </c>
      <c r="G103" s="23">
        <v>1.0</v>
      </c>
      <c r="H103" s="23">
        <v>10.0</v>
      </c>
      <c r="I103" s="29">
        <v>29246.0</v>
      </c>
      <c r="J103" s="23">
        <v>29246.0</v>
      </c>
      <c r="K103" s="23">
        <v>0.0</v>
      </c>
      <c r="L103" s="23">
        <v>1.0</v>
      </c>
      <c r="M103" s="23">
        <v>1.0</v>
      </c>
      <c r="N103" s="23">
        <v>0.0</v>
      </c>
      <c r="O103" s="23">
        <v>0.0175</v>
      </c>
      <c r="P103" s="23">
        <v>0.0</v>
      </c>
      <c r="Q103" s="23">
        <v>3.0</v>
      </c>
      <c r="R103" s="23">
        <v>2.0</v>
      </c>
      <c r="S103" s="23">
        <v>2.0</v>
      </c>
      <c r="T103" s="23">
        <v>0.0</v>
      </c>
      <c r="U103" s="23">
        <v>0.0</v>
      </c>
      <c r="V103" s="23">
        <v>0.0</v>
      </c>
      <c r="W103" s="23">
        <v>0.0</v>
      </c>
      <c r="X103" s="23">
        <v>2.0E-4</v>
      </c>
      <c r="Y103" s="23">
        <v>1.0E-4</v>
      </c>
      <c r="Z103" s="23" t="s">
        <v>133</v>
      </c>
      <c r="AA103" s="23">
        <v>0.0</v>
      </c>
      <c r="AB103" s="23">
        <v>0.0</v>
      </c>
      <c r="AC103" s="23">
        <v>0.0</v>
      </c>
      <c r="AD103" s="23">
        <v>0.0</v>
      </c>
      <c r="AE103" s="23">
        <v>0.0</v>
      </c>
      <c r="AF103" s="23">
        <v>0.0</v>
      </c>
      <c r="AG103" s="23">
        <v>0.0</v>
      </c>
      <c r="AH103" s="23">
        <v>0.0</v>
      </c>
      <c r="AI103" s="23">
        <v>0.0</v>
      </c>
      <c r="AJ103" s="23">
        <v>0.0</v>
      </c>
      <c r="AK103" s="23">
        <v>0.0</v>
      </c>
      <c r="AL103" s="23">
        <v>0.0</v>
      </c>
      <c r="AM103" s="23">
        <v>100000.0</v>
      </c>
      <c r="AN103" s="23">
        <v>1.0</v>
      </c>
      <c r="AO103" s="23">
        <v>6000.0</v>
      </c>
      <c r="AP103" s="23">
        <v>3600.0</v>
      </c>
      <c r="AQ103" s="23">
        <v>0.0</v>
      </c>
      <c r="AR103" s="23">
        <v>0.0</v>
      </c>
      <c r="AS103" s="23" t="s">
        <v>2545</v>
      </c>
      <c r="AT103" s="23" t="s">
        <v>2520</v>
      </c>
    </row>
    <row r="104">
      <c r="A104" s="23" t="str">
        <f t="shared" si="2"/>
        <v>OK</v>
      </c>
      <c r="B104" s="23" t="s">
        <v>73</v>
      </c>
      <c r="C104" s="23" t="s">
        <v>73</v>
      </c>
      <c r="D104" s="23">
        <v>1.0</v>
      </c>
      <c r="E104" s="23">
        <v>28.0</v>
      </c>
      <c r="F104" s="23">
        <v>20.0</v>
      </c>
      <c r="G104" s="23">
        <v>1.0</v>
      </c>
      <c r="H104" s="23">
        <v>10.0</v>
      </c>
      <c r="I104" s="29">
        <v>30356.0</v>
      </c>
      <c r="J104" s="23">
        <v>30356.0</v>
      </c>
      <c r="K104" s="23">
        <v>0.0</v>
      </c>
      <c r="L104" s="23">
        <v>1.0</v>
      </c>
      <c r="M104" s="23">
        <v>1.0</v>
      </c>
      <c r="N104" s="23">
        <v>120.0</v>
      </c>
      <c r="O104" s="23">
        <v>0.3646</v>
      </c>
      <c r="P104" s="23">
        <v>0.0</v>
      </c>
      <c r="Q104" s="23">
        <v>100.0</v>
      </c>
      <c r="R104" s="23">
        <v>114.0</v>
      </c>
      <c r="S104" s="23">
        <v>32.0</v>
      </c>
      <c r="T104" s="23">
        <v>0.0</v>
      </c>
      <c r="U104" s="23">
        <v>18.0</v>
      </c>
      <c r="V104" s="23">
        <v>0.0</v>
      </c>
      <c r="W104" s="23">
        <v>64.0</v>
      </c>
      <c r="X104" s="23">
        <v>0.0115</v>
      </c>
      <c r="Y104" s="23">
        <v>0.0017</v>
      </c>
      <c r="Z104" s="23" t="s">
        <v>133</v>
      </c>
      <c r="AA104" s="23">
        <v>0.0054</v>
      </c>
      <c r="AB104" s="23">
        <v>123.0</v>
      </c>
      <c r="AC104" s="23">
        <v>199.0</v>
      </c>
      <c r="AD104" s="23">
        <v>199.0</v>
      </c>
      <c r="AE104" s="23">
        <v>0.0</v>
      </c>
      <c r="AF104" s="23">
        <v>0.0</v>
      </c>
      <c r="AG104" s="23">
        <v>0.0</v>
      </c>
      <c r="AH104" s="23">
        <v>0.0</v>
      </c>
      <c r="AI104" s="23">
        <v>0.0632</v>
      </c>
      <c r="AJ104" s="23">
        <v>0.0412</v>
      </c>
      <c r="AK104" s="23">
        <v>0.0176</v>
      </c>
      <c r="AL104" s="23">
        <v>0.0</v>
      </c>
      <c r="AM104" s="23">
        <v>100000.0</v>
      </c>
      <c r="AN104" s="23">
        <v>1.0</v>
      </c>
      <c r="AO104" s="23">
        <v>6000.0</v>
      </c>
      <c r="AP104" s="23">
        <v>3600.0</v>
      </c>
      <c r="AQ104" s="23">
        <v>0.0</v>
      </c>
      <c r="AR104" s="23">
        <v>0.0</v>
      </c>
      <c r="AS104" s="23" t="s">
        <v>2545</v>
      </c>
      <c r="AT104" s="23" t="s">
        <v>2521</v>
      </c>
    </row>
    <row r="105">
      <c r="A105" s="23" t="str">
        <f t="shared" si="2"/>
        <v>OK</v>
      </c>
      <c r="B105" s="23" t="s">
        <v>74</v>
      </c>
      <c r="C105" s="23" t="s">
        <v>74</v>
      </c>
      <c r="D105" s="23">
        <v>1.0</v>
      </c>
      <c r="E105" s="23">
        <v>28.0</v>
      </c>
      <c r="F105" s="23">
        <v>10.0</v>
      </c>
      <c r="G105" s="23">
        <v>1.0</v>
      </c>
      <c r="H105" s="23">
        <v>10.0</v>
      </c>
      <c r="I105" s="29">
        <v>35342.0</v>
      </c>
      <c r="J105" s="23">
        <v>35342.0</v>
      </c>
      <c r="K105" s="23">
        <v>0.0</v>
      </c>
      <c r="L105" s="23">
        <v>1.0</v>
      </c>
      <c r="M105" s="23">
        <v>1.0</v>
      </c>
      <c r="N105" s="23">
        <v>27507.0</v>
      </c>
      <c r="O105" s="23">
        <v>319.3727</v>
      </c>
      <c r="P105" s="23">
        <v>496.0</v>
      </c>
      <c r="Q105" s="23">
        <v>3092.0</v>
      </c>
      <c r="R105" s="23">
        <v>3962.0</v>
      </c>
      <c r="S105" s="23">
        <v>924.0</v>
      </c>
      <c r="T105" s="23">
        <v>1.0</v>
      </c>
      <c r="U105" s="23">
        <v>1415.0</v>
      </c>
      <c r="V105" s="23">
        <v>0.0</v>
      </c>
      <c r="W105" s="23">
        <v>1622.0</v>
      </c>
      <c r="X105" s="23">
        <v>0.4805</v>
      </c>
      <c r="Y105" s="23">
        <v>0.0776</v>
      </c>
      <c r="Z105" s="23" t="s">
        <v>133</v>
      </c>
      <c r="AA105" s="23">
        <v>0.183</v>
      </c>
      <c r="AB105" s="23">
        <v>39090.0</v>
      </c>
      <c r="AC105" s="23">
        <v>7367.0</v>
      </c>
      <c r="AD105" s="23">
        <v>6640.0</v>
      </c>
      <c r="AE105" s="23">
        <v>0.0</v>
      </c>
      <c r="AF105" s="23">
        <v>727.0</v>
      </c>
      <c r="AG105" s="23">
        <v>0.0</v>
      </c>
      <c r="AH105" s="23">
        <v>0.0</v>
      </c>
      <c r="AI105" s="23">
        <v>24.5954</v>
      </c>
      <c r="AJ105" s="23">
        <v>15.9405</v>
      </c>
      <c r="AK105" s="23">
        <v>6.7829</v>
      </c>
      <c r="AL105" s="23">
        <v>0.0</v>
      </c>
      <c r="AM105" s="23">
        <v>100000.0</v>
      </c>
      <c r="AN105" s="23">
        <v>1.0</v>
      </c>
      <c r="AO105" s="23">
        <v>6000.0</v>
      </c>
      <c r="AP105" s="23">
        <v>3600.0</v>
      </c>
      <c r="AQ105" s="23">
        <v>0.0</v>
      </c>
      <c r="AR105" s="23">
        <v>0.0</v>
      </c>
      <c r="AS105" s="23" t="s">
        <v>2545</v>
      </c>
      <c r="AT105" s="23" t="s">
        <v>2550</v>
      </c>
    </row>
    <row r="106">
      <c r="A106" s="23" t="str">
        <f t="shared" si="2"/>
        <v>OK</v>
      </c>
      <c r="B106" s="23" t="s">
        <v>75</v>
      </c>
      <c r="C106" s="23" t="s">
        <v>75</v>
      </c>
      <c r="D106" s="23">
        <v>1.0</v>
      </c>
      <c r="E106" s="23">
        <v>41.0</v>
      </c>
      <c r="F106" s="23">
        <v>30.0</v>
      </c>
      <c r="G106" s="23">
        <v>1.0</v>
      </c>
      <c r="H106" s="23">
        <v>10.0</v>
      </c>
      <c r="I106" s="29">
        <v>57525.0</v>
      </c>
      <c r="J106" s="23">
        <v>57525.0</v>
      </c>
      <c r="K106" s="23">
        <v>0.0</v>
      </c>
      <c r="L106" s="23">
        <v>1.0</v>
      </c>
      <c r="M106" s="23">
        <v>1.0</v>
      </c>
      <c r="N106" s="23">
        <v>35.0</v>
      </c>
      <c r="O106" s="23">
        <v>0.2661</v>
      </c>
      <c r="P106" s="23">
        <v>0.0</v>
      </c>
      <c r="Q106" s="23">
        <v>41.0</v>
      </c>
      <c r="R106" s="23">
        <v>67.0</v>
      </c>
      <c r="S106" s="23">
        <v>41.0</v>
      </c>
      <c r="T106" s="23">
        <v>0.0</v>
      </c>
      <c r="U106" s="23">
        <v>26.0</v>
      </c>
      <c r="V106" s="23">
        <v>0.0</v>
      </c>
      <c r="W106" s="23">
        <v>0.0</v>
      </c>
      <c r="X106" s="23">
        <v>0.0085</v>
      </c>
      <c r="Y106" s="23">
        <v>0.0034</v>
      </c>
      <c r="Z106" s="23" t="s">
        <v>133</v>
      </c>
      <c r="AA106" s="23">
        <v>0.002</v>
      </c>
      <c r="AB106" s="23">
        <v>29.0</v>
      </c>
      <c r="AC106" s="23">
        <v>220.0</v>
      </c>
      <c r="AD106" s="23">
        <v>213.0</v>
      </c>
      <c r="AE106" s="23">
        <v>0.0</v>
      </c>
      <c r="AF106" s="23">
        <v>7.0</v>
      </c>
      <c r="AG106" s="23">
        <v>0.0</v>
      </c>
      <c r="AH106" s="23">
        <v>0.0</v>
      </c>
      <c r="AI106" s="23">
        <v>0.0363</v>
      </c>
      <c r="AJ106" s="23">
        <v>0.0281</v>
      </c>
      <c r="AK106" s="23">
        <v>0.0063</v>
      </c>
      <c r="AL106" s="23">
        <v>0.0</v>
      </c>
      <c r="AM106" s="23">
        <v>100000.0</v>
      </c>
      <c r="AN106" s="23">
        <v>2.0</v>
      </c>
      <c r="AO106" s="23">
        <v>6000.0</v>
      </c>
      <c r="AP106" s="23">
        <v>3600.0</v>
      </c>
      <c r="AQ106" s="23">
        <v>0.0</v>
      </c>
      <c r="AR106" s="23">
        <v>0.0</v>
      </c>
      <c r="AS106" s="23" t="s">
        <v>2545</v>
      </c>
      <c r="AT106" s="23" t="s">
        <v>2523</v>
      </c>
    </row>
    <row r="107">
      <c r="A107" s="23" t="str">
        <f t="shared" si="2"/>
        <v>OK</v>
      </c>
      <c r="B107" s="23" t="s">
        <v>76</v>
      </c>
      <c r="C107" s="23" t="s">
        <v>76</v>
      </c>
      <c r="D107" s="23">
        <v>1.0</v>
      </c>
      <c r="E107" s="23">
        <v>41.0</v>
      </c>
      <c r="F107" s="23">
        <v>20.0</v>
      </c>
      <c r="G107" s="23">
        <v>1.0</v>
      </c>
      <c r="H107" s="23">
        <v>10.0</v>
      </c>
      <c r="I107" s="29">
        <v>59618.0</v>
      </c>
      <c r="J107" s="23">
        <v>59618.0</v>
      </c>
      <c r="K107" s="23">
        <v>0.0</v>
      </c>
      <c r="L107" s="23">
        <v>1.0</v>
      </c>
      <c r="M107" s="23">
        <v>1.0</v>
      </c>
      <c r="N107" s="23">
        <v>67.0</v>
      </c>
      <c r="O107" s="23">
        <v>0.5847</v>
      </c>
      <c r="P107" s="23">
        <v>0.0</v>
      </c>
      <c r="Q107" s="23">
        <v>106.0</v>
      </c>
      <c r="R107" s="23">
        <v>166.0</v>
      </c>
      <c r="S107" s="23">
        <v>63.0</v>
      </c>
      <c r="T107" s="23">
        <v>0.0</v>
      </c>
      <c r="U107" s="23">
        <v>102.0</v>
      </c>
      <c r="V107" s="23">
        <v>0.0</v>
      </c>
      <c r="W107" s="23">
        <v>1.0</v>
      </c>
      <c r="X107" s="23">
        <v>0.0196</v>
      </c>
      <c r="Y107" s="23">
        <v>0.0051</v>
      </c>
      <c r="Z107" s="23" t="s">
        <v>133</v>
      </c>
      <c r="AA107" s="23">
        <v>0.008</v>
      </c>
      <c r="AB107" s="23">
        <v>83.0</v>
      </c>
      <c r="AC107" s="23">
        <v>301.0</v>
      </c>
      <c r="AD107" s="23">
        <v>282.0</v>
      </c>
      <c r="AE107" s="23">
        <v>0.0</v>
      </c>
      <c r="AF107" s="23">
        <v>19.0</v>
      </c>
      <c r="AG107" s="23">
        <v>0.0</v>
      </c>
      <c r="AH107" s="23">
        <v>0.0</v>
      </c>
      <c r="AI107" s="23">
        <v>0.0893</v>
      </c>
      <c r="AJ107" s="23">
        <v>0.0668</v>
      </c>
      <c r="AK107" s="23">
        <v>0.0178</v>
      </c>
      <c r="AL107" s="23">
        <v>0.0</v>
      </c>
      <c r="AM107" s="23">
        <v>100000.0</v>
      </c>
      <c r="AN107" s="23">
        <v>3.0</v>
      </c>
      <c r="AO107" s="23">
        <v>6000.0</v>
      </c>
      <c r="AP107" s="23">
        <v>3600.0</v>
      </c>
      <c r="AQ107" s="23">
        <v>0.0</v>
      </c>
      <c r="AR107" s="23">
        <v>0.0</v>
      </c>
      <c r="AS107" s="23" t="s">
        <v>2545</v>
      </c>
      <c r="AT107" s="23" t="s">
        <v>2524</v>
      </c>
    </row>
    <row r="108">
      <c r="A108" s="23" t="str">
        <f t="shared" si="2"/>
        <v>OK</v>
      </c>
      <c r="B108" s="23" t="s">
        <v>77</v>
      </c>
      <c r="C108" s="23" t="s">
        <v>77</v>
      </c>
      <c r="D108" s="23">
        <v>0.0</v>
      </c>
      <c r="E108" s="23">
        <v>41.0</v>
      </c>
      <c r="F108" s="23">
        <v>11.0</v>
      </c>
      <c r="G108" s="23">
        <v>1.0</v>
      </c>
      <c r="H108" s="23">
        <v>10.0</v>
      </c>
      <c r="I108" s="29" t="s">
        <v>134</v>
      </c>
      <c r="J108" s="23">
        <v>0.0</v>
      </c>
      <c r="K108" s="23" t="s">
        <v>134</v>
      </c>
      <c r="L108" s="23">
        <v>-1.0</v>
      </c>
      <c r="M108" s="23">
        <v>-1.0</v>
      </c>
      <c r="N108" s="23">
        <v>0.0</v>
      </c>
      <c r="O108" s="23">
        <v>0.0</v>
      </c>
      <c r="P108" s="23">
        <v>0.0</v>
      </c>
      <c r="Q108" s="23" t="s">
        <v>133</v>
      </c>
      <c r="R108" s="23" t="s">
        <v>133</v>
      </c>
      <c r="S108" s="23" t="s">
        <v>133</v>
      </c>
      <c r="T108" s="23" t="s">
        <v>133</v>
      </c>
      <c r="U108" s="23" t="s">
        <v>133</v>
      </c>
      <c r="V108" s="23" t="s">
        <v>133</v>
      </c>
      <c r="W108" s="23" t="s">
        <v>133</v>
      </c>
      <c r="X108" s="23" t="s">
        <v>133</v>
      </c>
      <c r="Y108" s="23" t="s">
        <v>133</v>
      </c>
      <c r="Z108" s="23" t="s">
        <v>133</v>
      </c>
      <c r="AA108" s="23" t="s">
        <v>133</v>
      </c>
      <c r="AB108" s="23" t="s">
        <v>133</v>
      </c>
      <c r="AC108" s="23" t="s">
        <v>133</v>
      </c>
      <c r="AD108" s="23" t="s">
        <v>133</v>
      </c>
      <c r="AE108" s="23" t="s">
        <v>133</v>
      </c>
      <c r="AF108" s="23" t="s">
        <v>133</v>
      </c>
      <c r="AG108" s="23" t="s">
        <v>133</v>
      </c>
      <c r="AH108" s="23" t="s">
        <v>133</v>
      </c>
      <c r="AI108" s="23" t="s">
        <v>133</v>
      </c>
      <c r="AJ108" s="23" t="s">
        <v>133</v>
      </c>
      <c r="AK108" s="23" t="s">
        <v>133</v>
      </c>
      <c r="AL108" s="23" t="s">
        <v>133</v>
      </c>
      <c r="AM108" s="23" t="s">
        <v>133</v>
      </c>
      <c r="AN108" s="23" t="s">
        <v>133</v>
      </c>
      <c r="AO108" s="23">
        <v>6000.0</v>
      </c>
      <c r="AP108" s="23">
        <v>3600.0</v>
      </c>
      <c r="AQ108" s="23">
        <v>0.0</v>
      </c>
      <c r="AR108" s="23">
        <v>0.0</v>
      </c>
      <c r="AS108" s="23" t="s">
        <v>2545</v>
      </c>
      <c r="AT108" s="23" t="s">
        <v>2511</v>
      </c>
    </row>
    <row r="109">
      <c r="A109" s="23" t="str">
        <f t="shared" si="2"/>
        <v>OK</v>
      </c>
      <c r="B109" s="23" t="s">
        <v>78</v>
      </c>
      <c r="C109" s="23" t="s">
        <v>78</v>
      </c>
      <c r="D109" s="23">
        <v>1.0</v>
      </c>
      <c r="E109" s="23">
        <v>45.0</v>
      </c>
      <c r="F109" s="23">
        <v>30.0</v>
      </c>
      <c r="G109" s="23">
        <v>1.0</v>
      </c>
      <c r="H109" s="23">
        <v>10.0</v>
      </c>
      <c r="I109" s="29">
        <v>34046.0</v>
      </c>
      <c r="J109" s="23">
        <v>34046.0</v>
      </c>
      <c r="K109" s="23">
        <v>0.0</v>
      </c>
      <c r="L109" s="23">
        <v>1.0</v>
      </c>
      <c r="M109" s="23">
        <v>1.0</v>
      </c>
      <c r="N109" s="23">
        <v>848.0</v>
      </c>
      <c r="O109" s="23">
        <v>10.218</v>
      </c>
      <c r="P109" s="23">
        <v>0.0</v>
      </c>
      <c r="Q109" s="23">
        <v>328.0</v>
      </c>
      <c r="R109" s="23">
        <v>542.0</v>
      </c>
      <c r="S109" s="23">
        <v>73.0</v>
      </c>
      <c r="T109" s="23">
        <v>0.0</v>
      </c>
      <c r="U109" s="23">
        <v>413.0</v>
      </c>
      <c r="V109" s="23">
        <v>0.0</v>
      </c>
      <c r="W109" s="23">
        <v>56.0</v>
      </c>
      <c r="X109" s="23">
        <v>0.1073</v>
      </c>
      <c r="Y109" s="23">
        <v>0.0104</v>
      </c>
      <c r="Z109" s="23" t="s">
        <v>133</v>
      </c>
      <c r="AA109" s="23">
        <v>0.0535</v>
      </c>
      <c r="AB109" s="23">
        <v>1284.0</v>
      </c>
      <c r="AC109" s="23">
        <v>919.0</v>
      </c>
      <c r="AD109" s="23">
        <v>696.0</v>
      </c>
      <c r="AE109" s="23">
        <v>0.0</v>
      </c>
      <c r="AF109" s="23">
        <v>223.0</v>
      </c>
      <c r="AG109" s="23">
        <v>0.0</v>
      </c>
      <c r="AH109" s="23">
        <v>0.0</v>
      </c>
      <c r="AI109" s="23">
        <v>1.9225</v>
      </c>
      <c r="AJ109" s="23">
        <v>1.3509</v>
      </c>
      <c r="AK109" s="23">
        <v>0.4234</v>
      </c>
      <c r="AL109" s="23">
        <v>0.0</v>
      </c>
      <c r="AM109" s="23">
        <v>100000.0</v>
      </c>
      <c r="AN109" s="23">
        <v>3.0</v>
      </c>
      <c r="AO109" s="23">
        <v>6000.0</v>
      </c>
      <c r="AP109" s="23">
        <v>3600.0</v>
      </c>
      <c r="AQ109" s="23">
        <v>0.0</v>
      </c>
      <c r="AR109" s="23">
        <v>0.0</v>
      </c>
      <c r="AS109" s="23" t="s">
        <v>2545</v>
      </c>
      <c r="AT109" s="23" t="s">
        <v>2511</v>
      </c>
    </row>
    <row r="110">
      <c r="A110" s="23" t="str">
        <f t="shared" si="2"/>
        <v>OK</v>
      </c>
      <c r="B110" s="23" t="s">
        <v>79</v>
      </c>
      <c r="C110" s="23" t="s">
        <v>79</v>
      </c>
      <c r="D110" s="23">
        <v>1.0</v>
      </c>
      <c r="E110" s="23">
        <v>45.0</v>
      </c>
      <c r="F110" s="23">
        <v>20.0</v>
      </c>
      <c r="G110" s="23">
        <v>1.0</v>
      </c>
      <c r="H110" s="23">
        <v>10.0</v>
      </c>
      <c r="I110" s="29">
        <v>40728.0</v>
      </c>
      <c r="J110" s="23">
        <v>40728.0</v>
      </c>
      <c r="K110" s="23">
        <v>0.0</v>
      </c>
      <c r="L110" s="23">
        <v>1.0</v>
      </c>
      <c r="M110" s="23">
        <v>1.0</v>
      </c>
      <c r="N110" s="23">
        <v>47073.0</v>
      </c>
      <c r="O110" s="23">
        <v>1958.0784</v>
      </c>
      <c r="P110" s="23">
        <v>348.0</v>
      </c>
      <c r="Q110" s="23">
        <v>1178.0</v>
      </c>
      <c r="R110" s="23">
        <v>3011.0</v>
      </c>
      <c r="S110" s="23">
        <v>112.0</v>
      </c>
      <c r="T110" s="23">
        <v>0.0</v>
      </c>
      <c r="U110" s="23">
        <v>2383.0</v>
      </c>
      <c r="V110" s="23">
        <v>0.0</v>
      </c>
      <c r="W110" s="23">
        <v>516.0</v>
      </c>
      <c r="X110" s="23">
        <v>0.482</v>
      </c>
      <c r="Y110" s="23">
        <v>0.0279</v>
      </c>
      <c r="Z110" s="23" t="s">
        <v>133</v>
      </c>
      <c r="AA110" s="23">
        <v>0.2782</v>
      </c>
      <c r="AB110" s="23">
        <v>67035.0</v>
      </c>
      <c r="AC110" s="23">
        <v>6453.0</v>
      </c>
      <c r="AD110" s="23">
        <v>3086.0</v>
      </c>
      <c r="AE110" s="23">
        <v>0.0</v>
      </c>
      <c r="AF110" s="23">
        <v>3367.0</v>
      </c>
      <c r="AG110" s="23">
        <v>0.0</v>
      </c>
      <c r="AH110" s="23">
        <v>0.0</v>
      </c>
      <c r="AI110" s="23">
        <v>117.1933</v>
      </c>
      <c r="AJ110" s="23">
        <v>85.3847</v>
      </c>
      <c r="AK110" s="23">
        <v>23.5194</v>
      </c>
      <c r="AL110" s="23">
        <v>0.0</v>
      </c>
      <c r="AM110" s="23">
        <v>100000.0</v>
      </c>
      <c r="AN110" s="23">
        <v>4.0</v>
      </c>
      <c r="AO110" s="23">
        <v>6000.0</v>
      </c>
      <c r="AP110" s="23">
        <v>3600.0</v>
      </c>
      <c r="AQ110" s="23">
        <v>0.0</v>
      </c>
      <c r="AR110" s="23">
        <v>0.0</v>
      </c>
      <c r="AS110" s="23" t="s">
        <v>2545</v>
      </c>
      <c r="AT110" s="23" t="s">
        <v>2551</v>
      </c>
    </row>
    <row r="111">
      <c r="A111" s="23" t="str">
        <f t="shared" si="2"/>
        <v>OK</v>
      </c>
      <c r="B111" s="23" t="s">
        <v>80</v>
      </c>
      <c r="C111" s="23" t="s">
        <v>80</v>
      </c>
      <c r="D111" s="23">
        <v>0.0</v>
      </c>
      <c r="E111" s="23">
        <v>45.0</v>
      </c>
      <c r="F111" s="23">
        <v>11.0</v>
      </c>
      <c r="G111" s="23">
        <v>1.0</v>
      </c>
      <c r="H111" s="23">
        <v>10.0</v>
      </c>
      <c r="I111" s="29" t="s">
        <v>134</v>
      </c>
      <c r="J111" s="23">
        <v>0.0</v>
      </c>
      <c r="K111" s="23" t="s">
        <v>134</v>
      </c>
      <c r="L111" s="23">
        <v>-1.0</v>
      </c>
      <c r="M111" s="23">
        <v>-1.0</v>
      </c>
      <c r="N111" s="23">
        <v>0.0</v>
      </c>
      <c r="O111" s="23">
        <v>0.0</v>
      </c>
      <c r="P111" s="23">
        <v>0.0</v>
      </c>
      <c r="Q111" s="23" t="s">
        <v>133</v>
      </c>
      <c r="R111" s="23" t="s">
        <v>133</v>
      </c>
      <c r="S111" s="23" t="s">
        <v>133</v>
      </c>
      <c r="T111" s="23" t="s">
        <v>133</v>
      </c>
      <c r="U111" s="23" t="s">
        <v>133</v>
      </c>
      <c r="V111" s="23" t="s">
        <v>133</v>
      </c>
      <c r="W111" s="23" t="s">
        <v>133</v>
      </c>
      <c r="X111" s="23" t="s">
        <v>133</v>
      </c>
      <c r="Y111" s="23" t="s">
        <v>133</v>
      </c>
      <c r="Z111" s="23" t="s">
        <v>133</v>
      </c>
      <c r="AA111" s="23" t="s">
        <v>133</v>
      </c>
      <c r="AB111" s="23" t="s">
        <v>133</v>
      </c>
      <c r="AC111" s="23" t="s">
        <v>133</v>
      </c>
      <c r="AD111" s="23" t="s">
        <v>133</v>
      </c>
      <c r="AE111" s="23" t="s">
        <v>133</v>
      </c>
      <c r="AF111" s="23" t="s">
        <v>133</v>
      </c>
      <c r="AG111" s="23" t="s">
        <v>133</v>
      </c>
      <c r="AH111" s="23" t="s">
        <v>133</v>
      </c>
      <c r="AI111" s="23" t="s">
        <v>133</v>
      </c>
      <c r="AJ111" s="23" t="s">
        <v>133</v>
      </c>
      <c r="AK111" s="23" t="s">
        <v>133</v>
      </c>
      <c r="AL111" s="23" t="s">
        <v>133</v>
      </c>
      <c r="AM111" s="23" t="s">
        <v>133</v>
      </c>
      <c r="AN111" s="23" t="s">
        <v>133</v>
      </c>
      <c r="AO111" s="23">
        <v>6000.0</v>
      </c>
      <c r="AP111" s="23">
        <v>3600.0</v>
      </c>
      <c r="AQ111" s="23">
        <v>0.0</v>
      </c>
      <c r="AR111" s="23">
        <v>0.0</v>
      </c>
      <c r="AS111" s="23" t="s">
        <v>2545</v>
      </c>
      <c r="AT111" s="23" t="s">
        <v>2526</v>
      </c>
    </row>
    <row r="112">
      <c r="A112" s="23" t="str">
        <f t="shared" si="2"/>
        <v>OK</v>
      </c>
      <c r="B112" s="23" t="s">
        <v>81</v>
      </c>
      <c r="C112" s="23" t="s">
        <v>81</v>
      </c>
      <c r="D112" s="23">
        <v>1.0</v>
      </c>
      <c r="E112" s="23">
        <v>51.0</v>
      </c>
      <c r="F112" s="23">
        <v>30.0</v>
      </c>
      <c r="G112" s="23">
        <v>1.0</v>
      </c>
      <c r="H112" s="23">
        <v>10.0</v>
      </c>
      <c r="I112" s="29">
        <v>51766.0</v>
      </c>
      <c r="J112" s="23">
        <v>51766.0</v>
      </c>
      <c r="K112" s="23">
        <v>0.0</v>
      </c>
      <c r="L112" s="23">
        <v>1.0</v>
      </c>
      <c r="M112" s="23">
        <v>1.0</v>
      </c>
      <c r="N112" s="23">
        <v>80.0</v>
      </c>
      <c r="O112" s="23">
        <v>1.1646</v>
      </c>
      <c r="P112" s="23">
        <v>0.0</v>
      </c>
      <c r="Q112" s="23">
        <v>68.0</v>
      </c>
      <c r="R112" s="23">
        <v>88.0</v>
      </c>
      <c r="S112" s="23">
        <v>44.0</v>
      </c>
      <c r="T112" s="23">
        <v>0.0</v>
      </c>
      <c r="U112" s="23">
        <v>29.0</v>
      </c>
      <c r="V112" s="23">
        <v>0.0</v>
      </c>
      <c r="W112" s="23">
        <v>15.0</v>
      </c>
      <c r="X112" s="23">
        <v>0.0207</v>
      </c>
      <c r="Y112" s="23">
        <v>0.0049</v>
      </c>
      <c r="Z112" s="23" t="s">
        <v>133</v>
      </c>
      <c r="AA112" s="23">
        <v>0.0072</v>
      </c>
      <c r="AB112" s="23">
        <v>127.0</v>
      </c>
      <c r="AC112" s="23">
        <v>914.0</v>
      </c>
      <c r="AD112" s="23">
        <v>900.0</v>
      </c>
      <c r="AE112" s="23">
        <v>0.0</v>
      </c>
      <c r="AF112" s="23">
        <v>14.0</v>
      </c>
      <c r="AG112" s="23">
        <v>0.0</v>
      </c>
      <c r="AH112" s="23">
        <v>0.0</v>
      </c>
      <c r="AI112" s="23">
        <v>0.2767</v>
      </c>
      <c r="AJ112" s="23">
        <v>0.224</v>
      </c>
      <c r="AK112" s="23">
        <v>0.0388</v>
      </c>
      <c r="AL112" s="23">
        <v>0.0</v>
      </c>
      <c r="AM112" s="23">
        <v>100000.0</v>
      </c>
      <c r="AN112" s="23">
        <v>2.0</v>
      </c>
      <c r="AO112" s="23">
        <v>6000.0</v>
      </c>
      <c r="AP112" s="23">
        <v>3600.0</v>
      </c>
      <c r="AQ112" s="23">
        <v>0.0</v>
      </c>
      <c r="AR112" s="23">
        <v>0.0</v>
      </c>
      <c r="AS112" s="23" t="s">
        <v>2545</v>
      </c>
      <c r="AT112" s="23" t="s">
        <v>2499</v>
      </c>
    </row>
    <row r="113">
      <c r="A113" s="23" t="str">
        <f t="shared" si="2"/>
        <v>OK</v>
      </c>
      <c r="B113" s="23" t="s">
        <v>82</v>
      </c>
      <c r="C113" s="23" t="s">
        <v>82</v>
      </c>
      <c r="D113" s="23">
        <v>1.0</v>
      </c>
      <c r="E113" s="23">
        <v>51.0</v>
      </c>
      <c r="F113" s="23">
        <v>20.0</v>
      </c>
      <c r="G113" s="23">
        <v>1.0</v>
      </c>
      <c r="H113" s="23">
        <v>10.0</v>
      </c>
      <c r="I113" s="29">
        <v>53627.0</v>
      </c>
      <c r="J113" s="23">
        <v>53627.0</v>
      </c>
      <c r="K113" s="23">
        <v>0.0</v>
      </c>
      <c r="L113" s="23">
        <v>1.0</v>
      </c>
      <c r="M113" s="23">
        <v>1.0</v>
      </c>
      <c r="N113" s="23">
        <v>2774.0</v>
      </c>
      <c r="O113" s="23">
        <v>22.767</v>
      </c>
      <c r="P113" s="23">
        <v>28.0</v>
      </c>
      <c r="Q113" s="23">
        <v>456.0</v>
      </c>
      <c r="R113" s="23">
        <v>703.0</v>
      </c>
      <c r="S113" s="23">
        <v>93.0</v>
      </c>
      <c r="T113" s="23">
        <v>0.0</v>
      </c>
      <c r="U113" s="23">
        <v>356.0</v>
      </c>
      <c r="V113" s="23">
        <v>0.0</v>
      </c>
      <c r="W113" s="23">
        <v>254.0</v>
      </c>
      <c r="X113" s="23">
        <v>0.1827</v>
      </c>
      <c r="Y113" s="23">
        <v>0.0173</v>
      </c>
      <c r="Z113" s="23" t="s">
        <v>133</v>
      </c>
      <c r="AA113" s="23">
        <v>0.0908</v>
      </c>
      <c r="AB113" s="23">
        <v>3341.0</v>
      </c>
      <c r="AC113" s="23">
        <v>2207.0</v>
      </c>
      <c r="AD113" s="23">
        <v>1901.0</v>
      </c>
      <c r="AE113" s="23">
        <v>33.0</v>
      </c>
      <c r="AF113" s="23">
        <v>273.0</v>
      </c>
      <c r="AG113" s="23">
        <v>0.0</v>
      </c>
      <c r="AH113" s="23">
        <v>0.0</v>
      </c>
      <c r="AI113" s="23">
        <v>5.6481</v>
      </c>
      <c r="AJ113" s="23">
        <v>4.037</v>
      </c>
      <c r="AK113" s="23">
        <v>1.1959</v>
      </c>
      <c r="AL113" s="23">
        <v>0.0</v>
      </c>
      <c r="AM113" s="23">
        <v>100000.0</v>
      </c>
      <c r="AN113" s="23">
        <v>2.0</v>
      </c>
      <c r="AO113" s="23">
        <v>6000.0</v>
      </c>
      <c r="AP113" s="23">
        <v>3600.0</v>
      </c>
      <c r="AQ113" s="23">
        <v>0.0</v>
      </c>
      <c r="AR113" s="23">
        <v>0.0</v>
      </c>
      <c r="AS113" s="23" t="s">
        <v>2545</v>
      </c>
      <c r="AT113" s="23" t="s">
        <v>2527</v>
      </c>
    </row>
    <row r="114">
      <c r="A114" s="23" t="str">
        <f t="shared" si="2"/>
        <v>OK</v>
      </c>
      <c r="B114" s="23" t="s">
        <v>83</v>
      </c>
      <c r="C114" s="23" t="s">
        <v>83</v>
      </c>
      <c r="D114" s="23">
        <v>1.0</v>
      </c>
      <c r="E114" s="23">
        <v>51.0</v>
      </c>
      <c r="F114" s="23">
        <v>10.0</v>
      </c>
      <c r="G114" s="23">
        <v>1.0</v>
      </c>
      <c r="H114" s="23">
        <v>10.0</v>
      </c>
      <c r="I114" s="29">
        <v>84276.0</v>
      </c>
      <c r="J114" s="23">
        <v>68625.666667</v>
      </c>
      <c r="K114" s="23">
        <v>18.570332</v>
      </c>
      <c r="L114" s="23">
        <v>2.0</v>
      </c>
      <c r="M114" s="23">
        <v>1.0</v>
      </c>
      <c r="N114" s="23">
        <v>39858.0</v>
      </c>
      <c r="O114" s="23">
        <v>3600.2449</v>
      </c>
      <c r="P114" s="23">
        <v>2684.0</v>
      </c>
      <c r="Q114" s="23">
        <v>2990.0</v>
      </c>
      <c r="R114" s="23">
        <v>6967.0</v>
      </c>
      <c r="S114" s="23">
        <v>713.0</v>
      </c>
      <c r="T114" s="23">
        <v>1.0</v>
      </c>
      <c r="U114" s="23">
        <v>4406.0</v>
      </c>
      <c r="V114" s="23">
        <v>0.0</v>
      </c>
      <c r="W114" s="23">
        <v>1847.0</v>
      </c>
      <c r="X114" s="23">
        <v>1.3406</v>
      </c>
      <c r="Y114" s="23">
        <v>0.164</v>
      </c>
      <c r="Z114" s="23" t="s">
        <v>133</v>
      </c>
      <c r="AA114" s="23">
        <v>0.6213</v>
      </c>
      <c r="AB114" s="23">
        <v>81675.0</v>
      </c>
      <c r="AC114" s="23">
        <v>38405.0</v>
      </c>
      <c r="AD114" s="23">
        <v>27483.0</v>
      </c>
      <c r="AE114" s="23">
        <v>18.0</v>
      </c>
      <c r="AF114" s="23">
        <v>10904.0</v>
      </c>
      <c r="AG114" s="23">
        <v>0.0</v>
      </c>
      <c r="AH114" s="23">
        <v>0.0</v>
      </c>
      <c r="AI114" s="23">
        <v>179.3272</v>
      </c>
      <c r="AJ114" s="23">
        <v>134.458</v>
      </c>
      <c r="AK114" s="23">
        <v>32.7709</v>
      </c>
      <c r="AL114" s="23">
        <v>0.0</v>
      </c>
      <c r="AM114" s="23">
        <v>100000.0</v>
      </c>
      <c r="AN114" s="23">
        <v>4.0</v>
      </c>
      <c r="AO114" s="23">
        <v>6000.0</v>
      </c>
      <c r="AP114" s="23">
        <v>3600.0</v>
      </c>
      <c r="AQ114" s="23">
        <v>0.0</v>
      </c>
      <c r="AR114" s="23">
        <v>0.0</v>
      </c>
      <c r="AS114" s="23" t="s">
        <v>2545</v>
      </c>
      <c r="AT114" s="23" t="s">
        <v>2552</v>
      </c>
    </row>
    <row r="115">
      <c r="A115" s="23" t="str">
        <f t="shared" si="2"/>
        <v>OK</v>
      </c>
      <c r="B115" s="23" t="s">
        <v>84</v>
      </c>
      <c r="C115" s="23" t="s">
        <v>84</v>
      </c>
      <c r="D115" s="23">
        <v>1.0</v>
      </c>
      <c r="E115" s="23">
        <v>55.0</v>
      </c>
      <c r="F115" s="23">
        <v>30.0</v>
      </c>
      <c r="G115" s="23">
        <v>1.0</v>
      </c>
      <c r="H115" s="23">
        <v>10.0</v>
      </c>
      <c r="I115" s="29">
        <v>129118.0</v>
      </c>
      <c r="J115" s="23">
        <v>122242.083333</v>
      </c>
      <c r="K115" s="23">
        <v>5.325297</v>
      </c>
      <c r="L115" s="23">
        <v>2.0</v>
      </c>
      <c r="M115" s="23">
        <v>1.0</v>
      </c>
      <c r="N115" s="23">
        <v>24623.0</v>
      </c>
      <c r="O115" s="23">
        <v>3600.1246</v>
      </c>
      <c r="P115" s="23">
        <v>0.0</v>
      </c>
      <c r="Q115" s="23">
        <v>2962.0</v>
      </c>
      <c r="R115" s="23">
        <v>6530.0</v>
      </c>
      <c r="S115" s="23">
        <v>458.0</v>
      </c>
      <c r="T115" s="23">
        <v>0.0</v>
      </c>
      <c r="U115" s="23">
        <v>5632.0</v>
      </c>
      <c r="V115" s="23">
        <v>0.0</v>
      </c>
      <c r="W115" s="23">
        <v>440.0</v>
      </c>
      <c r="X115" s="23">
        <v>1.7723</v>
      </c>
      <c r="Y115" s="23">
        <v>0.1214</v>
      </c>
      <c r="Z115" s="23" t="s">
        <v>133</v>
      </c>
      <c r="AA115" s="23">
        <v>1.0706</v>
      </c>
      <c r="AB115" s="23">
        <v>50546.0</v>
      </c>
      <c r="AC115" s="23">
        <v>16882.0</v>
      </c>
      <c r="AD115" s="23">
        <v>6663.0</v>
      </c>
      <c r="AE115" s="23">
        <v>0.0</v>
      </c>
      <c r="AF115" s="23">
        <v>10219.0</v>
      </c>
      <c r="AG115" s="23">
        <v>0.0</v>
      </c>
      <c r="AH115" s="23">
        <v>0.0</v>
      </c>
      <c r="AI115" s="23">
        <v>127.9999</v>
      </c>
      <c r="AJ115" s="23">
        <v>96.4251</v>
      </c>
      <c r="AK115" s="23">
        <v>23.9574</v>
      </c>
      <c r="AL115" s="23">
        <v>0.0</v>
      </c>
      <c r="AM115" s="23">
        <v>100000.0</v>
      </c>
      <c r="AN115" s="23">
        <v>3.0</v>
      </c>
      <c r="AO115" s="23">
        <v>6000.0</v>
      </c>
      <c r="AP115" s="23">
        <v>3600.0</v>
      </c>
      <c r="AQ115" s="23">
        <v>0.0</v>
      </c>
      <c r="AR115" s="23">
        <v>0.0</v>
      </c>
      <c r="AS115" s="23" t="s">
        <v>2545</v>
      </c>
      <c r="AT115" s="23" t="s">
        <v>2553</v>
      </c>
    </row>
    <row r="116">
      <c r="A116" s="23" t="str">
        <f t="shared" si="2"/>
        <v>OK</v>
      </c>
      <c r="B116" s="23" t="s">
        <v>85</v>
      </c>
      <c r="C116" s="23" t="s">
        <v>85</v>
      </c>
      <c r="D116" s="23">
        <v>1.0</v>
      </c>
      <c r="E116" s="23">
        <v>55.0</v>
      </c>
      <c r="F116" s="23">
        <v>20.0</v>
      </c>
      <c r="G116" s="23">
        <v>1.0</v>
      </c>
      <c r="H116" s="23">
        <v>10.0</v>
      </c>
      <c r="I116" s="29">
        <v>195884.0</v>
      </c>
      <c r="J116" s="23">
        <v>154218.75</v>
      </c>
      <c r="K116" s="23">
        <v>21.270369</v>
      </c>
      <c r="L116" s="23">
        <v>2.0</v>
      </c>
      <c r="M116" s="23">
        <v>1.0</v>
      </c>
      <c r="N116" s="23">
        <v>21880.0</v>
      </c>
      <c r="O116" s="23">
        <v>3600.3342</v>
      </c>
      <c r="P116" s="23">
        <v>12.0</v>
      </c>
      <c r="Q116" s="23">
        <v>1938.0</v>
      </c>
      <c r="R116" s="23">
        <v>5843.0</v>
      </c>
      <c r="S116" s="23">
        <v>255.0</v>
      </c>
      <c r="T116" s="23">
        <v>0.0</v>
      </c>
      <c r="U116" s="23">
        <v>5031.0</v>
      </c>
      <c r="V116" s="23">
        <v>0.0</v>
      </c>
      <c r="W116" s="23">
        <v>557.0</v>
      </c>
      <c r="X116" s="23">
        <v>1.2091</v>
      </c>
      <c r="Y116" s="23">
        <v>0.0686</v>
      </c>
      <c r="Z116" s="23" t="s">
        <v>133</v>
      </c>
      <c r="AA116" s="23">
        <v>0.7424</v>
      </c>
      <c r="AB116" s="23">
        <v>49178.0</v>
      </c>
      <c r="AC116" s="23">
        <v>25171.0</v>
      </c>
      <c r="AD116" s="23">
        <v>7813.0</v>
      </c>
      <c r="AE116" s="23">
        <v>0.0</v>
      </c>
      <c r="AF116" s="23">
        <v>17358.0</v>
      </c>
      <c r="AG116" s="23">
        <v>0.0</v>
      </c>
      <c r="AH116" s="23">
        <v>0.0</v>
      </c>
      <c r="AI116" s="23">
        <v>124.1424</v>
      </c>
      <c r="AJ116" s="23">
        <v>89.3152</v>
      </c>
      <c r="AK116" s="23">
        <v>25.5689</v>
      </c>
      <c r="AL116" s="23">
        <v>0.0</v>
      </c>
      <c r="AM116" s="23">
        <v>100000.0</v>
      </c>
      <c r="AN116" s="23">
        <v>6.0</v>
      </c>
      <c r="AO116" s="23">
        <v>6000.0</v>
      </c>
      <c r="AP116" s="23">
        <v>3600.0</v>
      </c>
      <c r="AQ116" s="23">
        <v>0.0</v>
      </c>
      <c r="AR116" s="23">
        <v>0.0</v>
      </c>
      <c r="AS116" s="23" t="s">
        <v>2545</v>
      </c>
      <c r="AT116" s="23" t="s">
        <v>2511</v>
      </c>
    </row>
    <row r="117">
      <c r="A117" s="23" t="str">
        <f t="shared" si="2"/>
        <v>OK</v>
      </c>
      <c r="B117" s="23" t="s">
        <v>86</v>
      </c>
      <c r="C117" s="23" t="s">
        <v>86</v>
      </c>
      <c r="D117" s="23">
        <v>1.0</v>
      </c>
      <c r="E117" s="23">
        <v>55.0</v>
      </c>
      <c r="F117" s="23">
        <v>10.0</v>
      </c>
      <c r="G117" s="23">
        <v>1.0</v>
      </c>
      <c r="H117" s="23">
        <v>10.0</v>
      </c>
      <c r="I117" s="29">
        <v>357447.0</v>
      </c>
      <c r="J117" s="23">
        <v>254190.5</v>
      </c>
      <c r="K117" s="23">
        <v>28.88722</v>
      </c>
      <c r="L117" s="23">
        <v>2.0</v>
      </c>
      <c r="M117" s="23">
        <v>1.0</v>
      </c>
      <c r="N117" s="23">
        <v>22893.0</v>
      </c>
      <c r="O117" s="23">
        <v>3600.2113</v>
      </c>
      <c r="P117" s="23">
        <v>3392.0</v>
      </c>
      <c r="Q117" s="23">
        <v>480.0</v>
      </c>
      <c r="R117" s="23">
        <v>2299.0</v>
      </c>
      <c r="S117" s="23">
        <v>72.0</v>
      </c>
      <c r="T117" s="23">
        <v>0.0</v>
      </c>
      <c r="U117" s="23">
        <v>1870.0</v>
      </c>
      <c r="V117" s="23">
        <v>0.0</v>
      </c>
      <c r="W117" s="23">
        <v>357.0</v>
      </c>
      <c r="X117" s="23">
        <v>0.2574</v>
      </c>
      <c r="Y117" s="23">
        <v>0.0169</v>
      </c>
      <c r="Z117" s="23" t="s">
        <v>133</v>
      </c>
      <c r="AA117" s="23">
        <v>0.1593</v>
      </c>
      <c r="AB117" s="23">
        <v>54554.0</v>
      </c>
      <c r="AC117" s="23">
        <v>30652.0</v>
      </c>
      <c r="AD117" s="23">
        <v>2929.0</v>
      </c>
      <c r="AE117" s="23">
        <v>0.0</v>
      </c>
      <c r="AF117" s="23">
        <v>27723.0</v>
      </c>
      <c r="AG117" s="23">
        <v>0.0</v>
      </c>
      <c r="AH117" s="23">
        <v>0.0</v>
      </c>
      <c r="AI117" s="23">
        <v>125.0612</v>
      </c>
      <c r="AJ117" s="23">
        <v>87.1597</v>
      </c>
      <c r="AK117" s="23">
        <v>29.7652</v>
      </c>
      <c r="AL117" s="23">
        <v>0.0</v>
      </c>
      <c r="AM117" s="23">
        <v>100000.0</v>
      </c>
      <c r="AN117" s="23">
        <v>12.0</v>
      </c>
      <c r="AO117" s="23">
        <v>6000.0</v>
      </c>
      <c r="AP117" s="23">
        <v>3600.0</v>
      </c>
      <c r="AQ117" s="23">
        <v>0.0</v>
      </c>
      <c r="AR117" s="23">
        <v>0.0</v>
      </c>
      <c r="AS117" s="23" t="s">
        <v>2545</v>
      </c>
      <c r="AT117" s="23" t="s">
        <v>2542</v>
      </c>
    </row>
    <row r="118">
      <c r="A118" s="23" t="str">
        <f t="shared" si="2"/>
        <v>OK</v>
      </c>
      <c r="B118" s="23" t="s">
        <v>87</v>
      </c>
      <c r="C118" s="23" t="s">
        <v>87</v>
      </c>
      <c r="D118" s="23">
        <v>1.0</v>
      </c>
      <c r="E118" s="23">
        <v>59.0</v>
      </c>
      <c r="F118" s="23">
        <v>30.0</v>
      </c>
      <c r="G118" s="23">
        <v>1.0</v>
      </c>
      <c r="H118" s="23">
        <v>10.0</v>
      </c>
      <c r="I118" s="29">
        <v>68062.0</v>
      </c>
      <c r="J118" s="23">
        <v>68062.0</v>
      </c>
      <c r="K118" s="23">
        <v>0.0</v>
      </c>
      <c r="L118" s="23">
        <v>1.0</v>
      </c>
      <c r="M118" s="23">
        <v>1.0</v>
      </c>
      <c r="N118" s="23">
        <v>2150.0</v>
      </c>
      <c r="O118" s="23">
        <v>30.3959</v>
      </c>
      <c r="P118" s="23">
        <v>64.0</v>
      </c>
      <c r="Q118" s="23">
        <v>471.0</v>
      </c>
      <c r="R118" s="23">
        <v>652.0</v>
      </c>
      <c r="S118" s="23">
        <v>237.0</v>
      </c>
      <c r="T118" s="23">
        <v>2.0</v>
      </c>
      <c r="U118" s="23">
        <v>251.0</v>
      </c>
      <c r="V118" s="23">
        <v>0.0</v>
      </c>
      <c r="W118" s="23">
        <v>162.0</v>
      </c>
      <c r="X118" s="23">
        <v>0.179</v>
      </c>
      <c r="Y118" s="23">
        <v>0.0431</v>
      </c>
      <c r="Z118" s="23" t="s">
        <v>133</v>
      </c>
      <c r="AA118" s="23">
        <v>0.064</v>
      </c>
      <c r="AB118" s="23">
        <v>3426.0</v>
      </c>
      <c r="AC118" s="23">
        <v>5284.0</v>
      </c>
      <c r="AD118" s="23">
        <v>4811.0</v>
      </c>
      <c r="AE118" s="23">
        <v>0.0</v>
      </c>
      <c r="AF118" s="23">
        <v>473.0</v>
      </c>
      <c r="AG118" s="23">
        <v>0.0</v>
      </c>
      <c r="AH118" s="23">
        <v>0.0</v>
      </c>
      <c r="AI118" s="23">
        <v>7.07</v>
      </c>
      <c r="AJ118" s="23">
        <v>5.2134</v>
      </c>
      <c r="AK118" s="23">
        <v>1.4203</v>
      </c>
      <c r="AL118" s="23">
        <v>0.0</v>
      </c>
      <c r="AM118" s="23">
        <v>100000.0</v>
      </c>
      <c r="AN118" s="23">
        <v>1.0</v>
      </c>
      <c r="AO118" s="23">
        <v>6000.0</v>
      </c>
      <c r="AP118" s="23">
        <v>3600.0</v>
      </c>
      <c r="AQ118" s="23">
        <v>0.0</v>
      </c>
      <c r="AR118" s="23">
        <v>0.0</v>
      </c>
      <c r="AS118" s="23" t="s">
        <v>2545</v>
      </c>
      <c r="AT118" s="23" t="s">
        <v>2531</v>
      </c>
    </row>
    <row r="119">
      <c r="A119" s="23" t="str">
        <f t="shared" si="2"/>
        <v>OK</v>
      </c>
      <c r="B119" s="23" t="s">
        <v>88</v>
      </c>
      <c r="C119" s="23" t="s">
        <v>88</v>
      </c>
      <c r="D119" s="23">
        <v>1.0</v>
      </c>
      <c r="E119" s="23">
        <v>59.0</v>
      </c>
      <c r="F119" s="23">
        <v>20.0</v>
      </c>
      <c r="G119" s="23">
        <v>1.0</v>
      </c>
      <c r="H119" s="23">
        <v>10.0</v>
      </c>
      <c r="I119" s="29">
        <v>75053.0</v>
      </c>
      <c r="J119" s="23">
        <v>72062.088235</v>
      </c>
      <c r="K119" s="23">
        <v>3.985066</v>
      </c>
      <c r="L119" s="23">
        <v>2.0</v>
      </c>
      <c r="M119" s="23">
        <v>1.0</v>
      </c>
      <c r="N119" s="23">
        <v>44045.0</v>
      </c>
      <c r="O119" s="23">
        <v>3600.0531</v>
      </c>
      <c r="P119" s="23">
        <v>1840.0</v>
      </c>
      <c r="Q119" s="23">
        <v>2122.0</v>
      </c>
      <c r="R119" s="23">
        <v>2998.0</v>
      </c>
      <c r="S119" s="23">
        <v>937.0</v>
      </c>
      <c r="T119" s="23">
        <v>6.0</v>
      </c>
      <c r="U119" s="23">
        <v>1496.0</v>
      </c>
      <c r="V119" s="23">
        <v>0.0</v>
      </c>
      <c r="W119" s="23">
        <v>559.0</v>
      </c>
      <c r="X119" s="23">
        <v>0.7789</v>
      </c>
      <c r="Y119" s="23">
        <v>0.1726</v>
      </c>
      <c r="Z119" s="23" t="s">
        <v>133</v>
      </c>
      <c r="AA119" s="23">
        <v>0.2847</v>
      </c>
      <c r="AB119" s="23">
        <v>87824.0</v>
      </c>
      <c r="AC119" s="23">
        <v>55801.0</v>
      </c>
      <c r="AD119" s="23">
        <v>48931.0</v>
      </c>
      <c r="AE119" s="23">
        <v>20.0</v>
      </c>
      <c r="AF119" s="23">
        <v>6850.0</v>
      </c>
      <c r="AG119" s="23">
        <v>0.0</v>
      </c>
      <c r="AH119" s="23">
        <v>0.0</v>
      </c>
      <c r="AI119" s="23">
        <v>197.4096</v>
      </c>
      <c r="AJ119" s="23">
        <v>152.4355</v>
      </c>
      <c r="AK119" s="23">
        <v>34.2523</v>
      </c>
      <c r="AL119" s="23">
        <v>0.0</v>
      </c>
      <c r="AM119" s="23">
        <v>100000.0</v>
      </c>
      <c r="AN119" s="23">
        <v>1.0</v>
      </c>
      <c r="AO119" s="23">
        <v>6000.0</v>
      </c>
      <c r="AP119" s="23">
        <v>3600.0</v>
      </c>
      <c r="AQ119" s="23">
        <v>0.0</v>
      </c>
      <c r="AR119" s="23">
        <v>0.0</v>
      </c>
      <c r="AS119" s="23" t="s">
        <v>2545</v>
      </c>
      <c r="AT119" s="23" t="s">
        <v>2554</v>
      </c>
    </row>
    <row r="120">
      <c r="A120" s="23" t="str">
        <f t="shared" si="2"/>
        <v>OK</v>
      </c>
      <c r="B120" s="23" t="s">
        <v>89</v>
      </c>
      <c r="C120" s="23" t="s">
        <v>89</v>
      </c>
      <c r="D120" s="23">
        <v>0.0</v>
      </c>
      <c r="E120" s="23">
        <v>59.0</v>
      </c>
      <c r="F120" s="23">
        <v>16.0</v>
      </c>
      <c r="G120" s="23">
        <v>1.0</v>
      </c>
      <c r="H120" s="23">
        <v>10.0</v>
      </c>
      <c r="I120" s="29" t="s">
        <v>134</v>
      </c>
      <c r="J120" s="23">
        <v>0.0</v>
      </c>
      <c r="K120" s="23" t="s">
        <v>134</v>
      </c>
      <c r="L120" s="23">
        <v>-1.0</v>
      </c>
      <c r="M120" s="23">
        <v>-1.0</v>
      </c>
      <c r="N120" s="23">
        <v>0.0</v>
      </c>
      <c r="O120" s="23">
        <v>0.0</v>
      </c>
      <c r="P120" s="23">
        <v>0.0</v>
      </c>
      <c r="Q120" s="23" t="s">
        <v>133</v>
      </c>
      <c r="R120" s="23" t="s">
        <v>133</v>
      </c>
      <c r="S120" s="23" t="s">
        <v>133</v>
      </c>
      <c r="T120" s="23" t="s">
        <v>133</v>
      </c>
      <c r="U120" s="23" t="s">
        <v>133</v>
      </c>
      <c r="V120" s="23" t="s">
        <v>133</v>
      </c>
      <c r="W120" s="23" t="s">
        <v>133</v>
      </c>
      <c r="X120" s="23" t="s">
        <v>133</v>
      </c>
      <c r="Y120" s="23" t="s">
        <v>133</v>
      </c>
      <c r="Z120" s="23" t="s">
        <v>133</v>
      </c>
      <c r="AA120" s="23" t="s">
        <v>133</v>
      </c>
      <c r="AB120" s="23" t="s">
        <v>133</v>
      </c>
      <c r="AC120" s="23" t="s">
        <v>133</v>
      </c>
      <c r="AD120" s="23" t="s">
        <v>133</v>
      </c>
      <c r="AE120" s="23" t="s">
        <v>133</v>
      </c>
      <c r="AF120" s="23" t="s">
        <v>133</v>
      </c>
      <c r="AG120" s="23" t="s">
        <v>133</v>
      </c>
      <c r="AH120" s="23" t="s">
        <v>133</v>
      </c>
      <c r="AI120" s="23" t="s">
        <v>133</v>
      </c>
      <c r="AJ120" s="23" t="s">
        <v>133</v>
      </c>
      <c r="AK120" s="23" t="s">
        <v>133</v>
      </c>
      <c r="AL120" s="23" t="s">
        <v>133</v>
      </c>
      <c r="AM120" s="23" t="s">
        <v>133</v>
      </c>
      <c r="AN120" s="23" t="s">
        <v>133</v>
      </c>
      <c r="AO120" s="23">
        <v>6000.0</v>
      </c>
      <c r="AP120" s="23">
        <v>3600.0</v>
      </c>
      <c r="AQ120" s="23">
        <v>0.0</v>
      </c>
      <c r="AR120" s="23">
        <v>0.0</v>
      </c>
      <c r="AS120" s="23" t="s">
        <v>2545</v>
      </c>
      <c r="AT120" s="23" t="s">
        <v>2533</v>
      </c>
    </row>
    <row r="121">
      <c r="A121" s="23" t="str">
        <f t="shared" si="2"/>
        <v>OK</v>
      </c>
      <c r="B121" s="23" t="s">
        <v>90</v>
      </c>
      <c r="C121" s="23" t="s">
        <v>90</v>
      </c>
      <c r="D121" s="23">
        <v>1.0</v>
      </c>
      <c r="E121" s="23">
        <v>75.0</v>
      </c>
      <c r="F121" s="23">
        <v>30.0</v>
      </c>
      <c r="G121" s="23">
        <v>1.0</v>
      </c>
      <c r="H121" s="23">
        <v>10.0</v>
      </c>
      <c r="I121" s="29">
        <v>48053.0</v>
      </c>
      <c r="J121" s="23">
        <v>48053.0</v>
      </c>
      <c r="K121" s="23">
        <v>0.0</v>
      </c>
      <c r="L121" s="23">
        <v>1.0</v>
      </c>
      <c r="M121" s="23">
        <v>1.0</v>
      </c>
      <c r="N121" s="23">
        <v>43667.0</v>
      </c>
      <c r="O121" s="23">
        <v>1105.2494</v>
      </c>
      <c r="P121" s="23">
        <v>0.0</v>
      </c>
      <c r="Q121" s="23">
        <v>2789.0</v>
      </c>
      <c r="R121" s="23">
        <v>3048.0</v>
      </c>
      <c r="S121" s="23">
        <v>342.0</v>
      </c>
      <c r="T121" s="23">
        <v>0.0</v>
      </c>
      <c r="U121" s="23">
        <v>615.0</v>
      </c>
      <c r="V121" s="23">
        <v>0.0</v>
      </c>
      <c r="W121" s="23">
        <v>2091.0</v>
      </c>
      <c r="X121" s="23">
        <v>1.7073</v>
      </c>
      <c r="Y121" s="23">
        <v>0.1152</v>
      </c>
      <c r="Z121" s="23" t="s">
        <v>133</v>
      </c>
      <c r="AA121" s="23">
        <v>0.8686</v>
      </c>
      <c r="AB121" s="23">
        <v>51492.0</v>
      </c>
      <c r="AC121" s="23">
        <v>12565.0</v>
      </c>
      <c r="AD121" s="23">
        <v>11921.0</v>
      </c>
      <c r="AE121" s="23">
        <v>10.0</v>
      </c>
      <c r="AF121" s="23">
        <v>634.0</v>
      </c>
      <c r="AG121" s="23">
        <v>0.0</v>
      </c>
      <c r="AH121" s="23">
        <v>0.0</v>
      </c>
      <c r="AI121" s="23">
        <v>193.6304</v>
      </c>
      <c r="AJ121" s="23">
        <v>150.1072</v>
      </c>
      <c r="AK121" s="23">
        <v>31.2815</v>
      </c>
      <c r="AL121" s="23">
        <v>0.0</v>
      </c>
      <c r="AM121" s="23">
        <v>100000.0</v>
      </c>
      <c r="AN121" s="23">
        <v>2.0</v>
      </c>
      <c r="AO121" s="23">
        <v>6000.0</v>
      </c>
      <c r="AP121" s="23">
        <v>3600.0</v>
      </c>
      <c r="AQ121" s="23">
        <v>0.0</v>
      </c>
      <c r="AR121" s="23">
        <v>0.0</v>
      </c>
      <c r="AS121" s="23" t="s">
        <v>2545</v>
      </c>
      <c r="AT121" s="23" t="s">
        <v>2555</v>
      </c>
    </row>
    <row r="122">
      <c r="A122" s="23" t="str">
        <f t="shared" si="2"/>
        <v>OK</v>
      </c>
      <c r="B122" s="23" t="s">
        <v>91</v>
      </c>
      <c r="C122" s="23" t="s">
        <v>91</v>
      </c>
      <c r="D122" s="23">
        <v>1.0</v>
      </c>
      <c r="E122" s="23">
        <v>75.0</v>
      </c>
      <c r="F122" s="23">
        <v>20.0</v>
      </c>
      <c r="G122" s="23">
        <v>1.0</v>
      </c>
      <c r="H122" s="23">
        <v>10.0</v>
      </c>
      <c r="I122" s="29">
        <v>91719.0</v>
      </c>
      <c r="J122" s="23">
        <v>49778.697581</v>
      </c>
      <c r="K122" s="23">
        <v>45.726951</v>
      </c>
      <c r="L122" s="23">
        <v>2.0</v>
      </c>
      <c r="M122" s="23">
        <v>1.0</v>
      </c>
      <c r="N122" s="23">
        <v>26729.0</v>
      </c>
      <c r="O122" s="23">
        <v>3600.0562</v>
      </c>
      <c r="P122" s="23">
        <v>196.0</v>
      </c>
      <c r="Q122" s="23">
        <v>1871.0</v>
      </c>
      <c r="R122" s="23">
        <v>3484.0</v>
      </c>
      <c r="S122" s="23">
        <v>783.0</v>
      </c>
      <c r="T122" s="23">
        <v>8.0</v>
      </c>
      <c r="U122" s="23">
        <v>2160.0</v>
      </c>
      <c r="V122" s="23">
        <v>0.0</v>
      </c>
      <c r="W122" s="23">
        <v>533.0</v>
      </c>
      <c r="X122" s="23">
        <v>1.3566</v>
      </c>
      <c r="Y122" s="23">
        <v>0.2613</v>
      </c>
      <c r="Z122" s="23" t="s">
        <v>133</v>
      </c>
      <c r="AA122" s="23">
        <v>0.5996</v>
      </c>
      <c r="AB122" s="23">
        <v>57297.0</v>
      </c>
      <c r="AC122" s="23">
        <v>66905.0</v>
      </c>
      <c r="AD122" s="23">
        <v>56976.0</v>
      </c>
      <c r="AE122" s="23">
        <v>203.0</v>
      </c>
      <c r="AF122" s="23">
        <v>9726.0</v>
      </c>
      <c r="AG122" s="23">
        <v>0.0</v>
      </c>
      <c r="AH122" s="23">
        <v>0.0</v>
      </c>
      <c r="AI122" s="23">
        <v>264.5306</v>
      </c>
      <c r="AJ122" s="23">
        <v>212.1456</v>
      </c>
      <c r="AK122" s="23">
        <v>37.9993</v>
      </c>
      <c r="AL122" s="23">
        <v>0.0</v>
      </c>
      <c r="AM122" s="23">
        <v>100000.0</v>
      </c>
      <c r="AN122" s="23">
        <v>11.0</v>
      </c>
      <c r="AO122" s="23">
        <v>6000.0</v>
      </c>
      <c r="AP122" s="23">
        <v>3600.0</v>
      </c>
      <c r="AQ122" s="23">
        <v>0.0</v>
      </c>
      <c r="AR122" s="23">
        <v>0.0</v>
      </c>
      <c r="AS122" s="23" t="s">
        <v>2545</v>
      </c>
      <c r="AT122" s="23" t="s">
        <v>2556</v>
      </c>
    </row>
    <row r="123">
      <c r="A123" s="23" t="str">
        <f t="shared" si="2"/>
        <v>OK</v>
      </c>
      <c r="B123" s="23" t="s">
        <v>92</v>
      </c>
      <c r="C123" s="23" t="s">
        <v>92</v>
      </c>
      <c r="D123" s="23">
        <v>1.0</v>
      </c>
      <c r="E123" s="23">
        <v>75.0</v>
      </c>
      <c r="F123" s="23">
        <v>10.0</v>
      </c>
      <c r="G123" s="23">
        <v>1.0</v>
      </c>
      <c r="H123" s="23">
        <v>10.0</v>
      </c>
      <c r="I123" s="29">
        <v>226653.0</v>
      </c>
      <c r="J123" s="23">
        <v>60564.515957</v>
      </c>
      <c r="K123" s="23">
        <v>73.278749</v>
      </c>
      <c r="L123" s="23">
        <v>2.0</v>
      </c>
      <c r="M123" s="23">
        <v>1.0</v>
      </c>
      <c r="N123" s="23">
        <v>18310.0</v>
      </c>
      <c r="O123" s="23">
        <v>3600.1669</v>
      </c>
      <c r="P123" s="23">
        <v>7340.0</v>
      </c>
      <c r="Q123" s="23">
        <v>527.0</v>
      </c>
      <c r="R123" s="23">
        <v>1305.0</v>
      </c>
      <c r="S123" s="23">
        <v>330.0</v>
      </c>
      <c r="T123" s="23">
        <v>3.0</v>
      </c>
      <c r="U123" s="23">
        <v>795.0</v>
      </c>
      <c r="V123" s="23">
        <v>0.0</v>
      </c>
      <c r="W123" s="23">
        <v>177.0</v>
      </c>
      <c r="X123" s="23">
        <v>0.4616</v>
      </c>
      <c r="Y123" s="23">
        <v>0.112</v>
      </c>
      <c r="Z123" s="23" t="s">
        <v>133</v>
      </c>
      <c r="AA123" s="23">
        <v>0.1763</v>
      </c>
      <c r="AB123" s="23">
        <v>41936.0</v>
      </c>
      <c r="AC123" s="23">
        <v>42186.0</v>
      </c>
      <c r="AD123" s="23">
        <v>25306.0</v>
      </c>
      <c r="AE123" s="23">
        <v>151.0</v>
      </c>
      <c r="AF123" s="23">
        <v>16729.0</v>
      </c>
      <c r="AG123" s="23">
        <v>0.0</v>
      </c>
      <c r="AH123" s="23">
        <v>0.0</v>
      </c>
      <c r="AI123" s="23">
        <v>222.1651</v>
      </c>
      <c r="AJ123" s="23">
        <v>177.6725</v>
      </c>
      <c r="AK123" s="23">
        <v>32.4298</v>
      </c>
      <c r="AL123" s="23">
        <v>0.0</v>
      </c>
      <c r="AM123" s="23">
        <v>100000.0</v>
      </c>
      <c r="AN123" s="23">
        <v>39.0</v>
      </c>
      <c r="AO123" s="23">
        <v>6000.0</v>
      </c>
      <c r="AP123" s="23">
        <v>3600.0</v>
      </c>
      <c r="AQ123" s="23">
        <v>0.0</v>
      </c>
      <c r="AR123" s="23">
        <v>0.0</v>
      </c>
      <c r="AS123" s="23" t="s">
        <v>2545</v>
      </c>
      <c r="AT123" s="23" t="s">
        <v>2557</v>
      </c>
    </row>
    <row r="124">
      <c r="A124" s="23" t="str">
        <f t="shared" si="2"/>
        <v>OK</v>
      </c>
      <c r="B124" s="23" t="s">
        <v>93</v>
      </c>
      <c r="C124" s="23" t="s">
        <v>93</v>
      </c>
      <c r="D124" s="23">
        <v>1.0</v>
      </c>
      <c r="E124" s="23">
        <v>80.0</v>
      </c>
      <c r="F124" s="23">
        <v>30.0</v>
      </c>
      <c r="G124" s="23">
        <v>1.0</v>
      </c>
      <c r="H124" s="23">
        <v>10.0</v>
      </c>
      <c r="I124" s="29">
        <v>100540.0</v>
      </c>
      <c r="J124" s="23">
        <v>40607.018018</v>
      </c>
      <c r="K124" s="23">
        <v>59.611082</v>
      </c>
      <c r="L124" s="23">
        <v>2.0</v>
      </c>
      <c r="M124" s="23">
        <v>1.0</v>
      </c>
      <c r="N124" s="23">
        <v>22882.0</v>
      </c>
      <c r="O124" s="23">
        <v>3600.1368</v>
      </c>
      <c r="P124" s="23">
        <v>12.0</v>
      </c>
      <c r="Q124" s="23">
        <v>2080.0</v>
      </c>
      <c r="R124" s="23">
        <v>2712.0</v>
      </c>
      <c r="S124" s="23">
        <v>1124.0</v>
      </c>
      <c r="T124" s="23">
        <v>40.0</v>
      </c>
      <c r="U124" s="23">
        <v>948.0</v>
      </c>
      <c r="V124" s="23">
        <v>0.0</v>
      </c>
      <c r="W124" s="23">
        <v>600.0</v>
      </c>
      <c r="X124" s="23">
        <v>1.6583</v>
      </c>
      <c r="Y124" s="23">
        <v>0.4685</v>
      </c>
      <c r="Z124" s="23" t="s">
        <v>133</v>
      </c>
      <c r="AA124" s="23">
        <v>0.4657</v>
      </c>
      <c r="AB124" s="23">
        <v>49435.0</v>
      </c>
      <c r="AC124" s="23">
        <v>68912.0</v>
      </c>
      <c r="AD124" s="23">
        <v>61678.0</v>
      </c>
      <c r="AE124" s="23">
        <v>359.0</v>
      </c>
      <c r="AF124" s="23">
        <v>6875.0</v>
      </c>
      <c r="AG124" s="23">
        <v>0.0</v>
      </c>
      <c r="AH124" s="23">
        <v>0.0</v>
      </c>
      <c r="AI124" s="23">
        <v>250.0719</v>
      </c>
      <c r="AJ124" s="23">
        <v>202.9687</v>
      </c>
      <c r="AK124" s="23">
        <v>34.3433</v>
      </c>
      <c r="AL124" s="23">
        <v>0.0</v>
      </c>
      <c r="AM124" s="23">
        <v>100000.0</v>
      </c>
      <c r="AN124" s="23">
        <v>9.0</v>
      </c>
      <c r="AO124" s="23">
        <v>6000.0</v>
      </c>
      <c r="AP124" s="23">
        <v>3600.0</v>
      </c>
      <c r="AQ124" s="23">
        <v>0.0</v>
      </c>
      <c r="AR124" s="23">
        <v>0.0</v>
      </c>
      <c r="AS124" s="23" t="s">
        <v>2545</v>
      </c>
      <c r="AT124" s="23" t="s">
        <v>2558</v>
      </c>
    </row>
    <row r="125">
      <c r="A125" s="23" t="str">
        <f t="shared" si="2"/>
        <v>OK</v>
      </c>
      <c r="B125" s="23" t="s">
        <v>94</v>
      </c>
      <c r="C125" s="23" t="s">
        <v>94</v>
      </c>
      <c r="D125" s="23">
        <v>1.0</v>
      </c>
      <c r="E125" s="23">
        <v>80.0</v>
      </c>
      <c r="F125" s="23">
        <v>20.0</v>
      </c>
      <c r="G125" s="23">
        <v>1.0</v>
      </c>
      <c r="H125" s="23">
        <v>10.0</v>
      </c>
      <c r="I125" s="29">
        <v>164569.0</v>
      </c>
      <c r="J125" s="23">
        <v>43587.323768</v>
      </c>
      <c r="K125" s="23">
        <v>73.514256</v>
      </c>
      <c r="L125" s="23">
        <v>2.0</v>
      </c>
      <c r="M125" s="23">
        <v>1.0</v>
      </c>
      <c r="N125" s="23">
        <v>19809.0</v>
      </c>
      <c r="O125" s="23">
        <v>3600.3162</v>
      </c>
      <c r="P125" s="23">
        <v>2828.0</v>
      </c>
      <c r="Q125" s="23">
        <v>614.0</v>
      </c>
      <c r="R125" s="23">
        <v>1016.0</v>
      </c>
      <c r="S125" s="23">
        <v>501.0</v>
      </c>
      <c r="T125" s="23">
        <v>28.0</v>
      </c>
      <c r="U125" s="23">
        <v>440.0</v>
      </c>
      <c r="V125" s="23">
        <v>0.0</v>
      </c>
      <c r="W125" s="23">
        <v>47.0</v>
      </c>
      <c r="X125" s="23">
        <v>0.5876</v>
      </c>
      <c r="Y125" s="23">
        <v>0.188</v>
      </c>
      <c r="Z125" s="23" t="s">
        <v>133</v>
      </c>
      <c r="AA125" s="23">
        <v>0.1709</v>
      </c>
      <c r="AB125" s="23">
        <v>44967.0</v>
      </c>
      <c r="AC125" s="23">
        <v>52688.0</v>
      </c>
      <c r="AD125" s="23">
        <v>44534.0</v>
      </c>
      <c r="AE125" s="23">
        <v>203.0</v>
      </c>
      <c r="AF125" s="23">
        <v>7951.0</v>
      </c>
      <c r="AG125" s="23">
        <v>0.0</v>
      </c>
      <c r="AH125" s="23">
        <v>0.0</v>
      </c>
      <c r="AI125" s="23">
        <v>267.595</v>
      </c>
      <c r="AJ125" s="23">
        <v>213.834</v>
      </c>
      <c r="AK125" s="23">
        <v>37.52</v>
      </c>
      <c r="AL125" s="23">
        <v>0.0</v>
      </c>
      <c r="AM125" s="23">
        <v>100000.0</v>
      </c>
      <c r="AN125" s="23">
        <v>18.0</v>
      </c>
      <c r="AO125" s="23">
        <v>6000.0</v>
      </c>
      <c r="AP125" s="23">
        <v>3600.0</v>
      </c>
      <c r="AQ125" s="23">
        <v>0.0</v>
      </c>
      <c r="AR125" s="23">
        <v>0.0</v>
      </c>
      <c r="AS125" s="23" t="s">
        <v>2545</v>
      </c>
      <c r="AT125" s="23" t="s">
        <v>2559</v>
      </c>
    </row>
    <row r="126">
      <c r="A126" s="23" t="str">
        <f t="shared" si="2"/>
        <v>OK</v>
      </c>
      <c r="B126" s="23" t="s">
        <v>95</v>
      </c>
      <c r="C126" s="23" t="s">
        <v>95</v>
      </c>
      <c r="D126" s="23">
        <v>0.0</v>
      </c>
      <c r="E126" s="23">
        <v>80.0</v>
      </c>
      <c r="F126" s="23">
        <v>12.0</v>
      </c>
      <c r="G126" s="23">
        <v>1.0</v>
      </c>
      <c r="H126" s="23">
        <v>10.0</v>
      </c>
      <c r="I126" s="29" t="s">
        <v>134</v>
      </c>
      <c r="J126" s="23">
        <v>0.0</v>
      </c>
      <c r="K126" s="23" t="s">
        <v>134</v>
      </c>
      <c r="L126" s="23">
        <v>-1.0</v>
      </c>
      <c r="M126" s="23">
        <v>-1.0</v>
      </c>
      <c r="N126" s="23">
        <v>0.0</v>
      </c>
      <c r="O126" s="23">
        <v>0.0</v>
      </c>
      <c r="P126" s="23">
        <v>0.0</v>
      </c>
      <c r="Q126" s="23" t="s">
        <v>133</v>
      </c>
      <c r="R126" s="23" t="s">
        <v>133</v>
      </c>
      <c r="S126" s="23" t="s">
        <v>133</v>
      </c>
      <c r="T126" s="23" t="s">
        <v>133</v>
      </c>
      <c r="U126" s="23" t="s">
        <v>133</v>
      </c>
      <c r="V126" s="23" t="s">
        <v>133</v>
      </c>
      <c r="W126" s="23" t="s">
        <v>133</v>
      </c>
      <c r="X126" s="23" t="s">
        <v>133</v>
      </c>
      <c r="Y126" s="23" t="s">
        <v>133</v>
      </c>
      <c r="Z126" s="23" t="s">
        <v>133</v>
      </c>
      <c r="AA126" s="23" t="s">
        <v>133</v>
      </c>
      <c r="AB126" s="23" t="s">
        <v>133</v>
      </c>
      <c r="AC126" s="23" t="s">
        <v>133</v>
      </c>
      <c r="AD126" s="23" t="s">
        <v>133</v>
      </c>
      <c r="AE126" s="23" t="s">
        <v>133</v>
      </c>
      <c r="AF126" s="23" t="s">
        <v>133</v>
      </c>
      <c r="AG126" s="23" t="s">
        <v>133</v>
      </c>
      <c r="AH126" s="23" t="s">
        <v>133</v>
      </c>
      <c r="AI126" s="23" t="s">
        <v>133</v>
      </c>
      <c r="AJ126" s="23" t="s">
        <v>133</v>
      </c>
      <c r="AK126" s="23" t="s">
        <v>133</v>
      </c>
      <c r="AL126" s="23" t="s">
        <v>133</v>
      </c>
      <c r="AM126" s="23" t="s">
        <v>133</v>
      </c>
      <c r="AN126" s="23" t="s">
        <v>133</v>
      </c>
      <c r="AO126" s="23">
        <v>6000.0</v>
      </c>
      <c r="AP126" s="23">
        <v>3600.0</v>
      </c>
      <c r="AQ126" s="23">
        <v>0.0</v>
      </c>
      <c r="AR126" s="23">
        <v>0.0</v>
      </c>
      <c r="AS126" s="23" t="s">
        <v>2545</v>
      </c>
      <c r="AT126" s="23" t="s">
        <v>2538</v>
      </c>
    </row>
    <row r="127">
      <c r="A127" s="23" t="str">
        <f t="shared" si="2"/>
        <v>OK</v>
      </c>
      <c r="B127" s="23" t="s">
        <v>96</v>
      </c>
      <c r="C127" s="23" t="s">
        <v>96</v>
      </c>
      <c r="D127" s="23">
        <v>1.0</v>
      </c>
      <c r="E127" s="23">
        <v>82.0</v>
      </c>
      <c r="F127" s="23">
        <v>30.0</v>
      </c>
      <c r="G127" s="23">
        <v>1.0</v>
      </c>
      <c r="H127" s="23">
        <v>10.0</v>
      </c>
      <c r="I127" s="29">
        <v>208395.0</v>
      </c>
      <c r="J127" s="23">
        <v>152902.557692</v>
      </c>
      <c r="K127" s="23">
        <v>26.62849</v>
      </c>
      <c r="L127" s="23">
        <v>2.0</v>
      </c>
      <c r="M127" s="23">
        <v>1.0</v>
      </c>
      <c r="N127" s="23">
        <v>20916.0</v>
      </c>
      <c r="O127" s="23">
        <v>3600.2854</v>
      </c>
      <c r="P127" s="23">
        <v>0.0</v>
      </c>
      <c r="Q127" s="23">
        <v>989.0</v>
      </c>
      <c r="R127" s="23">
        <v>3569.0</v>
      </c>
      <c r="S127" s="23">
        <v>151.0</v>
      </c>
      <c r="T127" s="23">
        <v>0.0</v>
      </c>
      <c r="U127" s="23">
        <v>3317.0</v>
      </c>
      <c r="V127" s="23">
        <v>0.0</v>
      </c>
      <c r="W127" s="23">
        <v>101.0</v>
      </c>
      <c r="X127" s="23">
        <v>1.3493</v>
      </c>
      <c r="Y127" s="23">
        <v>0.0554</v>
      </c>
      <c r="Z127" s="23" t="s">
        <v>133</v>
      </c>
      <c r="AA127" s="23">
        <v>0.924</v>
      </c>
      <c r="AB127" s="23">
        <v>45589.0</v>
      </c>
      <c r="AC127" s="23">
        <v>18184.0</v>
      </c>
      <c r="AD127" s="23">
        <v>7302.0</v>
      </c>
      <c r="AE127" s="23">
        <v>0.0</v>
      </c>
      <c r="AF127" s="23">
        <v>10882.0</v>
      </c>
      <c r="AG127" s="23">
        <v>0.0</v>
      </c>
      <c r="AH127" s="23">
        <v>0.0</v>
      </c>
      <c r="AI127" s="23">
        <v>229.4352</v>
      </c>
      <c r="AJ127" s="23">
        <v>174.2428</v>
      </c>
      <c r="AK127" s="23">
        <v>40.6759</v>
      </c>
      <c r="AL127" s="23">
        <v>0.0</v>
      </c>
      <c r="AM127" s="23">
        <v>100000.0</v>
      </c>
      <c r="AN127" s="23">
        <v>8.0</v>
      </c>
      <c r="AO127" s="23">
        <v>6000.0</v>
      </c>
      <c r="AP127" s="23">
        <v>3600.0</v>
      </c>
      <c r="AQ127" s="23">
        <v>0.0</v>
      </c>
      <c r="AR127" s="23">
        <v>0.0</v>
      </c>
      <c r="AS127" s="23" t="s">
        <v>2545</v>
      </c>
      <c r="AT127" s="23" t="s">
        <v>2560</v>
      </c>
    </row>
    <row r="128">
      <c r="A128" s="23" t="str">
        <f t="shared" si="2"/>
        <v>OK</v>
      </c>
      <c r="B128" s="23" t="s">
        <v>97</v>
      </c>
      <c r="C128" s="23" t="s">
        <v>97</v>
      </c>
      <c r="D128" s="23">
        <v>1.0</v>
      </c>
      <c r="E128" s="23">
        <v>82.0</v>
      </c>
      <c r="F128" s="23">
        <v>20.0</v>
      </c>
      <c r="G128" s="23">
        <v>1.0</v>
      </c>
      <c r="H128" s="23">
        <v>10.0</v>
      </c>
      <c r="I128" s="29">
        <v>382454.0</v>
      </c>
      <c r="J128" s="23">
        <v>210252.589744</v>
      </c>
      <c r="K128" s="23">
        <v>45.025391</v>
      </c>
      <c r="L128" s="23">
        <v>2.0</v>
      </c>
      <c r="M128" s="23">
        <v>1.0</v>
      </c>
      <c r="N128" s="23">
        <v>35941.0</v>
      </c>
      <c r="O128" s="23">
        <v>3600.1191</v>
      </c>
      <c r="P128" s="23">
        <v>848.0</v>
      </c>
      <c r="Q128" s="23">
        <v>282.0</v>
      </c>
      <c r="R128" s="23">
        <v>1428.0</v>
      </c>
      <c r="S128" s="23">
        <v>64.0</v>
      </c>
      <c r="T128" s="23">
        <v>0.0</v>
      </c>
      <c r="U128" s="23">
        <v>1314.0</v>
      </c>
      <c r="V128" s="23">
        <v>0.0</v>
      </c>
      <c r="W128" s="23">
        <v>50.0</v>
      </c>
      <c r="X128" s="23">
        <v>0.3507</v>
      </c>
      <c r="Y128" s="23">
        <v>0.022</v>
      </c>
      <c r="Z128" s="23" t="s">
        <v>133</v>
      </c>
      <c r="AA128" s="23">
        <v>0.2272</v>
      </c>
      <c r="AB128" s="23">
        <v>76466.0</v>
      </c>
      <c r="AC128" s="23">
        <v>20251.0</v>
      </c>
      <c r="AD128" s="23">
        <v>10206.0</v>
      </c>
      <c r="AE128" s="23">
        <v>0.0</v>
      </c>
      <c r="AF128" s="23">
        <v>10045.0</v>
      </c>
      <c r="AG128" s="23">
        <v>0.0</v>
      </c>
      <c r="AH128" s="23">
        <v>0.0</v>
      </c>
      <c r="AI128" s="23">
        <v>375.4461</v>
      </c>
      <c r="AJ128" s="23">
        <v>293.9589</v>
      </c>
      <c r="AK128" s="23">
        <v>64.3618</v>
      </c>
      <c r="AL128" s="23">
        <v>0.0</v>
      </c>
      <c r="AM128" s="23">
        <v>100000.0</v>
      </c>
      <c r="AN128" s="23">
        <v>17.0</v>
      </c>
      <c r="AO128" s="23">
        <v>6000.0</v>
      </c>
      <c r="AP128" s="23">
        <v>3600.0</v>
      </c>
      <c r="AQ128" s="23">
        <v>0.0</v>
      </c>
      <c r="AR128" s="23">
        <v>0.0</v>
      </c>
      <c r="AS128" s="23" t="s">
        <v>2545</v>
      </c>
      <c r="AT128" s="23" t="s">
        <v>2561</v>
      </c>
    </row>
    <row r="129">
      <c r="A129" s="23" t="str">
        <f t="shared" si="2"/>
        <v>OK</v>
      </c>
      <c r="B129" s="23" t="s">
        <v>98</v>
      </c>
      <c r="C129" s="23" t="s">
        <v>98</v>
      </c>
      <c r="D129" s="23">
        <v>1.0</v>
      </c>
      <c r="E129" s="23">
        <v>82.0</v>
      </c>
      <c r="F129" s="23">
        <v>10.0</v>
      </c>
      <c r="G129" s="23">
        <v>1.0</v>
      </c>
      <c r="H129" s="23">
        <v>10.0</v>
      </c>
      <c r="I129" s="29">
        <v>965509.0</v>
      </c>
      <c r="J129" s="23">
        <v>391280.614805</v>
      </c>
      <c r="K129" s="23">
        <v>59.474162</v>
      </c>
      <c r="L129" s="23">
        <v>2.0</v>
      </c>
      <c r="M129" s="23">
        <v>1.0</v>
      </c>
      <c r="N129" s="23">
        <v>8936.0</v>
      </c>
      <c r="O129" s="23">
        <v>3600.1871</v>
      </c>
      <c r="P129" s="23">
        <v>10576.0</v>
      </c>
      <c r="Q129" s="23">
        <v>101.0</v>
      </c>
      <c r="R129" s="23">
        <v>837.0</v>
      </c>
      <c r="S129" s="23">
        <v>35.0</v>
      </c>
      <c r="T129" s="23">
        <v>0.0</v>
      </c>
      <c r="U129" s="23">
        <v>747.0</v>
      </c>
      <c r="V129" s="23">
        <v>0.0</v>
      </c>
      <c r="W129" s="23">
        <v>55.0</v>
      </c>
      <c r="X129" s="23">
        <v>0.1379</v>
      </c>
      <c r="Y129" s="23">
        <v>0.0099</v>
      </c>
      <c r="Z129" s="23" t="s">
        <v>133</v>
      </c>
      <c r="AA129" s="23">
        <v>0.088</v>
      </c>
      <c r="AB129" s="23">
        <v>23845.0</v>
      </c>
      <c r="AC129" s="23">
        <v>19228.0</v>
      </c>
      <c r="AD129" s="23">
        <v>2598.0</v>
      </c>
      <c r="AE129" s="23">
        <v>0.0</v>
      </c>
      <c r="AF129" s="23">
        <v>16630.0</v>
      </c>
      <c r="AG129" s="23">
        <v>0.0</v>
      </c>
      <c r="AH129" s="23">
        <v>0.0</v>
      </c>
      <c r="AI129" s="23">
        <v>132.5291</v>
      </c>
      <c r="AJ129" s="23">
        <v>94.5943</v>
      </c>
      <c r="AK129" s="23">
        <v>28.4211</v>
      </c>
      <c r="AL129" s="23">
        <v>0.0</v>
      </c>
      <c r="AM129" s="23">
        <v>100000.0</v>
      </c>
      <c r="AN129" s="23">
        <v>48.0</v>
      </c>
      <c r="AO129" s="23">
        <v>6000.0</v>
      </c>
      <c r="AP129" s="23">
        <v>3600.0</v>
      </c>
      <c r="AQ129" s="23">
        <v>0.0</v>
      </c>
      <c r="AR129" s="23">
        <v>0.0</v>
      </c>
      <c r="AS129" s="23" t="s">
        <v>2545</v>
      </c>
      <c r="AT129" s="23" t="s">
        <v>2522</v>
      </c>
    </row>
    <row r="130">
      <c r="A130" s="23" t="str">
        <f t="shared" si="2"/>
        <v>OK</v>
      </c>
      <c r="B130" s="23" t="s">
        <v>99</v>
      </c>
      <c r="C130" s="23" t="s">
        <v>99</v>
      </c>
      <c r="D130" s="23">
        <v>1.0</v>
      </c>
      <c r="E130" s="23">
        <v>90.0</v>
      </c>
      <c r="F130" s="23">
        <v>30.0</v>
      </c>
      <c r="G130" s="23">
        <v>1.0</v>
      </c>
      <c r="H130" s="23">
        <v>10.0</v>
      </c>
      <c r="I130" s="29">
        <v>354219.0</v>
      </c>
      <c r="J130" s="23">
        <v>69629.251938</v>
      </c>
      <c r="K130" s="23">
        <v>80.342881</v>
      </c>
      <c r="L130" s="23">
        <v>2.0</v>
      </c>
      <c r="M130" s="23">
        <v>1.0</v>
      </c>
      <c r="N130" s="23">
        <v>9918.0</v>
      </c>
      <c r="O130" s="23">
        <v>3600.6407</v>
      </c>
      <c r="P130" s="23">
        <v>4324.0</v>
      </c>
      <c r="Q130" s="23">
        <v>333.0</v>
      </c>
      <c r="R130" s="23">
        <v>944.0</v>
      </c>
      <c r="S130" s="23">
        <v>198.0</v>
      </c>
      <c r="T130" s="23">
        <v>10.0</v>
      </c>
      <c r="U130" s="23">
        <v>625.0</v>
      </c>
      <c r="V130" s="23">
        <v>0.0</v>
      </c>
      <c r="W130" s="23">
        <v>111.0</v>
      </c>
      <c r="X130" s="23">
        <v>0.451</v>
      </c>
      <c r="Y130" s="23">
        <v>0.094</v>
      </c>
      <c r="Z130" s="23" t="s">
        <v>133</v>
      </c>
      <c r="AA130" s="23">
        <v>0.2065</v>
      </c>
      <c r="AB130" s="23">
        <v>25233.0</v>
      </c>
      <c r="AC130" s="23">
        <v>35341.0</v>
      </c>
      <c r="AD130" s="23">
        <v>18097.0</v>
      </c>
      <c r="AE130" s="23">
        <v>219.0</v>
      </c>
      <c r="AF130" s="23">
        <v>17025.0</v>
      </c>
      <c r="AG130" s="23">
        <v>0.0</v>
      </c>
      <c r="AH130" s="23">
        <v>0.0</v>
      </c>
      <c r="AI130" s="23">
        <v>173.0039</v>
      </c>
      <c r="AJ130" s="23">
        <v>132.5045</v>
      </c>
      <c r="AK130" s="23">
        <v>29.5738</v>
      </c>
      <c r="AL130" s="23">
        <v>0.0</v>
      </c>
      <c r="AM130" s="23">
        <v>100000.0</v>
      </c>
      <c r="AN130" s="23">
        <v>33.0</v>
      </c>
      <c r="AO130" s="23">
        <v>6000.0</v>
      </c>
      <c r="AP130" s="23">
        <v>3600.0</v>
      </c>
      <c r="AQ130" s="23">
        <v>0.0</v>
      </c>
      <c r="AR130" s="23">
        <v>0.0</v>
      </c>
      <c r="AS130" s="23" t="s">
        <v>2545</v>
      </c>
      <c r="AT130" s="23" t="s">
        <v>2513</v>
      </c>
    </row>
    <row r="131">
      <c r="A131" s="23" t="str">
        <f t="shared" si="2"/>
        <v>OK</v>
      </c>
      <c r="B131" s="23" t="s">
        <v>100</v>
      </c>
      <c r="C131" s="23" t="s">
        <v>100</v>
      </c>
      <c r="D131" s="23">
        <v>1.0</v>
      </c>
      <c r="E131" s="23">
        <v>90.0</v>
      </c>
      <c r="F131" s="23">
        <v>20.0</v>
      </c>
      <c r="G131" s="23">
        <v>1.0</v>
      </c>
      <c r="H131" s="23">
        <v>10.0</v>
      </c>
      <c r="I131" s="29">
        <v>585372.0</v>
      </c>
      <c r="J131" s="23">
        <v>91003.656863</v>
      </c>
      <c r="K131" s="23">
        <v>84.453705</v>
      </c>
      <c r="L131" s="23">
        <v>2.0</v>
      </c>
      <c r="M131" s="23">
        <v>1.0</v>
      </c>
      <c r="N131" s="23">
        <v>6802.0</v>
      </c>
      <c r="O131" s="23">
        <v>3600.1752</v>
      </c>
      <c r="P131" s="23">
        <v>12248.0</v>
      </c>
      <c r="Q131" s="23">
        <v>191.0</v>
      </c>
      <c r="R131" s="23">
        <v>661.0</v>
      </c>
      <c r="S131" s="23">
        <v>166.0</v>
      </c>
      <c r="T131" s="23">
        <v>4.0</v>
      </c>
      <c r="U131" s="23">
        <v>390.0</v>
      </c>
      <c r="V131" s="23">
        <v>0.0</v>
      </c>
      <c r="W131" s="23">
        <v>101.0</v>
      </c>
      <c r="X131" s="23">
        <v>0.1971</v>
      </c>
      <c r="Y131" s="23">
        <v>0.0504</v>
      </c>
      <c r="Z131" s="23" t="s">
        <v>133</v>
      </c>
      <c r="AA131" s="23">
        <v>0.0797</v>
      </c>
      <c r="AB131" s="23">
        <v>19725.0</v>
      </c>
      <c r="AC131" s="23">
        <v>33390.0</v>
      </c>
      <c r="AD131" s="23">
        <v>11544.0</v>
      </c>
      <c r="AE131" s="23">
        <v>102.0</v>
      </c>
      <c r="AF131" s="23">
        <v>21744.0</v>
      </c>
      <c r="AG131" s="23">
        <v>0.0</v>
      </c>
      <c r="AH131" s="23">
        <v>0.0</v>
      </c>
      <c r="AI131" s="23">
        <v>123.5776</v>
      </c>
      <c r="AJ131" s="23">
        <v>92.4572</v>
      </c>
      <c r="AK131" s="23">
        <v>24.5731</v>
      </c>
      <c r="AL131" s="23">
        <v>0.0</v>
      </c>
      <c r="AM131" s="23">
        <v>100000.0</v>
      </c>
      <c r="AN131" s="23">
        <v>58.0</v>
      </c>
      <c r="AO131" s="23">
        <v>6000.0</v>
      </c>
      <c r="AP131" s="23">
        <v>3600.0</v>
      </c>
      <c r="AQ131" s="23">
        <v>0.0</v>
      </c>
      <c r="AR131" s="23">
        <v>0.0</v>
      </c>
      <c r="AS131" s="23" t="s">
        <v>2545</v>
      </c>
      <c r="AT131" s="23" t="s">
        <v>2562</v>
      </c>
    </row>
    <row r="132">
      <c r="A132" s="23" t="str">
        <f t="shared" si="2"/>
        <v>OK</v>
      </c>
      <c r="B132" s="23" t="s">
        <v>101</v>
      </c>
      <c r="C132" s="23" t="s">
        <v>101</v>
      </c>
      <c r="D132" s="23">
        <v>0.0</v>
      </c>
      <c r="E132" s="23">
        <v>90.0</v>
      </c>
      <c r="F132" s="23">
        <v>17.0</v>
      </c>
      <c r="G132" s="23">
        <v>1.0</v>
      </c>
      <c r="H132" s="23">
        <v>10.0</v>
      </c>
      <c r="I132" s="29" t="s">
        <v>134</v>
      </c>
      <c r="J132" s="23">
        <v>0.0</v>
      </c>
      <c r="K132" s="23" t="s">
        <v>134</v>
      </c>
      <c r="L132" s="23">
        <v>-1.0</v>
      </c>
      <c r="M132" s="23">
        <v>-1.0</v>
      </c>
      <c r="N132" s="23">
        <v>0.0</v>
      </c>
      <c r="O132" s="23">
        <v>0.0</v>
      </c>
      <c r="P132" s="23">
        <v>0.0</v>
      </c>
      <c r="Q132" s="23" t="s">
        <v>133</v>
      </c>
      <c r="R132" s="23" t="s">
        <v>133</v>
      </c>
      <c r="S132" s="23" t="s">
        <v>133</v>
      </c>
      <c r="T132" s="23" t="s">
        <v>133</v>
      </c>
      <c r="U132" s="23" t="s">
        <v>133</v>
      </c>
      <c r="V132" s="23" t="s">
        <v>133</v>
      </c>
      <c r="W132" s="23" t="s">
        <v>133</v>
      </c>
      <c r="X132" s="23" t="s">
        <v>133</v>
      </c>
      <c r="Y132" s="23" t="s">
        <v>133</v>
      </c>
      <c r="Z132" s="23" t="s">
        <v>133</v>
      </c>
      <c r="AA132" s="23" t="s">
        <v>133</v>
      </c>
      <c r="AB132" s="23" t="s">
        <v>133</v>
      </c>
      <c r="AC132" s="23" t="s">
        <v>133</v>
      </c>
      <c r="AD132" s="23" t="s">
        <v>133</v>
      </c>
      <c r="AE132" s="23" t="s">
        <v>133</v>
      </c>
      <c r="AF132" s="23" t="s">
        <v>133</v>
      </c>
      <c r="AG132" s="23" t="s">
        <v>133</v>
      </c>
      <c r="AH132" s="23" t="s">
        <v>133</v>
      </c>
      <c r="AI132" s="23" t="s">
        <v>133</v>
      </c>
      <c r="AJ132" s="23" t="s">
        <v>133</v>
      </c>
      <c r="AK132" s="23" t="s">
        <v>133</v>
      </c>
      <c r="AL132" s="23" t="s">
        <v>133</v>
      </c>
      <c r="AM132" s="23" t="s">
        <v>133</v>
      </c>
      <c r="AN132" s="23" t="s">
        <v>133</v>
      </c>
      <c r="AO132" s="23">
        <v>6000.0</v>
      </c>
      <c r="AP132" s="23">
        <v>3600.0</v>
      </c>
      <c r="AQ132" s="23">
        <v>0.0</v>
      </c>
      <c r="AR132" s="23">
        <v>0.0</v>
      </c>
      <c r="AS132" s="23" t="s">
        <v>2545</v>
      </c>
      <c r="AT132" s="23" t="s">
        <v>2544</v>
      </c>
    </row>
    <row r="133">
      <c r="A133" s="23" t="str">
        <f t="shared" si="2"/>
        <v>OK</v>
      </c>
      <c r="B133" s="23" t="s">
        <v>102</v>
      </c>
      <c r="C133" s="23" t="s">
        <v>102</v>
      </c>
      <c r="D133" s="23">
        <v>1.0</v>
      </c>
      <c r="E133" s="23">
        <v>116.0</v>
      </c>
      <c r="F133" s="23">
        <v>30.0</v>
      </c>
      <c r="G133" s="23">
        <v>1.0</v>
      </c>
      <c r="H133" s="23">
        <v>10.0</v>
      </c>
      <c r="I133" s="29">
        <v>190419.0</v>
      </c>
      <c r="J133" s="23">
        <v>135498.87</v>
      </c>
      <c r="K133" s="23">
        <v>28.841728</v>
      </c>
      <c r="L133" s="23">
        <v>2.0</v>
      </c>
      <c r="M133" s="23">
        <v>1.0</v>
      </c>
      <c r="N133" s="23">
        <v>11001.0</v>
      </c>
      <c r="O133" s="23">
        <v>3600.285</v>
      </c>
      <c r="P133" s="23">
        <v>0.0</v>
      </c>
      <c r="Q133" s="23">
        <v>755.0</v>
      </c>
      <c r="R133" s="23">
        <v>2184.0</v>
      </c>
      <c r="S133" s="23">
        <v>179.0</v>
      </c>
      <c r="T133" s="23">
        <v>0.0</v>
      </c>
      <c r="U133" s="23">
        <v>1798.0</v>
      </c>
      <c r="V133" s="23">
        <v>0.0</v>
      </c>
      <c r="W133" s="23">
        <v>207.0</v>
      </c>
      <c r="X133" s="23">
        <v>1.9052</v>
      </c>
      <c r="Y133" s="23">
        <v>0.1181</v>
      </c>
      <c r="Z133" s="23" t="s">
        <v>133</v>
      </c>
      <c r="AA133" s="23">
        <v>1.3722</v>
      </c>
      <c r="AB133" s="23">
        <v>25088.0</v>
      </c>
      <c r="AC133" s="23">
        <v>24487.0</v>
      </c>
      <c r="AD133" s="23">
        <v>14742.0</v>
      </c>
      <c r="AE133" s="23">
        <v>0.0</v>
      </c>
      <c r="AF133" s="23">
        <v>9745.0</v>
      </c>
      <c r="AG133" s="23">
        <v>0.0</v>
      </c>
      <c r="AH133" s="23">
        <v>0.0</v>
      </c>
      <c r="AI133" s="23">
        <v>254.2952</v>
      </c>
      <c r="AJ133" s="23">
        <v>202.5474</v>
      </c>
      <c r="AK133" s="23">
        <v>38.1297</v>
      </c>
      <c r="AL133" s="23">
        <v>0.0</v>
      </c>
      <c r="AM133" s="23">
        <v>100000.0</v>
      </c>
      <c r="AN133" s="23">
        <v>6.0</v>
      </c>
      <c r="AO133" s="23">
        <v>6000.0</v>
      </c>
      <c r="AP133" s="23">
        <v>3600.0</v>
      </c>
      <c r="AQ133" s="23">
        <v>0.0</v>
      </c>
      <c r="AR133" s="23">
        <v>0.0</v>
      </c>
      <c r="AS133" s="23" t="s">
        <v>2545</v>
      </c>
      <c r="AT133" s="23" t="s">
        <v>2521</v>
      </c>
    </row>
    <row r="134">
      <c r="A134" s="23" t="str">
        <f t="shared" si="2"/>
        <v>OK</v>
      </c>
      <c r="B134" s="23" t="s">
        <v>103</v>
      </c>
      <c r="C134" s="23" t="s">
        <v>103</v>
      </c>
      <c r="D134" s="23">
        <v>1.0</v>
      </c>
      <c r="E134" s="23">
        <v>116.0</v>
      </c>
      <c r="F134" s="23">
        <v>20.0</v>
      </c>
      <c r="G134" s="23">
        <v>1.0</v>
      </c>
      <c r="H134" s="23">
        <v>10.0</v>
      </c>
      <c r="I134" s="29">
        <v>551919.0</v>
      </c>
      <c r="J134" s="23">
        <v>158662.589899</v>
      </c>
      <c r="K134" s="23">
        <v>71.252559</v>
      </c>
      <c r="L134" s="23">
        <v>2.0</v>
      </c>
      <c r="M134" s="23">
        <v>1.0</v>
      </c>
      <c r="N134" s="23">
        <v>9420.0</v>
      </c>
      <c r="O134" s="23">
        <v>3600.3995</v>
      </c>
      <c r="P134" s="23">
        <v>268.0</v>
      </c>
      <c r="Q134" s="23">
        <v>300.0</v>
      </c>
      <c r="R134" s="23">
        <v>1057.0</v>
      </c>
      <c r="S134" s="23">
        <v>127.0</v>
      </c>
      <c r="T134" s="23">
        <v>0.0</v>
      </c>
      <c r="U134" s="23">
        <v>797.0</v>
      </c>
      <c r="V134" s="23">
        <v>0.0</v>
      </c>
      <c r="W134" s="23">
        <v>133.0</v>
      </c>
      <c r="X134" s="23">
        <v>0.6767</v>
      </c>
      <c r="Y134" s="23">
        <v>0.0746</v>
      </c>
      <c r="Z134" s="23" t="s">
        <v>133</v>
      </c>
      <c r="AA134" s="23">
        <v>0.4397</v>
      </c>
      <c r="AB134" s="23">
        <v>22838.0</v>
      </c>
      <c r="AC134" s="23">
        <v>25307.0</v>
      </c>
      <c r="AD134" s="23">
        <v>14993.0</v>
      </c>
      <c r="AE134" s="23">
        <v>0.0</v>
      </c>
      <c r="AF134" s="23">
        <v>10314.0</v>
      </c>
      <c r="AG134" s="23">
        <v>0.0</v>
      </c>
      <c r="AH134" s="23">
        <v>0.0</v>
      </c>
      <c r="AI134" s="23">
        <v>267.6082</v>
      </c>
      <c r="AJ134" s="23">
        <v>216.8768</v>
      </c>
      <c r="AK134" s="23">
        <v>38.4389</v>
      </c>
      <c r="AL134" s="23">
        <v>0.0</v>
      </c>
      <c r="AM134" s="23">
        <v>100000.0</v>
      </c>
      <c r="AN134" s="23">
        <v>26.0</v>
      </c>
      <c r="AO134" s="23">
        <v>6000.0</v>
      </c>
      <c r="AP134" s="23">
        <v>3600.0</v>
      </c>
      <c r="AQ134" s="23">
        <v>0.0</v>
      </c>
      <c r="AR134" s="23">
        <v>0.0</v>
      </c>
      <c r="AS134" s="23" t="s">
        <v>2545</v>
      </c>
      <c r="AT134" s="23" t="s">
        <v>2513</v>
      </c>
    </row>
    <row r="135">
      <c r="A135" s="23" t="str">
        <f t="shared" si="2"/>
        <v>OK</v>
      </c>
      <c r="B135" s="23" t="s">
        <v>104</v>
      </c>
      <c r="C135" s="23" t="s">
        <v>104</v>
      </c>
      <c r="D135" s="23">
        <v>1.0</v>
      </c>
      <c r="E135" s="23">
        <v>116.0</v>
      </c>
      <c r="F135" s="23">
        <v>10.0</v>
      </c>
      <c r="G135" s="23">
        <v>1.0</v>
      </c>
      <c r="H135" s="23">
        <v>10.0</v>
      </c>
      <c r="I135" s="29">
        <v>1597212.0</v>
      </c>
      <c r="J135" s="23">
        <v>244777.720566</v>
      </c>
      <c r="K135" s="23">
        <v>84.674688</v>
      </c>
      <c r="L135" s="23">
        <v>2.0</v>
      </c>
      <c r="M135" s="23">
        <v>1.0</v>
      </c>
      <c r="N135" s="23">
        <v>4180.0</v>
      </c>
      <c r="O135" s="23">
        <v>3600.9291</v>
      </c>
      <c r="P135" s="23">
        <v>14240.0</v>
      </c>
      <c r="Q135" s="23">
        <v>73.0</v>
      </c>
      <c r="R135" s="23">
        <v>297.0</v>
      </c>
      <c r="S135" s="23">
        <v>59.0</v>
      </c>
      <c r="T135" s="23">
        <v>0.0</v>
      </c>
      <c r="U135" s="23">
        <v>214.0</v>
      </c>
      <c r="V135" s="23">
        <v>0.0</v>
      </c>
      <c r="W135" s="23">
        <v>24.0</v>
      </c>
      <c r="X135" s="23">
        <v>0.1268</v>
      </c>
      <c r="Y135" s="23">
        <v>0.0264</v>
      </c>
      <c r="Z135" s="23" t="s">
        <v>133</v>
      </c>
      <c r="AA135" s="23">
        <v>0.0619</v>
      </c>
      <c r="AB135" s="23">
        <v>12592.0</v>
      </c>
      <c r="AC135" s="23">
        <v>21658.0</v>
      </c>
      <c r="AD135" s="23">
        <v>6647.0</v>
      </c>
      <c r="AE135" s="23">
        <v>54.0</v>
      </c>
      <c r="AF135" s="23">
        <v>14957.0</v>
      </c>
      <c r="AG135" s="23">
        <v>0.0</v>
      </c>
      <c r="AH135" s="23">
        <v>0.0</v>
      </c>
      <c r="AI135" s="23">
        <v>144.3079</v>
      </c>
      <c r="AJ135" s="23">
        <v>109.358</v>
      </c>
      <c r="AK135" s="23">
        <v>28.2525</v>
      </c>
      <c r="AL135" s="23">
        <v>0.0</v>
      </c>
      <c r="AM135" s="23">
        <v>100000.0</v>
      </c>
      <c r="AN135" s="23">
        <v>89.0</v>
      </c>
      <c r="AO135" s="23">
        <v>6000.0</v>
      </c>
      <c r="AP135" s="23">
        <v>3600.0</v>
      </c>
      <c r="AQ135" s="23">
        <v>0.0</v>
      </c>
      <c r="AR135" s="23">
        <v>0.0</v>
      </c>
      <c r="AS135" s="23" t="s">
        <v>2545</v>
      </c>
      <c r="AT135" s="23" t="s">
        <v>2562</v>
      </c>
    </row>
    <row r="136">
      <c r="A136" s="23"/>
      <c r="B136" s="23"/>
      <c r="I136" s="76"/>
    </row>
    <row r="137" ht="27.75" customHeight="1">
      <c r="A137" s="72" t="s">
        <v>136</v>
      </c>
      <c r="I137" s="76"/>
      <c r="K137" s="53"/>
      <c r="L137" s="53"/>
      <c r="M137" s="53"/>
      <c r="N137" s="53"/>
      <c r="O137" s="53"/>
      <c r="P137" s="53"/>
      <c r="Q137" s="53"/>
      <c r="R137" s="53"/>
      <c r="S137" s="53"/>
      <c r="T137" s="53"/>
      <c r="U137" s="53"/>
      <c r="V137" s="53"/>
      <c r="W137" s="53"/>
      <c r="X137" s="53"/>
      <c r="Y137" s="53"/>
      <c r="Z137" s="53"/>
      <c r="AA137" s="53"/>
      <c r="AB137" s="53"/>
      <c r="AC137" s="53"/>
      <c r="AD137" s="53"/>
      <c r="AE137" s="53"/>
      <c r="AF137" s="53"/>
      <c r="AG137" s="53"/>
      <c r="AH137" s="53"/>
      <c r="AI137" s="53"/>
      <c r="AJ137" s="53"/>
      <c r="AK137" s="53"/>
      <c r="AL137" s="53"/>
      <c r="AM137" s="53"/>
      <c r="AN137" s="53"/>
      <c r="AO137" s="53"/>
      <c r="AP137" s="53"/>
      <c r="AQ137" s="53"/>
      <c r="AR137" s="53"/>
      <c r="AS137" s="53"/>
      <c r="AT137" s="53"/>
    </row>
    <row r="138">
      <c r="A138" s="23"/>
      <c r="B138" s="23"/>
      <c r="C138" s="23" t="s">
        <v>11</v>
      </c>
      <c r="D138" s="23" t="s">
        <v>131</v>
      </c>
      <c r="E138" s="23" t="s">
        <v>127</v>
      </c>
      <c r="F138" s="23" t="s">
        <v>128</v>
      </c>
      <c r="G138" s="23" t="s">
        <v>12</v>
      </c>
      <c r="H138" s="23" t="s">
        <v>129</v>
      </c>
      <c r="I138" s="29" t="s">
        <v>17</v>
      </c>
      <c r="J138" s="23" t="s">
        <v>144</v>
      </c>
      <c r="K138" s="23" t="s">
        <v>19</v>
      </c>
      <c r="L138" s="23" t="s">
        <v>21</v>
      </c>
      <c r="M138" s="23" t="s">
        <v>145</v>
      </c>
      <c r="N138" s="23" t="s">
        <v>146</v>
      </c>
      <c r="O138" s="23" t="s">
        <v>147</v>
      </c>
      <c r="P138" s="23" t="s">
        <v>148</v>
      </c>
      <c r="Q138" s="23" t="s">
        <v>401</v>
      </c>
      <c r="R138" s="23" t="s">
        <v>402</v>
      </c>
      <c r="S138" s="23" t="s">
        <v>403</v>
      </c>
      <c r="T138" s="23" t="s">
        <v>404</v>
      </c>
      <c r="U138" s="23" t="s">
        <v>405</v>
      </c>
      <c r="V138" s="23" t="s">
        <v>406</v>
      </c>
      <c r="W138" s="23" t="s">
        <v>407</v>
      </c>
      <c r="X138" s="23" t="s">
        <v>408</v>
      </c>
      <c r="Y138" s="23" t="s">
        <v>409</v>
      </c>
      <c r="Z138" s="23" t="s">
        <v>410</v>
      </c>
      <c r="AA138" s="23" t="s">
        <v>411</v>
      </c>
      <c r="AB138" s="23" t="s">
        <v>412</v>
      </c>
      <c r="AC138" s="23" t="s">
        <v>413</v>
      </c>
      <c r="AD138" s="23" t="s">
        <v>414</v>
      </c>
      <c r="AE138" s="23" t="s">
        <v>415</v>
      </c>
      <c r="AF138" s="23" t="s">
        <v>416</v>
      </c>
      <c r="AG138" s="23" t="s">
        <v>417</v>
      </c>
      <c r="AH138" s="23" t="s">
        <v>418</v>
      </c>
      <c r="AI138" s="23" t="s">
        <v>419</v>
      </c>
      <c r="AJ138" s="23" t="s">
        <v>420</v>
      </c>
      <c r="AK138" s="23" t="s">
        <v>421</v>
      </c>
      <c r="AL138" s="23" t="s">
        <v>422</v>
      </c>
      <c r="AM138" s="23" t="s">
        <v>423</v>
      </c>
      <c r="AN138" s="23" t="s">
        <v>149</v>
      </c>
      <c r="AO138" s="23" t="s">
        <v>150</v>
      </c>
      <c r="AP138" s="23" t="s">
        <v>151</v>
      </c>
      <c r="AQ138" s="23" t="s">
        <v>152</v>
      </c>
      <c r="AR138" s="23" t="s">
        <v>153</v>
      </c>
      <c r="AS138" s="23" t="s">
        <v>154</v>
      </c>
      <c r="AT138" s="23" t="s">
        <v>155</v>
      </c>
    </row>
    <row r="139">
      <c r="A139" s="23" t="str">
        <f t="shared" ref="A139:A203" si="3">IF(B139=C139, "OK", "ERROR")</f>
        <v>OK</v>
      </c>
      <c r="B139" s="23" t="s">
        <v>26</v>
      </c>
      <c r="C139" s="23" t="s">
        <v>26</v>
      </c>
      <c r="D139" s="23">
        <v>1.0</v>
      </c>
      <c r="E139" s="23">
        <v>13.0</v>
      </c>
      <c r="F139" s="23">
        <v>30.0</v>
      </c>
      <c r="G139" s="23">
        <v>1.0</v>
      </c>
      <c r="H139" s="23">
        <v>25.0</v>
      </c>
      <c r="I139" s="29">
        <v>14600.0</v>
      </c>
      <c r="J139" s="23">
        <v>14600.0</v>
      </c>
      <c r="K139" s="23">
        <v>0.0</v>
      </c>
      <c r="L139" s="23">
        <v>1.0</v>
      </c>
      <c r="M139" s="23">
        <v>1.0</v>
      </c>
      <c r="N139" s="23">
        <v>0.0</v>
      </c>
      <c r="O139" s="23">
        <v>0.0148</v>
      </c>
      <c r="P139" s="23">
        <v>0.0</v>
      </c>
      <c r="Q139" s="23">
        <v>5.0</v>
      </c>
      <c r="R139" s="23">
        <v>8.0</v>
      </c>
      <c r="S139" s="23">
        <v>8.0</v>
      </c>
      <c r="T139" s="23">
        <v>0.0</v>
      </c>
      <c r="U139" s="23">
        <v>0.0</v>
      </c>
      <c r="V139" s="23">
        <v>0.0</v>
      </c>
      <c r="W139" s="23">
        <v>0.0</v>
      </c>
      <c r="X139" s="23">
        <v>3.0E-4</v>
      </c>
      <c r="Y139" s="23">
        <v>2.0E-4</v>
      </c>
      <c r="Z139" s="23" t="s">
        <v>133</v>
      </c>
      <c r="AA139" s="23">
        <v>0.0</v>
      </c>
      <c r="AB139" s="23">
        <v>1.0</v>
      </c>
      <c r="AC139" s="23">
        <v>34.0</v>
      </c>
      <c r="AD139" s="23">
        <v>34.0</v>
      </c>
      <c r="AE139" s="23">
        <v>0.0</v>
      </c>
      <c r="AF139" s="23">
        <v>0.0</v>
      </c>
      <c r="AG139" s="23">
        <v>0.0</v>
      </c>
      <c r="AH139" s="23">
        <v>0.0</v>
      </c>
      <c r="AI139" s="23">
        <v>7.0E-4</v>
      </c>
      <c r="AJ139" s="23">
        <v>7.0E-4</v>
      </c>
      <c r="AK139" s="23">
        <v>0.0</v>
      </c>
      <c r="AL139" s="23">
        <v>0.0</v>
      </c>
      <c r="AM139" s="23">
        <v>100000.0</v>
      </c>
      <c r="AN139" s="23">
        <v>1.0</v>
      </c>
      <c r="AO139" s="23">
        <v>6000.0</v>
      </c>
      <c r="AP139" s="23">
        <v>3600.0</v>
      </c>
      <c r="AQ139" s="23">
        <v>1.0</v>
      </c>
      <c r="AR139" s="23">
        <v>0.0</v>
      </c>
      <c r="AS139" s="23" t="s">
        <v>2563</v>
      </c>
      <c r="AT139" s="23" t="s">
        <v>2499</v>
      </c>
    </row>
    <row r="140">
      <c r="A140" s="23" t="str">
        <f t="shared" si="3"/>
        <v>OK</v>
      </c>
      <c r="B140" s="23" t="s">
        <v>28</v>
      </c>
      <c r="C140" s="23" t="s">
        <v>28</v>
      </c>
      <c r="D140" s="23">
        <v>1.0</v>
      </c>
      <c r="E140" s="23">
        <v>13.0</v>
      </c>
      <c r="F140" s="23">
        <v>20.0</v>
      </c>
      <c r="G140" s="23">
        <v>1.0</v>
      </c>
      <c r="H140" s="23">
        <v>25.0</v>
      </c>
      <c r="I140" s="29">
        <v>16500.0</v>
      </c>
      <c r="J140" s="23">
        <v>16500.0</v>
      </c>
      <c r="K140" s="23">
        <v>0.0</v>
      </c>
      <c r="L140" s="23">
        <v>1.0</v>
      </c>
      <c r="M140" s="23">
        <v>1.0</v>
      </c>
      <c r="N140" s="23">
        <v>0.0</v>
      </c>
      <c r="O140" s="23">
        <v>0.0128</v>
      </c>
      <c r="P140" s="23">
        <v>0.0</v>
      </c>
      <c r="Q140" s="23">
        <v>7.0</v>
      </c>
      <c r="R140" s="23">
        <v>13.0</v>
      </c>
      <c r="S140" s="23">
        <v>7.0</v>
      </c>
      <c r="T140" s="23">
        <v>0.0</v>
      </c>
      <c r="U140" s="23">
        <v>6.0</v>
      </c>
      <c r="V140" s="23">
        <v>0.0</v>
      </c>
      <c r="W140" s="23">
        <v>0.0</v>
      </c>
      <c r="X140" s="23">
        <v>3.0E-4</v>
      </c>
      <c r="Y140" s="23">
        <v>1.0E-4</v>
      </c>
      <c r="Z140" s="23" t="s">
        <v>133</v>
      </c>
      <c r="AA140" s="23">
        <v>1.0E-4</v>
      </c>
      <c r="AB140" s="23">
        <v>1.0</v>
      </c>
      <c r="AC140" s="23">
        <v>34.0</v>
      </c>
      <c r="AD140" s="23">
        <v>34.0</v>
      </c>
      <c r="AE140" s="23">
        <v>0.0</v>
      </c>
      <c r="AF140" s="23">
        <v>0.0</v>
      </c>
      <c r="AG140" s="23">
        <v>0.0</v>
      </c>
      <c r="AH140" s="23">
        <v>0.0</v>
      </c>
      <c r="AI140" s="23">
        <v>5.0E-4</v>
      </c>
      <c r="AJ140" s="23">
        <v>5.0E-4</v>
      </c>
      <c r="AK140" s="23">
        <v>0.0</v>
      </c>
      <c r="AL140" s="23">
        <v>0.0</v>
      </c>
      <c r="AM140" s="23">
        <v>100000.0</v>
      </c>
      <c r="AN140" s="23">
        <v>2.0</v>
      </c>
      <c r="AO140" s="23">
        <v>6000.0</v>
      </c>
      <c r="AP140" s="23">
        <v>3600.0</v>
      </c>
      <c r="AQ140" s="23">
        <v>1.0</v>
      </c>
      <c r="AR140" s="23">
        <v>0.0</v>
      </c>
      <c r="AS140" s="23" t="s">
        <v>2563</v>
      </c>
      <c r="AT140" s="23" t="s">
        <v>2499</v>
      </c>
    </row>
    <row r="141">
      <c r="A141" s="23" t="str">
        <f t="shared" si="3"/>
        <v>OK</v>
      </c>
      <c r="B141" s="23" t="s">
        <v>30</v>
      </c>
      <c r="C141" s="23" t="s">
        <v>30</v>
      </c>
      <c r="D141" s="23">
        <v>1.0</v>
      </c>
      <c r="E141" s="23">
        <v>13.0</v>
      </c>
      <c r="F141" s="23">
        <v>10.0</v>
      </c>
      <c r="G141" s="23">
        <v>1.0</v>
      </c>
      <c r="H141" s="23">
        <v>25.0</v>
      </c>
      <c r="I141" s="29">
        <v>24400.0</v>
      </c>
      <c r="J141" s="23">
        <v>24400.0</v>
      </c>
      <c r="K141" s="23">
        <v>0.0</v>
      </c>
      <c r="L141" s="23">
        <v>1.0</v>
      </c>
      <c r="M141" s="23">
        <v>1.0</v>
      </c>
      <c r="N141" s="23">
        <v>611.0</v>
      </c>
      <c r="O141" s="23">
        <v>0.5095</v>
      </c>
      <c r="P141" s="23">
        <v>84.0</v>
      </c>
      <c r="Q141" s="23">
        <v>102.0</v>
      </c>
      <c r="R141" s="23">
        <v>167.0</v>
      </c>
      <c r="S141" s="23">
        <v>9.0</v>
      </c>
      <c r="T141" s="23">
        <v>0.0</v>
      </c>
      <c r="U141" s="23">
        <v>154.0</v>
      </c>
      <c r="V141" s="23">
        <v>0.0</v>
      </c>
      <c r="W141" s="23">
        <v>4.0</v>
      </c>
      <c r="X141" s="23">
        <v>0.0055</v>
      </c>
      <c r="Y141" s="23">
        <v>6.0E-4</v>
      </c>
      <c r="Z141" s="23" t="s">
        <v>133</v>
      </c>
      <c r="AA141" s="23">
        <v>0.003</v>
      </c>
      <c r="AB141" s="23">
        <v>752.0</v>
      </c>
      <c r="AC141" s="23">
        <v>60.0</v>
      </c>
      <c r="AD141" s="23">
        <v>44.0</v>
      </c>
      <c r="AE141" s="23">
        <v>0.0</v>
      </c>
      <c r="AF141" s="23">
        <v>16.0</v>
      </c>
      <c r="AG141" s="23">
        <v>0.0</v>
      </c>
      <c r="AH141" s="23">
        <v>0.0</v>
      </c>
      <c r="AI141" s="23">
        <v>0.1272</v>
      </c>
      <c r="AJ141" s="23">
        <v>0.065</v>
      </c>
      <c r="AK141" s="23">
        <v>0.052</v>
      </c>
      <c r="AL141" s="23">
        <v>0.0</v>
      </c>
      <c r="AM141" s="23">
        <v>100000.0</v>
      </c>
      <c r="AN141" s="23">
        <v>3.0</v>
      </c>
      <c r="AO141" s="23">
        <v>6000.0</v>
      </c>
      <c r="AP141" s="23">
        <v>3600.0</v>
      </c>
      <c r="AQ141" s="23">
        <v>1.0</v>
      </c>
      <c r="AR141" s="23">
        <v>0.0</v>
      </c>
      <c r="AS141" s="23" t="s">
        <v>2563</v>
      </c>
      <c r="AT141" s="23" t="s">
        <v>2499</v>
      </c>
    </row>
    <row r="142">
      <c r="A142" s="23" t="str">
        <f t="shared" si="3"/>
        <v>OK</v>
      </c>
      <c r="B142" s="23" t="s">
        <v>32</v>
      </c>
      <c r="C142" s="23" t="s">
        <v>32</v>
      </c>
      <c r="D142" s="23">
        <v>1.0</v>
      </c>
      <c r="E142" s="23">
        <v>14.0</v>
      </c>
      <c r="F142" s="23">
        <v>30.0</v>
      </c>
      <c r="G142" s="23">
        <v>1.0</v>
      </c>
      <c r="H142" s="23">
        <v>25.0</v>
      </c>
      <c r="I142" s="29">
        <v>22400.0</v>
      </c>
      <c r="J142" s="23">
        <v>22400.0</v>
      </c>
      <c r="K142" s="23">
        <v>0.0</v>
      </c>
      <c r="L142" s="23">
        <v>1.0</v>
      </c>
      <c r="M142" s="23">
        <v>1.0</v>
      </c>
      <c r="N142" s="23">
        <v>0.0</v>
      </c>
      <c r="O142" s="23">
        <v>0.0125</v>
      </c>
      <c r="P142" s="23">
        <v>0.0</v>
      </c>
      <c r="Q142" s="23">
        <v>4.0</v>
      </c>
      <c r="R142" s="23">
        <v>5.0</v>
      </c>
      <c r="S142" s="23">
        <v>1.0</v>
      </c>
      <c r="T142" s="23">
        <v>0.0</v>
      </c>
      <c r="U142" s="23">
        <v>4.0</v>
      </c>
      <c r="V142" s="23">
        <v>0.0</v>
      </c>
      <c r="W142" s="23">
        <v>0.0</v>
      </c>
      <c r="X142" s="23">
        <v>3.0E-4</v>
      </c>
      <c r="Y142" s="23">
        <v>1.0E-4</v>
      </c>
      <c r="Z142" s="23" t="s">
        <v>133</v>
      </c>
      <c r="AA142" s="23">
        <v>1.0E-4</v>
      </c>
      <c r="AB142" s="23">
        <v>0.0</v>
      </c>
      <c r="AC142" s="23">
        <v>0.0</v>
      </c>
      <c r="AD142" s="23">
        <v>0.0</v>
      </c>
      <c r="AE142" s="23">
        <v>0.0</v>
      </c>
      <c r="AF142" s="23">
        <v>0.0</v>
      </c>
      <c r="AG142" s="23">
        <v>0.0</v>
      </c>
      <c r="AH142" s="23">
        <v>0.0</v>
      </c>
      <c r="AI142" s="23">
        <v>0.0</v>
      </c>
      <c r="AJ142" s="23">
        <v>0.0</v>
      </c>
      <c r="AK142" s="23">
        <v>0.0</v>
      </c>
      <c r="AL142" s="23">
        <v>0.0</v>
      </c>
      <c r="AM142" s="23">
        <v>100000.0</v>
      </c>
      <c r="AN142" s="23">
        <v>2.0</v>
      </c>
      <c r="AO142" s="23">
        <v>6000.0</v>
      </c>
      <c r="AP142" s="23">
        <v>3600.0</v>
      </c>
      <c r="AQ142" s="23">
        <v>1.0</v>
      </c>
      <c r="AR142" s="23">
        <v>0.0</v>
      </c>
      <c r="AS142" s="23" t="s">
        <v>2563</v>
      </c>
      <c r="AT142" s="23" t="s">
        <v>2500</v>
      </c>
    </row>
    <row r="143">
      <c r="A143" s="23" t="str">
        <f t="shared" si="3"/>
        <v>OK</v>
      </c>
      <c r="B143" s="23" t="s">
        <v>34</v>
      </c>
      <c r="C143" s="23" t="s">
        <v>34</v>
      </c>
      <c r="D143" s="23">
        <v>1.0</v>
      </c>
      <c r="E143" s="23">
        <v>14.0</v>
      </c>
      <c r="F143" s="23">
        <v>20.0</v>
      </c>
      <c r="G143" s="23">
        <v>1.0</v>
      </c>
      <c r="H143" s="23">
        <v>25.0</v>
      </c>
      <c r="I143" s="29">
        <v>23300.0</v>
      </c>
      <c r="J143" s="23">
        <v>23300.0</v>
      </c>
      <c r="K143" s="23">
        <v>0.0</v>
      </c>
      <c r="L143" s="23">
        <v>1.0</v>
      </c>
      <c r="M143" s="23">
        <v>1.0</v>
      </c>
      <c r="N143" s="23">
        <v>19.0</v>
      </c>
      <c r="O143" s="23">
        <v>0.0707</v>
      </c>
      <c r="P143" s="23">
        <v>48.0</v>
      </c>
      <c r="Q143" s="23">
        <v>35.0</v>
      </c>
      <c r="R143" s="23">
        <v>46.0</v>
      </c>
      <c r="S143" s="23">
        <v>9.0</v>
      </c>
      <c r="T143" s="23">
        <v>0.0</v>
      </c>
      <c r="U143" s="23">
        <v>24.0</v>
      </c>
      <c r="V143" s="23">
        <v>0.0</v>
      </c>
      <c r="W143" s="23">
        <v>13.0</v>
      </c>
      <c r="X143" s="23">
        <v>0.0019</v>
      </c>
      <c r="Y143" s="23">
        <v>4.0E-4</v>
      </c>
      <c r="Z143" s="23" t="s">
        <v>133</v>
      </c>
      <c r="AA143" s="23">
        <v>8.0E-4</v>
      </c>
      <c r="AB143" s="23">
        <v>11.0</v>
      </c>
      <c r="AC143" s="23">
        <v>49.0</v>
      </c>
      <c r="AD143" s="23">
        <v>43.0</v>
      </c>
      <c r="AE143" s="23">
        <v>0.0</v>
      </c>
      <c r="AF143" s="23">
        <v>6.0</v>
      </c>
      <c r="AG143" s="23">
        <v>0.0</v>
      </c>
      <c r="AH143" s="23">
        <v>0.0</v>
      </c>
      <c r="AI143" s="23">
        <v>0.0035</v>
      </c>
      <c r="AJ143" s="23">
        <v>0.0022</v>
      </c>
      <c r="AK143" s="23">
        <v>0.0011</v>
      </c>
      <c r="AL143" s="23">
        <v>0.0</v>
      </c>
      <c r="AM143" s="23">
        <v>100000.0</v>
      </c>
      <c r="AN143" s="23">
        <v>2.0</v>
      </c>
      <c r="AO143" s="23">
        <v>6000.0</v>
      </c>
      <c r="AP143" s="23">
        <v>3600.0</v>
      </c>
      <c r="AQ143" s="23">
        <v>1.0</v>
      </c>
      <c r="AR143" s="23">
        <v>0.0</v>
      </c>
      <c r="AS143" s="23" t="s">
        <v>2563</v>
      </c>
      <c r="AT143" s="23" t="s">
        <v>2499</v>
      </c>
    </row>
    <row r="144">
      <c r="A144" s="23" t="str">
        <f t="shared" si="3"/>
        <v>OK</v>
      </c>
      <c r="B144" s="23" t="s">
        <v>36</v>
      </c>
      <c r="C144" s="23" t="s">
        <v>36</v>
      </c>
      <c r="D144" s="23">
        <v>0.0</v>
      </c>
      <c r="E144" s="23">
        <v>14.0</v>
      </c>
      <c r="F144" s="23">
        <v>10.0</v>
      </c>
      <c r="G144" s="23">
        <v>1.0</v>
      </c>
      <c r="H144" s="23">
        <v>25.0</v>
      </c>
      <c r="I144" s="29" t="s">
        <v>134</v>
      </c>
      <c r="J144" s="23">
        <v>0.0</v>
      </c>
      <c r="K144" s="23" t="s">
        <v>134</v>
      </c>
      <c r="L144" s="23">
        <v>-1.0</v>
      </c>
      <c r="M144" s="23">
        <v>-1.0</v>
      </c>
      <c r="N144" s="23">
        <v>0.0</v>
      </c>
      <c r="O144" s="23">
        <v>0.0</v>
      </c>
      <c r="P144" s="23">
        <v>0.0</v>
      </c>
      <c r="Q144" s="23" t="s">
        <v>133</v>
      </c>
      <c r="R144" s="23" t="s">
        <v>133</v>
      </c>
      <c r="S144" s="23" t="s">
        <v>133</v>
      </c>
      <c r="T144" s="23" t="s">
        <v>133</v>
      </c>
      <c r="U144" s="23" t="s">
        <v>133</v>
      </c>
      <c r="V144" s="23" t="s">
        <v>133</v>
      </c>
      <c r="W144" s="23" t="s">
        <v>133</v>
      </c>
      <c r="X144" s="23" t="s">
        <v>133</v>
      </c>
      <c r="Y144" s="23" t="s">
        <v>133</v>
      </c>
      <c r="Z144" s="23" t="s">
        <v>133</v>
      </c>
      <c r="AA144" s="23" t="s">
        <v>133</v>
      </c>
      <c r="AB144" s="23" t="s">
        <v>133</v>
      </c>
      <c r="AC144" s="23" t="s">
        <v>133</v>
      </c>
      <c r="AD144" s="23" t="s">
        <v>133</v>
      </c>
      <c r="AE144" s="23" t="s">
        <v>133</v>
      </c>
      <c r="AF144" s="23" t="s">
        <v>133</v>
      </c>
      <c r="AG144" s="23" t="s">
        <v>133</v>
      </c>
      <c r="AH144" s="23" t="s">
        <v>133</v>
      </c>
      <c r="AI144" s="23" t="s">
        <v>133</v>
      </c>
      <c r="AJ144" s="23" t="s">
        <v>133</v>
      </c>
      <c r="AK144" s="23" t="s">
        <v>133</v>
      </c>
      <c r="AL144" s="23" t="s">
        <v>133</v>
      </c>
      <c r="AM144" s="23" t="s">
        <v>133</v>
      </c>
      <c r="AN144" s="23" t="s">
        <v>133</v>
      </c>
      <c r="AO144" s="23">
        <v>6000.0</v>
      </c>
      <c r="AP144" s="23">
        <v>3600.0</v>
      </c>
      <c r="AQ144" s="23">
        <v>1.0</v>
      </c>
      <c r="AR144" s="23">
        <v>0.0</v>
      </c>
      <c r="AS144" s="23" t="s">
        <v>2563</v>
      </c>
      <c r="AT144" s="23" t="s">
        <v>2501</v>
      </c>
    </row>
    <row r="145">
      <c r="A145" s="23" t="str">
        <f t="shared" si="3"/>
        <v>OK</v>
      </c>
      <c r="B145" s="23" t="s">
        <v>38</v>
      </c>
      <c r="C145" s="23" t="s">
        <v>38</v>
      </c>
      <c r="D145" s="23">
        <v>1.0</v>
      </c>
      <c r="E145" s="23">
        <v>15.0</v>
      </c>
      <c r="F145" s="23">
        <v>30.0</v>
      </c>
      <c r="G145" s="23">
        <v>1.0</v>
      </c>
      <c r="H145" s="23">
        <v>25.0</v>
      </c>
      <c r="I145" s="29">
        <v>12600.0</v>
      </c>
      <c r="J145" s="23">
        <v>12600.0</v>
      </c>
      <c r="K145" s="23">
        <v>0.0</v>
      </c>
      <c r="L145" s="23">
        <v>1.0</v>
      </c>
      <c r="M145" s="23">
        <v>1.0</v>
      </c>
      <c r="N145" s="23">
        <v>0.0</v>
      </c>
      <c r="O145" s="23">
        <v>0.0119</v>
      </c>
      <c r="P145" s="23">
        <v>0.0</v>
      </c>
      <c r="Q145" s="23">
        <v>4.0</v>
      </c>
      <c r="R145" s="23">
        <v>4.0</v>
      </c>
      <c r="S145" s="23">
        <v>4.0</v>
      </c>
      <c r="T145" s="23">
        <v>0.0</v>
      </c>
      <c r="U145" s="23">
        <v>0.0</v>
      </c>
      <c r="V145" s="23">
        <v>0.0</v>
      </c>
      <c r="W145" s="23">
        <v>0.0</v>
      </c>
      <c r="X145" s="23">
        <v>2.0E-4</v>
      </c>
      <c r="Y145" s="23">
        <v>1.0E-4</v>
      </c>
      <c r="Z145" s="23" t="s">
        <v>133</v>
      </c>
      <c r="AA145" s="23">
        <v>0.0</v>
      </c>
      <c r="AB145" s="23">
        <v>1.0</v>
      </c>
      <c r="AC145" s="23">
        <v>0.0</v>
      </c>
      <c r="AD145" s="23">
        <v>0.0</v>
      </c>
      <c r="AE145" s="23">
        <v>0.0</v>
      </c>
      <c r="AF145" s="23">
        <v>0.0</v>
      </c>
      <c r="AG145" s="23">
        <v>0.0</v>
      </c>
      <c r="AH145" s="23">
        <v>0.0</v>
      </c>
      <c r="AI145" s="23">
        <v>2.0E-4</v>
      </c>
      <c r="AJ145" s="23">
        <v>1.0E-4</v>
      </c>
      <c r="AK145" s="23">
        <v>1.0E-4</v>
      </c>
      <c r="AL145" s="23">
        <v>0.0</v>
      </c>
      <c r="AM145" s="23">
        <v>100000.0</v>
      </c>
      <c r="AN145" s="23">
        <v>1.0</v>
      </c>
      <c r="AO145" s="23">
        <v>6000.0</v>
      </c>
      <c r="AP145" s="23">
        <v>3600.0</v>
      </c>
      <c r="AQ145" s="23">
        <v>1.0</v>
      </c>
      <c r="AR145" s="23">
        <v>0.0</v>
      </c>
      <c r="AS145" s="23" t="s">
        <v>2563</v>
      </c>
      <c r="AT145" s="23" t="s">
        <v>2501</v>
      </c>
    </row>
    <row r="146">
      <c r="A146" s="23" t="str">
        <f t="shared" si="3"/>
        <v>OK</v>
      </c>
      <c r="B146" s="23" t="s">
        <v>40</v>
      </c>
      <c r="C146" s="23" t="s">
        <v>40</v>
      </c>
      <c r="D146" s="23">
        <v>1.0</v>
      </c>
      <c r="E146" s="23">
        <v>15.0</v>
      </c>
      <c r="F146" s="23">
        <v>20.0</v>
      </c>
      <c r="G146" s="23">
        <v>1.0</v>
      </c>
      <c r="H146" s="23">
        <v>25.0</v>
      </c>
      <c r="I146" s="29">
        <v>12900.0</v>
      </c>
      <c r="J146" s="23">
        <v>12900.0</v>
      </c>
      <c r="K146" s="23">
        <v>0.0</v>
      </c>
      <c r="L146" s="23">
        <v>1.0</v>
      </c>
      <c r="M146" s="23">
        <v>1.0</v>
      </c>
      <c r="N146" s="23">
        <v>29.0</v>
      </c>
      <c r="O146" s="23">
        <v>0.1009</v>
      </c>
      <c r="P146" s="23">
        <v>56.0</v>
      </c>
      <c r="Q146" s="23">
        <v>28.0</v>
      </c>
      <c r="R146" s="23">
        <v>29.0</v>
      </c>
      <c r="S146" s="23">
        <v>12.0</v>
      </c>
      <c r="T146" s="23">
        <v>0.0</v>
      </c>
      <c r="U146" s="23">
        <v>5.0</v>
      </c>
      <c r="V146" s="23">
        <v>0.0</v>
      </c>
      <c r="W146" s="23">
        <v>12.0</v>
      </c>
      <c r="X146" s="23">
        <v>0.0015</v>
      </c>
      <c r="Y146" s="23">
        <v>4.0E-4</v>
      </c>
      <c r="Z146" s="23" t="s">
        <v>133</v>
      </c>
      <c r="AA146" s="23">
        <v>5.0E-4</v>
      </c>
      <c r="AB146" s="23">
        <v>48.0</v>
      </c>
      <c r="AC146" s="23">
        <v>45.0</v>
      </c>
      <c r="AD146" s="23">
        <v>45.0</v>
      </c>
      <c r="AE146" s="23">
        <v>0.0</v>
      </c>
      <c r="AF146" s="23">
        <v>0.0</v>
      </c>
      <c r="AG146" s="23">
        <v>0.0</v>
      </c>
      <c r="AH146" s="23">
        <v>0.0</v>
      </c>
      <c r="AI146" s="23">
        <v>0.0137</v>
      </c>
      <c r="AJ146" s="23">
        <v>0.008</v>
      </c>
      <c r="AK146" s="23">
        <v>0.0048</v>
      </c>
      <c r="AL146" s="23">
        <v>0.0</v>
      </c>
      <c r="AM146" s="23">
        <v>100000.0</v>
      </c>
      <c r="AN146" s="23">
        <v>2.0</v>
      </c>
      <c r="AO146" s="23">
        <v>6000.0</v>
      </c>
      <c r="AP146" s="23">
        <v>3600.0</v>
      </c>
      <c r="AQ146" s="23">
        <v>1.0</v>
      </c>
      <c r="AR146" s="23">
        <v>0.0</v>
      </c>
      <c r="AS146" s="23" t="s">
        <v>2563</v>
      </c>
      <c r="AT146" s="23" t="s">
        <v>2501</v>
      </c>
    </row>
    <row r="147">
      <c r="A147" s="23" t="str">
        <f t="shared" si="3"/>
        <v>OK</v>
      </c>
      <c r="B147" s="23" t="s">
        <v>42</v>
      </c>
      <c r="C147" s="23" t="s">
        <v>42</v>
      </c>
      <c r="D147" s="23">
        <v>0.0</v>
      </c>
      <c r="E147" s="23">
        <v>15.0</v>
      </c>
      <c r="F147" s="23">
        <v>12.0</v>
      </c>
      <c r="G147" s="23">
        <v>1.0</v>
      </c>
      <c r="H147" s="23">
        <v>25.0</v>
      </c>
      <c r="I147" s="29" t="s">
        <v>134</v>
      </c>
      <c r="J147" s="23">
        <v>0.0</v>
      </c>
      <c r="K147" s="23" t="s">
        <v>134</v>
      </c>
      <c r="L147" s="23">
        <v>-1.0</v>
      </c>
      <c r="M147" s="23">
        <v>-1.0</v>
      </c>
      <c r="N147" s="23">
        <v>0.0</v>
      </c>
      <c r="O147" s="23">
        <v>0.0</v>
      </c>
      <c r="P147" s="23">
        <v>0.0</v>
      </c>
      <c r="Q147" s="23" t="s">
        <v>133</v>
      </c>
      <c r="R147" s="23" t="s">
        <v>133</v>
      </c>
      <c r="S147" s="23" t="s">
        <v>133</v>
      </c>
      <c r="T147" s="23" t="s">
        <v>133</v>
      </c>
      <c r="U147" s="23" t="s">
        <v>133</v>
      </c>
      <c r="V147" s="23" t="s">
        <v>133</v>
      </c>
      <c r="W147" s="23" t="s">
        <v>133</v>
      </c>
      <c r="X147" s="23" t="s">
        <v>133</v>
      </c>
      <c r="Y147" s="23" t="s">
        <v>133</v>
      </c>
      <c r="Z147" s="23" t="s">
        <v>133</v>
      </c>
      <c r="AA147" s="23" t="s">
        <v>133</v>
      </c>
      <c r="AB147" s="23" t="s">
        <v>133</v>
      </c>
      <c r="AC147" s="23" t="s">
        <v>133</v>
      </c>
      <c r="AD147" s="23" t="s">
        <v>133</v>
      </c>
      <c r="AE147" s="23" t="s">
        <v>133</v>
      </c>
      <c r="AF147" s="23" t="s">
        <v>133</v>
      </c>
      <c r="AG147" s="23" t="s">
        <v>133</v>
      </c>
      <c r="AH147" s="23" t="s">
        <v>133</v>
      </c>
      <c r="AI147" s="23" t="s">
        <v>133</v>
      </c>
      <c r="AJ147" s="23" t="s">
        <v>133</v>
      </c>
      <c r="AK147" s="23" t="s">
        <v>133</v>
      </c>
      <c r="AL147" s="23" t="s">
        <v>133</v>
      </c>
      <c r="AM147" s="23" t="s">
        <v>133</v>
      </c>
      <c r="AN147" s="23" t="s">
        <v>133</v>
      </c>
      <c r="AO147" s="23">
        <v>6000.0</v>
      </c>
      <c r="AP147" s="23">
        <v>3600.0</v>
      </c>
      <c r="AQ147" s="23">
        <v>1.0</v>
      </c>
      <c r="AR147" s="23">
        <v>0.0</v>
      </c>
      <c r="AS147" s="23" t="s">
        <v>2563</v>
      </c>
      <c r="AT147" s="23" t="s">
        <v>2499</v>
      </c>
    </row>
    <row r="148">
      <c r="A148" s="23" t="str">
        <f t="shared" si="3"/>
        <v>OK</v>
      </c>
      <c r="B148" s="23" t="s">
        <v>44</v>
      </c>
      <c r="C148" s="23" t="s">
        <v>44</v>
      </c>
      <c r="D148" s="23">
        <v>1.0</v>
      </c>
      <c r="E148" s="23">
        <v>15.0</v>
      </c>
      <c r="F148" s="23">
        <v>30.0</v>
      </c>
      <c r="G148" s="23">
        <v>1.0</v>
      </c>
      <c r="H148" s="23">
        <v>25.0</v>
      </c>
      <c r="I148" s="29">
        <v>29000.0</v>
      </c>
      <c r="J148" s="23">
        <v>29000.0</v>
      </c>
      <c r="K148" s="23">
        <v>0.0</v>
      </c>
      <c r="L148" s="23">
        <v>1.0</v>
      </c>
      <c r="M148" s="23">
        <v>1.0</v>
      </c>
      <c r="N148" s="23">
        <v>0.0</v>
      </c>
      <c r="O148" s="23">
        <v>0.0217</v>
      </c>
      <c r="P148" s="23">
        <v>0.0</v>
      </c>
      <c r="Q148" s="23">
        <v>2.0</v>
      </c>
      <c r="R148" s="23">
        <v>1.0</v>
      </c>
      <c r="S148" s="23">
        <v>1.0</v>
      </c>
      <c r="T148" s="23">
        <v>0.0</v>
      </c>
      <c r="U148" s="23">
        <v>0.0</v>
      </c>
      <c r="V148" s="23">
        <v>0.0</v>
      </c>
      <c r="W148" s="23">
        <v>0.0</v>
      </c>
      <c r="X148" s="23">
        <v>2.0E-4</v>
      </c>
      <c r="Y148" s="23">
        <v>1.0E-4</v>
      </c>
      <c r="Z148" s="23" t="s">
        <v>133</v>
      </c>
      <c r="AA148" s="23">
        <v>0.0</v>
      </c>
      <c r="AB148" s="23">
        <v>1.0</v>
      </c>
      <c r="AC148" s="23">
        <v>0.0</v>
      </c>
      <c r="AD148" s="23">
        <v>0.0</v>
      </c>
      <c r="AE148" s="23">
        <v>0.0</v>
      </c>
      <c r="AF148" s="23">
        <v>0.0</v>
      </c>
      <c r="AG148" s="23">
        <v>0.0</v>
      </c>
      <c r="AH148" s="23">
        <v>0.0</v>
      </c>
      <c r="AI148" s="23">
        <v>4.0E-4</v>
      </c>
      <c r="AJ148" s="23">
        <v>2.0E-4</v>
      </c>
      <c r="AK148" s="23">
        <v>2.0E-4</v>
      </c>
      <c r="AL148" s="23">
        <v>0.0</v>
      </c>
      <c r="AM148" s="23">
        <v>100000.0</v>
      </c>
      <c r="AN148" s="23">
        <v>1.0</v>
      </c>
      <c r="AO148" s="23">
        <v>6000.0</v>
      </c>
      <c r="AP148" s="23">
        <v>3600.0</v>
      </c>
      <c r="AQ148" s="23">
        <v>1.0</v>
      </c>
      <c r="AR148" s="23">
        <v>0.0</v>
      </c>
      <c r="AS148" s="23" t="s">
        <v>2563</v>
      </c>
      <c r="AT148" s="23" t="s">
        <v>2499</v>
      </c>
    </row>
    <row r="149">
      <c r="A149" s="23" t="str">
        <f t="shared" si="3"/>
        <v>OK</v>
      </c>
      <c r="B149" s="23" t="s">
        <v>47</v>
      </c>
      <c r="C149" s="23" t="s">
        <v>47</v>
      </c>
      <c r="D149" s="23">
        <v>1.0</v>
      </c>
      <c r="E149" s="23">
        <v>15.0</v>
      </c>
      <c r="F149" s="23">
        <v>20.0</v>
      </c>
      <c r="G149" s="23">
        <v>1.0</v>
      </c>
      <c r="H149" s="23">
        <v>25.0</v>
      </c>
      <c r="I149" s="29">
        <v>29000.0</v>
      </c>
      <c r="J149" s="23">
        <v>29000.0</v>
      </c>
      <c r="K149" s="23">
        <v>0.0</v>
      </c>
      <c r="L149" s="23">
        <v>1.0</v>
      </c>
      <c r="M149" s="23">
        <v>1.0</v>
      </c>
      <c r="N149" s="23">
        <v>0.0</v>
      </c>
      <c r="O149" s="23">
        <v>0.0092</v>
      </c>
      <c r="P149" s="23">
        <v>0.0</v>
      </c>
      <c r="Q149" s="23">
        <v>2.0</v>
      </c>
      <c r="R149" s="23">
        <v>1.0</v>
      </c>
      <c r="S149" s="23">
        <v>1.0</v>
      </c>
      <c r="T149" s="23">
        <v>0.0</v>
      </c>
      <c r="U149" s="23">
        <v>0.0</v>
      </c>
      <c r="V149" s="23">
        <v>0.0</v>
      </c>
      <c r="W149" s="23">
        <v>0.0</v>
      </c>
      <c r="X149" s="23">
        <v>1.0E-4</v>
      </c>
      <c r="Y149" s="23">
        <v>0.0</v>
      </c>
      <c r="Z149" s="23" t="s">
        <v>133</v>
      </c>
      <c r="AA149" s="23">
        <v>0.0</v>
      </c>
      <c r="AB149" s="23">
        <v>1.0</v>
      </c>
      <c r="AC149" s="23">
        <v>0.0</v>
      </c>
      <c r="AD149" s="23">
        <v>0.0</v>
      </c>
      <c r="AE149" s="23">
        <v>0.0</v>
      </c>
      <c r="AF149" s="23">
        <v>0.0</v>
      </c>
      <c r="AG149" s="23">
        <v>0.0</v>
      </c>
      <c r="AH149" s="23">
        <v>0.0</v>
      </c>
      <c r="AI149" s="23">
        <v>2.0E-4</v>
      </c>
      <c r="AJ149" s="23">
        <v>1.0E-4</v>
      </c>
      <c r="AK149" s="23">
        <v>1.0E-4</v>
      </c>
      <c r="AL149" s="23">
        <v>0.0</v>
      </c>
      <c r="AM149" s="23">
        <v>100000.0</v>
      </c>
      <c r="AN149" s="23">
        <v>1.0</v>
      </c>
      <c r="AO149" s="23">
        <v>6000.0</v>
      </c>
      <c r="AP149" s="23">
        <v>3600.0</v>
      </c>
      <c r="AQ149" s="23">
        <v>1.0</v>
      </c>
      <c r="AR149" s="23">
        <v>0.0</v>
      </c>
      <c r="AS149" s="23" t="s">
        <v>2563</v>
      </c>
      <c r="AT149" s="23" t="s">
        <v>2499</v>
      </c>
    </row>
    <row r="150">
      <c r="A150" s="23" t="str">
        <f t="shared" si="3"/>
        <v>OK</v>
      </c>
      <c r="B150" s="23" t="s">
        <v>50</v>
      </c>
      <c r="C150" s="23" t="s">
        <v>50</v>
      </c>
      <c r="D150" s="23">
        <v>1.0</v>
      </c>
      <c r="E150" s="23">
        <v>15.0</v>
      </c>
      <c r="F150" s="23">
        <v>10.0</v>
      </c>
      <c r="G150" s="23">
        <v>1.0</v>
      </c>
      <c r="H150" s="23">
        <v>25.0</v>
      </c>
      <c r="I150" s="29">
        <v>33800.0</v>
      </c>
      <c r="J150" s="23">
        <v>33800.0</v>
      </c>
      <c r="K150" s="23">
        <v>0.0</v>
      </c>
      <c r="L150" s="23">
        <v>1.0</v>
      </c>
      <c r="M150" s="23">
        <v>1.0</v>
      </c>
      <c r="N150" s="23">
        <v>6.0</v>
      </c>
      <c r="O150" s="23">
        <v>0.0381</v>
      </c>
      <c r="P150" s="23">
        <v>96.0</v>
      </c>
      <c r="Q150" s="23">
        <v>16.0</v>
      </c>
      <c r="R150" s="23">
        <v>27.0</v>
      </c>
      <c r="S150" s="23">
        <v>2.0</v>
      </c>
      <c r="T150" s="23">
        <v>0.0</v>
      </c>
      <c r="U150" s="23">
        <v>23.0</v>
      </c>
      <c r="V150" s="23">
        <v>0.0</v>
      </c>
      <c r="W150" s="23">
        <v>2.0</v>
      </c>
      <c r="X150" s="23">
        <v>8.0E-4</v>
      </c>
      <c r="Y150" s="23">
        <v>1.0E-4</v>
      </c>
      <c r="Z150" s="23" t="s">
        <v>133</v>
      </c>
      <c r="AA150" s="23">
        <v>4.0E-4</v>
      </c>
      <c r="AB150" s="23">
        <v>14.0</v>
      </c>
      <c r="AC150" s="23">
        <v>17.0</v>
      </c>
      <c r="AD150" s="23">
        <v>9.0</v>
      </c>
      <c r="AE150" s="23">
        <v>0.0</v>
      </c>
      <c r="AF150" s="23">
        <v>8.0</v>
      </c>
      <c r="AG150" s="23">
        <v>0.0</v>
      </c>
      <c r="AH150" s="23">
        <v>0.0</v>
      </c>
      <c r="AI150" s="23">
        <v>0.0027</v>
      </c>
      <c r="AJ150" s="23">
        <v>0.0014</v>
      </c>
      <c r="AK150" s="23">
        <v>0.0011</v>
      </c>
      <c r="AL150" s="23">
        <v>0.0</v>
      </c>
      <c r="AM150" s="23">
        <v>100000.0</v>
      </c>
      <c r="AN150" s="23">
        <v>2.0</v>
      </c>
      <c r="AO150" s="23">
        <v>6000.0</v>
      </c>
      <c r="AP150" s="23">
        <v>3600.0</v>
      </c>
      <c r="AQ150" s="23">
        <v>1.0</v>
      </c>
      <c r="AR150" s="23">
        <v>0.0</v>
      </c>
      <c r="AS150" s="23" t="s">
        <v>2563</v>
      </c>
      <c r="AT150" s="23" t="s">
        <v>2503</v>
      </c>
    </row>
    <row r="151">
      <c r="A151" s="23" t="str">
        <f t="shared" si="3"/>
        <v>OK</v>
      </c>
      <c r="B151" s="23" t="s">
        <v>52</v>
      </c>
      <c r="C151" s="23" t="s">
        <v>52</v>
      </c>
      <c r="D151" s="23">
        <v>1.0</v>
      </c>
      <c r="E151" s="23">
        <v>18.0</v>
      </c>
      <c r="F151" s="23">
        <v>30.0</v>
      </c>
      <c r="G151" s="23">
        <v>1.0</v>
      </c>
      <c r="H151" s="23">
        <v>25.0</v>
      </c>
      <c r="I151" s="29">
        <v>29259.0</v>
      </c>
      <c r="J151" s="23">
        <v>29259.0</v>
      </c>
      <c r="K151" s="23">
        <v>0.0</v>
      </c>
      <c r="L151" s="23">
        <v>1.0</v>
      </c>
      <c r="M151" s="23">
        <v>1.0</v>
      </c>
      <c r="N151" s="23">
        <v>0.0</v>
      </c>
      <c r="O151" s="23">
        <v>0.0242</v>
      </c>
      <c r="P151" s="23">
        <v>0.0</v>
      </c>
      <c r="Q151" s="23">
        <v>4.0</v>
      </c>
      <c r="R151" s="23">
        <v>7.0</v>
      </c>
      <c r="S151" s="23">
        <v>7.0</v>
      </c>
      <c r="T151" s="23">
        <v>0.0</v>
      </c>
      <c r="U151" s="23">
        <v>0.0</v>
      </c>
      <c r="V151" s="23">
        <v>0.0</v>
      </c>
      <c r="W151" s="23">
        <v>0.0</v>
      </c>
      <c r="X151" s="23">
        <v>3.0E-4</v>
      </c>
      <c r="Y151" s="23">
        <v>2.0E-4</v>
      </c>
      <c r="Z151" s="23" t="s">
        <v>133</v>
      </c>
      <c r="AA151" s="23">
        <v>0.0</v>
      </c>
      <c r="AB151" s="23">
        <v>2.0</v>
      </c>
      <c r="AC151" s="23">
        <v>62.0</v>
      </c>
      <c r="AD151" s="23">
        <v>62.0</v>
      </c>
      <c r="AE151" s="23">
        <v>0.0</v>
      </c>
      <c r="AF151" s="23">
        <v>0.0</v>
      </c>
      <c r="AG151" s="23">
        <v>0.0</v>
      </c>
      <c r="AH151" s="23">
        <v>0.0</v>
      </c>
      <c r="AI151" s="23">
        <v>0.0014</v>
      </c>
      <c r="AJ151" s="23">
        <v>0.0013</v>
      </c>
      <c r="AK151" s="23">
        <v>1.0E-4</v>
      </c>
      <c r="AL151" s="23">
        <v>0.0</v>
      </c>
      <c r="AM151" s="23">
        <v>100000.0</v>
      </c>
      <c r="AN151" s="23">
        <v>1.0</v>
      </c>
      <c r="AO151" s="23">
        <v>6000.0</v>
      </c>
      <c r="AP151" s="23">
        <v>3600.0</v>
      </c>
      <c r="AQ151" s="23">
        <v>1.0</v>
      </c>
      <c r="AR151" s="23">
        <v>0.0</v>
      </c>
      <c r="AS151" s="23" t="s">
        <v>2563</v>
      </c>
      <c r="AT151" s="23" t="s">
        <v>2504</v>
      </c>
    </row>
    <row r="152">
      <c r="A152" s="23" t="str">
        <f t="shared" si="3"/>
        <v>OK</v>
      </c>
      <c r="B152" s="23" t="s">
        <v>53</v>
      </c>
      <c r="C152" s="23" t="s">
        <v>53</v>
      </c>
      <c r="D152" s="23">
        <v>1.0</v>
      </c>
      <c r="E152" s="23">
        <v>18.0</v>
      </c>
      <c r="F152" s="23">
        <v>20.0</v>
      </c>
      <c r="G152" s="23">
        <v>1.0</v>
      </c>
      <c r="H152" s="23">
        <v>25.0</v>
      </c>
      <c r="I152" s="29">
        <v>29259.0</v>
      </c>
      <c r="J152" s="23">
        <v>29259.0</v>
      </c>
      <c r="K152" s="23">
        <v>0.0</v>
      </c>
      <c r="L152" s="23">
        <v>1.0</v>
      </c>
      <c r="M152" s="23">
        <v>1.0</v>
      </c>
      <c r="N152" s="23">
        <v>0.0</v>
      </c>
      <c r="O152" s="23">
        <v>0.0364</v>
      </c>
      <c r="P152" s="23">
        <v>0.0</v>
      </c>
      <c r="Q152" s="23">
        <v>4.0</v>
      </c>
      <c r="R152" s="23">
        <v>8.0</v>
      </c>
      <c r="S152" s="23">
        <v>7.0</v>
      </c>
      <c r="T152" s="23">
        <v>0.0</v>
      </c>
      <c r="U152" s="23">
        <v>0.0</v>
      </c>
      <c r="V152" s="23">
        <v>0.0</v>
      </c>
      <c r="W152" s="23">
        <v>1.0</v>
      </c>
      <c r="X152" s="23">
        <v>5.0E-4</v>
      </c>
      <c r="Y152" s="23">
        <v>3.0E-4</v>
      </c>
      <c r="Z152" s="23" t="s">
        <v>133</v>
      </c>
      <c r="AA152" s="23">
        <v>1.0E-4</v>
      </c>
      <c r="AB152" s="23">
        <v>2.0</v>
      </c>
      <c r="AC152" s="23">
        <v>62.0</v>
      </c>
      <c r="AD152" s="23">
        <v>62.0</v>
      </c>
      <c r="AE152" s="23">
        <v>0.0</v>
      </c>
      <c r="AF152" s="23">
        <v>0.0</v>
      </c>
      <c r="AG152" s="23">
        <v>0.0</v>
      </c>
      <c r="AH152" s="23">
        <v>0.0</v>
      </c>
      <c r="AI152" s="23">
        <v>0.0022</v>
      </c>
      <c r="AJ152" s="23">
        <v>0.0019</v>
      </c>
      <c r="AK152" s="23">
        <v>2.0E-4</v>
      </c>
      <c r="AL152" s="23">
        <v>0.0</v>
      </c>
      <c r="AM152" s="23">
        <v>100000.0</v>
      </c>
      <c r="AN152" s="23">
        <v>1.0</v>
      </c>
      <c r="AO152" s="23">
        <v>6000.0</v>
      </c>
      <c r="AP152" s="23">
        <v>3600.0</v>
      </c>
      <c r="AQ152" s="23">
        <v>1.0</v>
      </c>
      <c r="AR152" s="23">
        <v>0.0</v>
      </c>
      <c r="AS152" s="23" t="s">
        <v>2563</v>
      </c>
      <c r="AT152" s="23" t="s">
        <v>2500</v>
      </c>
    </row>
    <row r="153">
      <c r="A153" s="23" t="str">
        <f t="shared" si="3"/>
        <v>OK</v>
      </c>
      <c r="B153" s="23" t="s">
        <v>54</v>
      </c>
      <c r="C153" s="23" t="s">
        <v>54</v>
      </c>
      <c r="D153" s="23">
        <v>1.0</v>
      </c>
      <c r="E153" s="23">
        <v>18.0</v>
      </c>
      <c r="F153" s="23">
        <v>10.0</v>
      </c>
      <c r="G153" s="23">
        <v>1.0</v>
      </c>
      <c r="H153" s="23">
        <v>25.0</v>
      </c>
      <c r="I153" s="29">
        <v>31584.0</v>
      </c>
      <c r="J153" s="23">
        <v>31584.0</v>
      </c>
      <c r="K153" s="23">
        <v>0.0</v>
      </c>
      <c r="L153" s="23">
        <v>1.0</v>
      </c>
      <c r="M153" s="23">
        <v>1.0</v>
      </c>
      <c r="N153" s="23">
        <v>21.0</v>
      </c>
      <c r="O153" s="23">
        <v>0.1305</v>
      </c>
      <c r="P153" s="23">
        <v>28.0</v>
      </c>
      <c r="Q153" s="23">
        <v>37.0</v>
      </c>
      <c r="R153" s="23">
        <v>52.0</v>
      </c>
      <c r="S153" s="23">
        <v>13.0</v>
      </c>
      <c r="T153" s="23">
        <v>0.0</v>
      </c>
      <c r="U153" s="23">
        <v>20.0</v>
      </c>
      <c r="V153" s="23">
        <v>0.0</v>
      </c>
      <c r="W153" s="23">
        <v>19.0</v>
      </c>
      <c r="X153" s="23">
        <v>0.0028</v>
      </c>
      <c r="Y153" s="23">
        <v>6.0E-4</v>
      </c>
      <c r="Z153" s="23" t="s">
        <v>133</v>
      </c>
      <c r="AA153" s="23">
        <v>0.0012</v>
      </c>
      <c r="AB153" s="23">
        <v>24.0</v>
      </c>
      <c r="AC153" s="23">
        <v>77.0</v>
      </c>
      <c r="AD153" s="23">
        <v>71.0</v>
      </c>
      <c r="AE153" s="23">
        <v>0.0</v>
      </c>
      <c r="AF153" s="23">
        <v>6.0</v>
      </c>
      <c r="AG153" s="23">
        <v>0.0</v>
      </c>
      <c r="AH153" s="23">
        <v>0.0</v>
      </c>
      <c r="AI153" s="23">
        <v>0.0096</v>
      </c>
      <c r="AJ153" s="23">
        <v>0.0059</v>
      </c>
      <c r="AK153" s="23">
        <v>0.003</v>
      </c>
      <c r="AL153" s="23">
        <v>0.0</v>
      </c>
      <c r="AM153" s="23">
        <v>100000.0</v>
      </c>
      <c r="AN153" s="23">
        <v>2.0</v>
      </c>
      <c r="AO153" s="23">
        <v>6000.0</v>
      </c>
      <c r="AP153" s="23">
        <v>3600.0</v>
      </c>
      <c r="AQ153" s="23">
        <v>1.0</v>
      </c>
      <c r="AR153" s="23">
        <v>0.0</v>
      </c>
      <c r="AS153" s="23" t="s">
        <v>2563</v>
      </c>
      <c r="AT153" s="23" t="s">
        <v>2505</v>
      </c>
    </row>
    <row r="154">
      <c r="A154" s="23" t="str">
        <f t="shared" si="3"/>
        <v>OK</v>
      </c>
      <c r="B154" s="23" t="s">
        <v>55</v>
      </c>
      <c r="C154" s="23" t="s">
        <v>55</v>
      </c>
      <c r="D154" s="23">
        <v>1.0</v>
      </c>
      <c r="E154" s="23">
        <v>20.0</v>
      </c>
      <c r="F154" s="23">
        <v>30.0</v>
      </c>
      <c r="G154" s="23">
        <v>1.0</v>
      </c>
      <c r="H154" s="23">
        <v>25.0</v>
      </c>
      <c r="I154" s="29">
        <v>20746.0</v>
      </c>
      <c r="J154" s="23">
        <v>20746.0</v>
      </c>
      <c r="K154" s="23">
        <v>0.0</v>
      </c>
      <c r="L154" s="23">
        <v>1.0</v>
      </c>
      <c r="M154" s="23">
        <v>1.0</v>
      </c>
      <c r="N154" s="23">
        <v>0.0</v>
      </c>
      <c r="O154" s="23">
        <v>0.02</v>
      </c>
      <c r="P154" s="23">
        <v>0.0</v>
      </c>
      <c r="Q154" s="23">
        <v>5.0</v>
      </c>
      <c r="R154" s="23">
        <v>11.0</v>
      </c>
      <c r="S154" s="23">
        <v>11.0</v>
      </c>
      <c r="T154" s="23">
        <v>0.0</v>
      </c>
      <c r="U154" s="23">
        <v>0.0</v>
      </c>
      <c r="V154" s="23">
        <v>0.0</v>
      </c>
      <c r="W154" s="23">
        <v>0.0</v>
      </c>
      <c r="X154" s="23">
        <v>7.0E-4</v>
      </c>
      <c r="Y154" s="23">
        <v>4.0E-4</v>
      </c>
      <c r="Z154" s="23" t="s">
        <v>133</v>
      </c>
      <c r="AA154" s="23">
        <v>0.0</v>
      </c>
      <c r="AB154" s="23">
        <v>0.0</v>
      </c>
      <c r="AC154" s="23">
        <v>0.0</v>
      </c>
      <c r="AD154" s="23">
        <v>0.0</v>
      </c>
      <c r="AE154" s="23">
        <v>0.0</v>
      </c>
      <c r="AF154" s="23">
        <v>0.0</v>
      </c>
      <c r="AG154" s="23">
        <v>0.0</v>
      </c>
      <c r="AH154" s="23">
        <v>0.0</v>
      </c>
      <c r="AI154" s="23">
        <v>0.0</v>
      </c>
      <c r="AJ154" s="23">
        <v>0.0</v>
      </c>
      <c r="AK154" s="23">
        <v>0.0</v>
      </c>
      <c r="AL154" s="23">
        <v>0.0</v>
      </c>
      <c r="AM154" s="23">
        <v>100000.0</v>
      </c>
      <c r="AN154" s="23">
        <v>1.0</v>
      </c>
      <c r="AO154" s="23">
        <v>6000.0</v>
      </c>
      <c r="AP154" s="23">
        <v>3600.0</v>
      </c>
      <c r="AQ154" s="23">
        <v>0.0</v>
      </c>
      <c r="AR154" s="23">
        <v>0.0</v>
      </c>
      <c r="AS154" s="23" t="s">
        <v>2563</v>
      </c>
      <c r="AT154" s="23" t="s">
        <v>2506</v>
      </c>
    </row>
    <row r="155">
      <c r="A155" s="23" t="str">
        <f t="shared" si="3"/>
        <v>OK</v>
      </c>
      <c r="B155" s="23" t="s">
        <v>56</v>
      </c>
      <c r="C155" s="23" t="s">
        <v>56</v>
      </c>
      <c r="D155" s="23">
        <v>1.0</v>
      </c>
      <c r="E155" s="23">
        <v>20.0</v>
      </c>
      <c r="F155" s="23">
        <v>20.0</v>
      </c>
      <c r="G155" s="23">
        <v>1.0</v>
      </c>
      <c r="H155" s="23">
        <v>25.0</v>
      </c>
      <c r="I155" s="29">
        <v>20746.0</v>
      </c>
      <c r="J155" s="23">
        <v>20746.0</v>
      </c>
      <c r="K155" s="23">
        <v>0.0</v>
      </c>
      <c r="L155" s="23">
        <v>1.0</v>
      </c>
      <c r="M155" s="23">
        <v>1.0</v>
      </c>
      <c r="N155" s="23">
        <v>0.0</v>
      </c>
      <c r="O155" s="23">
        <v>0.0152</v>
      </c>
      <c r="P155" s="23">
        <v>0.0</v>
      </c>
      <c r="Q155" s="23">
        <v>5.0</v>
      </c>
      <c r="R155" s="23">
        <v>11.0</v>
      </c>
      <c r="S155" s="23">
        <v>11.0</v>
      </c>
      <c r="T155" s="23">
        <v>0.0</v>
      </c>
      <c r="U155" s="23">
        <v>0.0</v>
      </c>
      <c r="V155" s="23">
        <v>0.0</v>
      </c>
      <c r="W155" s="23">
        <v>0.0</v>
      </c>
      <c r="X155" s="23">
        <v>5.0E-4</v>
      </c>
      <c r="Y155" s="23">
        <v>3.0E-4</v>
      </c>
      <c r="Z155" s="23" t="s">
        <v>133</v>
      </c>
      <c r="AA155" s="23">
        <v>0.0</v>
      </c>
      <c r="AB155" s="23">
        <v>0.0</v>
      </c>
      <c r="AC155" s="23">
        <v>0.0</v>
      </c>
      <c r="AD155" s="23">
        <v>0.0</v>
      </c>
      <c r="AE155" s="23">
        <v>0.0</v>
      </c>
      <c r="AF155" s="23">
        <v>0.0</v>
      </c>
      <c r="AG155" s="23">
        <v>0.0</v>
      </c>
      <c r="AH155" s="23">
        <v>0.0</v>
      </c>
      <c r="AI155" s="23">
        <v>0.0</v>
      </c>
      <c r="AJ155" s="23">
        <v>0.0</v>
      </c>
      <c r="AK155" s="23">
        <v>0.0</v>
      </c>
      <c r="AL155" s="23">
        <v>0.0</v>
      </c>
      <c r="AM155" s="23">
        <v>100000.0</v>
      </c>
      <c r="AN155" s="23">
        <v>1.0</v>
      </c>
      <c r="AO155" s="23">
        <v>6000.0</v>
      </c>
      <c r="AP155" s="23">
        <v>3600.0</v>
      </c>
      <c r="AQ155" s="23">
        <v>0.0</v>
      </c>
      <c r="AR155" s="23">
        <v>0.0</v>
      </c>
      <c r="AS155" s="23" t="s">
        <v>2563</v>
      </c>
      <c r="AT155" s="23" t="s">
        <v>2507</v>
      </c>
    </row>
    <row r="156">
      <c r="A156" s="23" t="str">
        <f t="shared" si="3"/>
        <v>OK</v>
      </c>
      <c r="B156" s="23" t="s">
        <v>57</v>
      </c>
      <c r="C156" s="23" t="s">
        <v>57</v>
      </c>
      <c r="D156" s="23">
        <v>1.0</v>
      </c>
      <c r="E156" s="23">
        <v>20.0</v>
      </c>
      <c r="F156" s="23">
        <v>10.0</v>
      </c>
      <c r="G156" s="23">
        <v>1.0</v>
      </c>
      <c r="H156" s="23">
        <v>25.0</v>
      </c>
      <c r="I156" s="29">
        <v>25003.0</v>
      </c>
      <c r="J156" s="23">
        <v>25003.0</v>
      </c>
      <c r="K156" s="23">
        <v>0.0</v>
      </c>
      <c r="L156" s="23">
        <v>1.0</v>
      </c>
      <c r="M156" s="23">
        <v>1.0</v>
      </c>
      <c r="N156" s="23">
        <v>21090.0</v>
      </c>
      <c r="O156" s="23">
        <v>109.3507</v>
      </c>
      <c r="P156" s="23">
        <v>152.0</v>
      </c>
      <c r="Q156" s="23">
        <v>3197.0</v>
      </c>
      <c r="R156" s="23">
        <v>3272.0</v>
      </c>
      <c r="S156" s="23">
        <v>267.0</v>
      </c>
      <c r="T156" s="23">
        <v>0.0</v>
      </c>
      <c r="U156" s="23">
        <v>128.0</v>
      </c>
      <c r="V156" s="23">
        <v>0.0</v>
      </c>
      <c r="W156" s="23">
        <v>2877.0</v>
      </c>
      <c r="X156" s="23">
        <v>0.3135</v>
      </c>
      <c r="Y156" s="23">
        <v>0.0244</v>
      </c>
      <c r="Z156" s="23" t="s">
        <v>133</v>
      </c>
      <c r="AA156" s="23">
        <v>0.143</v>
      </c>
      <c r="AB156" s="23">
        <v>24594.0</v>
      </c>
      <c r="AC156" s="23">
        <v>1283.0</v>
      </c>
      <c r="AD156" s="23">
        <v>1220.0</v>
      </c>
      <c r="AE156" s="23">
        <v>0.0</v>
      </c>
      <c r="AF156" s="23">
        <v>63.0</v>
      </c>
      <c r="AG156" s="23">
        <v>0.0</v>
      </c>
      <c r="AH156" s="23">
        <v>0.0</v>
      </c>
      <c r="AI156" s="23">
        <v>8.7985</v>
      </c>
      <c r="AJ156" s="23">
        <v>5.3215</v>
      </c>
      <c r="AK156" s="23">
        <v>2.8103</v>
      </c>
      <c r="AL156" s="23">
        <v>0.0</v>
      </c>
      <c r="AM156" s="23">
        <v>100000.0</v>
      </c>
      <c r="AN156" s="23">
        <v>2.0</v>
      </c>
      <c r="AO156" s="23">
        <v>6000.0</v>
      </c>
      <c r="AP156" s="23">
        <v>3600.0</v>
      </c>
      <c r="AQ156" s="23">
        <v>0.0</v>
      </c>
      <c r="AR156" s="23">
        <v>0.0</v>
      </c>
      <c r="AS156" s="23" t="s">
        <v>2563</v>
      </c>
      <c r="AT156" s="23" t="s">
        <v>2564</v>
      </c>
    </row>
    <row r="157">
      <c r="A157" s="23" t="str">
        <f t="shared" si="3"/>
        <v>OK</v>
      </c>
      <c r="B157" s="23" t="s">
        <v>58</v>
      </c>
      <c r="C157" s="23" t="s">
        <v>58</v>
      </c>
      <c r="D157" s="23">
        <v>1.0</v>
      </c>
      <c r="E157" s="23">
        <v>21.0</v>
      </c>
      <c r="F157" s="23">
        <v>30.0</v>
      </c>
      <c r="G157" s="23">
        <v>1.0</v>
      </c>
      <c r="H157" s="23">
        <v>25.0</v>
      </c>
      <c r="I157" s="29">
        <v>87380.0</v>
      </c>
      <c r="J157" s="23">
        <v>85651.875</v>
      </c>
      <c r="K157" s="23">
        <v>1.977712</v>
      </c>
      <c r="L157" s="23">
        <v>2.0</v>
      </c>
      <c r="M157" s="23">
        <v>1.0</v>
      </c>
      <c r="N157" s="23">
        <v>243634.0</v>
      </c>
      <c r="O157" s="23">
        <v>3600.011</v>
      </c>
      <c r="P157" s="23">
        <v>468.0</v>
      </c>
      <c r="Q157" s="23">
        <v>13072.0</v>
      </c>
      <c r="R157" s="23">
        <v>15871.0</v>
      </c>
      <c r="S157" s="23">
        <v>2421.0</v>
      </c>
      <c r="T157" s="23">
        <v>0.0</v>
      </c>
      <c r="U157" s="23">
        <v>1273.0</v>
      </c>
      <c r="V157" s="23">
        <v>0.0</v>
      </c>
      <c r="W157" s="23">
        <v>12177.0</v>
      </c>
      <c r="X157" s="23">
        <v>1.2376</v>
      </c>
      <c r="Y157" s="23">
        <v>0.1665</v>
      </c>
      <c r="Z157" s="23" t="s">
        <v>133</v>
      </c>
      <c r="AA157" s="23">
        <v>0.3912</v>
      </c>
      <c r="AB157" s="23">
        <v>392870.0</v>
      </c>
      <c r="AC157" s="23">
        <v>19751.0</v>
      </c>
      <c r="AD157" s="23">
        <v>18628.0</v>
      </c>
      <c r="AE157" s="23">
        <v>0.0</v>
      </c>
      <c r="AF157" s="23">
        <v>1123.0</v>
      </c>
      <c r="AG157" s="23">
        <v>0.0</v>
      </c>
      <c r="AH157" s="23">
        <v>0.0</v>
      </c>
      <c r="AI157" s="23">
        <v>160.9891</v>
      </c>
      <c r="AJ157" s="23">
        <v>99.3377</v>
      </c>
      <c r="AK157" s="23">
        <v>46.8561</v>
      </c>
      <c r="AL157" s="23">
        <v>0.0</v>
      </c>
      <c r="AM157" s="23">
        <v>100000.0</v>
      </c>
      <c r="AN157" s="23">
        <v>2.0</v>
      </c>
      <c r="AO157" s="23">
        <v>6000.0</v>
      </c>
      <c r="AP157" s="23">
        <v>3600.0</v>
      </c>
      <c r="AQ157" s="23">
        <v>0.0</v>
      </c>
      <c r="AR157" s="23">
        <v>0.0</v>
      </c>
      <c r="AS157" s="23" t="s">
        <v>2563</v>
      </c>
      <c r="AT157" s="23" t="s">
        <v>2565</v>
      </c>
    </row>
    <row r="158">
      <c r="A158" s="23" t="str">
        <f t="shared" si="3"/>
        <v>OK</v>
      </c>
      <c r="B158" s="23" t="s">
        <v>59</v>
      </c>
      <c r="C158" s="23" t="s">
        <v>59</v>
      </c>
      <c r="D158" s="23">
        <v>0.0</v>
      </c>
      <c r="E158" s="23">
        <v>21.0</v>
      </c>
      <c r="F158" s="23">
        <v>20.0</v>
      </c>
      <c r="G158" s="23">
        <v>1.0</v>
      </c>
      <c r="H158" s="23">
        <v>25.0</v>
      </c>
      <c r="I158" s="29" t="s">
        <v>134</v>
      </c>
      <c r="J158" s="23">
        <v>0.0</v>
      </c>
      <c r="K158" s="23" t="s">
        <v>134</v>
      </c>
      <c r="L158" s="23">
        <v>-1.0</v>
      </c>
      <c r="M158" s="23">
        <v>-1.0</v>
      </c>
      <c r="N158" s="23">
        <v>0.0</v>
      </c>
      <c r="O158" s="23">
        <v>0.0</v>
      </c>
      <c r="P158" s="23">
        <v>0.0</v>
      </c>
      <c r="Q158" s="23" t="s">
        <v>133</v>
      </c>
      <c r="R158" s="23" t="s">
        <v>133</v>
      </c>
      <c r="S158" s="23" t="s">
        <v>133</v>
      </c>
      <c r="T158" s="23" t="s">
        <v>133</v>
      </c>
      <c r="U158" s="23" t="s">
        <v>133</v>
      </c>
      <c r="V158" s="23" t="s">
        <v>133</v>
      </c>
      <c r="W158" s="23" t="s">
        <v>133</v>
      </c>
      <c r="X158" s="23" t="s">
        <v>133</v>
      </c>
      <c r="Y158" s="23" t="s">
        <v>133</v>
      </c>
      <c r="Z158" s="23" t="s">
        <v>133</v>
      </c>
      <c r="AA158" s="23" t="s">
        <v>133</v>
      </c>
      <c r="AB158" s="23" t="s">
        <v>133</v>
      </c>
      <c r="AC158" s="23" t="s">
        <v>133</v>
      </c>
      <c r="AD158" s="23" t="s">
        <v>133</v>
      </c>
      <c r="AE158" s="23" t="s">
        <v>133</v>
      </c>
      <c r="AF158" s="23" t="s">
        <v>133</v>
      </c>
      <c r="AG158" s="23" t="s">
        <v>133</v>
      </c>
      <c r="AH158" s="23" t="s">
        <v>133</v>
      </c>
      <c r="AI158" s="23" t="s">
        <v>133</v>
      </c>
      <c r="AJ158" s="23" t="s">
        <v>133</v>
      </c>
      <c r="AK158" s="23" t="s">
        <v>133</v>
      </c>
      <c r="AL158" s="23" t="s">
        <v>133</v>
      </c>
      <c r="AM158" s="23" t="s">
        <v>133</v>
      </c>
      <c r="AN158" s="23" t="s">
        <v>133</v>
      </c>
      <c r="AO158" s="23">
        <v>6000.0</v>
      </c>
      <c r="AP158" s="23">
        <v>3600.0</v>
      </c>
      <c r="AQ158" s="23">
        <v>0.0</v>
      </c>
      <c r="AR158" s="23">
        <v>0.0</v>
      </c>
      <c r="AS158" s="23" t="s">
        <v>2563</v>
      </c>
      <c r="AT158" s="23" t="s">
        <v>2510</v>
      </c>
    </row>
    <row r="159">
      <c r="A159" s="23" t="str">
        <f t="shared" si="3"/>
        <v>OK</v>
      </c>
      <c r="B159" s="23" t="s">
        <v>60</v>
      </c>
      <c r="C159" s="23" t="s">
        <v>60</v>
      </c>
      <c r="D159" s="23">
        <v>1.0</v>
      </c>
      <c r="E159" s="23">
        <v>21.0</v>
      </c>
      <c r="F159" s="23">
        <v>30.0</v>
      </c>
      <c r="G159" s="23">
        <v>1.0</v>
      </c>
      <c r="H159" s="23">
        <v>25.0</v>
      </c>
      <c r="I159" s="29">
        <v>16202.0</v>
      </c>
      <c r="J159" s="23">
        <v>16202.0</v>
      </c>
      <c r="K159" s="23">
        <v>0.0</v>
      </c>
      <c r="L159" s="23">
        <v>1.0</v>
      </c>
      <c r="M159" s="23">
        <v>1.0</v>
      </c>
      <c r="N159" s="23">
        <v>0.0</v>
      </c>
      <c r="O159" s="23">
        <v>0.0135</v>
      </c>
      <c r="P159" s="23">
        <v>0.0</v>
      </c>
      <c r="Q159" s="23">
        <v>3.0</v>
      </c>
      <c r="R159" s="23">
        <v>3.0</v>
      </c>
      <c r="S159" s="23">
        <v>3.0</v>
      </c>
      <c r="T159" s="23">
        <v>0.0</v>
      </c>
      <c r="U159" s="23">
        <v>0.0</v>
      </c>
      <c r="V159" s="23">
        <v>0.0</v>
      </c>
      <c r="W159" s="23">
        <v>0.0</v>
      </c>
      <c r="X159" s="23">
        <v>2.0E-4</v>
      </c>
      <c r="Y159" s="23">
        <v>1.0E-4</v>
      </c>
      <c r="Z159" s="23" t="s">
        <v>133</v>
      </c>
      <c r="AA159" s="23">
        <v>0.0</v>
      </c>
      <c r="AB159" s="23">
        <v>0.0</v>
      </c>
      <c r="AC159" s="23">
        <v>0.0</v>
      </c>
      <c r="AD159" s="23">
        <v>0.0</v>
      </c>
      <c r="AE159" s="23">
        <v>0.0</v>
      </c>
      <c r="AF159" s="23">
        <v>0.0</v>
      </c>
      <c r="AG159" s="23">
        <v>0.0</v>
      </c>
      <c r="AH159" s="23">
        <v>0.0</v>
      </c>
      <c r="AI159" s="23">
        <v>0.0</v>
      </c>
      <c r="AJ159" s="23">
        <v>0.0</v>
      </c>
      <c r="AK159" s="23">
        <v>0.0</v>
      </c>
      <c r="AL159" s="23">
        <v>0.0</v>
      </c>
      <c r="AM159" s="23">
        <v>100000.0</v>
      </c>
      <c r="AN159" s="23">
        <v>1.0</v>
      </c>
      <c r="AO159" s="23">
        <v>6000.0</v>
      </c>
      <c r="AP159" s="23">
        <v>3600.0</v>
      </c>
      <c r="AQ159" s="23">
        <v>0.0</v>
      </c>
      <c r="AR159" s="23">
        <v>0.0</v>
      </c>
      <c r="AS159" s="23" t="s">
        <v>2563</v>
      </c>
      <c r="AT159" s="23" t="s">
        <v>2510</v>
      </c>
    </row>
    <row r="160">
      <c r="A160" s="23" t="str">
        <f t="shared" si="3"/>
        <v>OK</v>
      </c>
      <c r="B160" s="23" t="s">
        <v>61</v>
      </c>
      <c r="C160" s="23" t="s">
        <v>61</v>
      </c>
      <c r="D160" s="23">
        <v>1.0</v>
      </c>
      <c r="E160" s="23">
        <v>21.0</v>
      </c>
      <c r="F160" s="23">
        <v>20.0</v>
      </c>
      <c r="G160" s="23">
        <v>1.0</v>
      </c>
      <c r="H160" s="23">
        <v>25.0</v>
      </c>
      <c r="I160" s="29">
        <v>16202.0</v>
      </c>
      <c r="J160" s="23">
        <v>16202.0</v>
      </c>
      <c r="K160" s="23">
        <v>0.0</v>
      </c>
      <c r="L160" s="23">
        <v>1.0</v>
      </c>
      <c r="M160" s="23">
        <v>1.0</v>
      </c>
      <c r="N160" s="23">
        <v>0.0</v>
      </c>
      <c r="O160" s="23">
        <v>0.0151</v>
      </c>
      <c r="P160" s="23">
        <v>0.0</v>
      </c>
      <c r="Q160" s="23">
        <v>3.0</v>
      </c>
      <c r="R160" s="23">
        <v>3.0</v>
      </c>
      <c r="S160" s="23">
        <v>3.0</v>
      </c>
      <c r="T160" s="23">
        <v>0.0</v>
      </c>
      <c r="U160" s="23">
        <v>0.0</v>
      </c>
      <c r="V160" s="23">
        <v>0.0</v>
      </c>
      <c r="W160" s="23">
        <v>0.0</v>
      </c>
      <c r="X160" s="23">
        <v>2.0E-4</v>
      </c>
      <c r="Y160" s="23">
        <v>1.0E-4</v>
      </c>
      <c r="Z160" s="23" t="s">
        <v>133</v>
      </c>
      <c r="AA160" s="23">
        <v>0.0</v>
      </c>
      <c r="AB160" s="23">
        <v>0.0</v>
      </c>
      <c r="AC160" s="23">
        <v>0.0</v>
      </c>
      <c r="AD160" s="23">
        <v>0.0</v>
      </c>
      <c r="AE160" s="23">
        <v>0.0</v>
      </c>
      <c r="AF160" s="23">
        <v>0.0</v>
      </c>
      <c r="AG160" s="23">
        <v>0.0</v>
      </c>
      <c r="AH160" s="23">
        <v>0.0</v>
      </c>
      <c r="AI160" s="23">
        <v>0.0</v>
      </c>
      <c r="AJ160" s="23">
        <v>0.0</v>
      </c>
      <c r="AK160" s="23">
        <v>0.0</v>
      </c>
      <c r="AL160" s="23">
        <v>0.0</v>
      </c>
      <c r="AM160" s="23">
        <v>100000.0</v>
      </c>
      <c r="AN160" s="23">
        <v>1.0</v>
      </c>
      <c r="AO160" s="23">
        <v>6000.0</v>
      </c>
      <c r="AP160" s="23">
        <v>3600.0</v>
      </c>
      <c r="AQ160" s="23">
        <v>0.0</v>
      </c>
      <c r="AR160" s="23">
        <v>0.0</v>
      </c>
      <c r="AS160" s="23" t="s">
        <v>2563</v>
      </c>
      <c r="AT160" s="23" t="s">
        <v>2511</v>
      </c>
    </row>
    <row r="161">
      <c r="A161" s="23" t="str">
        <f t="shared" si="3"/>
        <v>OK</v>
      </c>
      <c r="B161" s="23" t="s">
        <v>62</v>
      </c>
      <c r="C161" s="23" t="s">
        <v>62</v>
      </c>
      <c r="D161" s="23">
        <v>1.0</v>
      </c>
      <c r="E161" s="23">
        <v>21.0</v>
      </c>
      <c r="F161" s="23">
        <v>10.0</v>
      </c>
      <c r="G161" s="23">
        <v>1.0</v>
      </c>
      <c r="H161" s="23">
        <v>25.0</v>
      </c>
      <c r="I161" s="29">
        <v>19765.0</v>
      </c>
      <c r="J161" s="23">
        <v>19765.0</v>
      </c>
      <c r="K161" s="23">
        <v>0.0</v>
      </c>
      <c r="L161" s="23">
        <v>1.0</v>
      </c>
      <c r="M161" s="23">
        <v>1.0</v>
      </c>
      <c r="N161" s="23">
        <v>5526.0</v>
      </c>
      <c r="O161" s="23">
        <v>12.4387</v>
      </c>
      <c r="P161" s="23">
        <v>52.0</v>
      </c>
      <c r="Q161" s="23">
        <v>1068.0</v>
      </c>
      <c r="R161" s="23">
        <v>1124.0</v>
      </c>
      <c r="S161" s="23">
        <v>231.0</v>
      </c>
      <c r="T161" s="23">
        <v>2.0</v>
      </c>
      <c r="U161" s="23">
        <v>122.0</v>
      </c>
      <c r="V161" s="23">
        <v>0.0</v>
      </c>
      <c r="W161" s="23">
        <v>769.0</v>
      </c>
      <c r="X161" s="23">
        <v>0.0722</v>
      </c>
      <c r="Y161" s="23">
        <v>0.0111</v>
      </c>
      <c r="Z161" s="23" t="s">
        <v>133</v>
      </c>
      <c r="AA161" s="23">
        <v>0.0277</v>
      </c>
      <c r="AB161" s="23">
        <v>6871.0</v>
      </c>
      <c r="AC161" s="23">
        <v>1347.0</v>
      </c>
      <c r="AD161" s="23">
        <v>1294.0</v>
      </c>
      <c r="AE161" s="23">
        <v>0.0</v>
      </c>
      <c r="AF161" s="23">
        <v>53.0</v>
      </c>
      <c r="AG161" s="23">
        <v>0.0</v>
      </c>
      <c r="AH161" s="23">
        <v>0.0</v>
      </c>
      <c r="AI161" s="23">
        <v>2.372</v>
      </c>
      <c r="AJ161" s="23">
        <v>1.4116</v>
      </c>
      <c r="AK161" s="23">
        <v>0.7998</v>
      </c>
      <c r="AL161" s="23">
        <v>0.0</v>
      </c>
      <c r="AM161" s="23">
        <v>100000.0</v>
      </c>
      <c r="AN161" s="23">
        <v>1.0</v>
      </c>
      <c r="AO161" s="23">
        <v>6000.0</v>
      </c>
      <c r="AP161" s="23">
        <v>3600.0</v>
      </c>
      <c r="AQ161" s="23">
        <v>0.0</v>
      </c>
      <c r="AR161" s="23">
        <v>0.0</v>
      </c>
      <c r="AS161" s="23" t="s">
        <v>2563</v>
      </c>
      <c r="AT161" s="23" t="s">
        <v>2566</v>
      </c>
    </row>
    <row r="162">
      <c r="A162" s="23" t="str">
        <f t="shared" si="3"/>
        <v>OK</v>
      </c>
      <c r="B162" s="23" t="s">
        <v>63</v>
      </c>
      <c r="C162" s="23" t="s">
        <v>63</v>
      </c>
      <c r="D162" s="23">
        <v>1.0</v>
      </c>
      <c r="E162" s="23">
        <v>23.0</v>
      </c>
      <c r="F162" s="23">
        <v>30.0</v>
      </c>
      <c r="G162" s="23">
        <v>1.0</v>
      </c>
      <c r="H162" s="23">
        <v>25.0</v>
      </c>
      <c r="I162" s="29">
        <v>23315.0</v>
      </c>
      <c r="J162" s="23">
        <v>23315.0</v>
      </c>
      <c r="K162" s="23">
        <v>0.0</v>
      </c>
      <c r="L162" s="23">
        <v>1.0</v>
      </c>
      <c r="M162" s="23">
        <v>1.0</v>
      </c>
      <c r="N162" s="23">
        <v>0.0</v>
      </c>
      <c r="O162" s="23">
        <v>0.0493</v>
      </c>
      <c r="P162" s="23">
        <v>0.0</v>
      </c>
      <c r="Q162" s="23">
        <v>21.0</v>
      </c>
      <c r="R162" s="23">
        <v>29.0</v>
      </c>
      <c r="S162" s="23">
        <v>12.0</v>
      </c>
      <c r="T162" s="23">
        <v>5.0</v>
      </c>
      <c r="U162" s="23">
        <v>12.0</v>
      </c>
      <c r="V162" s="23">
        <v>0.0</v>
      </c>
      <c r="W162" s="23">
        <v>0.0</v>
      </c>
      <c r="X162" s="23">
        <v>0.0014</v>
      </c>
      <c r="Y162" s="23">
        <v>5.0E-4</v>
      </c>
      <c r="Z162" s="23" t="s">
        <v>133</v>
      </c>
      <c r="AA162" s="23">
        <v>4.0E-4</v>
      </c>
      <c r="AB162" s="23">
        <v>7.0</v>
      </c>
      <c r="AC162" s="23">
        <v>39.0</v>
      </c>
      <c r="AD162" s="23">
        <v>15.0</v>
      </c>
      <c r="AE162" s="23">
        <v>20.0</v>
      </c>
      <c r="AF162" s="23">
        <v>4.0</v>
      </c>
      <c r="AG162" s="23">
        <v>0.0</v>
      </c>
      <c r="AH162" s="23">
        <v>0.0</v>
      </c>
      <c r="AI162" s="23">
        <v>0.0032</v>
      </c>
      <c r="AJ162" s="23">
        <v>0.002</v>
      </c>
      <c r="AK162" s="23">
        <v>0.001</v>
      </c>
      <c r="AL162" s="23">
        <v>0.0</v>
      </c>
      <c r="AM162" s="23">
        <v>100000.0</v>
      </c>
      <c r="AN162" s="23">
        <v>2.0</v>
      </c>
      <c r="AO162" s="23">
        <v>6000.0</v>
      </c>
      <c r="AP162" s="23">
        <v>3600.0</v>
      </c>
      <c r="AQ162" s="23">
        <v>0.0</v>
      </c>
      <c r="AR162" s="23">
        <v>0.0</v>
      </c>
      <c r="AS162" s="23" t="s">
        <v>2563</v>
      </c>
      <c r="AT162" s="23" t="s">
        <v>2513</v>
      </c>
    </row>
    <row r="163">
      <c r="A163" s="23" t="str">
        <f t="shared" si="3"/>
        <v>OK</v>
      </c>
      <c r="B163" s="23" t="s">
        <v>64</v>
      </c>
      <c r="C163" s="23" t="s">
        <v>64</v>
      </c>
      <c r="D163" s="23">
        <v>1.0</v>
      </c>
      <c r="E163" s="23">
        <v>23.0</v>
      </c>
      <c r="F163" s="23">
        <v>20.0</v>
      </c>
      <c r="G163" s="23">
        <v>1.0</v>
      </c>
      <c r="H163" s="23">
        <v>25.0</v>
      </c>
      <c r="I163" s="29">
        <v>30248.0</v>
      </c>
      <c r="J163" s="23">
        <v>29066.5</v>
      </c>
      <c r="K163" s="23">
        <v>3.906043</v>
      </c>
      <c r="L163" s="23">
        <v>2.0</v>
      </c>
      <c r="M163" s="23">
        <v>1.0</v>
      </c>
      <c r="N163" s="23">
        <v>196401.0</v>
      </c>
      <c r="O163" s="23">
        <v>3600.0235</v>
      </c>
      <c r="P163" s="23">
        <v>12.0</v>
      </c>
      <c r="Q163" s="23">
        <v>4102.0</v>
      </c>
      <c r="R163" s="23">
        <v>8939.0</v>
      </c>
      <c r="S163" s="23">
        <v>82.0</v>
      </c>
      <c r="T163" s="23">
        <v>16.0</v>
      </c>
      <c r="U163" s="23">
        <v>8207.0</v>
      </c>
      <c r="V163" s="23">
        <v>0.0</v>
      </c>
      <c r="W163" s="23">
        <v>634.0</v>
      </c>
      <c r="X163" s="23">
        <v>0.579</v>
      </c>
      <c r="Y163" s="23">
        <v>0.0268</v>
      </c>
      <c r="Z163" s="23" t="s">
        <v>133</v>
      </c>
      <c r="AA163" s="23">
        <v>0.3604</v>
      </c>
      <c r="AB163" s="23">
        <v>343220.0</v>
      </c>
      <c r="AC163" s="23">
        <v>2079.0</v>
      </c>
      <c r="AD163" s="23">
        <v>1359.0</v>
      </c>
      <c r="AE163" s="23">
        <v>27.0</v>
      </c>
      <c r="AF163" s="23">
        <v>693.0</v>
      </c>
      <c r="AG163" s="23">
        <v>0.0</v>
      </c>
      <c r="AH163" s="23">
        <v>0.0</v>
      </c>
      <c r="AI163" s="23">
        <v>170.0353</v>
      </c>
      <c r="AJ163" s="23">
        <v>105.0636</v>
      </c>
      <c r="AK163" s="23">
        <v>52.1338</v>
      </c>
      <c r="AL163" s="23">
        <v>0.0</v>
      </c>
      <c r="AM163" s="23">
        <v>100000.0</v>
      </c>
      <c r="AN163" s="23">
        <v>3.0</v>
      </c>
      <c r="AO163" s="23">
        <v>6000.0</v>
      </c>
      <c r="AP163" s="23">
        <v>3600.0</v>
      </c>
      <c r="AQ163" s="23">
        <v>0.0</v>
      </c>
      <c r="AR163" s="23">
        <v>0.0</v>
      </c>
      <c r="AS163" s="23" t="s">
        <v>2563</v>
      </c>
      <c r="AT163" s="23" t="s">
        <v>2567</v>
      </c>
    </row>
    <row r="164">
      <c r="A164" s="23" t="str">
        <f t="shared" si="3"/>
        <v>OK</v>
      </c>
      <c r="B164" s="23" t="s">
        <v>65</v>
      </c>
      <c r="C164" s="23" t="s">
        <v>65</v>
      </c>
      <c r="D164" s="23">
        <v>1.0</v>
      </c>
      <c r="E164" s="23">
        <v>23.0</v>
      </c>
      <c r="F164" s="23">
        <v>10.0</v>
      </c>
      <c r="G164" s="23">
        <v>1.0</v>
      </c>
      <c r="H164" s="23">
        <v>25.0</v>
      </c>
      <c r="I164" s="29">
        <v>48374.0</v>
      </c>
      <c r="J164" s="23">
        <v>46019.611111</v>
      </c>
      <c r="K164" s="23">
        <v>4.867054</v>
      </c>
      <c r="L164" s="23">
        <v>2.0</v>
      </c>
      <c r="M164" s="23">
        <v>1.0</v>
      </c>
      <c r="N164" s="23">
        <v>319744.0</v>
      </c>
      <c r="O164" s="23">
        <v>3600.009</v>
      </c>
      <c r="P164" s="23">
        <v>584.0</v>
      </c>
      <c r="Q164" s="23">
        <v>901.0</v>
      </c>
      <c r="R164" s="23">
        <v>2988.0</v>
      </c>
      <c r="S164" s="23">
        <v>23.0</v>
      </c>
      <c r="T164" s="23">
        <v>1.0</v>
      </c>
      <c r="U164" s="23">
        <v>2732.0</v>
      </c>
      <c r="V164" s="23">
        <v>0.0</v>
      </c>
      <c r="W164" s="23">
        <v>232.0</v>
      </c>
      <c r="X164" s="23">
        <v>0.172</v>
      </c>
      <c r="Y164" s="23">
        <v>0.0089</v>
      </c>
      <c r="Z164" s="23" t="s">
        <v>133</v>
      </c>
      <c r="AA164" s="23">
        <v>0.1101</v>
      </c>
      <c r="AB164" s="23">
        <v>596398.0</v>
      </c>
      <c r="AC164" s="23">
        <v>4770.0</v>
      </c>
      <c r="AD164" s="23">
        <v>702.0</v>
      </c>
      <c r="AE164" s="23">
        <v>56.0</v>
      </c>
      <c r="AF164" s="23">
        <v>4012.0</v>
      </c>
      <c r="AG164" s="23">
        <v>0.0</v>
      </c>
      <c r="AH164" s="23">
        <v>0.0</v>
      </c>
      <c r="AI164" s="23">
        <v>327.5877</v>
      </c>
      <c r="AJ164" s="23">
        <v>207.892</v>
      </c>
      <c r="AK164" s="23">
        <v>93.5728</v>
      </c>
      <c r="AL164" s="23">
        <v>0.0</v>
      </c>
      <c r="AM164" s="23">
        <v>100000.0</v>
      </c>
      <c r="AN164" s="23">
        <v>5.0</v>
      </c>
      <c r="AO164" s="23">
        <v>6000.0</v>
      </c>
      <c r="AP164" s="23">
        <v>3600.0</v>
      </c>
      <c r="AQ164" s="23">
        <v>0.0</v>
      </c>
      <c r="AR164" s="23">
        <v>0.0</v>
      </c>
      <c r="AS164" s="23" t="s">
        <v>2563</v>
      </c>
      <c r="AT164" s="23" t="s">
        <v>2568</v>
      </c>
    </row>
    <row r="165">
      <c r="A165" s="23" t="str">
        <f t="shared" si="3"/>
        <v>OK</v>
      </c>
      <c r="B165" s="23" t="s">
        <v>66</v>
      </c>
      <c r="C165" s="23" t="s">
        <v>66</v>
      </c>
      <c r="D165" s="23">
        <v>1.0</v>
      </c>
      <c r="E165" s="23">
        <v>27.0</v>
      </c>
      <c r="F165" s="23">
        <v>30.0</v>
      </c>
      <c r="G165" s="23">
        <v>1.0</v>
      </c>
      <c r="H165" s="23">
        <v>25.0</v>
      </c>
      <c r="I165" s="29">
        <v>30300.0</v>
      </c>
      <c r="J165" s="23">
        <v>30300.0</v>
      </c>
      <c r="K165" s="23">
        <v>0.0</v>
      </c>
      <c r="L165" s="23">
        <v>1.0</v>
      </c>
      <c r="M165" s="23">
        <v>1.0</v>
      </c>
      <c r="N165" s="23">
        <v>27.0</v>
      </c>
      <c r="O165" s="23">
        <v>0.1282</v>
      </c>
      <c r="P165" s="23">
        <v>0.0</v>
      </c>
      <c r="Q165" s="23">
        <v>36.0</v>
      </c>
      <c r="R165" s="23">
        <v>46.0</v>
      </c>
      <c r="S165" s="23">
        <v>14.0</v>
      </c>
      <c r="T165" s="23">
        <v>0.0</v>
      </c>
      <c r="U165" s="23">
        <v>31.0</v>
      </c>
      <c r="V165" s="23">
        <v>0.0</v>
      </c>
      <c r="W165" s="23">
        <v>1.0</v>
      </c>
      <c r="X165" s="23">
        <v>0.0047</v>
      </c>
      <c r="Y165" s="23">
        <v>0.001</v>
      </c>
      <c r="Z165" s="23" t="s">
        <v>133</v>
      </c>
      <c r="AA165" s="23">
        <v>0.0019</v>
      </c>
      <c r="AB165" s="23">
        <v>27.0</v>
      </c>
      <c r="AC165" s="23">
        <v>33.0</v>
      </c>
      <c r="AD165" s="23">
        <v>25.0</v>
      </c>
      <c r="AE165" s="23">
        <v>0.0</v>
      </c>
      <c r="AF165" s="23">
        <v>8.0</v>
      </c>
      <c r="AG165" s="23">
        <v>0.0</v>
      </c>
      <c r="AH165" s="23">
        <v>0.0</v>
      </c>
      <c r="AI165" s="23">
        <v>0.0141</v>
      </c>
      <c r="AJ165" s="23">
        <v>0.0082</v>
      </c>
      <c r="AK165" s="23">
        <v>0.0048</v>
      </c>
      <c r="AL165" s="23">
        <v>0.0</v>
      </c>
      <c r="AM165" s="23">
        <v>100000.0</v>
      </c>
      <c r="AN165" s="23">
        <v>2.0</v>
      </c>
      <c r="AO165" s="23">
        <v>6000.0</v>
      </c>
      <c r="AP165" s="23">
        <v>3600.0</v>
      </c>
      <c r="AQ165" s="23">
        <v>1.0</v>
      </c>
      <c r="AR165" s="23">
        <v>0.0</v>
      </c>
      <c r="AS165" s="23" t="s">
        <v>2563</v>
      </c>
      <c r="AT165" s="23" t="s">
        <v>2516</v>
      </c>
    </row>
    <row r="166">
      <c r="A166" s="23" t="str">
        <f t="shared" si="3"/>
        <v>OK</v>
      </c>
      <c r="B166" s="23" t="s">
        <v>67</v>
      </c>
      <c r="C166" s="23" t="s">
        <v>67</v>
      </c>
      <c r="D166" s="23">
        <v>1.0</v>
      </c>
      <c r="E166" s="23">
        <v>27.0</v>
      </c>
      <c r="F166" s="23">
        <v>20.0</v>
      </c>
      <c r="G166" s="23">
        <v>1.0</v>
      </c>
      <c r="H166" s="23">
        <v>25.0</v>
      </c>
      <c r="I166" s="29">
        <v>31400.0</v>
      </c>
      <c r="J166" s="23">
        <v>31400.0</v>
      </c>
      <c r="K166" s="23">
        <v>0.0</v>
      </c>
      <c r="L166" s="23">
        <v>1.0</v>
      </c>
      <c r="M166" s="23">
        <v>1.0</v>
      </c>
      <c r="N166" s="23">
        <v>53.0</v>
      </c>
      <c r="O166" s="23">
        <v>0.2323</v>
      </c>
      <c r="P166" s="23">
        <v>104.0</v>
      </c>
      <c r="Q166" s="23">
        <v>79.0</v>
      </c>
      <c r="R166" s="23">
        <v>113.0</v>
      </c>
      <c r="S166" s="23">
        <v>31.0</v>
      </c>
      <c r="T166" s="23">
        <v>0.0</v>
      </c>
      <c r="U166" s="23">
        <v>70.0</v>
      </c>
      <c r="V166" s="23">
        <v>0.0</v>
      </c>
      <c r="W166" s="23">
        <v>12.0</v>
      </c>
      <c r="X166" s="23">
        <v>0.0081</v>
      </c>
      <c r="Y166" s="23">
        <v>0.0018</v>
      </c>
      <c r="Z166" s="23" t="s">
        <v>133</v>
      </c>
      <c r="AA166" s="23">
        <v>0.0032</v>
      </c>
      <c r="AB166" s="23">
        <v>51.0</v>
      </c>
      <c r="AC166" s="23">
        <v>71.0</v>
      </c>
      <c r="AD166" s="23">
        <v>61.0</v>
      </c>
      <c r="AE166" s="23">
        <v>0.0</v>
      </c>
      <c r="AF166" s="23">
        <v>10.0</v>
      </c>
      <c r="AG166" s="23">
        <v>0.0</v>
      </c>
      <c r="AH166" s="23">
        <v>0.0</v>
      </c>
      <c r="AI166" s="23">
        <v>0.0248</v>
      </c>
      <c r="AJ166" s="23">
        <v>0.0147</v>
      </c>
      <c r="AK166" s="23">
        <v>0.0082</v>
      </c>
      <c r="AL166" s="23">
        <v>0.0</v>
      </c>
      <c r="AM166" s="23">
        <v>100000.0</v>
      </c>
      <c r="AN166" s="23">
        <v>3.0</v>
      </c>
      <c r="AO166" s="23">
        <v>6000.0</v>
      </c>
      <c r="AP166" s="23">
        <v>3600.0</v>
      </c>
      <c r="AQ166" s="23">
        <v>1.0</v>
      </c>
      <c r="AR166" s="23">
        <v>0.0</v>
      </c>
      <c r="AS166" s="23" t="s">
        <v>2563</v>
      </c>
      <c r="AT166" s="23" t="s">
        <v>2517</v>
      </c>
    </row>
    <row r="167">
      <c r="A167" s="23" t="str">
        <f t="shared" si="3"/>
        <v>OK</v>
      </c>
      <c r="B167" s="23" t="s">
        <v>68</v>
      </c>
      <c r="C167" s="23" t="s">
        <v>68</v>
      </c>
      <c r="D167" s="23">
        <v>0.0</v>
      </c>
      <c r="E167" s="23">
        <v>27.0</v>
      </c>
      <c r="F167" s="23">
        <v>11.0</v>
      </c>
      <c r="G167" s="23">
        <v>1.0</v>
      </c>
      <c r="H167" s="23">
        <v>25.0</v>
      </c>
      <c r="I167" s="29" t="s">
        <v>134</v>
      </c>
      <c r="J167" s="23">
        <v>0.0</v>
      </c>
      <c r="K167" s="23" t="s">
        <v>134</v>
      </c>
      <c r="L167" s="23">
        <v>-1.0</v>
      </c>
      <c r="M167" s="23">
        <v>-1.0</v>
      </c>
      <c r="N167" s="23">
        <v>0.0</v>
      </c>
      <c r="O167" s="23">
        <v>0.0</v>
      </c>
      <c r="P167" s="23">
        <v>0.0</v>
      </c>
      <c r="Q167" s="23" t="s">
        <v>133</v>
      </c>
      <c r="R167" s="23" t="s">
        <v>133</v>
      </c>
      <c r="S167" s="23" t="s">
        <v>133</v>
      </c>
      <c r="T167" s="23" t="s">
        <v>133</v>
      </c>
      <c r="U167" s="23" t="s">
        <v>133</v>
      </c>
      <c r="V167" s="23" t="s">
        <v>133</v>
      </c>
      <c r="W167" s="23" t="s">
        <v>133</v>
      </c>
      <c r="X167" s="23" t="s">
        <v>133</v>
      </c>
      <c r="Y167" s="23" t="s">
        <v>133</v>
      </c>
      <c r="Z167" s="23" t="s">
        <v>133</v>
      </c>
      <c r="AA167" s="23" t="s">
        <v>133</v>
      </c>
      <c r="AB167" s="23" t="s">
        <v>133</v>
      </c>
      <c r="AC167" s="23" t="s">
        <v>133</v>
      </c>
      <c r="AD167" s="23" t="s">
        <v>133</v>
      </c>
      <c r="AE167" s="23" t="s">
        <v>133</v>
      </c>
      <c r="AF167" s="23" t="s">
        <v>133</v>
      </c>
      <c r="AG167" s="23" t="s">
        <v>133</v>
      </c>
      <c r="AH167" s="23" t="s">
        <v>133</v>
      </c>
      <c r="AI167" s="23" t="s">
        <v>133</v>
      </c>
      <c r="AJ167" s="23" t="s">
        <v>133</v>
      </c>
      <c r="AK167" s="23" t="s">
        <v>133</v>
      </c>
      <c r="AL167" s="23" t="s">
        <v>133</v>
      </c>
      <c r="AM167" s="23" t="s">
        <v>133</v>
      </c>
      <c r="AN167" s="23" t="s">
        <v>133</v>
      </c>
      <c r="AO167" s="23">
        <v>6000.0</v>
      </c>
      <c r="AP167" s="23">
        <v>3600.0</v>
      </c>
      <c r="AQ167" s="23">
        <v>1.0</v>
      </c>
      <c r="AR167" s="23">
        <v>0.0</v>
      </c>
      <c r="AS167" s="23" t="s">
        <v>2563</v>
      </c>
      <c r="AT167" s="23" t="s">
        <v>2518</v>
      </c>
    </row>
    <row r="168">
      <c r="A168" s="23" t="str">
        <f t="shared" si="3"/>
        <v>OK</v>
      </c>
      <c r="B168" s="23" t="s">
        <v>69</v>
      </c>
      <c r="C168" s="23" t="s">
        <v>69</v>
      </c>
      <c r="D168" s="23">
        <v>1.0</v>
      </c>
      <c r="E168" s="23">
        <v>28.0</v>
      </c>
      <c r="F168" s="23">
        <v>30.0</v>
      </c>
      <c r="G168" s="23">
        <v>1.0</v>
      </c>
      <c r="H168" s="23">
        <v>25.0</v>
      </c>
      <c r="I168" s="29">
        <v>63600.0</v>
      </c>
      <c r="J168" s="23">
        <v>63600.0</v>
      </c>
      <c r="K168" s="23">
        <v>0.0</v>
      </c>
      <c r="L168" s="23">
        <v>1.0</v>
      </c>
      <c r="M168" s="23">
        <v>1.0</v>
      </c>
      <c r="N168" s="23">
        <v>4623.0</v>
      </c>
      <c r="O168" s="23">
        <v>15.5581</v>
      </c>
      <c r="P168" s="23">
        <v>532.0</v>
      </c>
      <c r="Q168" s="23">
        <v>386.0</v>
      </c>
      <c r="R168" s="23">
        <v>937.0</v>
      </c>
      <c r="S168" s="23">
        <v>38.0</v>
      </c>
      <c r="T168" s="23">
        <v>0.0</v>
      </c>
      <c r="U168" s="23">
        <v>670.0</v>
      </c>
      <c r="V168" s="23">
        <v>0.0</v>
      </c>
      <c r="W168" s="23">
        <v>229.0</v>
      </c>
      <c r="X168" s="23">
        <v>0.0615</v>
      </c>
      <c r="Y168" s="23">
        <v>0.0044</v>
      </c>
      <c r="Z168" s="23" t="s">
        <v>133</v>
      </c>
      <c r="AA168" s="23">
        <v>0.0357</v>
      </c>
      <c r="AB168" s="23">
        <v>6091.0</v>
      </c>
      <c r="AC168" s="23">
        <v>341.0</v>
      </c>
      <c r="AD168" s="23">
        <v>120.0</v>
      </c>
      <c r="AE168" s="23">
        <v>0.0</v>
      </c>
      <c r="AF168" s="23">
        <v>221.0</v>
      </c>
      <c r="AG168" s="23">
        <v>0.0</v>
      </c>
      <c r="AH168" s="23">
        <v>0.0</v>
      </c>
      <c r="AI168" s="23">
        <v>3.6342</v>
      </c>
      <c r="AJ168" s="23">
        <v>2.3124</v>
      </c>
      <c r="AK168" s="23">
        <v>1.0658</v>
      </c>
      <c r="AL168" s="23">
        <v>0.0</v>
      </c>
      <c r="AM168" s="23">
        <v>100000.0</v>
      </c>
      <c r="AN168" s="23">
        <v>4.0</v>
      </c>
      <c r="AO168" s="23">
        <v>6000.0</v>
      </c>
      <c r="AP168" s="23">
        <v>3600.0</v>
      </c>
      <c r="AQ168" s="23">
        <v>0.0</v>
      </c>
      <c r="AR168" s="23">
        <v>0.0</v>
      </c>
      <c r="AS168" s="23" t="s">
        <v>2563</v>
      </c>
      <c r="AT168" s="23" t="s">
        <v>2499</v>
      </c>
    </row>
    <row r="169">
      <c r="A169" s="23" t="str">
        <f t="shared" si="3"/>
        <v>OK</v>
      </c>
      <c r="B169" s="23" t="s">
        <v>70</v>
      </c>
      <c r="C169" s="23" t="s">
        <v>70</v>
      </c>
      <c r="D169" s="23">
        <v>0.0</v>
      </c>
      <c r="E169" s="23">
        <v>28.0</v>
      </c>
      <c r="F169" s="23">
        <v>20.0</v>
      </c>
      <c r="G169" s="23">
        <v>1.0</v>
      </c>
      <c r="H169" s="23">
        <v>25.0</v>
      </c>
      <c r="I169" s="29" t="s">
        <v>134</v>
      </c>
      <c r="J169" s="23">
        <v>0.0</v>
      </c>
      <c r="K169" s="23" t="s">
        <v>134</v>
      </c>
      <c r="L169" s="23">
        <v>-1.0</v>
      </c>
      <c r="M169" s="23">
        <v>-1.0</v>
      </c>
      <c r="N169" s="23">
        <v>0.0</v>
      </c>
      <c r="O169" s="23">
        <v>0.0</v>
      </c>
      <c r="P169" s="23">
        <v>0.0</v>
      </c>
      <c r="Q169" s="23" t="s">
        <v>133</v>
      </c>
      <c r="R169" s="23" t="s">
        <v>133</v>
      </c>
      <c r="S169" s="23" t="s">
        <v>133</v>
      </c>
      <c r="T169" s="23" t="s">
        <v>133</v>
      </c>
      <c r="U169" s="23" t="s">
        <v>133</v>
      </c>
      <c r="V169" s="23" t="s">
        <v>133</v>
      </c>
      <c r="W169" s="23" t="s">
        <v>133</v>
      </c>
      <c r="X169" s="23" t="s">
        <v>133</v>
      </c>
      <c r="Y169" s="23" t="s">
        <v>133</v>
      </c>
      <c r="Z169" s="23" t="s">
        <v>133</v>
      </c>
      <c r="AA169" s="23" t="s">
        <v>133</v>
      </c>
      <c r="AB169" s="23" t="s">
        <v>133</v>
      </c>
      <c r="AC169" s="23" t="s">
        <v>133</v>
      </c>
      <c r="AD169" s="23" t="s">
        <v>133</v>
      </c>
      <c r="AE169" s="23" t="s">
        <v>133</v>
      </c>
      <c r="AF169" s="23" t="s">
        <v>133</v>
      </c>
      <c r="AG169" s="23" t="s">
        <v>133</v>
      </c>
      <c r="AH169" s="23" t="s">
        <v>133</v>
      </c>
      <c r="AI169" s="23" t="s">
        <v>133</v>
      </c>
      <c r="AJ169" s="23" t="s">
        <v>133</v>
      </c>
      <c r="AK169" s="23" t="s">
        <v>133</v>
      </c>
      <c r="AL169" s="23" t="s">
        <v>133</v>
      </c>
      <c r="AM169" s="23" t="s">
        <v>133</v>
      </c>
      <c r="AN169" s="23" t="s">
        <v>133</v>
      </c>
      <c r="AO169" s="23">
        <v>6000.0</v>
      </c>
      <c r="AP169" s="23">
        <v>3600.0</v>
      </c>
      <c r="AQ169" s="23">
        <v>0.0</v>
      </c>
      <c r="AR169" s="23">
        <v>0.0</v>
      </c>
      <c r="AS169" s="23" t="s">
        <v>2563</v>
      </c>
      <c r="AT169" s="23" t="s">
        <v>2549</v>
      </c>
    </row>
    <row r="170">
      <c r="A170" s="23" t="str">
        <f t="shared" si="3"/>
        <v>OK</v>
      </c>
      <c r="B170" s="23" t="s">
        <v>71</v>
      </c>
      <c r="C170" s="23" t="s">
        <v>71</v>
      </c>
      <c r="D170" s="23">
        <v>0.0</v>
      </c>
      <c r="E170" s="23">
        <v>28.0</v>
      </c>
      <c r="F170" s="23">
        <v>18.0</v>
      </c>
      <c r="G170" s="23">
        <v>1.0</v>
      </c>
      <c r="H170" s="23">
        <v>25.0</v>
      </c>
      <c r="I170" s="29" t="s">
        <v>134</v>
      </c>
      <c r="J170" s="23">
        <v>0.0</v>
      </c>
      <c r="K170" s="23" t="s">
        <v>134</v>
      </c>
      <c r="L170" s="23">
        <v>-1.0</v>
      </c>
      <c r="M170" s="23">
        <v>-1.0</v>
      </c>
      <c r="N170" s="23">
        <v>0.0</v>
      </c>
      <c r="O170" s="23">
        <v>0.0</v>
      </c>
      <c r="P170" s="23">
        <v>0.0</v>
      </c>
      <c r="Q170" s="23" t="s">
        <v>133</v>
      </c>
      <c r="R170" s="23" t="s">
        <v>133</v>
      </c>
      <c r="S170" s="23" t="s">
        <v>133</v>
      </c>
      <c r="T170" s="23" t="s">
        <v>133</v>
      </c>
      <c r="U170" s="23" t="s">
        <v>133</v>
      </c>
      <c r="V170" s="23" t="s">
        <v>133</v>
      </c>
      <c r="W170" s="23" t="s">
        <v>133</v>
      </c>
      <c r="X170" s="23" t="s">
        <v>133</v>
      </c>
      <c r="Y170" s="23" t="s">
        <v>133</v>
      </c>
      <c r="Z170" s="23" t="s">
        <v>133</v>
      </c>
      <c r="AA170" s="23" t="s">
        <v>133</v>
      </c>
      <c r="AB170" s="23" t="s">
        <v>133</v>
      </c>
      <c r="AC170" s="23" t="s">
        <v>133</v>
      </c>
      <c r="AD170" s="23" t="s">
        <v>133</v>
      </c>
      <c r="AE170" s="23" t="s">
        <v>133</v>
      </c>
      <c r="AF170" s="23" t="s">
        <v>133</v>
      </c>
      <c r="AG170" s="23" t="s">
        <v>133</v>
      </c>
      <c r="AH170" s="23" t="s">
        <v>133</v>
      </c>
      <c r="AI170" s="23" t="s">
        <v>133</v>
      </c>
      <c r="AJ170" s="23" t="s">
        <v>133</v>
      </c>
      <c r="AK170" s="23" t="s">
        <v>133</v>
      </c>
      <c r="AL170" s="23" t="s">
        <v>133</v>
      </c>
      <c r="AM170" s="23" t="s">
        <v>133</v>
      </c>
      <c r="AN170" s="23" t="s">
        <v>133</v>
      </c>
      <c r="AO170" s="23">
        <v>6000.0</v>
      </c>
      <c r="AP170" s="23">
        <v>3600.0</v>
      </c>
      <c r="AQ170" s="23">
        <v>0.0</v>
      </c>
      <c r="AR170" s="23">
        <v>0.0</v>
      </c>
      <c r="AS170" s="23" t="s">
        <v>2563</v>
      </c>
      <c r="AT170" s="23" t="s">
        <v>2520</v>
      </c>
    </row>
    <row r="171">
      <c r="A171" s="23" t="str">
        <f t="shared" si="3"/>
        <v>OK</v>
      </c>
      <c r="B171" s="23" t="s">
        <v>72</v>
      </c>
      <c r="C171" s="23" t="s">
        <v>72</v>
      </c>
      <c r="D171" s="23">
        <v>1.0</v>
      </c>
      <c r="E171" s="23">
        <v>28.0</v>
      </c>
      <c r="F171" s="23">
        <v>30.0</v>
      </c>
      <c r="G171" s="23">
        <v>1.0</v>
      </c>
      <c r="H171" s="23">
        <v>25.0</v>
      </c>
      <c r="I171" s="29">
        <v>29823.0</v>
      </c>
      <c r="J171" s="23">
        <v>29823.0</v>
      </c>
      <c r="K171" s="23">
        <v>0.0</v>
      </c>
      <c r="L171" s="23">
        <v>1.0</v>
      </c>
      <c r="M171" s="23">
        <v>1.0</v>
      </c>
      <c r="N171" s="23">
        <v>90.0</v>
      </c>
      <c r="O171" s="23">
        <v>0.1977</v>
      </c>
      <c r="P171" s="23">
        <v>0.0</v>
      </c>
      <c r="Q171" s="23">
        <v>68.0</v>
      </c>
      <c r="R171" s="23">
        <v>61.0</v>
      </c>
      <c r="S171" s="23">
        <v>16.0</v>
      </c>
      <c r="T171" s="23">
        <v>0.0</v>
      </c>
      <c r="U171" s="23">
        <v>0.0</v>
      </c>
      <c r="V171" s="23">
        <v>0.0</v>
      </c>
      <c r="W171" s="23">
        <v>45.0</v>
      </c>
      <c r="X171" s="23">
        <v>0.0062</v>
      </c>
      <c r="Y171" s="23">
        <v>8.0E-4</v>
      </c>
      <c r="Z171" s="23" t="s">
        <v>133</v>
      </c>
      <c r="AA171" s="23">
        <v>0.0031</v>
      </c>
      <c r="AB171" s="23">
        <v>84.0</v>
      </c>
      <c r="AC171" s="23">
        <v>69.0</v>
      </c>
      <c r="AD171" s="23">
        <v>69.0</v>
      </c>
      <c r="AE171" s="23">
        <v>0.0</v>
      </c>
      <c r="AF171" s="23">
        <v>0.0</v>
      </c>
      <c r="AG171" s="23">
        <v>0.0</v>
      </c>
      <c r="AH171" s="23">
        <v>0.0</v>
      </c>
      <c r="AI171" s="23">
        <v>0.0327</v>
      </c>
      <c r="AJ171" s="23">
        <v>0.0191</v>
      </c>
      <c r="AK171" s="23">
        <v>0.0111</v>
      </c>
      <c r="AL171" s="23">
        <v>0.0</v>
      </c>
      <c r="AM171" s="23">
        <v>100000.0</v>
      </c>
      <c r="AN171" s="23">
        <v>1.0</v>
      </c>
      <c r="AO171" s="23">
        <v>6000.0</v>
      </c>
      <c r="AP171" s="23">
        <v>3600.0</v>
      </c>
      <c r="AQ171" s="23">
        <v>0.0</v>
      </c>
      <c r="AR171" s="23">
        <v>0.0</v>
      </c>
      <c r="AS171" s="23" t="s">
        <v>2563</v>
      </c>
      <c r="AT171" s="23" t="s">
        <v>2520</v>
      </c>
    </row>
    <row r="172">
      <c r="A172" s="23" t="str">
        <f t="shared" si="3"/>
        <v>OK</v>
      </c>
      <c r="B172" s="23" t="s">
        <v>73</v>
      </c>
      <c r="C172" s="23" t="s">
        <v>73</v>
      </c>
      <c r="D172" s="23">
        <v>1.0</v>
      </c>
      <c r="E172" s="23">
        <v>28.0</v>
      </c>
      <c r="F172" s="23">
        <v>20.0</v>
      </c>
      <c r="G172" s="23">
        <v>1.0</v>
      </c>
      <c r="H172" s="23">
        <v>25.0</v>
      </c>
      <c r="I172" s="29">
        <v>30356.0</v>
      </c>
      <c r="J172" s="23">
        <v>30356.0</v>
      </c>
      <c r="K172" s="23">
        <v>0.0</v>
      </c>
      <c r="L172" s="23">
        <v>1.0</v>
      </c>
      <c r="M172" s="23">
        <v>1.0</v>
      </c>
      <c r="N172" s="23">
        <v>23.0</v>
      </c>
      <c r="O172" s="23">
        <v>0.0979</v>
      </c>
      <c r="P172" s="23">
        <v>0.0</v>
      </c>
      <c r="Q172" s="23">
        <v>33.0</v>
      </c>
      <c r="R172" s="23">
        <v>45.0</v>
      </c>
      <c r="S172" s="23">
        <v>19.0</v>
      </c>
      <c r="T172" s="23">
        <v>0.0</v>
      </c>
      <c r="U172" s="23">
        <v>14.0</v>
      </c>
      <c r="V172" s="23">
        <v>0.0</v>
      </c>
      <c r="W172" s="23">
        <v>12.0</v>
      </c>
      <c r="X172" s="23">
        <v>0.0032</v>
      </c>
      <c r="Y172" s="23">
        <v>9.0E-4</v>
      </c>
      <c r="Z172" s="23" t="s">
        <v>133</v>
      </c>
      <c r="AA172" s="23">
        <v>0.0011</v>
      </c>
      <c r="AB172" s="23">
        <v>32.0</v>
      </c>
      <c r="AC172" s="23">
        <v>66.0</v>
      </c>
      <c r="AD172" s="23">
        <v>64.0</v>
      </c>
      <c r="AE172" s="23">
        <v>0.0</v>
      </c>
      <c r="AF172" s="23">
        <v>2.0</v>
      </c>
      <c r="AG172" s="23">
        <v>0.0</v>
      </c>
      <c r="AH172" s="23">
        <v>0.0</v>
      </c>
      <c r="AI172" s="23">
        <v>0.0138</v>
      </c>
      <c r="AJ172" s="23">
        <v>0.0089</v>
      </c>
      <c r="AK172" s="23">
        <v>0.0039</v>
      </c>
      <c r="AL172" s="23">
        <v>0.0</v>
      </c>
      <c r="AM172" s="23">
        <v>100000.0</v>
      </c>
      <c r="AN172" s="23">
        <v>1.0</v>
      </c>
      <c r="AO172" s="23">
        <v>6000.0</v>
      </c>
      <c r="AP172" s="23">
        <v>3600.0</v>
      </c>
      <c r="AQ172" s="23">
        <v>0.0</v>
      </c>
      <c r="AR172" s="23">
        <v>0.0</v>
      </c>
      <c r="AS172" s="23" t="s">
        <v>2563</v>
      </c>
      <c r="AT172" s="23" t="s">
        <v>2521</v>
      </c>
    </row>
    <row r="173">
      <c r="A173" s="23" t="str">
        <f t="shared" si="3"/>
        <v>OK</v>
      </c>
      <c r="B173" s="23" t="s">
        <v>74</v>
      </c>
      <c r="C173" s="23" t="s">
        <v>74</v>
      </c>
      <c r="D173" s="23">
        <v>1.0</v>
      </c>
      <c r="E173" s="23">
        <v>28.0</v>
      </c>
      <c r="F173" s="23">
        <v>10.0</v>
      </c>
      <c r="G173" s="23">
        <v>1.0</v>
      </c>
      <c r="H173" s="23">
        <v>25.0</v>
      </c>
      <c r="I173" s="29">
        <v>50694.0</v>
      </c>
      <c r="J173" s="23">
        <v>35987.75</v>
      </c>
      <c r="K173" s="23">
        <v>29.009843</v>
      </c>
      <c r="L173" s="23">
        <v>2.0</v>
      </c>
      <c r="M173" s="23">
        <v>1.0</v>
      </c>
      <c r="N173" s="23">
        <v>129311.0</v>
      </c>
      <c r="O173" s="23">
        <v>3600.1141</v>
      </c>
      <c r="P173" s="23">
        <v>496.0</v>
      </c>
      <c r="Q173" s="23">
        <v>11875.0</v>
      </c>
      <c r="R173" s="23">
        <v>15999.0</v>
      </c>
      <c r="S173" s="23">
        <v>3788.0</v>
      </c>
      <c r="T173" s="23">
        <v>5.0</v>
      </c>
      <c r="U173" s="23">
        <v>6683.0</v>
      </c>
      <c r="V173" s="23">
        <v>0.0</v>
      </c>
      <c r="W173" s="23">
        <v>5523.0</v>
      </c>
      <c r="X173" s="23">
        <v>2.1092</v>
      </c>
      <c r="Y173" s="23">
        <v>0.3605</v>
      </c>
      <c r="Z173" s="23" t="s">
        <v>133</v>
      </c>
      <c r="AA173" s="23">
        <v>0.7112</v>
      </c>
      <c r="AB173" s="23">
        <v>243403.0</v>
      </c>
      <c r="AC173" s="23">
        <v>36158.0</v>
      </c>
      <c r="AD173" s="23">
        <v>34112.0</v>
      </c>
      <c r="AE173" s="23">
        <v>0.0</v>
      </c>
      <c r="AF173" s="23">
        <v>2046.0</v>
      </c>
      <c r="AG173" s="23">
        <v>0.0</v>
      </c>
      <c r="AH173" s="23">
        <v>0.0</v>
      </c>
      <c r="AI173" s="23">
        <v>165.2139</v>
      </c>
      <c r="AJ173" s="23">
        <v>108.3037</v>
      </c>
      <c r="AK173" s="23">
        <v>42.5927</v>
      </c>
      <c r="AL173" s="23">
        <v>0.0</v>
      </c>
      <c r="AM173" s="23">
        <v>100000.0</v>
      </c>
      <c r="AN173" s="23">
        <v>1.0</v>
      </c>
      <c r="AO173" s="23">
        <v>6000.0</v>
      </c>
      <c r="AP173" s="23">
        <v>3600.0</v>
      </c>
      <c r="AQ173" s="23">
        <v>0.0</v>
      </c>
      <c r="AR173" s="23">
        <v>0.0</v>
      </c>
      <c r="AS173" s="23" t="s">
        <v>2563</v>
      </c>
      <c r="AT173" s="23" t="s">
        <v>2569</v>
      </c>
    </row>
    <row r="174">
      <c r="A174" s="23" t="str">
        <f t="shared" si="3"/>
        <v>OK</v>
      </c>
      <c r="B174" s="23" t="s">
        <v>75</v>
      </c>
      <c r="C174" s="23" t="s">
        <v>75</v>
      </c>
      <c r="D174" s="23">
        <v>1.0</v>
      </c>
      <c r="E174" s="23">
        <v>41.0</v>
      </c>
      <c r="F174" s="23">
        <v>30.0</v>
      </c>
      <c r="G174" s="23">
        <v>1.0</v>
      </c>
      <c r="H174" s="23">
        <v>25.0</v>
      </c>
      <c r="I174" s="29">
        <v>57532.0</v>
      </c>
      <c r="J174" s="23">
        <v>57532.0</v>
      </c>
      <c r="K174" s="23">
        <v>0.0</v>
      </c>
      <c r="L174" s="23">
        <v>1.0</v>
      </c>
      <c r="M174" s="23">
        <v>1.0</v>
      </c>
      <c r="N174" s="23">
        <v>109.0</v>
      </c>
      <c r="O174" s="23">
        <v>0.5088</v>
      </c>
      <c r="P174" s="23">
        <v>0.0</v>
      </c>
      <c r="Q174" s="23">
        <v>68.0</v>
      </c>
      <c r="R174" s="23">
        <v>106.0</v>
      </c>
      <c r="S174" s="23">
        <v>33.0</v>
      </c>
      <c r="T174" s="23">
        <v>0.0</v>
      </c>
      <c r="U174" s="23">
        <v>67.0</v>
      </c>
      <c r="V174" s="23">
        <v>0.0</v>
      </c>
      <c r="W174" s="23">
        <v>6.0</v>
      </c>
      <c r="X174" s="23">
        <v>0.014</v>
      </c>
      <c r="Y174" s="23">
        <v>0.0028</v>
      </c>
      <c r="Z174" s="23" t="s">
        <v>133</v>
      </c>
      <c r="AA174" s="23">
        <v>0.0061</v>
      </c>
      <c r="AB174" s="23">
        <v>142.0</v>
      </c>
      <c r="AC174" s="23">
        <v>270.0</v>
      </c>
      <c r="AD174" s="23">
        <v>258.0</v>
      </c>
      <c r="AE174" s="23">
        <v>0.0</v>
      </c>
      <c r="AF174" s="23">
        <v>12.0</v>
      </c>
      <c r="AG174" s="23">
        <v>0.0</v>
      </c>
      <c r="AH174" s="23">
        <v>0.0</v>
      </c>
      <c r="AI174" s="23">
        <v>0.1318</v>
      </c>
      <c r="AJ174" s="23">
        <v>0.0906</v>
      </c>
      <c r="AK174" s="23">
        <v>0.0325</v>
      </c>
      <c r="AL174" s="23">
        <v>0.0</v>
      </c>
      <c r="AM174" s="23">
        <v>100000.0</v>
      </c>
      <c r="AN174" s="23">
        <v>2.0</v>
      </c>
      <c r="AO174" s="23">
        <v>6000.0</v>
      </c>
      <c r="AP174" s="23">
        <v>3600.0</v>
      </c>
      <c r="AQ174" s="23">
        <v>0.0</v>
      </c>
      <c r="AR174" s="23">
        <v>0.0</v>
      </c>
      <c r="AS174" s="23" t="s">
        <v>2563</v>
      </c>
      <c r="AT174" s="23" t="s">
        <v>2523</v>
      </c>
    </row>
    <row r="175">
      <c r="A175" s="23" t="str">
        <f t="shared" si="3"/>
        <v>OK</v>
      </c>
      <c r="B175" s="23" t="s">
        <v>76</v>
      </c>
      <c r="C175" s="23" t="s">
        <v>76</v>
      </c>
      <c r="D175" s="23">
        <v>1.0</v>
      </c>
      <c r="E175" s="23">
        <v>41.0</v>
      </c>
      <c r="F175" s="23">
        <v>20.0</v>
      </c>
      <c r="G175" s="23">
        <v>1.0</v>
      </c>
      <c r="H175" s="23">
        <v>25.0</v>
      </c>
      <c r="I175" s="29">
        <v>59618.0</v>
      </c>
      <c r="J175" s="23">
        <v>59618.0</v>
      </c>
      <c r="K175" s="23">
        <v>0.0</v>
      </c>
      <c r="L175" s="23">
        <v>1.0</v>
      </c>
      <c r="M175" s="23">
        <v>1.0</v>
      </c>
      <c r="N175" s="23">
        <v>61.0</v>
      </c>
      <c r="O175" s="23">
        <v>0.4255</v>
      </c>
      <c r="P175" s="23">
        <v>0.0</v>
      </c>
      <c r="Q175" s="23">
        <v>83.0</v>
      </c>
      <c r="R175" s="23">
        <v>127.0</v>
      </c>
      <c r="S175" s="23">
        <v>57.0</v>
      </c>
      <c r="T175" s="23">
        <v>0.0</v>
      </c>
      <c r="U175" s="23">
        <v>67.0</v>
      </c>
      <c r="V175" s="23">
        <v>0.0</v>
      </c>
      <c r="W175" s="23">
        <v>3.0</v>
      </c>
      <c r="X175" s="23">
        <v>0.0151</v>
      </c>
      <c r="Y175" s="23">
        <v>0.0044</v>
      </c>
      <c r="Z175" s="23" t="s">
        <v>133</v>
      </c>
      <c r="AA175" s="23">
        <v>0.0054</v>
      </c>
      <c r="AB175" s="23">
        <v>56.0</v>
      </c>
      <c r="AC175" s="23">
        <v>210.0</v>
      </c>
      <c r="AD175" s="23">
        <v>186.0</v>
      </c>
      <c r="AE175" s="23">
        <v>0.0</v>
      </c>
      <c r="AF175" s="23">
        <v>24.0</v>
      </c>
      <c r="AG175" s="23">
        <v>0.0</v>
      </c>
      <c r="AH175" s="23">
        <v>0.0</v>
      </c>
      <c r="AI175" s="23">
        <v>0.0579</v>
      </c>
      <c r="AJ175" s="23">
        <v>0.041</v>
      </c>
      <c r="AK175" s="23">
        <v>0.0135</v>
      </c>
      <c r="AL175" s="23">
        <v>0.0</v>
      </c>
      <c r="AM175" s="23">
        <v>100000.0</v>
      </c>
      <c r="AN175" s="23">
        <v>3.0</v>
      </c>
      <c r="AO175" s="23">
        <v>6000.0</v>
      </c>
      <c r="AP175" s="23">
        <v>3600.0</v>
      </c>
      <c r="AQ175" s="23">
        <v>0.0</v>
      </c>
      <c r="AR175" s="23">
        <v>0.0</v>
      </c>
      <c r="AS175" s="23" t="s">
        <v>2563</v>
      </c>
      <c r="AT175" s="23" t="s">
        <v>2524</v>
      </c>
    </row>
    <row r="176">
      <c r="A176" s="23" t="str">
        <f t="shared" si="3"/>
        <v>OK</v>
      </c>
      <c r="B176" s="23" t="s">
        <v>77</v>
      </c>
      <c r="C176" s="23" t="s">
        <v>77</v>
      </c>
      <c r="D176" s="23">
        <v>0.0</v>
      </c>
      <c r="E176" s="23">
        <v>41.0</v>
      </c>
      <c r="F176" s="23">
        <v>11.0</v>
      </c>
      <c r="G176" s="23">
        <v>1.0</v>
      </c>
      <c r="H176" s="23">
        <v>25.0</v>
      </c>
      <c r="I176" s="29" t="s">
        <v>134</v>
      </c>
      <c r="J176" s="23">
        <v>0.0</v>
      </c>
      <c r="K176" s="23" t="s">
        <v>134</v>
      </c>
      <c r="L176" s="23">
        <v>-1.0</v>
      </c>
      <c r="M176" s="23">
        <v>-1.0</v>
      </c>
      <c r="N176" s="23">
        <v>0.0</v>
      </c>
      <c r="O176" s="23">
        <v>0.0</v>
      </c>
      <c r="P176" s="23">
        <v>0.0</v>
      </c>
      <c r="Q176" s="23" t="s">
        <v>133</v>
      </c>
      <c r="R176" s="23" t="s">
        <v>133</v>
      </c>
      <c r="S176" s="23" t="s">
        <v>133</v>
      </c>
      <c r="T176" s="23" t="s">
        <v>133</v>
      </c>
      <c r="U176" s="23" t="s">
        <v>133</v>
      </c>
      <c r="V176" s="23" t="s">
        <v>133</v>
      </c>
      <c r="W176" s="23" t="s">
        <v>133</v>
      </c>
      <c r="X176" s="23" t="s">
        <v>133</v>
      </c>
      <c r="Y176" s="23" t="s">
        <v>133</v>
      </c>
      <c r="Z176" s="23" t="s">
        <v>133</v>
      </c>
      <c r="AA176" s="23" t="s">
        <v>133</v>
      </c>
      <c r="AB176" s="23" t="s">
        <v>133</v>
      </c>
      <c r="AC176" s="23" t="s">
        <v>133</v>
      </c>
      <c r="AD176" s="23" t="s">
        <v>133</v>
      </c>
      <c r="AE176" s="23" t="s">
        <v>133</v>
      </c>
      <c r="AF176" s="23" t="s">
        <v>133</v>
      </c>
      <c r="AG176" s="23" t="s">
        <v>133</v>
      </c>
      <c r="AH176" s="23" t="s">
        <v>133</v>
      </c>
      <c r="AI176" s="23" t="s">
        <v>133</v>
      </c>
      <c r="AJ176" s="23" t="s">
        <v>133</v>
      </c>
      <c r="AK176" s="23" t="s">
        <v>133</v>
      </c>
      <c r="AL176" s="23" t="s">
        <v>133</v>
      </c>
      <c r="AM176" s="23" t="s">
        <v>133</v>
      </c>
      <c r="AN176" s="23" t="s">
        <v>133</v>
      </c>
      <c r="AO176" s="23">
        <v>6000.0</v>
      </c>
      <c r="AP176" s="23">
        <v>3600.0</v>
      </c>
      <c r="AQ176" s="23">
        <v>0.0</v>
      </c>
      <c r="AR176" s="23">
        <v>0.0</v>
      </c>
      <c r="AS176" s="23" t="s">
        <v>2563</v>
      </c>
      <c r="AT176" s="23" t="s">
        <v>2511</v>
      </c>
    </row>
    <row r="177">
      <c r="A177" s="23" t="str">
        <f t="shared" si="3"/>
        <v>OK</v>
      </c>
      <c r="B177" s="23" t="s">
        <v>78</v>
      </c>
      <c r="C177" s="23" t="s">
        <v>78</v>
      </c>
      <c r="D177" s="23">
        <v>1.0</v>
      </c>
      <c r="E177" s="23">
        <v>45.0</v>
      </c>
      <c r="F177" s="23">
        <v>30.0</v>
      </c>
      <c r="G177" s="23">
        <v>1.0</v>
      </c>
      <c r="H177" s="23">
        <v>25.0</v>
      </c>
      <c r="I177" s="29">
        <v>34637.0</v>
      </c>
      <c r="J177" s="23">
        <v>34637.0</v>
      </c>
      <c r="K177" s="23">
        <v>0.0</v>
      </c>
      <c r="L177" s="23">
        <v>1.0</v>
      </c>
      <c r="M177" s="23">
        <v>1.0</v>
      </c>
      <c r="N177" s="23">
        <v>9490.0</v>
      </c>
      <c r="O177" s="23">
        <v>130.7356</v>
      </c>
      <c r="P177" s="23">
        <v>0.0</v>
      </c>
      <c r="Q177" s="23">
        <v>900.0</v>
      </c>
      <c r="R177" s="23">
        <v>1592.0</v>
      </c>
      <c r="S177" s="23">
        <v>103.0</v>
      </c>
      <c r="T177" s="23">
        <v>0.0</v>
      </c>
      <c r="U177" s="23">
        <v>1186.0</v>
      </c>
      <c r="V177" s="23">
        <v>0.0</v>
      </c>
      <c r="W177" s="23">
        <v>303.0</v>
      </c>
      <c r="X177" s="23">
        <v>0.311</v>
      </c>
      <c r="Y177" s="23">
        <v>0.0202</v>
      </c>
      <c r="Z177" s="23" t="s">
        <v>133</v>
      </c>
      <c r="AA177" s="23">
        <v>0.1628</v>
      </c>
      <c r="AB177" s="23">
        <v>12668.0</v>
      </c>
      <c r="AC177" s="23">
        <v>1454.0</v>
      </c>
      <c r="AD177" s="23">
        <v>886.0</v>
      </c>
      <c r="AE177" s="23">
        <v>0.0</v>
      </c>
      <c r="AF177" s="23">
        <v>568.0</v>
      </c>
      <c r="AG177" s="23">
        <v>0.0</v>
      </c>
      <c r="AH177" s="23">
        <v>0.0</v>
      </c>
      <c r="AI177" s="23">
        <v>19.4498</v>
      </c>
      <c r="AJ177" s="23">
        <v>13.8593</v>
      </c>
      <c r="AK177" s="23">
        <v>4.1035</v>
      </c>
      <c r="AL177" s="23">
        <v>0.0</v>
      </c>
      <c r="AM177" s="23">
        <v>100000.0</v>
      </c>
      <c r="AN177" s="23">
        <v>3.0</v>
      </c>
      <c r="AO177" s="23">
        <v>6000.0</v>
      </c>
      <c r="AP177" s="23">
        <v>3600.0</v>
      </c>
      <c r="AQ177" s="23">
        <v>0.0</v>
      </c>
      <c r="AR177" s="23">
        <v>0.0</v>
      </c>
      <c r="AS177" s="23" t="s">
        <v>2563</v>
      </c>
      <c r="AT177" s="23" t="s">
        <v>2570</v>
      </c>
    </row>
    <row r="178">
      <c r="A178" s="23" t="str">
        <f t="shared" si="3"/>
        <v>OK</v>
      </c>
      <c r="B178" s="23" t="s">
        <v>79</v>
      </c>
      <c r="C178" s="23" t="s">
        <v>79</v>
      </c>
      <c r="D178" s="23">
        <v>1.0</v>
      </c>
      <c r="E178" s="23">
        <v>45.0</v>
      </c>
      <c r="F178" s="23">
        <v>20.0</v>
      </c>
      <c r="G178" s="23">
        <v>1.0</v>
      </c>
      <c r="H178" s="23">
        <v>25.0</v>
      </c>
      <c r="I178" s="29">
        <v>48199.0</v>
      </c>
      <c r="J178" s="23">
        <v>40240.75</v>
      </c>
      <c r="K178" s="23">
        <v>16.511235</v>
      </c>
      <c r="L178" s="23">
        <v>2.0</v>
      </c>
      <c r="M178" s="23">
        <v>1.0</v>
      </c>
      <c r="N178" s="23">
        <v>60764.0</v>
      </c>
      <c r="O178" s="23">
        <v>3600.1411</v>
      </c>
      <c r="P178" s="23">
        <v>348.0</v>
      </c>
      <c r="Q178" s="23">
        <v>2228.0</v>
      </c>
      <c r="R178" s="23">
        <v>6472.0</v>
      </c>
      <c r="S178" s="23">
        <v>221.0</v>
      </c>
      <c r="T178" s="23">
        <v>0.0</v>
      </c>
      <c r="U178" s="23">
        <v>5133.0</v>
      </c>
      <c r="V178" s="23">
        <v>0.0</v>
      </c>
      <c r="W178" s="23">
        <v>1118.0</v>
      </c>
      <c r="X178" s="23">
        <v>1.0094</v>
      </c>
      <c r="Y178" s="23">
        <v>0.0596</v>
      </c>
      <c r="Z178" s="23" t="s">
        <v>133</v>
      </c>
      <c r="AA178" s="23">
        <v>0.5977</v>
      </c>
      <c r="AB178" s="23">
        <v>122608.0</v>
      </c>
      <c r="AC178" s="23">
        <v>16360.0</v>
      </c>
      <c r="AD178" s="23">
        <v>8723.0</v>
      </c>
      <c r="AE178" s="23">
        <v>0.0</v>
      </c>
      <c r="AF178" s="23">
        <v>7637.0</v>
      </c>
      <c r="AG178" s="23">
        <v>0.0</v>
      </c>
      <c r="AH178" s="23">
        <v>0.0</v>
      </c>
      <c r="AI178" s="23">
        <v>225.2657</v>
      </c>
      <c r="AJ178" s="23">
        <v>166.119</v>
      </c>
      <c r="AK178" s="23">
        <v>43.578</v>
      </c>
      <c r="AL178" s="23">
        <v>0.0</v>
      </c>
      <c r="AM178" s="23">
        <v>100000.0</v>
      </c>
      <c r="AN178" s="23">
        <v>4.0</v>
      </c>
      <c r="AO178" s="23">
        <v>6000.0</v>
      </c>
      <c r="AP178" s="23">
        <v>3600.0</v>
      </c>
      <c r="AQ178" s="23">
        <v>0.0</v>
      </c>
      <c r="AR178" s="23">
        <v>0.0</v>
      </c>
      <c r="AS178" s="23" t="s">
        <v>2563</v>
      </c>
      <c r="AT178" s="23" t="s">
        <v>2571</v>
      </c>
    </row>
    <row r="179">
      <c r="A179" s="23" t="str">
        <f t="shared" si="3"/>
        <v>OK</v>
      </c>
      <c r="B179" s="23" t="s">
        <v>80</v>
      </c>
      <c r="C179" s="23" t="s">
        <v>80</v>
      </c>
      <c r="D179" s="23">
        <v>0.0</v>
      </c>
      <c r="E179" s="23">
        <v>45.0</v>
      </c>
      <c r="F179" s="23">
        <v>11.0</v>
      </c>
      <c r="G179" s="23">
        <v>1.0</v>
      </c>
      <c r="H179" s="23">
        <v>25.0</v>
      </c>
      <c r="I179" s="29" t="s">
        <v>134</v>
      </c>
      <c r="J179" s="23">
        <v>0.0</v>
      </c>
      <c r="K179" s="23" t="s">
        <v>134</v>
      </c>
      <c r="L179" s="23">
        <v>-1.0</v>
      </c>
      <c r="M179" s="23">
        <v>-1.0</v>
      </c>
      <c r="N179" s="23">
        <v>0.0</v>
      </c>
      <c r="O179" s="23">
        <v>0.0</v>
      </c>
      <c r="P179" s="23">
        <v>0.0</v>
      </c>
      <c r="Q179" s="23" t="s">
        <v>133</v>
      </c>
      <c r="R179" s="23" t="s">
        <v>133</v>
      </c>
      <c r="S179" s="23" t="s">
        <v>133</v>
      </c>
      <c r="T179" s="23" t="s">
        <v>133</v>
      </c>
      <c r="U179" s="23" t="s">
        <v>133</v>
      </c>
      <c r="V179" s="23" t="s">
        <v>133</v>
      </c>
      <c r="W179" s="23" t="s">
        <v>133</v>
      </c>
      <c r="X179" s="23" t="s">
        <v>133</v>
      </c>
      <c r="Y179" s="23" t="s">
        <v>133</v>
      </c>
      <c r="Z179" s="23" t="s">
        <v>133</v>
      </c>
      <c r="AA179" s="23" t="s">
        <v>133</v>
      </c>
      <c r="AB179" s="23" t="s">
        <v>133</v>
      </c>
      <c r="AC179" s="23" t="s">
        <v>133</v>
      </c>
      <c r="AD179" s="23" t="s">
        <v>133</v>
      </c>
      <c r="AE179" s="23" t="s">
        <v>133</v>
      </c>
      <c r="AF179" s="23" t="s">
        <v>133</v>
      </c>
      <c r="AG179" s="23" t="s">
        <v>133</v>
      </c>
      <c r="AH179" s="23" t="s">
        <v>133</v>
      </c>
      <c r="AI179" s="23" t="s">
        <v>133</v>
      </c>
      <c r="AJ179" s="23" t="s">
        <v>133</v>
      </c>
      <c r="AK179" s="23" t="s">
        <v>133</v>
      </c>
      <c r="AL179" s="23" t="s">
        <v>133</v>
      </c>
      <c r="AM179" s="23" t="s">
        <v>133</v>
      </c>
      <c r="AN179" s="23" t="s">
        <v>133</v>
      </c>
      <c r="AO179" s="23">
        <v>6000.0</v>
      </c>
      <c r="AP179" s="23">
        <v>3600.0</v>
      </c>
      <c r="AQ179" s="23">
        <v>0.0</v>
      </c>
      <c r="AR179" s="23">
        <v>0.0</v>
      </c>
      <c r="AS179" s="23" t="s">
        <v>2563</v>
      </c>
      <c r="AT179" s="23" t="s">
        <v>2526</v>
      </c>
    </row>
    <row r="180">
      <c r="A180" s="23" t="str">
        <f t="shared" si="3"/>
        <v>OK</v>
      </c>
      <c r="B180" s="23" t="s">
        <v>81</v>
      </c>
      <c r="C180" s="23" t="s">
        <v>81</v>
      </c>
      <c r="D180" s="23">
        <v>1.0</v>
      </c>
      <c r="E180" s="23">
        <v>51.0</v>
      </c>
      <c r="F180" s="23">
        <v>30.0</v>
      </c>
      <c r="G180" s="23">
        <v>1.0</v>
      </c>
      <c r="H180" s="23">
        <v>25.0</v>
      </c>
      <c r="I180" s="29">
        <v>51766.0</v>
      </c>
      <c r="J180" s="23">
        <v>51766.0</v>
      </c>
      <c r="K180" s="23">
        <v>0.0</v>
      </c>
      <c r="L180" s="23">
        <v>1.0</v>
      </c>
      <c r="M180" s="23">
        <v>1.0</v>
      </c>
      <c r="N180" s="23">
        <v>110.0</v>
      </c>
      <c r="O180" s="23">
        <v>1.5106</v>
      </c>
      <c r="P180" s="23">
        <v>0.0</v>
      </c>
      <c r="Q180" s="23">
        <v>120.0</v>
      </c>
      <c r="R180" s="23">
        <v>169.0</v>
      </c>
      <c r="S180" s="23">
        <v>55.0</v>
      </c>
      <c r="T180" s="23">
        <v>0.0</v>
      </c>
      <c r="U180" s="23">
        <v>80.0</v>
      </c>
      <c r="V180" s="23">
        <v>0.0</v>
      </c>
      <c r="W180" s="23">
        <v>34.0</v>
      </c>
      <c r="X180" s="23">
        <v>0.0385</v>
      </c>
      <c r="Y180" s="23">
        <v>0.0066</v>
      </c>
      <c r="Z180" s="23" t="s">
        <v>133</v>
      </c>
      <c r="AA180" s="23">
        <v>0.0148</v>
      </c>
      <c r="AB180" s="23">
        <v>110.0</v>
      </c>
      <c r="AC180" s="23">
        <v>549.0</v>
      </c>
      <c r="AD180" s="23">
        <v>537.0</v>
      </c>
      <c r="AE180" s="23">
        <v>0.0</v>
      </c>
      <c r="AF180" s="23">
        <v>12.0</v>
      </c>
      <c r="AG180" s="23">
        <v>0.0</v>
      </c>
      <c r="AH180" s="23">
        <v>0.0</v>
      </c>
      <c r="AI180" s="23">
        <v>0.203</v>
      </c>
      <c r="AJ180" s="23">
        <v>0.1562</v>
      </c>
      <c r="AK180" s="23">
        <v>0.0334</v>
      </c>
      <c r="AL180" s="23">
        <v>0.0</v>
      </c>
      <c r="AM180" s="23">
        <v>100000.0</v>
      </c>
      <c r="AN180" s="23">
        <v>2.0</v>
      </c>
      <c r="AO180" s="23">
        <v>6000.0</v>
      </c>
      <c r="AP180" s="23">
        <v>3600.0</v>
      </c>
      <c r="AQ180" s="23">
        <v>0.0</v>
      </c>
      <c r="AR180" s="23">
        <v>0.0</v>
      </c>
      <c r="AS180" s="23" t="s">
        <v>2563</v>
      </c>
      <c r="AT180" s="23" t="s">
        <v>2499</v>
      </c>
    </row>
    <row r="181">
      <c r="A181" s="23" t="str">
        <f t="shared" si="3"/>
        <v>OK</v>
      </c>
      <c r="B181" s="23" t="s">
        <v>82</v>
      </c>
      <c r="C181" s="23" t="s">
        <v>82</v>
      </c>
      <c r="D181" s="23">
        <v>1.0</v>
      </c>
      <c r="E181" s="23">
        <v>51.0</v>
      </c>
      <c r="F181" s="23">
        <v>20.0</v>
      </c>
      <c r="G181" s="23">
        <v>1.0</v>
      </c>
      <c r="H181" s="23">
        <v>25.0</v>
      </c>
      <c r="I181" s="29">
        <v>54216.0</v>
      </c>
      <c r="J181" s="23">
        <v>54216.0</v>
      </c>
      <c r="K181" s="23">
        <v>0.0</v>
      </c>
      <c r="L181" s="23">
        <v>1.0</v>
      </c>
      <c r="M181" s="23">
        <v>1.0</v>
      </c>
      <c r="N181" s="23">
        <v>48338.0</v>
      </c>
      <c r="O181" s="23">
        <v>2200.8545</v>
      </c>
      <c r="P181" s="23">
        <v>28.0</v>
      </c>
      <c r="Q181" s="23">
        <v>5699.0</v>
      </c>
      <c r="R181" s="23">
        <v>6624.0</v>
      </c>
      <c r="S181" s="23">
        <v>306.0</v>
      </c>
      <c r="T181" s="23">
        <v>1.0</v>
      </c>
      <c r="U181" s="23">
        <v>1397.0</v>
      </c>
      <c r="V181" s="23">
        <v>0.0</v>
      </c>
      <c r="W181" s="23">
        <v>4920.0</v>
      </c>
      <c r="X181" s="23">
        <v>2.5308</v>
      </c>
      <c r="Y181" s="23">
        <v>0.1042</v>
      </c>
      <c r="Z181" s="23" t="s">
        <v>133</v>
      </c>
      <c r="AA181" s="23">
        <v>1.3605</v>
      </c>
      <c r="AB181" s="23">
        <v>56730.0</v>
      </c>
      <c r="AC181" s="23">
        <v>13987.0</v>
      </c>
      <c r="AD181" s="23">
        <v>12833.0</v>
      </c>
      <c r="AE181" s="23">
        <v>33.0</v>
      </c>
      <c r="AF181" s="23">
        <v>1121.0</v>
      </c>
      <c r="AG181" s="23">
        <v>0.0</v>
      </c>
      <c r="AH181" s="23">
        <v>0.0</v>
      </c>
      <c r="AI181" s="23">
        <v>118.9456</v>
      </c>
      <c r="AJ181" s="23">
        <v>88.9783</v>
      </c>
      <c r="AK181" s="23">
        <v>21.6435</v>
      </c>
      <c r="AL181" s="23">
        <v>0.0</v>
      </c>
      <c r="AM181" s="23">
        <v>100000.0</v>
      </c>
      <c r="AN181" s="23">
        <v>2.0</v>
      </c>
      <c r="AO181" s="23">
        <v>6000.0</v>
      </c>
      <c r="AP181" s="23">
        <v>3600.0</v>
      </c>
      <c r="AQ181" s="23">
        <v>0.0</v>
      </c>
      <c r="AR181" s="23">
        <v>0.0</v>
      </c>
      <c r="AS181" s="23" t="s">
        <v>2563</v>
      </c>
      <c r="AT181" s="23" t="s">
        <v>2572</v>
      </c>
    </row>
    <row r="182">
      <c r="A182" s="23" t="str">
        <f t="shared" si="3"/>
        <v>OK</v>
      </c>
      <c r="B182" s="23" t="s">
        <v>83</v>
      </c>
      <c r="C182" s="23" t="s">
        <v>83</v>
      </c>
      <c r="D182" s="23">
        <v>1.0</v>
      </c>
      <c r="E182" s="23">
        <v>51.0</v>
      </c>
      <c r="F182" s="23">
        <v>10.0</v>
      </c>
      <c r="G182" s="23">
        <v>1.0</v>
      </c>
      <c r="H182" s="23">
        <v>25.0</v>
      </c>
      <c r="I182" s="29">
        <v>115521.0</v>
      </c>
      <c r="J182" s="23">
        <v>69042.0</v>
      </c>
      <c r="K182" s="23">
        <v>40.234243</v>
      </c>
      <c r="L182" s="23">
        <v>2.0</v>
      </c>
      <c r="M182" s="23">
        <v>1.0</v>
      </c>
      <c r="N182" s="23">
        <v>31843.0</v>
      </c>
      <c r="O182" s="23">
        <v>3600.1304</v>
      </c>
      <c r="P182" s="23">
        <v>2684.0</v>
      </c>
      <c r="Q182" s="23">
        <v>2516.0</v>
      </c>
      <c r="R182" s="23">
        <v>6838.0</v>
      </c>
      <c r="S182" s="23">
        <v>751.0</v>
      </c>
      <c r="T182" s="23">
        <v>0.0</v>
      </c>
      <c r="U182" s="23">
        <v>4973.0</v>
      </c>
      <c r="V182" s="23">
        <v>0.0</v>
      </c>
      <c r="W182" s="23">
        <v>1114.0</v>
      </c>
      <c r="X182" s="23">
        <v>1.2751</v>
      </c>
      <c r="Y182" s="23">
        <v>0.1632</v>
      </c>
      <c r="Z182" s="23" t="s">
        <v>133</v>
      </c>
      <c r="AA182" s="23">
        <v>0.6403</v>
      </c>
      <c r="AB182" s="23">
        <v>66365.0</v>
      </c>
      <c r="AC182" s="23">
        <v>46146.0</v>
      </c>
      <c r="AD182" s="23">
        <v>29671.0</v>
      </c>
      <c r="AE182" s="23">
        <v>18.0</v>
      </c>
      <c r="AF182" s="23">
        <v>16457.0</v>
      </c>
      <c r="AG182" s="23">
        <v>0.0</v>
      </c>
      <c r="AH182" s="23">
        <v>0.0</v>
      </c>
      <c r="AI182" s="23">
        <v>147.6876</v>
      </c>
      <c r="AJ182" s="23">
        <v>110.6508</v>
      </c>
      <c r="AK182" s="23">
        <v>27.1178</v>
      </c>
      <c r="AL182" s="23">
        <v>0.0</v>
      </c>
      <c r="AM182" s="23">
        <v>100000.0</v>
      </c>
      <c r="AN182" s="23">
        <v>10.0</v>
      </c>
      <c r="AO182" s="23">
        <v>6000.0</v>
      </c>
      <c r="AP182" s="23">
        <v>3600.0</v>
      </c>
      <c r="AQ182" s="23">
        <v>0.0</v>
      </c>
      <c r="AR182" s="23">
        <v>0.0</v>
      </c>
      <c r="AS182" s="23" t="s">
        <v>2563</v>
      </c>
      <c r="AT182" s="23" t="s">
        <v>2573</v>
      </c>
    </row>
    <row r="183">
      <c r="A183" s="23" t="str">
        <f t="shared" si="3"/>
        <v>OK</v>
      </c>
      <c r="B183" s="23" t="s">
        <v>84</v>
      </c>
      <c r="C183" s="23" t="s">
        <v>84</v>
      </c>
      <c r="D183" s="23">
        <v>1.0</v>
      </c>
      <c r="E183" s="23">
        <v>55.0</v>
      </c>
      <c r="F183" s="23">
        <v>30.0</v>
      </c>
      <c r="G183" s="23">
        <v>1.0</v>
      </c>
      <c r="H183" s="23">
        <v>25.0</v>
      </c>
      <c r="I183" s="29">
        <v>146199.0</v>
      </c>
      <c r="J183" s="23">
        <v>122215.0</v>
      </c>
      <c r="K183" s="23">
        <v>16.405037</v>
      </c>
      <c r="L183" s="23">
        <v>2.0</v>
      </c>
      <c r="M183" s="23">
        <v>1.0</v>
      </c>
      <c r="N183" s="23">
        <v>35839.0</v>
      </c>
      <c r="O183" s="23">
        <v>3600.3684</v>
      </c>
      <c r="P183" s="23">
        <v>0.0</v>
      </c>
      <c r="Q183" s="23">
        <v>2456.0</v>
      </c>
      <c r="R183" s="23">
        <v>6231.0</v>
      </c>
      <c r="S183" s="23">
        <v>358.0</v>
      </c>
      <c r="T183" s="23">
        <v>0.0</v>
      </c>
      <c r="U183" s="23">
        <v>5393.0</v>
      </c>
      <c r="V183" s="23">
        <v>0.0</v>
      </c>
      <c r="W183" s="23">
        <v>480.0</v>
      </c>
      <c r="X183" s="23">
        <v>1.5493</v>
      </c>
      <c r="Y183" s="23">
        <v>0.0917</v>
      </c>
      <c r="Z183" s="23" t="s">
        <v>133</v>
      </c>
      <c r="AA183" s="23">
        <v>0.9719</v>
      </c>
      <c r="AB183" s="23">
        <v>75540.0</v>
      </c>
      <c r="AC183" s="23">
        <v>25316.0</v>
      </c>
      <c r="AD183" s="23">
        <v>13016.0</v>
      </c>
      <c r="AE183" s="23">
        <v>0.0</v>
      </c>
      <c r="AF183" s="23">
        <v>12300.0</v>
      </c>
      <c r="AG183" s="23">
        <v>0.0</v>
      </c>
      <c r="AH183" s="23">
        <v>0.0</v>
      </c>
      <c r="AI183" s="23">
        <v>187.1375</v>
      </c>
      <c r="AJ183" s="23">
        <v>141.6494</v>
      </c>
      <c r="AK183" s="23">
        <v>34.9075</v>
      </c>
      <c r="AL183" s="23">
        <v>0.0</v>
      </c>
      <c r="AM183" s="23">
        <v>100000.0</v>
      </c>
      <c r="AN183" s="23">
        <v>4.0</v>
      </c>
      <c r="AO183" s="23">
        <v>6000.0</v>
      </c>
      <c r="AP183" s="23">
        <v>3600.0</v>
      </c>
      <c r="AQ183" s="23">
        <v>0.0</v>
      </c>
      <c r="AR183" s="23">
        <v>0.0</v>
      </c>
      <c r="AS183" s="23" t="s">
        <v>2563</v>
      </c>
      <c r="AT183" s="23" t="s">
        <v>2574</v>
      </c>
    </row>
    <row r="184">
      <c r="A184" s="23" t="str">
        <f t="shared" si="3"/>
        <v>OK</v>
      </c>
      <c r="B184" s="23" t="s">
        <v>85</v>
      </c>
      <c r="C184" s="23" t="s">
        <v>85</v>
      </c>
      <c r="D184" s="23">
        <v>1.0</v>
      </c>
      <c r="E184" s="23">
        <v>55.0</v>
      </c>
      <c r="F184" s="23">
        <v>20.0</v>
      </c>
      <c r="G184" s="23">
        <v>1.0</v>
      </c>
      <c r="H184" s="23">
        <v>25.0</v>
      </c>
      <c r="I184" s="29">
        <v>195084.0</v>
      </c>
      <c r="J184" s="23">
        <v>155085.300847</v>
      </c>
      <c r="K184" s="23">
        <v>20.503321</v>
      </c>
      <c r="L184" s="23">
        <v>2.0</v>
      </c>
      <c r="M184" s="23">
        <v>1.0</v>
      </c>
      <c r="N184" s="23">
        <v>28511.0</v>
      </c>
      <c r="O184" s="23">
        <v>3600.3474</v>
      </c>
      <c r="P184" s="23">
        <v>12.0</v>
      </c>
      <c r="Q184" s="23">
        <v>1579.0</v>
      </c>
      <c r="R184" s="23">
        <v>5538.0</v>
      </c>
      <c r="S184" s="23">
        <v>267.0</v>
      </c>
      <c r="T184" s="23">
        <v>0.0</v>
      </c>
      <c r="U184" s="23">
        <v>4671.0</v>
      </c>
      <c r="V184" s="23">
        <v>0.0</v>
      </c>
      <c r="W184" s="23">
        <v>600.0</v>
      </c>
      <c r="X184" s="23">
        <v>1.0808</v>
      </c>
      <c r="Y184" s="23">
        <v>0.0738</v>
      </c>
      <c r="Z184" s="23" t="s">
        <v>133</v>
      </c>
      <c r="AA184" s="23">
        <v>0.6758</v>
      </c>
      <c r="AB184" s="23">
        <v>62365.0</v>
      </c>
      <c r="AC184" s="23">
        <v>23049.0</v>
      </c>
      <c r="AD184" s="23">
        <v>7263.0</v>
      </c>
      <c r="AE184" s="23">
        <v>0.0</v>
      </c>
      <c r="AF184" s="23">
        <v>15786.0</v>
      </c>
      <c r="AG184" s="23">
        <v>0.0</v>
      </c>
      <c r="AH184" s="23">
        <v>0.0</v>
      </c>
      <c r="AI184" s="23">
        <v>161.7502</v>
      </c>
      <c r="AJ184" s="23">
        <v>118.3867</v>
      </c>
      <c r="AK184" s="23">
        <v>31.7708</v>
      </c>
      <c r="AL184" s="23">
        <v>0.0</v>
      </c>
      <c r="AM184" s="23">
        <v>100000.0</v>
      </c>
      <c r="AN184" s="23">
        <v>6.0</v>
      </c>
      <c r="AO184" s="23">
        <v>6000.0</v>
      </c>
      <c r="AP184" s="23">
        <v>3600.0</v>
      </c>
      <c r="AQ184" s="23">
        <v>0.0</v>
      </c>
      <c r="AR184" s="23">
        <v>0.0</v>
      </c>
      <c r="AS184" s="23" t="s">
        <v>2563</v>
      </c>
      <c r="AT184" s="23" t="s">
        <v>2521</v>
      </c>
    </row>
    <row r="185">
      <c r="A185" s="23" t="str">
        <f t="shared" si="3"/>
        <v>OK</v>
      </c>
      <c r="B185" s="23" t="s">
        <v>86</v>
      </c>
      <c r="C185" s="23" t="s">
        <v>86</v>
      </c>
      <c r="D185" s="23">
        <v>1.0</v>
      </c>
      <c r="E185" s="23">
        <v>55.0</v>
      </c>
      <c r="F185" s="23">
        <v>10.0</v>
      </c>
      <c r="G185" s="23">
        <v>1.0</v>
      </c>
      <c r="H185" s="23">
        <v>25.0</v>
      </c>
      <c r="I185" s="29">
        <v>428124.0</v>
      </c>
      <c r="J185" s="23">
        <v>256094.051848</v>
      </c>
      <c r="K185" s="23">
        <v>40.182272</v>
      </c>
      <c r="L185" s="23">
        <v>2.0</v>
      </c>
      <c r="M185" s="23">
        <v>1.0</v>
      </c>
      <c r="N185" s="23">
        <v>22800.0</v>
      </c>
      <c r="O185" s="23">
        <v>3600.2611</v>
      </c>
      <c r="P185" s="23">
        <v>3392.0</v>
      </c>
      <c r="Q185" s="23">
        <v>271.0</v>
      </c>
      <c r="R185" s="23">
        <v>1853.0</v>
      </c>
      <c r="S185" s="23">
        <v>46.0</v>
      </c>
      <c r="T185" s="23">
        <v>0.0</v>
      </c>
      <c r="U185" s="23">
        <v>1575.0</v>
      </c>
      <c r="V185" s="23">
        <v>0.0</v>
      </c>
      <c r="W185" s="23">
        <v>232.0</v>
      </c>
      <c r="X185" s="23">
        <v>0.1702</v>
      </c>
      <c r="Y185" s="23">
        <v>0.009</v>
      </c>
      <c r="Z185" s="23" t="s">
        <v>133</v>
      </c>
      <c r="AA185" s="23">
        <v>0.1153</v>
      </c>
      <c r="AB185" s="23">
        <v>53565.0</v>
      </c>
      <c r="AC185" s="23">
        <v>28116.0</v>
      </c>
      <c r="AD185" s="23">
        <v>3145.0</v>
      </c>
      <c r="AE185" s="23">
        <v>0.0</v>
      </c>
      <c r="AF185" s="23">
        <v>24971.0</v>
      </c>
      <c r="AG185" s="23">
        <v>0.0</v>
      </c>
      <c r="AH185" s="23">
        <v>0.0</v>
      </c>
      <c r="AI185" s="23">
        <v>123.9023</v>
      </c>
      <c r="AJ185" s="23">
        <v>86.9547</v>
      </c>
      <c r="AK185" s="23">
        <v>29.0892</v>
      </c>
      <c r="AL185" s="23">
        <v>0.0</v>
      </c>
      <c r="AM185" s="23">
        <v>100000.0</v>
      </c>
      <c r="AN185" s="23">
        <v>14.0</v>
      </c>
      <c r="AO185" s="23">
        <v>6000.0</v>
      </c>
      <c r="AP185" s="23">
        <v>3600.0</v>
      </c>
      <c r="AQ185" s="23">
        <v>0.0</v>
      </c>
      <c r="AR185" s="23">
        <v>0.0</v>
      </c>
      <c r="AS185" s="23" t="s">
        <v>2563</v>
      </c>
      <c r="AT185" s="23" t="s">
        <v>2575</v>
      </c>
    </row>
    <row r="186">
      <c r="A186" s="23" t="str">
        <f t="shared" si="3"/>
        <v>OK</v>
      </c>
      <c r="B186" s="23" t="s">
        <v>87</v>
      </c>
      <c r="C186" s="23" t="s">
        <v>87</v>
      </c>
      <c r="D186" s="23">
        <v>1.0</v>
      </c>
      <c r="E186" s="23">
        <v>59.0</v>
      </c>
      <c r="F186" s="23">
        <v>30.0</v>
      </c>
      <c r="G186" s="23">
        <v>1.0</v>
      </c>
      <c r="H186" s="23">
        <v>25.0</v>
      </c>
      <c r="I186" s="29">
        <v>70824.0</v>
      </c>
      <c r="J186" s="23">
        <v>68221.3</v>
      </c>
      <c r="K186" s="23">
        <v>3.674884</v>
      </c>
      <c r="L186" s="23">
        <v>2.0</v>
      </c>
      <c r="M186" s="23">
        <v>1.0</v>
      </c>
      <c r="N186" s="23">
        <v>56633.0</v>
      </c>
      <c r="O186" s="23">
        <v>3600.0717</v>
      </c>
      <c r="P186" s="23">
        <v>64.0</v>
      </c>
      <c r="Q186" s="23">
        <v>5443.0</v>
      </c>
      <c r="R186" s="23">
        <v>6352.0</v>
      </c>
      <c r="S186" s="23">
        <v>1344.0</v>
      </c>
      <c r="T186" s="23">
        <v>3.0</v>
      </c>
      <c r="U186" s="23">
        <v>1370.0</v>
      </c>
      <c r="V186" s="23">
        <v>0.0</v>
      </c>
      <c r="W186" s="23">
        <v>3635.0</v>
      </c>
      <c r="X186" s="23">
        <v>2.0926</v>
      </c>
      <c r="Y186" s="23">
        <v>0.289</v>
      </c>
      <c r="Z186" s="23" t="s">
        <v>133</v>
      </c>
      <c r="AA186" s="23">
        <v>0.8686</v>
      </c>
      <c r="AB186" s="23">
        <v>106233.0</v>
      </c>
      <c r="AC186" s="23">
        <v>40628.0</v>
      </c>
      <c r="AD186" s="23">
        <v>38213.0</v>
      </c>
      <c r="AE186" s="23">
        <v>0.0</v>
      </c>
      <c r="AF186" s="23">
        <v>2415.0</v>
      </c>
      <c r="AG186" s="23">
        <v>0.0</v>
      </c>
      <c r="AH186" s="23">
        <v>0.0</v>
      </c>
      <c r="AI186" s="23">
        <v>249.9025</v>
      </c>
      <c r="AJ186" s="23">
        <v>190.0423</v>
      </c>
      <c r="AK186" s="23">
        <v>45.6546</v>
      </c>
      <c r="AL186" s="23">
        <v>0.0</v>
      </c>
      <c r="AM186" s="23">
        <v>100000.0</v>
      </c>
      <c r="AN186" s="23">
        <v>1.0</v>
      </c>
      <c r="AO186" s="23">
        <v>6000.0</v>
      </c>
      <c r="AP186" s="23">
        <v>3600.0</v>
      </c>
      <c r="AQ186" s="23">
        <v>0.0</v>
      </c>
      <c r="AR186" s="23">
        <v>0.0</v>
      </c>
      <c r="AS186" s="23" t="s">
        <v>2563</v>
      </c>
      <c r="AT186" s="23" t="s">
        <v>2576</v>
      </c>
    </row>
    <row r="187">
      <c r="A187" s="23" t="str">
        <f t="shared" si="3"/>
        <v>OK</v>
      </c>
      <c r="B187" s="23" t="s">
        <v>88</v>
      </c>
      <c r="C187" s="23" t="s">
        <v>88</v>
      </c>
      <c r="D187" s="23">
        <v>1.0</v>
      </c>
      <c r="E187" s="23">
        <v>59.0</v>
      </c>
      <c r="F187" s="23">
        <v>20.0</v>
      </c>
      <c r="G187" s="23">
        <v>1.0</v>
      </c>
      <c r="H187" s="23">
        <v>25.0</v>
      </c>
      <c r="I187" s="29">
        <v>217568.0</v>
      </c>
      <c r="J187" s="23">
        <v>73377.166667</v>
      </c>
      <c r="K187" s="23">
        <v>66.273916</v>
      </c>
      <c r="L187" s="23">
        <v>2.0</v>
      </c>
      <c r="M187" s="23">
        <v>1.0</v>
      </c>
      <c r="N187" s="23">
        <v>39435.0</v>
      </c>
      <c r="O187" s="23">
        <v>3600.1775</v>
      </c>
      <c r="P187" s="23">
        <v>1840.0</v>
      </c>
      <c r="Q187" s="23">
        <v>3058.0</v>
      </c>
      <c r="R187" s="23">
        <v>4513.0</v>
      </c>
      <c r="S187" s="23">
        <v>1713.0</v>
      </c>
      <c r="T187" s="23">
        <v>4.0</v>
      </c>
      <c r="U187" s="23">
        <v>2351.0</v>
      </c>
      <c r="V187" s="23">
        <v>0.0</v>
      </c>
      <c r="W187" s="23">
        <v>445.0</v>
      </c>
      <c r="X187" s="23">
        <v>1.1681</v>
      </c>
      <c r="Y187" s="23">
        <v>0.3172</v>
      </c>
      <c r="Z187" s="23" t="s">
        <v>133</v>
      </c>
      <c r="AA187" s="23">
        <v>0.3857</v>
      </c>
      <c r="AB187" s="23">
        <v>83717.0</v>
      </c>
      <c r="AC187" s="23">
        <v>97106.0</v>
      </c>
      <c r="AD187" s="23">
        <v>86800.0</v>
      </c>
      <c r="AE187" s="23">
        <v>99.0</v>
      </c>
      <c r="AF187" s="23">
        <v>10207.0</v>
      </c>
      <c r="AG187" s="23">
        <v>0.0</v>
      </c>
      <c r="AH187" s="23">
        <v>0.0</v>
      </c>
      <c r="AI187" s="23">
        <v>184.4923</v>
      </c>
      <c r="AJ187" s="23">
        <v>143.5842</v>
      </c>
      <c r="AK187" s="23">
        <v>31.8142</v>
      </c>
      <c r="AL187" s="23">
        <v>0.0</v>
      </c>
      <c r="AM187" s="23">
        <v>100000.0</v>
      </c>
      <c r="AN187" s="23">
        <v>11.0</v>
      </c>
      <c r="AO187" s="23">
        <v>6000.0</v>
      </c>
      <c r="AP187" s="23">
        <v>3600.0</v>
      </c>
      <c r="AQ187" s="23">
        <v>0.0</v>
      </c>
      <c r="AR187" s="23">
        <v>0.0</v>
      </c>
      <c r="AS187" s="23" t="s">
        <v>2563</v>
      </c>
      <c r="AT187" s="23" t="s">
        <v>2577</v>
      </c>
    </row>
    <row r="188">
      <c r="A188" s="23" t="str">
        <f t="shared" si="3"/>
        <v>OK</v>
      </c>
      <c r="B188" s="23" t="s">
        <v>89</v>
      </c>
      <c r="C188" s="23" t="s">
        <v>89</v>
      </c>
      <c r="D188" s="23">
        <v>0.0</v>
      </c>
      <c r="E188" s="23">
        <v>59.0</v>
      </c>
      <c r="F188" s="23">
        <v>16.0</v>
      </c>
      <c r="G188" s="23">
        <v>1.0</v>
      </c>
      <c r="H188" s="23">
        <v>25.0</v>
      </c>
      <c r="I188" s="29" t="s">
        <v>134</v>
      </c>
      <c r="J188" s="23">
        <v>0.0</v>
      </c>
      <c r="K188" s="23" t="s">
        <v>134</v>
      </c>
      <c r="L188" s="23">
        <v>-1.0</v>
      </c>
      <c r="M188" s="23">
        <v>-1.0</v>
      </c>
      <c r="N188" s="23">
        <v>0.0</v>
      </c>
      <c r="O188" s="23">
        <v>0.0</v>
      </c>
      <c r="P188" s="23">
        <v>0.0</v>
      </c>
      <c r="Q188" s="23" t="s">
        <v>133</v>
      </c>
      <c r="R188" s="23" t="s">
        <v>133</v>
      </c>
      <c r="S188" s="23" t="s">
        <v>133</v>
      </c>
      <c r="T188" s="23" t="s">
        <v>133</v>
      </c>
      <c r="U188" s="23" t="s">
        <v>133</v>
      </c>
      <c r="V188" s="23" t="s">
        <v>133</v>
      </c>
      <c r="W188" s="23" t="s">
        <v>133</v>
      </c>
      <c r="X188" s="23" t="s">
        <v>133</v>
      </c>
      <c r="Y188" s="23" t="s">
        <v>133</v>
      </c>
      <c r="Z188" s="23" t="s">
        <v>133</v>
      </c>
      <c r="AA188" s="23" t="s">
        <v>133</v>
      </c>
      <c r="AB188" s="23" t="s">
        <v>133</v>
      </c>
      <c r="AC188" s="23" t="s">
        <v>133</v>
      </c>
      <c r="AD188" s="23" t="s">
        <v>133</v>
      </c>
      <c r="AE188" s="23" t="s">
        <v>133</v>
      </c>
      <c r="AF188" s="23" t="s">
        <v>133</v>
      </c>
      <c r="AG188" s="23" t="s">
        <v>133</v>
      </c>
      <c r="AH188" s="23" t="s">
        <v>133</v>
      </c>
      <c r="AI188" s="23" t="s">
        <v>133</v>
      </c>
      <c r="AJ188" s="23" t="s">
        <v>133</v>
      </c>
      <c r="AK188" s="23" t="s">
        <v>133</v>
      </c>
      <c r="AL188" s="23" t="s">
        <v>133</v>
      </c>
      <c r="AM188" s="23" t="s">
        <v>133</v>
      </c>
      <c r="AN188" s="23" t="s">
        <v>133</v>
      </c>
      <c r="AO188" s="23">
        <v>6000.0</v>
      </c>
      <c r="AP188" s="23">
        <v>3600.0</v>
      </c>
      <c r="AQ188" s="23">
        <v>0.0</v>
      </c>
      <c r="AR188" s="23">
        <v>0.0</v>
      </c>
      <c r="AS188" s="23" t="s">
        <v>2563</v>
      </c>
      <c r="AT188" s="23" t="s">
        <v>2499</v>
      </c>
    </row>
    <row r="189">
      <c r="A189" s="23" t="str">
        <f t="shared" si="3"/>
        <v>OK</v>
      </c>
      <c r="B189" s="23" t="s">
        <v>90</v>
      </c>
      <c r="C189" s="23" t="s">
        <v>90</v>
      </c>
      <c r="D189" s="23">
        <v>1.0</v>
      </c>
      <c r="E189" s="23">
        <v>75.0</v>
      </c>
      <c r="F189" s="23">
        <v>30.0</v>
      </c>
      <c r="G189" s="23">
        <v>1.0</v>
      </c>
      <c r="H189" s="23">
        <v>25.0</v>
      </c>
      <c r="I189" s="29">
        <v>50747.0</v>
      </c>
      <c r="J189" s="23">
        <v>47752.75</v>
      </c>
      <c r="K189" s="23">
        <v>5.900349</v>
      </c>
      <c r="L189" s="23">
        <v>2.0</v>
      </c>
      <c r="M189" s="23">
        <v>1.0</v>
      </c>
      <c r="N189" s="23">
        <v>38356.0</v>
      </c>
      <c r="O189" s="23">
        <v>3600.0957</v>
      </c>
      <c r="P189" s="23">
        <v>0.0</v>
      </c>
      <c r="Q189" s="23">
        <v>2310.0</v>
      </c>
      <c r="R189" s="23">
        <v>3542.0</v>
      </c>
      <c r="S189" s="23">
        <v>729.0</v>
      </c>
      <c r="T189" s="23">
        <v>3.0</v>
      </c>
      <c r="U189" s="23">
        <v>1707.0</v>
      </c>
      <c r="V189" s="23">
        <v>0.0</v>
      </c>
      <c r="W189" s="23">
        <v>1103.0</v>
      </c>
      <c r="X189" s="23">
        <v>1.4647</v>
      </c>
      <c r="Y189" s="23">
        <v>0.2428</v>
      </c>
      <c r="Z189" s="23" t="s">
        <v>133</v>
      </c>
      <c r="AA189" s="23">
        <v>0.6112</v>
      </c>
      <c r="AB189" s="23">
        <v>77149.0</v>
      </c>
      <c r="AC189" s="23">
        <v>43355.0</v>
      </c>
      <c r="AD189" s="23">
        <v>40499.0</v>
      </c>
      <c r="AE189" s="23">
        <v>16.0</v>
      </c>
      <c r="AF189" s="23">
        <v>2840.0</v>
      </c>
      <c r="AG189" s="23">
        <v>0.0</v>
      </c>
      <c r="AH189" s="23">
        <v>0.0</v>
      </c>
      <c r="AI189" s="23">
        <v>337.6306</v>
      </c>
      <c r="AJ189" s="23">
        <v>269.3866</v>
      </c>
      <c r="AK189" s="23">
        <v>48.9462</v>
      </c>
      <c r="AL189" s="23">
        <v>0.0</v>
      </c>
      <c r="AM189" s="23">
        <v>100000.0</v>
      </c>
      <c r="AN189" s="23">
        <v>2.0</v>
      </c>
      <c r="AO189" s="23">
        <v>6000.0</v>
      </c>
      <c r="AP189" s="23">
        <v>3600.0</v>
      </c>
      <c r="AQ189" s="23">
        <v>0.0</v>
      </c>
      <c r="AR189" s="23">
        <v>0.0</v>
      </c>
      <c r="AS189" s="23" t="s">
        <v>2563</v>
      </c>
      <c r="AT189" s="23" t="s">
        <v>2578</v>
      </c>
    </row>
    <row r="190">
      <c r="A190" s="23" t="str">
        <f t="shared" si="3"/>
        <v>OK</v>
      </c>
      <c r="B190" s="23" t="s">
        <v>91</v>
      </c>
      <c r="C190" s="23" t="s">
        <v>91</v>
      </c>
      <c r="D190" s="23">
        <v>1.0</v>
      </c>
      <c r="E190" s="23">
        <v>75.0</v>
      </c>
      <c r="F190" s="23">
        <v>20.0</v>
      </c>
      <c r="G190" s="23">
        <v>1.0</v>
      </c>
      <c r="H190" s="23">
        <v>25.0</v>
      </c>
      <c r="I190" s="29">
        <v>107754.0</v>
      </c>
      <c r="J190" s="23">
        <v>50204.348837</v>
      </c>
      <c r="K190" s="23">
        <v>53.408366</v>
      </c>
      <c r="L190" s="23">
        <v>2.0</v>
      </c>
      <c r="M190" s="23">
        <v>1.0</v>
      </c>
      <c r="N190" s="23">
        <v>24675.0</v>
      </c>
      <c r="O190" s="23">
        <v>3600.3248</v>
      </c>
      <c r="P190" s="23">
        <v>196.0</v>
      </c>
      <c r="Q190" s="23">
        <v>2043.0</v>
      </c>
      <c r="R190" s="23">
        <v>3820.0</v>
      </c>
      <c r="S190" s="23">
        <v>892.0</v>
      </c>
      <c r="T190" s="23">
        <v>8.0</v>
      </c>
      <c r="U190" s="23">
        <v>2244.0</v>
      </c>
      <c r="V190" s="23">
        <v>0.0</v>
      </c>
      <c r="W190" s="23">
        <v>676.0</v>
      </c>
      <c r="X190" s="23">
        <v>1.4874</v>
      </c>
      <c r="Y190" s="23">
        <v>0.3087</v>
      </c>
      <c r="Z190" s="23" t="s">
        <v>133</v>
      </c>
      <c r="AA190" s="23">
        <v>0.6332</v>
      </c>
      <c r="AB190" s="23">
        <v>52809.0</v>
      </c>
      <c r="AC190" s="23">
        <v>56711.0</v>
      </c>
      <c r="AD190" s="23">
        <v>48519.0</v>
      </c>
      <c r="AE190" s="23">
        <v>143.0</v>
      </c>
      <c r="AF190" s="23">
        <v>8049.0</v>
      </c>
      <c r="AG190" s="23">
        <v>0.0</v>
      </c>
      <c r="AH190" s="23">
        <v>0.0</v>
      </c>
      <c r="AI190" s="23">
        <v>236.3114</v>
      </c>
      <c r="AJ190" s="23">
        <v>188.3038</v>
      </c>
      <c r="AK190" s="23">
        <v>34.6926</v>
      </c>
      <c r="AL190" s="23">
        <v>0.0</v>
      </c>
      <c r="AM190" s="23">
        <v>100000.0</v>
      </c>
      <c r="AN190" s="23">
        <v>14.0</v>
      </c>
      <c r="AO190" s="23">
        <v>6000.0</v>
      </c>
      <c r="AP190" s="23">
        <v>3600.0</v>
      </c>
      <c r="AQ190" s="23">
        <v>0.0</v>
      </c>
      <c r="AR190" s="23">
        <v>0.0</v>
      </c>
      <c r="AS190" s="23" t="s">
        <v>2563</v>
      </c>
      <c r="AT190" s="23" t="s">
        <v>2579</v>
      </c>
    </row>
    <row r="191">
      <c r="A191" s="23" t="str">
        <f t="shared" si="3"/>
        <v>OK</v>
      </c>
      <c r="B191" s="23" t="s">
        <v>92</v>
      </c>
      <c r="C191" s="23" t="s">
        <v>92</v>
      </c>
      <c r="D191" s="23">
        <v>0.0</v>
      </c>
      <c r="E191" s="23">
        <v>75.0</v>
      </c>
      <c r="F191" s="23">
        <v>10.0</v>
      </c>
      <c r="G191" s="23">
        <v>1.0</v>
      </c>
      <c r="H191" s="23">
        <v>25.0</v>
      </c>
      <c r="I191" s="29" t="s">
        <v>134</v>
      </c>
      <c r="J191" s="23">
        <v>0.0</v>
      </c>
      <c r="K191" s="23" t="s">
        <v>134</v>
      </c>
      <c r="L191" s="23">
        <v>-1.0</v>
      </c>
      <c r="M191" s="23">
        <v>-1.0</v>
      </c>
      <c r="N191" s="23">
        <v>0.0</v>
      </c>
      <c r="O191" s="23">
        <v>0.0</v>
      </c>
      <c r="P191" s="23">
        <v>0.0</v>
      </c>
      <c r="Q191" s="23" t="s">
        <v>133</v>
      </c>
      <c r="R191" s="23" t="s">
        <v>133</v>
      </c>
      <c r="S191" s="23" t="s">
        <v>133</v>
      </c>
      <c r="T191" s="23" t="s">
        <v>133</v>
      </c>
      <c r="U191" s="23" t="s">
        <v>133</v>
      </c>
      <c r="V191" s="23" t="s">
        <v>133</v>
      </c>
      <c r="W191" s="23" t="s">
        <v>133</v>
      </c>
      <c r="X191" s="23" t="s">
        <v>133</v>
      </c>
      <c r="Y191" s="23" t="s">
        <v>133</v>
      </c>
      <c r="Z191" s="23" t="s">
        <v>133</v>
      </c>
      <c r="AA191" s="23" t="s">
        <v>133</v>
      </c>
      <c r="AB191" s="23" t="s">
        <v>133</v>
      </c>
      <c r="AC191" s="23" t="s">
        <v>133</v>
      </c>
      <c r="AD191" s="23" t="s">
        <v>133</v>
      </c>
      <c r="AE191" s="23" t="s">
        <v>133</v>
      </c>
      <c r="AF191" s="23" t="s">
        <v>133</v>
      </c>
      <c r="AG191" s="23" t="s">
        <v>133</v>
      </c>
      <c r="AH191" s="23" t="s">
        <v>133</v>
      </c>
      <c r="AI191" s="23" t="s">
        <v>133</v>
      </c>
      <c r="AJ191" s="23" t="s">
        <v>133</v>
      </c>
      <c r="AK191" s="23" t="s">
        <v>133</v>
      </c>
      <c r="AL191" s="23" t="s">
        <v>133</v>
      </c>
      <c r="AM191" s="23" t="s">
        <v>133</v>
      </c>
      <c r="AN191" s="23" t="s">
        <v>133</v>
      </c>
      <c r="AO191" s="23">
        <v>6000.0</v>
      </c>
      <c r="AP191" s="23">
        <v>3600.0</v>
      </c>
      <c r="AQ191" s="23">
        <v>0.0</v>
      </c>
      <c r="AR191" s="23">
        <v>0.0</v>
      </c>
      <c r="AS191" s="23" t="s">
        <v>2563</v>
      </c>
      <c r="AT191" s="23" t="s">
        <v>2557</v>
      </c>
    </row>
    <row r="192">
      <c r="A192" s="23" t="str">
        <f t="shared" si="3"/>
        <v>OK</v>
      </c>
      <c r="B192" s="23" t="s">
        <v>93</v>
      </c>
      <c r="C192" s="23" t="s">
        <v>93</v>
      </c>
      <c r="D192" s="23">
        <v>1.0</v>
      </c>
      <c r="E192" s="23">
        <v>80.0</v>
      </c>
      <c r="F192" s="23">
        <v>30.0</v>
      </c>
      <c r="G192" s="23">
        <v>1.0</v>
      </c>
      <c r="H192" s="23">
        <v>25.0</v>
      </c>
      <c r="I192" s="29">
        <v>122747.0</v>
      </c>
      <c r="J192" s="23">
        <v>40639.0</v>
      </c>
      <c r="K192" s="23">
        <v>66.892063</v>
      </c>
      <c r="L192" s="23">
        <v>2.0</v>
      </c>
      <c r="M192" s="23">
        <v>1.0</v>
      </c>
      <c r="N192" s="23">
        <v>28282.0</v>
      </c>
      <c r="O192" s="23">
        <v>3600.3666</v>
      </c>
      <c r="P192" s="23">
        <v>12.0</v>
      </c>
      <c r="Q192" s="23">
        <v>1450.0</v>
      </c>
      <c r="R192" s="23">
        <v>1947.0</v>
      </c>
      <c r="S192" s="23">
        <v>860.0</v>
      </c>
      <c r="T192" s="23">
        <v>18.0</v>
      </c>
      <c r="U192" s="23">
        <v>741.0</v>
      </c>
      <c r="V192" s="23">
        <v>0.0</v>
      </c>
      <c r="W192" s="23">
        <v>328.0</v>
      </c>
      <c r="X192" s="23">
        <v>1.1815</v>
      </c>
      <c r="Y192" s="23">
        <v>0.347</v>
      </c>
      <c r="Z192" s="23" t="s">
        <v>133</v>
      </c>
      <c r="AA192" s="23">
        <v>0.3278</v>
      </c>
      <c r="AB192" s="23">
        <v>60820.0</v>
      </c>
      <c r="AC192" s="23">
        <v>65797.0</v>
      </c>
      <c r="AD192" s="23">
        <v>58770.0</v>
      </c>
      <c r="AE192" s="23">
        <v>443.0</v>
      </c>
      <c r="AF192" s="23">
        <v>6584.0</v>
      </c>
      <c r="AG192" s="23">
        <v>0.0</v>
      </c>
      <c r="AH192" s="23">
        <v>0.0</v>
      </c>
      <c r="AI192" s="23">
        <v>309.1776</v>
      </c>
      <c r="AJ192" s="23">
        <v>250.6821</v>
      </c>
      <c r="AK192" s="23">
        <v>42.649</v>
      </c>
      <c r="AL192" s="23">
        <v>0.0</v>
      </c>
      <c r="AM192" s="23">
        <v>100000.0</v>
      </c>
      <c r="AN192" s="23">
        <v>11.0</v>
      </c>
      <c r="AO192" s="23">
        <v>6000.0</v>
      </c>
      <c r="AP192" s="23">
        <v>3600.0</v>
      </c>
      <c r="AQ192" s="23">
        <v>0.0</v>
      </c>
      <c r="AR192" s="23">
        <v>0.0</v>
      </c>
      <c r="AS192" s="23" t="s">
        <v>2563</v>
      </c>
      <c r="AT192" s="23" t="s">
        <v>2580</v>
      </c>
    </row>
    <row r="193">
      <c r="A193" s="23" t="str">
        <f t="shared" si="3"/>
        <v>OK</v>
      </c>
      <c r="B193" s="23" t="s">
        <v>94</v>
      </c>
      <c r="C193" s="23" t="s">
        <v>94</v>
      </c>
      <c r="D193" s="23">
        <v>1.0</v>
      </c>
      <c r="E193" s="23">
        <v>80.0</v>
      </c>
      <c r="F193" s="23">
        <v>20.0</v>
      </c>
      <c r="G193" s="23">
        <v>1.0</v>
      </c>
      <c r="H193" s="23">
        <v>25.0</v>
      </c>
      <c r="I193" s="29">
        <v>200568.0</v>
      </c>
      <c r="J193" s="23">
        <v>44002.038995</v>
      </c>
      <c r="K193" s="23">
        <v>78.061286</v>
      </c>
      <c r="L193" s="23">
        <v>2.0</v>
      </c>
      <c r="M193" s="23">
        <v>1.0</v>
      </c>
      <c r="N193" s="23">
        <v>19843.0</v>
      </c>
      <c r="O193" s="23">
        <v>3600.3108</v>
      </c>
      <c r="P193" s="23">
        <v>2828.0</v>
      </c>
      <c r="Q193" s="23">
        <v>555.0</v>
      </c>
      <c r="R193" s="23">
        <v>885.0</v>
      </c>
      <c r="S193" s="23">
        <v>458.0</v>
      </c>
      <c r="T193" s="23">
        <v>25.0</v>
      </c>
      <c r="U193" s="23">
        <v>369.0</v>
      </c>
      <c r="V193" s="23">
        <v>0.0</v>
      </c>
      <c r="W193" s="23">
        <v>33.0</v>
      </c>
      <c r="X193" s="23">
        <v>0.5133</v>
      </c>
      <c r="Y193" s="23">
        <v>0.1732</v>
      </c>
      <c r="Z193" s="23" t="s">
        <v>133</v>
      </c>
      <c r="AA193" s="23">
        <v>0.1324</v>
      </c>
      <c r="AB193" s="23">
        <v>44941.0</v>
      </c>
      <c r="AC193" s="23">
        <v>46164.0</v>
      </c>
      <c r="AD193" s="23">
        <v>37675.0</v>
      </c>
      <c r="AE193" s="23">
        <v>138.0</v>
      </c>
      <c r="AF193" s="23">
        <v>8351.0</v>
      </c>
      <c r="AG193" s="23">
        <v>0.0</v>
      </c>
      <c r="AH193" s="23">
        <v>0.0</v>
      </c>
      <c r="AI193" s="23">
        <v>271.1523</v>
      </c>
      <c r="AJ193" s="23">
        <v>216.5027</v>
      </c>
      <c r="AK193" s="23">
        <v>38.1605</v>
      </c>
      <c r="AL193" s="23">
        <v>0.0</v>
      </c>
      <c r="AM193" s="23">
        <v>100000.0</v>
      </c>
      <c r="AN193" s="23">
        <v>21.0</v>
      </c>
      <c r="AO193" s="23">
        <v>6000.0</v>
      </c>
      <c r="AP193" s="23">
        <v>3600.0</v>
      </c>
      <c r="AQ193" s="23">
        <v>0.0</v>
      </c>
      <c r="AR193" s="23">
        <v>0.0</v>
      </c>
      <c r="AS193" s="23" t="s">
        <v>2563</v>
      </c>
      <c r="AT193" s="23" t="s">
        <v>2581</v>
      </c>
    </row>
    <row r="194">
      <c r="A194" s="23" t="str">
        <f t="shared" si="3"/>
        <v>OK</v>
      </c>
      <c r="B194" s="23" t="s">
        <v>95</v>
      </c>
      <c r="C194" s="23" t="s">
        <v>95</v>
      </c>
      <c r="D194" s="23">
        <v>0.0</v>
      </c>
      <c r="E194" s="23">
        <v>80.0</v>
      </c>
      <c r="F194" s="23">
        <v>12.0</v>
      </c>
      <c r="G194" s="23">
        <v>1.0</v>
      </c>
      <c r="H194" s="23">
        <v>25.0</v>
      </c>
      <c r="I194" s="29" t="s">
        <v>134</v>
      </c>
      <c r="J194" s="23">
        <v>0.0</v>
      </c>
      <c r="K194" s="23" t="s">
        <v>134</v>
      </c>
      <c r="L194" s="23">
        <v>-1.0</v>
      </c>
      <c r="M194" s="23">
        <v>-1.0</v>
      </c>
      <c r="N194" s="23">
        <v>0.0</v>
      </c>
      <c r="O194" s="23">
        <v>0.0</v>
      </c>
      <c r="P194" s="23">
        <v>0.0</v>
      </c>
      <c r="Q194" s="23" t="s">
        <v>133</v>
      </c>
      <c r="R194" s="23" t="s">
        <v>133</v>
      </c>
      <c r="S194" s="23" t="s">
        <v>133</v>
      </c>
      <c r="T194" s="23" t="s">
        <v>133</v>
      </c>
      <c r="U194" s="23" t="s">
        <v>133</v>
      </c>
      <c r="V194" s="23" t="s">
        <v>133</v>
      </c>
      <c r="W194" s="23" t="s">
        <v>133</v>
      </c>
      <c r="X194" s="23" t="s">
        <v>133</v>
      </c>
      <c r="Y194" s="23" t="s">
        <v>133</v>
      </c>
      <c r="Z194" s="23" t="s">
        <v>133</v>
      </c>
      <c r="AA194" s="23" t="s">
        <v>133</v>
      </c>
      <c r="AB194" s="23" t="s">
        <v>133</v>
      </c>
      <c r="AC194" s="23" t="s">
        <v>133</v>
      </c>
      <c r="AD194" s="23" t="s">
        <v>133</v>
      </c>
      <c r="AE194" s="23" t="s">
        <v>133</v>
      </c>
      <c r="AF194" s="23" t="s">
        <v>133</v>
      </c>
      <c r="AG194" s="23" t="s">
        <v>133</v>
      </c>
      <c r="AH194" s="23" t="s">
        <v>133</v>
      </c>
      <c r="AI194" s="23" t="s">
        <v>133</v>
      </c>
      <c r="AJ194" s="23" t="s">
        <v>133</v>
      </c>
      <c r="AK194" s="23" t="s">
        <v>133</v>
      </c>
      <c r="AL194" s="23" t="s">
        <v>133</v>
      </c>
      <c r="AM194" s="23" t="s">
        <v>133</v>
      </c>
      <c r="AN194" s="23" t="s">
        <v>133</v>
      </c>
      <c r="AO194" s="23">
        <v>6000.0</v>
      </c>
      <c r="AP194" s="23">
        <v>3600.0</v>
      </c>
      <c r="AQ194" s="23">
        <v>0.0</v>
      </c>
      <c r="AR194" s="23">
        <v>0.0</v>
      </c>
      <c r="AS194" s="23" t="s">
        <v>2563</v>
      </c>
      <c r="AT194" s="23" t="s">
        <v>2538</v>
      </c>
    </row>
    <row r="195">
      <c r="A195" s="23" t="str">
        <f t="shared" si="3"/>
        <v>OK</v>
      </c>
      <c r="B195" s="23" t="s">
        <v>96</v>
      </c>
      <c r="C195" s="23" t="s">
        <v>96</v>
      </c>
      <c r="D195" s="23">
        <v>1.0</v>
      </c>
      <c r="E195" s="23">
        <v>82.0</v>
      </c>
      <c r="F195" s="23">
        <v>30.0</v>
      </c>
      <c r="G195" s="23">
        <v>1.0</v>
      </c>
      <c r="H195" s="23">
        <v>25.0</v>
      </c>
      <c r="I195" s="29">
        <v>297948.0</v>
      </c>
      <c r="J195" s="23">
        <v>153104.0</v>
      </c>
      <c r="K195" s="23">
        <v>48.613852</v>
      </c>
      <c r="L195" s="23">
        <v>2.0</v>
      </c>
      <c r="M195" s="23">
        <v>1.0</v>
      </c>
      <c r="N195" s="23">
        <v>18810.0</v>
      </c>
      <c r="O195" s="23">
        <v>3600.1986</v>
      </c>
      <c r="P195" s="23">
        <v>0.0</v>
      </c>
      <c r="Q195" s="23">
        <v>650.0</v>
      </c>
      <c r="R195" s="23">
        <v>2638.0</v>
      </c>
      <c r="S195" s="23">
        <v>119.0</v>
      </c>
      <c r="T195" s="23">
        <v>0.0</v>
      </c>
      <c r="U195" s="23">
        <v>2389.0</v>
      </c>
      <c r="V195" s="23">
        <v>0.0</v>
      </c>
      <c r="W195" s="23">
        <v>130.0</v>
      </c>
      <c r="X195" s="23">
        <v>0.9165</v>
      </c>
      <c r="Y195" s="23">
        <v>0.0446</v>
      </c>
      <c r="Z195" s="23" t="s">
        <v>133</v>
      </c>
      <c r="AA195" s="23">
        <v>0.6255</v>
      </c>
      <c r="AB195" s="23">
        <v>42011.0</v>
      </c>
      <c r="AC195" s="23">
        <v>18291.0</v>
      </c>
      <c r="AD195" s="23">
        <v>7884.0</v>
      </c>
      <c r="AE195" s="23">
        <v>0.0</v>
      </c>
      <c r="AF195" s="23">
        <v>10407.0</v>
      </c>
      <c r="AG195" s="23">
        <v>0.0</v>
      </c>
      <c r="AH195" s="23">
        <v>0.0</v>
      </c>
      <c r="AI195" s="23">
        <v>217.6894</v>
      </c>
      <c r="AJ195" s="23">
        <v>166.1129</v>
      </c>
      <c r="AK195" s="23">
        <v>38.2606</v>
      </c>
      <c r="AL195" s="23">
        <v>0.0</v>
      </c>
      <c r="AM195" s="23">
        <v>100000.0</v>
      </c>
      <c r="AN195" s="23">
        <v>13.0</v>
      </c>
      <c r="AO195" s="23">
        <v>6000.0</v>
      </c>
      <c r="AP195" s="23">
        <v>3600.0</v>
      </c>
      <c r="AQ195" s="23">
        <v>0.0</v>
      </c>
      <c r="AR195" s="23">
        <v>0.0</v>
      </c>
      <c r="AS195" s="23" t="s">
        <v>2563</v>
      </c>
      <c r="AT195" s="23" t="s">
        <v>2543</v>
      </c>
    </row>
    <row r="196">
      <c r="A196" s="23" t="str">
        <f t="shared" si="3"/>
        <v>OK</v>
      </c>
      <c r="B196" s="23" t="s">
        <v>97</v>
      </c>
      <c r="C196" s="23" t="s">
        <v>97</v>
      </c>
      <c r="D196" s="23">
        <v>1.0</v>
      </c>
      <c r="E196" s="23">
        <v>82.0</v>
      </c>
      <c r="F196" s="23">
        <v>20.0</v>
      </c>
      <c r="G196" s="23">
        <v>1.0</v>
      </c>
      <c r="H196" s="23">
        <v>25.0</v>
      </c>
      <c r="I196" s="29">
        <v>491414.0</v>
      </c>
      <c r="J196" s="23">
        <v>213797.105921</v>
      </c>
      <c r="K196" s="23">
        <v>56.493485</v>
      </c>
      <c r="L196" s="23">
        <v>2.0</v>
      </c>
      <c r="M196" s="23">
        <v>1.0</v>
      </c>
      <c r="N196" s="23">
        <v>17980.0</v>
      </c>
      <c r="O196" s="23">
        <v>3600.1967</v>
      </c>
      <c r="P196" s="23">
        <v>848.0</v>
      </c>
      <c r="Q196" s="23">
        <v>199.0</v>
      </c>
      <c r="R196" s="23">
        <v>1091.0</v>
      </c>
      <c r="S196" s="23">
        <v>70.0</v>
      </c>
      <c r="T196" s="23">
        <v>0.0</v>
      </c>
      <c r="U196" s="23">
        <v>962.0</v>
      </c>
      <c r="V196" s="23">
        <v>0.0</v>
      </c>
      <c r="W196" s="23">
        <v>59.0</v>
      </c>
      <c r="X196" s="23">
        <v>0.2401</v>
      </c>
      <c r="Y196" s="23">
        <v>0.0173</v>
      </c>
      <c r="Z196" s="23" t="s">
        <v>133</v>
      </c>
      <c r="AA196" s="23">
        <v>0.1567</v>
      </c>
      <c r="AB196" s="23">
        <v>41405.0</v>
      </c>
      <c r="AC196" s="23">
        <v>20737.0</v>
      </c>
      <c r="AD196" s="23">
        <v>8037.0</v>
      </c>
      <c r="AE196" s="23">
        <v>0.0</v>
      </c>
      <c r="AF196" s="23">
        <v>12700.0</v>
      </c>
      <c r="AG196" s="23">
        <v>0.0</v>
      </c>
      <c r="AH196" s="23">
        <v>0.0</v>
      </c>
      <c r="AI196" s="23">
        <v>186.5509</v>
      </c>
      <c r="AJ196" s="23">
        <v>142.7481</v>
      </c>
      <c r="AK196" s="23">
        <v>34.8999</v>
      </c>
      <c r="AL196" s="23">
        <v>0.0</v>
      </c>
      <c r="AM196" s="23">
        <v>100000.0</v>
      </c>
      <c r="AN196" s="23">
        <v>22.0</v>
      </c>
      <c r="AO196" s="23">
        <v>6000.0</v>
      </c>
      <c r="AP196" s="23">
        <v>3600.0</v>
      </c>
      <c r="AQ196" s="23">
        <v>0.0</v>
      </c>
      <c r="AR196" s="23">
        <v>0.0</v>
      </c>
      <c r="AS196" s="23" t="s">
        <v>2563</v>
      </c>
      <c r="AT196" s="23" t="s">
        <v>2582</v>
      </c>
    </row>
    <row r="197">
      <c r="A197" s="23" t="str">
        <f t="shared" si="3"/>
        <v>OK</v>
      </c>
      <c r="B197" s="23" t="s">
        <v>98</v>
      </c>
      <c r="C197" s="23" t="s">
        <v>98</v>
      </c>
      <c r="D197" s="23">
        <v>0.0</v>
      </c>
      <c r="E197" s="23">
        <v>82.0</v>
      </c>
      <c r="F197" s="23">
        <v>10.0</v>
      </c>
      <c r="G197" s="23">
        <v>1.0</v>
      </c>
      <c r="H197" s="23">
        <v>25.0</v>
      </c>
      <c r="I197" s="29" t="s">
        <v>134</v>
      </c>
      <c r="J197" s="23">
        <v>0.0</v>
      </c>
      <c r="K197" s="23" t="s">
        <v>134</v>
      </c>
      <c r="L197" s="23">
        <v>-1.0</v>
      </c>
      <c r="M197" s="23">
        <v>-1.0</v>
      </c>
      <c r="N197" s="23">
        <v>0.0</v>
      </c>
      <c r="O197" s="23">
        <v>0.0</v>
      </c>
      <c r="P197" s="23">
        <v>0.0</v>
      </c>
      <c r="Q197" s="23" t="s">
        <v>133</v>
      </c>
      <c r="R197" s="23" t="s">
        <v>133</v>
      </c>
      <c r="S197" s="23" t="s">
        <v>133</v>
      </c>
      <c r="T197" s="23" t="s">
        <v>133</v>
      </c>
      <c r="U197" s="23" t="s">
        <v>133</v>
      </c>
      <c r="V197" s="23" t="s">
        <v>133</v>
      </c>
      <c r="W197" s="23" t="s">
        <v>133</v>
      </c>
      <c r="X197" s="23" t="s">
        <v>133</v>
      </c>
      <c r="Y197" s="23" t="s">
        <v>133</v>
      </c>
      <c r="Z197" s="23" t="s">
        <v>133</v>
      </c>
      <c r="AA197" s="23" t="s">
        <v>133</v>
      </c>
      <c r="AB197" s="23" t="s">
        <v>133</v>
      </c>
      <c r="AC197" s="23" t="s">
        <v>133</v>
      </c>
      <c r="AD197" s="23" t="s">
        <v>133</v>
      </c>
      <c r="AE197" s="23" t="s">
        <v>133</v>
      </c>
      <c r="AF197" s="23" t="s">
        <v>133</v>
      </c>
      <c r="AG197" s="23" t="s">
        <v>133</v>
      </c>
      <c r="AH197" s="23" t="s">
        <v>133</v>
      </c>
      <c r="AI197" s="23" t="s">
        <v>133</v>
      </c>
      <c r="AJ197" s="23" t="s">
        <v>133</v>
      </c>
      <c r="AK197" s="23" t="s">
        <v>133</v>
      </c>
      <c r="AL197" s="23" t="s">
        <v>133</v>
      </c>
      <c r="AM197" s="23" t="s">
        <v>133</v>
      </c>
      <c r="AN197" s="23" t="s">
        <v>133</v>
      </c>
      <c r="AO197" s="23">
        <v>6000.0</v>
      </c>
      <c r="AP197" s="23">
        <v>3600.0</v>
      </c>
      <c r="AQ197" s="23">
        <v>0.0</v>
      </c>
      <c r="AR197" s="23">
        <v>0.0</v>
      </c>
      <c r="AS197" s="23" t="s">
        <v>2563</v>
      </c>
      <c r="AT197" s="23" t="s">
        <v>2522</v>
      </c>
    </row>
    <row r="198">
      <c r="A198" s="23" t="str">
        <f t="shared" si="3"/>
        <v>OK</v>
      </c>
      <c r="B198" s="23" t="s">
        <v>99</v>
      </c>
      <c r="C198" s="23" t="s">
        <v>99</v>
      </c>
      <c r="D198" s="23">
        <v>1.0</v>
      </c>
      <c r="E198" s="23">
        <v>90.0</v>
      </c>
      <c r="F198" s="23">
        <v>30.0</v>
      </c>
      <c r="G198" s="23">
        <v>1.0</v>
      </c>
      <c r="H198" s="23">
        <v>25.0</v>
      </c>
      <c r="I198" s="29">
        <v>311713.0</v>
      </c>
      <c r="J198" s="23">
        <v>70778.454829</v>
      </c>
      <c r="K198" s="23">
        <v>77.293711</v>
      </c>
      <c r="L198" s="23">
        <v>2.0</v>
      </c>
      <c r="M198" s="23">
        <v>1.0</v>
      </c>
      <c r="N198" s="23">
        <v>12457.0</v>
      </c>
      <c r="O198" s="23">
        <v>3600.2542</v>
      </c>
      <c r="P198" s="23">
        <v>4324.0</v>
      </c>
      <c r="Q198" s="23">
        <v>484.0</v>
      </c>
      <c r="R198" s="23">
        <v>1513.0</v>
      </c>
      <c r="S198" s="23">
        <v>260.0</v>
      </c>
      <c r="T198" s="23">
        <v>9.0</v>
      </c>
      <c r="U198" s="23">
        <v>1015.0</v>
      </c>
      <c r="V198" s="23">
        <v>0.0</v>
      </c>
      <c r="W198" s="23">
        <v>229.0</v>
      </c>
      <c r="X198" s="23">
        <v>0.662</v>
      </c>
      <c r="Y198" s="23">
        <v>0.1203</v>
      </c>
      <c r="Z198" s="23" t="s">
        <v>133</v>
      </c>
      <c r="AA198" s="23">
        <v>0.3221</v>
      </c>
      <c r="AB198" s="23">
        <v>31165.0</v>
      </c>
      <c r="AC198" s="23">
        <v>36624.0</v>
      </c>
      <c r="AD198" s="23">
        <v>19529.0</v>
      </c>
      <c r="AE198" s="23">
        <v>148.0</v>
      </c>
      <c r="AF198" s="23">
        <v>16947.0</v>
      </c>
      <c r="AG198" s="23">
        <v>0.0</v>
      </c>
      <c r="AH198" s="23">
        <v>0.0</v>
      </c>
      <c r="AI198" s="23">
        <v>212.759</v>
      </c>
      <c r="AJ198" s="23">
        <v>164.0024</v>
      </c>
      <c r="AK198" s="23">
        <v>35.2281</v>
      </c>
      <c r="AL198" s="23">
        <v>0.0</v>
      </c>
      <c r="AM198" s="23">
        <v>100000.0</v>
      </c>
      <c r="AN198" s="23">
        <v>29.0</v>
      </c>
      <c r="AO198" s="23">
        <v>6000.0</v>
      </c>
      <c r="AP198" s="23">
        <v>3600.0</v>
      </c>
      <c r="AQ198" s="23">
        <v>0.0</v>
      </c>
      <c r="AR198" s="23">
        <v>0.0</v>
      </c>
      <c r="AS198" s="23" t="s">
        <v>2563</v>
      </c>
      <c r="AT198" s="23" t="s">
        <v>2583</v>
      </c>
    </row>
    <row r="199">
      <c r="A199" s="23" t="str">
        <f t="shared" si="3"/>
        <v>OK</v>
      </c>
      <c r="B199" s="23" t="s">
        <v>100</v>
      </c>
      <c r="C199" s="23" t="s">
        <v>100</v>
      </c>
      <c r="D199" s="23">
        <v>0.0</v>
      </c>
      <c r="E199" s="23">
        <v>90.0</v>
      </c>
      <c r="F199" s="23">
        <v>20.0</v>
      </c>
      <c r="G199" s="23">
        <v>1.0</v>
      </c>
      <c r="H199" s="23">
        <v>25.0</v>
      </c>
      <c r="I199" s="29" t="s">
        <v>134</v>
      </c>
      <c r="J199" s="23">
        <v>0.0</v>
      </c>
      <c r="K199" s="23" t="s">
        <v>134</v>
      </c>
      <c r="L199" s="23">
        <v>-1.0</v>
      </c>
      <c r="M199" s="23">
        <v>-1.0</v>
      </c>
      <c r="N199" s="23">
        <v>0.0</v>
      </c>
      <c r="O199" s="23">
        <v>0.0</v>
      </c>
      <c r="P199" s="23">
        <v>0.0</v>
      </c>
      <c r="Q199" s="23" t="s">
        <v>133</v>
      </c>
      <c r="R199" s="23" t="s">
        <v>133</v>
      </c>
      <c r="S199" s="23" t="s">
        <v>133</v>
      </c>
      <c r="T199" s="23" t="s">
        <v>133</v>
      </c>
      <c r="U199" s="23" t="s">
        <v>133</v>
      </c>
      <c r="V199" s="23" t="s">
        <v>133</v>
      </c>
      <c r="W199" s="23" t="s">
        <v>133</v>
      </c>
      <c r="X199" s="23" t="s">
        <v>133</v>
      </c>
      <c r="Y199" s="23" t="s">
        <v>133</v>
      </c>
      <c r="Z199" s="23" t="s">
        <v>133</v>
      </c>
      <c r="AA199" s="23" t="s">
        <v>133</v>
      </c>
      <c r="AB199" s="23" t="s">
        <v>133</v>
      </c>
      <c r="AC199" s="23" t="s">
        <v>133</v>
      </c>
      <c r="AD199" s="23" t="s">
        <v>133</v>
      </c>
      <c r="AE199" s="23" t="s">
        <v>133</v>
      </c>
      <c r="AF199" s="23" t="s">
        <v>133</v>
      </c>
      <c r="AG199" s="23" t="s">
        <v>133</v>
      </c>
      <c r="AH199" s="23" t="s">
        <v>133</v>
      </c>
      <c r="AI199" s="23" t="s">
        <v>133</v>
      </c>
      <c r="AJ199" s="23" t="s">
        <v>133</v>
      </c>
      <c r="AK199" s="23" t="s">
        <v>133</v>
      </c>
      <c r="AL199" s="23" t="s">
        <v>133</v>
      </c>
      <c r="AM199" s="23" t="s">
        <v>133</v>
      </c>
      <c r="AN199" s="23" t="s">
        <v>133</v>
      </c>
      <c r="AO199" s="23">
        <v>6000.0</v>
      </c>
      <c r="AP199" s="23">
        <v>3600.0</v>
      </c>
      <c r="AQ199" s="23">
        <v>0.0</v>
      </c>
      <c r="AR199" s="23">
        <v>0.0</v>
      </c>
      <c r="AS199" s="23" t="s">
        <v>2563</v>
      </c>
      <c r="AT199" s="23" t="s">
        <v>2562</v>
      </c>
    </row>
    <row r="200">
      <c r="A200" s="23" t="str">
        <f t="shared" si="3"/>
        <v>OK</v>
      </c>
      <c r="B200" s="23" t="s">
        <v>101</v>
      </c>
      <c r="C200" s="23" t="s">
        <v>101</v>
      </c>
      <c r="D200" s="23">
        <v>0.0</v>
      </c>
      <c r="E200" s="23">
        <v>90.0</v>
      </c>
      <c r="F200" s="23">
        <v>17.0</v>
      </c>
      <c r="G200" s="23">
        <v>1.0</v>
      </c>
      <c r="H200" s="23">
        <v>25.0</v>
      </c>
      <c r="I200" s="29" t="s">
        <v>134</v>
      </c>
      <c r="J200" s="23">
        <v>0.0</v>
      </c>
      <c r="K200" s="23" t="s">
        <v>134</v>
      </c>
      <c r="L200" s="23">
        <v>-1.0</v>
      </c>
      <c r="M200" s="23">
        <v>-1.0</v>
      </c>
      <c r="N200" s="23">
        <v>0.0</v>
      </c>
      <c r="O200" s="23">
        <v>0.0</v>
      </c>
      <c r="P200" s="23">
        <v>0.0</v>
      </c>
      <c r="Q200" s="23" t="s">
        <v>133</v>
      </c>
      <c r="R200" s="23" t="s">
        <v>133</v>
      </c>
      <c r="S200" s="23" t="s">
        <v>133</v>
      </c>
      <c r="T200" s="23" t="s">
        <v>133</v>
      </c>
      <c r="U200" s="23" t="s">
        <v>133</v>
      </c>
      <c r="V200" s="23" t="s">
        <v>133</v>
      </c>
      <c r="W200" s="23" t="s">
        <v>133</v>
      </c>
      <c r="X200" s="23" t="s">
        <v>133</v>
      </c>
      <c r="Y200" s="23" t="s">
        <v>133</v>
      </c>
      <c r="Z200" s="23" t="s">
        <v>133</v>
      </c>
      <c r="AA200" s="23" t="s">
        <v>133</v>
      </c>
      <c r="AB200" s="23" t="s">
        <v>133</v>
      </c>
      <c r="AC200" s="23" t="s">
        <v>133</v>
      </c>
      <c r="AD200" s="23" t="s">
        <v>133</v>
      </c>
      <c r="AE200" s="23" t="s">
        <v>133</v>
      </c>
      <c r="AF200" s="23" t="s">
        <v>133</v>
      </c>
      <c r="AG200" s="23" t="s">
        <v>133</v>
      </c>
      <c r="AH200" s="23" t="s">
        <v>133</v>
      </c>
      <c r="AI200" s="23" t="s">
        <v>133</v>
      </c>
      <c r="AJ200" s="23" t="s">
        <v>133</v>
      </c>
      <c r="AK200" s="23" t="s">
        <v>133</v>
      </c>
      <c r="AL200" s="23" t="s">
        <v>133</v>
      </c>
      <c r="AM200" s="23" t="s">
        <v>133</v>
      </c>
      <c r="AN200" s="23" t="s">
        <v>133</v>
      </c>
      <c r="AO200" s="23">
        <v>6000.0</v>
      </c>
      <c r="AP200" s="23">
        <v>3600.0</v>
      </c>
      <c r="AQ200" s="23">
        <v>0.0</v>
      </c>
      <c r="AR200" s="23">
        <v>0.0</v>
      </c>
      <c r="AS200" s="23" t="s">
        <v>2563</v>
      </c>
      <c r="AT200" s="23" t="s">
        <v>2544</v>
      </c>
    </row>
    <row r="201">
      <c r="A201" s="23" t="str">
        <f t="shared" si="3"/>
        <v>OK</v>
      </c>
      <c r="B201" s="23" t="s">
        <v>102</v>
      </c>
      <c r="C201" s="23" t="s">
        <v>102</v>
      </c>
      <c r="D201" s="23">
        <v>1.0</v>
      </c>
      <c r="E201" s="23">
        <v>116.0</v>
      </c>
      <c r="F201" s="23">
        <v>30.0</v>
      </c>
      <c r="G201" s="23">
        <v>1.0</v>
      </c>
      <c r="H201" s="23">
        <v>25.0</v>
      </c>
      <c r="I201" s="29">
        <v>202908.0</v>
      </c>
      <c r="J201" s="23">
        <v>137462.0</v>
      </c>
      <c r="K201" s="23">
        <v>32.254026</v>
      </c>
      <c r="L201" s="23">
        <v>2.0</v>
      </c>
      <c r="M201" s="23">
        <v>1.0</v>
      </c>
      <c r="N201" s="23">
        <v>9879.0</v>
      </c>
      <c r="O201" s="23">
        <v>3600.6269</v>
      </c>
      <c r="P201" s="23">
        <v>0.0</v>
      </c>
      <c r="Q201" s="23">
        <v>714.0</v>
      </c>
      <c r="R201" s="23">
        <v>2017.0</v>
      </c>
      <c r="S201" s="23">
        <v>168.0</v>
      </c>
      <c r="T201" s="23">
        <v>0.0</v>
      </c>
      <c r="U201" s="23">
        <v>1600.0</v>
      </c>
      <c r="V201" s="23">
        <v>0.0</v>
      </c>
      <c r="W201" s="23">
        <v>249.0</v>
      </c>
      <c r="X201" s="23">
        <v>1.7392</v>
      </c>
      <c r="Y201" s="23">
        <v>0.1166</v>
      </c>
      <c r="Z201" s="23" t="s">
        <v>133</v>
      </c>
      <c r="AA201" s="23">
        <v>1.2309</v>
      </c>
      <c r="AB201" s="23">
        <v>22696.0</v>
      </c>
      <c r="AC201" s="23">
        <v>23748.0</v>
      </c>
      <c r="AD201" s="23">
        <v>15927.0</v>
      </c>
      <c r="AE201" s="23">
        <v>0.0</v>
      </c>
      <c r="AF201" s="23">
        <v>7821.0</v>
      </c>
      <c r="AG201" s="23">
        <v>0.0</v>
      </c>
      <c r="AH201" s="23">
        <v>0.0</v>
      </c>
      <c r="AI201" s="23">
        <v>226.3376</v>
      </c>
      <c r="AJ201" s="23">
        <v>180.2533</v>
      </c>
      <c r="AK201" s="23">
        <v>33.8072</v>
      </c>
      <c r="AL201" s="23">
        <v>0.0</v>
      </c>
      <c r="AM201" s="23">
        <v>100000.0</v>
      </c>
      <c r="AN201" s="23">
        <v>6.0</v>
      </c>
      <c r="AO201" s="23">
        <v>6000.0</v>
      </c>
      <c r="AP201" s="23">
        <v>3600.0</v>
      </c>
      <c r="AQ201" s="23">
        <v>0.0</v>
      </c>
      <c r="AR201" s="23">
        <v>0.0</v>
      </c>
      <c r="AS201" s="23" t="s">
        <v>2563</v>
      </c>
      <c r="AT201" s="23" t="s">
        <v>2584</v>
      </c>
    </row>
    <row r="202">
      <c r="A202" s="23" t="str">
        <f t="shared" si="3"/>
        <v>OK</v>
      </c>
      <c r="B202" s="23" t="s">
        <v>103</v>
      </c>
      <c r="C202" s="23" t="s">
        <v>103</v>
      </c>
      <c r="D202" s="23">
        <v>1.0</v>
      </c>
      <c r="E202" s="23">
        <v>116.0</v>
      </c>
      <c r="F202" s="23">
        <v>20.0</v>
      </c>
      <c r="G202" s="23">
        <v>1.0</v>
      </c>
      <c r="H202" s="23">
        <v>25.0</v>
      </c>
      <c r="I202" s="29">
        <v>680464.0</v>
      </c>
      <c r="J202" s="23">
        <v>159436.826873</v>
      </c>
      <c r="K202" s="23">
        <v>76.569396</v>
      </c>
      <c r="L202" s="23">
        <v>2.0</v>
      </c>
      <c r="M202" s="23">
        <v>1.0</v>
      </c>
      <c r="N202" s="23">
        <v>10124.0</v>
      </c>
      <c r="O202" s="23">
        <v>3600.3065</v>
      </c>
      <c r="P202" s="23">
        <v>268.0</v>
      </c>
      <c r="Q202" s="23">
        <v>232.0</v>
      </c>
      <c r="R202" s="23">
        <v>804.0</v>
      </c>
      <c r="S202" s="23">
        <v>98.0</v>
      </c>
      <c r="T202" s="23">
        <v>0.0</v>
      </c>
      <c r="U202" s="23">
        <v>631.0</v>
      </c>
      <c r="V202" s="23">
        <v>0.0</v>
      </c>
      <c r="W202" s="23">
        <v>75.0</v>
      </c>
      <c r="X202" s="23">
        <v>0.5099</v>
      </c>
      <c r="Y202" s="23">
        <v>0.0595</v>
      </c>
      <c r="Z202" s="23" t="s">
        <v>133</v>
      </c>
      <c r="AA202" s="23">
        <v>0.3261</v>
      </c>
      <c r="AB202" s="23">
        <v>23728.0</v>
      </c>
      <c r="AC202" s="23">
        <v>19733.0</v>
      </c>
      <c r="AD202" s="23">
        <v>12245.0</v>
      </c>
      <c r="AE202" s="23">
        <v>0.0</v>
      </c>
      <c r="AF202" s="23">
        <v>7488.0</v>
      </c>
      <c r="AG202" s="23">
        <v>0.0</v>
      </c>
      <c r="AH202" s="23">
        <v>0.0</v>
      </c>
      <c r="AI202" s="23">
        <v>270.2</v>
      </c>
      <c r="AJ202" s="23">
        <v>219.945</v>
      </c>
      <c r="AK202" s="23">
        <v>37.649</v>
      </c>
      <c r="AL202" s="23">
        <v>0.0</v>
      </c>
      <c r="AM202" s="23">
        <v>100000.0</v>
      </c>
      <c r="AN202" s="23">
        <v>32.0</v>
      </c>
      <c r="AO202" s="23">
        <v>6000.0</v>
      </c>
      <c r="AP202" s="23">
        <v>3600.0</v>
      </c>
      <c r="AQ202" s="23">
        <v>0.0</v>
      </c>
      <c r="AR202" s="23">
        <v>0.0</v>
      </c>
      <c r="AS202" s="23" t="s">
        <v>2563</v>
      </c>
      <c r="AT202" s="23" t="s">
        <v>2583</v>
      </c>
    </row>
    <row r="203">
      <c r="A203" s="23" t="str">
        <f t="shared" si="3"/>
        <v>OK</v>
      </c>
      <c r="B203" s="23" t="s">
        <v>104</v>
      </c>
      <c r="C203" s="23" t="s">
        <v>104</v>
      </c>
      <c r="D203" s="23">
        <v>0.0</v>
      </c>
      <c r="E203" s="23">
        <v>116.0</v>
      </c>
      <c r="F203" s="23">
        <v>10.0</v>
      </c>
      <c r="G203" s="23">
        <v>1.0</v>
      </c>
      <c r="H203" s="23">
        <v>25.0</v>
      </c>
      <c r="I203" s="29" t="s">
        <v>134</v>
      </c>
      <c r="J203" s="23">
        <v>0.0</v>
      </c>
      <c r="K203" s="23" t="s">
        <v>134</v>
      </c>
      <c r="L203" s="23">
        <v>-1.0</v>
      </c>
      <c r="M203" s="23">
        <v>-1.0</v>
      </c>
      <c r="N203" s="23">
        <v>0.0</v>
      </c>
      <c r="O203" s="23">
        <v>0.0</v>
      </c>
      <c r="P203" s="23">
        <v>0.0</v>
      </c>
      <c r="Q203" s="23" t="s">
        <v>133</v>
      </c>
      <c r="R203" s="23" t="s">
        <v>133</v>
      </c>
      <c r="S203" s="23" t="s">
        <v>133</v>
      </c>
      <c r="T203" s="23" t="s">
        <v>133</v>
      </c>
      <c r="U203" s="23" t="s">
        <v>133</v>
      </c>
      <c r="V203" s="23" t="s">
        <v>133</v>
      </c>
      <c r="W203" s="23" t="s">
        <v>133</v>
      </c>
      <c r="X203" s="23" t="s">
        <v>133</v>
      </c>
      <c r="Y203" s="23" t="s">
        <v>133</v>
      </c>
      <c r="Z203" s="23" t="s">
        <v>133</v>
      </c>
      <c r="AA203" s="23" t="s">
        <v>133</v>
      </c>
      <c r="AB203" s="23" t="s">
        <v>133</v>
      </c>
      <c r="AC203" s="23" t="s">
        <v>133</v>
      </c>
      <c r="AD203" s="23" t="s">
        <v>133</v>
      </c>
      <c r="AE203" s="23" t="s">
        <v>133</v>
      </c>
      <c r="AF203" s="23" t="s">
        <v>133</v>
      </c>
      <c r="AG203" s="23" t="s">
        <v>133</v>
      </c>
      <c r="AH203" s="23" t="s">
        <v>133</v>
      </c>
      <c r="AI203" s="23" t="s">
        <v>133</v>
      </c>
      <c r="AJ203" s="23" t="s">
        <v>133</v>
      </c>
      <c r="AK203" s="23" t="s">
        <v>133</v>
      </c>
      <c r="AL203" s="23" t="s">
        <v>133</v>
      </c>
      <c r="AM203" s="23" t="s">
        <v>133</v>
      </c>
      <c r="AN203" s="23" t="s">
        <v>133</v>
      </c>
      <c r="AO203" s="23">
        <v>6000.0</v>
      </c>
      <c r="AP203" s="23">
        <v>3600.0</v>
      </c>
      <c r="AQ203" s="23">
        <v>0.0</v>
      </c>
      <c r="AR203" s="23">
        <v>0.0</v>
      </c>
      <c r="AS203" s="23" t="s">
        <v>2563</v>
      </c>
      <c r="AT203" s="23" t="s">
        <v>2562</v>
      </c>
    </row>
    <row r="204">
      <c r="I204" s="76"/>
    </row>
    <row r="205" ht="27.75" customHeight="1">
      <c r="A205" s="72" t="s">
        <v>140</v>
      </c>
      <c r="I205" s="76"/>
      <c r="K205" s="53"/>
      <c r="L205" s="53"/>
      <c r="M205" s="53"/>
      <c r="N205" s="53"/>
      <c r="O205" s="53"/>
      <c r="P205" s="53"/>
      <c r="Q205" s="53"/>
      <c r="R205" s="53"/>
      <c r="S205" s="53"/>
      <c r="T205" s="53"/>
      <c r="U205" s="53"/>
      <c r="V205" s="53"/>
      <c r="W205" s="53"/>
      <c r="X205" s="53"/>
      <c r="Y205" s="53"/>
      <c r="Z205" s="53"/>
      <c r="AA205" s="53"/>
      <c r="AB205" s="53"/>
      <c r="AC205" s="53"/>
      <c r="AD205" s="53"/>
      <c r="AE205" s="53"/>
      <c r="AF205" s="53"/>
      <c r="AG205" s="53"/>
      <c r="AH205" s="53"/>
      <c r="AI205" s="53"/>
      <c r="AJ205" s="53"/>
      <c r="AK205" s="53"/>
      <c r="AL205" s="53"/>
      <c r="AM205" s="53"/>
      <c r="AN205" s="53"/>
      <c r="AO205" s="53"/>
      <c r="AP205" s="53"/>
      <c r="AQ205" s="53"/>
      <c r="AR205" s="53"/>
      <c r="AS205" s="53"/>
      <c r="AT205" s="53"/>
    </row>
    <row r="206">
      <c r="A206" s="23"/>
      <c r="B206" s="23"/>
      <c r="C206" s="23" t="s">
        <v>11</v>
      </c>
      <c r="D206" s="23" t="s">
        <v>131</v>
      </c>
      <c r="E206" s="23" t="s">
        <v>127</v>
      </c>
      <c r="F206" s="23" t="s">
        <v>128</v>
      </c>
      <c r="G206" s="23" t="s">
        <v>12</v>
      </c>
      <c r="H206" s="23" t="s">
        <v>129</v>
      </c>
      <c r="I206" s="29" t="s">
        <v>17</v>
      </c>
      <c r="J206" s="23" t="s">
        <v>144</v>
      </c>
      <c r="K206" s="23" t="s">
        <v>19</v>
      </c>
      <c r="L206" s="23" t="s">
        <v>21</v>
      </c>
      <c r="M206" s="23" t="s">
        <v>145</v>
      </c>
      <c r="N206" s="23" t="s">
        <v>146</v>
      </c>
      <c r="O206" s="23" t="s">
        <v>147</v>
      </c>
      <c r="P206" s="23" t="s">
        <v>148</v>
      </c>
      <c r="Q206" s="23" t="s">
        <v>401</v>
      </c>
      <c r="R206" s="23" t="s">
        <v>402</v>
      </c>
      <c r="S206" s="23" t="s">
        <v>403</v>
      </c>
      <c r="T206" s="23" t="s">
        <v>404</v>
      </c>
      <c r="U206" s="23" t="s">
        <v>405</v>
      </c>
      <c r="V206" s="23" t="s">
        <v>406</v>
      </c>
      <c r="W206" s="23" t="s">
        <v>407</v>
      </c>
      <c r="X206" s="23" t="s">
        <v>408</v>
      </c>
      <c r="Y206" s="23" t="s">
        <v>409</v>
      </c>
      <c r="Z206" s="23" t="s">
        <v>410</v>
      </c>
      <c r="AA206" s="23" t="s">
        <v>411</v>
      </c>
      <c r="AB206" s="23" t="s">
        <v>412</v>
      </c>
      <c r="AC206" s="23" t="s">
        <v>413</v>
      </c>
      <c r="AD206" s="23" t="s">
        <v>414</v>
      </c>
      <c r="AE206" s="23" t="s">
        <v>415</v>
      </c>
      <c r="AF206" s="23" t="s">
        <v>416</v>
      </c>
      <c r="AG206" s="23" t="s">
        <v>417</v>
      </c>
      <c r="AH206" s="23" t="s">
        <v>418</v>
      </c>
      <c r="AI206" s="23" t="s">
        <v>419</v>
      </c>
      <c r="AJ206" s="23" t="s">
        <v>420</v>
      </c>
      <c r="AK206" s="23" t="s">
        <v>421</v>
      </c>
      <c r="AL206" s="23" t="s">
        <v>422</v>
      </c>
      <c r="AM206" s="23" t="s">
        <v>423</v>
      </c>
      <c r="AN206" s="23" t="s">
        <v>149</v>
      </c>
      <c r="AO206" s="23" t="s">
        <v>150</v>
      </c>
      <c r="AP206" s="23" t="s">
        <v>151</v>
      </c>
      <c r="AQ206" s="23" t="s">
        <v>152</v>
      </c>
      <c r="AR206" s="23" t="s">
        <v>153</v>
      </c>
      <c r="AS206" s="23" t="s">
        <v>154</v>
      </c>
      <c r="AT206" s="23" t="s">
        <v>155</v>
      </c>
    </row>
    <row r="207">
      <c r="A207" s="23" t="str">
        <f t="shared" ref="A207:A271" si="4">IF(B207=C207, "OK", "ERROR")</f>
        <v>OK</v>
      </c>
      <c r="B207" s="23" t="s">
        <v>26</v>
      </c>
      <c r="C207" s="23" t="s">
        <v>26</v>
      </c>
      <c r="D207" s="23">
        <v>1.0</v>
      </c>
      <c r="E207" s="23">
        <v>13.0</v>
      </c>
      <c r="F207" s="23">
        <v>30.0</v>
      </c>
      <c r="G207" s="23">
        <v>1.0</v>
      </c>
      <c r="H207" s="23">
        <v>50.0</v>
      </c>
      <c r="I207" s="29">
        <v>14600.0</v>
      </c>
      <c r="J207" s="23">
        <v>14600.0</v>
      </c>
      <c r="K207" s="23">
        <v>0.0</v>
      </c>
      <c r="L207" s="23">
        <v>1.0</v>
      </c>
      <c r="M207" s="23">
        <v>1.0</v>
      </c>
      <c r="N207" s="23">
        <v>0.0</v>
      </c>
      <c r="O207" s="23">
        <v>0.0196</v>
      </c>
      <c r="P207" s="23">
        <v>0.0</v>
      </c>
      <c r="Q207" s="23">
        <v>5.0</v>
      </c>
      <c r="R207" s="23">
        <v>8.0</v>
      </c>
      <c r="S207" s="23">
        <v>8.0</v>
      </c>
      <c r="T207" s="23">
        <v>0.0</v>
      </c>
      <c r="U207" s="23">
        <v>0.0</v>
      </c>
      <c r="V207" s="23">
        <v>0.0</v>
      </c>
      <c r="W207" s="23">
        <v>0.0</v>
      </c>
      <c r="X207" s="23">
        <v>4.0E-4</v>
      </c>
      <c r="Y207" s="23">
        <v>2.0E-4</v>
      </c>
      <c r="Z207" s="23" t="s">
        <v>133</v>
      </c>
      <c r="AA207" s="23">
        <v>0.0</v>
      </c>
      <c r="AB207" s="23">
        <v>1.0</v>
      </c>
      <c r="AC207" s="23">
        <v>34.0</v>
      </c>
      <c r="AD207" s="23">
        <v>34.0</v>
      </c>
      <c r="AE207" s="23">
        <v>0.0</v>
      </c>
      <c r="AF207" s="23">
        <v>0.0</v>
      </c>
      <c r="AG207" s="23">
        <v>0.0</v>
      </c>
      <c r="AH207" s="23">
        <v>0.0</v>
      </c>
      <c r="AI207" s="23">
        <v>9.0E-4</v>
      </c>
      <c r="AJ207" s="23">
        <v>8.0E-4</v>
      </c>
      <c r="AK207" s="23">
        <v>0.0</v>
      </c>
      <c r="AL207" s="23">
        <v>0.0</v>
      </c>
      <c r="AM207" s="23">
        <v>100000.0</v>
      </c>
      <c r="AN207" s="23">
        <v>1.0</v>
      </c>
      <c r="AO207" s="23">
        <v>6000.0</v>
      </c>
      <c r="AP207" s="23">
        <v>3600.0</v>
      </c>
      <c r="AQ207" s="23">
        <v>1.0</v>
      </c>
      <c r="AR207" s="23">
        <v>0.0</v>
      </c>
      <c r="AS207" s="23" t="s">
        <v>2585</v>
      </c>
      <c r="AT207" s="23" t="s">
        <v>2499</v>
      </c>
    </row>
    <row r="208">
      <c r="A208" s="23" t="str">
        <f t="shared" si="4"/>
        <v>OK</v>
      </c>
      <c r="B208" s="23" t="s">
        <v>28</v>
      </c>
      <c r="C208" s="23" t="s">
        <v>28</v>
      </c>
      <c r="D208" s="23">
        <v>1.0</v>
      </c>
      <c r="E208" s="23">
        <v>13.0</v>
      </c>
      <c r="F208" s="23">
        <v>20.0</v>
      </c>
      <c r="G208" s="23">
        <v>1.0</v>
      </c>
      <c r="H208" s="23">
        <v>50.0</v>
      </c>
      <c r="I208" s="29">
        <v>17000.0</v>
      </c>
      <c r="J208" s="23">
        <v>17000.0</v>
      </c>
      <c r="K208" s="23">
        <v>0.0</v>
      </c>
      <c r="L208" s="23">
        <v>1.0</v>
      </c>
      <c r="M208" s="23">
        <v>1.0</v>
      </c>
      <c r="N208" s="23">
        <v>0.0</v>
      </c>
      <c r="O208" s="23">
        <v>0.0259</v>
      </c>
      <c r="P208" s="23">
        <v>0.0</v>
      </c>
      <c r="Q208" s="23">
        <v>9.0</v>
      </c>
      <c r="R208" s="23">
        <v>16.0</v>
      </c>
      <c r="S208" s="23">
        <v>7.0</v>
      </c>
      <c r="T208" s="23">
        <v>0.0</v>
      </c>
      <c r="U208" s="23">
        <v>9.0</v>
      </c>
      <c r="V208" s="23">
        <v>0.0</v>
      </c>
      <c r="W208" s="23">
        <v>0.0</v>
      </c>
      <c r="X208" s="23">
        <v>6.0E-4</v>
      </c>
      <c r="Y208" s="23">
        <v>2.0E-4</v>
      </c>
      <c r="Z208" s="23" t="s">
        <v>133</v>
      </c>
      <c r="AA208" s="23">
        <v>2.0E-4</v>
      </c>
      <c r="AB208" s="23">
        <v>2.0</v>
      </c>
      <c r="AC208" s="23">
        <v>34.0</v>
      </c>
      <c r="AD208" s="23">
        <v>34.0</v>
      </c>
      <c r="AE208" s="23">
        <v>0.0</v>
      </c>
      <c r="AF208" s="23">
        <v>0.0</v>
      </c>
      <c r="AG208" s="23">
        <v>0.0</v>
      </c>
      <c r="AH208" s="23">
        <v>0.0</v>
      </c>
      <c r="AI208" s="23">
        <v>0.0011</v>
      </c>
      <c r="AJ208" s="23">
        <v>9.0E-4</v>
      </c>
      <c r="AK208" s="23">
        <v>1.0E-4</v>
      </c>
      <c r="AL208" s="23">
        <v>0.0</v>
      </c>
      <c r="AM208" s="23">
        <v>100000.0</v>
      </c>
      <c r="AN208" s="23">
        <v>2.0</v>
      </c>
      <c r="AO208" s="23">
        <v>6000.0</v>
      </c>
      <c r="AP208" s="23">
        <v>3600.0</v>
      </c>
      <c r="AQ208" s="23">
        <v>1.0</v>
      </c>
      <c r="AR208" s="23">
        <v>0.0</v>
      </c>
      <c r="AS208" s="23" t="s">
        <v>2585</v>
      </c>
      <c r="AT208" s="23" t="s">
        <v>2499</v>
      </c>
    </row>
    <row r="209">
      <c r="A209" s="23" t="str">
        <f t="shared" si="4"/>
        <v>OK</v>
      </c>
      <c r="B209" s="23" t="s">
        <v>30</v>
      </c>
      <c r="C209" s="23" t="s">
        <v>30</v>
      </c>
      <c r="D209" s="23">
        <v>1.0</v>
      </c>
      <c r="E209" s="23">
        <v>13.0</v>
      </c>
      <c r="F209" s="23">
        <v>10.0</v>
      </c>
      <c r="G209" s="23">
        <v>1.0</v>
      </c>
      <c r="H209" s="23">
        <v>50.0</v>
      </c>
      <c r="I209" s="29">
        <v>25400.0</v>
      </c>
      <c r="J209" s="23">
        <v>25400.0</v>
      </c>
      <c r="K209" s="23">
        <v>0.0</v>
      </c>
      <c r="L209" s="23">
        <v>1.0</v>
      </c>
      <c r="M209" s="23">
        <v>1.0</v>
      </c>
      <c r="N209" s="23">
        <v>2397.0</v>
      </c>
      <c r="O209" s="23">
        <v>1.7005</v>
      </c>
      <c r="P209" s="23">
        <v>84.0</v>
      </c>
      <c r="Q209" s="23">
        <v>251.0</v>
      </c>
      <c r="R209" s="23">
        <v>458.0</v>
      </c>
      <c r="S209" s="23">
        <v>18.0</v>
      </c>
      <c r="T209" s="23">
        <v>0.0</v>
      </c>
      <c r="U209" s="23">
        <v>346.0</v>
      </c>
      <c r="V209" s="23">
        <v>0.0</v>
      </c>
      <c r="W209" s="23">
        <v>94.0</v>
      </c>
      <c r="X209" s="23">
        <v>0.0105</v>
      </c>
      <c r="Y209" s="23">
        <v>0.001</v>
      </c>
      <c r="Z209" s="23" t="s">
        <v>133</v>
      </c>
      <c r="AA209" s="23">
        <v>0.006</v>
      </c>
      <c r="AB209" s="23">
        <v>3148.0</v>
      </c>
      <c r="AC209" s="23">
        <v>129.0</v>
      </c>
      <c r="AD209" s="23">
        <v>89.0</v>
      </c>
      <c r="AE209" s="23">
        <v>0.0</v>
      </c>
      <c r="AF209" s="23">
        <v>40.0</v>
      </c>
      <c r="AG209" s="23">
        <v>0.0</v>
      </c>
      <c r="AH209" s="23">
        <v>0.0</v>
      </c>
      <c r="AI209" s="23">
        <v>0.4741</v>
      </c>
      <c r="AJ209" s="23">
        <v>0.2494</v>
      </c>
      <c r="AK209" s="23">
        <v>0.1904</v>
      </c>
      <c r="AL209" s="23">
        <v>0.0</v>
      </c>
      <c r="AM209" s="23">
        <v>100000.0</v>
      </c>
      <c r="AN209" s="23">
        <v>3.0</v>
      </c>
      <c r="AO209" s="23">
        <v>6000.0</v>
      </c>
      <c r="AP209" s="23">
        <v>3600.0</v>
      </c>
      <c r="AQ209" s="23">
        <v>1.0</v>
      </c>
      <c r="AR209" s="23">
        <v>0.0</v>
      </c>
      <c r="AS209" s="23" t="s">
        <v>2585</v>
      </c>
      <c r="AT209" s="23" t="s">
        <v>2499</v>
      </c>
    </row>
    <row r="210">
      <c r="A210" s="23" t="str">
        <f t="shared" si="4"/>
        <v>OK</v>
      </c>
      <c r="B210" s="23" t="s">
        <v>32</v>
      </c>
      <c r="C210" s="23" t="s">
        <v>32</v>
      </c>
      <c r="D210" s="23">
        <v>1.0</v>
      </c>
      <c r="E210" s="23">
        <v>14.0</v>
      </c>
      <c r="F210" s="23">
        <v>30.0</v>
      </c>
      <c r="G210" s="23">
        <v>1.0</v>
      </c>
      <c r="H210" s="23">
        <v>50.0</v>
      </c>
      <c r="I210" s="29">
        <v>22400.0</v>
      </c>
      <c r="J210" s="23">
        <v>22400.0</v>
      </c>
      <c r="K210" s="23">
        <v>0.0</v>
      </c>
      <c r="L210" s="23">
        <v>1.0</v>
      </c>
      <c r="M210" s="23">
        <v>1.0</v>
      </c>
      <c r="N210" s="23">
        <v>0.0</v>
      </c>
      <c r="O210" s="23">
        <v>0.0085</v>
      </c>
      <c r="P210" s="23">
        <v>0.0</v>
      </c>
      <c r="Q210" s="23">
        <v>4.0</v>
      </c>
      <c r="R210" s="23">
        <v>5.0</v>
      </c>
      <c r="S210" s="23">
        <v>1.0</v>
      </c>
      <c r="T210" s="23">
        <v>0.0</v>
      </c>
      <c r="U210" s="23">
        <v>4.0</v>
      </c>
      <c r="V210" s="23">
        <v>0.0</v>
      </c>
      <c r="W210" s="23">
        <v>0.0</v>
      </c>
      <c r="X210" s="23">
        <v>2.0E-4</v>
      </c>
      <c r="Y210" s="23">
        <v>0.0</v>
      </c>
      <c r="Z210" s="23" t="s">
        <v>133</v>
      </c>
      <c r="AA210" s="23">
        <v>1.0E-4</v>
      </c>
      <c r="AB210" s="23">
        <v>0.0</v>
      </c>
      <c r="AC210" s="23">
        <v>0.0</v>
      </c>
      <c r="AD210" s="23">
        <v>0.0</v>
      </c>
      <c r="AE210" s="23">
        <v>0.0</v>
      </c>
      <c r="AF210" s="23">
        <v>0.0</v>
      </c>
      <c r="AG210" s="23">
        <v>0.0</v>
      </c>
      <c r="AH210" s="23">
        <v>0.0</v>
      </c>
      <c r="AI210" s="23">
        <v>0.0</v>
      </c>
      <c r="AJ210" s="23">
        <v>0.0</v>
      </c>
      <c r="AK210" s="23">
        <v>0.0</v>
      </c>
      <c r="AL210" s="23">
        <v>0.0</v>
      </c>
      <c r="AM210" s="23">
        <v>100000.0</v>
      </c>
      <c r="AN210" s="23">
        <v>2.0</v>
      </c>
      <c r="AO210" s="23">
        <v>6000.0</v>
      </c>
      <c r="AP210" s="23">
        <v>3600.0</v>
      </c>
      <c r="AQ210" s="23">
        <v>1.0</v>
      </c>
      <c r="AR210" s="23">
        <v>0.0</v>
      </c>
      <c r="AS210" s="23" t="s">
        <v>2585</v>
      </c>
      <c r="AT210" s="23" t="s">
        <v>2500</v>
      </c>
    </row>
    <row r="211">
      <c r="A211" s="23" t="str">
        <f t="shared" si="4"/>
        <v>OK</v>
      </c>
      <c r="B211" s="23" t="s">
        <v>34</v>
      </c>
      <c r="C211" s="23" t="s">
        <v>34</v>
      </c>
      <c r="D211" s="23">
        <v>1.0</v>
      </c>
      <c r="E211" s="23">
        <v>14.0</v>
      </c>
      <c r="F211" s="23">
        <v>20.0</v>
      </c>
      <c r="G211" s="23">
        <v>1.0</v>
      </c>
      <c r="H211" s="23">
        <v>50.0</v>
      </c>
      <c r="I211" s="29">
        <v>24800.0</v>
      </c>
      <c r="J211" s="23">
        <v>24800.0</v>
      </c>
      <c r="K211" s="23">
        <v>0.0</v>
      </c>
      <c r="L211" s="23">
        <v>1.0</v>
      </c>
      <c r="M211" s="23">
        <v>1.0</v>
      </c>
      <c r="N211" s="23">
        <v>3.0</v>
      </c>
      <c r="O211" s="23">
        <v>0.0917</v>
      </c>
      <c r="P211" s="23">
        <v>48.0</v>
      </c>
      <c r="Q211" s="23">
        <v>27.0</v>
      </c>
      <c r="R211" s="23">
        <v>42.0</v>
      </c>
      <c r="S211" s="23">
        <v>12.0</v>
      </c>
      <c r="T211" s="23">
        <v>0.0</v>
      </c>
      <c r="U211" s="23">
        <v>24.0</v>
      </c>
      <c r="V211" s="23">
        <v>0.0</v>
      </c>
      <c r="W211" s="23">
        <v>6.0</v>
      </c>
      <c r="X211" s="23">
        <v>0.0015</v>
      </c>
      <c r="Y211" s="23">
        <v>4.0E-4</v>
      </c>
      <c r="Z211" s="23" t="s">
        <v>133</v>
      </c>
      <c r="AA211" s="23">
        <v>6.0E-4</v>
      </c>
      <c r="AB211" s="23">
        <v>19.0</v>
      </c>
      <c r="AC211" s="23">
        <v>24.0</v>
      </c>
      <c r="AD211" s="23">
        <v>15.0</v>
      </c>
      <c r="AE211" s="23">
        <v>0.0</v>
      </c>
      <c r="AF211" s="23">
        <v>9.0</v>
      </c>
      <c r="AG211" s="23">
        <v>0.0</v>
      </c>
      <c r="AH211" s="23">
        <v>0.0</v>
      </c>
      <c r="AI211" s="23">
        <v>0.0058</v>
      </c>
      <c r="AJ211" s="23">
        <v>0.0032</v>
      </c>
      <c r="AK211" s="23">
        <v>0.0022</v>
      </c>
      <c r="AL211" s="23">
        <v>0.0</v>
      </c>
      <c r="AM211" s="23">
        <v>100000.0</v>
      </c>
      <c r="AN211" s="23">
        <v>2.0</v>
      </c>
      <c r="AO211" s="23">
        <v>6000.0</v>
      </c>
      <c r="AP211" s="23">
        <v>3600.0</v>
      </c>
      <c r="AQ211" s="23">
        <v>1.0</v>
      </c>
      <c r="AR211" s="23">
        <v>0.0</v>
      </c>
      <c r="AS211" s="23" t="s">
        <v>2585</v>
      </c>
      <c r="AT211" s="23" t="s">
        <v>2499</v>
      </c>
    </row>
    <row r="212">
      <c r="A212" s="23" t="str">
        <f t="shared" si="4"/>
        <v>OK</v>
      </c>
      <c r="B212" s="23" t="s">
        <v>36</v>
      </c>
      <c r="C212" s="23" t="s">
        <v>36</v>
      </c>
      <c r="D212" s="23">
        <v>0.0</v>
      </c>
      <c r="E212" s="23">
        <v>14.0</v>
      </c>
      <c r="F212" s="23">
        <v>10.0</v>
      </c>
      <c r="G212" s="23">
        <v>1.0</v>
      </c>
      <c r="H212" s="23">
        <v>50.0</v>
      </c>
      <c r="I212" s="29" t="s">
        <v>134</v>
      </c>
      <c r="J212" s="23">
        <v>0.0</v>
      </c>
      <c r="K212" s="23" t="s">
        <v>134</v>
      </c>
      <c r="L212" s="23">
        <v>-1.0</v>
      </c>
      <c r="M212" s="23">
        <v>-1.0</v>
      </c>
      <c r="N212" s="23">
        <v>0.0</v>
      </c>
      <c r="O212" s="23">
        <v>0.0</v>
      </c>
      <c r="P212" s="23">
        <v>0.0</v>
      </c>
      <c r="Q212" s="23" t="s">
        <v>133</v>
      </c>
      <c r="R212" s="23" t="s">
        <v>133</v>
      </c>
      <c r="S212" s="23" t="s">
        <v>133</v>
      </c>
      <c r="T212" s="23" t="s">
        <v>133</v>
      </c>
      <c r="U212" s="23" t="s">
        <v>133</v>
      </c>
      <c r="V212" s="23" t="s">
        <v>133</v>
      </c>
      <c r="W212" s="23" t="s">
        <v>133</v>
      </c>
      <c r="X212" s="23" t="s">
        <v>133</v>
      </c>
      <c r="Y212" s="23" t="s">
        <v>133</v>
      </c>
      <c r="Z212" s="23" t="s">
        <v>133</v>
      </c>
      <c r="AA212" s="23" t="s">
        <v>133</v>
      </c>
      <c r="AB212" s="23" t="s">
        <v>133</v>
      </c>
      <c r="AC212" s="23" t="s">
        <v>133</v>
      </c>
      <c r="AD212" s="23" t="s">
        <v>133</v>
      </c>
      <c r="AE212" s="23" t="s">
        <v>133</v>
      </c>
      <c r="AF212" s="23" t="s">
        <v>133</v>
      </c>
      <c r="AG212" s="23" t="s">
        <v>133</v>
      </c>
      <c r="AH212" s="23" t="s">
        <v>133</v>
      </c>
      <c r="AI212" s="23" t="s">
        <v>133</v>
      </c>
      <c r="AJ212" s="23" t="s">
        <v>133</v>
      </c>
      <c r="AK212" s="23" t="s">
        <v>133</v>
      </c>
      <c r="AL212" s="23" t="s">
        <v>133</v>
      </c>
      <c r="AM212" s="23" t="s">
        <v>133</v>
      </c>
      <c r="AN212" s="23" t="s">
        <v>133</v>
      </c>
      <c r="AO212" s="23">
        <v>6000.0</v>
      </c>
      <c r="AP212" s="23">
        <v>3600.0</v>
      </c>
      <c r="AQ212" s="23">
        <v>1.0</v>
      </c>
      <c r="AR212" s="23">
        <v>0.0</v>
      </c>
      <c r="AS212" s="23" t="s">
        <v>2585</v>
      </c>
      <c r="AT212" s="23" t="s">
        <v>2501</v>
      </c>
    </row>
    <row r="213">
      <c r="A213" s="23" t="str">
        <f t="shared" si="4"/>
        <v>OK</v>
      </c>
      <c r="B213" s="23" t="s">
        <v>38</v>
      </c>
      <c r="C213" s="23" t="s">
        <v>38</v>
      </c>
      <c r="D213" s="23">
        <v>1.0</v>
      </c>
      <c r="E213" s="23">
        <v>15.0</v>
      </c>
      <c r="F213" s="23">
        <v>30.0</v>
      </c>
      <c r="G213" s="23">
        <v>1.0</v>
      </c>
      <c r="H213" s="23">
        <v>50.0</v>
      </c>
      <c r="I213" s="29">
        <v>12700.0</v>
      </c>
      <c r="J213" s="23">
        <v>12700.0</v>
      </c>
      <c r="K213" s="23">
        <v>0.0</v>
      </c>
      <c r="L213" s="23">
        <v>1.0</v>
      </c>
      <c r="M213" s="23">
        <v>1.0</v>
      </c>
      <c r="N213" s="23">
        <v>0.0</v>
      </c>
      <c r="O213" s="23">
        <v>0.0167</v>
      </c>
      <c r="P213" s="23">
        <v>0.0</v>
      </c>
      <c r="Q213" s="23">
        <v>6.0</v>
      </c>
      <c r="R213" s="23">
        <v>7.0</v>
      </c>
      <c r="S213" s="23">
        <v>4.0</v>
      </c>
      <c r="T213" s="23">
        <v>0.0</v>
      </c>
      <c r="U213" s="23">
        <v>0.0</v>
      </c>
      <c r="V213" s="23">
        <v>0.0</v>
      </c>
      <c r="W213" s="23">
        <v>3.0</v>
      </c>
      <c r="X213" s="23">
        <v>3.0E-4</v>
      </c>
      <c r="Y213" s="23">
        <v>1.0E-4</v>
      </c>
      <c r="Z213" s="23" t="s">
        <v>133</v>
      </c>
      <c r="AA213" s="23">
        <v>1.0E-4</v>
      </c>
      <c r="AB213" s="23">
        <v>2.0</v>
      </c>
      <c r="AC213" s="23">
        <v>0.0</v>
      </c>
      <c r="AD213" s="23">
        <v>0.0</v>
      </c>
      <c r="AE213" s="23">
        <v>0.0</v>
      </c>
      <c r="AF213" s="23">
        <v>0.0</v>
      </c>
      <c r="AG213" s="23">
        <v>0.0</v>
      </c>
      <c r="AH213" s="23">
        <v>0.0</v>
      </c>
      <c r="AI213" s="23">
        <v>5.0E-4</v>
      </c>
      <c r="AJ213" s="23">
        <v>2.0E-4</v>
      </c>
      <c r="AK213" s="23">
        <v>2.0E-4</v>
      </c>
      <c r="AL213" s="23">
        <v>0.0</v>
      </c>
      <c r="AM213" s="23">
        <v>100000.0</v>
      </c>
      <c r="AN213" s="23">
        <v>2.0</v>
      </c>
      <c r="AO213" s="23">
        <v>6000.0</v>
      </c>
      <c r="AP213" s="23">
        <v>3600.0</v>
      </c>
      <c r="AQ213" s="23">
        <v>1.0</v>
      </c>
      <c r="AR213" s="23">
        <v>0.0</v>
      </c>
      <c r="AS213" s="23" t="s">
        <v>2585</v>
      </c>
      <c r="AT213" s="23" t="s">
        <v>2501</v>
      </c>
    </row>
    <row r="214">
      <c r="A214" s="23" t="str">
        <f t="shared" si="4"/>
        <v>OK</v>
      </c>
      <c r="B214" s="23" t="s">
        <v>40</v>
      </c>
      <c r="C214" s="23" t="s">
        <v>40</v>
      </c>
      <c r="D214" s="23">
        <v>1.0</v>
      </c>
      <c r="E214" s="23">
        <v>15.0</v>
      </c>
      <c r="F214" s="23">
        <v>20.0</v>
      </c>
      <c r="G214" s="23">
        <v>1.0</v>
      </c>
      <c r="H214" s="23">
        <v>50.0</v>
      </c>
      <c r="I214" s="29">
        <v>13400.0</v>
      </c>
      <c r="J214" s="23">
        <v>13400.0</v>
      </c>
      <c r="K214" s="23">
        <v>0.0</v>
      </c>
      <c r="L214" s="23">
        <v>1.0</v>
      </c>
      <c r="M214" s="23">
        <v>1.0</v>
      </c>
      <c r="N214" s="23">
        <v>617.0</v>
      </c>
      <c r="O214" s="23">
        <v>0.6194</v>
      </c>
      <c r="P214" s="23">
        <v>56.0</v>
      </c>
      <c r="Q214" s="23">
        <v>257.0</v>
      </c>
      <c r="R214" s="23">
        <v>260.0</v>
      </c>
      <c r="S214" s="23">
        <v>49.0</v>
      </c>
      <c r="T214" s="23">
        <v>0.0</v>
      </c>
      <c r="U214" s="23">
        <v>20.0</v>
      </c>
      <c r="V214" s="23">
        <v>0.0</v>
      </c>
      <c r="W214" s="23">
        <v>191.0</v>
      </c>
      <c r="X214" s="23">
        <v>0.0119</v>
      </c>
      <c r="Y214" s="23">
        <v>0.0021</v>
      </c>
      <c r="Z214" s="23" t="s">
        <v>133</v>
      </c>
      <c r="AA214" s="23">
        <v>0.0046</v>
      </c>
      <c r="AB214" s="23">
        <v>825.0</v>
      </c>
      <c r="AC214" s="23">
        <v>186.0</v>
      </c>
      <c r="AD214" s="23">
        <v>186.0</v>
      </c>
      <c r="AE214" s="23">
        <v>0.0</v>
      </c>
      <c r="AF214" s="23">
        <v>0.0</v>
      </c>
      <c r="AG214" s="23">
        <v>0.0</v>
      </c>
      <c r="AH214" s="23">
        <v>0.0</v>
      </c>
      <c r="AI214" s="23">
        <v>0.1699</v>
      </c>
      <c r="AJ214" s="23">
        <v>0.0929</v>
      </c>
      <c r="AK214" s="23">
        <v>0.0642</v>
      </c>
      <c r="AL214" s="23">
        <v>0.0</v>
      </c>
      <c r="AM214" s="23">
        <v>100000.0</v>
      </c>
      <c r="AN214" s="23">
        <v>2.0</v>
      </c>
      <c r="AO214" s="23">
        <v>6000.0</v>
      </c>
      <c r="AP214" s="23">
        <v>3600.0</v>
      </c>
      <c r="AQ214" s="23">
        <v>1.0</v>
      </c>
      <c r="AR214" s="23">
        <v>0.0</v>
      </c>
      <c r="AS214" s="23" t="s">
        <v>2585</v>
      </c>
      <c r="AT214" s="23" t="s">
        <v>2501</v>
      </c>
    </row>
    <row r="215">
      <c r="A215" s="23" t="str">
        <f t="shared" si="4"/>
        <v>OK</v>
      </c>
      <c r="B215" s="23" t="s">
        <v>42</v>
      </c>
      <c r="C215" s="23" t="s">
        <v>42</v>
      </c>
      <c r="D215" s="23">
        <v>0.0</v>
      </c>
      <c r="E215" s="23">
        <v>15.0</v>
      </c>
      <c r="F215" s="23">
        <v>12.0</v>
      </c>
      <c r="G215" s="23">
        <v>1.0</v>
      </c>
      <c r="H215" s="23">
        <v>50.0</v>
      </c>
      <c r="I215" s="29" t="s">
        <v>134</v>
      </c>
      <c r="J215" s="23">
        <v>0.0</v>
      </c>
      <c r="K215" s="23" t="s">
        <v>134</v>
      </c>
      <c r="L215" s="23">
        <v>-1.0</v>
      </c>
      <c r="M215" s="23">
        <v>-1.0</v>
      </c>
      <c r="N215" s="23">
        <v>0.0</v>
      </c>
      <c r="O215" s="23">
        <v>0.0</v>
      </c>
      <c r="P215" s="23">
        <v>0.0</v>
      </c>
      <c r="Q215" s="23" t="s">
        <v>133</v>
      </c>
      <c r="R215" s="23" t="s">
        <v>133</v>
      </c>
      <c r="S215" s="23" t="s">
        <v>133</v>
      </c>
      <c r="T215" s="23" t="s">
        <v>133</v>
      </c>
      <c r="U215" s="23" t="s">
        <v>133</v>
      </c>
      <c r="V215" s="23" t="s">
        <v>133</v>
      </c>
      <c r="W215" s="23" t="s">
        <v>133</v>
      </c>
      <c r="X215" s="23" t="s">
        <v>133</v>
      </c>
      <c r="Y215" s="23" t="s">
        <v>133</v>
      </c>
      <c r="Z215" s="23" t="s">
        <v>133</v>
      </c>
      <c r="AA215" s="23" t="s">
        <v>133</v>
      </c>
      <c r="AB215" s="23" t="s">
        <v>133</v>
      </c>
      <c r="AC215" s="23" t="s">
        <v>133</v>
      </c>
      <c r="AD215" s="23" t="s">
        <v>133</v>
      </c>
      <c r="AE215" s="23" t="s">
        <v>133</v>
      </c>
      <c r="AF215" s="23" t="s">
        <v>133</v>
      </c>
      <c r="AG215" s="23" t="s">
        <v>133</v>
      </c>
      <c r="AH215" s="23" t="s">
        <v>133</v>
      </c>
      <c r="AI215" s="23" t="s">
        <v>133</v>
      </c>
      <c r="AJ215" s="23" t="s">
        <v>133</v>
      </c>
      <c r="AK215" s="23" t="s">
        <v>133</v>
      </c>
      <c r="AL215" s="23" t="s">
        <v>133</v>
      </c>
      <c r="AM215" s="23" t="s">
        <v>133</v>
      </c>
      <c r="AN215" s="23" t="s">
        <v>133</v>
      </c>
      <c r="AO215" s="23">
        <v>6000.0</v>
      </c>
      <c r="AP215" s="23">
        <v>3600.0</v>
      </c>
      <c r="AQ215" s="23">
        <v>1.0</v>
      </c>
      <c r="AR215" s="23">
        <v>0.0</v>
      </c>
      <c r="AS215" s="23" t="s">
        <v>2585</v>
      </c>
      <c r="AT215" s="23" t="s">
        <v>2499</v>
      </c>
    </row>
    <row r="216">
      <c r="A216" s="23" t="str">
        <f t="shared" si="4"/>
        <v>OK</v>
      </c>
      <c r="B216" s="23" t="s">
        <v>44</v>
      </c>
      <c r="C216" s="23" t="s">
        <v>44</v>
      </c>
      <c r="D216" s="23">
        <v>1.0</v>
      </c>
      <c r="E216" s="23">
        <v>15.0</v>
      </c>
      <c r="F216" s="23">
        <v>30.0</v>
      </c>
      <c r="G216" s="23">
        <v>1.0</v>
      </c>
      <c r="H216" s="23">
        <v>50.0</v>
      </c>
      <c r="I216" s="29">
        <v>29000.0</v>
      </c>
      <c r="J216" s="23">
        <v>29000.0</v>
      </c>
      <c r="K216" s="23">
        <v>0.0</v>
      </c>
      <c r="L216" s="23">
        <v>1.0</v>
      </c>
      <c r="M216" s="23">
        <v>1.0</v>
      </c>
      <c r="N216" s="23">
        <v>0.0</v>
      </c>
      <c r="O216" s="23">
        <v>0.0169</v>
      </c>
      <c r="P216" s="23">
        <v>0.0</v>
      </c>
      <c r="Q216" s="23">
        <v>2.0</v>
      </c>
      <c r="R216" s="23">
        <v>1.0</v>
      </c>
      <c r="S216" s="23">
        <v>1.0</v>
      </c>
      <c r="T216" s="23">
        <v>0.0</v>
      </c>
      <c r="U216" s="23">
        <v>0.0</v>
      </c>
      <c r="V216" s="23">
        <v>0.0</v>
      </c>
      <c r="W216" s="23">
        <v>0.0</v>
      </c>
      <c r="X216" s="23">
        <v>1.0E-4</v>
      </c>
      <c r="Y216" s="23">
        <v>1.0E-4</v>
      </c>
      <c r="Z216" s="23" t="s">
        <v>133</v>
      </c>
      <c r="AA216" s="23">
        <v>0.0</v>
      </c>
      <c r="AB216" s="23">
        <v>1.0</v>
      </c>
      <c r="AC216" s="23">
        <v>0.0</v>
      </c>
      <c r="AD216" s="23">
        <v>0.0</v>
      </c>
      <c r="AE216" s="23">
        <v>0.0</v>
      </c>
      <c r="AF216" s="23">
        <v>0.0</v>
      </c>
      <c r="AG216" s="23">
        <v>0.0</v>
      </c>
      <c r="AH216" s="23">
        <v>0.0</v>
      </c>
      <c r="AI216" s="23">
        <v>3.0E-4</v>
      </c>
      <c r="AJ216" s="23">
        <v>1.0E-4</v>
      </c>
      <c r="AK216" s="23">
        <v>1.0E-4</v>
      </c>
      <c r="AL216" s="23">
        <v>0.0</v>
      </c>
      <c r="AM216" s="23">
        <v>100000.0</v>
      </c>
      <c r="AN216" s="23">
        <v>1.0</v>
      </c>
      <c r="AO216" s="23">
        <v>6000.0</v>
      </c>
      <c r="AP216" s="23">
        <v>3600.0</v>
      </c>
      <c r="AQ216" s="23">
        <v>1.0</v>
      </c>
      <c r="AR216" s="23">
        <v>0.0</v>
      </c>
      <c r="AS216" s="23" t="s">
        <v>2585</v>
      </c>
      <c r="AT216" s="23" t="s">
        <v>2499</v>
      </c>
    </row>
    <row r="217">
      <c r="A217" s="23" t="str">
        <f t="shared" si="4"/>
        <v>OK</v>
      </c>
      <c r="B217" s="23" t="s">
        <v>47</v>
      </c>
      <c r="C217" s="23" t="s">
        <v>47</v>
      </c>
      <c r="D217" s="23">
        <v>1.0</v>
      </c>
      <c r="E217" s="23">
        <v>15.0</v>
      </c>
      <c r="F217" s="23">
        <v>20.0</v>
      </c>
      <c r="G217" s="23">
        <v>1.0</v>
      </c>
      <c r="H217" s="23">
        <v>50.0</v>
      </c>
      <c r="I217" s="29">
        <v>29000.0</v>
      </c>
      <c r="J217" s="23">
        <v>29000.0</v>
      </c>
      <c r="K217" s="23">
        <v>0.0</v>
      </c>
      <c r="L217" s="23">
        <v>1.0</v>
      </c>
      <c r="M217" s="23">
        <v>1.0</v>
      </c>
      <c r="N217" s="23">
        <v>0.0</v>
      </c>
      <c r="O217" s="23">
        <v>0.0125</v>
      </c>
      <c r="P217" s="23">
        <v>0.0</v>
      </c>
      <c r="Q217" s="23">
        <v>2.0</v>
      </c>
      <c r="R217" s="23">
        <v>1.0</v>
      </c>
      <c r="S217" s="23">
        <v>1.0</v>
      </c>
      <c r="T217" s="23">
        <v>0.0</v>
      </c>
      <c r="U217" s="23">
        <v>0.0</v>
      </c>
      <c r="V217" s="23">
        <v>0.0</v>
      </c>
      <c r="W217" s="23">
        <v>0.0</v>
      </c>
      <c r="X217" s="23">
        <v>1.0E-4</v>
      </c>
      <c r="Y217" s="23">
        <v>0.0</v>
      </c>
      <c r="Z217" s="23" t="s">
        <v>133</v>
      </c>
      <c r="AA217" s="23">
        <v>0.0</v>
      </c>
      <c r="AB217" s="23">
        <v>1.0</v>
      </c>
      <c r="AC217" s="23">
        <v>0.0</v>
      </c>
      <c r="AD217" s="23">
        <v>0.0</v>
      </c>
      <c r="AE217" s="23">
        <v>0.0</v>
      </c>
      <c r="AF217" s="23">
        <v>0.0</v>
      </c>
      <c r="AG217" s="23">
        <v>0.0</v>
      </c>
      <c r="AH217" s="23">
        <v>0.0</v>
      </c>
      <c r="AI217" s="23">
        <v>2.0E-4</v>
      </c>
      <c r="AJ217" s="23">
        <v>1.0E-4</v>
      </c>
      <c r="AK217" s="23">
        <v>1.0E-4</v>
      </c>
      <c r="AL217" s="23">
        <v>0.0</v>
      </c>
      <c r="AM217" s="23">
        <v>100000.0</v>
      </c>
      <c r="AN217" s="23">
        <v>1.0</v>
      </c>
      <c r="AO217" s="23">
        <v>6000.0</v>
      </c>
      <c r="AP217" s="23">
        <v>3600.0</v>
      </c>
      <c r="AQ217" s="23">
        <v>1.0</v>
      </c>
      <c r="AR217" s="23">
        <v>0.0</v>
      </c>
      <c r="AS217" s="23" t="s">
        <v>2585</v>
      </c>
      <c r="AT217" s="23" t="s">
        <v>2499</v>
      </c>
    </row>
    <row r="218">
      <c r="A218" s="23" t="str">
        <f t="shared" si="4"/>
        <v>OK</v>
      </c>
      <c r="B218" s="23" t="s">
        <v>50</v>
      </c>
      <c r="C218" s="23" t="s">
        <v>50</v>
      </c>
      <c r="D218" s="23">
        <v>1.0</v>
      </c>
      <c r="E218" s="23">
        <v>15.0</v>
      </c>
      <c r="F218" s="23">
        <v>10.0</v>
      </c>
      <c r="G218" s="23">
        <v>1.0</v>
      </c>
      <c r="H218" s="23">
        <v>50.0</v>
      </c>
      <c r="I218" s="29">
        <v>36300.0</v>
      </c>
      <c r="J218" s="23">
        <v>36300.0</v>
      </c>
      <c r="K218" s="23">
        <v>0.0</v>
      </c>
      <c r="L218" s="23">
        <v>1.0</v>
      </c>
      <c r="M218" s="23">
        <v>1.0</v>
      </c>
      <c r="N218" s="23">
        <v>6953.0</v>
      </c>
      <c r="O218" s="23">
        <v>6.7868</v>
      </c>
      <c r="P218" s="23">
        <v>96.0</v>
      </c>
      <c r="Q218" s="23">
        <v>382.0</v>
      </c>
      <c r="R218" s="23">
        <v>853.0</v>
      </c>
      <c r="S218" s="23">
        <v>14.0</v>
      </c>
      <c r="T218" s="23">
        <v>0.0</v>
      </c>
      <c r="U218" s="23">
        <v>626.0</v>
      </c>
      <c r="V218" s="23">
        <v>0.0</v>
      </c>
      <c r="W218" s="23">
        <v>213.0</v>
      </c>
      <c r="X218" s="23">
        <v>0.0237</v>
      </c>
      <c r="Y218" s="23">
        <v>0.0015</v>
      </c>
      <c r="Z218" s="23" t="s">
        <v>133</v>
      </c>
      <c r="AA218" s="23">
        <v>0.0152</v>
      </c>
      <c r="AB218" s="23">
        <v>8481.0</v>
      </c>
      <c r="AC218" s="23">
        <v>189.0</v>
      </c>
      <c r="AD218" s="23">
        <v>133.0</v>
      </c>
      <c r="AE218" s="23">
        <v>0.0</v>
      </c>
      <c r="AF218" s="23">
        <v>56.0</v>
      </c>
      <c r="AG218" s="23">
        <v>0.0</v>
      </c>
      <c r="AH218" s="23">
        <v>0.0</v>
      </c>
      <c r="AI218" s="23">
        <v>1.7541</v>
      </c>
      <c r="AJ218" s="23">
        <v>0.9789</v>
      </c>
      <c r="AK218" s="23">
        <v>0.661</v>
      </c>
      <c r="AL218" s="23">
        <v>0.0</v>
      </c>
      <c r="AM218" s="23">
        <v>100000.0</v>
      </c>
      <c r="AN218" s="23">
        <v>3.0</v>
      </c>
      <c r="AO218" s="23">
        <v>6000.0</v>
      </c>
      <c r="AP218" s="23">
        <v>3600.0</v>
      </c>
      <c r="AQ218" s="23">
        <v>1.0</v>
      </c>
      <c r="AR218" s="23">
        <v>0.0</v>
      </c>
      <c r="AS218" s="23" t="s">
        <v>2585</v>
      </c>
      <c r="AT218" s="23" t="s">
        <v>2503</v>
      </c>
    </row>
    <row r="219">
      <c r="A219" s="23" t="str">
        <f t="shared" si="4"/>
        <v>OK</v>
      </c>
      <c r="B219" s="23" t="s">
        <v>52</v>
      </c>
      <c r="C219" s="23" t="s">
        <v>52</v>
      </c>
      <c r="D219" s="23">
        <v>1.0</v>
      </c>
      <c r="E219" s="23">
        <v>18.0</v>
      </c>
      <c r="F219" s="23">
        <v>30.0</v>
      </c>
      <c r="G219" s="23">
        <v>1.0</v>
      </c>
      <c r="H219" s="23">
        <v>50.0</v>
      </c>
      <c r="I219" s="29">
        <v>29259.0</v>
      </c>
      <c r="J219" s="23">
        <v>29259.0</v>
      </c>
      <c r="K219" s="23">
        <v>0.0</v>
      </c>
      <c r="L219" s="23">
        <v>1.0</v>
      </c>
      <c r="M219" s="23">
        <v>1.0</v>
      </c>
      <c r="N219" s="23">
        <v>0.0</v>
      </c>
      <c r="O219" s="23">
        <v>0.0348</v>
      </c>
      <c r="P219" s="23">
        <v>0.0</v>
      </c>
      <c r="Q219" s="23">
        <v>4.0</v>
      </c>
      <c r="R219" s="23">
        <v>7.0</v>
      </c>
      <c r="S219" s="23">
        <v>7.0</v>
      </c>
      <c r="T219" s="23">
        <v>0.0</v>
      </c>
      <c r="U219" s="23">
        <v>0.0</v>
      </c>
      <c r="V219" s="23">
        <v>0.0</v>
      </c>
      <c r="W219" s="23">
        <v>0.0</v>
      </c>
      <c r="X219" s="23">
        <v>4.0E-4</v>
      </c>
      <c r="Y219" s="23">
        <v>2.0E-4</v>
      </c>
      <c r="Z219" s="23" t="s">
        <v>133</v>
      </c>
      <c r="AA219" s="23">
        <v>0.0</v>
      </c>
      <c r="AB219" s="23">
        <v>2.0</v>
      </c>
      <c r="AC219" s="23">
        <v>62.0</v>
      </c>
      <c r="AD219" s="23">
        <v>62.0</v>
      </c>
      <c r="AE219" s="23">
        <v>0.0</v>
      </c>
      <c r="AF219" s="23">
        <v>0.0</v>
      </c>
      <c r="AG219" s="23">
        <v>0.0</v>
      </c>
      <c r="AH219" s="23">
        <v>0.0</v>
      </c>
      <c r="AI219" s="23">
        <v>0.0022</v>
      </c>
      <c r="AJ219" s="23">
        <v>0.0019</v>
      </c>
      <c r="AK219" s="23">
        <v>2.0E-4</v>
      </c>
      <c r="AL219" s="23">
        <v>0.0</v>
      </c>
      <c r="AM219" s="23">
        <v>100000.0</v>
      </c>
      <c r="AN219" s="23">
        <v>1.0</v>
      </c>
      <c r="AO219" s="23">
        <v>6000.0</v>
      </c>
      <c r="AP219" s="23">
        <v>3600.0</v>
      </c>
      <c r="AQ219" s="23">
        <v>1.0</v>
      </c>
      <c r="AR219" s="23">
        <v>0.0</v>
      </c>
      <c r="AS219" s="23" t="s">
        <v>2585</v>
      </c>
      <c r="AT219" s="23" t="s">
        <v>2499</v>
      </c>
    </row>
    <row r="220">
      <c r="A220" s="23" t="str">
        <f t="shared" si="4"/>
        <v>OK</v>
      </c>
      <c r="B220" s="23" t="s">
        <v>53</v>
      </c>
      <c r="C220" s="23" t="s">
        <v>53</v>
      </c>
      <c r="D220" s="23">
        <v>1.0</v>
      </c>
      <c r="E220" s="23">
        <v>18.0</v>
      </c>
      <c r="F220" s="23">
        <v>20.0</v>
      </c>
      <c r="G220" s="23">
        <v>1.0</v>
      </c>
      <c r="H220" s="23">
        <v>50.0</v>
      </c>
      <c r="I220" s="29">
        <v>29259.0</v>
      </c>
      <c r="J220" s="23">
        <v>29259.0</v>
      </c>
      <c r="K220" s="23">
        <v>0.0</v>
      </c>
      <c r="L220" s="23">
        <v>1.0</v>
      </c>
      <c r="M220" s="23">
        <v>1.0</v>
      </c>
      <c r="N220" s="23">
        <v>0.0</v>
      </c>
      <c r="O220" s="23">
        <v>0.0363</v>
      </c>
      <c r="P220" s="23">
        <v>0.0</v>
      </c>
      <c r="Q220" s="23">
        <v>4.0</v>
      </c>
      <c r="R220" s="23">
        <v>9.0</v>
      </c>
      <c r="S220" s="23">
        <v>7.0</v>
      </c>
      <c r="T220" s="23">
        <v>0.0</v>
      </c>
      <c r="U220" s="23">
        <v>1.0</v>
      </c>
      <c r="V220" s="23">
        <v>0.0</v>
      </c>
      <c r="W220" s="23">
        <v>1.0</v>
      </c>
      <c r="X220" s="23">
        <v>5.0E-4</v>
      </c>
      <c r="Y220" s="23">
        <v>3.0E-4</v>
      </c>
      <c r="Z220" s="23" t="s">
        <v>133</v>
      </c>
      <c r="AA220" s="23">
        <v>1.0E-4</v>
      </c>
      <c r="AB220" s="23">
        <v>2.0</v>
      </c>
      <c r="AC220" s="23">
        <v>62.0</v>
      </c>
      <c r="AD220" s="23">
        <v>62.0</v>
      </c>
      <c r="AE220" s="23">
        <v>0.0</v>
      </c>
      <c r="AF220" s="23">
        <v>0.0</v>
      </c>
      <c r="AG220" s="23">
        <v>0.0</v>
      </c>
      <c r="AH220" s="23">
        <v>0.0</v>
      </c>
      <c r="AI220" s="23">
        <v>0.0022</v>
      </c>
      <c r="AJ220" s="23">
        <v>0.0019</v>
      </c>
      <c r="AK220" s="23">
        <v>2.0E-4</v>
      </c>
      <c r="AL220" s="23">
        <v>0.0</v>
      </c>
      <c r="AM220" s="23">
        <v>100000.0</v>
      </c>
      <c r="AN220" s="23">
        <v>1.0</v>
      </c>
      <c r="AO220" s="23">
        <v>6000.0</v>
      </c>
      <c r="AP220" s="23">
        <v>3600.0</v>
      </c>
      <c r="AQ220" s="23">
        <v>1.0</v>
      </c>
      <c r="AR220" s="23">
        <v>0.0</v>
      </c>
      <c r="AS220" s="23" t="s">
        <v>2585</v>
      </c>
      <c r="AT220" s="23" t="s">
        <v>2500</v>
      </c>
    </row>
    <row r="221">
      <c r="A221" s="23" t="str">
        <f t="shared" si="4"/>
        <v>OK</v>
      </c>
      <c r="B221" s="23" t="s">
        <v>54</v>
      </c>
      <c r="C221" s="23" t="s">
        <v>54</v>
      </c>
      <c r="D221" s="23">
        <v>1.0</v>
      </c>
      <c r="E221" s="23">
        <v>18.0</v>
      </c>
      <c r="F221" s="23">
        <v>10.0</v>
      </c>
      <c r="G221" s="23">
        <v>1.0</v>
      </c>
      <c r="H221" s="23">
        <v>50.0</v>
      </c>
      <c r="I221" s="29">
        <v>32602.0</v>
      </c>
      <c r="J221" s="23">
        <v>32602.0</v>
      </c>
      <c r="K221" s="23">
        <v>0.0</v>
      </c>
      <c r="L221" s="23">
        <v>1.0</v>
      </c>
      <c r="M221" s="23">
        <v>1.0</v>
      </c>
      <c r="N221" s="23">
        <v>288.0</v>
      </c>
      <c r="O221" s="23">
        <v>0.4291</v>
      </c>
      <c r="P221" s="23">
        <v>28.0</v>
      </c>
      <c r="Q221" s="23">
        <v>70.0</v>
      </c>
      <c r="R221" s="23">
        <v>126.0</v>
      </c>
      <c r="S221" s="23">
        <v>10.0</v>
      </c>
      <c r="T221" s="23">
        <v>0.0</v>
      </c>
      <c r="U221" s="23">
        <v>70.0</v>
      </c>
      <c r="V221" s="23">
        <v>0.0</v>
      </c>
      <c r="W221" s="23">
        <v>46.0</v>
      </c>
      <c r="X221" s="23">
        <v>0.0054</v>
      </c>
      <c r="Y221" s="23">
        <v>6.0E-4</v>
      </c>
      <c r="Z221" s="23" t="s">
        <v>133</v>
      </c>
      <c r="AA221" s="23">
        <v>0.0029</v>
      </c>
      <c r="AB221" s="23">
        <v>339.0</v>
      </c>
      <c r="AC221" s="23">
        <v>96.0</v>
      </c>
      <c r="AD221" s="23">
        <v>81.0</v>
      </c>
      <c r="AE221" s="23">
        <v>0.0</v>
      </c>
      <c r="AF221" s="23">
        <v>15.0</v>
      </c>
      <c r="AG221" s="23">
        <v>0.0</v>
      </c>
      <c r="AH221" s="23">
        <v>0.0</v>
      </c>
      <c r="AI221" s="23">
        <v>0.0985</v>
      </c>
      <c r="AJ221" s="23">
        <v>0.0562</v>
      </c>
      <c r="AK221" s="23">
        <v>0.035</v>
      </c>
      <c r="AL221" s="23">
        <v>0.0</v>
      </c>
      <c r="AM221" s="23">
        <v>100000.0</v>
      </c>
      <c r="AN221" s="23">
        <v>2.0</v>
      </c>
      <c r="AO221" s="23">
        <v>6000.0</v>
      </c>
      <c r="AP221" s="23">
        <v>3600.0</v>
      </c>
      <c r="AQ221" s="23">
        <v>1.0</v>
      </c>
      <c r="AR221" s="23">
        <v>0.0</v>
      </c>
      <c r="AS221" s="23" t="s">
        <v>2585</v>
      </c>
      <c r="AT221" s="23" t="s">
        <v>2505</v>
      </c>
    </row>
    <row r="222">
      <c r="A222" s="23" t="str">
        <f t="shared" si="4"/>
        <v>OK</v>
      </c>
      <c r="B222" s="23" t="s">
        <v>55</v>
      </c>
      <c r="C222" s="23" t="s">
        <v>55</v>
      </c>
      <c r="D222" s="23">
        <v>1.0</v>
      </c>
      <c r="E222" s="23">
        <v>20.0</v>
      </c>
      <c r="F222" s="23">
        <v>30.0</v>
      </c>
      <c r="G222" s="23">
        <v>1.0</v>
      </c>
      <c r="H222" s="23">
        <v>50.0</v>
      </c>
      <c r="I222" s="29">
        <v>20746.0</v>
      </c>
      <c r="J222" s="23">
        <v>20746.0</v>
      </c>
      <c r="K222" s="23">
        <v>0.0</v>
      </c>
      <c r="L222" s="23">
        <v>1.0</v>
      </c>
      <c r="M222" s="23">
        <v>1.0</v>
      </c>
      <c r="N222" s="23">
        <v>0.0</v>
      </c>
      <c r="O222" s="23">
        <v>0.02</v>
      </c>
      <c r="P222" s="23">
        <v>0.0</v>
      </c>
      <c r="Q222" s="23">
        <v>5.0</v>
      </c>
      <c r="R222" s="23">
        <v>11.0</v>
      </c>
      <c r="S222" s="23">
        <v>11.0</v>
      </c>
      <c r="T222" s="23">
        <v>0.0</v>
      </c>
      <c r="U222" s="23">
        <v>0.0</v>
      </c>
      <c r="V222" s="23">
        <v>0.0</v>
      </c>
      <c r="W222" s="23">
        <v>0.0</v>
      </c>
      <c r="X222" s="23">
        <v>6.0E-4</v>
      </c>
      <c r="Y222" s="23">
        <v>4.0E-4</v>
      </c>
      <c r="Z222" s="23" t="s">
        <v>133</v>
      </c>
      <c r="AA222" s="23">
        <v>0.0</v>
      </c>
      <c r="AB222" s="23">
        <v>0.0</v>
      </c>
      <c r="AC222" s="23">
        <v>0.0</v>
      </c>
      <c r="AD222" s="23">
        <v>0.0</v>
      </c>
      <c r="AE222" s="23">
        <v>0.0</v>
      </c>
      <c r="AF222" s="23">
        <v>0.0</v>
      </c>
      <c r="AG222" s="23">
        <v>0.0</v>
      </c>
      <c r="AH222" s="23">
        <v>0.0</v>
      </c>
      <c r="AI222" s="23">
        <v>0.0</v>
      </c>
      <c r="AJ222" s="23">
        <v>0.0</v>
      </c>
      <c r="AK222" s="23">
        <v>0.0</v>
      </c>
      <c r="AL222" s="23">
        <v>0.0</v>
      </c>
      <c r="AM222" s="23">
        <v>100000.0</v>
      </c>
      <c r="AN222" s="23">
        <v>1.0</v>
      </c>
      <c r="AO222" s="23">
        <v>6000.0</v>
      </c>
      <c r="AP222" s="23">
        <v>3600.0</v>
      </c>
      <c r="AQ222" s="23">
        <v>0.0</v>
      </c>
      <c r="AR222" s="23">
        <v>0.0</v>
      </c>
      <c r="AS222" s="23" t="s">
        <v>2585</v>
      </c>
      <c r="AT222" s="23" t="s">
        <v>2506</v>
      </c>
    </row>
    <row r="223">
      <c r="A223" s="23" t="str">
        <f t="shared" si="4"/>
        <v>OK</v>
      </c>
      <c r="B223" s="23" t="s">
        <v>56</v>
      </c>
      <c r="C223" s="23" t="s">
        <v>56</v>
      </c>
      <c r="D223" s="23">
        <v>1.0</v>
      </c>
      <c r="E223" s="23">
        <v>20.0</v>
      </c>
      <c r="F223" s="23">
        <v>20.0</v>
      </c>
      <c r="G223" s="23">
        <v>1.0</v>
      </c>
      <c r="H223" s="23">
        <v>50.0</v>
      </c>
      <c r="I223" s="29">
        <v>20746.0</v>
      </c>
      <c r="J223" s="23">
        <v>20746.0</v>
      </c>
      <c r="K223" s="23">
        <v>0.0</v>
      </c>
      <c r="L223" s="23">
        <v>1.0</v>
      </c>
      <c r="M223" s="23">
        <v>1.0</v>
      </c>
      <c r="N223" s="23">
        <v>0.0</v>
      </c>
      <c r="O223" s="23">
        <v>0.0141</v>
      </c>
      <c r="P223" s="23">
        <v>0.0</v>
      </c>
      <c r="Q223" s="23">
        <v>5.0</v>
      </c>
      <c r="R223" s="23">
        <v>11.0</v>
      </c>
      <c r="S223" s="23">
        <v>11.0</v>
      </c>
      <c r="T223" s="23">
        <v>0.0</v>
      </c>
      <c r="U223" s="23">
        <v>0.0</v>
      </c>
      <c r="V223" s="23">
        <v>0.0</v>
      </c>
      <c r="W223" s="23">
        <v>0.0</v>
      </c>
      <c r="X223" s="23">
        <v>5.0E-4</v>
      </c>
      <c r="Y223" s="23">
        <v>3.0E-4</v>
      </c>
      <c r="Z223" s="23" t="s">
        <v>133</v>
      </c>
      <c r="AA223" s="23">
        <v>0.0</v>
      </c>
      <c r="AB223" s="23">
        <v>0.0</v>
      </c>
      <c r="AC223" s="23">
        <v>0.0</v>
      </c>
      <c r="AD223" s="23">
        <v>0.0</v>
      </c>
      <c r="AE223" s="23">
        <v>0.0</v>
      </c>
      <c r="AF223" s="23">
        <v>0.0</v>
      </c>
      <c r="AG223" s="23">
        <v>0.0</v>
      </c>
      <c r="AH223" s="23">
        <v>0.0</v>
      </c>
      <c r="AI223" s="23">
        <v>0.0</v>
      </c>
      <c r="AJ223" s="23">
        <v>0.0</v>
      </c>
      <c r="AK223" s="23">
        <v>0.0</v>
      </c>
      <c r="AL223" s="23">
        <v>0.0</v>
      </c>
      <c r="AM223" s="23">
        <v>100000.0</v>
      </c>
      <c r="AN223" s="23">
        <v>1.0</v>
      </c>
      <c r="AO223" s="23">
        <v>6000.0</v>
      </c>
      <c r="AP223" s="23">
        <v>3600.0</v>
      </c>
      <c r="AQ223" s="23">
        <v>0.0</v>
      </c>
      <c r="AR223" s="23">
        <v>0.0</v>
      </c>
      <c r="AS223" s="23" t="s">
        <v>2585</v>
      </c>
      <c r="AT223" s="23" t="s">
        <v>2507</v>
      </c>
    </row>
    <row r="224">
      <c r="A224" s="23" t="str">
        <f t="shared" si="4"/>
        <v>OK</v>
      </c>
      <c r="B224" s="23" t="s">
        <v>57</v>
      </c>
      <c r="C224" s="23" t="s">
        <v>57</v>
      </c>
      <c r="D224" s="23">
        <v>1.0</v>
      </c>
      <c r="E224" s="23">
        <v>20.0</v>
      </c>
      <c r="F224" s="23">
        <v>10.0</v>
      </c>
      <c r="G224" s="23">
        <v>1.0</v>
      </c>
      <c r="H224" s="23">
        <v>50.0</v>
      </c>
      <c r="I224" s="29">
        <v>28011.0</v>
      </c>
      <c r="J224" s="23">
        <v>25439.0</v>
      </c>
      <c r="K224" s="23">
        <v>9.182107</v>
      </c>
      <c r="L224" s="23">
        <v>2.0</v>
      </c>
      <c r="M224" s="23">
        <v>1.0</v>
      </c>
      <c r="N224" s="23">
        <v>180241.0</v>
      </c>
      <c r="O224" s="23">
        <v>3600.0091</v>
      </c>
      <c r="P224" s="23">
        <v>152.0</v>
      </c>
      <c r="Q224" s="23">
        <v>13576.0</v>
      </c>
      <c r="R224" s="23">
        <v>14487.0</v>
      </c>
      <c r="S224" s="23">
        <v>1441.0</v>
      </c>
      <c r="T224" s="23">
        <v>0.0</v>
      </c>
      <c r="U224" s="23">
        <v>1104.0</v>
      </c>
      <c r="V224" s="23">
        <v>0.0</v>
      </c>
      <c r="W224" s="23">
        <v>11942.0</v>
      </c>
      <c r="X224" s="23">
        <v>1.5609</v>
      </c>
      <c r="Y224" s="23">
        <v>0.1461</v>
      </c>
      <c r="Z224" s="23" t="s">
        <v>133</v>
      </c>
      <c r="AA224" s="23">
        <v>0.5692</v>
      </c>
      <c r="AB224" s="23">
        <v>317482.0</v>
      </c>
      <c r="AC224" s="23">
        <v>12574.0</v>
      </c>
      <c r="AD224" s="23">
        <v>12304.0</v>
      </c>
      <c r="AE224" s="23">
        <v>0.0</v>
      </c>
      <c r="AF224" s="23">
        <v>270.0</v>
      </c>
      <c r="AG224" s="23">
        <v>0.0</v>
      </c>
      <c r="AH224" s="23">
        <v>0.0</v>
      </c>
      <c r="AI224" s="23">
        <v>144.8499</v>
      </c>
      <c r="AJ224" s="23">
        <v>89.1641</v>
      </c>
      <c r="AK224" s="23">
        <v>42.6164</v>
      </c>
      <c r="AL224" s="23">
        <v>0.0</v>
      </c>
      <c r="AM224" s="23">
        <v>100000.0</v>
      </c>
      <c r="AN224" s="23">
        <v>3.0</v>
      </c>
      <c r="AO224" s="23">
        <v>6000.0</v>
      </c>
      <c r="AP224" s="23">
        <v>3600.0</v>
      </c>
      <c r="AQ224" s="23">
        <v>0.0</v>
      </c>
      <c r="AR224" s="23">
        <v>0.0</v>
      </c>
      <c r="AS224" s="23" t="s">
        <v>2585</v>
      </c>
      <c r="AT224" s="23" t="s">
        <v>2586</v>
      </c>
    </row>
    <row r="225">
      <c r="A225" s="23" t="str">
        <f t="shared" si="4"/>
        <v>OK</v>
      </c>
      <c r="B225" s="23" t="s">
        <v>58</v>
      </c>
      <c r="C225" s="23" t="s">
        <v>58</v>
      </c>
      <c r="D225" s="23">
        <v>1.0</v>
      </c>
      <c r="E225" s="23">
        <v>21.0</v>
      </c>
      <c r="F225" s="23">
        <v>30.0</v>
      </c>
      <c r="G225" s="23">
        <v>1.0</v>
      </c>
      <c r="H225" s="23">
        <v>50.0</v>
      </c>
      <c r="I225" s="29">
        <v>169580.0</v>
      </c>
      <c r="J225" s="23">
        <v>88334.4</v>
      </c>
      <c r="K225" s="23">
        <v>47.909895</v>
      </c>
      <c r="L225" s="23">
        <v>2.0</v>
      </c>
      <c r="M225" s="23">
        <v>1.0</v>
      </c>
      <c r="N225" s="23">
        <v>268705.0</v>
      </c>
      <c r="O225" s="23">
        <v>3600.0068</v>
      </c>
      <c r="P225" s="23">
        <v>468.0</v>
      </c>
      <c r="Q225" s="23">
        <v>1659.0</v>
      </c>
      <c r="R225" s="23">
        <v>2351.0</v>
      </c>
      <c r="S225" s="23">
        <v>602.0</v>
      </c>
      <c r="T225" s="23">
        <v>0.0</v>
      </c>
      <c r="U225" s="23">
        <v>1052.0</v>
      </c>
      <c r="V225" s="23">
        <v>0.0</v>
      </c>
      <c r="W225" s="23">
        <v>697.0</v>
      </c>
      <c r="X225" s="23">
        <v>0.1459</v>
      </c>
      <c r="Y225" s="23">
        <v>0.0325</v>
      </c>
      <c r="Z225" s="23" t="s">
        <v>133</v>
      </c>
      <c r="AA225" s="23">
        <v>0.0465</v>
      </c>
      <c r="AB225" s="23">
        <v>475558.0</v>
      </c>
      <c r="AC225" s="23">
        <v>24606.0</v>
      </c>
      <c r="AD225" s="23">
        <v>19261.0</v>
      </c>
      <c r="AE225" s="23">
        <v>11.0</v>
      </c>
      <c r="AF225" s="23">
        <v>5334.0</v>
      </c>
      <c r="AG225" s="23">
        <v>0.0</v>
      </c>
      <c r="AH225" s="23">
        <v>0.0</v>
      </c>
      <c r="AI225" s="23">
        <v>210.3986</v>
      </c>
      <c r="AJ225" s="23">
        <v>133.3136</v>
      </c>
      <c r="AK225" s="23">
        <v>61.0245</v>
      </c>
      <c r="AL225" s="23">
        <v>0.0</v>
      </c>
      <c r="AM225" s="23">
        <v>100000.0</v>
      </c>
      <c r="AN225" s="23">
        <v>15.0</v>
      </c>
      <c r="AO225" s="23">
        <v>6000.0</v>
      </c>
      <c r="AP225" s="23">
        <v>3600.0</v>
      </c>
      <c r="AQ225" s="23">
        <v>0.0</v>
      </c>
      <c r="AR225" s="23">
        <v>0.0</v>
      </c>
      <c r="AS225" s="23" t="s">
        <v>2585</v>
      </c>
      <c r="AT225" s="23" t="s">
        <v>2587</v>
      </c>
    </row>
    <row r="226">
      <c r="A226" s="23" t="str">
        <f t="shared" si="4"/>
        <v>OK</v>
      </c>
      <c r="B226" s="23" t="s">
        <v>59</v>
      </c>
      <c r="C226" s="23" t="s">
        <v>59</v>
      </c>
      <c r="D226" s="23">
        <v>0.0</v>
      </c>
      <c r="E226" s="23">
        <v>21.0</v>
      </c>
      <c r="F226" s="23">
        <v>20.0</v>
      </c>
      <c r="G226" s="23">
        <v>1.0</v>
      </c>
      <c r="H226" s="23">
        <v>50.0</v>
      </c>
      <c r="I226" s="29" t="s">
        <v>134</v>
      </c>
      <c r="J226" s="23">
        <v>0.0</v>
      </c>
      <c r="K226" s="23" t="s">
        <v>134</v>
      </c>
      <c r="L226" s="23">
        <v>-1.0</v>
      </c>
      <c r="M226" s="23">
        <v>-1.0</v>
      </c>
      <c r="N226" s="23">
        <v>0.0</v>
      </c>
      <c r="O226" s="23">
        <v>0.0</v>
      </c>
      <c r="P226" s="23">
        <v>0.0</v>
      </c>
      <c r="Q226" s="23" t="s">
        <v>133</v>
      </c>
      <c r="R226" s="23" t="s">
        <v>133</v>
      </c>
      <c r="S226" s="23" t="s">
        <v>133</v>
      </c>
      <c r="T226" s="23" t="s">
        <v>133</v>
      </c>
      <c r="U226" s="23" t="s">
        <v>133</v>
      </c>
      <c r="V226" s="23" t="s">
        <v>133</v>
      </c>
      <c r="W226" s="23" t="s">
        <v>133</v>
      </c>
      <c r="X226" s="23" t="s">
        <v>133</v>
      </c>
      <c r="Y226" s="23" t="s">
        <v>133</v>
      </c>
      <c r="Z226" s="23" t="s">
        <v>133</v>
      </c>
      <c r="AA226" s="23" t="s">
        <v>133</v>
      </c>
      <c r="AB226" s="23" t="s">
        <v>133</v>
      </c>
      <c r="AC226" s="23" t="s">
        <v>133</v>
      </c>
      <c r="AD226" s="23" t="s">
        <v>133</v>
      </c>
      <c r="AE226" s="23" t="s">
        <v>133</v>
      </c>
      <c r="AF226" s="23" t="s">
        <v>133</v>
      </c>
      <c r="AG226" s="23" t="s">
        <v>133</v>
      </c>
      <c r="AH226" s="23" t="s">
        <v>133</v>
      </c>
      <c r="AI226" s="23" t="s">
        <v>133</v>
      </c>
      <c r="AJ226" s="23" t="s">
        <v>133</v>
      </c>
      <c r="AK226" s="23" t="s">
        <v>133</v>
      </c>
      <c r="AL226" s="23" t="s">
        <v>133</v>
      </c>
      <c r="AM226" s="23" t="s">
        <v>133</v>
      </c>
      <c r="AN226" s="23" t="s">
        <v>133</v>
      </c>
      <c r="AO226" s="23">
        <v>6000.0</v>
      </c>
      <c r="AP226" s="23">
        <v>3600.0</v>
      </c>
      <c r="AQ226" s="23">
        <v>0.0</v>
      </c>
      <c r="AR226" s="23">
        <v>0.0</v>
      </c>
      <c r="AS226" s="23" t="s">
        <v>2585</v>
      </c>
      <c r="AT226" s="23" t="s">
        <v>2510</v>
      </c>
    </row>
    <row r="227">
      <c r="A227" s="23" t="str">
        <f t="shared" si="4"/>
        <v>OK</v>
      </c>
      <c r="B227" s="23" t="s">
        <v>60</v>
      </c>
      <c r="C227" s="23" t="s">
        <v>60</v>
      </c>
      <c r="D227" s="23">
        <v>1.0</v>
      </c>
      <c r="E227" s="23">
        <v>21.0</v>
      </c>
      <c r="F227" s="23">
        <v>30.0</v>
      </c>
      <c r="G227" s="23">
        <v>1.0</v>
      </c>
      <c r="H227" s="23">
        <v>50.0</v>
      </c>
      <c r="I227" s="29">
        <v>16202.0</v>
      </c>
      <c r="J227" s="23">
        <v>16202.0</v>
      </c>
      <c r="K227" s="23">
        <v>0.0</v>
      </c>
      <c r="L227" s="23">
        <v>1.0</v>
      </c>
      <c r="M227" s="23">
        <v>1.0</v>
      </c>
      <c r="N227" s="23">
        <v>0.0</v>
      </c>
      <c r="O227" s="23">
        <v>0.0127</v>
      </c>
      <c r="P227" s="23">
        <v>0.0</v>
      </c>
      <c r="Q227" s="23">
        <v>3.0</v>
      </c>
      <c r="R227" s="23">
        <v>3.0</v>
      </c>
      <c r="S227" s="23">
        <v>3.0</v>
      </c>
      <c r="T227" s="23">
        <v>0.0</v>
      </c>
      <c r="U227" s="23">
        <v>0.0</v>
      </c>
      <c r="V227" s="23">
        <v>0.0</v>
      </c>
      <c r="W227" s="23">
        <v>0.0</v>
      </c>
      <c r="X227" s="23">
        <v>2.0E-4</v>
      </c>
      <c r="Y227" s="23">
        <v>1.0E-4</v>
      </c>
      <c r="Z227" s="23" t="s">
        <v>133</v>
      </c>
      <c r="AA227" s="23">
        <v>0.0</v>
      </c>
      <c r="AB227" s="23">
        <v>0.0</v>
      </c>
      <c r="AC227" s="23">
        <v>0.0</v>
      </c>
      <c r="AD227" s="23">
        <v>0.0</v>
      </c>
      <c r="AE227" s="23">
        <v>0.0</v>
      </c>
      <c r="AF227" s="23">
        <v>0.0</v>
      </c>
      <c r="AG227" s="23">
        <v>0.0</v>
      </c>
      <c r="AH227" s="23">
        <v>0.0</v>
      </c>
      <c r="AI227" s="23">
        <v>0.0</v>
      </c>
      <c r="AJ227" s="23">
        <v>0.0</v>
      </c>
      <c r="AK227" s="23">
        <v>0.0</v>
      </c>
      <c r="AL227" s="23">
        <v>0.0</v>
      </c>
      <c r="AM227" s="23">
        <v>100000.0</v>
      </c>
      <c r="AN227" s="23">
        <v>1.0</v>
      </c>
      <c r="AO227" s="23">
        <v>6000.0</v>
      </c>
      <c r="AP227" s="23">
        <v>3600.0</v>
      </c>
      <c r="AQ227" s="23">
        <v>0.0</v>
      </c>
      <c r="AR227" s="23">
        <v>0.0</v>
      </c>
      <c r="AS227" s="23" t="s">
        <v>2585</v>
      </c>
      <c r="AT227" s="23" t="s">
        <v>2510</v>
      </c>
    </row>
    <row r="228">
      <c r="A228" s="23" t="str">
        <f t="shared" si="4"/>
        <v>OK</v>
      </c>
      <c r="B228" s="23" t="s">
        <v>61</v>
      </c>
      <c r="C228" s="23" t="s">
        <v>61</v>
      </c>
      <c r="D228" s="23">
        <v>1.0</v>
      </c>
      <c r="E228" s="23">
        <v>21.0</v>
      </c>
      <c r="F228" s="23">
        <v>20.0</v>
      </c>
      <c r="G228" s="23">
        <v>1.0</v>
      </c>
      <c r="H228" s="23">
        <v>50.0</v>
      </c>
      <c r="I228" s="29">
        <v>16202.0</v>
      </c>
      <c r="J228" s="23">
        <v>16202.0</v>
      </c>
      <c r="K228" s="23">
        <v>0.0</v>
      </c>
      <c r="L228" s="23">
        <v>1.0</v>
      </c>
      <c r="M228" s="23">
        <v>1.0</v>
      </c>
      <c r="N228" s="23">
        <v>0.0</v>
      </c>
      <c r="O228" s="23">
        <v>0.0141</v>
      </c>
      <c r="P228" s="23">
        <v>0.0</v>
      </c>
      <c r="Q228" s="23">
        <v>3.0</v>
      </c>
      <c r="R228" s="23">
        <v>3.0</v>
      </c>
      <c r="S228" s="23">
        <v>3.0</v>
      </c>
      <c r="T228" s="23">
        <v>0.0</v>
      </c>
      <c r="U228" s="23">
        <v>0.0</v>
      </c>
      <c r="V228" s="23">
        <v>0.0</v>
      </c>
      <c r="W228" s="23">
        <v>0.0</v>
      </c>
      <c r="X228" s="23">
        <v>2.0E-4</v>
      </c>
      <c r="Y228" s="23">
        <v>1.0E-4</v>
      </c>
      <c r="Z228" s="23" t="s">
        <v>133</v>
      </c>
      <c r="AA228" s="23">
        <v>0.0</v>
      </c>
      <c r="AB228" s="23">
        <v>0.0</v>
      </c>
      <c r="AC228" s="23">
        <v>0.0</v>
      </c>
      <c r="AD228" s="23">
        <v>0.0</v>
      </c>
      <c r="AE228" s="23">
        <v>0.0</v>
      </c>
      <c r="AF228" s="23">
        <v>0.0</v>
      </c>
      <c r="AG228" s="23">
        <v>0.0</v>
      </c>
      <c r="AH228" s="23">
        <v>0.0</v>
      </c>
      <c r="AI228" s="23">
        <v>0.0</v>
      </c>
      <c r="AJ228" s="23">
        <v>0.0</v>
      </c>
      <c r="AK228" s="23">
        <v>0.0</v>
      </c>
      <c r="AL228" s="23">
        <v>0.0</v>
      </c>
      <c r="AM228" s="23">
        <v>100000.0</v>
      </c>
      <c r="AN228" s="23">
        <v>1.0</v>
      </c>
      <c r="AO228" s="23">
        <v>6000.0</v>
      </c>
      <c r="AP228" s="23">
        <v>3600.0</v>
      </c>
      <c r="AQ228" s="23">
        <v>0.0</v>
      </c>
      <c r="AR228" s="23">
        <v>0.0</v>
      </c>
      <c r="AS228" s="23" t="s">
        <v>2585</v>
      </c>
      <c r="AT228" s="23" t="s">
        <v>2511</v>
      </c>
    </row>
    <row r="229">
      <c r="A229" s="23" t="str">
        <f t="shared" si="4"/>
        <v>OK</v>
      </c>
      <c r="B229" s="23" t="s">
        <v>62</v>
      </c>
      <c r="C229" s="23" t="s">
        <v>62</v>
      </c>
      <c r="D229" s="23">
        <v>1.0</v>
      </c>
      <c r="E229" s="23">
        <v>21.0</v>
      </c>
      <c r="F229" s="23">
        <v>10.0</v>
      </c>
      <c r="G229" s="23">
        <v>1.0</v>
      </c>
      <c r="H229" s="23">
        <v>50.0</v>
      </c>
      <c r="I229" s="29">
        <v>23847.0</v>
      </c>
      <c r="J229" s="23">
        <v>20738.375</v>
      </c>
      <c r="K229" s="23">
        <v>13.035707</v>
      </c>
      <c r="L229" s="23">
        <v>2.0</v>
      </c>
      <c r="M229" s="23">
        <v>1.0</v>
      </c>
      <c r="N229" s="23">
        <v>186234.0</v>
      </c>
      <c r="O229" s="23">
        <v>3600.0439</v>
      </c>
      <c r="P229" s="23">
        <v>52.0</v>
      </c>
      <c r="Q229" s="23">
        <v>15148.0</v>
      </c>
      <c r="R229" s="23">
        <v>15951.0</v>
      </c>
      <c r="S229" s="23">
        <v>2212.0</v>
      </c>
      <c r="T229" s="23">
        <v>1.0</v>
      </c>
      <c r="U229" s="23">
        <v>1458.0</v>
      </c>
      <c r="V229" s="23">
        <v>0.0</v>
      </c>
      <c r="W229" s="23">
        <v>12280.0</v>
      </c>
      <c r="X229" s="23">
        <v>1.427</v>
      </c>
      <c r="Y229" s="23">
        <v>0.1612</v>
      </c>
      <c r="Z229" s="23" t="s">
        <v>133</v>
      </c>
      <c r="AA229" s="23">
        <v>0.5045</v>
      </c>
      <c r="AB229" s="23">
        <v>333942.0</v>
      </c>
      <c r="AC229" s="23">
        <v>24545.0</v>
      </c>
      <c r="AD229" s="23">
        <v>24320.0</v>
      </c>
      <c r="AE229" s="23">
        <v>0.0</v>
      </c>
      <c r="AF229" s="23">
        <v>225.0</v>
      </c>
      <c r="AG229" s="23">
        <v>0.0</v>
      </c>
      <c r="AH229" s="23">
        <v>0.0</v>
      </c>
      <c r="AI229" s="23">
        <v>144.0536</v>
      </c>
      <c r="AJ229" s="23">
        <v>88.952</v>
      </c>
      <c r="AK229" s="23">
        <v>42.9787</v>
      </c>
      <c r="AL229" s="23">
        <v>0.0</v>
      </c>
      <c r="AM229" s="23">
        <v>100000.0</v>
      </c>
      <c r="AN229" s="23">
        <v>2.0</v>
      </c>
      <c r="AO229" s="23">
        <v>6000.0</v>
      </c>
      <c r="AP229" s="23">
        <v>3600.0</v>
      </c>
      <c r="AQ229" s="23">
        <v>0.0</v>
      </c>
      <c r="AR229" s="23">
        <v>0.0</v>
      </c>
      <c r="AS229" s="23" t="s">
        <v>2585</v>
      </c>
      <c r="AT229" s="23" t="s">
        <v>2527</v>
      </c>
    </row>
    <row r="230">
      <c r="A230" s="23" t="str">
        <f t="shared" si="4"/>
        <v>OK</v>
      </c>
      <c r="B230" s="23" t="s">
        <v>63</v>
      </c>
      <c r="C230" s="23" t="s">
        <v>63</v>
      </c>
      <c r="D230" s="23">
        <v>1.0</v>
      </c>
      <c r="E230" s="23">
        <v>23.0</v>
      </c>
      <c r="F230" s="23">
        <v>30.0</v>
      </c>
      <c r="G230" s="23">
        <v>1.0</v>
      </c>
      <c r="H230" s="23">
        <v>50.0</v>
      </c>
      <c r="I230" s="29">
        <v>23315.0</v>
      </c>
      <c r="J230" s="23">
        <v>23315.0</v>
      </c>
      <c r="K230" s="23">
        <v>0.0</v>
      </c>
      <c r="L230" s="23">
        <v>1.0</v>
      </c>
      <c r="M230" s="23">
        <v>1.0</v>
      </c>
      <c r="N230" s="23">
        <v>29.0</v>
      </c>
      <c r="O230" s="23">
        <v>0.148</v>
      </c>
      <c r="P230" s="23">
        <v>0.0</v>
      </c>
      <c r="Q230" s="23">
        <v>73.0</v>
      </c>
      <c r="R230" s="23">
        <v>114.0</v>
      </c>
      <c r="S230" s="23">
        <v>37.0</v>
      </c>
      <c r="T230" s="23">
        <v>14.0</v>
      </c>
      <c r="U230" s="23">
        <v>60.0</v>
      </c>
      <c r="V230" s="23">
        <v>0.0</v>
      </c>
      <c r="W230" s="23">
        <v>3.0</v>
      </c>
      <c r="X230" s="23">
        <v>0.0056</v>
      </c>
      <c r="Y230" s="23">
        <v>0.0017</v>
      </c>
      <c r="Z230" s="23" t="s">
        <v>133</v>
      </c>
      <c r="AA230" s="23">
        <v>0.002</v>
      </c>
      <c r="AB230" s="23">
        <v>14.0</v>
      </c>
      <c r="AC230" s="23">
        <v>38.0</v>
      </c>
      <c r="AD230" s="23">
        <v>25.0</v>
      </c>
      <c r="AE230" s="23">
        <v>0.0</v>
      </c>
      <c r="AF230" s="23">
        <v>13.0</v>
      </c>
      <c r="AG230" s="23">
        <v>0.0</v>
      </c>
      <c r="AH230" s="23">
        <v>0.0</v>
      </c>
      <c r="AI230" s="23">
        <v>0.0057</v>
      </c>
      <c r="AJ230" s="23">
        <v>0.0033</v>
      </c>
      <c r="AK230" s="23">
        <v>0.002</v>
      </c>
      <c r="AL230" s="23">
        <v>0.0</v>
      </c>
      <c r="AM230" s="23">
        <v>100000.0</v>
      </c>
      <c r="AN230" s="23">
        <v>2.0</v>
      </c>
      <c r="AO230" s="23">
        <v>6000.0</v>
      </c>
      <c r="AP230" s="23">
        <v>3600.0</v>
      </c>
      <c r="AQ230" s="23">
        <v>0.0</v>
      </c>
      <c r="AR230" s="23">
        <v>0.0</v>
      </c>
      <c r="AS230" s="23" t="s">
        <v>2585</v>
      </c>
      <c r="AT230" s="23" t="s">
        <v>2513</v>
      </c>
    </row>
    <row r="231">
      <c r="A231" s="23" t="str">
        <f t="shared" si="4"/>
        <v>OK</v>
      </c>
      <c r="B231" s="23" t="s">
        <v>64</v>
      </c>
      <c r="C231" s="23" t="s">
        <v>64</v>
      </c>
      <c r="D231" s="23">
        <v>1.0</v>
      </c>
      <c r="E231" s="23">
        <v>23.0</v>
      </c>
      <c r="F231" s="23">
        <v>20.0</v>
      </c>
      <c r="G231" s="23">
        <v>1.0</v>
      </c>
      <c r="H231" s="23">
        <v>50.0</v>
      </c>
      <c r="I231" s="29">
        <v>31047.0</v>
      </c>
      <c r="J231" s="23">
        <v>31047.0</v>
      </c>
      <c r="K231" s="23">
        <v>0.0</v>
      </c>
      <c r="L231" s="23">
        <v>1.0</v>
      </c>
      <c r="M231" s="23">
        <v>1.0</v>
      </c>
      <c r="N231" s="23">
        <v>6877.0</v>
      </c>
      <c r="O231" s="23">
        <v>24.3113</v>
      </c>
      <c r="P231" s="23">
        <v>12.0</v>
      </c>
      <c r="Q231" s="23">
        <v>637.0</v>
      </c>
      <c r="R231" s="23">
        <v>1373.0</v>
      </c>
      <c r="S231" s="23">
        <v>50.0</v>
      </c>
      <c r="T231" s="23">
        <v>9.0</v>
      </c>
      <c r="U231" s="23">
        <v>1123.0</v>
      </c>
      <c r="V231" s="23">
        <v>0.0</v>
      </c>
      <c r="W231" s="23">
        <v>191.0</v>
      </c>
      <c r="X231" s="23">
        <v>0.0649</v>
      </c>
      <c r="Y231" s="23">
        <v>0.0049</v>
      </c>
      <c r="Z231" s="23" t="s">
        <v>133</v>
      </c>
      <c r="AA231" s="23">
        <v>0.0403</v>
      </c>
      <c r="AB231" s="23">
        <v>9067.0</v>
      </c>
      <c r="AC231" s="23">
        <v>454.0</v>
      </c>
      <c r="AD231" s="23">
        <v>216.0</v>
      </c>
      <c r="AE231" s="23">
        <v>84.0</v>
      </c>
      <c r="AF231" s="23">
        <v>154.0</v>
      </c>
      <c r="AG231" s="23">
        <v>0.0</v>
      </c>
      <c r="AH231" s="23">
        <v>0.0</v>
      </c>
      <c r="AI231" s="23">
        <v>3.7218</v>
      </c>
      <c r="AJ231" s="23">
        <v>2.2621</v>
      </c>
      <c r="AK231" s="23">
        <v>1.2199</v>
      </c>
      <c r="AL231" s="23">
        <v>0.0</v>
      </c>
      <c r="AM231" s="23">
        <v>100000.0</v>
      </c>
      <c r="AN231" s="23">
        <v>3.0</v>
      </c>
      <c r="AO231" s="23">
        <v>6000.0</v>
      </c>
      <c r="AP231" s="23">
        <v>3600.0</v>
      </c>
      <c r="AQ231" s="23">
        <v>0.0</v>
      </c>
      <c r="AR231" s="23">
        <v>0.0</v>
      </c>
      <c r="AS231" s="23" t="s">
        <v>2585</v>
      </c>
      <c r="AT231" s="23" t="s">
        <v>2567</v>
      </c>
    </row>
    <row r="232">
      <c r="A232" s="23" t="str">
        <f t="shared" si="4"/>
        <v>OK</v>
      </c>
      <c r="B232" s="23" t="s">
        <v>65</v>
      </c>
      <c r="C232" s="23" t="s">
        <v>65</v>
      </c>
      <c r="D232" s="23">
        <v>0.0</v>
      </c>
      <c r="E232" s="23">
        <v>23.0</v>
      </c>
      <c r="F232" s="23">
        <v>10.0</v>
      </c>
      <c r="G232" s="23">
        <v>1.0</v>
      </c>
      <c r="H232" s="23">
        <v>50.0</v>
      </c>
      <c r="I232" s="29" t="s">
        <v>134</v>
      </c>
      <c r="J232" s="23">
        <v>0.0</v>
      </c>
      <c r="K232" s="23" t="s">
        <v>134</v>
      </c>
      <c r="L232" s="23">
        <v>-1.0</v>
      </c>
      <c r="M232" s="23">
        <v>-1.0</v>
      </c>
      <c r="N232" s="23">
        <v>0.0</v>
      </c>
      <c r="O232" s="23">
        <v>0.0</v>
      </c>
      <c r="P232" s="23">
        <v>0.0</v>
      </c>
      <c r="Q232" s="23" t="s">
        <v>133</v>
      </c>
      <c r="R232" s="23" t="s">
        <v>133</v>
      </c>
      <c r="S232" s="23" t="s">
        <v>133</v>
      </c>
      <c r="T232" s="23" t="s">
        <v>133</v>
      </c>
      <c r="U232" s="23" t="s">
        <v>133</v>
      </c>
      <c r="V232" s="23" t="s">
        <v>133</v>
      </c>
      <c r="W232" s="23" t="s">
        <v>133</v>
      </c>
      <c r="X232" s="23" t="s">
        <v>133</v>
      </c>
      <c r="Y232" s="23" t="s">
        <v>133</v>
      </c>
      <c r="Z232" s="23" t="s">
        <v>133</v>
      </c>
      <c r="AA232" s="23" t="s">
        <v>133</v>
      </c>
      <c r="AB232" s="23" t="s">
        <v>133</v>
      </c>
      <c r="AC232" s="23" t="s">
        <v>133</v>
      </c>
      <c r="AD232" s="23" t="s">
        <v>133</v>
      </c>
      <c r="AE232" s="23" t="s">
        <v>133</v>
      </c>
      <c r="AF232" s="23" t="s">
        <v>133</v>
      </c>
      <c r="AG232" s="23" t="s">
        <v>133</v>
      </c>
      <c r="AH232" s="23" t="s">
        <v>133</v>
      </c>
      <c r="AI232" s="23" t="s">
        <v>133</v>
      </c>
      <c r="AJ232" s="23" t="s">
        <v>133</v>
      </c>
      <c r="AK232" s="23" t="s">
        <v>133</v>
      </c>
      <c r="AL232" s="23" t="s">
        <v>133</v>
      </c>
      <c r="AM232" s="23" t="s">
        <v>133</v>
      </c>
      <c r="AN232" s="23" t="s">
        <v>133</v>
      </c>
      <c r="AO232" s="23">
        <v>6000.0</v>
      </c>
      <c r="AP232" s="23">
        <v>3600.0</v>
      </c>
      <c r="AQ232" s="23">
        <v>0.0</v>
      </c>
      <c r="AR232" s="23">
        <v>0.0</v>
      </c>
      <c r="AS232" s="23" t="s">
        <v>2585</v>
      </c>
      <c r="AT232" s="23" t="s">
        <v>2568</v>
      </c>
    </row>
    <row r="233">
      <c r="A233" s="23" t="str">
        <f t="shared" si="4"/>
        <v>OK</v>
      </c>
      <c r="B233" s="23" t="s">
        <v>66</v>
      </c>
      <c r="C233" s="23" t="s">
        <v>66</v>
      </c>
      <c r="D233" s="23">
        <v>1.0</v>
      </c>
      <c r="E233" s="23">
        <v>27.0</v>
      </c>
      <c r="F233" s="23">
        <v>30.0</v>
      </c>
      <c r="G233" s="23">
        <v>1.0</v>
      </c>
      <c r="H233" s="23">
        <v>50.0</v>
      </c>
      <c r="I233" s="29">
        <v>30400.0</v>
      </c>
      <c r="J233" s="23">
        <v>30400.0</v>
      </c>
      <c r="K233" s="23">
        <v>0.0</v>
      </c>
      <c r="L233" s="23">
        <v>1.0</v>
      </c>
      <c r="M233" s="23">
        <v>1.0</v>
      </c>
      <c r="N233" s="23">
        <v>8.0</v>
      </c>
      <c r="O233" s="23">
        <v>0.1691</v>
      </c>
      <c r="P233" s="23">
        <v>0.0</v>
      </c>
      <c r="Q233" s="23">
        <v>32.0</v>
      </c>
      <c r="R233" s="23">
        <v>51.0</v>
      </c>
      <c r="S233" s="23">
        <v>16.0</v>
      </c>
      <c r="T233" s="23">
        <v>0.0</v>
      </c>
      <c r="U233" s="23">
        <v>34.0</v>
      </c>
      <c r="V233" s="23">
        <v>0.0</v>
      </c>
      <c r="W233" s="23">
        <v>1.0</v>
      </c>
      <c r="X233" s="23">
        <v>0.0042</v>
      </c>
      <c r="Y233" s="23">
        <v>9.0E-4</v>
      </c>
      <c r="Z233" s="23" t="s">
        <v>133</v>
      </c>
      <c r="AA233" s="23">
        <v>0.0017</v>
      </c>
      <c r="AB233" s="23">
        <v>23.0</v>
      </c>
      <c r="AC233" s="23">
        <v>97.0</v>
      </c>
      <c r="AD233" s="23">
        <v>79.0</v>
      </c>
      <c r="AE233" s="23">
        <v>0.0</v>
      </c>
      <c r="AF233" s="23">
        <v>18.0</v>
      </c>
      <c r="AG233" s="23">
        <v>0.0</v>
      </c>
      <c r="AH233" s="23">
        <v>0.0</v>
      </c>
      <c r="AI233" s="23">
        <v>0.0173</v>
      </c>
      <c r="AJ233" s="23">
        <v>0.0115</v>
      </c>
      <c r="AK233" s="23">
        <v>0.0046</v>
      </c>
      <c r="AL233" s="23">
        <v>0.0</v>
      </c>
      <c r="AM233" s="23">
        <v>100000.0</v>
      </c>
      <c r="AN233" s="23">
        <v>2.0</v>
      </c>
      <c r="AO233" s="23">
        <v>6000.0</v>
      </c>
      <c r="AP233" s="23">
        <v>3600.0</v>
      </c>
      <c r="AQ233" s="23">
        <v>1.0</v>
      </c>
      <c r="AR233" s="23">
        <v>0.0</v>
      </c>
      <c r="AS233" s="23" t="s">
        <v>2585</v>
      </c>
      <c r="AT233" s="23" t="s">
        <v>2516</v>
      </c>
    </row>
    <row r="234">
      <c r="A234" s="23" t="str">
        <f t="shared" si="4"/>
        <v>OK</v>
      </c>
      <c r="B234" s="23" t="s">
        <v>67</v>
      </c>
      <c r="C234" s="23" t="s">
        <v>67</v>
      </c>
      <c r="D234" s="23">
        <v>1.0</v>
      </c>
      <c r="E234" s="23">
        <v>27.0</v>
      </c>
      <c r="F234" s="23">
        <v>20.0</v>
      </c>
      <c r="G234" s="23">
        <v>1.0</v>
      </c>
      <c r="H234" s="23">
        <v>50.0</v>
      </c>
      <c r="I234" s="29">
        <v>31900.0</v>
      </c>
      <c r="J234" s="23">
        <v>31900.0</v>
      </c>
      <c r="K234" s="23">
        <v>0.0</v>
      </c>
      <c r="L234" s="23">
        <v>1.0</v>
      </c>
      <c r="M234" s="23">
        <v>1.0</v>
      </c>
      <c r="N234" s="23">
        <v>898.0</v>
      </c>
      <c r="O234" s="23">
        <v>2.6555</v>
      </c>
      <c r="P234" s="23">
        <v>104.0</v>
      </c>
      <c r="Q234" s="23">
        <v>343.0</v>
      </c>
      <c r="R234" s="23">
        <v>605.0</v>
      </c>
      <c r="S234" s="23">
        <v>81.0</v>
      </c>
      <c r="T234" s="23">
        <v>0.0</v>
      </c>
      <c r="U234" s="23">
        <v>473.0</v>
      </c>
      <c r="V234" s="23">
        <v>0.0</v>
      </c>
      <c r="W234" s="23">
        <v>51.0</v>
      </c>
      <c r="X234" s="23">
        <v>0.0397</v>
      </c>
      <c r="Y234" s="23">
        <v>0.0055</v>
      </c>
      <c r="Z234" s="23" t="s">
        <v>133</v>
      </c>
      <c r="AA234" s="23">
        <v>0.0208</v>
      </c>
      <c r="AB234" s="23">
        <v>1393.0</v>
      </c>
      <c r="AC234" s="23">
        <v>190.0</v>
      </c>
      <c r="AD234" s="23">
        <v>156.0</v>
      </c>
      <c r="AE234" s="23">
        <v>0.0</v>
      </c>
      <c r="AF234" s="23">
        <v>34.0</v>
      </c>
      <c r="AG234" s="23">
        <v>0.0</v>
      </c>
      <c r="AH234" s="23">
        <v>0.0</v>
      </c>
      <c r="AI234" s="23">
        <v>0.6702</v>
      </c>
      <c r="AJ234" s="23">
        <v>0.4096</v>
      </c>
      <c r="AK234" s="23">
        <v>0.2182</v>
      </c>
      <c r="AL234" s="23">
        <v>0.0</v>
      </c>
      <c r="AM234" s="23">
        <v>100000.0</v>
      </c>
      <c r="AN234" s="23">
        <v>3.0</v>
      </c>
      <c r="AO234" s="23">
        <v>6000.0</v>
      </c>
      <c r="AP234" s="23">
        <v>3600.0</v>
      </c>
      <c r="AQ234" s="23">
        <v>1.0</v>
      </c>
      <c r="AR234" s="23">
        <v>0.0</v>
      </c>
      <c r="AS234" s="23" t="s">
        <v>2585</v>
      </c>
      <c r="AT234" s="23" t="s">
        <v>2517</v>
      </c>
    </row>
    <row r="235">
      <c r="A235" s="23" t="str">
        <f t="shared" si="4"/>
        <v>OK</v>
      </c>
      <c r="B235" s="23" t="s">
        <v>68</v>
      </c>
      <c r="C235" s="23" t="s">
        <v>68</v>
      </c>
      <c r="D235" s="23">
        <v>0.0</v>
      </c>
      <c r="E235" s="23">
        <v>27.0</v>
      </c>
      <c r="F235" s="23">
        <v>11.0</v>
      </c>
      <c r="G235" s="23">
        <v>1.0</v>
      </c>
      <c r="H235" s="23">
        <v>50.0</v>
      </c>
      <c r="I235" s="29" t="s">
        <v>134</v>
      </c>
      <c r="J235" s="23">
        <v>0.0</v>
      </c>
      <c r="K235" s="23" t="s">
        <v>134</v>
      </c>
      <c r="L235" s="23">
        <v>-1.0</v>
      </c>
      <c r="M235" s="23">
        <v>-1.0</v>
      </c>
      <c r="N235" s="23">
        <v>0.0</v>
      </c>
      <c r="O235" s="23">
        <v>0.0</v>
      </c>
      <c r="P235" s="23">
        <v>0.0</v>
      </c>
      <c r="Q235" s="23" t="s">
        <v>133</v>
      </c>
      <c r="R235" s="23" t="s">
        <v>133</v>
      </c>
      <c r="S235" s="23" t="s">
        <v>133</v>
      </c>
      <c r="T235" s="23" t="s">
        <v>133</v>
      </c>
      <c r="U235" s="23" t="s">
        <v>133</v>
      </c>
      <c r="V235" s="23" t="s">
        <v>133</v>
      </c>
      <c r="W235" s="23" t="s">
        <v>133</v>
      </c>
      <c r="X235" s="23" t="s">
        <v>133</v>
      </c>
      <c r="Y235" s="23" t="s">
        <v>133</v>
      </c>
      <c r="Z235" s="23" t="s">
        <v>133</v>
      </c>
      <c r="AA235" s="23" t="s">
        <v>133</v>
      </c>
      <c r="AB235" s="23" t="s">
        <v>133</v>
      </c>
      <c r="AC235" s="23" t="s">
        <v>133</v>
      </c>
      <c r="AD235" s="23" t="s">
        <v>133</v>
      </c>
      <c r="AE235" s="23" t="s">
        <v>133</v>
      </c>
      <c r="AF235" s="23" t="s">
        <v>133</v>
      </c>
      <c r="AG235" s="23" t="s">
        <v>133</v>
      </c>
      <c r="AH235" s="23" t="s">
        <v>133</v>
      </c>
      <c r="AI235" s="23" t="s">
        <v>133</v>
      </c>
      <c r="AJ235" s="23" t="s">
        <v>133</v>
      </c>
      <c r="AK235" s="23" t="s">
        <v>133</v>
      </c>
      <c r="AL235" s="23" t="s">
        <v>133</v>
      </c>
      <c r="AM235" s="23" t="s">
        <v>133</v>
      </c>
      <c r="AN235" s="23" t="s">
        <v>133</v>
      </c>
      <c r="AO235" s="23">
        <v>6000.0</v>
      </c>
      <c r="AP235" s="23">
        <v>3600.0</v>
      </c>
      <c r="AQ235" s="23">
        <v>1.0</v>
      </c>
      <c r="AR235" s="23">
        <v>0.0</v>
      </c>
      <c r="AS235" s="23" t="s">
        <v>2585</v>
      </c>
      <c r="AT235" s="23" t="s">
        <v>2518</v>
      </c>
    </row>
    <row r="236">
      <c r="A236" s="23" t="str">
        <f t="shared" si="4"/>
        <v>OK</v>
      </c>
      <c r="B236" s="23" t="s">
        <v>69</v>
      </c>
      <c r="C236" s="23" t="s">
        <v>69</v>
      </c>
      <c r="D236" s="23">
        <v>1.0</v>
      </c>
      <c r="E236" s="23">
        <v>28.0</v>
      </c>
      <c r="F236" s="23">
        <v>30.0</v>
      </c>
      <c r="G236" s="23">
        <v>1.0</v>
      </c>
      <c r="H236" s="23">
        <v>50.0</v>
      </c>
      <c r="I236" s="29">
        <v>76100.0</v>
      </c>
      <c r="J236" s="23">
        <v>65371.666667</v>
      </c>
      <c r="K236" s="23">
        <v>14.097678</v>
      </c>
      <c r="L236" s="23">
        <v>2.0</v>
      </c>
      <c r="M236" s="23">
        <v>1.0</v>
      </c>
      <c r="N236" s="23">
        <v>126423.0</v>
      </c>
      <c r="O236" s="23">
        <v>3600.0163</v>
      </c>
      <c r="P236" s="23">
        <v>532.0</v>
      </c>
      <c r="Q236" s="23">
        <v>5591.0</v>
      </c>
      <c r="R236" s="23">
        <v>12647.0</v>
      </c>
      <c r="S236" s="23">
        <v>691.0</v>
      </c>
      <c r="T236" s="23">
        <v>0.0</v>
      </c>
      <c r="U236" s="23">
        <v>7866.0</v>
      </c>
      <c r="V236" s="23">
        <v>0.0</v>
      </c>
      <c r="W236" s="23">
        <v>4090.0</v>
      </c>
      <c r="X236" s="23">
        <v>1.1366</v>
      </c>
      <c r="Y236" s="23">
        <v>0.1027</v>
      </c>
      <c r="Z236" s="23" t="s">
        <v>133</v>
      </c>
      <c r="AA236" s="23">
        <v>0.5468</v>
      </c>
      <c r="AB236" s="23">
        <v>243506.0</v>
      </c>
      <c r="AC236" s="23">
        <v>10985.0</v>
      </c>
      <c r="AD236" s="23">
        <v>7930.0</v>
      </c>
      <c r="AE236" s="23">
        <v>0.0</v>
      </c>
      <c r="AF236" s="23">
        <v>3055.0</v>
      </c>
      <c r="AG236" s="23">
        <v>0.0</v>
      </c>
      <c r="AH236" s="23">
        <v>0.0</v>
      </c>
      <c r="AI236" s="23">
        <v>190.3059</v>
      </c>
      <c r="AJ236" s="23">
        <v>127.41</v>
      </c>
      <c r="AK236" s="23">
        <v>46.9946</v>
      </c>
      <c r="AL236" s="23">
        <v>0.0</v>
      </c>
      <c r="AM236" s="23">
        <v>100000.0</v>
      </c>
      <c r="AN236" s="23">
        <v>7.0</v>
      </c>
      <c r="AO236" s="23">
        <v>6000.0</v>
      </c>
      <c r="AP236" s="23">
        <v>3600.0</v>
      </c>
      <c r="AQ236" s="23">
        <v>0.0</v>
      </c>
      <c r="AR236" s="23">
        <v>0.0</v>
      </c>
      <c r="AS236" s="23" t="s">
        <v>2585</v>
      </c>
      <c r="AT236" s="23" t="s">
        <v>2511</v>
      </c>
    </row>
    <row r="237">
      <c r="A237" s="23" t="str">
        <f t="shared" si="4"/>
        <v>OK</v>
      </c>
      <c r="B237" s="23" t="s">
        <v>70</v>
      </c>
      <c r="C237" s="23" t="s">
        <v>70</v>
      </c>
      <c r="D237" s="23">
        <v>0.0</v>
      </c>
      <c r="E237" s="23">
        <v>28.0</v>
      </c>
      <c r="F237" s="23">
        <v>20.0</v>
      </c>
      <c r="G237" s="23">
        <v>1.0</v>
      </c>
      <c r="H237" s="23">
        <v>50.0</v>
      </c>
      <c r="I237" s="29" t="s">
        <v>134</v>
      </c>
      <c r="J237" s="23">
        <v>0.0</v>
      </c>
      <c r="K237" s="23" t="s">
        <v>134</v>
      </c>
      <c r="L237" s="23">
        <v>-1.0</v>
      </c>
      <c r="M237" s="23">
        <v>-1.0</v>
      </c>
      <c r="N237" s="23">
        <v>0.0</v>
      </c>
      <c r="O237" s="23">
        <v>0.0</v>
      </c>
      <c r="P237" s="23">
        <v>0.0</v>
      </c>
      <c r="Q237" s="23" t="s">
        <v>133</v>
      </c>
      <c r="R237" s="23" t="s">
        <v>133</v>
      </c>
      <c r="S237" s="23" t="s">
        <v>133</v>
      </c>
      <c r="T237" s="23" t="s">
        <v>133</v>
      </c>
      <c r="U237" s="23" t="s">
        <v>133</v>
      </c>
      <c r="V237" s="23" t="s">
        <v>133</v>
      </c>
      <c r="W237" s="23" t="s">
        <v>133</v>
      </c>
      <c r="X237" s="23" t="s">
        <v>133</v>
      </c>
      <c r="Y237" s="23" t="s">
        <v>133</v>
      </c>
      <c r="Z237" s="23" t="s">
        <v>133</v>
      </c>
      <c r="AA237" s="23" t="s">
        <v>133</v>
      </c>
      <c r="AB237" s="23" t="s">
        <v>133</v>
      </c>
      <c r="AC237" s="23" t="s">
        <v>133</v>
      </c>
      <c r="AD237" s="23" t="s">
        <v>133</v>
      </c>
      <c r="AE237" s="23" t="s">
        <v>133</v>
      </c>
      <c r="AF237" s="23" t="s">
        <v>133</v>
      </c>
      <c r="AG237" s="23" t="s">
        <v>133</v>
      </c>
      <c r="AH237" s="23" t="s">
        <v>133</v>
      </c>
      <c r="AI237" s="23" t="s">
        <v>133</v>
      </c>
      <c r="AJ237" s="23" t="s">
        <v>133</v>
      </c>
      <c r="AK237" s="23" t="s">
        <v>133</v>
      </c>
      <c r="AL237" s="23" t="s">
        <v>133</v>
      </c>
      <c r="AM237" s="23" t="s">
        <v>133</v>
      </c>
      <c r="AN237" s="23" t="s">
        <v>133</v>
      </c>
      <c r="AO237" s="23">
        <v>6000.0</v>
      </c>
      <c r="AP237" s="23">
        <v>3600.0</v>
      </c>
      <c r="AQ237" s="23">
        <v>0.0</v>
      </c>
      <c r="AR237" s="23">
        <v>0.0</v>
      </c>
      <c r="AS237" s="23" t="s">
        <v>2585</v>
      </c>
      <c r="AT237" s="23" t="s">
        <v>2549</v>
      </c>
    </row>
    <row r="238">
      <c r="A238" s="23" t="str">
        <f t="shared" si="4"/>
        <v>OK</v>
      </c>
      <c r="B238" s="23" t="s">
        <v>71</v>
      </c>
      <c r="C238" s="23" t="s">
        <v>71</v>
      </c>
      <c r="D238" s="23">
        <v>0.0</v>
      </c>
      <c r="E238" s="23">
        <v>28.0</v>
      </c>
      <c r="F238" s="23">
        <v>18.0</v>
      </c>
      <c r="G238" s="23">
        <v>1.0</v>
      </c>
      <c r="H238" s="23">
        <v>50.0</v>
      </c>
      <c r="I238" s="29" t="s">
        <v>134</v>
      </c>
      <c r="J238" s="23">
        <v>0.0</v>
      </c>
      <c r="K238" s="23" t="s">
        <v>134</v>
      </c>
      <c r="L238" s="23">
        <v>-1.0</v>
      </c>
      <c r="M238" s="23">
        <v>-1.0</v>
      </c>
      <c r="N238" s="23">
        <v>0.0</v>
      </c>
      <c r="O238" s="23">
        <v>0.0</v>
      </c>
      <c r="P238" s="23">
        <v>0.0</v>
      </c>
      <c r="Q238" s="23" t="s">
        <v>133</v>
      </c>
      <c r="R238" s="23" t="s">
        <v>133</v>
      </c>
      <c r="S238" s="23" t="s">
        <v>133</v>
      </c>
      <c r="T238" s="23" t="s">
        <v>133</v>
      </c>
      <c r="U238" s="23" t="s">
        <v>133</v>
      </c>
      <c r="V238" s="23" t="s">
        <v>133</v>
      </c>
      <c r="W238" s="23" t="s">
        <v>133</v>
      </c>
      <c r="X238" s="23" t="s">
        <v>133</v>
      </c>
      <c r="Y238" s="23" t="s">
        <v>133</v>
      </c>
      <c r="Z238" s="23" t="s">
        <v>133</v>
      </c>
      <c r="AA238" s="23" t="s">
        <v>133</v>
      </c>
      <c r="AB238" s="23" t="s">
        <v>133</v>
      </c>
      <c r="AC238" s="23" t="s">
        <v>133</v>
      </c>
      <c r="AD238" s="23" t="s">
        <v>133</v>
      </c>
      <c r="AE238" s="23" t="s">
        <v>133</v>
      </c>
      <c r="AF238" s="23" t="s">
        <v>133</v>
      </c>
      <c r="AG238" s="23" t="s">
        <v>133</v>
      </c>
      <c r="AH238" s="23" t="s">
        <v>133</v>
      </c>
      <c r="AI238" s="23" t="s">
        <v>133</v>
      </c>
      <c r="AJ238" s="23" t="s">
        <v>133</v>
      </c>
      <c r="AK238" s="23" t="s">
        <v>133</v>
      </c>
      <c r="AL238" s="23" t="s">
        <v>133</v>
      </c>
      <c r="AM238" s="23" t="s">
        <v>133</v>
      </c>
      <c r="AN238" s="23" t="s">
        <v>133</v>
      </c>
      <c r="AO238" s="23">
        <v>6000.0</v>
      </c>
      <c r="AP238" s="23">
        <v>3600.0</v>
      </c>
      <c r="AQ238" s="23">
        <v>0.0</v>
      </c>
      <c r="AR238" s="23">
        <v>0.0</v>
      </c>
      <c r="AS238" s="23" t="s">
        <v>2585</v>
      </c>
      <c r="AT238" s="23" t="s">
        <v>2520</v>
      </c>
    </row>
    <row r="239">
      <c r="A239" s="23" t="str">
        <f t="shared" si="4"/>
        <v>OK</v>
      </c>
      <c r="B239" s="23" t="s">
        <v>72</v>
      </c>
      <c r="C239" s="23" t="s">
        <v>72</v>
      </c>
      <c r="D239" s="23">
        <v>1.0</v>
      </c>
      <c r="E239" s="23">
        <v>28.0</v>
      </c>
      <c r="F239" s="23">
        <v>30.0</v>
      </c>
      <c r="G239" s="23">
        <v>1.0</v>
      </c>
      <c r="H239" s="23">
        <v>50.0</v>
      </c>
      <c r="I239" s="29">
        <v>29823.0</v>
      </c>
      <c r="J239" s="23">
        <v>29823.0</v>
      </c>
      <c r="K239" s="23">
        <v>0.0</v>
      </c>
      <c r="L239" s="23">
        <v>1.0</v>
      </c>
      <c r="M239" s="23">
        <v>1.0</v>
      </c>
      <c r="N239" s="23">
        <v>0.0</v>
      </c>
      <c r="O239" s="23">
        <v>0.0367</v>
      </c>
      <c r="P239" s="23">
        <v>0.0</v>
      </c>
      <c r="Q239" s="23">
        <v>5.0</v>
      </c>
      <c r="R239" s="23">
        <v>4.0</v>
      </c>
      <c r="S239" s="23">
        <v>3.0</v>
      </c>
      <c r="T239" s="23">
        <v>0.0</v>
      </c>
      <c r="U239" s="23">
        <v>0.0</v>
      </c>
      <c r="V239" s="23">
        <v>0.0</v>
      </c>
      <c r="W239" s="23">
        <v>1.0</v>
      </c>
      <c r="X239" s="23">
        <v>5.0E-4</v>
      </c>
      <c r="Y239" s="23">
        <v>2.0E-4</v>
      </c>
      <c r="Z239" s="23" t="s">
        <v>133</v>
      </c>
      <c r="AA239" s="23">
        <v>1.0E-4</v>
      </c>
      <c r="AB239" s="23">
        <v>2.0</v>
      </c>
      <c r="AC239" s="23">
        <v>63.0</v>
      </c>
      <c r="AD239" s="23">
        <v>62.0</v>
      </c>
      <c r="AE239" s="23">
        <v>0.0</v>
      </c>
      <c r="AF239" s="23">
        <v>1.0</v>
      </c>
      <c r="AG239" s="23">
        <v>0.0</v>
      </c>
      <c r="AH239" s="23">
        <v>0.0</v>
      </c>
      <c r="AI239" s="23">
        <v>0.0024</v>
      </c>
      <c r="AJ239" s="23">
        <v>0.0021</v>
      </c>
      <c r="AK239" s="23">
        <v>2.0E-4</v>
      </c>
      <c r="AL239" s="23">
        <v>0.0</v>
      </c>
      <c r="AM239" s="23">
        <v>100000.0</v>
      </c>
      <c r="AN239" s="23">
        <v>1.0</v>
      </c>
      <c r="AO239" s="23">
        <v>6000.0</v>
      </c>
      <c r="AP239" s="23">
        <v>3600.0</v>
      </c>
      <c r="AQ239" s="23">
        <v>0.0</v>
      </c>
      <c r="AR239" s="23">
        <v>0.0</v>
      </c>
      <c r="AS239" s="23" t="s">
        <v>2585</v>
      </c>
      <c r="AT239" s="23" t="s">
        <v>2520</v>
      </c>
    </row>
    <row r="240">
      <c r="A240" s="23" t="str">
        <f t="shared" si="4"/>
        <v>OK</v>
      </c>
      <c r="B240" s="23" t="s">
        <v>73</v>
      </c>
      <c r="C240" s="23" t="s">
        <v>73</v>
      </c>
      <c r="D240" s="23">
        <v>1.0</v>
      </c>
      <c r="E240" s="23">
        <v>28.0</v>
      </c>
      <c r="F240" s="23">
        <v>20.0</v>
      </c>
      <c r="G240" s="23">
        <v>1.0</v>
      </c>
      <c r="H240" s="23">
        <v>50.0</v>
      </c>
      <c r="I240" s="29">
        <v>30636.0</v>
      </c>
      <c r="J240" s="23">
        <v>30636.0</v>
      </c>
      <c r="K240" s="23">
        <v>0.0</v>
      </c>
      <c r="L240" s="23">
        <v>1.0</v>
      </c>
      <c r="M240" s="23">
        <v>1.0</v>
      </c>
      <c r="N240" s="23">
        <v>196.0</v>
      </c>
      <c r="O240" s="23">
        <v>0.3597</v>
      </c>
      <c r="P240" s="23">
        <v>0.0</v>
      </c>
      <c r="Q240" s="23">
        <v>82.0</v>
      </c>
      <c r="R240" s="23">
        <v>103.0</v>
      </c>
      <c r="S240" s="23">
        <v>32.0</v>
      </c>
      <c r="T240" s="23">
        <v>0.0</v>
      </c>
      <c r="U240" s="23">
        <v>29.0</v>
      </c>
      <c r="V240" s="23">
        <v>0.0</v>
      </c>
      <c r="W240" s="23">
        <v>42.0</v>
      </c>
      <c r="X240" s="23">
        <v>0.0087</v>
      </c>
      <c r="Y240" s="23">
        <v>0.0018</v>
      </c>
      <c r="Z240" s="23" t="s">
        <v>133</v>
      </c>
      <c r="AA240" s="23">
        <v>0.0038</v>
      </c>
      <c r="AB240" s="23">
        <v>226.0</v>
      </c>
      <c r="AC240" s="23">
        <v>137.0</v>
      </c>
      <c r="AD240" s="23">
        <v>133.0</v>
      </c>
      <c r="AE240" s="23">
        <v>0.0</v>
      </c>
      <c r="AF240" s="23">
        <v>4.0</v>
      </c>
      <c r="AG240" s="23">
        <v>0.0</v>
      </c>
      <c r="AH240" s="23">
        <v>0.0</v>
      </c>
      <c r="AI240" s="23">
        <v>0.0986</v>
      </c>
      <c r="AJ240" s="23">
        <v>0.0591</v>
      </c>
      <c r="AK240" s="23">
        <v>0.0324</v>
      </c>
      <c r="AL240" s="23">
        <v>0.0</v>
      </c>
      <c r="AM240" s="23">
        <v>100000.0</v>
      </c>
      <c r="AN240" s="23">
        <v>1.0</v>
      </c>
      <c r="AO240" s="23">
        <v>6000.0</v>
      </c>
      <c r="AP240" s="23">
        <v>3600.0</v>
      </c>
      <c r="AQ240" s="23">
        <v>0.0</v>
      </c>
      <c r="AR240" s="23">
        <v>0.0</v>
      </c>
      <c r="AS240" s="23" t="s">
        <v>2585</v>
      </c>
      <c r="AT240" s="23" t="s">
        <v>2521</v>
      </c>
    </row>
    <row r="241">
      <c r="A241" s="23" t="str">
        <f t="shared" si="4"/>
        <v>OK</v>
      </c>
      <c r="B241" s="23" t="s">
        <v>74</v>
      </c>
      <c r="C241" s="23" t="s">
        <v>74</v>
      </c>
      <c r="D241" s="23">
        <v>0.0</v>
      </c>
      <c r="E241" s="23">
        <v>28.0</v>
      </c>
      <c r="F241" s="23">
        <v>10.0</v>
      </c>
      <c r="G241" s="23">
        <v>1.0</v>
      </c>
      <c r="H241" s="23">
        <v>50.0</v>
      </c>
      <c r="I241" s="29" t="s">
        <v>134</v>
      </c>
      <c r="J241" s="23">
        <v>0.0</v>
      </c>
      <c r="K241" s="23" t="s">
        <v>134</v>
      </c>
      <c r="L241" s="23">
        <v>-1.0</v>
      </c>
      <c r="M241" s="23">
        <v>-1.0</v>
      </c>
      <c r="N241" s="23">
        <v>0.0</v>
      </c>
      <c r="O241" s="23">
        <v>0.0</v>
      </c>
      <c r="P241" s="23">
        <v>0.0</v>
      </c>
      <c r="Q241" s="23" t="s">
        <v>133</v>
      </c>
      <c r="R241" s="23" t="s">
        <v>133</v>
      </c>
      <c r="S241" s="23" t="s">
        <v>133</v>
      </c>
      <c r="T241" s="23" t="s">
        <v>133</v>
      </c>
      <c r="U241" s="23" t="s">
        <v>133</v>
      </c>
      <c r="V241" s="23" t="s">
        <v>133</v>
      </c>
      <c r="W241" s="23" t="s">
        <v>133</v>
      </c>
      <c r="X241" s="23" t="s">
        <v>133</v>
      </c>
      <c r="Y241" s="23" t="s">
        <v>133</v>
      </c>
      <c r="Z241" s="23" t="s">
        <v>133</v>
      </c>
      <c r="AA241" s="23" t="s">
        <v>133</v>
      </c>
      <c r="AB241" s="23" t="s">
        <v>133</v>
      </c>
      <c r="AC241" s="23" t="s">
        <v>133</v>
      </c>
      <c r="AD241" s="23" t="s">
        <v>133</v>
      </c>
      <c r="AE241" s="23" t="s">
        <v>133</v>
      </c>
      <c r="AF241" s="23" t="s">
        <v>133</v>
      </c>
      <c r="AG241" s="23" t="s">
        <v>133</v>
      </c>
      <c r="AH241" s="23" t="s">
        <v>133</v>
      </c>
      <c r="AI241" s="23" t="s">
        <v>133</v>
      </c>
      <c r="AJ241" s="23" t="s">
        <v>133</v>
      </c>
      <c r="AK241" s="23" t="s">
        <v>133</v>
      </c>
      <c r="AL241" s="23" t="s">
        <v>133</v>
      </c>
      <c r="AM241" s="23" t="s">
        <v>133</v>
      </c>
      <c r="AN241" s="23" t="s">
        <v>133</v>
      </c>
      <c r="AO241" s="23">
        <v>6000.0</v>
      </c>
      <c r="AP241" s="23">
        <v>3600.0</v>
      </c>
      <c r="AQ241" s="23">
        <v>0.0</v>
      </c>
      <c r="AR241" s="23">
        <v>0.0</v>
      </c>
      <c r="AS241" s="23" t="s">
        <v>2585</v>
      </c>
      <c r="AT241" s="23" t="s">
        <v>2569</v>
      </c>
    </row>
    <row r="242">
      <c r="A242" s="23" t="str">
        <f t="shared" si="4"/>
        <v>OK</v>
      </c>
      <c r="B242" s="23" t="s">
        <v>75</v>
      </c>
      <c r="C242" s="23" t="s">
        <v>75</v>
      </c>
      <c r="D242" s="23">
        <v>1.0</v>
      </c>
      <c r="E242" s="23">
        <v>41.0</v>
      </c>
      <c r="F242" s="23">
        <v>30.0</v>
      </c>
      <c r="G242" s="23">
        <v>1.0</v>
      </c>
      <c r="H242" s="23">
        <v>50.0</v>
      </c>
      <c r="I242" s="29">
        <v>57756.0</v>
      </c>
      <c r="J242" s="23">
        <v>57756.0</v>
      </c>
      <c r="K242" s="23">
        <v>0.0</v>
      </c>
      <c r="L242" s="23">
        <v>1.0</v>
      </c>
      <c r="M242" s="23">
        <v>1.0</v>
      </c>
      <c r="N242" s="23">
        <v>71.0</v>
      </c>
      <c r="O242" s="23">
        <v>0.5282</v>
      </c>
      <c r="P242" s="23">
        <v>0.0</v>
      </c>
      <c r="Q242" s="23">
        <v>94.0</v>
      </c>
      <c r="R242" s="23">
        <v>155.0</v>
      </c>
      <c r="S242" s="23">
        <v>58.0</v>
      </c>
      <c r="T242" s="23">
        <v>0.0</v>
      </c>
      <c r="U242" s="23">
        <v>97.0</v>
      </c>
      <c r="V242" s="23">
        <v>0.0</v>
      </c>
      <c r="W242" s="23">
        <v>0.0</v>
      </c>
      <c r="X242" s="23">
        <v>0.019</v>
      </c>
      <c r="Y242" s="23">
        <v>0.0046</v>
      </c>
      <c r="Z242" s="23" t="s">
        <v>133</v>
      </c>
      <c r="AA242" s="23">
        <v>0.0078</v>
      </c>
      <c r="AB242" s="23">
        <v>80.0</v>
      </c>
      <c r="AC242" s="23">
        <v>302.0</v>
      </c>
      <c r="AD242" s="23">
        <v>286.0</v>
      </c>
      <c r="AE242" s="23">
        <v>0.0</v>
      </c>
      <c r="AF242" s="23">
        <v>16.0</v>
      </c>
      <c r="AG242" s="23">
        <v>0.0</v>
      </c>
      <c r="AH242" s="23">
        <v>0.0</v>
      </c>
      <c r="AI242" s="23">
        <v>0.0934</v>
      </c>
      <c r="AJ242" s="23">
        <v>0.069</v>
      </c>
      <c r="AK242" s="23">
        <v>0.0186</v>
      </c>
      <c r="AL242" s="23">
        <v>0.0</v>
      </c>
      <c r="AM242" s="23">
        <v>100000.0</v>
      </c>
      <c r="AN242" s="23">
        <v>2.0</v>
      </c>
      <c r="AO242" s="23">
        <v>6000.0</v>
      </c>
      <c r="AP242" s="23">
        <v>3600.0</v>
      </c>
      <c r="AQ242" s="23">
        <v>0.0</v>
      </c>
      <c r="AR242" s="23">
        <v>0.0</v>
      </c>
      <c r="AS242" s="23" t="s">
        <v>2585</v>
      </c>
      <c r="AT242" s="23" t="s">
        <v>2523</v>
      </c>
    </row>
    <row r="243">
      <c r="A243" s="23" t="str">
        <f t="shared" si="4"/>
        <v>OK</v>
      </c>
      <c r="B243" s="23" t="s">
        <v>76</v>
      </c>
      <c r="C243" s="23" t="s">
        <v>76</v>
      </c>
      <c r="D243" s="23">
        <v>1.0</v>
      </c>
      <c r="E243" s="23">
        <v>41.0</v>
      </c>
      <c r="F243" s="23">
        <v>20.0</v>
      </c>
      <c r="G243" s="23">
        <v>1.0</v>
      </c>
      <c r="H243" s="23">
        <v>50.0</v>
      </c>
      <c r="I243" s="29">
        <v>59618.0</v>
      </c>
      <c r="J243" s="23">
        <v>59618.0</v>
      </c>
      <c r="K243" s="23">
        <v>0.0</v>
      </c>
      <c r="L243" s="23">
        <v>1.0</v>
      </c>
      <c r="M243" s="23">
        <v>1.0</v>
      </c>
      <c r="N243" s="23">
        <v>32.0</v>
      </c>
      <c r="O243" s="23">
        <v>0.3736</v>
      </c>
      <c r="P243" s="23">
        <v>0.0</v>
      </c>
      <c r="Q243" s="23">
        <v>53.0</v>
      </c>
      <c r="R243" s="23">
        <v>85.0</v>
      </c>
      <c r="S243" s="23">
        <v>44.0</v>
      </c>
      <c r="T243" s="23">
        <v>0.0</v>
      </c>
      <c r="U243" s="23">
        <v>40.0</v>
      </c>
      <c r="V243" s="23">
        <v>0.0</v>
      </c>
      <c r="W243" s="23">
        <v>1.0</v>
      </c>
      <c r="X243" s="23">
        <v>0.0115</v>
      </c>
      <c r="Y243" s="23">
        <v>0.004</v>
      </c>
      <c r="Z243" s="23" t="s">
        <v>133</v>
      </c>
      <c r="AA243" s="23">
        <v>0.0035</v>
      </c>
      <c r="AB243" s="23">
        <v>43.0</v>
      </c>
      <c r="AC243" s="23">
        <v>244.0</v>
      </c>
      <c r="AD243" s="23">
        <v>224.0</v>
      </c>
      <c r="AE243" s="23">
        <v>0.0</v>
      </c>
      <c r="AF243" s="23">
        <v>20.0</v>
      </c>
      <c r="AG243" s="23">
        <v>0.0</v>
      </c>
      <c r="AH243" s="23">
        <v>0.0</v>
      </c>
      <c r="AI243" s="23">
        <v>0.0623</v>
      </c>
      <c r="AJ243" s="23">
        <v>0.0477</v>
      </c>
      <c r="AK243" s="23">
        <v>0.0115</v>
      </c>
      <c r="AL243" s="23">
        <v>0.0</v>
      </c>
      <c r="AM243" s="23">
        <v>100000.0</v>
      </c>
      <c r="AN243" s="23">
        <v>3.0</v>
      </c>
      <c r="AO243" s="23">
        <v>6000.0</v>
      </c>
      <c r="AP243" s="23">
        <v>3600.0</v>
      </c>
      <c r="AQ243" s="23">
        <v>0.0</v>
      </c>
      <c r="AR243" s="23">
        <v>0.0</v>
      </c>
      <c r="AS243" s="23" t="s">
        <v>2585</v>
      </c>
      <c r="AT243" s="23" t="s">
        <v>2524</v>
      </c>
    </row>
    <row r="244">
      <c r="A244" s="23" t="str">
        <f t="shared" si="4"/>
        <v>OK</v>
      </c>
      <c r="B244" s="23" t="s">
        <v>77</v>
      </c>
      <c r="C244" s="23" t="s">
        <v>77</v>
      </c>
      <c r="D244" s="23">
        <v>0.0</v>
      </c>
      <c r="E244" s="23">
        <v>41.0</v>
      </c>
      <c r="F244" s="23">
        <v>11.0</v>
      </c>
      <c r="G244" s="23">
        <v>1.0</v>
      </c>
      <c r="H244" s="23">
        <v>50.0</v>
      </c>
      <c r="I244" s="29" t="s">
        <v>134</v>
      </c>
      <c r="J244" s="23">
        <v>0.0</v>
      </c>
      <c r="K244" s="23" t="s">
        <v>134</v>
      </c>
      <c r="L244" s="23">
        <v>-1.0</v>
      </c>
      <c r="M244" s="23">
        <v>-1.0</v>
      </c>
      <c r="N244" s="23">
        <v>0.0</v>
      </c>
      <c r="O244" s="23">
        <v>0.0</v>
      </c>
      <c r="P244" s="23">
        <v>0.0</v>
      </c>
      <c r="Q244" s="23" t="s">
        <v>133</v>
      </c>
      <c r="R244" s="23" t="s">
        <v>133</v>
      </c>
      <c r="S244" s="23" t="s">
        <v>133</v>
      </c>
      <c r="T244" s="23" t="s">
        <v>133</v>
      </c>
      <c r="U244" s="23" t="s">
        <v>133</v>
      </c>
      <c r="V244" s="23" t="s">
        <v>133</v>
      </c>
      <c r="W244" s="23" t="s">
        <v>133</v>
      </c>
      <c r="X244" s="23" t="s">
        <v>133</v>
      </c>
      <c r="Y244" s="23" t="s">
        <v>133</v>
      </c>
      <c r="Z244" s="23" t="s">
        <v>133</v>
      </c>
      <c r="AA244" s="23" t="s">
        <v>133</v>
      </c>
      <c r="AB244" s="23" t="s">
        <v>133</v>
      </c>
      <c r="AC244" s="23" t="s">
        <v>133</v>
      </c>
      <c r="AD244" s="23" t="s">
        <v>133</v>
      </c>
      <c r="AE244" s="23" t="s">
        <v>133</v>
      </c>
      <c r="AF244" s="23" t="s">
        <v>133</v>
      </c>
      <c r="AG244" s="23" t="s">
        <v>133</v>
      </c>
      <c r="AH244" s="23" t="s">
        <v>133</v>
      </c>
      <c r="AI244" s="23" t="s">
        <v>133</v>
      </c>
      <c r="AJ244" s="23" t="s">
        <v>133</v>
      </c>
      <c r="AK244" s="23" t="s">
        <v>133</v>
      </c>
      <c r="AL244" s="23" t="s">
        <v>133</v>
      </c>
      <c r="AM244" s="23" t="s">
        <v>133</v>
      </c>
      <c r="AN244" s="23" t="s">
        <v>133</v>
      </c>
      <c r="AO244" s="23">
        <v>6000.0</v>
      </c>
      <c r="AP244" s="23">
        <v>3600.0</v>
      </c>
      <c r="AQ244" s="23">
        <v>0.0</v>
      </c>
      <c r="AR244" s="23">
        <v>0.0</v>
      </c>
      <c r="AS244" s="23" t="s">
        <v>2585</v>
      </c>
      <c r="AT244" s="23" t="s">
        <v>2511</v>
      </c>
    </row>
    <row r="245">
      <c r="A245" s="23" t="str">
        <f t="shared" si="4"/>
        <v>OK</v>
      </c>
      <c r="B245" s="23" t="s">
        <v>78</v>
      </c>
      <c r="C245" s="23" t="s">
        <v>78</v>
      </c>
      <c r="D245" s="23">
        <v>1.0</v>
      </c>
      <c r="E245" s="23">
        <v>45.0</v>
      </c>
      <c r="F245" s="23">
        <v>30.0</v>
      </c>
      <c r="G245" s="23">
        <v>1.0</v>
      </c>
      <c r="H245" s="23">
        <v>50.0</v>
      </c>
      <c r="I245" s="29">
        <v>37329.0</v>
      </c>
      <c r="J245" s="23">
        <v>34967.1</v>
      </c>
      <c r="K245" s="23">
        <v>6.327252</v>
      </c>
      <c r="L245" s="23">
        <v>2.0</v>
      </c>
      <c r="M245" s="23">
        <v>1.0</v>
      </c>
      <c r="N245" s="23">
        <v>51296.0</v>
      </c>
      <c r="O245" s="23">
        <v>3600.0357</v>
      </c>
      <c r="P245" s="23">
        <v>0.0</v>
      </c>
      <c r="Q245" s="23">
        <v>2841.0</v>
      </c>
      <c r="R245" s="23">
        <v>6231.0</v>
      </c>
      <c r="S245" s="23">
        <v>294.0</v>
      </c>
      <c r="T245" s="23">
        <v>0.0</v>
      </c>
      <c r="U245" s="23">
        <v>4867.0</v>
      </c>
      <c r="V245" s="23">
        <v>0.0</v>
      </c>
      <c r="W245" s="23">
        <v>1070.0</v>
      </c>
      <c r="X245" s="23">
        <v>1.1707</v>
      </c>
      <c r="Y245" s="23">
        <v>0.0702</v>
      </c>
      <c r="Z245" s="23" t="s">
        <v>133</v>
      </c>
      <c r="AA245" s="23">
        <v>0.6581</v>
      </c>
      <c r="AB245" s="23">
        <v>99774.0</v>
      </c>
      <c r="AC245" s="23">
        <v>6944.0</v>
      </c>
      <c r="AD245" s="23">
        <v>4139.0</v>
      </c>
      <c r="AE245" s="23">
        <v>0.0</v>
      </c>
      <c r="AF245" s="23">
        <v>2805.0</v>
      </c>
      <c r="AG245" s="23">
        <v>0.0</v>
      </c>
      <c r="AH245" s="23">
        <v>0.0</v>
      </c>
      <c r="AI245" s="23">
        <v>180.9142</v>
      </c>
      <c r="AJ245" s="23">
        <v>133.2375</v>
      </c>
      <c r="AK245" s="23">
        <v>34.4001</v>
      </c>
      <c r="AL245" s="23">
        <v>0.0</v>
      </c>
      <c r="AM245" s="23">
        <v>100000.0</v>
      </c>
      <c r="AN245" s="23">
        <v>3.0</v>
      </c>
      <c r="AO245" s="23">
        <v>6000.0</v>
      </c>
      <c r="AP245" s="23">
        <v>3600.0</v>
      </c>
      <c r="AQ245" s="23">
        <v>0.0</v>
      </c>
      <c r="AR245" s="23">
        <v>0.0</v>
      </c>
      <c r="AS245" s="23" t="s">
        <v>2585</v>
      </c>
      <c r="AT245" s="23" t="s">
        <v>2588</v>
      </c>
    </row>
    <row r="246">
      <c r="A246" s="23" t="str">
        <f t="shared" si="4"/>
        <v>OK</v>
      </c>
      <c r="B246" s="23" t="s">
        <v>79</v>
      </c>
      <c r="C246" s="23" t="s">
        <v>79</v>
      </c>
      <c r="D246" s="23">
        <v>1.0</v>
      </c>
      <c r="E246" s="23">
        <v>45.0</v>
      </c>
      <c r="F246" s="23">
        <v>20.0</v>
      </c>
      <c r="G246" s="23">
        <v>1.0</v>
      </c>
      <c r="H246" s="23">
        <v>50.0</v>
      </c>
      <c r="I246" s="29">
        <v>51588.0</v>
      </c>
      <c r="J246" s="23">
        <v>41099.365269</v>
      </c>
      <c r="K246" s="23">
        <v>20.33154</v>
      </c>
      <c r="L246" s="23">
        <v>2.0</v>
      </c>
      <c r="M246" s="23">
        <v>1.0</v>
      </c>
      <c r="N246" s="23">
        <v>48399.0</v>
      </c>
      <c r="O246" s="23">
        <v>3600.0286</v>
      </c>
      <c r="P246" s="23">
        <v>348.0</v>
      </c>
      <c r="Q246" s="23">
        <v>2641.0</v>
      </c>
      <c r="R246" s="23">
        <v>8830.0</v>
      </c>
      <c r="S246" s="23">
        <v>299.0</v>
      </c>
      <c r="T246" s="23">
        <v>0.0</v>
      </c>
      <c r="U246" s="23">
        <v>7121.0</v>
      </c>
      <c r="V246" s="23">
        <v>0.0</v>
      </c>
      <c r="W246" s="23">
        <v>1410.0</v>
      </c>
      <c r="X246" s="23">
        <v>1.3142</v>
      </c>
      <c r="Y246" s="23">
        <v>0.0884</v>
      </c>
      <c r="Z246" s="23" t="s">
        <v>133</v>
      </c>
      <c r="AA246" s="23">
        <v>0.7971</v>
      </c>
      <c r="AB246" s="23">
        <v>98822.0</v>
      </c>
      <c r="AC246" s="23">
        <v>16888.0</v>
      </c>
      <c r="AD246" s="23">
        <v>8634.0</v>
      </c>
      <c r="AE246" s="23">
        <v>0.0</v>
      </c>
      <c r="AF246" s="23">
        <v>8254.0</v>
      </c>
      <c r="AG246" s="23">
        <v>0.0</v>
      </c>
      <c r="AH246" s="23">
        <v>0.0</v>
      </c>
      <c r="AI246" s="23">
        <v>197.2842</v>
      </c>
      <c r="AJ246" s="23">
        <v>144.226</v>
      </c>
      <c r="AK246" s="23">
        <v>40.1197</v>
      </c>
      <c r="AL246" s="23">
        <v>0.0</v>
      </c>
      <c r="AM246" s="23">
        <v>100000.0</v>
      </c>
      <c r="AN246" s="23">
        <v>5.0</v>
      </c>
      <c r="AO246" s="23">
        <v>6000.0</v>
      </c>
      <c r="AP246" s="23">
        <v>3600.0</v>
      </c>
      <c r="AQ246" s="23">
        <v>0.0</v>
      </c>
      <c r="AR246" s="23">
        <v>0.0</v>
      </c>
      <c r="AS246" s="23" t="s">
        <v>2585</v>
      </c>
      <c r="AT246" s="23" t="s">
        <v>2589</v>
      </c>
    </row>
    <row r="247">
      <c r="A247" s="23" t="str">
        <f t="shared" si="4"/>
        <v>OK</v>
      </c>
      <c r="B247" s="23" t="s">
        <v>80</v>
      </c>
      <c r="C247" s="23" t="s">
        <v>80</v>
      </c>
      <c r="D247" s="23">
        <v>0.0</v>
      </c>
      <c r="E247" s="23">
        <v>45.0</v>
      </c>
      <c r="F247" s="23">
        <v>11.0</v>
      </c>
      <c r="G247" s="23">
        <v>1.0</v>
      </c>
      <c r="H247" s="23">
        <v>50.0</v>
      </c>
      <c r="I247" s="29" t="s">
        <v>134</v>
      </c>
      <c r="J247" s="23">
        <v>0.0</v>
      </c>
      <c r="K247" s="23" t="s">
        <v>134</v>
      </c>
      <c r="L247" s="23">
        <v>-1.0</v>
      </c>
      <c r="M247" s="23">
        <v>-1.0</v>
      </c>
      <c r="N247" s="23">
        <v>0.0</v>
      </c>
      <c r="O247" s="23">
        <v>0.0</v>
      </c>
      <c r="P247" s="23">
        <v>0.0</v>
      </c>
      <c r="Q247" s="23" t="s">
        <v>133</v>
      </c>
      <c r="R247" s="23" t="s">
        <v>133</v>
      </c>
      <c r="S247" s="23" t="s">
        <v>133</v>
      </c>
      <c r="T247" s="23" t="s">
        <v>133</v>
      </c>
      <c r="U247" s="23" t="s">
        <v>133</v>
      </c>
      <c r="V247" s="23" t="s">
        <v>133</v>
      </c>
      <c r="W247" s="23" t="s">
        <v>133</v>
      </c>
      <c r="X247" s="23" t="s">
        <v>133</v>
      </c>
      <c r="Y247" s="23" t="s">
        <v>133</v>
      </c>
      <c r="Z247" s="23" t="s">
        <v>133</v>
      </c>
      <c r="AA247" s="23" t="s">
        <v>133</v>
      </c>
      <c r="AB247" s="23" t="s">
        <v>133</v>
      </c>
      <c r="AC247" s="23" t="s">
        <v>133</v>
      </c>
      <c r="AD247" s="23" t="s">
        <v>133</v>
      </c>
      <c r="AE247" s="23" t="s">
        <v>133</v>
      </c>
      <c r="AF247" s="23" t="s">
        <v>133</v>
      </c>
      <c r="AG247" s="23" t="s">
        <v>133</v>
      </c>
      <c r="AH247" s="23" t="s">
        <v>133</v>
      </c>
      <c r="AI247" s="23" t="s">
        <v>133</v>
      </c>
      <c r="AJ247" s="23" t="s">
        <v>133</v>
      </c>
      <c r="AK247" s="23" t="s">
        <v>133</v>
      </c>
      <c r="AL247" s="23" t="s">
        <v>133</v>
      </c>
      <c r="AM247" s="23" t="s">
        <v>133</v>
      </c>
      <c r="AN247" s="23" t="s">
        <v>133</v>
      </c>
      <c r="AO247" s="23">
        <v>6000.0</v>
      </c>
      <c r="AP247" s="23">
        <v>3600.0</v>
      </c>
      <c r="AQ247" s="23">
        <v>0.0</v>
      </c>
      <c r="AR247" s="23">
        <v>0.0</v>
      </c>
      <c r="AS247" s="23" t="s">
        <v>2585</v>
      </c>
      <c r="AT247" s="23" t="s">
        <v>2526</v>
      </c>
    </row>
    <row r="248">
      <c r="A248" s="23" t="str">
        <f t="shared" si="4"/>
        <v>OK</v>
      </c>
      <c r="B248" s="23" t="s">
        <v>81</v>
      </c>
      <c r="C248" s="23" t="s">
        <v>81</v>
      </c>
      <c r="D248" s="23">
        <v>1.0</v>
      </c>
      <c r="E248" s="23">
        <v>51.0</v>
      </c>
      <c r="F248" s="23">
        <v>30.0</v>
      </c>
      <c r="G248" s="23">
        <v>1.0</v>
      </c>
      <c r="H248" s="23">
        <v>50.0</v>
      </c>
      <c r="I248" s="29">
        <v>52508.0</v>
      </c>
      <c r="J248" s="23">
        <v>52476.0</v>
      </c>
      <c r="K248" s="23">
        <v>0.060943</v>
      </c>
      <c r="L248" s="23">
        <v>2.0</v>
      </c>
      <c r="M248" s="23">
        <v>1.0</v>
      </c>
      <c r="N248" s="23">
        <v>60839.0</v>
      </c>
      <c r="O248" s="23">
        <v>3600.0421</v>
      </c>
      <c r="P248" s="23">
        <v>0.0</v>
      </c>
      <c r="Q248" s="23">
        <v>8688.0</v>
      </c>
      <c r="R248" s="23">
        <v>8945.0</v>
      </c>
      <c r="S248" s="23">
        <v>201.0</v>
      </c>
      <c r="T248" s="23">
        <v>0.0</v>
      </c>
      <c r="U248" s="23">
        <v>406.0</v>
      </c>
      <c r="V248" s="23">
        <v>0.0</v>
      </c>
      <c r="W248" s="23">
        <v>8338.0</v>
      </c>
      <c r="X248" s="23">
        <v>3.7533</v>
      </c>
      <c r="Y248" s="23">
        <v>0.114</v>
      </c>
      <c r="Z248" s="23" t="s">
        <v>133</v>
      </c>
      <c r="AA248" s="23">
        <v>1.9884</v>
      </c>
      <c r="AB248" s="23">
        <v>64855.0</v>
      </c>
      <c r="AC248" s="23">
        <v>7015.0</v>
      </c>
      <c r="AD248" s="23">
        <v>6951.0</v>
      </c>
      <c r="AE248" s="23">
        <v>0.0</v>
      </c>
      <c r="AF248" s="23">
        <v>64.0</v>
      </c>
      <c r="AG248" s="23">
        <v>0.0</v>
      </c>
      <c r="AH248" s="23">
        <v>0.0</v>
      </c>
      <c r="AI248" s="23">
        <v>119.7985</v>
      </c>
      <c r="AJ248" s="23">
        <v>86.9768</v>
      </c>
      <c r="AK248" s="23">
        <v>23.134</v>
      </c>
      <c r="AL248" s="23">
        <v>0.0</v>
      </c>
      <c r="AM248" s="23">
        <v>100000.0</v>
      </c>
      <c r="AN248" s="23">
        <v>2.0</v>
      </c>
      <c r="AO248" s="23">
        <v>6000.0</v>
      </c>
      <c r="AP248" s="23">
        <v>3600.0</v>
      </c>
      <c r="AQ248" s="23">
        <v>0.0</v>
      </c>
      <c r="AR248" s="23">
        <v>0.0</v>
      </c>
      <c r="AS248" s="23" t="s">
        <v>2585</v>
      </c>
      <c r="AT248" s="23" t="s">
        <v>2511</v>
      </c>
    </row>
    <row r="249">
      <c r="A249" s="23" t="str">
        <f t="shared" si="4"/>
        <v>OK</v>
      </c>
      <c r="B249" s="23" t="s">
        <v>82</v>
      </c>
      <c r="C249" s="23" t="s">
        <v>82</v>
      </c>
      <c r="D249" s="23">
        <v>1.0</v>
      </c>
      <c r="E249" s="23">
        <v>51.0</v>
      </c>
      <c r="F249" s="23">
        <v>20.0</v>
      </c>
      <c r="G249" s="23">
        <v>1.0</v>
      </c>
      <c r="H249" s="23">
        <v>50.0</v>
      </c>
      <c r="I249" s="29">
        <v>59746.0</v>
      </c>
      <c r="J249" s="23">
        <v>53868.0</v>
      </c>
      <c r="K249" s="23">
        <v>9.838316</v>
      </c>
      <c r="L249" s="23">
        <v>2.0</v>
      </c>
      <c r="M249" s="23">
        <v>1.0</v>
      </c>
      <c r="N249" s="23">
        <v>43152.0</v>
      </c>
      <c r="O249" s="23">
        <v>3600.1987</v>
      </c>
      <c r="P249" s="23">
        <v>28.0</v>
      </c>
      <c r="Q249" s="23">
        <v>3614.0</v>
      </c>
      <c r="R249" s="23">
        <v>7961.0</v>
      </c>
      <c r="S249" s="23">
        <v>631.0</v>
      </c>
      <c r="T249" s="23">
        <v>0.0</v>
      </c>
      <c r="U249" s="23">
        <v>5426.0</v>
      </c>
      <c r="V249" s="23">
        <v>0.0</v>
      </c>
      <c r="W249" s="23">
        <v>1904.0</v>
      </c>
      <c r="X249" s="23">
        <v>1.666</v>
      </c>
      <c r="Y249" s="23">
        <v>0.1451</v>
      </c>
      <c r="Z249" s="23" t="s">
        <v>133</v>
      </c>
      <c r="AA249" s="23">
        <v>0.849</v>
      </c>
      <c r="AB249" s="23">
        <v>83866.0</v>
      </c>
      <c r="AC249" s="23">
        <v>28359.0</v>
      </c>
      <c r="AD249" s="23">
        <v>25132.0</v>
      </c>
      <c r="AE249" s="23">
        <v>33.0</v>
      </c>
      <c r="AF249" s="23">
        <v>3194.0</v>
      </c>
      <c r="AG249" s="23">
        <v>0.0</v>
      </c>
      <c r="AH249" s="23">
        <v>0.0</v>
      </c>
      <c r="AI249" s="23">
        <v>181.0316</v>
      </c>
      <c r="AJ249" s="23">
        <v>135.9475</v>
      </c>
      <c r="AK249" s="23">
        <v>32.3729</v>
      </c>
      <c r="AL249" s="23">
        <v>0.0</v>
      </c>
      <c r="AM249" s="23">
        <v>100000.0</v>
      </c>
      <c r="AN249" s="23">
        <v>3.0</v>
      </c>
      <c r="AO249" s="23">
        <v>6000.0</v>
      </c>
      <c r="AP249" s="23">
        <v>3600.0</v>
      </c>
      <c r="AQ249" s="23">
        <v>0.0</v>
      </c>
      <c r="AR249" s="23">
        <v>0.0</v>
      </c>
      <c r="AS249" s="23" t="s">
        <v>2585</v>
      </c>
      <c r="AT249" s="23" t="s">
        <v>2590</v>
      </c>
    </row>
    <row r="250">
      <c r="A250" s="23" t="str">
        <f t="shared" si="4"/>
        <v>OK</v>
      </c>
      <c r="B250" s="23" t="s">
        <v>83</v>
      </c>
      <c r="C250" s="23" t="s">
        <v>83</v>
      </c>
      <c r="D250" s="23">
        <v>0.0</v>
      </c>
      <c r="E250" s="23">
        <v>51.0</v>
      </c>
      <c r="F250" s="23">
        <v>10.0</v>
      </c>
      <c r="G250" s="23">
        <v>1.0</v>
      </c>
      <c r="H250" s="23">
        <v>50.0</v>
      </c>
      <c r="I250" s="29" t="s">
        <v>134</v>
      </c>
      <c r="J250" s="23">
        <v>0.0</v>
      </c>
      <c r="K250" s="23" t="s">
        <v>134</v>
      </c>
      <c r="L250" s="23">
        <v>-1.0</v>
      </c>
      <c r="M250" s="23">
        <v>-1.0</v>
      </c>
      <c r="N250" s="23">
        <v>0.0</v>
      </c>
      <c r="O250" s="23">
        <v>0.0</v>
      </c>
      <c r="P250" s="23">
        <v>0.0</v>
      </c>
      <c r="Q250" s="23" t="s">
        <v>133</v>
      </c>
      <c r="R250" s="23" t="s">
        <v>133</v>
      </c>
      <c r="S250" s="23" t="s">
        <v>133</v>
      </c>
      <c r="T250" s="23" t="s">
        <v>133</v>
      </c>
      <c r="U250" s="23" t="s">
        <v>133</v>
      </c>
      <c r="V250" s="23" t="s">
        <v>133</v>
      </c>
      <c r="W250" s="23" t="s">
        <v>133</v>
      </c>
      <c r="X250" s="23" t="s">
        <v>133</v>
      </c>
      <c r="Y250" s="23" t="s">
        <v>133</v>
      </c>
      <c r="Z250" s="23" t="s">
        <v>133</v>
      </c>
      <c r="AA250" s="23" t="s">
        <v>133</v>
      </c>
      <c r="AB250" s="23" t="s">
        <v>133</v>
      </c>
      <c r="AC250" s="23" t="s">
        <v>133</v>
      </c>
      <c r="AD250" s="23" t="s">
        <v>133</v>
      </c>
      <c r="AE250" s="23" t="s">
        <v>133</v>
      </c>
      <c r="AF250" s="23" t="s">
        <v>133</v>
      </c>
      <c r="AG250" s="23" t="s">
        <v>133</v>
      </c>
      <c r="AH250" s="23" t="s">
        <v>133</v>
      </c>
      <c r="AI250" s="23" t="s">
        <v>133</v>
      </c>
      <c r="AJ250" s="23" t="s">
        <v>133</v>
      </c>
      <c r="AK250" s="23" t="s">
        <v>133</v>
      </c>
      <c r="AL250" s="23" t="s">
        <v>133</v>
      </c>
      <c r="AM250" s="23" t="s">
        <v>133</v>
      </c>
      <c r="AN250" s="23" t="s">
        <v>133</v>
      </c>
      <c r="AO250" s="23">
        <v>6000.0</v>
      </c>
      <c r="AP250" s="23">
        <v>3600.0</v>
      </c>
      <c r="AQ250" s="23">
        <v>0.0</v>
      </c>
      <c r="AR250" s="23">
        <v>0.0</v>
      </c>
      <c r="AS250" s="23" t="s">
        <v>2585</v>
      </c>
      <c r="AT250" s="23" t="s">
        <v>2573</v>
      </c>
    </row>
    <row r="251">
      <c r="A251" s="23" t="str">
        <f t="shared" si="4"/>
        <v>OK</v>
      </c>
      <c r="B251" s="23" t="s">
        <v>84</v>
      </c>
      <c r="C251" s="23" t="s">
        <v>84</v>
      </c>
      <c r="D251" s="23">
        <v>1.0</v>
      </c>
      <c r="E251" s="23">
        <v>55.0</v>
      </c>
      <c r="F251" s="23">
        <v>30.0</v>
      </c>
      <c r="G251" s="23">
        <v>1.0</v>
      </c>
      <c r="H251" s="23">
        <v>50.0</v>
      </c>
      <c r="I251" s="29">
        <v>158164.0</v>
      </c>
      <c r="J251" s="23">
        <v>124013.166667</v>
      </c>
      <c r="K251" s="23">
        <v>21.592039</v>
      </c>
      <c r="L251" s="23">
        <v>2.0</v>
      </c>
      <c r="M251" s="23">
        <v>1.0</v>
      </c>
      <c r="N251" s="23">
        <v>27403.0</v>
      </c>
      <c r="O251" s="23">
        <v>3600.4572</v>
      </c>
      <c r="P251" s="23">
        <v>0.0</v>
      </c>
      <c r="Q251" s="23">
        <v>3465.0</v>
      </c>
      <c r="R251" s="23">
        <v>9008.0</v>
      </c>
      <c r="S251" s="23">
        <v>670.0</v>
      </c>
      <c r="T251" s="23">
        <v>0.0</v>
      </c>
      <c r="U251" s="23">
        <v>7573.0</v>
      </c>
      <c r="V251" s="23">
        <v>0.0</v>
      </c>
      <c r="W251" s="23">
        <v>765.0</v>
      </c>
      <c r="X251" s="23">
        <v>2.1863</v>
      </c>
      <c r="Y251" s="23">
        <v>0.1645</v>
      </c>
      <c r="Z251" s="23" t="s">
        <v>133</v>
      </c>
      <c r="AA251" s="23">
        <v>1.331</v>
      </c>
      <c r="AB251" s="23">
        <v>57636.0</v>
      </c>
      <c r="AC251" s="23">
        <v>21902.0</v>
      </c>
      <c r="AD251" s="23">
        <v>10112.0</v>
      </c>
      <c r="AE251" s="23">
        <v>0.0</v>
      </c>
      <c r="AF251" s="23">
        <v>11790.0</v>
      </c>
      <c r="AG251" s="23">
        <v>0.0</v>
      </c>
      <c r="AH251" s="23">
        <v>0.0</v>
      </c>
      <c r="AI251" s="23">
        <v>136.7833</v>
      </c>
      <c r="AJ251" s="23">
        <v>102.5794</v>
      </c>
      <c r="AK251" s="23">
        <v>26.1757</v>
      </c>
      <c r="AL251" s="23">
        <v>0.0</v>
      </c>
      <c r="AM251" s="23">
        <v>100000.0</v>
      </c>
      <c r="AN251" s="23">
        <v>4.0</v>
      </c>
      <c r="AO251" s="23">
        <v>6000.0</v>
      </c>
      <c r="AP251" s="23">
        <v>3600.0</v>
      </c>
      <c r="AQ251" s="23">
        <v>0.0</v>
      </c>
      <c r="AR251" s="23">
        <v>0.0</v>
      </c>
      <c r="AS251" s="23" t="s">
        <v>2585</v>
      </c>
      <c r="AT251" s="23" t="s">
        <v>2591</v>
      </c>
    </row>
    <row r="252">
      <c r="A252" s="23" t="str">
        <f t="shared" si="4"/>
        <v>OK</v>
      </c>
      <c r="B252" s="23" t="s">
        <v>85</v>
      </c>
      <c r="C252" s="23" t="s">
        <v>85</v>
      </c>
      <c r="D252" s="23">
        <v>1.0</v>
      </c>
      <c r="E252" s="23">
        <v>55.0</v>
      </c>
      <c r="F252" s="23">
        <v>20.0</v>
      </c>
      <c r="G252" s="23">
        <v>1.0</v>
      </c>
      <c r="H252" s="23">
        <v>50.0</v>
      </c>
      <c r="I252" s="29">
        <v>244302.0</v>
      </c>
      <c r="J252" s="23">
        <v>155875.18254</v>
      </c>
      <c r="K252" s="23">
        <v>36.195699</v>
      </c>
      <c r="L252" s="23">
        <v>2.0</v>
      </c>
      <c r="M252" s="23">
        <v>1.0</v>
      </c>
      <c r="N252" s="23">
        <v>38968.0</v>
      </c>
      <c r="O252" s="23">
        <v>3600.147</v>
      </c>
      <c r="P252" s="23">
        <v>12.0</v>
      </c>
      <c r="Q252" s="23">
        <v>911.0</v>
      </c>
      <c r="R252" s="23">
        <v>3725.0</v>
      </c>
      <c r="S252" s="23">
        <v>164.0</v>
      </c>
      <c r="T252" s="23">
        <v>0.0</v>
      </c>
      <c r="U252" s="23">
        <v>3192.0</v>
      </c>
      <c r="V252" s="23">
        <v>0.0</v>
      </c>
      <c r="W252" s="23">
        <v>369.0</v>
      </c>
      <c r="X252" s="23">
        <v>0.585</v>
      </c>
      <c r="Y252" s="23">
        <v>0.0358</v>
      </c>
      <c r="Z252" s="23" t="s">
        <v>133</v>
      </c>
      <c r="AA252" s="23">
        <v>0.3846</v>
      </c>
      <c r="AB252" s="23">
        <v>83903.0</v>
      </c>
      <c r="AC252" s="23">
        <v>23050.0</v>
      </c>
      <c r="AD252" s="23">
        <v>9231.0</v>
      </c>
      <c r="AE252" s="23">
        <v>0.0</v>
      </c>
      <c r="AF252" s="23">
        <v>13819.0</v>
      </c>
      <c r="AG252" s="23">
        <v>0.0</v>
      </c>
      <c r="AH252" s="23">
        <v>0.0</v>
      </c>
      <c r="AI252" s="23">
        <v>200.3532</v>
      </c>
      <c r="AJ252" s="23">
        <v>147.2099</v>
      </c>
      <c r="AK252" s="23">
        <v>40.7229</v>
      </c>
      <c r="AL252" s="23">
        <v>0.0</v>
      </c>
      <c r="AM252" s="23">
        <v>100000.0</v>
      </c>
      <c r="AN252" s="23">
        <v>7.0</v>
      </c>
      <c r="AO252" s="23">
        <v>6000.0</v>
      </c>
      <c r="AP252" s="23">
        <v>3600.0</v>
      </c>
      <c r="AQ252" s="23">
        <v>0.0</v>
      </c>
      <c r="AR252" s="23">
        <v>0.0</v>
      </c>
      <c r="AS252" s="23" t="s">
        <v>2585</v>
      </c>
      <c r="AT252" s="23" t="s">
        <v>2584</v>
      </c>
    </row>
    <row r="253">
      <c r="A253" s="23" t="str">
        <f t="shared" si="4"/>
        <v>OK</v>
      </c>
      <c r="B253" s="23" t="s">
        <v>86</v>
      </c>
      <c r="C253" s="23" t="s">
        <v>86</v>
      </c>
      <c r="D253" s="23">
        <v>0.0</v>
      </c>
      <c r="E253" s="23">
        <v>55.0</v>
      </c>
      <c r="F253" s="23">
        <v>10.0</v>
      </c>
      <c r="G253" s="23">
        <v>1.0</v>
      </c>
      <c r="H253" s="23">
        <v>50.0</v>
      </c>
      <c r="I253" s="29" t="s">
        <v>134</v>
      </c>
      <c r="J253" s="23">
        <v>0.0</v>
      </c>
      <c r="K253" s="23" t="s">
        <v>134</v>
      </c>
      <c r="L253" s="23">
        <v>-1.0</v>
      </c>
      <c r="M253" s="23">
        <v>-1.0</v>
      </c>
      <c r="N253" s="23">
        <v>0.0</v>
      </c>
      <c r="O253" s="23">
        <v>0.0</v>
      </c>
      <c r="P253" s="23">
        <v>0.0</v>
      </c>
      <c r="Q253" s="23" t="s">
        <v>133</v>
      </c>
      <c r="R253" s="23" t="s">
        <v>133</v>
      </c>
      <c r="S253" s="23" t="s">
        <v>133</v>
      </c>
      <c r="T253" s="23" t="s">
        <v>133</v>
      </c>
      <c r="U253" s="23" t="s">
        <v>133</v>
      </c>
      <c r="V253" s="23" t="s">
        <v>133</v>
      </c>
      <c r="W253" s="23" t="s">
        <v>133</v>
      </c>
      <c r="X253" s="23" t="s">
        <v>133</v>
      </c>
      <c r="Y253" s="23" t="s">
        <v>133</v>
      </c>
      <c r="Z253" s="23" t="s">
        <v>133</v>
      </c>
      <c r="AA253" s="23" t="s">
        <v>133</v>
      </c>
      <c r="AB253" s="23" t="s">
        <v>133</v>
      </c>
      <c r="AC253" s="23" t="s">
        <v>133</v>
      </c>
      <c r="AD253" s="23" t="s">
        <v>133</v>
      </c>
      <c r="AE253" s="23" t="s">
        <v>133</v>
      </c>
      <c r="AF253" s="23" t="s">
        <v>133</v>
      </c>
      <c r="AG253" s="23" t="s">
        <v>133</v>
      </c>
      <c r="AH253" s="23" t="s">
        <v>133</v>
      </c>
      <c r="AI253" s="23" t="s">
        <v>133</v>
      </c>
      <c r="AJ253" s="23" t="s">
        <v>133</v>
      </c>
      <c r="AK253" s="23" t="s">
        <v>133</v>
      </c>
      <c r="AL253" s="23" t="s">
        <v>133</v>
      </c>
      <c r="AM253" s="23" t="s">
        <v>133</v>
      </c>
      <c r="AN253" s="23" t="s">
        <v>133</v>
      </c>
      <c r="AO253" s="23">
        <v>6000.0</v>
      </c>
      <c r="AP253" s="23">
        <v>3600.0</v>
      </c>
      <c r="AQ253" s="23">
        <v>0.0</v>
      </c>
      <c r="AR253" s="23">
        <v>0.0</v>
      </c>
      <c r="AS253" s="23" t="s">
        <v>2585</v>
      </c>
      <c r="AT253" s="23" t="s">
        <v>2575</v>
      </c>
    </row>
    <row r="254">
      <c r="A254" s="23" t="str">
        <f t="shared" si="4"/>
        <v>OK</v>
      </c>
      <c r="B254" s="23" t="s">
        <v>87</v>
      </c>
      <c r="C254" s="23" t="s">
        <v>87</v>
      </c>
      <c r="D254" s="23">
        <v>1.0</v>
      </c>
      <c r="E254" s="23">
        <v>59.0</v>
      </c>
      <c r="F254" s="23">
        <v>30.0</v>
      </c>
      <c r="G254" s="23">
        <v>1.0</v>
      </c>
      <c r="H254" s="23">
        <v>50.0</v>
      </c>
      <c r="I254" s="29">
        <v>89869.0</v>
      </c>
      <c r="J254" s="23">
        <v>70452.816667</v>
      </c>
      <c r="K254" s="23">
        <v>21.604984</v>
      </c>
      <c r="L254" s="23">
        <v>2.0</v>
      </c>
      <c r="M254" s="23">
        <v>1.0</v>
      </c>
      <c r="N254" s="23">
        <v>34200.0</v>
      </c>
      <c r="O254" s="23">
        <v>3600.1061</v>
      </c>
      <c r="P254" s="23">
        <v>64.0</v>
      </c>
      <c r="Q254" s="23">
        <v>6749.0</v>
      </c>
      <c r="R254" s="23">
        <v>8594.0</v>
      </c>
      <c r="S254" s="23">
        <v>3171.0</v>
      </c>
      <c r="T254" s="23">
        <v>5.0</v>
      </c>
      <c r="U254" s="23">
        <v>3446.0</v>
      </c>
      <c r="V254" s="23">
        <v>0.0</v>
      </c>
      <c r="W254" s="23">
        <v>1972.0</v>
      </c>
      <c r="X254" s="23">
        <v>2.6145</v>
      </c>
      <c r="Y254" s="23">
        <v>0.6587</v>
      </c>
      <c r="Z254" s="23" t="s">
        <v>133</v>
      </c>
      <c r="AA254" s="23">
        <v>0.7959</v>
      </c>
      <c r="AB254" s="23">
        <v>66363.0</v>
      </c>
      <c r="AC254" s="23">
        <v>73891.0</v>
      </c>
      <c r="AD254" s="23">
        <v>70020.0</v>
      </c>
      <c r="AE254" s="23">
        <v>54.0</v>
      </c>
      <c r="AF254" s="23">
        <v>3817.0</v>
      </c>
      <c r="AG254" s="23">
        <v>0.0</v>
      </c>
      <c r="AH254" s="23">
        <v>0.0</v>
      </c>
      <c r="AI254" s="23">
        <v>154.6322</v>
      </c>
      <c r="AJ254" s="23">
        <v>118.9603</v>
      </c>
      <c r="AK254" s="23">
        <v>26.7202</v>
      </c>
      <c r="AL254" s="23">
        <v>0.0</v>
      </c>
      <c r="AM254" s="23">
        <v>100000.0</v>
      </c>
      <c r="AN254" s="23">
        <v>2.0</v>
      </c>
      <c r="AO254" s="23">
        <v>6000.0</v>
      </c>
      <c r="AP254" s="23">
        <v>3600.0</v>
      </c>
      <c r="AQ254" s="23">
        <v>0.0</v>
      </c>
      <c r="AR254" s="23">
        <v>0.0</v>
      </c>
      <c r="AS254" s="23" t="s">
        <v>2585</v>
      </c>
      <c r="AT254" s="23" t="s">
        <v>2592</v>
      </c>
    </row>
    <row r="255">
      <c r="A255" s="23" t="str">
        <f t="shared" si="4"/>
        <v>OK</v>
      </c>
      <c r="B255" s="23" t="s">
        <v>88</v>
      </c>
      <c r="C255" s="23" t="s">
        <v>88</v>
      </c>
      <c r="D255" s="23">
        <v>0.0</v>
      </c>
      <c r="E255" s="23">
        <v>59.0</v>
      </c>
      <c r="F255" s="23">
        <v>20.0</v>
      </c>
      <c r="G255" s="23">
        <v>1.0</v>
      </c>
      <c r="H255" s="23">
        <v>50.0</v>
      </c>
      <c r="I255" s="29" t="s">
        <v>134</v>
      </c>
      <c r="J255" s="23">
        <v>0.0</v>
      </c>
      <c r="K255" s="23" t="s">
        <v>134</v>
      </c>
      <c r="L255" s="23">
        <v>-1.0</v>
      </c>
      <c r="M255" s="23">
        <v>-1.0</v>
      </c>
      <c r="N255" s="23">
        <v>0.0</v>
      </c>
      <c r="O255" s="23">
        <v>0.0</v>
      </c>
      <c r="P255" s="23">
        <v>0.0</v>
      </c>
      <c r="Q255" s="23" t="s">
        <v>133</v>
      </c>
      <c r="R255" s="23" t="s">
        <v>133</v>
      </c>
      <c r="S255" s="23" t="s">
        <v>133</v>
      </c>
      <c r="T255" s="23" t="s">
        <v>133</v>
      </c>
      <c r="U255" s="23" t="s">
        <v>133</v>
      </c>
      <c r="V255" s="23" t="s">
        <v>133</v>
      </c>
      <c r="W255" s="23" t="s">
        <v>133</v>
      </c>
      <c r="X255" s="23" t="s">
        <v>133</v>
      </c>
      <c r="Y255" s="23" t="s">
        <v>133</v>
      </c>
      <c r="Z255" s="23" t="s">
        <v>133</v>
      </c>
      <c r="AA255" s="23" t="s">
        <v>133</v>
      </c>
      <c r="AB255" s="23" t="s">
        <v>133</v>
      </c>
      <c r="AC255" s="23" t="s">
        <v>133</v>
      </c>
      <c r="AD255" s="23" t="s">
        <v>133</v>
      </c>
      <c r="AE255" s="23" t="s">
        <v>133</v>
      </c>
      <c r="AF255" s="23" t="s">
        <v>133</v>
      </c>
      <c r="AG255" s="23" t="s">
        <v>133</v>
      </c>
      <c r="AH255" s="23" t="s">
        <v>133</v>
      </c>
      <c r="AI255" s="23" t="s">
        <v>133</v>
      </c>
      <c r="AJ255" s="23" t="s">
        <v>133</v>
      </c>
      <c r="AK255" s="23" t="s">
        <v>133</v>
      </c>
      <c r="AL255" s="23" t="s">
        <v>133</v>
      </c>
      <c r="AM255" s="23" t="s">
        <v>133</v>
      </c>
      <c r="AN255" s="23" t="s">
        <v>133</v>
      </c>
      <c r="AO255" s="23">
        <v>6000.0</v>
      </c>
      <c r="AP255" s="23">
        <v>3600.0</v>
      </c>
      <c r="AQ255" s="23">
        <v>0.0</v>
      </c>
      <c r="AR255" s="23">
        <v>0.0</v>
      </c>
      <c r="AS255" s="23" t="s">
        <v>2585</v>
      </c>
      <c r="AT255" s="23" t="s">
        <v>2577</v>
      </c>
    </row>
    <row r="256">
      <c r="A256" s="23" t="str">
        <f t="shared" si="4"/>
        <v>OK</v>
      </c>
      <c r="B256" s="23" t="s">
        <v>89</v>
      </c>
      <c r="C256" s="23" t="s">
        <v>89</v>
      </c>
      <c r="D256" s="23">
        <v>0.0</v>
      </c>
      <c r="E256" s="23">
        <v>59.0</v>
      </c>
      <c r="F256" s="23">
        <v>16.0</v>
      </c>
      <c r="G256" s="23">
        <v>1.0</v>
      </c>
      <c r="H256" s="23">
        <v>50.0</v>
      </c>
      <c r="I256" s="29" t="s">
        <v>134</v>
      </c>
      <c r="J256" s="23">
        <v>0.0</v>
      </c>
      <c r="K256" s="23" t="s">
        <v>134</v>
      </c>
      <c r="L256" s="23">
        <v>-1.0</v>
      </c>
      <c r="M256" s="23">
        <v>-1.0</v>
      </c>
      <c r="N256" s="23">
        <v>0.0</v>
      </c>
      <c r="O256" s="23">
        <v>0.0</v>
      </c>
      <c r="P256" s="23">
        <v>0.0</v>
      </c>
      <c r="Q256" s="23" t="s">
        <v>133</v>
      </c>
      <c r="R256" s="23" t="s">
        <v>133</v>
      </c>
      <c r="S256" s="23" t="s">
        <v>133</v>
      </c>
      <c r="T256" s="23" t="s">
        <v>133</v>
      </c>
      <c r="U256" s="23" t="s">
        <v>133</v>
      </c>
      <c r="V256" s="23" t="s">
        <v>133</v>
      </c>
      <c r="W256" s="23" t="s">
        <v>133</v>
      </c>
      <c r="X256" s="23" t="s">
        <v>133</v>
      </c>
      <c r="Y256" s="23" t="s">
        <v>133</v>
      </c>
      <c r="Z256" s="23" t="s">
        <v>133</v>
      </c>
      <c r="AA256" s="23" t="s">
        <v>133</v>
      </c>
      <c r="AB256" s="23" t="s">
        <v>133</v>
      </c>
      <c r="AC256" s="23" t="s">
        <v>133</v>
      </c>
      <c r="AD256" s="23" t="s">
        <v>133</v>
      </c>
      <c r="AE256" s="23" t="s">
        <v>133</v>
      </c>
      <c r="AF256" s="23" t="s">
        <v>133</v>
      </c>
      <c r="AG256" s="23" t="s">
        <v>133</v>
      </c>
      <c r="AH256" s="23" t="s">
        <v>133</v>
      </c>
      <c r="AI256" s="23" t="s">
        <v>133</v>
      </c>
      <c r="AJ256" s="23" t="s">
        <v>133</v>
      </c>
      <c r="AK256" s="23" t="s">
        <v>133</v>
      </c>
      <c r="AL256" s="23" t="s">
        <v>133</v>
      </c>
      <c r="AM256" s="23" t="s">
        <v>133</v>
      </c>
      <c r="AN256" s="23" t="s">
        <v>133</v>
      </c>
      <c r="AO256" s="23">
        <v>6000.0</v>
      </c>
      <c r="AP256" s="23">
        <v>3600.0</v>
      </c>
      <c r="AQ256" s="23">
        <v>0.0</v>
      </c>
      <c r="AR256" s="23">
        <v>0.0</v>
      </c>
      <c r="AS256" s="23" t="s">
        <v>2585</v>
      </c>
      <c r="AT256" s="23" t="s">
        <v>2499</v>
      </c>
    </row>
    <row r="257">
      <c r="A257" s="23" t="str">
        <f t="shared" si="4"/>
        <v>OK</v>
      </c>
      <c r="B257" s="23" t="s">
        <v>90</v>
      </c>
      <c r="C257" s="23" t="s">
        <v>90</v>
      </c>
      <c r="D257" s="23">
        <v>1.0</v>
      </c>
      <c r="E257" s="23">
        <v>75.0</v>
      </c>
      <c r="F257" s="23">
        <v>30.0</v>
      </c>
      <c r="G257" s="23">
        <v>1.0</v>
      </c>
      <c r="H257" s="23">
        <v>50.0</v>
      </c>
      <c r="I257" s="29">
        <v>70557.0</v>
      </c>
      <c r="J257" s="23">
        <v>48531.0</v>
      </c>
      <c r="K257" s="23">
        <v>31.217314</v>
      </c>
      <c r="L257" s="23">
        <v>2.0</v>
      </c>
      <c r="M257" s="23">
        <v>1.0</v>
      </c>
      <c r="N257" s="23">
        <v>26291.0</v>
      </c>
      <c r="O257" s="23">
        <v>3600.458</v>
      </c>
      <c r="P257" s="23">
        <v>0.0</v>
      </c>
      <c r="Q257" s="23">
        <v>3481.0</v>
      </c>
      <c r="R257" s="23">
        <v>6171.0</v>
      </c>
      <c r="S257" s="23">
        <v>1183.0</v>
      </c>
      <c r="T257" s="23">
        <v>2.0</v>
      </c>
      <c r="U257" s="23">
        <v>3191.0</v>
      </c>
      <c r="V257" s="23">
        <v>0.0</v>
      </c>
      <c r="W257" s="23">
        <v>1795.0</v>
      </c>
      <c r="X257" s="23">
        <v>2.4257</v>
      </c>
      <c r="Y257" s="23">
        <v>0.4068</v>
      </c>
      <c r="Z257" s="23" t="s">
        <v>133</v>
      </c>
      <c r="AA257" s="23">
        <v>1.102</v>
      </c>
      <c r="AB257" s="23">
        <v>53510.0</v>
      </c>
      <c r="AC257" s="23">
        <v>61004.0</v>
      </c>
      <c r="AD257" s="23">
        <v>56619.0</v>
      </c>
      <c r="AE257" s="23">
        <v>34.0</v>
      </c>
      <c r="AF257" s="23">
        <v>4351.0</v>
      </c>
      <c r="AG257" s="23">
        <v>0.0</v>
      </c>
      <c r="AH257" s="23">
        <v>0.0</v>
      </c>
      <c r="AI257" s="23">
        <v>221.5924</v>
      </c>
      <c r="AJ257" s="23">
        <v>175.9928</v>
      </c>
      <c r="AK257" s="23">
        <v>32.2988</v>
      </c>
      <c r="AL257" s="23">
        <v>0.0</v>
      </c>
      <c r="AM257" s="23">
        <v>100000.0</v>
      </c>
      <c r="AN257" s="23">
        <v>3.0</v>
      </c>
      <c r="AO257" s="23">
        <v>6000.0</v>
      </c>
      <c r="AP257" s="23">
        <v>3600.0</v>
      </c>
      <c r="AQ257" s="23">
        <v>0.0</v>
      </c>
      <c r="AR257" s="23">
        <v>0.0</v>
      </c>
      <c r="AS257" s="23" t="s">
        <v>2585</v>
      </c>
      <c r="AT257" s="23" t="s">
        <v>2593</v>
      </c>
    </row>
    <row r="258">
      <c r="A258" s="23" t="str">
        <f t="shared" si="4"/>
        <v>OK</v>
      </c>
      <c r="B258" s="23" t="s">
        <v>91</v>
      </c>
      <c r="C258" s="23" t="s">
        <v>91</v>
      </c>
      <c r="D258" s="23">
        <v>1.0</v>
      </c>
      <c r="E258" s="23">
        <v>75.0</v>
      </c>
      <c r="F258" s="23">
        <v>20.0</v>
      </c>
      <c r="G258" s="23">
        <v>1.0</v>
      </c>
      <c r="H258" s="23">
        <v>50.0</v>
      </c>
      <c r="I258" s="29">
        <v>113540.0</v>
      </c>
      <c r="J258" s="23">
        <v>51394.091549</v>
      </c>
      <c r="K258" s="23">
        <v>54.734815</v>
      </c>
      <c r="L258" s="23">
        <v>2.0</v>
      </c>
      <c r="M258" s="23">
        <v>1.0</v>
      </c>
      <c r="N258" s="23">
        <v>30540.0</v>
      </c>
      <c r="O258" s="23">
        <v>3600.22</v>
      </c>
      <c r="P258" s="23">
        <v>196.0</v>
      </c>
      <c r="Q258" s="23">
        <v>1079.0</v>
      </c>
      <c r="R258" s="23">
        <v>2450.0</v>
      </c>
      <c r="S258" s="23">
        <v>495.0</v>
      </c>
      <c r="T258" s="23">
        <v>2.0</v>
      </c>
      <c r="U258" s="23">
        <v>1559.0</v>
      </c>
      <c r="V258" s="23">
        <v>0.0</v>
      </c>
      <c r="W258" s="23">
        <v>394.0</v>
      </c>
      <c r="X258" s="23">
        <v>0.8553</v>
      </c>
      <c r="Y258" s="23">
        <v>0.165</v>
      </c>
      <c r="Z258" s="23" t="s">
        <v>133</v>
      </c>
      <c r="AA258" s="23">
        <v>0.4013</v>
      </c>
      <c r="AB258" s="23">
        <v>66147.0</v>
      </c>
      <c r="AC258" s="23">
        <v>51309.0</v>
      </c>
      <c r="AD258" s="23">
        <v>44021.0</v>
      </c>
      <c r="AE258" s="23">
        <v>68.0</v>
      </c>
      <c r="AF258" s="23">
        <v>7220.0</v>
      </c>
      <c r="AG258" s="23">
        <v>0.0</v>
      </c>
      <c r="AH258" s="23">
        <v>0.0</v>
      </c>
      <c r="AI258" s="23">
        <v>311.7927</v>
      </c>
      <c r="AJ258" s="23">
        <v>250.8982</v>
      </c>
      <c r="AK258" s="23">
        <v>44.1688</v>
      </c>
      <c r="AL258" s="23">
        <v>0.0</v>
      </c>
      <c r="AM258" s="23">
        <v>100000.0</v>
      </c>
      <c r="AN258" s="23">
        <v>12.0</v>
      </c>
      <c r="AO258" s="23">
        <v>6000.0</v>
      </c>
      <c r="AP258" s="23">
        <v>3600.0</v>
      </c>
      <c r="AQ258" s="23">
        <v>0.0</v>
      </c>
      <c r="AR258" s="23">
        <v>0.0</v>
      </c>
      <c r="AS258" s="23" t="s">
        <v>2585</v>
      </c>
      <c r="AT258" s="23" t="s">
        <v>2594</v>
      </c>
    </row>
    <row r="259">
      <c r="A259" s="23" t="str">
        <f t="shared" si="4"/>
        <v>OK</v>
      </c>
      <c r="B259" s="23" t="s">
        <v>92</v>
      </c>
      <c r="C259" s="23" t="s">
        <v>92</v>
      </c>
      <c r="D259" s="23">
        <v>0.0</v>
      </c>
      <c r="E259" s="23">
        <v>75.0</v>
      </c>
      <c r="F259" s="23">
        <v>10.0</v>
      </c>
      <c r="G259" s="23">
        <v>1.0</v>
      </c>
      <c r="H259" s="23">
        <v>50.0</v>
      </c>
      <c r="I259" s="29" t="s">
        <v>134</v>
      </c>
      <c r="J259" s="23">
        <v>0.0</v>
      </c>
      <c r="K259" s="23" t="s">
        <v>134</v>
      </c>
      <c r="L259" s="23">
        <v>-1.0</v>
      </c>
      <c r="M259" s="23">
        <v>-1.0</v>
      </c>
      <c r="N259" s="23">
        <v>0.0</v>
      </c>
      <c r="O259" s="23">
        <v>0.0</v>
      </c>
      <c r="P259" s="23">
        <v>0.0</v>
      </c>
      <c r="Q259" s="23" t="s">
        <v>133</v>
      </c>
      <c r="R259" s="23" t="s">
        <v>133</v>
      </c>
      <c r="S259" s="23" t="s">
        <v>133</v>
      </c>
      <c r="T259" s="23" t="s">
        <v>133</v>
      </c>
      <c r="U259" s="23" t="s">
        <v>133</v>
      </c>
      <c r="V259" s="23" t="s">
        <v>133</v>
      </c>
      <c r="W259" s="23" t="s">
        <v>133</v>
      </c>
      <c r="X259" s="23" t="s">
        <v>133</v>
      </c>
      <c r="Y259" s="23" t="s">
        <v>133</v>
      </c>
      <c r="Z259" s="23" t="s">
        <v>133</v>
      </c>
      <c r="AA259" s="23" t="s">
        <v>133</v>
      </c>
      <c r="AB259" s="23" t="s">
        <v>133</v>
      </c>
      <c r="AC259" s="23" t="s">
        <v>133</v>
      </c>
      <c r="AD259" s="23" t="s">
        <v>133</v>
      </c>
      <c r="AE259" s="23" t="s">
        <v>133</v>
      </c>
      <c r="AF259" s="23" t="s">
        <v>133</v>
      </c>
      <c r="AG259" s="23" t="s">
        <v>133</v>
      </c>
      <c r="AH259" s="23" t="s">
        <v>133</v>
      </c>
      <c r="AI259" s="23" t="s">
        <v>133</v>
      </c>
      <c r="AJ259" s="23" t="s">
        <v>133</v>
      </c>
      <c r="AK259" s="23" t="s">
        <v>133</v>
      </c>
      <c r="AL259" s="23" t="s">
        <v>133</v>
      </c>
      <c r="AM259" s="23" t="s">
        <v>133</v>
      </c>
      <c r="AN259" s="23" t="s">
        <v>133</v>
      </c>
      <c r="AO259" s="23">
        <v>6000.0</v>
      </c>
      <c r="AP259" s="23">
        <v>3600.0</v>
      </c>
      <c r="AQ259" s="23">
        <v>0.0</v>
      </c>
      <c r="AR259" s="23">
        <v>0.0</v>
      </c>
      <c r="AS259" s="23" t="s">
        <v>2585</v>
      </c>
      <c r="AT259" s="23" t="s">
        <v>2557</v>
      </c>
    </row>
    <row r="260">
      <c r="A260" s="23" t="str">
        <f t="shared" si="4"/>
        <v>OK</v>
      </c>
      <c r="B260" s="23" t="s">
        <v>93</v>
      </c>
      <c r="C260" s="23" t="s">
        <v>93</v>
      </c>
      <c r="D260" s="23">
        <v>1.0</v>
      </c>
      <c r="E260" s="23">
        <v>80.0</v>
      </c>
      <c r="F260" s="23">
        <v>30.0</v>
      </c>
      <c r="G260" s="23">
        <v>1.0</v>
      </c>
      <c r="H260" s="23">
        <v>50.0</v>
      </c>
      <c r="I260" s="29">
        <v>154052.0</v>
      </c>
      <c r="J260" s="23">
        <v>41050.181159</v>
      </c>
      <c r="K260" s="23">
        <v>73.353036</v>
      </c>
      <c r="L260" s="23">
        <v>2.0</v>
      </c>
      <c r="M260" s="23">
        <v>1.0</v>
      </c>
      <c r="N260" s="23">
        <v>23400.0</v>
      </c>
      <c r="O260" s="23">
        <v>3600.302</v>
      </c>
      <c r="P260" s="23">
        <v>12.0</v>
      </c>
      <c r="Q260" s="23">
        <v>1257.0</v>
      </c>
      <c r="R260" s="23">
        <v>1828.0</v>
      </c>
      <c r="S260" s="23">
        <v>791.0</v>
      </c>
      <c r="T260" s="23">
        <v>26.0</v>
      </c>
      <c r="U260" s="23">
        <v>805.0</v>
      </c>
      <c r="V260" s="23">
        <v>0.0</v>
      </c>
      <c r="W260" s="23">
        <v>206.0</v>
      </c>
      <c r="X260" s="23">
        <v>1.1584</v>
      </c>
      <c r="Y260" s="23">
        <v>0.3311</v>
      </c>
      <c r="Z260" s="23" t="s">
        <v>133</v>
      </c>
      <c r="AA260" s="23">
        <v>0.3515</v>
      </c>
      <c r="AB260" s="23">
        <v>51096.0</v>
      </c>
      <c r="AC260" s="23">
        <v>56007.0</v>
      </c>
      <c r="AD260" s="23">
        <v>50033.0</v>
      </c>
      <c r="AE260" s="23">
        <v>420.0</v>
      </c>
      <c r="AF260" s="23">
        <v>5554.0</v>
      </c>
      <c r="AG260" s="23">
        <v>0.0</v>
      </c>
      <c r="AH260" s="23">
        <v>0.0</v>
      </c>
      <c r="AI260" s="23">
        <v>291.3439</v>
      </c>
      <c r="AJ260" s="23">
        <v>231.81</v>
      </c>
      <c r="AK260" s="23">
        <v>40.2558</v>
      </c>
      <c r="AL260" s="23">
        <v>0.0</v>
      </c>
      <c r="AM260" s="23">
        <v>100000.0</v>
      </c>
      <c r="AN260" s="23">
        <v>16.0</v>
      </c>
      <c r="AO260" s="23">
        <v>6000.0</v>
      </c>
      <c r="AP260" s="23">
        <v>3600.0</v>
      </c>
      <c r="AQ260" s="23">
        <v>0.0</v>
      </c>
      <c r="AR260" s="23">
        <v>0.0</v>
      </c>
      <c r="AS260" s="23" t="s">
        <v>2585</v>
      </c>
      <c r="AT260" s="23" t="s">
        <v>2511</v>
      </c>
    </row>
    <row r="261">
      <c r="A261" s="23" t="str">
        <f t="shared" si="4"/>
        <v>OK</v>
      </c>
      <c r="B261" s="23" t="s">
        <v>94</v>
      </c>
      <c r="C261" s="23" t="s">
        <v>94</v>
      </c>
      <c r="D261" s="23">
        <v>1.0</v>
      </c>
      <c r="E261" s="23">
        <v>80.0</v>
      </c>
      <c r="F261" s="23">
        <v>20.0</v>
      </c>
      <c r="G261" s="23">
        <v>1.0</v>
      </c>
      <c r="H261" s="23">
        <v>50.0</v>
      </c>
      <c r="I261" s="29">
        <v>181447.0</v>
      </c>
      <c r="J261" s="23">
        <v>45507.304252</v>
      </c>
      <c r="K261" s="23">
        <v>74.919781</v>
      </c>
      <c r="L261" s="23">
        <v>2.0</v>
      </c>
      <c r="M261" s="23">
        <v>1.0</v>
      </c>
      <c r="N261" s="23">
        <v>15770.0</v>
      </c>
      <c r="O261" s="23">
        <v>3600.2846</v>
      </c>
      <c r="P261" s="23">
        <v>2828.0</v>
      </c>
      <c r="Q261" s="23">
        <v>444.0</v>
      </c>
      <c r="R261" s="23">
        <v>819.0</v>
      </c>
      <c r="S261" s="23">
        <v>406.0</v>
      </c>
      <c r="T261" s="23">
        <v>26.0</v>
      </c>
      <c r="U261" s="23">
        <v>358.0</v>
      </c>
      <c r="V261" s="23">
        <v>0.0</v>
      </c>
      <c r="W261" s="23">
        <v>29.0</v>
      </c>
      <c r="X261" s="23">
        <v>0.4355</v>
      </c>
      <c r="Y261" s="23">
        <v>0.1551</v>
      </c>
      <c r="Z261" s="23" t="s">
        <v>133</v>
      </c>
      <c r="AA261" s="23">
        <v>0.1142</v>
      </c>
      <c r="AB261" s="23">
        <v>37655.0</v>
      </c>
      <c r="AC261" s="23">
        <v>48974.0</v>
      </c>
      <c r="AD261" s="23">
        <v>40206.0</v>
      </c>
      <c r="AE261" s="23">
        <v>119.0</v>
      </c>
      <c r="AF261" s="23">
        <v>8649.0</v>
      </c>
      <c r="AG261" s="23">
        <v>0.0</v>
      </c>
      <c r="AH261" s="23">
        <v>0.0</v>
      </c>
      <c r="AI261" s="23">
        <v>227.1542</v>
      </c>
      <c r="AJ261" s="23">
        <v>180.0885</v>
      </c>
      <c r="AK261" s="23">
        <v>32.9014</v>
      </c>
      <c r="AL261" s="23">
        <v>0.0</v>
      </c>
      <c r="AM261" s="23">
        <v>100000.0</v>
      </c>
      <c r="AN261" s="23">
        <v>21.0</v>
      </c>
      <c r="AO261" s="23">
        <v>6000.0</v>
      </c>
      <c r="AP261" s="23">
        <v>3600.0</v>
      </c>
      <c r="AQ261" s="23">
        <v>0.0</v>
      </c>
      <c r="AR261" s="23">
        <v>0.0</v>
      </c>
      <c r="AS261" s="23" t="s">
        <v>2585</v>
      </c>
      <c r="AT261" s="23" t="s">
        <v>2517</v>
      </c>
    </row>
    <row r="262">
      <c r="A262" s="23" t="str">
        <f t="shared" si="4"/>
        <v>OK</v>
      </c>
      <c r="B262" s="23" t="s">
        <v>95</v>
      </c>
      <c r="C262" s="23" t="s">
        <v>95</v>
      </c>
      <c r="D262" s="23">
        <v>0.0</v>
      </c>
      <c r="E262" s="23">
        <v>80.0</v>
      </c>
      <c r="F262" s="23">
        <v>12.0</v>
      </c>
      <c r="G262" s="23">
        <v>1.0</v>
      </c>
      <c r="H262" s="23">
        <v>50.0</v>
      </c>
      <c r="I262" s="29" t="s">
        <v>134</v>
      </c>
      <c r="J262" s="23">
        <v>0.0</v>
      </c>
      <c r="K262" s="23" t="s">
        <v>134</v>
      </c>
      <c r="L262" s="23">
        <v>-1.0</v>
      </c>
      <c r="M262" s="23">
        <v>-1.0</v>
      </c>
      <c r="N262" s="23">
        <v>0.0</v>
      </c>
      <c r="O262" s="23">
        <v>0.0</v>
      </c>
      <c r="P262" s="23">
        <v>0.0</v>
      </c>
      <c r="Q262" s="23" t="s">
        <v>133</v>
      </c>
      <c r="R262" s="23" t="s">
        <v>133</v>
      </c>
      <c r="S262" s="23" t="s">
        <v>133</v>
      </c>
      <c r="T262" s="23" t="s">
        <v>133</v>
      </c>
      <c r="U262" s="23" t="s">
        <v>133</v>
      </c>
      <c r="V262" s="23" t="s">
        <v>133</v>
      </c>
      <c r="W262" s="23" t="s">
        <v>133</v>
      </c>
      <c r="X262" s="23" t="s">
        <v>133</v>
      </c>
      <c r="Y262" s="23" t="s">
        <v>133</v>
      </c>
      <c r="Z262" s="23" t="s">
        <v>133</v>
      </c>
      <c r="AA262" s="23" t="s">
        <v>133</v>
      </c>
      <c r="AB262" s="23" t="s">
        <v>133</v>
      </c>
      <c r="AC262" s="23" t="s">
        <v>133</v>
      </c>
      <c r="AD262" s="23" t="s">
        <v>133</v>
      </c>
      <c r="AE262" s="23" t="s">
        <v>133</v>
      </c>
      <c r="AF262" s="23" t="s">
        <v>133</v>
      </c>
      <c r="AG262" s="23" t="s">
        <v>133</v>
      </c>
      <c r="AH262" s="23" t="s">
        <v>133</v>
      </c>
      <c r="AI262" s="23" t="s">
        <v>133</v>
      </c>
      <c r="AJ262" s="23" t="s">
        <v>133</v>
      </c>
      <c r="AK262" s="23" t="s">
        <v>133</v>
      </c>
      <c r="AL262" s="23" t="s">
        <v>133</v>
      </c>
      <c r="AM262" s="23" t="s">
        <v>133</v>
      </c>
      <c r="AN262" s="23" t="s">
        <v>133</v>
      </c>
      <c r="AO262" s="23">
        <v>6000.0</v>
      </c>
      <c r="AP262" s="23">
        <v>3600.0</v>
      </c>
      <c r="AQ262" s="23">
        <v>0.0</v>
      </c>
      <c r="AR262" s="23">
        <v>0.0</v>
      </c>
      <c r="AS262" s="23" t="s">
        <v>2585</v>
      </c>
      <c r="AT262" s="23" t="s">
        <v>2538</v>
      </c>
    </row>
    <row r="263">
      <c r="A263" s="23" t="str">
        <f t="shared" si="4"/>
        <v>OK</v>
      </c>
      <c r="B263" s="23" t="s">
        <v>96</v>
      </c>
      <c r="C263" s="23" t="s">
        <v>96</v>
      </c>
      <c r="D263" s="23">
        <v>1.0</v>
      </c>
      <c r="E263" s="23">
        <v>82.0</v>
      </c>
      <c r="F263" s="23">
        <v>30.0</v>
      </c>
      <c r="G263" s="23">
        <v>1.0</v>
      </c>
      <c r="H263" s="23">
        <v>50.0</v>
      </c>
      <c r="I263" s="29">
        <v>401331.0</v>
      </c>
      <c r="J263" s="23">
        <v>153505.25</v>
      </c>
      <c r="K263" s="23">
        <v>61.750961</v>
      </c>
      <c r="L263" s="23">
        <v>2.0</v>
      </c>
      <c r="M263" s="23">
        <v>1.0</v>
      </c>
      <c r="N263" s="23">
        <v>18275.0</v>
      </c>
      <c r="O263" s="23">
        <v>3600.2593</v>
      </c>
      <c r="P263" s="23">
        <v>0.0</v>
      </c>
      <c r="Q263" s="23">
        <v>241.0</v>
      </c>
      <c r="R263" s="23">
        <v>994.0</v>
      </c>
      <c r="S263" s="23">
        <v>90.0</v>
      </c>
      <c r="T263" s="23">
        <v>0.0</v>
      </c>
      <c r="U263" s="23">
        <v>869.0</v>
      </c>
      <c r="V263" s="23">
        <v>0.0</v>
      </c>
      <c r="W263" s="23">
        <v>35.0</v>
      </c>
      <c r="X263" s="23">
        <v>0.3151</v>
      </c>
      <c r="Y263" s="23">
        <v>0.0258</v>
      </c>
      <c r="Z263" s="23" t="s">
        <v>133</v>
      </c>
      <c r="AA263" s="23">
        <v>0.1994</v>
      </c>
      <c r="AB263" s="23">
        <v>41642.0</v>
      </c>
      <c r="AC263" s="23">
        <v>19583.0</v>
      </c>
      <c r="AD263" s="23">
        <v>8579.0</v>
      </c>
      <c r="AE263" s="23">
        <v>0.0</v>
      </c>
      <c r="AF263" s="23">
        <v>11004.0</v>
      </c>
      <c r="AG263" s="23">
        <v>0.0</v>
      </c>
      <c r="AH263" s="23">
        <v>0.0</v>
      </c>
      <c r="AI263" s="23">
        <v>209.0256</v>
      </c>
      <c r="AJ263" s="23">
        <v>159.6462</v>
      </c>
      <c r="AK263" s="23">
        <v>37.0279</v>
      </c>
      <c r="AL263" s="23">
        <v>0.0</v>
      </c>
      <c r="AM263" s="23">
        <v>100000.0</v>
      </c>
      <c r="AN263" s="23">
        <v>18.0</v>
      </c>
      <c r="AO263" s="23">
        <v>6000.0</v>
      </c>
      <c r="AP263" s="23">
        <v>3600.0</v>
      </c>
      <c r="AQ263" s="23">
        <v>0.0</v>
      </c>
      <c r="AR263" s="23">
        <v>0.0</v>
      </c>
      <c r="AS263" s="23" t="s">
        <v>2585</v>
      </c>
      <c r="AT263" s="23" t="s">
        <v>2562</v>
      </c>
    </row>
    <row r="264">
      <c r="A264" s="23" t="str">
        <f t="shared" si="4"/>
        <v>OK</v>
      </c>
      <c r="B264" s="23" t="s">
        <v>97</v>
      </c>
      <c r="C264" s="23" t="s">
        <v>97</v>
      </c>
      <c r="D264" s="23">
        <v>1.0</v>
      </c>
      <c r="E264" s="23">
        <v>82.0</v>
      </c>
      <c r="F264" s="23">
        <v>20.0</v>
      </c>
      <c r="G264" s="23">
        <v>1.0</v>
      </c>
      <c r="H264" s="23">
        <v>50.0</v>
      </c>
      <c r="I264" s="29">
        <v>748236.0</v>
      </c>
      <c r="J264" s="23">
        <v>214203.818452</v>
      </c>
      <c r="K264" s="23">
        <v>71.372158</v>
      </c>
      <c r="L264" s="23">
        <v>2.0</v>
      </c>
      <c r="M264" s="23">
        <v>1.0</v>
      </c>
      <c r="N264" s="23">
        <v>19600.0</v>
      </c>
      <c r="O264" s="23">
        <v>3600.6715</v>
      </c>
      <c r="P264" s="23">
        <v>848.0</v>
      </c>
      <c r="Q264" s="23">
        <v>126.0</v>
      </c>
      <c r="R264" s="23">
        <v>733.0</v>
      </c>
      <c r="S264" s="23">
        <v>63.0</v>
      </c>
      <c r="T264" s="23">
        <v>0.0</v>
      </c>
      <c r="U264" s="23">
        <v>634.0</v>
      </c>
      <c r="V264" s="23">
        <v>0.0</v>
      </c>
      <c r="W264" s="23">
        <v>36.0</v>
      </c>
      <c r="X264" s="23">
        <v>0.1429</v>
      </c>
      <c r="Y264" s="23">
        <v>0.0144</v>
      </c>
      <c r="Z264" s="23" t="s">
        <v>133</v>
      </c>
      <c r="AA264" s="23">
        <v>0.0856</v>
      </c>
      <c r="AB264" s="23">
        <v>44723.0</v>
      </c>
      <c r="AC264" s="23">
        <v>20544.0</v>
      </c>
      <c r="AD264" s="23">
        <v>8201.0</v>
      </c>
      <c r="AE264" s="23">
        <v>0.0</v>
      </c>
      <c r="AF264" s="23">
        <v>12343.0</v>
      </c>
      <c r="AG264" s="23">
        <v>0.0</v>
      </c>
      <c r="AH264" s="23">
        <v>0.0</v>
      </c>
      <c r="AI264" s="23">
        <v>207.7749</v>
      </c>
      <c r="AJ264" s="23">
        <v>159.9264</v>
      </c>
      <c r="AK264" s="23">
        <v>38.2012</v>
      </c>
      <c r="AL264" s="23">
        <v>0.0</v>
      </c>
      <c r="AM264" s="23">
        <v>100000.0</v>
      </c>
      <c r="AN264" s="23">
        <v>37.0</v>
      </c>
      <c r="AO264" s="23">
        <v>6000.0</v>
      </c>
      <c r="AP264" s="23">
        <v>3600.0</v>
      </c>
      <c r="AQ264" s="23">
        <v>0.0</v>
      </c>
      <c r="AR264" s="23">
        <v>0.0</v>
      </c>
      <c r="AS264" s="23" t="s">
        <v>2585</v>
      </c>
      <c r="AT264" s="23" t="s">
        <v>2595</v>
      </c>
    </row>
    <row r="265">
      <c r="A265" s="23" t="str">
        <f t="shared" si="4"/>
        <v>OK</v>
      </c>
      <c r="B265" s="23" t="s">
        <v>98</v>
      </c>
      <c r="C265" s="23" t="s">
        <v>98</v>
      </c>
      <c r="D265" s="23">
        <v>0.0</v>
      </c>
      <c r="E265" s="23">
        <v>82.0</v>
      </c>
      <c r="F265" s="23">
        <v>10.0</v>
      </c>
      <c r="G265" s="23">
        <v>1.0</v>
      </c>
      <c r="H265" s="23">
        <v>50.0</v>
      </c>
      <c r="I265" s="29" t="s">
        <v>134</v>
      </c>
      <c r="J265" s="23">
        <v>0.0</v>
      </c>
      <c r="K265" s="23" t="s">
        <v>134</v>
      </c>
      <c r="L265" s="23">
        <v>-1.0</v>
      </c>
      <c r="M265" s="23">
        <v>-1.0</v>
      </c>
      <c r="N265" s="23">
        <v>0.0</v>
      </c>
      <c r="O265" s="23">
        <v>0.0</v>
      </c>
      <c r="P265" s="23">
        <v>0.0</v>
      </c>
      <c r="Q265" s="23" t="s">
        <v>133</v>
      </c>
      <c r="R265" s="23" t="s">
        <v>133</v>
      </c>
      <c r="S265" s="23" t="s">
        <v>133</v>
      </c>
      <c r="T265" s="23" t="s">
        <v>133</v>
      </c>
      <c r="U265" s="23" t="s">
        <v>133</v>
      </c>
      <c r="V265" s="23" t="s">
        <v>133</v>
      </c>
      <c r="W265" s="23" t="s">
        <v>133</v>
      </c>
      <c r="X265" s="23" t="s">
        <v>133</v>
      </c>
      <c r="Y265" s="23" t="s">
        <v>133</v>
      </c>
      <c r="Z265" s="23" t="s">
        <v>133</v>
      </c>
      <c r="AA265" s="23" t="s">
        <v>133</v>
      </c>
      <c r="AB265" s="23" t="s">
        <v>133</v>
      </c>
      <c r="AC265" s="23" t="s">
        <v>133</v>
      </c>
      <c r="AD265" s="23" t="s">
        <v>133</v>
      </c>
      <c r="AE265" s="23" t="s">
        <v>133</v>
      </c>
      <c r="AF265" s="23" t="s">
        <v>133</v>
      </c>
      <c r="AG265" s="23" t="s">
        <v>133</v>
      </c>
      <c r="AH265" s="23" t="s">
        <v>133</v>
      </c>
      <c r="AI265" s="23" t="s">
        <v>133</v>
      </c>
      <c r="AJ265" s="23" t="s">
        <v>133</v>
      </c>
      <c r="AK265" s="23" t="s">
        <v>133</v>
      </c>
      <c r="AL265" s="23" t="s">
        <v>133</v>
      </c>
      <c r="AM265" s="23" t="s">
        <v>133</v>
      </c>
      <c r="AN265" s="23" t="s">
        <v>133</v>
      </c>
      <c r="AO265" s="23">
        <v>6000.0</v>
      </c>
      <c r="AP265" s="23">
        <v>3600.0</v>
      </c>
      <c r="AQ265" s="23">
        <v>0.0</v>
      </c>
      <c r="AR265" s="23">
        <v>0.0</v>
      </c>
      <c r="AS265" s="23" t="s">
        <v>2585</v>
      </c>
      <c r="AT265" s="23" t="s">
        <v>2522</v>
      </c>
    </row>
    <row r="266">
      <c r="A266" s="23" t="str">
        <f t="shared" si="4"/>
        <v>OK</v>
      </c>
      <c r="B266" s="23" t="s">
        <v>99</v>
      </c>
      <c r="C266" s="23" t="s">
        <v>99</v>
      </c>
      <c r="D266" s="23">
        <v>1.0</v>
      </c>
      <c r="E266" s="23">
        <v>90.0</v>
      </c>
      <c r="F266" s="23">
        <v>30.0</v>
      </c>
      <c r="G266" s="23">
        <v>1.0</v>
      </c>
      <c r="H266" s="23">
        <v>50.0</v>
      </c>
      <c r="I266" s="29">
        <v>558892.0</v>
      </c>
      <c r="J266" s="23">
        <v>71622.228018</v>
      </c>
      <c r="K266" s="23">
        <v>87.184961</v>
      </c>
      <c r="L266" s="23">
        <v>2.0</v>
      </c>
      <c r="M266" s="23">
        <v>1.0</v>
      </c>
      <c r="N266" s="23">
        <v>13374.0</v>
      </c>
      <c r="O266" s="23">
        <v>3600.2714</v>
      </c>
      <c r="P266" s="23">
        <v>4324.0</v>
      </c>
      <c r="Q266" s="23">
        <v>342.0</v>
      </c>
      <c r="R266" s="23">
        <v>1151.0</v>
      </c>
      <c r="S266" s="23">
        <v>214.0</v>
      </c>
      <c r="T266" s="23">
        <v>6.0</v>
      </c>
      <c r="U266" s="23">
        <v>788.0</v>
      </c>
      <c r="V266" s="23">
        <v>0.0</v>
      </c>
      <c r="W266" s="23">
        <v>143.0</v>
      </c>
      <c r="X266" s="23">
        <v>0.4673</v>
      </c>
      <c r="Y266" s="23">
        <v>0.0971</v>
      </c>
      <c r="Z266" s="23" t="s">
        <v>133</v>
      </c>
      <c r="AA266" s="23">
        <v>0.2162</v>
      </c>
      <c r="AB266" s="23">
        <v>32165.0</v>
      </c>
      <c r="AC266" s="23">
        <v>35816.0</v>
      </c>
      <c r="AD266" s="23">
        <v>18412.0</v>
      </c>
      <c r="AE266" s="23">
        <v>117.0</v>
      </c>
      <c r="AF266" s="23">
        <v>17287.0</v>
      </c>
      <c r="AG266" s="23">
        <v>0.0</v>
      </c>
      <c r="AH266" s="23">
        <v>0.0</v>
      </c>
      <c r="AI266" s="23">
        <v>219.2928</v>
      </c>
      <c r="AJ266" s="23">
        <v>169.1876</v>
      </c>
      <c r="AK266" s="23">
        <v>36.2831</v>
      </c>
      <c r="AL266" s="23">
        <v>0.0</v>
      </c>
      <c r="AM266" s="23">
        <v>100000.0</v>
      </c>
      <c r="AN266" s="23">
        <v>53.0</v>
      </c>
      <c r="AO266" s="23">
        <v>6000.0</v>
      </c>
      <c r="AP266" s="23">
        <v>3600.0</v>
      </c>
      <c r="AQ266" s="23">
        <v>0.0</v>
      </c>
      <c r="AR266" s="23">
        <v>0.0</v>
      </c>
      <c r="AS266" s="23" t="s">
        <v>2585</v>
      </c>
      <c r="AT266" s="23" t="s">
        <v>2596</v>
      </c>
    </row>
    <row r="267">
      <c r="A267" s="23" t="str">
        <f t="shared" si="4"/>
        <v>OK</v>
      </c>
      <c r="B267" s="23" t="s">
        <v>100</v>
      </c>
      <c r="C267" s="23" t="s">
        <v>100</v>
      </c>
      <c r="D267" s="23">
        <v>0.0</v>
      </c>
      <c r="E267" s="23">
        <v>90.0</v>
      </c>
      <c r="F267" s="23">
        <v>20.0</v>
      </c>
      <c r="G267" s="23">
        <v>1.0</v>
      </c>
      <c r="H267" s="23">
        <v>50.0</v>
      </c>
      <c r="I267" s="29" t="s">
        <v>134</v>
      </c>
      <c r="J267" s="23">
        <v>0.0</v>
      </c>
      <c r="K267" s="23" t="s">
        <v>134</v>
      </c>
      <c r="L267" s="23">
        <v>-1.0</v>
      </c>
      <c r="M267" s="23">
        <v>-1.0</v>
      </c>
      <c r="N267" s="23">
        <v>0.0</v>
      </c>
      <c r="O267" s="23">
        <v>0.0</v>
      </c>
      <c r="P267" s="23">
        <v>0.0</v>
      </c>
      <c r="Q267" s="23" t="s">
        <v>133</v>
      </c>
      <c r="R267" s="23" t="s">
        <v>133</v>
      </c>
      <c r="S267" s="23" t="s">
        <v>133</v>
      </c>
      <c r="T267" s="23" t="s">
        <v>133</v>
      </c>
      <c r="U267" s="23" t="s">
        <v>133</v>
      </c>
      <c r="V267" s="23" t="s">
        <v>133</v>
      </c>
      <c r="W267" s="23" t="s">
        <v>133</v>
      </c>
      <c r="X267" s="23" t="s">
        <v>133</v>
      </c>
      <c r="Y267" s="23" t="s">
        <v>133</v>
      </c>
      <c r="Z267" s="23" t="s">
        <v>133</v>
      </c>
      <c r="AA267" s="23" t="s">
        <v>133</v>
      </c>
      <c r="AB267" s="23" t="s">
        <v>133</v>
      </c>
      <c r="AC267" s="23" t="s">
        <v>133</v>
      </c>
      <c r="AD267" s="23" t="s">
        <v>133</v>
      </c>
      <c r="AE267" s="23" t="s">
        <v>133</v>
      </c>
      <c r="AF267" s="23" t="s">
        <v>133</v>
      </c>
      <c r="AG267" s="23" t="s">
        <v>133</v>
      </c>
      <c r="AH267" s="23" t="s">
        <v>133</v>
      </c>
      <c r="AI267" s="23" t="s">
        <v>133</v>
      </c>
      <c r="AJ267" s="23" t="s">
        <v>133</v>
      </c>
      <c r="AK267" s="23" t="s">
        <v>133</v>
      </c>
      <c r="AL267" s="23" t="s">
        <v>133</v>
      </c>
      <c r="AM267" s="23" t="s">
        <v>133</v>
      </c>
      <c r="AN267" s="23" t="s">
        <v>133</v>
      </c>
      <c r="AO267" s="23">
        <v>6000.0</v>
      </c>
      <c r="AP267" s="23">
        <v>3600.0</v>
      </c>
      <c r="AQ267" s="23">
        <v>0.0</v>
      </c>
      <c r="AR267" s="23">
        <v>0.0</v>
      </c>
      <c r="AS267" s="23" t="s">
        <v>2585</v>
      </c>
      <c r="AT267" s="23" t="s">
        <v>2562</v>
      </c>
    </row>
    <row r="268">
      <c r="A268" s="23" t="str">
        <f t="shared" si="4"/>
        <v>OK</v>
      </c>
      <c r="B268" s="23" t="s">
        <v>101</v>
      </c>
      <c r="C268" s="23" t="s">
        <v>101</v>
      </c>
      <c r="D268" s="23">
        <v>0.0</v>
      </c>
      <c r="E268" s="23">
        <v>90.0</v>
      </c>
      <c r="F268" s="23">
        <v>17.0</v>
      </c>
      <c r="G268" s="23">
        <v>1.0</v>
      </c>
      <c r="H268" s="23">
        <v>50.0</v>
      </c>
      <c r="I268" s="29" t="s">
        <v>134</v>
      </c>
      <c r="J268" s="23">
        <v>0.0</v>
      </c>
      <c r="K268" s="23" t="s">
        <v>134</v>
      </c>
      <c r="L268" s="23">
        <v>-1.0</v>
      </c>
      <c r="M268" s="23">
        <v>-1.0</v>
      </c>
      <c r="N268" s="23">
        <v>0.0</v>
      </c>
      <c r="O268" s="23">
        <v>0.0</v>
      </c>
      <c r="P268" s="23">
        <v>0.0</v>
      </c>
      <c r="Q268" s="23" t="s">
        <v>133</v>
      </c>
      <c r="R268" s="23" t="s">
        <v>133</v>
      </c>
      <c r="S268" s="23" t="s">
        <v>133</v>
      </c>
      <c r="T268" s="23" t="s">
        <v>133</v>
      </c>
      <c r="U268" s="23" t="s">
        <v>133</v>
      </c>
      <c r="V268" s="23" t="s">
        <v>133</v>
      </c>
      <c r="W268" s="23" t="s">
        <v>133</v>
      </c>
      <c r="X268" s="23" t="s">
        <v>133</v>
      </c>
      <c r="Y268" s="23" t="s">
        <v>133</v>
      </c>
      <c r="Z268" s="23" t="s">
        <v>133</v>
      </c>
      <c r="AA268" s="23" t="s">
        <v>133</v>
      </c>
      <c r="AB268" s="23" t="s">
        <v>133</v>
      </c>
      <c r="AC268" s="23" t="s">
        <v>133</v>
      </c>
      <c r="AD268" s="23" t="s">
        <v>133</v>
      </c>
      <c r="AE268" s="23" t="s">
        <v>133</v>
      </c>
      <c r="AF268" s="23" t="s">
        <v>133</v>
      </c>
      <c r="AG268" s="23" t="s">
        <v>133</v>
      </c>
      <c r="AH268" s="23" t="s">
        <v>133</v>
      </c>
      <c r="AI268" s="23" t="s">
        <v>133</v>
      </c>
      <c r="AJ268" s="23" t="s">
        <v>133</v>
      </c>
      <c r="AK268" s="23" t="s">
        <v>133</v>
      </c>
      <c r="AL268" s="23" t="s">
        <v>133</v>
      </c>
      <c r="AM268" s="23" t="s">
        <v>133</v>
      </c>
      <c r="AN268" s="23" t="s">
        <v>133</v>
      </c>
      <c r="AO268" s="23">
        <v>6000.0</v>
      </c>
      <c r="AP268" s="23">
        <v>3600.0</v>
      </c>
      <c r="AQ268" s="23">
        <v>0.0</v>
      </c>
      <c r="AR268" s="23">
        <v>0.0</v>
      </c>
      <c r="AS268" s="23" t="s">
        <v>2585</v>
      </c>
      <c r="AT268" s="23" t="s">
        <v>2544</v>
      </c>
    </row>
    <row r="269">
      <c r="A269" s="23" t="str">
        <f t="shared" si="4"/>
        <v>OK</v>
      </c>
      <c r="B269" s="23" t="s">
        <v>102</v>
      </c>
      <c r="C269" s="23" t="s">
        <v>102</v>
      </c>
      <c r="D269" s="23">
        <v>1.0</v>
      </c>
      <c r="E269" s="23">
        <v>116.0</v>
      </c>
      <c r="F269" s="23">
        <v>30.0</v>
      </c>
      <c r="G269" s="23">
        <v>1.0</v>
      </c>
      <c r="H269" s="23">
        <v>50.0</v>
      </c>
      <c r="I269" s="29">
        <v>698900.0</v>
      </c>
      <c r="J269" s="23">
        <v>138699.0</v>
      </c>
      <c r="K269" s="23">
        <v>80.154672</v>
      </c>
      <c r="L269" s="23">
        <v>2.0</v>
      </c>
      <c r="M269" s="23">
        <v>1.0</v>
      </c>
      <c r="N269" s="23">
        <v>9957.0</v>
      </c>
      <c r="O269" s="23">
        <v>3600.2762</v>
      </c>
      <c r="P269" s="23">
        <v>0.0</v>
      </c>
      <c r="Q269" s="23">
        <v>802.0</v>
      </c>
      <c r="R269" s="23">
        <v>2125.0</v>
      </c>
      <c r="S269" s="23">
        <v>260.0</v>
      </c>
      <c r="T269" s="23">
        <v>0.0</v>
      </c>
      <c r="U269" s="23">
        <v>1697.0</v>
      </c>
      <c r="V269" s="23">
        <v>0.0</v>
      </c>
      <c r="W269" s="23">
        <v>168.0</v>
      </c>
      <c r="X269" s="23">
        <v>1.8355</v>
      </c>
      <c r="Y269" s="23">
        <v>0.1944</v>
      </c>
      <c r="Z269" s="23" t="s">
        <v>133</v>
      </c>
      <c r="AA269" s="23">
        <v>1.199</v>
      </c>
      <c r="AB269" s="23">
        <v>22947.0</v>
      </c>
      <c r="AC269" s="23">
        <v>29535.0</v>
      </c>
      <c r="AD269" s="23">
        <v>21949.0</v>
      </c>
      <c r="AE269" s="23">
        <v>0.0</v>
      </c>
      <c r="AF269" s="23">
        <v>7586.0</v>
      </c>
      <c r="AG269" s="23">
        <v>0.0</v>
      </c>
      <c r="AH269" s="23">
        <v>0.0</v>
      </c>
      <c r="AI269" s="23">
        <v>242.6599</v>
      </c>
      <c r="AJ269" s="23">
        <v>196.374</v>
      </c>
      <c r="AK269" s="23">
        <v>33.8651</v>
      </c>
      <c r="AL269" s="23">
        <v>0.0</v>
      </c>
      <c r="AM269" s="23">
        <v>100000.0</v>
      </c>
      <c r="AN269" s="23">
        <v>37.0</v>
      </c>
      <c r="AO269" s="23">
        <v>6000.0</v>
      </c>
      <c r="AP269" s="23">
        <v>3600.0</v>
      </c>
      <c r="AQ269" s="23">
        <v>0.0</v>
      </c>
      <c r="AR269" s="23">
        <v>0.0</v>
      </c>
      <c r="AS269" s="23" t="s">
        <v>2585</v>
      </c>
      <c r="AT269" s="23" t="s">
        <v>2515</v>
      </c>
    </row>
    <row r="270">
      <c r="A270" s="23" t="str">
        <f t="shared" si="4"/>
        <v>OK</v>
      </c>
      <c r="B270" s="23" t="s">
        <v>103</v>
      </c>
      <c r="C270" s="23" t="s">
        <v>103</v>
      </c>
      <c r="D270" s="23">
        <v>1.0</v>
      </c>
      <c r="E270" s="23">
        <v>116.0</v>
      </c>
      <c r="F270" s="23">
        <v>20.0</v>
      </c>
      <c r="G270" s="23">
        <v>1.0</v>
      </c>
      <c r="H270" s="23">
        <v>50.0</v>
      </c>
      <c r="I270" s="29">
        <v>586977.0</v>
      </c>
      <c r="J270" s="23">
        <v>160214.38773</v>
      </c>
      <c r="K270" s="23">
        <v>72.705168</v>
      </c>
      <c r="L270" s="23">
        <v>2.0</v>
      </c>
      <c r="M270" s="23">
        <v>1.0</v>
      </c>
      <c r="N270" s="23">
        <v>13340.0</v>
      </c>
      <c r="O270" s="23">
        <v>3600.2949</v>
      </c>
      <c r="P270" s="23">
        <v>268.0</v>
      </c>
      <c r="Q270" s="23">
        <v>238.0</v>
      </c>
      <c r="R270" s="23">
        <v>824.0</v>
      </c>
      <c r="S270" s="23">
        <v>120.0</v>
      </c>
      <c r="T270" s="23">
        <v>0.0</v>
      </c>
      <c r="U270" s="23">
        <v>648.0</v>
      </c>
      <c r="V270" s="23">
        <v>0.0</v>
      </c>
      <c r="W270" s="23">
        <v>56.0</v>
      </c>
      <c r="X270" s="23">
        <v>0.4839</v>
      </c>
      <c r="Y270" s="23">
        <v>0.0651</v>
      </c>
      <c r="Z270" s="23" t="s">
        <v>133</v>
      </c>
      <c r="AA270" s="23">
        <v>0.2914</v>
      </c>
      <c r="AB270" s="23">
        <v>30039.0</v>
      </c>
      <c r="AC270" s="23">
        <v>20887.0</v>
      </c>
      <c r="AD270" s="23">
        <v>14502.0</v>
      </c>
      <c r="AE270" s="23">
        <v>0.0</v>
      </c>
      <c r="AF270" s="23">
        <v>6385.0</v>
      </c>
      <c r="AG270" s="23">
        <v>0.0</v>
      </c>
      <c r="AH270" s="23">
        <v>0.0</v>
      </c>
      <c r="AI270" s="23">
        <v>357.7643</v>
      </c>
      <c r="AJ270" s="23">
        <v>296.1152</v>
      </c>
      <c r="AK270" s="23">
        <v>45.8118</v>
      </c>
      <c r="AL270" s="23">
        <v>0.0</v>
      </c>
      <c r="AM270" s="23">
        <v>100000.0</v>
      </c>
      <c r="AN270" s="23">
        <v>28.0</v>
      </c>
      <c r="AO270" s="23">
        <v>6000.0</v>
      </c>
      <c r="AP270" s="23">
        <v>3600.0</v>
      </c>
      <c r="AQ270" s="23">
        <v>0.0</v>
      </c>
      <c r="AR270" s="23">
        <v>0.0</v>
      </c>
      <c r="AS270" s="23" t="s">
        <v>2585</v>
      </c>
      <c r="AT270" s="23" t="s">
        <v>2596</v>
      </c>
    </row>
    <row r="271">
      <c r="A271" s="23" t="str">
        <f t="shared" si="4"/>
        <v>OK</v>
      </c>
      <c r="B271" s="23" t="s">
        <v>104</v>
      </c>
      <c r="C271" s="23" t="s">
        <v>104</v>
      </c>
      <c r="D271" s="23">
        <v>0.0</v>
      </c>
      <c r="E271" s="23">
        <v>116.0</v>
      </c>
      <c r="F271" s="23">
        <v>10.0</v>
      </c>
      <c r="G271" s="23">
        <v>1.0</v>
      </c>
      <c r="H271" s="23">
        <v>50.0</v>
      </c>
      <c r="I271" s="29" t="s">
        <v>134</v>
      </c>
      <c r="J271" s="23">
        <v>0.0</v>
      </c>
      <c r="K271" s="23" t="s">
        <v>134</v>
      </c>
      <c r="L271" s="23">
        <v>-1.0</v>
      </c>
      <c r="M271" s="23">
        <v>-1.0</v>
      </c>
      <c r="N271" s="23">
        <v>0.0</v>
      </c>
      <c r="O271" s="23">
        <v>0.0</v>
      </c>
      <c r="P271" s="23">
        <v>0.0</v>
      </c>
      <c r="Q271" s="23" t="s">
        <v>133</v>
      </c>
      <c r="R271" s="23" t="s">
        <v>133</v>
      </c>
      <c r="S271" s="23" t="s">
        <v>133</v>
      </c>
      <c r="T271" s="23" t="s">
        <v>133</v>
      </c>
      <c r="U271" s="23" t="s">
        <v>133</v>
      </c>
      <c r="V271" s="23" t="s">
        <v>133</v>
      </c>
      <c r="W271" s="23" t="s">
        <v>133</v>
      </c>
      <c r="X271" s="23" t="s">
        <v>133</v>
      </c>
      <c r="Y271" s="23" t="s">
        <v>133</v>
      </c>
      <c r="Z271" s="23" t="s">
        <v>133</v>
      </c>
      <c r="AA271" s="23" t="s">
        <v>133</v>
      </c>
      <c r="AB271" s="23" t="s">
        <v>133</v>
      </c>
      <c r="AC271" s="23" t="s">
        <v>133</v>
      </c>
      <c r="AD271" s="23" t="s">
        <v>133</v>
      </c>
      <c r="AE271" s="23" t="s">
        <v>133</v>
      </c>
      <c r="AF271" s="23" t="s">
        <v>133</v>
      </c>
      <c r="AG271" s="23" t="s">
        <v>133</v>
      </c>
      <c r="AH271" s="23" t="s">
        <v>133</v>
      </c>
      <c r="AI271" s="23" t="s">
        <v>133</v>
      </c>
      <c r="AJ271" s="23" t="s">
        <v>133</v>
      </c>
      <c r="AK271" s="23" t="s">
        <v>133</v>
      </c>
      <c r="AL271" s="23" t="s">
        <v>133</v>
      </c>
      <c r="AM271" s="23" t="s">
        <v>133</v>
      </c>
      <c r="AN271" s="23" t="s">
        <v>133</v>
      </c>
      <c r="AO271" s="23">
        <v>6000.0</v>
      </c>
      <c r="AP271" s="23">
        <v>3600.0</v>
      </c>
      <c r="AQ271" s="23">
        <v>0.0</v>
      </c>
      <c r="AR271" s="23">
        <v>0.0</v>
      </c>
      <c r="AS271" s="23" t="s">
        <v>2585</v>
      </c>
      <c r="AT271" s="23" t="s">
        <v>2562</v>
      </c>
    </row>
    <row r="272">
      <c r="I272" s="76"/>
    </row>
    <row r="273" ht="27.75" customHeight="1">
      <c r="A273" s="73" t="s">
        <v>121</v>
      </c>
      <c r="I273" s="76"/>
      <c r="K273" s="53"/>
      <c r="L273" s="53"/>
      <c r="M273" s="53"/>
      <c r="N273" s="53"/>
      <c r="O273" s="53"/>
      <c r="P273" s="53"/>
      <c r="Q273" s="53"/>
      <c r="R273" s="53"/>
      <c r="S273" s="53"/>
      <c r="T273" s="53"/>
      <c r="U273" s="53"/>
      <c r="V273" s="53"/>
      <c r="W273" s="53"/>
      <c r="X273" s="53"/>
      <c r="Y273" s="53"/>
      <c r="Z273" s="53"/>
      <c r="AA273" s="53"/>
      <c r="AB273" s="53"/>
      <c r="AC273" s="53"/>
      <c r="AD273" s="53"/>
      <c r="AE273" s="53"/>
      <c r="AF273" s="53"/>
      <c r="AG273" s="53"/>
      <c r="AH273" s="53"/>
      <c r="AI273" s="53"/>
      <c r="AJ273" s="53"/>
      <c r="AK273" s="53"/>
      <c r="AL273" s="53"/>
      <c r="AM273" s="53"/>
      <c r="AN273" s="53"/>
      <c r="AO273" s="53"/>
      <c r="AP273" s="53"/>
      <c r="AQ273" s="53"/>
      <c r="AR273" s="53"/>
      <c r="AS273" s="53"/>
      <c r="AT273" s="53"/>
    </row>
    <row r="274">
      <c r="A274" s="23"/>
      <c r="B274" s="23"/>
      <c r="C274" s="23" t="s">
        <v>11</v>
      </c>
      <c r="D274" s="23" t="s">
        <v>131</v>
      </c>
      <c r="E274" s="23" t="s">
        <v>127</v>
      </c>
      <c r="F274" s="23" t="s">
        <v>128</v>
      </c>
      <c r="G274" s="23" t="s">
        <v>12</v>
      </c>
      <c r="H274" s="23" t="s">
        <v>129</v>
      </c>
      <c r="I274" s="29" t="s">
        <v>17</v>
      </c>
      <c r="J274" s="23" t="s">
        <v>144</v>
      </c>
      <c r="K274" s="23" t="s">
        <v>19</v>
      </c>
      <c r="L274" s="23" t="s">
        <v>21</v>
      </c>
      <c r="M274" s="23" t="s">
        <v>145</v>
      </c>
      <c r="N274" s="23" t="s">
        <v>146</v>
      </c>
      <c r="O274" s="23" t="s">
        <v>147</v>
      </c>
      <c r="P274" s="23" t="s">
        <v>148</v>
      </c>
      <c r="Q274" s="23" t="s">
        <v>401</v>
      </c>
      <c r="R274" s="23" t="s">
        <v>402</v>
      </c>
      <c r="S274" s="23" t="s">
        <v>403</v>
      </c>
      <c r="T274" s="23" t="s">
        <v>404</v>
      </c>
      <c r="U274" s="23" t="s">
        <v>405</v>
      </c>
      <c r="V274" s="23" t="s">
        <v>406</v>
      </c>
      <c r="W274" s="23" t="s">
        <v>407</v>
      </c>
      <c r="X274" s="23" t="s">
        <v>408</v>
      </c>
      <c r="Y274" s="23" t="s">
        <v>409</v>
      </c>
      <c r="Z274" s="23" t="s">
        <v>410</v>
      </c>
      <c r="AA274" s="23" t="s">
        <v>411</v>
      </c>
      <c r="AB274" s="23" t="s">
        <v>412</v>
      </c>
      <c r="AC274" s="23" t="s">
        <v>413</v>
      </c>
      <c r="AD274" s="23" t="s">
        <v>414</v>
      </c>
      <c r="AE274" s="23" t="s">
        <v>415</v>
      </c>
      <c r="AF274" s="23" t="s">
        <v>416</v>
      </c>
      <c r="AG274" s="23" t="s">
        <v>417</v>
      </c>
      <c r="AH274" s="23" t="s">
        <v>418</v>
      </c>
      <c r="AI274" s="23" t="s">
        <v>419</v>
      </c>
      <c r="AJ274" s="23" t="s">
        <v>420</v>
      </c>
      <c r="AK274" s="23" t="s">
        <v>421</v>
      </c>
      <c r="AL274" s="23" t="s">
        <v>422</v>
      </c>
      <c r="AM274" s="23" t="s">
        <v>423</v>
      </c>
      <c r="AN274" s="23" t="s">
        <v>149</v>
      </c>
      <c r="AO274" s="23" t="s">
        <v>150</v>
      </c>
      <c r="AP274" s="23" t="s">
        <v>151</v>
      </c>
      <c r="AQ274" s="23" t="s">
        <v>152</v>
      </c>
      <c r="AR274" s="23" t="s">
        <v>153</v>
      </c>
      <c r="AS274" s="23" t="s">
        <v>154</v>
      </c>
      <c r="AT274" s="23" t="s">
        <v>155</v>
      </c>
    </row>
    <row r="275">
      <c r="A275" s="23" t="str">
        <f t="shared" ref="A275:A339" si="5">IF(B275=C275, "OK", "ERROR")</f>
        <v>OK</v>
      </c>
      <c r="B275" s="23" t="s">
        <v>26</v>
      </c>
      <c r="C275" s="23" t="s">
        <v>26</v>
      </c>
      <c r="D275" s="23">
        <v>1.0</v>
      </c>
      <c r="E275" s="23">
        <v>13.0</v>
      </c>
      <c r="F275" s="23">
        <v>30.0</v>
      </c>
      <c r="G275" s="23">
        <v>5.0</v>
      </c>
      <c r="H275" s="23">
        <v>10.0</v>
      </c>
      <c r="I275" s="29">
        <v>14600.0</v>
      </c>
      <c r="J275" s="23">
        <v>14600.0</v>
      </c>
      <c r="K275" s="23">
        <v>0.0</v>
      </c>
      <c r="L275" s="23">
        <v>1.0</v>
      </c>
      <c r="M275" s="23">
        <v>1.0</v>
      </c>
      <c r="N275" s="23">
        <v>0.0</v>
      </c>
      <c r="O275" s="23">
        <v>0.0173</v>
      </c>
      <c r="P275" s="23">
        <v>0.0</v>
      </c>
      <c r="Q275" s="23">
        <v>5.0</v>
      </c>
      <c r="R275" s="23">
        <v>8.0</v>
      </c>
      <c r="S275" s="23">
        <v>8.0</v>
      </c>
      <c r="T275" s="23">
        <v>0.0</v>
      </c>
      <c r="U275" s="23">
        <v>0.0</v>
      </c>
      <c r="V275" s="23">
        <v>0.0</v>
      </c>
      <c r="W275" s="23">
        <v>0.0</v>
      </c>
      <c r="X275" s="23">
        <v>3.0E-4</v>
      </c>
      <c r="Y275" s="23">
        <v>2.0E-4</v>
      </c>
      <c r="Z275" s="23" t="s">
        <v>133</v>
      </c>
      <c r="AA275" s="23">
        <v>0.0</v>
      </c>
      <c r="AB275" s="23">
        <v>1.0</v>
      </c>
      <c r="AC275" s="23">
        <v>34.0</v>
      </c>
      <c r="AD275" s="23">
        <v>34.0</v>
      </c>
      <c r="AE275" s="23">
        <v>0.0</v>
      </c>
      <c r="AF275" s="23">
        <v>0.0</v>
      </c>
      <c r="AG275" s="23">
        <v>0.0</v>
      </c>
      <c r="AH275" s="23">
        <v>0.0</v>
      </c>
      <c r="AI275" s="23">
        <v>8.0E-4</v>
      </c>
      <c r="AJ275" s="23">
        <v>8.0E-4</v>
      </c>
      <c r="AK275" s="23">
        <v>0.0</v>
      </c>
      <c r="AL275" s="23">
        <v>0.0</v>
      </c>
      <c r="AM275" s="23">
        <v>100000.0</v>
      </c>
      <c r="AN275" s="23">
        <v>1.0</v>
      </c>
      <c r="AO275" s="23">
        <v>6000.0</v>
      </c>
      <c r="AP275" s="23">
        <v>3600.0</v>
      </c>
      <c r="AQ275" s="23">
        <v>1.0</v>
      </c>
      <c r="AR275" s="23">
        <v>0.0</v>
      </c>
      <c r="AS275" s="23" t="s">
        <v>2597</v>
      </c>
      <c r="AT275" s="23" t="s">
        <v>2499</v>
      </c>
    </row>
    <row r="276">
      <c r="A276" s="23" t="str">
        <f t="shared" si="5"/>
        <v>OK</v>
      </c>
      <c r="B276" s="23" t="s">
        <v>28</v>
      </c>
      <c r="C276" s="23" t="s">
        <v>28</v>
      </c>
      <c r="D276" s="23">
        <v>1.0</v>
      </c>
      <c r="E276" s="23">
        <v>13.0</v>
      </c>
      <c r="F276" s="23">
        <v>20.0</v>
      </c>
      <c r="G276" s="23">
        <v>5.0</v>
      </c>
      <c r="H276" s="23">
        <v>10.0</v>
      </c>
      <c r="I276" s="29">
        <v>17500.0</v>
      </c>
      <c r="J276" s="23">
        <v>17500.0</v>
      </c>
      <c r="K276" s="23">
        <v>0.0</v>
      </c>
      <c r="L276" s="23">
        <v>1.0</v>
      </c>
      <c r="M276" s="23">
        <v>1.0</v>
      </c>
      <c r="N276" s="23">
        <v>6.0</v>
      </c>
      <c r="O276" s="23">
        <v>0.0319</v>
      </c>
      <c r="P276" s="23">
        <v>0.0</v>
      </c>
      <c r="Q276" s="23">
        <v>24.0</v>
      </c>
      <c r="R276" s="23">
        <v>36.0</v>
      </c>
      <c r="S276" s="23">
        <v>16.0</v>
      </c>
      <c r="T276" s="23">
        <v>0.0</v>
      </c>
      <c r="U276" s="23">
        <v>20.0</v>
      </c>
      <c r="V276" s="23">
        <v>0.0</v>
      </c>
      <c r="W276" s="23">
        <v>0.0</v>
      </c>
      <c r="X276" s="23">
        <v>0.0012</v>
      </c>
      <c r="Y276" s="23">
        <v>4.0E-4</v>
      </c>
      <c r="Z276" s="23" t="s">
        <v>133</v>
      </c>
      <c r="AA276" s="23">
        <v>4.0E-4</v>
      </c>
      <c r="AB276" s="23">
        <v>3.0</v>
      </c>
      <c r="AC276" s="23">
        <v>1.0</v>
      </c>
      <c r="AD276" s="23">
        <v>0.0</v>
      </c>
      <c r="AE276" s="23">
        <v>0.0</v>
      </c>
      <c r="AF276" s="23">
        <v>1.0</v>
      </c>
      <c r="AG276" s="23">
        <v>0.0</v>
      </c>
      <c r="AH276" s="23">
        <v>0.0</v>
      </c>
      <c r="AI276" s="23">
        <v>7.0E-4</v>
      </c>
      <c r="AJ276" s="23">
        <v>3.0E-4</v>
      </c>
      <c r="AK276" s="23">
        <v>3.0E-4</v>
      </c>
      <c r="AL276" s="23">
        <v>0.0</v>
      </c>
      <c r="AM276" s="23">
        <v>100000.0</v>
      </c>
      <c r="AN276" s="23">
        <v>2.0</v>
      </c>
      <c r="AO276" s="23">
        <v>6000.0</v>
      </c>
      <c r="AP276" s="23">
        <v>3600.0</v>
      </c>
      <c r="AQ276" s="23">
        <v>1.0</v>
      </c>
      <c r="AR276" s="23">
        <v>0.0</v>
      </c>
      <c r="AS276" s="23" t="s">
        <v>2597</v>
      </c>
      <c r="AT276" s="23" t="s">
        <v>2499</v>
      </c>
    </row>
    <row r="277">
      <c r="A277" s="23" t="str">
        <f t="shared" si="5"/>
        <v>OK</v>
      </c>
      <c r="B277" s="23" t="s">
        <v>30</v>
      </c>
      <c r="C277" s="23" t="s">
        <v>30</v>
      </c>
      <c r="D277" s="23">
        <v>1.0</v>
      </c>
      <c r="E277" s="23">
        <v>13.0</v>
      </c>
      <c r="F277" s="23">
        <v>10.0</v>
      </c>
      <c r="G277" s="23">
        <v>5.0</v>
      </c>
      <c r="H277" s="23">
        <v>10.0</v>
      </c>
      <c r="I277" s="29">
        <v>26900.0</v>
      </c>
      <c r="J277" s="23">
        <v>26900.0</v>
      </c>
      <c r="K277" s="23">
        <v>0.0</v>
      </c>
      <c r="L277" s="23">
        <v>1.0</v>
      </c>
      <c r="M277" s="23">
        <v>1.0</v>
      </c>
      <c r="N277" s="23">
        <v>8993.0</v>
      </c>
      <c r="O277" s="23">
        <v>7.057</v>
      </c>
      <c r="P277" s="23">
        <v>84.0</v>
      </c>
      <c r="Q277" s="23">
        <v>252.0</v>
      </c>
      <c r="R277" s="23">
        <v>546.0</v>
      </c>
      <c r="S277" s="23">
        <v>13.0</v>
      </c>
      <c r="T277" s="23">
        <v>0.0</v>
      </c>
      <c r="U277" s="23">
        <v>444.0</v>
      </c>
      <c r="V277" s="23">
        <v>0.0</v>
      </c>
      <c r="W277" s="23">
        <v>89.0</v>
      </c>
      <c r="X277" s="23">
        <v>0.0129</v>
      </c>
      <c r="Y277" s="23">
        <v>0.001</v>
      </c>
      <c r="Z277" s="23" t="s">
        <v>133</v>
      </c>
      <c r="AA277" s="23">
        <v>0.0082</v>
      </c>
      <c r="AB277" s="23">
        <v>10467.0</v>
      </c>
      <c r="AC277" s="23">
        <v>156.0</v>
      </c>
      <c r="AD277" s="23">
        <v>78.0</v>
      </c>
      <c r="AE277" s="23">
        <v>0.0</v>
      </c>
      <c r="AF277" s="23">
        <v>78.0</v>
      </c>
      <c r="AG277" s="23">
        <v>0.0</v>
      </c>
      <c r="AH277" s="23">
        <v>0.0</v>
      </c>
      <c r="AI277" s="23">
        <v>1.672</v>
      </c>
      <c r="AJ277" s="23">
        <v>0.8737</v>
      </c>
      <c r="AK277" s="23">
        <v>0.6796</v>
      </c>
      <c r="AL277" s="23">
        <v>0.0</v>
      </c>
      <c r="AM277" s="23">
        <v>100000.0</v>
      </c>
      <c r="AN277" s="23">
        <v>4.0</v>
      </c>
      <c r="AO277" s="23">
        <v>6000.0</v>
      </c>
      <c r="AP277" s="23">
        <v>3600.0</v>
      </c>
      <c r="AQ277" s="23">
        <v>1.0</v>
      </c>
      <c r="AR277" s="23">
        <v>0.0</v>
      </c>
      <c r="AS277" s="23" t="s">
        <v>2597</v>
      </c>
      <c r="AT277" s="23" t="s">
        <v>2499</v>
      </c>
    </row>
    <row r="278">
      <c r="A278" s="23" t="str">
        <f t="shared" si="5"/>
        <v>OK</v>
      </c>
      <c r="B278" s="23" t="s">
        <v>32</v>
      </c>
      <c r="C278" s="23" t="s">
        <v>32</v>
      </c>
      <c r="D278" s="23">
        <v>1.0</v>
      </c>
      <c r="E278" s="23">
        <v>14.0</v>
      </c>
      <c r="F278" s="23">
        <v>30.0</v>
      </c>
      <c r="G278" s="23">
        <v>5.0</v>
      </c>
      <c r="H278" s="23">
        <v>10.0</v>
      </c>
      <c r="I278" s="29">
        <v>23200.0</v>
      </c>
      <c r="J278" s="23">
        <v>23200.0</v>
      </c>
      <c r="K278" s="23">
        <v>0.0</v>
      </c>
      <c r="L278" s="23">
        <v>1.0</v>
      </c>
      <c r="M278" s="23">
        <v>1.0</v>
      </c>
      <c r="N278" s="23">
        <v>25.0</v>
      </c>
      <c r="O278" s="23">
        <v>0.0929</v>
      </c>
      <c r="P278" s="23">
        <v>0.0</v>
      </c>
      <c r="Q278" s="23">
        <v>21.0</v>
      </c>
      <c r="R278" s="23">
        <v>21.0</v>
      </c>
      <c r="S278" s="23">
        <v>6.0</v>
      </c>
      <c r="T278" s="23">
        <v>0.0</v>
      </c>
      <c r="U278" s="23">
        <v>4.0</v>
      </c>
      <c r="V278" s="23">
        <v>0.0</v>
      </c>
      <c r="W278" s="23">
        <v>11.0</v>
      </c>
      <c r="X278" s="23">
        <v>0.001</v>
      </c>
      <c r="Y278" s="23">
        <v>2.0E-4</v>
      </c>
      <c r="Z278" s="23" t="s">
        <v>133</v>
      </c>
      <c r="AA278" s="23">
        <v>4.0E-4</v>
      </c>
      <c r="AB278" s="23">
        <v>40.0</v>
      </c>
      <c r="AC278" s="23">
        <v>50.0</v>
      </c>
      <c r="AD278" s="23">
        <v>50.0</v>
      </c>
      <c r="AE278" s="23">
        <v>0.0</v>
      </c>
      <c r="AF278" s="23">
        <v>0.0</v>
      </c>
      <c r="AG278" s="23">
        <v>0.0</v>
      </c>
      <c r="AH278" s="23">
        <v>0.0</v>
      </c>
      <c r="AI278" s="23">
        <v>0.009</v>
      </c>
      <c r="AJ278" s="23">
        <v>0.0053</v>
      </c>
      <c r="AK278" s="23">
        <v>0.0031</v>
      </c>
      <c r="AL278" s="23">
        <v>0.0</v>
      </c>
      <c r="AM278" s="23">
        <v>100000.0</v>
      </c>
      <c r="AN278" s="23">
        <v>2.0</v>
      </c>
      <c r="AO278" s="23">
        <v>6000.0</v>
      </c>
      <c r="AP278" s="23">
        <v>3600.0</v>
      </c>
      <c r="AQ278" s="23">
        <v>1.0</v>
      </c>
      <c r="AR278" s="23">
        <v>0.0</v>
      </c>
      <c r="AS278" s="23" t="s">
        <v>2597</v>
      </c>
      <c r="AT278" s="23" t="s">
        <v>2500</v>
      </c>
    </row>
    <row r="279">
      <c r="A279" s="23" t="str">
        <f t="shared" si="5"/>
        <v>OK</v>
      </c>
      <c r="B279" s="23" t="s">
        <v>34</v>
      </c>
      <c r="C279" s="23" t="s">
        <v>34</v>
      </c>
      <c r="D279" s="23">
        <v>1.0</v>
      </c>
      <c r="E279" s="23">
        <v>14.0</v>
      </c>
      <c r="F279" s="23">
        <v>20.0</v>
      </c>
      <c r="G279" s="23">
        <v>5.0</v>
      </c>
      <c r="H279" s="23">
        <v>10.0</v>
      </c>
      <c r="I279" s="29">
        <v>24700.0</v>
      </c>
      <c r="J279" s="23">
        <v>24700.0</v>
      </c>
      <c r="K279" s="23">
        <v>0.0</v>
      </c>
      <c r="L279" s="23">
        <v>1.0</v>
      </c>
      <c r="M279" s="23">
        <v>1.0</v>
      </c>
      <c r="N279" s="23">
        <v>347.0</v>
      </c>
      <c r="O279" s="23">
        <v>0.3606</v>
      </c>
      <c r="P279" s="23">
        <v>48.0</v>
      </c>
      <c r="Q279" s="23">
        <v>110.0</v>
      </c>
      <c r="R279" s="23">
        <v>208.0</v>
      </c>
      <c r="S279" s="23">
        <v>11.0</v>
      </c>
      <c r="T279" s="23">
        <v>0.0</v>
      </c>
      <c r="U279" s="23">
        <v>140.0</v>
      </c>
      <c r="V279" s="23">
        <v>0.0</v>
      </c>
      <c r="W279" s="23">
        <v>57.0</v>
      </c>
      <c r="X279" s="23">
        <v>0.0053</v>
      </c>
      <c r="Y279" s="23">
        <v>5.0E-4</v>
      </c>
      <c r="Z279" s="23" t="s">
        <v>133</v>
      </c>
      <c r="AA279" s="23">
        <v>0.0032</v>
      </c>
      <c r="AB279" s="23">
        <v>522.0</v>
      </c>
      <c r="AC279" s="23">
        <v>37.0</v>
      </c>
      <c r="AD279" s="23">
        <v>25.0</v>
      </c>
      <c r="AE279" s="23">
        <v>0.0</v>
      </c>
      <c r="AF279" s="23">
        <v>12.0</v>
      </c>
      <c r="AG279" s="23">
        <v>0.0</v>
      </c>
      <c r="AH279" s="23">
        <v>0.0</v>
      </c>
      <c r="AI279" s="23">
        <v>0.0953</v>
      </c>
      <c r="AJ279" s="23">
        <v>0.0486</v>
      </c>
      <c r="AK279" s="23">
        <v>0.0406</v>
      </c>
      <c r="AL279" s="23">
        <v>0.0</v>
      </c>
      <c r="AM279" s="23">
        <v>100000.0</v>
      </c>
      <c r="AN279" s="23">
        <v>2.0</v>
      </c>
      <c r="AO279" s="23">
        <v>6000.0</v>
      </c>
      <c r="AP279" s="23">
        <v>3600.0</v>
      </c>
      <c r="AQ279" s="23">
        <v>1.0</v>
      </c>
      <c r="AR279" s="23">
        <v>0.0</v>
      </c>
      <c r="AS279" s="23" t="s">
        <v>2597</v>
      </c>
      <c r="AT279" s="23" t="s">
        <v>2499</v>
      </c>
    </row>
    <row r="280">
      <c r="A280" s="23" t="str">
        <f t="shared" si="5"/>
        <v>OK</v>
      </c>
      <c r="B280" s="23" t="s">
        <v>36</v>
      </c>
      <c r="C280" s="23" t="s">
        <v>36</v>
      </c>
      <c r="D280" s="23">
        <v>0.0</v>
      </c>
      <c r="E280" s="23">
        <v>14.0</v>
      </c>
      <c r="F280" s="23">
        <v>10.0</v>
      </c>
      <c r="G280" s="23">
        <v>5.0</v>
      </c>
      <c r="H280" s="23">
        <v>10.0</v>
      </c>
      <c r="I280" s="29" t="s">
        <v>134</v>
      </c>
      <c r="J280" s="23">
        <v>0.0</v>
      </c>
      <c r="K280" s="23" t="s">
        <v>134</v>
      </c>
      <c r="L280" s="23">
        <v>-1.0</v>
      </c>
      <c r="M280" s="23">
        <v>-1.0</v>
      </c>
      <c r="N280" s="23">
        <v>0.0</v>
      </c>
      <c r="O280" s="23">
        <v>0.0</v>
      </c>
      <c r="P280" s="23">
        <v>0.0</v>
      </c>
      <c r="Q280" s="23" t="s">
        <v>133</v>
      </c>
      <c r="R280" s="23" t="s">
        <v>133</v>
      </c>
      <c r="S280" s="23" t="s">
        <v>133</v>
      </c>
      <c r="T280" s="23" t="s">
        <v>133</v>
      </c>
      <c r="U280" s="23" t="s">
        <v>133</v>
      </c>
      <c r="V280" s="23" t="s">
        <v>133</v>
      </c>
      <c r="W280" s="23" t="s">
        <v>133</v>
      </c>
      <c r="X280" s="23" t="s">
        <v>133</v>
      </c>
      <c r="Y280" s="23" t="s">
        <v>133</v>
      </c>
      <c r="Z280" s="23" t="s">
        <v>133</v>
      </c>
      <c r="AA280" s="23" t="s">
        <v>133</v>
      </c>
      <c r="AB280" s="23" t="s">
        <v>133</v>
      </c>
      <c r="AC280" s="23" t="s">
        <v>133</v>
      </c>
      <c r="AD280" s="23" t="s">
        <v>133</v>
      </c>
      <c r="AE280" s="23" t="s">
        <v>133</v>
      </c>
      <c r="AF280" s="23" t="s">
        <v>133</v>
      </c>
      <c r="AG280" s="23" t="s">
        <v>133</v>
      </c>
      <c r="AH280" s="23" t="s">
        <v>133</v>
      </c>
      <c r="AI280" s="23" t="s">
        <v>133</v>
      </c>
      <c r="AJ280" s="23" t="s">
        <v>133</v>
      </c>
      <c r="AK280" s="23" t="s">
        <v>133</v>
      </c>
      <c r="AL280" s="23" t="s">
        <v>133</v>
      </c>
      <c r="AM280" s="23" t="s">
        <v>133</v>
      </c>
      <c r="AN280" s="23" t="s">
        <v>133</v>
      </c>
      <c r="AO280" s="23">
        <v>6000.0</v>
      </c>
      <c r="AP280" s="23">
        <v>3600.0</v>
      </c>
      <c r="AQ280" s="23">
        <v>1.0</v>
      </c>
      <c r="AR280" s="23">
        <v>0.0</v>
      </c>
      <c r="AS280" s="23" t="s">
        <v>2597</v>
      </c>
      <c r="AT280" s="23" t="s">
        <v>2501</v>
      </c>
    </row>
    <row r="281">
      <c r="A281" s="23" t="str">
        <f t="shared" si="5"/>
        <v>OK</v>
      </c>
      <c r="B281" s="23" t="s">
        <v>38</v>
      </c>
      <c r="C281" s="23" t="s">
        <v>38</v>
      </c>
      <c r="D281" s="23">
        <v>1.0</v>
      </c>
      <c r="E281" s="23">
        <v>15.0</v>
      </c>
      <c r="F281" s="23">
        <v>30.0</v>
      </c>
      <c r="G281" s="23">
        <v>5.0</v>
      </c>
      <c r="H281" s="23">
        <v>10.0</v>
      </c>
      <c r="I281" s="29">
        <v>12700.0</v>
      </c>
      <c r="J281" s="23">
        <v>12700.0</v>
      </c>
      <c r="K281" s="23">
        <v>0.0</v>
      </c>
      <c r="L281" s="23">
        <v>1.0</v>
      </c>
      <c r="M281" s="23">
        <v>1.0</v>
      </c>
      <c r="N281" s="23">
        <v>0.0</v>
      </c>
      <c r="O281" s="23">
        <v>0.0166</v>
      </c>
      <c r="P281" s="23">
        <v>0.0</v>
      </c>
      <c r="Q281" s="23">
        <v>6.0</v>
      </c>
      <c r="R281" s="23">
        <v>7.0</v>
      </c>
      <c r="S281" s="23">
        <v>4.0</v>
      </c>
      <c r="T281" s="23">
        <v>0.0</v>
      </c>
      <c r="U281" s="23">
        <v>0.0</v>
      </c>
      <c r="V281" s="23">
        <v>0.0</v>
      </c>
      <c r="W281" s="23">
        <v>3.0</v>
      </c>
      <c r="X281" s="23">
        <v>3.0E-4</v>
      </c>
      <c r="Y281" s="23">
        <v>1.0E-4</v>
      </c>
      <c r="Z281" s="23" t="s">
        <v>133</v>
      </c>
      <c r="AA281" s="23">
        <v>1.0E-4</v>
      </c>
      <c r="AB281" s="23">
        <v>2.0</v>
      </c>
      <c r="AC281" s="23">
        <v>0.0</v>
      </c>
      <c r="AD281" s="23">
        <v>0.0</v>
      </c>
      <c r="AE281" s="23">
        <v>0.0</v>
      </c>
      <c r="AF281" s="23">
        <v>0.0</v>
      </c>
      <c r="AG281" s="23">
        <v>0.0</v>
      </c>
      <c r="AH281" s="23">
        <v>0.0</v>
      </c>
      <c r="AI281" s="23">
        <v>5.0E-4</v>
      </c>
      <c r="AJ281" s="23">
        <v>2.0E-4</v>
      </c>
      <c r="AK281" s="23">
        <v>2.0E-4</v>
      </c>
      <c r="AL281" s="23">
        <v>0.0</v>
      </c>
      <c r="AM281" s="23">
        <v>100000.0</v>
      </c>
      <c r="AN281" s="23">
        <v>2.0</v>
      </c>
      <c r="AO281" s="23">
        <v>6000.0</v>
      </c>
      <c r="AP281" s="23">
        <v>3600.0</v>
      </c>
      <c r="AQ281" s="23">
        <v>1.0</v>
      </c>
      <c r="AR281" s="23">
        <v>0.0</v>
      </c>
      <c r="AS281" s="23" t="s">
        <v>2597</v>
      </c>
      <c r="AT281" s="23" t="s">
        <v>2501</v>
      </c>
    </row>
    <row r="282">
      <c r="A282" s="23" t="str">
        <f t="shared" si="5"/>
        <v>OK</v>
      </c>
      <c r="B282" s="23" t="s">
        <v>40</v>
      </c>
      <c r="C282" s="23" t="s">
        <v>40</v>
      </c>
      <c r="D282" s="23">
        <v>1.0</v>
      </c>
      <c r="E282" s="23">
        <v>15.0</v>
      </c>
      <c r="F282" s="23">
        <v>20.0</v>
      </c>
      <c r="G282" s="23">
        <v>5.0</v>
      </c>
      <c r="H282" s="23">
        <v>10.0</v>
      </c>
      <c r="I282" s="29">
        <v>13400.0</v>
      </c>
      <c r="J282" s="23">
        <v>13400.0</v>
      </c>
      <c r="K282" s="23">
        <v>0.0</v>
      </c>
      <c r="L282" s="23">
        <v>1.0</v>
      </c>
      <c r="M282" s="23">
        <v>1.0</v>
      </c>
      <c r="N282" s="23">
        <v>274.0</v>
      </c>
      <c r="O282" s="23">
        <v>0.2929</v>
      </c>
      <c r="P282" s="23">
        <v>56.0</v>
      </c>
      <c r="Q282" s="23">
        <v>147.0</v>
      </c>
      <c r="R282" s="23">
        <v>153.0</v>
      </c>
      <c r="S282" s="23">
        <v>34.0</v>
      </c>
      <c r="T282" s="23">
        <v>0.0</v>
      </c>
      <c r="U282" s="23">
        <v>24.0</v>
      </c>
      <c r="V282" s="23">
        <v>0.0</v>
      </c>
      <c r="W282" s="23">
        <v>95.0</v>
      </c>
      <c r="X282" s="23">
        <v>0.007</v>
      </c>
      <c r="Y282" s="23">
        <v>0.0013</v>
      </c>
      <c r="Z282" s="23" t="s">
        <v>133</v>
      </c>
      <c r="AA282" s="23">
        <v>0.0027</v>
      </c>
      <c r="AB282" s="23">
        <v>353.0</v>
      </c>
      <c r="AC282" s="23">
        <v>111.0</v>
      </c>
      <c r="AD282" s="23">
        <v>111.0</v>
      </c>
      <c r="AE282" s="23">
        <v>0.0</v>
      </c>
      <c r="AF282" s="23">
        <v>0.0</v>
      </c>
      <c r="AG282" s="23">
        <v>0.0</v>
      </c>
      <c r="AH282" s="23">
        <v>0.0</v>
      </c>
      <c r="AI282" s="23">
        <v>0.0758</v>
      </c>
      <c r="AJ282" s="23">
        <v>0.0416</v>
      </c>
      <c r="AK282" s="23">
        <v>0.0287</v>
      </c>
      <c r="AL282" s="23">
        <v>0.0</v>
      </c>
      <c r="AM282" s="23">
        <v>100000.0</v>
      </c>
      <c r="AN282" s="23">
        <v>2.0</v>
      </c>
      <c r="AO282" s="23">
        <v>6000.0</v>
      </c>
      <c r="AP282" s="23">
        <v>3600.0</v>
      </c>
      <c r="AQ282" s="23">
        <v>1.0</v>
      </c>
      <c r="AR282" s="23">
        <v>0.0</v>
      </c>
      <c r="AS282" s="23" t="s">
        <v>2597</v>
      </c>
      <c r="AT282" s="23" t="s">
        <v>2501</v>
      </c>
    </row>
    <row r="283">
      <c r="A283" s="23" t="str">
        <f t="shared" si="5"/>
        <v>OK</v>
      </c>
      <c r="B283" s="23" t="s">
        <v>42</v>
      </c>
      <c r="C283" s="23" t="s">
        <v>42</v>
      </c>
      <c r="D283" s="23">
        <v>0.0</v>
      </c>
      <c r="E283" s="23">
        <v>15.0</v>
      </c>
      <c r="F283" s="23">
        <v>12.0</v>
      </c>
      <c r="G283" s="23">
        <v>5.0</v>
      </c>
      <c r="H283" s="23">
        <v>10.0</v>
      </c>
      <c r="I283" s="29" t="s">
        <v>134</v>
      </c>
      <c r="J283" s="23">
        <v>0.0</v>
      </c>
      <c r="K283" s="23" t="s">
        <v>134</v>
      </c>
      <c r="L283" s="23">
        <v>-1.0</v>
      </c>
      <c r="M283" s="23">
        <v>-1.0</v>
      </c>
      <c r="N283" s="23">
        <v>0.0</v>
      </c>
      <c r="O283" s="23">
        <v>0.0</v>
      </c>
      <c r="P283" s="23">
        <v>0.0</v>
      </c>
      <c r="Q283" s="23" t="s">
        <v>133</v>
      </c>
      <c r="R283" s="23" t="s">
        <v>133</v>
      </c>
      <c r="S283" s="23" t="s">
        <v>133</v>
      </c>
      <c r="T283" s="23" t="s">
        <v>133</v>
      </c>
      <c r="U283" s="23" t="s">
        <v>133</v>
      </c>
      <c r="V283" s="23" t="s">
        <v>133</v>
      </c>
      <c r="W283" s="23" t="s">
        <v>133</v>
      </c>
      <c r="X283" s="23" t="s">
        <v>133</v>
      </c>
      <c r="Y283" s="23" t="s">
        <v>133</v>
      </c>
      <c r="Z283" s="23" t="s">
        <v>133</v>
      </c>
      <c r="AA283" s="23" t="s">
        <v>133</v>
      </c>
      <c r="AB283" s="23" t="s">
        <v>133</v>
      </c>
      <c r="AC283" s="23" t="s">
        <v>133</v>
      </c>
      <c r="AD283" s="23" t="s">
        <v>133</v>
      </c>
      <c r="AE283" s="23" t="s">
        <v>133</v>
      </c>
      <c r="AF283" s="23" t="s">
        <v>133</v>
      </c>
      <c r="AG283" s="23" t="s">
        <v>133</v>
      </c>
      <c r="AH283" s="23" t="s">
        <v>133</v>
      </c>
      <c r="AI283" s="23" t="s">
        <v>133</v>
      </c>
      <c r="AJ283" s="23" t="s">
        <v>133</v>
      </c>
      <c r="AK283" s="23" t="s">
        <v>133</v>
      </c>
      <c r="AL283" s="23" t="s">
        <v>133</v>
      </c>
      <c r="AM283" s="23" t="s">
        <v>133</v>
      </c>
      <c r="AN283" s="23" t="s">
        <v>133</v>
      </c>
      <c r="AO283" s="23">
        <v>6000.0</v>
      </c>
      <c r="AP283" s="23">
        <v>3600.0</v>
      </c>
      <c r="AQ283" s="23">
        <v>1.0</v>
      </c>
      <c r="AR283" s="23">
        <v>0.0</v>
      </c>
      <c r="AS283" s="23" t="s">
        <v>2597</v>
      </c>
      <c r="AT283" s="23" t="s">
        <v>2499</v>
      </c>
    </row>
    <row r="284">
      <c r="A284" s="23" t="str">
        <f t="shared" si="5"/>
        <v>OK</v>
      </c>
      <c r="B284" s="23" t="s">
        <v>44</v>
      </c>
      <c r="C284" s="23" t="s">
        <v>44</v>
      </c>
      <c r="D284" s="23">
        <v>1.0</v>
      </c>
      <c r="E284" s="23">
        <v>15.0</v>
      </c>
      <c r="F284" s="23">
        <v>30.0</v>
      </c>
      <c r="G284" s="23">
        <v>5.0</v>
      </c>
      <c r="H284" s="23">
        <v>10.0</v>
      </c>
      <c r="I284" s="29">
        <v>29000.0</v>
      </c>
      <c r="J284" s="23">
        <v>29000.0</v>
      </c>
      <c r="K284" s="23">
        <v>0.0</v>
      </c>
      <c r="L284" s="23">
        <v>1.0</v>
      </c>
      <c r="M284" s="23">
        <v>1.0</v>
      </c>
      <c r="N284" s="23">
        <v>0.0</v>
      </c>
      <c r="O284" s="23">
        <v>0.0153</v>
      </c>
      <c r="P284" s="23">
        <v>0.0</v>
      </c>
      <c r="Q284" s="23">
        <v>2.0</v>
      </c>
      <c r="R284" s="23">
        <v>1.0</v>
      </c>
      <c r="S284" s="23">
        <v>1.0</v>
      </c>
      <c r="T284" s="23">
        <v>0.0</v>
      </c>
      <c r="U284" s="23">
        <v>0.0</v>
      </c>
      <c r="V284" s="23">
        <v>0.0</v>
      </c>
      <c r="W284" s="23">
        <v>0.0</v>
      </c>
      <c r="X284" s="23">
        <v>1.0E-4</v>
      </c>
      <c r="Y284" s="23">
        <v>1.0E-4</v>
      </c>
      <c r="Z284" s="23" t="s">
        <v>133</v>
      </c>
      <c r="AA284" s="23">
        <v>0.0</v>
      </c>
      <c r="AB284" s="23">
        <v>1.0</v>
      </c>
      <c r="AC284" s="23">
        <v>0.0</v>
      </c>
      <c r="AD284" s="23">
        <v>0.0</v>
      </c>
      <c r="AE284" s="23">
        <v>0.0</v>
      </c>
      <c r="AF284" s="23">
        <v>0.0</v>
      </c>
      <c r="AG284" s="23">
        <v>0.0</v>
      </c>
      <c r="AH284" s="23">
        <v>0.0</v>
      </c>
      <c r="AI284" s="23">
        <v>3.0E-4</v>
      </c>
      <c r="AJ284" s="23">
        <v>1.0E-4</v>
      </c>
      <c r="AK284" s="23">
        <v>1.0E-4</v>
      </c>
      <c r="AL284" s="23">
        <v>0.0</v>
      </c>
      <c r="AM284" s="23">
        <v>100000.0</v>
      </c>
      <c r="AN284" s="23">
        <v>1.0</v>
      </c>
      <c r="AO284" s="23">
        <v>6000.0</v>
      </c>
      <c r="AP284" s="23">
        <v>3600.0</v>
      </c>
      <c r="AQ284" s="23">
        <v>1.0</v>
      </c>
      <c r="AR284" s="23">
        <v>0.0</v>
      </c>
      <c r="AS284" s="23" t="s">
        <v>2597</v>
      </c>
      <c r="AT284" s="23" t="s">
        <v>2499</v>
      </c>
    </row>
    <row r="285">
      <c r="A285" s="23" t="str">
        <f t="shared" si="5"/>
        <v>OK</v>
      </c>
      <c r="B285" s="23" t="s">
        <v>47</v>
      </c>
      <c r="C285" s="23" t="s">
        <v>47</v>
      </c>
      <c r="D285" s="23">
        <v>1.0</v>
      </c>
      <c r="E285" s="23">
        <v>15.0</v>
      </c>
      <c r="F285" s="23">
        <v>20.0</v>
      </c>
      <c r="G285" s="23">
        <v>5.0</v>
      </c>
      <c r="H285" s="23">
        <v>10.0</v>
      </c>
      <c r="I285" s="29">
        <v>31900.0</v>
      </c>
      <c r="J285" s="23">
        <v>31900.0</v>
      </c>
      <c r="K285" s="23">
        <v>0.0</v>
      </c>
      <c r="L285" s="23">
        <v>1.0</v>
      </c>
      <c r="M285" s="23">
        <v>1.0</v>
      </c>
      <c r="N285" s="23">
        <v>598.0</v>
      </c>
      <c r="O285" s="23">
        <v>0.534</v>
      </c>
      <c r="P285" s="23">
        <v>0.0</v>
      </c>
      <c r="Q285" s="23">
        <v>198.0</v>
      </c>
      <c r="R285" s="23">
        <v>206.0</v>
      </c>
      <c r="S285" s="23">
        <v>8.0</v>
      </c>
      <c r="T285" s="23">
        <v>0.0</v>
      </c>
      <c r="U285" s="23">
        <v>25.0</v>
      </c>
      <c r="V285" s="23">
        <v>0.0</v>
      </c>
      <c r="W285" s="23">
        <v>173.0</v>
      </c>
      <c r="X285" s="23">
        <v>0.0104</v>
      </c>
      <c r="Y285" s="23">
        <v>9.0E-4</v>
      </c>
      <c r="Z285" s="23" t="s">
        <v>133</v>
      </c>
      <c r="AA285" s="23">
        <v>0.0057</v>
      </c>
      <c r="AB285" s="23">
        <v>723.0</v>
      </c>
      <c r="AC285" s="23">
        <v>154.0</v>
      </c>
      <c r="AD285" s="23">
        <v>153.0</v>
      </c>
      <c r="AE285" s="23">
        <v>0.0</v>
      </c>
      <c r="AF285" s="23">
        <v>1.0</v>
      </c>
      <c r="AG285" s="23">
        <v>0.0</v>
      </c>
      <c r="AH285" s="23">
        <v>0.0</v>
      </c>
      <c r="AI285" s="23">
        <v>0.1712</v>
      </c>
      <c r="AJ285" s="23">
        <v>0.0922</v>
      </c>
      <c r="AK285" s="23">
        <v>0.067</v>
      </c>
      <c r="AL285" s="23">
        <v>0.0</v>
      </c>
      <c r="AM285" s="23">
        <v>100000.0</v>
      </c>
      <c r="AN285" s="23">
        <v>2.0</v>
      </c>
      <c r="AO285" s="23">
        <v>6000.0</v>
      </c>
      <c r="AP285" s="23">
        <v>3600.0</v>
      </c>
      <c r="AQ285" s="23">
        <v>1.0</v>
      </c>
      <c r="AR285" s="23">
        <v>0.0</v>
      </c>
      <c r="AS285" s="23" t="s">
        <v>2597</v>
      </c>
      <c r="AT285" s="23" t="s">
        <v>2499</v>
      </c>
    </row>
    <row r="286">
      <c r="A286" s="23" t="str">
        <f t="shared" si="5"/>
        <v>OK</v>
      </c>
      <c r="B286" s="23" t="s">
        <v>50</v>
      </c>
      <c r="C286" s="23" t="s">
        <v>50</v>
      </c>
      <c r="D286" s="23">
        <v>1.0</v>
      </c>
      <c r="E286" s="23">
        <v>15.0</v>
      </c>
      <c r="F286" s="23">
        <v>10.0</v>
      </c>
      <c r="G286" s="23">
        <v>5.0</v>
      </c>
      <c r="H286" s="23">
        <v>10.0</v>
      </c>
      <c r="I286" s="29">
        <v>40000.0</v>
      </c>
      <c r="J286" s="23">
        <v>40000.0</v>
      </c>
      <c r="K286" s="23">
        <v>0.0</v>
      </c>
      <c r="L286" s="23">
        <v>1.0</v>
      </c>
      <c r="M286" s="23">
        <v>1.0</v>
      </c>
      <c r="N286" s="23">
        <v>163162.0</v>
      </c>
      <c r="O286" s="23">
        <v>342.7381</v>
      </c>
      <c r="P286" s="23">
        <v>96.0</v>
      </c>
      <c r="Q286" s="23">
        <v>2229.0</v>
      </c>
      <c r="R286" s="23">
        <v>3319.0</v>
      </c>
      <c r="S286" s="23">
        <v>109.0</v>
      </c>
      <c r="T286" s="23">
        <v>0.0</v>
      </c>
      <c r="U286" s="23">
        <v>1393.0</v>
      </c>
      <c r="V286" s="23">
        <v>0.0</v>
      </c>
      <c r="W286" s="23">
        <v>1817.0</v>
      </c>
      <c r="X286" s="23">
        <v>0.1399</v>
      </c>
      <c r="Y286" s="23">
        <v>0.0124</v>
      </c>
      <c r="Z286" s="23" t="s">
        <v>133</v>
      </c>
      <c r="AA286" s="23">
        <v>0.0723</v>
      </c>
      <c r="AB286" s="23">
        <v>177836.0</v>
      </c>
      <c r="AC286" s="23">
        <v>811.0</v>
      </c>
      <c r="AD286" s="23">
        <v>703.0</v>
      </c>
      <c r="AE286" s="23">
        <v>0.0</v>
      </c>
      <c r="AF286" s="23">
        <v>108.0</v>
      </c>
      <c r="AG286" s="23">
        <v>0.0</v>
      </c>
      <c r="AH286" s="23">
        <v>0.0</v>
      </c>
      <c r="AI286" s="23">
        <v>41.8195</v>
      </c>
      <c r="AJ286" s="23">
        <v>23.4566</v>
      </c>
      <c r="AK286" s="23">
        <v>15.3857</v>
      </c>
      <c r="AL286" s="23">
        <v>0.0</v>
      </c>
      <c r="AM286" s="23">
        <v>100000.0</v>
      </c>
      <c r="AN286" s="23">
        <v>4.0</v>
      </c>
      <c r="AO286" s="23">
        <v>6000.0</v>
      </c>
      <c r="AP286" s="23">
        <v>3600.0</v>
      </c>
      <c r="AQ286" s="23">
        <v>1.0</v>
      </c>
      <c r="AR286" s="23">
        <v>0.0</v>
      </c>
      <c r="AS286" s="23" t="s">
        <v>2597</v>
      </c>
      <c r="AT286" s="23" t="s">
        <v>2598</v>
      </c>
    </row>
    <row r="287">
      <c r="A287" s="23" t="str">
        <f t="shared" si="5"/>
        <v>OK</v>
      </c>
      <c r="B287" s="23" t="s">
        <v>52</v>
      </c>
      <c r="C287" s="23" t="s">
        <v>52</v>
      </c>
      <c r="D287" s="23">
        <v>1.0</v>
      </c>
      <c r="E287" s="23">
        <v>18.0</v>
      </c>
      <c r="F287" s="23">
        <v>30.0</v>
      </c>
      <c r="G287" s="23">
        <v>5.0</v>
      </c>
      <c r="H287" s="23">
        <v>10.0</v>
      </c>
      <c r="I287" s="29">
        <v>29259.0</v>
      </c>
      <c r="J287" s="23">
        <v>29259.0</v>
      </c>
      <c r="K287" s="23">
        <v>0.0</v>
      </c>
      <c r="L287" s="23">
        <v>1.0</v>
      </c>
      <c r="M287" s="23">
        <v>1.0</v>
      </c>
      <c r="N287" s="23">
        <v>0.0</v>
      </c>
      <c r="O287" s="23">
        <v>0.0296</v>
      </c>
      <c r="P287" s="23">
        <v>0.0</v>
      </c>
      <c r="Q287" s="23">
        <v>4.0</v>
      </c>
      <c r="R287" s="23">
        <v>7.0</v>
      </c>
      <c r="S287" s="23">
        <v>7.0</v>
      </c>
      <c r="T287" s="23">
        <v>0.0</v>
      </c>
      <c r="U287" s="23">
        <v>0.0</v>
      </c>
      <c r="V287" s="23">
        <v>0.0</v>
      </c>
      <c r="W287" s="23">
        <v>0.0</v>
      </c>
      <c r="X287" s="23">
        <v>4.0E-4</v>
      </c>
      <c r="Y287" s="23">
        <v>2.0E-4</v>
      </c>
      <c r="Z287" s="23" t="s">
        <v>133</v>
      </c>
      <c r="AA287" s="23">
        <v>0.0</v>
      </c>
      <c r="AB287" s="23">
        <v>2.0</v>
      </c>
      <c r="AC287" s="23">
        <v>62.0</v>
      </c>
      <c r="AD287" s="23">
        <v>62.0</v>
      </c>
      <c r="AE287" s="23">
        <v>0.0</v>
      </c>
      <c r="AF287" s="23">
        <v>0.0</v>
      </c>
      <c r="AG287" s="23">
        <v>0.0</v>
      </c>
      <c r="AH287" s="23">
        <v>0.0</v>
      </c>
      <c r="AI287" s="23">
        <v>0.0018</v>
      </c>
      <c r="AJ287" s="23">
        <v>0.0016</v>
      </c>
      <c r="AK287" s="23">
        <v>1.0E-4</v>
      </c>
      <c r="AL287" s="23">
        <v>0.0</v>
      </c>
      <c r="AM287" s="23">
        <v>100000.0</v>
      </c>
      <c r="AN287" s="23">
        <v>1.0</v>
      </c>
      <c r="AO287" s="23">
        <v>6000.0</v>
      </c>
      <c r="AP287" s="23">
        <v>3600.0</v>
      </c>
      <c r="AQ287" s="23">
        <v>1.0</v>
      </c>
      <c r="AR287" s="23">
        <v>0.0</v>
      </c>
      <c r="AS287" s="23" t="s">
        <v>2597</v>
      </c>
      <c r="AT287" s="23" t="s">
        <v>2499</v>
      </c>
    </row>
    <row r="288">
      <c r="A288" s="23" t="str">
        <f t="shared" si="5"/>
        <v>OK</v>
      </c>
      <c r="B288" s="23" t="s">
        <v>53</v>
      </c>
      <c r="C288" s="23" t="s">
        <v>53</v>
      </c>
      <c r="D288" s="23">
        <v>1.0</v>
      </c>
      <c r="E288" s="23">
        <v>18.0</v>
      </c>
      <c r="F288" s="23">
        <v>20.0</v>
      </c>
      <c r="G288" s="23">
        <v>5.0</v>
      </c>
      <c r="H288" s="23">
        <v>10.0</v>
      </c>
      <c r="I288" s="29">
        <v>29904.0</v>
      </c>
      <c r="J288" s="23">
        <v>29904.0</v>
      </c>
      <c r="K288" s="23">
        <v>0.0</v>
      </c>
      <c r="L288" s="23">
        <v>1.0</v>
      </c>
      <c r="M288" s="23">
        <v>1.0</v>
      </c>
      <c r="N288" s="23">
        <v>147.0</v>
      </c>
      <c r="O288" s="23">
        <v>0.1709</v>
      </c>
      <c r="P288" s="23">
        <v>0.0</v>
      </c>
      <c r="Q288" s="23">
        <v>45.0</v>
      </c>
      <c r="R288" s="23">
        <v>47.0</v>
      </c>
      <c r="S288" s="23">
        <v>13.0</v>
      </c>
      <c r="T288" s="23">
        <v>0.0</v>
      </c>
      <c r="U288" s="23">
        <v>5.0</v>
      </c>
      <c r="V288" s="23">
        <v>0.0</v>
      </c>
      <c r="W288" s="23">
        <v>29.0</v>
      </c>
      <c r="X288" s="23">
        <v>0.0025</v>
      </c>
      <c r="Y288" s="23">
        <v>4.0E-4</v>
      </c>
      <c r="Z288" s="23" t="s">
        <v>133</v>
      </c>
      <c r="AA288" s="23">
        <v>0.0012</v>
      </c>
      <c r="AB288" s="23">
        <v>166.0</v>
      </c>
      <c r="AC288" s="23">
        <v>79.0</v>
      </c>
      <c r="AD288" s="23">
        <v>79.0</v>
      </c>
      <c r="AE288" s="23">
        <v>0.0</v>
      </c>
      <c r="AF288" s="23">
        <v>0.0</v>
      </c>
      <c r="AG288" s="23">
        <v>0.0</v>
      </c>
      <c r="AH288" s="23">
        <v>0.0</v>
      </c>
      <c r="AI288" s="23">
        <v>0.0394</v>
      </c>
      <c r="AJ288" s="23">
        <v>0.0216</v>
      </c>
      <c r="AK288" s="23">
        <v>0.0149</v>
      </c>
      <c r="AL288" s="23">
        <v>0.0</v>
      </c>
      <c r="AM288" s="23">
        <v>100000.0</v>
      </c>
      <c r="AN288" s="23">
        <v>1.0</v>
      </c>
      <c r="AO288" s="23">
        <v>6000.0</v>
      </c>
      <c r="AP288" s="23">
        <v>3600.0</v>
      </c>
      <c r="AQ288" s="23">
        <v>1.0</v>
      </c>
      <c r="AR288" s="23">
        <v>0.0</v>
      </c>
      <c r="AS288" s="23" t="s">
        <v>2597</v>
      </c>
      <c r="AT288" s="23" t="s">
        <v>2500</v>
      </c>
    </row>
    <row r="289">
      <c r="A289" s="23" t="str">
        <f t="shared" si="5"/>
        <v>OK</v>
      </c>
      <c r="B289" s="23" t="s">
        <v>54</v>
      </c>
      <c r="C289" s="23" t="s">
        <v>54</v>
      </c>
      <c r="D289" s="23">
        <v>1.0</v>
      </c>
      <c r="E289" s="23">
        <v>18.0</v>
      </c>
      <c r="F289" s="23">
        <v>10.0</v>
      </c>
      <c r="G289" s="23">
        <v>5.0</v>
      </c>
      <c r="H289" s="23">
        <v>10.0</v>
      </c>
      <c r="I289" s="29">
        <v>44295.0</v>
      </c>
      <c r="J289" s="23">
        <v>35519.5</v>
      </c>
      <c r="K289" s="23">
        <v>19.811491</v>
      </c>
      <c r="L289" s="23">
        <v>2.0</v>
      </c>
      <c r="M289" s="23">
        <v>1.0</v>
      </c>
      <c r="N289" s="23">
        <v>346155.0</v>
      </c>
      <c r="O289" s="23">
        <v>3600.0071</v>
      </c>
      <c r="P289" s="23">
        <v>28.0</v>
      </c>
      <c r="Q289" s="23">
        <v>6287.0</v>
      </c>
      <c r="R289" s="23">
        <v>11348.0</v>
      </c>
      <c r="S289" s="23">
        <v>263.0</v>
      </c>
      <c r="T289" s="23">
        <v>0.0</v>
      </c>
      <c r="U289" s="23">
        <v>6233.0</v>
      </c>
      <c r="V289" s="23">
        <v>0.0</v>
      </c>
      <c r="W289" s="23">
        <v>4852.0</v>
      </c>
      <c r="X289" s="23">
        <v>0.618</v>
      </c>
      <c r="Y289" s="23">
        <v>0.0434</v>
      </c>
      <c r="Z289" s="23" t="s">
        <v>133</v>
      </c>
      <c r="AA289" s="23">
        <v>0.3155</v>
      </c>
      <c r="AB289" s="23">
        <v>652706.0</v>
      </c>
      <c r="AC289" s="23">
        <v>5819.0</v>
      </c>
      <c r="AD289" s="23">
        <v>5199.0</v>
      </c>
      <c r="AE289" s="23">
        <v>0.0</v>
      </c>
      <c r="AF289" s="23">
        <v>620.0</v>
      </c>
      <c r="AG289" s="23">
        <v>0.0</v>
      </c>
      <c r="AH289" s="23">
        <v>0.0</v>
      </c>
      <c r="AI289" s="23">
        <v>251.4911</v>
      </c>
      <c r="AJ289" s="23">
        <v>156.0177</v>
      </c>
      <c r="AK289" s="23">
        <v>75.7306</v>
      </c>
      <c r="AL289" s="23">
        <v>0.0</v>
      </c>
      <c r="AM289" s="23">
        <v>100000.0</v>
      </c>
      <c r="AN289" s="23">
        <v>5.0</v>
      </c>
      <c r="AO289" s="23">
        <v>6000.0</v>
      </c>
      <c r="AP289" s="23">
        <v>3600.0</v>
      </c>
      <c r="AQ289" s="23">
        <v>1.0</v>
      </c>
      <c r="AR289" s="23">
        <v>0.0</v>
      </c>
      <c r="AS289" s="23" t="s">
        <v>2597</v>
      </c>
      <c r="AT289" s="23" t="s">
        <v>2599</v>
      </c>
    </row>
    <row r="290">
      <c r="A290" s="23" t="str">
        <f t="shared" si="5"/>
        <v>OK</v>
      </c>
      <c r="B290" s="23" t="s">
        <v>55</v>
      </c>
      <c r="C290" s="23" t="s">
        <v>55</v>
      </c>
      <c r="D290" s="23">
        <v>1.0</v>
      </c>
      <c r="E290" s="23">
        <v>20.0</v>
      </c>
      <c r="F290" s="23">
        <v>30.0</v>
      </c>
      <c r="G290" s="23">
        <v>5.0</v>
      </c>
      <c r="H290" s="23">
        <v>10.0</v>
      </c>
      <c r="I290" s="29">
        <v>20746.0</v>
      </c>
      <c r="J290" s="23">
        <v>20746.0</v>
      </c>
      <c r="K290" s="23">
        <v>0.0</v>
      </c>
      <c r="L290" s="23">
        <v>1.0</v>
      </c>
      <c r="M290" s="23">
        <v>1.0</v>
      </c>
      <c r="N290" s="23">
        <v>0.0</v>
      </c>
      <c r="O290" s="23">
        <v>0.0201</v>
      </c>
      <c r="P290" s="23">
        <v>0.0</v>
      </c>
      <c r="Q290" s="23">
        <v>5.0</v>
      </c>
      <c r="R290" s="23">
        <v>11.0</v>
      </c>
      <c r="S290" s="23">
        <v>11.0</v>
      </c>
      <c r="T290" s="23">
        <v>0.0</v>
      </c>
      <c r="U290" s="23">
        <v>0.0</v>
      </c>
      <c r="V290" s="23">
        <v>0.0</v>
      </c>
      <c r="W290" s="23">
        <v>0.0</v>
      </c>
      <c r="X290" s="23">
        <v>7.0E-4</v>
      </c>
      <c r="Y290" s="23">
        <v>4.0E-4</v>
      </c>
      <c r="Z290" s="23" t="s">
        <v>133</v>
      </c>
      <c r="AA290" s="23">
        <v>0.0</v>
      </c>
      <c r="AB290" s="23">
        <v>0.0</v>
      </c>
      <c r="AC290" s="23">
        <v>0.0</v>
      </c>
      <c r="AD290" s="23">
        <v>0.0</v>
      </c>
      <c r="AE290" s="23">
        <v>0.0</v>
      </c>
      <c r="AF290" s="23">
        <v>0.0</v>
      </c>
      <c r="AG290" s="23">
        <v>0.0</v>
      </c>
      <c r="AH290" s="23">
        <v>0.0</v>
      </c>
      <c r="AI290" s="23">
        <v>0.0</v>
      </c>
      <c r="AJ290" s="23">
        <v>0.0</v>
      </c>
      <c r="AK290" s="23">
        <v>0.0</v>
      </c>
      <c r="AL290" s="23">
        <v>0.0</v>
      </c>
      <c r="AM290" s="23">
        <v>100000.0</v>
      </c>
      <c r="AN290" s="23">
        <v>1.0</v>
      </c>
      <c r="AO290" s="23">
        <v>6000.0</v>
      </c>
      <c r="AP290" s="23">
        <v>3600.0</v>
      </c>
      <c r="AQ290" s="23">
        <v>0.0</v>
      </c>
      <c r="AR290" s="23">
        <v>0.0</v>
      </c>
      <c r="AS290" s="23" t="s">
        <v>2597</v>
      </c>
      <c r="AT290" s="23" t="s">
        <v>2506</v>
      </c>
    </row>
    <row r="291">
      <c r="A291" s="23" t="str">
        <f t="shared" si="5"/>
        <v>OK</v>
      </c>
      <c r="B291" s="23" t="s">
        <v>56</v>
      </c>
      <c r="C291" s="23" t="s">
        <v>56</v>
      </c>
      <c r="D291" s="23">
        <v>1.0</v>
      </c>
      <c r="E291" s="23">
        <v>20.0</v>
      </c>
      <c r="F291" s="23">
        <v>20.0</v>
      </c>
      <c r="G291" s="23">
        <v>5.0</v>
      </c>
      <c r="H291" s="23">
        <v>10.0</v>
      </c>
      <c r="I291" s="29">
        <v>21922.0</v>
      </c>
      <c r="J291" s="23">
        <v>21922.0</v>
      </c>
      <c r="K291" s="23">
        <v>0.0</v>
      </c>
      <c r="L291" s="23">
        <v>1.0</v>
      </c>
      <c r="M291" s="23">
        <v>1.0</v>
      </c>
      <c r="N291" s="23">
        <v>5345.0</v>
      </c>
      <c r="O291" s="23">
        <v>9.2215</v>
      </c>
      <c r="P291" s="23">
        <v>0.0</v>
      </c>
      <c r="Q291" s="23">
        <v>1122.0</v>
      </c>
      <c r="R291" s="23">
        <v>1123.0</v>
      </c>
      <c r="S291" s="23">
        <v>82.0</v>
      </c>
      <c r="T291" s="23">
        <v>0.0</v>
      </c>
      <c r="U291" s="23">
        <v>15.0</v>
      </c>
      <c r="V291" s="23">
        <v>0.0</v>
      </c>
      <c r="W291" s="23">
        <v>1026.0</v>
      </c>
      <c r="X291" s="23">
        <v>0.0807</v>
      </c>
      <c r="Y291" s="23">
        <v>0.0061</v>
      </c>
      <c r="Z291" s="23" t="s">
        <v>133</v>
      </c>
      <c r="AA291" s="23">
        <v>0.0373</v>
      </c>
      <c r="AB291" s="23">
        <v>6149.0</v>
      </c>
      <c r="AC291" s="23">
        <v>547.0</v>
      </c>
      <c r="AD291" s="23">
        <v>547.0</v>
      </c>
      <c r="AE291" s="23">
        <v>0.0</v>
      </c>
      <c r="AF291" s="23">
        <v>0.0</v>
      </c>
      <c r="AG291" s="23">
        <v>0.0</v>
      </c>
      <c r="AH291" s="23">
        <v>0.0</v>
      </c>
      <c r="AI291" s="23">
        <v>1.767</v>
      </c>
      <c r="AJ291" s="23">
        <v>0.9731</v>
      </c>
      <c r="AK291" s="23">
        <v>0.6548</v>
      </c>
      <c r="AL291" s="23">
        <v>0.0</v>
      </c>
      <c r="AM291" s="23">
        <v>100000.0</v>
      </c>
      <c r="AN291" s="23">
        <v>2.0</v>
      </c>
      <c r="AO291" s="23">
        <v>6000.0</v>
      </c>
      <c r="AP291" s="23">
        <v>3600.0</v>
      </c>
      <c r="AQ291" s="23">
        <v>0.0</v>
      </c>
      <c r="AR291" s="23">
        <v>0.0</v>
      </c>
      <c r="AS291" s="23" t="s">
        <v>2597</v>
      </c>
      <c r="AT291" s="23" t="s">
        <v>2499</v>
      </c>
    </row>
    <row r="292">
      <c r="A292" s="23" t="str">
        <f t="shared" si="5"/>
        <v>OK</v>
      </c>
      <c r="B292" s="23" t="s">
        <v>57</v>
      </c>
      <c r="C292" s="23" t="s">
        <v>57</v>
      </c>
      <c r="D292" s="23">
        <v>1.0</v>
      </c>
      <c r="E292" s="23">
        <v>20.0</v>
      </c>
      <c r="F292" s="23">
        <v>10.0</v>
      </c>
      <c r="G292" s="23">
        <v>5.0</v>
      </c>
      <c r="H292" s="23">
        <v>10.0</v>
      </c>
      <c r="I292" s="29">
        <v>40508.0</v>
      </c>
      <c r="J292" s="23">
        <v>27253.0</v>
      </c>
      <c r="K292" s="23">
        <v>32.721931</v>
      </c>
      <c r="L292" s="23">
        <v>2.0</v>
      </c>
      <c r="M292" s="23">
        <v>1.0</v>
      </c>
      <c r="N292" s="23">
        <v>250118.0</v>
      </c>
      <c r="O292" s="23">
        <v>3600.0472</v>
      </c>
      <c r="P292" s="23">
        <v>152.0</v>
      </c>
      <c r="Q292" s="23">
        <v>9399.0</v>
      </c>
      <c r="R292" s="23">
        <v>15787.0</v>
      </c>
      <c r="S292" s="23">
        <v>1836.0</v>
      </c>
      <c r="T292" s="23">
        <v>1.0</v>
      </c>
      <c r="U292" s="23">
        <v>6559.0</v>
      </c>
      <c r="V292" s="23">
        <v>0.0</v>
      </c>
      <c r="W292" s="23">
        <v>7391.0</v>
      </c>
      <c r="X292" s="23">
        <v>0.9774</v>
      </c>
      <c r="Y292" s="23">
        <v>0.1287</v>
      </c>
      <c r="Z292" s="23" t="s">
        <v>133</v>
      </c>
      <c r="AA292" s="23">
        <v>0.3936</v>
      </c>
      <c r="AB292" s="23">
        <v>478067.0</v>
      </c>
      <c r="AC292" s="23">
        <v>16386.0</v>
      </c>
      <c r="AD292" s="23">
        <v>15288.0</v>
      </c>
      <c r="AE292" s="23">
        <v>0.0</v>
      </c>
      <c r="AF292" s="23">
        <v>1098.0</v>
      </c>
      <c r="AG292" s="23">
        <v>0.0</v>
      </c>
      <c r="AH292" s="23">
        <v>0.0</v>
      </c>
      <c r="AI292" s="23">
        <v>201.3158</v>
      </c>
      <c r="AJ292" s="23">
        <v>124.3943</v>
      </c>
      <c r="AK292" s="23">
        <v>59.5933</v>
      </c>
      <c r="AL292" s="23">
        <v>0.0</v>
      </c>
      <c r="AM292" s="23">
        <v>100000.0</v>
      </c>
      <c r="AN292" s="23">
        <v>5.0</v>
      </c>
      <c r="AO292" s="23">
        <v>6000.0</v>
      </c>
      <c r="AP292" s="23">
        <v>3600.0</v>
      </c>
      <c r="AQ292" s="23">
        <v>0.0</v>
      </c>
      <c r="AR292" s="23">
        <v>0.0</v>
      </c>
      <c r="AS292" s="23" t="s">
        <v>2597</v>
      </c>
      <c r="AT292" s="23" t="s">
        <v>2600</v>
      </c>
    </row>
    <row r="293">
      <c r="A293" s="23" t="str">
        <f t="shared" si="5"/>
        <v>OK</v>
      </c>
      <c r="B293" s="23" t="s">
        <v>58</v>
      </c>
      <c r="C293" s="23" t="s">
        <v>58</v>
      </c>
      <c r="D293" s="23">
        <v>1.0</v>
      </c>
      <c r="E293" s="23">
        <v>21.0</v>
      </c>
      <c r="F293" s="23">
        <v>30.0</v>
      </c>
      <c r="G293" s="23">
        <v>5.0</v>
      </c>
      <c r="H293" s="23">
        <v>10.0</v>
      </c>
      <c r="I293" s="29">
        <v>110137.0</v>
      </c>
      <c r="J293" s="23">
        <v>83588.9</v>
      </c>
      <c r="K293" s="23">
        <v>24.104615</v>
      </c>
      <c r="L293" s="23">
        <v>2.0</v>
      </c>
      <c r="M293" s="23">
        <v>1.0</v>
      </c>
      <c r="N293" s="23">
        <v>275322.0</v>
      </c>
      <c r="O293" s="23">
        <v>3600.0083</v>
      </c>
      <c r="P293" s="23">
        <v>468.0</v>
      </c>
      <c r="Q293" s="23">
        <v>4868.0</v>
      </c>
      <c r="R293" s="23">
        <v>9734.0</v>
      </c>
      <c r="S293" s="23">
        <v>885.0</v>
      </c>
      <c r="T293" s="23">
        <v>0.0</v>
      </c>
      <c r="U293" s="23">
        <v>4543.0</v>
      </c>
      <c r="V293" s="23">
        <v>0.0</v>
      </c>
      <c r="W293" s="23">
        <v>4306.0</v>
      </c>
      <c r="X293" s="23">
        <v>0.5149</v>
      </c>
      <c r="Y293" s="23">
        <v>0.0622</v>
      </c>
      <c r="Z293" s="23" t="s">
        <v>133</v>
      </c>
      <c r="AA293" s="23">
        <v>0.2326</v>
      </c>
      <c r="AB293" s="23">
        <v>523697.0</v>
      </c>
      <c r="AC293" s="23">
        <v>18657.0</v>
      </c>
      <c r="AD293" s="23">
        <v>14211.0</v>
      </c>
      <c r="AE293" s="23">
        <v>0.0</v>
      </c>
      <c r="AF293" s="23">
        <v>4446.0</v>
      </c>
      <c r="AG293" s="23">
        <v>0.0</v>
      </c>
      <c r="AH293" s="23">
        <v>0.0</v>
      </c>
      <c r="AI293" s="23">
        <v>228.956</v>
      </c>
      <c r="AJ293" s="23">
        <v>142.6718</v>
      </c>
      <c r="AK293" s="23">
        <v>67.811</v>
      </c>
      <c r="AL293" s="23">
        <v>0.0</v>
      </c>
      <c r="AM293" s="23">
        <v>100000.0</v>
      </c>
      <c r="AN293" s="23">
        <v>6.0</v>
      </c>
      <c r="AO293" s="23">
        <v>6000.0</v>
      </c>
      <c r="AP293" s="23">
        <v>3600.0</v>
      </c>
      <c r="AQ293" s="23">
        <v>0.0</v>
      </c>
      <c r="AR293" s="23">
        <v>0.0</v>
      </c>
      <c r="AS293" s="23" t="s">
        <v>2597</v>
      </c>
      <c r="AT293" s="23" t="s">
        <v>2601</v>
      </c>
    </row>
    <row r="294">
      <c r="A294" s="23" t="str">
        <f t="shared" si="5"/>
        <v>OK</v>
      </c>
      <c r="B294" s="23" t="s">
        <v>59</v>
      </c>
      <c r="C294" s="23" t="s">
        <v>59</v>
      </c>
      <c r="D294" s="23">
        <v>0.0</v>
      </c>
      <c r="E294" s="23">
        <v>21.0</v>
      </c>
      <c r="F294" s="23">
        <v>20.0</v>
      </c>
      <c r="G294" s="23">
        <v>5.0</v>
      </c>
      <c r="H294" s="23">
        <v>10.0</v>
      </c>
      <c r="I294" s="29" t="s">
        <v>134</v>
      </c>
      <c r="J294" s="23">
        <v>0.0</v>
      </c>
      <c r="K294" s="23" t="s">
        <v>134</v>
      </c>
      <c r="L294" s="23">
        <v>-1.0</v>
      </c>
      <c r="M294" s="23">
        <v>-1.0</v>
      </c>
      <c r="N294" s="23">
        <v>0.0</v>
      </c>
      <c r="O294" s="23">
        <v>0.0</v>
      </c>
      <c r="P294" s="23">
        <v>0.0</v>
      </c>
      <c r="Q294" s="23" t="s">
        <v>133</v>
      </c>
      <c r="R294" s="23" t="s">
        <v>133</v>
      </c>
      <c r="S294" s="23" t="s">
        <v>133</v>
      </c>
      <c r="T294" s="23" t="s">
        <v>133</v>
      </c>
      <c r="U294" s="23" t="s">
        <v>133</v>
      </c>
      <c r="V294" s="23" t="s">
        <v>133</v>
      </c>
      <c r="W294" s="23" t="s">
        <v>133</v>
      </c>
      <c r="X294" s="23" t="s">
        <v>133</v>
      </c>
      <c r="Y294" s="23" t="s">
        <v>133</v>
      </c>
      <c r="Z294" s="23" t="s">
        <v>133</v>
      </c>
      <c r="AA294" s="23" t="s">
        <v>133</v>
      </c>
      <c r="AB294" s="23" t="s">
        <v>133</v>
      </c>
      <c r="AC294" s="23" t="s">
        <v>133</v>
      </c>
      <c r="AD294" s="23" t="s">
        <v>133</v>
      </c>
      <c r="AE294" s="23" t="s">
        <v>133</v>
      </c>
      <c r="AF294" s="23" t="s">
        <v>133</v>
      </c>
      <c r="AG294" s="23" t="s">
        <v>133</v>
      </c>
      <c r="AH294" s="23" t="s">
        <v>133</v>
      </c>
      <c r="AI294" s="23" t="s">
        <v>133</v>
      </c>
      <c r="AJ294" s="23" t="s">
        <v>133</v>
      </c>
      <c r="AK294" s="23" t="s">
        <v>133</v>
      </c>
      <c r="AL294" s="23" t="s">
        <v>133</v>
      </c>
      <c r="AM294" s="23" t="s">
        <v>133</v>
      </c>
      <c r="AN294" s="23" t="s">
        <v>133</v>
      </c>
      <c r="AO294" s="23">
        <v>6000.0</v>
      </c>
      <c r="AP294" s="23">
        <v>3600.0</v>
      </c>
      <c r="AQ294" s="23">
        <v>0.0</v>
      </c>
      <c r="AR294" s="23">
        <v>0.0</v>
      </c>
      <c r="AS294" s="23" t="s">
        <v>2597</v>
      </c>
      <c r="AT294" s="23" t="s">
        <v>2510</v>
      </c>
    </row>
    <row r="295">
      <c r="A295" s="23" t="str">
        <f t="shared" si="5"/>
        <v>OK</v>
      </c>
      <c r="B295" s="23" t="s">
        <v>60</v>
      </c>
      <c r="C295" s="23" t="s">
        <v>60</v>
      </c>
      <c r="D295" s="23">
        <v>1.0</v>
      </c>
      <c r="E295" s="23">
        <v>21.0</v>
      </c>
      <c r="F295" s="23">
        <v>30.0</v>
      </c>
      <c r="G295" s="23">
        <v>5.0</v>
      </c>
      <c r="H295" s="23">
        <v>10.0</v>
      </c>
      <c r="I295" s="29">
        <v>16202.0</v>
      </c>
      <c r="J295" s="23">
        <v>16202.0</v>
      </c>
      <c r="K295" s="23">
        <v>0.0</v>
      </c>
      <c r="L295" s="23">
        <v>1.0</v>
      </c>
      <c r="M295" s="23">
        <v>1.0</v>
      </c>
      <c r="N295" s="23">
        <v>0.0</v>
      </c>
      <c r="O295" s="23">
        <v>0.0121</v>
      </c>
      <c r="P295" s="23">
        <v>0.0</v>
      </c>
      <c r="Q295" s="23">
        <v>3.0</v>
      </c>
      <c r="R295" s="23">
        <v>3.0</v>
      </c>
      <c r="S295" s="23">
        <v>3.0</v>
      </c>
      <c r="T295" s="23">
        <v>0.0</v>
      </c>
      <c r="U295" s="23">
        <v>0.0</v>
      </c>
      <c r="V295" s="23">
        <v>0.0</v>
      </c>
      <c r="W295" s="23">
        <v>0.0</v>
      </c>
      <c r="X295" s="23">
        <v>2.0E-4</v>
      </c>
      <c r="Y295" s="23">
        <v>1.0E-4</v>
      </c>
      <c r="Z295" s="23" t="s">
        <v>133</v>
      </c>
      <c r="AA295" s="23">
        <v>0.0</v>
      </c>
      <c r="AB295" s="23">
        <v>0.0</v>
      </c>
      <c r="AC295" s="23">
        <v>0.0</v>
      </c>
      <c r="AD295" s="23">
        <v>0.0</v>
      </c>
      <c r="AE295" s="23">
        <v>0.0</v>
      </c>
      <c r="AF295" s="23">
        <v>0.0</v>
      </c>
      <c r="AG295" s="23">
        <v>0.0</v>
      </c>
      <c r="AH295" s="23">
        <v>0.0</v>
      </c>
      <c r="AI295" s="23">
        <v>0.0</v>
      </c>
      <c r="AJ295" s="23">
        <v>0.0</v>
      </c>
      <c r="AK295" s="23">
        <v>0.0</v>
      </c>
      <c r="AL295" s="23">
        <v>0.0</v>
      </c>
      <c r="AM295" s="23">
        <v>100000.0</v>
      </c>
      <c r="AN295" s="23">
        <v>1.0</v>
      </c>
      <c r="AO295" s="23">
        <v>6000.0</v>
      </c>
      <c r="AP295" s="23">
        <v>3600.0</v>
      </c>
      <c r="AQ295" s="23">
        <v>0.0</v>
      </c>
      <c r="AR295" s="23">
        <v>0.0</v>
      </c>
      <c r="AS295" s="23" t="s">
        <v>2597</v>
      </c>
      <c r="AT295" s="23" t="s">
        <v>2510</v>
      </c>
    </row>
    <row r="296">
      <c r="A296" s="23" t="str">
        <f t="shared" si="5"/>
        <v>OK</v>
      </c>
      <c r="B296" s="23" t="s">
        <v>61</v>
      </c>
      <c r="C296" s="23" t="s">
        <v>61</v>
      </c>
      <c r="D296" s="23">
        <v>1.0</v>
      </c>
      <c r="E296" s="23">
        <v>21.0</v>
      </c>
      <c r="F296" s="23">
        <v>20.0</v>
      </c>
      <c r="G296" s="23">
        <v>5.0</v>
      </c>
      <c r="H296" s="23">
        <v>10.0</v>
      </c>
      <c r="I296" s="29">
        <v>16202.0</v>
      </c>
      <c r="J296" s="23">
        <v>16202.0</v>
      </c>
      <c r="K296" s="23">
        <v>0.0</v>
      </c>
      <c r="L296" s="23">
        <v>1.0</v>
      </c>
      <c r="M296" s="23">
        <v>1.0</v>
      </c>
      <c r="N296" s="23">
        <v>0.0</v>
      </c>
      <c r="O296" s="23">
        <v>0.013</v>
      </c>
      <c r="P296" s="23">
        <v>0.0</v>
      </c>
      <c r="Q296" s="23">
        <v>3.0</v>
      </c>
      <c r="R296" s="23">
        <v>3.0</v>
      </c>
      <c r="S296" s="23">
        <v>3.0</v>
      </c>
      <c r="T296" s="23">
        <v>0.0</v>
      </c>
      <c r="U296" s="23">
        <v>0.0</v>
      </c>
      <c r="V296" s="23">
        <v>0.0</v>
      </c>
      <c r="W296" s="23">
        <v>0.0</v>
      </c>
      <c r="X296" s="23">
        <v>2.0E-4</v>
      </c>
      <c r="Y296" s="23">
        <v>1.0E-4</v>
      </c>
      <c r="Z296" s="23" t="s">
        <v>133</v>
      </c>
      <c r="AA296" s="23">
        <v>0.0</v>
      </c>
      <c r="AB296" s="23">
        <v>0.0</v>
      </c>
      <c r="AC296" s="23">
        <v>0.0</v>
      </c>
      <c r="AD296" s="23">
        <v>0.0</v>
      </c>
      <c r="AE296" s="23">
        <v>0.0</v>
      </c>
      <c r="AF296" s="23">
        <v>0.0</v>
      </c>
      <c r="AG296" s="23">
        <v>0.0</v>
      </c>
      <c r="AH296" s="23">
        <v>0.0</v>
      </c>
      <c r="AI296" s="23">
        <v>0.0</v>
      </c>
      <c r="AJ296" s="23">
        <v>0.0</v>
      </c>
      <c r="AK296" s="23">
        <v>0.0</v>
      </c>
      <c r="AL296" s="23">
        <v>0.0</v>
      </c>
      <c r="AM296" s="23">
        <v>100000.0</v>
      </c>
      <c r="AN296" s="23">
        <v>1.0</v>
      </c>
      <c r="AO296" s="23">
        <v>6000.0</v>
      </c>
      <c r="AP296" s="23">
        <v>3600.0</v>
      </c>
      <c r="AQ296" s="23">
        <v>0.0</v>
      </c>
      <c r="AR296" s="23">
        <v>0.0</v>
      </c>
      <c r="AS296" s="23" t="s">
        <v>2597</v>
      </c>
      <c r="AT296" s="23" t="s">
        <v>2511</v>
      </c>
    </row>
    <row r="297">
      <c r="A297" s="23" t="str">
        <f t="shared" si="5"/>
        <v>OK</v>
      </c>
      <c r="B297" s="23" t="s">
        <v>62</v>
      </c>
      <c r="C297" s="23" t="s">
        <v>62</v>
      </c>
      <c r="D297" s="23">
        <v>1.0</v>
      </c>
      <c r="E297" s="23">
        <v>21.0</v>
      </c>
      <c r="F297" s="23">
        <v>10.0</v>
      </c>
      <c r="G297" s="23">
        <v>5.0</v>
      </c>
      <c r="H297" s="23">
        <v>10.0</v>
      </c>
      <c r="I297" s="29">
        <v>50334.0</v>
      </c>
      <c r="J297" s="23">
        <v>22234.3</v>
      </c>
      <c r="K297" s="23">
        <v>55.826479</v>
      </c>
      <c r="L297" s="23">
        <v>2.0</v>
      </c>
      <c r="M297" s="23">
        <v>1.0</v>
      </c>
      <c r="N297" s="23">
        <v>197015.0</v>
      </c>
      <c r="O297" s="23">
        <v>3600.0131</v>
      </c>
      <c r="P297" s="23">
        <v>52.0</v>
      </c>
      <c r="Q297" s="23">
        <v>12902.0</v>
      </c>
      <c r="R297" s="23">
        <v>17810.0</v>
      </c>
      <c r="S297" s="23">
        <v>3741.0</v>
      </c>
      <c r="T297" s="23">
        <v>1.0</v>
      </c>
      <c r="U297" s="23">
        <v>6585.0</v>
      </c>
      <c r="V297" s="23">
        <v>0.0</v>
      </c>
      <c r="W297" s="23">
        <v>7483.0</v>
      </c>
      <c r="X297" s="23">
        <v>1.3214</v>
      </c>
      <c r="Y297" s="23">
        <v>0.2304</v>
      </c>
      <c r="Z297" s="23" t="s">
        <v>133</v>
      </c>
      <c r="AA297" s="23">
        <v>0.4269</v>
      </c>
      <c r="AB297" s="23">
        <v>372929.0</v>
      </c>
      <c r="AC297" s="23">
        <v>36582.0</v>
      </c>
      <c r="AD297" s="23">
        <v>35924.0</v>
      </c>
      <c r="AE297" s="23">
        <v>0.0</v>
      </c>
      <c r="AF297" s="23">
        <v>658.0</v>
      </c>
      <c r="AG297" s="23">
        <v>0.0</v>
      </c>
      <c r="AH297" s="23">
        <v>0.0</v>
      </c>
      <c r="AI297" s="23">
        <v>167.1028</v>
      </c>
      <c r="AJ297" s="23">
        <v>104.6019</v>
      </c>
      <c r="AK297" s="23">
        <v>48.2323</v>
      </c>
      <c r="AL297" s="23">
        <v>0.0</v>
      </c>
      <c r="AM297" s="23">
        <v>100000.0</v>
      </c>
      <c r="AN297" s="23">
        <v>5.0</v>
      </c>
      <c r="AO297" s="23">
        <v>6000.0</v>
      </c>
      <c r="AP297" s="23">
        <v>3600.0</v>
      </c>
      <c r="AQ297" s="23">
        <v>0.0</v>
      </c>
      <c r="AR297" s="23">
        <v>0.0</v>
      </c>
      <c r="AS297" s="23" t="s">
        <v>2597</v>
      </c>
      <c r="AT297" s="23" t="s">
        <v>2602</v>
      </c>
    </row>
    <row r="298">
      <c r="A298" s="23" t="str">
        <f t="shared" si="5"/>
        <v>OK</v>
      </c>
      <c r="B298" s="23" t="s">
        <v>63</v>
      </c>
      <c r="C298" s="23" t="s">
        <v>63</v>
      </c>
      <c r="D298" s="23">
        <v>1.0</v>
      </c>
      <c r="E298" s="23">
        <v>23.0</v>
      </c>
      <c r="F298" s="23">
        <v>30.0</v>
      </c>
      <c r="G298" s="23">
        <v>5.0</v>
      </c>
      <c r="H298" s="23">
        <v>10.0</v>
      </c>
      <c r="I298" s="29">
        <v>23315.0</v>
      </c>
      <c r="J298" s="23">
        <v>23315.0</v>
      </c>
      <c r="K298" s="23">
        <v>0.0</v>
      </c>
      <c r="L298" s="23">
        <v>1.0</v>
      </c>
      <c r="M298" s="23">
        <v>1.0</v>
      </c>
      <c r="N298" s="23">
        <v>8.0</v>
      </c>
      <c r="O298" s="23">
        <v>0.0815</v>
      </c>
      <c r="P298" s="23">
        <v>0.0</v>
      </c>
      <c r="Q298" s="23">
        <v>63.0</v>
      </c>
      <c r="R298" s="23">
        <v>92.0</v>
      </c>
      <c r="S298" s="23">
        <v>30.0</v>
      </c>
      <c r="T298" s="23">
        <v>14.0</v>
      </c>
      <c r="U298" s="23">
        <v>48.0</v>
      </c>
      <c r="V298" s="23">
        <v>0.0</v>
      </c>
      <c r="W298" s="23">
        <v>0.0</v>
      </c>
      <c r="X298" s="23">
        <v>0.004</v>
      </c>
      <c r="Y298" s="23">
        <v>0.0013</v>
      </c>
      <c r="Z298" s="23" t="s">
        <v>133</v>
      </c>
      <c r="AA298" s="23">
        <v>0.0013</v>
      </c>
      <c r="AB298" s="23">
        <v>9.0</v>
      </c>
      <c r="AC298" s="23">
        <v>18.0</v>
      </c>
      <c r="AD298" s="23">
        <v>15.0</v>
      </c>
      <c r="AE298" s="23">
        <v>0.0</v>
      </c>
      <c r="AF298" s="23">
        <v>3.0</v>
      </c>
      <c r="AG298" s="23">
        <v>0.0</v>
      </c>
      <c r="AH298" s="23">
        <v>0.0</v>
      </c>
      <c r="AI298" s="23">
        <v>0.0034</v>
      </c>
      <c r="AJ298" s="23">
        <v>0.0021</v>
      </c>
      <c r="AK298" s="23">
        <v>0.0011</v>
      </c>
      <c r="AL298" s="23">
        <v>0.0</v>
      </c>
      <c r="AM298" s="23">
        <v>100000.0</v>
      </c>
      <c r="AN298" s="23">
        <v>2.0</v>
      </c>
      <c r="AO298" s="23">
        <v>6000.0</v>
      </c>
      <c r="AP298" s="23">
        <v>3600.0</v>
      </c>
      <c r="AQ298" s="23">
        <v>0.0</v>
      </c>
      <c r="AR298" s="23">
        <v>0.0</v>
      </c>
      <c r="AS298" s="23" t="s">
        <v>2597</v>
      </c>
      <c r="AT298" s="23" t="s">
        <v>2513</v>
      </c>
    </row>
    <row r="299">
      <c r="A299" s="23" t="str">
        <f t="shared" si="5"/>
        <v>OK</v>
      </c>
      <c r="B299" s="23" t="s">
        <v>64</v>
      </c>
      <c r="C299" s="23" t="s">
        <v>64</v>
      </c>
      <c r="D299" s="23">
        <v>1.0</v>
      </c>
      <c r="E299" s="23">
        <v>23.0</v>
      </c>
      <c r="F299" s="23">
        <v>20.0</v>
      </c>
      <c r="G299" s="23">
        <v>5.0</v>
      </c>
      <c r="H299" s="23">
        <v>10.0</v>
      </c>
      <c r="I299" s="29">
        <v>33367.0</v>
      </c>
      <c r="J299" s="23">
        <v>28950.0</v>
      </c>
      <c r="K299" s="23">
        <v>13.23763</v>
      </c>
      <c r="L299" s="23">
        <v>2.0</v>
      </c>
      <c r="M299" s="23">
        <v>1.0</v>
      </c>
      <c r="N299" s="23">
        <v>168975.0</v>
      </c>
      <c r="O299" s="23">
        <v>3600.0064</v>
      </c>
      <c r="P299" s="23">
        <v>12.0</v>
      </c>
      <c r="Q299" s="23">
        <v>4604.0</v>
      </c>
      <c r="R299" s="23">
        <v>13758.0</v>
      </c>
      <c r="S299" s="23">
        <v>189.0</v>
      </c>
      <c r="T299" s="23">
        <v>12.0</v>
      </c>
      <c r="U299" s="23">
        <v>12533.0</v>
      </c>
      <c r="V299" s="23">
        <v>0.0</v>
      </c>
      <c r="W299" s="23">
        <v>1024.0</v>
      </c>
      <c r="X299" s="23">
        <v>0.7599</v>
      </c>
      <c r="Y299" s="23">
        <v>0.0349</v>
      </c>
      <c r="Z299" s="23" t="s">
        <v>133</v>
      </c>
      <c r="AA299" s="23">
        <v>0.4955</v>
      </c>
      <c r="AB299" s="23">
        <v>320059.0</v>
      </c>
      <c r="AC299" s="23">
        <v>3555.0</v>
      </c>
      <c r="AD299" s="23">
        <v>2167.0</v>
      </c>
      <c r="AE299" s="23">
        <v>66.0</v>
      </c>
      <c r="AF299" s="23">
        <v>1322.0</v>
      </c>
      <c r="AG299" s="23">
        <v>0.0</v>
      </c>
      <c r="AH299" s="23">
        <v>0.0</v>
      </c>
      <c r="AI299" s="23">
        <v>157.3447</v>
      </c>
      <c r="AJ299" s="23">
        <v>97.1289</v>
      </c>
      <c r="AK299" s="23">
        <v>48.0796</v>
      </c>
      <c r="AL299" s="23">
        <v>0.0</v>
      </c>
      <c r="AM299" s="23">
        <v>100000.0</v>
      </c>
      <c r="AN299" s="23">
        <v>3.0</v>
      </c>
      <c r="AO299" s="23">
        <v>6000.0</v>
      </c>
      <c r="AP299" s="23">
        <v>3600.0</v>
      </c>
      <c r="AQ299" s="23">
        <v>0.0</v>
      </c>
      <c r="AR299" s="23">
        <v>0.0</v>
      </c>
      <c r="AS299" s="23" t="s">
        <v>2597</v>
      </c>
      <c r="AT299" s="23" t="s">
        <v>2603</v>
      </c>
    </row>
    <row r="300">
      <c r="A300" s="23" t="str">
        <f t="shared" si="5"/>
        <v>OK</v>
      </c>
      <c r="B300" s="23" t="s">
        <v>65</v>
      </c>
      <c r="C300" s="23" t="s">
        <v>65</v>
      </c>
      <c r="D300" s="23">
        <v>1.0</v>
      </c>
      <c r="E300" s="23">
        <v>23.0</v>
      </c>
      <c r="F300" s="23">
        <v>10.0</v>
      </c>
      <c r="G300" s="23">
        <v>5.0</v>
      </c>
      <c r="H300" s="23">
        <v>10.0</v>
      </c>
      <c r="I300" s="29">
        <v>62157.0</v>
      </c>
      <c r="J300" s="23">
        <v>46277.333333</v>
      </c>
      <c r="K300" s="23">
        <v>25.547672</v>
      </c>
      <c r="L300" s="23">
        <v>2.0</v>
      </c>
      <c r="M300" s="23">
        <v>1.0</v>
      </c>
      <c r="N300" s="23">
        <v>164450.0</v>
      </c>
      <c r="O300" s="23">
        <v>3600.0581</v>
      </c>
      <c r="P300" s="23">
        <v>584.0</v>
      </c>
      <c r="Q300" s="23">
        <v>3341.0</v>
      </c>
      <c r="R300" s="23">
        <v>11872.0</v>
      </c>
      <c r="S300" s="23">
        <v>164.0</v>
      </c>
      <c r="T300" s="23">
        <v>2.0</v>
      </c>
      <c r="U300" s="23">
        <v>10192.0</v>
      </c>
      <c r="V300" s="23">
        <v>0.0</v>
      </c>
      <c r="W300" s="23">
        <v>1514.0</v>
      </c>
      <c r="X300" s="23">
        <v>0.7267</v>
      </c>
      <c r="Y300" s="23">
        <v>0.0437</v>
      </c>
      <c r="Z300" s="23" t="s">
        <v>133</v>
      </c>
      <c r="AA300" s="23">
        <v>0.4381</v>
      </c>
      <c r="AB300" s="23">
        <v>322307.0</v>
      </c>
      <c r="AC300" s="23">
        <v>6570.0</v>
      </c>
      <c r="AD300" s="23">
        <v>1812.0</v>
      </c>
      <c r="AE300" s="23">
        <v>56.0</v>
      </c>
      <c r="AF300" s="23">
        <v>4702.0</v>
      </c>
      <c r="AG300" s="23">
        <v>0.0</v>
      </c>
      <c r="AH300" s="23">
        <v>0.0</v>
      </c>
      <c r="AI300" s="23">
        <v>184.2802</v>
      </c>
      <c r="AJ300" s="23">
        <v>115.2025</v>
      </c>
      <c r="AK300" s="23">
        <v>52.5169</v>
      </c>
      <c r="AL300" s="23">
        <v>0.0</v>
      </c>
      <c r="AM300" s="23">
        <v>100000.0</v>
      </c>
      <c r="AN300" s="23">
        <v>7.0</v>
      </c>
      <c r="AO300" s="23">
        <v>6000.0</v>
      </c>
      <c r="AP300" s="23">
        <v>3600.0</v>
      </c>
      <c r="AQ300" s="23">
        <v>0.0</v>
      </c>
      <c r="AR300" s="23">
        <v>0.0</v>
      </c>
      <c r="AS300" s="23" t="s">
        <v>2597</v>
      </c>
      <c r="AT300" s="23" t="s">
        <v>2541</v>
      </c>
    </row>
    <row r="301">
      <c r="A301" s="23" t="str">
        <f t="shared" si="5"/>
        <v>OK</v>
      </c>
      <c r="B301" s="23" t="s">
        <v>66</v>
      </c>
      <c r="C301" s="23" t="s">
        <v>66</v>
      </c>
      <c r="D301" s="23">
        <v>1.0</v>
      </c>
      <c r="E301" s="23">
        <v>27.0</v>
      </c>
      <c r="F301" s="23">
        <v>30.0</v>
      </c>
      <c r="G301" s="23">
        <v>5.0</v>
      </c>
      <c r="H301" s="23">
        <v>10.0</v>
      </c>
      <c r="I301" s="29">
        <v>30900.0</v>
      </c>
      <c r="J301" s="23">
        <v>30900.0</v>
      </c>
      <c r="K301" s="23">
        <v>0.0</v>
      </c>
      <c r="L301" s="23">
        <v>1.0</v>
      </c>
      <c r="M301" s="23">
        <v>1.0</v>
      </c>
      <c r="N301" s="23">
        <v>114.0</v>
      </c>
      <c r="O301" s="23">
        <v>0.3774</v>
      </c>
      <c r="P301" s="23">
        <v>0.0</v>
      </c>
      <c r="Q301" s="23">
        <v>120.0</v>
      </c>
      <c r="R301" s="23">
        <v>176.0</v>
      </c>
      <c r="S301" s="23">
        <v>22.0</v>
      </c>
      <c r="T301" s="23">
        <v>0.0</v>
      </c>
      <c r="U301" s="23">
        <v>133.0</v>
      </c>
      <c r="V301" s="23">
        <v>0.0</v>
      </c>
      <c r="W301" s="23">
        <v>21.0</v>
      </c>
      <c r="X301" s="23">
        <v>0.0132</v>
      </c>
      <c r="Y301" s="23">
        <v>0.0016</v>
      </c>
      <c r="Z301" s="23" t="s">
        <v>133</v>
      </c>
      <c r="AA301" s="23">
        <v>0.007</v>
      </c>
      <c r="AB301" s="23">
        <v>126.0</v>
      </c>
      <c r="AC301" s="23">
        <v>70.0</v>
      </c>
      <c r="AD301" s="23">
        <v>55.0</v>
      </c>
      <c r="AE301" s="23">
        <v>0.0</v>
      </c>
      <c r="AF301" s="23">
        <v>15.0</v>
      </c>
      <c r="AG301" s="23">
        <v>0.0</v>
      </c>
      <c r="AH301" s="23">
        <v>0.0</v>
      </c>
      <c r="AI301" s="23">
        <v>0.0608</v>
      </c>
      <c r="AJ301" s="23">
        <v>0.036</v>
      </c>
      <c r="AK301" s="23">
        <v>0.0205</v>
      </c>
      <c r="AL301" s="23">
        <v>0.0</v>
      </c>
      <c r="AM301" s="23">
        <v>100000.0</v>
      </c>
      <c r="AN301" s="23">
        <v>2.0</v>
      </c>
      <c r="AO301" s="23">
        <v>6000.0</v>
      </c>
      <c r="AP301" s="23">
        <v>3600.0</v>
      </c>
      <c r="AQ301" s="23">
        <v>1.0</v>
      </c>
      <c r="AR301" s="23">
        <v>0.0</v>
      </c>
      <c r="AS301" s="23" t="s">
        <v>2597</v>
      </c>
      <c r="AT301" s="23" t="s">
        <v>2516</v>
      </c>
    </row>
    <row r="302">
      <c r="A302" s="23" t="str">
        <f t="shared" si="5"/>
        <v>OK</v>
      </c>
      <c r="B302" s="23" t="s">
        <v>67</v>
      </c>
      <c r="C302" s="23" t="s">
        <v>67</v>
      </c>
      <c r="D302" s="23">
        <v>1.0</v>
      </c>
      <c r="E302" s="23">
        <v>27.0</v>
      </c>
      <c r="F302" s="23">
        <v>20.0</v>
      </c>
      <c r="G302" s="23">
        <v>5.0</v>
      </c>
      <c r="H302" s="23">
        <v>10.0</v>
      </c>
      <c r="I302" s="29">
        <v>32800.0</v>
      </c>
      <c r="J302" s="23">
        <v>32800.0</v>
      </c>
      <c r="K302" s="23">
        <v>0.0</v>
      </c>
      <c r="L302" s="23">
        <v>1.0</v>
      </c>
      <c r="M302" s="23">
        <v>1.0</v>
      </c>
      <c r="N302" s="23">
        <v>6250.0</v>
      </c>
      <c r="O302" s="23">
        <v>18.2513</v>
      </c>
      <c r="P302" s="23">
        <v>104.0</v>
      </c>
      <c r="Q302" s="23">
        <v>637.0</v>
      </c>
      <c r="R302" s="23">
        <v>1150.0</v>
      </c>
      <c r="S302" s="23">
        <v>62.0</v>
      </c>
      <c r="T302" s="23">
        <v>0.0</v>
      </c>
      <c r="U302" s="23">
        <v>951.0</v>
      </c>
      <c r="V302" s="23">
        <v>0.0</v>
      </c>
      <c r="W302" s="23">
        <v>137.0</v>
      </c>
      <c r="X302" s="23">
        <v>0.0779</v>
      </c>
      <c r="Y302" s="23">
        <v>0.0061</v>
      </c>
      <c r="Z302" s="23" t="s">
        <v>133</v>
      </c>
      <c r="AA302" s="23">
        <v>0.0463</v>
      </c>
      <c r="AB302" s="23">
        <v>8940.0</v>
      </c>
      <c r="AC302" s="23">
        <v>811.0</v>
      </c>
      <c r="AD302" s="23">
        <v>608.0</v>
      </c>
      <c r="AE302" s="23">
        <v>0.0</v>
      </c>
      <c r="AF302" s="23">
        <v>203.0</v>
      </c>
      <c r="AG302" s="23">
        <v>0.0</v>
      </c>
      <c r="AH302" s="23">
        <v>0.0</v>
      </c>
      <c r="AI302" s="23">
        <v>4.5282</v>
      </c>
      <c r="AJ302" s="23">
        <v>2.8264</v>
      </c>
      <c r="AK302" s="23">
        <v>1.4177</v>
      </c>
      <c r="AL302" s="23">
        <v>0.0</v>
      </c>
      <c r="AM302" s="23">
        <v>100000.0</v>
      </c>
      <c r="AN302" s="23">
        <v>3.0</v>
      </c>
      <c r="AO302" s="23">
        <v>6000.0</v>
      </c>
      <c r="AP302" s="23">
        <v>3600.0</v>
      </c>
      <c r="AQ302" s="23">
        <v>1.0</v>
      </c>
      <c r="AR302" s="23">
        <v>0.0</v>
      </c>
      <c r="AS302" s="23" t="s">
        <v>2597</v>
      </c>
      <c r="AT302" s="23" t="s">
        <v>2517</v>
      </c>
    </row>
    <row r="303">
      <c r="A303" s="23" t="str">
        <f t="shared" si="5"/>
        <v>OK</v>
      </c>
      <c r="B303" s="23" t="s">
        <v>68</v>
      </c>
      <c r="C303" s="23" t="s">
        <v>68</v>
      </c>
      <c r="D303" s="23">
        <v>0.0</v>
      </c>
      <c r="E303" s="23">
        <v>27.0</v>
      </c>
      <c r="F303" s="23">
        <v>11.0</v>
      </c>
      <c r="G303" s="23">
        <v>5.0</v>
      </c>
      <c r="H303" s="23">
        <v>10.0</v>
      </c>
      <c r="I303" s="29" t="s">
        <v>134</v>
      </c>
      <c r="J303" s="23">
        <v>0.0</v>
      </c>
      <c r="K303" s="23" t="s">
        <v>134</v>
      </c>
      <c r="L303" s="23">
        <v>-1.0</v>
      </c>
      <c r="M303" s="23">
        <v>-1.0</v>
      </c>
      <c r="N303" s="23">
        <v>0.0</v>
      </c>
      <c r="O303" s="23">
        <v>0.0</v>
      </c>
      <c r="P303" s="23">
        <v>0.0</v>
      </c>
      <c r="Q303" s="23" t="s">
        <v>133</v>
      </c>
      <c r="R303" s="23" t="s">
        <v>133</v>
      </c>
      <c r="S303" s="23" t="s">
        <v>133</v>
      </c>
      <c r="T303" s="23" t="s">
        <v>133</v>
      </c>
      <c r="U303" s="23" t="s">
        <v>133</v>
      </c>
      <c r="V303" s="23" t="s">
        <v>133</v>
      </c>
      <c r="W303" s="23" t="s">
        <v>133</v>
      </c>
      <c r="X303" s="23" t="s">
        <v>133</v>
      </c>
      <c r="Y303" s="23" t="s">
        <v>133</v>
      </c>
      <c r="Z303" s="23" t="s">
        <v>133</v>
      </c>
      <c r="AA303" s="23" t="s">
        <v>133</v>
      </c>
      <c r="AB303" s="23" t="s">
        <v>133</v>
      </c>
      <c r="AC303" s="23" t="s">
        <v>133</v>
      </c>
      <c r="AD303" s="23" t="s">
        <v>133</v>
      </c>
      <c r="AE303" s="23" t="s">
        <v>133</v>
      </c>
      <c r="AF303" s="23" t="s">
        <v>133</v>
      </c>
      <c r="AG303" s="23" t="s">
        <v>133</v>
      </c>
      <c r="AH303" s="23" t="s">
        <v>133</v>
      </c>
      <c r="AI303" s="23" t="s">
        <v>133</v>
      </c>
      <c r="AJ303" s="23" t="s">
        <v>133</v>
      </c>
      <c r="AK303" s="23" t="s">
        <v>133</v>
      </c>
      <c r="AL303" s="23" t="s">
        <v>133</v>
      </c>
      <c r="AM303" s="23" t="s">
        <v>133</v>
      </c>
      <c r="AN303" s="23" t="s">
        <v>133</v>
      </c>
      <c r="AO303" s="23">
        <v>6000.0</v>
      </c>
      <c r="AP303" s="23">
        <v>3600.0</v>
      </c>
      <c r="AQ303" s="23">
        <v>1.0</v>
      </c>
      <c r="AR303" s="23">
        <v>0.0</v>
      </c>
      <c r="AS303" s="23" t="s">
        <v>2597</v>
      </c>
      <c r="AT303" s="23" t="s">
        <v>2518</v>
      </c>
    </row>
    <row r="304">
      <c r="A304" s="23" t="str">
        <f t="shared" si="5"/>
        <v>OK</v>
      </c>
      <c r="B304" s="23" t="s">
        <v>69</v>
      </c>
      <c r="C304" s="23" t="s">
        <v>69</v>
      </c>
      <c r="D304" s="23">
        <v>1.0</v>
      </c>
      <c r="E304" s="23">
        <v>28.0</v>
      </c>
      <c r="F304" s="23">
        <v>30.0</v>
      </c>
      <c r="G304" s="23">
        <v>5.0</v>
      </c>
      <c r="H304" s="23">
        <v>10.0</v>
      </c>
      <c r="I304" s="29">
        <v>65400.0</v>
      </c>
      <c r="J304" s="23">
        <v>65400.0</v>
      </c>
      <c r="K304" s="23">
        <v>0.0</v>
      </c>
      <c r="L304" s="23">
        <v>1.0</v>
      </c>
      <c r="M304" s="23">
        <v>1.0</v>
      </c>
      <c r="N304" s="23">
        <v>143271.0</v>
      </c>
      <c r="O304" s="23">
        <v>3190.3498</v>
      </c>
      <c r="P304" s="23">
        <v>532.0</v>
      </c>
      <c r="Q304" s="23">
        <v>2174.0</v>
      </c>
      <c r="R304" s="23">
        <v>5470.0</v>
      </c>
      <c r="S304" s="23">
        <v>175.0</v>
      </c>
      <c r="T304" s="23">
        <v>0.0</v>
      </c>
      <c r="U304" s="23">
        <v>3798.0</v>
      </c>
      <c r="V304" s="23">
        <v>0.0</v>
      </c>
      <c r="W304" s="23">
        <v>1497.0</v>
      </c>
      <c r="X304" s="23">
        <v>0.4845</v>
      </c>
      <c r="Y304" s="23">
        <v>0.0323</v>
      </c>
      <c r="Z304" s="23" t="s">
        <v>133</v>
      </c>
      <c r="AA304" s="23">
        <v>0.2747</v>
      </c>
      <c r="AB304" s="23">
        <v>196870.0</v>
      </c>
      <c r="AC304" s="23">
        <v>3316.0</v>
      </c>
      <c r="AD304" s="23">
        <v>1660.0</v>
      </c>
      <c r="AE304" s="23">
        <v>0.0</v>
      </c>
      <c r="AF304" s="23">
        <v>1656.0</v>
      </c>
      <c r="AG304" s="23">
        <v>0.0</v>
      </c>
      <c r="AH304" s="23">
        <v>0.0</v>
      </c>
      <c r="AI304" s="23">
        <v>154.4462</v>
      </c>
      <c r="AJ304" s="23">
        <v>102.7927</v>
      </c>
      <c r="AK304" s="23">
        <v>39.0868</v>
      </c>
      <c r="AL304" s="23">
        <v>0.0</v>
      </c>
      <c r="AM304" s="23">
        <v>100000.0</v>
      </c>
      <c r="AN304" s="23">
        <v>5.0</v>
      </c>
      <c r="AO304" s="23">
        <v>6000.0</v>
      </c>
      <c r="AP304" s="23">
        <v>3600.0</v>
      </c>
      <c r="AQ304" s="23">
        <v>0.0</v>
      </c>
      <c r="AR304" s="23">
        <v>0.0</v>
      </c>
      <c r="AS304" s="23" t="s">
        <v>2597</v>
      </c>
      <c r="AT304" s="23" t="s">
        <v>2604</v>
      </c>
    </row>
    <row r="305">
      <c r="A305" s="23" t="str">
        <f t="shared" si="5"/>
        <v>OK</v>
      </c>
      <c r="B305" s="23" t="s">
        <v>70</v>
      </c>
      <c r="C305" s="23" t="s">
        <v>70</v>
      </c>
      <c r="D305" s="23">
        <v>1.0</v>
      </c>
      <c r="E305" s="23">
        <v>28.0</v>
      </c>
      <c r="F305" s="23">
        <v>20.0</v>
      </c>
      <c r="G305" s="23">
        <v>5.0</v>
      </c>
      <c r="H305" s="23">
        <v>10.0</v>
      </c>
      <c r="I305" s="29">
        <v>91600.0</v>
      </c>
      <c r="J305" s="23">
        <v>71969.090909</v>
      </c>
      <c r="K305" s="23">
        <v>21.431123</v>
      </c>
      <c r="L305" s="23">
        <v>2.0</v>
      </c>
      <c r="M305" s="23">
        <v>1.0</v>
      </c>
      <c r="N305" s="23">
        <v>212600.0</v>
      </c>
      <c r="O305" s="23">
        <v>3600.0627</v>
      </c>
      <c r="P305" s="23">
        <v>1208.0</v>
      </c>
      <c r="Q305" s="23">
        <v>1655.0</v>
      </c>
      <c r="R305" s="23">
        <v>5623.0</v>
      </c>
      <c r="S305" s="23">
        <v>143.0</v>
      </c>
      <c r="T305" s="23">
        <v>0.0</v>
      </c>
      <c r="U305" s="23">
        <v>3885.0</v>
      </c>
      <c r="V305" s="23">
        <v>0.0</v>
      </c>
      <c r="W305" s="23">
        <v>1595.0</v>
      </c>
      <c r="X305" s="23">
        <v>0.3859</v>
      </c>
      <c r="Y305" s="23">
        <v>0.0273</v>
      </c>
      <c r="Z305" s="23" t="s">
        <v>133</v>
      </c>
      <c r="AA305" s="23">
        <v>0.2229</v>
      </c>
      <c r="AB305" s="23">
        <v>421114.0</v>
      </c>
      <c r="AC305" s="23">
        <v>13356.0</v>
      </c>
      <c r="AD305" s="23">
        <v>6430.0</v>
      </c>
      <c r="AE305" s="23">
        <v>0.0</v>
      </c>
      <c r="AF305" s="23">
        <v>6926.0</v>
      </c>
      <c r="AG305" s="23">
        <v>0.0</v>
      </c>
      <c r="AH305" s="23">
        <v>0.0</v>
      </c>
      <c r="AI305" s="23">
        <v>330.1865</v>
      </c>
      <c r="AJ305" s="23">
        <v>222.5492</v>
      </c>
      <c r="AK305" s="23">
        <v>84.2552</v>
      </c>
      <c r="AL305" s="23">
        <v>0.0</v>
      </c>
      <c r="AM305" s="23">
        <v>100000.0</v>
      </c>
      <c r="AN305" s="23">
        <v>11.0</v>
      </c>
      <c r="AO305" s="23">
        <v>6000.0</v>
      </c>
      <c r="AP305" s="23">
        <v>3600.0</v>
      </c>
      <c r="AQ305" s="23">
        <v>0.0</v>
      </c>
      <c r="AR305" s="23">
        <v>0.0</v>
      </c>
      <c r="AS305" s="23" t="s">
        <v>2597</v>
      </c>
      <c r="AT305" s="23" t="s">
        <v>2605</v>
      </c>
    </row>
    <row r="306">
      <c r="A306" s="23" t="str">
        <f t="shared" si="5"/>
        <v>OK</v>
      </c>
      <c r="B306" s="23" t="s">
        <v>71</v>
      </c>
      <c r="C306" s="23" t="s">
        <v>71</v>
      </c>
      <c r="D306" s="23">
        <v>0.0</v>
      </c>
      <c r="E306" s="23">
        <v>28.0</v>
      </c>
      <c r="F306" s="23">
        <v>18.0</v>
      </c>
      <c r="G306" s="23">
        <v>5.0</v>
      </c>
      <c r="H306" s="23">
        <v>10.0</v>
      </c>
      <c r="I306" s="29" t="s">
        <v>134</v>
      </c>
      <c r="J306" s="23">
        <v>0.0</v>
      </c>
      <c r="K306" s="23" t="s">
        <v>134</v>
      </c>
      <c r="L306" s="23">
        <v>-1.0</v>
      </c>
      <c r="M306" s="23">
        <v>-1.0</v>
      </c>
      <c r="N306" s="23">
        <v>0.0</v>
      </c>
      <c r="O306" s="23">
        <v>0.0</v>
      </c>
      <c r="P306" s="23">
        <v>0.0</v>
      </c>
      <c r="Q306" s="23" t="s">
        <v>133</v>
      </c>
      <c r="R306" s="23" t="s">
        <v>133</v>
      </c>
      <c r="S306" s="23" t="s">
        <v>133</v>
      </c>
      <c r="T306" s="23" t="s">
        <v>133</v>
      </c>
      <c r="U306" s="23" t="s">
        <v>133</v>
      </c>
      <c r="V306" s="23" t="s">
        <v>133</v>
      </c>
      <c r="W306" s="23" t="s">
        <v>133</v>
      </c>
      <c r="X306" s="23" t="s">
        <v>133</v>
      </c>
      <c r="Y306" s="23" t="s">
        <v>133</v>
      </c>
      <c r="Z306" s="23" t="s">
        <v>133</v>
      </c>
      <c r="AA306" s="23" t="s">
        <v>133</v>
      </c>
      <c r="AB306" s="23" t="s">
        <v>133</v>
      </c>
      <c r="AC306" s="23" t="s">
        <v>133</v>
      </c>
      <c r="AD306" s="23" t="s">
        <v>133</v>
      </c>
      <c r="AE306" s="23" t="s">
        <v>133</v>
      </c>
      <c r="AF306" s="23" t="s">
        <v>133</v>
      </c>
      <c r="AG306" s="23" t="s">
        <v>133</v>
      </c>
      <c r="AH306" s="23" t="s">
        <v>133</v>
      </c>
      <c r="AI306" s="23" t="s">
        <v>133</v>
      </c>
      <c r="AJ306" s="23" t="s">
        <v>133</v>
      </c>
      <c r="AK306" s="23" t="s">
        <v>133</v>
      </c>
      <c r="AL306" s="23" t="s">
        <v>133</v>
      </c>
      <c r="AM306" s="23" t="s">
        <v>133</v>
      </c>
      <c r="AN306" s="23" t="s">
        <v>133</v>
      </c>
      <c r="AO306" s="23">
        <v>6000.0</v>
      </c>
      <c r="AP306" s="23">
        <v>3600.0</v>
      </c>
      <c r="AQ306" s="23">
        <v>0.0</v>
      </c>
      <c r="AR306" s="23">
        <v>0.0</v>
      </c>
      <c r="AS306" s="23" t="s">
        <v>2597</v>
      </c>
      <c r="AT306" s="23" t="s">
        <v>2520</v>
      </c>
    </row>
    <row r="307">
      <c r="A307" s="23" t="str">
        <f t="shared" si="5"/>
        <v>OK</v>
      </c>
      <c r="B307" s="23" t="s">
        <v>72</v>
      </c>
      <c r="C307" s="23" t="s">
        <v>72</v>
      </c>
      <c r="D307" s="23">
        <v>1.0</v>
      </c>
      <c r="E307" s="23">
        <v>28.0</v>
      </c>
      <c r="F307" s="23">
        <v>30.0</v>
      </c>
      <c r="G307" s="23">
        <v>5.0</v>
      </c>
      <c r="H307" s="23">
        <v>10.0</v>
      </c>
      <c r="I307" s="29">
        <v>29839.0</v>
      </c>
      <c r="J307" s="23">
        <v>29839.0</v>
      </c>
      <c r="K307" s="23">
        <v>0.0</v>
      </c>
      <c r="L307" s="23">
        <v>1.0</v>
      </c>
      <c r="M307" s="23">
        <v>1.0</v>
      </c>
      <c r="N307" s="23">
        <v>0.0</v>
      </c>
      <c r="O307" s="23">
        <v>0.0369</v>
      </c>
      <c r="P307" s="23">
        <v>0.0</v>
      </c>
      <c r="Q307" s="23">
        <v>10.0</v>
      </c>
      <c r="R307" s="23">
        <v>11.0</v>
      </c>
      <c r="S307" s="23">
        <v>7.0</v>
      </c>
      <c r="T307" s="23">
        <v>0.0</v>
      </c>
      <c r="U307" s="23">
        <v>1.0</v>
      </c>
      <c r="V307" s="23">
        <v>0.0</v>
      </c>
      <c r="W307" s="23">
        <v>3.0</v>
      </c>
      <c r="X307" s="23">
        <v>9.0E-4</v>
      </c>
      <c r="Y307" s="23">
        <v>3.0E-4</v>
      </c>
      <c r="Z307" s="23" t="s">
        <v>133</v>
      </c>
      <c r="AA307" s="23">
        <v>2.0E-4</v>
      </c>
      <c r="AB307" s="23">
        <v>4.0</v>
      </c>
      <c r="AC307" s="23">
        <v>24.0</v>
      </c>
      <c r="AD307" s="23">
        <v>24.0</v>
      </c>
      <c r="AE307" s="23">
        <v>0.0</v>
      </c>
      <c r="AF307" s="23">
        <v>0.0</v>
      </c>
      <c r="AG307" s="23">
        <v>0.0</v>
      </c>
      <c r="AH307" s="23">
        <v>0.0</v>
      </c>
      <c r="AI307" s="23">
        <v>0.0021</v>
      </c>
      <c r="AJ307" s="23">
        <v>0.0017</v>
      </c>
      <c r="AK307" s="23">
        <v>3.0E-4</v>
      </c>
      <c r="AL307" s="23">
        <v>0.0</v>
      </c>
      <c r="AM307" s="23">
        <v>100000.0</v>
      </c>
      <c r="AN307" s="23">
        <v>1.0</v>
      </c>
      <c r="AO307" s="23">
        <v>6000.0</v>
      </c>
      <c r="AP307" s="23">
        <v>3600.0</v>
      </c>
      <c r="AQ307" s="23">
        <v>0.0</v>
      </c>
      <c r="AR307" s="23">
        <v>0.0</v>
      </c>
      <c r="AS307" s="23" t="s">
        <v>2597</v>
      </c>
      <c r="AT307" s="23" t="s">
        <v>2520</v>
      </c>
    </row>
    <row r="308">
      <c r="A308" s="23" t="str">
        <f t="shared" si="5"/>
        <v>OK</v>
      </c>
      <c r="B308" s="23" t="s">
        <v>73</v>
      </c>
      <c r="C308" s="23" t="s">
        <v>73</v>
      </c>
      <c r="D308" s="23">
        <v>1.0</v>
      </c>
      <c r="E308" s="23">
        <v>28.0</v>
      </c>
      <c r="F308" s="23">
        <v>20.0</v>
      </c>
      <c r="G308" s="23">
        <v>5.0</v>
      </c>
      <c r="H308" s="23">
        <v>10.0</v>
      </c>
      <c r="I308" s="29">
        <v>36267.0</v>
      </c>
      <c r="J308" s="23">
        <v>31406.785714</v>
      </c>
      <c r="K308" s="23">
        <v>13.401203</v>
      </c>
      <c r="L308" s="23">
        <v>2.0</v>
      </c>
      <c r="M308" s="23">
        <v>1.0</v>
      </c>
      <c r="N308" s="23">
        <v>132591.0</v>
      </c>
      <c r="O308" s="23">
        <v>3600.0093</v>
      </c>
      <c r="P308" s="23">
        <v>0.0</v>
      </c>
      <c r="Q308" s="23">
        <v>13063.0</v>
      </c>
      <c r="R308" s="23">
        <v>15634.0</v>
      </c>
      <c r="S308" s="23">
        <v>2680.0</v>
      </c>
      <c r="T308" s="23">
        <v>0.0</v>
      </c>
      <c r="U308" s="23">
        <v>3120.0</v>
      </c>
      <c r="V308" s="23">
        <v>0.0</v>
      </c>
      <c r="W308" s="23">
        <v>9834.0</v>
      </c>
      <c r="X308" s="23">
        <v>2.1636</v>
      </c>
      <c r="Y308" s="23">
        <v>0.2796</v>
      </c>
      <c r="Z308" s="23" t="s">
        <v>133</v>
      </c>
      <c r="AA308" s="23">
        <v>0.7581</v>
      </c>
      <c r="AB308" s="23">
        <v>244435.0</v>
      </c>
      <c r="AC308" s="23">
        <v>25081.0</v>
      </c>
      <c r="AD308" s="23">
        <v>24920.0</v>
      </c>
      <c r="AE308" s="23">
        <v>0.0</v>
      </c>
      <c r="AF308" s="23">
        <v>161.0</v>
      </c>
      <c r="AG308" s="23">
        <v>0.0</v>
      </c>
      <c r="AH308" s="23">
        <v>0.0</v>
      </c>
      <c r="AI308" s="23">
        <v>161.8023</v>
      </c>
      <c r="AJ308" s="23">
        <v>105.0277</v>
      </c>
      <c r="AK308" s="23">
        <v>42.8192</v>
      </c>
      <c r="AL308" s="23">
        <v>0.0</v>
      </c>
      <c r="AM308" s="23">
        <v>100000.0</v>
      </c>
      <c r="AN308" s="23">
        <v>1.0</v>
      </c>
      <c r="AO308" s="23">
        <v>6000.0</v>
      </c>
      <c r="AP308" s="23">
        <v>3600.0</v>
      </c>
      <c r="AQ308" s="23">
        <v>0.0</v>
      </c>
      <c r="AR308" s="23">
        <v>0.0</v>
      </c>
      <c r="AS308" s="23" t="s">
        <v>2597</v>
      </c>
      <c r="AT308" s="23" t="s">
        <v>2584</v>
      </c>
    </row>
    <row r="309">
      <c r="A309" s="23" t="str">
        <f t="shared" si="5"/>
        <v>OK</v>
      </c>
      <c r="B309" s="23" t="s">
        <v>74</v>
      </c>
      <c r="C309" s="23" t="s">
        <v>74</v>
      </c>
      <c r="D309" s="23">
        <v>1.0</v>
      </c>
      <c r="E309" s="23">
        <v>28.0</v>
      </c>
      <c r="F309" s="23">
        <v>10.0</v>
      </c>
      <c r="G309" s="23">
        <v>5.0</v>
      </c>
      <c r="H309" s="23">
        <v>10.0</v>
      </c>
      <c r="I309" s="29">
        <v>96858.0</v>
      </c>
      <c r="J309" s="23">
        <v>38511.0</v>
      </c>
      <c r="K309" s="23">
        <v>60.239732</v>
      </c>
      <c r="L309" s="23">
        <v>2.0</v>
      </c>
      <c r="M309" s="23">
        <v>1.0</v>
      </c>
      <c r="N309" s="23">
        <v>107256.0</v>
      </c>
      <c r="O309" s="23">
        <v>3600.015</v>
      </c>
      <c r="P309" s="23">
        <v>496.0</v>
      </c>
      <c r="Q309" s="23">
        <v>9496.0</v>
      </c>
      <c r="R309" s="23">
        <v>15951.0</v>
      </c>
      <c r="S309" s="23">
        <v>3152.0</v>
      </c>
      <c r="T309" s="23">
        <v>0.0</v>
      </c>
      <c r="U309" s="23">
        <v>10123.0</v>
      </c>
      <c r="V309" s="23">
        <v>0.0</v>
      </c>
      <c r="W309" s="23">
        <v>2676.0</v>
      </c>
      <c r="X309" s="23">
        <v>1.826</v>
      </c>
      <c r="Y309" s="23">
        <v>0.3083</v>
      </c>
      <c r="Z309" s="23" t="s">
        <v>133</v>
      </c>
      <c r="AA309" s="23">
        <v>0.6866</v>
      </c>
      <c r="AB309" s="23">
        <v>204618.0</v>
      </c>
      <c r="AC309" s="23">
        <v>40116.0</v>
      </c>
      <c r="AD309" s="23">
        <v>37853.0</v>
      </c>
      <c r="AE309" s="23">
        <v>0.0</v>
      </c>
      <c r="AF309" s="23">
        <v>2263.0</v>
      </c>
      <c r="AG309" s="23">
        <v>0.0</v>
      </c>
      <c r="AH309" s="23">
        <v>0.0</v>
      </c>
      <c r="AI309" s="23">
        <v>135.5035</v>
      </c>
      <c r="AJ309" s="23">
        <v>87.1789</v>
      </c>
      <c r="AK309" s="23">
        <v>36.0236</v>
      </c>
      <c r="AL309" s="23">
        <v>0.0</v>
      </c>
      <c r="AM309" s="23">
        <v>100000.0</v>
      </c>
      <c r="AN309" s="23">
        <v>8.0</v>
      </c>
      <c r="AO309" s="23">
        <v>6000.0</v>
      </c>
      <c r="AP309" s="23">
        <v>3600.0</v>
      </c>
      <c r="AQ309" s="23">
        <v>0.0</v>
      </c>
      <c r="AR309" s="23">
        <v>0.0</v>
      </c>
      <c r="AS309" s="23" t="s">
        <v>2597</v>
      </c>
      <c r="AT309" s="23" t="s">
        <v>2606</v>
      </c>
    </row>
    <row r="310">
      <c r="A310" s="23" t="str">
        <f t="shared" si="5"/>
        <v>OK</v>
      </c>
      <c r="B310" s="23" t="s">
        <v>75</v>
      </c>
      <c r="C310" s="23" t="s">
        <v>75</v>
      </c>
      <c r="D310" s="23">
        <v>1.0</v>
      </c>
      <c r="E310" s="23">
        <v>41.0</v>
      </c>
      <c r="F310" s="23">
        <v>30.0</v>
      </c>
      <c r="G310" s="23">
        <v>5.0</v>
      </c>
      <c r="H310" s="23">
        <v>10.0</v>
      </c>
      <c r="I310" s="29">
        <v>57756.0</v>
      </c>
      <c r="J310" s="23">
        <v>57756.0</v>
      </c>
      <c r="K310" s="23">
        <v>0.0</v>
      </c>
      <c r="L310" s="23">
        <v>1.0</v>
      </c>
      <c r="M310" s="23">
        <v>1.0</v>
      </c>
      <c r="N310" s="23">
        <v>39.0</v>
      </c>
      <c r="O310" s="23">
        <v>0.4539</v>
      </c>
      <c r="P310" s="23">
        <v>0.0</v>
      </c>
      <c r="Q310" s="23">
        <v>91.0</v>
      </c>
      <c r="R310" s="23">
        <v>158.0</v>
      </c>
      <c r="S310" s="23">
        <v>56.0</v>
      </c>
      <c r="T310" s="23">
        <v>0.0</v>
      </c>
      <c r="U310" s="23">
        <v>95.0</v>
      </c>
      <c r="V310" s="23">
        <v>0.0</v>
      </c>
      <c r="W310" s="23">
        <v>7.0</v>
      </c>
      <c r="X310" s="23">
        <v>0.0191</v>
      </c>
      <c r="Y310" s="23">
        <v>0.0044</v>
      </c>
      <c r="Z310" s="23" t="s">
        <v>133</v>
      </c>
      <c r="AA310" s="23">
        <v>0.0083</v>
      </c>
      <c r="AB310" s="23">
        <v>41.0</v>
      </c>
      <c r="AC310" s="23">
        <v>232.0</v>
      </c>
      <c r="AD310" s="23">
        <v>218.0</v>
      </c>
      <c r="AE310" s="23">
        <v>0.0</v>
      </c>
      <c r="AF310" s="23">
        <v>14.0</v>
      </c>
      <c r="AG310" s="23">
        <v>0.0</v>
      </c>
      <c r="AH310" s="23">
        <v>0.0</v>
      </c>
      <c r="AI310" s="23">
        <v>0.0501</v>
      </c>
      <c r="AJ310" s="23">
        <v>0.0386</v>
      </c>
      <c r="AK310" s="23">
        <v>0.0087</v>
      </c>
      <c r="AL310" s="23">
        <v>0.0</v>
      </c>
      <c r="AM310" s="23">
        <v>100000.0</v>
      </c>
      <c r="AN310" s="23">
        <v>2.0</v>
      </c>
      <c r="AO310" s="23">
        <v>6000.0</v>
      </c>
      <c r="AP310" s="23">
        <v>3600.0</v>
      </c>
      <c r="AQ310" s="23">
        <v>0.0</v>
      </c>
      <c r="AR310" s="23">
        <v>0.0</v>
      </c>
      <c r="AS310" s="23" t="s">
        <v>2597</v>
      </c>
      <c r="AT310" s="23" t="s">
        <v>2523</v>
      </c>
    </row>
    <row r="311">
      <c r="A311" s="23" t="str">
        <f t="shared" si="5"/>
        <v>OK</v>
      </c>
      <c r="B311" s="23" t="s">
        <v>76</v>
      </c>
      <c r="C311" s="23" t="s">
        <v>76</v>
      </c>
      <c r="D311" s="23">
        <v>1.0</v>
      </c>
      <c r="E311" s="23">
        <v>41.0</v>
      </c>
      <c r="F311" s="23">
        <v>20.0</v>
      </c>
      <c r="G311" s="23">
        <v>5.0</v>
      </c>
      <c r="H311" s="23">
        <v>10.0</v>
      </c>
      <c r="I311" s="29">
        <v>62437.0</v>
      </c>
      <c r="J311" s="23">
        <v>60150.8</v>
      </c>
      <c r="K311" s="23">
        <v>3.661611</v>
      </c>
      <c r="L311" s="23">
        <v>2.0</v>
      </c>
      <c r="M311" s="23">
        <v>1.0</v>
      </c>
      <c r="N311" s="23">
        <v>61829.0</v>
      </c>
      <c r="O311" s="23">
        <v>3600.1217</v>
      </c>
      <c r="P311" s="23">
        <v>0.0</v>
      </c>
      <c r="Q311" s="23">
        <v>4701.0</v>
      </c>
      <c r="R311" s="23">
        <v>10254.0</v>
      </c>
      <c r="S311" s="23">
        <v>308.0</v>
      </c>
      <c r="T311" s="23">
        <v>0.0</v>
      </c>
      <c r="U311" s="23">
        <v>9483.0</v>
      </c>
      <c r="V311" s="23">
        <v>0.0</v>
      </c>
      <c r="W311" s="23">
        <v>463.0</v>
      </c>
      <c r="X311" s="23">
        <v>1.7601</v>
      </c>
      <c r="Y311" s="23">
        <v>0.0772</v>
      </c>
      <c r="Z311" s="23" t="s">
        <v>133</v>
      </c>
      <c r="AA311" s="23">
        <v>1.0774</v>
      </c>
      <c r="AB311" s="23">
        <v>115199.0</v>
      </c>
      <c r="AC311" s="23">
        <v>4533.0</v>
      </c>
      <c r="AD311" s="23">
        <v>3414.0</v>
      </c>
      <c r="AE311" s="23">
        <v>0.0</v>
      </c>
      <c r="AF311" s="23">
        <v>1119.0</v>
      </c>
      <c r="AG311" s="23">
        <v>0.0</v>
      </c>
      <c r="AH311" s="23">
        <v>0.0</v>
      </c>
      <c r="AI311" s="23">
        <v>150.2098</v>
      </c>
      <c r="AJ311" s="23">
        <v>107.2143</v>
      </c>
      <c r="AK311" s="23">
        <v>32.5069</v>
      </c>
      <c r="AL311" s="23">
        <v>0.0</v>
      </c>
      <c r="AM311" s="23">
        <v>100000.0</v>
      </c>
      <c r="AN311" s="23">
        <v>4.0</v>
      </c>
      <c r="AO311" s="23">
        <v>6000.0</v>
      </c>
      <c r="AP311" s="23">
        <v>3600.0</v>
      </c>
      <c r="AQ311" s="23">
        <v>0.0</v>
      </c>
      <c r="AR311" s="23">
        <v>0.0</v>
      </c>
      <c r="AS311" s="23" t="s">
        <v>2597</v>
      </c>
      <c r="AT311" s="23" t="s">
        <v>2607</v>
      </c>
    </row>
    <row r="312">
      <c r="A312" s="23" t="str">
        <f t="shared" si="5"/>
        <v>OK</v>
      </c>
      <c r="B312" s="23" t="s">
        <v>77</v>
      </c>
      <c r="C312" s="23" t="s">
        <v>77</v>
      </c>
      <c r="D312" s="23">
        <v>0.0</v>
      </c>
      <c r="E312" s="23">
        <v>41.0</v>
      </c>
      <c r="F312" s="23">
        <v>11.0</v>
      </c>
      <c r="G312" s="23">
        <v>5.0</v>
      </c>
      <c r="H312" s="23">
        <v>10.0</v>
      </c>
      <c r="I312" s="29" t="s">
        <v>134</v>
      </c>
      <c r="J312" s="23">
        <v>0.0</v>
      </c>
      <c r="K312" s="23" t="s">
        <v>134</v>
      </c>
      <c r="L312" s="23">
        <v>-1.0</v>
      </c>
      <c r="M312" s="23">
        <v>-1.0</v>
      </c>
      <c r="N312" s="23">
        <v>0.0</v>
      </c>
      <c r="O312" s="23">
        <v>0.0</v>
      </c>
      <c r="P312" s="23">
        <v>0.0</v>
      </c>
      <c r="Q312" s="23" t="s">
        <v>133</v>
      </c>
      <c r="R312" s="23" t="s">
        <v>133</v>
      </c>
      <c r="S312" s="23" t="s">
        <v>133</v>
      </c>
      <c r="T312" s="23" t="s">
        <v>133</v>
      </c>
      <c r="U312" s="23" t="s">
        <v>133</v>
      </c>
      <c r="V312" s="23" t="s">
        <v>133</v>
      </c>
      <c r="W312" s="23" t="s">
        <v>133</v>
      </c>
      <c r="X312" s="23" t="s">
        <v>133</v>
      </c>
      <c r="Y312" s="23" t="s">
        <v>133</v>
      </c>
      <c r="Z312" s="23" t="s">
        <v>133</v>
      </c>
      <c r="AA312" s="23" t="s">
        <v>133</v>
      </c>
      <c r="AB312" s="23" t="s">
        <v>133</v>
      </c>
      <c r="AC312" s="23" t="s">
        <v>133</v>
      </c>
      <c r="AD312" s="23" t="s">
        <v>133</v>
      </c>
      <c r="AE312" s="23" t="s">
        <v>133</v>
      </c>
      <c r="AF312" s="23" t="s">
        <v>133</v>
      </c>
      <c r="AG312" s="23" t="s">
        <v>133</v>
      </c>
      <c r="AH312" s="23" t="s">
        <v>133</v>
      </c>
      <c r="AI312" s="23" t="s">
        <v>133</v>
      </c>
      <c r="AJ312" s="23" t="s">
        <v>133</v>
      </c>
      <c r="AK312" s="23" t="s">
        <v>133</v>
      </c>
      <c r="AL312" s="23" t="s">
        <v>133</v>
      </c>
      <c r="AM312" s="23" t="s">
        <v>133</v>
      </c>
      <c r="AN312" s="23" t="s">
        <v>133</v>
      </c>
      <c r="AO312" s="23">
        <v>6000.0</v>
      </c>
      <c r="AP312" s="23">
        <v>3600.0</v>
      </c>
      <c r="AQ312" s="23">
        <v>0.0</v>
      </c>
      <c r="AR312" s="23">
        <v>0.0</v>
      </c>
      <c r="AS312" s="23" t="s">
        <v>2597</v>
      </c>
      <c r="AT312" s="23" t="s">
        <v>2511</v>
      </c>
    </row>
    <row r="313">
      <c r="A313" s="23" t="str">
        <f t="shared" si="5"/>
        <v>OK</v>
      </c>
      <c r="B313" s="23" t="s">
        <v>78</v>
      </c>
      <c r="C313" s="23" t="s">
        <v>78</v>
      </c>
      <c r="D313" s="23">
        <v>1.0</v>
      </c>
      <c r="E313" s="23">
        <v>45.0</v>
      </c>
      <c r="F313" s="23">
        <v>30.0</v>
      </c>
      <c r="G313" s="23">
        <v>5.0</v>
      </c>
      <c r="H313" s="23">
        <v>10.0</v>
      </c>
      <c r="I313" s="29">
        <v>39478.0</v>
      </c>
      <c r="J313" s="23">
        <v>34911.542857</v>
      </c>
      <c r="K313" s="23">
        <v>11.567093</v>
      </c>
      <c r="L313" s="23">
        <v>2.0</v>
      </c>
      <c r="M313" s="23">
        <v>1.0</v>
      </c>
      <c r="N313" s="23">
        <v>61933.0</v>
      </c>
      <c r="O313" s="23">
        <v>3600.0294</v>
      </c>
      <c r="P313" s="23">
        <v>0.0</v>
      </c>
      <c r="Q313" s="23">
        <v>2704.0</v>
      </c>
      <c r="R313" s="23">
        <v>6324.0</v>
      </c>
      <c r="S313" s="23">
        <v>287.0</v>
      </c>
      <c r="T313" s="23">
        <v>0.0</v>
      </c>
      <c r="U313" s="23">
        <v>4903.0</v>
      </c>
      <c r="V313" s="23">
        <v>0.0</v>
      </c>
      <c r="W313" s="23">
        <v>1134.0</v>
      </c>
      <c r="X313" s="23">
        <v>1.1532</v>
      </c>
      <c r="Y313" s="23">
        <v>0.0697</v>
      </c>
      <c r="Z313" s="23" t="s">
        <v>133</v>
      </c>
      <c r="AA313" s="23">
        <v>0.6619</v>
      </c>
      <c r="AB313" s="23">
        <v>122985.0</v>
      </c>
      <c r="AC313" s="23">
        <v>11762.0</v>
      </c>
      <c r="AD313" s="23">
        <v>6882.0</v>
      </c>
      <c r="AE313" s="23">
        <v>0.0</v>
      </c>
      <c r="AF313" s="23">
        <v>4880.0</v>
      </c>
      <c r="AG313" s="23">
        <v>0.0</v>
      </c>
      <c r="AH313" s="23">
        <v>0.0</v>
      </c>
      <c r="AI313" s="23">
        <v>215.6943</v>
      </c>
      <c r="AJ313" s="23">
        <v>158.4903</v>
      </c>
      <c r="AK313" s="23">
        <v>41.6351</v>
      </c>
      <c r="AL313" s="23">
        <v>0.0</v>
      </c>
      <c r="AM313" s="23">
        <v>100000.0</v>
      </c>
      <c r="AN313" s="23">
        <v>3.0</v>
      </c>
      <c r="AO313" s="23">
        <v>6000.0</v>
      </c>
      <c r="AP313" s="23">
        <v>3600.0</v>
      </c>
      <c r="AQ313" s="23">
        <v>0.0</v>
      </c>
      <c r="AR313" s="23">
        <v>0.0</v>
      </c>
      <c r="AS313" s="23" t="s">
        <v>2597</v>
      </c>
      <c r="AT313" s="23" t="s">
        <v>2608</v>
      </c>
    </row>
    <row r="314">
      <c r="A314" s="23" t="str">
        <f t="shared" si="5"/>
        <v>OK</v>
      </c>
      <c r="B314" s="23" t="s">
        <v>79</v>
      </c>
      <c r="C314" s="23" t="s">
        <v>79</v>
      </c>
      <c r="D314" s="23">
        <v>1.0</v>
      </c>
      <c r="E314" s="23">
        <v>45.0</v>
      </c>
      <c r="F314" s="23">
        <v>20.0</v>
      </c>
      <c r="G314" s="23">
        <v>5.0</v>
      </c>
      <c r="H314" s="23">
        <v>10.0</v>
      </c>
      <c r="I314" s="29">
        <v>51566.0</v>
      </c>
      <c r="J314" s="23">
        <v>41016.0</v>
      </c>
      <c r="K314" s="23">
        <v>20.459217</v>
      </c>
      <c r="L314" s="23">
        <v>2.0</v>
      </c>
      <c r="M314" s="23">
        <v>1.0</v>
      </c>
      <c r="N314" s="23">
        <v>53801.0</v>
      </c>
      <c r="O314" s="23">
        <v>3600.0295</v>
      </c>
      <c r="P314" s="23">
        <v>348.0</v>
      </c>
      <c r="Q314" s="23">
        <v>1951.0</v>
      </c>
      <c r="R314" s="23">
        <v>7733.0</v>
      </c>
      <c r="S314" s="23">
        <v>218.0</v>
      </c>
      <c r="T314" s="23">
        <v>0.0</v>
      </c>
      <c r="U314" s="23">
        <v>6320.0</v>
      </c>
      <c r="V314" s="23">
        <v>0.0</v>
      </c>
      <c r="W314" s="23">
        <v>1195.0</v>
      </c>
      <c r="X314" s="23">
        <v>1.0466</v>
      </c>
      <c r="Y314" s="23">
        <v>0.0652</v>
      </c>
      <c r="Z314" s="23" t="s">
        <v>133</v>
      </c>
      <c r="AA314" s="23">
        <v>0.668</v>
      </c>
      <c r="AB314" s="23">
        <v>111366.0</v>
      </c>
      <c r="AC314" s="23">
        <v>16523.0</v>
      </c>
      <c r="AD314" s="23">
        <v>8726.0</v>
      </c>
      <c r="AE314" s="23">
        <v>0.0</v>
      </c>
      <c r="AF314" s="23">
        <v>7797.0</v>
      </c>
      <c r="AG314" s="23">
        <v>0.0</v>
      </c>
      <c r="AH314" s="23">
        <v>0.0</v>
      </c>
      <c r="AI314" s="23">
        <v>218.8384</v>
      </c>
      <c r="AJ314" s="23">
        <v>161.3286</v>
      </c>
      <c r="AK314" s="23">
        <v>43.0903</v>
      </c>
      <c r="AL314" s="23">
        <v>0.0</v>
      </c>
      <c r="AM314" s="23">
        <v>100000.0</v>
      </c>
      <c r="AN314" s="23">
        <v>5.0</v>
      </c>
      <c r="AO314" s="23">
        <v>6000.0</v>
      </c>
      <c r="AP314" s="23">
        <v>3600.0</v>
      </c>
      <c r="AQ314" s="23">
        <v>0.0</v>
      </c>
      <c r="AR314" s="23">
        <v>0.0</v>
      </c>
      <c r="AS314" s="23" t="s">
        <v>2597</v>
      </c>
      <c r="AT314" s="23" t="s">
        <v>2609</v>
      </c>
    </row>
    <row r="315">
      <c r="A315" s="23" t="str">
        <f t="shared" si="5"/>
        <v>OK</v>
      </c>
      <c r="B315" s="23" t="s">
        <v>80</v>
      </c>
      <c r="C315" s="23" t="s">
        <v>80</v>
      </c>
      <c r="D315" s="23">
        <v>0.0</v>
      </c>
      <c r="E315" s="23">
        <v>45.0</v>
      </c>
      <c r="F315" s="23">
        <v>11.0</v>
      </c>
      <c r="G315" s="23">
        <v>5.0</v>
      </c>
      <c r="H315" s="23">
        <v>10.0</v>
      </c>
      <c r="I315" s="29" t="s">
        <v>134</v>
      </c>
      <c r="J315" s="23">
        <v>0.0</v>
      </c>
      <c r="K315" s="23" t="s">
        <v>134</v>
      </c>
      <c r="L315" s="23">
        <v>-1.0</v>
      </c>
      <c r="M315" s="23">
        <v>-1.0</v>
      </c>
      <c r="N315" s="23">
        <v>0.0</v>
      </c>
      <c r="O315" s="23">
        <v>0.0</v>
      </c>
      <c r="P315" s="23">
        <v>0.0</v>
      </c>
      <c r="Q315" s="23" t="s">
        <v>133</v>
      </c>
      <c r="R315" s="23" t="s">
        <v>133</v>
      </c>
      <c r="S315" s="23" t="s">
        <v>133</v>
      </c>
      <c r="T315" s="23" t="s">
        <v>133</v>
      </c>
      <c r="U315" s="23" t="s">
        <v>133</v>
      </c>
      <c r="V315" s="23" t="s">
        <v>133</v>
      </c>
      <c r="W315" s="23" t="s">
        <v>133</v>
      </c>
      <c r="X315" s="23" t="s">
        <v>133</v>
      </c>
      <c r="Y315" s="23" t="s">
        <v>133</v>
      </c>
      <c r="Z315" s="23" t="s">
        <v>133</v>
      </c>
      <c r="AA315" s="23" t="s">
        <v>133</v>
      </c>
      <c r="AB315" s="23" t="s">
        <v>133</v>
      </c>
      <c r="AC315" s="23" t="s">
        <v>133</v>
      </c>
      <c r="AD315" s="23" t="s">
        <v>133</v>
      </c>
      <c r="AE315" s="23" t="s">
        <v>133</v>
      </c>
      <c r="AF315" s="23" t="s">
        <v>133</v>
      </c>
      <c r="AG315" s="23" t="s">
        <v>133</v>
      </c>
      <c r="AH315" s="23" t="s">
        <v>133</v>
      </c>
      <c r="AI315" s="23" t="s">
        <v>133</v>
      </c>
      <c r="AJ315" s="23" t="s">
        <v>133</v>
      </c>
      <c r="AK315" s="23" t="s">
        <v>133</v>
      </c>
      <c r="AL315" s="23" t="s">
        <v>133</v>
      </c>
      <c r="AM315" s="23" t="s">
        <v>133</v>
      </c>
      <c r="AN315" s="23" t="s">
        <v>133</v>
      </c>
      <c r="AO315" s="23">
        <v>6000.0</v>
      </c>
      <c r="AP315" s="23">
        <v>3600.0</v>
      </c>
      <c r="AQ315" s="23">
        <v>0.0</v>
      </c>
      <c r="AR315" s="23">
        <v>0.0</v>
      </c>
      <c r="AS315" s="23" t="s">
        <v>2597</v>
      </c>
      <c r="AT315" s="23" t="s">
        <v>2526</v>
      </c>
    </row>
    <row r="316">
      <c r="A316" s="23" t="str">
        <f t="shared" si="5"/>
        <v>OK</v>
      </c>
      <c r="B316" s="23" t="s">
        <v>81</v>
      </c>
      <c r="C316" s="23" t="s">
        <v>81</v>
      </c>
      <c r="D316" s="23">
        <v>1.0</v>
      </c>
      <c r="E316" s="23">
        <v>51.0</v>
      </c>
      <c r="F316" s="23">
        <v>30.0</v>
      </c>
      <c r="G316" s="23">
        <v>5.0</v>
      </c>
      <c r="H316" s="23">
        <v>10.0</v>
      </c>
      <c r="I316" s="29">
        <v>52508.0</v>
      </c>
      <c r="J316" s="23">
        <v>52508.0</v>
      </c>
      <c r="K316" s="23">
        <v>0.0</v>
      </c>
      <c r="L316" s="23">
        <v>1.0</v>
      </c>
      <c r="M316" s="23">
        <v>1.0</v>
      </c>
      <c r="N316" s="23">
        <v>1633.0</v>
      </c>
      <c r="O316" s="23">
        <v>17.8229</v>
      </c>
      <c r="P316" s="23">
        <v>0.0</v>
      </c>
      <c r="Q316" s="23">
        <v>400.0</v>
      </c>
      <c r="R316" s="23">
        <v>569.0</v>
      </c>
      <c r="S316" s="23">
        <v>92.0</v>
      </c>
      <c r="T316" s="23">
        <v>0.0</v>
      </c>
      <c r="U316" s="23">
        <v>255.0</v>
      </c>
      <c r="V316" s="23">
        <v>0.0</v>
      </c>
      <c r="W316" s="23">
        <v>222.0</v>
      </c>
      <c r="X316" s="23">
        <v>0.1463</v>
      </c>
      <c r="Y316" s="23">
        <v>0.0155</v>
      </c>
      <c r="Z316" s="23" t="s">
        <v>133</v>
      </c>
      <c r="AA316" s="23">
        <v>0.0648</v>
      </c>
      <c r="AB316" s="23">
        <v>2400.0</v>
      </c>
      <c r="AC316" s="23">
        <v>2272.0</v>
      </c>
      <c r="AD316" s="23">
        <v>2202.0</v>
      </c>
      <c r="AE316" s="23">
        <v>0.0</v>
      </c>
      <c r="AF316" s="23">
        <v>70.0</v>
      </c>
      <c r="AG316" s="23">
        <v>0.0</v>
      </c>
      <c r="AH316" s="23">
        <v>0.0</v>
      </c>
      <c r="AI316" s="23">
        <v>4.0918</v>
      </c>
      <c r="AJ316" s="23">
        <v>2.9497</v>
      </c>
      <c r="AK316" s="23">
        <v>0.8148</v>
      </c>
      <c r="AL316" s="23">
        <v>0.0</v>
      </c>
      <c r="AM316" s="23">
        <v>100000.0</v>
      </c>
      <c r="AN316" s="23">
        <v>2.0</v>
      </c>
      <c r="AO316" s="23">
        <v>6000.0</v>
      </c>
      <c r="AP316" s="23">
        <v>3600.0</v>
      </c>
      <c r="AQ316" s="23">
        <v>0.0</v>
      </c>
      <c r="AR316" s="23">
        <v>0.0</v>
      </c>
      <c r="AS316" s="23" t="s">
        <v>2597</v>
      </c>
      <c r="AT316" s="23" t="s">
        <v>2610</v>
      </c>
    </row>
    <row r="317">
      <c r="A317" s="23" t="str">
        <f t="shared" si="5"/>
        <v>OK</v>
      </c>
      <c r="B317" s="23" t="s">
        <v>82</v>
      </c>
      <c r="C317" s="23" t="s">
        <v>82</v>
      </c>
      <c r="D317" s="23">
        <v>1.0</v>
      </c>
      <c r="E317" s="23">
        <v>51.0</v>
      </c>
      <c r="F317" s="23">
        <v>20.0</v>
      </c>
      <c r="G317" s="23">
        <v>5.0</v>
      </c>
      <c r="H317" s="23">
        <v>10.0</v>
      </c>
      <c r="I317" s="29">
        <v>82508.0</v>
      </c>
      <c r="J317" s="23">
        <v>53969.0</v>
      </c>
      <c r="K317" s="23">
        <v>34.589373</v>
      </c>
      <c r="L317" s="23">
        <v>2.0</v>
      </c>
      <c r="M317" s="23">
        <v>1.0</v>
      </c>
      <c r="N317" s="23">
        <v>46234.0</v>
      </c>
      <c r="O317" s="23">
        <v>3600.2546</v>
      </c>
      <c r="P317" s="23">
        <v>28.0</v>
      </c>
      <c r="Q317" s="23">
        <v>4826.0</v>
      </c>
      <c r="R317" s="23">
        <v>10630.0</v>
      </c>
      <c r="S317" s="23">
        <v>1154.0</v>
      </c>
      <c r="T317" s="23">
        <v>0.0</v>
      </c>
      <c r="U317" s="23">
        <v>7005.0</v>
      </c>
      <c r="V317" s="23">
        <v>0.0</v>
      </c>
      <c r="W317" s="23">
        <v>2471.0</v>
      </c>
      <c r="X317" s="23">
        <v>2.2084</v>
      </c>
      <c r="Y317" s="23">
        <v>0.2555</v>
      </c>
      <c r="Z317" s="23" t="s">
        <v>133</v>
      </c>
      <c r="AA317" s="23">
        <v>1.0544</v>
      </c>
      <c r="AB317" s="23">
        <v>91408.0</v>
      </c>
      <c r="AC317" s="23">
        <v>49397.0</v>
      </c>
      <c r="AD317" s="23">
        <v>45158.0</v>
      </c>
      <c r="AE317" s="23">
        <v>33.0</v>
      </c>
      <c r="AF317" s="23">
        <v>4206.0</v>
      </c>
      <c r="AG317" s="23">
        <v>0.0</v>
      </c>
      <c r="AH317" s="23">
        <v>0.0</v>
      </c>
      <c r="AI317" s="23">
        <v>197.2839</v>
      </c>
      <c r="AJ317" s="23">
        <v>149.3231</v>
      </c>
      <c r="AK317" s="23">
        <v>34.5823</v>
      </c>
      <c r="AL317" s="23">
        <v>0.0</v>
      </c>
      <c r="AM317" s="23">
        <v>100000.0</v>
      </c>
      <c r="AN317" s="23">
        <v>7.0</v>
      </c>
      <c r="AO317" s="23">
        <v>6000.0</v>
      </c>
      <c r="AP317" s="23">
        <v>3600.0</v>
      </c>
      <c r="AQ317" s="23">
        <v>0.0</v>
      </c>
      <c r="AR317" s="23">
        <v>0.0</v>
      </c>
      <c r="AS317" s="23" t="s">
        <v>2597</v>
      </c>
      <c r="AT317" s="23" t="s">
        <v>2611</v>
      </c>
    </row>
    <row r="318">
      <c r="A318" s="23" t="str">
        <f t="shared" si="5"/>
        <v>OK</v>
      </c>
      <c r="B318" s="23" t="s">
        <v>83</v>
      </c>
      <c r="C318" s="23" t="s">
        <v>83</v>
      </c>
      <c r="D318" s="23">
        <v>1.0</v>
      </c>
      <c r="E318" s="23">
        <v>51.0</v>
      </c>
      <c r="F318" s="23">
        <v>10.0</v>
      </c>
      <c r="G318" s="23">
        <v>5.0</v>
      </c>
      <c r="H318" s="23">
        <v>10.0</v>
      </c>
      <c r="I318" s="29">
        <v>154342.0</v>
      </c>
      <c r="J318" s="23">
        <v>71551.125</v>
      </c>
      <c r="K318" s="23">
        <v>53.641183</v>
      </c>
      <c r="L318" s="23">
        <v>2.0</v>
      </c>
      <c r="M318" s="23">
        <v>1.0</v>
      </c>
      <c r="N318" s="23">
        <v>41416.0</v>
      </c>
      <c r="O318" s="23">
        <v>3600.3097</v>
      </c>
      <c r="P318" s="23">
        <v>2684.0</v>
      </c>
      <c r="Q318" s="23">
        <v>1269.0</v>
      </c>
      <c r="R318" s="23">
        <v>4826.0</v>
      </c>
      <c r="S318" s="23">
        <v>337.0</v>
      </c>
      <c r="T318" s="23">
        <v>3.0</v>
      </c>
      <c r="U318" s="23">
        <v>3961.0</v>
      </c>
      <c r="V318" s="23">
        <v>0.0</v>
      </c>
      <c r="W318" s="23">
        <v>525.0</v>
      </c>
      <c r="X318" s="23">
        <v>0.6992</v>
      </c>
      <c r="Y318" s="23">
        <v>0.0731</v>
      </c>
      <c r="Z318" s="23" t="s">
        <v>133</v>
      </c>
      <c r="AA318" s="23">
        <v>0.3899</v>
      </c>
      <c r="AB318" s="23">
        <v>88404.0</v>
      </c>
      <c r="AC318" s="23">
        <v>41425.0</v>
      </c>
      <c r="AD318" s="23">
        <v>29576.0</v>
      </c>
      <c r="AE318" s="23">
        <v>45.0</v>
      </c>
      <c r="AF318" s="23">
        <v>11804.0</v>
      </c>
      <c r="AG318" s="23">
        <v>0.0</v>
      </c>
      <c r="AH318" s="23">
        <v>0.0</v>
      </c>
      <c r="AI318" s="23">
        <v>195.8761</v>
      </c>
      <c r="AJ318" s="23">
        <v>146.9101</v>
      </c>
      <c r="AK318" s="23">
        <v>36.0085</v>
      </c>
      <c r="AL318" s="23">
        <v>0.0</v>
      </c>
      <c r="AM318" s="23">
        <v>100000.0</v>
      </c>
      <c r="AN318" s="23">
        <v>20.0</v>
      </c>
      <c r="AO318" s="23">
        <v>6000.0</v>
      </c>
      <c r="AP318" s="23">
        <v>3600.0</v>
      </c>
      <c r="AQ318" s="23">
        <v>0.0</v>
      </c>
      <c r="AR318" s="23">
        <v>0.0</v>
      </c>
      <c r="AS318" s="23" t="s">
        <v>2597</v>
      </c>
      <c r="AT318" s="23" t="s">
        <v>2612</v>
      </c>
    </row>
    <row r="319">
      <c r="A319" s="23" t="str">
        <f t="shared" si="5"/>
        <v>OK</v>
      </c>
      <c r="B319" s="23" t="s">
        <v>84</v>
      </c>
      <c r="C319" s="23" t="s">
        <v>84</v>
      </c>
      <c r="D319" s="23">
        <v>1.0</v>
      </c>
      <c r="E319" s="23">
        <v>55.0</v>
      </c>
      <c r="F319" s="23">
        <v>30.0</v>
      </c>
      <c r="G319" s="23">
        <v>5.0</v>
      </c>
      <c r="H319" s="23">
        <v>10.0</v>
      </c>
      <c r="I319" s="29">
        <v>175011.0</v>
      </c>
      <c r="J319" s="23">
        <v>124040.583333</v>
      </c>
      <c r="K319" s="23">
        <v>29.124122</v>
      </c>
      <c r="L319" s="23">
        <v>2.0</v>
      </c>
      <c r="M319" s="23">
        <v>1.0</v>
      </c>
      <c r="N319" s="23">
        <v>32086.0</v>
      </c>
      <c r="O319" s="23">
        <v>3600.042</v>
      </c>
      <c r="P319" s="23">
        <v>0.0</v>
      </c>
      <c r="Q319" s="23">
        <v>2635.0</v>
      </c>
      <c r="R319" s="23">
        <v>7653.0</v>
      </c>
      <c r="S319" s="23">
        <v>541.0</v>
      </c>
      <c r="T319" s="23">
        <v>0.0</v>
      </c>
      <c r="U319" s="23">
        <v>6476.0</v>
      </c>
      <c r="V319" s="23">
        <v>0.0</v>
      </c>
      <c r="W319" s="23">
        <v>636.0</v>
      </c>
      <c r="X319" s="23">
        <v>1.7386</v>
      </c>
      <c r="Y319" s="23">
        <v>0.1305</v>
      </c>
      <c r="Z319" s="23" t="s">
        <v>133</v>
      </c>
      <c r="AA319" s="23">
        <v>1.0859</v>
      </c>
      <c r="AB319" s="23">
        <v>68299.0</v>
      </c>
      <c r="AC319" s="23">
        <v>24311.0</v>
      </c>
      <c r="AD319" s="23">
        <v>12768.0</v>
      </c>
      <c r="AE319" s="23">
        <v>0.0</v>
      </c>
      <c r="AF319" s="23">
        <v>11543.0</v>
      </c>
      <c r="AG319" s="23">
        <v>0.0</v>
      </c>
      <c r="AH319" s="23">
        <v>0.0</v>
      </c>
      <c r="AI319" s="23">
        <v>166.5879</v>
      </c>
      <c r="AJ319" s="23">
        <v>125.7909</v>
      </c>
      <c r="AK319" s="23">
        <v>31.3839</v>
      </c>
      <c r="AL319" s="23">
        <v>0.0</v>
      </c>
      <c r="AM319" s="23">
        <v>100000.0</v>
      </c>
      <c r="AN319" s="23">
        <v>4.0</v>
      </c>
      <c r="AO319" s="23">
        <v>6000.0</v>
      </c>
      <c r="AP319" s="23">
        <v>3600.0</v>
      </c>
      <c r="AQ319" s="23">
        <v>0.0</v>
      </c>
      <c r="AR319" s="23">
        <v>0.0</v>
      </c>
      <c r="AS319" s="23" t="s">
        <v>2597</v>
      </c>
      <c r="AT319" s="23" t="s">
        <v>2613</v>
      </c>
    </row>
    <row r="320">
      <c r="A320" s="23" t="str">
        <f t="shared" si="5"/>
        <v>OK</v>
      </c>
      <c r="B320" s="23" t="s">
        <v>85</v>
      </c>
      <c r="C320" s="23" t="s">
        <v>85</v>
      </c>
      <c r="D320" s="23">
        <v>1.0</v>
      </c>
      <c r="E320" s="23">
        <v>55.0</v>
      </c>
      <c r="F320" s="23">
        <v>20.0</v>
      </c>
      <c r="G320" s="23">
        <v>5.0</v>
      </c>
      <c r="H320" s="23">
        <v>10.0</v>
      </c>
      <c r="I320" s="29">
        <v>311209.0</v>
      </c>
      <c r="J320" s="23">
        <v>155476.277778</v>
      </c>
      <c r="K320" s="23">
        <v>50.041201</v>
      </c>
      <c r="L320" s="23">
        <v>2.0</v>
      </c>
      <c r="M320" s="23">
        <v>1.0</v>
      </c>
      <c r="N320" s="23">
        <v>44015.0</v>
      </c>
      <c r="O320" s="23">
        <v>3600.0443</v>
      </c>
      <c r="P320" s="23">
        <v>12.0</v>
      </c>
      <c r="Q320" s="23">
        <v>774.0</v>
      </c>
      <c r="R320" s="23">
        <v>3418.0</v>
      </c>
      <c r="S320" s="23">
        <v>190.0</v>
      </c>
      <c r="T320" s="23">
        <v>0.0</v>
      </c>
      <c r="U320" s="23">
        <v>2870.0</v>
      </c>
      <c r="V320" s="23">
        <v>0.0</v>
      </c>
      <c r="W320" s="23">
        <v>358.0</v>
      </c>
      <c r="X320" s="23">
        <v>0.4684</v>
      </c>
      <c r="Y320" s="23">
        <v>0.0381</v>
      </c>
      <c r="Z320" s="23" t="s">
        <v>133</v>
      </c>
      <c r="AA320" s="23">
        <v>0.3028</v>
      </c>
      <c r="AB320" s="23">
        <v>94148.0</v>
      </c>
      <c r="AC320" s="23">
        <v>19684.0</v>
      </c>
      <c r="AD320" s="23">
        <v>5029.0</v>
      </c>
      <c r="AE320" s="23">
        <v>0.0</v>
      </c>
      <c r="AF320" s="23">
        <v>14655.0</v>
      </c>
      <c r="AG320" s="23">
        <v>0.0</v>
      </c>
      <c r="AH320" s="23">
        <v>0.0</v>
      </c>
      <c r="AI320" s="23">
        <v>224.5227</v>
      </c>
      <c r="AJ320" s="23">
        <v>165.7922</v>
      </c>
      <c r="AK320" s="23">
        <v>45.2491</v>
      </c>
      <c r="AL320" s="23">
        <v>0.0</v>
      </c>
      <c r="AM320" s="23">
        <v>100000.0</v>
      </c>
      <c r="AN320" s="23">
        <v>11.0</v>
      </c>
      <c r="AO320" s="23">
        <v>6000.0</v>
      </c>
      <c r="AP320" s="23">
        <v>3600.0</v>
      </c>
      <c r="AQ320" s="23">
        <v>0.0</v>
      </c>
      <c r="AR320" s="23">
        <v>0.0</v>
      </c>
      <c r="AS320" s="23" t="s">
        <v>2597</v>
      </c>
      <c r="AT320" s="23" t="s">
        <v>2515</v>
      </c>
    </row>
    <row r="321">
      <c r="A321" s="23" t="str">
        <f t="shared" si="5"/>
        <v>OK</v>
      </c>
      <c r="B321" s="23" t="s">
        <v>86</v>
      </c>
      <c r="C321" s="23" t="s">
        <v>86</v>
      </c>
      <c r="D321" s="23">
        <v>1.0</v>
      </c>
      <c r="E321" s="23">
        <v>55.0</v>
      </c>
      <c r="F321" s="23">
        <v>10.0</v>
      </c>
      <c r="G321" s="23">
        <v>5.0</v>
      </c>
      <c r="H321" s="23">
        <v>10.0</v>
      </c>
      <c r="I321" s="29">
        <v>860511.0</v>
      </c>
      <c r="J321" s="23">
        <v>259146.385906</v>
      </c>
      <c r="K321" s="23">
        <v>69.884593</v>
      </c>
      <c r="L321" s="23">
        <v>2.0</v>
      </c>
      <c r="M321" s="23">
        <v>1.0</v>
      </c>
      <c r="N321" s="23">
        <v>20879.0</v>
      </c>
      <c r="O321" s="23">
        <v>3600.2239</v>
      </c>
      <c r="P321" s="23">
        <v>3392.0</v>
      </c>
      <c r="Q321" s="23">
        <v>223.0</v>
      </c>
      <c r="R321" s="23">
        <v>2117.0</v>
      </c>
      <c r="S321" s="23">
        <v>55.0</v>
      </c>
      <c r="T321" s="23">
        <v>0.0</v>
      </c>
      <c r="U321" s="23">
        <v>1867.0</v>
      </c>
      <c r="V321" s="23">
        <v>0.0</v>
      </c>
      <c r="W321" s="23">
        <v>195.0</v>
      </c>
      <c r="X321" s="23">
        <v>0.1565</v>
      </c>
      <c r="Y321" s="23">
        <v>0.0089</v>
      </c>
      <c r="Z321" s="23" t="s">
        <v>133</v>
      </c>
      <c r="AA321" s="23">
        <v>0.1105</v>
      </c>
      <c r="AB321" s="23">
        <v>49358.0</v>
      </c>
      <c r="AC321" s="23">
        <v>23090.0</v>
      </c>
      <c r="AD321" s="23">
        <v>3005.0</v>
      </c>
      <c r="AE321" s="23">
        <v>0.0</v>
      </c>
      <c r="AF321" s="23">
        <v>20085.0</v>
      </c>
      <c r="AG321" s="23">
        <v>0.0</v>
      </c>
      <c r="AH321" s="23">
        <v>0.0</v>
      </c>
      <c r="AI321" s="23">
        <v>111.9596</v>
      </c>
      <c r="AJ321" s="23">
        <v>78.5279</v>
      </c>
      <c r="AK321" s="23">
        <v>26.3638</v>
      </c>
      <c r="AL321" s="23">
        <v>0.0</v>
      </c>
      <c r="AM321" s="23">
        <v>100000.0</v>
      </c>
      <c r="AN321" s="23">
        <v>37.0</v>
      </c>
      <c r="AO321" s="23">
        <v>6000.0</v>
      </c>
      <c r="AP321" s="23">
        <v>3600.0</v>
      </c>
      <c r="AQ321" s="23">
        <v>0.0</v>
      </c>
      <c r="AR321" s="23">
        <v>0.0</v>
      </c>
      <c r="AS321" s="23" t="s">
        <v>2597</v>
      </c>
      <c r="AT321" s="23" t="s">
        <v>2614</v>
      </c>
    </row>
    <row r="322">
      <c r="A322" s="23" t="str">
        <f t="shared" si="5"/>
        <v>OK</v>
      </c>
      <c r="B322" s="23" t="s">
        <v>87</v>
      </c>
      <c r="C322" s="23" t="s">
        <v>87</v>
      </c>
      <c r="D322" s="23">
        <v>1.0</v>
      </c>
      <c r="E322" s="23">
        <v>59.0</v>
      </c>
      <c r="F322" s="23">
        <v>30.0</v>
      </c>
      <c r="G322" s="23">
        <v>5.0</v>
      </c>
      <c r="H322" s="23">
        <v>10.0</v>
      </c>
      <c r="I322" s="29">
        <v>174701.0</v>
      </c>
      <c r="J322" s="23">
        <v>69106.6</v>
      </c>
      <c r="K322" s="23">
        <v>60.442928</v>
      </c>
      <c r="L322" s="23">
        <v>2.0</v>
      </c>
      <c r="M322" s="23">
        <v>1.0</v>
      </c>
      <c r="N322" s="23">
        <v>45151.0</v>
      </c>
      <c r="O322" s="23">
        <v>3600.212</v>
      </c>
      <c r="P322" s="23">
        <v>64.0</v>
      </c>
      <c r="Q322" s="23">
        <v>6825.0</v>
      </c>
      <c r="R322" s="23">
        <v>8632.0</v>
      </c>
      <c r="S322" s="23">
        <v>2940.0</v>
      </c>
      <c r="T322" s="23">
        <v>6.0</v>
      </c>
      <c r="U322" s="23">
        <v>3776.0</v>
      </c>
      <c r="V322" s="23">
        <v>0.0</v>
      </c>
      <c r="W322" s="23">
        <v>1910.0</v>
      </c>
      <c r="X322" s="23">
        <v>2.6248</v>
      </c>
      <c r="Y322" s="23">
        <v>0.6149</v>
      </c>
      <c r="Z322" s="23" t="s">
        <v>133</v>
      </c>
      <c r="AA322" s="23">
        <v>0.8273</v>
      </c>
      <c r="AB322" s="23">
        <v>87519.0</v>
      </c>
      <c r="AC322" s="23">
        <v>81730.0</v>
      </c>
      <c r="AD322" s="23">
        <v>77470.0</v>
      </c>
      <c r="AE322" s="23">
        <v>61.0</v>
      </c>
      <c r="AF322" s="23">
        <v>4199.0</v>
      </c>
      <c r="AG322" s="23">
        <v>0.0</v>
      </c>
      <c r="AH322" s="23">
        <v>0.0</v>
      </c>
      <c r="AI322" s="23">
        <v>198.943</v>
      </c>
      <c r="AJ322" s="23">
        <v>152.4538</v>
      </c>
      <c r="AK322" s="23">
        <v>34.948</v>
      </c>
      <c r="AL322" s="23">
        <v>0.0</v>
      </c>
      <c r="AM322" s="23">
        <v>100000.0</v>
      </c>
      <c r="AN322" s="23">
        <v>7.0</v>
      </c>
      <c r="AO322" s="23">
        <v>6000.0</v>
      </c>
      <c r="AP322" s="23">
        <v>3600.0</v>
      </c>
      <c r="AQ322" s="23">
        <v>0.0</v>
      </c>
      <c r="AR322" s="23">
        <v>0.0</v>
      </c>
      <c r="AS322" s="23" t="s">
        <v>2597</v>
      </c>
      <c r="AT322" s="23" t="s">
        <v>2615</v>
      </c>
    </row>
    <row r="323">
      <c r="A323" s="23" t="str">
        <f t="shared" si="5"/>
        <v>OK</v>
      </c>
      <c r="B323" s="23" t="s">
        <v>88</v>
      </c>
      <c r="C323" s="23" t="s">
        <v>88</v>
      </c>
      <c r="D323" s="23">
        <v>1.0</v>
      </c>
      <c r="E323" s="23">
        <v>59.0</v>
      </c>
      <c r="F323" s="23">
        <v>20.0</v>
      </c>
      <c r="G323" s="23">
        <v>5.0</v>
      </c>
      <c r="H323" s="23">
        <v>10.0</v>
      </c>
      <c r="I323" s="29">
        <v>292857.0</v>
      </c>
      <c r="J323" s="23">
        <v>74527.875</v>
      </c>
      <c r="K323" s="23">
        <v>74.551445</v>
      </c>
      <c r="L323" s="23">
        <v>2.0</v>
      </c>
      <c r="M323" s="23">
        <v>1.0</v>
      </c>
      <c r="N323" s="23">
        <v>43977.0</v>
      </c>
      <c r="O323" s="23">
        <v>3600.1027</v>
      </c>
      <c r="P323" s="23">
        <v>1840.0</v>
      </c>
      <c r="Q323" s="23">
        <v>2829.0</v>
      </c>
      <c r="R323" s="23">
        <v>6560.0</v>
      </c>
      <c r="S323" s="23">
        <v>1166.0</v>
      </c>
      <c r="T323" s="23">
        <v>4.0</v>
      </c>
      <c r="U323" s="23">
        <v>4176.0</v>
      </c>
      <c r="V323" s="23">
        <v>0.0</v>
      </c>
      <c r="W323" s="23">
        <v>1214.0</v>
      </c>
      <c r="X323" s="23">
        <v>1.2571</v>
      </c>
      <c r="Y323" s="23">
        <v>0.218</v>
      </c>
      <c r="Z323" s="23" t="s">
        <v>133</v>
      </c>
      <c r="AA323" s="23">
        <v>0.6018</v>
      </c>
      <c r="AB323" s="23">
        <v>92682.0</v>
      </c>
      <c r="AC323" s="23">
        <v>66936.0</v>
      </c>
      <c r="AD323" s="23">
        <v>54407.0</v>
      </c>
      <c r="AE323" s="23">
        <v>92.0</v>
      </c>
      <c r="AF323" s="23">
        <v>12437.0</v>
      </c>
      <c r="AG323" s="23">
        <v>0.0</v>
      </c>
      <c r="AH323" s="23">
        <v>0.0</v>
      </c>
      <c r="AI323" s="23">
        <v>196.5261</v>
      </c>
      <c r="AJ323" s="23">
        <v>150.9207</v>
      </c>
      <c r="AK323" s="23">
        <v>35.6163</v>
      </c>
      <c r="AL323" s="23">
        <v>0.0</v>
      </c>
      <c r="AM323" s="23">
        <v>100000.0</v>
      </c>
      <c r="AN323" s="23">
        <v>17.0</v>
      </c>
      <c r="AO323" s="23">
        <v>6000.0</v>
      </c>
      <c r="AP323" s="23">
        <v>3600.0</v>
      </c>
      <c r="AQ323" s="23">
        <v>0.0</v>
      </c>
      <c r="AR323" s="23">
        <v>0.0</v>
      </c>
      <c r="AS323" s="23" t="s">
        <v>2597</v>
      </c>
      <c r="AT323" s="23" t="s">
        <v>2616</v>
      </c>
    </row>
    <row r="324">
      <c r="A324" s="23" t="str">
        <f t="shared" si="5"/>
        <v>OK</v>
      </c>
      <c r="B324" s="23" t="s">
        <v>89</v>
      </c>
      <c r="C324" s="23" t="s">
        <v>89</v>
      </c>
      <c r="D324" s="23">
        <v>0.0</v>
      </c>
      <c r="E324" s="23">
        <v>59.0</v>
      </c>
      <c r="F324" s="23">
        <v>16.0</v>
      </c>
      <c r="G324" s="23">
        <v>5.0</v>
      </c>
      <c r="H324" s="23">
        <v>10.0</v>
      </c>
      <c r="I324" s="29" t="s">
        <v>134</v>
      </c>
      <c r="J324" s="23">
        <v>0.0</v>
      </c>
      <c r="K324" s="23" t="s">
        <v>134</v>
      </c>
      <c r="L324" s="23">
        <v>-1.0</v>
      </c>
      <c r="M324" s="23">
        <v>-1.0</v>
      </c>
      <c r="N324" s="23">
        <v>0.0</v>
      </c>
      <c r="O324" s="23">
        <v>0.0</v>
      </c>
      <c r="P324" s="23">
        <v>0.0</v>
      </c>
      <c r="Q324" s="23" t="s">
        <v>133</v>
      </c>
      <c r="R324" s="23" t="s">
        <v>133</v>
      </c>
      <c r="S324" s="23" t="s">
        <v>133</v>
      </c>
      <c r="T324" s="23" t="s">
        <v>133</v>
      </c>
      <c r="U324" s="23" t="s">
        <v>133</v>
      </c>
      <c r="V324" s="23" t="s">
        <v>133</v>
      </c>
      <c r="W324" s="23" t="s">
        <v>133</v>
      </c>
      <c r="X324" s="23" t="s">
        <v>133</v>
      </c>
      <c r="Y324" s="23" t="s">
        <v>133</v>
      </c>
      <c r="Z324" s="23" t="s">
        <v>133</v>
      </c>
      <c r="AA324" s="23" t="s">
        <v>133</v>
      </c>
      <c r="AB324" s="23" t="s">
        <v>133</v>
      </c>
      <c r="AC324" s="23" t="s">
        <v>133</v>
      </c>
      <c r="AD324" s="23" t="s">
        <v>133</v>
      </c>
      <c r="AE324" s="23" t="s">
        <v>133</v>
      </c>
      <c r="AF324" s="23" t="s">
        <v>133</v>
      </c>
      <c r="AG324" s="23" t="s">
        <v>133</v>
      </c>
      <c r="AH324" s="23" t="s">
        <v>133</v>
      </c>
      <c r="AI324" s="23" t="s">
        <v>133</v>
      </c>
      <c r="AJ324" s="23" t="s">
        <v>133</v>
      </c>
      <c r="AK324" s="23" t="s">
        <v>133</v>
      </c>
      <c r="AL324" s="23" t="s">
        <v>133</v>
      </c>
      <c r="AM324" s="23" t="s">
        <v>133</v>
      </c>
      <c r="AN324" s="23" t="s">
        <v>133</v>
      </c>
      <c r="AO324" s="23">
        <v>6000.0</v>
      </c>
      <c r="AP324" s="23">
        <v>3600.0</v>
      </c>
      <c r="AQ324" s="23">
        <v>0.0</v>
      </c>
      <c r="AR324" s="23">
        <v>0.0</v>
      </c>
      <c r="AS324" s="23" t="s">
        <v>2597</v>
      </c>
      <c r="AT324" s="23" t="s">
        <v>2499</v>
      </c>
    </row>
    <row r="325">
      <c r="A325" s="23" t="str">
        <f t="shared" si="5"/>
        <v>OK</v>
      </c>
      <c r="B325" s="23" t="s">
        <v>90</v>
      </c>
      <c r="C325" s="23" t="s">
        <v>90</v>
      </c>
      <c r="D325" s="23">
        <v>1.0</v>
      </c>
      <c r="E325" s="23">
        <v>75.0</v>
      </c>
      <c r="F325" s="23">
        <v>30.0</v>
      </c>
      <c r="G325" s="23">
        <v>5.0</v>
      </c>
      <c r="H325" s="23">
        <v>10.0</v>
      </c>
      <c r="I325" s="29">
        <v>95414.0</v>
      </c>
      <c r="J325" s="23">
        <v>48009.0</v>
      </c>
      <c r="K325" s="23">
        <v>49.683485</v>
      </c>
      <c r="L325" s="23">
        <v>2.0</v>
      </c>
      <c r="M325" s="23">
        <v>1.0</v>
      </c>
      <c r="N325" s="23">
        <v>26591.0</v>
      </c>
      <c r="O325" s="23">
        <v>3600.2411</v>
      </c>
      <c r="P325" s="23">
        <v>0.0</v>
      </c>
      <c r="Q325" s="23">
        <v>3876.0</v>
      </c>
      <c r="R325" s="23">
        <v>6413.0</v>
      </c>
      <c r="S325" s="23">
        <v>1421.0</v>
      </c>
      <c r="T325" s="23">
        <v>4.0</v>
      </c>
      <c r="U325" s="23">
        <v>3490.0</v>
      </c>
      <c r="V325" s="23">
        <v>0.0</v>
      </c>
      <c r="W325" s="23">
        <v>1498.0</v>
      </c>
      <c r="X325" s="23">
        <v>2.6375</v>
      </c>
      <c r="Y325" s="23">
        <v>0.4854</v>
      </c>
      <c r="Z325" s="23" t="s">
        <v>133</v>
      </c>
      <c r="AA325" s="23">
        <v>1.127</v>
      </c>
      <c r="AB325" s="23">
        <v>53412.0</v>
      </c>
      <c r="AC325" s="23">
        <v>59887.0</v>
      </c>
      <c r="AD325" s="23">
        <v>55773.0</v>
      </c>
      <c r="AE325" s="23">
        <v>144.0</v>
      </c>
      <c r="AF325" s="23">
        <v>3970.0</v>
      </c>
      <c r="AG325" s="23">
        <v>0.0</v>
      </c>
      <c r="AH325" s="23">
        <v>0.0</v>
      </c>
      <c r="AI325" s="23">
        <v>224.3758</v>
      </c>
      <c r="AJ325" s="23">
        <v>178.7299</v>
      </c>
      <c r="AK325" s="23">
        <v>32.2738</v>
      </c>
      <c r="AL325" s="23">
        <v>0.0</v>
      </c>
      <c r="AM325" s="23">
        <v>100000.0</v>
      </c>
      <c r="AN325" s="23">
        <v>9.0</v>
      </c>
      <c r="AO325" s="23">
        <v>6000.0</v>
      </c>
      <c r="AP325" s="23">
        <v>3600.0</v>
      </c>
      <c r="AQ325" s="23">
        <v>0.0</v>
      </c>
      <c r="AR325" s="23">
        <v>0.0</v>
      </c>
      <c r="AS325" s="23" t="s">
        <v>2597</v>
      </c>
      <c r="AT325" s="23" t="s">
        <v>2617</v>
      </c>
    </row>
    <row r="326">
      <c r="A326" s="23" t="str">
        <f t="shared" si="5"/>
        <v>OK</v>
      </c>
      <c r="B326" s="23" t="s">
        <v>91</v>
      </c>
      <c r="C326" s="23" t="s">
        <v>91</v>
      </c>
      <c r="D326" s="23">
        <v>1.0</v>
      </c>
      <c r="E326" s="23">
        <v>75.0</v>
      </c>
      <c r="F326" s="23">
        <v>20.0</v>
      </c>
      <c r="G326" s="23">
        <v>5.0</v>
      </c>
      <c r="H326" s="23">
        <v>10.0</v>
      </c>
      <c r="I326" s="29">
        <v>132767.0</v>
      </c>
      <c r="J326" s="23">
        <v>51000.2</v>
      </c>
      <c r="K326" s="23">
        <v>61.586689</v>
      </c>
      <c r="L326" s="23">
        <v>2.0</v>
      </c>
      <c r="M326" s="23">
        <v>1.0</v>
      </c>
      <c r="N326" s="23">
        <v>27574.0</v>
      </c>
      <c r="O326" s="23">
        <v>3600.0982</v>
      </c>
      <c r="P326" s="23">
        <v>196.0</v>
      </c>
      <c r="Q326" s="23">
        <v>1486.0</v>
      </c>
      <c r="R326" s="23">
        <v>3318.0</v>
      </c>
      <c r="S326" s="23">
        <v>720.0</v>
      </c>
      <c r="T326" s="23">
        <v>10.0</v>
      </c>
      <c r="U326" s="23">
        <v>2173.0</v>
      </c>
      <c r="V326" s="23">
        <v>0.0</v>
      </c>
      <c r="W326" s="23">
        <v>415.0</v>
      </c>
      <c r="X326" s="23">
        <v>1.1731</v>
      </c>
      <c r="Y326" s="23">
        <v>0.2467</v>
      </c>
      <c r="Z326" s="23" t="s">
        <v>133</v>
      </c>
      <c r="AA326" s="23">
        <v>0.5261</v>
      </c>
      <c r="AB326" s="23">
        <v>59694.0</v>
      </c>
      <c r="AC326" s="23">
        <v>61366.0</v>
      </c>
      <c r="AD326" s="23">
        <v>53524.0</v>
      </c>
      <c r="AE326" s="23">
        <v>136.0</v>
      </c>
      <c r="AF326" s="23">
        <v>7706.0</v>
      </c>
      <c r="AG326" s="23">
        <v>0.0</v>
      </c>
      <c r="AH326" s="23">
        <v>0.0</v>
      </c>
      <c r="AI326" s="23">
        <v>278.868</v>
      </c>
      <c r="AJ326" s="23">
        <v>224.5001</v>
      </c>
      <c r="AK326" s="23">
        <v>39.4081</v>
      </c>
      <c r="AL326" s="23">
        <v>0.0</v>
      </c>
      <c r="AM326" s="23">
        <v>100000.0</v>
      </c>
      <c r="AN326" s="23">
        <v>17.0</v>
      </c>
      <c r="AO326" s="23">
        <v>6000.0</v>
      </c>
      <c r="AP326" s="23">
        <v>3600.0</v>
      </c>
      <c r="AQ326" s="23">
        <v>0.0</v>
      </c>
      <c r="AR326" s="23">
        <v>0.0</v>
      </c>
      <c r="AS326" s="23" t="s">
        <v>2597</v>
      </c>
      <c r="AT326" s="23" t="s">
        <v>2618</v>
      </c>
    </row>
    <row r="327">
      <c r="A327" s="23" t="str">
        <f t="shared" si="5"/>
        <v>OK</v>
      </c>
      <c r="B327" s="23" t="s">
        <v>92</v>
      </c>
      <c r="C327" s="23" t="s">
        <v>92</v>
      </c>
      <c r="D327" s="23">
        <v>1.0</v>
      </c>
      <c r="E327" s="23">
        <v>75.0</v>
      </c>
      <c r="F327" s="23">
        <v>10.0</v>
      </c>
      <c r="G327" s="23">
        <v>5.0</v>
      </c>
      <c r="H327" s="23">
        <v>10.0</v>
      </c>
      <c r="I327" s="29">
        <v>276067.0</v>
      </c>
      <c r="J327" s="23">
        <v>61532.168186</v>
      </c>
      <c r="K327" s="23">
        <v>77.711147</v>
      </c>
      <c r="L327" s="23">
        <v>2.0</v>
      </c>
      <c r="M327" s="23">
        <v>1.0</v>
      </c>
      <c r="N327" s="23">
        <v>17358.0</v>
      </c>
      <c r="O327" s="23">
        <v>3600.419</v>
      </c>
      <c r="P327" s="23">
        <v>7340.0</v>
      </c>
      <c r="Q327" s="23">
        <v>377.0</v>
      </c>
      <c r="R327" s="23">
        <v>1300.0</v>
      </c>
      <c r="S327" s="23">
        <v>246.0</v>
      </c>
      <c r="T327" s="23">
        <v>4.0</v>
      </c>
      <c r="U327" s="23">
        <v>970.0</v>
      </c>
      <c r="V327" s="23">
        <v>0.0</v>
      </c>
      <c r="W327" s="23">
        <v>80.0</v>
      </c>
      <c r="X327" s="23">
        <v>0.3447</v>
      </c>
      <c r="Y327" s="23">
        <v>0.0796</v>
      </c>
      <c r="Z327" s="23" t="s">
        <v>133</v>
      </c>
      <c r="AA327" s="23">
        <v>0.1389</v>
      </c>
      <c r="AB327" s="23">
        <v>40670.0</v>
      </c>
      <c r="AC327" s="23">
        <v>36927.0</v>
      </c>
      <c r="AD327" s="23">
        <v>22372.0</v>
      </c>
      <c r="AE327" s="23">
        <v>128.0</v>
      </c>
      <c r="AF327" s="23">
        <v>14427.0</v>
      </c>
      <c r="AG327" s="23">
        <v>0.0</v>
      </c>
      <c r="AH327" s="23">
        <v>0.0</v>
      </c>
      <c r="AI327" s="23">
        <v>203.6711</v>
      </c>
      <c r="AJ327" s="23">
        <v>161.6424</v>
      </c>
      <c r="AK327" s="23">
        <v>30.6705</v>
      </c>
      <c r="AL327" s="23">
        <v>0.0</v>
      </c>
      <c r="AM327" s="23">
        <v>100000.0</v>
      </c>
      <c r="AN327" s="23">
        <v>50.0</v>
      </c>
      <c r="AO327" s="23">
        <v>6000.0</v>
      </c>
      <c r="AP327" s="23">
        <v>3600.0</v>
      </c>
      <c r="AQ327" s="23">
        <v>0.0</v>
      </c>
      <c r="AR327" s="23">
        <v>0.0</v>
      </c>
      <c r="AS327" s="23" t="s">
        <v>2597</v>
      </c>
      <c r="AT327" s="23" t="s">
        <v>2619</v>
      </c>
    </row>
    <row r="328">
      <c r="A328" s="23" t="str">
        <f t="shared" si="5"/>
        <v>OK</v>
      </c>
      <c r="B328" s="23" t="s">
        <v>93</v>
      </c>
      <c r="C328" s="23" t="s">
        <v>93</v>
      </c>
      <c r="D328" s="23">
        <v>1.0</v>
      </c>
      <c r="E328" s="23">
        <v>80.0</v>
      </c>
      <c r="F328" s="23">
        <v>30.0</v>
      </c>
      <c r="G328" s="23">
        <v>5.0</v>
      </c>
      <c r="H328" s="23">
        <v>10.0</v>
      </c>
      <c r="I328" s="29">
        <v>144907.0</v>
      </c>
      <c r="J328" s="23">
        <v>40629.579545</v>
      </c>
      <c r="K328" s="23">
        <v>71.961617</v>
      </c>
      <c r="L328" s="23">
        <v>2.0</v>
      </c>
      <c r="M328" s="23">
        <v>1.0</v>
      </c>
      <c r="N328" s="23">
        <v>27965.0</v>
      </c>
      <c r="O328" s="23">
        <v>3600.0983</v>
      </c>
      <c r="P328" s="23">
        <v>12.0</v>
      </c>
      <c r="Q328" s="23">
        <v>1162.0</v>
      </c>
      <c r="R328" s="23">
        <v>1750.0</v>
      </c>
      <c r="S328" s="23">
        <v>724.0</v>
      </c>
      <c r="T328" s="23">
        <v>36.0</v>
      </c>
      <c r="U328" s="23">
        <v>839.0</v>
      </c>
      <c r="V328" s="23">
        <v>0.0</v>
      </c>
      <c r="W328" s="23">
        <v>151.0</v>
      </c>
      <c r="X328" s="23">
        <v>1.1069</v>
      </c>
      <c r="Y328" s="23">
        <v>0.3113</v>
      </c>
      <c r="Z328" s="23" t="s">
        <v>133</v>
      </c>
      <c r="AA328" s="23">
        <v>0.3628</v>
      </c>
      <c r="AB328" s="23">
        <v>60340.0</v>
      </c>
      <c r="AC328" s="23">
        <v>77058.0</v>
      </c>
      <c r="AD328" s="23">
        <v>71572.0</v>
      </c>
      <c r="AE328" s="23">
        <v>251.0</v>
      </c>
      <c r="AF328" s="23">
        <v>5235.0</v>
      </c>
      <c r="AG328" s="23">
        <v>0.0</v>
      </c>
      <c r="AH328" s="23">
        <v>0.0</v>
      </c>
      <c r="AI328" s="23">
        <v>342.3193</v>
      </c>
      <c r="AJ328" s="23">
        <v>273.9906</v>
      </c>
      <c r="AK328" s="23">
        <v>46.5203</v>
      </c>
      <c r="AL328" s="23">
        <v>0.0</v>
      </c>
      <c r="AM328" s="23">
        <v>100000.0</v>
      </c>
      <c r="AN328" s="23">
        <v>16.0</v>
      </c>
      <c r="AO328" s="23">
        <v>6000.0</v>
      </c>
      <c r="AP328" s="23">
        <v>3600.0</v>
      </c>
      <c r="AQ328" s="23">
        <v>0.0</v>
      </c>
      <c r="AR328" s="23">
        <v>0.0</v>
      </c>
      <c r="AS328" s="23" t="s">
        <v>2597</v>
      </c>
      <c r="AT328" s="23" t="s">
        <v>2521</v>
      </c>
    </row>
    <row r="329">
      <c r="A329" s="23" t="str">
        <f t="shared" si="5"/>
        <v>OK</v>
      </c>
      <c r="B329" s="23" t="s">
        <v>94</v>
      </c>
      <c r="C329" s="23" t="s">
        <v>94</v>
      </c>
      <c r="D329" s="23">
        <v>1.0</v>
      </c>
      <c r="E329" s="23">
        <v>80.0</v>
      </c>
      <c r="F329" s="23">
        <v>20.0</v>
      </c>
      <c r="G329" s="23">
        <v>5.0</v>
      </c>
      <c r="H329" s="23">
        <v>10.0</v>
      </c>
      <c r="I329" s="29">
        <v>268249.0</v>
      </c>
      <c r="J329" s="23">
        <v>44548.141667</v>
      </c>
      <c r="K329" s="23">
        <v>83.392989</v>
      </c>
      <c r="L329" s="23">
        <v>2.0</v>
      </c>
      <c r="M329" s="23">
        <v>1.0</v>
      </c>
      <c r="N329" s="23">
        <v>19106.0</v>
      </c>
      <c r="O329" s="23">
        <v>3600.2995</v>
      </c>
      <c r="P329" s="23">
        <v>2828.0</v>
      </c>
      <c r="Q329" s="23">
        <v>499.0</v>
      </c>
      <c r="R329" s="23">
        <v>831.0</v>
      </c>
      <c r="S329" s="23">
        <v>392.0</v>
      </c>
      <c r="T329" s="23">
        <v>12.0</v>
      </c>
      <c r="U329" s="23">
        <v>405.0</v>
      </c>
      <c r="V329" s="23">
        <v>0.0</v>
      </c>
      <c r="W329" s="23">
        <v>22.0</v>
      </c>
      <c r="X329" s="23">
        <v>0.4746</v>
      </c>
      <c r="Y329" s="23">
        <v>0.151</v>
      </c>
      <c r="Z329" s="23" t="s">
        <v>133</v>
      </c>
      <c r="AA329" s="23">
        <v>0.139</v>
      </c>
      <c r="AB329" s="23">
        <v>43986.0</v>
      </c>
      <c r="AC329" s="23">
        <v>56423.0</v>
      </c>
      <c r="AD329" s="23">
        <v>48824.0</v>
      </c>
      <c r="AE329" s="23">
        <v>123.0</v>
      </c>
      <c r="AF329" s="23">
        <v>7476.0</v>
      </c>
      <c r="AG329" s="23">
        <v>0.0</v>
      </c>
      <c r="AH329" s="23">
        <v>0.0</v>
      </c>
      <c r="AI329" s="23">
        <v>264.9794</v>
      </c>
      <c r="AJ329" s="23">
        <v>212.4995</v>
      </c>
      <c r="AK329" s="23">
        <v>36.7865</v>
      </c>
      <c r="AL329" s="23">
        <v>0.0</v>
      </c>
      <c r="AM329" s="23">
        <v>100000.0</v>
      </c>
      <c r="AN329" s="23">
        <v>34.0</v>
      </c>
      <c r="AO329" s="23">
        <v>6000.0</v>
      </c>
      <c r="AP329" s="23">
        <v>3600.0</v>
      </c>
      <c r="AQ329" s="23">
        <v>0.0</v>
      </c>
      <c r="AR329" s="23">
        <v>0.0</v>
      </c>
      <c r="AS329" s="23" t="s">
        <v>2597</v>
      </c>
      <c r="AT329" s="23" t="s">
        <v>2513</v>
      </c>
    </row>
    <row r="330">
      <c r="A330" s="23" t="str">
        <f t="shared" si="5"/>
        <v>OK</v>
      </c>
      <c r="B330" s="23" t="s">
        <v>95</v>
      </c>
      <c r="C330" s="23" t="s">
        <v>95</v>
      </c>
      <c r="D330" s="23">
        <v>0.0</v>
      </c>
      <c r="E330" s="23">
        <v>80.0</v>
      </c>
      <c r="F330" s="23">
        <v>12.0</v>
      </c>
      <c r="G330" s="23">
        <v>5.0</v>
      </c>
      <c r="H330" s="23">
        <v>10.0</v>
      </c>
      <c r="I330" s="29" t="s">
        <v>134</v>
      </c>
      <c r="J330" s="23">
        <v>0.0</v>
      </c>
      <c r="K330" s="23" t="s">
        <v>134</v>
      </c>
      <c r="L330" s="23">
        <v>-1.0</v>
      </c>
      <c r="M330" s="23">
        <v>-1.0</v>
      </c>
      <c r="N330" s="23">
        <v>0.0</v>
      </c>
      <c r="O330" s="23">
        <v>0.0</v>
      </c>
      <c r="P330" s="23">
        <v>0.0</v>
      </c>
      <c r="Q330" s="23" t="s">
        <v>133</v>
      </c>
      <c r="R330" s="23" t="s">
        <v>133</v>
      </c>
      <c r="S330" s="23" t="s">
        <v>133</v>
      </c>
      <c r="T330" s="23" t="s">
        <v>133</v>
      </c>
      <c r="U330" s="23" t="s">
        <v>133</v>
      </c>
      <c r="V330" s="23" t="s">
        <v>133</v>
      </c>
      <c r="W330" s="23" t="s">
        <v>133</v>
      </c>
      <c r="X330" s="23" t="s">
        <v>133</v>
      </c>
      <c r="Y330" s="23" t="s">
        <v>133</v>
      </c>
      <c r="Z330" s="23" t="s">
        <v>133</v>
      </c>
      <c r="AA330" s="23" t="s">
        <v>133</v>
      </c>
      <c r="AB330" s="23" t="s">
        <v>133</v>
      </c>
      <c r="AC330" s="23" t="s">
        <v>133</v>
      </c>
      <c r="AD330" s="23" t="s">
        <v>133</v>
      </c>
      <c r="AE330" s="23" t="s">
        <v>133</v>
      </c>
      <c r="AF330" s="23" t="s">
        <v>133</v>
      </c>
      <c r="AG330" s="23" t="s">
        <v>133</v>
      </c>
      <c r="AH330" s="23" t="s">
        <v>133</v>
      </c>
      <c r="AI330" s="23" t="s">
        <v>133</v>
      </c>
      <c r="AJ330" s="23" t="s">
        <v>133</v>
      </c>
      <c r="AK330" s="23" t="s">
        <v>133</v>
      </c>
      <c r="AL330" s="23" t="s">
        <v>133</v>
      </c>
      <c r="AM330" s="23" t="s">
        <v>133</v>
      </c>
      <c r="AN330" s="23" t="s">
        <v>133</v>
      </c>
      <c r="AO330" s="23">
        <v>6000.0</v>
      </c>
      <c r="AP330" s="23">
        <v>3600.0</v>
      </c>
      <c r="AQ330" s="23">
        <v>0.0</v>
      </c>
      <c r="AR330" s="23">
        <v>0.0</v>
      </c>
      <c r="AS330" s="23" t="s">
        <v>2597</v>
      </c>
      <c r="AT330" s="23" t="s">
        <v>2538</v>
      </c>
    </row>
    <row r="331">
      <c r="A331" s="23" t="str">
        <f t="shared" si="5"/>
        <v>OK</v>
      </c>
      <c r="B331" s="23" t="s">
        <v>96</v>
      </c>
      <c r="C331" s="23" t="s">
        <v>96</v>
      </c>
      <c r="D331" s="23">
        <v>1.0</v>
      </c>
      <c r="E331" s="23">
        <v>82.0</v>
      </c>
      <c r="F331" s="23">
        <v>30.0</v>
      </c>
      <c r="G331" s="23">
        <v>5.0</v>
      </c>
      <c r="H331" s="23">
        <v>10.0</v>
      </c>
      <c r="I331" s="29">
        <v>236269.0</v>
      </c>
      <c r="J331" s="23">
        <v>152876.6</v>
      </c>
      <c r="K331" s="23">
        <v>35.295532</v>
      </c>
      <c r="L331" s="23">
        <v>2.0</v>
      </c>
      <c r="M331" s="23">
        <v>1.0</v>
      </c>
      <c r="N331" s="23">
        <v>24900.0</v>
      </c>
      <c r="O331" s="23">
        <v>3600.3593</v>
      </c>
      <c r="P331" s="23">
        <v>0.0</v>
      </c>
      <c r="Q331" s="23">
        <v>448.0</v>
      </c>
      <c r="R331" s="23">
        <v>2220.0</v>
      </c>
      <c r="S331" s="23">
        <v>126.0</v>
      </c>
      <c r="T331" s="23">
        <v>0.0</v>
      </c>
      <c r="U331" s="23">
        <v>2000.0</v>
      </c>
      <c r="V331" s="23">
        <v>0.0</v>
      </c>
      <c r="W331" s="23">
        <v>94.0</v>
      </c>
      <c r="X331" s="23">
        <v>0.6701</v>
      </c>
      <c r="Y331" s="23">
        <v>0.0413</v>
      </c>
      <c r="Z331" s="23" t="s">
        <v>133</v>
      </c>
      <c r="AA331" s="23">
        <v>0.4623</v>
      </c>
      <c r="AB331" s="23">
        <v>54293.0</v>
      </c>
      <c r="AC331" s="23">
        <v>20304.0</v>
      </c>
      <c r="AD331" s="23">
        <v>8729.0</v>
      </c>
      <c r="AE331" s="23">
        <v>0.0</v>
      </c>
      <c r="AF331" s="23">
        <v>11575.0</v>
      </c>
      <c r="AG331" s="23">
        <v>0.0</v>
      </c>
      <c r="AH331" s="23">
        <v>0.0</v>
      </c>
      <c r="AI331" s="23">
        <v>277.5203</v>
      </c>
      <c r="AJ331" s="23">
        <v>213.6324</v>
      </c>
      <c r="AK331" s="23">
        <v>48.051</v>
      </c>
      <c r="AL331" s="23">
        <v>0.0</v>
      </c>
      <c r="AM331" s="23">
        <v>100000.0</v>
      </c>
      <c r="AN331" s="23">
        <v>10.0</v>
      </c>
      <c r="AO331" s="23">
        <v>6000.0</v>
      </c>
      <c r="AP331" s="23">
        <v>3600.0</v>
      </c>
      <c r="AQ331" s="23">
        <v>0.0</v>
      </c>
      <c r="AR331" s="23">
        <v>0.0</v>
      </c>
      <c r="AS331" s="23" t="s">
        <v>2597</v>
      </c>
      <c r="AT331" s="23" t="s">
        <v>2620</v>
      </c>
    </row>
    <row r="332">
      <c r="A332" s="23" t="str">
        <f t="shared" si="5"/>
        <v>OK</v>
      </c>
      <c r="B332" s="23" t="s">
        <v>97</v>
      </c>
      <c r="C332" s="23" t="s">
        <v>97</v>
      </c>
      <c r="D332" s="23">
        <v>1.0</v>
      </c>
      <c r="E332" s="23">
        <v>82.0</v>
      </c>
      <c r="F332" s="23">
        <v>20.0</v>
      </c>
      <c r="G332" s="23">
        <v>5.0</v>
      </c>
      <c r="H332" s="23">
        <v>10.0</v>
      </c>
      <c r="I332" s="29">
        <v>668978.0</v>
      </c>
      <c r="J332" s="23">
        <v>210209.519608</v>
      </c>
      <c r="K332" s="23">
        <v>68.577514</v>
      </c>
      <c r="L332" s="23">
        <v>2.0</v>
      </c>
      <c r="M332" s="23">
        <v>1.0</v>
      </c>
      <c r="N332" s="23">
        <v>22636.0</v>
      </c>
      <c r="O332" s="23">
        <v>3600.0887</v>
      </c>
      <c r="P332" s="23">
        <v>848.0</v>
      </c>
      <c r="Q332" s="23">
        <v>183.0</v>
      </c>
      <c r="R332" s="23">
        <v>1183.0</v>
      </c>
      <c r="S332" s="23">
        <v>52.0</v>
      </c>
      <c r="T332" s="23">
        <v>0.0</v>
      </c>
      <c r="U332" s="23">
        <v>1054.0</v>
      </c>
      <c r="V332" s="23">
        <v>0.0</v>
      </c>
      <c r="W332" s="23">
        <v>77.0</v>
      </c>
      <c r="X332" s="23">
        <v>0.2167</v>
      </c>
      <c r="Y332" s="23">
        <v>0.0152</v>
      </c>
      <c r="Z332" s="23" t="s">
        <v>133</v>
      </c>
      <c r="AA332" s="23">
        <v>0.1442</v>
      </c>
      <c r="AB332" s="23">
        <v>50619.0</v>
      </c>
      <c r="AC332" s="23">
        <v>22826.0</v>
      </c>
      <c r="AD332" s="23">
        <v>8323.0</v>
      </c>
      <c r="AE332" s="23">
        <v>0.0</v>
      </c>
      <c r="AF332" s="23">
        <v>14503.0</v>
      </c>
      <c r="AG332" s="23">
        <v>0.0</v>
      </c>
      <c r="AH332" s="23">
        <v>0.0</v>
      </c>
      <c r="AI332" s="23">
        <v>245.9902</v>
      </c>
      <c r="AJ332" s="23">
        <v>182.7155</v>
      </c>
      <c r="AK332" s="23">
        <v>47.861</v>
      </c>
      <c r="AL332" s="23">
        <v>0.0</v>
      </c>
      <c r="AM332" s="23">
        <v>100000.0</v>
      </c>
      <c r="AN332" s="23">
        <v>34.0</v>
      </c>
      <c r="AO332" s="23">
        <v>6000.0</v>
      </c>
      <c r="AP332" s="23">
        <v>3600.0</v>
      </c>
      <c r="AQ332" s="23">
        <v>0.0</v>
      </c>
      <c r="AR332" s="23">
        <v>0.0</v>
      </c>
      <c r="AS332" s="23" t="s">
        <v>2597</v>
      </c>
      <c r="AT332" s="23" t="s">
        <v>2511</v>
      </c>
    </row>
    <row r="333">
      <c r="A333" s="23" t="str">
        <f t="shared" si="5"/>
        <v>OK</v>
      </c>
      <c r="B333" s="23" t="s">
        <v>98</v>
      </c>
      <c r="C333" s="23" t="s">
        <v>98</v>
      </c>
      <c r="D333" s="23">
        <v>1.0</v>
      </c>
      <c r="E333" s="23">
        <v>82.0</v>
      </c>
      <c r="F333" s="23">
        <v>10.0</v>
      </c>
      <c r="G333" s="23">
        <v>5.0</v>
      </c>
      <c r="H333" s="23">
        <v>10.0</v>
      </c>
      <c r="I333" s="29">
        <v>1475489.0</v>
      </c>
      <c r="J333" s="23">
        <v>391881.632238</v>
      </c>
      <c r="K333" s="23">
        <v>73.440559</v>
      </c>
      <c r="L333" s="23">
        <v>2.0</v>
      </c>
      <c r="M333" s="23">
        <v>1.0</v>
      </c>
      <c r="N333" s="23">
        <v>7316.0</v>
      </c>
      <c r="O333" s="23">
        <v>3600.1878</v>
      </c>
      <c r="P333" s="23">
        <v>10576.0</v>
      </c>
      <c r="Q333" s="23">
        <v>79.0</v>
      </c>
      <c r="R333" s="23">
        <v>875.0</v>
      </c>
      <c r="S333" s="23">
        <v>31.0</v>
      </c>
      <c r="T333" s="23">
        <v>0.0</v>
      </c>
      <c r="U333" s="23">
        <v>787.0</v>
      </c>
      <c r="V333" s="23">
        <v>0.0</v>
      </c>
      <c r="W333" s="23">
        <v>57.0</v>
      </c>
      <c r="X333" s="23">
        <v>0.1127</v>
      </c>
      <c r="Y333" s="23">
        <v>0.0088</v>
      </c>
      <c r="Z333" s="23" t="s">
        <v>133</v>
      </c>
      <c r="AA333" s="23">
        <v>0.0726</v>
      </c>
      <c r="AB333" s="23">
        <v>19458.0</v>
      </c>
      <c r="AC333" s="23">
        <v>16695.0</v>
      </c>
      <c r="AD333" s="23">
        <v>2094.0</v>
      </c>
      <c r="AE333" s="23">
        <v>0.0</v>
      </c>
      <c r="AF333" s="23">
        <v>14601.0</v>
      </c>
      <c r="AG333" s="23">
        <v>0.0</v>
      </c>
      <c r="AH333" s="23">
        <v>0.0</v>
      </c>
      <c r="AI333" s="23">
        <v>110.8687</v>
      </c>
      <c r="AJ333" s="23">
        <v>78.7855</v>
      </c>
      <c r="AK333" s="23">
        <v>24.2441</v>
      </c>
      <c r="AL333" s="23">
        <v>0.0</v>
      </c>
      <c r="AM333" s="23">
        <v>100000.0</v>
      </c>
      <c r="AN333" s="23">
        <v>72.0</v>
      </c>
      <c r="AO333" s="23">
        <v>6000.0</v>
      </c>
      <c r="AP333" s="23">
        <v>3600.0</v>
      </c>
      <c r="AQ333" s="23">
        <v>0.0</v>
      </c>
      <c r="AR333" s="23">
        <v>0.0</v>
      </c>
      <c r="AS333" s="23" t="s">
        <v>2597</v>
      </c>
      <c r="AT333" s="23" t="s">
        <v>2621</v>
      </c>
    </row>
    <row r="334">
      <c r="A334" s="23" t="str">
        <f t="shared" si="5"/>
        <v>OK</v>
      </c>
      <c r="B334" s="23" t="s">
        <v>99</v>
      </c>
      <c r="C334" s="23" t="s">
        <v>99</v>
      </c>
      <c r="D334" s="23">
        <v>1.0</v>
      </c>
      <c r="E334" s="23">
        <v>90.0</v>
      </c>
      <c r="F334" s="23">
        <v>30.0</v>
      </c>
      <c r="G334" s="23">
        <v>5.0</v>
      </c>
      <c r="H334" s="23">
        <v>10.0</v>
      </c>
      <c r="I334" s="29">
        <v>377011.0</v>
      </c>
      <c r="J334" s="23">
        <v>72608.965686</v>
      </c>
      <c r="K334" s="23">
        <v>80.740889</v>
      </c>
      <c r="L334" s="23">
        <v>2.0</v>
      </c>
      <c r="M334" s="23">
        <v>1.0</v>
      </c>
      <c r="N334" s="23">
        <v>11717.0</v>
      </c>
      <c r="O334" s="23">
        <v>3600.8024</v>
      </c>
      <c r="P334" s="23">
        <v>4324.0</v>
      </c>
      <c r="Q334" s="23">
        <v>229.0</v>
      </c>
      <c r="R334" s="23">
        <v>712.0</v>
      </c>
      <c r="S334" s="23">
        <v>170.0</v>
      </c>
      <c r="T334" s="23">
        <v>10.0</v>
      </c>
      <c r="U334" s="23">
        <v>458.0</v>
      </c>
      <c r="V334" s="23">
        <v>0.0</v>
      </c>
      <c r="W334" s="23">
        <v>74.0</v>
      </c>
      <c r="X334" s="23">
        <v>0.2979</v>
      </c>
      <c r="Y334" s="23">
        <v>0.0744</v>
      </c>
      <c r="Z334" s="23" t="s">
        <v>133</v>
      </c>
      <c r="AA334" s="23">
        <v>0.1221</v>
      </c>
      <c r="AB334" s="23">
        <v>29152.0</v>
      </c>
      <c r="AC334" s="23">
        <v>35735.0</v>
      </c>
      <c r="AD334" s="23">
        <v>21913.0</v>
      </c>
      <c r="AE334" s="23">
        <v>316.0</v>
      </c>
      <c r="AF334" s="23">
        <v>13506.0</v>
      </c>
      <c r="AG334" s="23">
        <v>0.0</v>
      </c>
      <c r="AH334" s="23">
        <v>0.0</v>
      </c>
      <c r="AI334" s="23">
        <v>197.6886</v>
      </c>
      <c r="AJ334" s="23">
        <v>153.2284</v>
      </c>
      <c r="AK334" s="23">
        <v>31.6752</v>
      </c>
      <c r="AL334" s="23">
        <v>0.0</v>
      </c>
      <c r="AM334" s="23">
        <v>100000.0</v>
      </c>
      <c r="AN334" s="23">
        <v>37.0</v>
      </c>
      <c r="AO334" s="23">
        <v>6000.0</v>
      </c>
      <c r="AP334" s="23">
        <v>3600.0</v>
      </c>
      <c r="AQ334" s="23">
        <v>0.0</v>
      </c>
      <c r="AR334" s="23">
        <v>0.0</v>
      </c>
      <c r="AS334" s="23" t="s">
        <v>2597</v>
      </c>
      <c r="AT334" s="23" t="s">
        <v>2622</v>
      </c>
    </row>
    <row r="335">
      <c r="A335" s="23" t="str">
        <f t="shared" si="5"/>
        <v>OK</v>
      </c>
      <c r="B335" s="23" t="s">
        <v>100</v>
      </c>
      <c r="C335" s="23" t="s">
        <v>100</v>
      </c>
      <c r="D335" s="23">
        <v>1.0</v>
      </c>
      <c r="E335" s="23">
        <v>90.0</v>
      </c>
      <c r="F335" s="23">
        <v>20.0</v>
      </c>
      <c r="G335" s="23">
        <v>5.0</v>
      </c>
      <c r="H335" s="23">
        <v>10.0</v>
      </c>
      <c r="I335" s="29">
        <v>653973.0</v>
      </c>
      <c r="J335" s="23">
        <v>92805.613385</v>
      </c>
      <c r="K335" s="23">
        <v>85.808953</v>
      </c>
      <c r="L335" s="23">
        <v>2.0</v>
      </c>
      <c r="M335" s="23">
        <v>1.0</v>
      </c>
      <c r="N335" s="23">
        <v>12863.0</v>
      </c>
      <c r="O335" s="23">
        <v>3600.6364</v>
      </c>
      <c r="P335" s="23">
        <v>12248.0</v>
      </c>
      <c r="Q335" s="23">
        <v>113.0</v>
      </c>
      <c r="R335" s="23">
        <v>447.0</v>
      </c>
      <c r="S335" s="23">
        <v>94.0</v>
      </c>
      <c r="T335" s="23">
        <v>2.0</v>
      </c>
      <c r="U335" s="23">
        <v>301.0</v>
      </c>
      <c r="V335" s="23">
        <v>0.0</v>
      </c>
      <c r="W335" s="23">
        <v>50.0</v>
      </c>
      <c r="X335" s="23">
        <v>0.1108</v>
      </c>
      <c r="Y335" s="23">
        <v>0.0287</v>
      </c>
      <c r="Z335" s="23" t="s">
        <v>133</v>
      </c>
      <c r="AA335" s="23">
        <v>0.0425</v>
      </c>
      <c r="AB335" s="23">
        <v>31502.0</v>
      </c>
      <c r="AC335" s="23">
        <v>27469.0</v>
      </c>
      <c r="AD335" s="23">
        <v>11213.0</v>
      </c>
      <c r="AE335" s="23">
        <v>24.0</v>
      </c>
      <c r="AF335" s="23">
        <v>16232.0</v>
      </c>
      <c r="AG335" s="23">
        <v>0.0</v>
      </c>
      <c r="AH335" s="23">
        <v>0.0</v>
      </c>
      <c r="AI335" s="23">
        <v>185.4957</v>
      </c>
      <c r="AJ335" s="23">
        <v>144.487</v>
      </c>
      <c r="AK335" s="23">
        <v>31.2637</v>
      </c>
      <c r="AL335" s="23">
        <v>0.0</v>
      </c>
      <c r="AM335" s="23">
        <v>100000.0</v>
      </c>
      <c r="AN335" s="23">
        <v>68.0</v>
      </c>
      <c r="AO335" s="23">
        <v>6000.0</v>
      </c>
      <c r="AP335" s="23">
        <v>3600.0</v>
      </c>
      <c r="AQ335" s="23">
        <v>0.0</v>
      </c>
      <c r="AR335" s="23">
        <v>0.0</v>
      </c>
      <c r="AS335" s="23" t="s">
        <v>2597</v>
      </c>
      <c r="AT335" s="23" t="s">
        <v>2620</v>
      </c>
    </row>
    <row r="336">
      <c r="A336" s="23" t="str">
        <f t="shared" si="5"/>
        <v>OK</v>
      </c>
      <c r="B336" s="23" t="s">
        <v>101</v>
      </c>
      <c r="C336" s="23" t="s">
        <v>101</v>
      </c>
      <c r="D336" s="23">
        <v>0.0</v>
      </c>
      <c r="E336" s="23">
        <v>90.0</v>
      </c>
      <c r="F336" s="23">
        <v>17.0</v>
      </c>
      <c r="G336" s="23">
        <v>5.0</v>
      </c>
      <c r="H336" s="23">
        <v>10.0</v>
      </c>
      <c r="I336" s="29" t="s">
        <v>134</v>
      </c>
      <c r="J336" s="23">
        <v>0.0</v>
      </c>
      <c r="K336" s="23" t="s">
        <v>134</v>
      </c>
      <c r="L336" s="23">
        <v>-1.0</v>
      </c>
      <c r="M336" s="23">
        <v>-1.0</v>
      </c>
      <c r="N336" s="23">
        <v>0.0</v>
      </c>
      <c r="O336" s="23">
        <v>0.0</v>
      </c>
      <c r="P336" s="23">
        <v>0.0</v>
      </c>
      <c r="Q336" s="23" t="s">
        <v>133</v>
      </c>
      <c r="R336" s="23" t="s">
        <v>133</v>
      </c>
      <c r="S336" s="23" t="s">
        <v>133</v>
      </c>
      <c r="T336" s="23" t="s">
        <v>133</v>
      </c>
      <c r="U336" s="23" t="s">
        <v>133</v>
      </c>
      <c r="V336" s="23" t="s">
        <v>133</v>
      </c>
      <c r="W336" s="23" t="s">
        <v>133</v>
      </c>
      <c r="X336" s="23" t="s">
        <v>133</v>
      </c>
      <c r="Y336" s="23" t="s">
        <v>133</v>
      </c>
      <c r="Z336" s="23" t="s">
        <v>133</v>
      </c>
      <c r="AA336" s="23" t="s">
        <v>133</v>
      </c>
      <c r="AB336" s="23" t="s">
        <v>133</v>
      </c>
      <c r="AC336" s="23" t="s">
        <v>133</v>
      </c>
      <c r="AD336" s="23" t="s">
        <v>133</v>
      </c>
      <c r="AE336" s="23" t="s">
        <v>133</v>
      </c>
      <c r="AF336" s="23" t="s">
        <v>133</v>
      </c>
      <c r="AG336" s="23" t="s">
        <v>133</v>
      </c>
      <c r="AH336" s="23" t="s">
        <v>133</v>
      </c>
      <c r="AI336" s="23" t="s">
        <v>133</v>
      </c>
      <c r="AJ336" s="23" t="s">
        <v>133</v>
      </c>
      <c r="AK336" s="23" t="s">
        <v>133</v>
      </c>
      <c r="AL336" s="23" t="s">
        <v>133</v>
      </c>
      <c r="AM336" s="23" t="s">
        <v>133</v>
      </c>
      <c r="AN336" s="23" t="s">
        <v>133</v>
      </c>
      <c r="AO336" s="23">
        <v>6000.0</v>
      </c>
      <c r="AP336" s="23">
        <v>3600.0</v>
      </c>
      <c r="AQ336" s="23">
        <v>0.0</v>
      </c>
      <c r="AR336" s="23">
        <v>0.0</v>
      </c>
      <c r="AS336" s="23" t="s">
        <v>2597</v>
      </c>
      <c r="AT336" s="23" t="s">
        <v>2544</v>
      </c>
    </row>
    <row r="337">
      <c r="A337" s="23" t="str">
        <f t="shared" si="5"/>
        <v>OK</v>
      </c>
      <c r="B337" s="23" t="s">
        <v>102</v>
      </c>
      <c r="C337" s="23" t="s">
        <v>102</v>
      </c>
      <c r="D337" s="23">
        <v>1.0</v>
      </c>
      <c r="E337" s="23">
        <v>116.0</v>
      </c>
      <c r="F337" s="23">
        <v>30.0</v>
      </c>
      <c r="G337" s="23">
        <v>5.0</v>
      </c>
      <c r="H337" s="23">
        <v>10.0</v>
      </c>
      <c r="I337" s="29">
        <v>572034.0</v>
      </c>
      <c r="J337" s="23">
        <v>137523.533333</v>
      </c>
      <c r="K337" s="23">
        <v>75.958853</v>
      </c>
      <c r="L337" s="23">
        <v>2.0</v>
      </c>
      <c r="M337" s="23">
        <v>1.0</v>
      </c>
      <c r="N337" s="23">
        <v>10321.0</v>
      </c>
      <c r="O337" s="23">
        <v>3600.3017</v>
      </c>
      <c r="P337" s="23">
        <v>0.0</v>
      </c>
      <c r="Q337" s="23">
        <v>654.0</v>
      </c>
      <c r="R337" s="23">
        <v>2102.0</v>
      </c>
      <c r="S337" s="23">
        <v>218.0</v>
      </c>
      <c r="T337" s="23">
        <v>0.0</v>
      </c>
      <c r="U337" s="23">
        <v>1699.0</v>
      </c>
      <c r="V337" s="23">
        <v>0.0</v>
      </c>
      <c r="W337" s="23">
        <v>185.0</v>
      </c>
      <c r="X337" s="23">
        <v>1.6247</v>
      </c>
      <c r="Y337" s="23">
        <v>0.1379</v>
      </c>
      <c r="Z337" s="23" t="s">
        <v>133</v>
      </c>
      <c r="AA337" s="23">
        <v>1.1326</v>
      </c>
      <c r="AB337" s="23">
        <v>23599.0</v>
      </c>
      <c r="AC337" s="23">
        <v>25674.0</v>
      </c>
      <c r="AD337" s="23">
        <v>16737.0</v>
      </c>
      <c r="AE337" s="23">
        <v>0.0</v>
      </c>
      <c r="AF337" s="23">
        <v>8937.0</v>
      </c>
      <c r="AG337" s="23">
        <v>0.0</v>
      </c>
      <c r="AH337" s="23">
        <v>0.0</v>
      </c>
      <c r="AI337" s="23">
        <v>236.2512</v>
      </c>
      <c r="AJ337" s="23">
        <v>188.0318</v>
      </c>
      <c r="AK337" s="23">
        <v>35.6456</v>
      </c>
      <c r="AL337" s="23">
        <v>0.0</v>
      </c>
      <c r="AM337" s="23">
        <v>100000.0</v>
      </c>
      <c r="AN337" s="23">
        <v>28.0</v>
      </c>
      <c r="AO337" s="23">
        <v>6000.0</v>
      </c>
      <c r="AP337" s="23">
        <v>3600.0</v>
      </c>
      <c r="AQ337" s="23">
        <v>0.0</v>
      </c>
      <c r="AR337" s="23">
        <v>0.0</v>
      </c>
      <c r="AS337" s="23" t="s">
        <v>2597</v>
      </c>
      <c r="AT337" s="23" t="s">
        <v>2512</v>
      </c>
    </row>
    <row r="338">
      <c r="A338" s="23" t="str">
        <f t="shared" si="5"/>
        <v>OK</v>
      </c>
      <c r="B338" s="23" t="s">
        <v>103</v>
      </c>
      <c r="C338" s="23" t="s">
        <v>103</v>
      </c>
      <c r="D338" s="23">
        <v>1.0</v>
      </c>
      <c r="E338" s="23">
        <v>116.0</v>
      </c>
      <c r="F338" s="23">
        <v>20.0</v>
      </c>
      <c r="G338" s="23">
        <v>5.0</v>
      </c>
      <c r="H338" s="23">
        <v>10.0</v>
      </c>
      <c r="I338" s="29">
        <v>706919.0</v>
      </c>
      <c r="J338" s="23">
        <v>159225.85127</v>
      </c>
      <c r="K338" s="23">
        <v>77.476083</v>
      </c>
      <c r="L338" s="23">
        <v>2.0</v>
      </c>
      <c r="M338" s="23">
        <v>1.0</v>
      </c>
      <c r="N338" s="23">
        <v>13926.0</v>
      </c>
      <c r="O338" s="23">
        <v>3600.3597</v>
      </c>
      <c r="P338" s="23">
        <v>268.0</v>
      </c>
      <c r="Q338" s="23">
        <v>202.0</v>
      </c>
      <c r="R338" s="23">
        <v>808.0</v>
      </c>
      <c r="S338" s="23">
        <v>120.0</v>
      </c>
      <c r="T338" s="23">
        <v>1.0</v>
      </c>
      <c r="U338" s="23">
        <v>613.0</v>
      </c>
      <c r="V338" s="23">
        <v>0.0</v>
      </c>
      <c r="W338" s="23">
        <v>74.0</v>
      </c>
      <c r="X338" s="23">
        <v>0.4184</v>
      </c>
      <c r="Y338" s="23">
        <v>0.0576</v>
      </c>
      <c r="Z338" s="23" t="s">
        <v>133</v>
      </c>
      <c r="AA338" s="23">
        <v>0.2536</v>
      </c>
      <c r="AB338" s="23">
        <v>32019.0</v>
      </c>
      <c r="AC338" s="23">
        <v>27784.0</v>
      </c>
      <c r="AD338" s="23">
        <v>19003.0</v>
      </c>
      <c r="AE338" s="23">
        <v>0.0</v>
      </c>
      <c r="AF338" s="23">
        <v>8781.0</v>
      </c>
      <c r="AG338" s="23">
        <v>0.0</v>
      </c>
      <c r="AH338" s="23">
        <v>0.0</v>
      </c>
      <c r="AI338" s="23">
        <v>386.2668</v>
      </c>
      <c r="AJ338" s="23">
        <v>319.3044</v>
      </c>
      <c r="AK338" s="23">
        <v>50.1506</v>
      </c>
      <c r="AL338" s="23">
        <v>0.0</v>
      </c>
      <c r="AM338" s="23">
        <v>100000.0</v>
      </c>
      <c r="AN338" s="23">
        <v>33.0</v>
      </c>
      <c r="AO338" s="23">
        <v>6000.0</v>
      </c>
      <c r="AP338" s="23">
        <v>3600.0</v>
      </c>
      <c r="AQ338" s="23">
        <v>0.0</v>
      </c>
      <c r="AR338" s="23">
        <v>0.0</v>
      </c>
      <c r="AS338" s="23" t="s">
        <v>2597</v>
      </c>
      <c r="AT338" s="23" t="s">
        <v>2622</v>
      </c>
    </row>
    <row r="339">
      <c r="A339" s="23" t="str">
        <f t="shared" si="5"/>
        <v>OK</v>
      </c>
      <c r="B339" s="23" t="s">
        <v>104</v>
      </c>
      <c r="C339" s="23" t="s">
        <v>104</v>
      </c>
      <c r="D339" s="23">
        <v>1.0</v>
      </c>
      <c r="E339" s="23">
        <v>116.0</v>
      </c>
      <c r="F339" s="23">
        <v>10.0</v>
      </c>
      <c r="G339" s="23">
        <v>5.0</v>
      </c>
      <c r="H339" s="23">
        <v>10.0</v>
      </c>
      <c r="I339" s="29">
        <v>1750188.0</v>
      </c>
      <c r="J339" s="23">
        <v>246726.542502</v>
      </c>
      <c r="K339" s="23">
        <v>85.902855</v>
      </c>
      <c r="L339" s="23">
        <v>2.0</v>
      </c>
      <c r="M339" s="23">
        <v>1.0</v>
      </c>
      <c r="N339" s="23">
        <v>5429.0</v>
      </c>
      <c r="O339" s="23">
        <v>3600.1814</v>
      </c>
      <c r="P339" s="23">
        <v>14240.0</v>
      </c>
      <c r="Q339" s="23">
        <v>52.0</v>
      </c>
      <c r="R339" s="23">
        <v>361.0</v>
      </c>
      <c r="S339" s="23">
        <v>23.0</v>
      </c>
      <c r="T339" s="23">
        <v>0.0</v>
      </c>
      <c r="U339" s="23">
        <v>310.0</v>
      </c>
      <c r="V339" s="23">
        <v>0.0</v>
      </c>
      <c r="W339" s="23">
        <v>28.0</v>
      </c>
      <c r="X339" s="23">
        <v>0.0947</v>
      </c>
      <c r="Y339" s="23">
        <v>0.0087</v>
      </c>
      <c r="Z339" s="23" t="s">
        <v>133</v>
      </c>
      <c r="AA339" s="23">
        <v>0.0587</v>
      </c>
      <c r="AB339" s="23">
        <v>15373.0</v>
      </c>
      <c r="AC339" s="23">
        <v>19940.0</v>
      </c>
      <c r="AD339" s="23">
        <v>7466.0</v>
      </c>
      <c r="AE339" s="23">
        <v>47.0</v>
      </c>
      <c r="AF339" s="23">
        <v>12427.0</v>
      </c>
      <c r="AG339" s="23">
        <v>0.0</v>
      </c>
      <c r="AH339" s="23">
        <v>0.0</v>
      </c>
      <c r="AI339" s="23">
        <v>174.8152</v>
      </c>
      <c r="AJ339" s="23">
        <v>136.3116</v>
      </c>
      <c r="AK339" s="23">
        <v>30.6033</v>
      </c>
      <c r="AL339" s="23">
        <v>0.0</v>
      </c>
      <c r="AM339" s="23">
        <v>100000.0</v>
      </c>
      <c r="AN339" s="23">
        <v>99.0</v>
      </c>
      <c r="AO339" s="23">
        <v>6000.0</v>
      </c>
      <c r="AP339" s="23">
        <v>3600.0</v>
      </c>
      <c r="AQ339" s="23">
        <v>0.0</v>
      </c>
      <c r="AR339" s="23">
        <v>0.0</v>
      </c>
      <c r="AS339" s="23" t="s">
        <v>2597</v>
      </c>
      <c r="AT339" s="23" t="s">
        <v>2620</v>
      </c>
    </row>
    <row r="340">
      <c r="I340" s="76"/>
    </row>
    <row r="341" ht="27.75" customHeight="1">
      <c r="A341" s="73" t="s">
        <v>137</v>
      </c>
      <c r="I341" s="76"/>
      <c r="K341" s="53"/>
      <c r="L341" s="53"/>
      <c r="M341" s="53"/>
      <c r="N341" s="53"/>
      <c r="O341" s="53"/>
      <c r="P341" s="53"/>
      <c r="Q341" s="53"/>
      <c r="R341" s="53"/>
      <c r="S341" s="53"/>
      <c r="T341" s="53"/>
      <c r="U341" s="53"/>
      <c r="V341" s="53"/>
      <c r="W341" s="53"/>
      <c r="X341" s="53"/>
      <c r="Y341" s="53"/>
      <c r="Z341" s="53"/>
      <c r="AA341" s="53"/>
      <c r="AB341" s="53"/>
      <c r="AC341" s="53"/>
      <c r="AD341" s="53"/>
      <c r="AE341" s="53"/>
      <c r="AF341" s="53"/>
      <c r="AG341" s="53"/>
      <c r="AH341" s="53"/>
      <c r="AI341" s="53"/>
      <c r="AJ341" s="53"/>
      <c r="AK341" s="53"/>
      <c r="AL341" s="53"/>
      <c r="AM341" s="53"/>
      <c r="AN341" s="53"/>
      <c r="AO341" s="53"/>
      <c r="AP341" s="53"/>
      <c r="AQ341" s="53"/>
      <c r="AR341" s="53"/>
      <c r="AS341" s="53"/>
      <c r="AT341" s="53"/>
    </row>
    <row r="342">
      <c r="A342" s="23"/>
      <c r="B342" s="23"/>
      <c r="C342" s="23" t="s">
        <v>11</v>
      </c>
      <c r="D342" s="23" t="s">
        <v>131</v>
      </c>
      <c r="E342" s="23" t="s">
        <v>127</v>
      </c>
      <c r="F342" s="23" t="s">
        <v>128</v>
      </c>
      <c r="G342" s="23" t="s">
        <v>12</v>
      </c>
      <c r="H342" s="23" t="s">
        <v>129</v>
      </c>
      <c r="I342" s="29" t="s">
        <v>17</v>
      </c>
      <c r="J342" s="23" t="s">
        <v>144</v>
      </c>
      <c r="K342" s="23" t="s">
        <v>19</v>
      </c>
      <c r="L342" s="23" t="s">
        <v>21</v>
      </c>
      <c r="M342" s="23" t="s">
        <v>145</v>
      </c>
      <c r="N342" s="23" t="s">
        <v>146</v>
      </c>
      <c r="O342" s="23" t="s">
        <v>147</v>
      </c>
      <c r="P342" s="23" t="s">
        <v>148</v>
      </c>
      <c r="Q342" s="23" t="s">
        <v>401</v>
      </c>
      <c r="R342" s="23" t="s">
        <v>402</v>
      </c>
      <c r="S342" s="23" t="s">
        <v>403</v>
      </c>
      <c r="T342" s="23" t="s">
        <v>404</v>
      </c>
      <c r="U342" s="23" t="s">
        <v>405</v>
      </c>
      <c r="V342" s="23" t="s">
        <v>406</v>
      </c>
      <c r="W342" s="23" t="s">
        <v>407</v>
      </c>
      <c r="X342" s="23" t="s">
        <v>408</v>
      </c>
      <c r="Y342" s="23" t="s">
        <v>409</v>
      </c>
      <c r="Z342" s="23" t="s">
        <v>410</v>
      </c>
      <c r="AA342" s="23" t="s">
        <v>411</v>
      </c>
      <c r="AB342" s="23" t="s">
        <v>412</v>
      </c>
      <c r="AC342" s="23" t="s">
        <v>413</v>
      </c>
      <c r="AD342" s="23" t="s">
        <v>414</v>
      </c>
      <c r="AE342" s="23" t="s">
        <v>415</v>
      </c>
      <c r="AF342" s="23" t="s">
        <v>416</v>
      </c>
      <c r="AG342" s="23" t="s">
        <v>417</v>
      </c>
      <c r="AH342" s="23" t="s">
        <v>418</v>
      </c>
      <c r="AI342" s="23" t="s">
        <v>419</v>
      </c>
      <c r="AJ342" s="23" t="s">
        <v>420</v>
      </c>
      <c r="AK342" s="23" t="s">
        <v>421</v>
      </c>
      <c r="AL342" s="23" t="s">
        <v>422</v>
      </c>
      <c r="AM342" s="23" t="s">
        <v>423</v>
      </c>
      <c r="AN342" s="23" t="s">
        <v>149</v>
      </c>
      <c r="AO342" s="23" t="s">
        <v>150</v>
      </c>
      <c r="AP342" s="23" t="s">
        <v>151</v>
      </c>
      <c r="AQ342" s="23" t="s">
        <v>152</v>
      </c>
      <c r="AR342" s="23" t="s">
        <v>153</v>
      </c>
      <c r="AS342" s="23" t="s">
        <v>154</v>
      </c>
      <c r="AT342" s="23" t="s">
        <v>155</v>
      </c>
    </row>
    <row r="343">
      <c r="A343" s="23" t="str">
        <f t="shared" ref="A343:A407" si="6">IF(B343=C343, "OK", "ERROR")</f>
        <v>OK</v>
      </c>
      <c r="B343" s="23" t="s">
        <v>26</v>
      </c>
      <c r="C343" s="23" t="s">
        <v>26</v>
      </c>
      <c r="D343" s="23">
        <v>1.0</v>
      </c>
      <c r="E343" s="23">
        <v>13.0</v>
      </c>
      <c r="F343" s="23">
        <v>30.0</v>
      </c>
      <c r="G343" s="23">
        <v>5.0</v>
      </c>
      <c r="H343" s="23">
        <v>25.0</v>
      </c>
      <c r="I343" s="29">
        <v>15700.0</v>
      </c>
      <c r="J343" s="23">
        <v>15700.0</v>
      </c>
      <c r="K343" s="23">
        <v>0.0</v>
      </c>
      <c r="L343" s="23">
        <v>1.0</v>
      </c>
      <c r="M343" s="23">
        <v>1.0</v>
      </c>
      <c r="N343" s="23">
        <v>16.0</v>
      </c>
      <c r="O343" s="23">
        <v>0.0746</v>
      </c>
      <c r="P343" s="23">
        <v>0.0</v>
      </c>
      <c r="Q343" s="23">
        <v>20.0</v>
      </c>
      <c r="R343" s="23">
        <v>21.0</v>
      </c>
      <c r="S343" s="23">
        <v>7.0</v>
      </c>
      <c r="T343" s="23">
        <v>0.0</v>
      </c>
      <c r="U343" s="23">
        <v>2.0</v>
      </c>
      <c r="V343" s="23">
        <v>0.0</v>
      </c>
      <c r="W343" s="23">
        <v>12.0</v>
      </c>
      <c r="X343" s="23">
        <v>0.001</v>
      </c>
      <c r="Y343" s="23">
        <v>2.0E-4</v>
      </c>
      <c r="Z343" s="23" t="s">
        <v>133</v>
      </c>
      <c r="AA343" s="23">
        <v>4.0E-4</v>
      </c>
      <c r="AB343" s="23">
        <v>28.0</v>
      </c>
      <c r="AC343" s="23">
        <v>54.0</v>
      </c>
      <c r="AD343" s="23">
        <v>54.0</v>
      </c>
      <c r="AE343" s="23">
        <v>0.0</v>
      </c>
      <c r="AF343" s="23">
        <v>0.0</v>
      </c>
      <c r="AG343" s="23">
        <v>0.0</v>
      </c>
      <c r="AH343" s="23">
        <v>0.0</v>
      </c>
      <c r="AI343" s="23">
        <v>0.0064</v>
      </c>
      <c r="AJ343" s="23">
        <v>0.004</v>
      </c>
      <c r="AK343" s="23">
        <v>0.0019</v>
      </c>
      <c r="AL343" s="23">
        <v>0.0</v>
      </c>
      <c r="AM343" s="23">
        <v>100000.0</v>
      </c>
      <c r="AN343" s="23">
        <v>1.0</v>
      </c>
      <c r="AO343" s="23">
        <v>6000.0</v>
      </c>
      <c r="AP343" s="23">
        <v>3600.0</v>
      </c>
      <c r="AQ343" s="23">
        <v>1.0</v>
      </c>
      <c r="AR343" s="23">
        <v>0.0</v>
      </c>
      <c r="AS343" s="23" t="s">
        <v>2623</v>
      </c>
      <c r="AT343" s="23" t="s">
        <v>2499</v>
      </c>
    </row>
    <row r="344">
      <c r="A344" s="23" t="str">
        <f t="shared" si="6"/>
        <v>OK</v>
      </c>
      <c r="B344" s="23" t="s">
        <v>28</v>
      </c>
      <c r="C344" s="23" t="s">
        <v>28</v>
      </c>
      <c r="D344" s="23">
        <v>1.0</v>
      </c>
      <c r="E344" s="23">
        <v>13.0</v>
      </c>
      <c r="F344" s="23">
        <v>20.0</v>
      </c>
      <c r="G344" s="23">
        <v>5.0</v>
      </c>
      <c r="H344" s="23">
        <v>25.0</v>
      </c>
      <c r="I344" s="29">
        <v>17600.0</v>
      </c>
      <c r="J344" s="23">
        <v>17600.0</v>
      </c>
      <c r="K344" s="23">
        <v>0.0</v>
      </c>
      <c r="L344" s="23">
        <v>1.0</v>
      </c>
      <c r="M344" s="23">
        <v>1.0</v>
      </c>
      <c r="N344" s="23">
        <v>0.0</v>
      </c>
      <c r="O344" s="23">
        <v>0.0379</v>
      </c>
      <c r="P344" s="23">
        <v>0.0</v>
      </c>
      <c r="Q344" s="23">
        <v>12.0</v>
      </c>
      <c r="R344" s="23">
        <v>20.0</v>
      </c>
      <c r="S344" s="23">
        <v>10.0</v>
      </c>
      <c r="T344" s="23">
        <v>0.0</v>
      </c>
      <c r="U344" s="23">
        <v>10.0</v>
      </c>
      <c r="V344" s="23">
        <v>0.0</v>
      </c>
      <c r="W344" s="23">
        <v>0.0</v>
      </c>
      <c r="X344" s="23">
        <v>9.0E-4</v>
      </c>
      <c r="Y344" s="23">
        <v>3.0E-4</v>
      </c>
      <c r="Z344" s="23" t="s">
        <v>133</v>
      </c>
      <c r="AA344" s="23">
        <v>3.0E-4</v>
      </c>
      <c r="AB344" s="23">
        <v>5.0</v>
      </c>
      <c r="AC344" s="23">
        <v>31.0</v>
      </c>
      <c r="AD344" s="23">
        <v>28.0</v>
      </c>
      <c r="AE344" s="23">
        <v>0.0</v>
      </c>
      <c r="AF344" s="23">
        <v>3.0</v>
      </c>
      <c r="AG344" s="23">
        <v>0.0</v>
      </c>
      <c r="AH344" s="23">
        <v>0.0</v>
      </c>
      <c r="AI344" s="23">
        <v>0.0019</v>
      </c>
      <c r="AJ344" s="23">
        <v>0.0014</v>
      </c>
      <c r="AK344" s="23">
        <v>5.0E-4</v>
      </c>
      <c r="AL344" s="23">
        <v>0.0</v>
      </c>
      <c r="AM344" s="23">
        <v>100000.0</v>
      </c>
      <c r="AN344" s="23">
        <v>2.0</v>
      </c>
      <c r="AO344" s="23">
        <v>6000.0</v>
      </c>
      <c r="AP344" s="23">
        <v>3600.0</v>
      </c>
      <c r="AQ344" s="23">
        <v>1.0</v>
      </c>
      <c r="AR344" s="23">
        <v>0.0</v>
      </c>
      <c r="AS344" s="23" t="s">
        <v>2623</v>
      </c>
      <c r="AT344" s="23" t="s">
        <v>2499</v>
      </c>
    </row>
    <row r="345">
      <c r="A345" s="23" t="str">
        <f t="shared" si="6"/>
        <v>OK</v>
      </c>
      <c r="B345" s="23" t="s">
        <v>30</v>
      </c>
      <c r="C345" s="23" t="s">
        <v>30</v>
      </c>
      <c r="D345" s="23">
        <v>1.0</v>
      </c>
      <c r="E345" s="23">
        <v>13.0</v>
      </c>
      <c r="F345" s="23">
        <v>10.0</v>
      </c>
      <c r="G345" s="23">
        <v>5.0</v>
      </c>
      <c r="H345" s="23">
        <v>25.0</v>
      </c>
      <c r="I345" s="29">
        <v>29300.0</v>
      </c>
      <c r="J345" s="23">
        <v>29300.0</v>
      </c>
      <c r="K345" s="23">
        <v>0.0</v>
      </c>
      <c r="L345" s="23">
        <v>1.0</v>
      </c>
      <c r="M345" s="23">
        <v>1.0</v>
      </c>
      <c r="N345" s="23">
        <v>9545.0</v>
      </c>
      <c r="O345" s="23">
        <v>7.4523</v>
      </c>
      <c r="P345" s="23">
        <v>84.0</v>
      </c>
      <c r="Q345" s="23">
        <v>309.0</v>
      </c>
      <c r="R345" s="23">
        <v>645.0</v>
      </c>
      <c r="S345" s="23">
        <v>15.0</v>
      </c>
      <c r="T345" s="23">
        <v>0.0</v>
      </c>
      <c r="U345" s="23">
        <v>484.0</v>
      </c>
      <c r="V345" s="23">
        <v>0.0</v>
      </c>
      <c r="W345" s="23">
        <v>146.0</v>
      </c>
      <c r="X345" s="23">
        <v>0.0177</v>
      </c>
      <c r="Y345" s="23">
        <v>0.0015</v>
      </c>
      <c r="Z345" s="23" t="s">
        <v>133</v>
      </c>
      <c r="AA345" s="23">
        <v>0.0107</v>
      </c>
      <c r="AB345" s="23">
        <v>10838.0</v>
      </c>
      <c r="AC345" s="23">
        <v>114.0</v>
      </c>
      <c r="AD345" s="23">
        <v>51.0</v>
      </c>
      <c r="AE345" s="23">
        <v>0.0</v>
      </c>
      <c r="AF345" s="23">
        <v>63.0</v>
      </c>
      <c r="AG345" s="23">
        <v>0.0</v>
      </c>
      <c r="AH345" s="23">
        <v>0.0</v>
      </c>
      <c r="AI345" s="23">
        <v>1.7697</v>
      </c>
      <c r="AJ345" s="23">
        <v>0.9377</v>
      </c>
      <c r="AK345" s="23">
        <v>0.703</v>
      </c>
      <c r="AL345" s="23">
        <v>0.0</v>
      </c>
      <c r="AM345" s="23">
        <v>100000.0</v>
      </c>
      <c r="AN345" s="23">
        <v>5.0</v>
      </c>
      <c r="AO345" s="23">
        <v>6000.0</v>
      </c>
      <c r="AP345" s="23">
        <v>3600.0</v>
      </c>
      <c r="AQ345" s="23">
        <v>1.0</v>
      </c>
      <c r="AR345" s="23">
        <v>0.0</v>
      </c>
      <c r="AS345" s="23" t="s">
        <v>2623</v>
      </c>
      <c r="AT345" s="23" t="s">
        <v>2499</v>
      </c>
    </row>
    <row r="346">
      <c r="A346" s="23" t="str">
        <f t="shared" si="6"/>
        <v>OK</v>
      </c>
      <c r="B346" s="23" t="s">
        <v>32</v>
      </c>
      <c r="C346" s="23" t="s">
        <v>32</v>
      </c>
      <c r="D346" s="23">
        <v>1.0</v>
      </c>
      <c r="E346" s="23">
        <v>14.0</v>
      </c>
      <c r="F346" s="23">
        <v>30.0</v>
      </c>
      <c r="G346" s="23">
        <v>5.0</v>
      </c>
      <c r="H346" s="23">
        <v>25.0</v>
      </c>
      <c r="I346" s="29">
        <v>23200.0</v>
      </c>
      <c r="J346" s="23">
        <v>23200.0</v>
      </c>
      <c r="K346" s="23">
        <v>0.0</v>
      </c>
      <c r="L346" s="23">
        <v>1.0</v>
      </c>
      <c r="M346" s="23">
        <v>1.0</v>
      </c>
      <c r="N346" s="23">
        <v>0.0</v>
      </c>
      <c r="O346" s="23">
        <v>0.0308</v>
      </c>
      <c r="P346" s="23">
        <v>0.0</v>
      </c>
      <c r="Q346" s="23">
        <v>9.0</v>
      </c>
      <c r="R346" s="23">
        <v>11.0</v>
      </c>
      <c r="S346" s="23">
        <v>8.0</v>
      </c>
      <c r="T346" s="23">
        <v>0.0</v>
      </c>
      <c r="U346" s="23">
        <v>3.0</v>
      </c>
      <c r="V346" s="23">
        <v>0.0</v>
      </c>
      <c r="W346" s="23">
        <v>0.0</v>
      </c>
      <c r="X346" s="23">
        <v>6.0E-4</v>
      </c>
      <c r="Y346" s="23">
        <v>3.0E-4</v>
      </c>
      <c r="Z346" s="23" t="s">
        <v>133</v>
      </c>
      <c r="AA346" s="23">
        <v>1.0E-4</v>
      </c>
      <c r="AB346" s="23">
        <v>3.0</v>
      </c>
      <c r="AC346" s="23">
        <v>39.0</v>
      </c>
      <c r="AD346" s="23">
        <v>36.0</v>
      </c>
      <c r="AE346" s="23">
        <v>0.0</v>
      </c>
      <c r="AF346" s="23">
        <v>3.0</v>
      </c>
      <c r="AG346" s="23">
        <v>0.0</v>
      </c>
      <c r="AH346" s="23">
        <v>0.0</v>
      </c>
      <c r="AI346" s="23">
        <v>0.0016</v>
      </c>
      <c r="AJ346" s="23">
        <v>0.0012</v>
      </c>
      <c r="AK346" s="23">
        <v>4.0E-4</v>
      </c>
      <c r="AL346" s="23">
        <v>0.0</v>
      </c>
      <c r="AM346" s="23">
        <v>100000.0</v>
      </c>
      <c r="AN346" s="23">
        <v>2.0</v>
      </c>
      <c r="AO346" s="23">
        <v>6000.0</v>
      </c>
      <c r="AP346" s="23">
        <v>3600.0</v>
      </c>
      <c r="AQ346" s="23">
        <v>1.0</v>
      </c>
      <c r="AR346" s="23">
        <v>0.0</v>
      </c>
      <c r="AS346" s="23" t="s">
        <v>2623</v>
      </c>
      <c r="AT346" s="23" t="s">
        <v>2500</v>
      </c>
    </row>
    <row r="347">
      <c r="A347" s="23" t="str">
        <f t="shared" si="6"/>
        <v>OK</v>
      </c>
      <c r="B347" s="23" t="s">
        <v>34</v>
      </c>
      <c r="C347" s="23" t="s">
        <v>34</v>
      </c>
      <c r="D347" s="23">
        <v>1.0</v>
      </c>
      <c r="E347" s="23">
        <v>14.0</v>
      </c>
      <c r="F347" s="23">
        <v>20.0</v>
      </c>
      <c r="G347" s="23">
        <v>5.0</v>
      </c>
      <c r="H347" s="23">
        <v>25.0</v>
      </c>
      <c r="I347" s="29">
        <v>30700.0</v>
      </c>
      <c r="J347" s="23">
        <v>29900.0</v>
      </c>
      <c r="K347" s="23">
        <v>2.605863</v>
      </c>
      <c r="L347" s="23">
        <v>2.0</v>
      </c>
      <c r="M347" s="23">
        <v>1.0</v>
      </c>
      <c r="N347" s="23">
        <v>1225861.0</v>
      </c>
      <c r="O347" s="23">
        <v>3600.0051</v>
      </c>
      <c r="P347" s="23">
        <v>48.0</v>
      </c>
      <c r="Q347" s="23">
        <v>1399.0</v>
      </c>
      <c r="R347" s="23">
        <v>3463.0</v>
      </c>
      <c r="S347" s="23">
        <v>22.0</v>
      </c>
      <c r="T347" s="23">
        <v>0.0</v>
      </c>
      <c r="U347" s="23">
        <v>2971.0</v>
      </c>
      <c r="V347" s="23">
        <v>0.0</v>
      </c>
      <c r="W347" s="23">
        <v>470.0</v>
      </c>
      <c r="X347" s="23">
        <v>0.1113</v>
      </c>
      <c r="Y347" s="23">
        <v>0.0054</v>
      </c>
      <c r="Z347" s="23" t="s">
        <v>133</v>
      </c>
      <c r="AA347" s="23">
        <v>0.076</v>
      </c>
      <c r="AB347" s="23">
        <v>1654203.0</v>
      </c>
      <c r="AC347" s="23">
        <v>825.0</v>
      </c>
      <c r="AD347" s="23">
        <v>595.0</v>
      </c>
      <c r="AE347" s="23">
        <v>0.0</v>
      </c>
      <c r="AF347" s="23">
        <v>230.0</v>
      </c>
      <c r="AG347" s="23">
        <v>0.0</v>
      </c>
      <c r="AH347" s="23">
        <v>0.0</v>
      </c>
      <c r="AI347" s="23">
        <v>382.3191</v>
      </c>
      <c r="AJ347" s="23">
        <v>209.362</v>
      </c>
      <c r="AK347" s="23">
        <v>144.5504</v>
      </c>
      <c r="AL347" s="23">
        <v>0.0</v>
      </c>
      <c r="AM347" s="23">
        <v>100000.0</v>
      </c>
      <c r="AN347" s="23">
        <v>3.0</v>
      </c>
      <c r="AO347" s="23">
        <v>6000.0</v>
      </c>
      <c r="AP347" s="23">
        <v>3600.0</v>
      </c>
      <c r="AQ347" s="23">
        <v>1.0</v>
      </c>
      <c r="AR347" s="23">
        <v>0.0</v>
      </c>
      <c r="AS347" s="23" t="s">
        <v>2623</v>
      </c>
      <c r="AT347" s="23" t="s">
        <v>2511</v>
      </c>
    </row>
    <row r="348">
      <c r="A348" s="23" t="str">
        <f t="shared" si="6"/>
        <v>OK</v>
      </c>
      <c r="B348" s="23" t="s">
        <v>36</v>
      </c>
      <c r="C348" s="23" t="s">
        <v>36</v>
      </c>
      <c r="D348" s="23">
        <v>0.0</v>
      </c>
      <c r="E348" s="23">
        <v>14.0</v>
      </c>
      <c r="F348" s="23">
        <v>10.0</v>
      </c>
      <c r="G348" s="23">
        <v>5.0</v>
      </c>
      <c r="H348" s="23">
        <v>25.0</v>
      </c>
      <c r="I348" s="29" t="s">
        <v>134</v>
      </c>
      <c r="J348" s="23">
        <v>0.0</v>
      </c>
      <c r="K348" s="23" t="s">
        <v>134</v>
      </c>
      <c r="L348" s="23">
        <v>-1.0</v>
      </c>
      <c r="M348" s="23">
        <v>-1.0</v>
      </c>
      <c r="N348" s="23">
        <v>0.0</v>
      </c>
      <c r="O348" s="23">
        <v>0.0</v>
      </c>
      <c r="P348" s="23">
        <v>0.0</v>
      </c>
      <c r="Q348" s="23" t="s">
        <v>133</v>
      </c>
      <c r="R348" s="23" t="s">
        <v>133</v>
      </c>
      <c r="S348" s="23" t="s">
        <v>133</v>
      </c>
      <c r="T348" s="23" t="s">
        <v>133</v>
      </c>
      <c r="U348" s="23" t="s">
        <v>133</v>
      </c>
      <c r="V348" s="23" t="s">
        <v>133</v>
      </c>
      <c r="W348" s="23" t="s">
        <v>133</v>
      </c>
      <c r="X348" s="23" t="s">
        <v>133</v>
      </c>
      <c r="Y348" s="23" t="s">
        <v>133</v>
      </c>
      <c r="Z348" s="23" t="s">
        <v>133</v>
      </c>
      <c r="AA348" s="23" t="s">
        <v>133</v>
      </c>
      <c r="AB348" s="23" t="s">
        <v>133</v>
      </c>
      <c r="AC348" s="23" t="s">
        <v>133</v>
      </c>
      <c r="AD348" s="23" t="s">
        <v>133</v>
      </c>
      <c r="AE348" s="23" t="s">
        <v>133</v>
      </c>
      <c r="AF348" s="23" t="s">
        <v>133</v>
      </c>
      <c r="AG348" s="23" t="s">
        <v>133</v>
      </c>
      <c r="AH348" s="23" t="s">
        <v>133</v>
      </c>
      <c r="AI348" s="23" t="s">
        <v>133</v>
      </c>
      <c r="AJ348" s="23" t="s">
        <v>133</v>
      </c>
      <c r="AK348" s="23" t="s">
        <v>133</v>
      </c>
      <c r="AL348" s="23" t="s">
        <v>133</v>
      </c>
      <c r="AM348" s="23" t="s">
        <v>133</v>
      </c>
      <c r="AN348" s="23" t="s">
        <v>133</v>
      </c>
      <c r="AO348" s="23">
        <v>6000.0</v>
      </c>
      <c r="AP348" s="23">
        <v>3600.0</v>
      </c>
      <c r="AQ348" s="23">
        <v>1.0</v>
      </c>
      <c r="AR348" s="23">
        <v>0.0</v>
      </c>
      <c r="AS348" s="23" t="s">
        <v>2623</v>
      </c>
      <c r="AT348" s="23" t="s">
        <v>2501</v>
      </c>
    </row>
    <row r="349">
      <c r="A349" s="23" t="str">
        <f t="shared" si="6"/>
        <v>OK</v>
      </c>
      <c r="B349" s="23" t="s">
        <v>38</v>
      </c>
      <c r="C349" s="23" t="s">
        <v>38</v>
      </c>
      <c r="D349" s="23">
        <v>1.0</v>
      </c>
      <c r="E349" s="23">
        <v>15.0</v>
      </c>
      <c r="F349" s="23">
        <v>30.0</v>
      </c>
      <c r="G349" s="23">
        <v>5.0</v>
      </c>
      <c r="H349" s="23">
        <v>25.0</v>
      </c>
      <c r="I349" s="29">
        <v>12900.0</v>
      </c>
      <c r="J349" s="23">
        <v>12900.0</v>
      </c>
      <c r="K349" s="23">
        <v>0.0</v>
      </c>
      <c r="L349" s="23">
        <v>1.0</v>
      </c>
      <c r="M349" s="23">
        <v>1.0</v>
      </c>
      <c r="N349" s="23">
        <v>10.0</v>
      </c>
      <c r="O349" s="23">
        <v>0.059</v>
      </c>
      <c r="P349" s="23">
        <v>0.0</v>
      </c>
      <c r="Q349" s="23">
        <v>23.0</v>
      </c>
      <c r="R349" s="23">
        <v>23.0</v>
      </c>
      <c r="S349" s="23">
        <v>9.0</v>
      </c>
      <c r="T349" s="23">
        <v>0.0</v>
      </c>
      <c r="U349" s="23">
        <v>5.0</v>
      </c>
      <c r="V349" s="23">
        <v>0.0</v>
      </c>
      <c r="W349" s="23">
        <v>9.0</v>
      </c>
      <c r="X349" s="23">
        <v>0.001</v>
      </c>
      <c r="Y349" s="23">
        <v>3.0E-4</v>
      </c>
      <c r="Z349" s="23" t="s">
        <v>133</v>
      </c>
      <c r="AA349" s="23">
        <v>4.0E-4</v>
      </c>
      <c r="AB349" s="23">
        <v>15.0</v>
      </c>
      <c r="AC349" s="23">
        <v>15.0</v>
      </c>
      <c r="AD349" s="23">
        <v>15.0</v>
      </c>
      <c r="AE349" s="23">
        <v>0.0</v>
      </c>
      <c r="AF349" s="23">
        <v>0.0</v>
      </c>
      <c r="AG349" s="23">
        <v>0.0</v>
      </c>
      <c r="AH349" s="23">
        <v>0.0</v>
      </c>
      <c r="AI349" s="23">
        <v>0.0036</v>
      </c>
      <c r="AJ349" s="23">
        <v>0.0023</v>
      </c>
      <c r="AK349" s="23">
        <v>0.001</v>
      </c>
      <c r="AL349" s="23">
        <v>0.0</v>
      </c>
      <c r="AM349" s="23">
        <v>100000.0</v>
      </c>
      <c r="AN349" s="23">
        <v>2.0</v>
      </c>
      <c r="AO349" s="23">
        <v>6000.0</v>
      </c>
      <c r="AP349" s="23">
        <v>3600.0</v>
      </c>
      <c r="AQ349" s="23">
        <v>1.0</v>
      </c>
      <c r="AR349" s="23">
        <v>0.0</v>
      </c>
      <c r="AS349" s="23" t="s">
        <v>2623</v>
      </c>
      <c r="AT349" s="23" t="s">
        <v>2501</v>
      </c>
    </row>
    <row r="350">
      <c r="A350" s="23" t="str">
        <f t="shared" si="6"/>
        <v>OK</v>
      </c>
      <c r="B350" s="23" t="s">
        <v>40</v>
      </c>
      <c r="C350" s="23" t="s">
        <v>40</v>
      </c>
      <c r="D350" s="23">
        <v>1.0</v>
      </c>
      <c r="E350" s="23">
        <v>15.0</v>
      </c>
      <c r="F350" s="23">
        <v>20.0</v>
      </c>
      <c r="G350" s="23">
        <v>5.0</v>
      </c>
      <c r="H350" s="23">
        <v>25.0</v>
      </c>
      <c r="I350" s="29">
        <v>14800.0</v>
      </c>
      <c r="J350" s="23">
        <v>14800.0</v>
      </c>
      <c r="K350" s="23">
        <v>0.0</v>
      </c>
      <c r="L350" s="23">
        <v>1.0</v>
      </c>
      <c r="M350" s="23">
        <v>1.0</v>
      </c>
      <c r="N350" s="23">
        <v>25099.0</v>
      </c>
      <c r="O350" s="23">
        <v>41.0069</v>
      </c>
      <c r="P350" s="23">
        <v>56.0</v>
      </c>
      <c r="Q350" s="23">
        <v>2175.0</v>
      </c>
      <c r="R350" s="23">
        <v>2331.0</v>
      </c>
      <c r="S350" s="23">
        <v>176.0</v>
      </c>
      <c r="T350" s="23">
        <v>0.0</v>
      </c>
      <c r="U350" s="23">
        <v>236.0</v>
      </c>
      <c r="V350" s="23">
        <v>0.0</v>
      </c>
      <c r="W350" s="23">
        <v>1919.0</v>
      </c>
      <c r="X350" s="23">
        <v>0.1243</v>
      </c>
      <c r="Y350" s="23">
        <v>0.0126</v>
      </c>
      <c r="Z350" s="23" t="s">
        <v>133</v>
      </c>
      <c r="AA350" s="23">
        <v>0.0597</v>
      </c>
      <c r="AB350" s="23">
        <v>25986.0</v>
      </c>
      <c r="AC350" s="23">
        <v>818.0</v>
      </c>
      <c r="AD350" s="23">
        <v>793.0</v>
      </c>
      <c r="AE350" s="23">
        <v>0.0</v>
      </c>
      <c r="AF350" s="23">
        <v>25.0</v>
      </c>
      <c r="AG350" s="23">
        <v>0.0</v>
      </c>
      <c r="AH350" s="23">
        <v>0.0</v>
      </c>
      <c r="AI350" s="23">
        <v>5.6874</v>
      </c>
      <c r="AJ350" s="23">
        <v>3.142</v>
      </c>
      <c r="AK350" s="23">
        <v>2.1369</v>
      </c>
      <c r="AL350" s="23">
        <v>0.0</v>
      </c>
      <c r="AM350" s="23">
        <v>100000.0</v>
      </c>
      <c r="AN350" s="23">
        <v>3.0</v>
      </c>
      <c r="AO350" s="23">
        <v>6000.0</v>
      </c>
      <c r="AP350" s="23">
        <v>3600.0</v>
      </c>
      <c r="AQ350" s="23">
        <v>1.0</v>
      </c>
      <c r="AR350" s="23">
        <v>0.0</v>
      </c>
      <c r="AS350" s="23" t="s">
        <v>2623</v>
      </c>
      <c r="AT350" s="23" t="s">
        <v>2624</v>
      </c>
    </row>
    <row r="351">
      <c r="A351" s="23" t="str">
        <f t="shared" si="6"/>
        <v>OK</v>
      </c>
      <c r="B351" s="23" t="s">
        <v>42</v>
      </c>
      <c r="C351" s="23" t="s">
        <v>42</v>
      </c>
      <c r="D351" s="23">
        <v>0.0</v>
      </c>
      <c r="E351" s="23">
        <v>15.0</v>
      </c>
      <c r="F351" s="23">
        <v>12.0</v>
      </c>
      <c r="G351" s="23">
        <v>5.0</v>
      </c>
      <c r="H351" s="23">
        <v>25.0</v>
      </c>
      <c r="I351" s="29" t="s">
        <v>134</v>
      </c>
      <c r="J351" s="23">
        <v>0.0</v>
      </c>
      <c r="K351" s="23" t="s">
        <v>134</v>
      </c>
      <c r="L351" s="23">
        <v>-1.0</v>
      </c>
      <c r="M351" s="23">
        <v>-1.0</v>
      </c>
      <c r="N351" s="23">
        <v>0.0</v>
      </c>
      <c r="O351" s="23">
        <v>0.0</v>
      </c>
      <c r="P351" s="23">
        <v>0.0</v>
      </c>
      <c r="Q351" s="23" t="s">
        <v>133</v>
      </c>
      <c r="R351" s="23" t="s">
        <v>133</v>
      </c>
      <c r="S351" s="23" t="s">
        <v>133</v>
      </c>
      <c r="T351" s="23" t="s">
        <v>133</v>
      </c>
      <c r="U351" s="23" t="s">
        <v>133</v>
      </c>
      <c r="V351" s="23" t="s">
        <v>133</v>
      </c>
      <c r="W351" s="23" t="s">
        <v>133</v>
      </c>
      <c r="X351" s="23" t="s">
        <v>133</v>
      </c>
      <c r="Y351" s="23" t="s">
        <v>133</v>
      </c>
      <c r="Z351" s="23" t="s">
        <v>133</v>
      </c>
      <c r="AA351" s="23" t="s">
        <v>133</v>
      </c>
      <c r="AB351" s="23" t="s">
        <v>133</v>
      </c>
      <c r="AC351" s="23" t="s">
        <v>133</v>
      </c>
      <c r="AD351" s="23" t="s">
        <v>133</v>
      </c>
      <c r="AE351" s="23" t="s">
        <v>133</v>
      </c>
      <c r="AF351" s="23" t="s">
        <v>133</v>
      </c>
      <c r="AG351" s="23" t="s">
        <v>133</v>
      </c>
      <c r="AH351" s="23" t="s">
        <v>133</v>
      </c>
      <c r="AI351" s="23" t="s">
        <v>133</v>
      </c>
      <c r="AJ351" s="23" t="s">
        <v>133</v>
      </c>
      <c r="AK351" s="23" t="s">
        <v>133</v>
      </c>
      <c r="AL351" s="23" t="s">
        <v>133</v>
      </c>
      <c r="AM351" s="23" t="s">
        <v>133</v>
      </c>
      <c r="AN351" s="23" t="s">
        <v>133</v>
      </c>
      <c r="AO351" s="23">
        <v>6000.0</v>
      </c>
      <c r="AP351" s="23">
        <v>3600.0</v>
      </c>
      <c r="AQ351" s="23">
        <v>1.0</v>
      </c>
      <c r="AR351" s="23">
        <v>0.0</v>
      </c>
      <c r="AS351" s="23" t="s">
        <v>2623</v>
      </c>
      <c r="AT351" s="23" t="s">
        <v>2499</v>
      </c>
    </row>
    <row r="352">
      <c r="A352" s="23" t="str">
        <f t="shared" si="6"/>
        <v>OK</v>
      </c>
      <c r="B352" s="23" t="s">
        <v>44</v>
      </c>
      <c r="C352" s="23" t="s">
        <v>44</v>
      </c>
      <c r="D352" s="23">
        <v>1.0</v>
      </c>
      <c r="E352" s="23">
        <v>15.0</v>
      </c>
      <c r="F352" s="23">
        <v>30.0</v>
      </c>
      <c r="G352" s="23">
        <v>5.0</v>
      </c>
      <c r="H352" s="23">
        <v>25.0</v>
      </c>
      <c r="I352" s="29">
        <v>29000.0</v>
      </c>
      <c r="J352" s="23">
        <v>29000.0</v>
      </c>
      <c r="K352" s="23">
        <v>0.0</v>
      </c>
      <c r="L352" s="23">
        <v>1.0</v>
      </c>
      <c r="M352" s="23">
        <v>1.0</v>
      </c>
      <c r="N352" s="23">
        <v>0.0</v>
      </c>
      <c r="O352" s="23">
        <v>0.0139</v>
      </c>
      <c r="P352" s="23">
        <v>0.0</v>
      </c>
      <c r="Q352" s="23">
        <v>2.0</v>
      </c>
      <c r="R352" s="23">
        <v>1.0</v>
      </c>
      <c r="S352" s="23">
        <v>1.0</v>
      </c>
      <c r="T352" s="23">
        <v>0.0</v>
      </c>
      <c r="U352" s="23">
        <v>0.0</v>
      </c>
      <c r="V352" s="23">
        <v>0.0</v>
      </c>
      <c r="W352" s="23">
        <v>0.0</v>
      </c>
      <c r="X352" s="23">
        <v>1.0E-4</v>
      </c>
      <c r="Y352" s="23">
        <v>1.0E-4</v>
      </c>
      <c r="Z352" s="23" t="s">
        <v>133</v>
      </c>
      <c r="AA352" s="23">
        <v>0.0</v>
      </c>
      <c r="AB352" s="23">
        <v>1.0</v>
      </c>
      <c r="AC352" s="23">
        <v>0.0</v>
      </c>
      <c r="AD352" s="23">
        <v>0.0</v>
      </c>
      <c r="AE352" s="23">
        <v>0.0</v>
      </c>
      <c r="AF352" s="23">
        <v>0.0</v>
      </c>
      <c r="AG352" s="23">
        <v>0.0</v>
      </c>
      <c r="AH352" s="23">
        <v>0.0</v>
      </c>
      <c r="AI352" s="23">
        <v>3.0E-4</v>
      </c>
      <c r="AJ352" s="23">
        <v>1.0E-4</v>
      </c>
      <c r="AK352" s="23">
        <v>1.0E-4</v>
      </c>
      <c r="AL352" s="23">
        <v>0.0</v>
      </c>
      <c r="AM352" s="23">
        <v>100000.0</v>
      </c>
      <c r="AN352" s="23">
        <v>1.0</v>
      </c>
      <c r="AO352" s="23">
        <v>6000.0</v>
      </c>
      <c r="AP352" s="23">
        <v>3600.0</v>
      </c>
      <c r="AQ352" s="23">
        <v>1.0</v>
      </c>
      <c r="AR352" s="23">
        <v>0.0</v>
      </c>
      <c r="AS352" s="23" t="s">
        <v>2623</v>
      </c>
      <c r="AT352" s="23" t="s">
        <v>2499</v>
      </c>
    </row>
    <row r="353">
      <c r="A353" s="23" t="str">
        <f t="shared" si="6"/>
        <v>OK</v>
      </c>
      <c r="B353" s="23" t="s">
        <v>47</v>
      </c>
      <c r="C353" s="23" t="s">
        <v>47</v>
      </c>
      <c r="D353" s="23">
        <v>1.0</v>
      </c>
      <c r="E353" s="23">
        <v>15.0</v>
      </c>
      <c r="F353" s="23">
        <v>20.0</v>
      </c>
      <c r="G353" s="23">
        <v>5.0</v>
      </c>
      <c r="H353" s="23">
        <v>25.0</v>
      </c>
      <c r="I353" s="29">
        <v>32000.0</v>
      </c>
      <c r="J353" s="23">
        <v>32000.0</v>
      </c>
      <c r="K353" s="23">
        <v>0.0</v>
      </c>
      <c r="L353" s="23">
        <v>1.0</v>
      </c>
      <c r="M353" s="23">
        <v>1.0</v>
      </c>
      <c r="N353" s="23">
        <v>330.0</v>
      </c>
      <c r="O353" s="23">
        <v>0.2561</v>
      </c>
      <c r="P353" s="23">
        <v>0.0</v>
      </c>
      <c r="Q353" s="23">
        <v>130.0</v>
      </c>
      <c r="R353" s="23">
        <v>138.0</v>
      </c>
      <c r="S353" s="23">
        <v>3.0</v>
      </c>
      <c r="T353" s="23">
        <v>0.0</v>
      </c>
      <c r="U353" s="23">
        <v>19.0</v>
      </c>
      <c r="V353" s="23">
        <v>0.0</v>
      </c>
      <c r="W353" s="23">
        <v>116.0</v>
      </c>
      <c r="X353" s="23">
        <v>0.0054</v>
      </c>
      <c r="Y353" s="23">
        <v>4.0E-4</v>
      </c>
      <c r="Z353" s="23" t="s">
        <v>133</v>
      </c>
      <c r="AA353" s="23">
        <v>0.0029</v>
      </c>
      <c r="AB353" s="23">
        <v>345.0</v>
      </c>
      <c r="AC353" s="23">
        <v>50.0</v>
      </c>
      <c r="AD353" s="23">
        <v>49.0</v>
      </c>
      <c r="AE353" s="23">
        <v>0.0</v>
      </c>
      <c r="AF353" s="23">
        <v>1.0</v>
      </c>
      <c r="AG353" s="23">
        <v>0.0</v>
      </c>
      <c r="AH353" s="23">
        <v>0.0</v>
      </c>
      <c r="AI353" s="23">
        <v>0.0613</v>
      </c>
      <c r="AJ353" s="23">
        <v>0.0317</v>
      </c>
      <c r="AK353" s="23">
        <v>0.0252</v>
      </c>
      <c r="AL353" s="23">
        <v>0.0</v>
      </c>
      <c r="AM353" s="23">
        <v>100000.0</v>
      </c>
      <c r="AN353" s="23">
        <v>2.0</v>
      </c>
      <c r="AO353" s="23">
        <v>6000.0</v>
      </c>
      <c r="AP353" s="23">
        <v>3600.0</v>
      </c>
      <c r="AQ353" s="23">
        <v>1.0</v>
      </c>
      <c r="AR353" s="23">
        <v>0.0</v>
      </c>
      <c r="AS353" s="23" t="s">
        <v>2623</v>
      </c>
      <c r="AT353" s="23" t="s">
        <v>2499</v>
      </c>
    </row>
    <row r="354">
      <c r="A354" s="23" t="str">
        <f t="shared" si="6"/>
        <v>OK</v>
      </c>
      <c r="B354" s="23" t="s">
        <v>50</v>
      </c>
      <c r="C354" s="23" t="s">
        <v>50</v>
      </c>
      <c r="D354" s="23">
        <v>1.0</v>
      </c>
      <c r="E354" s="23">
        <v>15.0</v>
      </c>
      <c r="F354" s="23">
        <v>10.0</v>
      </c>
      <c r="G354" s="23">
        <v>5.0</v>
      </c>
      <c r="H354" s="23">
        <v>25.0</v>
      </c>
      <c r="I354" s="29">
        <v>40100.0</v>
      </c>
      <c r="J354" s="23">
        <v>40100.0</v>
      </c>
      <c r="K354" s="23">
        <v>0.0</v>
      </c>
      <c r="L354" s="23">
        <v>1.0</v>
      </c>
      <c r="M354" s="23">
        <v>1.0</v>
      </c>
      <c r="N354" s="23">
        <v>112496.0</v>
      </c>
      <c r="O354" s="23">
        <v>325.6616</v>
      </c>
      <c r="P354" s="23">
        <v>96.0</v>
      </c>
      <c r="Q354" s="23">
        <v>2499.0</v>
      </c>
      <c r="R354" s="23">
        <v>3824.0</v>
      </c>
      <c r="S354" s="23">
        <v>106.0</v>
      </c>
      <c r="T354" s="23">
        <v>0.0</v>
      </c>
      <c r="U354" s="23">
        <v>1727.0</v>
      </c>
      <c r="V354" s="23">
        <v>0.0</v>
      </c>
      <c r="W354" s="23">
        <v>1991.0</v>
      </c>
      <c r="X354" s="23">
        <v>0.17</v>
      </c>
      <c r="Y354" s="23">
        <v>0.0145</v>
      </c>
      <c r="Z354" s="23" t="s">
        <v>133</v>
      </c>
      <c r="AA354" s="23">
        <v>0.0884</v>
      </c>
      <c r="AB354" s="23">
        <v>131483.0</v>
      </c>
      <c r="AC354" s="23">
        <v>778.0</v>
      </c>
      <c r="AD354" s="23">
        <v>623.0</v>
      </c>
      <c r="AE354" s="23">
        <v>0.0</v>
      </c>
      <c r="AF354" s="23">
        <v>155.0</v>
      </c>
      <c r="AG354" s="23">
        <v>0.0</v>
      </c>
      <c r="AH354" s="23">
        <v>0.0</v>
      </c>
      <c r="AI354" s="23">
        <v>32.8518</v>
      </c>
      <c r="AJ354" s="23">
        <v>18.5118</v>
      </c>
      <c r="AK354" s="23">
        <v>11.9895</v>
      </c>
      <c r="AL354" s="23">
        <v>0.0</v>
      </c>
      <c r="AM354" s="23">
        <v>100000.0</v>
      </c>
      <c r="AN354" s="23">
        <v>4.0</v>
      </c>
      <c r="AO354" s="23">
        <v>6000.0</v>
      </c>
      <c r="AP354" s="23">
        <v>3600.0</v>
      </c>
      <c r="AQ354" s="23">
        <v>1.0</v>
      </c>
      <c r="AR354" s="23">
        <v>0.0</v>
      </c>
      <c r="AS354" s="23" t="s">
        <v>2623</v>
      </c>
      <c r="AT354" s="23" t="s">
        <v>2625</v>
      </c>
    </row>
    <row r="355">
      <c r="A355" s="23" t="str">
        <f t="shared" si="6"/>
        <v>OK</v>
      </c>
      <c r="B355" s="23" t="s">
        <v>52</v>
      </c>
      <c r="C355" s="23" t="s">
        <v>52</v>
      </c>
      <c r="D355" s="23">
        <v>1.0</v>
      </c>
      <c r="E355" s="23">
        <v>18.0</v>
      </c>
      <c r="F355" s="23">
        <v>30.0</v>
      </c>
      <c r="G355" s="23">
        <v>5.0</v>
      </c>
      <c r="H355" s="23">
        <v>25.0</v>
      </c>
      <c r="I355" s="29">
        <v>29259.0</v>
      </c>
      <c r="J355" s="23">
        <v>29259.0</v>
      </c>
      <c r="K355" s="23">
        <v>0.0</v>
      </c>
      <c r="L355" s="23">
        <v>1.0</v>
      </c>
      <c r="M355" s="23">
        <v>1.0</v>
      </c>
      <c r="N355" s="23">
        <v>0.0</v>
      </c>
      <c r="O355" s="23">
        <v>0.0389</v>
      </c>
      <c r="P355" s="23">
        <v>0.0</v>
      </c>
      <c r="Q355" s="23">
        <v>4.0</v>
      </c>
      <c r="R355" s="23">
        <v>7.0</v>
      </c>
      <c r="S355" s="23">
        <v>7.0</v>
      </c>
      <c r="T355" s="23">
        <v>0.0</v>
      </c>
      <c r="U355" s="23">
        <v>0.0</v>
      </c>
      <c r="V355" s="23">
        <v>0.0</v>
      </c>
      <c r="W355" s="23">
        <v>0.0</v>
      </c>
      <c r="X355" s="23">
        <v>5.0E-4</v>
      </c>
      <c r="Y355" s="23">
        <v>3.0E-4</v>
      </c>
      <c r="Z355" s="23" t="s">
        <v>133</v>
      </c>
      <c r="AA355" s="23">
        <v>0.0</v>
      </c>
      <c r="AB355" s="23">
        <v>2.0</v>
      </c>
      <c r="AC355" s="23">
        <v>62.0</v>
      </c>
      <c r="AD355" s="23">
        <v>62.0</v>
      </c>
      <c r="AE355" s="23">
        <v>0.0</v>
      </c>
      <c r="AF355" s="23">
        <v>0.0</v>
      </c>
      <c r="AG355" s="23">
        <v>0.0</v>
      </c>
      <c r="AH355" s="23">
        <v>0.0</v>
      </c>
      <c r="AI355" s="23">
        <v>0.0027</v>
      </c>
      <c r="AJ355" s="23">
        <v>0.0025</v>
      </c>
      <c r="AK355" s="23">
        <v>1.0E-4</v>
      </c>
      <c r="AL355" s="23">
        <v>0.0</v>
      </c>
      <c r="AM355" s="23">
        <v>100000.0</v>
      </c>
      <c r="AN355" s="23">
        <v>1.0</v>
      </c>
      <c r="AO355" s="23">
        <v>6000.0</v>
      </c>
      <c r="AP355" s="23">
        <v>3600.0</v>
      </c>
      <c r="AQ355" s="23">
        <v>1.0</v>
      </c>
      <c r="AR355" s="23">
        <v>0.0</v>
      </c>
      <c r="AS355" s="23" t="s">
        <v>2623</v>
      </c>
      <c r="AT355" s="23" t="s">
        <v>2499</v>
      </c>
    </row>
    <row r="356">
      <c r="A356" s="23" t="str">
        <f t="shared" si="6"/>
        <v>OK</v>
      </c>
      <c r="B356" s="23" t="s">
        <v>53</v>
      </c>
      <c r="C356" s="23" t="s">
        <v>53</v>
      </c>
      <c r="D356" s="23">
        <v>1.0</v>
      </c>
      <c r="E356" s="23">
        <v>18.0</v>
      </c>
      <c r="F356" s="23">
        <v>20.0</v>
      </c>
      <c r="G356" s="23">
        <v>5.0</v>
      </c>
      <c r="H356" s="23">
        <v>25.0</v>
      </c>
      <c r="I356" s="29">
        <v>29904.0</v>
      </c>
      <c r="J356" s="23">
        <v>29904.0</v>
      </c>
      <c r="K356" s="23">
        <v>0.0</v>
      </c>
      <c r="L356" s="23">
        <v>1.0</v>
      </c>
      <c r="M356" s="23">
        <v>1.0</v>
      </c>
      <c r="N356" s="23">
        <v>147.0</v>
      </c>
      <c r="O356" s="23">
        <v>0.2241</v>
      </c>
      <c r="P356" s="23">
        <v>0.0</v>
      </c>
      <c r="Q356" s="23">
        <v>45.0</v>
      </c>
      <c r="R356" s="23">
        <v>47.0</v>
      </c>
      <c r="S356" s="23">
        <v>13.0</v>
      </c>
      <c r="T356" s="23">
        <v>0.0</v>
      </c>
      <c r="U356" s="23">
        <v>5.0</v>
      </c>
      <c r="V356" s="23">
        <v>0.0</v>
      </c>
      <c r="W356" s="23">
        <v>29.0</v>
      </c>
      <c r="X356" s="23">
        <v>0.0035</v>
      </c>
      <c r="Y356" s="23">
        <v>6.0E-4</v>
      </c>
      <c r="Z356" s="23" t="s">
        <v>133</v>
      </c>
      <c r="AA356" s="23">
        <v>0.0015</v>
      </c>
      <c r="AB356" s="23">
        <v>166.0</v>
      </c>
      <c r="AC356" s="23">
        <v>79.0</v>
      </c>
      <c r="AD356" s="23">
        <v>79.0</v>
      </c>
      <c r="AE356" s="23">
        <v>0.0</v>
      </c>
      <c r="AF356" s="23">
        <v>0.0</v>
      </c>
      <c r="AG356" s="23">
        <v>0.0</v>
      </c>
      <c r="AH356" s="23">
        <v>0.0</v>
      </c>
      <c r="AI356" s="23">
        <v>0.0475</v>
      </c>
      <c r="AJ356" s="23">
        <v>0.0261</v>
      </c>
      <c r="AK356" s="23">
        <v>0.0177</v>
      </c>
      <c r="AL356" s="23">
        <v>0.0</v>
      </c>
      <c r="AM356" s="23">
        <v>100000.0</v>
      </c>
      <c r="AN356" s="23">
        <v>1.0</v>
      </c>
      <c r="AO356" s="23">
        <v>6000.0</v>
      </c>
      <c r="AP356" s="23">
        <v>3600.0</v>
      </c>
      <c r="AQ356" s="23">
        <v>1.0</v>
      </c>
      <c r="AR356" s="23">
        <v>0.0</v>
      </c>
      <c r="AS356" s="23" t="s">
        <v>2623</v>
      </c>
      <c r="AT356" s="23" t="s">
        <v>2500</v>
      </c>
    </row>
    <row r="357">
      <c r="A357" s="23" t="str">
        <f t="shared" si="6"/>
        <v>OK</v>
      </c>
      <c r="B357" s="23" t="s">
        <v>54</v>
      </c>
      <c r="C357" s="23" t="s">
        <v>54</v>
      </c>
      <c r="D357" s="23">
        <v>1.0</v>
      </c>
      <c r="E357" s="23">
        <v>18.0</v>
      </c>
      <c r="F357" s="23">
        <v>10.0</v>
      </c>
      <c r="G357" s="23">
        <v>5.0</v>
      </c>
      <c r="H357" s="23">
        <v>25.0</v>
      </c>
      <c r="I357" s="29">
        <v>43215.0</v>
      </c>
      <c r="J357" s="23">
        <v>35528.794872</v>
      </c>
      <c r="K357" s="23">
        <v>17.785966</v>
      </c>
      <c r="L357" s="23">
        <v>2.0</v>
      </c>
      <c r="M357" s="23">
        <v>1.0</v>
      </c>
      <c r="N357" s="23">
        <v>347990.0</v>
      </c>
      <c r="O357" s="23">
        <v>3600.0401</v>
      </c>
      <c r="P357" s="23">
        <v>28.0</v>
      </c>
      <c r="Q357" s="23">
        <v>6274.0</v>
      </c>
      <c r="R357" s="23">
        <v>11325.0</v>
      </c>
      <c r="S357" s="23">
        <v>262.0</v>
      </c>
      <c r="T357" s="23">
        <v>0.0</v>
      </c>
      <c r="U357" s="23">
        <v>6230.0</v>
      </c>
      <c r="V357" s="23">
        <v>0.0</v>
      </c>
      <c r="W357" s="23">
        <v>4833.0</v>
      </c>
      <c r="X357" s="23">
        <v>0.613</v>
      </c>
      <c r="Y357" s="23">
        <v>0.0431</v>
      </c>
      <c r="Z357" s="23" t="s">
        <v>133</v>
      </c>
      <c r="AA357" s="23">
        <v>0.3139</v>
      </c>
      <c r="AB357" s="23">
        <v>655908.0</v>
      </c>
      <c r="AC357" s="23">
        <v>5741.0</v>
      </c>
      <c r="AD357" s="23">
        <v>5117.0</v>
      </c>
      <c r="AE357" s="23">
        <v>0.0</v>
      </c>
      <c r="AF357" s="23">
        <v>624.0</v>
      </c>
      <c r="AG357" s="23">
        <v>0.0</v>
      </c>
      <c r="AH357" s="23">
        <v>0.0</v>
      </c>
      <c r="AI357" s="23">
        <v>253.9233</v>
      </c>
      <c r="AJ357" s="23">
        <v>157.3929</v>
      </c>
      <c r="AK357" s="23">
        <v>76.7994</v>
      </c>
      <c r="AL357" s="23">
        <v>0.0</v>
      </c>
      <c r="AM357" s="23">
        <v>100000.0</v>
      </c>
      <c r="AN357" s="23">
        <v>5.0</v>
      </c>
      <c r="AO357" s="23">
        <v>6000.0</v>
      </c>
      <c r="AP357" s="23">
        <v>3600.0</v>
      </c>
      <c r="AQ357" s="23">
        <v>1.0</v>
      </c>
      <c r="AR357" s="23">
        <v>0.0</v>
      </c>
      <c r="AS357" s="23" t="s">
        <v>2623</v>
      </c>
      <c r="AT357" s="23" t="s">
        <v>2504</v>
      </c>
    </row>
    <row r="358">
      <c r="A358" s="23" t="str">
        <f t="shared" si="6"/>
        <v>OK</v>
      </c>
      <c r="B358" s="23" t="s">
        <v>55</v>
      </c>
      <c r="C358" s="23" t="s">
        <v>55</v>
      </c>
      <c r="D358" s="23">
        <v>1.0</v>
      </c>
      <c r="E358" s="23">
        <v>20.0</v>
      </c>
      <c r="F358" s="23">
        <v>30.0</v>
      </c>
      <c r="G358" s="23">
        <v>5.0</v>
      </c>
      <c r="H358" s="23">
        <v>25.0</v>
      </c>
      <c r="I358" s="29">
        <v>20746.0</v>
      </c>
      <c r="J358" s="23">
        <v>20746.0</v>
      </c>
      <c r="K358" s="23">
        <v>0.0</v>
      </c>
      <c r="L358" s="23">
        <v>1.0</v>
      </c>
      <c r="M358" s="23">
        <v>1.0</v>
      </c>
      <c r="N358" s="23">
        <v>0.0</v>
      </c>
      <c r="O358" s="23">
        <v>0.0198</v>
      </c>
      <c r="P358" s="23">
        <v>0.0</v>
      </c>
      <c r="Q358" s="23">
        <v>5.0</v>
      </c>
      <c r="R358" s="23">
        <v>11.0</v>
      </c>
      <c r="S358" s="23">
        <v>11.0</v>
      </c>
      <c r="T358" s="23">
        <v>0.0</v>
      </c>
      <c r="U358" s="23">
        <v>0.0</v>
      </c>
      <c r="V358" s="23">
        <v>0.0</v>
      </c>
      <c r="W358" s="23">
        <v>0.0</v>
      </c>
      <c r="X358" s="23">
        <v>6.0E-4</v>
      </c>
      <c r="Y358" s="23">
        <v>4.0E-4</v>
      </c>
      <c r="Z358" s="23" t="s">
        <v>133</v>
      </c>
      <c r="AA358" s="23">
        <v>0.0</v>
      </c>
      <c r="AB358" s="23">
        <v>0.0</v>
      </c>
      <c r="AC358" s="23">
        <v>0.0</v>
      </c>
      <c r="AD358" s="23">
        <v>0.0</v>
      </c>
      <c r="AE358" s="23">
        <v>0.0</v>
      </c>
      <c r="AF358" s="23">
        <v>0.0</v>
      </c>
      <c r="AG358" s="23">
        <v>0.0</v>
      </c>
      <c r="AH358" s="23">
        <v>0.0</v>
      </c>
      <c r="AI358" s="23">
        <v>0.0</v>
      </c>
      <c r="AJ358" s="23">
        <v>0.0</v>
      </c>
      <c r="AK358" s="23">
        <v>0.0</v>
      </c>
      <c r="AL358" s="23">
        <v>0.0</v>
      </c>
      <c r="AM358" s="23">
        <v>100000.0</v>
      </c>
      <c r="AN358" s="23">
        <v>1.0</v>
      </c>
      <c r="AO358" s="23">
        <v>6000.0</v>
      </c>
      <c r="AP358" s="23">
        <v>3600.0</v>
      </c>
      <c r="AQ358" s="23">
        <v>0.0</v>
      </c>
      <c r="AR358" s="23">
        <v>0.0</v>
      </c>
      <c r="AS358" s="23" t="s">
        <v>2623</v>
      </c>
      <c r="AT358" s="23" t="s">
        <v>2506</v>
      </c>
    </row>
    <row r="359">
      <c r="A359" s="23" t="str">
        <f t="shared" si="6"/>
        <v>OK</v>
      </c>
      <c r="B359" s="23" t="s">
        <v>56</v>
      </c>
      <c r="C359" s="23" t="s">
        <v>56</v>
      </c>
      <c r="D359" s="23">
        <v>1.0</v>
      </c>
      <c r="E359" s="23">
        <v>20.0</v>
      </c>
      <c r="F359" s="23">
        <v>20.0</v>
      </c>
      <c r="G359" s="23">
        <v>5.0</v>
      </c>
      <c r="H359" s="23">
        <v>25.0</v>
      </c>
      <c r="I359" s="29">
        <v>22582.0</v>
      </c>
      <c r="J359" s="23">
        <v>22582.0</v>
      </c>
      <c r="K359" s="23">
        <v>0.0</v>
      </c>
      <c r="L359" s="23">
        <v>1.0</v>
      </c>
      <c r="M359" s="23">
        <v>1.0</v>
      </c>
      <c r="N359" s="23">
        <v>37838.0</v>
      </c>
      <c r="O359" s="23">
        <v>217.5722</v>
      </c>
      <c r="P359" s="23">
        <v>0.0</v>
      </c>
      <c r="Q359" s="23">
        <v>4865.0</v>
      </c>
      <c r="R359" s="23">
        <v>4891.0</v>
      </c>
      <c r="S359" s="23">
        <v>214.0</v>
      </c>
      <c r="T359" s="23">
        <v>0.0</v>
      </c>
      <c r="U359" s="23">
        <v>52.0</v>
      </c>
      <c r="V359" s="23">
        <v>0.0</v>
      </c>
      <c r="W359" s="23">
        <v>4625.0</v>
      </c>
      <c r="X359" s="23">
        <v>0.5119</v>
      </c>
      <c r="Y359" s="23">
        <v>0.0312</v>
      </c>
      <c r="Z359" s="23" t="s">
        <v>133</v>
      </c>
      <c r="AA359" s="23">
        <v>0.2292</v>
      </c>
      <c r="AB359" s="23">
        <v>42125.0</v>
      </c>
      <c r="AC359" s="23">
        <v>2162.0</v>
      </c>
      <c r="AD359" s="23">
        <v>2155.0</v>
      </c>
      <c r="AE359" s="23">
        <v>0.0</v>
      </c>
      <c r="AF359" s="23">
        <v>7.0</v>
      </c>
      <c r="AG359" s="23">
        <v>0.0</v>
      </c>
      <c r="AH359" s="23">
        <v>0.0</v>
      </c>
      <c r="AI359" s="23">
        <v>15.0843</v>
      </c>
      <c r="AJ359" s="23">
        <v>8.8759</v>
      </c>
      <c r="AK359" s="23">
        <v>5.013</v>
      </c>
      <c r="AL359" s="23">
        <v>0.0</v>
      </c>
      <c r="AM359" s="23">
        <v>100000.0</v>
      </c>
      <c r="AN359" s="23">
        <v>1.0</v>
      </c>
      <c r="AO359" s="23">
        <v>6000.0</v>
      </c>
      <c r="AP359" s="23">
        <v>3600.0</v>
      </c>
      <c r="AQ359" s="23">
        <v>0.0</v>
      </c>
      <c r="AR359" s="23">
        <v>0.0</v>
      </c>
      <c r="AS359" s="23" t="s">
        <v>2623</v>
      </c>
      <c r="AT359" s="23" t="s">
        <v>2505</v>
      </c>
    </row>
    <row r="360">
      <c r="A360" s="23" t="str">
        <f t="shared" si="6"/>
        <v>OK</v>
      </c>
      <c r="B360" s="23" t="s">
        <v>57</v>
      </c>
      <c r="C360" s="23" t="s">
        <v>57</v>
      </c>
      <c r="D360" s="23">
        <v>1.0</v>
      </c>
      <c r="E360" s="23">
        <v>20.0</v>
      </c>
      <c r="F360" s="23">
        <v>10.0</v>
      </c>
      <c r="G360" s="23">
        <v>5.0</v>
      </c>
      <c r="H360" s="23">
        <v>25.0</v>
      </c>
      <c r="I360" s="29">
        <v>42019.0</v>
      </c>
      <c r="J360" s="23">
        <v>27559.75</v>
      </c>
      <c r="K360" s="23">
        <v>34.411219</v>
      </c>
      <c r="L360" s="23">
        <v>2.0</v>
      </c>
      <c r="M360" s="23">
        <v>1.0</v>
      </c>
      <c r="N360" s="23">
        <v>300395.0</v>
      </c>
      <c r="O360" s="23">
        <v>3600.0083</v>
      </c>
      <c r="P360" s="23">
        <v>152.0</v>
      </c>
      <c r="Q360" s="23">
        <v>5862.0</v>
      </c>
      <c r="R360" s="23">
        <v>13203.0</v>
      </c>
      <c r="S360" s="23">
        <v>757.0</v>
      </c>
      <c r="T360" s="23">
        <v>1.0</v>
      </c>
      <c r="U360" s="23">
        <v>7275.0</v>
      </c>
      <c r="V360" s="23">
        <v>0.0</v>
      </c>
      <c r="W360" s="23">
        <v>5170.0</v>
      </c>
      <c r="X360" s="23">
        <v>0.6853</v>
      </c>
      <c r="Y360" s="23">
        <v>0.0645</v>
      </c>
      <c r="Z360" s="23" t="s">
        <v>133</v>
      </c>
      <c r="AA360" s="23">
        <v>0.3431</v>
      </c>
      <c r="AB360" s="23">
        <v>581013.0</v>
      </c>
      <c r="AC360" s="23">
        <v>9969.0</v>
      </c>
      <c r="AD360" s="23">
        <v>8442.0</v>
      </c>
      <c r="AE360" s="23">
        <v>0.0</v>
      </c>
      <c r="AF360" s="23">
        <v>1527.0</v>
      </c>
      <c r="AG360" s="23">
        <v>0.0</v>
      </c>
      <c r="AH360" s="23">
        <v>0.0</v>
      </c>
      <c r="AI360" s="23">
        <v>247.1689</v>
      </c>
      <c r="AJ360" s="23">
        <v>152.9564</v>
      </c>
      <c r="AK360" s="23">
        <v>73.9261</v>
      </c>
      <c r="AL360" s="23">
        <v>0.0</v>
      </c>
      <c r="AM360" s="23">
        <v>100000.0</v>
      </c>
      <c r="AN360" s="23">
        <v>6.0</v>
      </c>
      <c r="AO360" s="23">
        <v>6000.0</v>
      </c>
      <c r="AP360" s="23">
        <v>3600.0</v>
      </c>
      <c r="AQ360" s="23">
        <v>0.0</v>
      </c>
      <c r="AR360" s="23">
        <v>0.0</v>
      </c>
      <c r="AS360" s="23" t="s">
        <v>2623</v>
      </c>
      <c r="AT360" s="23" t="s">
        <v>2626</v>
      </c>
    </row>
    <row r="361">
      <c r="A361" s="23" t="str">
        <f t="shared" si="6"/>
        <v>OK</v>
      </c>
      <c r="B361" s="23" t="s">
        <v>58</v>
      </c>
      <c r="C361" s="23" t="s">
        <v>58</v>
      </c>
      <c r="D361" s="23">
        <v>1.0</v>
      </c>
      <c r="E361" s="23">
        <v>21.0</v>
      </c>
      <c r="F361" s="23">
        <v>30.0</v>
      </c>
      <c r="G361" s="23">
        <v>5.0</v>
      </c>
      <c r="H361" s="23">
        <v>25.0</v>
      </c>
      <c r="I361" s="29">
        <v>169579.0</v>
      </c>
      <c r="J361" s="23">
        <v>94114.833333</v>
      </c>
      <c r="K361" s="23">
        <v>44.500891</v>
      </c>
      <c r="L361" s="23">
        <v>2.0</v>
      </c>
      <c r="M361" s="23">
        <v>1.0</v>
      </c>
      <c r="N361" s="23">
        <v>313967.0</v>
      </c>
      <c r="O361" s="23">
        <v>3600.0065</v>
      </c>
      <c r="P361" s="23">
        <v>468.0</v>
      </c>
      <c r="Q361" s="23">
        <v>353.0</v>
      </c>
      <c r="R361" s="23">
        <v>1236.0</v>
      </c>
      <c r="S361" s="23">
        <v>71.0</v>
      </c>
      <c r="T361" s="23">
        <v>0.0</v>
      </c>
      <c r="U361" s="23">
        <v>937.0</v>
      </c>
      <c r="V361" s="23">
        <v>0.0</v>
      </c>
      <c r="W361" s="23">
        <v>228.0</v>
      </c>
      <c r="X361" s="23">
        <v>0.0406</v>
      </c>
      <c r="Y361" s="23">
        <v>0.0046</v>
      </c>
      <c r="Z361" s="23" t="s">
        <v>133</v>
      </c>
      <c r="AA361" s="23">
        <v>0.024</v>
      </c>
      <c r="AB361" s="23">
        <v>574662.0</v>
      </c>
      <c r="AC361" s="23">
        <v>9593.0</v>
      </c>
      <c r="AD361" s="23">
        <v>3882.0</v>
      </c>
      <c r="AE361" s="23">
        <v>0.0</v>
      </c>
      <c r="AF361" s="23">
        <v>5711.0</v>
      </c>
      <c r="AG361" s="23">
        <v>0.0</v>
      </c>
      <c r="AH361" s="23">
        <v>0.0</v>
      </c>
      <c r="AI361" s="23">
        <v>258.7555</v>
      </c>
      <c r="AJ361" s="23">
        <v>163.7496</v>
      </c>
      <c r="AK361" s="23">
        <v>76.3898</v>
      </c>
      <c r="AL361" s="23">
        <v>0.0</v>
      </c>
      <c r="AM361" s="23">
        <v>100000.0</v>
      </c>
      <c r="AN361" s="23">
        <v>15.0</v>
      </c>
      <c r="AO361" s="23">
        <v>6000.0</v>
      </c>
      <c r="AP361" s="23">
        <v>3600.0</v>
      </c>
      <c r="AQ361" s="23">
        <v>0.0</v>
      </c>
      <c r="AR361" s="23">
        <v>0.0</v>
      </c>
      <c r="AS361" s="23" t="s">
        <v>2623</v>
      </c>
      <c r="AT361" s="23" t="s">
        <v>2627</v>
      </c>
    </row>
    <row r="362">
      <c r="A362" s="23" t="str">
        <f t="shared" si="6"/>
        <v>OK</v>
      </c>
      <c r="B362" s="23" t="s">
        <v>59</v>
      </c>
      <c r="C362" s="23" t="s">
        <v>59</v>
      </c>
      <c r="D362" s="23">
        <v>0.0</v>
      </c>
      <c r="E362" s="23">
        <v>21.0</v>
      </c>
      <c r="F362" s="23">
        <v>20.0</v>
      </c>
      <c r="G362" s="23">
        <v>5.0</v>
      </c>
      <c r="H362" s="23">
        <v>25.0</v>
      </c>
      <c r="I362" s="29" t="s">
        <v>134</v>
      </c>
      <c r="J362" s="23">
        <v>0.0</v>
      </c>
      <c r="K362" s="23" t="s">
        <v>134</v>
      </c>
      <c r="L362" s="23">
        <v>-1.0</v>
      </c>
      <c r="M362" s="23">
        <v>-1.0</v>
      </c>
      <c r="N362" s="23">
        <v>0.0</v>
      </c>
      <c r="O362" s="23">
        <v>0.0</v>
      </c>
      <c r="P362" s="23">
        <v>0.0</v>
      </c>
      <c r="Q362" s="23" t="s">
        <v>133</v>
      </c>
      <c r="R362" s="23" t="s">
        <v>133</v>
      </c>
      <c r="S362" s="23" t="s">
        <v>133</v>
      </c>
      <c r="T362" s="23" t="s">
        <v>133</v>
      </c>
      <c r="U362" s="23" t="s">
        <v>133</v>
      </c>
      <c r="V362" s="23" t="s">
        <v>133</v>
      </c>
      <c r="W362" s="23" t="s">
        <v>133</v>
      </c>
      <c r="X362" s="23" t="s">
        <v>133</v>
      </c>
      <c r="Y362" s="23" t="s">
        <v>133</v>
      </c>
      <c r="Z362" s="23" t="s">
        <v>133</v>
      </c>
      <c r="AA362" s="23" t="s">
        <v>133</v>
      </c>
      <c r="AB362" s="23" t="s">
        <v>133</v>
      </c>
      <c r="AC362" s="23" t="s">
        <v>133</v>
      </c>
      <c r="AD362" s="23" t="s">
        <v>133</v>
      </c>
      <c r="AE362" s="23" t="s">
        <v>133</v>
      </c>
      <c r="AF362" s="23" t="s">
        <v>133</v>
      </c>
      <c r="AG362" s="23" t="s">
        <v>133</v>
      </c>
      <c r="AH362" s="23" t="s">
        <v>133</v>
      </c>
      <c r="AI362" s="23" t="s">
        <v>133</v>
      </c>
      <c r="AJ362" s="23" t="s">
        <v>133</v>
      </c>
      <c r="AK362" s="23" t="s">
        <v>133</v>
      </c>
      <c r="AL362" s="23" t="s">
        <v>133</v>
      </c>
      <c r="AM362" s="23" t="s">
        <v>133</v>
      </c>
      <c r="AN362" s="23" t="s">
        <v>133</v>
      </c>
      <c r="AO362" s="23">
        <v>6000.0</v>
      </c>
      <c r="AP362" s="23">
        <v>3600.0</v>
      </c>
      <c r="AQ362" s="23">
        <v>0.0</v>
      </c>
      <c r="AR362" s="23">
        <v>0.0</v>
      </c>
      <c r="AS362" s="23" t="s">
        <v>2623</v>
      </c>
      <c r="AT362" s="23" t="s">
        <v>2510</v>
      </c>
    </row>
    <row r="363">
      <c r="A363" s="23" t="str">
        <f t="shared" si="6"/>
        <v>OK</v>
      </c>
      <c r="B363" s="23" t="s">
        <v>60</v>
      </c>
      <c r="C363" s="23" t="s">
        <v>60</v>
      </c>
      <c r="D363" s="23">
        <v>1.0</v>
      </c>
      <c r="E363" s="23">
        <v>21.0</v>
      </c>
      <c r="F363" s="23">
        <v>30.0</v>
      </c>
      <c r="G363" s="23">
        <v>5.0</v>
      </c>
      <c r="H363" s="23">
        <v>25.0</v>
      </c>
      <c r="I363" s="29">
        <v>16202.0</v>
      </c>
      <c r="J363" s="23">
        <v>16202.0</v>
      </c>
      <c r="K363" s="23">
        <v>0.0</v>
      </c>
      <c r="L363" s="23">
        <v>1.0</v>
      </c>
      <c r="M363" s="23">
        <v>1.0</v>
      </c>
      <c r="N363" s="23">
        <v>0.0</v>
      </c>
      <c r="O363" s="23">
        <v>0.0196</v>
      </c>
      <c r="P363" s="23">
        <v>0.0</v>
      </c>
      <c r="Q363" s="23">
        <v>3.0</v>
      </c>
      <c r="R363" s="23">
        <v>3.0</v>
      </c>
      <c r="S363" s="23">
        <v>3.0</v>
      </c>
      <c r="T363" s="23">
        <v>0.0</v>
      </c>
      <c r="U363" s="23">
        <v>0.0</v>
      </c>
      <c r="V363" s="23">
        <v>0.0</v>
      </c>
      <c r="W363" s="23">
        <v>0.0</v>
      </c>
      <c r="X363" s="23">
        <v>3.0E-4</v>
      </c>
      <c r="Y363" s="23">
        <v>2.0E-4</v>
      </c>
      <c r="Z363" s="23" t="s">
        <v>133</v>
      </c>
      <c r="AA363" s="23">
        <v>0.0</v>
      </c>
      <c r="AB363" s="23">
        <v>0.0</v>
      </c>
      <c r="AC363" s="23">
        <v>0.0</v>
      </c>
      <c r="AD363" s="23">
        <v>0.0</v>
      </c>
      <c r="AE363" s="23">
        <v>0.0</v>
      </c>
      <c r="AF363" s="23">
        <v>0.0</v>
      </c>
      <c r="AG363" s="23">
        <v>0.0</v>
      </c>
      <c r="AH363" s="23">
        <v>0.0</v>
      </c>
      <c r="AI363" s="23">
        <v>0.0</v>
      </c>
      <c r="AJ363" s="23">
        <v>0.0</v>
      </c>
      <c r="AK363" s="23">
        <v>0.0</v>
      </c>
      <c r="AL363" s="23">
        <v>0.0</v>
      </c>
      <c r="AM363" s="23">
        <v>100000.0</v>
      </c>
      <c r="AN363" s="23">
        <v>1.0</v>
      </c>
      <c r="AO363" s="23">
        <v>6000.0</v>
      </c>
      <c r="AP363" s="23">
        <v>3600.0</v>
      </c>
      <c r="AQ363" s="23">
        <v>0.0</v>
      </c>
      <c r="AR363" s="23">
        <v>0.0</v>
      </c>
      <c r="AS363" s="23" t="s">
        <v>2623</v>
      </c>
      <c r="AT363" s="23" t="s">
        <v>2499</v>
      </c>
    </row>
    <row r="364">
      <c r="A364" s="23" t="str">
        <f t="shared" si="6"/>
        <v>OK</v>
      </c>
      <c r="B364" s="23" t="s">
        <v>61</v>
      </c>
      <c r="C364" s="23" t="s">
        <v>61</v>
      </c>
      <c r="D364" s="23">
        <v>1.0</v>
      </c>
      <c r="E364" s="23">
        <v>21.0</v>
      </c>
      <c r="F364" s="23">
        <v>20.0</v>
      </c>
      <c r="G364" s="23">
        <v>5.0</v>
      </c>
      <c r="H364" s="23">
        <v>25.0</v>
      </c>
      <c r="I364" s="29">
        <v>16755.0</v>
      </c>
      <c r="J364" s="23">
        <v>16755.0</v>
      </c>
      <c r="K364" s="23">
        <v>0.0</v>
      </c>
      <c r="L364" s="23">
        <v>1.0</v>
      </c>
      <c r="M364" s="23">
        <v>1.0</v>
      </c>
      <c r="N364" s="23">
        <v>226.0</v>
      </c>
      <c r="O364" s="23">
        <v>0.3404</v>
      </c>
      <c r="P364" s="23">
        <v>0.0</v>
      </c>
      <c r="Q364" s="23">
        <v>144.0</v>
      </c>
      <c r="R364" s="23">
        <v>143.0</v>
      </c>
      <c r="S364" s="23">
        <v>41.0</v>
      </c>
      <c r="T364" s="23">
        <v>0.0</v>
      </c>
      <c r="U364" s="23">
        <v>2.0</v>
      </c>
      <c r="V364" s="23">
        <v>0.0</v>
      </c>
      <c r="W364" s="23">
        <v>100.0</v>
      </c>
      <c r="X364" s="23">
        <v>0.0088</v>
      </c>
      <c r="Y364" s="23">
        <v>0.0016</v>
      </c>
      <c r="Z364" s="23" t="s">
        <v>133</v>
      </c>
      <c r="AA364" s="23">
        <v>0.0034</v>
      </c>
      <c r="AB364" s="23">
        <v>220.0</v>
      </c>
      <c r="AC364" s="23">
        <v>128.0</v>
      </c>
      <c r="AD364" s="23">
        <v>128.0</v>
      </c>
      <c r="AE364" s="23">
        <v>0.0</v>
      </c>
      <c r="AF364" s="23">
        <v>0.0</v>
      </c>
      <c r="AG364" s="23">
        <v>0.0</v>
      </c>
      <c r="AH364" s="23">
        <v>0.0</v>
      </c>
      <c r="AI364" s="23">
        <v>0.0662</v>
      </c>
      <c r="AJ364" s="23">
        <v>0.0369</v>
      </c>
      <c r="AK364" s="23">
        <v>0.024</v>
      </c>
      <c r="AL364" s="23">
        <v>0.0</v>
      </c>
      <c r="AM364" s="23">
        <v>100000.0</v>
      </c>
      <c r="AN364" s="23">
        <v>1.0</v>
      </c>
      <c r="AO364" s="23">
        <v>6000.0</v>
      </c>
      <c r="AP364" s="23">
        <v>3600.0</v>
      </c>
      <c r="AQ364" s="23">
        <v>0.0</v>
      </c>
      <c r="AR364" s="23">
        <v>0.0</v>
      </c>
      <c r="AS364" s="23" t="s">
        <v>2623</v>
      </c>
      <c r="AT364" s="23" t="s">
        <v>2511</v>
      </c>
    </row>
    <row r="365">
      <c r="A365" s="23" t="str">
        <f t="shared" si="6"/>
        <v>OK</v>
      </c>
      <c r="B365" s="23" t="s">
        <v>62</v>
      </c>
      <c r="C365" s="23" t="s">
        <v>62</v>
      </c>
      <c r="D365" s="23">
        <v>1.0</v>
      </c>
      <c r="E365" s="23">
        <v>21.0</v>
      </c>
      <c r="F365" s="23">
        <v>10.0</v>
      </c>
      <c r="G365" s="23">
        <v>5.0</v>
      </c>
      <c r="H365" s="23">
        <v>25.0</v>
      </c>
      <c r="I365" s="29">
        <v>52999.0</v>
      </c>
      <c r="J365" s="23">
        <v>22883.5</v>
      </c>
      <c r="K365" s="23">
        <v>56.82277</v>
      </c>
      <c r="L365" s="23">
        <v>2.0</v>
      </c>
      <c r="M365" s="23">
        <v>1.0</v>
      </c>
      <c r="N365" s="23">
        <v>189027.0</v>
      </c>
      <c r="O365" s="23">
        <v>3600.0286</v>
      </c>
      <c r="P365" s="23">
        <v>52.0</v>
      </c>
      <c r="Q365" s="23">
        <v>8857.0</v>
      </c>
      <c r="R365" s="23">
        <v>15902.0</v>
      </c>
      <c r="S365" s="23">
        <v>2430.0</v>
      </c>
      <c r="T365" s="23">
        <v>0.0</v>
      </c>
      <c r="U365" s="23">
        <v>7784.0</v>
      </c>
      <c r="V365" s="23">
        <v>0.0</v>
      </c>
      <c r="W365" s="23">
        <v>5688.0</v>
      </c>
      <c r="X365" s="23">
        <v>0.9878</v>
      </c>
      <c r="Y365" s="23">
        <v>0.1535</v>
      </c>
      <c r="Z365" s="23" t="s">
        <v>133</v>
      </c>
      <c r="AA365" s="23">
        <v>0.3937</v>
      </c>
      <c r="AB365" s="23">
        <v>361927.0</v>
      </c>
      <c r="AC365" s="23">
        <v>25327.0</v>
      </c>
      <c r="AD365" s="23">
        <v>23927.0</v>
      </c>
      <c r="AE365" s="23">
        <v>0.0</v>
      </c>
      <c r="AF365" s="23">
        <v>1400.0</v>
      </c>
      <c r="AG365" s="23">
        <v>0.0</v>
      </c>
      <c r="AH365" s="23">
        <v>0.0</v>
      </c>
      <c r="AI365" s="23">
        <v>166.4331</v>
      </c>
      <c r="AJ365" s="23">
        <v>105.118</v>
      </c>
      <c r="AK365" s="23">
        <v>47.5952</v>
      </c>
      <c r="AL365" s="23">
        <v>0.0</v>
      </c>
      <c r="AM365" s="23">
        <v>100000.0</v>
      </c>
      <c r="AN365" s="23">
        <v>6.0</v>
      </c>
      <c r="AO365" s="23">
        <v>6000.0</v>
      </c>
      <c r="AP365" s="23">
        <v>3600.0</v>
      </c>
      <c r="AQ365" s="23">
        <v>0.0</v>
      </c>
      <c r="AR365" s="23">
        <v>0.0</v>
      </c>
      <c r="AS365" s="23" t="s">
        <v>2623</v>
      </c>
      <c r="AT365" s="23" t="s">
        <v>2537</v>
      </c>
    </row>
    <row r="366">
      <c r="A366" s="23" t="str">
        <f t="shared" si="6"/>
        <v>OK</v>
      </c>
      <c r="B366" s="23" t="s">
        <v>63</v>
      </c>
      <c r="C366" s="23" t="s">
        <v>63</v>
      </c>
      <c r="D366" s="23">
        <v>1.0</v>
      </c>
      <c r="E366" s="23">
        <v>23.0</v>
      </c>
      <c r="F366" s="23">
        <v>30.0</v>
      </c>
      <c r="G366" s="23">
        <v>5.0</v>
      </c>
      <c r="H366" s="23">
        <v>25.0</v>
      </c>
      <c r="I366" s="29">
        <v>24462.0</v>
      </c>
      <c r="J366" s="23">
        <v>24462.0</v>
      </c>
      <c r="K366" s="23">
        <v>0.0</v>
      </c>
      <c r="L366" s="23">
        <v>1.0</v>
      </c>
      <c r="M366" s="23">
        <v>1.0</v>
      </c>
      <c r="N366" s="23">
        <v>2057.0</v>
      </c>
      <c r="O366" s="23">
        <v>3.4874</v>
      </c>
      <c r="P366" s="23">
        <v>0.0</v>
      </c>
      <c r="Q366" s="23">
        <v>429.0</v>
      </c>
      <c r="R366" s="23">
        <v>580.0</v>
      </c>
      <c r="S366" s="23">
        <v>42.0</v>
      </c>
      <c r="T366" s="23">
        <v>5.0</v>
      </c>
      <c r="U366" s="23">
        <v>247.0</v>
      </c>
      <c r="V366" s="23">
        <v>0.0</v>
      </c>
      <c r="W366" s="23">
        <v>286.0</v>
      </c>
      <c r="X366" s="23">
        <v>0.0314</v>
      </c>
      <c r="Y366" s="23">
        <v>0.0029</v>
      </c>
      <c r="Z366" s="23" t="s">
        <v>133</v>
      </c>
      <c r="AA366" s="23">
        <v>0.0164</v>
      </c>
      <c r="AB366" s="23">
        <v>2359.0</v>
      </c>
      <c r="AC366" s="23">
        <v>333.0</v>
      </c>
      <c r="AD366" s="23">
        <v>287.0</v>
      </c>
      <c r="AE366" s="23">
        <v>19.0</v>
      </c>
      <c r="AF366" s="23">
        <v>27.0</v>
      </c>
      <c r="AG366" s="23">
        <v>0.0</v>
      </c>
      <c r="AH366" s="23">
        <v>0.0</v>
      </c>
      <c r="AI366" s="23">
        <v>0.8777</v>
      </c>
      <c r="AJ366" s="23">
        <v>0.5192</v>
      </c>
      <c r="AK366" s="23">
        <v>0.3023</v>
      </c>
      <c r="AL366" s="23">
        <v>0.0</v>
      </c>
      <c r="AM366" s="23">
        <v>100000.0</v>
      </c>
      <c r="AN366" s="23">
        <v>2.0</v>
      </c>
      <c r="AO366" s="23">
        <v>6000.0</v>
      </c>
      <c r="AP366" s="23">
        <v>3600.0</v>
      </c>
      <c r="AQ366" s="23">
        <v>0.0</v>
      </c>
      <c r="AR366" s="23">
        <v>0.0</v>
      </c>
      <c r="AS366" s="23" t="s">
        <v>2623</v>
      </c>
      <c r="AT366" s="23" t="s">
        <v>2513</v>
      </c>
    </row>
    <row r="367">
      <c r="A367" s="23" t="str">
        <f t="shared" si="6"/>
        <v>OK</v>
      </c>
      <c r="B367" s="23" t="s">
        <v>64</v>
      </c>
      <c r="C367" s="23" t="s">
        <v>64</v>
      </c>
      <c r="D367" s="23">
        <v>1.0</v>
      </c>
      <c r="E367" s="23">
        <v>23.0</v>
      </c>
      <c r="F367" s="23">
        <v>20.0</v>
      </c>
      <c r="G367" s="23">
        <v>5.0</v>
      </c>
      <c r="H367" s="23">
        <v>25.0</v>
      </c>
      <c r="I367" s="29">
        <v>32244.0</v>
      </c>
      <c r="J367" s="23">
        <v>32244.0</v>
      </c>
      <c r="K367" s="23">
        <v>0.0</v>
      </c>
      <c r="L367" s="23">
        <v>1.0</v>
      </c>
      <c r="M367" s="23">
        <v>1.0</v>
      </c>
      <c r="N367" s="23">
        <v>50684.0</v>
      </c>
      <c r="O367" s="23">
        <v>374.2451</v>
      </c>
      <c r="P367" s="23">
        <v>12.0</v>
      </c>
      <c r="Q367" s="23">
        <v>1314.0</v>
      </c>
      <c r="R367" s="23">
        <v>3255.0</v>
      </c>
      <c r="S367" s="23">
        <v>90.0</v>
      </c>
      <c r="T367" s="23">
        <v>12.0</v>
      </c>
      <c r="U367" s="23">
        <v>2759.0</v>
      </c>
      <c r="V367" s="23">
        <v>0.0</v>
      </c>
      <c r="W367" s="23">
        <v>394.0</v>
      </c>
      <c r="X367" s="23">
        <v>0.1648</v>
      </c>
      <c r="Y367" s="23">
        <v>0.01</v>
      </c>
      <c r="Z367" s="23" t="s">
        <v>133</v>
      </c>
      <c r="AA367" s="23">
        <v>0.1061</v>
      </c>
      <c r="AB367" s="23">
        <v>75825.0</v>
      </c>
      <c r="AC367" s="23">
        <v>923.0</v>
      </c>
      <c r="AD367" s="23">
        <v>512.0</v>
      </c>
      <c r="AE367" s="23">
        <v>58.0</v>
      </c>
      <c r="AF367" s="23">
        <v>353.0</v>
      </c>
      <c r="AG367" s="23">
        <v>0.0</v>
      </c>
      <c r="AH367" s="23">
        <v>0.0</v>
      </c>
      <c r="AI367" s="23">
        <v>33.5315</v>
      </c>
      <c r="AJ367" s="23">
        <v>20.6033</v>
      </c>
      <c r="AK367" s="23">
        <v>10.5976</v>
      </c>
      <c r="AL367" s="23">
        <v>0.0</v>
      </c>
      <c r="AM367" s="23">
        <v>100000.0</v>
      </c>
      <c r="AN367" s="23">
        <v>3.0</v>
      </c>
      <c r="AO367" s="23">
        <v>6000.0</v>
      </c>
      <c r="AP367" s="23">
        <v>3600.0</v>
      </c>
      <c r="AQ367" s="23">
        <v>0.0</v>
      </c>
      <c r="AR367" s="23">
        <v>0.0</v>
      </c>
      <c r="AS367" s="23" t="s">
        <v>2623</v>
      </c>
      <c r="AT367" s="23" t="s">
        <v>2628</v>
      </c>
    </row>
    <row r="368">
      <c r="A368" s="23" t="str">
        <f t="shared" si="6"/>
        <v>OK</v>
      </c>
      <c r="B368" s="23" t="s">
        <v>65</v>
      </c>
      <c r="C368" s="23" t="s">
        <v>65</v>
      </c>
      <c r="D368" s="23">
        <v>1.0</v>
      </c>
      <c r="E368" s="23">
        <v>23.0</v>
      </c>
      <c r="F368" s="23">
        <v>10.0</v>
      </c>
      <c r="G368" s="23">
        <v>5.0</v>
      </c>
      <c r="H368" s="23">
        <v>25.0</v>
      </c>
      <c r="I368" s="29">
        <v>71340.0</v>
      </c>
      <c r="J368" s="23">
        <v>49323.714286</v>
      </c>
      <c r="K368" s="23">
        <v>30.861068</v>
      </c>
      <c r="L368" s="23">
        <v>2.0</v>
      </c>
      <c r="M368" s="23">
        <v>1.0</v>
      </c>
      <c r="N368" s="23">
        <v>164734.0</v>
      </c>
      <c r="O368" s="23">
        <v>3600.0138</v>
      </c>
      <c r="P368" s="23">
        <v>584.0</v>
      </c>
      <c r="Q368" s="23">
        <v>3564.0</v>
      </c>
      <c r="R368" s="23">
        <v>11989.0</v>
      </c>
      <c r="S368" s="23">
        <v>127.0</v>
      </c>
      <c r="T368" s="23">
        <v>2.0</v>
      </c>
      <c r="U368" s="23">
        <v>9752.0</v>
      </c>
      <c r="V368" s="23">
        <v>0.0</v>
      </c>
      <c r="W368" s="23">
        <v>2108.0</v>
      </c>
      <c r="X368" s="23">
        <v>0.6326</v>
      </c>
      <c r="Y368" s="23">
        <v>0.0377</v>
      </c>
      <c r="Z368" s="23" t="s">
        <v>133</v>
      </c>
      <c r="AA368" s="23">
        <v>0.3859</v>
      </c>
      <c r="AB368" s="23">
        <v>321399.0</v>
      </c>
      <c r="AC368" s="23">
        <v>7622.0</v>
      </c>
      <c r="AD368" s="23">
        <v>1594.0</v>
      </c>
      <c r="AE368" s="23">
        <v>72.0</v>
      </c>
      <c r="AF368" s="23">
        <v>5956.0</v>
      </c>
      <c r="AG368" s="23">
        <v>0.0</v>
      </c>
      <c r="AH368" s="23">
        <v>0.0</v>
      </c>
      <c r="AI368" s="23">
        <v>164.154</v>
      </c>
      <c r="AJ368" s="23">
        <v>101.6122</v>
      </c>
      <c r="AK368" s="23">
        <v>48.9083</v>
      </c>
      <c r="AL368" s="23">
        <v>0.0</v>
      </c>
      <c r="AM368" s="23">
        <v>100000.0</v>
      </c>
      <c r="AN368" s="23">
        <v>8.0</v>
      </c>
      <c r="AO368" s="23">
        <v>6000.0</v>
      </c>
      <c r="AP368" s="23">
        <v>3600.0</v>
      </c>
      <c r="AQ368" s="23">
        <v>0.0</v>
      </c>
      <c r="AR368" s="23">
        <v>0.0</v>
      </c>
      <c r="AS368" s="23" t="s">
        <v>2623</v>
      </c>
      <c r="AT368" s="23" t="s">
        <v>2522</v>
      </c>
    </row>
    <row r="369">
      <c r="A369" s="23" t="str">
        <f t="shared" si="6"/>
        <v>OK</v>
      </c>
      <c r="B369" s="23" t="s">
        <v>66</v>
      </c>
      <c r="C369" s="23" t="s">
        <v>66</v>
      </c>
      <c r="D369" s="23">
        <v>1.0</v>
      </c>
      <c r="E369" s="23">
        <v>27.0</v>
      </c>
      <c r="F369" s="23">
        <v>30.0</v>
      </c>
      <c r="G369" s="23">
        <v>5.0</v>
      </c>
      <c r="H369" s="23">
        <v>25.0</v>
      </c>
      <c r="I369" s="29">
        <v>31000.0</v>
      </c>
      <c r="J369" s="23">
        <v>31000.0</v>
      </c>
      <c r="K369" s="23">
        <v>0.0</v>
      </c>
      <c r="L369" s="23">
        <v>1.0</v>
      </c>
      <c r="M369" s="23">
        <v>1.0</v>
      </c>
      <c r="N369" s="23">
        <v>196.0</v>
      </c>
      <c r="O369" s="23">
        <v>0.4485</v>
      </c>
      <c r="P369" s="23">
        <v>0.0</v>
      </c>
      <c r="Q369" s="23">
        <v>134.0</v>
      </c>
      <c r="R369" s="23">
        <v>205.0</v>
      </c>
      <c r="S369" s="23">
        <v>34.0</v>
      </c>
      <c r="T369" s="23">
        <v>0.0</v>
      </c>
      <c r="U369" s="23">
        <v>163.0</v>
      </c>
      <c r="V369" s="23">
        <v>0.0</v>
      </c>
      <c r="W369" s="23">
        <v>8.0</v>
      </c>
      <c r="X369" s="23">
        <v>0.0132</v>
      </c>
      <c r="Y369" s="23">
        <v>0.002</v>
      </c>
      <c r="Z369" s="23" t="s">
        <v>133</v>
      </c>
      <c r="AA369" s="23">
        <v>0.0068</v>
      </c>
      <c r="AB369" s="23">
        <v>211.0</v>
      </c>
      <c r="AC369" s="23">
        <v>67.0</v>
      </c>
      <c r="AD369" s="23">
        <v>49.0</v>
      </c>
      <c r="AE369" s="23">
        <v>0.0</v>
      </c>
      <c r="AF369" s="23">
        <v>18.0</v>
      </c>
      <c r="AG369" s="23">
        <v>0.0</v>
      </c>
      <c r="AH369" s="23">
        <v>0.0</v>
      </c>
      <c r="AI369" s="23">
        <v>0.0891</v>
      </c>
      <c r="AJ369" s="23">
        <v>0.0519</v>
      </c>
      <c r="AK369" s="23">
        <v>0.031</v>
      </c>
      <c r="AL369" s="23">
        <v>0.0</v>
      </c>
      <c r="AM369" s="23">
        <v>100000.0</v>
      </c>
      <c r="AN369" s="23">
        <v>3.0</v>
      </c>
      <c r="AO369" s="23">
        <v>6000.0</v>
      </c>
      <c r="AP369" s="23">
        <v>3600.0</v>
      </c>
      <c r="AQ369" s="23">
        <v>1.0</v>
      </c>
      <c r="AR369" s="23">
        <v>0.0</v>
      </c>
      <c r="AS369" s="23" t="s">
        <v>2623</v>
      </c>
      <c r="AT369" s="23" t="s">
        <v>2516</v>
      </c>
    </row>
    <row r="370">
      <c r="A370" s="23" t="str">
        <f t="shared" si="6"/>
        <v>OK</v>
      </c>
      <c r="B370" s="23" t="s">
        <v>67</v>
      </c>
      <c r="C370" s="23" t="s">
        <v>67</v>
      </c>
      <c r="D370" s="23">
        <v>1.0</v>
      </c>
      <c r="E370" s="23">
        <v>27.0</v>
      </c>
      <c r="F370" s="23">
        <v>20.0</v>
      </c>
      <c r="G370" s="23">
        <v>5.0</v>
      </c>
      <c r="H370" s="23">
        <v>25.0</v>
      </c>
      <c r="I370" s="29">
        <v>34000.0</v>
      </c>
      <c r="J370" s="23">
        <v>33900.0</v>
      </c>
      <c r="K370" s="23">
        <v>0.294118</v>
      </c>
      <c r="L370" s="23">
        <v>2.0</v>
      </c>
      <c r="M370" s="23">
        <v>1.0</v>
      </c>
      <c r="N370" s="23">
        <v>161887.0</v>
      </c>
      <c r="O370" s="23">
        <v>3600.0258</v>
      </c>
      <c r="P370" s="23">
        <v>104.0</v>
      </c>
      <c r="Q370" s="23">
        <v>3216.0</v>
      </c>
      <c r="R370" s="23">
        <v>7517.0</v>
      </c>
      <c r="S370" s="23">
        <v>112.0</v>
      </c>
      <c r="T370" s="23">
        <v>0.0</v>
      </c>
      <c r="U370" s="23">
        <v>6305.0</v>
      </c>
      <c r="V370" s="23">
        <v>0.0</v>
      </c>
      <c r="W370" s="23">
        <v>1100.0</v>
      </c>
      <c r="X370" s="23">
        <v>0.5826</v>
      </c>
      <c r="Y370" s="23">
        <v>0.0279</v>
      </c>
      <c r="Z370" s="23" t="s">
        <v>133</v>
      </c>
      <c r="AA370" s="23">
        <v>0.3636</v>
      </c>
      <c r="AB370" s="23">
        <v>206104.0</v>
      </c>
      <c r="AC370" s="23">
        <v>4088.0</v>
      </c>
      <c r="AD370" s="23">
        <v>2246.0</v>
      </c>
      <c r="AE370" s="23">
        <v>0.0</v>
      </c>
      <c r="AF370" s="23">
        <v>1842.0</v>
      </c>
      <c r="AG370" s="23">
        <v>0.0</v>
      </c>
      <c r="AH370" s="23">
        <v>0.0</v>
      </c>
      <c r="AI370" s="23">
        <v>129.9888</v>
      </c>
      <c r="AJ370" s="23">
        <v>83.8797</v>
      </c>
      <c r="AK370" s="23">
        <v>36.255</v>
      </c>
      <c r="AL370" s="23">
        <v>0.0</v>
      </c>
      <c r="AM370" s="23">
        <v>100000.0</v>
      </c>
      <c r="AN370" s="23">
        <v>3.0</v>
      </c>
      <c r="AO370" s="23">
        <v>6000.0</v>
      </c>
      <c r="AP370" s="23">
        <v>3600.0</v>
      </c>
      <c r="AQ370" s="23">
        <v>1.0</v>
      </c>
      <c r="AR370" s="23">
        <v>0.0</v>
      </c>
      <c r="AS370" s="23" t="s">
        <v>2623</v>
      </c>
      <c r="AT370" s="23" t="s">
        <v>2513</v>
      </c>
    </row>
    <row r="371">
      <c r="A371" s="23" t="str">
        <f t="shared" si="6"/>
        <v>OK</v>
      </c>
      <c r="B371" s="23" t="s">
        <v>68</v>
      </c>
      <c r="C371" s="23" t="s">
        <v>68</v>
      </c>
      <c r="D371" s="23">
        <v>0.0</v>
      </c>
      <c r="E371" s="23">
        <v>27.0</v>
      </c>
      <c r="F371" s="23">
        <v>11.0</v>
      </c>
      <c r="G371" s="23">
        <v>5.0</v>
      </c>
      <c r="H371" s="23">
        <v>25.0</v>
      </c>
      <c r="I371" s="29" t="s">
        <v>134</v>
      </c>
      <c r="J371" s="23">
        <v>0.0</v>
      </c>
      <c r="K371" s="23" t="s">
        <v>134</v>
      </c>
      <c r="L371" s="23">
        <v>-1.0</v>
      </c>
      <c r="M371" s="23">
        <v>-1.0</v>
      </c>
      <c r="N371" s="23">
        <v>0.0</v>
      </c>
      <c r="O371" s="23">
        <v>0.0</v>
      </c>
      <c r="P371" s="23">
        <v>0.0</v>
      </c>
      <c r="Q371" s="23" t="s">
        <v>133</v>
      </c>
      <c r="R371" s="23" t="s">
        <v>133</v>
      </c>
      <c r="S371" s="23" t="s">
        <v>133</v>
      </c>
      <c r="T371" s="23" t="s">
        <v>133</v>
      </c>
      <c r="U371" s="23" t="s">
        <v>133</v>
      </c>
      <c r="V371" s="23" t="s">
        <v>133</v>
      </c>
      <c r="W371" s="23" t="s">
        <v>133</v>
      </c>
      <c r="X371" s="23" t="s">
        <v>133</v>
      </c>
      <c r="Y371" s="23" t="s">
        <v>133</v>
      </c>
      <c r="Z371" s="23" t="s">
        <v>133</v>
      </c>
      <c r="AA371" s="23" t="s">
        <v>133</v>
      </c>
      <c r="AB371" s="23" t="s">
        <v>133</v>
      </c>
      <c r="AC371" s="23" t="s">
        <v>133</v>
      </c>
      <c r="AD371" s="23" t="s">
        <v>133</v>
      </c>
      <c r="AE371" s="23" t="s">
        <v>133</v>
      </c>
      <c r="AF371" s="23" t="s">
        <v>133</v>
      </c>
      <c r="AG371" s="23" t="s">
        <v>133</v>
      </c>
      <c r="AH371" s="23" t="s">
        <v>133</v>
      </c>
      <c r="AI371" s="23" t="s">
        <v>133</v>
      </c>
      <c r="AJ371" s="23" t="s">
        <v>133</v>
      </c>
      <c r="AK371" s="23" t="s">
        <v>133</v>
      </c>
      <c r="AL371" s="23" t="s">
        <v>133</v>
      </c>
      <c r="AM371" s="23" t="s">
        <v>133</v>
      </c>
      <c r="AN371" s="23" t="s">
        <v>133</v>
      </c>
      <c r="AO371" s="23">
        <v>6000.0</v>
      </c>
      <c r="AP371" s="23">
        <v>3600.0</v>
      </c>
      <c r="AQ371" s="23">
        <v>1.0</v>
      </c>
      <c r="AR371" s="23">
        <v>0.0</v>
      </c>
      <c r="AS371" s="23" t="s">
        <v>2623</v>
      </c>
      <c r="AT371" s="23" t="s">
        <v>2518</v>
      </c>
    </row>
    <row r="372">
      <c r="A372" s="23" t="str">
        <f t="shared" si="6"/>
        <v>OK</v>
      </c>
      <c r="B372" s="23" t="s">
        <v>69</v>
      </c>
      <c r="C372" s="23" t="s">
        <v>69</v>
      </c>
      <c r="D372" s="23">
        <v>1.0</v>
      </c>
      <c r="E372" s="23">
        <v>28.0</v>
      </c>
      <c r="F372" s="23">
        <v>30.0</v>
      </c>
      <c r="G372" s="23">
        <v>5.0</v>
      </c>
      <c r="H372" s="23">
        <v>25.0</v>
      </c>
      <c r="I372" s="29">
        <v>77000.0</v>
      </c>
      <c r="J372" s="23">
        <v>66700.0</v>
      </c>
      <c r="K372" s="23">
        <v>13.376623</v>
      </c>
      <c r="L372" s="23">
        <v>2.0</v>
      </c>
      <c r="M372" s="23">
        <v>1.0</v>
      </c>
      <c r="N372" s="23">
        <v>147866.0</v>
      </c>
      <c r="O372" s="23">
        <v>3600.0429</v>
      </c>
      <c r="P372" s="23">
        <v>532.0</v>
      </c>
      <c r="Q372" s="23">
        <v>2743.0</v>
      </c>
      <c r="R372" s="23">
        <v>9478.0</v>
      </c>
      <c r="S372" s="23">
        <v>254.0</v>
      </c>
      <c r="T372" s="23">
        <v>0.0</v>
      </c>
      <c r="U372" s="23">
        <v>7231.0</v>
      </c>
      <c r="V372" s="23">
        <v>0.0</v>
      </c>
      <c r="W372" s="23">
        <v>1993.0</v>
      </c>
      <c r="X372" s="23">
        <v>0.7051</v>
      </c>
      <c r="Y372" s="23">
        <v>0.0469</v>
      </c>
      <c r="Z372" s="23" t="s">
        <v>133</v>
      </c>
      <c r="AA372" s="23">
        <v>0.4216</v>
      </c>
      <c r="AB372" s="23">
        <v>290752.0</v>
      </c>
      <c r="AC372" s="23">
        <v>8064.0</v>
      </c>
      <c r="AD372" s="23">
        <v>4112.0</v>
      </c>
      <c r="AE372" s="23">
        <v>0.0</v>
      </c>
      <c r="AF372" s="23">
        <v>3952.0</v>
      </c>
      <c r="AG372" s="23">
        <v>0.0</v>
      </c>
      <c r="AH372" s="23">
        <v>0.0</v>
      </c>
      <c r="AI372" s="23">
        <v>227.0107</v>
      </c>
      <c r="AJ372" s="23">
        <v>150.9756</v>
      </c>
      <c r="AK372" s="23">
        <v>57.8009</v>
      </c>
      <c r="AL372" s="23">
        <v>0.0</v>
      </c>
      <c r="AM372" s="23">
        <v>100000.0</v>
      </c>
      <c r="AN372" s="23">
        <v>9.0</v>
      </c>
      <c r="AO372" s="23">
        <v>6000.0</v>
      </c>
      <c r="AP372" s="23">
        <v>3600.0</v>
      </c>
      <c r="AQ372" s="23">
        <v>0.0</v>
      </c>
      <c r="AR372" s="23">
        <v>0.0</v>
      </c>
      <c r="AS372" s="23" t="s">
        <v>2623</v>
      </c>
      <c r="AT372" s="23" t="s">
        <v>2629</v>
      </c>
    </row>
    <row r="373">
      <c r="A373" s="23" t="str">
        <f t="shared" si="6"/>
        <v>OK</v>
      </c>
      <c r="B373" s="23" t="s">
        <v>70</v>
      </c>
      <c r="C373" s="23" t="s">
        <v>70</v>
      </c>
      <c r="D373" s="23">
        <v>0.0</v>
      </c>
      <c r="E373" s="23">
        <v>28.0</v>
      </c>
      <c r="F373" s="23">
        <v>20.0</v>
      </c>
      <c r="G373" s="23">
        <v>5.0</v>
      </c>
      <c r="H373" s="23">
        <v>25.0</v>
      </c>
      <c r="I373" s="29" t="s">
        <v>134</v>
      </c>
      <c r="J373" s="23">
        <v>0.0</v>
      </c>
      <c r="K373" s="23" t="s">
        <v>134</v>
      </c>
      <c r="L373" s="23">
        <v>-1.0</v>
      </c>
      <c r="M373" s="23">
        <v>-1.0</v>
      </c>
      <c r="N373" s="23">
        <v>0.0</v>
      </c>
      <c r="O373" s="23">
        <v>0.0</v>
      </c>
      <c r="P373" s="23">
        <v>0.0</v>
      </c>
      <c r="Q373" s="23" t="s">
        <v>133</v>
      </c>
      <c r="R373" s="23" t="s">
        <v>133</v>
      </c>
      <c r="S373" s="23" t="s">
        <v>133</v>
      </c>
      <c r="T373" s="23" t="s">
        <v>133</v>
      </c>
      <c r="U373" s="23" t="s">
        <v>133</v>
      </c>
      <c r="V373" s="23" t="s">
        <v>133</v>
      </c>
      <c r="W373" s="23" t="s">
        <v>133</v>
      </c>
      <c r="X373" s="23" t="s">
        <v>133</v>
      </c>
      <c r="Y373" s="23" t="s">
        <v>133</v>
      </c>
      <c r="Z373" s="23" t="s">
        <v>133</v>
      </c>
      <c r="AA373" s="23" t="s">
        <v>133</v>
      </c>
      <c r="AB373" s="23" t="s">
        <v>133</v>
      </c>
      <c r="AC373" s="23" t="s">
        <v>133</v>
      </c>
      <c r="AD373" s="23" t="s">
        <v>133</v>
      </c>
      <c r="AE373" s="23" t="s">
        <v>133</v>
      </c>
      <c r="AF373" s="23" t="s">
        <v>133</v>
      </c>
      <c r="AG373" s="23" t="s">
        <v>133</v>
      </c>
      <c r="AH373" s="23" t="s">
        <v>133</v>
      </c>
      <c r="AI373" s="23" t="s">
        <v>133</v>
      </c>
      <c r="AJ373" s="23" t="s">
        <v>133</v>
      </c>
      <c r="AK373" s="23" t="s">
        <v>133</v>
      </c>
      <c r="AL373" s="23" t="s">
        <v>133</v>
      </c>
      <c r="AM373" s="23" t="s">
        <v>133</v>
      </c>
      <c r="AN373" s="23" t="s">
        <v>133</v>
      </c>
      <c r="AO373" s="23">
        <v>6000.0</v>
      </c>
      <c r="AP373" s="23">
        <v>3600.0</v>
      </c>
      <c r="AQ373" s="23">
        <v>0.0</v>
      </c>
      <c r="AR373" s="23">
        <v>0.0</v>
      </c>
      <c r="AS373" s="23" t="s">
        <v>2623</v>
      </c>
      <c r="AT373" s="23" t="s">
        <v>2605</v>
      </c>
    </row>
    <row r="374">
      <c r="A374" s="23" t="str">
        <f t="shared" si="6"/>
        <v>OK</v>
      </c>
      <c r="B374" s="23" t="s">
        <v>71</v>
      </c>
      <c r="C374" s="23" t="s">
        <v>71</v>
      </c>
      <c r="D374" s="23">
        <v>0.0</v>
      </c>
      <c r="E374" s="23">
        <v>28.0</v>
      </c>
      <c r="F374" s="23">
        <v>18.0</v>
      </c>
      <c r="G374" s="23">
        <v>5.0</v>
      </c>
      <c r="H374" s="23">
        <v>25.0</v>
      </c>
      <c r="I374" s="29" t="s">
        <v>134</v>
      </c>
      <c r="J374" s="23">
        <v>0.0</v>
      </c>
      <c r="K374" s="23" t="s">
        <v>134</v>
      </c>
      <c r="L374" s="23">
        <v>-1.0</v>
      </c>
      <c r="M374" s="23">
        <v>-1.0</v>
      </c>
      <c r="N374" s="23">
        <v>0.0</v>
      </c>
      <c r="O374" s="23">
        <v>0.0</v>
      </c>
      <c r="P374" s="23">
        <v>0.0</v>
      </c>
      <c r="Q374" s="23" t="s">
        <v>133</v>
      </c>
      <c r="R374" s="23" t="s">
        <v>133</v>
      </c>
      <c r="S374" s="23" t="s">
        <v>133</v>
      </c>
      <c r="T374" s="23" t="s">
        <v>133</v>
      </c>
      <c r="U374" s="23" t="s">
        <v>133</v>
      </c>
      <c r="V374" s="23" t="s">
        <v>133</v>
      </c>
      <c r="W374" s="23" t="s">
        <v>133</v>
      </c>
      <c r="X374" s="23" t="s">
        <v>133</v>
      </c>
      <c r="Y374" s="23" t="s">
        <v>133</v>
      </c>
      <c r="Z374" s="23" t="s">
        <v>133</v>
      </c>
      <c r="AA374" s="23" t="s">
        <v>133</v>
      </c>
      <c r="AB374" s="23" t="s">
        <v>133</v>
      </c>
      <c r="AC374" s="23" t="s">
        <v>133</v>
      </c>
      <c r="AD374" s="23" t="s">
        <v>133</v>
      </c>
      <c r="AE374" s="23" t="s">
        <v>133</v>
      </c>
      <c r="AF374" s="23" t="s">
        <v>133</v>
      </c>
      <c r="AG374" s="23" t="s">
        <v>133</v>
      </c>
      <c r="AH374" s="23" t="s">
        <v>133</v>
      </c>
      <c r="AI374" s="23" t="s">
        <v>133</v>
      </c>
      <c r="AJ374" s="23" t="s">
        <v>133</v>
      </c>
      <c r="AK374" s="23" t="s">
        <v>133</v>
      </c>
      <c r="AL374" s="23" t="s">
        <v>133</v>
      </c>
      <c r="AM374" s="23" t="s">
        <v>133</v>
      </c>
      <c r="AN374" s="23" t="s">
        <v>133</v>
      </c>
      <c r="AO374" s="23">
        <v>6000.0</v>
      </c>
      <c r="AP374" s="23">
        <v>3600.0</v>
      </c>
      <c r="AQ374" s="23">
        <v>0.0</v>
      </c>
      <c r="AR374" s="23">
        <v>0.0</v>
      </c>
      <c r="AS374" s="23" t="s">
        <v>2623</v>
      </c>
      <c r="AT374" s="23" t="s">
        <v>2520</v>
      </c>
    </row>
    <row r="375">
      <c r="A375" s="23" t="str">
        <f t="shared" si="6"/>
        <v>OK</v>
      </c>
      <c r="B375" s="23" t="s">
        <v>72</v>
      </c>
      <c r="C375" s="23" t="s">
        <v>72</v>
      </c>
      <c r="D375" s="23">
        <v>1.0</v>
      </c>
      <c r="E375" s="23">
        <v>28.0</v>
      </c>
      <c r="F375" s="23">
        <v>30.0</v>
      </c>
      <c r="G375" s="23">
        <v>5.0</v>
      </c>
      <c r="H375" s="23">
        <v>25.0</v>
      </c>
      <c r="I375" s="29">
        <v>30620.0</v>
      </c>
      <c r="J375" s="23">
        <v>30620.0</v>
      </c>
      <c r="K375" s="23">
        <v>0.0</v>
      </c>
      <c r="L375" s="23">
        <v>1.0</v>
      </c>
      <c r="M375" s="23">
        <v>1.0</v>
      </c>
      <c r="N375" s="23">
        <v>1547.0</v>
      </c>
      <c r="O375" s="23">
        <v>4.0563</v>
      </c>
      <c r="P375" s="23">
        <v>0.0</v>
      </c>
      <c r="Q375" s="23">
        <v>602.0</v>
      </c>
      <c r="R375" s="23">
        <v>621.0</v>
      </c>
      <c r="S375" s="23">
        <v>121.0</v>
      </c>
      <c r="T375" s="23">
        <v>0.0</v>
      </c>
      <c r="U375" s="23">
        <v>30.0</v>
      </c>
      <c r="V375" s="23">
        <v>0.0</v>
      </c>
      <c r="W375" s="23">
        <v>470.0</v>
      </c>
      <c r="X375" s="23">
        <v>0.0741</v>
      </c>
      <c r="Y375" s="23">
        <v>0.0081</v>
      </c>
      <c r="Z375" s="23" t="s">
        <v>133</v>
      </c>
      <c r="AA375" s="23">
        <v>0.038</v>
      </c>
      <c r="AB375" s="23">
        <v>1582.0</v>
      </c>
      <c r="AC375" s="23">
        <v>322.0</v>
      </c>
      <c r="AD375" s="23">
        <v>322.0</v>
      </c>
      <c r="AE375" s="23">
        <v>0.0</v>
      </c>
      <c r="AF375" s="23">
        <v>0.0</v>
      </c>
      <c r="AG375" s="23">
        <v>0.0</v>
      </c>
      <c r="AH375" s="23">
        <v>0.0</v>
      </c>
      <c r="AI375" s="23">
        <v>0.7588</v>
      </c>
      <c r="AJ375" s="23">
        <v>0.4564</v>
      </c>
      <c r="AK375" s="23">
        <v>0.2481</v>
      </c>
      <c r="AL375" s="23">
        <v>0.0</v>
      </c>
      <c r="AM375" s="23">
        <v>100000.0</v>
      </c>
      <c r="AN375" s="23">
        <v>1.0</v>
      </c>
      <c r="AO375" s="23">
        <v>6000.0</v>
      </c>
      <c r="AP375" s="23">
        <v>3600.0</v>
      </c>
      <c r="AQ375" s="23">
        <v>0.0</v>
      </c>
      <c r="AR375" s="23">
        <v>0.0</v>
      </c>
      <c r="AS375" s="23" t="s">
        <v>2623</v>
      </c>
      <c r="AT375" s="23" t="s">
        <v>2520</v>
      </c>
    </row>
    <row r="376">
      <c r="A376" s="23" t="str">
        <f t="shared" si="6"/>
        <v>OK</v>
      </c>
      <c r="B376" s="23" t="s">
        <v>73</v>
      </c>
      <c r="C376" s="23" t="s">
        <v>73</v>
      </c>
      <c r="D376" s="23">
        <v>1.0</v>
      </c>
      <c r="E376" s="23">
        <v>28.0</v>
      </c>
      <c r="F376" s="23">
        <v>20.0</v>
      </c>
      <c r="G376" s="23">
        <v>5.0</v>
      </c>
      <c r="H376" s="23">
        <v>25.0</v>
      </c>
      <c r="I376" s="29">
        <v>45568.0</v>
      </c>
      <c r="J376" s="23">
        <v>31589.0</v>
      </c>
      <c r="K376" s="23">
        <v>30.67723</v>
      </c>
      <c r="L376" s="23">
        <v>2.0</v>
      </c>
      <c r="M376" s="23">
        <v>1.0</v>
      </c>
      <c r="N376" s="23">
        <v>119872.0</v>
      </c>
      <c r="O376" s="23">
        <v>3600.0449</v>
      </c>
      <c r="P376" s="23">
        <v>0.0</v>
      </c>
      <c r="Q376" s="23">
        <v>16146.0</v>
      </c>
      <c r="R376" s="23">
        <v>20205.0</v>
      </c>
      <c r="S376" s="23">
        <v>4235.0</v>
      </c>
      <c r="T376" s="23">
        <v>0.0</v>
      </c>
      <c r="U376" s="23">
        <v>5294.0</v>
      </c>
      <c r="V376" s="23">
        <v>0.0</v>
      </c>
      <c r="W376" s="23">
        <v>10676.0</v>
      </c>
      <c r="X376" s="23">
        <v>2.7526</v>
      </c>
      <c r="Y376" s="23">
        <v>0.4104</v>
      </c>
      <c r="Z376" s="23" t="s">
        <v>133</v>
      </c>
      <c r="AA376" s="23">
        <v>0.9441</v>
      </c>
      <c r="AB376" s="23">
        <v>218715.0</v>
      </c>
      <c r="AC376" s="23">
        <v>32257.0</v>
      </c>
      <c r="AD376" s="23">
        <v>32087.0</v>
      </c>
      <c r="AE376" s="23">
        <v>0.0</v>
      </c>
      <c r="AF376" s="23">
        <v>170.0</v>
      </c>
      <c r="AG376" s="23">
        <v>0.0</v>
      </c>
      <c r="AH376" s="23">
        <v>0.0</v>
      </c>
      <c r="AI376" s="23">
        <v>131.6779</v>
      </c>
      <c r="AJ376" s="23">
        <v>81.2916</v>
      </c>
      <c r="AK376" s="23">
        <v>37.6898</v>
      </c>
      <c r="AL376" s="23">
        <v>0.0</v>
      </c>
      <c r="AM376" s="23">
        <v>100000.0</v>
      </c>
      <c r="AN376" s="23">
        <v>1.0</v>
      </c>
      <c r="AO376" s="23">
        <v>6000.0</v>
      </c>
      <c r="AP376" s="23">
        <v>3600.0</v>
      </c>
      <c r="AQ376" s="23">
        <v>0.0</v>
      </c>
      <c r="AR376" s="23">
        <v>0.0</v>
      </c>
      <c r="AS376" s="23" t="s">
        <v>2623</v>
      </c>
      <c r="AT376" s="23" t="s">
        <v>2515</v>
      </c>
    </row>
    <row r="377">
      <c r="A377" s="23" t="str">
        <f t="shared" si="6"/>
        <v>OK</v>
      </c>
      <c r="B377" s="23" t="s">
        <v>74</v>
      </c>
      <c r="C377" s="23" t="s">
        <v>74</v>
      </c>
      <c r="D377" s="23">
        <v>1.0</v>
      </c>
      <c r="E377" s="23">
        <v>28.0</v>
      </c>
      <c r="F377" s="23">
        <v>10.0</v>
      </c>
      <c r="G377" s="23">
        <v>5.0</v>
      </c>
      <c r="H377" s="23">
        <v>25.0</v>
      </c>
      <c r="I377" s="29">
        <v>109975.0</v>
      </c>
      <c r="J377" s="23">
        <v>40758.5</v>
      </c>
      <c r="K377" s="23">
        <v>62.938395</v>
      </c>
      <c r="L377" s="23">
        <v>2.0</v>
      </c>
      <c r="M377" s="23">
        <v>1.0</v>
      </c>
      <c r="N377" s="23">
        <v>87849.0</v>
      </c>
      <c r="O377" s="23">
        <v>3600.0149</v>
      </c>
      <c r="P377" s="23">
        <v>496.0</v>
      </c>
      <c r="Q377" s="23">
        <v>7648.0</v>
      </c>
      <c r="R377" s="23">
        <v>14708.0</v>
      </c>
      <c r="S377" s="23">
        <v>2675.0</v>
      </c>
      <c r="T377" s="23">
        <v>1.0</v>
      </c>
      <c r="U377" s="23">
        <v>10647.0</v>
      </c>
      <c r="V377" s="23">
        <v>0.0</v>
      </c>
      <c r="W377" s="23">
        <v>1385.0</v>
      </c>
      <c r="X377" s="23">
        <v>1.5827</v>
      </c>
      <c r="Y377" s="23">
        <v>0.2603</v>
      </c>
      <c r="Z377" s="23" t="s">
        <v>133</v>
      </c>
      <c r="AA377" s="23">
        <v>0.6548</v>
      </c>
      <c r="AB377" s="23">
        <v>169667.0</v>
      </c>
      <c r="AC377" s="23">
        <v>37342.0</v>
      </c>
      <c r="AD377" s="23">
        <v>33497.0</v>
      </c>
      <c r="AE377" s="23">
        <v>5.0</v>
      </c>
      <c r="AF377" s="23">
        <v>3840.0</v>
      </c>
      <c r="AG377" s="23">
        <v>0.0</v>
      </c>
      <c r="AH377" s="23">
        <v>0.0</v>
      </c>
      <c r="AI377" s="23">
        <v>124.2647</v>
      </c>
      <c r="AJ377" s="23">
        <v>81.9987</v>
      </c>
      <c r="AK377" s="23">
        <v>31.8817</v>
      </c>
      <c r="AL377" s="23">
        <v>0.0</v>
      </c>
      <c r="AM377" s="23">
        <v>100000.0</v>
      </c>
      <c r="AN377" s="23">
        <v>8.0</v>
      </c>
      <c r="AO377" s="23">
        <v>6000.0</v>
      </c>
      <c r="AP377" s="23">
        <v>3600.0</v>
      </c>
      <c r="AQ377" s="23">
        <v>0.0</v>
      </c>
      <c r="AR377" s="23">
        <v>0.0</v>
      </c>
      <c r="AS377" s="23" t="s">
        <v>2623</v>
      </c>
      <c r="AT377" s="23" t="s">
        <v>2630</v>
      </c>
    </row>
    <row r="378">
      <c r="A378" s="23" t="str">
        <f t="shared" si="6"/>
        <v>OK</v>
      </c>
      <c r="B378" s="23" t="s">
        <v>75</v>
      </c>
      <c r="C378" s="23" t="s">
        <v>75</v>
      </c>
      <c r="D378" s="23">
        <v>1.0</v>
      </c>
      <c r="E378" s="23">
        <v>41.0</v>
      </c>
      <c r="F378" s="23">
        <v>30.0</v>
      </c>
      <c r="G378" s="23">
        <v>5.0</v>
      </c>
      <c r="H378" s="23">
        <v>25.0</v>
      </c>
      <c r="I378" s="29">
        <v>58063.0</v>
      </c>
      <c r="J378" s="23">
        <v>58063.0</v>
      </c>
      <c r="K378" s="23">
        <v>0.0</v>
      </c>
      <c r="L378" s="23">
        <v>1.0</v>
      </c>
      <c r="M378" s="23">
        <v>1.0</v>
      </c>
      <c r="N378" s="23">
        <v>318.0</v>
      </c>
      <c r="O378" s="23">
        <v>1.3429</v>
      </c>
      <c r="P378" s="23">
        <v>0.0</v>
      </c>
      <c r="Q378" s="23">
        <v>125.0</v>
      </c>
      <c r="R378" s="23">
        <v>201.0</v>
      </c>
      <c r="S378" s="23">
        <v>41.0</v>
      </c>
      <c r="T378" s="23">
        <v>0.0</v>
      </c>
      <c r="U378" s="23">
        <v>145.0</v>
      </c>
      <c r="V378" s="23">
        <v>0.0</v>
      </c>
      <c r="W378" s="23">
        <v>15.0</v>
      </c>
      <c r="X378" s="23">
        <v>0.0267</v>
      </c>
      <c r="Y378" s="23">
        <v>0.0039</v>
      </c>
      <c r="Z378" s="23" t="s">
        <v>133</v>
      </c>
      <c r="AA378" s="23">
        <v>0.0136</v>
      </c>
      <c r="AB378" s="23">
        <v>406.0</v>
      </c>
      <c r="AC378" s="23">
        <v>449.0</v>
      </c>
      <c r="AD378" s="23">
        <v>423.0</v>
      </c>
      <c r="AE378" s="23">
        <v>0.0</v>
      </c>
      <c r="AF378" s="23">
        <v>26.0</v>
      </c>
      <c r="AG378" s="23">
        <v>0.0</v>
      </c>
      <c r="AH378" s="23">
        <v>0.0</v>
      </c>
      <c r="AI378" s="23">
        <v>0.3797</v>
      </c>
      <c r="AJ378" s="23">
        <v>0.2568</v>
      </c>
      <c r="AK378" s="23">
        <v>0.0964</v>
      </c>
      <c r="AL378" s="23">
        <v>0.0</v>
      </c>
      <c r="AM378" s="23">
        <v>100000.0</v>
      </c>
      <c r="AN378" s="23">
        <v>2.0</v>
      </c>
      <c r="AO378" s="23">
        <v>6000.0</v>
      </c>
      <c r="AP378" s="23">
        <v>3600.0</v>
      </c>
      <c r="AQ378" s="23">
        <v>0.0</v>
      </c>
      <c r="AR378" s="23">
        <v>0.0</v>
      </c>
      <c r="AS378" s="23" t="s">
        <v>2623</v>
      </c>
      <c r="AT378" s="23" t="s">
        <v>2523</v>
      </c>
    </row>
    <row r="379">
      <c r="A379" s="23" t="str">
        <f t="shared" si="6"/>
        <v>OK</v>
      </c>
      <c r="B379" s="23" t="s">
        <v>76</v>
      </c>
      <c r="C379" s="23" t="s">
        <v>76</v>
      </c>
      <c r="D379" s="23">
        <v>1.0</v>
      </c>
      <c r="E379" s="23">
        <v>41.0</v>
      </c>
      <c r="F379" s="23">
        <v>20.0</v>
      </c>
      <c r="G379" s="23">
        <v>5.0</v>
      </c>
      <c r="H379" s="23">
        <v>25.0</v>
      </c>
      <c r="I379" s="29">
        <v>62676.0</v>
      </c>
      <c r="J379" s="23">
        <v>60135.846154</v>
      </c>
      <c r="K379" s="23">
        <v>4.052833</v>
      </c>
      <c r="L379" s="23">
        <v>2.0</v>
      </c>
      <c r="M379" s="23">
        <v>1.0</v>
      </c>
      <c r="N379" s="23">
        <v>79110.0</v>
      </c>
      <c r="O379" s="23">
        <v>3600.024</v>
      </c>
      <c r="P379" s="23">
        <v>0.0</v>
      </c>
      <c r="Q379" s="23">
        <v>4259.0</v>
      </c>
      <c r="R379" s="23">
        <v>9404.0</v>
      </c>
      <c r="S379" s="23">
        <v>295.0</v>
      </c>
      <c r="T379" s="23">
        <v>0.0</v>
      </c>
      <c r="U379" s="23">
        <v>8733.0</v>
      </c>
      <c r="V379" s="23">
        <v>0.0</v>
      </c>
      <c r="W379" s="23">
        <v>376.0</v>
      </c>
      <c r="X379" s="23">
        <v>1.5881</v>
      </c>
      <c r="Y379" s="23">
        <v>0.0697</v>
      </c>
      <c r="Z379" s="23" t="s">
        <v>133</v>
      </c>
      <c r="AA379" s="23">
        <v>0.9798</v>
      </c>
      <c r="AB379" s="23">
        <v>150448.0</v>
      </c>
      <c r="AC379" s="23">
        <v>5052.0</v>
      </c>
      <c r="AD379" s="23">
        <v>3844.0</v>
      </c>
      <c r="AE379" s="23">
        <v>0.0</v>
      </c>
      <c r="AF379" s="23">
        <v>1208.0</v>
      </c>
      <c r="AG379" s="23">
        <v>0.0</v>
      </c>
      <c r="AH379" s="23">
        <v>0.0</v>
      </c>
      <c r="AI379" s="23">
        <v>195.1827</v>
      </c>
      <c r="AJ379" s="23">
        <v>140.2106</v>
      </c>
      <c r="AK379" s="23">
        <v>42.1136</v>
      </c>
      <c r="AL379" s="23">
        <v>0.0</v>
      </c>
      <c r="AM379" s="23">
        <v>100000.0</v>
      </c>
      <c r="AN379" s="23">
        <v>4.0</v>
      </c>
      <c r="AO379" s="23">
        <v>6000.0</v>
      </c>
      <c r="AP379" s="23">
        <v>3600.0</v>
      </c>
      <c r="AQ379" s="23">
        <v>0.0</v>
      </c>
      <c r="AR379" s="23">
        <v>0.0</v>
      </c>
      <c r="AS379" s="23" t="s">
        <v>2623</v>
      </c>
      <c r="AT379" s="23" t="s">
        <v>2631</v>
      </c>
    </row>
    <row r="380">
      <c r="A380" s="23" t="str">
        <f t="shared" si="6"/>
        <v>OK</v>
      </c>
      <c r="B380" s="23" t="s">
        <v>77</v>
      </c>
      <c r="C380" s="23" t="s">
        <v>77</v>
      </c>
      <c r="D380" s="23">
        <v>0.0</v>
      </c>
      <c r="E380" s="23">
        <v>41.0</v>
      </c>
      <c r="F380" s="23">
        <v>11.0</v>
      </c>
      <c r="G380" s="23">
        <v>5.0</v>
      </c>
      <c r="H380" s="23">
        <v>25.0</v>
      </c>
      <c r="I380" s="29" t="s">
        <v>134</v>
      </c>
      <c r="J380" s="23">
        <v>0.0</v>
      </c>
      <c r="K380" s="23" t="s">
        <v>134</v>
      </c>
      <c r="L380" s="23">
        <v>-1.0</v>
      </c>
      <c r="M380" s="23">
        <v>-1.0</v>
      </c>
      <c r="N380" s="23">
        <v>0.0</v>
      </c>
      <c r="O380" s="23">
        <v>0.0</v>
      </c>
      <c r="P380" s="23">
        <v>0.0</v>
      </c>
      <c r="Q380" s="23" t="s">
        <v>133</v>
      </c>
      <c r="R380" s="23" t="s">
        <v>133</v>
      </c>
      <c r="S380" s="23" t="s">
        <v>133</v>
      </c>
      <c r="T380" s="23" t="s">
        <v>133</v>
      </c>
      <c r="U380" s="23" t="s">
        <v>133</v>
      </c>
      <c r="V380" s="23" t="s">
        <v>133</v>
      </c>
      <c r="W380" s="23" t="s">
        <v>133</v>
      </c>
      <c r="X380" s="23" t="s">
        <v>133</v>
      </c>
      <c r="Y380" s="23" t="s">
        <v>133</v>
      </c>
      <c r="Z380" s="23" t="s">
        <v>133</v>
      </c>
      <c r="AA380" s="23" t="s">
        <v>133</v>
      </c>
      <c r="AB380" s="23" t="s">
        <v>133</v>
      </c>
      <c r="AC380" s="23" t="s">
        <v>133</v>
      </c>
      <c r="AD380" s="23" t="s">
        <v>133</v>
      </c>
      <c r="AE380" s="23" t="s">
        <v>133</v>
      </c>
      <c r="AF380" s="23" t="s">
        <v>133</v>
      </c>
      <c r="AG380" s="23" t="s">
        <v>133</v>
      </c>
      <c r="AH380" s="23" t="s">
        <v>133</v>
      </c>
      <c r="AI380" s="23" t="s">
        <v>133</v>
      </c>
      <c r="AJ380" s="23" t="s">
        <v>133</v>
      </c>
      <c r="AK380" s="23" t="s">
        <v>133</v>
      </c>
      <c r="AL380" s="23" t="s">
        <v>133</v>
      </c>
      <c r="AM380" s="23" t="s">
        <v>133</v>
      </c>
      <c r="AN380" s="23" t="s">
        <v>133</v>
      </c>
      <c r="AO380" s="23">
        <v>6000.0</v>
      </c>
      <c r="AP380" s="23">
        <v>3600.0</v>
      </c>
      <c r="AQ380" s="23">
        <v>0.0</v>
      </c>
      <c r="AR380" s="23">
        <v>0.0</v>
      </c>
      <c r="AS380" s="23" t="s">
        <v>2623</v>
      </c>
      <c r="AT380" s="23" t="s">
        <v>2511</v>
      </c>
    </row>
    <row r="381">
      <c r="A381" s="23" t="str">
        <f t="shared" si="6"/>
        <v>OK</v>
      </c>
      <c r="B381" s="23" t="s">
        <v>78</v>
      </c>
      <c r="C381" s="23" t="s">
        <v>78</v>
      </c>
      <c r="D381" s="23">
        <v>1.0</v>
      </c>
      <c r="E381" s="23">
        <v>45.0</v>
      </c>
      <c r="F381" s="23">
        <v>30.0</v>
      </c>
      <c r="G381" s="23">
        <v>5.0</v>
      </c>
      <c r="H381" s="23">
        <v>25.0</v>
      </c>
      <c r="I381" s="29">
        <v>44345.0</v>
      </c>
      <c r="J381" s="23">
        <v>35060.333333</v>
      </c>
      <c r="K381" s="23">
        <v>20.937347</v>
      </c>
      <c r="L381" s="23">
        <v>2.0</v>
      </c>
      <c r="M381" s="23">
        <v>1.0</v>
      </c>
      <c r="N381" s="23">
        <v>50570.0</v>
      </c>
      <c r="O381" s="23">
        <v>3600.2669</v>
      </c>
      <c r="P381" s="23">
        <v>0.0</v>
      </c>
      <c r="Q381" s="23">
        <v>3568.0</v>
      </c>
      <c r="R381" s="23">
        <v>9952.0</v>
      </c>
      <c r="S381" s="23">
        <v>509.0</v>
      </c>
      <c r="T381" s="23">
        <v>0.0</v>
      </c>
      <c r="U381" s="23">
        <v>7805.0</v>
      </c>
      <c r="V381" s="23">
        <v>0.0</v>
      </c>
      <c r="W381" s="23">
        <v>1638.0</v>
      </c>
      <c r="X381" s="23">
        <v>1.64</v>
      </c>
      <c r="Y381" s="23">
        <v>0.1067</v>
      </c>
      <c r="Z381" s="23" t="s">
        <v>133</v>
      </c>
      <c r="AA381" s="23">
        <v>0.9708</v>
      </c>
      <c r="AB381" s="23">
        <v>101104.0</v>
      </c>
      <c r="AC381" s="23">
        <v>14629.0</v>
      </c>
      <c r="AD381" s="23">
        <v>9499.0</v>
      </c>
      <c r="AE381" s="23">
        <v>0.0</v>
      </c>
      <c r="AF381" s="23">
        <v>5130.0</v>
      </c>
      <c r="AG381" s="23">
        <v>0.0</v>
      </c>
      <c r="AH381" s="23">
        <v>0.0</v>
      </c>
      <c r="AI381" s="23">
        <v>173.1272</v>
      </c>
      <c r="AJ381" s="23">
        <v>125.8927</v>
      </c>
      <c r="AK381" s="23">
        <v>34.2771</v>
      </c>
      <c r="AL381" s="23">
        <v>0.0</v>
      </c>
      <c r="AM381" s="23">
        <v>100000.0</v>
      </c>
      <c r="AN381" s="23">
        <v>4.0</v>
      </c>
      <c r="AO381" s="23">
        <v>6000.0</v>
      </c>
      <c r="AP381" s="23">
        <v>3600.0</v>
      </c>
      <c r="AQ381" s="23">
        <v>0.0</v>
      </c>
      <c r="AR381" s="23">
        <v>0.0</v>
      </c>
      <c r="AS381" s="23" t="s">
        <v>2623</v>
      </c>
      <c r="AT381" s="23" t="s">
        <v>2632</v>
      </c>
    </row>
    <row r="382">
      <c r="A382" s="23" t="str">
        <f t="shared" si="6"/>
        <v>OK</v>
      </c>
      <c r="B382" s="23" t="s">
        <v>79</v>
      </c>
      <c r="C382" s="23" t="s">
        <v>79</v>
      </c>
      <c r="D382" s="23">
        <v>1.0</v>
      </c>
      <c r="E382" s="23">
        <v>45.0</v>
      </c>
      <c r="F382" s="23">
        <v>20.0</v>
      </c>
      <c r="G382" s="23">
        <v>5.0</v>
      </c>
      <c r="H382" s="23">
        <v>25.0</v>
      </c>
      <c r="I382" s="29">
        <v>83422.0</v>
      </c>
      <c r="J382" s="23">
        <v>42023.25</v>
      </c>
      <c r="K382" s="23">
        <v>49.625698</v>
      </c>
      <c r="L382" s="23">
        <v>2.0</v>
      </c>
      <c r="M382" s="23">
        <v>1.0</v>
      </c>
      <c r="N382" s="23">
        <v>53837.0</v>
      </c>
      <c r="O382" s="23">
        <v>3600.0892</v>
      </c>
      <c r="P382" s="23">
        <v>348.0</v>
      </c>
      <c r="Q382" s="23">
        <v>1358.0</v>
      </c>
      <c r="R382" s="23">
        <v>6710.0</v>
      </c>
      <c r="S382" s="23">
        <v>142.0</v>
      </c>
      <c r="T382" s="23">
        <v>0.0</v>
      </c>
      <c r="U382" s="23">
        <v>5796.0</v>
      </c>
      <c r="V382" s="23">
        <v>0.0</v>
      </c>
      <c r="W382" s="23">
        <v>772.0</v>
      </c>
      <c r="X382" s="23">
        <v>0.7836</v>
      </c>
      <c r="Y382" s="23">
        <v>0.0372</v>
      </c>
      <c r="Z382" s="23" t="s">
        <v>133</v>
      </c>
      <c r="AA382" s="23">
        <v>0.535</v>
      </c>
      <c r="AB382" s="23">
        <v>112638.0</v>
      </c>
      <c r="AC382" s="23">
        <v>13881.0</v>
      </c>
      <c r="AD382" s="23">
        <v>5945.0</v>
      </c>
      <c r="AE382" s="23">
        <v>0.0</v>
      </c>
      <c r="AF382" s="23">
        <v>7936.0</v>
      </c>
      <c r="AG382" s="23">
        <v>0.0</v>
      </c>
      <c r="AH382" s="23">
        <v>0.0</v>
      </c>
      <c r="AI382" s="23">
        <v>201.6488</v>
      </c>
      <c r="AJ382" s="23">
        <v>148.1747</v>
      </c>
      <c r="AK382" s="23">
        <v>39.9726</v>
      </c>
      <c r="AL382" s="23">
        <v>0.0</v>
      </c>
      <c r="AM382" s="23">
        <v>100000.0</v>
      </c>
      <c r="AN382" s="23">
        <v>10.0</v>
      </c>
      <c r="AO382" s="23">
        <v>6000.0</v>
      </c>
      <c r="AP382" s="23">
        <v>3600.0</v>
      </c>
      <c r="AQ382" s="23">
        <v>0.0</v>
      </c>
      <c r="AR382" s="23">
        <v>0.0</v>
      </c>
      <c r="AS382" s="23" t="s">
        <v>2623</v>
      </c>
      <c r="AT382" s="23" t="s">
        <v>2633</v>
      </c>
    </row>
    <row r="383">
      <c r="A383" s="23" t="str">
        <f t="shared" si="6"/>
        <v>OK</v>
      </c>
      <c r="B383" s="23" t="s">
        <v>80</v>
      </c>
      <c r="C383" s="23" t="s">
        <v>80</v>
      </c>
      <c r="D383" s="23">
        <v>0.0</v>
      </c>
      <c r="E383" s="23">
        <v>45.0</v>
      </c>
      <c r="F383" s="23">
        <v>11.0</v>
      </c>
      <c r="G383" s="23">
        <v>5.0</v>
      </c>
      <c r="H383" s="23">
        <v>25.0</v>
      </c>
      <c r="I383" s="29" t="s">
        <v>134</v>
      </c>
      <c r="J383" s="23">
        <v>0.0</v>
      </c>
      <c r="K383" s="23" t="s">
        <v>134</v>
      </c>
      <c r="L383" s="23">
        <v>-1.0</v>
      </c>
      <c r="M383" s="23">
        <v>-1.0</v>
      </c>
      <c r="N383" s="23">
        <v>0.0</v>
      </c>
      <c r="O383" s="23">
        <v>0.0</v>
      </c>
      <c r="P383" s="23">
        <v>0.0</v>
      </c>
      <c r="Q383" s="23" t="s">
        <v>133</v>
      </c>
      <c r="R383" s="23" t="s">
        <v>133</v>
      </c>
      <c r="S383" s="23" t="s">
        <v>133</v>
      </c>
      <c r="T383" s="23" t="s">
        <v>133</v>
      </c>
      <c r="U383" s="23" t="s">
        <v>133</v>
      </c>
      <c r="V383" s="23" t="s">
        <v>133</v>
      </c>
      <c r="W383" s="23" t="s">
        <v>133</v>
      </c>
      <c r="X383" s="23" t="s">
        <v>133</v>
      </c>
      <c r="Y383" s="23" t="s">
        <v>133</v>
      </c>
      <c r="Z383" s="23" t="s">
        <v>133</v>
      </c>
      <c r="AA383" s="23" t="s">
        <v>133</v>
      </c>
      <c r="AB383" s="23" t="s">
        <v>133</v>
      </c>
      <c r="AC383" s="23" t="s">
        <v>133</v>
      </c>
      <c r="AD383" s="23" t="s">
        <v>133</v>
      </c>
      <c r="AE383" s="23" t="s">
        <v>133</v>
      </c>
      <c r="AF383" s="23" t="s">
        <v>133</v>
      </c>
      <c r="AG383" s="23" t="s">
        <v>133</v>
      </c>
      <c r="AH383" s="23" t="s">
        <v>133</v>
      </c>
      <c r="AI383" s="23" t="s">
        <v>133</v>
      </c>
      <c r="AJ383" s="23" t="s">
        <v>133</v>
      </c>
      <c r="AK383" s="23" t="s">
        <v>133</v>
      </c>
      <c r="AL383" s="23" t="s">
        <v>133</v>
      </c>
      <c r="AM383" s="23" t="s">
        <v>133</v>
      </c>
      <c r="AN383" s="23" t="s">
        <v>133</v>
      </c>
      <c r="AO383" s="23">
        <v>6000.0</v>
      </c>
      <c r="AP383" s="23">
        <v>3600.0</v>
      </c>
      <c r="AQ383" s="23">
        <v>0.0</v>
      </c>
      <c r="AR383" s="23">
        <v>0.0</v>
      </c>
      <c r="AS383" s="23" t="s">
        <v>2623</v>
      </c>
      <c r="AT383" s="23" t="s">
        <v>2526</v>
      </c>
    </row>
    <row r="384">
      <c r="A384" s="23" t="str">
        <f t="shared" si="6"/>
        <v>OK</v>
      </c>
      <c r="B384" s="23" t="s">
        <v>81</v>
      </c>
      <c r="C384" s="23" t="s">
        <v>81</v>
      </c>
      <c r="D384" s="23">
        <v>1.0</v>
      </c>
      <c r="E384" s="23">
        <v>51.0</v>
      </c>
      <c r="F384" s="23">
        <v>30.0</v>
      </c>
      <c r="G384" s="23">
        <v>5.0</v>
      </c>
      <c r="H384" s="23">
        <v>25.0</v>
      </c>
      <c r="I384" s="29">
        <v>55470.0</v>
      </c>
      <c r="J384" s="23">
        <v>52957.083333</v>
      </c>
      <c r="K384" s="23">
        <v>4.530227</v>
      </c>
      <c r="L384" s="23">
        <v>2.0</v>
      </c>
      <c r="M384" s="23">
        <v>1.0</v>
      </c>
      <c r="N384" s="23">
        <v>75765.0</v>
      </c>
      <c r="O384" s="23">
        <v>3600.1114</v>
      </c>
      <c r="P384" s="23">
        <v>0.0</v>
      </c>
      <c r="Q384" s="23">
        <v>4257.0</v>
      </c>
      <c r="R384" s="23">
        <v>7058.0</v>
      </c>
      <c r="S384" s="23">
        <v>518.0</v>
      </c>
      <c r="T384" s="23">
        <v>0.0</v>
      </c>
      <c r="U384" s="23">
        <v>3437.0</v>
      </c>
      <c r="V384" s="23">
        <v>0.0</v>
      </c>
      <c r="W384" s="23">
        <v>3103.0</v>
      </c>
      <c r="X384" s="23">
        <v>1.7281</v>
      </c>
      <c r="Y384" s="23">
        <v>0.1303</v>
      </c>
      <c r="Z384" s="23" t="s">
        <v>133</v>
      </c>
      <c r="AA384" s="23">
        <v>0.8125</v>
      </c>
      <c r="AB384" s="23">
        <v>143092.0</v>
      </c>
      <c r="AC384" s="23">
        <v>22322.0</v>
      </c>
      <c r="AD384" s="23">
        <v>21469.0</v>
      </c>
      <c r="AE384" s="23">
        <v>0.0</v>
      </c>
      <c r="AF384" s="23">
        <v>853.0</v>
      </c>
      <c r="AG384" s="23">
        <v>0.0</v>
      </c>
      <c r="AH384" s="23">
        <v>0.0</v>
      </c>
      <c r="AI384" s="23">
        <v>306.6257</v>
      </c>
      <c r="AJ384" s="23">
        <v>228.2673</v>
      </c>
      <c r="AK384" s="23">
        <v>56.0267</v>
      </c>
      <c r="AL384" s="23">
        <v>0.0</v>
      </c>
      <c r="AM384" s="23">
        <v>100000.0</v>
      </c>
      <c r="AN384" s="23">
        <v>4.0</v>
      </c>
      <c r="AO384" s="23">
        <v>6000.0</v>
      </c>
      <c r="AP384" s="23">
        <v>3600.0</v>
      </c>
      <c r="AQ384" s="23">
        <v>0.0</v>
      </c>
      <c r="AR384" s="23">
        <v>0.0</v>
      </c>
      <c r="AS384" s="23" t="s">
        <v>2623</v>
      </c>
      <c r="AT384" s="23" t="s">
        <v>2634</v>
      </c>
    </row>
    <row r="385">
      <c r="A385" s="23" t="str">
        <f t="shared" si="6"/>
        <v>OK</v>
      </c>
      <c r="B385" s="23" t="s">
        <v>82</v>
      </c>
      <c r="C385" s="23" t="s">
        <v>82</v>
      </c>
      <c r="D385" s="23">
        <v>1.0</v>
      </c>
      <c r="E385" s="23">
        <v>51.0</v>
      </c>
      <c r="F385" s="23">
        <v>20.0</v>
      </c>
      <c r="G385" s="23">
        <v>5.0</v>
      </c>
      <c r="H385" s="23">
        <v>25.0</v>
      </c>
      <c r="I385" s="29">
        <v>106437.0</v>
      </c>
      <c r="J385" s="23">
        <v>54779.470588</v>
      </c>
      <c r="K385" s="23">
        <v>48.533432</v>
      </c>
      <c r="L385" s="23">
        <v>2.0</v>
      </c>
      <c r="M385" s="23">
        <v>1.0</v>
      </c>
      <c r="N385" s="23">
        <v>38815.0</v>
      </c>
      <c r="O385" s="23">
        <v>3600.2832</v>
      </c>
      <c r="P385" s="23">
        <v>28.0</v>
      </c>
      <c r="Q385" s="23">
        <v>5445.0</v>
      </c>
      <c r="R385" s="23">
        <v>13373.0</v>
      </c>
      <c r="S385" s="23">
        <v>1256.0</v>
      </c>
      <c r="T385" s="23">
        <v>1.0</v>
      </c>
      <c r="U385" s="23">
        <v>9593.0</v>
      </c>
      <c r="V385" s="23">
        <v>0.0</v>
      </c>
      <c r="W385" s="23">
        <v>2523.0</v>
      </c>
      <c r="X385" s="23">
        <v>2.697</v>
      </c>
      <c r="Y385" s="23">
        <v>0.2777</v>
      </c>
      <c r="Z385" s="23" t="s">
        <v>133</v>
      </c>
      <c r="AA385" s="23">
        <v>1.3926</v>
      </c>
      <c r="AB385" s="23">
        <v>74871.0</v>
      </c>
      <c r="AC385" s="23">
        <v>37213.0</v>
      </c>
      <c r="AD385" s="23">
        <v>34080.0</v>
      </c>
      <c r="AE385" s="23">
        <v>43.0</v>
      </c>
      <c r="AF385" s="23">
        <v>3090.0</v>
      </c>
      <c r="AG385" s="23">
        <v>0.0</v>
      </c>
      <c r="AH385" s="23">
        <v>0.0</v>
      </c>
      <c r="AI385" s="23">
        <v>156.0514</v>
      </c>
      <c r="AJ385" s="23">
        <v>117.0124</v>
      </c>
      <c r="AK385" s="23">
        <v>27.8698</v>
      </c>
      <c r="AL385" s="23">
        <v>0.0</v>
      </c>
      <c r="AM385" s="23">
        <v>100000.0</v>
      </c>
      <c r="AN385" s="23">
        <v>7.0</v>
      </c>
      <c r="AO385" s="23">
        <v>6000.0</v>
      </c>
      <c r="AP385" s="23">
        <v>3600.0</v>
      </c>
      <c r="AQ385" s="23">
        <v>0.0</v>
      </c>
      <c r="AR385" s="23">
        <v>0.0</v>
      </c>
      <c r="AS385" s="23" t="s">
        <v>2623</v>
      </c>
      <c r="AT385" s="23" t="s">
        <v>2635</v>
      </c>
    </row>
    <row r="386">
      <c r="A386" s="23" t="str">
        <f t="shared" si="6"/>
        <v>OK</v>
      </c>
      <c r="B386" s="23" t="s">
        <v>83</v>
      </c>
      <c r="C386" s="23" t="s">
        <v>83</v>
      </c>
      <c r="D386" s="23">
        <v>1.0</v>
      </c>
      <c r="E386" s="23">
        <v>51.0</v>
      </c>
      <c r="F386" s="23">
        <v>10.0</v>
      </c>
      <c r="G386" s="23">
        <v>5.0</v>
      </c>
      <c r="H386" s="23">
        <v>25.0</v>
      </c>
      <c r="I386" s="29">
        <v>173793.0</v>
      </c>
      <c r="J386" s="23">
        <v>72514.555556</v>
      </c>
      <c r="K386" s="23">
        <v>58.27533</v>
      </c>
      <c r="L386" s="23">
        <v>2.0</v>
      </c>
      <c r="M386" s="23">
        <v>1.0</v>
      </c>
      <c r="N386" s="23">
        <v>38928.0</v>
      </c>
      <c r="O386" s="23">
        <v>3600.1449</v>
      </c>
      <c r="P386" s="23">
        <v>2684.0</v>
      </c>
      <c r="Q386" s="23">
        <v>1147.0</v>
      </c>
      <c r="R386" s="23">
        <v>4518.0</v>
      </c>
      <c r="S386" s="23">
        <v>347.0</v>
      </c>
      <c r="T386" s="23">
        <v>0.0</v>
      </c>
      <c r="U386" s="23">
        <v>3753.0</v>
      </c>
      <c r="V386" s="23">
        <v>0.0</v>
      </c>
      <c r="W386" s="23">
        <v>418.0</v>
      </c>
      <c r="X386" s="23">
        <v>0.6312</v>
      </c>
      <c r="Y386" s="23">
        <v>0.0738</v>
      </c>
      <c r="Z386" s="23" t="s">
        <v>133</v>
      </c>
      <c r="AA386" s="23">
        <v>0.3438</v>
      </c>
      <c r="AB386" s="23">
        <v>83243.0</v>
      </c>
      <c r="AC386" s="23">
        <v>39496.0</v>
      </c>
      <c r="AD386" s="23">
        <v>25663.0</v>
      </c>
      <c r="AE386" s="23">
        <v>18.0</v>
      </c>
      <c r="AF386" s="23">
        <v>13815.0</v>
      </c>
      <c r="AG386" s="23">
        <v>0.0</v>
      </c>
      <c r="AH386" s="23">
        <v>0.0</v>
      </c>
      <c r="AI386" s="23">
        <v>180.631</v>
      </c>
      <c r="AJ386" s="23">
        <v>135.6057</v>
      </c>
      <c r="AK386" s="23">
        <v>33.8688</v>
      </c>
      <c r="AL386" s="23">
        <v>0.0</v>
      </c>
      <c r="AM386" s="23">
        <v>100000.0</v>
      </c>
      <c r="AN386" s="23">
        <v>19.0</v>
      </c>
      <c r="AO386" s="23">
        <v>6000.0</v>
      </c>
      <c r="AP386" s="23">
        <v>3600.0</v>
      </c>
      <c r="AQ386" s="23">
        <v>0.0</v>
      </c>
      <c r="AR386" s="23">
        <v>0.0</v>
      </c>
      <c r="AS386" s="23" t="s">
        <v>2623</v>
      </c>
      <c r="AT386" s="23" t="s">
        <v>2636</v>
      </c>
    </row>
    <row r="387">
      <c r="A387" s="23" t="str">
        <f t="shared" si="6"/>
        <v>OK</v>
      </c>
      <c r="B387" s="23" t="s">
        <v>84</v>
      </c>
      <c r="C387" s="23" t="s">
        <v>84</v>
      </c>
      <c r="D387" s="23">
        <v>1.0</v>
      </c>
      <c r="E387" s="23">
        <v>55.0</v>
      </c>
      <c r="F387" s="23">
        <v>30.0</v>
      </c>
      <c r="G387" s="23">
        <v>5.0</v>
      </c>
      <c r="H387" s="23">
        <v>25.0</v>
      </c>
      <c r="I387" s="29">
        <v>196520.0</v>
      </c>
      <c r="J387" s="23">
        <v>131948.5</v>
      </c>
      <c r="K387" s="23">
        <v>32.85747</v>
      </c>
      <c r="L387" s="23">
        <v>2.0</v>
      </c>
      <c r="M387" s="23">
        <v>1.0</v>
      </c>
      <c r="N387" s="23">
        <v>26851.0</v>
      </c>
      <c r="O387" s="23">
        <v>3600.1743</v>
      </c>
      <c r="P387" s="23">
        <v>0.0</v>
      </c>
      <c r="Q387" s="23">
        <v>3655.0</v>
      </c>
      <c r="R387" s="23">
        <v>11102.0</v>
      </c>
      <c r="S387" s="23">
        <v>570.0</v>
      </c>
      <c r="T387" s="23">
        <v>0.0</v>
      </c>
      <c r="U387" s="23">
        <v>9701.0</v>
      </c>
      <c r="V387" s="23">
        <v>0.0</v>
      </c>
      <c r="W387" s="23">
        <v>831.0</v>
      </c>
      <c r="X387" s="23">
        <v>2.4313</v>
      </c>
      <c r="Y387" s="23">
        <v>0.1446</v>
      </c>
      <c r="Z387" s="23" t="s">
        <v>133</v>
      </c>
      <c r="AA387" s="23">
        <v>1.5621</v>
      </c>
      <c r="AB387" s="23">
        <v>55726.0</v>
      </c>
      <c r="AC387" s="23">
        <v>19025.0</v>
      </c>
      <c r="AD387" s="23">
        <v>8961.0</v>
      </c>
      <c r="AE387" s="23">
        <v>0.0</v>
      </c>
      <c r="AF387" s="23">
        <v>10064.0</v>
      </c>
      <c r="AG387" s="23">
        <v>0.0</v>
      </c>
      <c r="AH387" s="23">
        <v>0.0</v>
      </c>
      <c r="AI387" s="23">
        <v>124.5142</v>
      </c>
      <c r="AJ387" s="23">
        <v>92.3264</v>
      </c>
      <c r="AK387" s="23">
        <v>24.523</v>
      </c>
      <c r="AL387" s="23">
        <v>0.0</v>
      </c>
      <c r="AM387" s="23">
        <v>100000.0</v>
      </c>
      <c r="AN387" s="23">
        <v>6.0</v>
      </c>
      <c r="AO387" s="23">
        <v>6000.0</v>
      </c>
      <c r="AP387" s="23">
        <v>3600.0</v>
      </c>
      <c r="AQ387" s="23">
        <v>0.0</v>
      </c>
      <c r="AR387" s="23">
        <v>0.0</v>
      </c>
      <c r="AS387" s="23" t="s">
        <v>2623</v>
      </c>
      <c r="AT387" s="23" t="s">
        <v>2637</v>
      </c>
    </row>
    <row r="388">
      <c r="A388" s="23" t="str">
        <f t="shared" si="6"/>
        <v>OK</v>
      </c>
      <c r="B388" s="23" t="s">
        <v>85</v>
      </c>
      <c r="C388" s="23" t="s">
        <v>85</v>
      </c>
      <c r="D388" s="23">
        <v>1.0</v>
      </c>
      <c r="E388" s="23">
        <v>55.0</v>
      </c>
      <c r="F388" s="23">
        <v>20.0</v>
      </c>
      <c r="G388" s="23">
        <v>5.0</v>
      </c>
      <c r="H388" s="23">
        <v>25.0</v>
      </c>
      <c r="I388" s="29">
        <v>330805.0</v>
      </c>
      <c r="J388" s="23">
        <v>158293.107843</v>
      </c>
      <c r="K388" s="23">
        <v>52.149119</v>
      </c>
      <c r="L388" s="23">
        <v>2.0</v>
      </c>
      <c r="M388" s="23">
        <v>1.0</v>
      </c>
      <c r="N388" s="23">
        <v>48516.0</v>
      </c>
      <c r="O388" s="23">
        <v>3600.0439</v>
      </c>
      <c r="P388" s="23">
        <v>12.0</v>
      </c>
      <c r="Q388" s="23">
        <v>639.0</v>
      </c>
      <c r="R388" s="23">
        <v>3314.0</v>
      </c>
      <c r="S388" s="23">
        <v>159.0</v>
      </c>
      <c r="T388" s="23">
        <v>0.0</v>
      </c>
      <c r="U388" s="23">
        <v>2875.0</v>
      </c>
      <c r="V388" s="23">
        <v>0.0</v>
      </c>
      <c r="W388" s="23">
        <v>280.0</v>
      </c>
      <c r="X388" s="23">
        <v>0.4137</v>
      </c>
      <c r="Y388" s="23">
        <v>0.0307</v>
      </c>
      <c r="Z388" s="23" t="s">
        <v>133</v>
      </c>
      <c r="AA388" s="23">
        <v>0.2772</v>
      </c>
      <c r="AB388" s="23">
        <v>103217.0</v>
      </c>
      <c r="AC388" s="23">
        <v>17784.0</v>
      </c>
      <c r="AD388" s="23">
        <v>6232.0</v>
      </c>
      <c r="AE388" s="23">
        <v>0.0</v>
      </c>
      <c r="AF388" s="23">
        <v>11552.0</v>
      </c>
      <c r="AG388" s="23">
        <v>0.0</v>
      </c>
      <c r="AH388" s="23">
        <v>0.0</v>
      </c>
      <c r="AI388" s="23">
        <v>247.53</v>
      </c>
      <c r="AJ388" s="23">
        <v>184.4886</v>
      </c>
      <c r="AK388" s="23">
        <v>48.7264</v>
      </c>
      <c r="AL388" s="23">
        <v>0.0</v>
      </c>
      <c r="AM388" s="23">
        <v>100000.0</v>
      </c>
      <c r="AN388" s="23">
        <v>11.0</v>
      </c>
      <c r="AO388" s="23">
        <v>6000.0</v>
      </c>
      <c r="AP388" s="23">
        <v>3600.0</v>
      </c>
      <c r="AQ388" s="23">
        <v>0.0</v>
      </c>
      <c r="AR388" s="23">
        <v>0.0</v>
      </c>
      <c r="AS388" s="23" t="s">
        <v>2623</v>
      </c>
      <c r="AT388" s="23" t="s">
        <v>2512</v>
      </c>
    </row>
    <row r="389">
      <c r="A389" s="23" t="str">
        <f t="shared" si="6"/>
        <v>OK</v>
      </c>
      <c r="B389" s="23" t="s">
        <v>86</v>
      </c>
      <c r="C389" s="23" t="s">
        <v>86</v>
      </c>
      <c r="D389" s="23">
        <v>1.0</v>
      </c>
      <c r="E389" s="23">
        <v>55.0</v>
      </c>
      <c r="F389" s="23">
        <v>10.0</v>
      </c>
      <c r="G389" s="23">
        <v>5.0</v>
      </c>
      <c r="H389" s="23">
        <v>25.0</v>
      </c>
      <c r="I389" s="29">
        <v>889440.0</v>
      </c>
      <c r="J389" s="23">
        <v>270788.444469</v>
      </c>
      <c r="K389" s="23">
        <v>69.555176</v>
      </c>
      <c r="L389" s="23">
        <v>2.0</v>
      </c>
      <c r="M389" s="23">
        <v>1.0</v>
      </c>
      <c r="N389" s="23">
        <v>20190.0</v>
      </c>
      <c r="O389" s="23">
        <v>3600.0681</v>
      </c>
      <c r="P389" s="23">
        <v>3392.0</v>
      </c>
      <c r="Q389" s="23">
        <v>237.0</v>
      </c>
      <c r="R389" s="23">
        <v>2162.0</v>
      </c>
      <c r="S389" s="23">
        <v>49.0</v>
      </c>
      <c r="T389" s="23">
        <v>0.0</v>
      </c>
      <c r="U389" s="23">
        <v>1958.0</v>
      </c>
      <c r="V389" s="23">
        <v>0.0</v>
      </c>
      <c r="W389" s="23">
        <v>155.0</v>
      </c>
      <c r="X389" s="23">
        <v>0.1659</v>
      </c>
      <c r="Y389" s="23">
        <v>0.0102</v>
      </c>
      <c r="Z389" s="23" t="s">
        <v>133</v>
      </c>
      <c r="AA389" s="23">
        <v>0.1159</v>
      </c>
      <c r="AB389" s="23">
        <v>48061.0</v>
      </c>
      <c r="AC389" s="23">
        <v>21844.0</v>
      </c>
      <c r="AD389" s="23">
        <v>2900.0</v>
      </c>
      <c r="AE389" s="23">
        <v>0.0</v>
      </c>
      <c r="AF389" s="23">
        <v>18944.0</v>
      </c>
      <c r="AG389" s="23">
        <v>0.0</v>
      </c>
      <c r="AH389" s="23">
        <v>0.0</v>
      </c>
      <c r="AI389" s="23">
        <v>110.4367</v>
      </c>
      <c r="AJ389" s="23">
        <v>78.1291</v>
      </c>
      <c r="AK389" s="23">
        <v>25.3758</v>
      </c>
      <c r="AL389" s="23">
        <v>0.0</v>
      </c>
      <c r="AM389" s="23">
        <v>100000.0</v>
      </c>
      <c r="AN389" s="23">
        <v>40.0</v>
      </c>
      <c r="AO389" s="23">
        <v>6000.0</v>
      </c>
      <c r="AP389" s="23">
        <v>3600.0</v>
      </c>
      <c r="AQ389" s="23">
        <v>0.0</v>
      </c>
      <c r="AR389" s="23">
        <v>0.0</v>
      </c>
      <c r="AS389" s="23" t="s">
        <v>2623</v>
      </c>
      <c r="AT389" s="23" t="s">
        <v>2638</v>
      </c>
    </row>
    <row r="390">
      <c r="A390" s="23" t="str">
        <f t="shared" si="6"/>
        <v>OK</v>
      </c>
      <c r="B390" s="23" t="s">
        <v>87</v>
      </c>
      <c r="C390" s="23" t="s">
        <v>87</v>
      </c>
      <c r="D390" s="23">
        <v>1.0</v>
      </c>
      <c r="E390" s="23">
        <v>59.0</v>
      </c>
      <c r="F390" s="23">
        <v>30.0</v>
      </c>
      <c r="G390" s="23">
        <v>5.0</v>
      </c>
      <c r="H390" s="23">
        <v>25.0</v>
      </c>
      <c r="I390" s="29">
        <v>235312.0</v>
      </c>
      <c r="J390" s="23">
        <v>70410.181818</v>
      </c>
      <c r="K390" s="23">
        <v>70.077947</v>
      </c>
      <c r="L390" s="23">
        <v>2.0</v>
      </c>
      <c r="M390" s="23">
        <v>1.0</v>
      </c>
      <c r="N390" s="23">
        <v>41638.0</v>
      </c>
      <c r="O390" s="23">
        <v>3600.0529</v>
      </c>
      <c r="P390" s="23">
        <v>64.0</v>
      </c>
      <c r="Q390" s="23">
        <v>4486.0</v>
      </c>
      <c r="R390" s="23">
        <v>6630.0</v>
      </c>
      <c r="S390" s="23">
        <v>2248.0</v>
      </c>
      <c r="T390" s="23">
        <v>5.0</v>
      </c>
      <c r="U390" s="23">
        <v>3884.0</v>
      </c>
      <c r="V390" s="23">
        <v>0.0</v>
      </c>
      <c r="W390" s="23">
        <v>493.0</v>
      </c>
      <c r="X390" s="23">
        <v>1.9605</v>
      </c>
      <c r="Y390" s="23">
        <v>0.4707</v>
      </c>
      <c r="Z390" s="23" t="s">
        <v>133</v>
      </c>
      <c r="AA390" s="23">
        <v>0.717</v>
      </c>
      <c r="AB390" s="23">
        <v>84455.0</v>
      </c>
      <c r="AC390" s="23">
        <v>89026.0</v>
      </c>
      <c r="AD390" s="23">
        <v>84441.0</v>
      </c>
      <c r="AE390" s="23">
        <v>41.0</v>
      </c>
      <c r="AF390" s="23">
        <v>4544.0</v>
      </c>
      <c r="AG390" s="23">
        <v>0.0</v>
      </c>
      <c r="AH390" s="23">
        <v>0.0</v>
      </c>
      <c r="AI390" s="23">
        <v>205.0361</v>
      </c>
      <c r="AJ390" s="23">
        <v>158.8725</v>
      </c>
      <c r="AK390" s="23">
        <v>34.8748</v>
      </c>
      <c r="AL390" s="23">
        <v>0.0</v>
      </c>
      <c r="AM390" s="23">
        <v>100000.0</v>
      </c>
      <c r="AN390" s="23">
        <v>14.0</v>
      </c>
      <c r="AO390" s="23">
        <v>6000.0</v>
      </c>
      <c r="AP390" s="23">
        <v>3600.0</v>
      </c>
      <c r="AQ390" s="23">
        <v>0.0</v>
      </c>
      <c r="AR390" s="23">
        <v>0.0</v>
      </c>
      <c r="AS390" s="23" t="s">
        <v>2623</v>
      </c>
      <c r="AT390" s="23" t="s">
        <v>2639</v>
      </c>
    </row>
    <row r="391">
      <c r="A391" s="23" t="str">
        <f t="shared" si="6"/>
        <v>OK</v>
      </c>
      <c r="B391" s="23" t="s">
        <v>88</v>
      </c>
      <c r="C391" s="23" t="s">
        <v>88</v>
      </c>
      <c r="D391" s="23">
        <v>1.0</v>
      </c>
      <c r="E391" s="23">
        <v>59.0</v>
      </c>
      <c r="F391" s="23">
        <v>20.0</v>
      </c>
      <c r="G391" s="23">
        <v>5.0</v>
      </c>
      <c r="H391" s="23">
        <v>25.0</v>
      </c>
      <c r="I391" s="29">
        <v>312991.0</v>
      </c>
      <c r="J391" s="23">
        <v>78911.37937</v>
      </c>
      <c r="K391" s="23">
        <v>74.787972</v>
      </c>
      <c r="L391" s="23">
        <v>2.0</v>
      </c>
      <c r="M391" s="23">
        <v>1.0</v>
      </c>
      <c r="N391" s="23">
        <v>51627.0</v>
      </c>
      <c r="O391" s="23">
        <v>3600.1639</v>
      </c>
      <c r="P391" s="23">
        <v>1840.0</v>
      </c>
      <c r="Q391" s="23">
        <v>1596.0</v>
      </c>
      <c r="R391" s="23">
        <v>4170.0</v>
      </c>
      <c r="S391" s="23">
        <v>794.0</v>
      </c>
      <c r="T391" s="23">
        <v>6.0</v>
      </c>
      <c r="U391" s="23">
        <v>3083.0</v>
      </c>
      <c r="V391" s="23">
        <v>0.0</v>
      </c>
      <c r="W391" s="23">
        <v>287.0</v>
      </c>
      <c r="X391" s="23">
        <v>0.7497</v>
      </c>
      <c r="Y391" s="23">
        <v>0.1389</v>
      </c>
      <c r="Z391" s="23" t="s">
        <v>133</v>
      </c>
      <c r="AA391" s="23">
        <v>0.3743</v>
      </c>
      <c r="AB391" s="23">
        <v>109136.0</v>
      </c>
      <c r="AC391" s="23">
        <v>50041.0</v>
      </c>
      <c r="AD391" s="23">
        <v>40869.0</v>
      </c>
      <c r="AE391" s="23">
        <v>41.0</v>
      </c>
      <c r="AF391" s="23">
        <v>9131.0</v>
      </c>
      <c r="AG391" s="23">
        <v>0.0</v>
      </c>
      <c r="AH391" s="23">
        <v>0.0</v>
      </c>
      <c r="AI391" s="23">
        <v>245.2548</v>
      </c>
      <c r="AJ391" s="23">
        <v>190.313</v>
      </c>
      <c r="AK391" s="23">
        <v>43.3994</v>
      </c>
      <c r="AL391" s="23">
        <v>0.0</v>
      </c>
      <c r="AM391" s="23">
        <v>100000.0</v>
      </c>
      <c r="AN391" s="23">
        <v>20.0</v>
      </c>
      <c r="AO391" s="23">
        <v>6000.0</v>
      </c>
      <c r="AP391" s="23">
        <v>3600.0</v>
      </c>
      <c r="AQ391" s="23">
        <v>0.0</v>
      </c>
      <c r="AR391" s="23">
        <v>0.0</v>
      </c>
      <c r="AS391" s="23" t="s">
        <v>2623</v>
      </c>
      <c r="AT391" s="23" t="s">
        <v>2640</v>
      </c>
    </row>
    <row r="392">
      <c r="A392" s="23" t="str">
        <f t="shared" si="6"/>
        <v>OK</v>
      </c>
      <c r="B392" s="23" t="s">
        <v>89</v>
      </c>
      <c r="C392" s="23" t="s">
        <v>89</v>
      </c>
      <c r="D392" s="23">
        <v>0.0</v>
      </c>
      <c r="E392" s="23">
        <v>59.0</v>
      </c>
      <c r="F392" s="23">
        <v>16.0</v>
      </c>
      <c r="G392" s="23">
        <v>5.0</v>
      </c>
      <c r="H392" s="23">
        <v>25.0</v>
      </c>
      <c r="I392" s="29" t="s">
        <v>134</v>
      </c>
      <c r="J392" s="23">
        <v>0.0</v>
      </c>
      <c r="K392" s="23" t="s">
        <v>134</v>
      </c>
      <c r="L392" s="23">
        <v>-1.0</v>
      </c>
      <c r="M392" s="23">
        <v>-1.0</v>
      </c>
      <c r="N392" s="23">
        <v>0.0</v>
      </c>
      <c r="O392" s="23">
        <v>0.0</v>
      </c>
      <c r="P392" s="23">
        <v>0.0</v>
      </c>
      <c r="Q392" s="23" t="s">
        <v>133</v>
      </c>
      <c r="R392" s="23" t="s">
        <v>133</v>
      </c>
      <c r="S392" s="23" t="s">
        <v>133</v>
      </c>
      <c r="T392" s="23" t="s">
        <v>133</v>
      </c>
      <c r="U392" s="23" t="s">
        <v>133</v>
      </c>
      <c r="V392" s="23" t="s">
        <v>133</v>
      </c>
      <c r="W392" s="23" t="s">
        <v>133</v>
      </c>
      <c r="X392" s="23" t="s">
        <v>133</v>
      </c>
      <c r="Y392" s="23" t="s">
        <v>133</v>
      </c>
      <c r="Z392" s="23" t="s">
        <v>133</v>
      </c>
      <c r="AA392" s="23" t="s">
        <v>133</v>
      </c>
      <c r="AB392" s="23" t="s">
        <v>133</v>
      </c>
      <c r="AC392" s="23" t="s">
        <v>133</v>
      </c>
      <c r="AD392" s="23" t="s">
        <v>133</v>
      </c>
      <c r="AE392" s="23" t="s">
        <v>133</v>
      </c>
      <c r="AF392" s="23" t="s">
        <v>133</v>
      </c>
      <c r="AG392" s="23" t="s">
        <v>133</v>
      </c>
      <c r="AH392" s="23" t="s">
        <v>133</v>
      </c>
      <c r="AI392" s="23" t="s">
        <v>133</v>
      </c>
      <c r="AJ392" s="23" t="s">
        <v>133</v>
      </c>
      <c r="AK392" s="23" t="s">
        <v>133</v>
      </c>
      <c r="AL392" s="23" t="s">
        <v>133</v>
      </c>
      <c r="AM392" s="23" t="s">
        <v>133</v>
      </c>
      <c r="AN392" s="23" t="s">
        <v>133</v>
      </c>
      <c r="AO392" s="23">
        <v>6000.0</v>
      </c>
      <c r="AP392" s="23">
        <v>3600.0</v>
      </c>
      <c r="AQ392" s="23">
        <v>0.0</v>
      </c>
      <c r="AR392" s="23">
        <v>0.0</v>
      </c>
      <c r="AS392" s="23" t="s">
        <v>2623</v>
      </c>
      <c r="AT392" s="23" t="s">
        <v>2499</v>
      </c>
    </row>
    <row r="393">
      <c r="A393" s="23" t="str">
        <f t="shared" si="6"/>
        <v>OK</v>
      </c>
      <c r="B393" s="23" t="s">
        <v>90</v>
      </c>
      <c r="C393" s="23" t="s">
        <v>90</v>
      </c>
      <c r="D393" s="23">
        <v>1.0</v>
      </c>
      <c r="E393" s="23">
        <v>75.0</v>
      </c>
      <c r="F393" s="23">
        <v>30.0</v>
      </c>
      <c r="G393" s="23">
        <v>5.0</v>
      </c>
      <c r="H393" s="23">
        <v>25.0</v>
      </c>
      <c r="I393" s="29">
        <v>102163.0</v>
      </c>
      <c r="J393" s="23">
        <v>48049.3</v>
      </c>
      <c r="K393" s="23">
        <v>52.968002</v>
      </c>
      <c r="L393" s="23">
        <v>2.0</v>
      </c>
      <c r="M393" s="23">
        <v>1.0</v>
      </c>
      <c r="N393" s="23">
        <v>32067.0</v>
      </c>
      <c r="O393" s="23">
        <v>3600.1991</v>
      </c>
      <c r="P393" s="23">
        <v>0.0</v>
      </c>
      <c r="Q393" s="23">
        <v>2315.0</v>
      </c>
      <c r="R393" s="23">
        <v>5075.0</v>
      </c>
      <c r="S393" s="23">
        <v>933.0</v>
      </c>
      <c r="T393" s="23">
        <v>3.0</v>
      </c>
      <c r="U393" s="23">
        <v>3407.0</v>
      </c>
      <c r="V393" s="23">
        <v>0.0</v>
      </c>
      <c r="W393" s="23">
        <v>732.0</v>
      </c>
      <c r="X393" s="23">
        <v>1.9346</v>
      </c>
      <c r="Y393" s="23">
        <v>0.3133</v>
      </c>
      <c r="Z393" s="23" t="s">
        <v>133</v>
      </c>
      <c r="AA393" s="23">
        <v>1.0072</v>
      </c>
      <c r="AB393" s="23">
        <v>66003.0</v>
      </c>
      <c r="AC393" s="23">
        <v>47581.0</v>
      </c>
      <c r="AD393" s="23">
        <v>44000.0</v>
      </c>
      <c r="AE393" s="23">
        <v>10.0</v>
      </c>
      <c r="AF393" s="23">
        <v>3571.0</v>
      </c>
      <c r="AG393" s="23">
        <v>0.0</v>
      </c>
      <c r="AH393" s="23">
        <v>0.0</v>
      </c>
      <c r="AI393" s="23">
        <v>295.8636</v>
      </c>
      <c r="AJ393" s="23">
        <v>238.1109</v>
      </c>
      <c r="AK393" s="23">
        <v>41.4951</v>
      </c>
      <c r="AL393" s="23">
        <v>0.0</v>
      </c>
      <c r="AM393" s="23">
        <v>100000.0</v>
      </c>
      <c r="AN393" s="23">
        <v>9.0</v>
      </c>
      <c r="AO393" s="23">
        <v>6000.0</v>
      </c>
      <c r="AP393" s="23">
        <v>3600.0</v>
      </c>
      <c r="AQ393" s="23">
        <v>0.0</v>
      </c>
      <c r="AR393" s="23">
        <v>0.0</v>
      </c>
      <c r="AS393" s="23" t="s">
        <v>2623</v>
      </c>
      <c r="AT393" s="23" t="s">
        <v>2641</v>
      </c>
    </row>
    <row r="394">
      <c r="A394" s="23" t="str">
        <f t="shared" si="6"/>
        <v>OK</v>
      </c>
      <c r="B394" s="23" t="s">
        <v>91</v>
      </c>
      <c r="C394" s="23" t="s">
        <v>91</v>
      </c>
      <c r="D394" s="23">
        <v>1.0</v>
      </c>
      <c r="E394" s="23">
        <v>75.0</v>
      </c>
      <c r="F394" s="23">
        <v>20.0</v>
      </c>
      <c r="G394" s="23">
        <v>5.0</v>
      </c>
      <c r="H394" s="23">
        <v>25.0</v>
      </c>
      <c r="I394" s="29">
        <v>137161.0</v>
      </c>
      <c r="J394" s="23">
        <v>51343.628395</v>
      </c>
      <c r="K394" s="23">
        <v>62.56689</v>
      </c>
      <c r="L394" s="23">
        <v>2.0</v>
      </c>
      <c r="M394" s="23">
        <v>1.0</v>
      </c>
      <c r="N394" s="23">
        <v>30030.0</v>
      </c>
      <c r="O394" s="23">
        <v>3600.0554</v>
      </c>
      <c r="P394" s="23">
        <v>196.0</v>
      </c>
      <c r="Q394" s="23">
        <v>912.0</v>
      </c>
      <c r="R394" s="23">
        <v>2565.0</v>
      </c>
      <c r="S394" s="23">
        <v>436.0</v>
      </c>
      <c r="T394" s="23">
        <v>2.0</v>
      </c>
      <c r="U394" s="23">
        <v>1925.0</v>
      </c>
      <c r="V394" s="23">
        <v>0.0</v>
      </c>
      <c r="W394" s="23">
        <v>202.0</v>
      </c>
      <c r="X394" s="23">
        <v>0.8218</v>
      </c>
      <c r="Y394" s="23">
        <v>0.1384</v>
      </c>
      <c r="Z394" s="23" t="s">
        <v>133</v>
      </c>
      <c r="AA394" s="23">
        <v>0.4403</v>
      </c>
      <c r="AB394" s="23">
        <v>65139.0</v>
      </c>
      <c r="AC394" s="23">
        <v>43765.0</v>
      </c>
      <c r="AD394" s="23">
        <v>36002.0</v>
      </c>
      <c r="AE394" s="23">
        <v>47.0</v>
      </c>
      <c r="AF394" s="23">
        <v>7716.0</v>
      </c>
      <c r="AG394" s="23">
        <v>0.0</v>
      </c>
      <c r="AH394" s="23">
        <v>0.0</v>
      </c>
      <c r="AI394" s="23">
        <v>287.5848</v>
      </c>
      <c r="AJ394" s="23">
        <v>228.7462</v>
      </c>
      <c r="AK394" s="23">
        <v>43.0089</v>
      </c>
      <c r="AL394" s="23">
        <v>0.0</v>
      </c>
      <c r="AM394" s="23">
        <v>100000.0</v>
      </c>
      <c r="AN394" s="23">
        <v>19.0</v>
      </c>
      <c r="AO394" s="23">
        <v>6000.0</v>
      </c>
      <c r="AP394" s="23">
        <v>3600.0</v>
      </c>
      <c r="AQ394" s="23">
        <v>0.0</v>
      </c>
      <c r="AR394" s="23">
        <v>0.0</v>
      </c>
      <c r="AS394" s="23" t="s">
        <v>2623</v>
      </c>
      <c r="AT394" s="23" t="s">
        <v>2642</v>
      </c>
    </row>
    <row r="395">
      <c r="A395" s="23" t="str">
        <f t="shared" si="6"/>
        <v>OK</v>
      </c>
      <c r="B395" s="23" t="s">
        <v>92</v>
      </c>
      <c r="C395" s="23" t="s">
        <v>92</v>
      </c>
      <c r="D395" s="23">
        <v>0.0</v>
      </c>
      <c r="E395" s="23">
        <v>75.0</v>
      </c>
      <c r="F395" s="23">
        <v>10.0</v>
      </c>
      <c r="G395" s="23">
        <v>5.0</v>
      </c>
      <c r="H395" s="23">
        <v>25.0</v>
      </c>
      <c r="I395" s="29" t="s">
        <v>134</v>
      </c>
      <c r="J395" s="23">
        <v>0.0</v>
      </c>
      <c r="K395" s="23" t="s">
        <v>134</v>
      </c>
      <c r="L395" s="23">
        <v>-1.0</v>
      </c>
      <c r="M395" s="23">
        <v>-1.0</v>
      </c>
      <c r="N395" s="23">
        <v>0.0</v>
      </c>
      <c r="O395" s="23">
        <v>0.0</v>
      </c>
      <c r="P395" s="23">
        <v>0.0</v>
      </c>
      <c r="Q395" s="23" t="s">
        <v>133</v>
      </c>
      <c r="R395" s="23" t="s">
        <v>133</v>
      </c>
      <c r="S395" s="23" t="s">
        <v>133</v>
      </c>
      <c r="T395" s="23" t="s">
        <v>133</v>
      </c>
      <c r="U395" s="23" t="s">
        <v>133</v>
      </c>
      <c r="V395" s="23" t="s">
        <v>133</v>
      </c>
      <c r="W395" s="23" t="s">
        <v>133</v>
      </c>
      <c r="X395" s="23" t="s">
        <v>133</v>
      </c>
      <c r="Y395" s="23" t="s">
        <v>133</v>
      </c>
      <c r="Z395" s="23" t="s">
        <v>133</v>
      </c>
      <c r="AA395" s="23" t="s">
        <v>133</v>
      </c>
      <c r="AB395" s="23" t="s">
        <v>133</v>
      </c>
      <c r="AC395" s="23" t="s">
        <v>133</v>
      </c>
      <c r="AD395" s="23" t="s">
        <v>133</v>
      </c>
      <c r="AE395" s="23" t="s">
        <v>133</v>
      </c>
      <c r="AF395" s="23" t="s">
        <v>133</v>
      </c>
      <c r="AG395" s="23" t="s">
        <v>133</v>
      </c>
      <c r="AH395" s="23" t="s">
        <v>133</v>
      </c>
      <c r="AI395" s="23" t="s">
        <v>133</v>
      </c>
      <c r="AJ395" s="23" t="s">
        <v>133</v>
      </c>
      <c r="AK395" s="23" t="s">
        <v>133</v>
      </c>
      <c r="AL395" s="23" t="s">
        <v>133</v>
      </c>
      <c r="AM395" s="23" t="s">
        <v>133</v>
      </c>
      <c r="AN395" s="23" t="s">
        <v>133</v>
      </c>
      <c r="AO395" s="23">
        <v>6000.0</v>
      </c>
      <c r="AP395" s="23">
        <v>3600.0</v>
      </c>
      <c r="AQ395" s="23">
        <v>0.0</v>
      </c>
      <c r="AR395" s="23">
        <v>0.0</v>
      </c>
      <c r="AS395" s="23" t="s">
        <v>2623</v>
      </c>
      <c r="AT395" s="23" t="s">
        <v>2619</v>
      </c>
    </row>
    <row r="396">
      <c r="A396" s="23" t="str">
        <f t="shared" si="6"/>
        <v>OK</v>
      </c>
      <c r="B396" s="23" t="s">
        <v>93</v>
      </c>
      <c r="C396" s="23" t="s">
        <v>93</v>
      </c>
      <c r="D396" s="23">
        <v>1.0</v>
      </c>
      <c r="E396" s="23">
        <v>80.0</v>
      </c>
      <c r="F396" s="23">
        <v>30.0</v>
      </c>
      <c r="G396" s="23">
        <v>5.0</v>
      </c>
      <c r="H396" s="23">
        <v>25.0</v>
      </c>
      <c r="I396" s="29">
        <v>194181.0</v>
      </c>
      <c r="J396" s="23">
        <v>41909.889925</v>
      </c>
      <c r="K396" s="23">
        <v>78.417101</v>
      </c>
      <c r="L396" s="23">
        <v>2.0</v>
      </c>
      <c r="M396" s="23">
        <v>1.0</v>
      </c>
      <c r="N396" s="23">
        <v>22695.0</v>
      </c>
      <c r="O396" s="23">
        <v>3600.1835</v>
      </c>
      <c r="P396" s="23">
        <v>12.0</v>
      </c>
      <c r="Q396" s="23">
        <v>759.0</v>
      </c>
      <c r="R396" s="23">
        <v>1302.0</v>
      </c>
      <c r="S396" s="23">
        <v>577.0</v>
      </c>
      <c r="T396" s="23">
        <v>14.0</v>
      </c>
      <c r="U396" s="23">
        <v>687.0</v>
      </c>
      <c r="V396" s="23">
        <v>0.0</v>
      </c>
      <c r="W396" s="23">
        <v>24.0</v>
      </c>
      <c r="X396" s="23">
        <v>0.7803</v>
      </c>
      <c r="Y396" s="23">
        <v>0.2355</v>
      </c>
      <c r="Z396" s="23" t="s">
        <v>133</v>
      </c>
      <c r="AA396" s="23">
        <v>0.262</v>
      </c>
      <c r="AB396" s="23">
        <v>50731.0</v>
      </c>
      <c r="AC396" s="23">
        <v>56206.0</v>
      </c>
      <c r="AD396" s="23">
        <v>50207.0</v>
      </c>
      <c r="AE396" s="23">
        <v>161.0</v>
      </c>
      <c r="AF396" s="23">
        <v>5838.0</v>
      </c>
      <c r="AG396" s="23">
        <v>0.0</v>
      </c>
      <c r="AH396" s="23">
        <v>0.0</v>
      </c>
      <c r="AI396" s="23">
        <v>292.0326</v>
      </c>
      <c r="AJ396" s="23">
        <v>233.0235</v>
      </c>
      <c r="AK396" s="23">
        <v>40.6609</v>
      </c>
      <c r="AL396" s="23">
        <v>0.0</v>
      </c>
      <c r="AM396" s="23">
        <v>100000.0</v>
      </c>
      <c r="AN396" s="23">
        <v>22.0</v>
      </c>
      <c r="AO396" s="23">
        <v>6000.0</v>
      </c>
      <c r="AP396" s="23">
        <v>3600.0</v>
      </c>
      <c r="AQ396" s="23">
        <v>0.0</v>
      </c>
      <c r="AR396" s="23">
        <v>0.0</v>
      </c>
      <c r="AS396" s="23" t="s">
        <v>2623</v>
      </c>
      <c r="AT396" s="23" t="s">
        <v>2584</v>
      </c>
    </row>
    <row r="397">
      <c r="A397" s="23" t="str">
        <f t="shared" si="6"/>
        <v>OK</v>
      </c>
      <c r="B397" s="23" t="s">
        <v>94</v>
      </c>
      <c r="C397" s="23" t="s">
        <v>94</v>
      </c>
      <c r="D397" s="23">
        <v>1.0</v>
      </c>
      <c r="E397" s="23">
        <v>80.0</v>
      </c>
      <c r="F397" s="23">
        <v>20.0</v>
      </c>
      <c r="G397" s="23">
        <v>5.0</v>
      </c>
      <c r="H397" s="23">
        <v>25.0</v>
      </c>
      <c r="I397" s="29">
        <v>301406.0</v>
      </c>
      <c r="J397" s="23">
        <v>48435.844273</v>
      </c>
      <c r="K397" s="23">
        <v>83.930033</v>
      </c>
      <c r="L397" s="23">
        <v>2.0</v>
      </c>
      <c r="M397" s="23">
        <v>1.0</v>
      </c>
      <c r="N397" s="23">
        <v>18810.0</v>
      </c>
      <c r="O397" s="23">
        <v>3600.2057</v>
      </c>
      <c r="P397" s="23">
        <v>2828.0</v>
      </c>
      <c r="Q397" s="23">
        <v>373.0</v>
      </c>
      <c r="R397" s="23">
        <v>892.0</v>
      </c>
      <c r="S397" s="23">
        <v>288.0</v>
      </c>
      <c r="T397" s="23">
        <v>13.0</v>
      </c>
      <c r="U397" s="23">
        <v>548.0</v>
      </c>
      <c r="V397" s="23">
        <v>0.0</v>
      </c>
      <c r="W397" s="23">
        <v>43.0</v>
      </c>
      <c r="X397" s="23">
        <v>0.3668</v>
      </c>
      <c r="Y397" s="23">
        <v>0.1018</v>
      </c>
      <c r="Z397" s="23" t="s">
        <v>133</v>
      </c>
      <c r="AA397" s="23">
        <v>0.1272</v>
      </c>
      <c r="AB397" s="23">
        <v>43220.0</v>
      </c>
      <c r="AC397" s="23">
        <v>26045.0</v>
      </c>
      <c r="AD397" s="23">
        <v>18425.0</v>
      </c>
      <c r="AE397" s="23">
        <v>89.0</v>
      </c>
      <c r="AF397" s="23">
        <v>7531.0</v>
      </c>
      <c r="AG397" s="23">
        <v>0.0</v>
      </c>
      <c r="AH397" s="23">
        <v>0.0</v>
      </c>
      <c r="AI397" s="23">
        <v>263.6301</v>
      </c>
      <c r="AJ397" s="23">
        <v>209.9551</v>
      </c>
      <c r="AK397" s="23">
        <v>38.0334</v>
      </c>
      <c r="AL397" s="23">
        <v>0.0</v>
      </c>
      <c r="AM397" s="23">
        <v>100000.0</v>
      </c>
      <c r="AN397" s="23">
        <v>38.0</v>
      </c>
      <c r="AO397" s="23">
        <v>6000.0</v>
      </c>
      <c r="AP397" s="23">
        <v>3600.0</v>
      </c>
      <c r="AQ397" s="23">
        <v>0.0</v>
      </c>
      <c r="AR397" s="23">
        <v>0.0</v>
      </c>
      <c r="AS397" s="23" t="s">
        <v>2623</v>
      </c>
      <c r="AT397" s="23" t="s">
        <v>2583</v>
      </c>
    </row>
    <row r="398">
      <c r="A398" s="23" t="str">
        <f t="shared" si="6"/>
        <v>OK</v>
      </c>
      <c r="B398" s="23" t="s">
        <v>95</v>
      </c>
      <c r="C398" s="23" t="s">
        <v>95</v>
      </c>
      <c r="D398" s="23">
        <v>0.0</v>
      </c>
      <c r="E398" s="23">
        <v>80.0</v>
      </c>
      <c r="F398" s="23">
        <v>12.0</v>
      </c>
      <c r="G398" s="23">
        <v>5.0</v>
      </c>
      <c r="H398" s="23">
        <v>25.0</v>
      </c>
      <c r="I398" s="29" t="s">
        <v>134</v>
      </c>
      <c r="J398" s="23">
        <v>0.0</v>
      </c>
      <c r="K398" s="23" t="s">
        <v>134</v>
      </c>
      <c r="L398" s="23">
        <v>-1.0</v>
      </c>
      <c r="M398" s="23">
        <v>-1.0</v>
      </c>
      <c r="N398" s="23">
        <v>0.0</v>
      </c>
      <c r="O398" s="23">
        <v>0.0</v>
      </c>
      <c r="P398" s="23">
        <v>0.0</v>
      </c>
      <c r="Q398" s="23" t="s">
        <v>133</v>
      </c>
      <c r="R398" s="23" t="s">
        <v>133</v>
      </c>
      <c r="S398" s="23" t="s">
        <v>133</v>
      </c>
      <c r="T398" s="23" t="s">
        <v>133</v>
      </c>
      <c r="U398" s="23" t="s">
        <v>133</v>
      </c>
      <c r="V398" s="23" t="s">
        <v>133</v>
      </c>
      <c r="W398" s="23" t="s">
        <v>133</v>
      </c>
      <c r="X398" s="23" t="s">
        <v>133</v>
      </c>
      <c r="Y398" s="23" t="s">
        <v>133</v>
      </c>
      <c r="Z398" s="23" t="s">
        <v>133</v>
      </c>
      <c r="AA398" s="23" t="s">
        <v>133</v>
      </c>
      <c r="AB398" s="23" t="s">
        <v>133</v>
      </c>
      <c r="AC398" s="23" t="s">
        <v>133</v>
      </c>
      <c r="AD398" s="23" t="s">
        <v>133</v>
      </c>
      <c r="AE398" s="23" t="s">
        <v>133</v>
      </c>
      <c r="AF398" s="23" t="s">
        <v>133</v>
      </c>
      <c r="AG398" s="23" t="s">
        <v>133</v>
      </c>
      <c r="AH398" s="23" t="s">
        <v>133</v>
      </c>
      <c r="AI398" s="23" t="s">
        <v>133</v>
      </c>
      <c r="AJ398" s="23" t="s">
        <v>133</v>
      </c>
      <c r="AK398" s="23" t="s">
        <v>133</v>
      </c>
      <c r="AL398" s="23" t="s">
        <v>133</v>
      </c>
      <c r="AM398" s="23" t="s">
        <v>133</v>
      </c>
      <c r="AN398" s="23" t="s">
        <v>133</v>
      </c>
      <c r="AO398" s="23">
        <v>6000.0</v>
      </c>
      <c r="AP398" s="23">
        <v>3600.0</v>
      </c>
      <c r="AQ398" s="23">
        <v>0.0</v>
      </c>
      <c r="AR398" s="23">
        <v>0.0</v>
      </c>
      <c r="AS398" s="23" t="s">
        <v>2623</v>
      </c>
      <c r="AT398" s="23" t="s">
        <v>2538</v>
      </c>
    </row>
    <row r="399">
      <c r="A399" s="23" t="str">
        <f t="shared" si="6"/>
        <v>OK</v>
      </c>
      <c r="B399" s="23" t="s">
        <v>96</v>
      </c>
      <c r="C399" s="23" t="s">
        <v>96</v>
      </c>
      <c r="D399" s="23">
        <v>1.0</v>
      </c>
      <c r="E399" s="23">
        <v>82.0</v>
      </c>
      <c r="F399" s="23">
        <v>30.0</v>
      </c>
      <c r="G399" s="23">
        <v>5.0</v>
      </c>
      <c r="H399" s="23">
        <v>25.0</v>
      </c>
      <c r="I399" s="29">
        <v>388612.0</v>
      </c>
      <c r="J399" s="23">
        <v>154295.503105</v>
      </c>
      <c r="K399" s="23">
        <v>60.295744</v>
      </c>
      <c r="L399" s="23">
        <v>2.0</v>
      </c>
      <c r="M399" s="23">
        <v>1.0</v>
      </c>
      <c r="N399" s="23">
        <v>30059.0</v>
      </c>
      <c r="O399" s="23">
        <v>3600.1169</v>
      </c>
      <c r="P399" s="23">
        <v>0.0</v>
      </c>
      <c r="Q399" s="23">
        <v>348.0</v>
      </c>
      <c r="R399" s="23">
        <v>1786.0</v>
      </c>
      <c r="S399" s="23">
        <v>103.0</v>
      </c>
      <c r="T399" s="23">
        <v>0.0</v>
      </c>
      <c r="U399" s="23">
        <v>1617.0</v>
      </c>
      <c r="V399" s="23">
        <v>0.0</v>
      </c>
      <c r="W399" s="23">
        <v>66.0</v>
      </c>
      <c r="X399" s="23">
        <v>0.4889</v>
      </c>
      <c r="Y399" s="23">
        <v>0.034</v>
      </c>
      <c r="Z399" s="23" t="s">
        <v>133</v>
      </c>
      <c r="AA399" s="23">
        <v>0.3263</v>
      </c>
      <c r="AB399" s="23">
        <v>64211.0</v>
      </c>
      <c r="AC399" s="23">
        <v>16528.0</v>
      </c>
      <c r="AD399" s="23">
        <v>9200.0</v>
      </c>
      <c r="AE399" s="23">
        <v>0.0</v>
      </c>
      <c r="AF399" s="23">
        <v>7328.0</v>
      </c>
      <c r="AG399" s="23">
        <v>0.0</v>
      </c>
      <c r="AH399" s="23">
        <v>0.0</v>
      </c>
      <c r="AI399" s="23">
        <v>341.0976</v>
      </c>
      <c r="AJ399" s="23">
        <v>267.1241</v>
      </c>
      <c r="AK399" s="23">
        <v>55.5925</v>
      </c>
      <c r="AL399" s="23">
        <v>0.0</v>
      </c>
      <c r="AM399" s="23">
        <v>100000.0</v>
      </c>
      <c r="AN399" s="23">
        <v>17.0</v>
      </c>
      <c r="AO399" s="23">
        <v>6000.0</v>
      </c>
      <c r="AP399" s="23">
        <v>3600.0</v>
      </c>
      <c r="AQ399" s="23">
        <v>0.0</v>
      </c>
      <c r="AR399" s="23">
        <v>0.0</v>
      </c>
      <c r="AS399" s="23" t="s">
        <v>2623</v>
      </c>
      <c r="AT399" s="23" t="s">
        <v>2643</v>
      </c>
    </row>
    <row r="400">
      <c r="A400" s="23" t="str">
        <f t="shared" si="6"/>
        <v>OK</v>
      </c>
      <c r="B400" s="23" t="s">
        <v>97</v>
      </c>
      <c r="C400" s="23" t="s">
        <v>97</v>
      </c>
      <c r="D400" s="23">
        <v>1.0</v>
      </c>
      <c r="E400" s="23">
        <v>82.0</v>
      </c>
      <c r="F400" s="23">
        <v>20.0</v>
      </c>
      <c r="G400" s="23">
        <v>5.0</v>
      </c>
      <c r="H400" s="23">
        <v>25.0</v>
      </c>
      <c r="I400" s="29">
        <v>778724.0</v>
      </c>
      <c r="J400" s="23">
        <v>216942.791667</v>
      </c>
      <c r="K400" s="23">
        <v>72.141248</v>
      </c>
      <c r="L400" s="23">
        <v>2.0</v>
      </c>
      <c r="M400" s="23">
        <v>1.0</v>
      </c>
      <c r="N400" s="23">
        <v>19566.0</v>
      </c>
      <c r="O400" s="23">
        <v>3600.2538</v>
      </c>
      <c r="P400" s="23">
        <v>848.0</v>
      </c>
      <c r="Q400" s="23">
        <v>143.0</v>
      </c>
      <c r="R400" s="23">
        <v>1088.0</v>
      </c>
      <c r="S400" s="23">
        <v>53.0</v>
      </c>
      <c r="T400" s="23">
        <v>0.0</v>
      </c>
      <c r="U400" s="23">
        <v>978.0</v>
      </c>
      <c r="V400" s="23">
        <v>0.0</v>
      </c>
      <c r="W400" s="23">
        <v>57.0</v>
      </c>
      <c r="X400" s="23">
        <v>0.1793</v>
      </c>
      <c r="Y400" s="23">
        <v>0.0146</v>
      </c>
      <c r="Z400" s="23" t="s">
        <v>133</v>
      </c>
      <c r="AA400" s="23">
        <v>0.1203</v>
      </c>
      <c r="AB400" s="23">
        <v>43270.0</v>
      </c>
      <c r="AC400" s="23">
        <v>16009.0</v>
      </c>
      <c r="AD400" s="23">
        <v>6268.0</v>
      </c>
      <c r="AE400" s="23">
        <v>0.0</v>
      </c>
      <c r="AF400" s="23">
        <v>9741.0</v>
      </c>
      <c r="AG400" s="23">
        <v>0.0</v>
      </c>
      <c r="AH400" s="23">
        <v>0.0</v>
      </c>
      <c r="AI400" s="23">
        <v>216.0809</v>
      </c>
      <c r="AJ400" s="23">
        <v>162.5542</v>
      </c>
      <c r="AK400" s="23">
        <v>40.3387</v>
      </c>
      <c r="AL400" s="23">
        <v>0.0</v>
      </c>
      <c r="AM400" s="23">
        <v>100000.0</v>
      </c>
      <c r="AN400" s="23">
        <v>38.0</v>
      </c>
      <c r="AO400" s="23">
        <v>6000.0</v>
      </c>
      <c r="AP400" s="23">
        <v>3600.0</v>
      </c>
      <c r="AQ400" s="23">
        <v>0.0</v>
      </c>
      <c r="AR400" s="23">
        <v>0.0</v>
      </c>
      <c r="AS400" s="23" t="s">
        <v>2623</v>
      </c>
      <c r="AT400" s="23" t="s">
        <v>2521</v>
      </c>
    </row>
    <row r="401">
      <c r="A401" s="23" t="str">
        <f t="shared" si="6"/>
        <v>OK</v>
      </c>
      <c r="B401" s="23" t="s">
        <v>98</v>
      </c>
      <c r="C401" s="23" t="s">
        <v>98</v>
      </c>
      <c r="D401" s="23">
        <v>0.0</v>
      </c>
      <c r="E401" s="23">
        <v>82.0</v>
      </c>
      <c r="F401" s="23">
        <v>10.0</v>
      </c>
      <c r="G401" s="23">
        <v>5.0</v>
      </c>
      <c r="H401" s="23">
        <v>25.0</v>
      </c>
      <c r="I401" s="29" t="s">
        <v>134</v>
      </c>
      <c r="J401" s="23">
        <v>0.0</v>
      </c>
      <c r="K401" s="23" t="s">
        <v>134</v>
      </c>
      <c r="L401" s="23">
        <v>-1.0</v>
      </c>
      <c r="M401" s="23">
        <v>-1.0</v>
      </c>
      <c r="N401" s="23">
        <v>0.0</v>
      </c>
      <c r="O401" s="23">
        <v>0.0</v>
      </c>
      <c r="P401" s="23">
        <v>0.0</v>
      </c>
      <c r="Q401" s="23" t="s">
        <v>133</v>
      </c>
      <c r="R401" s="23" t="s">
        <v>133</v>
      </c>
      <c r="S401" s="23" t="s">
        <v>133</v>
      </c>
      <c r="T401" s="23" t="s">
        <v>133</v>
      </c>
      <c r="U401" s="23" t="s">
        <v>133</v>
      </c>
      <c r="V401" s="23" t="s">
        <v>133</v>
      </c>
      <c r="W401" s="23" t="s">
        <v>133</v>
      </c>
      <c r="X401" s="23" t="s">
        <v>133</v>
      </c>
      <c r="Y401" s="23" t="s">
        <v>133</v>
      </c>
      <c r="Z401" s="23" t="s">
        <v>133</v>
      </c>
      <c r="AA401" s="23" t="s">
        <v>133</v>
      </c>
      <c r="AB401" s="23" t="s">
        <v>133</v>
      </c>
      <c r="AC401" s="23" t="s">
        <v>133</v>
      </c>
      <c r="AD401" s="23" t="s">
        <v>133</v>
      </c>
      <c r="AE401" s="23" t="s">
        <v>133</v>
      </c>
      <c r="AF401" s="23" t="s">
        <v>133</v>
      </c>
      <c r="AG401" s="23" t="s">
        <v>133</v>
      </c>
      <c r="AH401" s="23" t="s">
        <v>133</v>
      </c>
      <c r="AI401" s="23" t="s">
        <v>133</v>
      </c>
      <c r="AJ401" s="23" t="s">
        <v>133</v>
      </c>
      <c r="AK401" s="23" t="s">
        <v>133</v>
      </c>
      <c r="AL401" s="23" t="s">
        <v>133</v>
      </c>
      <c r="AM401" s="23" t="s">
        <v>133</v>
      </c>
      <c r="AN401" s="23" t="s">
        <v>133</v>
      </c>
      <c r="AO401" s="23">
        <v>6000.0</v>
      </c>
      <c r="AP401" s="23">
        <v>3600.0</v>
      </c>
      <c r="AQ401" s="23">
        <v>0.0</v>
      </c>
      <c r="AR401" s="23">
        <v>0.0</v>
      </c>
      <c r="AS401" s="23" t="s">
        <v>2623</v>
      </c>
      <c r="AT401" s="23" t="s">
        <v>2621</v>
      </c>
    </row>
    <row r="402">
      <c r="A402" s="23" t="str">
        <f t="shared" si="6"/>
        <v>OK</v>
      </c>
      <c r="B402" s="23" t="s">
        <v>99</v>
      </c>
      <c r="C402" s="23" t="s">
        <v>99</v>
      </c>
      <c r="D402" s="23">
        <v>1.0</v>
      </c>
      <c r="E402" s="23">
        <v>90.0</v>
      </c>
      <c r="F402" s="23">
        <v>30.0</v>
      </c>
      <c r="G402" s="23">
        <v>5.0</v>
      </c>
      <c r="H402" s="23">
        <v>25.0</v>
      </c>
      <c r="I402" s="29">
        <v>526558.0</v>
      </c>
      <c r="J402" s="23">
        <v>75114.694444</v>
      </c>
      <c r="K402" s="23">
        <v>85.734773</v>
      </c>
      <c r="L402" s="23">
        <v>2.0</v>
      </c>
      <c r="M402" s="23">
        <v>1.0</v>
      </c>
      <c r="N402" s="23">
        <v>17029.0</v>
      </c>
      <c r="O402" s="23">
        <v>3600.2598</v>
      </c>
      <c r="P402" s="23">
        <v>4324.0</v>
      </c>
      <c r="Q402" s="23">
        <v>260.0</v>
      </c>
      <c r="R402" s="23">
        <v>862.0</v>
      </c>
      <c r="S402" s="23">
        <v>159.0</v>
      </c>
      <c r="T402" s="23">
        <v>5.0</v>
      </c>
      <c r="U402" s="23">
        <v>648.0</v>
      </c>
      <c r="V402" s="23">
        <v>0.0</v>
      </c>
      <c r="W402" s="23">
        <v>50.0</v>
      </c>
      <c r="X402" s="23">
        <v>0.3192</v>
      </c>
      <c r="Y402" s="23">
        <v>0.0706</v>
      </c>
      <c r="Z402" s="23" t="s">
        <v>133</v>
      </c>
      <c r="AA402" s="23">
        <v>0.1328</v>
      </c>
      <c r="AB402" s="23">
        <v>40080.0</v>
      </c>
      <c r="AC402" s="23">
        <v>35558.0</v>
      </c>
      <c r="AD402" s="23">
        <v>22554.0</v>
      </c>
      <c r="AE402" s="23">
        <v>188.0</v>
      </c>
      <c r="AF402" s="23">
        <v>12816.0</v>
      </c>
      <c r="AG402" s="23">
        <v>0.0</v>
      </c>
      <c r="AH402" s="23">
        <v>0.0</v>
      </c>
      <c r="AI402" s="23">
        <v>275.1927</v>
      </c>
      <c r="AJ402" s="23">
        <v>216.6193</v>
      </c>
      <c r="AK402" s="23">
        <v>41.2195</v>
      </c>
      <c r="AL402" s="23">
        <v>0.0</v>
      </c>
      <c r="AM402" s="23">
        <v>100000.0</v>
      </c>
      <c r="AN402" s="23">
        <v>51.0</v>
      </c>
      <c r="AO402" s="23">
        <v>6000.0</v>
      </c>
      <c r="AP402" s="23">
        <v>3600.0</v>
      </c>
      <c r="AQ402" s="23">
        <v>0.0</v>
      </c>
      <c r="AR402" s="23">
        <v>0.0</v>
      </c>
      <c r="AS402" s="23" t="s">
        <v>2623</v>
      </c>
      <c r="AT402" s="23" t="s">
        <v>2518</v>
      </c>
    </row>
    <row r="403">
      <c r="A403" s="23" t="str">
        <f t="shared" si="6"/>
        <v>OK</v>
      </c>
      <c r="B403" s="23" t="s">
        <v>100</v>
      </c>
      <c r="C403" s="23" t="s">
        <v>100</v>
      </c>
      <c r="D403" s="23">
        <v>0.0</v>
      </c>
      <c r="E403" s="23">
        <v>90.0</v>
      </c>
      <c r="F403" s="23">
        <v>20.0</v>
      </c>
      <c r="G403" s="23">
        <v>5.0</v>
      </c>
      <c r="H403" s="23">
        <v>25.0</v>
      </c>
      <c r="I403" s="29" t="s">
        <v>134</v>
      </c>
      <c r="J403" s="23">
        <v>0.0</v>
      </c>
      <c r="K403" s="23" t="s">
        <v>134</v>
      </c>
      <c r="L403" s="23">
        <v>-1.0</v>
      </c>
      <c r="M403" s="23">
        <v>-1.0</v>
      </c>
      <c r="N403" s="23">
        <v>0.0</v>
      </c>
      <c r="O403" s="23">
        <v>0.0</v>
      </c>
      <c r="P403" s="23">
        <v>0.0</v>
      </c>
      <c r="Q403" s="23" t="s">
        <v>133</v>
      </c>
      <c r="R403" s="23" t="s">
        <v>133</v>
      </c>
      <c r="S403" s="23" t="s">
        <v>133</v>
      </c>
      <c r="T403" s="23" t="s">
        <v>133</v>
      </c>
      <c r="U403" s="23" t="s">
        <v>133</v>
      </c>
      <c r="V403" s="23" t="s">
        <v>133</v>
      </c>
      <c r="W403" s="23" t="s">
        <v>133</v>
      </c>
      <c r="X403" s="23" t="s">
        <v>133</v>
      </c>
      <c r="Y403" s="23" t="s">
        <v>133</v>
      </c>
      <c r="Z403" s="23" t="s">
        <v>133</v>
      </c>
      <c r="AA403" s="23" t="s">
        <v>133</v>
      </c>
      <c r="AB403" s="23" t="s">
        <v>133</v>
      </c>
      <c r="AC403" s="23" t="s">
        <v>133</v>
      </c>
      <c r="AD403" s="23" t="s">
        <v>133</v>
      </c>
      <c r="AE403" s="23" t="s">
        <v>133</v>
      </c>
      <c r="AF403" s="23" t="s">
        <v>133</v>
      </c>
      <c r="AG403" s="23" t="s">
        <v>133</v>
      </c>
      <c r="AH403" s="23" t="s">
        <v>133</v>
      </c>
      <c r="AI403" s="23" t="s">
        <v>133</v>
      </c>
      <c r="AJ403" s="23" t="s">
        <v>133</v>
      </c>
      <c r="AK403" s="23" t="s">
        <v>133</v>
      </c>
      <c r="AL403" s="23" t="s">
        <v>133</v>
      </c>
      <c r="AM403" s="23" t="s">
        <v>133</v>
      </c>
      <c r="AN403" s="23" t="s">
        <v>133</v>
      </c>
      <c r="AO403" s="23">
        <v>6000.0</v>
      </c>
      <c r="AP403" s="23">
        <v>3600.0</v>
      </c>
      <c r="AQ403" s="23">
        <v>0.0</v>
      </c>
      <c r="AR403" s="23">
        <v>0.0</v>
      </c>
      <c r="AS403" s="23" t="s">
        <v>2623</v>
      </c>
      <c r="AT403" s="23" t="s">
        <v>2620</v>
      </c>
    </row>
    <row r="404">
      <c r="A404" s="23" t="str">
        <f t="shared" si="6"/>
        <v>OK</v>
      </c>
      <c r="B404" s="23" t="s">
        <v>101</v>
      </c>
      <c r="C404" s="23" t="s">
        <v>101</v>
      </c>
      <c r="D404" s="23">
        <v>0.0</v>
      </c>
      <c r="E404" s="23">
        <v>90.0</v>
      </c>
      <c r="F404" s="23">
        <v>17.0</v>
      </c>
      <c r="G404" s="23">
        <v>5.0</v>
      </c>
      <c r="H404" s="23">
        <v>25.0</v>
      </c>
      <c r="I404" s="29" t="s">
        <v>134</v>
      </c>
      <c r="J404" s="23">
        <v>0.0</v>
      </c>
      <c r="K404" s="23" t="s">
        <v>134</v>
      </c>
      <c r="L404" s="23">
        <v>-1.0</v>
      </c>
      <c r="M404" s="23">
        <v>-1.0</v>
      </c>
      <c r="N404" s="23">
        <v>0.0</v>
      </c>
      <c r="O404" s="23">
        <v>0.0</v>
      </c>
      <c r="P404" s="23">
        <v>0.0</v>
      </c>
      <c r="Q404" s="23" t="s">
        <v>133</v>
      </c>
      <c r="R404" s="23" t="s">
        <v>133</v>
      </c>
      <c r="S404" s="23" t="s">
        <v>133</v>
      </c>
      <c r="T404" s="23" t="s">
        <v>133</v>
      </c>
      <c r="U404" s="23" t="s">
        <v>133</v>
      </c>
      <c r="V404" s="23" t="s">
        <v>133</v>
      </c>
      <c r="W404" s="23" t="s">
        <v>133</v>
      </c>
      <c r="X404" s="23" t="s">
        <v>133</v>
      </c>
      <c r="Y404" s="23" t="s">
        <v>133</v>
      </c>
      <c r="Z404" s="23" t="s">
        <v>133</v>
      </c>
      <c r="AA404" s="23" t="s">
        <v>133</v>
      </c>
      <c r="AB404" s="23" t="s">
        <v>133</v>
      </c>
      <c r="AC404" s="23" t="s">
        <v>133</v>
      </c>
      <c r="AD404" s="23" t="s">
        <v>133</v>
      </c>
      <c r="AE404" s="23" t="s">
        <v>133</v>
      </c>
      <c r="AF404" s="23" t="s">
        <v>133</v>
      </c>
      <c r="AG404" s="23" t="s">
        <v>133</v>
      </c>
      <c r="AH404" s="23" t="s">
        <v>133</v>
      </c>
      <c r="AI404" s="23" t="s">
        <v>133</v>
      </c>
      <c r="AJ404" s="23" t="s">
        <v>133</v>
      </c>
      <c r="AK404" s="23" t="s">
        <v>133</v>
      </c>
      <c r="AL404" s="23" t="s">
        <v>133</v>
      </c>
      <c r="AM404" s="23" t="s">
        <v>133</v>
      </c>
      <c r="AN404" s="23" t="s">
        <v>133</v>
      </c>
      <c r="AO404" s="23">
        <v>6000.0</v>
      </c>
      <c r="AP404" s="23">
        <v>3600.0</v>
      </c>
      <c r="AQ404" s="23">
        <v>0.0</v>
      </c>
      <c r="AR404" s="23">
        <v>0.0</v>
      </c>
      <c r="AS404" s="23" t="s">
        <v>2623</v>
      </c>
      <c r="AT404" s="23" t="s">
        <v>2499</v>
      </c>
    </row>
    <row r="405">
      <c r="A405" s="23" t="str">
        <f t="shared" si="6"/>
        <v>OK</v>
      </c>
      <c r="B405" s="23" t="s">
        <v>102</v>
      </c>
      <c r="C405" s="23" t="s">
        <v>102</v>
      </c>
      <c r="D405" s="23">
        <v>1.0</v>
      </c>
      <c r="E405" s="23">
        <v>116.0</v>
      </c>
      <c r="F405" s="23">
        <v>30.0</v>
      </c>
      <c r="G405" s="23">
        <v>5.0</v>
      </c>
      <c r="H405" s="23">
        <v>25.0</v>
      </c>
      <c r="I405" s="29">
        <v>452741.0</v>
      </c>
      <c r="J405" s="23">
        <v>142435.583333</v>
      </c>
      <c r="K405" s="23">
        <v>68.539279</v>
      </c>
      <c r="L405" s="23">
        <v>2.0</v>
      </c>
      <c r="M405" s="23">
        <v>1.0</v>
      </c>
      <c r="N405" s="23">
        <v>11810.0</v>
      </c>
      <c r="O405" s="23">
        <v>3600.8408</v>
      </c>
      <c r="P405" s="23">
        <v>0.0</v>
      </c>
      <c r="Q405" s="23">
        <v>609.0</v>
      </c>
      <c r="R405" s="23">
        <v>2047.0</v>
      </c>
      <c r="S405" s="23">
        <v>168.0</v>
      </c>
      <c r="T405" s="23">
        <v>0.0</v>
      </c>
      <c r="U405" s="23">
        <v>1673.0</v>
      </c>
      <c r="V405" s="23">
        <v>0.0</v>
      </c>
      <c r="W405" s="23">
        <v>206.0</v>
      </c>
      <c r="X405" s="23">
        <v>1.468</v>
      </c>
      <c r="Y405" s="23">
        <v>0.1182</v>
      </c>
      <c r="Z405" s="23" t="s">
        <v>133</v>
      </c>
      <c r="AA405" s="23">
        <v>1.015</v>
      </c>
      <c r="AB405" s="23">
        <v>27024.0</v>
      </c>
      <c r="AC405" s="23">
        <v>25755.0</v>
      </c>
      <c r="AD405" s="23">
        <v>19951.0</v>
      </c>
      <c r="AE405" s="23">
        <v>0.0</v>
      </c>
      <c r="AF405" s="23">
        <v>5804.0</v>
      </c>
      <c r="AG405" s="23">
        <v>0.0</v>
      </c>
      <c r="AH405" s="23">
        <v>0.0</v>
      </c>
      <c r="AI405" s="23">
        <v>275.8342</v>
      </c>
      <c r="AJ405" s="23">
        <v>223.7344</v>
      </c>
      <c r="AK405" s="23">
        <v>37.475</v>
      </c>
      <c r="AL405" s="23">
        <v>0.0</v>
      </c>
      <c r="AM405" s="23">
        <v>100000.0</v>
      </c>
      <c r="AN405" s="23">
        <v>20.0</v>
      </c>
      <c r="AO405" s="23">
        <v>6000.0</v>
      </c>
      <c r="AP405" s="23">
        <v>3600.0</v>
      </c>
      <c r="AQ405" s="23">
        <v>0.0</v>
      </c>
      <c r="AR405" s="23">
        <v>0.0</v>
      </c>
      <c r="AS405" s="23" t="s">
        <v>2623</v>
      </c>
      <c r="AT405" s="23" t="s">
        <v>2568</v>
      </c>
    </row>
    <row r="406">
      <c r="A406" s="23" t="str">
        <f t="shared" si="6"/>
        <v>OK</v>
      </c>
      <c r="B406" s="23" t="s">
        <v>103</v>
      </c>
      <c r="C406" s="23" t="s">
        <v>103</v>
      </c>
      <c r="D406" s="23">
        <v>1.0</v>
      </c>
      <c r="E406" s="23">
        <v>116.0</v>
      </c>
      <c r="F406" s="23">
        <v>20.0</v>
      </c>
      <c r="G406" s="23">
        <v>5.0</v>
      </c>
      <c r="H406" s="23">
        <v>25.0</v>
      </c>
      <c r="I406" s="29">
        <v>670607.0</v>
      </c>
      <c r="J406" s="23">
        <v>165360.141941</v>
      </c>
      <c r="K406" s="23">
        <v>75.341721</v>
      </c>
      <c r="L406" s="23">
        <v>2.0</v>
      </c>
      <c r="M406" s="23">
        <v>1.0</v>
      </c>
      <c r="N406" s="23">
        <v>9877.0</v>
      </c>
      <c r="O406" s="23">
        <v>3600.3895</v>
      </c>
      <c r="P406" s="23">
        <v>268.0</v>
      </c>
      <c r="Q406" s="23">
        <v>140.0</v>
      </c>
      <c r="R406" s="23">
        <v>516.0</v>
      </c>
      <c r="S406" s="23">
        <v>87.0</v>
      </c>
      <c r="T406" s="23">
        <v>0.0</v>
      </c>
      <c r="U406" s="23">
        <v>399.0</v>
      </c>
      <c r="V406" s="23">
        <v>0.0</v>
      </c>
      <c r="W406" s="23">
        <v>30.0</v>
      </c>
      <c r="X406" s="23">
        <v>0.28</v>
      </c>
      <c r="Y406" s="23">
        <v>0.0467</v>
      </c>
      <c r="Z406" s="23" t="s">
        <v>133</v>
      </c>
      <c r="AA406" s="23">
        <v>0.1577</v>
      </c>
      <c r="AB406" s="23">
        <v>23738.0</v>
      </c>
      <c r="AC406" s="23">
        <v>18088.0</v>
      </c>
      <c r="AD406" s="23">
        <v>10891.0</v>
      </c>
      <c r="AE406" s="23">
        <v>0.0</v>
      </c>
      <c r="AF406" s="23">
        <v>7197.0</v>
      </c>
      <c r="AG406" s="23">
        <v>0.0</v>
      </c>
      <c r="AH406" s="23">
        <v>0.0</v>
      </c>
      <c r="AI406" s="23">
        <v>270.6238</v>
      </c>
      <c r="AJ406" s="23">
        <v>220.5958</v>
      </c>
      <c r="AK406" s="23">
        <v>37.3781</v>
      </c>
      <c r="AL406" s="23">
        <v>0.0</v>
      </c>
      <c r="AM406" s="23">
        <v>100000.0</v>
      </c>
      <c r="AN406" s="23">
        <v>33.0</v>
      </c>
      <c r="AO406" s="23">
        <v>6000.0</v>
      </c>
      <c r="AP406" s="23">
        <v>3600.0</v>
      </c>
      <c r="AQ406" s="23">
        <v>0.0</v>
      </c>
      <c r="AR406" s="23">
        <v>0.0</v>
      </c>
      <c r="AS406" s="23" t="s">
        <v>2623</v>
      </c>
      <c r="AT406" s="23" t="s">
        <v>2518</v>
      </c>
    </row>
    <row r="407">
      <c r="A407" s="23" t="str">
        <f t="shared" si="6"/>
        <v>OK</v>
      </c>
      <c r="B407" s="23" t="s">
        <v>104</v>
      </c>
      <c r="C407" s="23" t="s">
        <v>104</v>
      </c>
      <c r="D407" s="23">
        <v>0.0</v>
      </c>
      <c r="E407" s="23">
        <v>116.0</v>
      </c>
      <c r="F407" s="23">
        <v>10.0</v>
      </c>
      <c r="G407" s="23">
        <v>5.0</v>
      </c>
      <c r="H407" s="23">
        <v>25.0</v>
      </c>
      <c r="I407" s="29" t="s">
        <v>134</v>
      </c>
      <c r="J407" s="23">
        <v>0.0</v>
      </c>
      <c r="K407" s="23" t="s">
        <v>134</v>
      </c>
      <c r="L407" s="23">
        <v>-1.0</v>
      </c>
      <c r="M407" s="23">
        <v>-1.0</v>
      </c>
      <c r="N407" s="23">
        <v>0.0</v>
      </c>
      <c r="O407" s="23">
        <v>0.0</v>
      </c>
      <c r="P407" s="23">
        <v>0.0</v>
      </c>
      <c r="Q407" s="23" t="s">
        <v>133</v>
      </c>
      <c r="R407" s="23" t="s">
        <v>133</v>
      </c>
      <c r="S407" s="23" t="s">
        <v>133</v>
      </c>
      <c r="T407" s="23" t="s">
        <v>133</v>
      </c>
      <c r="U407" s="23" t="s">
        <v>133</v>
      </c>
      <c r="V407" s="23" t="s">
        <v>133</v>
      </c>
      <c r="W407" s="23" t="s">
        <v>133</v>
      </c>
      <c r="X407" s="23" t="s">
        <v>133</v>
      </c>
      <c r="Y407" s="23" t="s">
        <v>133</v>
      </c>
      <c r="Z407" s="23" t="s">
        <v>133</v>
      </c>
      <c r="AA407" s="23" t="s">
        <v>133</v>
      </c>
      <c r="AB407" s="23" t="s">
        <v>133</v>
      </c>
      <c r="AC407" s="23" t="s">
        <v>133</v>
      </c>
      <c r="AD407" s="23" t="s">
        <v>133</v>
      </c>
      <c r="AE407" s="23" t="s">
        <v>133</v>
      </c>
      <c r="AF407" s="23" t="s">
        <v>133</v>
      </c>
      <c r="AG407" s="23" t="s">
        <v>133</v>
      </c>
      <c r="AH407" s="23" t="s">
        <v>133</v>
      </c>
      <c r="AI407" s="23" t="s">
        <v>133</v>
      </c>
      <c r="AJ407" s="23" t="s">
        <v>133</v>
      </c>
      <c r="AK407" s="23" t="s">
        <v>133</v>
      </c>
      <c r="AL407" s="23" t="s">
        <v>133</v>
      </c>
      <c r="AM407" s="23" t="s">
        <v>133</v>
      </c>
      <c r="AN407" s="23" t="s">
        <v>133</v>
      </c>
      <c r="AO407" s="23">
        <v>6000.0</v>
      </c>
      <c r="AP407" s="23">
        <v>3600.0</v>
      </c>
      <c r="AQ407" s="23">
        <v>0.0</v>
      </c>
      <c r="AR407" s="23">
        <v>0.0</v>
      </c>
      <c r="AS407" s="23" t="s">
        <v>2623</v>
      </c>
      <c r="AT407" s="23" t="s">
        <v>2620</v>
      </c>
    </row>
    <row r="408">
      <c r="A408" s="23"/>
      <c r="B408" s="23"/>
      <c r="I408" s="76"/>
    </row>
    <row r="409" ht="27.75" customHeight="1">
      <c r="A409" s="73" t="s">
        <v>141</v>
      </c>
      <c r="I409" s="76"/>
      <c r="K409" s="53"/>
      <c r="L409" s="53"/>
      <c r="M409" s="53"/>
      <c r="N409" s="53"/>
      <c r="O409" s="53"/>
      <c r="P409" s="53"/>
      <c r="Q409" s="53"/>
      <c r="R409" s="53"/>
      <c r="S409" s="53"/>
      <c r="T409" s="53"/>
      <c r="U409" s="53"/>
      <c r="V409" s="53"/>
      <c r="W409" s="53"/>
      <c r="X409" s="53"/>
      <c r="Y409" s="53"/>
      <c r="Z409" s="53"/>
      <c r="AA409" s="53"/>
      <c r="AB409" s="53"/>
      <c r="AC409" s="53"/>
      <c r="AD409" s="53"/>
      <c r="AE409" s="53"/>
      <c r="AF409" s="53"/>
      <c r="AG409" s="53"/>
      <c r="AH409" s="53"/>
      <c r="AI409" s="53"/>
      <c r="AJ409" s="53"/>
      <c r="AK409" s="53"/>
      <c r="AL409" s="53"/>
      <c r="AM409" s="53"/>
      <c r="AN409" s="53"/>
      <c r="AO409" s="53"/>
      <c r="AP409" s="53"/>
      <c r="AQ409" s="53"/>
      <c r="AR409" s="53"/>
      <c r="AS409" s="53"/>
      <c r="AT409" s="53"/>
    </row>
    <row r="410">
      <c r="A410" s="23"/>
      <c r="B410" s="23"/>
      <c r="C410" s="23" t="s">
        <v>11</v>
      </c>
      <c r="D410" s="23" t="s">
        <v>131</v>
      </c>
      <c r="E410" s="23" t="s">
        <v>127</v>
      </c>
      <c r="F410" s="23" t="s">
        <v>128</v>
      </c>
      <c r="G410" s="23" t="s">
        <v>12</v>
      </c>
      <c r="H410" s="23" t="s">
        <v>129</v>
      </c>
      <c r="I410" s="29" t="s">
        <v>17</v>
      </c>
      <c r="J410" s="23" t="s">
        <v>144</v>
      </c>
      <c r="K410" s="23" t="s">
        <v>19</v>
      </c>
      <c r="L410" s="23" t="s">
        <v>21</v>
      </c>
      <c r="M410" s="23" t="s">
        <v>145</v>
      </c>
      <c r="N410" s="23" t="s">
        <v>146</v>
      </c>
      <c r="O410" s="23" t="s">
        <v>147</v>
      </c>
      <c r="P410" s="23" t="s">
        <v>148</v>
      </c>
      <c r="Q410" s="23" t="s">
        <v>401</v>
      </c>
      <c r="R410" s="23" t="s">
        <v>402</v>
      </c>
      <c r="S410" s="23" t="s">
        <v>403</v>
      </c>
      <c r="T410" s="23" t="s">
        <v>404</v>
      </c>
      <c r="U410" s="23" t="s">
        <v>405</v>
      </c>
      <c r="V410" s="23" t="s">
        <v>406</v>
      </c>
      <c r="W410" s="23" t="s">
        <v>407</v>
      </c>
      <c r="X410" s="23" t="s">
        <v>408</v>
      </c>
      <c r="Y410" s="23" t="s">
        <v>409</v>
      </c>
      <c r="Z410" s="23" t="s">
        <v>410</v>
      </c>
      <c r="AA410" s="23" t="s">
        <v>411</v>
      </c>
      <c r="AB410" s="23" t="s">
        <v>412</v>
      </c>
      <c r="AC410" s="23" t="s">
        <v>413</v>
      </c>
      <c r="AD410" s="23" t="s">
        <v>414</v>
      </c>
      <c r="AE410" s="23" t="s">
        <v>415</v>
      </c>
      <c r="AF410" s="23" t="s">
        <v>416</v>
      </c>
      <c r="AG410" s="23" t="s">
        <v>417</v>
      </c>
      <c r="AH410" s="23" t="s">
        <v>418</v>
      </c>
      <c r="AI410" s="23" t="s">
        <v>419</v>
      </c>
      <c r="AJ410" s="23" t="s">
        <v>420</v>
      </c>
      <c r="AK410" s="23" t="s">
        <v>421</v>
      </c>
      <c r="AL410" s="23" t="s">
        <v>422</v>
      </c>
      <c r="AM410" s="23" t="s">
        <v>423</v>
      </c>
      <c r="AN410" s="23" t="s">
        <v>149</v>
      </c>
      <c r="AO410" s="23" t="s">
        <v>150</v>
      </c>
      <c r="AP410" s="23" t="s">
        <v>151</v>
      </c>
      <c r="AQ410" s="23" t="s">
        <v>152</v>
      </c>
      <c r="AR410" s="23" t="s">
        <v>153</v>
      </c>
      <c r="AS410" s="23" t="s">
        <v>154</v>
      </c>
      <c r="AT410" s="23" t="s">
        <v>155</v>
      </c>
    </row>
    <row r="411">
      <c r="A411" s="23" t="str">
        <f t="shared" ref="A411:A475" si="7">IF(B411=C411, "OK", "ERROR")</f>
        <v>OK</v>
      </c>
      <c r="B411" s="23" t="s">
        <v>26</v>
      </c>
      <c r="C411" s="23" t="s">
        <v>26</v>
      </c>
      <c r="D411" s="23">
        <v>1.0</v>
      </c>
      <c r="E411" s="23">
        <v>13.0</v>
      </c>
      <c r="F411" s="23">
        <v>30.0</v>
      </c>
      <c r="G411" s="23">
        <v>5.0</v>
      </c>
      <c r="H411" s="23">
        <v>50.0</v>
      </c>
      <c r="I411" s="29">
        <v>16500.0</v>
      </c>
      <c r="J411" s="23">
        <v>16500.0</v>
      </c>
      <c r="K411" s="23">
        <v>0.0</v>
      </c>
      <c r="L411" s="23">
        <v>1.0</v>
      </c>
      <c r="M411" s="23">
        <v>1.0</v>
      </c>
      <c r="N411" s="23">
        <v>0.0</v>
      </c>
      <c r="O411" s="23">
        <v>0.0207</v>
      </c>
      <c r="P411" s="23">
        <v>0.0</v>
      </c>
      <c r="Q411" s="23">
        <v>7.0</v>
      </c>
      <c r="R411" s="23">
        <v>13.0</v>
      </c>
      <c r="S411" s="23">
        <v>7.0</v>
      </c>
      <c r="T411" s="23">
        <v>0.0</v>
      </c>
      <c r="U411" s="23">
        <v>6.0</v>
      </c>
      <c r="V411" s="23">
        <v>0.0</v>
      </c>
      <c r="W411" s="23">
        <v>0.0</v>
      </c>
      <c r="X411" s="23">
        <v>5.0E-4</v>
      </c>
      <c r="Y411" s="23">
        <v>2.0E-4</v>
      </c>
      <c r="Z411" s="23" t="s">
        <v>133</v>
      </c>
      <c r="AA411" s="23">
        <v>2.0E-4</v>
      </c>
      <c r="AB411" s="23">
        <v>2.0</v>
      </c>
      <c r="AC411" s="23">
        <v>34.0</v>
      </c>
      <c r="AD411" s="23">
        <v>34.0</v>
      </c>
      <c r="AE411" s="23">
        <v>0.0</v>
      </c>
      <c r="AF411" s="23">
        <v>0.0</v>
      </c>
      <c r="AG411" s="23">
        <v>0.0</v>
      </c>
      <c r="AH411" s="23">
        <v>0.0</v>
      </c>
      <c r="AI411" s="23">
        <v>9.0E-4</v>
      </c>
      <c r="AJ411" s="23">
        <v>8.0E-4</v>
      </c>
      <c r="AK411" s="23">
        <v>1.0E-4</v>
      </c>
      <c r="AL411" s="23">
        <v>0.0</v>
      </c>
      <c r="AM411" s="23">
        <v>100000.0</v>
      </c>
      <c r="AN411" s="23">
        <v>2.0</v>
      </c>
      <c r="AO411" s="23">
        <v>6000.0</v>
      </c>
      <c r="AP411" s="23">
        <v>3600.0</v>
      </c>
      <c r="AQ411" s="23">
        <v>1.0</v>
      </c>
      <c r="AR411" s="23">
        <v>0.0</v>
      </c>
      <c r="AS411" s="23" t="s">
        <v>2644</v>
      </c>
      <c r="AT411" s="23" t="s">
        <v>2499</v>
      </c>
    </row>
    <row r="412">
      <c r="A412" s="23" t="str">
        <f t="shared" si="7"/>
        <v>OK</v>
      </c>
      <c r="B412" s="23" t="s">
        <v>28</v>
      </c>
      <c r="C412" s="23" t="s">
        <v>28</v>
      </c>
      <c r="D412" s="23">
        <v>1.0</v>
      </c>
      <c r="E412" s="23">
        <v>13.0</v>
      </c>
      <c r="F412" s="23">
        <v>20.0</v>
      </c>
      <c r="G412" s="23">
        <v>5.0</v>
      </c>
      <c r="H412" s="23">
        <v>50.0</v>
      </c>
      <c r="I412" s="29">
        <v>19700.0</v>
      </c>
      <c r="J412" s="23">
        <v>19700.0</v>
      </c>
      <c r="K412" s="23">
        <v>0.0</v>
      </c>
      <c r="L412" s="23">
        <v>1.0</v>
      </c>
      <c r="M412" s="23">
        <v>1.0</v>
      </c>
      <c r="N412" s="23">
        <v>551.0</v>
      </c>
      <c r="O412" s="23">
        <v>0.4026</v>
      </c>
      <c r="P412" s="23">
        <v>0.0</v>
      </c>
      <c r="Q412" s="23">
        <v>129.0</v>
      </c>
      <c r="R412" s="23">
        <v>190.0</v>
      </c>
      <c r="S412" s="23">
        <v>15.0</v>
      </c>
      <c r="T412" s="23">
        <v>0.0</v>
      </c>
      <c r="U412" s="23">
        <v>126.0</v>
      </c>
      <c r="V412" s="23">
        <v>0.0</v>
      </c>
      <c r="W412" s="23">
        <v>49.0</v>
      </c>
      <c r="X412" s="23">
        <v>0.0053</v>
      </c>
      <c r="Y412" s="23">
        <v>6.0E-4</v>
      </c>
      <c r="Z412" s="23" t="s">
        <v>133</v>
      </c>
      <c r="AA412" s="23">
        <v>0.003</v>
      </c>
      <c r="AB412" s="23">
        <v>634.0</v>
      </c>
      <c r="AC412" s="23">
        <v>31.0</v>
      </c>
      <c r="AD412" s="23">
        <v>25.0</v>
      </c>
      <c r="AE412" s="23">
        <v>0.0</v>
      </c>
      <c r="AF412" s="23">
        <v>6.0</v>
      </c>
      <c r="AG412" s="23">
        <v>0.0</v>
      </c>
      <c r="AH412" s="23">
        <v>0.0</v>
      </c>
      <c r="AI412" s="23">
        <v>0.1104</v>
      </c>
      <c r="AJ412" s="23">
        <v>0.0595</v>
      </c>
      <c r="AK412" s="23">
        <v>0.0436</v>
      </c>
      <c r="AL412" s="23">
        <v>0.0</v>
      </c>
      <c r="AM412" s="23">
        <v>100000.0</v>
      </c>
      <c r="AN412" s="23">
        <v>3.0</v>
      </c>
      <c r="AO412" s="23">
        <v>6000.0</v>
      </c>
      <c r="AP412" s="23">
        <v>3600.0</v>
      </c>
      <c r="AQ412" s="23">
        <v>1.0</v>
      </c>
      <c r="AR412" s="23">
        <v>0.0</v>
      </c>
      <c r="AS412" s="23" t="s">
        <v>2644</v>
      </c>
      <c r="AT412" s="23" t="s">
        <v>2499</v>
      </c>
    </row>
    <row r="413">
      <c r="A413" s="23" t="str">
        <f t="shared" si="7"/>
        <v>OK</v>
      </c>
      <c r="B413" s="23" t="s">
        <v>30</v>
      </c>
      <c r="C413" s="23" t="s">
        <v>30</v>
      </c>
      <c r="D413" s="23">
        <v>1.0</v>
      </c>
      <c r="E413" s="23">
        <v>13.0</v>
      </c>
      <c r="F413" s="23">
        <v>10.0</v>
      </c>
      <c r="G413" s="23">
        <v>5.0</v>
      </c>
      <c r="H413" s="23">
        <v>50.0</v>
      </c>
      <c r="I413" s="29">
        <v>30200.0</v>
      </c>
      <c r="J413" s="23">
        <v>30200.0</v>
      </c>
      <c r="K413" s="23">
        <v>0.0</v>
      </c>
      <c r="L413" s="23">
        <v>1.0</v>
      </c>
      <c r="M413" s="23">
        <v>1.0</v>
      </c>
      <c r="N413" s="23">
        <v>14356.0</v>
      </c>
      <c r="O413" s="23">
        <v>13.647</v>
      </c>
      <c r="P413" s="23">
        <v>84.0</v>
      </c>
      <c r="Q413" s="23">
        <v>311.0</v>
      </c>
      <c r="R413" s="23">
        <v>633.0</v>
      </c>
      <c r="S413" s="23">
        <v>14.0</v>
      </c>
      <c r="T413" s="23">
        <v>0.0</v>
      </c>
      <c r="U413" s="23">
        <v>458.0</v>
      </c>
      <c r="V413" s="23">
        <v>0.0</v>
      </c>
      <c r="W413" s="23">
        <v>161.0</v>
      </c>
      <c r="X413" s="23">
        <v>0.0185</v>
      </c>
      <c r="Y413" s="23">
        <v>0.0016</v>
      </c>
      <c r="Z413" s="23" t="s">
        <v>133</v>
      </c>
      <c r="AA413" s="23">
        <v>0.011</v>
      </c>
      <c r="AB413" s="23">
        <v>16347.0</v>
      </c>
      <c r="AC413" s="23">
        <v>171.0</v>
      </c>
      <c r="AD413" s="23">
        <v>45.0</v>
      </c>
      <c r="AE413" s="23">
        <v>0.0</v>
      </c>
      <c r="AF413" s="23">
        <v>126.0</v>
      </c>
      <c r="AG413" s="23">
        <v>0.0</v>
      </c>
      <c r="AH413" s="23">
        <v>0.0</v>
      </c>
      <c r="AI413" s="23">
        <v>2.7921</v>
      </c>
      <c r="AJ413" s="23">
        <v>1.4892</v>
      </c>
      <c r="AK413" s="23">
        <v>1.0987</v>
      </c>
      <c r="AL413" s="23">
        <v>0.0</v>
      </c>
      <c r="AM413" s="23">
        <v>100000.0</v>
      </c>
      <c r="AN413" s="23">
        <v>6.0</v>
      </c>
      <c r="AO413" s="23">
        <v>6000.0</v>
      </c>
      <c r="AP413" s="23">
        <v>3600.0</v>
      </c>
      <c r="AQ413" s="23">
        <v>1.0</v>
      </c>
      <c r="AR413" s="23">
        <v>0.0</v>
      </c>
      <c r="AS413" s="23" t="s">
        <v>2644</v>
      </c>
      <c r="AT413" s="23" t="s">
        <v>2500</v>
      </c>
    </row>
    <row r="414">
      <c r="A414" s="23" t="str">
        <f t="shared" si="7"/>
        <v>OK</v>
      </c>
      <c r="B414" s="23" t="s">
        <v>32</v>
      </c>
      <c r="C414" s="23" t="s">
        <v>32</v>
      </c>
      <c r="D414" s="23">
        <v>1.0</v>
      </c>
      <c r="E414" s="23">
        <v>14.0</v>
      </c>
      <c r="F414" s="23">
        <v>30.0</v>
      </c>
      <c r="G414" s="23">
        <v>5.0</v>
      </c>
      <c r="H414" s="23">
        <v>50.0</v>
      </c>
      <c r="I414" s="29">
        <v>23200.0</v>
      </c>
      <c r="J414" s="23">
        <v>23200.0</v>
      </c>
      <c r="K414" s="23">
        <v>0.0</v>
      </c>
      <c r="L414" s="23">
        <v>1.0</v>
      </c>
      <c r="M414" s="23">
        <v>1.0</v>
      </c>
      <c r="N414" s="23">
        <v>0.0</v>
      </c>
      <c r="O414" s="23">
        <v>0.0355</v>
      </c>
      <c r="P414" s="23">
        <v>0.0</v>
      </c>
      <c r="Q414" s="23">
        <v>10.0</v>
      </c>
      <c r="R414" s="23">
        <v>13.0</v>
      </c>
      <c r="S414" s="23">
        <v>9.0</v>
      </c>
      <c r="T414" s="23">
        <v>0.0</v>
      </c>
      <c r="U414" s="23">
        <v>4.0</v>
      </c>
      <c r="V414" s="23">
        <v>0.0</v>
      </c>
      <c r="W414" s="23">
        <v>0.0</v>
      </c>
      <c r="X414" s="23">
        <v>7.0E-4</v>
      </c>
      <c r="Y414" s="23">
        <v>3.0E-4</v>
      </c>
      <c r="Z414" s="23" t="s">
        <v>133</v>
      </c>
      <c r="AA414" s="23">
        <v>1.0E-4</v>
      </c>
      <c r="AB414" s="23">
        <v>4.0</v>
      </c>
      <c r="AC414" s="23">
        <v>42.0</v>
      </c>
      <c r="AD414" s="23">
        <v>40.0</v>
      </c>
      <c r="AE414" s="23">
        <v>0.0</v>
      </c>
      <c r="AF414" s="23">
        <v>2.0</v>
      </c>
      <c r="AG414" s="23">
        <v>0.0</v>
      </c>
      <c r="AH414" s="23">
        <v>0.0</v>
      </c>
      <c r="AI414" s="23">
        <v>0.002</v>
      </c>
      <c r="AJ414" s="23">
        <v>0.0016</v>
      </c>
      <c r="AK414" s="23">
        <v>4.0E-4</v>
      </c>
      <c r="AL414" s="23">
        <v>0.0</v>
      </c>
      <c r="AM414" s="23">
        <v>100000.0</v>
      </c>
      <c r="AN414" s="23">
        <v>2.0</v>
      </c>
      <c r="AO414" s="23">
        <v>6000.0</v>
      </c>
      <c r="AP414" s="23">
        <v>3600.0</v>
      </c>
      <c r="AQ414" s="23">
        <v>1.0</v>
      </c>
      <c r="AR414" s="23">
        <v>0.0</v>
      </c>
      <c r="AS414" s="23" t="s">
        <v>2644</v>
      </c>
      <c r="AT414" s="23" t="s">
        <v>2500</v>
      </c>
    </row>
    <row r="415">
      <c r="A415" s="23" t="str">
        <f t="shared" si="7"/>
        <v>OK</v>
      </c>
      <c r="B415" s="23" t="s">
        <v>34</v>
      </c>
      <c r="C415" s="23" t="s">
        <v>34</v>
      </c>
      <c r="D415" s="23">
        <v>1.0</v>
      </c>
      <c r="E415" s="23">
        <v>14.0</v>
      </c>
      <c r="F415" s="23">
        <v>20.0</v>
      </c>
      <c r="G415" s="23">
        <v>5.0</v>
      </c>
      <c r="H415" s="23">
        <v>50.0</v>
      </c>
      <c r="I415" s="29">
        <v>33700.0</v>
      </c>
      <c r="J415" s="23">
        <v>33700.0</v>
      </c>
      <c r="K415" s="23">
        <v>0.0</v>
      </c>
      <c r="L415" s="23">
        <v>1.0</v>
      </c>
      <c r="M415" s="23">
        <v>1.0</v>
      </c>
      <c r="N415" s="23">
        <v>166508.0</v>
      </c>
      <c r="O415" s="23">
        <v>655.8349</v>
      </c>
      <c r="P415" s="23">
        <v>48.0</v>
      </c>
      <c r="Q415" s="23">
        <v>4928.0</v>
      </c>
      <c r="R415" s="23">
        <v>5990.0</v>
      </c>
      <c r="S415" s="23">
        <v>46.0</v>
      </c>
      <c r="T415" s="23">
        <v>0.0</v>
      </c>
      <c r="U415" s="23">
        <v>1362.0</v>
      </c>
      <c r="V415" s="23">
        <v>0.0</v>
      </c>
      <c r="W415" s="23">
        <v>4582.0</v>
      </c>
      <c r="X415" s="23">
        <v>0.3294</v>
      </c>
      <c r="Y415" s="23">
        <v>0.024</v>
      </c>
      <c r="Z415" s="23" t="s">
        <v>133</v>
      </c>
      <c r="AA415" s="23">
        <v>0.1733</v>
      </c>
      <c r="AB415" s="23">
        <v>225318.0</v>
      </c>
      <c r="AC415" s="23">
        <v>333.0</v>
      </c>
      <c r="AD415" s="23">
        <v>205.0</v>
      </c>
      <c r="AE415" s="23">
        <v>0.0</v>
      </c>
      <c r="AF415" s="23">
        <v>128.0</v>
      </c>
      <c r="AG415" s="23">
        <v>0.0</v>
      </c>
      <c r="AH415" s="23">
        <v>0.0</v>
      </c>
      <c r="AI415" s="23">
        <v>51.8285</v>
      </c>
      <c r="AJ415" s="23">
        <v>28.7873</v>
      </c>
      <c r="AK415" s="23">
        <v>18.9357</v>
      </c>
      <c r="AL415" s="23">
        <v>0.0</v>
      </c>
      <c r="AM415" s="23">
        <v>100000.0</v>
      </c>
      <c r="AN415" s="23">
        <v>3.0</v>
      </c>
      <c r="AO415" s="23">
        <v>6000.0</v>
      </c>
      <c r="AP415" s="23">
        <v>3600.0</v>
      </c>
      <c r="AQ415" s="23">
        <v>1.0</v>
      </c>
      <c r="AR415" s="23">
        <v>0.0</v>
      </c>
      <c r="AS415" s="23" t="s">
        <v>2644</v>
      </c>
      <c r="AT415" s="23" t="s">
        <v>2645</v>
      </c>
    </row>
    <row r="416">
      <c r="A416" s="23" t="str">
        <f t="shared" si="7"/>
        <v>OK</v>
      </c>
      <c r="B416" s="23" t="s">
        <v>36</v>
      </c>
      <c r="C416" s="23" t="s">
        <v>36</v>
      </c>
      <c r="D416" s="23">
        <v>0.0</v>
      </c>
      <c r="E416" s="23">
        <v>14.0</v>
      </c>
      <c r="F416" s="23">
        <v>10.0</v>
      </c>
      <c r="G416" s="23">
        <v>5.0</v>
      </c>
      <c r="H416" s="23">
        <v>50.0</v>
      </c>
      <c r="I416" s="29" t="s">
        <v>134</v>
      </c>
      <c r="J416" s="23">
        <v>0.0</v>
      </c>
      <c r="K416" s="23" t="s">
        <v>134</v>
      </c>
      <c r="L416" s="23">
        <v>-1.0</v>
      </c>
      <c r="M416" s="23">
        <v>-1.0</v>
      </c>
      <c r="N416" s="23">
        <v>0.0</v>
      </c>
      <c r="O416" s="23">
        <v>0.0</v>
      </c>
      <c r="P416" s="23">
        <v>0.0</v>
      </c>
      <c r="Q416" s="23" t="s">
        <v>133</v>
      </c>
      <c r="R416" s="23" t="s">
        <v>133</v>
      </c>
      <c r="S416" s="23" t="s">
        <v>133</v>
      </c>
      <c r="T416" s="23" t="s">
        <v>133</v>
      </c>
      <c r="U416" s="23" t="s">
        <v>133</v>
      </c>
      <c r="V416" s="23" t="s">
        <v>133</v>
      </c>
      <c r="W416" s="23" t="s">
        <v>133</v>
      </c>
      <c r="X416" s="23" t="s">
        <v>133</v>
      </c>
      <c r="Y416" s="23" t="s">
        <v>133</v>
      </c>
      <c r="Z416" s="23" t="s">
        <v>133</v>
      </c>
      <c r="AA416" s="23" t="s">
        <v>133</v>
      </c>
      <c r="AB416" s="23" t="s">
        <v>133</v>
      </c>
      <c r="AC416" s="23" t="s">
        <v>133</v>
      </c>
      <c r="AD416" s="23" t="s">
        <v>133</v>
      </c>
      <c r="AE416" s="23" t="s">
        <v>133</v>
      </c>
      <c r="AF416" s="23" t="s">
        <v>133</v>
      </c>
      <c r="AG416" s="23" t="s">
        <v>133</v>
      </c>
      <c r="AH416" s="23" t="s">
        <v>133</v>
      </c>
      <c r="AI416" s="23" t="s">
        <v>133</v>
      </c>
      <c r="AJ416" s="23" t="s">
        <v>133</v>
      </c>
      <c r="AK416" s="23" t="s">
        <v>133</v>
      </c>
      <c r="AL416" s="23" t="s">
        <v>133</v>
      </c>
      <c r="AM416" s="23" t="s">
        <v>133</v>
      </c>
      <c r="AN416" s="23" t="s">
        <v>133</v>
      </c>
      <c r="AO416" s="23">
        <v>6000.0</v>
      </c>
      <c r="AP416" s="23">
        <v>3600.0</v>
      </c>
      <c r="AQ416" s="23">
        <v>1.0</v>
      </c>
      <c r="AR416" s="23">
        <v>0.0</v>
      </c>
      <c r="AS416" s="23" t="s">
        <v>2644</v>
      </c>
      <c r="AT416" s="23" t="s">
        <v>2501</v>
      </c>
    </row>
    <row r="417">
      <c r="A417" s="23" t="str">
        <f t="shared" si="7"/>
        <v>OK</v>
      </c>
      <c r="B417" s="23" t="s">
        <v>38</v>
      </c>
      <c r="C417" s="23" t="s">
        <v>38</v>
      </c>
      <c r="D417" s="23">
        <v>1.0</v>
      </c>
      <c r="E417" s="23">
        <v>15.0</v>
      </c>
      <c r="F417" s="23">
        <v>30.0</v>
      </c>
      <c r="G417" s="23">
        <v>5.0</v>
      </c>
      <c r="H417" s="23">
        <v>50.0</v>
      </c>
      <c r="I417" s="29">
        <v>13900.0</v>
      </c>
      <c r="J417" s="23">
        <v>13900.0</v>
      </c>
      <c r="K417" s="23">
        <v>0.0</v>
      </c>
      <c r="L417" s="23">
        <v>1.0</v>
      </c>
      <c r="M417" s="23">
        <v>1.0</v>
      </c>
      <c r="N417" s="23">
        <v>3001.0</v>
      </c>
      <c r="O417" s="23">
        <v>2.5266</v>
      </c>
      <c r="P417" s="23">
        <v>0.0</v>
      </c>
      <c r="Q417" s="23">
        <v>689.0</v>
      </c>
      <c r="R417" s="23">
        <v>713.0</v>
      </c>
      <c r="S417" s="23">
        <v>77.0</v>
      </c>
      <c r="T417" s="23">
        <v>0.0</v>
      </c>
      <c r="U417" s="23">
        <v>47.0</v>
      </c>
      <c r="V417" s="23">
        <v>0.0</v>
      </c>
      <c r="W417" s="23">
        <v>589.0</v>
      </c>
      <c r="X417" s="23">
        <v>0.0293</v>
      </c>
      <c r="Y417" s="23">
        <v>0.0037</v>
      </c>
      <c r="Z417" s="23" t="s">
        <v>133</v>
      </c>
      <c r="AA417" s="23">
        <v>0.0135</v>
      </c>
      <c r="AB417" s="23">
        <v>3280.0</v>
      </c>
      <c r="AC417" s="23">
        <v>356.0</v>
      </c>
      <c r="AD417" s="23">
        <v>356.0</v>
      </c>
      <c r="AE417" s="23">
        <v>0.0</v>
      </c>
      <c r="AF417" s="23">
        <v>0.0</v>
      </c>
      <c r="AG417" s="23">
        <v>0.0</v>
      </c>
      <c r="AH417" s="23">
        <v>0.0</v>
      </c>
      <c r="AI417" s="23">
        <v>0.6292</v>
      </c>
      <c r="AJ417" s="23">
        <v>0.3316</v>
      </c>
      <c r="AK417" s="23">
        <v>0.2541</v>
      </c>
      <c r="AL417" s="23">
        <v>0.0</v>
      </c>
      <c r="AM417" s="23">
        <v>100000.0</v>
      </c>
      <c r="AN417" s="23">
        <v>3.0</v>
      </c>
      <c r="AO417" s="23">
        <v>6000.0</v>
      </c>
      <c r="AP417" s="23">
        <v>3600.0</v>
      </c>
      <c r="AQ417" s="23">
        <v>1.0</v>
      </c>
      <c r="AR417" s="23">
        <v>0.0</v>
      </c>
      <c r="AS417" s="23" t="s">
        <v>2644</v>
      </c>
      <c r="AT417" s="23" t="s">
        <v>2501</v>
      </c>
    </row>
    <row r="418">
      <c r="A418" s="23" t="str">
        <f t="shared" si="7"/>
        <v>OK</v>
      </c>
      <c r="B418" s="23" t="s">
        <v>40</v>
      </c>
      <c r="C418" s="23" t="s">
        <v>40</v>
      </c>
      <c r="D418" s="23">
        <v>1.0</v>
      </c>
      <c r="E418" s="23">
        <v>15.0</v>
      </c>
      <c r="F418" s="23">
        <v>20.0</v>
      </c>
      <c r="G418" s="23">
        <v>5.0</v>
      </c>
      <c r="H418" s="23">
        <v>50.0</v>
      </c>
      <c r="I418" s="29">
        <v>16200.0</v>
      </c>
      <c r="J418" s="23">
        <v>16200.0</v>
      </c>
      <c r="K418" s="23">
        <v>0.0</v>
      </c>
      <c r="L418" s="23">
        <v>1.0</v>
      </c>
      <c r="M418" s="23">
        <v>1.0</v>
      </c>
      <c r="N418" s="23">
        <v>109254.0</v>
      </c>
      <c r="O418" s="23">
        <v>202.4686</v>
      </c>
      <c r="P418" s="23">
        <v>56.0</v>
      </c>
      <c r="Q418" s="23">
        <v>1314.0</v>
      </c>
      <c r="R418" s="23">
        <v>2250.0</v>
      </c>
      <c r="S418" s="23">
        <v>80.0</v>
      </c>
      <c r="T418" s="23">
        <v>0.0</v>
      </c>
      <c r="U418" s="23">
        <v>788.0</v>
      </c>
      <c r="V418" s="23">
        <v>0.0</v>
      </c>
      <c r="W418" s="23">
        <v>1382.0</v>
      </c>
      <c r="X418" s="23">
        <v>0.0823</v>
      </c>
      <c r="Y418" s="23">
        <v>0.0076</v>
      </c>
      <c r="Z418" s="23" t="s">
        <v>133</v>
      </c>
      <c r="AA418" s="23">
        <v>0.0452</v>
      </c>
      <c r="AB418" s="23">
        <v>130351.0</v>
      </c>
      <c r="AC418" s="23">
        <v>646.0</v>
      </c>
      <c r="AD418" s="23">
        <v>579.0</v>
      </c>
      <c r="AE418" s="23">
        <v>0.0</v>
      </c>
      <c r="AF418" s="23">
        <v>67.0</v>
      </c>
      <c r="AG418" s="23">
        <v>0.0</v>
      </c>
      <c r="AH418" s="23">
        <v>0.0</v>
      </c>
      <c r="AI418" s="23">
        <v>33.1023</v>
      </c>
      <c r="AJ418" s="23">
        <v>18.682</v>
      </c>
      <c r="AK418" s="23">
        <v>12.2287</v>
      </c>
      <c r="AL418" s="23">
        <v>0.0</v>
      </c>
      <c r="AM418" s="23">
        <v>100000.0</v>
      </c>
      <c r="AN418" s="23">
        <v>5.0</v>
      </c>
      <c r="AO418" s="23">
        <v>6000.0</v>
      </c>
      <c r="AP418" s="23">
        <v>3600.0</v>
      </c>
      <c r="AQ418" s="23">
        <v>1.0</v>
      </c>
      <c r="AR418" s="23">
        <v>0.0</v>
      </c>
      <c r="AS418" s="23" t="s">
        <v>2644</v>
      </c>
      <c r="AT418" s="23" t="s">
        <v>2646</v>
      </c>
    </row>
    <row r="419">
      <c r="A419" s="23" t="str">
        <f t="shared" si="7"/>
        <v>OK</v>
      </c>
      <c r="B419" s="23" t="s">
        <v>42</v>
      </c>
      <c r="C419" s="23" t="s">
        <v>42</v>
      </c>
      <c r="D419" s="23">
        <v>0.0</v>
      </c>
      <c r="E419" s="23">
        <v>15.0</v>
      </c>
      <c r="F419" s="23">
        <v>12.0</v>
      </c>
      <c r="G419" s="23">
        <v>5.0</v>
      </c>
      <c r="H419" s="23">
        <v>50.0</v>
      </c>
      <c r="I419" s="29" t="s">
        <v>134</v>
      </c>
      <c r="J419" s="23">
        <v>0.0</v>
      </c>
      <c r="K419" s="23" t="s">
        <v>134</v>
      </c>
      <c r="L419" s="23">
        <v>-1.0</v>
      </c>
      <c r="M419" s="23">
        <v>-1.0</v>
      </c>
      <c r="N419" s="23">
        <v>0.0</v>
      </c>
      <c r="O419" s="23">
        <v>0.0</v>
      </c>
      <c r="P419" s="23">
        <v>0.0</v>
      </c>
      <c r="Q419" s="23" t="s">
        <v>133</v>
      </c>
      <c r="R419" s="23" t="s">
        <v>133</v>
      </c>
      <c r="S419" s="23" t="s">
        <v>133</v>
      </c>
      <c r="T419" s="23" t="s">
        <v>133</v>
      </c>
      <c r="U419" s="23" t="s">
        <v>133</v>
      </c>
      <c r="V419" s="23" t="s">
        <v>133</v>
      </c>
      <c r="W419" s="23" t="s">
        <v>133</v>
      </c>
      <c r="X419" s="23" t="s">
        <v>133</v>
      </c>
      <c r="Y419" s="23" t="s">
        <v>133</v>
      </c>
      <c r="Z419" s="23" t="s">
        <v>133</v>
      </c>
      <c r="AA419" s="23" t="s">
        <v>133</v>
      </c>
      <c r="AB419" s="23" t="s">
        <v>133</v>
      </c>
      <c r="AC419" s="23" t="s">
        <v>133</v>
      </c>
      <c r="AD419" s="23" t="s">
        <v>133</v>
      </c>
      <c r="AE419" s="23" t="s">
        <v>133</v>
      </c>
      <c r="AF419" s="23" t="s">
        <v>133</v>
      </c>
      <c r="AG419" s="23" t="s">
        <v>133</v>
      </c>
      <c r="AH419" s="23" t="s">
        <v>133</v>
      </c>
      <c r="AI419" s="23" t="s">
        <v>133</v>
      </c>
      <c r="AJ419" s="23" t="s">
        <v>133</v>
      </c>
      <c r="AK419" s="23" t="s">
        <v>133</v>
      </c>
      <c r="AL419" s="23" t="s">
        <v>133</v>
      </c>
      <c r="AM419" s="23" t="s">
        <v>133</v>
      </c>
      <c r="AN419" s="23" t="s">
        <v>133</v>
      </c>
      <c r="AO419" s="23">
        <v>6000.0</v>
      </c>
      <c r="AP419" s="23">
        <v>3600.0</v>
      </c>
      <c r="AQ419" s="23">
        <v>1.0</v>
      </c>
      <c r="AR419" s="23">
        <v>0.0</v>
      </c>
      <c r="AS419" s="23" t="s">
        <v>2644</v>
      </c>
      <c r="AT419" s="23" t="s">
        <v>2499</v>
      </c>
    </row>
    <row r="420">
      <c r="A420" s="23" t="str">
        <f t="shared" si="7"/>
        <v>OK</v>
      </c>
      <c r="B420" s="23" t="s">
        <v>44</v>
      </c>
      <c r="C420" s="23" t="s">
        <v>44</v>
      </c>
      <c r="D420" s="23">
        <v>1.0</v>
      </c>
      <c r="E420" s="23">
        <v>15.0</v>
      </c>
      <c r="F420" s="23">
        <v>30.0</v>
      </c>
      <c r="G420" s="23">
        <v>5.0</v>
      </c>
      <c r="H420" s="23">
        <v>50.0</v>
      </c>
      <c r="I420" s="29">
        <v>30500.0</v>
      </c>
      <c r="J420" s="23">
        <v>30500.0</v>
      </c>
      <c r="K420" s="23">
        <v>0.0</v>
      </c>
      <c r="L420" s="23">
        <v>1.0</v>
      </c>
      <c r="M420" s="23">
        <v>1.0</v>
      </c>
      <c r="N420" s="23">
        <v>1506.0</v>
      </c>
      <c r="O420" s="23">
        <v>1.1889</v>
      </c>
      <c r="P420" s="23">
        <v>0.0</v>
      </c>
      <c r="Q420" s="23">
        <v>433.0</v>
      </c>
      <c r="R420" s="23">
        <v>439.0</v>
      </c>
      <c r="S420" s="23">
        <v>45.0</v>
      </c>
      <c r="T420" s="23">
        <v>0.0</v>
      </c>
      <c r="U420" s="23">
        <v>13.0</v>
      </c>
      <c r="V420" s="23">
        <v>0.0</v>
      </c>
      <c r="W420" s="23">
        <v>381.0</v>
      </c>
      <c r="X420" s="23">
        <v>0.0189</v>
      </c>
      <c r="Y420" s="23">
        <v>0.0018</v>
      </c>
      <c r="Z420" s="23" t="s">
        <v>133</v>
      </c>
      <c r="AA420" s="23">
        <v>0.0103</v>
      </c>
      <c r="AB420" s="23">
        <v>1629.0</v>
      </c>
      <c r="AC420" s="23">
        <v>432.0</v>
      </c>
      <c r="AD420" s="23">
        <v>432.0</v>
      </c>
      <c r="AE420" s="23">
        <v>0.0</v>
      </c>
      <c r="AF420" s="23">
        <v>0.0</v>
      </c>
      <c r="AG420" s="23">
        <v>0.0</v>
      </c>
      <c r="AH420" s="23">
        <v>0.0</v>
      </c>
      <c r="AI420" s="23">
        <v>0.3068</v>
      </c>
      <c r="AJ420" s="23">
        <v>0.1615</v>
      </c>
      <c r="AK420" s="23">
        <v>0.1239</v>
      </c>
      <c r="AL420" s="23">
        <v>0.0</v>
      </c>
      <c r="AM420" s="23">
        <v>100000.0</v>
      </c>
      <c r="AN420" s="23">
        <v>1.0</v>
      </c>
      <c r="AO420" s="23">
        <v>6000.0</v>
      </c>
      <c r="AP420" s="23">
        <v>3600.0</v>
      </c>
      <c r="AQ420" s="23">
        <v>1.0</v>
      </c>
      <c r="AR420" s="23">
        <v>0.0</v>
      </c>
      <c r="AS420" s="23" t="s">
        <v>2644</v>
      </c>
      <c r="AT420" s="23" t="s">
        <v>2499</v>
      </c>
    </row>
    <row r="421">
      <c r="A421" s="23" t="str">
        <f t="shared" si="7"/>
        <v>OK</v>
      </c>
      <c r="B421" s="23" t="s">
        <v>47</v>
      </c>
      <c r="C421" s="23" t="s">
        <v>47</v>
      </c>
      <c r="D421" s="23">
        <v>1.0</v>
      </c>
      <c r="E421" s="23">
        <v>15.0</v>
      </c>
      <c r="F421" s="23">
        <v>20.0</v>
      </c>
      <c r="G421" s="23">
        <v>5.0</v>
      </c>
      <c r="H421" s="23">
        <v>50.0</v>
      </c>
      <c r="I421" s="29">
        <v>34400.0</v>
      </c>
      <c r="J421" s="23">
        <v>34400.0</v>
      </c>
      <c r="K421" s="23">
        <v>0.0</v>
      </c>
      <c r="L421" s="23">
        <v>1.0</v>
      </c>
      <c r="M421" s="23">
        <v>1.0</v>
      </c>
      <c r="N421" s="23">
        <v>23069.0</v>
      </c>
      <c r="O421" s="23">
        <v>42.3</v>
      </c>
      <c r="P421" s="23">
        <v>0.0</v>
      </c>
      <c r="Q421" s="23">
        <v>2295.0</v>
      </c>
      <c r="R421" s="23">
        <v>2774.0</v>
      </c>
      <c r="S421" s="23">
        <v>58.0</v>
      </c>
      <c r="T421" s="23">
        <v>0.0</v>
      </c>
      <c r="U421" s="23">
        <v>573.0</v>
      </c>
      <c r="V421" s="23">
        <v>0.0</v>
      </c>
      <c r="W421" s="23">
        <v>2143.0</v>
      </c>
      <c r="X421" s="23">
        <v>0.1282</v>
      </c>
      <c r="Y421" s="23">
        <v>0.0092</v>
      </c>
      <c r="Z421" s="23" t="s">
        <v>133</v>
      </c>
      <c r="AA421" s="23">
        <v>0.0668</v>
      </c>
      <c r="AB421" s="23">
        <v>24793.0</v>
      </c>
      <c r="AC421" s="23">
        <v>538.0</v>
      </c>
      <c r="AD421" s="23">
        <v>528.0</v>
      </c>
      <c r="AE421" s="23">
        <v>0.0</v>
      </c>
      <c r="AF421" s="23">
        <v>10.0</v>
      </c>
      <c r="AG421" s="23">
        <v>0.0</v>
      </c>
      <c r="AH421" s="23">
        <v>0.0</v>
      </c>
      <c r="AI421" s="23">
        <v>5.183</v>
      </c>
      <c r="AJ421" s="23">
        <v>2.8141</v>
      </c>
      <c r="AK421" s="23">
        <v>1.9863</v>
      </c>
      <c r="AL421" s="23">
        <v>0.0</v>
      </c>
      <c r="AM421" s="23">
        <v>100000.0</v>
      </c>
      <c r="AN421" s="23">
        <v>3.0</v>
      </c>
      <c r="AO421" s="23">
        <v>6000.0</v>
      </c>
      <c r="AP421" s="23">
        <v>3600.0</v>
      </c>
      <c r="AQ421" s="23">
        <v>1.0</v>
      </c>
      <c r="AR421" s="23">
        <v>0.0</v>
      </c>
      <c r="AS421" s="23" t="s">
        <v>2644</v>
      </c>
      <c r="AT421" s="23" t="s">
        <v>2500</v>
      </c>
    </row>
    <row r="422">
      <c r="A422" s="23" t="str">
        <f t="shared" si="7"/>
        <v>OK</v>
      </c>
      <c r="B422" s="23" t="s">
        <v>50</v>
      </c>
      <c r="C422" s="23" t="s">
        <v>50</v>
      </c>
      <c r="D422" s="23">
        <v>1.0</v>
      </c>
      <c r="E422" s="23">
        <v>15.0</v>
      </c>
      <c r="F422" s="23">
        <v>10.0</v>
      </c>
      <c r="G422" s="23">
        <v>5.0</v>
      </c>
      <c r="H422" s="23">
        <v>50.0</v>
      </c>
      <c r="I422" s="29">
        <v>47300.0</v>
      </c>
      <c r="J422" s="23">
        <v>43650.0</v>
      </c>
      <c r="K422" s="23">
        <v>7.716702</v>
      </c>
      <c r="L422" s="23">
        <v>2.0</v>
      </c>
      <c r="M422" s="23">
        <v>1.0</v>
      </c>
      <c r="N422" s="23">
        <v>734106.0</v>
      </c>
      <c r="O422" s="23">
        <v>3600.0037</v>
      </c>
      <c r="P422" s="23">
        <v>96.0</v>
      </c>
      <c r="Q422" s="23">
        <v>2560.0</v>
      </c>
      <c r="R422" s="23">
        <v>4660.0</v>
      </c>
      <c r="S422" s="23">
        <v>36.0</v>
      </c>
      <c r="T422" s="23">
        <v>0.0</v>
      </c>
      <c r="U422" s="23">
        <v>2728.0</v>
      </c>
      <c r="V422" s="23">
        <v>0.0</v>
      </c>
      <c r="W422" s="23">
        <v>1896.0</v>
      </c>
      <c r="X422" s="23">
        <v>0.2057</v>
      </c>
      <c r="Y422" s="23">
        <v>0.015</v>
      </c>
      <c r="Z422" s="23" t="s">
        <v>133</v>
      </c>
      <c r="AA422" s="23">
        <v>0.1143</v>
      </c>
      <c r="AB422" s="23">
        <v>1143044.0</v>
      </c>
      <c r="AC422" s="23">
        <v>1327.0</v>
      </c>
      <c r="AD422" s="23">
        <v>251.0</v>
      </c>
      <c r="AE422" s="23">
        <v>0.0</v>
      </c>
      <c r="AF422" s="23">
        <v>1076.0</v>
      </c>
      <c r="AG422" s="23">
        <v>0.0</v>
      </c>
      <c r="AH422" s="23">
        <v>0.0</v>
      </c>
      <c r="AI422" s="23">
        <v>298.5783</v>
      </c>
      <c r="AJ422" s="23">
        <v>171.8231</v>
      </c>
      <c r="AK422" s="23">
        <v>102.9467</v>
      </c>
      <c r="AL422" s="23">
        <v>0.0</v>
      </c>
      <c r="AM422" s="23">
        <v>100000.0</v>
      </c>
      <c r="AN422" s="23">
        <v>6.0</v>
      </c>
      <c r="AO422" s="23">
        <v>6000.0</v>
      </c>
      <c r="AP422" s="23">
        <v>3600.0</v>
      </c>
      <c r="AQ422" s="23">
        <v>1.0</v>
      </c>
      <c r="AR422" s="23">
        <v>0.0</v>
      </c>
      <c r="AS422" s="23" t="s">
        <v>2644</v>
      </c>
      <c r="AT422" s="23" t="s">
        <v>2647</v>
      </c>
    </row>
    <row r="423">
      <c r="A423" s="23" t="str">
        <f t="shared" si="7"/>
        <v>OK</v>
      </c>
      <c r="B423" s="23" t="s">
        <v>52</v>
      </c>
      <c r="C423" s="23" t="s">
        <v>52</v>
      </c>
      <c r="D423" s="23">
        <v>1.0</v>
      </c>
      <c r="E423" s="23">
        <v>18.0</v>
      </c>
      <c r="F423" s="23">
        <v>30.0</v>
      </c>
      <c r="G423" s="23">
        <v>5.0</v>
      </c>
      <c r="H423" s="23">
        <v>50.0</v>
      </c>
      <c r="I423" s="29">
        <v>29400.0</v>
      </c>
      <c r="J423" s="23">
        <v>29400.0</v>
      </c>
      <c r="K423" s="23">
        <v>0.0</v>
      </c>
      <c r="L423" s="23">
        <v>1.0</v>
      </c>
      <c r="M423" s="23">
        <v>1.0</v>
      </c>
      <c r="N423" s="23">
        <v>77.0</v>
      </c>
      <c r="O423" s="23">
        <v>0.1442</v>
      </c>
      <c r="P423" s="23">
        <v>0.0</v>
      </c>
      <c r="Q423" s="23">
        <v>46.0</v>
      </c>
      <c r="R423" s="23">
        <v>48.0</v>
      </c>
      <c r="S423" s="23">
        <v>19.0</v>
      </c>
      <c r="T423" s="23">
        <v>0.0</v>
      </c>
      <c r="U423" s="23">
        <v>2.0</v>
      </c>
      <c r="V423" s="23">
        <v>0.0</v>
      </c>
      <c r="W423" s="23">
        <v>27.0</v>
      </c>
      <c r="X423" s="23">
        <v>0.0025</v>
      </c>
      <c r="Y423" s="23">
        <v>6.0E-4</v>
      </c>
      <c r="Z423" s="23" t="s">
        <v>133</v>
      </c>
      <c r="AA423" s="23">
        <v>0.001</v>
      </c>
      <c r="AB423" s="23">
        <v>106.0</v>
      </c>
      <c r="AC423" s="23">
        <v>94.0</v>
      </c>
      <c r="AD423" s="23">
        <v>94.0</v>
      </c>
      <c r="AE423" s="23">
        <v>0.0</v>
      </c>
      <c r="AF423" s="23">
        <v>0.0</v>
      </c>
      <c r="AG423" s="23">
        <v>0.0</v>
      </c>
      <c r="AH423" s="23">
        <v>0.0</v>
      </c>
      <c r="AI423" s="23">
        <v>0.0282</v>
      </c>
      <c r="AJ423" s="23">
        <v>0.0161</v>
      </c>
      <c r="AK423" s="23">
        <v>0.0101</v>
      </c>
      <c r="AL423" s="23">
        <v>0.0</v>
      </c>
      <c r="AM423" s="23">
        <v>100000.0</v>
      </c>
      <c r="AN423" s="23">
        <v>1.0</v>
      </c>
      <c r="AO423" s="23">
        <v>6000.0</v>
      </c>
      <c r="AP423" s="23">
        <v>3600.0</v>
      </c>
      <c r="AQ423" s="23">
        <v>1.0</v>
      </c>
      <c r="AR423" s="23">
        <v>0.0</v>
      </c>
      <c r="AS423" s="23" t="s">
        <v>2644</v>
      </c>
      <c r="AT423" s="23" t="s">
        <v>2499</v>
      </c>
    </row>
    <row r="424">
      <c r="A424" s="23" t="str">
        <f t="shared" si="7"/>
        <v>OK</v>
      </c>
      <c r="B424" s="23" t="s">
        <v>53</v>
      </c>
      <c r="C424" s="23" t="s">
        <v>53</v>
      </c>
      <c r="D424" s="23">
        <v>1.0</v>
      </c>
      <c r="E424" s="23">
        <v>18.0</v>
      </c>
      <c r="F424" s="23">
        <v>20.0</v>
      </c>
      <c r="G424" s="23">
        <v>5.0</v>
      </c>
      <c r="H424" s="23">
        <v>50.0</v>
      </c>
      <c r="I424" s="29">
        <v>31840.0</v>
      </c>
      <c r="J424" s="23">
        <v>31840.0</v>
      </c>
      <c r="K424" s="23">
        <v>0.0</v>
      </c>
      <c r="L424" s="23">
        <v>1.0</v>
      </c>
      <c r="M424" s="23">
        <v>1.0</v>
      </c>
      <c r="N424" s="23">
        <v>423.0</v>
      </c>
      <c r="O424" s="23">
        <v>0.5823</v>
      </c>
      <c r="P424" s="23">
        <v>0.0</v>
      </c>
      <c r="Q424" s="23">
        <v>131.0</v>
      </c>
      <c r="R424" s="23">
        <v>155.0</v>
      </c>
      <c r="S424" s="23">
        <v>15.0</v>
      </c>
      <c r="T424" s="23">
        <v>0.0</v>
      </c>
      <c r="U424" s="23">
        <v>33.0</v>
      </c>
      <c r="V424" s="23">
        <v>0.0</v>
      </c>
      <c r="W424" s="23">
        <v>107.0</v>
      </c>
      <c r="X424" s="23">
        <v>0.0084</v>
      </c>
      <c r="Y424" s="23">
        <v>0.001</v>
      </c>
      <c r="Z424" s="23" t="s">
        <v>133</v>
      </c>
      <c r="AA424" s="23">
        <v>0.004</v>
      </c>
      <c r="AB424" s="23">
        <v>586.0</v>
      </c>
      <c r="AC424" s="23">
        <v>129.0</v>
      </c>
      <c r="AD424" s="23">
        <v>127.0</v>
      </c>
      <c r="AE424" s="23">
        <v>0.0</v>
      </c>
      <c r="AF424" s="23">
        <v>2.0</v>
      </c>
      <c r="AG424" s="23">
        <v>0.0</v>
      </c>
      <c r="AH424" s="23">
        <v>0.0</v>
      </c>
      <c r="AI424" s="23">
        <v>0.1717</v>
      </c>
      <c r="AJ424" s="23">
        <v>0.0976</v>
      </c>
      <c r="AK424" s="23">
        <v>0.0617</v>
      </c>
      <c r="AL424" s="23">
        <v>0.0</v>
      </c>
      <c r="AM424" s="23">
        <v>100000.0</v>
      </c>
      <c r="AN424" s="23">
        <v>2.0</v>
      </c>
      <c r="AO424" s="23">
        <v>6000.0</v>
      </c>
      <c r="AP424" s="23">
        <v>3600.0</v>
      </c>
      <c r="AQ424" s="23">
        <v>1.0</v>
      </c>
      <c r="AR424" s="23">
        <v>0.0</v>
      </c>
      <c r="AS424" s="23" t="s">
        <v>2644</v>
      </c>
      <c r="AT424" s="23" t="s">
        <v>2500</v>
      </c>
    </row>
    <row r="425">
      <c r="A425" s="23" t="str">
        <f t="shared" si="7"/>
        <v>OK</v>
      </c>
      <c r="B425" s="23" t="s">
        <v>54</v>
      </c>
      <c r="C425" s="23" t="s">
        <v>54</v>
      </c>
      <c r="D425" s="23">
        <v>1.0</v>
      </c>
      <c r="E425" s="23">
        <v>18.0</v>
      </c>
      <c r="F425" s="23">
        <v>10.0</v>
      </c>
      <c r="G425" s="23">
        <v>5.0</v>
      </c>
      <c r="H425" s="23">
        <v>50.0</v>
      </c>
      <c r="I425" s="29">
        <v>54732.0</v>
      </c>
      <c r="J425" s="23">
        <v>41468.5</v>
      </c>
      <c r="K425" s="23">
        <v>24.233538</v>
      </c>
      <c r="L425" s="23">
        <v>2.0</v>
      </c>
      <c r="M425" s="23">
        <v>1.0</v>
      </c>
      <c r="N425" s="23">
        <v>302018.0</v>
      </c>
      <c r="O425" s="23">
        <v>3600.0087</v>
      </c>
      <c r="P425" s="23">
        <v>28.0</v>
      </c>
      <c r="Q425" s="23">
        <v>6115.0</v>
      </c>
      <c r="R425" s="23">
        <v>13737.0</v>
      </c>
      <c r="S425" s="23">
        <v>183.0</v>
      </c>
      <c r="T425" s="23">
        <v>0.0</v>
      </c>
      <c r="U425" s="23">
        <v>8479.0</v>
      </c>
      <c r="V425" s="23">
        <v>0.0</v>
      </c>
      <c r="W425" s="23">
        <v>5075.0</v>
      </c>
      <c r="X425" s="23">
        <v>0.6668</v>
      </c>
      <c r="Y425" s="23">
        <v>0.044</v>
      </c>
      <c r="Z425" s="23" t="s">
        <v>133</v>
      </c>
      <c r="AA425" s="23">
        <v>0.3654</v>
      </c>
      <c r="AB425" s="23">
        <v>571706.0</v>
      </c>
      <c r="AC425" s="23">
        <v>3924.0</v>
      </c>
      <c r="AD425" s="23">
        <v>2620.0</v>
      </c>
      <c r="AE425" s="23">
        <v>0.0</v>
      </c>
      <c r="AF425" s="23">
        <v>1304.0</v>
      </c>
      <c r="AG425" s="23">
        <v>0.0</v>
      </c>
      <c r="AH425" s="23">
        <v>0.0</v>
      </c>
      <c r="AI425" s="23">
        <v>205.0348</v>
      </c>
      <c r="AJ425" s="23">
        <v>123.5014</v>
      </c>
      <c r="AK425" s="23">
        <v>63.6013</v>
      </c>
      <c r="AL425" s="23">
        <v>0.0</v>
      </c>
      <c r="AM425" s="23">
        <v>100000.0</v>
      </c>
      <c r="AN425" s="23">
        <v>6.0</v>
      </c>
      <c r="AO425" s="23">
        <v>6000.0</v>
      </c>
      <c r="AP425" s="23">
        <v>3600.0</v>
      </c>
      <c r="AQ425" s="23">
        <v>1.0</v>
      </c>
      <c r="AR425" s="23">
        <v>0.0</v>
      </c>
      <c r="AS425" s="23" t="s">
        <v>2644</v>
      </c>
      <c r="AT425" s="23" t="s">
        <v>2648</v>
      </c>
    </row>
    <row r="426">
      <c r="A426" s="23" t="str">
        <f t="shared" si="7"/>
        <v>OK</v>
      </c>
      <c r="B426" s="23" t="s">
        <v>55</v>
      </c>
      <c r="C426" s="23" t="s">
        <v>55</v>
      </c>
      <c r="D426" s="23">
        <v>1.0</v>
      </c>
      <c r="E426" s="23">
        <v>20.0</v>
      </c>
      <c r="F426" s="23">
        <v>30.0</v>
      </c>
      <c r="G426" s="23">
        <v>5.0</v>
      </c>
      <c r="H426" s="23">
        <v>50.0</v>
      </c>
      <c r="I426" s="29">
        <v>20746.0</v>
      </c>
      <c r="J426" s="23">
        <v>20746.0</v>
      </c>
      <c r="K426" s="23">
        <v>0.0</v>
      </c>
      <c r="L426" s="23">
        <v>1.0</v>
      </c>
      <c r="M426" s="23">
        <v>1.0</v>
      </c>
      <c r="N426" s="23">
        <v>0.0</v>
      </c>
      <c r="O426" s="23">
        <v>0.0153</v>
      </c>
      <c r="P426" s="23">
        <v>0.0</v>
      </c>
      <c r="Q426" s="23">
        <v>5.0</v>
      </c>
      <c r="R426" s="23">
        <v>11.0</v>
      </c>
      <c r="S426" s="23">
        <v>11.0</v>
      </c>
      <c r="T426" s="23">
        <v>0.0</v>
      </c>
      <c r="U426" s="23">
        <v>0.0</v>
      </c>
      <c r="V426" s="23">
        <v>0.0</v>
      </c>
      <c r="W426" s="23">
        <v>0.0</v>
      </c>
      <c r="X426" s="23">
        <v>4.0E-4</v>
      </c>
      <c r="Y426" s="23">
        <v>3.0E-4</v>
      </c>
      <c r="Z426" s="23" t="s">
        <v>133</v>
      </c>
      <c r="AA426" s="23">
        <v>0.0</v>
      </c>
      <c r="AB426" s="23">
        <v>0.0</v>
      </c>
      <c r="AC426" s="23">
        <v>0.0</v>
      </c>
      <c r="AD426" s="23">
        <v>0.0</v>
      </c>
      <c r="AE426" s="23">
        <v>0.0</v>
      </c>
      <c r="AF426" s="23">
        <v>0.0</v>
      </c>
      <c r="AG426" s="23">
        <v>0.0</v>
      </c>
      <c r="AH426" s="23">
        <v>0.0</v>
      </c>
      <c r="AI426" s="23">
        <v>0.0</v>
      </c>
      <c r="AJ426" s="23">
        <v>0.0</v>
      </c>
      <c r="AK426" s="23">
        <v>0.0</v>
      </c>
      <c r="AL426" s="23">
        <v>0.0</v>
      </c>
      <c r="AM426" s="23">
        <v>100000.0</v>
      </c>
      <c r="AN426" s="23">
        <v>1.0</v>
      </c>
      <c r="AO426" s="23">
        <v>6000.0</v>
      </c>
      <c r="AP426" s="23">
        <v>3600.0</v>
      </c>
      <c r="AQ426" s="23">
        <v>0.0</v>
      </c>
      <c r="AR426" s="23">
        <v>0.0</v>
      </c>
      <c r="AS426" s="23" t="s">
        <v>2644</v>
      </c>
      <c r="AT426" s="23" t="s">
        <v>2506</v>
      </c>
    </row>
    <row r="427">
      <c r="A427" s="23" t="str">
        <f t="shared" si="7"/>
        <v>OK</v>
      </c>
      <c r="B427" s="23" t="s">
        <v>56</v>
      </c>
      <c r="C427" s="23" t="s">
        <v>56</v>
      </c>
      <c r="D427" s="23">
        <v>1.0</v>
      </c>
      <c r="E427" s="23">
        <v>20.0</v>
      </c>
      <c r="F427" s="23">
        <v>20.0</v>
      </c>
      <c r="G427" s="23">
        <v>5.0</v>
      </c>
      <c r="H427" s="23">
        <v>50.0</v>
      </c>
      <c r="I427" s="29">
        <v>27506.0</v>
      </c>
      <c r="J427" s="23">
        <v>23459.4375</v>
      </c>
      <c r="K427" s="23">
        <v>14.711563</v>
      </c>
      <c r="L427" s="23">
        <v>2.0</v>
      </c>
      <c r="M427" s="23">
        <v>1.0</v>
      </c>
      <c r="N427" s="23">
        <v>202189.0</v>
      </c>
      <c r="O427" s="23">
        <v>3600.07</v>
      </c>
      <c r="P427" s="23">
        <v>0.0</v>
      </c>
      <c r="Q427" s="23">
        <v>19370.0</v>
      </c>
      <c r="R427" s="23">
        <v>19952.0</v>
      </c>
      <c r="S427" s="23">
        <v>1648.0</v>
      </c>
      <c r="T427" s="23">
        <v>0.0</v>
      </c>
      <c r="U427" s="23">
        <v>790.0</v>
      </c>
      <c r="V427" s="23">
        <v>0.0</v>
      </c>
      <c r="W427" s="23">
        <v>17514.0</v>
      </c>
      <c r="X427" s="23">
        <v>2.3158</v>
      </c>
      <c r="Y427" s="23">
        <v>0.1924</v>
      </c>
      <c r="Z427" s="23" t="s">
        <v>133</v>
      </c>
      <c r="AA427" s="23">
        <v>0.8815</v>
      </c>
      <c r="AB427" s="23">
        <v>364605.0</v>
      </c>
      <c r="AC427" s="23">
        <v>12895.0</v>
      </c>
      <c r="AD427" s="23">
        <v>12848.0</v>
      </c>
      <c r="AE427" s="23">
        <v>0.0</v>
      </c>
      <c r="AF427" s="23">
        <v>47.0</v>
      </c>
      <c r="AG427" s="23">
        <v>0.0</v>
      </c>
      <c r="AH427" s="23">
        <v>0.0</v>
      </c>
      <c r="AI427" s="23">
        <v>163.1655</v>
      </c>
      <c r="AJ427" s="23">
        <v>98.9912</v>
      </c>
      <c r="AK427" s="23">
        <v>48.3483</v>
      </c>
      <c r="AL427" s="23">
        <v>0.0</v>
      </c>
      <c r="AM427" s="23">
        <v>100000.0</v>
      </c>
      <c r="AN427" s="23">
        <v>3.0</v>
      </c>
      <c r="AO427" s="23">
        <v>6000.0</v>
      </c>
      <c r="AP427" s="23">
        <v>3600.0</v>
      </c>
      <c r="AQ427" s="23">
        <v>0.0</v>
      </c>
      <c r="AR427" s="23">
        <v>0.0</v>
      </c>
      <c r="AS427" s="23" t="s">
        <v>2644</v>
      </c>
      <c r="AT427" s="23" t="s">
        <v>2599</v>
      </c>
    </row>
    <row r="428">
      <c r="A428" s="23" t="str">
        <f t="shared" si="7"/>
        <v>OK</v>
      </c>
      <c r="B428" s="23" t="s">
        <v>57</v>
      </c>
      <c r="C428" s="23" t="s">
        <v>57</v>
      </c>
      <c r="D428" s="23">
        <v>1.0</v>
      </c>
      <c r="E428" s="23">
        <v>20.0</v>
      </c>
      <c r="F428" s="23">
        <v>10.0</v>
      </c>
      <c r="G428" s="23">
        <v>5.0</v>
      </c>
      <c r="H428" s="23">
        <v>50.0</v>
      </c>
      <c r="I428" s="29">
        <v>48437.0</v>
      </c>
      <c r="J428" s="23">
        <v>30662.0</v>
      </c>
      <c r="K428" s="23">
        <v>36.697153</v>
      </c>
      <c r="L428" s="23">
        <v>2.0</v>
      </c>
      <c r="M428" s="23">
        <v>1.0</v>
      </c>
      <c r="N428" s="23">
        <v>229209.0</v>
      </c>
      <c r="O428" s="23">
        <v>3600.0331</v>
      </c>
      <c r="P428" s="23">
        <v>152.0</v>
      </c>
      <c r="Q428" s="23">
        <v>3757.0</v>
      </c>
      <c r="R428" s="23">
        <v>11960.0</v>
      </c>
      <c r="S428" s="23">
        <v>354.0</v>
      </c>
      <c r="T428" s="23">
        <v>1.0</v>
      </c>
      <c r="U428" s="23">
        <v>9108.0</v>
      </c>
      <c r="V428" s="23">
        <v>0.0</v>
      </c>
      <c r="W428" s="23">
        <v>2497.0</v>
      </c>
      <c r="X428" s="23">
        <v>0.5401</v>
      </c>
      <c r="Y428" s="23">
        <v>0.0368</v>
      </c>
      <c r="Z428" s="23" t="s">
        <v>133</v>
      </c>
      <c r="AA428" s="23">
        <v>0.3247</v>
      </c>
      <c r="AB428" s="23">
        <v>440673.0</v>
      </c>
      <c r="AC428" s="23">
        <v>6653.0</v>
      </c>
      <c r="AD428" s="23">
        <v>4095.0</v>
      </c>
      <c r="AE428" s="23">
        <v>0.0</v>
      </c>
      <c r="AF428" s="23">
        <v>2558.0</v>
      </c>
      <c r="AG428" s="23">
        <v>0.0</v>
      </c>
      <c r="AH428" s="23">
        <v>0.0</v>
      </c>
      <c r="AI428" s="23">
        <v>187.9766</v>
      </c>
      <c r="AJ428" s="23">
        <v>115.9289</v>
      </c>
      <c r="AK428" s="23">
        <v>56.7856</v>
      </c>
      <c r="AL428" s="23">
        <v>0.0</v>
      </c>
      <c r="AM428" s="23">
        <v>100000.0</v>
      </c>
      <c r="AN428" s="23">
        <v>7.0</v>
      </c>
      <c r="AO428" s="23">
        <v>6000.0</v>
      </c>
      <c r="AP428" s="23">
        <v>3600.0</v>
      </c>
      <c r="AQ428" s="23">
        <v>0.0</v>
      </c>
      <c r="AR428" s="23">
        <v>0.0</v>
      </c>
      <c r="AS428" s="23" t="s">
        <v>2644</v>
      </c>
      <c r="AT428" s="23" t="s">
        <v>2649</v>
      </c>
    </row>
    <row r="429">
      <c r="A429" s="23" t="str">
        <f t="shared" si="7"/>
        <v>OK</v>
      </c>
      <c r="B429" s="23" t="s">
        <v>58</v>
      </c>
      <c r="C429" s="23" t="s">
        <v>58</v>
      </c>
      <c r="D429" s="23">
        <v>1.0</v>
      </c>
      <c r="E429" s="23">
        <v>21.0</v>
      </c>
      <c r="F429" s="23">
        <v>30.0</v>
      </c>
      <c r="G429" s="23">
        <v>5.0</v>
      </c>
      <c r="H429" s="23">
        <v>50.0</v>
      </c>
      <c r="I429" s="29">
        <v>187414.0</v>
      </c>
      <c r="J429" s="23">
        <v>110242.333333</v>
      </c>
      <c r="K429" s="23">
        <v>41.177109</v>
      </c>
      <c r="L429" s="23">
        <v>2.0</v>
      </c>
      <c r="M429" s="23">
        <v>1.0</v>
      </c>
      <c r="N429" s="23">
        <v>277945.0</v>
      </c>
      <c r="O429" s="23">
        <v>3600.0149</v>
      </c>
      <c r="P429" s="23">
        <v>468.0</v>
      </c>
      <c r="Q429" s="23">
        <v>213.0</v>
      </c>
      <c r="R429" s="23">
        <v>956.0</v>
      </c>
      <c r="S429" s="23">
        <v>26.0</v>
      </c>
      <c r="T429" s="23">
        <v>0.0</v>
      </c>
      <c r="U429" s="23">
        <v>736.0</v>
      </c>
      <c r="V429" s="23">
        <v>0.0</v>
      </c>
      <c r="W429" s="23">
        <v>194.0</v>
      </c>
      <c r="X429" s="23">
        <v>0.0263</v>
      </c>
      <c r="Y429" s="23">
        <v>0.0024</v>
      </c>
      <c r="Z429" s="23" t="s">
        <v>133</v>
      </c>
      <c r="AA429" s="23">
        <v>0.0167</v>
      </c>
      <c r="AB429" s="23">
        <v>444810.0</v>
      </c>
      <c r="AC429" s="23">
        <v>6264.0</v>
      </c>
      <c r="AD429" s="23">
        <v>1101.0</v>
      </c>
      <c r="AE429" s="23">
        <v>0.0</v>
      </c>
      <c r="AF429" s="23">
        <v>5163.0</v>
      </c>
      <c r="AG429" s="23">
        <v>0.0</v>
      </c>
      <c r="AH429" s="23">
        <v>0.0</v>
      </c>
      <c r="AI429" s="23">
        <v>185.4037</v>
      </c>
      <c r="AJ429" s="23">
        <v>114.6072</v>
      </c>
      <c r="AK429" s="23">
        <v>57.1652</v>
      </c>
      <c r="AL429" s="23">
        <v>0.0</v>
      </c>
      <c r="AM429" s="23">
        <v>100000.0</v>
      </c>
      <c r="AN429" s="23">
        <v>17.0</v>
      </c>
      <c r="AO429" s="23">
        <v>6000.0</v>
      </c>
      <c r="AP429" s="23">
        <v>3600.0</v>
      </c>
      <c r="AQ429" s="23">
        <v>0.0</v>
      </c>
      <c r="AR429" s="23">
        <v>0.0</v>
      </c>
      <c r="AS429" s="23" t="s">
        <v>2644</v>
      </c>
      <c r="AT429" s="23" t="s">
        <v>2650</v>
      </c>
    </row>
    <row r="430">
      <c r="A430" s="23" t="str">
        <f t="shared" si="7"/>
        <v>OK</v>
      </c>
      <c r="B430" s="23" t="s">
        <v>59</v>
      </c>
      <c r="C430" s="23" t="s">
        <v>59</v>
      </c>
      <c r="D430" s="23">
        <v>0.0</v>
      </c>
      <c r="E430" s="23">
        <v>21.0</v>
      </c>
      <c r="F430" s="23">
        <v>20.0</v>
      </c>
      <c r="G430" s="23">
        <v>5.0</v>
      </c>
      <c r="H430" s="23">
        <v>50.0</v>
      </c>
      <c r="I430" s="29" t="s">
        <v>134</v>
      </c>
      <c r="J430" s="23">
        <v>0.0</v>
      </c>
      <c r="K430" s="23" t="s">
        <v>134</v>
      </c>
      <c r="L430" s="23">
        <v>-1.0</v>
      </c>
      <c r="M430" s="23">
        <v>-1.0</v>
      </c>
      <c r="N430" s="23">
        <v>0.0</v>
      </c>
      <c r="O430" s="23">
        <v>0.0</v>
      </c>
      <c r="P430" s="23">
        <v>0.0</v>
      </c>
      <c r="Q430" s="23" t="s">
        <v>133</v>
      </c>
      <c r="R430" s="23" t="s">
        <v>133</v>
      </c>
      <c r="S430" s="23" t="s">
        <v>133</v>
      </c>
      <c r="T430" s="23" t="s">
        <v>133</v>
      </c>
      <c r="U430" s="23" t="s">
        <v>133</v>
      </c>
      <c r="V430" s="23" t="s">
        <v>133</v>
      </c>
      <c r="W430" s="23" t="s">
        <v>133</v>
      </c>
      <c r="X430" s="23" t="s">
        <v>133</v>
      </c>
      <c r="Y430" s="23" t="s">
        <v>133</v>
      </c>
      <c r="Z430" s="23" t="s">
        <v>133</v>
      </c>
      <c r="AA430" s="23" t="s">
        <v>133</v>
      </c>
      <c r="AB430" s="23" t="s">
        <v>133</v>
      </c>
      <c r="AC430" s="23" t="s">
        <v>133</v>
      </c>
      <c r="AD430" s="23" t="s">
        <v>133</v>
      </c>
      <c r="AE430" s="23" t="s">
        <v>133</v>
      </c>
      <c r="AF430" s="23" t="s">
        <v>133</v>
      </c>
      <c r="AG430" s="23" t="s">
        <v>133</v>
      </c>
      <c r="AH430" s="23" t="s">
        <v>133</v>
      </c>
      <c r="AI430" s="23" t="s">
        <v>133</v>
      </c>
      <c r="AJ430" s="23" t="s">
        <v>133</v>
      </c>
      <c r="AK430" s="23" t="s">
        <v>133</v>
      </c>
      <c r="AL430" s="23" t="s">
        <v>133</v>
      </c>
      <c r="AM430" s="23" t="s">
        <v>133</v>
      </c>
      <c r="AN430" s="23" t="s">
        <v>133</v>
      </c>
      <c r="AO430" s="23">
        <v>6000.0</v>
      </c>
      <c r="AP430" s="23">
        <v>3600.0</v>
      </c>
      <c r="AQ430" s="23">
        <v>0.0</v>
      </c>
      <c r="AR430" s="23">
        <v>0.0</v>
      </c>
      <c r="AS430" s="23" t="s">
        <v>2644</v>
      </c>
      <c r="AT430" s="23" t="s">
        <v>2510</v>
      </c>
    </row>
    <row r="431">
      <c r="A431" s="23" t="str">
        <f t="shared" si="7"/>
        <v>OK</v>
      </c>
      <c r="B431" s="23" t="s">
        <v>60</v>
      </c>
      <c r="C431" s="23" t="s">
        <v>60</v>
      </c>
      <c r="D431" s="23">
        <v>1.0</v>
      </c>
      <c r="E431" s="23">
        <v>21.0</v>
      </c>
      <c r="F431" s="23">
        <v>30.0</v>
      </c>
      <c r="G431" s="23">
        <v>5.0</v>
      </c>
      <c r="H431" s="23">
        <v>50.0</v>
      </c>
      <c r="I431" s="29">
        <v>16202.0</v>
      </c>
      <c r="J431" s="23">
        <v>16202.0</v>
      </c>
      <c r="K431" s="23">
        <v>0.0</v>
      </c>
      <c r="L431" s="23">
        <v>1.0</v>
      </c>
      <c r="M431" s="23">
        <v>1.0</v>
      </c>
      <c r="N431" s="23">
        <v>0.0</v>
      </c>
      <c r="O431" s="23">
        <v>0.0165</v>
      </c>
      <c r="P431" s="23">
        <v>0.0</v>
      </c>
      <c r="Q431" s="23">
        <v>3.0</v>
      </c>
      <c r="R431" s="23">
        <v>3.0</v>
      </c>
      <c r="S431" s="23">
        <v>3.0</v>
      </c>
      <c r="T431" s="23">
        <v>0.0</v>
      </c>
      <c r="U431" s="23">
        <v>0.0</v>
      </c>
      <c r="V431" s="23">
        <v>0.0</v>
      </c>
      <c r="W431" s="23">
        <v>0.0</v>
      </c>
      <c r="X431" s="23">
        <v>3.0E-4</v>
      </c>
      <c r="Y431" s="23">
        <v>1.0E-4</v>
      </c>
      <c r="Z431" s="23" t="s">
        <v>133</v>
      </c>
      <c r="AA431" s="23">
        <v>0.0</v>
      </c>
      <c r="AB431" s="23">
        <v>0.0</v>
      </c>
      <c r="AC431" s="23">
        <v>0.0</v>
      </c>
      <c r="AD431" s="23">
        <v>0.0</v>
      </c>
      <c r="AE431" s="23">
        <v>0.0</v>
      </c>
      <c r="AF431" s="23">
        <v>0.0</v>
      </c>
      <c r="AG431" s="23">
        <v>0.0</v>
      </c>
      <c r="AH431" s="23">
        <v>0.0</v>
      </c>
      <c r="AI431" s="23">
        <v>0.0</v>
      </c>
      <c r="AJ431" s="23">
        <v>0.0</v>
      </c>
      <c r="AK431" s="23">
        <v>0.0</v>
      </c>
      <c r="AL431" s="23">
        <v>0.0</v>
      </c>
      <c r="AM431" s="23">
        <v>100000.0</v>
      </c>
      <c r="AN431" s="23">
        <v>1.0</v>
      </c>
      <c r="AO431" s="23">
        <v>6000.0</v>
      </c>
      <c r="AP431" s="23">
        <v>3600.0</v>
      </c>
      <c r="AQ431" s="23">
        <v>0.0</v>
      </c>
      <c r="AR431" s="23">
        <v>0.0</v>
      </c>
      <c r="AS431" s="23" t="s">
        <v>2644</v>
      </c>
      <c r="AT431" s="23" t="s">
        <v>2499</v>
      </c>
    </row>
    <row r="432">
      <c r="A432" s="23" t="str">
        <f t="shared" si="7"/>
        <v>OK</v>
      </c>
      <c r="B432" s="23" t="s">
        <v>61</v>
      </c>
      <c r="C432" s="23" t="s">
        <v>61</v>
      </c>
      <c r="D432" s="23">
        <v>1.0</v>
      </c>
      <c r="E432" s="23">
        <v>21.0</v>
      </c>
      <c r="F432" s="23">
        <v>20.0</v>
      </c>
      <c r="G432" s="23">
        <v>5.0</v>
      </c>
      <c r="H432" s="23">
        <v>50.0</v>
      </c>
      <c r="I432" s="29">
        <v>26485.0</v>
      </c>
      <c r="J432" s="23">
        <v>18668.647059</v>
      </c>
      <c r="K432" s="23">
        <v>29.512377</v>
      </c>
      <c r="L432" s="23">
        <v>2.0</v>
      </c>
      <c r="M432" s="23">
        <v>1.0</v>
      </c>
      <c r="N432" s="23">
        <v>170889.0</v>
      </c>
      <c r="O432" s="23">
        <v>3600.0077</v>
      </c>
      <c r="P432" s="23">
        <v>0.0</v>
      </c>
      <c r="Q432" s="23">
        <v>24475.0</v>
      </c>
      <c r="R432" s="23">
        <v>25325.0</v>
      </c>
      <c r="S432" s="23">
        <v>4234.0</v>
      </c>
      <c r="T432" s="23">
        <v>0.0</v>
      </c>
      <c r="U432" s="23">
        <v>1325.0</v>
      </c>
      <c r="V432" s="23">
        <v>0.0</v>
      </c>
      <c r="W432" s="23">
        <v>19766.0</v>
      </c>
      <c r="X432" s="23">
        <v>2.3732</v>
      </c>
      <c r="Y432" s="23">
        <v>0.2943</v>
      </c>
      <c r="Z432" s="23" t="s">
        <v>133</v>
      </c>
      <c r="AA432" s="23">
        <v>0.7825</v>
      </c>
      <c r="AB432" s="23">
        <v>302526.0</v>
      </c>
      <c r="AC432" s="23">
        <v>27188.0</v>
      </c>
      <c r="AD432" s="23">
        <v>27178.0</v>
      </c>
      <c r="AE432" s="23">
        <v>0.0</v>
      </c>
      <c r="AF432" s="23">
        <v>10.0</v>
      </c>
      <c r="AG432" s="23">
        <v>0.0</v>
      </c>
      <c r="AH432" s="23">
        <v>0.0</v>
      </c>
      <c r="AI432" s="23">
        <v>126.5213</v>
      </c>
      <c r="AJ432" s="23">
        <v>75.9258</v>
      </c>
      <c r="AK432" s="23">
        <v>38.5187</v>
      </c>
      <c r="AL432" s="23">
        <v>0.0</v>
      </c>
      <c r="AM432" s="23">
        <v>100000.0</v>
      </c>
      <c r="AN432" s="23">
        <v>3.0</v>
      </c>
      <c r="AO432" s="23">
        <v>6000.0</v>
      </c>
      <c r="AP432" s="23">
        <v>3600.0</v>
      </c>
      <c r="AQ432" s="23">
        <v>0.0</v>
      </c>
      <c r="AR432" s="23">
        <v>0.0</v>
      </c>
      <c r="AS432" s="23" t="s">
        <v>2644</v>
      </c>
      <c r="AT432" s="23" t="s">
        <v>2521</v>
      </c>
    </row>
    <row r="433">
      <c r="A433" s="23" t="str">
        <f t="shared" si="7"/>
        <v>OK</v>
      </c>
      <c r="B433" s="23" t="s">
        <v>62</v>
      </c>
      <c r="C433" s="23" t="s">
        <v>62</v>
      </c>
      <c r="D433" s="23">
        <v>1.0</v>
      </c>
      <c r="E433" s="23">
        <v>21.0</v>
      </c>
      <c r="F433" s="23">
        <v>10.0</v>
      </c>
      <c r="G433" s="23">
        <v>5.0</v>
      </c>
      <c r="H433" s="23">
        <v>50.0</v>
      </c>
      <c r="I433" s="29">
        <v>55178.0</v>
      </c>
      <c r="J433" s="23">
        <v>25197.652174</v>
      </c>
      <c r="K433" s="23">
        <v>54.333879</v>
      </c>
      <c r="L433" s="23">
        <v>2.0</v>
      </c>
      <c r="M433" s="23">
        <v>1.0</v>
      </c>
      <c r="N433" s="23">
        <v>194189.0</v>
      </c>
      <c r="O433" s="23">
        <v>3600.0116</v>
      </c>
      <c r="P433" s="23">
        <v>52.0</v>
      </c>
      <c r="Q433" s="23">
        <v>4285.0</v>
      </c>
      <c r="R433" s="23">
        <v>13054.0</v>
      </c>
      <c r="S433" s="23">
        <v>532.0</v>
      </c>
      <c r="T433" s="23">
        <v>0.0</v>
      </c>
      <c r="U433" s="23">
        <v>9940.0</v>
      </c>
      <c r="V433" s="23">
        <v>0.0</v>
      </c>
      <c r="W433" s="23">
        <v>2582.0</v>
      </c>
      <c r="X433" s="23">
        <v>0.6136</v>
      </c>
      <c r="Y433" s="23">
        <v>0.0479</v>
      </c>
      <c r="Z433" s="23" t="s">
        <v>133</v>
      </c>
      <c r="AA433" s="23">
        <v>0.3637</v>
      </c>
      <c r="AB433" s="23">
        <v>375760.0</v>
      </c>
      <c r="AC433" s="23">
        <v>10170.0</v>
      </c>
      <c r="AD433" s="23">
        <v>6676.0</v>
      </c>
      <c r="AE433" s="23">
        <v>0.0</v>
      </c>
      <c r="AF433" s="23">
        <v>3494.0</v>
      </c>
      <c r="AG433" s="23">
        <v>0.0</v>
      </c>
      <c r="AH433" s="23">
        <v>0.0</v>
      </c>
      <c r="AI433" s="23">
        <v>171.2608</v>
      </c>
      <c r="AJ433" s="23">
        <v>106.712</v>
      </c>
      <c r="AK433" s="23">
        <v>50.7291</v>
      </c>
      <c r="AL433" s="23">
        <v>0.0</v>
      </c>
      <c r="AM433" s="23">
        <v>100000.0</v>
      </c>
      <c r="AN433" s="23">
        <v>7.0</v>
      </c>
      <c r="AO433" s="23">
        <v>6000.0</v>
      </c>
      <c r="AP433" s="23">
        <v>3600.0</v>
      </c>
      <c r="AQ433" s="23">
        <v>0.0</v>
      </c>
      <c r="AR433" s="23">
        <v>0.0</v>
      </c>
      <c r="AS433" s="23" t="s">
        <v>2644</v>
      </c>
      <c r="AT433" s="23" t="s">
        <v>2559</v>
      </c>
    </row>
    <row r="434">
      <c r="A434" s="23" t="str">
        <f t="shared" si="7"/>
        <v>OK</v>
      </c>
      <c r="B434" s="23" t="s">
        <v>63</v>
      </c>
      <c r="C434" s="23" t="s">
        <v>63</v>
      </c>
      <c r="D434" s="23">
        <v>1.0</v>
      </c>
      <c r="E434" s="23">
        <v>23.0</v>
      </c>
      <c r="F434" s="23">
        <v>30.0</v>
      </c>
      <c r="G434" s="23">
        <v>5.0</v>
      </c>
      <c r="H434" s="23">
        <v>50.0</v>
      </c>
      <c r="I434" s="29">
        <v>32679.0</v>
      </c>
      <c r="J434" s="23">
        <v>25314.0</v>
      </c>
      <c r="K434" s="23">
        <v>22.537409</v>
      </c>
      <c r="L434" s="23">
        <v>2.0</v>
      </c>
      <c r="M434" s="23">
        <v>1.0</v>
      </c>
      <c r="N434" s="23">
        <v>229249.0</v>
      </c>
      <c r="O434" s="23">
        <v>3600.0352</v>
      </c>
      <c r="P434" s="23">
        <v>0.0</v>
      </c>
      <c r="Q434" s="23">
        <v>5915.0</v>
      </c>
      <c r="R434" s="23">
        <v>16565.0</v>
      </c>
      <c r="S434" s="23">
        <v>340.0</v>
      </c>
      <c r="T434" s="23">
        <v>9.0</v>
      </c>
      <c r="U434" s="23">
        <v>14104.0</v>
      </c>
      <c r="V434" s="23">
        <v>0.0</v>
      </c>
      <c r="W434" s="23">
        <v>2112.0</v>
      </c>
      <c r="X434" s="23">
        <v>0.9611</v>
      </c>
      <c r="Y434" s="23">
        <v>0.0471</v>
      </c>
      <c r="Z434" s="23" t="s">
        <v>133</v>
      </c>
      <c r="AA434" s="23">
        <v>0.6027</v>
      </c>
      <c r="AB434" s="23">
        <v>445259.0</v>
      </c>
      <c r="AC434" s="23">
        <v>6707.0</v>
      </c>
      <c r="AD434" s="23">
        <v>5219.0</v>
      </c>
      <c r="AE434" s="23">
        <v>0.0</v>
      </c>
      <c r="AF434" s="23">
        <v>1488.0</v>
      </c>
      <c r="AG434" s="23">
        <v>0.0</v>
      </c>
      <c r="AH434" s="23">
        <v>0.0</v>
      </c>
      <c r="AI434" s="23">
        <v>228.7527</v>
      </c>
      <c r="AJ434" s="23">
        <v>146.3552</v>
      </c>
      <c r="AK434" s="23">
        <v>65.2349</v>
      </c>
      <c r="AL434" s="23">
        <v>0.0</v>
      </c>
      <c r="AM434" s="23">
        <v>100000.0</v>
      </c>
      <c r="AN434" s="23">
        <v>3.0</v>
      </c>
      <c r="AO434" s="23">
        <v>6000.0</v>
      </c>
      <c r="AP434" s="23">
        <v>3600.0</v>
      </c>
      <c r="AQ434" s="23">
        <v>0.0</v>
      </c>
      <c r="AR434" s="23">
        <v>0.0</v>
      </c>
      <c r="AS434" s="23" t="s">
        <v>2644</v>
      </c>
      <c r="AT434" s="23" t="s">
        <v>2583</v>
      </c>
    </row>
    <row r="435">
      <c r="A435" s="23" t="str">
        <f t="shared" si="7"/>
        <v>OK</v>
      </c>
      <c r="B435" s="23" t="s">
        <v>64</v>
      </c>
      <c r="C435" s="23" t="s">
        <v>64</v>
      </c>
      <c r="D435" s="23">
        <v>1.0</v>
      </c>
      <c r="E435" s="23">
        <v>23.0</v>
      </c>
      <c r="F435" s="23">
        <v>20.0</v>
      </c>
      <c r="G435" s="23">
        <v>5.0</v>
      </c>
      <c r="H435" s="23">
        <v>50.0</v>
      </c>
      <c r="I435" s="29">
        <v>53893.0</v>
      </c>
      <c r="J435" s="23">
        <v>32794.25</v>
      </c>
      <c r="K435" s="23">
        <v>39.149333</v>
      </c>
      <c r="L435" s="23">
        <v>2.0</v>
      </c>
      <c r="M435" s="23">
        <v>1.0</v>
      </c>
      <c r="N435" s="23">
        <v>128163.0</v>
      </c>
      <c r="O435" s="23">
        <v>3600.0131</v>
      </c>
      <c r="P435" s="23">
        <v>12.0</v>
      </c>
      <c r="Q435" s="23">
        <v>3974.0</v>
      </c>
      <c r="R435" s="23">
        <v>13746.0</v>
      </c>
      <c r="S435" s="23">
        <v>260.0</v>
      </c>
      <c r="T435" s="23">
        <v>15.0</v>
      </c>
      <c r="U435" s="23">
        <v>11805.0</v>
      </c>
      <c r="V435" s="23">
        <v>0.0</v>
      </c>
      <c r="W435" s="23">
        <v>1666.0</v>
      </c>
      <c r="X435" s="23">
        <v>0.845</v>
      </c>
      <c r="Y435" s="23">
        <v>0.0498</v>
      </c>
      <c r="Z435" s="23" t="s">
        <v>133</v>
      </c>
      <c r="AA435" s="23">
        <v>0.5247</v>
      </c>
      <c r="AB435" s="23">
        <v>250972.0</v>
      </c>
      <c r="AC435" s="23">
        <v>6557.0</v>
      </c>
      <c r="AD435" s="23">
        <v>2622.0</v>
      </c>
      <c r="AE435" s="23">
        <v>27.0</v>
      </c>
      <c r="AF435" s="23">
        <v>3908.0</v>
      </c>
      <c r="AG435" s="23">
        <v>0.0</v>
      </c>
      <c r="AH435" s="23">
        <v>0.0</v>
      </c>
      <c r="AI435" s="23">
        <v>151.3061</v>
      </c>
      <c r="AJ435" s="23">
        <v>96.7663</v>
      </c>
      <c r="AK435" s="23">
        <v>41.7124</v>
      </c>
      <c r="AL435" s="23">
        <v>0.0</v>
      </c>
      <c r="AM435" s="23">
        <v>100000.0</v>
      </c>
      <c r="AN435" s="23">
        <v>5.0</v>
      </c>
      <c r="AO435" s="23">
        <v>6000.0</v>
      </c>
      <c r="AP435" s="23">
        <v>3600.0</v>
      </c>
      <c r="AQ435" s="23">
        <v>0.0</v>
      </c>
      <c r="AR435" s="23">
        <v>0.0</v>
      </c>
      <c r="AS435" s="23" t="s">
        <v>2644</v>
      </c>
      <c r="AT435" s="23" t="s">
        <v>2511</v>
      </c>
    </row>
    <row r="436">
      <c r="A436" s="23" t="str">
        <f t="shared" si="7"/>
        <v>OK</v>
      </c>
      <c r="B436" s="23" t="s">
        <v>65</v>
      </c>
      <c r="C436" s="23" t="s">
        <v>65</v>
      </c>
      <c r="D436" s="23">
        <v>0.0</v>
      </c>
      <c r="E436" s="23">
        <v>23.0</v>
      </c>
      <c r="F436" s="23">
        <v>10.0</v>
      </c>
      <c r="G436" s="23">
        <v>5.0</v>
      </c>
      <c r="H436" s="23">
        <v>50.0</v>
      </c>
      <c r="I436" s="29" t="s">
        <v>134</v>
      </c>
      <c r="J436" s="23">
        <v>0.0</v>
      </c>
      <c r="K436" s="23" t="s">
        <v>134</v>
      </c>
      <c r="L436" s="23">
        <v>-1.0</v>
      </c>
      <c r="M436" s="23">
        <v>-1.0</v>
      </c>
      <c r="N436" s="23">
        <v>0.0</v>
      </c>
      <c r="O436" s="23">
        <v>0.0</v>
      </c>
      <c r="P436" s="23">
        <v>0.0</v>
      </c>
      <c r="Q436" s="23" t="s">
        <v>133</v>
      </c>
      <c r="R436" s="23" t="s">
        <v>133</v>
      </c>
      <c r="S436" s="23" t="s">
        <v>133</v>
      </c>
      <c r="T436" s="23" t="s">
        <v>133</v>
      </c>
      <c r="U436" s="23" t="s">
        <v>133</v>
      </c>
      <c r="V436" s="23" t="s">
        <v>133</v>
      </c>
      <c r="W436" s="23" t="s">
        <v>133</v>
      </c>
      <c r="X436" s="23" t="s">
        <v>133</v>
      </c>
      <c r="Y436" s="23" t="s">
        <v>133</v>
      </c>
      <c r="Z436" s="23" t="s">
        <v>133</v>
      </c>
      <c r="AA436" s="23" t="s">
        <v>133</v>
      </c>
      <c r="AB436" s="23" t="s">
        <v>133</v>
      </c>
      <c r="AC436" s="23" t="s">
        <v>133</v>
      </c>
      <c r="AD436" s="23" t="s">
        <v>133</v>
      </c>
      <c r="AE436" s="23" t="s">
        <v>133</v>
      </c>
      <c r="AF436" s="23" t="s">
        <v>133</v>
      </c>
      <c r="AG436" s="23" t="s">
        <v>133</v>
      </c>
      <c r="AH436" s="23" t="s">
        <v>133</v>
      </c>
      <c r="AI436" s="23" t="s">
        <v>133</v>
      </c>
      <c r="AJ436" s="23" t="s">
        <v>133</v>
      </c>
      <c r="AK436" s="23" t="s">
        <v>133</v>
      </c>
      <c r="AL436" s="23" t="s">
        <v>133</v>
      </c>
      <c r="AM436" s="23" t="s">
        <v>133</v>
      </c>
      <c r="AN436" s="23" t="s">
        <v>133</v>
      </c>
      <c r="AO436" s="23">
        <v>6000.0</v>
      </c>
      <c r="AP436" s="23">
        <v>3600.0</v>
      </c>
      <c r="AQ436" s="23">
        <v>0.0</v>
      </c>
      <c r="AR436" s="23">
        <v>0.0</v>
      </c>
      <c r="AS436" s="23" t="s">
        <v>2644</v>
      </c>
      <c r="AT436" s="23" t="s">
        <v>2522</v>
      </c>
    </row>
    <row r="437">
      <c r="A437" s="23" t="str">
        <f t="shared" si="7"/>
        <v>OK</v>
      </c>
      <c r="B437" s="23" t="s">
        <v>66</v>
      </c>
      <c r="C437" s="23" t="s">
        <v>66</v>
      </c>
      <c r="D437" s="23">
        <v>1.0</v>
      </c>
      <c r="E437" s="23">
        <v>27.0</v>
      </c>
      <c r="F437" s="23">
        <v>30.0</v>
      </c>
      <c r="G437" s="23">
        <v>5.0</v>
      </c>
      <c r="H437" s="23">
        <v>50.0</v>
      </c>
      <c r="I437" s="29">
        <v>31800.0</v>
      </c>
      <c r="J437" s="23">
        <v>31800.0</v>
      </c>
      <c r="K437" s="23">
        <v>0.0</v>
      </c>
      <c r="L437" s="23">
        <v>1.0</v>
      </c>
      <c r="M437" s="23">
        <v>1.0</v>
      </c>
      <c r="N437" s="23">
        <v>5991.0</v>
      </c>
      <c r="O437" s="23">
        <v>15.7479</v>
      </c>
      <c r="P437" s="23">
        <v>0.0</v>
      </c>
      <c r="Q437" s="23">
        <v>528.0</v>
      </c>
      <c r="R437" s="23">
        <v>1195.0</v>
      </c>
      <c r="S437" s="23">
        <v>78.0</v>
      </c>
      <c r="T437" s="23">
        <v>0.0</v>
      </c>
      <c r="U437" s="23">
        <v>945.0</v>
      </c>
      <c r="V437" s="23">
        <v>0.0</v>
      </c>
      <c r="W437" s="23">
        <v>172.0</v>
      </c>
      <c r="X437" s="23">
        <v>0.0798</v>
      </c>
      <c r="Y437" s="23">
        <v>0.0067</v>
      </c>
      <c r="Z437" s="23" t="s">
        <v>133</v>
      </c>
      <c r="AA437" s="23">
        <v>0.0478</v>
      </c>
      <c r="AB437" s="23">
        <v>6529.0</v>
      </c>
      <c r="AC437" s="23">
        <v>387.0</v>
      </c>
      <c r="AD437" s="23">
        <v>281.0</v>
      </c>
      <c r="AE437" s="23">
        <v>0.0</v>
      </c>
      <c r="AF437" s="23">
        <v>106.0</v>
      </c>
      <c r="AG437" s="23">
        <v>0.0</v>
      </c>
      <c r="AH437" s="23">
        <v>0.0</v>
      </c>
      <c r="AI437" s="23">
        <v>3.2954</v>
      </c>
      <c r="AJ437" s="23">
        <v>2.053</v>
      </c>
      <c r="AK437" s="23">
        <v>1.0214</v>
      </c>
      <c r="AL437" s="23">
        <v>0.0</v>
      </c>
      <c r="AM437" s="23">
        <v>100000.0</v>
      </c>
      <c r="AN437" s="23">
        <v>3.0</v>
      </c>
      <c r="AO437" s="23">
        <v>6000.0</v>
      </c>
      <c r="AP437" s="23">
        <v>3600.0</v>
      </c>
      <c r="AQ437" s="23">
        <v>1.0</v>
      </c>
      <c r="AR437" s="23">
        <v>0.0</v>
      </c>
      <c r="AS437" s="23" t="s">
        <v>2644</v>
      </c>
      <c r="AT437" s="23" t="s">
        <v>2581</v>
      </c>
    </row>
    <row r="438">
      <c r="A438" s="23" t="str">
        <f t="shared" si="7"/>
        <v>OK</v>
      </c>
      <c r="B438" s="23" t="s">
        <v>67</v>
      </c>
      <c r="C438" s="23" t="s">
        <v>67</v>
      </c>
      <c r="D438" s="23">
        <v>1.0</v>
      </c>
      <c r="E438" s="23">
        <v>27.0</v>
      </c>
      <c r="F438" s="23">
        <v>20.0</v>
      </c>
      <c r="G438" s="23">
        <v>5.0</v>
      </c>
      <c r="H438" s="23">
        <v>50.0</v>
      </c>
      <c r="I438" s="29">
        <v>48500.0</v>
      </c>
      <c r="J438" s="23">
        <v>34350.0</v>
      </c>
      <c r="K438" s="23">
        <v>29.175258</v>
      </c>
      <c r="L438" s="23">
        <v>2.0</v>
      </c>
      <c r="M438" s="23">
        <v>1.0</v>
      </c>
      <c r="N438" s="23">
        <v>142800.0</v>
      </c>
      <c r="O438" s="23">
        <v>3600.2859</v>
      </c>
      <c r="P438" s="23">
        <v>104.0</v>
      </c>
      <c r="Q438" s="23">
        <v>5660.0</v>
      </c>
      <c r="R438" s="23">
        <v>16302.0</v>
      </c>
      <c r="S438" s="23">
        <v>628.0</v>
      </c>
      <c r="T438" s="23">
        <v>0.0</v>
      </c>
      <c r="U438" s="23">
        <v>13135.0</v>
      </c>
      <c r="V438" s="23">
        <v>0.0</v>
      </c>
      <c r="W438" s="23">
        <v>2539.0</v>
      </c>
      <c r="X438" s="23">
        <v>1.2847</v>
      </c>
      <c r="Y438" s="23">
        <v>0.0937</v>
      </c>
      <c r="Z438" s="23" t="s">
        <v>133</v>
      </c>
      <c r="AA438" s="23">
        <v>0.7316</v>
      </c>
      <c r="AB438" s="23">
        <v>280232.0</v>
      </c>
      <c r="AC438" s="23">
        <v>13216.0</v>
      </c>
      <c r="AD438" s="23">
        <v>9581.0</v>
      </c>
      <c r="AE438" s="23">
        <v>0.0</v>
      </c>
      <c r="AF438" s="23">
        <v>3635.0</v>
      </c>
      <c r="AG438" s="23">
        <v>0.0</v>
      </c>
      <c r="AH438" s="23">
        <v>0.0</v>
      </c>
      <c r="AI438" s="23">
        <v>196.5949</v>
      </c>
      <c r="AJ438" s="23">
        <v>130.5631</v>
      </c>
      <c r="AK438" s="23">
        <v>50.2211</v>
      </c>
      <c r="AL438" s="23">
        <v>0.0</v>
      </c>
      <c r="AM438" s="23">
        <v>100000.0</v>
      </c>
      <c r="AN438" s="23">
        <v>6.0</v>
      </c>
      <c r="AO438" s="23">
        <v>6000.0</v>
      </c>
      <c r="AP438" s="23">
        <v>3600.0</v>
      </c>
      <c r="AQ438" s="23">
        <v>1.0</v>
      </c>
      <c r="AR438" s="23">
        <v>0.0</v>
      </c>
      <c r="AS438" s="23" t="s">
        <v>2644</v>
      </c>
      <c r="AT438" s="23" t="s">
        <v>2583</v>
      </c>
    </row>
    <row r="439">
      <c r="A439" s="23" t="str">
        <f t="shared" si="7"/>
        <v>OK</v>
      </c>
      <c r="B439" s="23" t="s">
        <v>68</v>
      </c>
      <c r="C439" s="23" t="s">
        <v>68</v>
      </c>
      <c r="D439" s="23">
        <v>0.0</v>
      </c>
      <c r="E439" s="23">
        <v>27.0</v>
      </c>
      <c r="F439" s="23">
        <v>11.0</v>
      </c>
      <c r="G439" s="23">
        <v>5.0</v>
      </c>
      <c r="H439" s="23">
        <v>50.0</v>
      </c>
      <c r="I439" s="29" t="s">
        <v>134</v>
      </c>
      <c r="J439" s="23">
        <v>0.0</v>
      </c>
      <c r="K439" s="23" t="s">
        <v>134</v>
      </c>
      <c r="L439" s="23">
        <v>-1.0</v>
      </c>
      <c r="M439" s="23">
        <v>-1.0</v>
      </c>
      <c r="N439" s="23">
        <v>0.0</v>
      </c>
      <c r="O439" s="23">
        <v>0.0</v>
      </c>
      <c r="P439" s="23">
        <v>0.0</v>
      </c>
      <c r="Q439" s="23" t="s">
        <v>133</v>
      </c>
      <c r="R439" s="23" t="s">
        <v>133</v>
      </c>
      <c r="S439" s="23" t="s">
        <v>133</v>
      </c>
      <c r="T439" s="23" t="s">
        <v>133</v>
      </c>
      <c r="U439" s="23" t="s">
        <v>133</v>
      </c>
      <c r="V439" s="23" t="s">
        <v>133</v>
      </c>
      <c r="W439" s="23" t="s">
        <v>133</v>
      </c>
      <c r="X439" s="23" t="s">
        <v>133</v>
      </c>
      <c r="Y439" s="23" t="s">
        <v>133</v>
      </c>
      <c r="Z439" s="23" t="s">
        <v>133</v>
      </c>
      <c r="AA439" s="23" t="s">
        <v>133</v>
      </c>
      <c r="AB439" s="23" t="s">
        <v>133</v>
      </c>
      <c r="AC439" s="23" t="s">
        <v>133</v>
      </c>
      <c r="AD439" s="23" t="s">
        <v>133</v>
      </c>
      <c r="AE439" s="23" t="s">
        <v>133</v>
      </c>
      <c r="AF439" s="23" t="s">
        <v>133</v>
      </c>
      <c r="AG439" s="23" t="s">
        <v>133</v>
      </c>
      <c r="AH439" s="23" t="s">
        <v>133</v>
      </c>
      <c r="AI439" s="23" t="s">
        <v>133</v>
      </c>
      <c r="AJ439" s="23" t="s">
        <v>133</v>
      </c>
      <c r="AK439" s="23" t="s">
        <v>133</v>
      </c>
      <c r="AL439" s="23" t="s">
        <v>133</v>
      </c>
      <c r="AM439" s="23" t="s">
        <v>133</v>
      </c>
      <c r="AN439" s="23" t="s">
        <v>133</v>
      </c>
      <c r="AO439" s="23">
        <v>6000.0</v>
      </c>
      <c r="AP439" s="23">
        <v>3600.0</v>
      </c>
      <c r="AQ439" s="23">
        <v>1.0</v>
      </c>
      <c r="AR439" s="23">
        <v>0.0</v>
      </c>
      <c r="AS439" s="23" t="s">
        <v>2644</v>
      </c>
      <c r="AT439" s="23" t="s">
        <v>2518</v>
      </c>
    </row>
    <row r="440">
      <c r="A440" s="23" t="str">
        <f t="shared" si="7"/>
        <v>OK</v>
      </c>
      <c r="B440" s="23" t="s">
        <v>69</v>
      </c>
      <c r="C440" s="23" t="s">
        <v>69</v>
      </c>
      <c r="D440" s="23">
        <v>1.0</v>
      </c>
      <c r="E440" s="23">
        <v>28.0</v>
      </c>
      <c r="F440" s="23">
        <v>30.0</v>
      </c>
      <c r="G440" s="23">
        <v>5.0</v>
      </c>
      <c r="H440" s="23">
        <v>50.0</v>
      </c>
      <c r="I440" s="29">
        <v>109600.0</v>
      </c>
      <c r="J440" s="23">
        <v>69770.0</v>
      </c>
      <c r="K440" s="23">
        <v>36.341241</v>
      </c>
      <c r="L440" s="23">
        <v>2.0</v>
      </c>
      <c r="M440" s="23">
        <v>1.0</v>
      </c>
      <c r="N440" s="23">
        <v>134500.0</v>
      </c>
      <c r="O440" s="23">
        <v>3600.1148</v>
      </c>
      <c r="P440" s="23">
        <v>532.0</v>
      </c>
      <c r="Q440" s="23">
        <v>1605.0</v>
      </c>
      <c r="R440" s="23">
        <v>7650.0</v>
      </c>
      <c r="S440" s="23">
        <v>121.0</v>
      </c>
      <c r="T440" s="23">
        <v>0.0</v>
      </c>
      <c r="U440" s="23">
        <v>6493.0</v>
      </c>
      <c r="V440" s="23">
        <v>0.0</v>
      </c>
      <c r="W440" s="23">
        <v>1036.0</v>
      </c>
      <c r="X440" s="23">
        <v>0.4634</v>
      </c>
      <c r="Y440" s="23">
        <v>0.0265</v>
      </c>
      <c r="Z440" s="23" t="s">
        <v>133</v>
      </c>
      <c r="AA440" s="23">
        <v>0.3007</v>
      </c>
      <c r="AB440" s="23">
        <v>266477.0</v>
      </c>
      <c r="AC440" s="23">
        <v>8446.0</v>
      </c>
      <c r="AD440" s="23">
        <v>3061.0</v>
      </c>
      <c r="AE440" s="23">
        <v>0.0</v>
      </c>
      <c r="AF440" s="23">
        <v>5385.0</v>
      </c>
      <c r="AG440" s="23">
        <v>0.0</v>
      </c>
      <c r="AH440" s="23">
        <v>0.0</v>
      </c>
      <c r="AI440" s="23">
        <v>207.2148</v>
      </c>
      <c r="AJ440" s="23">
        <v>136.2113</v>
      </c>
      <c r="AK440" s="23">
        <v>53.977</v>
      </c>
      <c r="AL440" s="23">
        <v>0.0</v>
      </c>
      <c r="AM440" s="23">
        <v>100000.0</v>
      </c>
      <c r="AN440" s="23">
        <v>13.0</v>
      </c>
      <c r="AO440" s="23">
        <v>6000.0</v>
      </c>
      <c r="AP440" s="23">
        <v>3600.0</v>
      </c>
      <c r="AQ440" s="23">
        <v>0.0</v>
      </c>
      <c r="AR440" s="23">
        <v>0.0</v>
      </c>
      <c r="AS440" s="23" t="s">
        <v>2644</v>
      </c>
      <c r="AT440" s="23" t="s">
        <v>2651</v>
      </c>
    </row>
    <row r="441">
      <c r="A441" s="23" t="str">
        <f t="shared" si="7"/>
        <v>OK</v>
      </c>
      <c r="B441" s="23" t="s">
        <v>70</v>
      </c>
      <c r="C441" s="23" t="s">
        <v>70</v>
      </c>
      <c r="D441" s="23">
        <v>0.0</v>
      </c>
      <c r="E441" s="23">
        <v>28.0</v>
      </c>
      <c r="F441" s="23">
        <v>20.0</v>
      </c>
      <c r="G441" s="23">
        <v>5.0</v>
      </c>
      <c r="H441" s="23">
        <v>50.0</v>
      </c>
      <c r="I441" s="29" t="s">
        <v>134</v>
      </c>
      <c r="J441" s="23">
        <v>0.0</v>
      </c>
      <c r="K441" s="23" t="s">
        <v>134</v>
      </c>
      <c r="L441" s="23">
        <v>-1.0</v>
      </c>
      <c r="M441" s="23">
        <v>-1.0</v>
      </c>
      <c r="N441" s="23">
        <v>0.0</v>
      </c>
      <c r="O441" s="23">
        <v>0.0</v>
      </c>
      <c r="P441" s="23">
        <v>0.0</v>
      </c>
      <c r="Q441" s="23" t="s">
        <v>133</v>
      </c>
      <c r="R441" s="23" t="s">
        <v>133</v>
      </c>
      <c r="S441" s="23" t="s">
        <v>133</v>
      </c>
      <c r="T441" s="23" t="s">
        <v>133</v>
      </c>
      <c r="U441" s="23" t="s">
        <v>133</v>
      </c>
      <c r="V441" s="23" t="s">
        <v>133</v>
      </c>
      <c r="W441" s="23" t="s">
        <v>133</v>
      </c>
      <c r="X441" s="23" t="s">
        <v>133</v>
      </c>
      <c r="Y441" s="23" t="s">
        <v>133</v>
      </c>
      <c r="Z441" s="23" t="s">
        <v>133</v>
      </c>
      <c r="AA441" s="23" t="s">
        <v>133</v>
      </c>
      <c r="AB441" s="23" t="s">
        <v>133</v>
      </c>
      <c r="AC441" s="23" t="s">
        <v>133</v>
      </c>
      <c r="AD441" s="23" t="s">
        <v>133</v>
      </c>
      <c r="AE441" s="23" t="s">
        <v>133</v>
      </c>
      <c r="AF441" s="23" t="s">
        <v>133</v>
      </c>
      <c r="AG441" s="23" t="s">
        <v>133</v>
      </c>
      <c r="AH441" s="23" t="s">
        <v>133</v>
      </c>
      <c r="AI441" s="23" t="s">
        <v>133</v>
      </c>
      <c r="AJ441" s="23" t="s">
        <v>133</v>
      </c>
      <c r="AK441" s="23" t="s">
        <v>133</v>
      </c>
      <c r="AL441" s="23" t="s">
        <v>133</v>
      </c>
      <c r="AM441" s="23" t="s">
        <v>133</v>
      </c>
      <c r="AN441" s="23" t="s">
        <v>133</v>
      </c>
      <c r="AO441" s="23">
        <v>6000.0</v>
      </c>
      <c r="AP441" s="23">
        <v>3600.0</v>
      </c>
      <c r="AQ441" s="23">
        <v>0.0</v>
      </c>
      <c r="AR441" s="23">
        <v>0.0</v>
      </c>
      <c r="AS441" s="23" t="s">
        <v>2644</v>
      </c>
      <c r="AT441" s="23" t="s">
        <v>2605</v>
      </c>
    </row>
    <row r="442">
      <c r="A442" s="23" t="str">
        <f t="shared" si="7"/>
        <v>OK</v>
      </c>
      <c r="B442" s="23" t="s">
        <v>71</v>
      </c>
      <c r="C442" s="23" t="s">
        <v>71</v>
      </c>
      <c r="D442" s="23">
        <v>0.0</v>
      </c>
      <c r="E442" s="23">
        <v>28.0</v>
      </c>
      <c r="F442" s="23">
        <v>18.0</v>
      </c>
      <c r="G442" s="23">
        <v>5.0</v>
      </c>
      <c r="H442" s="23">
        <v>50.0</v>
      </c>
      <c r="I442" s="29" t="s">
        <v>134</v>
      </c>
      <c r="J442" s="23">
        <v>0.0</v>
      </c>
      <c r="K442" s="23" t="s">
        <v>134</v>
      </c>
      <c r="L442" s="23">
        <v>-1.0</v>
      </c>
      <c r="M442" s="23">
        <v>-1.0</v>
      </c>
      <c r="N442" s="23">
        <v>0.0</v>
      </c>
      <c r="O442" s="23">
        <v>0.0</v>
      </c>
      <c r="P442" s="23">
        <v>0.0</v>
      </c>
      <c r="Q442" s="23" t="s">
        <v>133</v>
      </c>
      <c r="R442" s="23" t="s">
        <v>133</v>
      </c>
      <c r="S442" s="23" t="s">
        <v>133</v>
      </c>
      <c r="T442" s="23" t="s">
        <v>133</v>
      </c>
      <c r="U442" s="23" t="s">
        <v>133</v>
      </c>
      <c r="V442" s="23" t="s">
        <v>133</v>
      </c>
      <c r="W442" s="23" t="s">
        <v>133</v>
      </c>
      <c r="X442" s="23" t="s">
        <v>133</v>
      </c>
      <c r="Y442" s="23" t="s">
        <v>133</v>
      </c>
      <c r="Z442" s="23" t="s">
        <v>133</v>
      </c>
      <c r="AA442" s="23" t="s">
        <v>133</v>
      </c>
      <c r="AB442" s="23" t="s">
        <v>133</v>
      </c>
      <c r="AC442" s="23" t="s">
        <v>133</v>
      </c>
      <c r="AD442" s="23" t="s">
        <v>133</v>
      </c>
      <c r="AE442" s="23" t="s">
        <v>133</v>
      </c>
      <c r="AF442" s="23" t="s">
        <v>133</v>
      </c>
      <c r="AG442" s="23" t="s">
        <v>133</v>
      </c>
      <c r="AH442" s="23" t="s">
        <v>133</v>
      </c>
      <c r="AI442" s="23" t="s">
        <v>133</v>
      </c>
      <c r="AJ442" s="23" t="s">
        <v>133</v>
      </c>
      <c r="AK442" s="23" t="s">
        <v>133</v>
      </c>
      <c r="AL442" s="23" t="s">
        <v>133</v>
      </c>
      <c r="AM442" s="23" t="s">
        <v>133</v>
      </c>
      <c r="AN442" s="23" t="s">
        <v>133</v>
      </c>
      <c r="AO442" s="23">
        <v>6000.0</v>
      </c>
      <c r="AP442" s="23">
        <v>3600.0</v>
      </c>
      <c r="AQ442" s="23">
        <v>0.0</v>
      </c>
      <c r="AR442" s="23">
        <v>0.0</v>
      </c>
      <c r="AS442" s="23" t="s">
        <v>2644</v>
      </c>
      <c r="AT442" s="23" t="s">
        <v>2520</v>
      </c>
    </row>
    <row r="443">
      <c r="A443" s="23" t="str">
        <f t="shared" si="7"/>
        <v>OK</v>
      </c>
      <c r="B443" s="23" t="s">
        <v>72</v>
      </c>
      <c r="C443" s="23" t="s">
        <v>72</v>
      </c>
      <c r="D443" s="23">
        <v>1.0</v>
      </c>
      <c r="E443" s="23">
        <v>28.0</v>
      </c>
      <c r="F443" s="23">
        <v>30.0</v>
      </c>
      <c r="G443" s="23">
        <v>5.0</v>
      </c>
      <c r="H443" s="23">
        <v>50.0</v>
      </c>
      <c r="I443" s="29">
        <v>42638.0</v>
      </c>
      <c r="J443" s="23">
        <v>31262.0</v>
      </c>
      <c r="K443" s="23">
        <v>26.680426</v>
      </c>
      <c r="L443" s="23">
        <v>2.0</v>
      </c>
      <c r="M443" s="23">
        <v>1.0</v>
      </c>
      <c r="N443" s="23">
        <v>128237.0</v>
      </c>
      <c r="O443" s="23">
        <v>3600.0818</v>
      </c>
      <c r="P443" s="23">
        <v>0.0</v>
      </c>
      <c r="Q443" s="23">
        <v>15834.0</v>
      </c>
      <c r="R443" s="23">
        <v>18550.0</v>
      </c>
      <c r="S443" s="23">
        <v>4333.0</v>
      </c>
      <c r="T443" s="23">
        <v>0.0</v>
      </c>
      <c r="U443" s="23">
        <v>3042.0</v>
      </c>
      <c r="V443" s="23">
        <v>0.0</v>
      </c>
      <c r="W443" s="23">
        <v>11175.0</v>
      </c>
      <c r="X443" s="23">
        <v>2.6938</v>
      </c>
      <c r="Y443" s="23">
        <v>0.4232</v>
      </c>
      <c r="Z443" s="23" t="s">
        <v>133</v>
      </c>
      <c r="AA443" s="23">
        <v>0.8916</v>
      </c>
      <c r="AB443" s="23">
        <v>234768.0</v>
      </c>
      <c r="AC443" s="23">
        <v>34558.0</v>
      </c>
      <c r="AD443" s="23">
        <v>34514.0</v>
      </c>
      <c r="AE443" s="23">
        <v>0.0</v>
      </c>
      <c r="AF443" s="23">
        <v>44.0</v>
      </c>
      <c r="AG443" s="23">
        <v>0.0</v>
      </c>
      <c r="AH443" s="23">
        <v>0.0</v>
      </c>
      <c r="AI443" s="23">
        <v>134.7832</v>
      </c>
      <c r="AJ443" s="23">
        <v>81.6803</v>
      </c>
      <c r="AK443" s="23">
        <v>40.0541</v>
      </c>
      <c r="AL443" s="23">
        <v>0.0</v>
      </c>
      <c r="AM443" s="23">
        <v>100000.0</v>
      </c>
      <c r="AN443" s="23">
        <v>2.0</v>
      </c>
      <c r="AO443" s="23">
        <v>6000.0</v>
      </c>
      <c r="AP443" s="23">
        <v>3600.0</v>
      </c>
      <c r="AQ443" s="23">
        <v>0.0</v>
      </c>
      <c r="AR443" s="23">
        <v>0.0</v>
      </c>
      <c r="AS443" s="23" t="s">
        <v>2644</v>
      </c>
      <c r="AT443" s="23" t="s">
        <v>2652</v>
      </c>
    </row>
    <row r="444">
      <c r="A444" s="23" t="str">
        <f t="shared" si="7"/>
        <v>OK</v>
      </c>
      <c r="B444" s="23" t="s">
        <v>73</v>
      </c>
      <c r="C444" s="23" t="s">
        <v>73</v>
      </c>
      <c r="D444" s="23">
        <v>1.0</v>
      </c>
      <c r="E444" s="23">
        <v>28.0</v>
      </c>
      <c r="F444" s="23">
        <v>20.0</v>
      </c>
      <c r="G444" s="23">
        <v>5.0</v>
      </c>
      <c r="H444" s="23">
        <v>50.0</v>
      </c>
      <c r="I444" s="29">
        <v>66134.0</v>
      </c>
      <c r="J444" s="23">
        <v>34559.875</v>
      </c>
      <c r="K444" s="23">
        <v>47.742651</v>
      </c>
      <c r="L444" s="23">
        <v>2.0</v>
      </c>
      <c r="M444" s="23">
        <v>1.0</v>
      </c>
      <c r="N444" s="23">
        <v>112830.0</v>
      </c>
      <c r="O444" s="23">
        <v>3600.0745</v>
      </c>
      <c r="P444" s="23">
        <v>0.0</v>
      </c>
      <c r="Q444" s="23">
        <v>14066.0</v>
      </c>
      <c r="R444" s="23">
        <v>19947.0</v>
      </c>
      <c r="S444" s="23">
        <v>3855.0</v>
      </c>
      <c r="T444" s="23">
        <v>0.0</v>
      </c>
      <c r="U444" s="23">
        <v>10750.0</v>
      </c>
      <c r="V444" s="23">
        <v>0.0</v>
      </c>
      <c r="W444" s="23">
        <v>5342.0</v>
      </c>
      <c r="X444" s="23">
        <v>2.5521</v>
      </c>
      <c r="Y444" s="23">
        <v>0.3874</v>
      </c>
      <c r="Z444" s="23" t="s">
        <v>133</v>
      </c>
      <c r="AA444" s="23">
        <v>0.9619</v>
      </c>
      <c r="AB444" s="23">
        <v>208566.0</v>
      </c>
      <c r="AC444" s="23">
        <v>26959.0</v>
      </c>
      <c r="AD444" s="23">
        <v>26491.0</v>
      </c>
      <c r="AE444" s="23">
        <v>0.0</v>
      </c>
      <c r="AF444" s="23">
        <v>468.0</v>
      </c>
      <c r="AG444" s="23">
        <v>0.0</v>
      </c>
      <c r="AH444" s="23">
        <v>0.0</v>
      </c>
      <c r="AI444" s="23">
        <v>129.4368</v>
      </c>
      <c r="AJ444" s="23">
        <v>80.372</v>
      </c>
      <c r="AK444" s="23">
        <v>37.131</v>
      </c>
      <c r="AL444" s="23">
        <v>0.0</v>
      </c>
      <c r="AM444" s="23">
        <v>100000.0</v>
      </c>
      <c r="AN444" s="23">
        <v>5.0</v>
      </c>
      <c r="AO444" s="23">
        <v>6000.0</v>
      </c>
      <c r="AP444" s="23">
        <v>3600.0</v>
      </c>
      <c r="AQ444" s="23">
        <v>0.0</v>
      </c>
      <c r="AR444" s="23">
        <v>0.0</v>
      </c>
      <c r="AS444" s="23" t="s">
        <v>2644</v>
      </c>
      <c r="AT444" s="23" t="s">
        <v>2512</v>
      </c>
    </row>
    <row r="445">
      <c r="A445" s="23" t="str">
        <f t="shared" si="7"/>
        <v>OK</v>
      </c>
      <c r="B445" s="23" t="s">
        <v>74</v>
      </c>
      <c r="C445" s="23" t="s">
        <v>74</v>
      </c>
      <c r="D445" s="23">
        <v>0.0</v>
      </c>
      <c r="E445" s="23">
        <v>28.0</v>
      </c>
      <c r="F445" s="23">
        <v>10.0</v>
      </c>
      <c r="G445" s="23">
        <v>5.0</v>
      </c>
      <c r="H445" s="23">
        <v>50.0</v>
      </c>
      <c r="I445" s="29" t="s">
        <v>134</v>
      </c>
      <c r="J445" s="23">
        <v>0.0</v>
      </c>
      <c r="K445" s="23" t="s">
        <v>134</v>
      </c>
      <c r="L445" s="23">
        <v>-1.0</v>
      </c>
      <c r="M445" s="23">
        <v>-1.0</v>
      </c>
      <c r="N445" s="23">
        <v>0.0</v>
      </c>
      <c r="O445" s="23">
        <v>0.0</v>
      </c>
      <c r="P445" s="23">
        <v>0.0</v>
      </c>
      <c r="Q445" s="23" t="s">
        <v>133</v>
      </c>
      <c r="R445" s="23" t="s">
        <v>133</v>
      </c>
      <c r="S445" s="23" t="s">
        <v>133</v>
      </c>
      <c r="T445" s="23" t="s">
        <v>133</v>
      </c>
      <c r="U445" s="23" t="s">
        <v>133</v>
      </c>
      <c r="V445" s="23" t="s">
        <v>133</v>
      </c>
      <c r="W445" s="23" t="s">
        <v>133</v>
      </c>
      <c r="X445" s="23" t="s">
        <v>133</v>
      </c>
      <c r="Y445" s="23" t="s">
        <v>133</v>
      </c>
      <c r="Z445" s="23" t="s">
        <v>133</v>
      </c>
      <c r="AA445" s="23" t="s">
        <v>133</v>
      </c>
      <c r="AB445" s="23" t="s">
        <v>133</v>
      </c>
      <c r="AC445" s="23" t="s">
        <v>133</v>
      </c>
      <c r="AD445" s="23" t="s">
        <v>133</v>
      </c>
      <c r="AE445" s="23" t="s">
        <v>133</v>
      </c>
      <c r="AF445" s="23" t="s">
        <v>133</v>
      </c>
      <c r="AG445" s="23" t="s">
        <v>133</v>
      </c>
      <c r="AH445" s="23" t="s">
        <v>133</v>
      </c>
      <c r="AI445" s="23" t="s">
        <v>133</v>
      </c>
      <c r="AJ445" s="23" t="s">
        <v>133</v>
      </c>
      <c r="AK445" s="23" t="s">
        <v>133</v>
      </c>
      <c r="AL445" s="23" t="s">
        <v>133</v>
      </c>
      <c r="AM445" s="23" t="s">
        <v>133</v>
      </c>
      <c r="AN445" s="23" t="s">
        <v>133</v>
      </c>
      <c r="AO445" s="23">
        <v>6000.0</v>
      </c>
      <c r="AP445" s="23">
        <v>3600.0</v>
      </c>
      <c r="AQ445" s="23">
        <v>0.0</v>
      </c>
      <c r="AR445" s="23">
        <v>0.0</v>
      </c>
      <c r="AS445" s="23" t="s">
        <v>2644</v>
      </c>
      <c r="AT445" s="23" t="s">
        <v>2630</v>
      </c>
    </row>
    <row r="446">
      <c r="A446" s="23" t="str">
        <f t="shared" si="7"/>
        <v>OK</v>
      </c>
      <c r="B446" s="23" t="s">
        <v>75</v>
      </c>
      <c r="C446" s="23" t="s">
        <v>75</v>
      </c>
      <c r="D446" s="23">
        <v>1.0</v>
      </c>
      <c r="E446" s="23">
        <v>41.0</v>
      </c>
      <c r="F446" s="23">
        <v>30.0</v>
      </c>
      <c r="G446" s="23">
        <v>5.0</v>
      </c>
      <c r="H446" s="23">
        <v>50.0</v>
      </c>
      <c r="I446" s="29">
        <v>59487.0</v>
      </c>
      <c r="J446" s="23">
        <v>58558.0</v>
      </c>
      <c r="K446" s="23">
        <v>1.561686</v>
      </c>
      <c r="L446" s="23">
        <v>2.0</v>
      </c>
      <c r="M446" s="23">
        <v>1.0</v>
      </c>
      <c r="N446" s="23">
        <v>72392.0</v>
      </c>
      <c r="O446" s="23">
        <v>3600.0584</v>
      </c>
      <c r="P446" s="23">
        <v>0.0</v>
      </c>
      <c r="Q446" s="23">
        <v>5660.0</v>
      </c>
      <c r="R446" s="23">
        <v>11422.0</v>
      </c>
      <c r="S446" s="23">
        <v>197.0</v>
      </c>
      <c r="T446" s="23">
        <v>0.0</v>
      </c>
      <c r="U446" s="23">
        <v>10878.0</v>
      </c>
      <c r="V446" s="23">
        <v>0.0</v>
      </c>
      <c r="W446" s="23">
        <v>347.0</v>
      </c>
      <c r="X446" s="23">
        <v>2.1006</v>
      </c>
      <c r="Y446" s="23">
        <v>0.0726</v>
      </c>
      <c r="Z446" s="23" t="s">
        <v>133</v>
      </c>
      <c r="AA446" s="23">
        <v>1.2759</v>
      </c>
      <c r="AB446" s="23">
        <v>126025.0</v>
      </c>
      <c r="AC446" s="23">
        <v>3713.0</v>
      </c>
      <c r="AD446" s="23">
        <v>3162.0</v>
      </c>
      <c r="AE446" s="23">
        <v>0.0</v>
      </c>
      <c r="AF446" s="23">
        <v>551.0</v>
      </c>
      <c r="AG446" s="23">
        <v>0.0</v>
      </c>
      <c r="AH446" s="23">
        <v>0.0</v>
      </c>
      <c r="AI446" s="23">
        <v>165.6137</v>
      </c>
      <c r="AJ446" s="23">
        <v>116.6497</v>
      </c>
      <c r="AK446" s="23">
        <v>36.5732</v>
      </c>
      <c r="AL446" s="23">
        <v>0.0</v>
      </c>
      <c r="AM446" s="23">
        <v>100000.0</v>
      </c>
      <c r="AN446" s="23">
        <v>3.0</v>
      </c>
      <c r="AO446" s="23">
        <v>6000.0</v>
      </c>
      <c r="AP446" s="23">
        <v>3600.0</v>
      </c>
      <c r="AQ446" s="23">
        <v>0.0</v>
      </c>
      <c r="AR446" s="23">
        <v>0.0</v>
      </c>
      <c r="AS446" s="23" t="s">
        <v>2644</v>
      </c>
      <c r="AT446" s="23" t="s">
        <v>2653</v>
      </c>
    </row>
    <row r="447">
      <c r="A447" s="23" t="str">
        <f t="shared" si="7"/>
        <v>OK</v>
      </c>
      <c r="B447" s="23" t="s">
        <v>76</v>
      </c>
      <c r="C447" s="23" t="s">
        <v>76</v>
      </c>
      <c r="D447" s="23">
        <v>1.0</v>
      </c>
      <c r="E447" s="23">
        <v>41.0</v>
      </c>
      <c r="F447" s="23">
        <v>20.0</v>
      </c>
      <c r="G447" s="23">
        <v>5.0</v>
      </c>
      <c r="H447" s="23">
        <v>50.0</v>
      </c>
      <c r="I447" s="29">
        <v>62631.0</v>
      </c>
      <c r="J447" s="23">
        <v>60407.0</v>
      </c>
      <c r="K447" s="23">
        <v>3.550957</v>
      </c>
      <c r="L447" s="23">
        <v>2.0</v>
      </c>
      <c r="M447" s="23">
        <v>1.0</v>
      </c>
      <c r="N447" s="23">
        <v>88571.0</v>
      </c>
      <c r="O447" s="23">
        <v>3600.0626</v>
      </c>
      <c r="P447" s="23">
        <v>0.0</v>
      </c>
      <c r="Q447" s="23">
        <v>3900.0</v>
      </c>
      <c r="R447" s="23">
        <v>8794.0</v>
      </c>
      <c r="S447" s="23">
        <v>262.0</v>
      </c>
      <c r="T447" s="23">
        <v>0.0</v>
      </c>
      <c r="U447" s="23">
        <v>8133.0</v>
      </c>
      <c r="V447" s="23">
        <v>0.0</v>
      </c>
      <c r="W447" s="23">
        <v>399.0</v>
      </c>
      <c r="X447" s="23">
        <v>1.4673</v>
      </c>
      <c r="Y447" s="23">
        <v>0.0601</v>
      </c>
      <c r="Z447" s="23" t="s">
        <v>133</v>
      </c>
      <c r="AA447" s="23">
        <v>0.922</v>
      </c>
      <c r="AB447" s="23">
        <v>168904.0</v>
      </c>
      <c r="AC447" s="23">
        <v>5026.0</v>
      </c>
      <c r="AD447" s="23">
        <v>3776.0</v>
      </c>
      <c r="AE447" s="23">
        <v>0.0</v>
      </c>
      <c r="AF447" s="23">
        <v>1250.0</v>
      </c>
      <c r="AG447" s="23">
        <v>0.0</v>
      </c>
      <c r="AH447" s="23">
        <v>0.0</v>
      </c>
      <c r="AI447" s="23">
        <v>221.9669</v>
      </c>
      <c r="AJ447" s="23">
        <v>159.7023</v>
      </c>
      <c r="AK447" s="23">
        <v>47.6126</v>
      </c>
      <c r="AL447" s="23">
        <v>0.0</v>
      </c>
      <c r="AM447" s="23">
        <v>100000.0</v>
      </c>
      <c r="AN447" s="23">
        <v>4.0</v>
      </c>
      <c r="AO447" s="23">
        <v>6000.0</v>
      </c>
      <c r="AP447" s="23">
        <v>3600.0</v>
      </c>
      <c r="AQ447" s="23">
        <v>0.0</v>
      </c>
      <c r="AR447" s="23">
        <v>0.0</v>
      </c>
      <c r="AS447" s="23" t="s">
        <v>2644</v>
      </c>
      <c r="AT447" s="23" t="s">
        <v>2654</v>
      </c>
    </row>
    <row r="448">
      <c r="A448" s="23" t="str">
        <f t="shared" si="7"/>
        <v>OK</v>
      </c>
      <c r="B448" s="23" t="s">
        <v>77</v>
      </c>
      <c r="C448" s="23" t="s">
        <v>77</v>
      </c>
      <c r="D448" s="23">
        <v>0.0</v>
      </c>
      <c r="E448" s="23">
        <v>41.0</v>
      </c>
      <c r="F448" s="23">
        <v>11.0</v>
      </c>
      <c r="G448" s="23">
        <v>5.0</v>
      </c>
      <c r="H448" s="23">
        <v>50.0</v>
      </c>
      <c r="I448" s="29" t="s">
        <v>134</v>
      </c>
      <c r="J448" s="23">
        <v>0.0</v>
      </c>
      <c r="K448" s="23" t="s">
        <v>134</v>
      </c>
      <c r="L448" s="23">
        <v>-1.0</v>
      </c>
      <c r="M448" s="23">
        <v>-1.0</v>
      </c>
      <c r="N448" s="23">
        <v>0.0</v>
      </c>
      <c r="O448" s="23">
        <v>0.0</v>
      </c>
      <c r="P448" s="23">
        <v>0.0</v>
      </c>
      <c r="Q448" s="23" t="s">
        <v>133</v>
      </c>
      <c r="R448" s="23" t="s">
        <v>133</v>
      </c>
      <c r="S448" s="23" t="s">
        <v>133</v>
      </c>
      <c r="T448" s="23" t="s">
        <v>133</v>
      </c>
      <c r="U448" s="23" t="s">
        <v>133</v>
      </c>
      <c r="V448" s="23" t="s">
        <v>133</v>
      </c>
      <c r="W448" s="23" t="s">
        <v>133</v>
      </c>
      <c r="X448" s="23" t="s">
        <v>133</v>
      </c>
      <c r="Y448" s="23" t="s">
        <v>133</v>
      </c>
      <c r="Z448" s="23" t="s">
        <v>133</v>
      </c>
      <c r="AA448" s="23" t="s">
        <v>133</v>
      </c>
      <c r="AB448" s="23" t="s">
        <v>133</v>
      </c>
      <c r="AC448" s="23" t="s">
        <v>133</v>
      </c>
      <c r="AD448" s="23" t="s">
        <v>133</v>
      </c>
      <c r="AE448" s="23" t="s">
        <v>133</v>
      </c>
      <c r="AF448" s="23" t="s">
        <v>133</v>
      </c>
      <c r="AG448" s="23" t="s">
        <v>133</v>
      </c>
      <c r="AH448" s="23" t="s">
        <v>133</v>
      </c>
      <c r="AI448" s="23" t="s">
        <v>133</v>
      </c>
      <c r="AJ448" s="23" t="s">
        <v>133</v>
      </c>
      <c r="AK448" s="23" t="s">
        <v>133</v>
      </c>
      <c r="AL448" s="23" t="s">
        <v>133</v>
      </c>
      <c r="AM448" s="23" t="s">
        <v>133</v>
      </c>
      <c r="AN448" s="23" t="s">
        <v>133</v>
      </c>
      <c r="AO448" s="23">
        <v>6000.0</v>
      </c>
      <c r="AP448" s="23">
        <v>3600.0</v>
      </c>
      <c r="AQ448" s="23">
        <v>0.0</v>
      </c>
      <c r="AR448" s="23">
        <v>0.0</v>
      </c>
      <c r="AS448" s="23" t="s">
        <v>2644</v>
      </c>
      <c r="AT448" s="23" t="s">
        <v>2511</v>
      </c>
    </row>
    <row r="449">
      <c r="A449" s="23" t="str">
        <f t="shared" si="7"/>
        <v>OK</v>
      </c>
      <c r="B449" s="23" t="s">
        <v>78</v>
      </c>
      <c r="C449" s="23" t="s">
        <v>78</v>
      </c>
      <c r="D449" s="23">
        <v>1.0</v>
      </c>
      <c r="E449" s="23">
        <v>45.0</v>
      </c>
      <c r="F449" s="23">
        <v>30.0</v>
      </c>
      <c r="G449" s="23">
        <v>5.0</v>
      </c>
      <c r="H449" s="23">
        <v>50.0</v>
      </c>
      <c r="I449" s="29">
        <v>76756.0</v>
      </c>
      <c r="J449" s="23">
        <v>36289.46988</v>
      </c>
      <c r="K449" s="23">
        <v>52.720999</v>
      </c>
      <c r="L449" s="23">
        <v>2.0</v>
      </c>
      <c r="M449" s="23">
        <v>1.0</v>
      </c>
      <c r="N449" s="23">
        <v>54000.0</v>
      </c>
      <c r="O449" s="23">
        <v>3600.1087</v>
      </c>
      <c r="P449" s="23">
        <v>0.0</v>
      </c>
      <c r="Q449" s="23">
        <v>2294.0</v>
      </c>
      <c r="R449" s="23">
        <v>8891.0</v>
      </c>
      <c r="S449" s="23">
        <v>362.0</v>
      </c>
      <c r="T449" s="23">
        <v>0.0</v>
      </c>
      <c r="U449" s="23">
        <v>7436.0</v>
      </c>
      <c r="V449" s="23">
        <v>0.0</v>
      </c>
      <c r="W449" s="23">
        <v>1093.0</v>
      </c>
      <c r="X449" s="23">
        <v>1.2386</v>
      </c>
      <c r="Y449" s="23">
        <v>0.0787</v>
      </c>
      <c r="Z449" s="23" t="s">
        <v>133</v>
      </c>
      <c r="AA449" s="23">
        <v>0.7933</v>
      </c>
      <c r="AB449" s="23">
        <v>110809.0</v>
      </c>
      <c r="AC449" s="23">
        <v>14483.0</v>
      </c>
      <c r="AD449" s="23">
        <v>8803.0</v>
      </c>
      <c r="AE449" s="23">
        <v>0.0</v>
      </c>
      <c r="AF449" s="23">
        <v>5680.0</v>
      </c>
      <c r="AG449" s="23">
        <v>0.0</v>
      </c>
      <c r="AH449" s="23">
        <v>0.0</v>
      </c>
      <c r="AI449" s="23">
        <v>216.8052</v>
      </c>
      <c r="AJ449" s="23">
        <v>159.9983</v>
      </c>
      <c r="AK449" s="23">
        <v>42.5742</v>
      </c>
      <c r="AL449" s="23">
        <v>0.0</v>
      </c>
      <c r="AM449" s="23">
        <v>100000.0</v>
      </c>
      <c r="AN449" s="23">
        <v>9.0</v>
      </c>
      <c r="AO449" s="23">
        <v>6000.0</v>
      </c>
      <c r="AP449" s="23">
        <v>3600.0</v>
      </c>
      <c r="AQ449" s="23">
        <v>0.0</v>
      </c>
      <c r="AR449" s="23">
        <v>0.0</v>
      </c>
      <c r="AS449" s="23" t="s">
        <v>2644</v>
      </c>
      <c r="AT449" s="23" t="s">
        <v>2655</v>
      </c>
    </row>
    <row r="450">
      <c r="A450" s="23" t="str">
        <f t="shared" si="7"/>
        <v>OK</v>
      </c>
      <c r="B450" s="23" t="s">
        <v>79</v>
      </c>
      <c r="C450" s="23" t="s">
        <v>79</v>
      </c>
      <c r="D450" s="23">
        <v>1.0</v>
      </c>
      <c r="E450" s="23">
        <v>45.0</v>
      </c>
      <c r="F450" s="23">
        <v>20.0</v>
      </c>
      <c r="G450" s="23">
        <v>5.0</v>
      </c>
      <c r="H450" s="23">
        <v>50.0</v>
      </c>
      <c r="I450" s="29">
        <v>93290.0</v>
      </c>
      <c r="J450" s="23">
        <v>46012.866197</v>
      </c>
      <c r="K450" s="23">
        <v>50.677601</v>
      </c>
      <c r="L450" s="23">
        <v>2.0</v>
      </c>
      <c r="M450" s="23">
        <v>1.0</v>
      </c>
      <c r="N450" s="23">
        <v>50011.0</v>
      </c>
      <c r="O450" s="23">
        <v>3600.027</v>
      </c>
      <c r="P450" s="23">
        <v>348.0</v>
      </c>
      <c r="Q450" s="23">
        <v>1282.0</v>
      </c>
      <c r="R450" s="23">
        <v>6646.0</v>
      </c>
      <c r="S450" s="23">
        <v>149.0</v>
      </c>
      <c r="T450" s="23">
        <v>0.0</v>
      </c>
      <c r="U450" s="23">
        <v>5766.0</v>
      </c>
      <c r="V450" s="23">
        <v>0.0</v>
      </c>
      <c r="W450" s="23">
        <v>731.0</v>
      </c>
      <c r="X450" s="23">
        <v>0.7448</v>
      </c>
      <c r="Y450" s="23">
        <v>0.0483</v>
      </c>
      <c r="Z450" s="23" t="s">
        <v>133</v>
      </c>
      <c r="AA450" s="23">
        <v>0.4951</v>
      </c>
      <c r="AB450" s="23">
        <v>105585.0</v>
      </c>
      <c r="AC450" s="23">
        <v>16107.0</v>
      </c>
      <c r="AD450" s="23">
        <v>7610.0</v>
      </c>
      <c r="AE450" s="23">
        <v>0.0</v>
      </c>
      <c r="AF450" s="23">
        <v>8497.0</v>
      </c>
      <c r="AG450" s="23">
        <v>0.0</v>
      </c>
      <c r="AH450" s="23">
        <v>0.0</v>
      </c>
      <c r="AI450" s="23">
        <v>191.6737</v>
      </c>
      <c r="AJ450" s="23">
        <v>140.3676</v>
      </c>
      <c r="AK450" s="23">
        <v>38.1555</v>
      </c>
      <c r="AL450" s="23">
        <v>0.0</v>
      </c>
      <c r="AM450" s="23">
        <v>100000.0</v>
      </c>
      <c r="AN450" s="23">
        <v>13.0</v>
      </c>
      <c r="AO450" s="23">
        <v>6000.0</v>
      </c>
      <c r="AP450" s="23">
        <v>3600.0</v>
      </c>
      <c r="AQ450" s="23">
        <v>0.0</v>
      </c>
      <c r="AR450" s="23">
        <v>0.0</v>
      </c>
      <c r="AS450" s="23" t="s">
        <v>2644</v>
      </c>
      <c r="AT450" s="23" t="s">
        <v>2656</v>
      </c>
    </row>
    <row r="451">
      <c r="A451" s="23" t="str">
        <f t="shared" si="7"/>
        <v>OK</v>
      </c>
      <c r="B451" s="23" t="s">
        <v>80</v>
      </c>
      <c r="C451" s="23" t="s">
        <v>80</v>
      </c>
      <c r="D451" s="23">
        <v>0.0</v>
      </c>
      <c r="E451" s="23">
        <v>45.0</v>
      </c>
      <c r="F451" s="23">
        <v>11.0</v>
      </c>
      <c r="G451" s="23">
        <v>5.0</v>
      </c>
      <c r="H451" s="23">
        <v>50.0</v>
      </c>
      <c r="I451" s="29" t="s">
        <v>134</v>
      </c>
      <c r="J451" s="23">
        <v>0.0</v>
      </c>
      <c r="K451" s="23" t="s">
        <v>134</v>
      </c>
      <c r="L451" s="23">
        <v>-1.0</v>
      </c>
      <c r="M451" s="23">
        <v>-1.0</v>
      </c>
      <c r="N451" s="23">
        <v>0.0</v>
      </c>
      <c r="O451" s="23">
        <v>0.0</v>
      </c>
      <c r="P451" s="23">
        <v>0.0</v>
      </c>
      <c r="Q451" s="23" t="s">
        <v>133</v>
      </c>
      <c r="R451" s="23" t="s">
        <v>133</v>
      </c>
      <c r="S451" s="23" t="s">
        <v>133</v>
      </c>
      <c r="T451" s="23" t="s">
        <v>133</v>
      </c>
      <c r="U451" s="23" t="s">
        <v>133</v>
      </c>
      <c r="V451" s="23" t="s">
        <v>133</v>
      </c>
      <c r="W451" s="23" t="s">
        <v>133</v>
      </c>
      <c r="X451" s="23" t="s">
        <v>133</v>
      </c>
      <c r="Y451" s="23" t="s">
        <v>133</v>
      </c>
      <c r="Z451" s="23" t="s">
        <v>133</v>
      </c>
      <c r="AA451" s="23" t="s">
        <v>133</v>
      </c>
      <c r="AB451" s="23" t="s">
        <v>133</v>
      </c>
      <c r="AC451" s="23" t="s">
        <v>133</v>
      </c>
      <c r="AD451" s="23" t="s">
        <v>133</v>
      </c>
      <c r="AE451" s="23" t="s">
        <v>133</v>
      </c>
      <c r="AF451" s="23" t="s">
        <v>133</v>
      </c>
      <c r="AG451" s="23" t="s">
        <v>133</v>
      </c>
      <c r="AH451" s="23" t="s">
        <v>133</v>
      </c>
      <c r="AI451" s="23" t="s">
        <v>133</v>
      </c>
      <c r="AJ451" s="23" t="s">
        <v>133</v>
      </c>
      <c r="AK451" s="23" t="s">
        <v>133</v>
      </c>
      <c r="AL451" s="23" t="s">
        <v>133</v>
      </c>
      <c r="AM451" s="23" t="s">
        <v>133</v>
      </c>
      <c r="AN451" s="23" t="s">
        <v>133</v>
      </c>
      <c r="AO451" s="23">
        <v>6000.0</v>
      </c>
      <c r="AP451" s="23">
        <v>3600.0</v>
      </c>
      <c r="AQ451" s="23">
        <v>0.0</v>
      </c>
      <c r="AR451" s="23">
        <v>0.0</v>
      </c>
      <c r="AS451" s="23" t="s">
        <v>2644</v>
      </c>
      <c r="AT451" s="23" t="s">
        <v>2526</v>
      </c>
    </row>
    <row r="452">
      <c r="A452" s="23" t="str">
        <f t="shared" si="7"/>
        <v>OK</v>
      </c>
      <c r="B452" s="23" t="s">
        <v>81</v>
      </c>
      <c r="C452" s="23" t="s">
        <v>81</v>
      </c>
      <c r="D452" s="23">
        <v>1.0</v>
      </c>
      <c r="E452" s="23">
        <v>51.0</v>
      </c>
      <c r="F452" s="23">
        <v>30.0</v>
      </c>
      <c r="G452" s="23">
        <v>5.0</v>
      </c>
      <c r="H452" s="23">
        <v>50.0</v>
      </c>
      <c r="I452" s="29">
        <v>72296.0</v>
      </c>
      <c r="J452" s="23">
        <v>53341.583333</v>
      </c>
      <c r="K452" s="23">
        <v>26.217794</v>
      </c>
      <c r="L452" s="23">
        <v>2.0</v>
      </c>
      <c r="M452" s="23">
        <v>1.0</v>
      </c>
      <c r="N452" s="23">
        <v>42522.0</v>
      </c>
      <c r="O452" s="23">
        <v>3600.0839</v>
      </c>
      <c r="P452" s="23">
        <v>0.0</v>
      </c>
      <c r="Q452" s="23">
        <v>5563.0</v>
      </c>
      <c r="R452" s="23">
        <v>13227.0</v>
      </c>
      <c r="S452" s="23">
        <v>1228.0</v>
      </c>
      <c r="T452" s="23">
        <v>0.0</v>
      </c>
      <c r="U452" s="23">
        <v>9534.0</v>
      </c>
      <c r="V452" s="23">
        <v>0.0</v>
      </c>
      <c r="W452" s="23">
        <v>2465.0</v>
      </c>
      <c r="X452" s="23">
        <v>2.8469</v>
      </c>
      <c r="Y452" s="23">
        <v>0.2733</v>
      </c>
      <c r="Z452" s="23" t="s">
        <v>133</v>
      </c>
      <c r="AA452" s="23">
        <v>1.5304</v>
      </c>
      <c r="AB452" s="23">
        <v>81312.0</v>
      </c>
      <c r="AC452" s="23">
        <v>34048.0</v>
      </c>
      <c r="AD452" s="23">
        <v>32589.0</v>
      </c>
      <c r="AE452" s="23">
        <v>0.0</v>
      </c>
      <c r="AF452" s="23">
        <v>1459.0</v>
      </c>
      <c r="AG452" s="23">
        <v>0.0</v>
      </c>
      <c r="AH452" s="23">
        <v>0.0</v>
      </c>
      <c r="AI452" s="23">
        <v>169.5317</v>
      </c>
      <c r="AJ452" s="23">
        <v>126.829</v>
      </c>
      <c r="AK452" s="23">
        <v>30.0017</v>
      </c>
      <c r="AL452" s="23">
        <v>0.0</v>
      </c>
      <c r="AM452" s="23">
        <v>100000.0</v>
      </c>
      <c r="AN452" s="23">
        <v>5.0</v>
      </c>
      <c r="AO452" s="23">
        <v>6000.0</v>
      </c>
      <c r="AP452" s="23">
        <v>3600.0</v>
      </c>
      <c r="AQ452" s="23">
        <v>0.0</v>
      </c>
      <c r="AR452" s="23">
        <v>0.0</v>
      </c>
      <c r="AS452" s="23" t="s">
        <v>2644</v>
      </c>
      <c r="AT452" s="23" t="s">
        <v>2657</v>
      </c>
    </row>
    <row r="453">
      <c r="A453" s="23" t="str">
        <f t="shared" si="7"/>
        <v>OK</v>
      </c>
      <c r="B453" s="23" t="s">
        <v>82</v>
      </c>
      <c r="C453" s="23" t="s">
        <v>82</v>
      </c>
      <c r="D453" s="23">
        <v>1.0</v>
      </c>
      <c r="E453" s="23">
        <v>51.0</v>
      </c>
      <c r="F453" s="23">
        <v>20.0</v>
      </c>
      <c r="G453" s="23">
        <v>5.0</v>
      </c>
      <c r="H453" s="23">
        <v>50.0</v>
      </c>
      <c r="I453" s="29">
        <v>116352.0</v>
      </c>
      <c r="J453" s="23">
        <v>55846.5</v>
      </c>
      <c r="K453" s="23">
        <v>52.002114</v>
      </c>
      <c r="L453" s="23">
        <v>2.0</v>
      </c>
      <c r="M453" s="23">
        <v>1.0</v>
      </c>
      <c r="N453" s="23">
        <v>56977.0</v>
      </c>
      <c r="O453" s="23">
        <v>3600.0974</v>
      </c>
      <c r="P453" s="23">
        <v>28.0</v>
      </c>
      <c r="Q453" s="23">
        <v>2225.0</v>
      </c>
      <c r="R453" s="23">
        <v>7317.0</v>
      </c>
      <c r="S453" s="23">
        <v>619.0</v>
      </c>
      <c r="T453" s="23">
        <v>0.0</v>
      </c>
      <c r="U453" s="23">
        <v>6082.0</v>
      </c>
      <c r="V453" s="23">
        <v>0.0</v>
      </c>
      <c r="W453" s="23">
        <v>616.0</v>
      </c>
      <c r="X453" s="23">
        <v>1.2687</v>
      </c>
      <c r="Y453" s="23">
        <v>0.1322</v>
      </c>
      <c r="Z453" s="23" t="s">
        <v>133</v>
      </c>
      <c r="AA453" s="23">
        <v>0.7243</v>
      </c>
      <c r="AB453" s="23">
        <v>116570.0</v>
      </c>
      <c r="AC453" s="23">
        <v>29897.0</v>
      </c>
      <c r="AD453" s="23">
        <v>25363.0</v>
      </c>
      <c r="AE453" s="23">
        <v>33.0</v>
      </c>
      <c r="AF453" s="23">
        <v>4501.0</v>
      </c>
      <c r="AG453" s="23">
        <v>0.0</v>
      </c>
      <c r="AH453" s="23">
        <v>0.0</v>
      </c>
      <c r="AI453" s="23">
        <v>258.4958</v>
      </c>
      <c r="AJ453" s="23">
        <v>194.9158</v>
      </c>
      <c r="AK453" s="23">
        <v>46.3823</v>
      </c>
      <c r="AL453" s="23">
        <v>0.0</v>
      </c>
      <c r="AM453" s="23">
        <v>100000.0</v>
      </c>
      <c r="AN453" s="23">
        <v>12.0</v>
      </c>
      <c r="AO453" s="23">
        <v>6000.0</v>
      </c>
      <c r="AP453" s="23">
        <v>3600.0</v>
      </c>
      <c r="AQ453" s="23">
        <v>0.0</v>
      </c>
      <c r="AR453" s="23">
        <v>0.0</v>
      </c>
      <c r="AS453" s="23" t="s">
        <v>2644</v>
      </c>
      <c r="AT453" s="23" t="s">
        <v>2658</v>
      </c>
    </row>
    <row r="454">
      <c r="A454" s="23" t="str">
        <f t="shared" si="7"/>
        <v>OK</v>
      </c>
      <c r="B454" s="23" t="s">
        <v>83</v>
      </c>
      <c r="C454" s="23" t="s">
        <v>83</v>
      </c>
      <c r="D454" s="23">
        <v>0.0</v>
      </c>
      <c r="E454" s="23">
        <v>51.0</v>
      </c>
      <c r="F454" s="23">
        <v>10.0</v>
      </c>
      <c r="G454" s="23">
        <v>5.0</v>
      </c>
      <c r="H454" s="23">
        <v>50.0</v>
      </c>
      <c r="I454" s="29" t="s">
        <v>134</v>
      </c>
      <c r="J454" s="23">
        <v>0.0</v>
      </c>
      <c r="K454" s="23" t="s">
        <v>134</v>
      </c>
      <c r="L454" s="23">
        <v>-1.0</v>
      </c>
      <c r="M454" s="23">
        <v>-1.0</v>
      </c>
      <c r="N454" s="23">
        <v>0.0</v>
      </c>
      <c r="O454" s="23">
        <v>0.0</v>
      </c>
      <c r="P454" s="23">
        <v>0.0</v>
      </c>
      <c r="Q454" s="23" t="s">
        <v>133</v>
      </c>
      <c r="R454" s="23" t="s">
        <v>133</v>
      </c>
      <c r="S454" s="23" t="s">
        <v>133</v>
      </c>
      <c r="T454" s="23" t="s">
        <v>133</v>
      </c>
      <c r="U454" s="23" t="s">
        <v>133</v>
      </c>
      <c r="V454" s="23" t="s">
        <v>133</v>
      </c>
      <c r="W454" s="23" t="s">
        <v>133</v>
      </c>
      <c r="X454" s="23" t="s">
        <v>133</v>
      </c>
      <c r="Y454" s="23" t="s">
        <v>133</v>
      </c>
      <c r="Z454" s="23" t="s">
        <v>133</v>
      </c>
      <c r="AA454" s="23" t="s">
        <v>133</v>
      </c>
      <c r="AB454" s="23" t="s">
        <v>133</v>
      </c>
      <c r="AC454" s="23" t="s">
        <v>133</v>
      </c>
      <c r="AD454" s="23" t="s">
        <v>133</v>
      </c>
      <c r="AE454" s="23" t="s">
        <v>133</v>
      </c>
      <c r="AF454" s="23" t="s">
        <v>133</v>
      </c>
      <c r="AG454" s="23" t="s">
        <v>133</v>
      </c>
      <c r="AH454" s="23" t="s">
        <v>133</v>
      </c>
      <c r="AI454" s="23" t="s">
        <v>133</v>
      </c>
      <c r="AJ454" s="23" t="s">
        <v>133</v>
      </c>
      <c r="AK454" s="23" t="s">
        <v>133</v>
      </c>
      <c r="AL454" s="23" t="s">
        <v>133</v>
      </c>
      <c r="AM454" s="23" t="s">
        <v>133</v>
      </c>
      <c r="AN454" s="23" t="s">
        <v>133</v>
      </c>
      <c r="AO454" s="23">
        <v>6000.0</v>
      </c>
      <c r="AP454" s="23">
        <v>3600.0</v>
      </c>
      <c r="AQ454" s="23">
        <v>0.0</v>
      </c>
      <c r="AR454" s="23">
        <v>0.0</v>
      </c>
      <c r="AS454" s="23" t="s">
        <v>2644</v>
      </c>
      <c r="AT454" s="23" t="s">
        <v>2636</v>
      </c>
    </row>
    <row r="455">
      <c r="A455" s="23" t="str">
        <f t="shared" si="7"/>
        <v>OK</v>
      </c>
      <c r="B455" s="23" t="s">
        <v>84</v>
      </c>
      <c r="C455" s="23" t="s">
        <v>84</v>
      </c>
      <c r="D455" s="23">
        <v>1.0</v>
      </c>
      <c r="E455" s="23">
        <v>55.0</v>
      </c>
      <c r="F455" s="23">
        <v>30.0</v>
      </c>
      <c r="G455" s="23">
        <v>5.0</v>
      </c>
      <c r="H455" s="23">
        <v>50.0</v>
      </c>
      <c r="I455" s="29">
        <v>299066.0</v>
      </c>
      <c r="J455" s="23">
        <v>133890.444444</v>
      </c>
      <c r="K455" s="23">
        <v>55.230469</v>
      </c>
      <c r="L455" s="23">
        <v>2.0</v>
      </c>
      <c r="M455" s="23">
        <v>1.0</v>
      </c>
      <c r="N455" s="23">
        <v>41520.0</v>
      </c>
      <c r="O455" s="23">
        <v>3600.0774</v>
      </c>
      <c r="P455" s="23">
        <v>0.0</v>
      </c>
      <c r="Q455" s="23">
        <v>1704.0</v>
      </c>
      <c r="R455" s="23">
        <v>7664.0</v>
      </c>
      <c r="S455" s="23">
        <v>253.0</v>
      </c>
      <c r="T455" s="23">
        <v>0.0</v>
      </c>
      <c r="U455" s="23">
        <v>6786.0</v>
      </c>
      <c r="V455" s="23">
        <v>0.0</v>
      </c>
      <c r="W455" s="23">
        <v>625.0</v>
      </c>
      <c r="X455" s="23">
        <v>1.3113</v>
      </c>
      <c r="Y455" s="23">
        <v>0.0697</v>
      </c>
      <c r="Z455" s="23" t="s">
        <v>133</v>
      </c>
      <c r="AA455" s="23">
        <v>0.9114</v>
      </c>
      <c r="AB455" s="23">
        <v>88066.0</v>
      </c>
      <c r="AC455" s="23">
        <v>17489.0</v>
      </c>
      <c r="AD455" s="23">
        <v>8532.0</v>
      </c>
      <c r="AE455" s="23">
        <v>0.0</v>
      </c>
      <c r="AF455" s="23">
        <v>8957.0</v>
      </c>
      <c r="AG455" s="23">
        <v>0.0</v>
      </c>
      <c r="AH455" s="23">
        <v>0.0</v>
      </c>
      <c r="AI455" s="23">
        <v>199.4923</v>
      </c>
      <c r="AJ455" s="23">
        <v>151.0089</v>
      </c>
      <c r="AK455" s="23">
        <v>37.8367</v>
      </c>
      <c r="AL455" s="23">
        <v>0.0</v>
      </c>
      <c r="AM455" s="23">
        <v>100000.0</v>
      </c>
      <c r="AN455" s="23">
        <v>11.0</v>
      </c>
      <c r="AO455" s="23">
        <v>6000.0</v>
      </c>
      <c r="AP455" s="23">
        <v>3600.0</v>
      </c>
      <c r="AQ455" s="23">
        <v>0.0</v>
      </c>
      <c r="AR455" s="23">
        <v>0.0</v>
      </c>
      <c r="AS455" s="23" t="s">
        <v>2644</v>
      </c>
      <c r="AT455" s="23" t="s">
        <v>2659</v>
      </c>
    </row>
    <row r="456">
      <c r="A456" s="23" t="str">
        <f t="shared" si="7"/>
        <v>OK</v>
      </c>
      <c r="B456" s="23" t="s">
        <v>85</v>
      </c>
      <c r="C456" s="23" t="s">
        <v>85</v>
      </c>
      <c r="D456" s="23">
        <v>1.0</v>
      </c>
      <c r="E456" s="23">
        <v>55.0</v>
      </c>
      <c r="F456" s="23">
        <v>20.0</v>
      </c>
      <c r="G456" s="23">
        <v>5.0</v>
      </c>
      <c r="H456" s="23">
        <v>50.0</v>
      </c>
      <c r="I456" s="29">
        <v>477509.0</v>
      </c>
      <c r="J456" s="23">
        <v>168717.729167</v>
      </c>
      <c r="K456" s="23">
        <v>64.66711</v>
      </c>
      <c r="L456" s="23">
        <v>2.0</v>
      </c>
      <c r="M456" s="23">
        <v>1.0</v>
      </c>
      <c r="N456" s="23">
        <v>46900.0</v>
      </c>
      <c r="O456" s="23">
        <v>3600.2261</v>
      </c>
      <c r="P456" s="23">
        <v>12.0</v>
      </c>
      <c r="Q456" s="23">
        <v>463.0</v>
      </c>
      <c r="R456" s="23">
        <v>2964.0</v>
      </c>
      <c r="S456" s="23">
        <v>117.0</v>
      </c>
      <c r="T456" s="23">
        <v>0.0</v>
      </c>
      <c r="U456" s="23">
        <v>2650.0</v>
      </c>
      <c r="V456" s="23">
        <v>0.0</v>
      </c>
      <c r="W456" s="23">
        <v>197.0</v>
      </c>
      <c r="X456" s="23">
        <v>0.3129</v>
      </c>
      <c r="Y456" s="23">
        <v>0.0225</v>
      </c>
      <c r="Z456" s="23" t="s">
        <v>133</v>
      </c>
      <c r="AA456" s="23">
        <v>0.2143</v>
      </c>
      <c r="AB456" s="23">
        <v>100211.0</v>
      </c>
      <c r="AC456" s="23">
        <v>13329.0</v>
      </c>
      <c r="AD456" s="23">
        <v>4141.0</v>
      </c>
      <c r="AE456" s="23">
        <v>0.0</v>
      </c>
      <c r="AF456" s="23">
        <v>9188.0</v>
      </c>
      <c r="AG456" s="23">
        <v>0.0</v>
      </c>
      <c r="AH456" s="23">
        <v>0.0</v>
      </c>
      <c r="AI456" s="23">
        <v>235.8965</v>
      </c>
      <c r="AJ456" s="23">
        <v>174.979</v>
      </c>
      <c r="AK456" s="23">
        <v>46.6323</v>
      </c>
      <c r="AL456" s="23">
        <v>0.0</v>
      </c>
      <c r="AM456" s="23">
        <v>100000.0</v>
      </c>
      <c r="AN456" s="23">
        <v>19.0</v>
      </c>
      <c r="AO456" s="23">
        <v>6000.0</v>
      </c>
      <c r="AP456" s="23">
        <v>3600.0</v>
      </c>
      <c r="AQ456" s="23">
        <v>0.0</v>
      </c>
      <c r="AR456" s="23">
        <v>0.0</v>
      </c>
      <c r="AS456" s="23" t="s">
        <v>2644</v>
      </c>
      <c r="AT456" s="23" t="s">
        <v>2568</v>
      </c>
    </row>
    <row r="457">
      <c r="A457" s="23" t="str">
        <f t="shared" si="7"/>
        <v>OK</v>
      </c>
      <c r="B457" s="23" t="s">
        <v>86</v>
      </c>
      <c r="C457" s="23" t="s">
        <v>86</v>
      </c>
      <c r="D457" s="23">
        <v>0.0</v>
      </c>
      <c r="E457" s="23">
        <v>55.0</v>
      </c>
      <c r="F457" s="23">
        <v>10.0</v>
      </c>
      <c r="G457" s="23">
        <v>5.0</v>
      </c>
      <c r="H457" s="23">
        <v>50.0</v>
      </c>
      <c r="I457" s="29" t="s">
        <v>134</v>
      </c>
      <c r="J457" s="23">
        <v>0.0</v>
      </c>
      <c r="K457" s="23" t="s">
        <v>134</v>
      </c>
      <c r="L457" s="23">
        <v>-1.0</v>
      </c>
      <c r="M457" s="23">
        <v>-1.0</v>
      </c>
      <c r="N457" s="23">
        <v>0.0</v>
      </c>
      <c r="O457" s="23">
        <v>0.0</v>
      </c>
      <c r="P457" s="23">
        <v>0.0</v>
      </c>
      <c r="Q457" s="23" t="s">
        <v>133</v>
      </c>
      <c r="R457" s="23" t="s">
        <v>133</v>
      </c>
      <c r="S457" s="23" t="s">
        <v>133</v>
      </c>
      <c r="T457" s="23" t="s">
        <v>133</v>
      </c>
      <c r="U457" s="23" t="s">
        <v>133</v>
      </c>
      <c r="V457" s="23" t="s">
        <v>133</v>
      </c>
      <c r="W457" s="23" t="s">
        <v>133</v>
      </c>
      <c r="X457" s="23" t="s">
        <v>133</v>
      </c>
      <c r="Y457" s="23" t="s">
        <v>133</v>
      </c>
      <c r="Z457" s="23" t="s">
        <v>133</v>
      </c>
      <c r="AA457" s="23" t="s">
        <v>133</v>
      </c>
      <c r="AB457" s="23" t="s">
        <v>133</v>
      </c>
      <c r="AC457" s="23" t="s">
        <v>133</v>
      </c>
      <c r="AD457" s="23" t="s">
        <v>133</v>
      </c>
      <c r="AE457" s="23" t="s">
        <v>133</v>
      </c>
      <c r="AF457" s="23" t="s">
        <v>133</v>
      </c>
      <c r="AG457" s="23" t="s">
        <v>133</v>
      </c>
      <c r="AH457" s="23" t="s">
        <v>133</v>
      </c>
      <c r="AI457" s="23" t="s">
        <v>133</v>
      </c>
      <c r="AJ457" s="23" t="s">
        <v>133</v>
      </c>
      <c r="AK457" s="23" t="s">
        <v>133</v>
      </c>
      <c r="AL457" s="23" t="s">
        <v>133</v>
      </c>
      <c r="AM457" s="23" t="s">
        <v>133</v>
      </c>
      <c r="AN457" s="23" t="s">
        <v>133</v>
      </c>
      <c r="AO457" s="23">
        <v>6000.0</v>
      </c>
      <c r="AP457" s="23">
        <v>3600.0</v>
      </c>
      <c r="AQ457" s="23">
        <v>0.0</v>
      </c>
      <c r="AR457" s="23">
        <v>0.0</v>
      </c>
      <c r="AS457" s="23" t="s">
        <v>2644</v>
      </c>
      <c r="AT457" s="23" t="s">
        <v>2596</v>
      </c>
    </row>
    <row r="458">
      <c r="A458" s="23" t="str">
        <f t="shared" si="7"/>
        <v>OK</v>
      </c>
      <c r="B458" s="23" t="s">
        <v>87</v>
      </c>
      <c r="C458" s="23" t="s">
        <v>87</v>
      </c>
      <c r="D458" s="23">
        <v>1.0</v>
      </c>
      <c r="E458" s="23">
        <v>59.0</v>
      </c>
      <c r="F458" s="23">
        <v>30.0</v>
      </c>
      <c r="G458" s="23">
        <v>5.0</v>
      </c>
      <c r="H458" s="23">
        <v>50.0</v>
      </c>
      <c r="I458" s="29">
        <v>259058.0</v>
      </c>
      <c r="J458" s="23">
        <v>74137.314286</v>
      </c>
      <c r="K458" s="23">
        <v>71.381963</v>
      </c>
      <c r="L458" s="23">
        <v>2.0</v>
      </c>
      <c r="M458" s="23">
        <v>1.0</v>
      </c>
      <c r="N458" s="23">
        <v>45710.0</v>
      </c>
      <c r="O458" s="23">
        <v>3600.2255</v>
      </c>
      <c r="P458" s="23">
        <v>64.0</v>
      </c>
      <c r="Q458" s="23">
        <v>3104.0</v>
      </c>
      <c r="R458" s="23">
        <v>8547.0</v>
      </c>
      <c r="S458" s="23">
        <v>1142.0</v>
      </c>
      <c r="T458" s="23">
        <v>2.0</v>
      </c>
      <c r="U458" s="23">
        <v>6909.0</v>
      </c>
      <c r="V458" s="23">
        <v>0.0</v>
      </c>
      <c r="W458" s="23">
        <v>494.0</v>
      </c>
      <c r="X458" s="23">
        <v>1.8144</v>
      </c>
      <c r="Y458" s="23">
        <v>0.2387</v>
      </c>
      <c r="Z458" s="23" t="s">
        <v>133</v>
      </c>
      <c r="AA458" s="23">
        <v>1.0353</v>
      </c>
      <c r="AB458" s="23">
        <v>94277.0</v>
      </c>
      <c r="AC458" s="23">
        <v>41606.0</v>
      </c>
      <c r="AD458" s="23">
        <v>34841.0</v>
      </c>
      <c r="AE458" s="23">
        <v>16.0</v>
      </c>
      <c r="AF458" s="23">
        <v>6749.0</v>
      </c>
      <c r="AG458" s="23">
        <v>0.0</v>
      </c>
      <c r="AH458" s="23">
        <v>0.0</v>
      </c>
      <c r="AI458" s="23">
        <v>221.7105</v>
      </c>
      <c r="AJ458" s="23">
        <v>169.2086</v>
      </c>
      <c r="AK458" s="23">
        <v>40.1842</v>
      </c>
      <c r="AL458" s="23">
        <v>0.0</v>
      </c>
      <c r="AM458" s="23">
        <v>100000.0</v>
      </c>
      <c r="AN458" s="23">
        <v>15.0</v>
      </c>
      <c r="AO458" s="23">
        <v>6000.0</v>
      </c>
      <c r="AP458" s="23">
        <v>3600.0</v>
      </c>
      <c r="AQ458" s="23">
        <v>0.0</v>
      </c>
      <c r="AR458" s="23">
        <v>0.0</v>
      </c>
      <c r="AS458" s="23" t="s">
        <v>2644</v>
      </c>
      <c r="AT458" s="23" t="s">
        <v>2660</v>
      </c>
    </row>
    <row r="459">
      <c r="A459" s="23" t="str">
        <f t="shared" si="7"/>
        <v>OK</v>
      </c>
      <c r="B459" s="23" t="s">
        <v>88</v>
      </c>
      <c r="C459" s="23" t="s">
        <v>88</v>
      </c>
      <c r="D459" s="23">
        <v>0.0</v>
      </c>
      <c r="E459" s="23">
        <v>59.0</v>
      </c>
      <c r="F459" s="23">
        <v>20.0</v>
      </c>
      <c r="G459" s="23">
        <v>5.0</v>
      </c>
      <c r="H459" s="23">
        <v>50.0</v>
      </c>
      <c r="I459" s="29" t="s">
        <v>134</v>
      </c>
      <c r="J459" s="23">
        <v>0.0</v>
      </c>
      <c r="K459" s="23" t="s">
        <v>134</v>
      </c>
      <c r="L459" s="23">
        <v>-1.0</v>
      </c>
      <c r="M459" s="23">
        <v>-1.0</v>
      </c>
      <c r="N459" s="23">
        <v>0.0</v>
      </c>
      <c r="O459" s="23">
        <v>0.0</v>
      </c>
      <c r="P459" s="23">
        <v>0.0</v>
      </c>
      <c r="Q459" s="23" t="s">
        <v>133</v>
      </c>
      <c r="R459" s="23" t="s">
        <v>133</v>
      </c>
      <c r="S459" s="23" t="s">
        <v>133</v>
      </c>
      <c r="T459" s="23" t="s">
        <v>133</v>
      </c>
      <c r="U459" s="23" t="s">
        <v>133</v>
      </c>
      <c r="V459" s="23" t="s">
        <v>133</v>
      </c>
      <c r="W459" s="23" t="s">
        <v>133</v>
      </c>
      <c r="X459" s="23" t="s">
        <v>133</v>
      </c>
      <c r="Y459" s="23" t="s">
        <v>133</v>
      </c>
      <c r="Z459" s="23" t="s">
        <v>133</v>
      </c>
      <c r="AA459" s="23" t="s">
        <v>133</v>
      </c>
      <c r="AB459" s="23" t="s">
        <v>133</v>
      </c>
      <c r="AC459" s="23" t="s">
        <v>133</v>
      </c>
      <c r="AD459" s="23" t="s">
        <v>133</v>
      </c>
      <c r="AE459" s="23" t="s">
        <v>133</v>
      </c>
      <c r="AF459" s="23" t="s">
        <v>133</v>
      </c>
      <c r="AG459" s="23" t="s">
        <v>133</v>
      </c>
      <c r="AH459" s="23" t="s">
        <v>133</v>
      </c>
      <c r="AI459" s="23" t="s">
        <v>133</v>
      </c>
      <c r="AJ459" s="23" t="s">
        <v>133</v>
      </c>
      <c r="AK459" s="23" t="s">
        <v>133</v>
      </c>
      <c r="AL459" s="23" t="s">
        <v>133</v>
      </c>
      <c r="AM459" s="23" t="s">
        <v>133</v>
      </c>
      <c r="AN459" s="23" t="s">
        <v>133</v>
      </c>
      <c r="AO459" s="23">
        <v>6000.0</v>
      </c>
      <c r="AP459" s="23">
        <v>3600.0</v>
      </c>
      <c r="AQ459" s="23">
        <v>0.0</v>
      </c>
      <c r="AR459" s="23">
        <v>0.0</v>
      </c>
      <c r="AS459" s="23" t="s">
        <v>2644</v>
      </c>
      <c r="AT459" s="23" t="s">
        <v>2640</v>
      </c>
    </row>
    <row r="460">
      <c r="A460" s="23" t="str">
        <f t="shared" si="7"/>
        <v>OK</v>
      </c>
      <c r="B460" s="23" t="s">
        <v>89</v>
      </c>
      <c r="C460" s="23" t="s">
        <v>89</v>
      </c>
      <c r="D460" s="23">
        <v>0.0</v>
      </c>
      <c r="E460" s="23">
        <v>59.0</v>
      </c>
      <c r="F460" s="23">
        <v>16.0</v>
      </c>
      <c r="G460" s="23">
        <v>5.0</v>
      </c>
      <c r="H460" s="23">
        <v>50.0</v>
      </c>
      <c r="I460" s="29" t="s">
        <v>134</v>
      </c>
      <c r="J460" s="23">
        <v>0.0</v>
      </c>
      <c r="K460" s="23" t="s">
        <v>134</v>
      </c>
      <c r="L460" s="23">
        <v>-1.0</v>
      </c>
      <c r="M460" s="23">
        <v>-1.0</v>
      </c>
      <c r="N460" s="23">
        <v>0.0</v>
      </c>
      <c r="O460" s="23">
        <v>0.0</v>
      </c>
      <c r="P460" s="23">
        <v>0.0</v>
      </c>
      <c r="Q460" s="23" t="s">
        <v>133</v>
      </c>
      <c r="R460" s="23" t="s">
        <v>133</v>
      </c>
      <c r="S460" s="23" t="s">
        <v>133</v>
      </c>
      <c r="T460" s="23" t="s">
        <v>133</v>
      </c>
      <c r="U460" s="23" t="s">
        <v>133</v>
      </c>
      <c r="V460" s="23" t="s">
        <v>133</v>
      </c>
      <c r="W460" s="23" t="s">
        <v>133</v>
      </c>
      <c r="X460" s="23" t="s">
        <v>133</v>
      </c>
      <c r="Y460" s="23" t="s">
        <v>133</v>
      </c>
      <c r="Z460" s="23" t="s">
        <v>133</v>
      </c>
      <c r="AA460" s="23" t="s">
        <v>133</v>
      </c>
      <c r="AB460" s="23" t="s">
        <v>133</v>
      </c>
      <c r="AC460" s="23" t="s">
        <v>133</v>
      </c>
      <c r="AD460" s="23" t="s">
        <v>133</v>
      </c>
      <c r="AE460" s="23" t="s">
        <v>133</v>
      </c>
      <c r="AF460" s="23" t="s">
        <v>133</v>
      </c>
      <c r="AG460" s="23" t="s">
        <v>133</v>
      </c>
      <c r="AH460" s="23" t="s">
        <v>133</v>
      </c>
      <c r="AI460" s="23" t="s">
        <v>133</v>
      </c>
      <c r="AJ460" s="23" t="s">
        <v>133</v>
      </c>
      <c r="AK460" s="23" t="s">
        <v>133</v>
      </c>
      <c r="AL460" s="23" t="s">
        <v>133</v>
      </c>
      <c r="AM460" s="23" t="s">
        <v>133</v>
      </c>
      <c r="AN460" s="23" t="s">
        <v>133</v>
      </c>
      <c r="AO460" s="23">
        <v>6000.0</v>
      </c>
      <c r="AP460" s="23">
        <v>3600.0</v>
      </c>
      <c r="AQ460" s="23">
        <v>0.0</v>
      </c>
      <c r="AR460" s="23">
        <v>0.0</v>
      </c>
      <c r="AS460" s="23" t="s">
        <v>2644</v>
      </c>
      <c r="AT460" s="23" t="s">
        <v>2499</v>
      </c>
    </row>
    <row r="461">
      <c r="A461" s="23" t="str">
        <f t="shared" si="7"/>
        <v>OK</v>
      </c>
      <c r="B461" s="23" t="s">
        <v>90</v>
      </c>
      <c r="C461" s="23" t="s">
        <v>90</v>
      </c>
      <c r="D461" s="23">
        <v>1.0</v>
      </c>
      <c r="E461" s="23">
        <v>75.0</v>
      </c>
      <c r="F461" s="23">
        <v>30.0</v>
      </c>
      <c r="G461" s="23">
        <v>5.0</v>
      </c>
      <c r="H461" s="23">
        <v>50.0</v>
      </c>
      <c r="I461" s="29">
        <v>131001.0</v>
      </c>
      <c r="J461" s="23">
        <v>49388.125</v>
      </c>
      <c r="K461" s="23">
        <v>62.299429</v>
      </c>
      <c r="L461" s="23">
        <v>2.0</v>
      </c>
      <c r="M461" s="23">
        <v>1.0</v>
      </c>
      <c r="N461" s="23">
        <v>31030.0</v>
      </c>
      <c r="O461" s="23">
        <v>3600.156</v>
      </c>
      <c r="P461" s="23">
        <v>0.0</v>
      </c>
      <c r="Q461" s="23">
        <v>1713.0</v>
      </c>
      <c r="R461" s="23">
        <v>4589.0</v>
      </c>
      <c r="S461" s="23">
        <v>664.0</v>
      </c>
      <c r="T461" s="23">
        <v>2.0</v>
      </c>
      <c r="U461" s="23">
        <v>3588.0</v>
      </c>
      <c r="V461" s="23">
        <v>0.0</v>
      </c>
      <c r="W461" s="23">
        <v>335.0</v>
      </c>
      <c r="X461" s="23">
        <v>1.6206</v>
      </c>
      <c r="Y461" s="23">
        <v>0.2188</v>
      </c>
      <c r="Z461" s="23" t="s">
        <v>133</v>
      </c>
      <c r="AA461" s="23">
        <v>0.9544</v>
      </c>
      <c r="AB461" s="23">
        <v>65057.0</v>
      </c>
      <c r="AC461" s="23">
        <v>44282.0</v>
      </c>
      <c r="AD461" s="23">
        <v>39771.0</v>
      </c>
      <c r="AE461" s="23">
        <v>16.0</v>
      </c>
      <c r="AF461" s="23">
        <v>4495.0</v>
      </c>
      <c r="AG461" s="23">
        <v>0.0</v>
      </c>
      <c r="AH461" s="23">
        <v>0.0</v>
      </c>
      <c r="AI461" s="23">
        <v>284.054</v>
      </c>
      <c r="AJ461" s="23">
        <v>227.4382</v>
      </c>
      <c r="AK461" s="23">
        <v>40.9486</v>
      </c>
      <c r="AL461" s="23">
        <v>0.0</v>
      </c>
      <c r="AM461" s="23">
        <v>100000.0</v>
      </c>
      <c r="AN461" s="23">
        <v>17.0</v>
      </c>
      <c r="AO461" s="23">
        <v>6000.0</v>
      </c>
      <c r="AP461" s="23">
        <v>3600.0</v>
      </c>
      <c r="AQ461" s="23">
        <v>0.0</v>
      </c>
      <c r="AR461" s="23">
        <v>0.0</v>
      </c>
      <c r="AS461" s="23" t="s">
        <v>2644</v>
      </c>
      <c r="AT461" s="23" t="s">
        <v>2661</v>
      </c>
    </row>
    <row r="462">
      <c r="A462" s="23" t="str">
        <f t="shared" si="7"/>
        <v>OK</v>
      </c>
      <c r="B462" s="23" t="s">
        <v>91</v>
      </c>
      <c r="C462" s="23" t="s">
        <v>91</v>
      </c>
      <c r="D462" s="23">
        <v>1.0</v>
      </c>
      <c r="E462" s="23">
        <v>75.0</v>
      </c>
      <c r="F462" s="23">
        <v>20.0</v>
      </c>
      <c r="G462" s="23">
        <v>5.0</v>
      </c>
      <c r="H462" s="23">
        <v>50.0</v>
      </c>
      <c r="I462" s="29">
        <v>217712.0</v>
      </c>
      <c r="J462" s="23">
        <v>53747.666667</v>
      </c>
      <c r="K462" s="23">
        <v>75.312492</v>
      </c>
      <c r="L462" s="23">
        <v>2.0</v>
      </c>
      <c r="M462" s="23">
        <v>1.0</v>
      </c>
      <c r="N462" s="23">
        <v>33693.0</v>
      </c>
      <c r="O462" s="23">
        <v>3600.0548</v>
      </c>
      <c r="P462" s="23">
        <v>196.0</v>
      </c>
      <c r="Q462" s="23">
        <v>522.0</v>
      </c>
      <c r="R462" s="23">
        <v>1859.0</v>
      </c>
      <c r="S462" s="23">
        <v>280.0</v>
      </c>
      <c r="T462" s="23">
        <v>4.0</v>
      </c>
      <c r="U462" s="23">
        <v>1472.0</v>
      </c>
      <c r="V462" s="23">
        <v>0.0</v>
      </c>
      <c r="W462" s="23">
        <v>103.0</v>
      </c>
      <c r="X462" s="23">
        <v>0.4597</v>
      </c>
      <c r="Y462" s="23">
        <v>0.0774</v>
      </c>
      <c r="Z462" s="23" t="s">
        <v>133</v>
      </c>
      <c r="AA462" s="23">
        <v>0.2433</v>
      </c>
      <c r="AB462" s="23">
        <v>72936.0</v>
      </c>
      <c r="AC462" s="23">
        <v>25504.0</v>
      </c>
      <c r="AD462" s="23">
        <v>17844.0</v>
      </c>
      <c r="AE462" s="23">
        <v>20.0</v>
      </c>
      <c r="AF462" s="23">
        <v>7640.0</v>
      </c>
      <c r="AG462" s="23">
        <v>0.0</v>
      </c>
      <c r="AH462" s="23">
        <v>0.0</v>
      </c>
      <c r="AI462" s="23">
        <v>330.7175</v>
      </c>
      <c r="AJ462" s="23">
        <v>262.7792</v>
      </c>
      <c r="AK462" s="23">
        <v>49.9871</v>
      </c>
      <c r="AL462" s="23">
        <v>0.0</v>
      </c>
      <c r="AM462" s="23">
        <v>100000.0</v>
      </c>
      <c r="AN462" s="23">
        <v>35.0</v>
      </c>
      <c r="AO462" s="23">
        <v>6000.0</v>
      </c>
      <c r="AP462" s="23">
        <v>3600.0</v>
      </c>
      <c r="AQ462" s="23">
        <v>0.0</v>
      </c>
      <c r="AR462" s="23">
        <v>0.0</v>
      </c>
      <c r="AS462" s="23" t="s">
        <v>2644</v>
      </c>
      <c r="AT462" s="23" t="s">
        <v>2662</v>
      </c>
    </row>
    <row r="463">
      <c r="A463" s="23" t="str">
        <f t="shared" si="7"/>
        <v>OK</v>
      </c>
      <c r="B463" s="23" t="s">
        <v>92</v>
      </c>
      <c r="C463" s="23" t="s">
        <v>92</v>
      </c>
      <c r="D463" s="23">
        <v>0.0</v>
      </c>
      <c r="E463" s="23">
        <v>75.0</v>
      </c>
      <c r="F463" s="23">
        <v>10.0</v>
      </c>
      <c r="G463" s="23">
        <v>5.0</v>
      </c>
      <c r="H463" s="23">
        <v>50.0</v>
      </c>
      <c r="I463" s="29" t="s">
        <v>134</v>
      </c>
      <c r="J463" s="23">
        <v>0.0</v>
      </c>
      <c r="K463" s="23" t="s">
        <v>134</v>
      </c>
      <c r="L463" s="23">
        <v>-1.0</v>
      </c>
      <c r="M463" s="23">
        <v>-1.0</v>
      </c>
      <c r="N463" s="23">
        <v>0.0</v>
      </c>
      <c r="O463" s="23">
        <v>0.0</v>
      </c>
      <c r="P463" s="23">
        <v>0.0</v>
      </c>
      <c r="Q463" s="23" t="s">
        <v>133</v>
      </c>
      <c r="R463" s="23" t="s">
        <v>133</v>
      </c>
      <c r="S463" s="23" t="s">
        <v>133</v>
      </c>
      <c r="T463" s="23" t="s">
        <v>133</v>
      </c>
      <c r="U463" s="23" t="s">
        <v>133</v>
      </c>
      <c r="V463" s="23" t="s">
        <v>133</v>
      </c>
      <c r="W463" s="23" t="s">
        <v>133</v>
      </c>
      <c r="X463" s="23" t="s">
        <v>133</v>
      </c>
      <c r="Y463" s="23" t="s">
        <v>133</v>
      </c>
      <c r="Z463" s="23" t="s">
        <v>133</v>
      </c>
      <c r="AA463" s="23" t="s">
        <v>133</v>
      </c>
      <c r="AB463" s="23" t="s">
        <v>133</v>
      </c>
      <c r="AC463" s="23" t="s">
        <v>133</v>
      </c>
      <c r="AD463" s="23" t="s">
        <v>133</v>
      </c>
      <c r="AE463" s="23" t="s">
        <v>133</v>
      </c>
      <c r="AF463" s="23" t="s">
        <v>133</v>
      </c>
      <c r="AG463" s="23" t="s">
        <v>133</v>
      </c>
      <c r="AH463" s="23" t="s">
        <v>133</v>
      </c>
      <c r="AI463" s="23" t="s">
        <v>133</v>
      </c>
      <c r="AJ463" s="23" t="s">
        <v>133</v>
      </c>
      <c r="AK463" s="23" t="s">
        <v>133</v>
      </c>
      <c r="AL463" s="23" t="s">
        <v>133</v>
      </c>
      <c r="AM463" s="23" t="s">
        <v>133</v>
      </c>
      <c r="AN463" s="23" t="s">
        <v>133</v>
      </c>
      <c r="AO463" s="23">
        <v>6000.0</v>
      </c>
      <c r="AP463" s="23">
        <v>3600.0</v>
      </c>
      <c r="AQ463" s="23">
        <v>0.0</v>
      </c>
      <c r="AR463" s="23">
        <v>0.0</v>
      </c>
      <c r="AS463" s="23" t="s">
        <v>2644</v>
      </c>
      <c r="AT463" s="23" t="s">
        <v>2619</v>
      </c>
    </row>
    <row r="464">
      <c r="A464" s="23" t="str">
        <f t="shared" si="7"/>
        <v>OK</v>
      </c>
      <c r="B464" s="23" t="s">
        <v>93</v>
      </c>
      <c r="C464" s="23" t="s">
        <v>93</v>
      </c>
      <c r="D464" s="23">
        <v>1.0</v>
      </c>
      <c r="E464" s="23">
        <v>80.0</v>
      </c>
      <c r="F464" s="23">
        <v>30.0</v>
      </c>
      <c r="G464" s="23">
        <v>5.0</v>
      </c>
      <c r="H464" s="23">
        <v>50.0</v>
      </c>
      <c r="I464" s="29">
        <v>244320.0</v>
      </c>
      <c r="J464" s="23">
        <v>44342.420455</v>
      </c>
      <c r="K464" s="23">
        <v>81.850679</v>
      </c>
      <c r="L464" s="23">
        <v>2.0</v>
      </c>
      <c r="M464" s="23">
        <v>1.0</v>
      </c>
      <c r="N464" s="23">
        <v>30914.0</v>
      </c>
      <c r="O464" s="23">
        <v>3600.0701</v>
      </c>
      <c r="P464" s="23">
        <v>12.0</v>
      </c>
      <c r="Q464" s="23">
        <v>516.0</v>
      </c>
      <c r="R464" s="23">
        <v>1238.0</v>
      </c>
      <c r="S464" s="23">
        <v>371.0</v>
      </c>
      <c r="T464" s="23">
        <v>9.0</v>
      </c>
      <c r="U464" s="23">
        <v>796.0</v>
      </c>
      <c r="V464" s="23">
        <v>0.0</v>
      </c>
      <c r="W464" s="23">
        <v>62.0</v>
      </c>
      <c r="X464" s="23">
        <v>0.5354</v>
      </c>
      <c r="Y464" s="23">
        <v>0.1356</v>
      </c>
      <c r="Z464" s="23" t="s">
        <v>133</v>
      </c>
      <c r="AA464" s="23">
        <v>0.2095</v>
      </c>
      <c r="AB464" s="23">
        <v>67171.0</v>
      </c>
      <c r="AC464" s="23">
        <v>25804.0</v>
      </c>
      <c r="AD464" s="23">
        <v>19758.0</v>
      </c>
      <c r="AE464" s="23">
        <v>58.0</v>
      </c>
      <c r="AF464" s="23">
        <v>5988.0</v>
      </c>
      <c r="AG464" s="23">
        <v>0.0</v>
      </c>
      <c r="AH464" s="23">
        <v>0.0</v>
      </c>
      <c r="AI464" s="23">
        <v>384.2276</v>
      </c>
      <c r="AJ464" s="23">
        <v>304.0212</v>
      </c>
      <c r="AK464" s="23">
        <v>55.2749</v>
      </c>
      <c r="AL464" s="23">
        <v>0.0</v>
      </c>
      <c r="AM464" s="23">
        <v>100000.0</v>
      </c>
      <c r="AN464" s="23">
        <v>32.0</v>
      </c>
      <c r="AO464" s="23">
        <v>6000.0</v>
      </c>
      <c r="AP464" s="23">
        <v>3600.0</v>
      </c>
      <c r="AQ464" s="23">
        <v>0.0</v>
      </c>
      <c r="AR464" s="23">
        <v>0.0</v>
      </c>
      <c r="AS464" s="23" t="s">
        <v>2644</v>
      </c>
      <c r="AT464" s="23" t="s">
        <v>2515</v>
      </c>
    </row>
    <row r="465">
      <c r="A465" s="23" t="str">
        <f t="shared" si="7"/>
        <v>OK</v>
      </c>
      <c r="B465" s="23" t="s">
        <v>94</v>
      </c>
      <c r="C465" s="23" t="s">
        <v>94</v>
      </c>
      <c r="D465" s="23">
        <v>1.0</v>
      </c>
      <c r="E465" s="23">
        <v>80.0</v>
      </c>
      <c r="F465" s="23">
        <v>20.0</v>
      </c>
      <c r="G465" s="23">
        <v>5.0</v>
      </c>
      <c r="H465" s="23">
        <v>50.0</v>
      </c>
      <c r="I465" s="29">
        <v>425770.0</v>
      </c>
      <c r="J465" s="23">
        <v>52455.20352</v>
      </c>
      <c r="K465" s="23">
        <v>87.67992</v>
      </c>
      <c r="L465" s="23">
        <v>2.0</v>
      </c>
      <c r="M465" s="23">
        <v>1.0</v>
      </c>
      <c r="N465" s="23">
        <v>16852.0</v>
      </c>
      <c r="O465" s="23">
        <v>3600.5752</v>
      </c>
      <c r="P465" s="23">
        <v>2828.0</v>
      </c>
      <c r="Q465" s="23">
        <v>196.0</v>
      </c>
      <c r="R465" s="23">
        <v>553.0</v>
      </c>
      <c r="S465" s="23">
        <v>172.0</v>
      </c>
      <c r="T465" s="23">
        <v>5.0</v>
      </c>
      <c r="U465" s="23">
        <v>345.0</v>
      </c>
      <c r="V465" s="23">
        <v>0.0</v>
      </c>
      <c r="W465" s="23">
        <v>31.0</v>
      </c>
      <c r="X465" s="23">
        <v>0.1847</v>
      </c>
      <c r="Y465" s="23">
        <v>0.0552</v>
      </c>
      <c r="Z465" s="23" t="s">
        <v>133</v>
      </c>
      <c r="AA465" s="23">
        <v>0.0576</v>
      </c>
      <c r="AB465" s="23">
        <v>40187.0</v>
      </c>
      <c r="AC465" s="23">
        <v>20422.0</v>
      </c>
      <c r="AD465" s="23">
        <v>11964.0</v>
      </c>
      <c r="AE465" s="23">
        <v>59.0</v>
      </c>
      <c r="AF465" s="23">
        <v>8399.0</v>
      </c>
      <c r="AG465" s="23">
        <v>0.0</v>
      </c>
      <c r="AH465" s="23">
        <v>0.0</v>
      </c>
      <c r="AI465" s="23">
        <v>250.0605</v>
      </c>
      <c r="AJ465" s="23">
        <v>198.4154</v>
      </c>
      <c r="AK465" s="23">
        <v>37.1204</v>
      </c>
      <c r="AL465" s="23">
        <v>0.0</v>
      </c>
      <c r="AM465" s="23">
        <v>100000.0</v>
      </c>
      <c r="AN465" s="23">
        <v>58.0</v>
      </c>
      <c r="AO465" s="23">
        <v>6000.0</v>
      </c>
      <c r="AP465" s="23">
        <v>3600.0</v>
      </c>
      <c r="AQ465" s="23">
        <v>0.0</v>
      </c>
      <c r="AR465" s="23">
        <v>0.0</v>
      </c>
      <c r="AS465" s="23" t="s">
        <v>2644</v>
      </c>
      <c r="AT465" s="23" t="s">
        <v>2596</v>
      </c>
    </row>
    <row r="466">
      <c r="A466" s="23" t="str">
        <f t="shared" si="7"/>
        <v>OK</v>
      </c>
      <c r="B466" s="23" t="s">
        <v>95</v>
      </c>
      <c r="C466" s="23" t="s">
        <v>95</v>
      </c>
      <c r="D466" s="23">
        <v>0.0</v>
      </c>
      <c r="E466" s="23">
        <v>80.0</v>
      </c>
      <c r="F466" s="23">
        <v>12.0</v>
      </c>
      <c r="G466" s="23">
        <v>5.0</v>
      </c>
      <c r="H466" s="23">
        <v>50.0</v>
      </c>
      <c r="I466" s="29" t="s">
        <v>134</v>
      </c>
      <c r="J466" s="23">
        <v>0.0</v>
      </c>
      <c r="K466" s="23" t="s">
        <v>134</v>
      </c>
      <c r="L466" s="23">
        <v>-1.0</v>
      </c>
      <c r="M466" s="23">
        <v>-1.0</v>
      </c>
      <c r="N466" s="23">
        <v>0.0</v>
      </c>
      <c r="O466" s="23">
        <v>0.0</v>
      </c>
      <c r="P466" s="23">
        <v>0.0</v>
      </c>
      <c r="Q466" s="23" t="s">
        <v>133</v>
      </c>
      <c r="R466" s="23" t="s">
        <v>133</v>
      </c>
      <c r="S466" s="23" t="s">
        <v>133</v>
      </c>
      <c r="T466" s="23" t="s">
        <v>133</v>
      </c>
      <c r="U466" s="23" t="s">
        <v>133</v>
      </c>
      <c r="V466" s="23" t="s">
        <v>133</v>
      </c>
      <c r="W466" s="23" t="s">
        <v>133</v>
      </c>
      <c r="X466" s="23" t="s">
        <v>133</v>
      </c>
      <c r="Y466" s="23" t="s">
        <v>133</v>
      </c>
      <c r="Z466" s="23" t="s">
        <v>133</v>
      </c>
      <c r="AA466" s="23" t="s">
        <v>133</v>
      </c>
      <c r="AB466" s="23" t="s">
        <v>133</v>
      </c>
      <c r="AC466" s="23" t="s">
        <v>133</v>
      </c>
      <c r="AD466" s="23" t="s">
        <v>133</v>
      </c>
      <c r="AE466" s="23" t="s">
        <v>133</v>
      </c>
      <c r="AF466" s="23" t="s">
        <v>133</v>
      </c>
      <c r="AG466" s="23" t="s">
        <v>133</v>
      </c>
      <c r="AH466" s="23" t="s">
        <v>133</v>
      </c>
      <c r="AI466" s="23" t="s">
        <v>133</v>
      </c>
      <c r="AJ466" s="23" t="s">
        <v>133</v>
      </c>
      <c r="AK466" s="23" t="s">
        <v>133</v>
      </c>
      <c r="AL466" s="23" t="s">
        <v>133</v>
      </c>
      <c r="AM466" s="23" t="s">
        <v>133</v>
      </c>
      <c r="AN466" s="23" t="s">
        <v>133</v>
      </c>
      <c r="AO466" s="23">
        <v>6000.0</v>
      </c>
      <c r="AP466" s="23">
        <v>3600.0</v>
      </c>
      <c r="AQ466" s="23">
        <v>0.0</v>
      </c>
      <c r="AR466" s="23">
        <v>0.0</v>
      </c>
      <c r="AS466" s="23" t="s">
        <v>2644</v>
      </c>
      <c r="AT466" s="23" t="s">
        <v>2538</v>
      </c>
    </row>
    <row r="467">
      <c r="A467" s="23" t="str">
        <f t="shared" si="7"/>
        <v>OK</v>
      </c>
      <c r="B467" s="23" t="s">
        <v>96</v>
      </c>
      <c r="C467" s="23" t="s">
        <v>96</v>
      </c>
      <c r="D467" s="23">
        <v>1.0</v>
      </c>
      <c r="E467" s="23">
        <v>82.0</v>
      </c>
      <c r="F467" s="23">
        <v>30.0</v>
      </c>
      <c r="G467" s="23">
        <v>5.0</v>
      </c>
      <c r="H467" s="23">
        <v>50.0</v>
      </c>
      <c r="I467" s="29">
        <v>624260.0</v>
      </c>
      <c r="J467" s="23">
        <v>160627.363636</v>
      </c>
      <c r="K467" s="23">
        <v>74.269156</v>
      </c>
      <c r="L467" s="23">
        <v>2.0</v>
      </c>
      <c r="M467" s="23">
        <v>1.0</v>
      </c>
      <c r="N467" s="23">
        <v>24919.0</v>
      </c>
      <c r="O467" s="23">
        <v>3600.296</v>
      </c>
      <c r="P467" s="23">
        <v>0.0</v>
      </c>
      <c r="Q467" s="23">
        <v>183.0</v>
      </c>
      <c r="R467" s="23">
        <v>1231.0</v>
      </c>
      <c r="S467" s="23">
        <v>80.0</v>
      </c>
      <c r="T467" s="23">
        <v>0.0</v>
      </c>
      <c r="U467" s="23">
        <v>1100.0</v>
      </c>
      <c r="V467" s="23">
        <v>0.0</v>
      </c>
      <c r="W467" s="23">
        <v>51.0</v>
      </c>
      <c r="X467" s="23">
        <v>0.2616</v>
      </c>
      <c r="Y467" s="23">
        <v>0.023</v>
      </c>
      <c r="Z467" s="23" t="s">
        <v>133</v>
      </c>
      <c r="AA467" s="23">
        <v>0.1708</v>
      </c>
      <c r="AB467" s="23">
        <v>54709.0</v>
      </c>
      <c r="AC467" s="23">
        <v>17548.0</v>
      </c>
      <c r="AD467" s="23">
        <v>8683.0</v>
      </c>
      <c r="AE467" s="23">
        <v>0.0</v>
      </c>
      <c r="AF467" s="23">
        <v>8865.0</v>
      </c>
      <c r="AG467" s="23">
        <v>0.0</v>
      </c>
      <c r="AH467" s="23">
        <v>0.0</v>
      </c>
      <c r="AI467" s="23">
        <v>285.6284</v>
      </c>
      <c r="AJ467" s="23">
        <v>223.2664</v>
      </c>
      <c r="AK467" s="23">
        <v>47.0815</v>
      </c>
      <c r="AL467" s="23">
        <v>0.0</v>
      </c>
      <c r="AM467" s="23">
        <v>100000.0</v>
      </c>
      <c r="AN467" s="23">
        <v>31.0</v>
      </c>
      <c r="AO467" s="23">
        <v>6000.0</v>
      </c>
      <c r="AP467" s="23">
        <v>3600.0</v>
      </c>
      <c r="AQ467" s="23">
        <v>0.0</v>
      </c>
      <c r="AR467" s="23">
        <v>0.0</v>
      </c>
      <c r="AS467" s="23" t="s">
        <v>2644</v>
      </c>
      <c r="AT467" s="23" t="s">
        <v>2544</v>
      </c>
    </row>
    <row r="468">
      <c r="A468" s="23" t="str">
        <f t="shared" si="7"/>
        <v>OK</v>
      </c>
      <c r="B468" s="23" t="s">
        <v>97</v>
      </c>
      <c r="C468" s="23" t="s">
        <v>97</v>
      </c>
      <c r="D468" s="23">
        <v>1.0</v>
      </c>
      <c r="E468" s="23">
        <v>82.0</v>
      </c>
      <c r="F468" s="23">
        <v>20.0</v>
      </c>
      <c r="G468" s="23">
        <v>5.0</v>
      </c>
      <c r="H468" s="23">
        <v>50.0</v>
      </c>
      <c r="I468" s="29">
        <v>952125.0</v>
      </c>
      <c r="J468" s="23">
        <v>230816.556667</v>
      </c>
      <c r="K468" s="23">
        <v>75.757746</v>
      </c>
      <c r="L468" s="23">
        <v>2.0</v>
      </c>
      <c r="M468" s="23">
        <v>1.0</v>
      </c>
      <c r="N468" s="23">
        <v>23945.0</v>
      </c>
      <c r="O468" s="23">
        <v>3600.0918</v>
      </c>
      <c r="P468" s="23">
        <v>848.0</v>
      </c>
      <c r="Q468" s="23">
        <v>162.0</v>
      </c>
      <c r="R468" s="23">
        <v>1280.0</v>
      </c>
      <c r="S468" s="23">
        <v>76.0</v>
      </c>
      <c r="T468" s="23">
        <v>0.0</v>
      </c>
      <c r="U468" s="23">
        <v>1154.0</v>
      </c>
      <c r="V468" s="23">
        <v>0.0</v>
      </c>
      <c r="W468" s="23">
        <v>50.0</v>
      </c>
      <c r="X468" s="23">
        <v>0.1894</v>
      </c>
      <c r="Y468" s="23">
        <v>0.0206</v>
      </c>
      <c r="Z468" s="23" t="s">
        <v>133</v>
      </c>
      <c r="AA468" s="23">
        <v>0.1181</v>
      </c>
      <c r="AB468" s="23">
        <v>53052.0</v>
      </c>
      <c r="AC468" s="23">
        <v>16390.0</v>
      </c>
      <c r="AD468" s="23">
        <v>7492.0</v>
      </c>
      <c r="AE468" s="23">
        <v>0.0</v>
      </c>
      <c r="AF468" s="23">
        <v>8898.0</v>
      </c>
      <c r="AG468" s="23">
        <v>0.0</v>
      </c>
      <c r="AH468" s="23">
        <v>0.0</v>
      </c>
      <c r="AI468" s="23">
        <v>261.2473</v>
      </c>
      <c r="AJ468" s="23">
        <v>196.6216</v>
      </c>
      <c r="AK468" s="23">
        <v>48.3491</v>
      </c>
      <c r="AL468" s="23">
        <v>0.0</v>
      </c>
      <c r="AM468" s="23">
        <v>100000.0</v>
      </c>
      <c r="AN468" s="23">
        <v>46.0</v>
      </c>
      <c r="AO468" s="23">
        <v>6000.0</v>
      </c>
      <c r="AP468" s="23">
        <v>3600.0</v>
      </c>
      <c r="AQ468" s="23">
        <v>0.0</v>
      </c>
      <c r="AR468" s="23">
        <v>0.0</v>
      </c>
      <c r="AS468" s="23" t="s">
        <v>2644</v>
      </c>
      <c r="AT468" s="23" t="s">
        <v>2584</v>
      </c>
    </row>
    <row r="469">
      <c r="A469" s="23" t="str">
        <f t="shared" si="7"/>
        <v>OK</v>
      </c>
      <c r="B469" s="23" t="s">
        <v>98</v>
      </c>
      <c r="C469" s="23" t="s">
        <v>98</v>
      </c>
      <c r="D469" s="23">
        <v>0.0</v>
      </c>
      <c r="E469" s="23">
        <v>82.0</v>
      </c>
      <c r="F469" s="23">
        <v>10.0</v>
      </c>
      <c r="G469" s="23">
        <v>5.0</v>
      </c>
      <c r="H469" s="23">
        <v>50.0</v>
      </c>
      <c r="I469" s="29" t="s">
        <v>134</v>
      </c>
      <c r="J469" s="23">
        <v>0.0</v>
      </c>
      <c r="K469" s="23" t="s">
        <v>134</v>
      </c>
      <c r="L469" s="23">
        <v>-1.0</v>
      </c>
      <c r="M469" s="23">
        <v>-1.0</v>
      </c>
      <c r="N469" s="23">
        <v>0.0</v>
      </c>
      <c r="O469" s="23">
        <v>0.0</v>
      </c>
      <c r="P469" s="23">
        <v>0.0</v>
      </c>
      <c r="Q469" s="23" t="s">
        <v>133</v>
      </c>
      <c r="R469" s="23" t="s">
        <v>133</v>
      </c>
      <c r="S469" s="23" t="s">
        <v>133</v>
      </c>
      <c r="T469" s="23" t="s">
        <v>133</v>
      </c>
      <c r="U469" s="23" t="s">
        <v>133</v>
      </c>
      <c r="V469" s="23" t="s">
        <v>133</v>
      </c>
      <c r="W469" s="23" t="s">
        <v>133</v>
      </c>
      <c r="X469" s="23" t="s">
        <v>133</v>
      </c>
      <c r="Y469" s="23" t="s">
        <v>133</v>
      </c>
      <c r="Z469" s="23" t="s">
        <v>133</v>
      </c>
      <c r="AA469" s="23" t="s">
        <v>133</v>
      </c>
      <c r="AB469" s="23" t="s">
        <v>133</v>
      </c>
      <c r="AC469" s="23" t="s">
        <v>133</v>
      </c>
      <c r="AD469" s="23" t="s">
        <v>133</v>
      </c>
      <c r="AE469" s="23" t="s">
        <v>133</v>
      </c>
      <c r="AF469" s="23" t="s">
        <v>133</v>
      </c>
      <c r="AG469" s="23" t="s">
        <v>133</v>
      </c>
      <c r="AH469" s="23" t="s">
        <v>133</v>
      </c>
      <c r="AI469" s="23" t="s">
        <v>133</v>
      </c>
      <c r="AJ469" s="23" t="s">
        <v>133</v>
      </c>
      <c r="AK469" s="23" t="s">
        <v>133</v>
      </c>
      <c r="AL469" s="23" t="s">
        <v>133</v>
      </c>
      <c r="AM469" s="23" t="s">
        <v>133</v>
      </c>
      <c r="AN469" s="23" t="s">
        <v>133</v>
      </c>
      <c r="AO469" s="23">
        <v>6000.0</v>
      </c>
      <c r="AP469" s="23">
        <v>3600.0</v>
      </c>
      <c r="AQ469" s="23">
        <v>0.0</v>
      </c>
      <c r="AR469" s="23">
        <v>0.0</v>
      </c>
      <c r="AS469" s="23" t="s">
        <v>2644</v>
      </c>
      <c r="AT469" s="23" t="s">
        <v>2621</v>
      </c>
    </row>
    <row r="470">
      <c r="A470" s="23" t="str">
        <f t="shared" si="7"/>
        <v>OK</v>
      </c>
      <c r="B470" s="23" t="s">
        <v>99</v>
      </c>
      <c r="C470" s="23" t="s">
        <v>99</v>
      </c>
      <c r="D470" s="23">
        <v>1.0</v>
      </c>
      <c r="E470" s="23">
        <v>90.0</v>
      </c>
      <c r="F470" s="23">
        <v>30.0</v>
      </c>
      <c r="G470" s="23">
        <v>5.0</v>
      </c>
      <c r="H470" s="23">
        <v>50.0</v>
      </c>
      <c r="I470" s="29">
        <v>573354.0</v>
      </c>
      <c r="J470" s="23">
        <v>78174.047619</v>
      </c>
      <c r="K470" s="23">
        <v>86.365483</v>
      </c>
      <c r="L470" s="23">
        <v>2.0</v>
      </c>
      <c r="M470" s="23">
        <v>1.0</v>
      </c>
      <c r="N470" s="23">
        <v>11813.0</v>
      </c>
      <c r="O470" s="23">
        <v>3600.4833</v>
      </c>
      <c r="P470" s="23">
        <v>4324.0</v>
      </c>
      <c r="Q470" s="23">
        <v>159.0</v>
      </c>
      <c r="R470" s="23">
        <v>642.0</v>
      </c>
      <c r="S470" s="23">
        <v>113.0</v>
      </c>
      <c r="T470" s="23">
        <v>7.0</v>
      </c>
      <c r="U470" s="23">
        <v>483.0</v>
      </c>
      <c r="V470" s="23">
        <v>0.0</v>
      </c>
      <c r="W470" s="23">
        <v>39.0</v>
      </c>
      <c r="X470" s="23">
        <v>0.1879</v>
      </c>
      <c r="Y470" s="23">
        <v>0.0482</v>
      </c>
      <c r="Z470" s="23" t="s">
        <v>133</v>
      </c>
      <c r="AA470" s="23">
        <v>0.0694</v>
      </c>
      <c r="AB470" s="23">
        <v>29355.0</v>
      </c>
      <c r="AC470" s="23">
        <v>27528.0</v>
      </c>
      <c r="AD470" s="23">
        <v>14635.0</v>
      </c>
      <c r="AE470" s="23">
        <v>263.0</v>
      </c>
      <c r="AF470" s="23">
        <v>12630.0</v>
      </c>
      <c r="AG470" s="23">
        <v>0.0</v>
      </c>
      <c r="AH470" s="23">
        <v>0.0</v>
      </c>
      <c r="AI470" s="23">
        <v>197.4716</v>
      </c>
      <c r="AJ470" s="23">
        <v>153.9279</v>
      </c>
      <c r="AK470" s="23">
        <v>31.4754</v>
      </c>
      <c r="AL470" s="23">
        <v>0.0</v>
      </c>
      <c r="AM470" s="23">
        <v>100000.0</v>
      </c>
      <c r="AN470" s="23">
        <v>59.0</v>
      </c>
      <c r="AO470" s="23">
        <v>6000.0</v>
      </c>
      <c r="AP470" s="23">
        <v>3600.0</v>
      </c>
      <c r="AQ470" s="23">
        <v>0.0</v>
      </c>
      <c r="AR470" s="23">
        <v>0.0</v>
      </c>
      <c r="AS470" s="23" t="s">
        <v>2644</v>
      </c>
      <c r="AT470" s="23" t="s">
        <v>2663</v>
      </c>
    </row>
    <row r="471">
      <c r="A471" s="23" t="str">
        <f t="shared" si="7"/>
        <v>OK</v>
      </c>
      <c r="B471" s="23" t="s">
        <v>100</v>
      </c>
      <c r="C471" s="23" t="s">
        <v>100</v>
      </c>
      <c r="D471" s="23">
        <v>0.0</v>
      </c>
      <c r="E471" s="23">
        <v>90.0</v>
      </c>
      <c r="F471" s="23">
        <v>20.0</v>
      </c>
      <c r="G471" s="23">
        <v>5.0</v>
      </c>
      <c r="H471" s="23">
        <v>50.0</v>
      </c>
      <c r="I471" s="29" t="s">
        <v>134</v>
      </c>
      <c r="J471" s="23">
        <v>0.0</v>
      </c>
      <c r="K471" s="23" t="s">
        <v>134</v>
      </c>
      <c r="L471" s="23">
        <v>-1.0</v>
      </c>
      <c r="M471" s="23">
        <v>-1.0</v>
      </c>
      <c r="N471" s="23">
        <v>0.0</v>
      </c>
      <c r="O471" s="23">
        <v>0.0</v>
      </c>
      <c r="P471" s="23">
        <v>0.0</v>
      </c>
      <c r="Q471" s="23" t="s">
        <v>133</v>
      </c>
      <c r="R471" s="23" t="s">
        <v>133</v>
      </c>
      <c r="S471" s="23" t="s">
        <v>133</v>
      </c>
      <c r="T471" s="23" t="s">
        <v>133</v>
      </c>
      <c r="U471" s="23" t="s">
        <v>133</v>
      </c>
      <c r="V471" s="23" t="s">
        <v>133</v>
      </c>
      <c r="W471" s="23" t="s">
        <v>133</v>
      </c>
      <c r="X471" s="23" t="s">
        <v>133</v>
      </c>
      <c r="Y471" s="23" t="s">
        <v>133</v>
      </c>
      <c r="Z471" s="23" t="s">
        <v>133</v>
      </c>
      <c r="AA471" s="23" t="s">
        <v>133</v>
      </c>
      <c r="AB471" s="23" t="s">
        <v>133</v>
      </c>
      <c r="AC471" s="23" t="s">
        <v>133</v>
      </c>
      <c r="AD471" s="23" t="s">
        <v>133</v>
      </c>
      <c r="AE471" s="23" t="s">
        <v>133</v>
      </c>
      <c r="AF471" s="23" t="s">
        <v>133</v>
      </c>
      <c r="AG471" s="23" t="s">
        <v>133</v>
      </c>
      <c r="AH471" s="23" t="s">
        <v>133</v>
      </c>
      <c r="AI471" s="23" t="s">
        <v>133</v>
      </c>
      <c r="AJ471" s="23" t="s">
        <v>133</v>
      </c>
      <c r="AK471" s="23" t="s">
        <v>133</v>
      </c>
      <c r="AL471" s="23" t="s">
        <v>133</v>
      </c>
      <c r="AM471" s="23" t="s">
        <v>133</v>
      </c>
      <c r="AN471" s="23" t="s">
        <v>133</v>
      </c>
      <c r="AO471" s="23">
        <v>6000.0</v>
      </c>
      <c r="AP471" s="23">
        <v>3600.0</v>
      </c>
      <c r="AQ471" s="23">
        <v>0.0</v>
      </c>
      <c r="AR471" s="23">
        <v>0.0</v>
      </c>
      <c r="AS471" s="23" t="s">
        <v>2644</v>
      </c>
      <c r="AT471" s="23" t="s">
        <v>2620</v>
      </c>
    </row>
    <row r="472">
      <c r="A472" s="23" t="str">
        <f t="shared" si="7"/>
        <v>OK</v>
      </c>
      <c r="B472" s="23" t="s">
        <v>101</v>
      </c>
      <c r="C472" s="23" t="s">
        <v>101</v>
      </c>
      <c r="D472" s="23">
        <v>0.0</v>
      </c>
      <c r="E472" s="23">
        <v>90.0</v>
      </c>
      <c r="F472" s="23">
        <v>17.0</v>
      </c>
      <c r="G472" s="23">
        <v>5.0</v>
      </c>
      <c r="H472" s="23">
        <v>50.0</v>
      </c>
      <c r="I472" s="29" t="s">
        <v>134</v>
      </c>
      <c r="J472" s="23">
        <v>0.0</v>
      </c>
      <c r="K472" s="23" t="s">
        <v>134</v>
      </c>
      <c r="L472" s="23">
        <v>-1.0</v>
      </c>
      <c r="M472" s="23">
        <v>-1.0</v>
      </c>
      <c r="N472" s="23">
        <v>0.0</v>
      </c>
      <c r="O472" s="23">
        <v>0.0</v>
      </c>
      <c r="P472" s="23">
        <v>0.0</v>
      </c>
      <c r="Q472" s="23" t="s">
        <v>133</v>
      </c>
      <c r="R472" s="23" t="s">
        <v>133</v>
      </c>
      <c r="S472" s="23" t="s">
        <v>133</v>
      </c>
      <c r="T472" s="23" t="s">
        <v>133</v>
      </c>
      <c r="U472" s="23" t="s">
        <v>133</v>
      </c>
      <c r="V472" s="23" t="s">
        <v>133</v>
      </c>
      <c r="W472" s="23" t="s">
        <v>133</v>
      </c>
      <c r="X472" s="23" t="s">
        <v>133</v>
      </c>
      <c r="Y472" s="23" t="s">
        <v>133</v>
      </c>
      <c r="Z472" s="23" t="s">
        <v>133</v>
      </c>
      <c r="AA472" s="23" t="s">
        <v>133</v>
      </c>
      <c r="AB472" s="23" t="s">
        <v>133</v>
      </c>
      <c r="AC472" s="23" t="s">
        <v>133</v>
      </c>
      <c r="AD472" s="23" t="s">
        <v>133</v>
      </c>
      <c r="AE472" s="23" t="s">
        <v>133</v>
      </c>
      <c r="AF472" s="23" t="s">
        <v>133</v>
      </c>
      <c r="AG472" s="23" t="s">
        <v>133</v>
      </c>
      <c r="AH472" s="23" t="s">
        <v>133</v>
      </c>
      <c r="AI472" s="23" t="s">
        <v>133</v>
      </c>
      <c r="AJ472" s="23" t="s">
        <v>133</v>
      </c>
      <c r="AK472" s="23" t="s">
        <v>133</v>
      </c>
      <c r="AL472" s="23" t="s">
        <v>133</v>
      </c>
      <c r="AM472" s="23" t="s">
        <v>133</v>
      </c>
      <c r="AN472" s="23" t="s">
        <v>133</v>
      </c>
      <c r="AO472" s="23">
        <v>6000.0</v>
      </c>
      <c r="AP472" s="23">
        <v>3600.0</v>
      </c>
      <c r="AQ472" s="23">
        <v>0.0</v>
      </c>
      <c r="AR472" s="23">
        <v>0.0</v>
      </c>
      <c r="AS472" s="23" t="s">
        <v>2644</v>
      </c>
      <c r="AT472" s="23" t="s">
        <v>2499</v>
      </c>
    </row>
    <row r="473">
      <c r="A473" s="23" t="str">
        <f t="shared" si="7"/>
        <v>OK</v>
      </c>
      <c r="B473" s="23" t="s">
        <v>102</v>
      </c>
      <c r="C473" s="23" t="s">
        <v>102</v>
      </c>
      <c r="D473" s="23">
        <v>1.0</v>
      </c>
      <c r="E473" s="23">
        <v>116.0</v>
      </c>
      <c r="F473" s="23">
        <v>30.0</v>
      </c>
      <c r="G473" s="23">
        <v>5.0</v>
      </c>
      <c r="H473" s="23">
        <v>50.0</v>
      </c>
      <c r="I473" s="29">
        <v>668175.0</v>
      </c>
      <c r="J473" s="23">
        <v>143797.85</v>
      </c>
      <c r="K473" s="23">
        <v>78.479014</v>
      </c>
      <c r="L473" s="23">
        <v>2.0</v>
      </c>
      <c r="M473" s="23">
        <v>1.0</v>
      </c>
      <c r="N473" s="23">
        <v>10200.0</v>
      </c>
      <c r="O473" s="23">
        <v>3600.5794</v>
      </c>
      <c r="P473" s="23">
        <v>0.0</v>
      </c>
      <c r="Q473" s="23">
        <v>373.0</v>
      </c>
      <c r="R473" s="23">
        <v>1499.0</v>
      </c>
      <c r="S473" s="23">
        <v>133.0</v>
      </c>
      <c r="T473" s="23">
        <v>0.0</v>
      </c>
      <c r="U473" s="23">
        <v>1237.0</v>
      </c>
      <c r="V473" s="23">
        <v>0.0</v>
      </c>
      <c r="W473" s="23">
        <v>129.0</v>
      </c>
      <c r="X473" s="23">
        <v>0.9308</v>
      </c>
      <c r="Y473" s="23">
        <v>0.0825</v>
      </c>
      <c r="Z473" s="23" t="s">
        <v>133</v>
      </c>
      <c r="AA473" s="23">
        <v>0.6446</v>
      </c>
      <c r="AB473" s="23">
        <v>24180.0</v>
      </c>
      <c r="AC473" s="23">
        <v>18266.0</v>
      </c>
      <c r="AD473" s="23">
        <v>12074.0</v>
      </c>
      <c r="AE473" s="23">
        <v>0.0</v>
      </c>
      <c r="AF473" s="23">
        <v>6192.0</v>
      </c>
      <c r="AG473" s="23">
        <v>0.0</v>
      </c>
      <c r="AH473" s="23">
        <v>0.0</v>
      </c>
      <c r="AI473" s="23">
        <v>243.75</v>
      </c>
      <c r="AJ473" s="23">
        <v>195.3152</v>
      </c>
      <c r="AK473" s="23">
        <v>35.321</v>
      </c>
      <c r="AL473" s="23">
        <v>0.0</v>
      </c>
      <c r="AM473" s="23">
        <v>100000.0</v>
      </c>
      <c r="AN473" s="23">
        <v>30.0</v>
      </c>
      <c r="AO473" s="23">
        <v>6000.0</v>
      </c>
      <c r="AP473" s="23">
        <v>3600.0</v>
      </c>
      <c r="AQ473" s="23">
        <v>0.0</v>
      </c>
      <c r="AR473" s="23">
        <v>0.0</v>
      </c>
      <c r="AS473" s="23" t="s">
        <v>2644</v>
      </c>
      <c r="AT473" s="23" t="s">
        <v>2602</v>
      </c>
    </row>
    <row r="474">
      <c r="A474" s="23" t="str">
        <f t="shared" si="7"/>
        <v>OK</v>
      </c>
      <c r="B474" s="23" t="s">
        <v>103</v>
      </c>
      <c r="C474" s="23" t="s">
        <v>103</v>
      </c>
      <c r="D474" s="23">
        <v>1.0</v>
      </c>
      <c r="E474" s="23">
        <v>116.0</v>
      </c>
      <c r="F474" s="23">
        <v>20.0</v>
      </c>
      <c r="G474" s="23">
        <v>5.0</v>
      </c>
      <c r="H474" s="23">
        <v>50.0</v>
      </c>
      <c r="I474" s="29">
        <v>1321737.0</v>
      </c>
      <c r="J474" s="23">
        <v>173264.745153</v>
      </c>
      <c r="K474" s="23">
        <v>86.891133</v>
      </c>
      <c r="L474" s="23">
        <v>2.0</v>
      </c>
      <c r="M474" s="23">
        <v>1.0</v>
      </c>
      <c r="N474" s="23">
        <v>8660.0</v>
      </c>
      <c r="O474" s="23">
        <v>3600.3263</v>
      </c>
      <c r="P474" s="23">
        <v>268.0</v>
      </c>
      <c r="Q474" s="23">
        <v>133.0</v>
      </c>
      <c r="R474" s="23">
        <v>673.0</v>
      </c>
      <c r="S474" s="23">
        <v>83.0</v>
      </c>
      <c r="T474" s="23">
        <v>0.0</v>
      </c>
      <c r="U474" s="23">
        <v>546.0</v>
      </c>
      <c r="V474" s="23">
        <v>0.0</v>
      </c>
      <c r="W474" s="23">
        <v>44.0</v>
      </c>
      <c r="X474" s="23">
        <v>0.2763</v>
      </c>
      <c r="Y474" s="23">
        <v>0.0387</v>
      </c>
      <c r="Z474" s="23" t="s">
        <v>133</v>
      </c>
      <c r="AA474" s="23">
        <v>0.1667</v>
      </c>
      <c r="AB474" s="23">
        <v>21626.0</v>
      </c>
      <c r="AC474" s="23">
        <v>19319.0</v>
      </c>
      <c r="AD474" s="23">
        <v>12712.0</v>
      </c>
      <c r="AE474" s="23">
        <v>0.0</v>
      </c>
      <c r="AF474" s="23">
        <v>6607.0</v>
      </c>
      <c r="AG474" s="23">
        <v>0.0</v>
      </c>
      <c r="AH474" s="23">
        <v>0.0</v>
      </c>
      <c r="AI474" s="23">
        <v>239.8881</v>
      </c>
      <c r="AJ474" s="23">
        <v>196.2342</v>
      </c>
      <c r="AK474" s="23">
        <v>32.6071</v>
      </c>
      <c r="AL474" s="23">
        <v>0.0</v>
      </c>
      <c r="AM474" s="23">
        <v>100000.0</v>
      </c>
      <c r="AN474" s="23">
        <v>70.0</v>
      </c>
      <c r="AO474" s="23">
        <v>6000.0</v>
      </c>
      <c r="AP474" s="23">
        <v>3600.0</v>
      </c>
      <c r="AQ474" s="23">
        <v>0.0</v>
      </c>
      <c r="AR474" s="23">
        <v>0.0</v>
      </c>
      <c r="AS474" s="23" t="s">
        <v>2644</v>
      </c>
      <c r="AT474" s="23" t="s">
        <v>2663</v>
      </c>
    </row>
    <row r="475">
      <c r="A475" s="23" t="str">
        <f t="shared" si="7"/>
        <v>OK</v>
      </c>
      <c r="B475" s="23" t="s">
        <v>104</v>
      </c>
      <c r="C475" s="23" t="s">
        <v>104</v>
      </c>
      <c r="D475" s="23">
        <v>0.0</v>
      </c>
      <c r="E475" s="23">
        <v>116.0</v>
      </c>
      <c r="F475" s="23">
        <v>10.0</v>
      </c>
      <c r="G475" s="23">
        <v>5.0</v>
      </c>
      <c r="H475" s="23">
        <v>50.0</v>
      </c>
      <c r="I475" s="29" t="s">
        <v>134</v>
      </c>
      <c r="J475" s="23">
        <v>0.0</v>
      </c>
      <c r="K475" s="23" t="s">
        <v>134</v>
      </c>
      <c r="L475" s="23">
        <v>-1.0</v>
      </c>
      <c r="M475" s="23">
        <v>-1.0</v>
      </c>
      <c r="N475" s="23">
        <v>0.0</v>
      </c>
      <c r="O475" s="23">
        <v>0.0</v>
      </c>
      <c r="P475" s="23">
        <v>0.0</v>
      </c>
      <c r="Q475" s="23" t="s">
        <v>133</v>
      </c>
      <c r="R475" s="23" t="s">
        <v>133</v>
      </c>
      <c r="S475" s="23" t="s">
        <v>133</v>
      </c>
      <c r="T475" s="23" t="s">
        <v>133</v>
      </c>
      <c r="U475" s="23" t="s">
        <v>133</v>
      </c>
      <c r="V475" s="23" t="s">
        <v>133</v>
      </c>
      <c r="W475" s="23" t="s">
        <v>133</v>
      </c>
      <c r="X475" s="23" t="s">
        <v>133</v>
      </c>
      <c r="Y475" s="23" t="s">
        <v>133</v>
      </c>
      <c r="Z475" s="23" t="s">
        <v>133</v>
      </c>
      <c r="AA475" s="23" t="s">
        <v>133</v>
      </c>
      <c r="AB475" s="23" t="s">
        <v>133</v>
      </c>
      <c r="AC475" s="23" t="s">
        <v>133</v>
      </c>
      <c r="AD475" s="23" t="s">
        <v>133</v>
      </c>
      <c r="AE475" s="23" t="s">
        <v>133</v>
      </c>
      <c r="AF475" s="23" t="s">
        <v>133</v>
      </c>
      <c r="AG475" s="23" t="s">
        <v>133</v>
      </c>
      <c r="AH475" s="23" t="s">
        <v>133</v>
      </c>
      <c r="AI475" s="23" t="s">
        <v>133</v>
      </c>
      <c r="AJ475" s="23" t="s">
        <v>133</v>
      </c>
      <c r="AK475" s="23" t="s">
        <v>133</v>
      </c>
      <c r="AL475" s="23" t="s">
        <v>133</v>
      </c>
      <c r="AM475" s="23" t="s">
        <v>133</v>
      </c>
      <c r="AN475" s="23" t="s">
        <v>133</v>
      </c>
      <c r="AO475" s="23">
        <v>6000.0</v>
      </c>
      <c r="AP475" s="23">
        <v>3600.0</v>
      </c>
      <c r="AQ475" s="23">
        <v>0.0</v>
      </c>
      <c r="AR475" s="23">
        <v>0.0</v>
      </c>
      <c r="AS475" s="23" t="s">
        <v>2644</v>
      </c>
      <c r="AT475" s="23" t="s">
        <v>2620</v>
      </c>
    </row>
    <row r="476">
      <c r="A476" s="23"/>
      <c r="B476" s="23"/>
      <c r="I476" s="76"/>
    </row>
    <row r="477" ht="27.75" customHeight="1">
      <c r="A477" s="74" t="s">
        <v>122</v>
      </c>
      <c r="I477" s="76"/>
      <c r="K477" s="53"/>
      <c r="L477" s="53"/>
      <c r="M477" s="53"/>
      <c r="N477" s="53"/>
      <c r="O477" s="53"/>
      <c r="P477" s="53"/>
      <c r="Q477" s="53"/>
      <c r="R477" s="53"/>
      <c r="S477" s="53"/>
      <c r="T477" s="53"/>
      <c r="U477" s="53"/>
      <c r="V477" s="53"/>
      <c r="W477" s="53"/>
      <c r="X477" s="53"/>
      <c r="Y477" s="53"/>
      <c r="Z477" s="53"/>
      <c r="AA477" s="53"/>
      <c r="AB477" s="53"/>
      <c r="AC477" s="53"/>
      <c r="AD477" s="53"/>
      <c r="AE477" s="53"/>
      <c r="AF477" s="53"/>
      <c r="AG477" s="53"/>
      <c r="AH477" s="53"/>
      <c r="AI477" s="53"/>
      <c r="AJ477" s="53"/>
      <c r="AK477" s="53"/>
      <c r="AL477" s="53"/>
      <c r="AM477" s="53"/>
      <c r="AN477" s="53"/>
      <c r="AO477" s="53"/>
      <c r="AP477" s="53"/>
      <c r="AQ477" s="53"/>
      <c r="AR477" s="53"/>
      <c r="AS477" s="53"/>
      <c r="AT477" s="53"/>
    </row>
    <row r="478">
      <c r="A478" s="23"/>
      <c r="B478" s="23"/>
      <c r="C478" s="23" t="s">
        <v>11</v>
      </c>
      <c r="D478" s="23" t="s">
        <v>131</v>
      </c>
      <c r="E478" s="23" t="s">
        <v>127</v>
      </c>
      <c r="F478" s="23" t="s">
        <v>128</v>
      </c>
      <c r="G478" s="23" t="s">
        <v>12</v>
      </c>
      <c r="H478" s="23" t="s">
        <v>129</v>
      </c>
      <c r="I478" s="29" t="s">
        <v>17</v>
      </c>
      <c r="J478" s="23" t="s">
        <v>144</v>
      </c>
      <c r="K478" s="23" t="s">
        <v>19</v>
      </c>
      <c r="L478" s="23" t="s">
        <v>21</v>
      </c>
      <c r="M478" s="23" t="s">
        <v>145</v>
      </c>
      <c r="N478" s="23" t="s">
        <v>146</v>
      </c>
      <c r="O478" s="23" t="s">
        <v>147</v>
      </c>
      <c r="P478" s="23" t="s">
        <v>148</v>
      </c>
      <c r="Q478" s="23" t="s">
        <v>401</v>
      </c>
      <c r="R478" s="23" t="s">
        <v>402</v>
      </c>
      <c r="S478" s="23" t="s">
        <v>403</v>
      </c>
      <c r="T478" s="23" t="s">
        <v>404</v>
      </c>
      <c r="U478" s="23" t="s">
        <v>405</v>
      </c>
      <c r="V478" s="23" t="s">
        <v>406</v>
      </c>
      <c r="W478" s="23" t="s">
        <v>407</v>
      </c>
      <c r="X478" s="23" t="s">
        <v>408</v>
      </c>
      <c r="Y478" s="23" t="s">
        <v>409</v>
      </c>
      <c r="Z478" s="23" t="s">
        <v>410</v>
      </c>
      <c r="AA478" s="23" t="s">
        <v>411</v>
      </c>
      <c r="AB478" s="23" t="s">
        <v>412</v>
      </c>
      <c r="AC478" s="23" t="s">
        <v>413</v>
      </c>
      <c r="AD478" s="23" t="s">
        <v>414</v>
      </c>
      <c r="AE478" s="23" t="s">
        <v>415</v>
      </c>
      <c r="AF478" s="23" t="s">
        <v>416</v>
      </c>
      <c r="AG478" s="23" t="s">
        <v>417</v>
      </c>
      <c r="AH478" s="23" t="s">
        <v>418</v>
      </c>
      <c r="AI478" s="23" t="s">
        <v>419</v>
      </c>
      <c r="AJ478" s="23" t="s">
        <v>420</v>
      </c>
      <c r="AK478" s="23" t="s">
        <v>421</v>
      </c>
      <c r="AL478" s="23" t="s">
        <v>422</v>
      </c>
      <c r="AM478" s="23" t="s">
        <v>423</v>
      </c>
      <c r="AN478" s="23" t="s">
        <v>149</v>
      </c>
      <c r="AO478" s="23" t="s">
        <v>150</v>
      </c>
      <c r="AP478" s="23" t="s">
        <v>151</v>
      </c>
      <c r="AQ478" s="23" t="s">
        <v>152</v>
      </c>
      <c r="AR478" s="23" t="s">
        <v>153</v>
      </c>
      <c r="AS478" s="23" t="s">
        <v>154</v>
      </c>
      <c r="AT478" s="23" t="s">
        <v>155</v>
      </c>
    </row>
    <row r="479">
      <c r="A479" s="23" t="str">
        <f t="shared" ref="A479:A543" si="8">IF(B479=C479, "OK", "ERROR")</f>
        <v>OK</v>
      </c>
      <c r="B479" s="23" t="s">
        <v>26</v>
      </c>
      <c r="C479" s="23" t="s">
        <v>26</v>
      </c>
      <c r="D479" s="23">
        <v>1.0</v>
      </c>
      <c r="E479" s="23">
        <v>13.0</v>
      </c>
      <c r="F479" s="23">
        <v>30.0</v>
      </c>
      <c r="G479" s="23">
        <v>10.0</v>
      </c>
      <c r="H479" s="23">
        <v>10.0</v>
      </c>
      <c r="I479" s="29">
        <v>16400.0</v>
      </c>
      <c r="J479" s="23">
        <v>16400.0</v>
      </c>
      <c r="K479" s="23">
        <v>0.0</v>
      </c>
      <c r="L479" s="23">
        <v>1.0</v>
      </c>
      <c r="M479" s="23">
        <v>1.0</v>
      </c>
      <c r="N479" s="23">
        <v>17.0</v>
      </c>
      <c r="O479" s="23">
        <v>0.0675</v>
      </c>
      <c r="P479" s="23">
        <v>0.0</v>
      </c>
      <c r="Q479" s="23">
        <v>20.0</v>
      </c>
      <c r="R479" s="23">
        <v>24.0</v>
      </c>
      <c r="S479" s="23">
        <v>11.0</v>
      </c>
      <c r="T479" s="23">
        <v>0.0</v>
      </c>
      <c r="U479" s="23">
        <v>4.0</v>
      </c>
      <c r="V479" s="23">
        <v>0.0</v>
      </c>
      <c r="W479" s="23">
        <v>9.0</v>
      </c>
      <c r="X479" s="23">
        <v>8.0E-4</v>
      </c>
      <c r="Y479" s="23">
        <v>2.0E-4</v>
      </c>
      <c r="Z479" s="23" t="s">
        <v>133</v>
      </c>
      <c r="AA479" s="23">
        <v>3.0E-4</v>
      </c>
      <c r="AB479" s="23">
        <v>34.0</v>
      </c>
      <c r="AC479" s="23">
        <v>51.0</v>
      </c>
      <c r="AD479" s="23">
        <v>50.0</v>
      </c>
      <c r="AE479" s="23">
        <v>0.0</v>
      </c>
      <c r="AF479" s="23">
        <v>1.0</v>
      </c>
      <c r="AG479" s="23">
        <v>0.0</v>
      </c>
      <c r="AH479" s="23">
        <v>0.0</v>
      </c>
      <c r="AI479" s="23">
        <v>0.0062</v>
      </c>
      <c r="AJ479" s="23">
        <v>0.0036</v>
      </c>
      <c r="AK479" s="23">
        <v>0.0022</v>
      </c>
      <c r="AL479" s="23">
        <v>0.0</v>
      </c>
      <c r="AM479" s="23">
        <v>100000.0</v>
      </c>
      <c r="AN479" s="23">
        <v>1.0</v>
      </c>
      <c r="AO479" s="23">
        <v>6000.0</v>
      </c>
      <c r="AP479" s="23">
        <v>3600.0</v>
      </c>
      <c r="AQ479" s="23">
        <v>1.0</v>
      </c>
      <c r="AR479" s="23">
        <v>0.0</v>
      </c>
      <c r="AS479" s="23" t="s">
        <v>2664</v>
      </c>
      <c r="AT479" s="23" t="s">
        <v>2499</v>
      </c>
    </row>
    <row r="480">
      <c r="A480" s="23" t="str">
        <f t="shared" si="8"/>
        <v>OK</v>
      </c>
      <c r="B480" s="23" t="s">
        <v>28</v>
      </c>
      <c r="C480" s="23" t="s">
        <v>28</v>
      </c>
      <c r="D480" s="23">
        <v>1.0</v>
      </c>
      <c r="E480" s="23">
        <v>13.0</v>
      </c>
      <c r="F480" s="23">
        <v>20.0</v>
      </c>
      <c r="G480" s="23">
        <v>10.0</v>
      </c>
      <c r="H480" s="23">
        <v>10.0</v>
      </c>
      <c r="I480" s="29">
        <v>17600.0</v>
      </c>
      <c r="J480" s="23">
        <v>17600.0</v>
      </c>
      <c r="K480" s="23">
        <v>0.0</v>
      </c>
      <c r="L480" s="23">
        <v>1.0</v>
      </c>
      <c r="M480" s="23">
        <v>1.0</v>
      </c>
      <c r="N480" s="23">
        <v>0.0</v>
      </c>
      <c r="O480" s="23">
        <v>0.0282</v>
      </c>
      <c r="P480" s="23">
        <v>0.0</v>
      </c>
      <c r="Q480" s="23">
        <v>12.0</v>
      </c>
      <c r="R480" s="23">
        <v>19.0</v>
      </c>
      <c r="S480" s="23">
        <v>11.0</v>
      </c>
      <c r="T480" s="23">
        <v>0.0</v>
      </c>
      <c r="U480" s="23">
        <v>8.0</v>
      </c>
      <c r="V480" s="23">
        <v>0.0</v>
      </c>
      <c r="W480" s="23">
        <v>0.0</v>
      </c>
      <c r="X480" s="23">
        <v>9.0E-4</v>
      </c>
      <c r="Y480" s="23">
        <v>4.0E-4</v>
      </c>
      <c r="Z480" s="23" t="s">
        <v>133</v>
      </c>
      <c r="AA480" s="23">
        <v>2.0E-4</v>
      </c>
      <c r="AB480" s="23">
        <v>3.0</v>
      </c>
      <c r="AC480" s="23">
        <v>13.0</v>
      </c>
      <c r="AD480" s="23">
        <v>10.0</v>
      </c>
      <c r="AE480" s="23">
        <v>0.0</v>
      </c>
      <c r="AF480" s="23">
        <v>3.0</v>
      </c>
      <c r="AG480" s="23">
        <v>0.0</v>
      </c>
      <c r="AH480" s="23">
        <v>0.0</v>
      </c>
      <c r="AI480" s="23">
        <v>0.0011</v>
      </c>
      <c r="AJ480" s="23">
        <v>7.0E-4</v>
      </c>
      <c r="AK480" s="23">
        <v>3.0E-4</v>
      </c>
      <c r="AL480" s="23">
        <v>0.0</v>
      </c>
      <c r="AM480" s="23">
        <v>100000.0</v>
      </c>
      <c r="AN480" s="23">
        <v>2.0</v>
      </c>
      <c r="AO480" s="23">
        <v>6000.0</v>
      </c>
      <c r="AP480" s="23">
        <v>3600.0</v>
      </c>
      <c r="AQ480" s="23">
        <v>1.0</v>
      </c>
      <c r="AR480" s="23">
        <v>0.0</v>
      </c>
      <c r="AS480" s="23" t="s">
        <v>2664</v>
      </c>
      <c r="AT480" s="23" t="s">
        <v>2499</v>
      </c>
    </row>
    <row r="481">
      <c r="A481" s="23" t="str">
        <f t="shared" si="8"/>
        <v>OK</v>
      </c>
      <c r="B481" s="23" t="s">
        <v>30</v>
      </c>
      <c r="C481" s="23" t="s">
        <v>30</v>
      </c>
      <c r="D481" s="23">
        <v>1.0</v>
      </c>
      <c r="E481" s="23">
        <v>13.0</v>
      </c>
      <c r="F481" s="23">
        <v>10.0</v>
      </c>
      <c r="G481" s="23">
        <v>10.0</v>
      </c>
      <c r="H481" s="23">
        <v>10.0</v>
      </c>
      <c r="I481" s="29">
        <v>26900.0</v>
      </c>
      <c r="J481" s="23">
        <v>26900.0</v>
      </c>
      <c r="K481" s="23">
        <v>0.0</v>
      </c>
      <c r="L481" s="23">
        <v>1.0</v>
      </c>
      <c r="M481" s="23">
        <v>1.0</v>
      </c>
      <c r="N481" s="23">
        <v>2654.0</v>
      </c>
      <c r="O481" s="23">
        <v>2.0705</v>
      </c>
      <c r="P481" s="23">
        <v>84.0</v>
      </c>
      <c r="Q481" s="23">
        <v>200.0</v>
      </c>
      <c r="R481" s="23">
        <v>435.0</v>
      </c>
      <c r="S481" s="23">
        <v>12.0</v>
      </c>
      <c r="T481" s="23">
        <v>0.0</v>
      </c>
      <c r="U481" s="23">
        <v>333.0</v>
      </c>
      <c r="V481" s="23">
        <v>0.0</v>
      </c>
      <c r="W481" s="23">
        <v>90.0</v>
      </c>
      <c r="X481" s="23">
        <v>0.0096</v>
      </c>
      <c r="Y481" s="23">
        <v>8.0E-4</v>
      </c>
      <c r="Z481" s="23" t="s">
        <v>133</v>
      </c>
      <c r="AA481" s="23">
        <v>0.0059</v>
      </c>
      <c r="AB481" s="23">
        <v>3568.0</v>
      </c>
      <c r="AC481" s="23">
        <v>133.0</v>
      </c>
      <c r="AD481" s="23">
        <v>48.0</v>
      </c>
      <c r="AE481" s="23">
        <v>0.0</v>
      </c>
      <c r="AF481" s="23">
        <v>85.0</v>
      </c>
      <c r="AG481" s="23">
        <v>0.0</v>
      </c>
      <c r="AH481" s="23">
        <v>0.0</v>
      </c>
      <c r="AI481" s="23">
        <v>0.5582</v>
      </c>
      <c r="AJ481" s="23">
        <v>0.2897</v>
      </c>
      <c r="AK481" s="23">
        <v>0.2287</v>
      </c>
      <c r="AL481" s="23">
        <v>0.0</v>
      </c>
      <c r="AM481" s="23">
        <v>100000.0</v>
      </c>
      <c r="AN481" s="23">
        <v>4.0</v>
      </c>
      <c r="AO481" s="23">
        <v>6000.0</v>
      </c>
      <c r="AP481" s="23">
        <v>3600.0</v>
      </c>
      <c r="AQ481" s="23">
        <v>1.0</v>
      </c>
      <c r="AR481" s="23">
        <v>0.0</v>
      </c>
      <c r="AS481" s="23" t="s">
        <v>2664</v>
      </c>
      <c r="AT481" s="23" t="s">
        <v>2500</v>
      </c>
    </row>
    <row r="482">
      <c r="A482" s="23" t="str">
        <f t="shared" si="8"/>
        <v>OK</v>
      </c>
      <c r="B482" s="23" t="s">
        <v>32</v>
      </c>
      <c r="C482" s="23" t="s">
        <v>32</v>
      </c>
      <c r="D482" s="23">
        <v>1.0</v>
      </c>
      <c r="E482" s="23">
        <v>14.0</v>
      </c>
      <c r="F482" s="23">
        <v>30.0</v>
      </c>
      <c r="G482" s="23">
        <v>10.0</v>
      </c>
      <c r="H482" s="23">
        <v>10.0</v>
      </c>
      <c r="I482" s="29">
        <v>23200.0</v>
      </c>
      <c r="J482" s="23">
        <v>23200.0</v>
      </c>
      <c r="K482" s="23">
        <v>0.0</v>
      </c>
      <c r="L482" s="23">
        <v>1.0</v>
      </c>
      <c r="M482" s="23">
        <v>1.0</v>
      </c>
      <c r="N482" s="23">
        <v>0.0</v>
      </c>
      <c r="O482" s="23">
        <v>0.0143</v>
      </c>
      <c r="P482" s="23">
        <v>0.0</v>
      </c>
      <c r="Q482" s="23">
        <v>8.0</v>
      </c>
      <c r="R482" s="23">
        <v>11.0</v>
      </c>
      <c r="S482" s="23">
        <v>5.0</v>
      </c>
      <c r="T482" s="23">
        <v>0.0</v>
      </c>
      <c r="U482" s="23">
        <v>6.0</v>
      </c>
      <c r="V482" s="23">
        <v>0.0</v>
      </c>
      <c r="W482" s="23">
        <v>0.0</v>
      </c>
      <c r="X482" s="23">
        <v>3.0E-4</v>
      </c>
      <c r="Y482" s="23">
        <v>1.0E-4</v>
      </c>
      <c r="Z482" s="23" t="s">
        <v>133</v>
      </c>
      <c r="AA482" s="23">
        <v>1.0E-4</v>
      </c>
      <c r="AB482" s="23">
        <v>2.0</v>
      </c>
      <c r="AC482" s="23">
        <v>8.0</v>
      </c>
      <c r="AD482" s="23">
        <v>8.0</v>
      </c>
      <c r="AE482" s="23">
        <v>0.0</v>
      </c>
      <c r="AF482" s="23">
        <v>0.0</v>
      </c>
      <c r="AG482" s="23">
        <v>0.0</v>
      </c>
      <c r="AH482" s="23">
        <v>0.0</v>
      </c>
      <c r="AI482" s="23">
        <v>4.0E-4</v>
      </c>
      <c r="AJ482" s="23">
        <v>3.0E-4</v>
      </c>
      <c r="AK482" s="23">
        <v>1.0E-4</v>
      </c>
      <c r="AL482" s="23">
        <v>0.0</v>
      </c>
      <c r="AM482" s="23">
        <v>100000.0</v>
      </c>
      <c r="AN482" s="23">
        <v>2.0</v>
      </c>
      <c r="AO482" s="23">
        <v>6000.0</v>
      </c>
      <c r="AP482" s="23">
        <v>3600.0</v>
      </c>
      <c r="AQ482" s="23">
        <v>1.0</v>
      </c>
      <c r="AR482" s="23">
        <v>0.0</v>
      </c>
      <c r="AS482" s="23" t="s">
        <v>2664</v>
      </c>
      <c r="AT482" s="23" t="s">
        <v>2500</v>
      </c>
    </row>
    <row r="483">
      <c r="A483" s="23" t="str">
        <f t="shared" si="8"/>
        <v>OK</v>
      </c>
      <c r="B483" s="23" t="s">
        <v>34</v>
      </c>
      <c r="C483" s="23" t="s">
        <v>34</v>
      </c>
      <c r="D483" s="23">
        <v>1.0</v>
      </c>
      <c r="E483" s="23">
        <v>14.0</v>
      </c>
      <c r="F483" s="23">
        <v>20.0</v>
      </c>
      <c r="G483" s="23">
        <v>10.0</v>
      </c>
      <c r="H483" s="23">
        <v>10.0</v>
      </c>
      <c r="I483" s="29">
        <v>30400.0</v>
      </c>
      <c r="J483" s="23">
        <v>27700.0</v>
      </c>
      <c r="K483" s="23">
        <v>8.881579</v>
      </c>
      <c r="L483" s="23">
        <v>2.0</v>
      </c>
      <c r="M483" s="23">
        <v>1.0</v>
      </c>
      <c r="N483" s="23">
        <v>1255145.0</v>
      </c>
      <c r="O483" s="23">
        <v>3600.0055</v>
      </c>
      <c r="P483" s="23">
        <v>48.0</v>
      </c>
      <c r="Q483" s="23">
        <v>1619.0</v>
      </c>
      <c r="R483" s="23">
        <v>3780.0</v>
      </c>
      <c r="S483" s="23">
        <v>22.0</v>
      </c>
      <c r="T483" s="23">
        <v>0.0</v>
      </c>
      <c r="U483" s="23">
        <v>3189.0</v>
      </c>
      <c r="V483" s="23">
        <v>0.0</v>
      </c>
      <c r="W483" s="23">
        <v>569.0</v>
      </c>
      <c r="X483" s="23">
        <v>0.1314</v>
      </c>
      <c r="Y483" s="23">
        <v>0.0064</v>
      </c>
      <c r="Z483" s="23" t="s">
        <v>133</v>
      </c>
      <c r="AA483" s="23">
        <v>0.0891</v>
      </c>
      <c r="AB483" s="23">
        <v>2107681.0</v>
      </c>
      <c r="AC483" s="23">
        <v>1018.0</v>
      </c>
      <c r="AD483" s="23">
        <v>654.0</v>
      </c>
      <c r="AE483" s="23">
        <v>0.0</v>
      </c>
      <c r="AF483" s="23">
        <v>364.0</v>
      </c>
      <c r="AG483" s="23">
        <v>0.0</v>
      </c>
      <c r="AH483" s="23">
        <v>0.0</v>
      </c>
      <c r="AI483" s="23">
        <v>484.1994</v>
      </c>
      <c r="AJ483" s="23">
        <v>266.3006</v>
      </c>
      <c r="AK483" s="23">
        <v>182.008</v>
      </c>
      <c r="AL483" s="23">
        <v>0.0</v>
      </c>
      <c r="AM483" s="23">
        <v>100000.0</v>
      </c>
      <c r="AN483" s="23">
        <v>3.0</v>
      </c>
      <c r="AO483" s="23">
        <v>6000.0</v>
      </c>
      <c r="AP483" s="23">
        <v>3600.0</v>
      </c>
      <c r="AQ483" s="23">
        <v>1.0</v>
      </c>
      <c r="AR483" s="23">
        <v>0.0</v>
      </c>
      <c r="AS483" s="23" t="s">
        <v>2664</v>
      </c>
      <c r="AT483" s="23" t="s">
        <v>2665</v>
      </c>
    </row>
    <row r="484">
      <c r="A484" s="23" t="str">
        <f t="shared" si="8"/>
        <v>OK</v>
      </c>
      <c r="B484" s="23" t="s">
        <v>36</v>
      </c>
      <c r="C484" s="23" t="s">
        <v>36</v>
      </c>
      <c r="D484" s="23">
        <v>0.0</v>
      </c>
      <c r="E484" s="23">
        <v>14.0</v>
      </c>
      <c r="F484" s="23">
        <v>10.0</v>
      </c>
      <c r="G484" s="23">
        <v>10.0</v>
      </c>
      <c r="H484" s="23">
        <v>10.0</v>
      </c>
      <c r="I484" s="29" t="s">
        <v>134</v>
      </c>
      <c r="J484" s="23">
        <v>0.0</v>
      </c>
      <c r="K484" s="23" t="s">
        <v>134</v>
      </c>
      <c r="L484" s="23">
        <v>-1.0</v>
      </c>
      <c r="M484" s="23">
        <v>-1.0</v>
      </c>
      <c r="N484" s="23">
        <v>0.0</v>
      </c>
      <c r="O484" s="23">
        <v>0.0</v>
      </c>
      <c r="P484" s="23">
        <v>0.0</v>
      </c>
      <c r="Q484" s="23" t="s">
        <v>133</v>
      </c>
      <c r="R484" s="23" t="s">
        <v>133</v>
      </c>
      <c r="S484" s="23" t="s">
        <v>133</v>
      </c>
      <c r="T484" s="23" t="s">
        <v>133</v>
      </c>
      <c r="U484" s="23" t="s">
        <v>133</v>
      </c>
      <c r="V484" s="23" t="s">
        <v>133</v>
      </c>
      <c r="W484" s="23" t="s">
        <v>133</v>
      </c>
      <c r="X484" s="23" t="s">
        <v>133</v>
      </c>
      <c r="Y484" s="23" t="s">
        <v>133</v>
      </c>
      <c r="Z484" s="23" t="s">
        <v>133</v>
      </c>
      <c r="AA484" s="23" t="s">
        <v>133</v>
      </c>
      <c r="AB484" s="23" t="s">
        <v>133</v>
      </c>
      <c r="AC484" s="23" t="s">
        <v>133</v>
      </c>
      <c r="AD484" s="23" t="s">
        <v>133</v>
      </c>
      <c r="AE484" s="23" t="s">
        <v>133</v>
      </c>
      <c r="AF484" s="23" t="s">
        <v>133</v>
      </c>
      <c r="AG484" s="23" t="s">
        <v>133</v>
      </c>
      <c r="AH484" s="23" t="s">
        <v>133</v>
      </c>
      <c r="AI484" s="23" t="s">
        <v>133</v>
      </c>
      <c r="AJ484" s="23" t="s">
        <v>133</v>
      </c>
      <c r="AK484" s="23" t="s">
        <v>133</v>
      </c>
      <c r="AL484" s="23" t="s">
        <v>133</v>
      </c>
      <c r="AM484" s="23" t="s">
        <v>133</v>
      </c>
      <c r="AN484" s="23" t="s">
        <v>133</v>
      </c>
      <c r="AO484" s="23">
        <v>6000.0</v>
      </c>
      <c r="AP484" s="23">
        <v>3600.0</v>
      </c>
      <c r="AQ484" s="23">
        <v>1.0</v>
      </c>
      <c r="AR484" s="23">
        <v>0.0</v>
      </c>
      <c r="AS484" s="23" t="s">
        <v>2664</v>
      </c>
      <c r="AT484" s="23" t="s">
        <v>2501</v>
      </c>
    </row>
    <row r="485">
      <c r="A485" s="23" t="str">
        <f t="shared" si="8"/>
        <v>OK</v>
      </c>
      <c r="B485" s="23" t="s">
        <v>38</v>
      </c>
      <c r="C485" s="23" t="s">
        <v>38</v>
      </c>
      <c r="D485" s="23">
        <v>1.0</v>
      </c>
      <c r="E485" s="23">
        <v>15.0</v>
      </c>
      <c r="F485" s="23">
        <v>30.0</v>
      </c>
      <c r="G485" s="23">
        <v>10.0</v>
      </c>
      <c r="H485" s="23">
        <v>10.0</v>
      </c>
      <c r="I485" s="29">
        <v>12900.0</v>
      </c>
      <c r="J485" s="23">
        <v>12900.0</v>
      </c>
      <c r="K485" s="23">
        <v>0.0</v>
      </c>
      <c r="L485" s="23">
        <v>1.0</v>
      </c>
      <c r="M485" s="23">
        <v>1.0</v>
      </c>
      <c r="N485" s="23">
        <v>3.0</v>
      </c>
      <c r="O485" s="23">
        <v>0.086</v>
      </c>
      <c r="P485" s="23">
        <v>0.0</v>
      </c>
      <c r="Q485" s="23">
        <v>15.0</v>
      </c>
      <c r="R485" s="23">
        <v>15.0</v>
      </c>
      <c r="S485" s="23">
        <v>7.0</v>
      </c>
      <c r="T485" s="23">
        <v>0.0</v>
      </c>
      <c r="U485" s="23">
        <v>3.0</v>
      </c>
      <c r="V485" s="23">
        <v>0.0</v>
      </c>
      <c r="W485" s="23">
        <v>5.0</v>
      </c>
      <c r="X485" s="23">
        <v>0.0011</v>
      </c>
      <c r="Y485" s="23">
        <v>3.0E-4</v>
      </c>
      <c r="Z485" s="23" t="s">
        <v>133</v>
      </c>
      <c r="AA485" s="23">
        <v>3.0E-4</v>
      </c>
      <c r="AB485" s="23">
        <v>14.0</v>
      </c>
      <c r="AC485" s="23">
        <v>13.0</v>
      </c>
      <c r="AD485" s="23">
        <v>13.0</v>
      </c>
      <c r="AE485" s="23">
        <v>0.0</v>
      </c>
      <c r="AF485" s="23">
        <v>0.0</v>
      </c>
      <c r="AG485" s="23">
        <v>0.0</v>
      </c>
      <c r="AH485" s="23">
        <v>0.0</v>
      </c>
      <c r="AI485" s="23">
        <v>0.0053</v>
      </c>
      <c r="AJ485" s="23">
        <v>0.0033</v>
      </c>
      <c r="AK485" s="23">
        <v>0.0014</v>
      </c>
      <c r="AL485" s="23">
        <v>0.0</v>
      </c>
      <c r="AM485" s="23">
        <v>100000.0</v>
      </c>
      <c r="AN485" s="23">
        <v>2.0</v>
      </c>
      <c r="AO485" s="23">
        <v>6000.0</v>
      </c>
      <c r="AP485" s="23">
        <v>3600.0</v>
      </c>
      <c r="AQ485" s="23">
        <v>1.0</v>
      </c>
      <c r="AR485" s="23">
        <v>0.0</v>
      </c>
      <c r="AS485" s="23" t="s">
        <v>2664</v>
      </c>
      <c r="AT485" s="23" t="s">
        <v>2501</v>
      </c>
    </row>
    <row r="486">
      <c r="A486" s="23" t="str">
        <f t="shared" si="8"/>
        <v>OK</v>
      </c>
      <c r="B486" s="23" t="s">
        <v>40</v>
      </c>
      <c r="C486" s="23" t="s">
        <v>40</v>
      </c>
      <c r="D486" s="23">
        <v>1.0</v>
      </c>
      <c r="E486" s="23">
        <v>15.0</v>
      </c>
      <c r="F486" s="23">
        <v>20.0</v>
      </c>
      <c r="G486" s="23">
        <v>10.0</v>
      </c>
      <c r="H486" s="23">
        <v>10.0</v>
      </c>
      <c r="I486" s="29">
        <v>13500.0</v>
      </c>
      <c r="J486" s="23">
        <v>13500.0</v>
      </c>
      <c r="K486" s="23">
        <v>0.0</v>
      </c>
      <c r="L486" s="23">
        <v>1.0</v>
      </c>
      <c r="M486" s="23">
        <v>1.0</v>
      </c>
      <c r="N486" s="23">
        <v>346.0</v>
      </c>
      <c r="O486" s="23">
        <v>0.3317</v>
      </c>
      <c r="P486" s="23">
        <v>56.0</v>
      </c>
      <c r="Q486" s="23">
        <v>116.0</v>
      </c>
      <c r="R486" s="23">
        <v>122.0</v>
      </c>
      <c r="S486" s="23">
        <v>30.0</v>
      </c>
      <c r="T486" s="23">
        <v>0.0</v>
      </c>
      <c r="U486" s="23">
        <v>21.0</v>
      </c>
      <c r="V486" s="23">
        <v>0.0</v>
      </c>
      <c r="W486" s="23">
        <v>71.0</v>
      </c>
      <c r="X486" s="23">
        <v>0.0057</v>
      </c>
      <c r="Y486" s="23">
        <v>0.0011</v>
      </c>
      <c r="Z486" s="23" t="s">
        <v>133</v>
      </c>
      <c r="AA486" s="23">
        <v>0.0021</v>
      </c>
      <c r="AB486" s="23">
        <v>456.0</v>
      </c>
      <c r="AC486" s="23">
        <v>115.0</v>
      </c>
      <c r="AD486" s="23">
        <v>112.0</v>
      </c>
      <c r="AE486" s="23">
        <v>0.0</v>
      </c>
      <c r="AF486" s="23">
        <v>3.0</v>
      </c>
      <c r="AG486" s="23">
        <v>0.0</v>
      </c>
      <c r="AH486" s="23">
        <v>0.0</v>
      </c>
      <c r="AI486" s="23">
        <v>0.099</v>
      </c>
      <c r="AJ486" s="23">
        <v>0.0532</v>
      </c>
      <c r="AK486" s="23">
        <v>0.0387</v>
      </c>
      <c r="AL486" s="23">
        <v>0.0</v>
      </c>
      <c r="AM486" s="23">
        <v>100000.0</v>
      </c>
      <c r="AN486" s="23">
        <v>3.0</v>
      </c>
      <c r="AO486" s="23">
        <v>6000.0</v>
      </c>
      <c r="AP486" s="23">
        <v>3600.0</v>
      </c>
      <c r="AQ486" s="23">
        <v>1.0</v>
      </c>
      <c r="AR486" s="23">
        <v>0.0</v>
      </c>
      <c r="AS486" s="23" t="s">
        <v>2664</v>
      </c>
      <c r="AT486" s="23" t="s">
        <v>2646</v>
      </c>
    </row>
    <row r="487">
      <c r="A487" s="23" t="str">
        <f t="shared" si="8"/>
        <v>OK</v>
      </c>
      <c r="B487" s="23" t="s">
        <v>42</v>
      </c>
      <c r="C487" s="23" t="s">
        <v>42</v>
      </c>
      <c r="D487" s="23">
        <v>0.0</v>
      </c>
      <c r="E487" s="23">
        <v>15.0</v>
      </c>
      <c r="F487" s="23">
        <v>12.0</v>
      </c>
      <c r="G487" s="23">
        <v>10.0</v>
      </c>
      <c r="H487" s="23">
        <v>10.0</v>
      </c>
      <c r="I487" s="29" t="s">
        <v>134</v>
      </c>
      <c r="J487" s="23">
        <v>0.0</v>
      </c>
      <c r="K487" s="23" t="s">
        <v>134</v>
      </c>
      <c r="L487" s="23">
        <v>-1.0</v>
      </c>
      <c r="M487" s="23">
        <v>-1.0</v>
      </c>
      <c r="N487" s="23">
        <v>0.0</v>
      </c>
      <c r="O487" s="23">
        <v>0.0</v>
      </c>
      <c r="P487" s="23">
        <v>0.0</v>
      </c>
      <c r="Q487" s="23" t="s">
        <v>133</v>
      </c>
      <c r="R487" s="23" t="s">
        <v>133</v>
      </c>
      <c r="S487" s="23" t="s">
        <v>133</v>
      </c>
      <c r="T487" s="23" t="s">
        <v>133</v>
      </c>
      <c r="U487" s="23" t="s">
        <v>133</v>
      </c>
      <c r="V487" s="23" t="s">
        <v>133</v>
      </c>
      <c r="W487" s="23" t="s">
        <v>133</v>
      </c>
      <c r="X487" s="23" t="s">
        <v>133</v>
      </c>
      <c r="Y487" s="23" t="s">
        <v>133</v>
      </c>
      <c r="Z487" s="23" t="s">
        <v>133</v>
      </c>
      <c r="AA487" s="23" t="s">
        <v>133</v>
      </c>
      <c r="AB487" s="23" t="s">
        <v>133</v>
      </c>
      <c r="AC487" s="23" t="s">
        <v>133</v>
      </c>
      <c r="AD487" s="23" t="s">
        <v>133</v>
      </c>
      <c r="AE487" s="23" t="s">
        <v>133</v>
      </c>
      <c r="AF487" s="23" t="s">
        <v>133</v>
      </c>
      <c r="AG487" s="23" t="s">
        <v>133</v>
      </c>
      <c r="AH487" s="23" t="s">
        <v>133</v>
      </c>
      <c r="AI487" s="23" t="s">
        <v>133</v>
      </c>
      <c r="AJ487" s="23" t="s">
        <v>133</v>
      </c>
      <c r="AK487" s="23" t="s">
        <v>133</v>
      </c>
      <c r="AL487" s="23" t="s">
        <v>133</v>
      </c>
      <c r="AM487" s="23" t="s">
        <v>133</v>
      </c>
      <c r="AN487" s="23" t="s">
        <v>133</v>
      </c>
      <c r="AO487" s="23">
        <v>6000.0</v>
      </c>
      <c r="AP487" s="23">
        <v>3600.0</v>
      </c>
      <c r="AQ487" s="23">
        <v>1.0</v>
      </c>
      <c r="AR487" s="23">
        <v>0.0</v>
      </c>
      <c r="AS487" s="23" t="s">
        <v>2664</v>
      </c>
      <c r="AT487" s="23" t="s">
        <v>2499</v>
      </c>
    </row>
    <row r="488">
      <c r="A488" s="23" t="str">
        <f t="shared" si="8"/>
        <v>OK</v>
      </c>
      <c r="B488" s="23" t="s">
        <v>44</v>
      </c>
      <c r="C488" s="23" t="s">
        <v>44</v>
      </c>
      <c r="D488" s="23">
        <v>1.0</v>
      </c>
      <c r="E488" s="23">
        <v>15.0</v>
      </c>
      <c r="F488" s="23">
        <v>30.0</v>
      </c>
      <c r="G488" s="23">
        <v>10.0</v>
      </c>
      <c r="H488" s="23">
        <v>10.0</v>
      </c>
      <c r="I488" s="29">
        <v>29800.0</v>
      </c>
      <c r="J488" s="23">
        <v>29800.0</v>
      </c>
      <c r="K488" s="23">
        <v>0.0</v>
      </c>
      <c r="L488" s="23">
        <v>1.0</v>
      </c>
      <c r="M488" s="23">
        <v>1.0</v>
      </c>
      <c r="N488" s="23">
        <v>138.0</v>
      </c>
      <c r="O488" s="23">
        <v>0.1062</v>
      </c>
      <c r="P488" s="23">
        <v>0.0</v>
      </c>
      <c r="Q488" s="23">
        <v>89.0</v>
      </c>
      <c r="R488" s="23">
        <v>86.0</v>
      </c>
      <c r="S488" s="23">
        <v>16.0</v>
      </c>
      <c r="T488" s="23">
        <v>0.0</v>
      </c>
      <c r="U488" s="23">
        <v>1.0</v>
      </c>
      <c r="V488" s="23">
        <v>0.0</v>
      </c>
      <c r="W488" s="23">
        <v>69.0</v>
      </c>
      <c r="X488" s="23">
        <v>0.0035</v>
      </c>
      <c r="Y488" s="23">
        <v>5.0E-4</v>
      </c>
      <c r="Z488" s="23" t="s">
        <v>133</v>
      </c>
      <c r="AA488" s="23">
        <v>0.0018</v>
      </c>
      <c r="AB488" s="23">
        <v>135.0</v>
      </c>
      <c r="AC488" s="23">
        <v>79.0</v>
      </c>
      <c r="AD488" s="23">
        <v>79.0</v>
      </c>
      <c r="AE488" s="23">
        <v>0.0</v>
      </c>
      <c r="AF488" s="23">
        <v>0.0</v>
      </c>
      <c r="AG488" s="23">
        <v>0.0</v>
      </c>
      <c r="AH488" s="23">
        <v>0.0</v>
      </c>
      <c r="AI488" s="23">
        <v>0.022</v>
      </c>
      <c r="AJ488" s="23">
        <v>0.0116</v>
      </c>
      <c r="AK488" s="23">
        <v>0.0088</v>
      </c>
      <c r="AL488" s="23">
        <v>0.0</v>
      </c>
      <c r="AM488" s="23">
        <v>100000.0</v>
      </c>
      <c r="AN488" s="23">
        <v>1.0</v>
      </c>
      <c r="AO488" s="23">
        <v>6000.0</v>
      </c>
      <c r="AP488" s="23">
        <v>3600.0</v>
      </c>
      <c r="AQ488" s="23">
        <v>1.0</v>
      </c>
      <c r="AR488" s="23">
        <v>0.0</v>
      </c>
      <c r="AS488" s="23" t="s">
        <v>2664</v>
      </c>
      <c r="AT488" s="23" t="s">
        <v>2499</v>
      </c>
    </row>
    <row r="489">
      <c r="A489" s="23" t="str">
        <f t="shared" si="8"/>
        <v>OK</v>
      </c>
      <c r="B489" s="23" t="s">
        <v>47</v>
      </c>
      <c r="C489" s="23" t="s">
        <v>47</v>
      </c>
      <c r="D489" s="23">
        <v>1.0</v>
      </c>
      <c r="E489" s="23">
        <v>15.0</v>
      </c>
      <c r="F489" s="23">
        <v>20.0</v>
      </c>
      <c r="G489" s="23">
        <v>10.0</v>
      </c>
      <c r="H489" s="23">
        <v>10.0</v>
      </c>
      <c r="I489" s="29">
        <v>32000.0</v>
      </c>
      <c r="J489" s="23">
        <v>32000.0</v>
      </c>
      <c r="K489" s="23">
        <v>0.0</v>
      </c>
      <c r="L489" s="23">
        <v>1.0</v>
      </c>
      <c r="M489" s="23">
        <v>1.0</v>
      </c>
      <c r="N489" s="23">
        <v>206.0</v>
      </c>
      <c r="O489" s="23">
        <v>0.1624</v>
      </c>
      <c r="P489" s="23">
        <v>0.0</v>
      </c>
      <c r="Q489" s="23">
        <v>92.0</v>
      </c>
      <c r="R489" s="23">
        <v>102.0</v>
      </c>
      <c r="S489" s="23">
        <v>7.0</v>
      </c>
      <c r="T489" s="23">
        <v>0.0</v>
      </c>
      <c r="U489" s="23">
        <v>28.0</v>
      </c>
      <c r="V489" s="23">
        <v>0.0</v>
      </c>
      <c r="W489" s="23">
        <v>67.0</v>
      </c>
      <c r="X489" s="23">
        <v>0.0037</v>
      </c>
      <c r="Y489" s="23">
        <v>4.0E-4</v>
      </c>
      <c r="Z489" s="23" t="s">
        <v>133</v>
      </c>
      <c r="AA489" s="23">
        <v>0.0019</v>
      </c>
      <c r="AB489" s="23">
        <v>198.0</v>
      </c>
      <c r="AC489" s="23">
        <v>16.0</v>
      </c>
      <c r="AD489" s="23">
        <v>15.0</v>
      </c>
      <c r="AE489" s="23">
        <v>0.0</v>
      </c>
      <c r="AF489" s="23">
        <v>1.0</v>
      </c>
      <c r="AG489" s="23">
        <v>0.0</v>
      </c>
      <c r="AH489" s="23">
        <v>0.0</v>
      </c>
      <c r="AI489" s="23">
        <v>0.0338</v>
      </c>
      <c r="AJ489" s="23">
        <v>0.0173</v>
      </c>
      <c r="AK489" s="23">
        <v>0.0138</v>
      </c>
      <c r="AL489" s="23">
        <v>0.0</v>
      </c>
      <c r="AM489" s="23">
        <v>100000.0</v>
      </c>
      <c r="AN489" s="23">
        <v>2.0</v>
      </c>
      <c r="AO489" s="23">
        <v>6000.0</v>
      </c>
      <c r="AP489" s="23">
        <v>3600.0</v>
      </c>
      <c r="AQ489" s="23">
        <v>1.0</v>
      </c>
      <c r="AR489" s="23">
        <v>0.0</v>
      </c>
      <c r="AS489" s="23" t="s">
        <v>2664</v>
      </c>
      <c r="AT489" s="23" t="s">
        <v>2500</v>
      </c>
    </row>
    <row r="490">
      <c r="A490" s="23" t="str">
        <f t="shared" si="8"/>
        <v>OK</v>
      </c>
      <c r="B490" s="23" t="s">
        <v>50</v>
      </c>
      <c r="C490" s="23" t="s">
        <v>50</v>
      </c>
      <c r="D490" s="23">
        <v>1.0</v>
      </c>
      <c r="E490" s="23">
        <v>15.0</v>
      </c>
      <c r="F490" s="23">
        <v>10.0</v>
      </c>
      <c r="G490" s="23">
        <v>10.0</v>
      </c>
      <c r="H490" s="23">
        <v>10.0</v>
      </c>
      <c r="I490" s="29">
        <v>40000.0</v>
      </c>
      <c r="J490" s="23">
        <v>40000.0</v>
      </c>
      <c r="K490" s="23">
        <v>0.0</v>
      </c>
      <c r="L490" s="23">
        <v>1.0</v>
      </c>
      <c r="M490" s="23">
        <v>1.0</v>
      </c>
      <c r="N490" s="23">
        <v>74536.0</v>
      </c>
      <c r="O490" s="23">
        <v>125.9363</v>
      </c>
      <c r="P490" s="23">
        <v>96.0</v>
      </c>
      <c r="Q490" s="23">
        <v>871.0</v>
      </c>
      <c r="R490" s="23">
        <v>1986.0</v>
      </c>
      <c r="S490" s="23">
        <v>22.0</v>
      </c>
      <c r="T490" s="23">
        <v>0.0</v>
      </c>
      <c r="U490" s="23">
        <v>1400.0</v>
      </c>
      <c r="V490" s="23">
        <v>0.0</v>
      </c>
      <c r="W490" s="23">
        <v>564.0</v>
      </c>
      <c r="X490" s="23">
        <v>0.066</v>
      </c>
      <c r="Y490" s="23">
        <v>0.0043</v>
      </c>
      <c r="Z490" s="23" t="s">
        <v>133</v>
      </c>
      <c r="AA490" s="23">
        <v>0.0429</v>
      </c>
      <c r="AB490" s="23">
        <v>81471.0</v>
      </c>
      <c r="AC490" s="23">
        <v>443.0</v>
      </c>
      <c r="AD490" s="23">
        <v>149.0</v>
      </c>
      <c r="AE490" s="23">
        <v>0.0</v>
      </c>
      <c r="AF490" s="23">
        <v>294.0</v>
      </c>
      <c r="AG490" s="23">
        <v>0.0</v>
      </c>
      <c r="AH490" s="23">
        <v>0.0</v>
      </c>
      <c r="AI490" s="23">
        <v>18.4677</v>
      </c>
      <c r="AJ490" s="23">
        <v>10.2048</v>
      </c>
      <c r="AK490" s="23">
        <v>7.0021</v>
      </c>
      <c r="AL490" s="23">
        <v>0.0</v>
      </c>
      <c r="AM490" s="23">
        <v>100000.0</v>
      </c>
      <c r="AN490" s="23">
        <v>4.0</v>
      </c>
      <c r="AO490" s="23">
        <v>6000.0</v>
      </c>
      <c r="AP490" s="23">
        <v>3600.0</v>
      </c>
      <c r="AQ490" s="23">
        <v>1.0</v>
      </c>
      <c r="AR490" s="23">
        <v>0.0</v>
      </c>
      <c r="AS490" s="23" t="s">
        <v>2664</v>
      </c>
      <c r="AT490" s="23" t="s">
        <v>2666</v>
      </c>
    </row>
    <row r="491">
      <c r="A491" s="23" t="str">
        <f t="shared" si="8"/>
        <v>OK</v>
      </c>
      <c r="B491" s="23" t="s">
        <v>52</v>
      </c>
      <c r="C491" s="23" t="s">
        <v>52</v>
      </c>
      <c r="D491" s="23">
        <v>1.0</v>
      </c>
      <c r="E491" s="23">
        <v>18.0</v>
      </c>
      <c r="F491" s="23">
        <v>30.0</v>
      </c>
      <c r="G491" s="23">
        <v>10.0</v>
      </c>
      <c r="H491" s="23">
        <v>10.0</v>
      </c>
      <c r="I491" s="29">
        <v>29400.0</v>
      </c>
      <c r="J491" s="23">
        <v>29400.0</v>
      </c>
      <c r="K491" s="23">
        <v>0.0</v>
      </c>
      <c r="L491" s="23">
        <v>1.0</v>
      </c>
      <c r="M491" s="23">
        <v>1.0</v>
      </c>
      <c r="N491" s="23">
        <v>37.0</v>
      </c>
      <c r="O491" s="23">
        <v>0.0912</v>
      </c>
      <c r="P491" s="23">
        <v>0.0</v>
      </c>
      <c r="Q491" s="23">
        <v>36.0</v>
      </c>
      <c r="R491" s="23">
        <v>40.0</v>
      </c>
      <c r="S491" s="23">
        <v>15.0</v>
      </c>
      <c r="T491" s="23">
        <v>0.0</v>
      </c>
      <c r="U491" s="23">
        <v>2.0</v>
      </c>
      <c r="V491" s="23">
        <v>0.0</v>
      </c>
      <c r="W491" s="23">
        <v>23.0</v>
      </c>
      <c r="X491" s="23">
        <v>0.002</v>
      </c>
      <c r="Y491" s="23">
        <v>4.0E-4</v>
      </c>
      <c r="Z491" s="23" t="s">
        <v>133</v>
      </c>
      <c r="AA491" s="23">
        <v>9.0E-4</v>
      </c>
      <c r="AB491" s="23">
        <v>39.0</v>
      </c>
      <c r="AC491" s="23">
        <v>66.0</v>
      </c>
      <c r="AD491" s="23">
        <v>66.0</v>
      </c>
      <c r="AE491" s="23">
        <v>0.0</v>
      </c>
      <c r="AF491" s="23">
        <v>0.0</v>
      </c>
      <c r="AG491" s="23">
        <v>0.0</v>
      </c>
      <c r="AH491" s="23">
        <v>0.0</v>
      </c>
      <c r="AI491" s="23">
        <v>0.0108</v>
      </c>
      <c r="AJ491" s="23">
        <v>0.0062</v>
      </c>
      <c r="AK491" s="23">
        <v>0.0039</v>
      </c>
      <c r="AL491" s="23">
        <v>0.0</v>
      </c>
      <c r="AM491" s="23">
        <v>100000.0</v>
      </c>
      <c r="AN491" s="23">
        <v>1.0</v>
      </c>
      <c r="AO491" s="23">
        <v>6000.0</v>
      </c>
      <c r="AP491" s="23">
        <v>3600.0</v>
      </c>
      <c r="AQ491" s="23">
        <v>1.0</v>
      </c>
      <c r="AR491" s="23">
        <v>0.0</v>
      </c>
      <c r="AS491" s="23" t="s">
        <v>2664</v>
      </c>
      <c r="AT491" s="23" t="s">
        <v>2499</v>
      </c>
    </row>
    <row r="492">
      <c r="A492" s="23" t="str">
        <f t="shared" si="8"/>
        <v>OK</v>
      </c>
      <c r="B492" s="23" t="s">
        <v>53</v>
      </c>
      <c r="C492" s="23" t="s">
        <v>53</v>
      </c>
      <c r="D492" s="23">
        <v>1.0</v>
      </c>
      <c r="E492" s="23">
        <v>18.0</v>
      </c>
      <c r="F492" s="23">
        <v>20.0</v>
      </c>
      <c r="G492" s="23">
        <v>10.0</v>
      </c>
      <c r="H492" s="23">
        <v>10.0</v>
      </c>
      <c r="I492" s="29">
        <v>32041.0</v>
      </c>
      <c r="J492" s="23">
        <v>32041.0</v>
      </c>
      <c r="K492" s="23">
        <v>0.0</v>
      </c>
      <c r="L492" s="23">
        <v>1.0</v>
      </c>
      <c r="M492" s="23">
        <v>1.0</v>
      </c>
      <c r="N492" s="23">
        <v>740.0</v>
      </c>
      <c r="O492" s="23">
        <v>0.9797</v>
      </c>
      <c r="P492" s="23">
        <v>0.0</v>
      </c>
      <c r="Q492" s="23">
        <v>287.0</v>
      </c>
      <c r="R492" s="23">
        <v>331.0</v>
      </c>
      <c r="S492" s="23">
        <v>20.0</v>
      </c>
      <c r="T492" s="23">
        <v>0.0</v>
      </c>
      <c r="U492" s="23">
        <v>70.0</v>
      </c>
      <c r="V492" s="23">
        <v>0.0</v>
      </c>
      <c r="W492" s="23">
        <v>241.0</v>
      </c>
      <c r="X492" s="23">
        <v>0.0177</v>
      </c>
      <c r="Y492" s="23">
        <v>0.0017</v>
      </c>
      <c r="Z492" s="23" t="s">
        <v>133</v>
      </c>
      <c r="AA492" s="23">
        <v>0.0086</v>
      </c>
      <c r="AB492" s="23">
        <v>979.0</v>
      </c>
      <c r="AC492" s="23">
        <v>217.0</v>
      </c>
      <c r="AD492" s="23">
        <v>213.0</v>
      </c>
      <c r="AE492" s="23">
        <v>0.0</v>
      </c>
      <c r="AF492" s="23">
        <v>4.0</v>
      </c>
      <c r="AG492" s="23">
        <v>0.0</v>
      </c>
      <c r="AH492" s="23">
        <v>0.0</v>
      </c>
      <c r="AI492" s="23">
        <v>0.2563</v>
      </c>
      <c r="AJ492" s="23">
        <v>0.141</v>
      </c>
      <c r="AK492" s="23">
        <v>0.095</v>
      </c>
      <c r="AL492" s="23">
        <v>0.0</v>
      </c>
      <c r="AM492" s="23">
        <v>100000.0</v>
      </c>
      <c r="AN492" s="23">
        <v>2.0</v>
      </c>
      <c r="AO492" s="23">
        <v>6000.0</v>
      </c>
      <c r="AP492" s="23">
        <v>3600.0</v>
      </c>
      <c r="AQ492" s="23">
        <v>1.0</v>
      </c>
      <c r="AR492" s="23">
        <v>0.0</v>
      </c>
      <c r="AS492" s="23" t="s">
        <v>2664</v>
      </c>
      <c r="AT492" s="23" t="s">
        <v>2500</v>
      </c>
    </row>
    <row r="493">
      <c r="A493" s="23" t="str">
        <f t="shared" si="8"/>
        <v>OK</v>
      </c>
      <c r="B493" s="23" t="s">
        <v>54</v>
      </c>
      <c r="C493" s="23" t="s">
        <v>54</v>
      </c>
      <c r="D493" s="23">
        <v>1.0</v>
      </c>
      <c r="E493" s="23">
        <v>18.0</v>
      </c>
      <c r="F493" s="23">
        <v>10.0</v>
      </c>
      <c r="G493" s="23">
        <v>10.0</v>
      </c>
      <c r="H493" s="23">
        <v>10.0</v>
      </c>
      <c r="I493" s="29">
        <v>41237.0</v>
      </c>
      <c r="J493" s="23">
        <v>38578.5</v>
      </c>
      <c r="K493" s="23">
        <v>6.44688</v>
      </c>
      <c r="L493" s="23">
        <v>2.0</v>
      </c>
      <c r="M493" s="23">
        <v>1.0</v>
      </c>
      <c r="N493" s="23">
        <v>293789.0</v>
      </c>
      <c r="O493" s="23">
        <v>3600.0069</v>
      </c>
      <c r="P493" s="23">
        <v>28.0</v>
      </c>
      <c r="Q493" s="23">
        <v>2738.0</v>
      </c>
      <c r="R493" s="23">
        <v>6329.0</v>
      </c>
      <c r="S493" s="23">
        <v>74.0</v>
      </c>
      <c r="T493" s="23">
        <v>0.0</v>
      </c>
      <c r="U493" s="23">
        <v>4402.0</v>
      </c>
      <c r="V493" s="23">
        <v>0.0</v>
      </c>
      <c r="W493" s="23">
        <v>1853.0</v>
      </c>
      <c r="X493" s="23">
        <v>0.2984</v>
      </c>
      <c r="Y493" s="23">
        <v>0.0176</v>
      </c>
      <c r="Z493" s="23" t="s">
        <v>133</v>
      </c>
      <c r="AA493" s="23">
        <v>0.1752</v>
      </c>
      <c r="AB493" s="23">
        <v>462944.0</v>
      </c>
      <c r="AC493" s="23">
        <v>1385.0</v>
      </c>
      <c r="AD493" s="23">
        <v>672.0</v>
      </c>
      <c r="AE493" s="23">
        <v>0.0</v>
      </c>
      <c r="AF493" s="23">
        <v>713.0</v>
      </c>
      <c r="AG493" s="23">
        <v>0.0</v>
      </c>
      <c r="AH493" s="23">
        <v>0.0</v>
      </c>
      <c r="AI493" s="23">
        <v>172.4625</v>
      </c>
      <c r="AJ493" s="23">
        <v>102.9603</v>
      </c>
      <c r="AK493" s="23">
        <v>55.4478</v>
      </c>
      <c r="AL493" s="23">
        <v>0.0</v>
      </c>
      <c r="AM493" s="23">
        <v>100000.0</v>
      </c>
      <c r="AN493" s="23">
        <v>5.0</v>
      </c>
      <c r="AO493" s="23">
        <v>6000.0</v>
      </c>
      <c r="AP493" s="23">
        <v>3600.0</v>
      </c>
      <c r="AQ493" s="23">
        <v>1.0</v>
      </c>
      <c r="AR493" s="23">
        <v>0.0</v>
      </c>
      <c r="AS493" s="23" t="s">
        <v>2664</v>
      </c>
      <c r="AT493" s="23" t="s">
        <v>2508</v>
      </c>
    </row>
    <row r="494">
      <c r="A494" s="23" t="str">
        <f t="shared" si="8"/>
        <v>OK</v>
      </c>
      <c r="B494" s="23" t="s">
        <v>55</v>
      </c>
      <c r="C494" s="23" t="s">
        <v>55</v>
      </c>
      <c r="D494" s="23">
        <v>1.0</v>
      </c>
      <c r="E494" s="23">
        <v>20.0</v>
      </c>
      <c r="F494" s="23">
        <v>30.0</v>
      </c>
      <c r="G494" s="23">
        <v>10.0</v>
      </c>
      <c r="H494" s="23">
        <v>10.0</v>
      </c>
      <c r="I494" s="29">
        <v>20746.0</v>
      </c>
      <c r="J494" s="23">
        <v>20746.0</v>
      </c>
      <c r="K494" s="23">
        <v>0.0</v>
      </c>
      <c r="L494" s="23">
        <v>1.0</v>
      </c>
      <c r="M494" s="23">
        <v>1.0</v>
      </c>
      <c r="N494" s="23">
        <v>0.0</v>
      </c>
      <c r="O494" s="23">
        <v>0.0195</v>
      </c>
      <c r="P494" s="23">
        <v>0.0</v>
      </c>
      <c r="Q494" s="23">
        <v>5.0</v>
      </c>
      <c r="R494" s="23">
        <v>11.0</v>
      </c>
      <c r="S494" s="23">
        <v>11.0</v>
      </c>
      <c r="T494" s="23">
        <v>0.0</v>
      </c>
      <c r="U494" s="23">
        <v>0.0</v>
      </c>
      <c r="V494" s="23">
        <v>0.0</v>
      </c>
      <c r="W494" s="23">
        <v>0.0</v>
      </c>
      <c r="X494" s="23">
        <v>6.0E-4</v>
      </c>
      <c r="Y494" s="23">
        <v>4.0E-4</v>
      </c>
      <c r="Z494" s="23" t="s">
        <v>133</v>
      </c>
      <c r="AA494" s="23">
        <v>0.0</v>
      </c>
      <c r="AB494" s="23">
        <v>0.0</v>
      </c>
      <c r="AC494" s="23">
        <v>0.0</v>
      </c>
      <c r="AD494" s="23">
        <v>0.0</v>
      </c>
      <c r="AE494" s="23">
        <v>0.0</v>
      </c>
      <c r="AF494" s="23">
        <v>0.0</v>
      </c>
      <c r="AG494" s="23">
        <v>0.0</v>
      </c>
      <c r="AH494" s="23">
        <v>0.0</v>
      </c>
      <c r="AI494" s="23">
        <v>0.0</v>
      </c>
      <c r="AJ494" s="23">
        <v>0.0</v>
      </c>
      <c r="AK494" s="23">
        <v>0.0</v>
      </c>
      <c r="AL494" s="23">
        <v>0.0</v>
      </c>
      <c r="AM494" s="23">
        <v>100000.0</v>
      </c>
      <c r="AN494" s="23">
        <v>1.0</v>
      </c>
      <c r="AO494" s="23">
        <v>6000.0</v>
      </c>
      <c r="AP494" s="23">
        <v>3600.0</v>
      </c>
      <c r="AQ494" s="23">
        <v>0.0</v>
      </c>
      <c r="AR494" s="23">
        <v>0.0</v>
      </c>
      <c r="AS494" s="23" t="s">
        <v>2664</v>
      </c>
      <c r="AT494" s="23" t="s">
        <v>2506</v>
      </c>
    </row>
    <row r="495">
      <c r="A495" s="23" t="str">
        <f t="shared" si="8"/>
        <v>OK</v>
      </c>
      <c r="B495" s="23" t="s">
        <v>56</v>
      </c>
      <c r="C495" s="23" t="s">
        <v>56</v>
      </c>
      <c r="D495" s="23">
        <v>1.0</v>
      </c>
      <c r="E495" s="23">
        <v>20.0</v>
      </c>
      <c r="F495" s="23">
        <v>20.0</v>
      </c>
      <c r="G495" s="23">
        <v>10.0</v>
      </c>
      <c r="H495" s="23">
        <v>10.0</v>
      </c>
      <c r="I495" s="29">
        <v>28017.0</v>
      </c>
      <c r="J495" s="23">
        <v>23170.0</v>
      </c>
      <c r="K495" s="23">
        <v>17.300211</v>
      </c>
      <c r="L495" s="23">
        <v>2.0</v>
      </c>
      <c r="M495" s="23">
        <v>1.0</v>
      </c>
      <c r="N495" s="23">
        <v>244740.0</v>
      </c>
      <c r="O495" s="23">
        <v>3600.0824</v>
      </c>
      <c r="P495" s="23">
        <v>0.0</v>
      </c>
      <c r="Q495" s="23">
        <v>20294.0</v>
      </c>
      <c r="R495" s="23">
        <v>20873.0</v>
      </c>
      <c r="S495" s="23">
        <v>1976.0</v>
      </c>
      <c r="T495" s="23">
        <v>0.0</v>
      </c>
      <c r="U495" s="23">
        <v>1287.0</v>
      </c>
      <c r="V495" s="23">
        <v>0.0</v>
      </c>
      <c r="W495" s="23">
        <v>17610.0</v>
      </c>
      <c r="X495" s="23">
        <v>2.4048</v>
      </c>
      <c r="Y495" s="23">
        <v>0.2177</v>
      </c>
      <c r="Z495" s="23" t="s">
        <v>133</v>
      </c>
      <c r="AA495" s="23">
        <v>0.9165</v>
      </c>
      <c r="AB495" s="23">
        <v>451587.0</v>
      </c>
      <c r="AC495" s="23">
        <v>12852.0</v>
      </c>
      <c r="AD495" s="23">
        <v>12822.0</v>
      </c>
      <c r="AE495" s="23">
        <v>0.0</v>
      </c>
      <c r="AF495" s="23">
        <v>30.0</v>
      </c>
      <c r="AG495" s="23">
        <v>0.0</v>
      </c>
      <c r="AH495" s="23">
        <v>0.0</v>
      </c>
      <c r="AI495" s="23">
        <v>197.4706</v>
      </c>
      <c r="AJ495" s="23">
        <v>120.0045</v>
      </c>
      <c r="AK495" s="23">
        <v>59.49</v>
      </c>
      <c r="AL495" s="23">
        <v>0.0</v>
      </c>
      <c r="AM495" s="23">
        <v>100000.0</v>
      </c>
      <c r="AN495" s="23">
        <v>3.0</v>
      </c>
      <c r="AO495" s="23">
        <v>6000.0</v>
      </c>
      <c r="AP495" s="23">
        <v>3600.0</v>
      </c>
      <c r="AQ495" s="23">
        <v>0.0</v>
      </c>
      <c r="AR495" s="23">
        <v>0.0</v>
      </c>
      <c r="AS495" s="23" t="s">
        <v>2664</v>
      </c>
      <c r="AT495" s="23" t="s">
        <v>2504</v>
      </c>
    </row>
    <row r="496">
      <c r="A496" s="23" t="str">
        <f t="shared" si="8"/>
        <v>OK</v>
      </c>
      <c r="B496" s="23" t="s">
        <v>57</v>
      </c>
      <c r="C496" s="23" t="s">
        <v>57</v>
      </c>
      <c r="D496" s="23">
        <v>1.0</v>
      </c>
      <c r="E496" s="23">
        <v>20.0</v>
      </c>
      <c r="F496" s="23">
        <v>10.0</v>
      </c>
      <c r="G496" s="23">
        <v>10.0</v>
      </c>
      <c r="H496" s="23">
        <v>10.0</v>
      </c>
      <c r="I496" s="29">
        <v>39488.0</v>
      </c>
      <c r="J496" s="23">
        <v>27886.0</v>
      </c>
      <c r="K496" s="23">
        <v>29.381078</v>
      </c>
      <c r="L496" s="23">
        <v>2.0</v>
      </c>
      <c r="M496" s="23">
        <v>1.0</v>
      </c>
      <c r="N496" s="23">
        <v>226871.0</v>
      </c>
      <c r="O496" s="23">
        <v>3600.008</v>
      </c>
      <c r="P496" s="23">
        <v>152.0</v>
      </c>
      <c r="Q496" s="23">
        <v>4491.0</v>
      </c>
      <c r="R496" s="23">
        <v>13193.0</v>
      </c>
      <c r="S496" s="23">
        <v>396.0</v>
      </c>
      <c r="T496" s="23">
        <v>2.0</v>
      </c>
      <c r="U496" s="23">
        <v>9743.0</v>
      </c>
      <c r="V496" s="23">
        <v>0.0</v>
      </c>
      <c r="W496" s="23">
        <v>3052.0</v>
      </c>
      <c r="X496" s="23">
        <v>0.6291</v>
      </c>
      <c r="Y496" s="23">
        <v>0.0403</v>
      </c>
      <c r="Z496" s="23" t="s">
        <v>133</v>
      </c>
      <c r="AA496" s="23">
        <v>0.3757</v>
      </c>
      <c r="AB496" s="23">
        <v>441131.0</v>
      </c>
      <c r="AC496" s="23">
        <v>6647.0</v>
      </c>
      <c r="AD496" s="23">
        <v>4232.0</v>
      </c>
      <c r="AE496" s="23">
        <v>0.0</v>
      </c>
      <c r="AF496" s="23">
        <v>2415.0</v>
      </c>
      <c r="AG496" s="23">
        <v>0.0</v>
      </c>
      <c r="AH496" s="23">
        <v>0.0</v>
      </c>
      <c r="AI496" s="23">
        <v>193.013</v>
      </c>
      <c r="AJ496" s="23">
        <v>119.4365</v>
      </c>
      <c r="AK496" s="23">
        <v>57.6011</v>
      </c>
      <c r="AL496" s="23">
        <v>0.0</v>
      </c>
      <c r="AM496" s="23">
        <v>100000.0</v>
      </c>
      <c r="AN496" s="23">
        <v>6.0</v>
      </c>
      <c r="AO496" s="23">
        <v>6000.0</v>
      </c>
      <c r="AP496" s="23">
        <v>3600.0</v>
      </c>
      <c r="AQ496" s="23">
        <v>0.0</v>
      </c>
      <c r="AR496" s="23">
        <v>0.0</v>
      </c>
      <c r="AS496" s="23" t="s">
        <v>2664</v>
      </c>
      <c r="AT496" s="23" t="s">
        <v>2667</v>
      </c>
    </row>
    <row r="497">
      <c r="A497" s="23" t="str">
        <f t="shared" si="8"/>
        <v>OK</v>
      </c>
      <c r="B497" s="23" t="s">
        <v>58</v>
      </c>
      <c r="C497" s="23" t="s">
        <v>58</v>
      </c>
      <c r="D497" s="23">
        <v>1.0</v>
      </c>
      <c r="E497" s="23">
        <v>21.0</v>
      </c>
      <c r="F497" s="23">
        <v>30.0</v>
      </c>
      <c r="G497" s="23">
        <v>10.0</v>
      </c>
      <c r="H497" s="23">
        <v>10.0</v>
      </c>
      <c r="I497" s="29">
        <v>115663.0</v>
      </c>
      <c r="J497" s="23">
        <v>86001.0</v>
      </c>
      <c r="K497" s="23">
        <v>25.645193</v>
      </c>
      <c r="L497" s="23">
        <v>2.0</v>
      </c>
      <c r="M497" s="23">
        <v>1.0</v>
      </c>
      <c r="N497" s="23">
        <v>229147.0</v>
      </c>
      <c r="O497" s="23">
        <v>3600.0083</v>
      </c>
      <c r="P497" s="23">
        <v>468.0</v>
      </c>
      <c r="Q497" s="23">
        <v>3551.0</v>
      </c>
      <c r="R497" s="23">
        <v>9972.0</v>
      </c>
      <c r="S497" s="23">
        <v>404.0</v>
      </c>
      <c r="T497" s="23">
        <v>0.0</v>
      </c>
      <c r="U497" s="23">
        <v>6317.0</v>
      </c>
      <c r="V497" s="23">
        <v>0.0</v>
      </c>
      <c r="W497" s="23">
        <v>3251.0</v>
      </c>
      <c r="X497" s="23">
        <v>0.4428</v>
      </c>
      <c r="Y497" s="23">
        <v>0.0339</v>
      </c>
      <c r="Z497" s="23" t="s">
        <v>133</v>
      </c>
      <c r="AA497" s="23">
        <v>0.2531</v>
      </c>
      <c r="AB497" s="23">
        <v>440373.0</v>
      </c>
      <c r="AC497" s="23">
        <v>10480.0</v>
      </c>
      <c r="AD497" s="23">
        <v>4355.0</v>
      </c>
      <c r="AE497" s="23">
        <v>0.0</v>
      </c>
      <c r="AF497" s="23">
        <v>6125.0</v>
      </c>
      <c r="AG497" s="23">
        <v>0.0</v>
      </c>
      <c r="AH497" s="23">
        <v>0.0</v>
      </c>
      <c r="AI497" s="23">
        <v>191.3285</v>
      </c>
      <c r="AJ497" s="23">
        <v>119.6755</v>
      </c>
      <c r="AK497" s="23">
        <v>56.7526</v>
      </c>
      <c r="AL497" s="23">
        <v>0.0</v>
      </c>
      <c r="AM497" s="23">
        <v>100000.0</v>
      </c>
      <c r="AN497" s="23">
        <v>6.0</v>
      </c>
      <c r="AO497" s="23">
        <v>6000.0</v>
      </c>
      <c r="AP497" s="23">
        <v>3600.0</v>
      </c>
      <c r="AQ497" s="23">
        <v>0.0</v>
      </c>
      <c r="AR497" s="23">
        <v>0.0</v>
      </c>
      <c r="AS497" s="23" t="s">
        <v>2664</v>
      </c>
      <c r="AT497" s="23" t="s">
        <v>2668</v>
      </c>
    </row>
    <row r="498">
      <c r="A498" s="23" t="str">
        <f t="shared" si="8"/>
        <v>OK</v>
      </c>
      <c r="B498" s="23" t="s">
        <v>59</v>
      </c>
      <c r="C498" s="23" t="s">
        <v>59</v>
      </c>
      <c r="D498" s="23">
        <v>0.0</v>
      </c>
      <c r="E498" s="23">
        <v>21.0</v>
      </c>
      <c r="F498" s="23">
        <v>20.0</v>
      </c>
      <c r="G498" s="23">
        <v>10.0</v>
      </c>
      <c r="H498" s="23">
        <v>10.0</v>
      </c>
      <c r="I498" s="29" t="s">
        <v>134</v>
      </c>
      <c r="J498" s="23">
        <v>0.0</v>
      </c>
      <c r="K498" s="23" t="s">
        <v>134</v>
      </c>
      <c r="L498" s="23">
        <v>-1.0</v>
      </c>
      <c r="M498" s="23">
        <v>-1.0</v>
      </c>
      <c r="N498" s="23">
        <v>0.0</v>
      </c>
      <c r="O498" s="23">
        <v>0.0</v>
      </c>
      <c r="P498" s="23">
        <v>0.0</v>
      </c>
      <c r="Q498" s="23" t="s">
        <v>133</v>
      </c>
      <c r="R498" s="23" t="s">
        <v>133</v>
      </c>
      <c r="S498" s="23" t="s">
        <v>133</v>
      </c>
      <c r="T498" s="23" t="s">
        <v>133</v>
      </c>
      <c r="U498" s="23" t="s">
        <v>133</v>
      </c>
      <c r="V498" s="23" t="s">
        <v>133</v>
      </c>
      <c r="W498" s="23" t="s">
        <v>133</v>
      </c>
      <c r="X498" s="23" t="s">
        <v>133</v>
      </c>
      <c r="Y498" s="23" t="s">
        <v>133</v>
      </c>
      <c r="Z498" s="23" t="s">
        <v>133</v>
      </c>
      <c r="AA498" s="23" t="s">
        <v>133</v>
      </c>
      <c r="AB498" s="23" t="s">
        <v>133</v>
      </c>
      <c r="AC498" s="23" t="s">
        <v>133</v>
      </c>
      <c r="AD498" s="23" t="s">
        <v>133</v>
      </c>
      <c r="AE498" s="23" t="s">
        <v>133</v>
      </c>
      <c r="AF498" s="23" t="s">
        <v>133</v>
      </c>
      <c r="AG498" s="23" t="s">
        <v>133</v>
      </c>
      <c r="AH498" s="23" t="s">
        <v>133</v>
      </c>
      <c r="AI498" s="23" t="s">
        <v>133</v>
      </c>
      <c r="AJ498" s="23" t="s">
        <v>133</v>
      </c>
      <c r="AK498" s="23" t="s">
        <v>133</v>
      </c>
      <c r="AL498" s="23" t="s">
        <v>133</v>
      </c>
      <c r="AM498" s="23" t="s">
        <v>133</v>
      </c>
      <c r="AN498" s="23" t="s">
        <v>133</v>
      </c>
      <c r="AO498" s="23">
        <v>6000.0</v>
      </c>
      <c r="AP498" s="23">
        <v>3600.0</v>
      </c>
      <c r="AQ498" s="23">
        <v>0.0</v>
      </c>
      <c r="AR498" s="23">
        <v>0.0</v>
      </c>
      <c r="AS498" s="23" t="s">
        <v>2664</v>
      </c>
      <c r="AT498" s="23" t="s">
        <v>2510</v>
      </c>
    </row>
    <row r="499">
      <c r="A499" s="23" t="str">
        <f t="shared" si="8"/>
        <v>OK</v>
      </c>
      <c r="B499" s="23" t="s">
        <v>60</v>
      </c>
      <c r="C499" s="23" t="s">
        <v>60</v>
      </c>
      <c r="D499" s="23">
        <v>1.0</v>
      </c>
      <c r="E499" s="23">
        <v>21.0</v>
      </c>
      <c r="F499" s="23">
        <v>30.0</v>
      </c>
      <c r="G499" s="23">
        <v>10.0</v>
      </c>
      <c r="H499" s="23">
        <v>10.0</v>
      </c>
      <c r="I499" s="29">
        <v>16202.0</v>
      </c>
      <c r="J499" s="23">
        <v>16202.0</v>
      </c>
      <c r="K499" s="23">
        <v>0.0</v>
      </c>
      <c r="L499" s="23">
        <v>1.0</v>
      </c>
      <c r="M499" s="23">
        <v>1.0</v>
      </c>
      <c r="N499" s="23">
        <v>0.0</v>
      </c>
      <c r="O499" s="23">
        <v>0.018</v>
      </c>
      <c r="P499" s="23">
        <v>0.0</v>
      </c>
      <c r="Q499" s="23">
        <v>3.0</v>
      </c>
      <c r="R499" s="23">
        <v>3.0</v>
      </c>
      <c r="S499" s="23">
        <v>3.0</v>
      </c>
      <c r="T499" s="23">
        <v>0.0</v>
      </c>
      <c r="U499" s="23">
        <v>0.0</v>
      </c>
      <c r="V499" s="23">
        <v>0.0</v>
      </c>
      <c r="W499" s="23">
        <v>0.0</v>
      </c>
      <c r="X499" s="23">
        <v>3.0E-4</v>
      </c>
      <c r="Y499" s="23">
        <v>1.0E-4</v>
      </c>
      <c r="Z499" s="23" t="s">
        <v>133</v>
      </c>
      <c r="AA499" s="23">
        <v>0.0</v>
      </c>
      <c r="AB499" s="23">
        <v>0.0</v>
      </c>
      <c r="AC499" s="23">
        <v>0.0</v>
      </c>
      <c r="AD499" s="23">
        <v>0.0</v>
      </c>
      <c r="AE499" s="23">
        <v>0.0</v>
      </c>
      <c r="AF499" s="23">
        <v>0.0</v>
      </c>
      <c r="AG499" s="23">
        <v>0.0</v>
      </c>
      <c r="AH499" s="23">
        <v>0.0</v>
      </c>
      <c r="AI499" s="23">
        <v>0.0</v>
      </c>
      <c r="AJ499" s="23">
        <v>0.0</v>
      </c>
      <c r="AK499" s="23">
        <v>0.0</v>
      </c>
      <c r="AL499" s="23">
        <v>0.0</v>
      </c>
      <c r="AM499" s="23">
        <v>100000.0</v>
      </c>
      <c r="AN499" s="23">
        <v>1.0</v>
      </c>
      <c r="AO499" s="23">
        <v>6000.0</v>
      </c>
      <c r="AP499" s="23">
        <v>3600.0</v>
      </c>
      <c r="AQ499" s="23">
        <v>0.0</v>
      </c>
      <c r="AR499" s="23">
        <v>0.0</v>
      </c>
      <c r="AS499" s="23" t="s">
        <v>2664</v>
      </c>
      <c r="AT499" s="23" t="s">
        <v>2499</v>
      </c>
    </row>
    <row r="500">
      <c r="A500" s="23" t="str">
        <f t="shared" si="8"/>
        <v>OK</v>
      </c>
      <c r="B500" s="23" t="s">
        <v>61</v>
      </c>
      <c r="C500" s="23" t="s">
        <v>61</v>
      </c>
      <c r="D500" s="23">
        <v>1.0</v>
      </c>
      <c r="E500" s="23">
        <v>21.0</v>
      </c>
      <c r="F500" s="23">
        <v>20.0</v>
      </c>
      <c r="G500" s="23">
        <v>10.0</v>
      </c>
      <c r="H500" s="23">
        <v>10.0</v>
      </c>
      <c r="I500" s="29">
        <v>25317.0</v>
      </c>
      <c r="J500" s="23">
        <v>18503.083333</v>
      </c>
      <c r="K500" s="23">
        <v>26.914392</v>
      </c>
      <c r="L500" s="23">
        <v>2.0</v>
      </c>
      <c r="M500" s="23">
        <v>1.0</v>
      </c>
      <c r="N500" s="23">
        <v>175249.0</v>
      </c>
      <c r="O500" s="23">
        <v>3600.057</v>
      </c>
      <c r="P500" s="23">
        <v>0.0</v>
      </c>
      <c r="Q500" s="23">
        <v>24541.0</v>
      </c>
      <c r="R500" s="23">
        <v>25058.0</v>
      </c>
      <c r="S500" s="23">
        <v>3466.0</v>
      </c>
      <c r="T500" s="23">
        <v>0.0</v>
      </c>
      <c r="U500" s="23">
        <v>862.0</v>
      </c>
      <c r="V500" s="23">
        <v>0.0</v>
      </c>
      <c r="W500" s="23">
        <v>20730.0</v>
      </c>
      <c r="X500" s="23">
        <v>2.4283</v>
      </c>
      <c r="Y500" s="23">
        <v>0.2635</v>
      </c>
      <c r="Z500" s="23" t="s">
        <v>133</v>
      </c>
      <c r="AA500" s="23">
        <v>0.8409</v>
      </c>
      <c r="AB500" s="23">
        <v>307928.0</v>
      </c>
      <c r="AC500" s="23">
        <v>21245.0</v>
      </c>
      <c r="AD500" s="23">
        <v>21238.0</v>
      </c>
      <c r="AE500" s="23">
        <v>0.0</v>
      </c>
      <c r="AF500" s="23">
        <v>7.0</v>
      </c>
      <c r="AG500" s="23">
        <v>0.0</v>
      </c>
      <c r="AH500" s="23">
        <v>0.0</v>
      </c>
      <c r="AI500" s="23">
        <v>128.2888</v>
      </c>
      <c r="AJ500" s="23">
        <v>77.2337</v>
      </c>
      <c r="AK500" s="23">
        <v>38.9559</v>
      </c>
      <c r="AL500" s="23">
        <v>0.0</v>
      </c>
      <c r="AM500" s="23">
        <v>100000.0</v>
      </c>
      <c r="AN500" s="23">
        <v>3.0</v>
      </c>
      <c r="AO500" s="23">
        <v>6000.0</v>
      </c>
      <c r="AP500" s="23">
        <v>3600.0</v>
      </c>
      <c r="AQ500" s="23">
        <v>0.0</v>
      </c>
      <c r="AR500" s="23">
        <v>0.0</v>
      </c>
      <c r="AS500" s="23" t="s">
        <v>2664</v>
      </c>
      <c r="AT500" s="23" t="s">
        <v>2584</v>
      </c>
    </row>
    <row r="501">
      <c r="A501" s="23" t="str">
        <f t="shared" si="8"/>
        <v>OK</v>
      </c>
      <c r="B501" s="23" t="s">
        <v>62</v>
      </c>
      <c r="C501" s="23" t="s">
        <v>62</v>
      </c>
      <c r="D501" s="23">
        <v>1.0</v>
      </c>
      <c r="E501" s="23">
        <v>21.0</v>
      </c>
      <c r="F501" s="23">
        <v>10.0</v>
      </c>
      <c r="G501" s="23">
        <v>10.0</v>
      </c>
      <c r="H501" s="23">
        <v>10.0</v>
      </c>
      <c r="I501" s="29">
        <v>42475.0</v>
      </c>
      <c r="J501" s="23">
        <v>24519.875</v>
      </c>
      <c r="K501" s="23">
        <v>42.272219</v>
      </c>
      <c r="L501" s="23">
        <v>2.0</v>
      </c>
      <c r="M501" s="23">
        <v>1.0</v>
      </c>
      <c r="N501" s="23">
        <v>172245.0</v>
      </c>
      <c r="O501" s="23">
        <v>3600.0268</v>
      </c>
      <c r="P501" s="23">
        <v>52.0</v>
      </c>
      <c r="Q501" s="23">
        <v>6516.0</v>
      </c>
      <c r="R501" s="23">
        <v>19450.0</v>
      </c>
      <c r="S501" s="23">
        <v>668.0</v>
      </c>
      <c r="T501" s="23">
        <v>1.0</v>
      </c>
      <c r="U501" s="23">
        <v>15001.0</v>
      </c>
      <c r="V501" s="23">
        <v>0.0</v>
      </c>
      <c r="W501" s="23">
        <v>3780.0</v>
      </c>
      <c r="X501" s="23">
        <v>0.983</v>
      </c>
      <c r="Y501" s="23">
        <v>0.0648</v>
      </c>
      <c r="Z501" s="23" t="s">
        <v>133</v>
      </c>
      <c r="AA501" s="23">
        <v>0.5863</v>
      </c>
      <c r="AB501" s="23">
        <v>332251.0</v>
      </c>
      <c r="AC501" s="23">
        <v>6823.0</v>
      </c>
      <c r="AD501" s="23">
        <v>4984.0</v>
      </c>
      <c r="AE501" s="23">
        <v>0.0</v>
      </c>
      <c r="AF501" s="23">
        <v>1839.0</v>
      </c>
      <c r="AG501" s="23">
        <v>0.0</v>
      </c>
      <c r="AH501" s="23">
        <v>0.0</v>
      </c>
      <c r="AI501" s="23">
        <v>150.8258</v>
      </c>
      <c r="AJ501" s="23">
        <v>93.6788</v>
      </c>
      <c r="AK501" s="23">
        <v>44.1231</v>
      </c>
      <c r="AL501" s="23">
        <v>0.0</v>
      </c>
      <c r="AM501" s="23">
        <v>100000.0</v>
      </c>
      <c r="AN501" s="23">
        <v>5.0</v>
      </c>
      <c r="AO501" s="23">
        <v>6000.0</v>
      </c>
      <c r="AP501" s="23">
        <v>3600.0</v>
      </c>
      <c r="AQ501" s="23">
        <v>0.0</v>
      </c>
      <c r="AR501" s="23">
        <v>0.0</v>
      </c>
      <c r="AS501" s="23" t="s">
        <v>2664</v>
      </c>
      <c r="AT501" s="23" t="s">
        <v>2581</v>
      </c>
    </row>
    <row r="502">
      <c r="A502" s="23" t="str">
        <f t="shared" si="8"/>
        <v>OK</v>
      </c>
      <c r="B502" s="23" t="s">
        <v>63</v>
      </c>
      <c r="C502" s="23" t="s">
        <v>63</v>
      </c>
      <c r="D502" s="23">
        <v>1.0</v>
      </c>
      <c r="E502" s="23">
        <v>23.0</v>
      </c>
      <c r="F502" s="23">
        <v>30.0</v>
      </c>
      <c r="G502" s="23">
        <v>10.0</v>
      </c>
      <c r="H502" s="23">
        <v>10.0</v>
      </c>
      <c r="I502" s="29">
        <v>24912.0</v>
      </c>
      <c r="J502" s="23">
        <v>24912.0</v>
      </c>
      <c r="K502" s="23">
        <v>0.0</v>
      </c>
      <c r="L502" s="23">
        <v>1.0</v>
      </c>
      <c r="M502" s="23">
        <v>1.0</v>
      </c>
      <c r="N502" s="23">
        <v>7327.0</v>
      </c>
      <c r="O502" s="23">
        <v>16.9151</v>
      </c>
      <c r="P502" s="23">
        <v>0.0</v>
      </c>
      <c r="Q502" s="23">
        <v>693.0</v>
      </c>
      <c r="R502" s="23">
        <v>1161.0</v>
      </c>
      <c r="S502" s="23">
        <v>67.0</v>
      </c>
      <c r="T502" s="23">
        <v>8.0</v>
      </c>
      <c r="U502" s="23">
        <v>716.0</v>
      </c>
      <c r="V502" s="23">
        <v>0.0</v>
      </c>
      <c r="W502" s="23">
        <v>370.0</v>
      </c>
      <c r="X502" s="23">
        <v>0.0647</v>
      </c>
      <c r="Y502" s="23">
        <v>0.0056</v>
      </c>
      <c r="Z502" s="23" t="s">
        <v>133</v>
      </c>
      <c r="AA502" s="23">
        <v>0.0377</v>
      </c>
      <c r="AB502" s="23">
        <v>8407.0</v>
      </c>
      <c r="AC502" s="23">
        <v>373.0</v>
      </c>
      <c r="AD502" s="23">
        <v>324.0</v>
      </c>
      <c r="AE502" s="23">
        <v>0.0</v>
      </c>
      <c r="AF502" s="23">
        <v>49.0</v>
      </c>
      <c r="AG502" s="23">
        <v>0.0</v>
      </c>
      <c r="AH502" s="23">
        <v>0.0</v>
      </c>
      <c r="AI502" s="23">
        <v>3.2808</v>
      </c>
      <c r="AJ502" s="23">
        <v>1.9505</v>
      </c>
      <c r="AK502" s="23">
        <v>1.1195</v>
      </c>
      <c r="AL502" s="23">
        <v>0.0</v>
      </c>
      <c r="AM502" s="23">
        <v>100000.0</v>
      </c>
      <c r="AN502" s="23">
        <v>2.0</v>
      </c>
      <c r="AO502" s="23">
        <v>6000.0</v>
      </c>
      <c r="AP502" s="23">
        <v>3600.0</v>
      </c>
      <c r="AQ502" s="23">
        <v>0.0</v>
      </c>
      <c r="AR502" s="23">
        <v>0.0</v>
      </c>
      <c r="AS502" s="23" t="s">
        <v>2664</v>
      </c>
      <c r="AT502" s="23" t="s">
        <v>2583</v>
      </c>
    </row>
    <row r="503">
      <c r="A503" s="23" t="str">
        <f t="shared" si="8"/>
        <v>OK</v>
      </c>
      <c r="B503" s="23" t="s">
        <v>64</v>
      </c>
      <c r="C503" s="23" t="s">
        <v>64</v>
      </c>
      <c r="D503" s="23">
        <v>1.0</v>
      </c>
      <c r="E503" s="23">
        <v>23.0</v>
      </c>
      <c r="F503" s="23">
        <v>20.0</v>
      </c>
      <c r="G503" s="23">
        <v>10.0</v>
      </c>
      <c r="H503" s="23">
        <v>10.0</v>
      </c>
      <c r="I503" s="29">
        <v>35617.0</v>
      </c>
      <c r="J503" s="23">
        <v>31101.019231</v>
      </c>
      <c r="K503" s="23">
        <v>12.679285</v>
      </c>
      <c r="L503" s="23">
        <v>2.0</v>
      </c>
      <c r="M503" s="23">
        <v>1.0</v>
      </c>
      <c r="N503" s="23">
        <v>152342.0</v>
      </c>
      <c r="O503" s="23">
        <v>3600.008</v>
      </c>
      <c r="P503" s="23">
        <v>12.0</v>
      </c>
      <c r="Q503" s="23">
        <v>4903.0</v>
      </c>
      <c r="R503" s="23">
        <v>13795.0</v>
      </c>
      <c r="S503" s="23">
        <v>163.0</v>
      </c>
      <c r="T503" s="23">
        <v>19.0</v>
      </c>
      <c r="U503" s="23">
        <v>11834.0</v>
      </c>
      <c r="V503" s="23">
        <v>0.0</v>
      </c>
      <c r="W503" s="23">
        <v>1779.0</v>
      </c>
      <c r="X503" s="23">
        <v>1.0043</v>
      </c>
      <c r="Y503" s="23">
        <v>0.0466</v>
      </c>
      <c r="Z503" s="23" t="s">
        <v>133</v>
      </c>
      <c r="AA503" s="23">
        <v>0.6293</v>
      </c>
      <c r="AB503" s="23">
        <v>291013.0</v>
      </c>
      <c r="AC503" s="23">
        <v>2805.0</v>
      </c>
      <c r="AD503" s="23">
        <v>1744.0</v>
      </c>
      <c r="AE503" s="23">
        <v>48.0</v>
      </c>
      <c r="AF503" s="23">
        <v>1013.0</v>
      </c>
      <c r="AG503" s="23">
        <v>0.0</v>
      </c>
      <c r="AH503" s="23">
        <v>0.0</v>
      </c>
      <c r="AI503" s="23">
        <v>162.4432</v>
      </c>
      <c r="AJ503" s="23">
        <v>102.4583</v>
      </c>
      <c r="AK503" s="23">
        <v>46.2031</v>
      </c>
      <c r="AL503" s="23">
        <v>0.0</v>
      </c>
      <c r="AM503" s="23">
        <v>100000.0</v>
      </c>
      <c r="AN503" s="23">
        <v>4.0</v>
      </c>
      <c r="AO503" s="23">
        <v>6000.0</v>
      </c>
      <c r="AP503" s="23">
        <v>3600.0</v>
      </c>
      <c r="AQ503" s="23">
        <v>0.0</v>
      </c>
      <c r="AR503" s="23">
        <v>0.0</v>
      </c>
      <c r="AS503" s="23" t="s">
        <v>2664</v>
      </c>
      <c r="AT503" s="23" t="s">
        <v>2521</v>
      </c>
    </row>
    <row r="504">
      <c r="A504" s="23" t="str">
        <f t="shared" si="8"/>
        <v>OK</v>
      </c>
      <c r="B504" s="23" t="s">
        <v>65</v>
      </c>
      <c r="C504" s="23" t="s">
        <v>65</v>
      </c>
      <c r="D504" s="23">
        <v>1.0</v>
      </c>
      <c r="E504" s="23">
        <v>23.0</v>
      </c>
      <c r="F504" s="23">
        <v>10.0</v>
      </c>
      <c r="G504" s="23">
        <v>10.0</v>
      </c>
      <c r="H504" s="23">
        <v>10.0</v>
      </c>
      <c r="I504" s="29">
        <v>64823.0</v>
      </c>
      <c r="J504" s="23">
        <v>48647.0</v>
      </c>
      <c r="K504" s="23">
        <v>24.954106</v>
      </c>
      <c r="L504" s="23">
        <v>2.0</v>
      </c>
      <c r="M504" s="23">
        <v>1.0</v>
      </c>
      <c r="N504" s="23">
        <v>171509.0</v>
      </c>
      <c r="O504" s="23">
        <v>3600.0543</v>
      </c>
      <c r="P504" s="23">
        <v>584.0</v>
      </c>
      <c r="Q504" s="23">
        <v>3102.0</v>
      </c>
      <c r="R504" s="23">
        <v>11379.0</v>
      </c>
      <c r="S504" s="23">
        <v>87.0</v>
      </c>
      <c r="T504" s="23">
        <v>2.0</v>
      </c>
      <c r="U504" s="23">
        <v>9897.0</v>
      </c>
      <c r="V504" s="23">
        <v>0.0</v>
      </c>
      <c r="W504" s="23">
        <v>1393.0</v>
      </c>
      <c r="X504" s="23">
        <v>0.5407</v>
      </c>
      <c r="Y504" s="23">
        <v>0.0289</v>
      </c>
      <c r="Z504" s="23" t="s">
        <v>133</v>
      </c>
      <c r="AA504" s="23">
        <v>0.3503</v>
      </c>
      <c r="AB504" s="23">
        <v>336920.0</v>
      </c>
      <c r="AC504" s="23">
        <v>7065.0</v>
      </c>
      <c r="AD504" s="23">
        <v>767.0</v>
      </c>
      <c r="AE504" s="23">
        <v>72.0</v>
      </c>
      <c r="AF504" s="23">
        <v>6226.0</v>
      </c>
      <c r="AG504" s="23">
        <v>0.0</v>
      </c>
      <c r="AH504" s="23">
        <v>0.0</v>
      </c>
      <c r="AI504" s="23">
        <v>169.7387</v>
      </c>
      <c r="AJ504" s="23">
        <v>103.6417</v>
      </c>
      <c r="AK504" s="23">
        <v>52.2239</v>
      </c>
      <c r="AL504" s="23">
        <v>0.0</v>
      </c>
      <c r="AM504" s="23">
        <v>100000.0</v>
      </c>
      <c r="AN504" s="23">
        <v>7.0</v>
      </c>
      <c r="AO504" s="23">
        <v>6000.0</v>
      </c>
      <c r="AP504" s="23">
        <v>3600.0</v>
      </c>
      <c r="AQ504" s="23">
        <v>0.0</v>
      </c>
      <c r="AR504" s="23">
        <v>0.0</v>
      </c>
      <c r="AS504" s="23" t="s">
        <v>2664</v>
      </c>
      <c r="AT504" s="23" t="s">
        <v>2621</v>
      </c>
    </row>
    <row r="505">
      <c r="A505" s="23" t="str">
        <f t="shared" si="8"/>
        <v>OK</v>
      </c>
      <c r="B505" s="23" t="s">
        <v>66</v>
      </c>
      <c r="C505" s="23" t="s">
        <v>66</v>
      </c>
      <c r="D505" s="23">
        <v>1.0</v>
      </c>
      <c r="E505" s="23">
        <v>27.0</v>
      </c>
      <c r="F505" s="23">
        <v>30.0</v>
      </c>
      <c r="G505" s="23">
        <v>10.0</v>
      </c>
      <c r="H505" s="23">
        <v>10.0</v>
      </c>
      <c r="I505" s="29">
        <v>31000.0</v>
      </c>
      <c r="J505" s="23">
        <v>31000.0</v>
      </c>
      <c r="K505" s="23">
        <v>0.0</v>
      </c>
      <c r="L505" s="23">
        <v>1.0</v>
      </c>
      <c r="M505" s="23">
        <v>1.0</v>
      </c>
      <c r="N505" s="23">
        <v>226.0</v>
      </c>
      <c r="O505" s="23">
        <v>0.6</v>
      </c>
      <c r="P505" s="23">
        <v>0.0</v>
      </c>
      <c r="Q505" s="23">
        <v>151.0</v>
      </c>
      <c r="R505" s="23">
        <v>288.0</v>
      </c>
      <c r="S505" s="23">
        <v>20.0</v>
      </c>
      <c r="T505" s="23">
        <v>0.0</v>
      </c>
      <c r="U505" s="23">
        <v>250.0</v>
      </c>
      <c r="V505" s="23">
        <v>0.0</v>
      </c>
      <c r="W505" s="23">
        <v>18.0</v>
      </c>
      <c r="X505" s="23">
        <v>0.0194</v>
      </c>
      <c r="Y505" s="23">
        <v>0.0017</v>
      </c>
      <c r="Z505" s="23" t="s">
        <v>133</v>
      </c>
      <c r="AA505" s="23">
        <v>0.0117</v>
      </c>
      <c r="AB505" s="23">
        <v>267.0</v>
      </c>
      <c r="AC505" s="23">
        <v>106.0</v>
      </c>
      <c r="AD505" s="23">
        <v>88.0</v>
      </c>
      <c r="AE505" s="23">
        <v>0.0</v>
      </c>
      <c r="AF505" s="23">
        <v>18.0</v>
      </c>
      <c r="AG505" s="23">
        <v>0.0</v>
      </c>
      <c r="AH505" s="23">
        <v>0.0</v>
      </c>
      <c r="AI505" s="23">
        <v>0.1248</v>
      </c>
      <c r="AJ505" s="23">
        <v>0.0725</v>
      </c>
      <c r="AK505" s="23">
        <v>0.0431</v>
      </c>
      <c r="AL505" s="23">
        <v>0.0</v>
      </c>
      <c r="AM505" s="23">
        <v>100000.0</v>
      </c>
      <c r="AN505" s="23">
        <v>3.0</v>
      </c>
      <c r="AO505" s="23">
        <v>6000.0</v>
      </c>
      <c r="AP505" s="23">
        <v>3600.0</v>
      </c>
      <c r="AQ505" s="23">
        <v>1.0</v>
      </c>
      <c r="AR505" s="23">
        <v>0.0</v>
      </c>
      <c r="AS505" s="23" t="s">
        <v>2664</v>
      </c>
      <c r="AT505" s="23" t="s">
        <v>2581</v>
      </c>
    </row>
    <row r="506">
      <c r="A506" s="23" t="str">
        <f t="shared" si="8"/>
        <v>OK</v>
      </c>
      <c r="B506" s="23" t="s">
        <v>67</v>
      </c>
      <c r="C506" s="23" t="s">
        <v>67</v>
      </c>
      <c r="D506" s="23">
        <v>1.0</v>
      </c>
      <c r="E506" s="23">
        <v>27.0</v>
      </c>
      <c r="F506" s="23">
        <v>20.0</v>
      </c>
      <c r="G506" s="23">
        <v>10.0</v>
      </c>
      <c r="H506" s="23">
        <v>10.0</v>
      </c>
      <c r="I506" s="29">
        <v>37300.0</v>
      </c>
      <c r="J506" s="23">
        <v>32566.666667</v>
      </c>
      <c r="K506" s="23">
        <v>12.689902</v>
      </c>
      <c r="L506" s="23">
        <v>2.0</v>
      </c>
      <c r="M506" s="23">
        <v>1.0</v>
      </c>
      <c r="N506" s="23">
        <v>137015.0</v>
      </c>
      <c r="O506" s="23">
        <v>3600.014</v>
      </c>
      <c r="P506" s="23">
        <v>104.0</v>
      </c>
      <c r="Q506" s="23">
        <v>5172.0</v>
      </c>
      <c r="R506" s="23">
        <v>14661.0</v>
      </c>
      <c r="S506" s="23">
        <v>238.0</v>
      </c>
      <c r="T506" s="23">
        <v>0.0</v>
      </c>
      <c r="U506" s="23">
        <v>12208.0</v>
      </c>
      <c r="V506" s="23">
        <v>0.0</v>
      </c>
      <c r="W506" s="23">
        <v>2215.0</v>
      </c>
      <c r="X506" s="23">
        <v>1.2103</v>
      </c>
      <c r="Y506" s="23">
        <v>0.0564</v>
      </c>
      <c r="Z506" s="23" t="s">
        <v>133</v>
      </c>
      <c r="AA506" s="23">
        <v>0.7476</v>
      </c>
      <c r="AB506" s="23">
        <v>265189.0</v>
      </c>
      <c r="AC506" s="23">
        <v>6213.0</v>
      </c>
      <c r="AD506" s="23">
        <v>4086.0</v>
      </c>
      <c r="AE506" s="23">
        <v>0.0</v>
      </c>
      <c r="AF506" s="23">
        <v>2127.0</v>
      </c>
      <c r="AG506" s="23">
        <v>0.0</v>
      </c>
      <c r="AH506" s="23">
        <v>0.0</v>
      </c>
      <c r="AI506" s="23">
        <v>186.1698</v>
      </c>
      <c r="AJ506" s="23">
        <v>123.2048</v>
      </c>
      <c r="AK506" s="23">
        <v>48.6672</v>
      </c>
      <c r="AL506" s="23">
        <v>0.0</v>
      </c>
      <c r="AM506" s="23">
        <v>100000.0</v>
      </c>
      <c r="AN506" s="23">
        <v>4.0</v>
      </c>
      <c r="AO506" s="23">
        <v>6000.0</v>
      </c>
      <c r="AP506" s="23">
        <v>3600.0</v>
      </c>
      <c r="AQ506" s="23">
        <v>1.0</v>
      </c>
      <c r="AR506" s="23">
        <v>0.0</v>
      </c>
      <c r="AS506" s="23" t="s">
        <v>2664</v>
      </c>
      <c r="AT506" s="23" t="s">
        <v>2596</v>
      </c>
    </row>
    <row r="507">
      <c r="A507" s="23" t="str">
        <f t="shared" si="8"/>
        <v>OK</v>
      </c>
      <c r="B507" s="23" t="s">
        <v>68</v>
      </c>
      <c r="C507" s="23" t="s">
        <v>68</v>
      </c>
      <c r="D507" s="23">
        <v>0.0</v>
      </c>
      <c r="E507" s="23">
        <v>27.0</v>
      </c>
      <c r="F507" s="23">
        <v>11.0</v>
      </c>
      <c r="G507" s="23">
        <v>10.0</v>
      </c>
      <c r="H507" s="23">
        <v>10.0</v>
      </c>
      <c r="I507" s="29" t="s">
        <v>134</v>
      </c>
      <c r="J507" s="23">
        <v>0.0</v>
      </c>
      <c r="K507" s="23" t="s">
        <v>134</v>
      </c>
      <c r="L507" s="23">
        <v>-1.0</v>
      </c>
      <c r="M507" s="23">
        <v>-1.0</v>
      </c>
      <c r="N507" s="23">
        <v>0.0</v>
      </c>
      <c r="O507" s="23">
        <v>0.0</v>
      </c>
      <c r="P507" s="23">
        <v>0.0</v>
      </c>
      <c r="Q507" s="23" t="s">
        <v>133</v>
      </c>
      <c r="R507" s="23" t="s">
        <v>133</v>
      </c>
      <c r="S507" s="23" t="s">
        <v>133</v>
      </c>
      <c r="T507" s="23" t="s">
        <v>133</v>
      </c>
      <c r="U507" s="23" t="s">
        <v>133</v>
      </c>
      <c r="V507" s="23" t="s">
        <v>133</v>
      </c>
      <c r="W507" s="23" t="s">
        <v>133</v>
      </c>
      <c r="X507" s="23" t="s">
        <v>133</v>
      </c>
      <c r="Y507" s="23" t="s">
        <v>133</v>
      </c>
      <c r="Z507" s="23" t="s">
        <v>133</v>
      </c>
      <c r="AA507" s="23" t="s">
        <v>133</v>
      </c>
      <c r="AB507" s="23" t="s">
        <v>133</v>
      </c>
      <c r="AC507" s="23" t="s">
        <v>133</v>
      </c>
      <c r="AD507" s="23" t="s">
        <v>133</v>
      </c>
      <c r="AE507" s="23" t="s">
        <v>133</v>
      </c>
      <c r="AF507" s="23" t="s">
        <v>133</v>
      </c>
      <c r="AG507" s="23" t="s">
        <v>133</v>
      </c>
      <c r="AH507" s="23" t="s">
        <v>133</v>
      </c>
      <c r="AI507" s="23" t="s">
        <v>133</v>
      </c>
      <c r="AJ507" s="23" t="s">
        <v>133</v>
      </c>
      <c r="AK507" s="23" t="s">
        <v>133</v>
      </c>
      <c r="AL507" s="23" t="s">
        <v>133</v>
      </c>
      <c r="AM507" s="23" t="s">
        <v>133</v>
      </c>
      <c r="AN507" s="23" t="s">
        <v>133</v>
      </c>
      <c r="AO507" s="23">
        <v>6000.0</v>
      </c>
      <c r="AP507" s="23">
        <v>3600.0</v>
      </c>
      <c r="AQ507" s="23">
        <v>1.0</v>
      </c>
      <c r="AR507" s="23">
        <v>0.0</v>
      </c>
      <c r="AS507" s="23" t="s">
        <v>2664</v>
      </c>
      <c r="AT507" s="23" t="s">
        <v>2499</v>
      </c>
    </row>
    <row r="508">
      <c r="A508" s="23" t="str">
        <f t="shared" si="8"/>
        <v>OK</v>
      </c>
      <c r="B508" s="23" t="s">
        <v>69</v>
      </c>
      <c r="C508" s="23" t="s">
        <v>69</v>
      </c>
      <c r="D508" s="23">
        <v>1.0</v>
      </c>
      <c r="E508" s="23">
        <v>28.0</v>
      </c>
      <c r="F508" s="23">
        <v>30.0</v>
      </c>
      <c r="G508" s="23">
        <v>10.0</v>
      </c>
      <c r="H508" s="23">
        <v>10.0</v>
      </c>
      <c r="I508" s="29">
        <v>66300.0</v>
      </c>
      <c r="J508" s="23">
        <v>64748.0</v>
      </c>
      <c r="K508" s="23">
        <v>2.340875</v>
      </c>
      <c r="L508" s="23">
        <v>2.0</v>
      </c>
      <c r="M508" s="23">
        <v>1.0</v>
      </c>
      <c r="N508" s="23">
        <v>150681.0</v>
      </c>
      <c r="O508" s="23">
        <v>3600.0268</v>
      </c>
      <c r="P508" s="23">
        <v>532.0</v>
      </c>
      <c r="Q508" s="23">
        <v>1983.0</v>
      </c>
      <c r="R508" s="23">
        <v>5505.0</v>
      </c>
      <c r="S508" s="23">
        <v>152.0</v>
      </c>
      <c r="T508" s="23">
        <v>0.0</v>
      </c>
      <c r="U508" s="23">
        <v>4023.0</v>
      </c>
      <c r="V508" s="23">
        <v>0.0</v>
      </c>
      <c r="W508" s="23">
        <v>1330.0</v>
      </c>
      <c r="X508" s="23">
        <v>0.4545</v>
      </c>
      <c r="Y508" s="23">
        <v>0.0281</v>
      </c>
      <c r="Z508" s="23" t="s">
        <v>133</v>
      </c>
      <c r="AA508" s="23">
        <v>0.267</v>
      </c>
      <c r="AB508" s="23">
        <v>271829.0</v>
      </c>
      <c r="AC508" s="23">
        <v>3114.0</v>
      </c>
      <c r="AD508" s="23">
        <v>1439.0</v>
      </c>
      <c r="AE508" s="23">
        <v>0.0</v>
      </c>
      <c r="AF508" s="23">
        <v>1675.0</v>
      </c>
      <c r="AG508" s="23">
        <v>0.0</v>
      </c>
      <c r="AH508" s="23">
        <v>0.0</v>
      </c>
      <c r="AI508" s="23">
        <v>212.2318</v>
      </c>
      <c r="AJ508" s="23">
        <v>141.6693</v>
      </c>
      <c r="AK508" s="23">
        <v>54.2243</v>
      </c>
      <c r="AL508" s="23">
        <v>0.0</v>
      </c>
      <c r="AM508" s="23">
        <v>100000.0</v>
      </c>
      <c r="AN508" s="23">
        <v>5.0</v>
      </c>
      <c r="AO508" s="23">
        <v>6000.0</v>
      </c>
      <c r="AP508" s="23">
        <v>3600.0</v>
      </c>
      <c r="AQ508" s="23">
        <v>0.0</v>
      </c>
      <c r="AR508" s="23">
        <v>0.0</v>
      </c>
      <c r="AS508" s="23" t="s">
        <v>2664</v>
      </c>
      <c r="AT508" s="23" t="s">
        <v>2669</v>
      </c>
    </row>
    <row r="509">
      <c r="A509" s="23" t="str">
        <f t="shared" si="8"/>
        <v>OK</v>
      </c>
      <c r="B509" s="23" t="s">
        <v>70</v>
      </c>
      <c r="C509" s="23" t="s">
        <v>70</v>
      </c>
      <c r="D509" s="23">
        <v>1.0</v>
      </c>
      <c r="E509" s="23">
        <v>28.0</v>
      </c>
      <c r="F509" s="23">
        <v>20.0</v>
      </c>
      <c r="G509" s="23">
        <v>10.0</v>
      </c>
      <c r="H509" s="23">
        <v>10.0</v>
      </c>
      <c r="I509" s="29">
        <v>90700.0</v>
      </c>
      <c r="J509" s="23">
        <v>72510.416667</v>
      </c>
      <c r="K509" s="23">
        <v>20.054667</v>
      </c>
      <c r="L509" s="23">
        <v>2.0</v>
      </c>
      <c r="M509" s="23">
        <v>1.0</v>
      </c>
      <c r="N509" s="23">
        <v>162525.0</v>
      </c>
      <c r="O509" s="23">
        <v>3600.0376</v>
      </c>
      <c r="P509" s="23">
        <v>1208.0</v>
      </c>
      <c r="Q509" s="23">
        <v>1547.0</v>
      </c>
      <c r="R509" s="23">
        <v>5835.0</v>
      </c>
      <c r="S509" s="23">
        <v>122.0</v>
      </c>
      <c r="T509" s="23">
        <v>0.0</v>
      </c>
      <c r="U509" s="23">
        <v>4207.0</v>
      </c>
      <c r="V509" s="23">
        <v>0.0</v>
      </c>
      <c r="W509" s="23">
        <v>1506.0</v>
      </c>
      <c r="X509" s="23">
        <v>0.3878</v>
      </c>
      <c r="Y509" s="23">
        <v>0.0268</v>
      </c>
      <c r="Z509" s="23" t="s">
        <v>133</v>
      </c>
      <c r="AA509" s="23">
        <v>0.2347</v>
      </c>
      <c r="AB509" s="23">
        <v>322887.0</v>
      </c>
      <c r="AC509" s="23">
        <v>10339.0</v>
      </c>
      <c r="AD509" s="23">
        <v>3038.0</v>
      </c>
      <c r="AE509" s="23">
        <v>0.0</v>
      </c>
      <c r="AF509" s="23">
        <v>7301.0</v>
      </c>
      <c r="AG509" s="23">
        <v>0.0</v>
      </c>
      <c r="AH509" s="23">
        <v>0.0</v>
      </c>
      <c r="AI509" s="23">
        <v>253.3366</v>
      </c>
      <c r="AJ509" s="23">
        <v>167.1486</v>
      </c>
      <c r="AK509" s="23">
        <v>66.8869</v>
      </c>
      <c r="AL509" s="23">
        <v>0.0</v>
      </c>
      <c r="AM509" s="23">
        <v>100000.0</v>
      </c>
      <c r="AN509" s="23">
        <v>10.0</v>
      </c>
      <c r="AO509" s="23">
        <v>6000.0</v>
      </c>
      <c r="AP509" s="23">
        <v>3600.0</v>
      </c>
      <c r="AQ509" s="23">
        <v>0.0</v>
      </c>
      <c r="AR509" s="23">
        <v>0.0</v>
      </c>
      <c r="AS509" s="23" t="s">
        <v>2664</v>
      </c>
      <c r="AT509" s="23" t="s">
        <v>2520</v>
      </c>
    </row>
    <row r="510">
      <c r="A510" s="23" t="str">
        <f t="shared" si="8"/>
        <v>OK</v>
      </c>
      <c r="B510" s="23" t="s">
        <v>71</v>
      </c>
      <c r="C510" s="23" t="s">
        <v>71</v>
      </c>
      <c r="D510" s="23">
        <v>0.0</v>
      </c>
      <c r="E510" s="23">
        <v>28.0</v>
      </c>
      <c r="F510" s="23">
        <v>18.0</v>
      </c>
      <c r="G510" s="23">
        <v>10.0</v>
      </c>
      <c r="H510" s="23">
        <v>10.0</v>
      </c>
      <c r="I510" s="29" t="s">
        <v>134</v>
      </c>
      <c r="J510" s="23">
        <v>0.0</v>
      </c>
      <c r="K510" s="23" t="s">
        <v>134</v>
      </c>
      <c r="L510" s="23">
        <v>-1.0</v>
      </c>
      <c r="M510" s="23">
        <v>-1.0</v>
      </c>
      <c r="N510" s="23">
        <v>0.0</v>
      </c>
      <c r="O510" s="23">
        <v>0.0</v>
      </c>
      <c r="P510" s="23">
        <v>0.0</v>
      </c>
      <c r="Q510" s="23" t="s">
        <v>133</v>
      </c>
      <c r="R510" s="23" t="s">
        <v>133</v>
      </c>
      <c r="S510" s="23" t="s">
        <v>133</v>
      </c>
      <c r="T510" s="23" t="s">
        <v>133</v>
      </c>
      <c r="U510" s="23" t="s">
        <v>133</v>
      </c>
      <c r="V510" s="23" t="s">
        <v>133</v>
      </c>
      <c r="W510" s="23" t="s">
        <v>133</v>
      </c>
      <c r="X510" s="23" t="s">
        <v>133</v>
      </c>
      <c r="Y510" s="23" t="s">
        <v>133</v>
      </c>
      <c r="Z510" s="23" t="s">
        <v>133</v>
      </c>
      <c r="AA510" s="23" t="s">
        <v>133</v>
      </c>
      <c r="AB510" s="23" t="s">
        <v>133</v>
      </c>
      <c r="AC510" s="23" t="s">
        <v>133</v>
      </c>
      <c r="AD510" s="23" t="s">
        <v>133</v>
      </c>
      <c r="AE510" s="23" t="s">
        <v>133</v>
      </c>
      <c r="AF510" s="23" t="s">
        <v>133</v>
      </c>
      <c r="AG510" s="23" t="s">
        <v>133</v>
      </c>
      <c r="AH510" s="23" t="s">
        <v>133</v>
      </c>
      <c r="AI510" s="23" t="s">
        <v>133</v>
      </c>
      <c r="AJ510" s="23" t="s">
        <v>133</v>
      </c>
      <c r="AK510" s="23" t="s">
        <v>133</v>
      </c>
      <c r="AL510" s="23" t="s">
        <v>133</v>
      </c>
      <c r="AM510" s="23" t="s">
        <v>133</v>
      </c>
      <c r="AN510" s="23" t="s">
        <v>133</v>
      </c>
      <c r="AO510" s="23">
        <v>6000.0</v>
      </c>
      <c r="AP510" s="23">
        <v>3600.0</v>
      </c>
      <c r="AQ510" s="23">
        <v>0.0</v>
      </c>
      <c r="AR510" s="23">
        <v>0.0</v>
      </c>
      <c r="AS510" s="23" t="s">
        <v>2664</v>
      </c>
      <c r="AT510" s="23" t="s">
        <v>2520</v>
      </c>
    </row>
    <row r="511">
      <c r="A511" s="23" t="str">
        <f t="shared" si="8"/>
        <v>OK</v>
      </c>
      <c r="B511" s="23" t="s">
        <v>72</v>
      </c>
      <c r="C511" s="23" t="s">
        <v>72</v>
      </c>
      <c r="D511" s="23">
        <v>1.0</v>
      </c>
      <c r="E511" s="23">
        <v>28.0</v>
      </c>
      <c r="F511" s="23">
        <v>30.0</v>
      </c>
      <c r="G511" s="23">
        <v>10.0</v>
      </c>
      <c r="H511" s="23">
        <v>10.0</v>
      </c>
      <c r="I511" s="29">
        <v>31645.0</v>
      </c>
      <c r="J511" s="23">
        <v>31645.0</v>
      </c>
      <c r="K511" s="23">
        <v>0.0</v>
      </c>
      <c r="L511" s="23">
        <v>1.0</v>
      </c>
      <c r="M511" s="23">
        <v>1.0</v>
      </c>
      <c r="N511" s="23">
        <v>95068.0</v>
      </c>
      <c r="O511" s="23">
        <v>2707.2729</v>
      </c>
      <c r="P511" s="23">
        <v>0.0</v>
      </c>
      <c r="Q511" s="23">
        <v>12024.0</v>
      </c>
      <c r="R511" s="23">
        <v>12335.0</v>
      </c>
      <c r="S511" s="23">
        <v>938.0</v>
      </c>
      <c r="T511" s="23">
        <v>0.0</v>
      </c>
      <c r="U511" s="23">
        <v>332.0</v>
      </c>
      <c r="V511" s="23">
        <v>0.0</v>
      </c>
      <c r="W511" s="23">
        <v>11065.0</v>
      </c>
      <c r="X511" s="23">
        <v>2.004</v>
      </c>
      <c r="Y511" s="23">
        <v>0.1342</v>
      </c>
      <c r="Z511" s="23" t="s">
        <v>133</v>
      </c>
      <c r="AA511" s="23">
        <v>0.8487</v>
      </c>
      <c r="AB511" s="23">
        <v>115995.0</v>
      </c>
      <c r="AC511" s="23">
        <v>7752.0</v>
      </c>
      <c r="AD511" s="23">
        <v>7739.0</v>
      </c>
      <c r="AE511" s="23">
        <v>0.0</v>
      </c>
      <c r="AF511" s="23">
        <v>13.0</v>
      </c>
      <c r="AG511" s="23">
        <v>0.0</v>
      </c>
      <c r="AH511" s="23">
        <v>0.0</v>
      </c>
      <c r="AI511" s="23">
        <v>77.7326</v>
      </c>
      <c r="AJ511" s="23">
        <v>50.5961</v>
      </c>
      <c r="AK511" s="23">
        <v>20.7389</v>
      </c>
      <c r="AL511" s="23">
        <v>0.0</v>
      </c>
      <c r="AM511" s="23">
        <v>100000.0</v>
      </c>
      <c r="AN511" s="23">
        <v>1.0</v>
      </c>
      <c r="AO511" s="23">
        <v>6000.0</v>
      </c>
      <c r="AP511" s="23">
        <v>3600.0</v>
      </c>
      <c r="AQ511" s="23">
        <v>0.0</v>
      </c>
      <c r="AR511" s="23">
        <v>0.0</v>
      </c>
      <c r="AS511" s="23" t="s">
        <v>2664</v>
      </c>
      <c r="AT511" s="23" t="s">
        <v>2670</v>
      </c>
    </row>
    <row r="512">
      <c r="A512" s="23" t="str">
        <f t="shared" si="8"/>
        <v>OK</v>
      </c>
      <c r="B512" s="23" t="s">
        <v>73</v>
      </c>
      <c r="C512" s="23" t="s">
        <v>73</v>
      </c>
      <c r="D512" s="23">
        <v>1.0</v>
      </c>
      <c r="E512" s="23">
        <v>28.0</v>
      </c>
      <c r="F512" s="23">
        <v>20.0</v>
      </c>
      <c r="G512" s="23">
        <v>10.0</v>
      </c>
      <c r="H512" s="23">
        <v>10.0</v>
      </c>
      <c r="I512" s="29">
        <v>59964.0</v>
      </c>
      <c r="J512" s="23">
        <v>31709.0</v>
      </c>
      <c r="K512" s="23">
        <v>47.119939</v>
      </c>
      <c r="L512" s="23">
        <v>2.0</v>
      </c>
      <c r="M512" s="23">
        <v>1.0</v>
      </c>
      <c r="N512" s="23">
        <v>112930.0</v>
      </c>
      <c r="O512" s="23">
        <v>3600.1471</v>
      </c>
      <c r="P512" s="23">
        <v>0.0</v>
      </c>
      <c r="Q512" s="23">
        <v>13960.0</v>
      </c>
      <c r="R512" s="23">
        <v>20211.0</v>
      </c>
      <c r="S512" s="23">
        <v>4476.0</v>
      </c>
      <c r="T512" s="23">
        <v>1.0</v>
      </c>
      <c r="U512" s="23">
        <v>9752.0</v>
      </c>
      <c r="V512" s="23">
        <v>0.0</v>
      </c>
      <c r="W512" s="23">
        <v>5982.0</v>
      </c>
      <c r="X512" s="23">
        <v>2.5486</v>
      </c>
      <c r="Y512" s="23">
        <v>0.4222</v>
      </c>
      <c r="Z512" s="23" t="s">
        <v>133</v>
      </c>
      <c r="AA512" s="23">
        <v>0.9057</v>
      </c>
      <c r="AB512" s="23">
        <v>208248.0</v>
      </c>
      <c r="AC512" s="23">
        <v>30255.0</v>
      </c>
      <c r="AD512" s="23">
        <v>29706.0</v>
      </c>
      <c r="AE512" s="23">
        <v>7.0</v>
      </c>
      <c r="AF512" s="23">
        <v>542.0</v>
      </c>
      <c r="AG512" s="23">
        <v>0.0</v>
      </c>
      <c r="AH512" s="23">
        <v>0.0</v>
      </c>
      <c r="AI512" s="23">
        <v>126.7223</v>
      </c>
      <c r="AJ512" s="23">
        <v>78.6094</v>
      </c>
      <c r="AK512" s="23">
        <v>35.9105</v>
      </c>
      <c r="AL512" s="23">
        <v>0.0</v>
      </c>
      <c r="AM512" s="23">
        <v>100000.0</v>
      </c>
      <c r="AN512" s="23">
        <v>4.0</v>
      </c>
      <c r="AO512" s="23">
        <v>6000.0</v>
      </c>
      <c r="AP512" s="23">
        <v>3600.0</v>
      </c>
      <c r="AQ512" s="23">
        <v>0.0</v>
      </c>
      <c r="AR512" s="23">
        <v>0.0</v>
      </c>
      <c r="AS512" s="23" t="s">
        <v>2664</v>
      </c>
      <c r="AT512" s="23" t="s">
        <v>2568</v>
      </c>
    </row>
    <row r="513">
      <c r="A513" s="23" t="str">
        <f t="shared" si="8"/>
        <v>OK</v>
      </c>
      <c r="B513" s="23" t="s">
        <v>74</v>
      </c>
      <c r="C513" s="23" t="s">
        <v>74</v>
      </c>
      <c r="D513" s="23">
        <v>1.0</v>
      </c>
      <c r="E513" s="23">
        <v>28.0</v>
      </c>
      <c r="F513" s="23">
        <v>10.0</v>
      </c>
      <c r="G513" s="23">
        <v>10.0</v>
      </c>
      <c r="H513" s="23">
        <v>10.0</v>
      </c>
      <c r="I513" s="29">
        <v>111254.0</v>
      </c>
      <c r="J513" s="23">
        <v>42301.125</v>
      </c>
      <c r="K513" s="23">
        <v>61.977884</v>
      </c>
      <c r="L513" s="23">
        <v>2.0</v>
      </c>
      <c r="M513" s="23">
        <v>1.0</v>
      </c>
      <c r="N513" s="23">
        <v>83300.0</v>
      </c>
      <c r="O513" s="23">
        <v>3600.1691</v>
      </c>
      <c r="P513" s="23">
        <v>496.0</v>
      </c>
      <c r="Q513" s="23">
        <v>5010.0</v>
      </c>
      <c r="R513" s="23">
        <v>15187.0</v>
      </c>
      <c r="S513" s="23">
        <v>1089.0</v>
      </c>
      <c r="T513" s="23">
        <v>1.0</v>
      </c>
      <c r="U513" s="23">
        <v>12828.0</v>
      </c>
      <c r="V513" s="23">
        <v>0.0</v>
      </c>
      <c r="W513" s="23">
        <v>1269.0</v>
      </c>
      <c r="X513" s="23">
        <v>1.2512</v>
      </c>
      <c r="Y513" s="23">
        <v>0.1208</v>
      </c>
      <c r="Z513" s="23" t="s">
        <v>133</v>
      </c>
      <c r="AA513" s="23">
        <v>0.6826</v>
      </c>
      <c r="AB513" s="23">
        <v>163778.0</v>
      </c>
      <c r="AC513" s="23">
        <v>23637.0</v>
      </c>
      <c r="AD513" s="23">
        <v>17806.0</v>
      </c>
      <c r="AE513" s="23">
        <v>0.0</v>
      </c>
      <c r="AF513" s="23">
        <v>5831.0</v>
      </c>
      <c r="AG513" s="23">
        <v>0.0</v>
      </c>
      <c r="AH513" s="23">
        <v>0.0</v>
      </c>
      <c r="AI513" s="23">
        <v>124.5455</v>
      </c>
      <c r="AJ513" s="23">
        <v>83.1292</v>
      </c>
      <c r="AK513" s="23">
        <v>31.1318</v>
      </c>
      <c r="AL513" s="23">
        <v>0.0</v>
      </c>
      <c r="AM513" s="23">
        <v>100000.0</v>
      </c>
      <c r="AN513" s="23">
        <v>9.0</v>
      </c>
      <c r="AO513" s="23">
        <v>6000.0</v>
      </c>
      <c r="AP513" s="23">
        <v>3600.0</v>
      </c>
      <c r="AQ513" s="23">
        <v>0.0</v>
      </c>
      <c r="AR513" s="23">
        <v>0.0</v>
      </c>
      <c r="AS513" s="23" t="s">
        <v>2664</v>
      </c>
      <c r="AT513" s="23" t="s">
        <v>2671</v>
      </c>
    </row>
    <row r="514">
      <c r="A514" s="23" t="str">
        <f t="shared" si="8"/>
        <v>OK</v>
      </c>
      <c r="B514" s="23" t="s">
        <v>75</v>
      </c>
      <c r="C514" s="23" t="s">
        <v>75</v>
      </c>
      <c r="D514" s="23">
        <v>1.0</v>
      </c>
      <c r="E514" s="23">
        <v>41.0</v>
      </c>
      <c r="F514" s="23">
        <v>30.0</v>
      </c>
      <c r="G514" s="23">
        <v>10.0</v>
      </c>
      <c r="H514" s="23">
        <v>10.0</v>
      </c>
      <c r="I514" s="29">
        <v>60319.0</v>
      </c>
      <c r="J514" s="23">
        <v>58404.794872</v>
      </c>
      <c r="K514" s="23">
        <v>3.17347</v>
      </c>
      <c r="L514" s="23">
        <v>2.0</v>
      </c>
      <c r="M514" s="23">
        <v>1.0</v>
      </c>
      <c r="N514" s="23">
        <v>53187.0</v>
      </c>
      <c r="O514" s="23">
        <v>3600.0783</v>
      </c>
      <c r="P514" s="23">
        <v>0.0</v>
      </c>
      <c r="Q514" s="23">
        <v>4988.0</v>
      </c>
      <c r="R514" s="23">
        <v>12600.0</v>
      </c>
      <c r="S514" s="23">
        <v>179.0</v>
      </c>
      <c r="T514" s="23">
        <v>0.0</v>
      </c>
      <c r="U514" s="23">
        <v>10589.0</v>
      </c>
      <c r="V514" s="23">
        <v>0.0</v>
      </c>
      <c r="W514" s="23">
        <v>1832.0</v>
      </c>
      <c r="X514" s="23">
        <v>2.0453</v>
      </c>
      <c r="Y514" s="23">
        <v>0.0605</v>
      </c>
      <c r="Z514" s="23" t="s">
        <v>133</v>
      </c>
      <c r="AA514" s="23">
        <v>1.3155</v>
      </c>
      <c r="AB514" s="23">
        <v>95927.0</v>
      </c>
      <c r="AC514" s="23">
        <v>4370.0</v>
      </c>
      <c r="AD514" s="23">
        <v>3773.0</v>
      </c>
      <c r="AE514" s="23">
        <v>0.0</v>
      </c>
      <c r="AF514" s="23">
        <v>597.0</v>
      </c>
      <c r="AG514" s="23">
        <v>0.0</v>
      </c>
      <c r="AH514" s="23">
        <v>0.0</v>
      </c>
      <c r="AI514" s="23">
        <v>128.7705</v>
      </c>
      <c r="AJ514" s="23">
        <v>91.6321</v>
      </c>
      <c r="AK514" s="23">
        <v>27.6345</v>
      </c>
      <c r="AL514" s="23">
        <v>0.0</v>
      </c>
      <c r="AM514" s="23">
        <v>100000.0</v>
      </c>
      <c r="AN514" s="23">
        <v>3.0</v>
      </c>
      <c r="AO514" s="23">
        <v>6000.0</v>
      </c>
      <c r="AP514" s="23">
        <v>3600.0</v>
      </c>
      <c r="AQ514" s="23">
        <v>0.0</v>
      </c>
      <c r="AR514" s="23">
        <v>0.0</v>
      </c>
      <c r="AS514" s="23" t="s">
        <v>2664</v>
      </c>
      <c r="AT514" s="23" t="s">
        <v>2672</v>
      </c>
    </row>
    <row r="515">
      <c r="A515" s="23" t="str">
        <f t="shared" si="8"/>
        <v>OK</v>
      </c>
      <c r="B515" s="23" t="s">
        <v>76</v>
      </c>
      <c r="C515" s="23" t="s">
        <v>76</v>
      </c>
      <c r="D515" s="23">
        <v>1.0</v>
      </c>
      <c r="E515" s="23">
        <v>41.0</v>
      </c>
      <c r="F515" s="23">
        <v>20.0</v>
      </c>
      <c r="G515" s="23">
        <v>10.0</v>
      </c>
      <c r="H515" s="23">
        <v>10.0</v>
      </c>
      <c r="I515" s="29">
        <v>69213.0</v>
      </c>
      <c r="J515" s="23">
        <v>61900.142857</v>
      </c>
      <c r="K515" s="23">
        <v>10.565728</v>
      </c>
      <c r="L515" s="23">
        <v>2.0</v>
      </c>
      <c r="M515" s="23">
        <v>1.0</v>
      </c>
      <c r="N515" s="23">
        <v>66283.0</v>
      </c>
      <c r="O515" s="23">
        <v>3600.1757</v>
      </c>
      <c r="P515" s="23">
        <v>0.0</v>
      </c>
      <c r="Q515" s="23">
        <v>3575.0</v>
      </c>
      <c r="R515" s="23">
        <v>11839.0</v>
      </c>
      <c r="S515" s="23">
        <v>489.0</v>
      </c>
      <c r="T515" s="23">
        <v>0.0</v>
      </c>
      <c r="U515" s="23">
        <v>10489.0</v>
      </c>
      <c r="V515" s="23">
        <v>0.0</v>
      </c>
      <c r="W515" s="23">
        <v>861.0</v>
      </c>
      <c r="X515" s="23">
        <v>1.5238</v>
      </c>
      <c r="Y515" s="23">
        <v>0.085</v>
      </c>
      <c r="Z515" s="23" t="s">
        <v>133</v>
      </c>
      <c r="AA515" s="23">
        <v>0.9763</v>
      </c>
      <c r="AB515" s="23">
        <v>129370.0</v>
      </c>
      <c r="AC515" s="23">
        <v>8769.0</v>
      </c>
      <c r="AD515" s="23">
        <v>5529.0</v>
      </c>
      <c r="AE515" s="23">
        <v>0.0</v>
      </c>
      <c r="AF515" s="23">
        <v>3240.0</v>
      </c>
      <c r="AG515" s="23">
        <v>0.0</v>
      </c>
      <c r="AH515" s="23">
        <v>0.0</v>
      </c>
      <c r="AI515" s="23">
        <v>177.5821</v>
      </c>
      <c r="AJ515" s="23">
        <v>127.7764</v>
      </c>
      <c r="AK515" s="23">
        <v>38.2971</v>
      </c>
      <c r="AL515" s="23">
        <v>0.0</v>
      </c>
      <c r="AM515" s="23">
        <v>100000.0</v>
      </c>
      <c r="AN515" s="23">
        <v>5.0</v>
      </c>
      <c r="AO515" s="23">
        <v>6000.0</v>
      </c>
      <c r="AP515" s="23">
        <v>3600.0</v>
      </c>
      <c r="AQ515" s="23">
        <v>0.0</v>
      </c>
      <c r="AR515" s="23">
        <v>0.0</v>
      </c>
      <c r="AS515" s="23" t="s">
        <v>2664</v>
      </c>
      <c r="AT515" s="23" t="s">
        <v>2673</v>
      </c>
    </row>
    <row r="516">
      <c r="A516" s="23" t="str">
        <f t="shared" si="8"/>
        <v>OK</v>
      </c>
      <c r="B516" s="23" t="s">
        <v>77</v>
      </c>
      <c r="C516" s="23" t="s">
        <v>77</v>
      </c>
      <c r="D516" s="23">
        <v>0.0</v>
      </c>
      <c r="E516" s="23">
        <v>41.0</v>
      </c>
      <c r="F516" s="23">
        <v>11.0</v>
      </c>
      <c r="G516" s="23">
        <v>10.0</v>
      </c>
      <c r="H516" s="23">
        <v>10.0</v>
      </c>
      <c r="I516" s="29" t="s">
        <v>134</v>
      </c>
      <c r="J516" s="23">
        <v>0.0</v>
      </c>
      <c r="K516" s="23" t="s">
        <v>134</v>
      </c>
      <c r="L516" s="23">
        <v>-1.0</v>
      </c>
      <c r="M516" s="23">
        <v>-1.0</v>
      </c>
      <c r="N516" s="23">
        <v>0.0</v>
      </c>
      <c r="O516" s="23">
        <v>0.0</v>
      </c>
      <c r="P516" s="23">
        <v>0.0</v>
      </c>
      <c r="Q516" s="23" t="s">
        <v>133</v>
      </c>
      <c r="R516" s="23" t="s">
        <v>133</v>
      </c>
      <c r="S516" s="23" t="s">
        <v>133</v>
      </c>
      <c r="T516" s="23" t="s">
        <v>133</v>
      </c>
      <c r="U516" s="23" t="s">
        <v>133</v>
      </c>
      <c r="V516" s="23" t="s">
        <v>133</v>
      </c>
      <c r="W516" s="23" t="s">
        <v>133</v>
      </c>
      <c r="X516" s="23" t="s">
        <v>133</v>
      </c>
      <c r="Y516" s="23" t="s">
        <v>133</v>
      </c>
      <c r="Z516" s="23" t="s">
        <v>133</v>
      </c>
      <c r="AA516" s="23" t="s">
        <v>133</v>
      </c>
      <c r="AB516" s="23" t="s">
        <v>133</v>
      </c>
      <c r="AC516" s="23" t="s">
        <v>133</v>
      </c>
      <c r="AD516" s="23" t="s">
        <v>133</v>
      </c>
      <c r="AE516" s="23" t="s">
        <v>133</v>
      </c>
      <c r="AF516" s="23" t="s">
        <v>133</v>
      </c>
      <c r="AG516" s="23" t="s">
        <v>133</v>
      </c>
      <c r="AH516" s="23" t="s">
        <v>133</v>
      </c>
      <c r="AI516" s="23" t="s">
        <v>133</v>
      </c>
      <c r="AJ516" s="23" t="s">
        <v>133</v>
      </c>
      <c r="AK516" s="23" t="s">
        <v>133</v>
      </c>
      <c r="AL516" s="23" t="s">
        <v>133</v>
      </c>
      <c r="AM516" s="23" t="s">
        <v>133</v>
      </c>
      <c r="AN516" s="23" t="s">
        <v>133</v>
      </c>
      <c r="AO516" s="23">
        <v>6000.0</v>
      </c>
      <c r="AP516" s="23">
        <v>3600.0</v>
      </c>
      <c r="AQ516" s="23">
        <v>0.0</v>
      </c>
      <c r="AR516" s="23">
        <v>0.0</v>
      </c>
      <c r="AS516" s="23" t="s">
        <v>2664</v>
      </c>
      <c r="AT516" s="23" t="s">
        <v>2511</v>
      </c>
    </row>
    <row r="517">
      <c r="A517" s="23" t="str">
        <f t="shared" si="8"/>
        <v>OK</v>
      </c>
      <c r="B517" s="23" t="s">
        <v>78</v>
      </c>
      <c r="C517" s="23" t="s">
        <v>78</v>
      </c>
      <c r="D517" s="23">
        <v>1.0</v>
      </c>
      <c r="E517" s="23">
        <v>45.0</v>
      </c>
      <c r="F517" s="23">
        <v>30.0</v>
      </c>
      <c r="G517" s="23">
        <v>10.0</v>
      </c>
      <c r="H517" s="23">
        <v>10.0</v>
      </c>
      <c r="I517" s="29">
        <v>44345.0</v>
      </c>
      <c r="J517" s="23">
        <v>35385.5</v>
      </c>
      <c r="K517" s="23">
        <v>20.204082</v>
      </c>
      <c r="L517" s="23">
        <v>2.0</v>
      </c>
      <c r="M517" s="23">
        <v>1.0</v>
      </c>
      <c r="N517" s="23">
        <v>61486.0</v>
      </c>
      <c r="O517" s="23">
        <v>3600.0361</v>
      </c>
      <c r="P517" s="23">
        <v>0.0</v>
      </c>
      <c r="Q517" s="23">
        <v>3344.0</v>
      </c>
      <c r="R517" s="23">
        <v>10440.0</v>
      </c>
      <c r="S517" s="23">
        <v>411.0</v>
      </c>
      <c r="T517" s="23">
        <v>0.0</v>
      </c>
      <c r="U517" s="23">
        <v>8125.0</v>
      </c>
      <c r="V517" s="23">
        <v>0.0</v>
      </c>
      <c r="W517" s="23">
        <v>1904.0</v>
      </c>
      <c r="X517" s="23">
        <v>1.5975</v>
      </c>
      <c r="Y517" s="23">
        <v>0.0907</v>
      </c>
      <c r="Z517" s="23" t="s">
        <v>133</v>
      </c>
      <c r="AA517" s="23">
        <v>0.9943</v>
      </c>
      <c r="AB517" s="23">
        <v>122167.0</v>
      </c>
      <c r="AC517" s="23">
        <v>13588.0</v>
      </c>
      <c r="AD517" s="23">
        <v>9660.0</v>
      </c>
      <c r="AE517" s="23">
        <v>0.0</v>
      </c>
      <c r="AF517" s="23">
        <v>3928.0</v>
      </c>
      <c r="AG517" s="23">
        <v>0.0</v>
      </c>
      <c r="AH517" s="23">
        <v>0.0</v>
      </c>
      <c r="AI517" s="23">
        <v>205.5084</v>
      </c>
      <c r="AJ517" s="23">
        <v>150.8295</v>
      </c>
      <c r="AK517" s="23">
        <v>39.9921</v>
      </c>
      <c r="AL517" s="23">
        <v>0.0</v>
      </c>
      <c r="AM517" s="23">
        <v>100000.0</v>
      </c>
      <c r="AN517" s="23">
        <v>4.0</v>
      </c>
      <c r="AO517" s="23">
        <v>6000.0</v>
      </c>
      <c r="AP517" s="23">
        <v>3600.0</v>
      </c>
      <c r="AQ517" s="23">
        <v>0.0</v>
      </c>
      <c r="AR517" s="23">
        <v>0.0</v>
      </c>
      <c r="AS517" s="23" t="s">
        <v>2664</v>
      </c>
      <c r="AT517" s="23" t="s">
        <v>2674</v>
      </c>
    </row>
    <row r="518">
      <c r="A518" s="23" t="str">
        <f t="shared" si="8"/>
        <v>OK</v>
      </c>
      <c r="B518" s="23" t="s">
        <v>79</v>
      </c>
      <c r="C518" s="23" t="s">
        <v>79</v>
      </c>
      <c r="D518" s="23">
        <v>1.0</v>
      </c>
      <c r="E518" s="23">
        <v>45.0</v>
      </c>
      <c r="F518" s="23">
        <v>20.0</v>
      </c>
      <c r="G518" s="23">
        <v>10.0</v>
      </c>
      <c r="H518" s="23">
        <v>10.0</v>
      </c>
      <c r="I518" s="29">
        <v>84445.0</v>
      </c>
      <c r="J518" s="23">
        <v>41772.229508</v>
      </c>
      <c r="K518" s="23">
        <v>50.533212</v>
      </c>
      <c r="L518" s="23">
        <v>2.0</v>
      </c>
      <c r="M518" s="23">
        <v>1.0</v>
      </c>
      <c r="N518" s="23">
        <v>51857.0</v>
      </c>
      <c r="O518" s="23">
        <v>3600.0704</v>
      </c>
      <c r="P518" s="23">
        <v>348.0</v>
      </c>
      <c r="Q518" s="23">
        <v>1513.0</v>
      </c>
      <c r="R518" s="23">
        <v>7318.0</v>
      </c>
      <c r="S518" s="23">
        <v>158.0</v>
      </c>
      <c r="T518" s="23">
        <v>0.0</v>
      </c>
      <c r="U518" s="23">
        <v>6422.0</v>
      </c>
      <c r="V518" s="23">
        <v>0.0</v>
      </c>
      <c r="W518" s="23">
        <v>738.0</v>
      </c>
      <c r="X518" s="23">
        <v>0.8891</v>
      </c>
      <c r="Y518" s="23">
        <v>0.0488</v>
      </c>
      <c r="Z518" s="23" t="s">
        <v>133</v>
      </c>
      <c r="AA518" s="23">
        <v>0.6061</v>
      </c>
      <c r="AB518" s="23">
        <v>108120.0</v>
      </c>
      <c r="AC518" s="23">
        <v>13382.0</v>
      </c>
      <c r="AD518" s="23">
        <v>6092.0</v>
      </c>
      <c r="AE518" s="23">
        <v>0.0</v>
      </c>
      <c r="AF518" s="23">
        <v>7290.0</v>
      </c>
      <c r="AG518" s="23">
        <v>0.0</v>
      </c>
      <c r="AH518" s="23">
        <v>0.0</v>
      </c>
      <c r="AI518" s="23">
        <v>214.1326</v>
      </c>
      <c r="AJ518" s="23">
        <v>159.6241</v>
      </c>
      <c r="AK518" s="23">
        <v>41.07</v>
      </c>
      <c r="AL518" s="23">
        <v>0.0</v>
      </c>
      <c r="AM518" s="23">
        <v>100000.0</v>
      </c>
      <c r="AN518" s="23">
        <v>9.0</v>
      </c>
      <c r="AO518" s="23">
        <v>6000.0</v>
      </c>
      <c r="AP518" s="23">
        <v>3600.0</v>
      </c>
      <c r="AQ518" s="23">
        <v>0.0</v>
      </c>
      <c r="AR518" s="23">
        <v>0.0</v>
      </c>
      <c r="AS518" s="23" t="s">
        <v>2664</v>
      </c>
      <c r="AT518" s="23" t="s">
        <v>2675</v>
      </c>
    </row>
    <row r="519">
      <c r="A519" s="23" t="str">
        <f t="shared" si="8"/>
        <v>OK</v>
      </c>
      <c r="B519" s="23" t="s">
        <v>80</v>
      </c>
      <c r="C519" s="23" t="s">
        <v>80</v>
      </c>
      <c r="D519" s="23">
        <v>0.0</v>
      </c>
      <c r="E519" s="23">
        <v>45.0</v>
      </c>
      <c r="F519" s="23">
        <v>11.0</v>
      </c>
      <c r="G519" s="23">
        <v>10.0</v>
      </c>
      <c r="H519" s="23">
        <v>10.0</v>
      </c>
      <c r="I519" s="29" t="s">
        <v>134</v>
      </c>
      <c r="J519" s="23">
        <v>0.0</v>
      </c>
      <c r="K519" s="23" t="s">
        <v>134</v>
      </c>
      <c r="L519" s="23">
        <v>-1.0</v>
      </c>
      <c r="M519" s="23">
        <v>-1.0</v>
      </c>
      <c r="N519" s="23">
        <v>0.0</v>
      </c>
      <c r="O519" s="23">
        <v>0.0</v>
      </c>
      <c r="P519" s="23">
        <v>0.0</v>
      </c>
      <c r="Q519" s="23" t="s">
        <v>133</v>
      </c>
      <c r="R519" s="23" t="s">
        <v>133</v>
      </c>
      <c r="S519" s="23" t="s">
        <v>133</v>
      </c>
      <c r="T519" s="23" t="s">
        <v>133</v>
      </c>
      <c r="U519" s="23" t="s">
        <v>133</v>
      </c>
      <c r="V519" s="23" t="s">
        <v>133</v>
      </c>
      <c r="W519" s="23" t="s">
        <v>133</v>
      </c>
      <c r="X519" s="23" t="s">
        <v>133</v>
      </c>
      <c r="Y519" s="23" t="s">
        <v>133</v>
      </c>
      <c r="Z519" s="23" t="s">
        <v>133</v>
      </c>
      <c r="AA519" s="23" t="s">
        <v>133</v>
      </c>
      <c r="AB519" s="23" t="s">
        <v>133</v>
      </c>
      <c r="AC519" s="23" t="s">
        <v>133</v>
      </c>
      <c r="AD519" s="23" t="s">
        <v>133</v>
      </c>
      <c r="AE519" s="23" t="s">
        <v>133</v>
      </c>
      <c r="AF519" s="23" t="s">
        <v>133</v>
      </c>
      <c r="AG519" s="23" t="s">
        <v>133</v>
      </c>
      <c r="AH519" s="23" t="s">
        <v>133</v>
      </c>
      <c r="AI519" s="23" t="s">
        <v>133</v>
      </c>
      <c r="AJ519" s="23" t="s">
        <v>133</v>
      </c>
      <c r="AK519" s="23" t="s">
        <v>133</v>
      </c>
      <c r="AL519" s="23" t="s">
        <v>133</v>
      </c>
      <c r="AM519" s="23" t="s">
        <v>133</v>
      </c>
      <c r="AN519" s="23" t="s">
        <v>133</v>
      </c>
      <c r="AO519" s="23">
        <v>6000.0</v>
      </c>
      <c r="AP519" s="23">
        <v>3600.0</v>
      </c>
      <c r="AQ519" s="23">
        <v>0.0</v>
      </c>
      <c r="AR519" s="23">
        <v>0.0</v>
      </c>
      <c r="AS519" s="23" t="s">
        <v>2664</v>
      </c>
      <c r="AT519" s="23" t="s">
        <v>2526</v>
      </c>
    </row>
    <row r="520">
      <c r="A520" s="23" t="str">
        <f t="shared" si="8"/>
        <v>OK</v>
      </c>
      <c r="B520" s="23" t="s">
        <v>81</v>
      </c>
      <c r="C520" s="23" t="s">
        <v>81</v>
      </c>
      <c r="D520" s="23">
        <v>1.0</v>
      </c>
      <c r="E520" s="23">
        <v>51.0</v>
      </c>
      <c r="F520" s="23">
        <v>30.0</v>
      </c>
      <c r="G520" s="23">
        <v>10.0</v>
      </c>
      <c r="H520" s="23">
        <v>10.0</v>
      </c>
      <c r="I520" s="29">
        <v>62180.0</v>
      </c>
      <c r="J520" s="23">
        <v>52822.375</v>
      </c>
      <c r="K520" s="23">
        <v>15.049252</v>
      </c>
      <c r="L520" s="23">
        <v>2.0</v>
      </c>
      <c r="M520" s="23">
        <v>1.0</v>
      </c>
      <c r="N520" s="23">
        <v>47500.0</v>
      </c>
      <c r="O520" s="23">
        <v>3600.2088</v>
      </c>
      <c r="P520" s="23">
        <v>0.0</v>
      </c>
      <c r="Q520" s="23">
        <v>6618.0</v>
      </c>
      <c r="R520" s="23">
        <v>11676.0</v>
      </c>
      <c r="S520" s="23">
        <v>1547.0</v>
      </c>
      <c r="T520" s="23">
        <v>0.0</v>
      </c>
      <c r="U520" s="23">
        <v>6556.0</v>
      </c>
      <c r="V520" s="23">
        <v>0.0</v>
      </c>
      <c r="W520" s="23">
        <v>3573.0</v>
      </c>
      <c r="X520" s="23">
        <v>2.8184</v>
      </c>
      <c r="Y520" s="23">
        <v>0.3325</v>
      </c>
      <c r="Z520" s="23" t="s">
        <v>133</v>
      </c>
      <c r="AA520" s="23">
        <v>1.2495</v>
      </c>
      <c r="AB520" s="23">
        <v>89479.0</v>
      </c>
      <c r="AC520" s="23">
        <v>45393.0</v>
      </c>
      <c r="AD520" s="23">
        <v>44291.0</v>
      </c>
      <c r="AE520" s="23">
        <v>0.0</v>
      </c>
      <c r="AF520" s="23">
        <v>1102.0</v>
      </c>
      <c r="AG520" s="23">
        <v>0.0</v>
      </c>
      <c r="AH520" s="23">
        <v>0.0</v>
      </c>
      <c r="AI520" s="23">
        <v>184.6882</v>
      </c>
      <c r="AJ520" s="23">
        <v>138.6824</v>
      </c>
      <c r="AK520" s="23">
        <v>32.4145</v>
      </c>
      <c r="AL520" s="23">
        <v>0.0</v>
      </c>
      <c r="AM520" s="23">
        <v>100000.0</v>
      </c>
      <c r="AN520" s="23">
        <v>4.0</v>
      </c>
      <c r="AO520" s="23">
        <v>6000.0</v>
      </c>
      <c r="AP520" s="23">
        <v>3600.0</v>
      </c>
      <c r="AQ520" s="23">
        <v>0.0</v>
      </c>
      <c r="AR520" s="23">
        <v>0.0</v>
      </c>
      <c r="AS520" s="23" t="s">
        <v>2664</v>
      </c>
      <c r="AT520" s="23" t="s">
        <v>2676</v>
      </c>
    </row>
    <row r="521">
      <c r="A521" s="23" t="str">
        <f t="shared" si="8"/>
        <v>OK</v>
      </c>
      <c r="B521" s="23" t="s">
        <v>82</v>
      </c>
      <c r="C521" s="23" t="s">
        <v>82</v>
      </c>
      <c r="D521" s="23">
        <v>1.0</v>
      </c>
      <c r="E521" s="23">
        <v>51.0</v>
      </c>
      <c r="F521" s="23">
        <v>20.0</v>
      </c>
      <c r="G521" s="23">
        <v>10.0</v>
      </c>
      <c r="H521" s="23">
        <v>10.0</v>
      </c>
      <c r="I521" s="29">
        <v>142409.0</v>
      </c>
      <c r="J521" s="23">
        <v>54994.333333</v>
      </c>
      <c r="K521" s="23">
        <v>61.382825</v>
      </c>
      <c r="L521" s="23">
        <v>2.0</v>
      </c>
      <c r="M521" s="23">
        <v>1.0</v>
      </c>
      <c r="N521" s="23">
        <v>37435.0</v>
      </c>
      <c r="O521" s="23">
        <v>3600.2038</v>
      </c>
      <c r="P521" s="23">
        <v>28.0</v>
      </c>
      <c r="Q521" s="23">
        <v>4385.0</v>
      </c>
      <c r="R521" s="23">
        <v>12083.0</v>
      </c>
      <c r="S521" s="23">
        <v>1055.0</v>
      </c>
      <c r="T521" s="23">
        <v>0.0</v>
      </c>
      <c r="U521" s="23">
        <v>9356.0</v>
      </c>
      <c r="V521" s="23">
        <v>0.0</v>
      </c>
      <c r="W521" s="23">
        <v>1672.0</v>
      </c>
      <c r="X521" s="23">
        <v>2.3398</v>
      </c>
      <c r="Y521" s="23">
        <v>0.2352</v>
      </c>
      <c r="Z521" s="23" t="s">
        <v>133</v>
      </c>
      <c r="AA521" s="23">
        <v>1.2817</v>
      </c>
      <c r="AB521" s="23">
        <v>74021.0</v>
      </c>
      <c r="AC521" s="23">
        <v>34375.0</v>
      </c>
      <c r="AD521" s="23">
        <v>29898.0</v>
      </c>
      <c r="AE521" s="23">
        <v>33.0</v>
      </c>
      <c r="AF521" s="23">
        <v>4444.0</v>
      </c>
      <c r="AG521" s="23">
        <v>0.0</v>
      </c>
      <c r="AH521" s="23">
        <v>0.0</v>
      </c>
      <c r="AI521" s="23">
        <v>151.8664</v>
      </c>
      <c r="AJ521" s="23">
        <v>112.9697</v>
      </c>
      <c r="AK521" s="23">
        <v>27.9163</v>
      </c>
      <c r="AL521" s="23">
        <v>0.0</v>
      </c>
      <c r="AM521" s="23">
        <v>100000.0</v>
      </c>
      <c r="AN521" s="23">
        <v>8.0</v>
      </c>
      <c r="AO521" s="23">
        <v>6000.0</v>
      </c>
      <c r="AP521" s="23">
        <v>3600.0</v>
      </c>
      <c r="AQ521" s="23">
        <v>0.0</v>
      </c>
      <c r="AR521" s="23">
        <v>0.0</v>
      </c>
      <c r="AS521" s="23" t="s">
        <v>2664</v>
      </c>
      <c r="AT521" s="23" t="s">
        <v>2677</v>
      </c>
    </row>
    <row r="522">
      <c r="A522" s="23" t="str">
        <f t="shared" si="8"/>
        <v>OK</v>
      </c>
      <c r="B522" s="23" t="s">
        <v>83</v>
      </c>
      <c r="C522" s="23" t="s">
        <v>83</v>
      </c>
      <c r="D522" s="23">
        <v>1.0</v>
      </c>
      <c r="E522" s="23">
        <v>51.0</v>
      </c>
      <c r="F522" s="23">
        <v>10.0</v>
      </c>
      <c r="G522" s="23">
        <v>10.0</v>
      </c>
      <c r="H522" s="23">
        <v>10.0</v>
      </c>
      <c r="I522" s="29">
        <v>165184.0</v>
      </c>
      <c r="J522" s="23">
        <v>71352.75</v>
      </c>
      <c r="K522" s="23">
        <v>56.804079</v>
      </c>
      <c r="L522" s="23">
        <v>2.0</v>
      </c>
      <c r="M522" s="23">
        <v>1.0</v>
      </c>
      <c r="N522" s="23">
        <v>44135.0</v>
      </c>
      <c r="O522" s="23">
        <v>3600.201</v>
      </c>
      <c r="P522" s="23">
        <v>2684.0</v>
      </c>
      <c r="Q522" s="23">
        <v>1075.0</v>
      </c>
      <c r="R522" s="23">
        <v>4947.0</v>
      </c>
      <c r="S522" s="23">
        <v>244.0</v>
      </c>
      <c r="T522" s="23">
        <v>0.0</v>
      </c>
      <c r="U522" s="23">
        <v>4282.0</v>
      </c>
      <c r="V522" s="23">
        <v>0.0</v>
      </c>
      <c r="W522" s="23">
        <v>421.0</v>
      </c>
      <c r="X522" s="23">
        <v>0.634</v>
      </c>
      <c r="Y522" s="23">
        <v>0.0559</v>
      </c>
      <c r="Z522" s="23" t="s">
        <v>133</v>
      </c>
      <c r="AA522" s="23">
        <v>0.3793</v>
      </c>
      <c r="AB522" s="23">
        <v>93965.0</v>
      </c>
      <c r="AC522" s="23">
        <v>35839.0</v>
      </c>
      <c r="AD522" s="23">
        <v>23194.0</v>
      </c>
      <c r="AE522" s="23">
        <v>18.0</v>
      </c>
      <c r="AF522" s="23">
        <v>12627.0</v>
      </c>
      <c r="AG522" s="23">
        <v>0.0</v>
      </c>
      <c r="AH522" s="23">
        <v>0.0</v>
      </c>
      <c r="AI522" s="23">
        <v>198.9702</v>
      </c>
      <c r="AJ522" s="23">
        <v>148.7888</v>
      </c>
      <c r="AK522" s="23">
        <v>37.8485</v>
      </c>
      <c r="AL522" s="23">
        <v>0.0</v>
      </c>
      <c r="AM522" s="23">
        <v>100000.0</v>
      </c>
      <c r="AN522" s="23">
        <v>20.0</v>
      </c>
      <c r="AO522" s="23">
        <v>6000.0</v>
      </c>
      <c r="AP522" s="23">
        <v>3600.0</v>
      </c>
      <c r="AQ522" s="23">
        <v>0.0</v>
      </c>
      <c r="AR522" s="23">
        <v>0.0</v>
      </c>
      <c r="AS522" s="23" t="s">
        <v>2664</v>
      </c>
      <c r="AT522" s="23" t="s">
        <v>2678</v>
      </c>
    </row>
    <row r="523">
      <c r="A523" s="23" t="str">
        <f t="shared" si="8"/>
        <v>OK</v>
      </c>
      <c r="B523" s="23" t="s">
        <v>84</v>
      </c>
      <c r="C523" s="23" t="s">
        <v>84</v>
      </c>
      <c r="D523" s="23">
        <v>1.0</v>
      </c>
      <c r="E523" s="23">
        <v>55.0</v>
      </c>
      <c r="F523" s="23">
        <v>30.0</v>
      </c>
      <c r="G523" s="23">
        <v>10.0</v>
      </c>
      <c r="H523" s="23">
        <v>10.0</v>
      </c>
      <c r="I523" s="29">
        <v>289452.0</v>
      </c>
      <c r="J523" s="23">
        <v>131687.75</v>
      </c>
      <c r="K523" s="23">
        <v>54.50446</v>
      </c>
      <c r="L523" s="23">
        <v>2.0</v>
      </c>
      <c r="M523" s="23">
        <v>1.0</v>
      </c>
      <c r="N523" s="23">
        <v>32557.0</v>
      </c>
      <c r="O523" s="23">
        <v>3600.0406</v>
      </c>
      <c r="P523" s="23">
        <v>0.0</v>
      </c>
      <c r="Q523" s="23">
        <v>3168.0</v>
      </c>
      <c r="R523" s="23">
        <v>10291.0</v>
      </c>
      <c r="S523" s="23">
        <v>489.0</v>
      </c>
      <c r="T523" s="23">
        <v>0.0</v>
      </c>
      <c r="U523" s="23">
        <v>8912.0</v>
      </c>
      <c r="V523" s="23">
        <v>0.0</v>
      </c>
      <c r="W523" s="23">
        <v>890.0</v>
      </c>
      <c r="X523" s="23">
        <v>2.0736</v>
      </c>
      <c r="Y523" s="23">
        <v>0.1189</v>
      </c>
      <c r="Z523" s="23" t="s">
        <v>133</v>
      </c>
      <c r="AA523" s="23">
        <v>1.3454</v>
      </c>
      <c r="AB523" s="23">
        <v>67874.0</v>
      </c>
      <c r="AC523" s="23">
        <v>22551.0</v>
      </c>
      <c r="AD523" s="23">
        <v>10883.0</v>
      </c>
      <c r="AE523" s="23">
        <v>0.0</v>
      </c>
      <c r="AF523" s="23">
        <v>11668.0</v>
      </c>
      <c r="AG523" s="23">
        <v>0.0</v>
      </c>
      <c r="AH523" s="23">
        <v>0.0</v>
      </c>
      <c r="AI523" s="23">
        <v>146.4222</v>
      </c>
      <c r="AJ523" s="23">
        <v>108.8187</v>
      </c>
      <c r="AK523" s="23">
        <v>28.9623</v>
      </c>
      <c r="AL523" s="23">
        <v>0.0</v>
      </c>
      <c r="AM523" s="23">
        <v>100000.0</v>
      </c>
      <c r="AN523" s="23">
        <v>10.0</v>
      </c>
      <c r="AO523" s="23">
        <v>6000.0</v>
      </c>
      <c r="AP523" s="23">
        <v>3600.0</v>
      </c>
      <c r="AQ523" s="23">
        <v>0.0</v>
      </c>
      <c r="AR523" s="23">
        <v>0.0</v>
      </c>
      <c r="AS523" s="23" t="s">
        <v>2664</v>
      </c>
      <c r="AT523" s="23" t="s">
        <v>2679</v>
      </c>
    </row>
    <row r="524">
      <c r="A524" s="23" t="str">
        <f t="shared" si="8"/>
        <v>OK</v>
      </c>
      <c r="B524" s="23" t="s">
        <v>85</v>
      </c>
      <c r="C524" s="23" t="s">
        <v>85</v>
      </c>
      <c r="D524" s="23">
        <v>1.0</v>
      </c>
      <c r="E524" s="23">
        <v>55.0</v>
      </c>
      <c r="F524" s="23">
        <v>20.0</v>
      </c>
      <c r="G524" s="23">
        <v>10.0</v>
      </c>
      <c r="H524" s="23">
        <v>10.0</v>
      </c>
      <c r="I524" s="29">
        <v>388456.0</v>
      </c>
      <c r="J524" s="23">
        <v>157557.0</v>
      </c>
      <c r="K524" s="23">
        <v>59.440194</v>
      </c>
      <c r="L524" s="23">
        <v>2.0</v>
      </c>
      <c r="M524" s="23">
        <v>1.0</v>
      </c>
      <c r="N524" s="23">
        <v>41960.0</v>
      </c>
      <c r="O524" s="23">
        <v>3600.2729</v>
      </c>
      <c r="P524" s="23">
        <v>12.0</v>
      </c>
      <c r="Q524" s="23">
        <v>676.0</v>
      </c>
      <c r="R524" s="23">
        <v>3290.0</v>
      </c>
      <c r="S524" s="23">
        <v>150.0</v>
      </c>
      <c r="T524" s="23">
        <v>0.0</v>
      </c>
      <c r="U524" s="23">
        <v>2926.0</v>
      </c>
      <c r="V524" s="23">
        <v>0.0</v>
      </c>
      <c r="W524" s="23">
        <v>214.0</v>
      </c>
      <c r="X524" s="23">
        <v>0.439</v>
      </c>
      <c r="Y524" s="23">
        <v>0.0308</v>
      </c>
      <c r="Z524" s="23" t="s">
        <v>133</v>
      </c>
      <c r="AA524" s="23">
        <v>0.2948</v>
      </c>
      <c r="AB524" s="23">
        <v>89863.0</v>
      </c>
      <c r="AC524" s="23">
        <v>20815.0</v>
      </c>
      <c r="AD524" s="23">
        <v>7161.0</v>
      </c>
      <c r="AE524" s="23">
        <v>0.0</v>
      </c>
      <c r="AF524" s="23">
        <v>13654.0</v>
      </c>
      <c r="AG524" s="23">
        <v>0.0</v>
      </c>
      <c r="AH524" s="23">
        <v>0.0</v>
      </c>
      <c r="AI524" s="23">
        <v>221.0914</v>
      </c>
      <c r="AJ524" s="23">
        <v>165.0791</v>
      </c>
      <c r="AK524" s="23">
        <v>43.0334</v>
      </c>
      <c r="AL524" s="23">
        <v>0.0</v>
      </c>
      <c r="AM524" s="23">
        <v>100000.0</v>
      </c>
      <c r="AN524" s="23">
        <v>14.0</v>
      </c>
      <c r="AO524" s="23">
        <v>6000.0</v>
      </c>
      <c r="AP524" s="23">
        <v>3600.0</v>
      </c>
      <c r="AQ524" s="23">
        <v>0.0</v>
      </c>
      <c r="AR524" s="23">
        <v>0.0</v>
      </c>
      <c r="AS524" s="23" t="s">
        <v>2664</v>
      </c>
      <c r="AT524" s="23" t="s">
        <v>2541</v>
      </c>
    </row>
    <row r="525">
      <c r="A525" s="23" t="str">
        <f t="shared" si="8"/>
        <v>OK</v>
      </c>
      <c r="B525" s="23" t="s">
        <v>86</v>
      </c>
      <c r="C525" s="23" t="s">
        <v>86</v>
      </c>
      <c r="D525" s="23">
        <v>1.0</v>
      </c>
      <c r="E525" s="23">
        <v>55.0</v>
      </c>
      <c r="F525" s="23">
        <v>10.0</v>
      </c>
      <c r="G525" s="23">
        <v>10.0</v>
      </c>
      <c r="H525" s="23">
        <v>10.0</v>
      </c>
      <c r="I525" s="29">
        <v>717719.0</v>
      </c>
      <c r="J525" s="23">
        <v>267481.074953</v>
      </c>
      <c r="K525" s="23">
        <v>62.731783</v>
      </c>
      <c r="L525" s="23">
        <v>2.0</v>
      </c>
      <c r="M525" s="23">
        <v>1.0</v>
      </c>
      <c r="N525" s="23">
        <v>18903.0</v>
      </c>
      <c r="O525" s="23">
        <v>3600.0654</v>
      </c>
      <c r="P525" s="23">
        <v>3392.0</v>
      </c>
      <c r="Q525" s="23">
        <v>209.0</v>
      </c>
      <c r="R525" s="23">
        <v>1845.0</v>
      </c>
      <c r="S525" s="23">
        <v>42.0</v>
      </c>
      <c r="T525" s="23">
        <v>0.0</v>
      </c>
      <c r="U525" s="23">
        <v>1647.0</v>
      </c>
      <c r="V525" s="23">
        <v>0.0</v>
      </c>
      <c r="W525" s="23">
        <v>156.0</v>
      </c>
      <c r="X525" s="23">
        <v>0.1475</v>
      </c>
      <c r="Y525" s="23">
        <v>0.0092</v>
      </c>
      <c r="Z525" s="23" t="s">
        <v>133</v>
      </c>
      <c r="AA525" s="23">
        <v>0.1039</v>
      </c>
      <c r="AB525" s="23">
        <v>44558.0</v>
      </c>
      <c r="AC525" s="23">
        <v>19030.0</v>
      </c>
      <c r="AD525" s="23">
        <v>2095.0</v>
      </c>
      <c r="AE525" s="23">
        <v>0.0</v>
      </c>
      <c r="AF525" s="23">
        <v>16935.0</v>
      </c>
      <c r="AG525" s="23">
        <v>0.0</v>
      </c>
      <c r="AH525" s="23">
        <v>0.0</v>
      </c>
      <c r="AI525" s="23">
        <v>101.8669</v>
      </c>
      <c r="AJ525" s="23">
        <v>72.2329</v>
      </c>
      <c r="AK525" s="23">
        <v>23.314</v>
      </c>
      <c r="AL525" s="23">
        <v>0.0</v>
      </c>
      <c r="AM525" s="23">
        <v>100000.0</v>
      </c>
      <c r="AN525" s="23">
        <v>30.0</v>
      </c>
      <c r="AO525" s="23">
        <v>6000.0</v>
      </c>
      <c r="AP525" s="23">
        <v>3600.0</v>
      </c>
      <c r="AQ525" s="23">
        <v>0.0</v>
      </c>
      <c r="AR525" s="23">
        <v>0.0</v>
      </c>
      <c r="AS525" s="23" t="s">
        <v>2664</v>
      </c>
      <c r="AT525" s="23" t="s">
        <v>2622</v>
      </c>
    </row>
    <row r="526">
      <c r="A526" s="23" t="str">
        <f t="shared" si="8"/>
        <v>OK</v>
      </c>
      <c r="B526" s="23" t="s">
        <v>87</v>
      </c>
      <c r="C526" s="23" t="s">
        <v>87</v>
      </c>
      <c r="D526" s="23">
        <v>1.0</v>
      </c>
      <c r="E526" s="23">
        <v>59.0</v>
      </c>
      <c r="F526" s="23">
        <v>30.0</v>
      </c>
      <c r="G526" s="23">
        <v>10.0</v>
      </c>
      <c r="H526" s="23">
        <v>10.0</v>
      </c>
      <c r="I526" s="29">
        <v>180477.0</v>
      </c>
      <c r="J526" s="23">
        <v>69797.666667</v>
      </c>
      <c r="K526" s="23">
        <v>61.326005</v>
      </c>
      <c r="L526" s="23">
        <v>2.0</v>
      </c>
      <c r="M526" s="23">
        <v>1.0</v>
      </c>
      <c r="N526" s="23">
        <v>35164.0</v>
      </c>
      <c r="O526" s="23">
        <v>3600.1836</v>
      </c>
      <c r="P526" s="23">
        <v>64.0</v>
      </c>
      <c r="Q526" s="23">
        <v>5908.0</v>
      </c>
      <c r="R526" s="23">
        <v>8761.0</v>
      </c>
      <c r="S526" s="23">
        <v>2742.0</v>
      </c>
      <c r="T526" s="23">
        <v>11.0</v>
      </c>
      <c r="U526" s="23">
        <v>5087.0</v>
      </c>
      <c r="V526" s="23">
        <v>0.0</v>
      </c>
      <c r="W526" s="23">
        <v>921.0</v>
      </c>
      <c r="X526" s="23">
        <v>2.5273</v>
      </c>
      <c r="Y526" s="23">
        <v>0.5648</v>
      </c>
      <c r="Z526" s="23" t="s">
        <v>133</v>
      </c>
      <c r="AA526" s="23">
        <v>0.9486</v>
      </c>
      <c r="AB526" s="23">
        <v>69977.0</v>
      </c>
      <c r="AC526" s="23">
        <v>98944.0</v>
      </c>
      <c r="AD526" s="23">
        <v>94023.0</v>
      </c>
      <c r="AE526" s="23">
        <v>84.0</v>
      </c>
      <c r="AF526" s="23">
        <v>4837.0</v>
      </c>
      <c r="AG526" s="23">
        <v>0.0</v>
      </c>
      <c r="AH526" s="23">
        <v>0.0</v>
      </c>
      <c r="AI526" s="23">
        <v>156.8918</v>
      </c>
      <c r="AJ526" s="23">
        <v>120.0413</v>
      </c>
      <c r="AK526" s="23">
        <v>27.5269</v>
      </c>
      <c r="AL526" s="23">
        <v>0.0</v>
      </c>
      <c r="AM526" s="23">
        <v>100000.0</v>
      </c>
      <c r="AN526" s="23">
        <v>8.0</v>
      </c>
      <c r="AO526" s="23">
        <v>6000.0</v>
      </c>
      <c r="AP526" s="23">
        <v>3600.0</v>
      </c>
      <c r="AQ526" s="23">
        <v>0.0</v>
      </c>
      <c r="AR526" s="23">
        <v>0.0</v>
      </c>
      <c r="AS526" s="23" t="s">
        <v>2664</v>
      </c>
      <c r="AT526" s="23" t="s">
        <v>2680</v>
      </c>
    </row>
    <row r="527">
      <c r="A527" s="23" t="str">
        <f t="shared" si="8"/>
        <v>OK</v>
      </c>
      <c r="B527" s="23" t="s">
        <v>88</v>
      </c>
      <c r="C527" s="23" t="s">
        <v>88</v>
      </c>
      <c r="D527" s="23">
        <v>1.0</v>
      </c>
      <c r="E527" s="23">
        <v>59.0</v>
      </c>
      <c r="F527" s="23">
        <v>20.0</v>
      </c>
      <c r="G527" s="23">
        <v>10.0</v>
      </c>
      <c r="H527" s="23">
        <v>10.0</v>
      </c>
      <c r="I527" s="29">
        <v>283951.0</v>
      </c>
      <c r="J527" s="23">
        <v>74930.25</v>
      </c>
      <c r="K527" s="23">
        <v>73.611556</v>
      </c>
      <c r="L527" s="23">
        <v>2.0</v>
      </c>
      <c r="M527" s="23">
        <v>1.0</v>
      </c>
      <c r="N527" s="23">
        <v>49136.0</v>
      </c>
      <c r="O527" s="23">
        <v>3600.1041</v>
      </c>
      <c r="P527" s="23">
        <v>1840.0</v>
      </c>
      <c r="Q527" s="23">
        <v>1980.0</v>
      </c>
      <c r="R527" s="23">
        <v>4996.0</v>
      </c>
      <c r="S527" s="23">
        <v>903.0</v>
      </c>
      <c r="T527" s="23">
        <v>7.0</v>
      </c>
      <c r="U527" s="23">
        <v>3733.0</v>
      </c>
      <c r="V527" s="23">
        <v>0.0</v>
      </c>
      <c r="W527" s="23">
        <v>353.0</v>
      </c>
      <c r="X527" s="23">
        <v>0.9345</v>
      </c>
      <c r="Y527" s="23">
        <v>0.1617</v>
      </c>
      <c r="Z527" s="23" t="s">
        <v>133</v>
      </c>
      <c r="AA527" s="23">
        <v>0.4753</v>
      </c>
      <c r="AB527" s="23">
        <v>103017.0</v>
      </c>
      <c r="AC527" s="23">
        <v>57594.0</v>
      </c>
      <c r="AD527" s="23">
        <v>47663.0</v>
      </c>
      <c r="AE527" s="23">
        <v>70.0</v>
      </c>
      <c r="AF527" s="23">
        <v>9861.0</v>
      </c>
      <c r="AG527" s="23">
        <v>0.0</v>
      </c>
      <c r="AH527" s="23">
        <v>0.0</v>
      </c>
      <c r="AI527" s="23">
        <v>235.2421</v>
      </c>
      <c r="AJ527" s="23">
        <v>183.4266</v>
      </c>
      <c r="AK527" s="23">
        <v>40.8597</v>
      </c>
      <c r="AL527" s="23">
        <v>0.0</v>
      </c>
      <c r="AM527" s="23">
        <v>100000.0</v>
      </c>
      <c r="AN527" s="23">
        <v>17.0</v>
      </c>
      <c r="AO527" s="23">
        <v>6000.0</v>
      </c>
      <c r="AP527" s="23">
        <v>3600.0</v>
      </c>
      <c r="AQ527" s="23">
        <v>0.0</v>
      </c>
      <c r="AR527" s="23">
        <v>0.0</v>
      </c>
      <c r="AS527" s="23" t="s">
        <v>2664</v>
      </c>
      <c r="AT527" s="23" t="s">
        <v>2681</v>
      </c>
    </row>
    <row r="528">
      <c r="A528" s="23" t="str">
        <f t="shared" si="8"/>
        <v>OK</v>
      </c>
      <c r="B528" s="23" t="s">
        <v>89</v>
      </c>
      <c r="C528" s="23" t="s">
        <v>89</v>
      </c>
      <c r="D528" s="23">
        <v>0.0</v>
      </c>
      <c r="E528" s="23">
        <v>59.0</v>
      </c>
      <c r="F528" s="23">
        <v>16.0</v>
      </c>
      <c r="G528" s="23">
        <v>10.0</v>
      </c>
      <c r="H528" s="23">
        <v>10.0</v>
      </c>
      <c r="I528" s="29" t="s">
        <v>134</v>
      </c>
      <c r="J528" s="23">
        <v>0.0</v>
      </c>
      <c r="K528" s="23" t="s">
        <v>134</v>
      </c>
      <c r="L528" s="23">
        <v>-1.0</v>
      </c>
      <c r="M528" s="23">
        <v>-1.0</v>
      </c>
      <c r="N528" s="23">
        <v>0.0</v>
      </c>
      <c r="O528" s="23">
        <v>0.0</v>
      </c>
      <c r="P528" s="23">
        <v>0.0</v>
      </c>
      <c r="Q528" s="23" t="s">
        <v>133</v>
      </c>
      <c r="R528" s="23" t="s">
        <v>133</v>
      </c>
      <c r="S528" s="23" t="s">
        <v>133</v>
      </c>
      <c r="T528" s="23" t="s">
        <v>133</v>
      </c>
      <c r="U528" s="23" t="s">
        <v>133</v>
      </c>
      <c r="V528" s="23" t="s">
        <v>133</v>
      </c>
      <c r="W528" s="23" t="s">
        <v>133</v>
      </c>
      <c r="X528" s="23" t="s">
        <v>133</v>
      </c>
      <c r="Y528" s="23" t="s">
        <v>133</v>
      </c>
      <c r="Z528" s="23" t="s">
        <v>133</v>
      </c>
      <c r="AA528" s="23" t="s">
        <v>133</v>
      </c>
      <c r="AB528" s="23" t="s">
        <v>133</v>
      </c>
      <c r="AC528" s="23" t="s">
        <v>133</v>
      </c>
      <c r="AD528" s="23" t="s">
        <v>133</v>
      </c>
      <c r="AE528" s="23" t="s">
        <v>133</v>
      </c>
      <c r="AF528" s="23" t="s">
        <v>133</v>
      </c>
      <c r="AG528" s="23" t="s">
        <v>133</v>
      </c>
      <c r="AH528" s="23" t="s">
        <v>133</v>
      </c>
      <c r="AI528" s="23" t="s">
        <v>133</v>
      </c>
      <c r="AJ528" s="23" t="s">
        <v>133</v>
      </c>
      <c r="AK528" s="23" t="s">
        <v>133</v>
      </c>
      <c r="AL528" s="23" t="s">
        <v>133</v>
      </c>
      <c r="AM528" s="23" t="s">
        <v>133</v>
      </c>
      <c r="AN528" s="23" t="s">
        <v>133</v>
      </c>
      <c r="AO528" s="23">
        <v>6000.0</v>
      </c>
      <c r="AP528" s="23">
        <v>3600.0</v>
      </c>
      <c r="AQ528" s="23">
        <v>0.0</v>
      </c>
      <c r="AR528" s="23">
        <v>0.0</v>
      </c>
      <c r="AS528" s="23" t="s">
        <v>2664</v>
      </c>
      <c r="AT528" s="23" t="s">
        <v>2499</v>
      </c>
    </row>
    <row r="529">
      <c r="A529" s="23" t="str">
        <f t="shared" si="8"/>
        <v>OK</v>
      </c>
      <c r="B529" s="23" t="s">
        <v>90</v>
      </c>
      <c r="C529" s="23" t="s">
        <v>90</v>
      </c>
      <c r="D529" s="23">
        <v>1.0</v>
      </c>
      <c r="E529" s="23">
        <v>75.0</v>
      </c>
      <c r="F529" s="23">
        <v>30.0</v>
      </c>
      <c r="G529" s="23">
        <v>10.0</v>
      </c>
      <c r="H529" s="23">
        <v>10.0</v>
      </c>
      <c r="I529" s="29">
        <v>113839.0</v>
      </c>
      <c r="J529" s="23">
        <v>48054.680556</v>
      </c>
      <c r="K529" s="23">
        <v>57.787155</v>
      </c>
      <c r="L529" s="23">
        <v>2.0</v>
      </c>
      <c r="M529" s="23">
        <v>1.0</v>
      </c>
      <c r="N529" s="23">
        <v>33200.0</v>
      </c>
      <c r="O529" s="23">
        <v>3600.1762</v>
      </c>
      <c r="P529" s="23">
        <v>0.0</v>
      </c>
      <c r="Q529" s="23">
        <v>2602.0</v>
      </c>
      <c r="R529" s="23">
        <v>5677.0</v>
      </c>
      <c r="S529" s="23">
        <v>1045.0</v>
      </c>
      <c r="T529" s="23">
        <v>0.0</v>
      </c>
      <c r="U529" s="23">
        <v>3919.0</v>
      </c>
      <c r="V529" s="23">
        <v>0.0</v>
      </c>
      <c r="W529" s="23">
        <v>713.0</v>
      </c>
      <c r="X529" s="23">
        <v>2.1575</v>
      </c>
      <c r="Y529" s="23">
        <v>0.3561</v>
      </c>
      <c r="Z529" s="23" t="s">
        <v>133</v>
      </c>
      <c r="AA529" s="23">
        <v>1.1024</v>
      </c>
      <c r="AB529" s="23">
        <v>68146.0</v>
      </c>
      <c r="AC529" s="23">
        <v>51226.0</v>
      </c>
      <c r="AD529" s="23">
        <v>46340.0</v>
      </c>
      <c r="AE529" s="23">
        <v>60.0</v>
      </c>
      <c r="AF529" s="23">
        <v>4826.0</v>
      </c>
      <c r="AG529" s="23">
        <v>0.0</v>
      </c>
      <c r="AH529" s="23">
        <v>0.0</v>
      </c>
      <c r="AI529" s="23">
        <v>293.6092</v>
      </c>
      <c r="AJ529" s="23">
        <v>233.8328</v>
      </c>
      <c r="AK529" s="23">
        <v>42.4898</v>
      </c>
      <c r="AL529" s="23">
        <v>0.0</v>
      </c>
      <c r="AM529" s="23">
        <v>100000.0</v>
      </c>
      <c r="AN529" s="23">
        <v>5.0</v>
      </c>
      <c r="AO529" s="23">
        <v>6000.0</v>
      </c>
      <c r="AP529" s="23">
        <v>3600.0</v>
      </c>
      <c r="AQ529" s="23">
        <v>0.0</v>
      </c>
      <c r="AR529" s="23">
        <v>0.0</v>
      </c>
      <c r="AS529" s="23" t="s">
        <v>2664</v>
      </c>
      <c r="AT529" s="23" t="s">
        <v>2682</v>
      </c>
    </row>
    <row r="530">
      <c r="A530" s="23" t="str">
        <f t="shared" si="8"/>
        <v>OK</v>
      </c>
      <c r="B530" s="23" t="s">
        <v>91</v>
      </c>
      <c r="C530" s="23" t="s">
        <v>91</v>
      </c>
      <c r="D530" s="23">
        <v>1.0</v>
      </c>
      <c r="E530" s="23">
        <v>75.0</v>
      </c>
      <c r="F530" s="23">
        <v>20.0</v>
      </c>
      <c r="G530" s="23">
        <v>10.0</v>
      </c>
      <c r="H530" s="23">
        <v>10.0</v>
      </c>
      <c r="I530" s="29">
        <v>137868.0</v>
      </c>
      <c r="J530" s="23">
        <v>50753.270833</v>
      </c>
      <c r="K530" s="23">
        <v>63.187055</v>
      </c>
      <c r="L530" s="23">
        <v>2.0</v>
      </c>
      <c r="M530" s="23">
        <v>1.0</v>
      </c>
      <c r="N530" s="23">
        <v>32949.0</v>
      </c>
      <c r="O530" s="23">
        <v>3600.2648</v>
      </c>
      <c r="P530" s="23">
        <v>196.0</v>
      </c>
      <c r="Q530" s="23">
        <v>966.0</v>
      </c>
      <c r="R530" s="23">
        <v>2337.0</v>
      </c>
      <c r="S530" s="23">
        <v>486.0</v>
      </c>
      <c r="T530" s="23">
        <v>2.0</v>
      </c>
      <c r="U530" s="23">
        <v>1667.0</v>
      </c>
      <c r="V530" s="23">
        <v>0.0</v>
      </c>
      <c r="W530" s="23">
        <v>182.0</v>
      </c>
      <c r="X530" s="23">
        <v>0.777</v>
      </c>
      <c r="Y530" s="23">
        <v>0.1585</v>
      </c>
      <c r="Z530" s="23" t="s">
        <v>133</v>
      </c>
      <c r="AA530" s="23">
        <v>0.3634</v>
      </c>
      <c r="AB530" s="23">
        <v>71144.0</v>
      </c>
      <c r="AC530" s="23">
        <v>65943.0</v>
      </c>
      <c r="AD530" s="23">
        <v>57980.0</v>
      </c>
      <c r="AE530" s="23">
        <v>165.0</v>
      </c>
      <c r="AF530" s="23">
        <v>7798.0</v>
      </c>
      <c r="AG530" s="23">
        <v>0.0</v>
      </c>
      <c r="AH530" s="23">
        <v>0.0</v>
      </c>
      <c r="AI530" s="23">
        <v>328.1753</v>
      </c>
      <c r="AJ530" s="23">
        <v>265.3697</v>
      </c>
      <c r="AK530" s="23">
        <v>45.8089</v>
      </c>
      <c r="AL530" s="23">
        <v>0.0</v>
      </c>
      <c r="AM530" s="23">
        <v>100000.0</v>
      </c>
      <c r="AN530" s="23">
        <v>20.0</v>
      </c>
      <c r="AO530" s="23">
        <v>6000.0</v>
      </c>
      <c r="AP530" s="23">
        <v>3600.0</v>
      </c>
      <c r="AQ530" s="23">
        <v>0.0</v>
      </c>
      <c r="AR530" s="23">
        <v>0.0</v>
      </c>
      <c r="AS530" s="23" t="s">
        <v>2664</v>
      </c>
      <c r="AT530" s="23" t="s">
        <v>2683</v>
      </c>
    </row>
    <row r="531">
      <c r="A531" s="23" t="str">
        <f t="shared" si="8"/>
        <v>OK</v>
      </c>
      <c r="B531" s="23" t="s">
        <v>92</v>
      </c>
      <c r="C531" s="23" t="s">
        <v>92</v>
      </c>
      <c r="D531" s="23">
        <v>1.0</v>
      </c>
      <c r="E531" s="23">
        <v>75.0</v>
      </c>
      <c r="F531" s="23">
        <v>10.0</v>
      </c>
      <c r="G531" s="23">
        <v>10.0</v>
      </c>
      <c r="H531" s="23">
        <v>10.0</v>
      </c>
      <c r="I531" s="29">
        <v>297687.0</v>
      </c>
      <c r="J531" s="23">
        <v>61530.979457</v>
      </c>
      <c r="K531" s="23">
        <v>79.33031</v>
      </c>
      <c r="L531" s="23">
        <v>2.0</v>
      </c>
      <c r="M531" s="23">
        <v>1.0</v>
      </c>
      <c r="N531" s="23">
        <v>21241.0</v>
      </c>
      <c r="O531" s="23">
        <v>3600.2718</v>
      </c>
      <c r="P531" s="23">
        <v>7340.0</v>
      </c>
      <c r="Q531" s="23">
        <v>356.0</v>
      </c>
      <c r="R531" s="23">
        <v>1035.0</v>
      </c>
      <c r="S531" s="23">
        <v>308.0</v>
      </c>
      <c r="T531" s="23">
        <v>7.0</v>
      </c>
      <c r="U531" s="23">
        <v>675.0</v>
      </c>
      <c r="V531" s="23">
        <v>0.0</v>
      </c>
      <c r="W531" s="23">
        <v>45.0</v>
      </c>
      <c r="X531" s="23">
        <v>0.254</v>
      </c>
      <c r="Y531" s="23">
        <v>0.0847</v>
      </c>
      <c r="Z531" s="23" t="s">
        <v>133</v>
      </c>
      <c r="AA531" s="23">
        <v>0.0779</v>
      </c>
      <c r="AB531" s="23">
        <v>47885.0</v>
      </c>
      <c r="AC531" s="23">
        <v>34951.0</v>
      </c>
      <c r="AD531" s="23">
        <v>21512.0</v>
      </c>
      <c r="AE531" s="23">
        <v>117.0</v>
      </c>
      <c r="AF531" s="23">
        <v>13322.0</v>
      </c>
      <c r="AG531" s="23">
        <v>0.0</v>
      </c>
      <c r="AH531" s="23">
        <v>0.0</v>
      </c>
      <c r="AI531" s="23">
        <v>225.1301</v>
      </c>
      <c r="AJ531" s="23">
        <v>180.6236</v>
      </c>
      <c r="AK531" s="23">
        <v>33.5085</v>
      </c>
      <c r="AL531" s="23">
        <v>0.0</v>
      </c>
      <c r="AM531" s="23">
        <v>100000.0</v>
      </c>
      <c r="AN531" s="23">
        <v>52.0</v>
      </c>
      <c r="AO531" s="23">
        <v>6000.0</v>
      </c>
      <c r="AP531" s="23">
        <v>3600.0</v>
      </c>
      <c r="AQ531" s="23">
        <v>0.0</v>
      </c>
      <c r="AR531" s="23">
        <v>0.0</v>
      </c>
      <c r="AS531" s="23" t="s">
        <v>2664</v>
      </c>
      <c r="AT531" s="23" t="s">
        <v>2684</v>
      </c>
    </row>
    <row r="532">
      <c r="A532" s="23" t="str">
        <f t="shared" si="8"/>
        <v>OK</v>
      </c>
      <c r="B532" s="23" t="s">
        <v>93</v>
      </c>
      <c r="C532" s="23" t="s">
        <v>93</v>
      </c>
      <c r="D532" s="23">
        <v>1.0</v>
      </c>
      <c r="E532" s="23">
        <v>80.0</v>
      </c>
      <c r="F532" s="23">
        <v>30.0</v>
      </c>
      <c r="G532" s="23">
        <v>10.0</v>
      </c>
      <c r="H532" s="23">
        <v>10.0</v>
      </c>
      <c r="I532" s="29">
        <v>156038.0</v>
      </c>
      <c r="J532" s="23">
        <v>40829.188889</v>
      </c>
      <c r="K532" s="23">
        <v>73.833817</v>
      </c>
      <c r="L532" s="23">
        <v>2.0</v>
      </c>
      <c r="M532" s="23">
        <v>1.0</v>
      </c>
      <c r="N532" s="23">
        <v>21035.0</v>
      </c>
      <c r="O532" s="23">
        <v>3600.2575</v>
      </c>
      <c r="P532" s="23">
        <v>12.0</v>
      </c>
      <c r="Q532" s="23">
        <v>1240.0</v>
      </c>
      <c r="R532" s="23">
        <v>2002.0</v>
      </c>
      <c r="S532" s="23">
        <v>870.0</v>
      </c>
      <c r="T532" s="23">
        <v>28.0</v>
      </c>
      <c r="U532" s="23">
        <v>1039.0</v>
      </c>
      <c r="V532" s="23">
        <v>0.0</v>
      </c>
      <c r="W532" s="23">
        <v>65.0</v>
      </c>
      <c r="X532" s="23">
        <v>1.2312</v>
      </c>
      <c r="Y532" s="23">
        <v>0.3646</v>
      </c>
      <c r="Z532" s="23" t="s">
        <v>133</v>
      </c>
      <c r="AA532" s="23">
        <v>0.4091</v>
      </c>
      <c r="AB532" s="23">
        <v>46293.0</v>
      </c>
      <c r="AC532" s="23">
        <v>62988.0</v>
      </c>
      <c r="AD532" s="23">
        <v>56914.0</v>
      </c>
      <c r="AE532" s="23">
        <v>60.0</v>
      </c>
      <c r="AF532" s="23">
        <v>6014.0</v>
      </c>
      <c r="AG532" s="23">
        <v>0.0</v>
      </c>
      <c r="AH532" s="23">
        <v>0.0</v>
      </c>
      <c r="AI532" s="23">
        <v>265.5644</v>
      </c>
      <c r="AJ532" s="23">
        <v>212.3429</v>
      </c>
      <c r="AK532" s="23">
        <v>36.6396</v>
      </c>
      <c r="AL532" s="23">
        <v>0.0</v>
      </c>
      <c r="AM532" s="23">
        <v>100000.0</v>
      </c>
      <c r="AN532" s="23">
        <v>15.0</v>
      </c>
      <c r="AO532" s="23">
        <v>6000.0</v>
      </c>
      <c r="AP532" s="23">
        <v>3600.0</v>
      </c>
      <c r="AQ532" s="23">
        <v>0.0</v>
      </c>
      <c r="AR532" s="23">
        <v>0.0</v>
      </c>
      <c r="AS532" s="23" t="s">
        <v>2664</v>
      </c>
      <c r="AT532" s="23" t="s">
        <v>2512</v>
      </c>
    </row>
    <row r="533">
      <c r="A533" s="23" t="str">
        <f t="shared" si="8"/>
        <v>OK</v>
      </c>
      <c r="B533" s="23" t="s">
        <v>94</v>
      </c>
      <c r="C533" s="23" t="s">
        <v>94</v>
      </c>
      <c r="D533" s="23">
        <v>1.0</v>
      </c>
      <c r="E533" s="23">
        <v>80.0</v>
      </c>
      <c r="F533" s="23">
        <v>20.0</v>
      </c>
      <c r="G533" s="23">
        <v>10.0</v>
      </c>
      <c r="H533" s="23">
        <v>10.0</v>
      </c>
      <c r="I533" s="29">
        <v>214543.0</v>
      </c>
      <c r="J533" s="23">
        <v>46264.709348</v>
      </c>
      <c r="K533" s="23">
        <v>78.435694</v>
      </c>
      <c r="L533" s="23">
        <v>2.0</v>
      </c>
      <c r="M533" s="23">
        <v>1.0</v>
      </c>
      <c r="N533" s="23">
        <v>21977.0</v>
      </c>
      <c r="O533" s="23">
        <v>3600.2716</v>
      </c>
      <c r="P533" s="23">
        <v>2828.0</v>
      </c>
      <c r="Q533" s="23">
        <v>393.0</v>
      </c>
      <c r="R533" s="23">
        <v>820.0</v>
      </c>
      <c r="S533" s="23">
        <v>351.0</v>
      </c>
      <c r="T533" s="23">
        <v>15.0</v>
      </c>
      <c r="U533" s="23">
        <v>421.0</v>
      </c>
      <c r="V533" s="23">
        <v>0.0</v>
      </c>
      <c r="W533" s="23">
        <v>33.0</v>
      </c>
      <c r="X533" s="23">
        <v>0.3769</v>
      </c>
      <c r="Y533" s="23">
        <v>0.1229</v>
      </c>
      <c r="Z533" s="23" t="s">
        <v>133</v>
      </c>
      <c r="AA533" s="23">
        <v>0.1083</v>
      </c>
      <c r="AB533" s="23">
        <v>49510.0</v>
      </c>
      <c r="AC533" s="23">
        <v>41391.0</v>
      </c>
      <c r="AD533" s="23">
        <v>33639.0</v>
      </c>
      <c r="AE533" s="23">
        <v>131.0</v>
      </c>
      <c r="AF533" s="23">
        <v>7621.0</v>
      </c>
      <c r="AG533" s="23">
        <v>0.0</v>
      </c>
      <c r="AH533" s="23">
        <v>0.0</v>
      </c>
      <c r="AI533" s="23">
        <v>306.9635</v>
      </c>
      <c r="AJ533" s="23">
        <v>248.201</v>
      </c>
      <c r="AK533" s="23">
        <v>41.1085</v>
      </c>
      <c r="AL533" s="23">
        <v>0.0</v>
      </c>
      <c r="AM533" s="23">
        <v>100000.0</v>
      </c>
      <c r="AN533" s="23">
        <v>27.0</v>
      </c>
      <c r="AO533" s="23">
        <v>6000.0</v>
      </c>
      <c r="AP533" s="23">
        <v>3600.0</v>
      </c>
      <c r="AQ533" s="23">
        <v>0.0</v>
      </c>
      <c r="AR533" s="23">
        <v>0.0</v>
      </c>
      <c r="AS533" s="23" t="s">
        <v>2664</v>
      </c>
      <c r="AT533" s="23" t="s">
        <v>2622</v>
      </c>
    </row>
    <row r="534">
      <c r="A534" s="23" t="str">
        <f t="shared" si="8"/>
        <v>OK</v>
      </c>
      <c r="B534" s="23" t="s">
        <v>95</v>
      </c>
      <c r="C534" s="23" t="s">
        <v>95</v>
      </c>
      <c r="D534" s="23">
        <v>0.0</v>
      </c>
      <c r="E534" s="23">
        <v>80.0</v>
      </c>
      <c r="F534" s="23">
        <v>12.0</v>
      </c>
      <c r="G534" s="23">
        <v>10.0</v>
      </c>
      <c r="H534" s="23">
        <v>10.0</v>
      </c>
      <c r="I534" s="29" t="s">
        <v>134</v>
      </c>
      <c r="J534" s="23">
        <v>0.0</v>
      </c>
      <c r="K534" s="23" t="s">
        <v>134</v>
      </c>
      <c r="L534" s="23">
        <v>-1.0</v>
      </c>
      <c r="M534" s="23">
        <v>-1.0</v>
      </c>
      <c r="N534" s="23">
        <v>0.0</v>
      </c>
      <c r="O534" s="23">
        <v>0.0</v>
      </c>
      <c r="P534" s="23">
        <v>0.0</v>
      </c>
      <c r="Q534" s="23" t="s">
        <v>133</v>
      </c>
      <c r="R534" s="23" t="s">
        <v>133</v>
      </c>
      <c r="S534" s="23" t="s">
        <v>133</v>
      </c>
      <c r="T534" s="23" t="s">
        <v>133</v>
      </c>
      <c r="U534" s="23" t="s">
        <v>133</v>
      </c>
      <c r="V534" s="23" t="s">
        <v>133</v>
      </c>
      <c r="W534" s="23" t="s">
        <v>133</v>
      </c>
      <c r="X534" s="23" t="s">
        <v>133</v>
      </c>
      <c r="Y534" s="23" t="s">
        <v>133</v>
      </c>
      <c r="Z534" s="23" t="s">
        <v>133</v>
      </c>
      <c r="AA534" s="23" t="s">
        <v>133</v>
      </c>
      <c r="AB534" s="23" t="s">
        <v>133</v>
      </c>
      <c r="AC534" s="23" t="s">
        <v>133</v>
      </c>
      <c r="AD534" s="23" t="s">
        <v>133</v>
      </c>
      <c r="AE534" s="23" t="s">
        <v>133</v>
      </c>
      <c r="AF534" s="23" t="s">
        <v>133</v>
      </c>
      <c r="AG534" s="23" t="s">
        <v>133</v>
      </c>
      <c r="AH534" s="23" t="s">
        <v>133</v>
      </c>
      <c r="AI534" s="23" t="s">
        <v>133</v>
      </c>
      <c r="AJ534" s="23" t="s">
        <v>133</v>
      </c>
      <c r="AK534" s="23" t="s">
        <v>133</v>
      </c>
      <c r="AL534" s="23" t="s">
        <v>133</v>
      </c>
      <c r="AM534" s="23" t="s">
        <v>133</v>
      </c>
      <c r="AN534" s="23" t="s">
        <v>133</v>
      </c>
      <c r="AO534" s="23">
        <v>6000.0</v>
      </c>
      <c r="AP534" s="23">
        <v>3600.0</v>
      </c>
      <c r="AQ534" s="23">
        <v>0.0</v>
      </c>
      <c r="AR534" s="23">
        <v>0.0</v>
      </c>
      <c r="AS534" s="23" t="s">
        <v>2664</v>
      </c>
      <c r="AT534" s="23" t="s">
        <v>2538</v>
      </c>
    </row>
    <row r="535">
      <c r="A535" s="23" t="str">
        <f t="shared" si="8"/>
        <v>OK</v>
      </c>
      <c r="B535" s="23" t="s">
        <v>96</v>
      </c>
      <c r="C535" s="23" t="s">
        <v>96</v>
      </c>
      <c r="D535" s="23">
        <v>1.0</v>
      </c>
      <c r="E535" s="23">
        <v>82.0</v>
      </c>
      <c r="F535" s="23">
        <v>30.0</v>
      </c>
      <c r="G535" s="23">
        <v>10.0</v>
      </c>
      <c r="H535" s="23">
        <v>10.0</v>
      </c>
      <c r="I535" s="29">
        <v>324396.0</v>
      </c>
      <c r="J535" s="23">
        <v>152980.9</v>
      </c>
      <c r="K535" s="23">
        <v>52.841311</v>
      </c>
      <c r="L535" s="23">
        <v>2.0</v>
      </c>
      <c r="M535" s="23">
        <v>1.0</v>
      </c>
      <c r="N535" s="23">
        <v>33850.0</v>
      </c>
      <c r="O535" s="23">
        <v>3600.1137</v>
      </c>
      <c r="P535" s="23">
        <v>0.0</v>
      </c>
      <c r="Q535" s="23">
        <v>393.0</v>
      </c>
      <c r="R535" s="23">
        <v>2023.0</v>
      </c>
      <c r="S535" s="23">
        <v>99.0</v>
      </c>
      <c r="T535" s="23">
        <v>0.0</v>
      </c>
      <c r="U535" s="23">
        <v>1846.0</v>
      </c>
      <c r="V535" s="23">
        <v>0.0</v>
      </c>
      <c r="W535" s="23">
        <v>78.0</v>
      </c>
      <c r="X535" s="23">
        <v>0.5514</v>
      </c>
      <c r="Y535" s="23">
        <v>0.0343</v>
      </c>
      <c r="Z535" s="23" t="s">
        <v>133</v>
      </c>
      <c r="AA535" s="23">
        <v>0.3764</v>
      </c>
      <c r="AB535" s="23">
        <v>72224.0</v>
      </c>
      <c r="AC535" s="23">
        <v>20903.0</v>
      </c>
      <c r="AD535" s="23">
        <v>10755.0</v>
      </c>
      <c r="AE535" s="23">
        <v>0.0</v>
      </c>
      <c r="AF535" s="23">
        <v>10148.0</v>
      </c>
      <c r="AG535" s="23">
        <v>0.0</v>
      </c>
      <c r="AH535" s="23">
        <v>0.0</v>
      </c>
      <c r="AI535" s="23">
        <v>363.8577</v>
      </c>
      <c r="AJ535" s="23">
        <v>285.816</v>
      </c>
      <c r="AK535" s="23">
        <v>60.7428</v>
      </c>
      <c r="AL535" s="23">
        <v>0.0</v>
      </c>
      <c r="AM535" s="23">
        <v>100000.0</v>
      </c>
      <c r="AN535" s="23">
        <v>16.0</v>
      </c>
      <c r="AO535" s="23">
        <v>6000.0</v>
      </c>
      <c r="AP535" s="23">
        <v>3600.0</v>
      </c>
      <c r="AQ535" s="23">
        <v>0.0</v>
      </c>
      <c r="AR535" s="23">
        <v>0.0</v>
      </c>
      <c r="AS535" s="23" t="s">
        <v>2664</v>
      </c>
      <c r="AT535" s="23" t="s">
        <v>2685</v>
      </c>
    </row>
    <row r="536">
      <c r="A536" s="23" t="str">
        <f t="shared" si="8"/>
        <v>OK</v>
      </c>
      <c r="B536" s="23" t="s">
        <v>97</v>
      </c>
      <c r="C536" s="23" t="s">
        <v>97</v>
      </c>
      <c r="D536" s="23">
        <v>1.0</v>
      </c>
      <c r="E536" s="23">
        <v>82.0</v>
      </c>
      <c r="F536" s="23">
        <v>20.0</v>
      </c>
      <c r="G536" s="23">
        <v>10.0</v>
      </c>
      <c r="H536" s="23">
        <v>10.0</v>
      </c>
      <c r="I536" s="29">
        <v>467821.0</v>
      </c>
      <c r="J536" s="23">
        <v>210482.563142</v>
      </c>
      <c r="K536" s="23">
        <v>55.007885</v>
      </c>
      <c r="L536" s="23">
        <v>2.0</v>
      </c>
      <c r="M536" s="23">
        <v>1.0</v>
      </c>
      <c r="N536" s="23">
        <v>21581.0</v>
      </c>
      <c r="O536" s="23">
        <v>3600.0895</v>
      </c>
      <c r="P536" s="23">
        <v>848.0</v>
      </c>
      <c r="Q536" s="23">
        <v>181.0</v>
      </c>
      <c r="R536" s="23">
        <v>1192.0</v>
      </c>
      <c r="S536" s="23">
        <v>58.0</v>
      </c>
      <c r="T536" s="23">
        <v>0.0</v>
      </c>
      <c r="U536" s="23">
        <v>1064.0</v>
      </c>
      <c r="V536" s="23">
        <v>0.0</v>
      </c>
      <c r="W536" s="23">
        <v>70.0</v>
      </c>
      <c r="X536" s="23">
        <v>0.2212</v>
      </c>
      <c r="Y536" s="23">
        <v>0.0178</v>
      </c>
      <c r="Z536" s="23" t="s">
        <v>133</v>
      </c>
      <c r="AA536" s="23">
        <v>0.1468</v>
      </c>
      <c r="AB536" s="23">
        <v>47488.0</v>
      </c>
      <c r="AC536" s="23">
        <v>18932.0</v>
      </c>
      <c r="AD536" s="23">
        <v>7308.0</v>
      </c>
      <c r="AE536" s="23">
        <v>0.0</v>
      </c>
      <c r="AF536" s="23">
        <v>11624.0</v>
      </c>
      <c r="AG536" s="23">
        <v>0.0</v>
      </c>
      <c r="AH536" s="23">
        <v>0.0</v>
      </c>
      <c r="AI536" s="23">
        <v>233.8982</v>
      </c>
      <c r="AJ536" s="23">
        <v>175.8435</v>
      </c>
      <c r="AK536" s="23">
        <v>43.8787</v>
      </c>
      <c r="AL536" s="23">
        <v>0.0</v>
      </c>
      <c r="AM536" s="23">
        <v>100000.0</v>
      </c>
      <c r="AN536" s="23">
        <v>21.0</v>
      </c>
      <c r="AO536" s="23">
        <v>6000.0</v>
      </c>
      <c r="AP536" s="23">
        <v>3600.0</v>
      </c>
      <c r="AQ536" s="23">
        <v>0.0</v>
      </c>
      <c r="AR536" s="23">
        <v>0.0</v>
      </c>
      <c r="AS536" s="23" t="s">
        <v>2664</v>
      </c>
      <c r="AT536" s="23" t="s">
        <v>2515</v>
      </c>
    </row>
    <row r="537">
      <c r="A537" s="23" t="str">
        <f t="shared" si="8"/>
        <v>OK</v>
      </c>
      <c r="B537" s="23" t="s">
        <v>98</v>
      </c>
      <c r="C537" s="23" t="s">
        <v>98</v>
      </c>
      <c r="D537" s="23">
        <v>1.0</v>
      </c>
      <c r="E537" s="23">
        <v>82.0</v>
      </c>
      <c r="F537" s="23">
        <v>10.0</v>
      </c>
      <c r="G537" s="23">
        <v>10.0</v>
      </c>
      <c r="H537" s="23">
        <v>10.0</v>
      </c>
      <c r="I537" s="29">
        <v>1403726.0</v>
      </c>
      <c r="J537" s="23">
        <v>398264.1211</v>
      </c>
      <c r="K537" s="23">
        <v>71.628073</v>
      </c>
      <c r="L537" s="23">
        <v>2.0</v>
      </c>
      <c r="M537" s="23">
        <v>1.0</v>
      </c>
      <c r="N537" s="23">
        <v>5922.0</v>
      </c>
      <c r="O537" s="23">
        <v>3600.322</v>
      </c>
      <c r="P537" s="23">
        <v>10576.0</v>
      </c>
      <c r="Q537" s="23">
        <v>67.0</v>
      </c>
      <c r="R537" s="23">
        <v>648.0</v>
      </c>
      <c r="S537" s="23">
        <v>30.0</v>
      </c>
      <c r="T537" s="23">
        <v>0.0</v>
      </c>
      <c r="U537" s="23">
        <v>575.0</v>
      </c>
      <c r="V537" s="23">
        <v>0.0</v>
      </c>
      <c r="W537" s="23">
        <v>43.0</v>
      </c>
      <c r="X537" s="23">
        <v>0.0908</v>
      </c>
      <c r="Y537" s="23">
        <v>0.0082</v>
      </c>
      <c r="Z537" s="23" t="s">
        <v>133</v>
      </c>
      <c r="AA537" s="23">
        <v>0.0558</v>
      </c>
      <c r="AB537" s="23">
        <v>15457.0</v>
      </c>
      <c r="AC537" s="23">
        <v>18879.0</v>
      </c>
      <c r="AD537" s="23">
        <v>2137.0</v>
      </c>
      <c r="AE537" s="23">
        <v>0.0</v>
      </c>
      <c r="AF537" s="23">
        <v>16742.0</v>
      </c>
      <c r="AG537" s="23">
        <v>0.0</v>
      </c>
      <c r="AH537" s="23">
        <v>0.0</v>
      </c>
      <c r="AI537" s="23">
        <v>89.0229</v>
      </c>
      <c r="AJ537" s="23">
        <v>61.7822</v>
      </c>
      <c r="AK537" s="23">
        <v>20.9459</v>
      </c>
      <c r="AL537" s="23">
        <v>0.0</v>
      </c>
      <c r="AM537" s="23">
        <v>100000.0</v>
      </c>
      <c r="AN537" s="23">
        <v>68.0</v>
      </c>
      <c r="AO537" s="23">
        <v>6000.0</v>
      </c>
      <c r="AP537" s="23">
        <v>3600.0</v>
      </c>
      <c r="AQ537" s="23">
        <v>0.0</v>
      </c>
      <c r="AR537" s="23">
        <v>0.0</v>
      </c>
      <c r="AS537" s="23" t="s">
        <v>2664</v>
      </c>
      <c r="AT537" s="23" t="s">
        <v>2516</v>
      </c>
    </row>
    <row r="538">
      <c r="A538" s="23" t="str">
        <f t="shared" si="8"/>
        <v>OK</v>
      </c>
      <c r="B538" s="23" t="s">
        <v>99</v>
      </c>
      <c r="C538" s="23" t="s">
        <v>99</v>
      </c>
      <c r="D538" s="23">
        <v>1.0</v>
      </c>
      <c r="E538" s="23">
        <v>90.0</v>
      </c>
      <c r="F538" s="23">
        <v>30.0</v>
      </c>
      <c r="G538" s="23">
        <v>10.0</v>
      </c>
      <c r="H538" s="23">
        <v>10.0</v>
      </c>
      <c r="I538" s="29">
        <v>579022.0</v>
      </c>
      <c r="J538" s="23">
        <v>74107.568889</v>
      </c>
      <c r="K538" s="23">
        <v>87.201252</v>
      </c>
      <c r="L538" s="23">
        <v>2.0</v>
      </c>
      <c r="M538" s="23">
        <v>1.0</v>
      </c>
      <c r="N538" s="23">
        <v>12992.0</v>
      </c>
      <c r="O538" s="23">
        <v>3600.5147</v>
      </c>
      <c r="P538" s="23">
        <v>4324.0</v>
      </c>
      <c r="Q538" s="23">
        <v>236.0</v>
      </c>
      <c r="R538" s="23">
        <v>670.0</v>
      </c>
      <c r="S538" s="23">
        <v>199.0</v>
      </c>
      <c r="T538" s="23">
        <v>6.0</v>
      </c>
      <c r="U538" s="23">
        <v>415.0</v>
      </c>
      <c r="V538" s="23">
        <v>0.0</v>
      </c>
      <c r="W538" s="23">
        <v>50.0</v>
      </c>
      <c r="X538" s="23">
        <v>0.2431</v>
      </c>
      <c r="Y538" s="23">
        <v>0.0748</v>
      </c>
      <c r="Z538" s="23" t="s">
        <v>133</v>
      </c>
      <c r="AA538" s="23">
        <v>0.085</v>
      </c>
      <c r="AB538" s="23">
        <v>31936.0</v>
      </c>
      <c r="AC538" s="23">
        <v>37465.0</v>
      </c>
      <c r="AD538" s="23">
        <v>24778.0</v>
      </c>
      <c r="AE538" s="23">
        <v>305.0</v>
      </c>
      <c r="AF538" s="23">
        <v>12382.0</v>
      </c>
      <c r="AG538" s="23">
        <v>0.0</v>
      </c>
      <c r="AH538" s="23">
        <v>0.0</v>
      </c>
      <c r="AI538" s="23">
        <v>188.6644</v>
      </c>
      <c r="AJ538" s="23">
        <v>148.4664</v>
      </c>
      <c r="AK538" s="23">
        <v>30.0157</v>
      </c>
      <c r="AL538" s="23">
        <v>0.0</v>
      </c>
      <c r="AM538" s="23">
        <v>100000.0</v>
      </c>
      <c r="AN538" s="23">
        <v>58.0</v>
      </c>
      <c r="AO538" s="23">
        <v>6000.0</v>
      </c>
      <c r="AP538" s="23">
        <v>3600.0</v>
      </c>
      <c r="AQ538" s="23">
        <v>0.0</v>
      </c>
      <c r="AR538" s="23">
        <v>0.0</v>
      </c>
      <c r="AS538" s="23" t="s">
        <v>2664</v>
      </c>
      <c r="AT538" s="23" t="s">
        <v>2538</v>
      </c>
    </row>
    <row r="539">
      <c r="A539" s="23" t="str">
        <f t="shared" si="8"/>
        <v>OK</v>
      </c>
      <c r="B539" s="23" t="s">
        <v>100</v>
      </c>
      <c r="C539" s="23" t="s">
        <v>100</v>
      </c>
      <c r="D539" s="23">
        <v>1.0</v>
      </c>
      <c r="E539" s="23">
        <v>90.0</v>
      </c>
      <c r="F539" s="23">
        <v>20.0</v>
      </c>
      <c r="G539" s="23">
        <v>10.0</v>
      </c>
      <c r="H539" s="23">
        <v>10.0</v>
      </c>
      <c r="I539" s="29">
        <v>659127.0</v>
      </c>
      <c r="J539" s="23">
        <v>97987.462044</v>
      </c>
      <c r="K539" s="23">
        <v>85.133751</v>
      </c>
      <c r="L539" s="23">
        <v>2.0</v>
      </c>
      <c r="M539" s="23">
        <v>1.0</v>
      </c>
      <c r="N539" s="23">
        <v>10450.0</v>
      </c>
      <c r="O539" s="23">
        <v>3600.7611</v>
      </c>
      <c r="P539" s="23">
        <v>12248.0</v>
      </c>
      <c r="Q539" s="23">
        <v>114.0</v>
      </c>
      <c r="R539" s="23">
        <v>527.0</v>
      </c>
      <c r="S539" s="23">
        <v>103.0</v>
      </c>
      <c r="T539" s="23">
        <v>1.0</v>
      </c>
      <c r="U539" s="23">
        <v>373.0</v>
      </c>
      <c r="V539" s="23">
        <v>0.0</v>
      </c>
      <c r="W539" s="23">
        <v>50.0</v>
      </c>
      <c r="X539" s="23">
        <v>0.121</v>
      </c>
      <c r="Y539" s="23">
        <v>0.0305</v>
      </c>
      <c r="Z539" s="23" t="s">
        <v>133</v>
      </c>
      <c r="AA539" s="23">
        <v>0.051</v>
      </c>
      <c r="AB539" s="23">
        <v>27069.0</v>
      </c>
      <c r="AC539" s="23">
        <v>27377.0</v>
      </c>
      <c r="AD539" s="23">
        <v>12569.0</v>
      </c>
      <c r="AE539" s="23">
        <v>42.0</v>
      </c>
      <c r="AF539" s="23">
        <v>14766.0</v>
      </c>
      <c r="AG539" s="23">
        <v>0.0</v>
      </c>
      <c r="AH539" s="23">
        <v>0.0</v>
      </c>
      <c r="AI539" s="23">
        <v>156.8624</v>
      </c>
      <c r="AJ539" s="23">
        <v>121.6318</v>
      </c>
      <c r="AK539" s="23">
        <v>26.8515</v>
      </c>
      <c r="AL539" s="23">
        <v>0.0</v>
      </c>
      <c r="AM539" s="23">
        <v>100000.0</v>
      </c>
      <c r="AN539" s="23">
        <v>68.0</v>
      </c>
      <c r="AO539" s="23">
        <v>6000.0</v>
      </c>
      <c r="AP539" s="23">
        <v>3600.0</v>
      </c>
      <c r="AQ539" s="23">
        <v>0.0</v>
      </c>
      <c r="AR539" s="23">
        <v>0.0</v>
      </c>
      <c r="AS539" s="23" t="s">
        <v>2664</v>
      </c>
      <c r="AT539" s="23" t="s">
        <v>2643</v>
      </c>
    </row>
    <row r="540">
      <c r="A540" s="23" t="str">
        <f t="shared" si="8"/>
        <v>OK</v>
      </c>
      <c r="B540" s="23" t="s">
        <v>101</v>
      </c>
      <c r="C540" s="23" t="s">
        <v>101</v>
      </c>
      <c r="D540" s="23">
        <v>0.0</v>
      </c>
      <c r="E540" s="23">
        <v>90.0</v>
      </c>
      <c r="F540" s="23">
        <v>17.0</v>
      </c>
      <c r="G540" s="23">
        <v>10.0</v>
      </c>
      <c r="H540" s="23">
        <v>10.0</v>
      </c>
      <c r="I540" s="29" t="s">
        <v>134</v>
      </c>
      <c r="J540" s="23">
        <v>0.0</v>
      </c>
      <c r="K540" s="23" t="s">
        <v>134</v>
      </c>
      <c r="L540" s="23">
        <v>-1.0</v>
      </c>
      <c r="M540" s="23">
        <v>-1.0</v>
      </c>
      <c r="N540" s="23">
        <v>0.0</v>
      </c>
      <c r="O540" s="23">
        <v>0.0</v>
      </c>
      <c r="P540" s="23">
        <v>0.0</v>
      </c>
      <c r="Q540" s="23" t="s">
        <v>133</v>
      </c>
      <c r="R540" s="23" t="s">
        <v>133</v>
      </c>
      <c r="S540" s="23" t="s">
        <v>133</v>
      </c>
      <c r="T540" s="23" t="s">
        <v>133</v>
      </c>
      <c r="U540" s="23" t="s">
        <v>133</v>
      </c>
      <c r="V540" s="23" t="s">
        <v>133</v>
      </c>
      <c r="W540" s="23" t="s">
        <v>133</v>
      </c>
      <c r="X540" s="23" t="s">
        <v>133</v>
      </c>
      <c r="Y540" s="23" t="s">
        <v>133</v>
      </c>
      <c r="Z540" s="23" t="s">
        <v>133</v>
      </c>
      <c r="AA540" s="23" t="s">
        <v>133</v>
      </c>
      <c r="AB540" s="23" t="s">
        <v>133</v>
      </c>
      <c r="AC540" s="23" t="s">
        <v>133</v>
      </c>
      <c r="AD540" s="23" t="s">
        <v>133</v>
      </c>
      <c r="AE540" s="23" t="s">
        <v>133</v>
      </c>
      <c r="AF540" s="23" t="s">
        <v>133</v>
      </c>
      <c r="AG540" s="23" t="s">
        <v>133</v>
      </c>
      <c r="AH540" s="23" t="s">
        <v>133</v>
      </c>
      <c r="AI540" s="23" t="s">
        <v>133</v>
      </c>
      <c r="AJ540" s="23" t="s">
        <v>133</v>
      </c>
      <c r="AK540" s="23" t="s">
        <v>133</v>
      </c>
      <c r="AL540" s="23" t="s">
        <v>133</v>
      </c>
      <c r="AM540" s="23" t="s">
        <v>133</v>
      </c>
      <c r="AN540" s="23" t="s">
        <v>133</v>
      </c>
      <c r="AO540" s="23">
        <v>6000.0</v>
      </c>
      <c r="AP540" s="23">
        <v>3600.0</v>
      </c>
      <c r="AQ540" s="23">
        <v>0.0</v>
      </c>
      <c r="AR540" s="23">
        <v>0.0</v>
      </c>
      <c r="AS540" s="23" t="s">
        <v>2664</v>
      </c>
      <c r="AT540" s="23" t="s">
        <v>2499</v>
      </c>
    </row>
    <row r="541">
      <c r="A541" s="23" t="str">
        <f t="shared" si="8"/>
        <v>OK</v>
      </c>
      <c r="B541" s="23" t="s">
        <v>102</v>
      </c>
      <c r="C541" s="23" t="s">
        <v>102</v>
      </c>
      <c r="D541" s="23">
        <v>1.0</v>
      </c>
      <c r="E541" s="23">
        <v>116.0</v>
      </c>
      <c r="F541" s="23">
        <v>30.0</v>
      </c>
      <c r="G541" s="23">
        <v>10.0</v>
      </c>
      <c r="H541" s="23">
        <v>10.0</v>
      </c>
      <c r="I541" s="29">
        <v>444723.0</v>
      </c>
      <c r="J541" s="23">
        <v>139845.229167</v>
      </c>
      <c r="K541" s="23">
        <v>68.554532</v>
      </c>
      <c r="L541" s="23">
        <v>2.0</v>
      </c>
      <c r="M541" s="23">
        <v>1.0</v>
      </c>
      <c r="N541" s="23">
        <v>12642.0</v>
      </c>
      <c r="O541" s="23">
        <v>3600.5947</v>
      </c>
      <c r="P541" s="23">
        <v>0.0</v>
      </c>
      <c r="Q541" s="23">
        <v>476.0</v>
      </c>
      <c r="R541" s="23">
        <v>1587.0</v>
      </c>
      <c r="S541" s="23">
        <v>192.0</v>
      </c>
      <c r="T541" s="23">
        <v>0.0</v>
      </c>
      <c r="U541" s="23">
        <v>1283.0</v>
      </c>
      <c r="V541" s="23">
        <v>0.0</v>
      </c>
      <c r="W541" s="23">
        <v>112.0</v>
      </c>
      <c r="X541" s="23">
        <v>1.1362</v>
      </c>
      <c r="Y541" s="23">
        <v>0.1287</v>
      </c>
      <c r="Z541" s="23" t="s">
        <v>133</v>
      </c>
      <c r="AA541" s="23">
        <v>0.7499</v>
      </c>
      <c r="AB541" s="23">
        <v>28462.0</v>
      </c>
      <c r="AC541" s="23">
        <v>25429.0</v>
      </c>
      <c r="AD541" s="23">
        <v>17884.0</v>
      </c>
      <c r="AE541" s="23">
        <v>0.0</v>
      </c>
      <c r="AF541" s="23">
        <v>7545.0</v>
      </c>
      <c r="AG541" s="23">
        <v>0.0</v>
      </c>
      <c r="AH541" s="23">
        <v>0.0</v>
      </c>
      <c r="AI541" s="23">
        <v>291.1931</v>
      </c>
      <c r="AJ541" s="23">
        <v>234.4577</v>
      </c>
      <c r="AK541" s="23">
        <v>41.5633</v>
      </c>
      <c r="AL541" s="23">
        <v>0.0</v>
      </c>
      <c r="AM541" s="23">
        <v>100000.0</v>
      </c>
      <c r="AN541" s="23">
        <v>19.0</v>
      </c>
      <c r="AO541" s="23">
        <v>6000.0</v>
      </c>
      <c r="AP541" s="23">
        <v>3600.0</v>
      </c>
      <c r="AQ541" s="23">
        <v>0.0</v>
      </c>
      <c r="AR541" s="23">
        <v>0.0</v>
      </c>
      <c r="AS541" s="23" t="s">
        <v>2664</v>
      </c>
      <c r="AT541" s="23" t="s">
        <v>2537</v>
      </c>
    </row>
    <row r="542">
      <c r="A542" s="23" t="str">
        <f t="shared" si="8"/>
        <v>OK</v>
      </c>
      <c r="B542" s="23" t="s">
        <v>103</v>
      </c>
      <c r="C542" s="23" t="s">
        <v>103</v>
      </c>
      <c r="D542" s="23">
        <v>1.0</v>
      </c>
      <c r="E542" s="23">
        <v>116.0</v>
      </c>
      <c r="F542" s="23">
        <v>20.0</v>
      </c>
      <c r="G542" s="23">
        <v>10.0</v>
      </c>
      <c r="H542" s="23">
        <v>10.0</v>
      </c>
      <c r="I542" s="29">
        <v>850190.0</v>
      </c>
      <c r="J542" s="23">
        <v>161792.992526</v>
      </c>
      <c r="K542" s="23">
        <v>80.969784</v>
      </c>
      <c r="L542" s="23">
        <v>2.0</v>
      </c>
      <c r="M542" s="23">
        <v>1.0</v>
      </c>
      <c r="N542" s="23">
        <v>14100.0</v>
      </c>
      <c r="O542" s="23">
        <v>3600.1734</v>
      </c>
      <c r="P542" s="23">
        <v>268.0</v>
      </c>
      <c r="Q542" s="23">
        <v>183.0</v>
      </c>
      <c r="R542" s="23">
        <v>764.0</v>
      </c>
      <c r="S542" s="23">
        <v>112.0</v>
      </c>
      <c r="T542" s="23">
        <v>0.0</v>
      </c>
      <c r="U542" s="23">
        <v>622.0</v>
      </c>
      <c r="V542" s="23">
        <v>0.0</v>
      </c>
      <c r="W542" s="23">
        <v>30.0</v>
      </c>
      <c r="X542" s="23">
        <v>0.3718</v>
      </c>
      <c r="Y542" s="23">
        <v>0.0623</v>
      </c>
      <c r="Z542" s="23" t="s">
        <v>133</v>
      </c>
      <c r="AA542" s="23">
        <v>0.2134</v>
      </c>
      <c r="AB542" s="23">
        <v>32137.0</v>
      </c>
      <c r="AC542" s="23">
        <v>24382.0</v>
      </c>
      <c r="AD542" s="23">
        <v>16651.0</v>
      </c>
      <c r="AE542" s="23">
        <v>0.0</v>
      </c>
      <c r="AF542" s="23">
        <v>7731.0</v>
      </c>
      <c r="AG542" s="23">
        <v>0.0</v>
      </c>
      <c r="AH542" s="23">
        <v>0.0</v>
      </c>
      <c r="AI542" s="23">
        <v>364.0776</v>
      </c>
      <c r="AJ542" s="23">
        <v>300.3103</v>
      </c>
      <c r="AK542" s="23">
        <v>47.4563</v>
      </c>
      <c r="AL542" s="23">
        <v>0.0</v>
      </c>
      <c r="AM542" s="23">
        <v>100000.0</v>
      </c>
      <c r="AN542" s="23">
        <v>41.0</v>
      </c>
      <c r="AO542" s="23">
        <v>6000.0</v>
      </c>
      <c r="AP542" s="23">
        <v>3600.0</v>
      </c>
      <c r="AQ542" s="23">
        <v>0.0</v>
      </c>
      <c r="AR542" s="23">
        <v>0.0</v>
      </c>
      <c r="AS542" s="23" t="s">
        <v>2664</v>
      </c>
      <c r="AT542" s="23" t="s">
        <v>2538</v>
      </c>
    </row>
    <row r="543">
      <c r="A543" s="23" t="str">
        <f t="shared" si="8"/>
        <v>OK</v>
      </c>
      <c r="B543" s="23" t="s">
        <v>104</v>
      </c>
      <c r="C543" s="23" t="s">
        <v>104</v>
      </c>
      <c r="D543" s="23">
        <v>1.0</v>
      </c>
      <c r="E543" s="23">
        <v>116.0</v>
      </c>
      <c r="F543" s="23">
        <v>10.0</v>
      </c>
      <c r="G543" s="23">
        <v>10.0</v>
      </c>
      <c r="H543" s="23">
        <v>10.0</v>
      </c>
      <c r="I543" s="29">
        <v>1601826.0</v>
      </c>
      <c r="J543" s="23">
        <v>251129.239213</v>
      </c>
      <c r="K543" s="23">
        <v>84.322315</v>
      </c>
      <c r="L543" s="23">
        <v>2.0</v>
      </c>
      <c r="M543" s="23">
        <v>1.0</v>
      </c>
      <c r="N543" s="23">
        <v>4251.0</v>
      </c>
      <c r="O543" s="23">
        <v>3600.368</v>
      </c>
      <c r="P543" s="23">
        <v>14240.0</v>
      </c>
      <c r="Q543" s="23">
        <v>58.0</v>
      </c>
      <c r="R543" s="23">
        <v>324.0</v>
      </c>
      <c r="S543" s="23">
        <v>40.0</v>
      </c>
      <c r="T543" s="23">
        <v>0.0</v>
      </c>
      <c r="U543" s="23">
        <v>265.0</v>
      </c>
      <c r="V543" s="23">
        <v>0.0</v>
      </c>
      <c r="W543" s="23">
        <v>19.0</v>
      </c>
      <c r="X543" s="23">
        <v>0.0948</v>
      </c>
      <c r="Y543" s="23">
        <v>0.0184</v>
      </c>
      <c r="Z543" s="23" t="s">
        <v>133</v>
      </c>
      <c r="AA543" s="23">
        <v>0.0464</v>
      </c>
      <c r="AB543" s="23">
        <v>13005.0</v>
      </c>
      <c r="AC543" s="23">
        <v>22276.0</v>
      </c>
      <c r="AD543" s="23">
        <v>9218.0</v>
      </c>
      <c r="AE543" s="23">
        <v>51.0</v>
      </c>
      <c r="AF543" s="23">
        <v>13007.0</v>
      </c>
      <c r="AG543" s="23">
        <v>0.0</v>
      </c>
      <c r="AH543" s="23">
        <v>0.0</v>
      </c>
      <c r="AI543" s="23">
        <v>146.7589</v>
      </c>
      <c r="AJ543" s="23">
        <v>113.2614</v>
      </c>
      <c r="AK543" s="23">
        <v>26.8337</v>
      </c>
      <c r="AL543" s="23">
        <v>0.0</v>
      </c>
      <c r="AM543" s="23">
        <v>100000.0</v>
      </c>
      <c r="AN543" s="23">
        <v>86.0</v>
      </c>
      <c r="AO543" s="23">
        <v>6000.0</v>
      </c>
      <c r="AP543" s="23">
        <v>3600.0</v>
      </c>
      <c r="AQ543" s="23">
        <v>0.0</v>
      </c>
      <c r="AR543" s="23">
        <v>0.0</v>
      </c>
      <c r="AS543" s="23" t="s">
        <v>2664</v>
      </c>
      <c r="AT543" s="23" t="s">
        <v>2643</v>
      </c>
    </row>
    <row r="544">
      <c r="I544" s="76"/>
    </row>
    <row r="545" ht="27.75" customHeight="1">
      <c r="A545" s="74" t="s">
        <v>138</v>
      </c>
      <c r="I545" s="76"/>
      <c r="K545" s="53"/>
      <c r="L545" s="53"/>
      <c r="M545" s="53"/>
      <c r="N545" s="53"/>
      <c r="O545" s="53"/>
      <c r="P545" s="53"/>
      <c r="Q545" s="53"/>
      <c r="R545" s="53"/>
      <c r="S545" s="53"/>
      <c r="T545" s="53"/>
      <c r="U545" s="53"/>
      <c r="V545" s="53"/>
      <c r="W545" s="53"/>
      <c r="X545" s="53"/>
      <c r="Y545" s="53"/>
      <c r="Z545" s="53"/>
      <c r="AA545" s="53"/>
      <c r="AB545" s="53"/>
      <c r="AC545" s="53"/>
      <c r="AD545" s="53"/>
      <c r="AE545" s="53"/>
      <c r="AF545" s="53"/>
      <c r="AG545" s="53"/>
      <c r="AH545" s="53"/>
      <c r="AI545" s="53"/>
      <c r="AJ545" s="53"/>
      <c r="AK545" s="53"/>
      <c r="AL545" s="53"/>
      <c r="AM545" s="53"/>
      <c r="AN545" s="53"/>
      <c r="AO545" s="53"/>
      <c r="AP545" s="53"/>
      <c r="AQ545" s="53"/>
      <c r="AR545" s="53"/>
      <c r="AS545" s="53"/>
      <c r="AT545" s="53"/>
    </row>
    <row r="546">
      <c r="A546" s="23"/>
      <c r="B546" s="23"/>
      <c r="C546" s="23" t="s">
        <v>11</v>
      </c>
      <c r="D546" s="23" t="s">
        <v>131</v>
      </c>
      <c r="E546" s="23" t="s">
        <v>127</v>
      </c>
      <c r="F546" s="23" t="s">
        <v>128</v>
      </c>
      <c r="G546" s="23" t="s">
        <v>12</v>
      </c>
      <c r="H546" s="23" t="s">
        <v>129</v>
      </c>
      <c r="I546" s="29" t="s">
        <v>17</v>
      </c>
      <c r="J546" s="23" t="s">
        <v>144</v>
      </c>
      <c r="K546" s="23" t="s">
        <v>19</v>
      </c>
      <c r="L546" s="23" t="s">
        <v>21</v>
      </c>
      <c r="M546" s="23" t="s">
        <v>145</v>
      </c>
      <c r="N546" s="23" t="s">
        <v>146</v>
      </c>
      <c r="O546" s="23" t="s">
        <v>147</v>
      </c>
      <c r="P546" s="23" t="s">
        <v>148</v>
      </c>
      <c r="Q546" s="23" t="s">
        <v>401</v>
      </c>
      <c r="R546" s="23" t="s">
        <v>402</v>
      </c>
      <c r="S546" s="23" t="s">
        <v>403</v>
      </c>
      <c r="T546" s="23" t="s">
        <v>404</v>
      </c>
      <c r="U546" s="23" t="s">
        <v>405</v>
      </c>
      <c r="V546" s="23" t="s">
        <v>406</v>
      </c>
      <c r="W546" s="23" t="s">
        <v>407</v>
      </c>
      <c r="X546" s="23" t="s">
        <v>408</v>
      </c>
      <c r="Y546" s="23" t="s">
        <v>409</v>
      </c>
      <c r="Z546" s="23" t="s">
        <v>410</v>
      </c>
      <c r="AA546" s="23" t="s">
        <v>411</v>
      </c>
      <c r="AB546" s="23" t="s">
        <v>412</v>
      </c>
      <c r="AC546" s="23" t="s">
        <v>413</v>
      </c>
      <c r="AD546" s="23" t="s">
        <v>414</v>
      </c>
      <c r="AE546" s="23" t="s">
        <v>415</v>
      </c>
      <c r="AF546" s="23" t="s">
        <v>416</v>
      </c>
      <c r="AG546" s="23" t="s">
        <v>417</v>
      </c>
      <c r="AH546" s="23" t="s">
        <v>418</v>
      </c>
      <c r="AI546" s="23" t="s">
        <v>419</v>
      </c>
      <c r="AJ546" s="23" t="s">
        <v>420</v>
      </c>
      <c r="AK546" s="23" t="s">
        <v>421</v>
      </c>
      <c r="AL546" s="23" t="s">
        <v>422</v>
      </c>
      <c r="AM546" s="23" t="s">
        <v>423</v>
      </c>
      <c r="AN546" s="23" t="s">
        <v>149</v>
      </c>
      <c r="AO546" s="23" t="s">
        <v>150</v>
      </c>
      <c r="AP546" s="23" t="s">
        <v>151</v>
      </c>
      <c r="AQ546" s="23" t="s">
        <v>152</v>
      </c>
      <c r="AR546" s="23" t="s">
        <v>153</v>
      </c>
      <c r="AS546" s="23" t="s">
        <v>154</v>
      </c>
      <c r="AT546" s="23" t="s">
        <v>155</v>
      </c>
    </row>
    <row r="547">
      <c r="A547" s="23" t="str">
        <f t="shared" ref="A547:A611" si="9">IF(B547=C547, "OK", "ERROR")</f>
        <v>OK</v>
      </c>
      <c r="B547" s="23" t="s">
        <v>26</v>
      </c>
      <c r="C547" s="23" t="s">
        <v>26</v>
      </c>
      <c r="D547" s="23">
        <v>1.0</v>
      </c>
      <c r="E547" s="23">
        <v>13.0</v>
      </c>
      <c r="F547" s="23">
        <v>30.0</v>
      </c>
      <c r="G547" s="23">
        <v>10.0</v>
      </c>
      <c r="H547" s="23">
        <v>25.0</v>
      </c>
      <c r="I547" s="29">
        <v>16500.0</v>
      </c>
      <c r="J547" s="23">
        <v>16500.0</v>
      </c>
      <c r="K547" s="23">
        <v>0.0</v>
      </c>
      <c r="L547" s="23">
        <v>1.0</v>
      </c>
      <c r="M547" s="23">
        <v>1.0</v>
      </c>
      <c r="N547" s="23">
        <v>0.0</v>
      </c>
      <c r="O547" s="23">
        <v>0.0158</v>
      </c>
      <c r="P547" s="23">
        <v>0.0</v>
      </c>
      <c r="Q547" s="23">
        <v>7.0</v>
      </c>
      <c r="R547" s="23">
        <v>13.0</v>
      </c>
      <c r="S547" s="23">
        <v>7.0</v>
      </c>
      <c r="T547" s="23">
        <v>0.0</v>
      </c>
      <c r="U547" s="23">
        <v>6.0</v>
      </c>
      <c r="V547" s="23">
        <v>0.0</v>
      </c>
      <c r="W547" s="23">
        <v>0.0</v>
      </c>
      <c r="X547" s="23">
        <v>4.0E-4</v>
      </c>
      <c r="Y547" s="23">
        <v>1.0E-4</v>
      </c>
      <c r="Z547" s="23" t="s">
        <v>133</v>
      </c>
      <c r="AA547" s="23">
        <v>1.0E-4</v>
      </c>
      <c r="AB547" s="23">
        <v>2.0</v>
      </c>
      <c r="AC547" s="23">
        <v>34.0</v>
      </c>
      <c r="AD547" s="23">
        <v>34.0</v>
      </c>
      <c r="AE547" s="23">
        <v>0.0</v>
      </c>
      <c r="AF547" s="23">
        <v>0.0</v>
      </c>
      <c r="AG547" s="23">
        <v>0.0</v>
      </c>
      <c r="AH547" s="23">
        <v>0.0</v>
      </c>
      <c r="AI547" s="23">
        <v>8.0E-4</v>
      </c>
      <c r="AJ547" s="23">
        <v>7.0E-4</v>
      </c>
      <c r="AK547" s="23">
        <v>1.0E-4</v>
      </c>
      <c r="AL547" s="23">
        <v>0.0</v>
      </c>
      <c r="AM547" s="23">
        <v>100000.0</v>
      </c>
      <c r="AN547" s="23">
        <v>2.0</v>
      </c>
      <c r="AO547" s="23">
        <v>6000.0</v>
      </c>
      <c r="AP547" s="23">
        <v>3600.0</v>
      </c>
      <c r="AQ547" s="23">
        <v>1.0</v>
      </c>
      <c r="AR547" s="23">
        <v>0.0</v>
      </c>
      <c r="AS547" s="23" t="s">
        <v>2686</v>
      </c>
      <c r="AT547" s="23" t="s">
        <v>2499</v>
      </c>
    </row>
    <row r="548">
      <c r="A548" s="23" t="str">
        <f t="shared" si="9"/>
        <v>OK</v>
      </c>
      <c r="B548" s="23" t="s">
        <v>28</v>
      </c>
      <c r="C548" s="23" t="s">
        <v>28</v>
      </c>
      <c r="D548" s="23">
        <v>1.0</v>
      </c>
      <c r="E548" s="23">
        <v>13.0</v>
      </c>
      <c r="F548" s="23">
        <v>20.0</v>
      </c>
      <c r="G548" s="23">
        <v>10.0</v>
      </c>
      <c r="H548" s="23">
        <v>25.0</v>
      </c>
      <c r="I548" s="29">
        <v>17900.0</v>
      </c>
      <c r="J548" s="23">
        <v>17900.0</v>
      </c>
      <c r="K548" s="23">
        <v>0.0</v>
      </c>
      <c r="L548" s="23">
        <v>1.0</v>
      </c>
      <c r="M548" s="23">
        <v>1.0</v>
      </c>
      <c r="N548" s="23">
        <v>0.0</v>
      </c>
      <c r="O548" s="23">
        <v>0.0382</v>
      </c>
      <c r="P548" s="23">
        <v>0.0</v>
      </c>
      <c r="Q548" s="23">
        <v>17.0</v>
      </c>
      <c r="R548" s="23">
        <v>28.0</v>
      </c>
      <c r="S548" s="23">
        <v>12.0</v>
      </c>
      <c r="T548" s="23">
        <v>0.0</v>
      </c>
      <c r="U548" s="23">
        <v>16.0</v>
      </c>
      <c r="V548" s="23">
        <v>0.0</v>
      </c>
      <c r="W548" s="23">
        <v>0.0</v>
      </c>
      <c r="X548" s="23">
        <v>0.0012</v>
      </c>
      <c r="Y548" s="23">
        <v>4.0E-4</v>
      </c>
      <c r="Z548" s="23" t="s">
        <v>133</v>
      </c>
      <c r="AA548" s="23">
        <v>5.0E-4</v>
      </c>
      <c r="AB548" s="23">
        <v>7.0</v>
      </c>
      <c r="AC548" s="23">
        <v>24.0</v>
      </c>
      <c r="AD548" s="23">
        <v>19.0</v>
      </c>
      <c r="AE548" s="23">
        <v>0.0</v>
      </c>
      <c r="AF548" s="23">
        <v>5.0</v>
      </c>
      <c r="AG548" s="23">
        <v>0.0</v>
      </c>
      <c r="AH548" s="23">
        <v>0.0</v>
      </c>
      <c r="AI548" s="23">
        <v>0.0024</v>
      </c>
      <c r="AJ548" s="23">
        <v>0.0014</v>
      </c>
      <c r="AK548" s="23">
        <v>8.0E-4</v>
      </c>
      <c r="AL548" s="23">
        <v>0.0</v>
      </c>
      <c r="AM548" s="23">
        <v>100000.0</v>
      </c>
      <c r="AN548" s="23">
        <v>2.0</v>
      </c>
      <c r="AO548" s="23">
        <v>6000.0</v>
      </c>
      <c r="AP548" s="23">
        <v>3600.0</v>
      </c>
      <c r="AQ548" s="23">
        <v>1.0</v>
      </c>
      <c r="AR548" s="23">
        <v>0.0</v>
      </c>
      <c r="AS548" s="23" t="s">
        <v>2686</v>
      </c>
      <c r="AT548" s="23" t="s">
        <v>2499</v>
      </c>
    </row>
    <row r="549">
      <c r="A549" s="23" t="str">
        <f t="shared" si="9"/>
        <v>OK</v>
      </c>
      <c r="B549" s="23" t="s">
        <v>30</v>
      </c>
      <c r="C549" s="23" t="s">
        <v>30</v>
      </c>
      <c r="D549" s="23">
        <v>1.0</v>
      </c>
      <c r="E549" s="23">
        <v>13.0</v>
      </c>
      <c r="F549" s="23">
        <v>10.0</v>
      </c>
      <c r="G549" s="23">
        <v>10.0</v>
      </c>
      <c r="H549" s="23">
        <v>25.0</v>
      </c>
      <c r="I549" s="29">
        <v>29300.0</v>
      </c>
      <c r="J549" s="23">
        <v>29300.0</v>
      </c>
      <c r="K549" s="23">
        <v>0.0</v>
      </c>
      <c r="L549" s="23">
        <v>1.0</v>
      </c>
      <c r="M549" s="23">
        <v>1.0</v>
      </c>
      <c r="N549" s="23">
        <v>2968.0</v>
      </c>
      <c r="O549" s="23">
        <v>2.4713</v>
      </c>
      <c r="P549" s="23">
        <v>84.0</v>
      </c>
      <c r="Q549" s="23">
        <v>299.0</v>
      </c>
      <c r="R549" s="23">
        <v>531.0</v>
      </c>
      <c r="S549" s="23">
        <v>9.0</v>
      </c>
      <c r="T549" s="23">
        <v>0.0</v>
      </c>
      <c r="U549" s="23">
        <v>352.0</v>
      </c>
      <c r="V549" s="23">
        <v>0.0</v>
      </c>
      <c r="W549" s="23">
        <v>170.0</v>
      </c>
      <c r="X549" s="23">
        <v>0.0161</v>
      </c>
      <c r="Y549" s="23">
        <v>0.0014</v>
      </c>
      <c r="Z549" s="23" t="s">
        <v>133</v>
      </c>
      <c r="AA549" s="23">
        <v>0.0092</v>
      </c>
      <c r="AB549" s="23">
        <v>3533.0</v>
      </c>
      <c r="AC549" s="23">
        <v>84.0</v>
      </c>
      <c r="AD549" s="23">
        <v>37.0</v>
      </c>
      <c r="AE549" s="23">
        <v>0.0</v>
      </c>
      <c r="AF549" s="23">
        <v>47.0</v>
      </c>
      <c r="AG549" s="23">
        <v>0.0</v>
      </c>
      <c r="AH549" s="23">
        <v>0.0</v>
      </c>
      <c r="AI549" s="23">
        <v>0.5494</v>
      </c>
      <c r="AJ549" s="23">
        <v>0.2742</v>
      </c>
      <c r="AK549" s="23">
        <v>0.231</v>
      </c>
      <c r="AL549" s="23">
        <v>0.0</v>
      </c>
      <c r="AM549" s="23">
        <v>100000.0</v>
      </c>
      <c r="AN549" s="23">
        <v>5.0</v>
      </c>
      <c r="AO549" s="23">
        <v>6000.0</v>
      </c>
      <c r="AP549" s="23">
        <v>3600.0</v>
      </c>
      <c r="AQ549" s="23">
        <v>1.0</v>
      </c>
      <c r="AR549" s="23">
        <v>0.0</v>
      </c>
      <c r="AS549" s="23" t="s">
        <v>2686</v>
      </c>
      <c r="AT549" s="23" t="s">
        <v>2500</v>
      </c>
    </row>
    <row r="550">
      <c r="A550" s="23" t="str">
        <f t="shared" si="9"/>
        <v>OK</v>
      </c>
      <c r="B550" s="23" t="s">
        <v>32</v>
      </c>
      <c r="C550" s="23" t="s">
        <v>32</v>
      </c>
      <c r="D550" s="23">
        <v>1.0</v>
      </c>
      <c r="E550" s="23">
        <v>14.0</v>
      </c>
      <c r="F550" s="23">
        <v>30.0</v>
      </c>
      <c r="G550" s="23">
        <v>10.0</v>
      </c>
      <c r="H550" s="23">
        <v>25.0</v>
      </c>
      <c r="I550" s="29">
        <v>23300.0</v>
      </c>
      <c r="J550" s="23">
        <v>23300.0</v>
      </c>
      <c r="K550" s="23">
        <v>0.0</v>
      </c>
      <c r="L550" s="23">
        <v>1.0</v>
      </c>
      <c r="M550" s="23">
        <v>1.0</v>
      </c>
      <c r="N550" s="23">
        <v>7.0</v>
      </c>
      <c r="O550" s="23">
        <v>0.0475</v>
      </c>
      <c r="P550" s="23">
        <v>0.0</v>
      </c>
      <c r="Q550" s="23">
        <v>18.0</v>
      </c>
      <c r="R550" s="23">
        <v>22.0</v>
      </c>
      <c r="S550" s="23">
        <v>9.0</v>
      </c>
      <c r="T550" s="23">
        <v>0.0</v>
      </c>
      <c r="U550" s="23">
        <v>10.0</v>
      </c>
      <c r="V550" s="23">
        <v>0.0</v>
      </c>
      <c r="W550" s="23">
        <v>3.0</v>
      </c>
      <c r="X550" s="23">
        <v>0.0013</v>
      </c>
      <c r="Y550" s="23">
        <v>4.0E-4</v>
      </c>
      <c r="Z550" s="23" t="s">
        <v>133</v>
      </c>
      <c r="AA550" s="23">
        <v>4.0E-4</v>
      </c>
      <c r="AB550" s="23">
        <v>7.0</v>
      </c>
      <c r="AC550" s="23">
        <v>37.0</v>
      </c>
      <c r="AD550" s="23">
        <v>36.0</v>
      </c>
      <c r="AE550" s="23">
        <v>0.0</v>
      </c>
      <c r="AF550" s="23">
        <v>1.0</v>
      </c>
      <c r="AG550" s="23">
        <v>0.0</v>
      </c>
      <c r="AH550" s="23">
        <v>0.0</v>
      </c>
      <c r="AI550" s="23">
        <v>0.0028</v>
      </c>
      <c r="AJ550" s="23">
        <v>0.0018</v>
      </c>
      <c r="AK550" s="23">
        <v>8.0E-4</v>
      </c>
      <c r="AL550" s="23">
        <v>0.0</v>
      </c>
      <c r="AM550" s="23">
        <v>100000.0</v>
      </c>
      <c r="AN550" s="23">
        <v>2.0</v>
      </c>
      <c r="AO550" s="23">
        <v>6000.0</v>
      </c>
      <c r="AP550" s="23">
        <v>3600.0</v>
      </c>
      <c r="AQ550" s="23">
        <v>1.0</v>
      </c>
      <c r="AR550" s="23">
        <v>0.0</v>
      </c>
      <c r="AS550" s="23" t="s">
        <v>2686</v>
      </c>
      <c r="AT550" s="23" t="s">
        <v>2500</v>
      </c>
    </row>
    <row r="551">
      <c r="A551" s="23" t="str">
        <f t="shared" si="9"/>
        <v>OK</v>
      </c>
      <c r="B551" s="23" t="s">
        <v>34</v>
      </c>
      <c r="C551" s="23" t="s">
        <v>34</v>
      </c>
      <c r="D551" s="23">
        <v>1.0</v>
      </c>
      <c r="E551" s="23">
        <v>14.0</v>
      </c>
      <c r="F551" s="23">
        <v>20.0</v>
      </c>
      <c r="G551" s="23">
        <v>10.0</v>
      </c>
      <c r="H551" s="23">
        <v>25.0</v>
      </c>
      <c r="I551" s="29">
        <v>30800.0</v>
      </c>
      <c r="J551" s="23">
        <v>30800.0</v>
      </c>
      <c r="K551" s="23">
        <v>0.0</v>
      </c>
      <c r="L551" s="23">
        <v>1.0</v>
      </c>
      <c r="M551" s="23">
        <v>1.0</v>
      </c>
      <c r="N551" s="23">
        <v>40.0</v>
      </c>
      <c r="O551" s="23">
        <v>0.1313</v>
      </c>
      <c r="P551" s="23">
        <v>48.0</v>
      </c>
      <c r="Q551" s="23">
        <v>38.0</v>
      </c>
      <c r="R551" s="23">
        <v>67.0</v>
      </c>
      <c r="S551" s="23">
        <v>3.0</v>
      </c>
      <c r="T551" s="23">
        <v>0.0</v>
      </c>
      <c r="U551" s="23">
        <v>57.0</v>
      </c>
      <c r="V551" s="23">
        <v>0.0</v>
      </c>
      <c r="W551" s="23">
        <v>7.0</v>
      </c>
      <c r="X551" s="23">
        <v>0.0028</v>
      </c>
      <c r="Y551" s="23">
        <v>3.0E-4</v>
      </c>
      <c r="Z551" s="23" t="s">
        <v>133</v>
      </c>
      <c r="AA551" s="23">
        <v>0.0016</v>
      </c>
      <c r="AB551" s="23">
        <v>66.0</v>
      </c>
      <c r="AC551" s="23">
        <v>11.0</v>
      </c>
      <c r="AD551" s="23">
        <v>4.0</v>
      </c>
      <c r="AE551" s="23">
        <v>0.0</v>
      </c>
      <c r="AF551" s="23">
        <v>7.0</v>
      </c>
      <c r="AG551" s="23">
        <v>0.0</v>
      </c>
      <c r="AH551" s="23">
        <v>0.0</v>
      </c>
      <c r="AI551" s="23">
        <v>0.0153</v>
      </c>
      <c r="AJ551" s="23">
        <v>0.0076</v>
      </c>
      <c r="AK551" s="23">
        <v>0.0065</v>
      </c>
      <c r="AL551" s="23">
        <v>0.0</v>
      </c>
      <c r="AM551" s="23">
        <v>100000.0</v>
      </c>
      <c r="AN551" s="23">
        <v>3.0</v>
      </c>
      <c r="AO551" s="23">
        <v>6000.0</v>
      </c>
      <c r="AP551" s="23">
        <v>3600.0</v>
      </c>
      <c r="AQ551" s="23">
        <v>1.0</v>
      </c>
      <c r="AR551" s="23">
        <v>0.0</v>
      </c>
      <c r="AS551" s="23" t="s">
        <v>2686</v>
      </c>
      <c r="AT551" s="23" t="s">
        <v>2665</v>
      </c>
    </row>
    <row r="552">
      <c r="A552" s="23" t="str">
        <f t="shared" si="9"/>
        <v>OK</v>
      </c>
      <c r="B552" s="23" t="s">
        <v>36</v>
      </c>
      <c r="C552" s="23" t="s">
        <v>36</v>
      </c>
      <c r="D552" s="23">
        <v>0.0</v>
      </c>
      <c r="E552" s="23">
        <v>14.0</v>
      </c>
      <c r="F552" s="23">
        <v>10.0</v>
      </c>
      <c r="G552" s="23">
        <v>10.0</v>
      </c>
      <c r="H552" s="23">
        <v>25.0</v>
      </c>
      <c r="I552" s="29" t="s">
        <v>134</v>
      </c>
      <c r="J552" s="23">
        <v>0.0</v>
      </c>
      <c r="K552" s="23" t="s">
        <v>134</v>
      </c>
      <c r="L552" s="23">
        <v>-1.0</v>
      </c>
      <c r="M552" s="23">
        <v>-1.0</v>
      </c>
      <c r="N552" s="23">
        <v>0.0</v>
      </c>
      <c r="O552" s="23">
        <v>0.0</v>
      </c>
      <c r="P552" s="23">
        <v>0.0</v>
      </c>
      <c r="Q552" s="23" t="s">
        <v>133</v>
      </c>
      <c r="R552" s="23" t="s">
        <v>133</v>
      </c>
      <c r="S552" s="23" t="s">
        <v>133</v>
      </c>
      <c r="T552" s="23" t="s">
        <v>133</v>
      </c>
      <c r="U552" s="23" t="s">
        <v>133</v>
      </c>
      <c r="V552" s="23" t="s">
        <v>133</v>
      </c>
      <c r="W552" s="23" t="s">
        <v>133</v>
      </c>
      <c r="X552" s="23" t="s">
        <v>133</v>
      </c>
      <c r="Y552" s="23" t="s">
        <v>133</v>
      </c>
      <c r="Z552" s="23" t="s">
        <v>133</v>
      </c>
      <c r="AA552" s="23" t="s">
        <v>133</v>
      </c>
      <c r="AB552" s="23" t="s">
        <v>133</v>
      </c>
      <c r="AC552" s="23" t="s">
        <v>133</v>
      </c>
      <c r="AD552" s="23" t="s">
        <v>133</v>
      </c>
      <c r="AE552" s="23" t="s">
        <v>133</v>
      </c>
      <c r="AF552" s="23" t="s">
        <v>133</v>
      </c>
      <c r="AG552" s="23" t="s">
        <v>133</v>
      </c>
      <c r="AH552" s="23" t="s">
        <v>133</v>
      </c>
      <c r="AI552" s="23" t="s">
        <v>133</v>
      </c>
      <c r="AJ552" s="23" t="s">
        <v>133</v>
      </c>
      <c r="AK552" s="23" t="s">
        <v>133</v>
      </c>
      <c r="AL552" s="23" t="s">
        <v>133</v>
      </c>
      <c r="AM552" s="23" t="s">
        <v>133</v>
      </c>
      <c r="AN552" s="23" t="s">
        <v>133</v>
      </c>
      <c r="AO552" s="23">
        <v>6000.0</v>
      </c>
      <c r="AP552" s="23">
        <v>3600.0</v>
      </c>
      <c r="AQ552" s="23">
        <v>1.0</v>
      </c>
      <c r="AR552" s="23">
        <v>0.0</v>
      </c>
      <c r="AS552" s="23" t="s">
        <v>2686</v>
      </c>
      <c r="AT552" s="23" t="s">
        <v>2501</v>
      </c>
    </row>
    <row r="553">
      <c r="A553" s="23" t="str">
        <f t="shared" si="9"/>
        <v>OK</v>
      </c>
      <c r="B553" s="23" t="s">
        <v>38</v>
      </c>
      <c r="C553" s="23" t="s">
        <v>38</v>
      </c>
      <c r="D553" s="23">
        <v>1.0</v>
      </c>
      <c r="E553" s="23">
        <v>15.0</v>
      </c>
      <c r="F553" s="23">
        <v>30.0</v>
      </c>
      <c r="G553" s="23">
        <v>10.0</v>
      </c>
      <c r="H553" s="23">
        <v>25.0</v>
      </c>
      <c r="I553" s="29">
        <v>13400.0</v>
      </c>
      <c r="J553" s="23">
        <v>13400.0</v>
      </c>
      <c r="K553" s="23">
        <v>0.0</v>
      </c>
      <c r="L553" s="23">
        <v>1.0</v>
      </c>
      <c r="M553" s="23">
        <v>1.0</v>
      </c>
      <c r="N553" s="23">
        <v>494.0</v>
      </c>
      <c r="O553" s="23">
        <v>0.3657</v>
      </c>
      <c r="P553" s="23">
        <v>0.0</v>
      </c>
      <c r="Q553" s="23">
        <v>152.0</v>
      </c>
      <c r="R553" s="23">
        <v>154.0</v>
      </c>
      <c r="S553" s="23">
        <v>23.0</v>
      </c>
      <c r="T553" s="23">
        <v>0.0</v>
      </c>
      <c r="U553" s="23">
        <v>7.0</v>
      </c>
      <c r="V553" s="23">
        <v>0.0</v>
      </c>
      <c r="W553" s="23">
        <v>124.0</v>
      </c>
      <c r="X553" s="23">
        <v>0.0062</v>
      </c>
      <c r="Y553" s="23">
        <v>9.0E-4</v>
      </c>
      <c r="Z553" s="23" t="s">
        <v>133</v>
      </c>
      <c r="AA553" s="23">
        <v>0.0029</v>
      </c>
      <c r="AB553" s="23">
        <v>616.0</v>
      </c>
      <c r="AC553" s="23">
        <v>201.0</v>
      </c>
      <c r="AD553" s="23">
        <v>201.0</v>
      </c>
      <c r="AE553" s="23">
        <v>0.0</v>
      </c>
      <c r="AF553" s="23">
        <v>0.0</v>
      </c>
      <c r="AG553" s="23">
        <v>0.0</v>
      </c>
      <c r="AH553" s="23">
        <v>0.0</v>
      </c>
      <c r="AI553" s="23">
        <v>0.1206</v>
      </c>
      <c r="AJ553" s="23">
        <v>0.065</v>
      </c>
      <c r="AK553" s="23">
        <v>0.0479</v>
      </c>
      <c r="AL553" s="23">
        <v>0.0</v>
      </c>
      <c r="AM553" s="23">
        <v>100000.0</v>
      </c>
      <c r="AN553" s="23">
        <v>2.0</v>
      </c>
      <c r="AO553" s="23">
        <v>6000.0</v>
      </c>
      <c r="AP553" s="23">
        <v>3600.0</v>
      </c>
      <c r="AQ553" s="23">
        <v>1.0</v>
      </c>
      <c r="AR553" s="23">
        <v>0.0</v>
      </c>
      <c r="AS553" s="23" t="s">
        <v>2686</v>
      </c>
      <c r="AT553" s="23" t="s">
        <v>2501</v>
      </c>
    </row>
    <row r="554">
      <c r="A554" s="23" t="str">
        <f t="shared" si="9"/>
        <v>OK</v>
      </c>
      <c r="B554" s="23" t="s">
        <v>40</v>
      </c>
      <c r="C554" s="23" t="s">
        <v>40</v>
      </c>
      <c r="D554" s="23">
        <v>1.0</v>
      </c>
      <c r="E554" s="23">
        <v>15.0</v>
      </c>
      <c r="F554" s="23">
        <v>20.0</v>
      </c>
      <c r="G554" s="23">
        <v>10.0</v>
      </c>
      <c r="H554" s="23">
        <v>25.0</v>
      </c>
      <c r="I554" s="29">
        <v>14900.0</v>
      </c>
      <c r="J554" s="23">
        <v>14900.0</v>
      </c>
      <c r="K554" s="23">
        <v>0.0</v>
      </c>
      <c r="L554" s="23">
        <v>1.0</v>
      </c>
      <c r="M554" s="23">
        <v>1.0</v>
      </c>
      <c r="N554" s="23">
        <v>14233.0</v>
      </c>
      <c r="O554" s="23">
        <v>12.9804</v>
      </c>
      <c r="P554" s="23">
        <v>56.0</v>
      </c>
      <c r="Q554" s="23">
        <v>716.0</v>
      </c>
      <c r="R554" s="23">
        <v>883.0</v>
      </c>
      <c r="S554" s="23">
        <v>53.0</v>
      </c>
      <c r="T554" s="23">
        <v>0.0</v>
      </c>
      <c r="U554" s="23">
        <v>271.0</v>
      </c>
      <c r="V554" s="23">
        <v>0.0</v>
      </c>
      <c r="W554" s="23">
        <v>559.0</v>
      </c>
      <c r="X554" s="23">
        <v>0.0384</v>
      </c>
      <c r="Y554" s="23">
        <v>0.004</v>
      </c>
      <c r="Z554" s="23" t="s">
        <v>133</v>
      </c>
      <c r="AA554" s="23">
        <v>0.0202</v>
      </c>
      <c r="AB554" s="23">
        <v>15176.0</v>
      </c>
      <c r="AC554" s="23">
        <v>302.0</v>
      </c>
      <c r="AD554" s="23">
        <v>282.0</v>
      </c>
      <c r="AE554" s="23">
        <v>0.0</v>
      </c>
      <c r="AF554" s="23">
        <v>20.0</v>
      </c>
      <c r="AG554" s="23">
        <v>0.0</v>
      </c>
      <c r="AH554" s="23">
        <v>0.0</v>
      </c>
      <c r="AI554" s="23">
        <v>3.2695</v>
      </c>
      <c r="AJ554" s="23">
        <v>1.7839</v>
      </c>
      <c r="AK554" s="23">
        <v>1.2747</v>
      </c>
      <c r="AL554" s="23">
        <v>0.0</v>
      </c>
      <c r="AM554" s="23">
        <v>100000.0</v>
      </c>
      <c r="AN554" s="23">
        <v>3.0</v>
      </c>
      <c r="AO554" s="23">
        <v>6000.0</v>
      </c>
      <c r="AP554" s="23">
        <v>3600.0</v>
      </c>
      <c r="AQ554" s="23">
        <v>1.0</v>
      </c>
      <c r="AR554" s="23">
        <v>0.0</v>
      </c>
      <c r="AS554" s="23" t="s">
        <v>2686</v>
      </c>
      <c r="AT554" s="23" t="s">
        <v>2687</v>
      </c>
    </row>
    <row r="555">
      <c r="A555" s="23" t="str">
        <f t="shared" si="9"/>
        <v>OK</v>
      </c>
      <c r="B555" s="23" t="s">
        <v>42</v>
      </c>
      <c r="C555" s="23" t="s">
        <v>42</v>
      </c>
      <c r="D555" s="23">
        <v>0.0</v>
      </c>
      <c r="E555" s="23">
        <v>15.0</v>
      </c>
      <c r="F555" s="23">
        <v>12.0</v>
      </c>
      <c r="G555" s="23">
        <v>10.0</v>
      </c>
      <c r="H555" s="23">
        <v>25.0</v>
      </c>
      <c r="I555" s="29" t="s">
        <v>134</v>
      </c>
      <c r="J555" s="23">
        <v>0.0</v>
      </c>
      <c r="K555" s="23" t="s">
        <v>134</v>
      </c>
      <c r="L555" s="23">
        <v>-1.0</v>
      </c>
      <c r="M555" s="23">
        <v>-1.0</v>
      </c>
      <c r="N555" s="23">
        <v>0.0</v>
      </c>
      <c r="O555" s="23">
        <v>0.0</v>
      </c>
      <c r="P555" s="23">
        <v>0.0</v>
      </c>
      <c r="Q555" s="23" t="s">
        <v>133</v>
      </c>
      <c r="R555" s="23" t="s">
        <v>133</v>
      </c>
      <c r="S555" s="23" t="s">
        <v>133</v>
      </c>
      <c r="T555" s="23" t="s">
        <v>133</v>
      </c>
      <c r="U555" s="23" t="s">
        <v>133</v>
      </c>
      <c r="V555" s="23" t="s">
        <v>133</v>
      </c>
      <c r="W555" s="23" t="s">
        <v>133</v>
      </c>
      <c r="X555" s="23" t="s">
        <v>133</v>
      </c>
      <c r="Y555" s="23" t="s">
        <v>133</v>
      </c>
      <c r="Z555" s="23" t="s">
        <v>133</v>
      </c>
      <c r="AA555" s="23" t="s">
        <v>133</v>
      </c>
      <c r="AB555" s="23" t="s">
        <v>133</v>
      </c>
      <c r="AC555" s="23" t="s">
        <v>133</v>
      </c>
      <c r="AD555" s="23" t="s">
        <v>133</v>
      </c>
      <c r="AE555" s="23" t="s">
        <v>133</v>
      </c>
      <c r="AF555" s="23" t="s">
        <v>133</v>
      </c>
      <c r="AG555" s="23" t="s">
        <v>133</v>
      </c>
      <c r="AH555" s="23" t="s">
        <v>133</v>
      </c>
      <c r="AI555" s="23" t="s">
        <v>133</v>
      </c>
      <c r="AJ555" s="23" t="s">
        <v>133</v>
      </c>
      <c r="AK555" s="23" t="s">
        <v>133</v>
      </c>
      <c r="AL555" s="23" t="s">
        <v>133</v>
      </c>
      <c r="AM555" s="23" t="s">
        <v>133</v>
      </c>
      <c r="AN555" s="23" t="s">
        <v>133</v>
      </c>
      <c r="AO555" s="23">
        <v>6000.0</v>
      </c>
      <c r="AP555" s="23">
        <v>3600.0</v>
      </c>
      <c r="AQ555" s="23">
        <v>1.0</v>
      </c>
      <c r="AR555" s="23">
        <v>0.0</v>
      </c>
      <c r="AS555" s="23" t="s">
        <v>2686</v>
      </c>
      <c r="AT555" s="23" t="s">
        <v>2499</v>
      </c>
    </row>
    <row r="556">
      <c r="A556" s="23" t="str">
        <f t="shared" si="9"/>
        <v>OK</v>
      </c>
      <c r="B556" s="23" t="s">
        <v>44</v>
      </c>
      <c r="C556" s="23" t="s">
        <v>44</v>
      </c>
      <c r="D556" s="23">
        <v>1.0</v>
      </c>
      <c r="E556" s="23">
        <v>15.0</v>
      </c>
      <c r="F556" s="23">
        <v>30.0</v>
      </c>
      <c r="G556" s="23">
        <v>10.0</v>
      </c>
      <c r="H556" s="23">
        <v>25.0</v>
      </c>
      <c r="I556" s="29">
        <v>29800.0</v>
      </c>
      <c r="J556" s="23">
        <v>29800.0</v>
      </c>
      <c r="K556" s="23">
        <v>0.0</v>
      </c>
      <c r="L556" s="23">
        <v>1.0</v>
      </c>
      <c r="M556" s="23">
        <v>1.0</v>
      </c>
      <c r="N556" s="23">
        <v>144.0</v>
      </c>
      <c r="O556" s="23">
        <v>0.1116</v>
      </c>
      <c r="P556" s="23">
        <v>0.0</v>
      </c>
      <c r="Q556" s="23">
        <v>92.0</v>
      </c>
      <c r="R556" s="23">
        <v>89.0</v>
      </c>
      <c r="S556" s="23">
        <v>21.0</v>
      </c>
      <c r="T556" s="23">
        <v>0.0</v>
      </c>
      <c r="U556" s="23">
        <v>1.0</v>
      </c>
      <c r="V556" s="23">
        <v>0.0</v>
      </c>
      <c r="W556" s="23">
        <v>67.0</v>
      </c>
      <c r="X556" s="23">
        <v>0.0036</v>
      </c>
      <c r="Y556" s="23">
        <v>6.0E-4</v>
      </c>
      <c r="Z556" s="23" t="s">
        <v>133</v>
      </c>
      <c r="AA556" s="23">
        <v>0.0017</v>
      </c>
      <c r="AB556" s="23">
        <v>149.0</v>
      </c>
      <c r="AC556" s="23">
        <v>82.0</v>
      </c>
      <c r="AD556" s="23">
        <v>82.0</v>
      </c>
      <c r="AE556" s="23">
        <v>0.0</v>
      </c>
      <c r="AF556" s="23">
        <v>0.0</v>
      </c>
      <c r="AG556" s="23">
        <v>0.0</v>
      </c>
      <c r="AH556" s="23">
        <v>0.0</v>
      </c>
      <c r="AI556" s="23">
        <v>0.0245</v>
      </c>
      <c r="AJ556" s="23">
        <v>0.0128</v>
      </c>
      <c r="AK556" s="23">
        <v>0.0098</v>
      </c>
      <c r="AL556" s="23">
        <v>0.0</v>
      </c>
      <c r="AM556" s="23">
        <v>100000.0</v>
      </c>
      <c r="AN556" s="23">
        <v>1.0</v>
      </c>
      <c r="AO556" s="23">
        <v>6000.0</v>
      </c>
      <c r="AP556" s="23">
        <v>3600.0</v>
      </c>
      <c r="AQ556" s="23">
        <v>1.0</v>
      </c>
      <c r="AR556" s="23">
        <v>0.0</v>
      </c>
      <c r="AS556" s="23" t="s">
        <v>2686</v>
      </c>
      <c r="AT556" s="23" t="s">
        <v>2499</v>
      </c>
    </row>
    <row r="557">
      <c r="A557" s="23" t="str">
        <f t="shared" si="9"/>
        <v>OK</v>
      </c>
      <c r="B557" s="23" t="s">
        <v>47</v>
      </c>
      <c r="C557" s="23" t="s">
        <v>47</v>
      </c>
      <c r="D557" s="23">
        <v>1.0</v>
      </c>
      <c r="E557" s="23">
        <v>15.0</v>
      </c>
      <c r="F557" s="23">
        <v>20.0</v>
      </c>
      <c r="G557" s="23">
        <v>10.0</v>
      </c>
      <c r="H557" s="23">
        <v>25.0</v>
      </c>
      <c r="I557" s="29">
        <v>32000.0</v>
      </c>
      <c r="J557" s="23">
        <v>32000.0</v>
      </c>
      <c r="K557" s="23">
        <v>0.0</v>
      </c>
      <c r="L557" s="23">
        <v>1.0</v>
      </c>
      <c r="M557" s="23">
        <v>1.0</v>
      </c>
      <c r="N557" s="23">
        <v>849.0</v>
      </c>
      <c r="O557" s="23">
        <v>0.5725</v>
      </c>
      <c r="P557" s="23">
        <v>0.0</v>
      </c>
      <c r="Q557" s="23">
        <v>194.0</v>
      </c>
      <c r="R557" s="23">
        <v>233.0</v>
      </c>
      <c r="S557" s="23">
        <v>9.0</v>
      </c>
      <c r="T557" s="23">
        <v>0.0</v>
      </c>
      <c r="U557" s="23">
        <v>91.0</v>
      </c>
      <c r="V557" s="23">
        <v>0.0</v>
      </c>
      <c r="W557" s="23">
        <v>133.0</v>
      </c>
      <c r="X557" s="23">
        <v>0.0085</v>
      </c>
      <c r="Y557" s="23">
        <v>7.0E-4</v>
      </c>
      <c r="Z557" s="23" t="s">
        <v>133</v>
      </c>
      <c r="AA557" s="23">
        <v>0.0046</v>
      </c>
      <c r="AB557" s="23">
        <v>1180.0</v>
      </c>
      <c r="AC557" s="23">
        <v>39.0</v>
      </c>
      <c r="AD557" s="23">
        <v>38.0</v>
      </c>
      <c r="AE557" s="23">
        <v>0.0</v>
      </c>
      <c r="AF557" s="23">
        <v>1.0</v>
      </c>
      <c r="AG557" s="23">
        <v>0.0</v>
      </c>
      <c r="AH557" s="23">
        <v>0.0</v>
      </c>
      <c r="AI557" s="23">
        <v>0.2099</v>
      </c>
      <c r="AJ557" s="23">
        <v>0.1109</v>
      </c>
      <c r="AK557" s="23">
        <v>0.0841</v>
      </c>
      <c r="AL557" s="23">
        <v>0.0</v>
      </c>
      <c r="AM557" s="23">
        <v>100000.0</v>
      </c>
      <c r="AN557" s="23">
        <v>2.0</v>
      </c>
      <c r="AO557" s="23">
        <v>6000.0</v>
      </c>
      <c r="AP557" s="23">
        <v>3600.0</v>
      </c>
      <c r="AQ557" s="23">
        <v>1.0</v>
      </c>
      <c r="AR557" s="23">
        <v>0.0</v>
      </c>
      <c r="AS557" s="23" t="s">
        <v>2686</v>
      </c>
      <c r="AT557" s="23" t="s">
        <v>2500</v>
      </c>
    </row>
    <row r="558">
      <c r="A558" s="23" t="str">
        <f t="shared" si="9"/>
        <v>OK</v>
      </c>
      <c r="B558" s="23" t="s">
        <v>50</v>
      </c>
      <c r="C558" s="23" t="s">
        <v>50</v>
      </c>
      <c r="D558" s="23">
        <v>1.0</v>
      </c>
      <c r="E558" s="23">
        <v>15.0</v>
      </c>
      <c r="F558" s="23">
        <v>10.0</v>
      </c>
      <c r="G558" s="23">
        <v>10.0</v>
      </c>
      <c r="H558" s="23">
        <v>25.0</v>
      </c>
      <c r="I558" s="29">
        <v>40100.0</v>
      </c>
      <c r="J558" s="23">
        <v>40100.0</v>
      </c>
      <c r="K558" s="23">
        <v>0.0</v>
      </c>
      <c r="L558" s="23">
        <v>1.0</v>
      </c>
      <c r="M558" s="23">
        <v>1.0</v>
      </c>
      <c r="N558" s="23">
        <v>64589.0</v>
      </c>
      <c r="O558" s="23">
        <v>147.0116</v>
      </c>
      <c r="P558" s="23">
        <v>96.0</v>
      </c>
      <c r="Q558" s="23">
        <v>937.0</v>
      </c>
      <c r="R558" s="23">
        <v>2294.0</v>
      </c>
      <c r="S558" s="23">
        <v>16.0</v>
      </c>
      <c r="T558" s="23">
        <v>0.0</v>
      </c>
      <c r="U558" s="23">
        <v>1732.0</v>
      </c>
      <c r="V558" s="23">
        <v>0.0</v>
      </c>
      <c r="W558" s="23">
        <v>546.0</v>
      </c>
      <c r="X558" s="23">
        <v>0.0728</v>
      </c>
      <c r="Y558" s="23">
        <v>0.0043</v>
      </c>
      <c r="Z558" s="23" t="s">
        <v>133</v>
      </c>
      <c r="AA558" s="23">
        <v>0.0482</v>
      </c>
      <c r="AB558" s="23">
        <v>74794.0</v>
      </c>
      <c r="AC558" s="23">
        <v>562.0</v>
      </c>
      <c r="AD558" s="23">
        <v>185.0</v>
      </c>
      <c r="AE558" s="23">
        <v>0.0</v>
      </c>
      <c r="AF558" s="23">
        <v>377.0</v>
      </c>
      <c r="AG558" s="23">
        <v>0.0</v>
      </c>
      <c r="AH558" s="23">
        <v>0.0</v>
      </c>
      <c r="AI558" s="23">
        <v>17.9023</v>
      </c>
      <c r="AJ558" s="23">
        <v>10.0078</v>
      </c>
      <c r="AK558" s="23">
        <v>6.6637</v>
      </c>
      <c r="AL558" s="23">
        <v>0.0</v>
      </c>
      <c r="AM558" s="23">
        <v>100000.0</v>
      </c>
      <c r="AN558" s="23">
        <v>4.0</v>
      </c>
      <c r="AO558" s="23">
        <v>6000.0</v>
      </c>
      <c r="AP558" s="23">
        <v>3600.0</v>
      </c>
      <c r="AQ558" s="23">
        <v>1.0</v>
      </c>
      <c r="AR558" s="23">
        <v>0.0</v>
      </c>
      <c r="AS558" s="23" t="s">
        <v>2686</v>
      </c>
      <c r="AT558" s="23" t="s">
        <v>2688</v>
      </c>
    </row>
    <row r="559">
      <c r="A559" s="23" t="str">
        <f t="shared" si="9"/>
        <v>OK</v>
      </c>
      <c r="B559" s="23" t="s">
        <v>52</v>
      </c>
      <c r="C559" s="23" t="s">
        <v>52</v>
      </c>
      <c r="D559" s="23">
        <v>1.0</v>
      </c>
      <c r="E559" s="23">
        <v>18.0</v>
      </c>
      <c r="F559" s="23">
        <v>30.0</v>
      </c>
      <c r="G559" s="23">
        <v>10.0</v>
      </c>
      <c r="H559" s="23">
        <v>25.0</v>
      </c>
      <c r="I559" s="29">
        <v>29400.0</v>
      </c>
      <c r="J559" s="23">
        <v>29400.0</v>
      </c>
      <c r="K559" s="23">
        <v>0.0</v>
      </c>
      <c r="L559" s="23">
        <v>1.0</v>
      </c>
      <c r="M559" s="23">
        <v>1.0</v>
      </c>
      <c r="N559" s="23">
        <v>37.0</v>
      </c>
      <c r="O559" s="23">
        <v>0.0897</v>
      </c>
      <c r="P559" s="23">
        <v>0.0</v>
      </c>
      <c r="Q559" s="23">
        <v>36.0</v>
      </c>
      <c r="R559" s="23">
        <v>40.0</v>
      </c>
      <c r="S559" s="23">
        <v>15.0</v>
      </c>
      <c r="T559" s="23">
        <v>0.0</v>
      </c>
      <c r="U559" s="23">
        <v>2.0</v>
      </c>
      <c r="V559" s="23">
        <v>0.0</v>
      </c>
      <c r="W559" s="23">
        <v>23.0</v>
      </c>
      <c r="X559" s="23">
        <v>0.002</v>
      </c>
      <c r="Y559" s="23">
        <v>4.0E-4</v>
      </c>
      <c r="Z559" s="23" t="s">
        <v>133</v>
      </c>
      <c r="AA559" s="23">
        <v>9.0E-4</v>
      </c>
      <c r="AB559" s="23">
        <v>39.0</v>
      </c>
      <c r="AC559" s="23">
        <v>66.0</v>
      </c>
      <c r="AD559" s="23">
        <v>66.0</v>
      </c>
      <c r="AE559" s="23">
        <v>0.0</v>
      </c>
      <c r="AF559" s="23">
        <v>0.0</v>
      </c>
      <c r="AG559" s="23">
        <v>0.0</v>
      </c>
      <c r="AH559" s="23">
        <v>0.0</v>
      </c>
      <c r="AI559" s="23">
        <v>0.0108</v>
      </c>
      <c r="AJ559" s="23">
        <v>0.0062</v>
      </c>
      <c r="AK559" s="23">
        <v>0.0039</v>
      </c>
      <c r="AL559" s="23">
        <v>0.0</v>
      </c>
      <c r="AM559" s="23">
        <v>100000.0</v>
      </c>
      <c r="AN559" s="23">
        <v>1.0</v>
      </c>
      <c r="AO559" s="23">
        <v>6000.0</v>
      </c>
      <c r="AP559" s="23">
        <v>3600.0</v>
      </c>
      <c r="AQ559" s="23">
        <v>1.0</v>
      </c>
      <c r="AR559" s="23">
        <v>0.0</v>
      </c>
      <c r="AS559" s="23" t="s">
        <v>2686</v>
      </c>
      <c r="AT559" s="23" t="s">
        <v>2499</v>
      </c>
    </row>
    <row r="560">
      <c r="A560" s="23" t="str">
        <f t="shared" si="9"/>
        <v>OK</v>
      </c>
      <c r="B560" s="23" t="s">
        <v>53</v>
      </c>
      <c r="C560" s="23" t="s">
        <v>53</v>
      </c>
      <c r="D560" s="23">
        <v>1.0</v>
      </c>
      <c r="E560" s="23">
        <v>18.0</v>
      </c>
      <c r="F560" s="23">
        <v>20.0</v>
      </c>
      <c r="G560" s="23">
        <v>10.0</v>
      </c>
      <c r="H560" s="23">
        <v>25.0</v>
      </c>
      <c r="I560" s="29">
        <v>32041.0</v>
      </c>
      <c r="J560" s="23">
        <v>32041.0</v>
      </c>
      <c r="K560" s="23">
        <v>0.0</v>
      </c>
      <c r="L560" s="23">
        <v>1.0</v>
      </c>
      <c r="M560" s="23">
        <v>1.0</v>
      </c>
      <c r="N560" s="23">
        <v>740.0</v>
      </c>
      <c r="O560" s="23">
        <v>0.8459</v>
      </c>
      <c r="P560" s="23">
        <v>0.0</v>
      </c>
      <c r="Q560" s="23">
        <v>287.0</v>
      </c>
      <c r="R560" s="23">
        <v>331.0</v>
      </c>
      <c r="S560" s="23">
        <v>20.0</v>
      </c>
      <c r="T560" s="23">
        <v>0.0</v>
      </c>
      <c r="U560" s="23">
        <v>70.0</v>
      </c>
      <c r="V560" s="23">
        <v>0.0</v>
      </c>
      <c r="W560" s="23">
        <v>241.0</v>
      </c>
      <c r="X560" s="23">
        <v>0.0142</v>
      </c>
      <c r="Y560" s="23">
        <v>0.0014</v>
      </c>
      <c r="Z560" s="23" t="s">
        <v>133</v>
      </c>
      <c r="AA560" s="23">
        <v>0.0072</v>
      </c>
      <c r="AB560" s="23">
        <v>979.0</v>
      </c>
      <c r="AC560" s="23">
        <v>217.0</v>
      </c>
      <c r="AD560" s="23">
        <v>213.0</v>
      </c>
      <c r="AE560" s="23">
        <v>0.0</v>
      </c>
      <c r="AF560" s="23">
        <v>4.0</v>
      </c>
      <c r="AG560" s="23">
        <v>0.0</v>
      </c>
      <c r="AH560" s="23">
        <v>0.0</v>
      </c>
      <c r="AI560" s="23">
        <v>0.2299</v>
      </c>
      <c r="AJ560" s="23">
        <v>0.1266</v>
      </c>
      <c r="AK560" s="23">
        <v>0.0868</v>
      </c>
      <c r="AL560" s="23">
        <v>0.0</v>
      </c>
      <c r="AM560" s="23">
        <v>100000.0</v>
      </c>
      <c r="AN560" s="23">
        <v>2.0</v>
      </c>
      <c r="AO560" s="23">
        <v>6000.0</v>
      </c>
      <c r="AP560" s="23">
        <v>3600.0</v>
      </c>
      <c r="AQ560" s="23">
        <v>1.0</v>
      </c>
      <c r="AR560" s="23">
        <v>0.0</v>
      </c>
      <c r="AS560" s="23" t="s">
        <v>2686</v>
      </c>
      <c r="AT560" s="23" t="s">
        <v>2500</v>
      </c>
    </row>
    <row r="561">
      <c r="A561" s="23" t="str">
        <f t="shared" si="9"/>
        <v>OK</v>
      </c>
      <c r="B561" s="23" t="s">
        <v>54</v>
      </c>
      <c r="C561" s="23" t="s">
        <v>54</v>
      </c>
      <c r="D561" s="23">
        <v>1.0</v>
      </c>
      <c r="E561" s="23">
        <v>18.0</v>
      </c>
      <c r="F561" s="23">
        <v>10.0</v>
      </c>
      <c r="G561" s="23">
        <v>10.0</v>
      </c>
      <c r="H561" s="23">
        <v>25.0</v>
      </c>
      <c r="I561" s="29">
        <v>41237.0</v>
      </c>
      <c r="J561" s="23">
        <v>38597.444444</v>
      </c>
      <c r="K561" s="23">
        <v>6.40094</v>
      </c>
      <c r="L561" s="23">
        <v>2.0</v>
      </c>
      <c r="M561" s="23">
        <v>1.0</v>
      </c>
      <c r="N561" s="23">
        <v>297585.0</v>
      </c>
      <c r="O561" s="23">
        <v>3600.0136</v>
      </c>
      <c r="P561" s="23">
        <v>28.0</v>
      </c>
      <c r="Q561" s="23">
        <v>2740.0</v>
      </c>
      <c r="R561" s="23">
        <v>6330.0</v>
      </c>
      <c r="S561" s="23">
        <v>74.0</v>
      </c>
      <c r="T561" s="23">
        <v>0.0</v>
      </c>
      <c r="U561" s="23">
        <v>4402.0</v>
      </c>
      <c r="V561" s="23">
        <v>0.0</v>
      </c>
      <c r="W561" s="23">
        <v>1854.0</v>
      </c>
      <c r="X561" s="23">
        <v>0.2888</v>
      </c>
      <c r="Y561" s="23">
        <v>0.0169</v>
      </c>
      <c r="Z561" s="23" t="s">
        <v>133</v>
      </c>
      <c r="AA561" s="23">
        <v>0.1708</v>
      </c>
      <c r="AB561" s="23">
        <v>468067.0</v>
      </c>
      <c r="AC561" s="23">
        <v>1386.0</v>
      </c>
      <c r="AD561" s="23">
        <v>672.0</v>
      </c>
      <c r="AE561" s="23">
        <v>0.0</v>
      </c>
      <c r="AF561" s="23">
        <v>714.0</v>
      </c>
      <c r="AG561" s="23">
        <v>0.0</v>
      </c>
      <c r="AH561" s="23">
        <v>0.0</v>
      </c>
      <c r="AI561" s="23">
        <v>173.2945</v>
      </c>
      <c r="AJ561" s="23">
        <v>103.4192</v>
      </c>
      <c r="AK561" s="23">
        <v>55.8707</v>
      </c>
      <c r="AL561" s="23">
        <v>0.0</v>
      </c>
      <c r="AM561" s="23">
        <v>100000.0</v>
      </c>
      <c r="AN561" s="23">
        <v>5.0</v>
      </c>
      <c r="AO561" s="23">
        <v>6000.0</v>
      </c>
      <c r="AP561" s="23">
        <v>3600.0</v>
      </c>
      <c r="AQ561" s="23">
        <v>1.0</v>
      </c>
      <c r="AR561" s="23">
        <v>0.0</v>
      </c>
      <c r="AS561" s="23" t="s">
        <v>2686</v>
      </c>
      <c r="AT561" s="23" t="s">
        <v>2689</v>
      </c>
    </row>
    <row r="562">
      <c r="A562" s="23" t="str">
        <f t="shared" si="9"/>
        <v>OK</v>
      </c>
      <c r="B562" s="23" t="s">
        <v>55</v>
      </c>
      <c r="C562" s="23" t="s">
        <v>55</v>
      </c>
      <c r="D562" s="23">
        <v>1.0</v>
      </c>
      <c r="E562" s="23">
        <v>20.0</v>
      </c>
      <c r="F562" s="23">
        <v>30.0</v>
      </c>
      <c r="G562" s="23">
        <v>10.0</v>
      </c>
      <c r="H562" s="23">
        <v>25.0</v>
      </c>
      <c r="I562" s="29">
        <v>21524.0</v>
      </c>
      <c r="J562" s="23">
        <v>21524.0</v>
      </c>
      <c r="K562" s="23">
        <v>0.0</v>
      </c>
      <c r="L562" s="23">
        <v>1.0</v>
      </c>
      <c r="M562" s="23">
        <v>1.0</v>
      </c>
      <c r="N562" s="23">
        <v>3645.0</v>
      </c>
      <c r="O562" s="23">
        <v>5.3885</v>
      </c>
      <c r="P562" s="23">
        <v>0.0</v>
      </c>
      <c r="Q562" s="23">
        <v>778.0</v>
      </c>
      <c r="R562" s="23">
        <v>778.0</v>
      </c>
      <c r="S562" s="23">
        <v>28.0</v>
      </c>
      <c r="T562" s="23">
        <v>0.0</v>
      </c>
      <c r="U562" s="23">
        <v>0.0</v>
      </c>
      <c r="V562" s="23">
        <v>0.0</v>
      </c>
      <c r="W562" s="23">
        <v>750.0</v>
      </c>
      <c r="X562" s="23">
        <v>0.0567</v>
      </c>
      <c r="Y562" s="23">
        <v>0.0033</v>
      </c>
      <c r="Z562" s="23" t="s">
        <v>133</v>
      </c>
      <c r="AA562" s="23">
        <v>0.0319</v>
      </c>
      <c r="AB562" s="23">
        <v>3995.0</v>
      </c>
      <c r="AC562" s="23">
        <v>289.0</v>
      </c>
      <c r="AD562" s="23">
        <v>289.0</v>
      </c>
      <c r="AE562" s="23">
        <v>0.0</v>
      </c>
      <c r="AF562" s="23">
        <v>0.0</v>
      </c>
      <c r="AG562" s="23">
        <v>0.0</v>
      </c>
      <c r="AH562" s="23">
        <v>0.0</v>
      </c>
      <c r="AI562" s="23">
        <v>1.0838</v>
      </c>
      <c r="AJ562" s="23">
        <v>0.5762</v>
      </c>
      <c r="AK562" s="23">
        <v>0.426</v>
      </c>
      <c r="AL562" s="23">
        <v>0.0</v>
      </c>
      <c r="AM562" s="23">
        <v>100000.0</v>
      </c>
      <c r="AN562" s="23">
        <v>2.0</v>
      </c>
      <c r="AO562" s="23">
        <v>6000.0</v>
      </c>
      <c r="AP562" s="23">
        <v>3600.0</v>
      </c>
      <c r="AQ562" s="23">
        <v>0.0</v>
      </c>
      <c r="AR562" s="23">
        <v>0.0</v>
      </c>
      <c r="AS562" s="23" t="s">
        <v>2686</v>
      </c>
      <c r="AT562" s="23" t="s">
        <v>2506</v>
      </c>
    </row>
    <row r="563">
      <c r="A563" s="23" t="str">
        <f t="shared" si="9"/>
        <v>OK</v>
      </c>
      <c r="B563" s="23" t="s">
        <v>56</v>
      </c>
      <c r="C563" s="23" t="s">
        <v>56</v>
      </c>
      <c r="D563" s="23">
        <v>1.0</v>
      </c>
      <c r="E563" s="23">
        <v>20.0</v>
      </c>
      <c r="F563" s="23">
        <v>20.0</v>
      </c>
      <c r="G563" s="23">
        <v>10.0</v>
      </c>
      <c r="H563" s="23">
        <v>25.0</v>
      </c>
      <c r="I563" s="29">
        <v>27046.0</v>
      </c>
      <c r="J563" s="23">
        <v>23592.833333</v>
      </c>
      <c r="K563" s="23">
        <v>12.767754</v>
      </c>
      <c r="L563" s="23">
        <v>2.0</v>
      </c>
      <c r="M563" s="23">
        <v>1.0</v>
      </c>
      <c r="N563" s="23">
        <v>228662.0</v>
      </c>
      <c r="O563" s="23">
        <v>3600.0612</v>
      </c>
      <c r="P563" s="23">
        <v>0.0</v>
      </c>
      <c r="Q563" s="23">
        <v>18945.0</v>
      </c>
      <c r="R563" s="23">
        <v>19679.0</v>
      </c>
      <c r="S563" s="23">
        <v>1428.0</v>
      </c>
      <c r="T563" s="23">
        <v>0.0</v>
      </c>
      <c r="U563" s="23">
        <v>1250.0</v>
      </c>
      <c r="V563" s="23">
        <v>0.0</v>
      </c>
      <c r="W563" s="23">
        <v>17001.0</v>
      </c>
      <c r="X563" s="23">
        <v>2.2379</v>
      </c>
      <c r="Y563" s="23">
        <v>0.178</v>
      </c>
      <c r="Z563" s="23" t="s">
        <v>133</v>
      </c>
      <c r="AA563" s="23">
        <v>0.8825</v>
      </c>
      <c r="AB563" s="23">
        <v>415852.0</v>
      </c>
      <c r="AC563" s="23">
        <v>12836.0</v>
      </c>
      <c r="AD563" s="23">
        <v>12745.0</v>
      </c>
      <c r="AE563" s="23">
        <v>0.0</v>
      </c>
      <c r="AF563" s="23">
        <v>91.0</v>
      </c>
      <c r="AG563" s="23">
        <v>0.0</v>
      </c>
      <c r="AH563" s="23">
        <v>0.0</v>
      </c>
      <c r="AI563" s="23">
        <v>184.6919</v>
      </c>
      <c r="AJ563" s="23">
        <v>112.2725</v>
      </c>
      <c r="AK563" s="23">
        <v>55.5699</v>
      </c>
      <c r="AL563" s="23">
        <v>0.0</v>
      </c>
      <c r="AM563" s="23">
        <v>100000.0</v>
      </c>
      <c r="AN563" s="23">
        <v>3.0</v>
      </c>
      <c r="AO563" s="23">
        <v>6000.0</v>
      </c>
      <c r="AP563" s="23">
        <v>3600.0</v>
      </c>
      <c r="AQ563" s="23">
        <v>0.0</v>
      </c>
      <c r="AR563" s="23">
        <v>0.0</v>
      </c>
      <c r="AS563" s="23" t="s">
        <v>2686</v>
      </c>
      <c r="AT563" s="23" t="s">
        <v>2648</v>
      </c>
    </row>
    <row r="564">
      <c r="A564" s="23" t="str">
        <f t="shared" si="9"/>
        <v>OK</v>
      </c>
      <c r="B564" s="23" t="s">
        <v>57</v>
      </c>
      <c r="C564" s="23" t="s">
        <v>57</v>
      </c>
      <c r="D564" s="23">
        <v>1.0</v>
      </c>
      <c r="E564" s="23">
        <v>20.0</v>
      </c>
      <c r="F564" s="23">
        <v>10.0</v>
      </c>
      <c r="G564" s="23">
        <v>10.0</v>
      </c>
      <c r="H564" s="23">
        <v>25.0</v>
      </c>
      <c r="I564" s="29">
        <v>38849.0</v>
      </c>
      <c r="J564" s="23">
        <v>28386.583333</v>
      </c>
      <c r="K564" s="23">
        <v>26.930981</v>
      </c>
      <c r="L564" s="23">
        <v>2.0</v>
      </c>
      <c r="M564" s="23">
        <v>1.0</v>
      </c>
      <c r="N564" s="23">
        <v>257510.0</v>
      </c>
      <c r="O564" s="23">
        <v>3600.0422</v>
      </c>
      <c r="P564" s="23">
        <v>152.0</v>
      </c>
      <c r="Q564" s="23">
        <v>3228.0</v>
      </c>
      <c r="R564" s="23">
        <v>9853.0</v>
      </c>
      <c r="S564" s="23">
        <v>220.0</v>
      </c>
      <c r="T564" s="23">
        <v>1.0</v>
      </c>
      <c r="U564" s="23">
        <v>7351.0</v>
      </c>
      <c r="V564" s="23">
        <v>0.0</v>
      </c>
      <c r="W564" s="23">
        <v>2281.0</v>
      </c>
      <c r="X564" s="23">
        <v>0.4548</v>
      </c>
      <c r="Y564" s="23">
        <v>0.0274</v>
      </c>
      <c r="Z564" s="23" t="s">
        <v>133</v>
      </c>
      <c r="AA564" s="23">
        <v>0.2791</v>
      </c>
      <c r="AB564" s="23">
        <v>499435.0</v>
      </c>
      <c r="AC564" s="23">
        <v>5902.0</v>
      </c>
      <c r="AD564" s="23">
        <v>2835.0</v>
      </c>
      <c r="AE564" s="23">
        <v>0.0</v>
      </c>
      <c r="AF564" s="23">
        <v>3067.0</v>
      </c>
      <c r="AG564" s="23">
        <v>0.0</v>
      </c>
      <c r="AH564" s="23">
        <v>0.0</v>
      </c>
      <c r="AI564" s="23">
        <v>216.8215</v>
      </c>
      <c r="AJ564" s="23">
        <v>133.4875</v>
      </c>
      <c r="AK564" s="23">
        <v>66.1193</v>
      </c>
      <c r="AL564" s="23">
        <v>0.0</v>
      </c>
      <c r="AM564" s="23">
        <v>100000.0</v>
      </c>
      <c r="AN564" s="23">
        <v>6.0</v>
      </c>
      <c r="AO564" s="23">
        <v>6000.0</v>
      </c>
      <c r="AP564" s="23">
        <v>3600.0</v>
      </c>
      <c r="AQ564" s="23">
        <v>0.0</v>
      </c>
      <c r="AR564" s="23">
        <v>0.0</v>
      </c>
      <c r="AS564" s="23" t="s">
        <v>2686</v>
      </c>
      <c r="AT564" s="23" t="s">
        <v>2690</v>
      </c>
    </row>
    <row r="565">
      <c r="A565" s="23" t="str">
        <f t="shared" si="9"/>
        <v>OK</v>
      </c>
      <c r="B565" s="23" t="s">
        <v>58</v>
      </c>
      <c r="C565" s="23" t="s">
        <v>58</v>
      </c>
      <c r="D565" s="23">
        <v>1.0</v>
      </c>
      <c r="E565" s="23">
        <v>21.0</v>
      </c>
      <c r="F565" s="23">
        <v>30.0</v>
      </c>
      <c r="G565" s="23">
        <v>10.0</v>
      </c>
      <c r="H565" s="23">
        <v>25.0</v>
      </c>
      <c r="I565" s="29">
        <v>168222.0</v>
      </c>
      <c r="J565" s="23">
        <v>99940.2</v>
      </c>
      <c r="K565" s="23">
        <v>40.590291</v>
      </c>
      <c r="L565" s="23">
        <v>2.0</v>
      </c>
      <c r="M565" s="23">
        <v>1.0</v>
      </c>
      <c r="N565" s="23">
        <v>201710.0</v>
      </c>
      <c r="O565" s="23">
        <v>3600.0075</v>
      </c>
      <c r="P565" s="23">
        <v>468.0</v>
      </c>
      <c r="Q565" s="23">
        <v>216.0</v>
      </c>
      <c r="R565" s="23">
        <v>917.0</v>
      </c>
      <c r="S565" s="23">
        <v>34.0</v>
      </c>
      <c r="T565" s="23">
        <v>0.0</v>
      </c>
      <c r="U565" s="23">
        <v>655.0</v>
      </c>
      <c r="V565" s="23">
        <v>0.0</v>
      </c>
      <c r="W565" s="23">
        <v>228.0</v>
      </c>
      <c r="X565" s="23">
        <v>0.026</v>
      </c>
      <c r="Y565" s="23">
        <v>0.0024</v>
      </c>
      <c r="Z565" s="23" t="s">
        <v>133</v>
      </c>
      <c r="AA565" s="23">
        <v>0.0164</v>
      </c>
      <c r="AB565" s="23">
        <v>369338.0</v>
      </c>
      <c r="AC565" s="23">
        <v>7917.0</v>
      </c>
      <c r="AD565" s="23">
        <v>802.0</v>
      </c>
      <c r="AE565" s="23">
        <v>0.0</v>
      </c>
      <c r="AF565" s="23">
        <v>7115.0</v>
      </c>
      <c r="AG565" s="23">
        <v>0.0</v>
      </c>
      <c r="AH565" s="23">
        <v>0.0</v>
      </c>
      <c r="AI565" s="23">
        <v>167.9061</v>
      </c>
      <c r="AJ565" s="23">
        <v>104.8224</v>
      </c>
      <c r="AK565" s="23">
        <v>51.1178</v>
      </c>
      <c r="AL565" s="23">
        <v>0.0</v>
      </c>
      <c r="AM565" s="23">
        <v>100000.0</v>
      </c>
      <c r="AN565" s="23">
        <v>15.0</v>
      </c>
      <c r="AO565" s="23">
        <v>6000.0</v>
      </c>
      <c r="AP565" s="23">
        <v>3600.0</v>
      </c>
      <c r="AQ565" s="23">
        <v>0.0</v>
      </c>
      <c r="AR565" s="23">
        <v>0.0</v>
      </c>
      <c r="AS565" s="23" t="s">
        <v>2686</v>
      </c>
      <c r="AT565" s="23" t="s">
        <v>2691</v>
      </c>
    </row>
    <row r="566">
      <c r="A566" s="23" t="str">
        <f t="shared" si="9"/>
        <v>OK</v>
      </c>
      <c r="B566" s="23" t="s">
        <v>59</v>
      </c>
      <c r="C566" s="23" t="s">
        <v>59</v>
      </c>
      <c r="D566" s="23">
        <v>0.0</v>
      </c>
      <c r="E566" s="23">
        <v>21.0</v>
      </c>
      <c r="F566" s="23">
        <v>20.0</v>
      </c>
      <c r="G566" s="23">
        <v>10.0</v>
      </c>
      <c r="H566" s="23">
        <v>25.0</v>
      </c>
      <c r="I566" s="29" t="s">
        <v>134</v>
      </c>
      <c r="J566" s="23">
        <v>0.0</v>
      </c>
      <c r="K566" s="23" t="s">
        <v>134</v>
      </c>
      <c r="L566" s="23">
        <v>-1.0</v>
      </c>
      <c r="M566" s="23">
        <v>-1.0</v>
      </c>
      <c r="N566" s="23">
        <v>0.0</v>
      </c>
      <c r="O566" s="23">
        <v>0.0</v>
      </c>
      <c r="P566" s="23">
        <v>0.0</v>
      </c>
      <c r="Q566" s="23" t="s">
        <v>133</v>
      </c>
      <c r="R566" s="23" t="s">
        <v>133</v>
      </c>
      <c r="S566" s="23" t="s">
        <v>133</v>
      </c>
      <c r="T566" s="23" t="s">
        <v>133</v>
      </c>
      <c r="U566" s="23" t="s">
        <v>133</v>
      </c>
      <c r="V566" s="23" t="s">
        <v>133</v>
      </c>
      <c r="W566" s="23" t="s">
        <v>133</v>
      </c>
      <c r="X566" s="23" t="s">
        <v>133</v>
      </c>
      <c r="Y566" s="23" t="s">
        <v>133</v>
      </c>
      <c r="Z566" s="23" t="s">
        <v>133</v>
      </c>
      <c r="AA566" s="23" t="s">
        <v>133</v>
      </c>
      <c r="AB566" s="23" t="s">
        <v>133</v>
      </c>
      <c r="AC566" s="23" t="s">
        <v>133</v>
      </c>
      <c r="AD566" s="23" t="s">
        <v>133</v>
      </c>
      <c r="AE566" s="23" t="s">
        <v>133</v>
      </c>
      <c r="AF566" s="23" t="s">
        <v>133</v>
      </c>
      <c r="AG566" s="23" t="s">
        <v>133</v>
      </c>
      <c r="AH566" s="23" t="s">
        <v>133</v>
      </c>
      <c r="AI566" s="23" t="s">
        <v>133</v>
      </c>
      <c r="AJ566" s="23" t="s">
        <v>133</v>
      </c>
      <c r="AK566" s="23" t="s">
        <v>133</v>
      </c>
      <c r="AL566" s="23" t="s">
        <v>133</v>
      </c>
      <c r="AM566" s="23" t="s">
        <v>133</v>
      </c>
      <c r="AN566" s="23" t="s">
        <v>133</v>
      </c>
      <c r="AO566" s="23">
        <v>6000.0</v>
      </c>
      <c r="AP566" s="23">
        <v>3600.0</v>
      </c>
      <c r="AQ566" s="23">
        <v>0.0</v>
      </c>
      <c r="AR566" s="23">
        <v>0.0</v>
      </c>
      <c r="AS566" s="23" t="s">
        <v>2686</v>
      </c>
      <c r="AT566" s="23" t="s">
        <v>2510</v>
      </c>
    </row>
    <row r="567">
      <c r="A567" s="23" t="str">
        <f t="shared" si="9"/>
        <v>OK</v>
      </c>
      <c r="B567" s="23" t="s">
        <v>60</v>
      </c>
      <c r="C567" s="23" t="s">
        <v>60</v>
      </c>
      <c r="D567" s="23">
        <v>1.0</v>
      </c>
      <c r="E567" s="23">
        <v>21.0</v>
      </c>
      <c r="F567" s="23">
        <v>30.0</v>
      </c>
      <c r="G567" s="23">
        <v>10.0</v>
      </c>
      <c r="H567" s="23">
        <v>25.0</v>
      </c>
      <c r="I567" s="29">
        <v>16202.0</v>
      </c>
      <c r="J567" s="23">
        <v>16202.0</v>
      </c>
      <c r="K567" s="23">
        <v>0.0</v>
      </c>
      <c r="L567" s="23">
        <v>1.0</v>
      </c>
      <c r="M567" s="23">
        <v>1.0</v>
      </c>
      <c r="N567" s="23">
        <v>0.0</v>
      </c>
      <c r="O567" s="23">
        <v>0.0154</v>
      </c>
      <c r="P567" s="23">
        <v>0.0</v>
      </c>
      <c r="Q567" s="23">
        <v>3.0</v>
      </c>
      <c r="R567" s="23">
        <v>3.0</v>
      </c>
      <c r="S567" s="23">
        <v>3.0</v>
      </c>
      <c r="T567" s="23">
        <v>0.0</v>
      </c>
      <c r="U567" s="23">
        <v>0.0</v>
      </c>
      <c r="V567" s="23">
        <v>0.0</v>
      </c>
      <c r="W567" s="23">
        <v>0.0</v>
      </c>
      <c r="X567" s="23">
        <v>2.0E-4</v>
      </c>
      <c r="Y567" s="23">
        <v>1.0E-4</v>
      </c>
      <c r="Z567" s="23" t="s">
        <v>133</v>
      </c>
      <c r="AA567" s="23">
        <v>0.0</v>
      </c>
      <c r="AB567" s="23">
        <v>0.0</v>
      </c>
      <c r="AC567" s="23">
        <v>0.0</v>
      </c>
      <c r="AD567" s="23">
        <v>0.0</v>
      </c>
      <c r="AE567" s="23">
        <v>0.0</v>
      </c>
      <c r="AF567" s="23">
        <v>0.0</v>
      </c>
      <c r="AG567" s="23">
        <v>0.0</v>
      </c>
      <c r="AH567" s="23">
        <v>0.0</v>
      </c>
      <c r="AI567" s="23">
        <v>0.0</v>
      </c>
      <c r="AJ567" s="23">
        <v>0.0</v>
      </c>
      <c r="AK567" s="23">
        <v>0.0</v>
      </c>
      <c r="AL567" s="23">
        <v>0.0</v>
      </c>
      <c r="AM567" s="23">
        <v>100000.0</v>
      </c>
      <c r="AN567" s="23">
        <v>1.0</v>
      </c>
      <c r="AO567" s="23">
        <v>6000.0</v>
      </c>
      <c r="AP567" s="23">
        <v>3600.0</v>
      </c>
      <c r="AQ567" s="23">
        <v>0.0</v>
      </c>
      <c r="AR567" s="23">
        <v>0.0</v>
      </c>
      <c r="AS567" s="23" t="s">
        <v>2686</v>
      </c>
      <c r="AT567" s="23" t="s">
        <v>2499</v>
      </c>
    </row>
    <row r="568">
      <c r="A568" s="23" t="str">
        <f t="shared" si="9"/>
        <v>OK</v>
      </c>
      <c r="B568" s="23" t="s">
        <v>61</v>
      </c>
      <c r="C568" s="23" t="s">
        <v>61</v>
      </c>
      <c r="D568" s="23">
        <v>1.0</v>
      </c>
      <c r="E568" s="23">
        <v>21.0</v>
      </c>
      <c r="F568" s="23">
        <v>20.0</v>
      </c>
      <c r="G568" s="23">
        <v>10.0</v>
      </c>
      <c r="H568" s="23">
        <v>25.0</v>
      </c>
      <c r="I568" s="29">
        <v>28867.0</v>
      </c>
      <c r="J568" s="23">
        <v>19769.0</v>
      </c>
      <c r="K568" s="23">
        <v>31.516957</v>
      </c>
      <c r="L568" s="23">
        <v>2.0</v>
      </c>
      <c r="M568" s="23">
        <v>1.0</v>
      </c>
      <c r="N568" s="23">
        <v>168437.0</v>
      </c>
      <c r="O568" s="23">
        <v>3600.0102</v>
      </c>
      <c r="P568" s="23">
        <v>0.0</v>
      </c>
      <c r="Q568" s="23">
        <v>26262.0</v>
      </c>
      <c r="R568" s="23">
        <v>27617.0</v>
      </c>
      <c r="S568" s="23">
        <v>4887.0</v>
      </c>
      <c r="T568" s="23">
        <v>0.0</v>
      </c>
      <c r="U568" s="23">
        <v>2201.0</v>
      </c>
      <c r="V568" s="23">
        <v>0.0</v>
      </c>
      <c r="W568" s="23">
        <v>20529.0</v>
      </c>
      <c r="X568" s="23">
        <v>2.6353</v>
      </c>
      <c r="Y568" s="23">
        <v>0.3358</v>
      </c>
      <c r="Z568" s="23" t="s">
        <v>133</v>
      </c>
      <c r="AA568" s="23">
        <v>0.8568</v>
      </c>
      <c r="AB568" s="23">
        <v>296098.0</v>
      </c>
      <c r="AC568" s="23">
        <v>27566.0</v>
      </c>
      <c r="AD568" s="23">
        <v>27546.0</v>
      </c>
      <c r="AE568" s="23">
        <v>0.0</v>
      </c>
      <c r="AF568" s="23">
        <v>20.0</v>
      </c>
      <c r="AG568" s="23">
        <v>0.0</v>
      </c>
      <c r="AH568" s="23">
        <v>0.0</v>
      </c>
      <c r="AI568" s="23">
        <v>123.5963</v>
      </c>
      <c r="AJ568" s="23">
        <v>73.915</v>
      </c>
      <c r="AK568" s="23">
        <v>37.6998</v>
      </c>
      <c r="AL568" s="23">
        <v>0.0</v>
      </c>
      <c r="AM568" s="23">
        <v>100000.0</v>
      </c>
      <c r="AN568" s="23">
        <v>3.0</v>
      </c>
      <c r="AO568" s="23">
        <v>6000.0</v>
      </c>
      <c r="AP568" s="23">
        <v>3600.0</v>
      </c>
      <c r="AQ568" s="23">
        <v>0.0</v>
      </c>
      <c r="AR568" s="23">
        <v>0.0</v>
      </c>
      <c r="AS568" s="23" t="s">
        <v>2686</v>
      </c>
      <c r="AT568" s="23" t="s">
        <v>2515</v>
      </c>
    </row>
    <row r="569">
      <c r="A569" s="23" t="str">
        <f t="shared" si="9"/>
        <v>OK</v>
      </c>
      <c r="B569" s="23" t="s">
        <v>62</v>
      </c>
      <c r="C569" s="23" t="s">
        <v>62</v>
      </c>
      <c r="D569" s="23">
        <v>1.0</v>
      </c>
      <c r="E569" s="23">
        <v>21.0</v>
      </c>
      <c r="F569" s="23">
        <v>10.0</v>
      </c>
      <c r="G569" s="23">
        <v>10.0</v>
      </c>
      <c r="H569" s="23">
        <v>25.0</v>
      </c>
      <c r="I569" s="29">
        <v>52233.0</v>
      </c>
      <c r="J569" s="23">
        <v>24917.0</v>
      </c>
      <c r="K569" s="23">
        <v>52.296441</v>
      </c>
      <c r="L569" s="23">
        <v>2.0</v>
      </c>
      <c r="M569" s="23">
        <v>1.0</v>
      </c>
      <c r="N569" s="23">
        <v>140200.0</v>
      </c>
      <c r="O569" s="23">
        <v>3600.048</v>
      </c>
      <c r="P569" s="23">
        <v>52.0</v>
      </c>
      <c r="Q569" s="23">
        <v>5862.0</v>
      </c>
      <c r="R569" s="23">
        <v>18683.0</v>
      </c>
      <c r="S569" s="23">
        <v>490.0</v>
      </c>
      <c r="T569" s="23">
        <v>1.0</v>
      </c>
      <c r="U569" s="23">
        <v>14923.0</v>
      </c>
      <c r="V569" s="23">
        <v>0.0</v>
      </c>
      <c r="W569" s="23">
        <v>3269.0</v>
      </c>
      <c r="X569" s="23">
        <v>0.8977</v>
      </c>
      <c r="Y569" s="23">
        <v>0.0533</v>
      </c>
      <c r="Z569" s="23" t="s">
        <v>133</v>
      </c>
      <c r="AA569" s="23">
        <v>0.5492</v>
      </c>
      <c r="AB569" s="23">
        <v>268903.0</v>
      </c>
      <c r="AC569" s="23">
        <v>7641.0</v>
      </c>
      <c r="AD569" s="23">
        <v>4296.0</v>
      </c>
      <c r="AE569" s="23">
        <v>0.0</v>
      </c>
      <c r="AF569" s="23">
        <v>3345.0</v>
      </c>
      <c r="AG569" s="23">
        <v>0.0</v>
      </c>
      <c r="AH569" s="23">
        <v>0.0</v>
      </c>
      <c r="AI569" s="23">
        <v>119.9696</v>
      </c>
      <c r="AJ569" s="23">
        <v>73.3025</v>
      </c>
      <c r="AK569" s="23">
        <v>35.9758</v>
      </c>
      <c r="AL569" s="23">
        <v>0.0</v>
      </c>
      <c r="AM569" s="23">
        <v>100000.0</v>
      </c>
      <c r="AN569" s="23">
        <v>6.0</v>
      </c>
      <c r="AO569" s="23">
        <v>6000.0</v>
      </c>
      <c r="AP569" s="23">
        <v>3600.0</v>
      </c>
      <c r="AQ569" s="23">
        <v>0.0</v>
      </c>
      <c r="AR569" s="23">
        <v>0.0</v>
      </c>
      <c r="AS569" s="23" t="s">
        <v>2686</v>
      </c>
      <c r="AT569" s="23" t="s">
        <v>2517</v>
      </c>
    </row>
    <row r="570">
      <c r="A570" s="23" t="str">
        <f t="shared" si="9"/>
        <v>OK</v>
      </c>
      <c r="B570" s="23" t="s">
        <v>63</v>
      </c>
      <c r="C570" s="23" t="s">
        <v>63</v>
      </c>
      <c r="D570" s="23">
        <v>1.0</v>
      </c>
      <c r="E570" s="23">
        <v>23.0</v>
      </c>
      <c r="F570" s="23">
        <v>30.0</v>
      </c>
      <c r="G570" s="23">
        <v>10.0</v>
      </c>
      <c r="H570" s="23">
        <v>25.0</v>
      </c>
      <c r="I570" s="29">
        <v>25036.0</v>
      </c>
      <c r="J570" s="23">
        <v>25036.0</v>
      </c>
      <c r="K570" s="23">
        <v>0.0</v>
      </c>
      <c r="L570" s="23">
        <v>1.0</v>
      </c>
      <c r="M570" s="23">
        <v>1.0</v>
      </c>
      <c r="N570" s="23">
        <v>20213.0</v>
      </c>
      <c r="O570" s="23">
        <v>104.1123</v>
      </c>
      <c r="P570" s="23">
        <v>0.0</v>
      </c>
      <c r="Q570" s="23">
        <v>1072.0</v>
      </c>
      <c r="R570" s="23">
        <v>2340.0</v>
      </c>
      <c r="S570" s="23">
        <v>129.0</v>
      </c>
      <c r="T570" s="23">
        <v>10.0</v>
      </c>
      <c r="U570" s="23">
        <v>1953.0</v>
      </c>
      <c r="V570" s="23">
        <v>0.0</v>
      </c>
      <c r="W570" s="23">
        <v>248.0</v>
      </c>
      <c r="X570" s="23">
        <v>0.1344</v>
      </c>
      <c r="Y570" s="23">
        <v>0.0105</v>
      </c>
      <c r="Z570" s="23" t="s">
        <v>133</v>
      </c>
      <c r="AA570" s="23">
        <v>0.0825</v>
      </c>
      <c r="AB570" s="23">
        <v>25965.0</v>
      </c>
      <c r="AC570" s="23">
        <v>806.0</v>
      </c>
      <c r="AD570" s="23">
        <v>613.0</v>
      </c>
      <c r="AE570" s="23">
        <v>16.0</v>
      </c>
      <c r="AF570" s="23">
        <v>177.0</v>
      </c>
      <c r="AG570" s="23">
        <v>0.0</v>
      </c>
      <c r="AH570" s="23">
        <v>0.0</v>
      </c>
      <c r="AI570" s="23">
        <v>11.6912</v>
      </c>
      <c r="AJ570" s="23">
        <v>7.2578</v>
      </c>
      <c r="AK570" s="23">
        <v>3.6792</v>
      </c>
      <c r="AL570" s="23">
        <v>0.0</v>
      </c>
      <c r="AM570" s="23">
        <v>100000.0</v>
      </c>
      <c r="AN570" s="23">
        <v>2.0</v>
      </c>
      <c r="AO570" s="23">
        <v>6000.0</v>
      </c>
      <c r="AP570" s="23">
        <v>3600.0</v>
      </c>
      <c r="AQ570" s="23">
        <v>0.0</v>
      </c>
      <c r="AR570" s="23">
        <v>0.0</v>
      </c>
      <c r="AS570" s="23" t="s">
        <v>2686</v>
      </c>
      <c r="AT570" s="23" t="s">
        <v>2692</v>
      </c>
    </row>
    <row r="571">
      <c r="A571" s="23" t="str">
        <f t="shared" si="9"/>
        <v>OK</v>
      </c>
      <c r="B571" s="23" t="s">
        <v>64</v>
      </c>
      <c r="C571" s="23" t="s">
        <v>64</v>
      </c>
      <c r="D571" s="23">
        <v>1.0</v>
      </c>
      <c r="E571" s="23">
        <v>23.0</v>
      </c>
      <c r="F571" s="23">
        <v>20.0</v>
      </c>
      <c r="G571" s="23">
        <v>10.0</v>
      </c>
      <c r="H571" s="23">
        <v>25.0</v>
      </c>
      <c r="I571" s="29">
        <v>37896.0</v>
      </c>
      <c r="J571" s="23">
        <v>32183.5</v>
      </c>
      <c r="K571" s="23">
        <v>15.07415</v>
      </c>
      <c r="L571" s="23">
        <v>2.0</v>
      </c>
      <c r="M571" s="23">
        <v>1.0</v>
      </c>
      <c r="N571" s="23">
        <v>137083.0</v>
      </c>
      <c r="O571" s="23">
        <v>3600.0138</v>
      </c>
      <c r="P571" s="23">
        <v>12.0</v>
      </c>
      <c r="Q571" s="23">
        <v>4965.0</v>
      </c>
      <c r="R571" s="23">
        <v>14707.0</v>
      </c>
      <c r="S571" s="23">
        <v>131.0</v>
      </c>
      <c r="T571" s="23">
        <v>11.0</v>
      </c>
      <c r="U571" s="23">
        <v>13051.0</v>
      </c>
      <c r="V571" s="23">
        <v>0.0</v>
      </c>
      <c r="W571" s="23">
        <v>1514.0</v>
      </c>
      <c r="X571" s="23">
        <v>1.0329</v>
      </c>
      <c r="Y571" s="23">
        <v>0.045</v>
      </c>
      <c r="Z571" s="23" t="s">
        <v>133</v>
      </c>
      <c r="AA571" s="23">
        <v>0.6478</v>
      </c>
      <c r="AB571" s="23">
        <v>262425.0</v>
      </c>
      <c r="AC571" s="23">
        <v>3445.0</v>
      </c>
      <c r="AD571" s="23">
        <v>1325.0</v>
      </c>
      <c r="AE571" s="23">
        <v>32.0</v>
      </c>
      <c r="AF571" s="23">
        <v>2088.0</v>
      </c>
      <c r="AG571" s="23">
        <v>0.0</v>
      </c>
      <c r="AH571" s="23">
        <v>0.0</v>
      </c>
      <c r="AI571" s="23">
        <v>147.2635</v>
      </c>
      <c r="AJ571" s="23">
        <v>93.0989</v>
      </c>
      <c r="AK571" s="23">
        <v>41.5008</v>
      </c>
      <c r="AL571" s="23">
        <v>0.0</v>
      </c>
      <c r="AM571" s="23">
        <v>100000.0</v>
      </c>
      <c r="AN571" s="23">
        <v>4.0</v>
      </c>
      <c r="AO571" s="23">
        <v>6000.0</v>
      </c>
      <c r="AP571" s="23">
        <v>3600.0</v>
      </c>
      <c r="AQ571" s="23">
        <v>0.0</v>
      </c>
      <c r="AR571" s="23">
        <v>0.0</v>
      </c>
      <c r="AS571" s="23" t="s">
        <v>2686</v>
      </c>
      <c r="AT571" s="23" t="s">
        <v>2584</v>
      </c>
    </row>
    <row r="572">
      <c r="A572" s="23" t="str">
        <f t="shared" si="9"/>
        <v>OK</v>
      </c>
      <c r="B572" s="23" t="s">
        <v>65</v>
      </c>
      <c r="C572" s="23" t="s">
        <v>65</v>
      </c>
      <c r="D572" s="23">
        <v>1.0</v>
      </c>
      <c r="E572" s="23">
        <v>23.0</v>
      </c>
      <c r="F572" s="23">
        <v>10.0</v>
      </c>
      <c r="G572" s="23">
        <v>10.0</v>
      </c>
      <c r="H572" s="23">
        <v>25.0</v>
      </c>
      <c r="I572" s="29">
        <v>67073.0</v>
      </c>
      <c r="J572" s="23">
        <v>52753.575758</v>
      </c>
      <c r="K572" s="23">
        <v>21.349014</v>
      </c>
      <c r="L572" s="23">
        <v>2.0</v>
      </c>
      <c r="M572" s="23">
        <v>1.0</v>
      </c>
      <c r="N572" s="23">
        <v>173700.0</v>
      </c>
      <c r="O572" s="23">
        <v>3600.0473</v>
      </c>
      <c r="P572" s="23">
        <v>584.0</v>
      </c>
      <c r="Q572" s="23">
        <v>2677.0</v>
      </c>
      <c r="R572" s="23">
        <v>9806.0</v>
      </c>
      <c r="S572" s="23">
        <v>81.0</v>
      </c>
      <c r="T572" s="23">
        <v>4.0</v>
      </c>
      <c r="U572" s="23">
        <v>8425.0</v>
      </c>
      <c r="V572" s="23">
        <v>0.0</v>
      </c>
      <c r="W572" s="23">
        <v>1296.0</v>
      </c>
      <c r="X572" s="23">
        <v>0.468</v>
      </c>
      <c r="Y572" s="23">
        <v>0.0258</v>
      </c>
      <c r="Z572" s="23" t="s">
        <v>133</v>
      </c>
      <c r="AA572" s="23">
        <v>0.3009</v>
      </c>
      <c r="AB572" s="23">
        <v>339636.0</v>
      </c>
      <c r="AC572" s="23">
        <v>8273.0</v>
      </c>
      <c r="AD572" s="23">
        <v>786.0</v>
      </c>
      <c r="AE572" s="23">
        <v>85.0</v>
      </c>
      <c r="AF572" s="23">
        <v>7402.0</v>
      </c>
      <c r="AG572" s="23">
        <v>0.0</v>
      </c>
      <c r="AH572" s="23">
        <v>0.0</v>
      </c>
      <c r="AI572" s="23">
        <v>167.3428</v>
      </c>
      <c r="AJ572" s="23">
        <v>102.0331</v>
      </c>
      <c r="AK572" s="23">
        <v>51.3161</v>
      </c>
      <c r="AL572" s="23">
        <v>0.0</v>
      </c>
      <c r="AM572" s="23">
        <v>100000.0</v>
      </c>
      <c r="AN572" s="23">
        <v>8.0</v>
      </c>
      <c r="AO572" s="23">
        <v>6000.0</v>
      </c>
      <c r="AP572" s="23">
        <v>3600.0</v>
      </c>
      <c r="AQ572" s="23">
        <v>0.0</v>
      </c>
      <c r="AR572" s="23">
        <v>0.0</v>
      </c>
      <c r="AS572" s="23" t="s">
        <v>2686</v>
      </c>
      <c r="AT572" s="23" t="s">
        <v>2516</v>
      </c>
    </row>
    <row r="573">
      <c r="A573" s="23" t="str">
        <f t="shared" si="9"/>
        <v>OK</v>
      </c>
      <c r="B573" s="23" t="s">
        <v>66</v>
      </c>
      <c r="C573" s="23" t="s">
        <v>66</v>
      </c>
      <c r="D573" s="23">
        <v>1.0</v>
      </c>
      <c r="E573" s="23">
        <v>27.0</v>
      </c>
      <c r="F573" s="23">
        <v>30.0</v>
      </c>
      <c r="G573" s="23">
        <v>10.0</v>
      </c>
      <c r="H573" s="23">
        <v>25.0</v>
      </c>
      <c r="I573" s="29">
        <v>31100.0</v>
      </c>
      <c r="J573" s="23">
        <v>31100.0</v>
      </c>
      <c r="K573" s="23">
        <v>0.0</v>
      </c>
      <c r="L573" s="23">
        <v>1.0</v>
      </c>
      <c r="M573" s="23">
        <v>1.0</v>
      </c>
      <c r="N573" s="23">
        <v>448.0</v>
      </c>
      <c r="O573" s="23">
        <v>1.1928</v>
      </c>
      <c r="P573" s="23">
        <v>0.0</v>
      </c>
      <c r="Q573" s="23">
        <v>199.0</v>
      </c>
      <c r="R573" s="23">
        <v>403.0</v>
      </c>
      <c r="S573" s="23">
        <v>35.0</v>
      </c>
      <c r="T573" s="23">
        <v>0.0</v>
      </c>
      <c r="U573" s="23">
        <v>322.0</v>
      </c>
      <c r="V573" s="23">
        <v>0.0</v>
      </c>
      <c r="W573" s="23">
        <v>46.0</v>
      </c>
      <c r="X573" s="23">
        <v>0.025</v>
      </c>
      <c r="Y573" s="23">
        <v>0.0025</v>
      </c>
      <c r="Z573" s="23" t="s">
        <v>133</v>
      </c>
      <c r="AA573" s="23">
        <v>0.015</v>
      </c>
      <c r="AB573" s="23">
        <v>635.0</v>
      </c>
      <c r="AC573" s="23">
        <v>91.0</v>
      </c>
      <c r="AD573" s="23">
        <v>51.0</v>
      </c>
      <c r="AE573" s="23">
        <v>0.0</v>
      </c>
      <c r="AF573" s="23">
        <v>40.0</v>
      </c>
      <c r="AG573" s="23">
        <v>0.0</v>
      </c>
      <c r="AH573" s="23">
        <v>0.0</v>
      </c>
      <c r="AI573" s="23">
        <v>0.3123</v>
      </c>
      <c r="AJ573" s="23">
        <v>0.191</v>
      </c>
      <c r="AK573" s="23">
        <v>0.1019</v>
      </c>
      <c r="AL573" s="23">
        <v>0.0</v>
      </c>
      <c r="AM573" s="23">
        <v>100000.0</v>
      </c>
      <c r="AN573" s="23">
        <v>3.0</v>
      </c>
      <c r="AO573" s="23">
        <v>6000.0</v>
      </c>
      <c r="AP573" s="23">
        <v>3600.0</v>
      </c>
      <c r="AQ573" s="23">
        <v>1.0</v>
      </c>
      <c r="AR573" s="23">
        <v>0.0</v>
      </c>
      <c r="AS573" s="23" t="s">
        <v>2686</v>
      </c>
      <c r="AT573" s="23" t="s">
        <v>2581</v>
      </c>
    </row>
    <row r="574">
      <c r="A574" s="23" t="str">
        <f t="shared" si="9"/>
        <v>OK</v>
      </c>
      <c r="B574" s="23" t="s">
        <v>67</v>
      </c>
      <c r="C574" s="23" t="s">
        <v>67</v>
      </c>
      <c r="D574" s="23">
        <v>1.0</v>
      </c>
      <c r="E574" s="23">
        <v>27.0</v>
      </c>
      <c r="F574" s="23">
        <v>20.0</v>
      </c>
      <c r="G574" s="23">
        <v>10.0</v>
      </c>
      <c r="H574" s="23">
        <v>25.0</v>
      </c>
      <c r="I574" s="29">
        <v>38200.0</v>
      </c>
      <c r="J574" s="23">
        <v>32850.0</v>
      </c>
      <c r="K574" s="23">
        <v>14.005236</v>
      </c>
      <c r="L574" s="23">
        <v>2.0</v>
      </c>
      <c r="M574" s="23">
        <v>1.0</v>
      </c>
      <c r="N574" s="23">
        <v>147630.0</v>
      </c>
      <c r="O574" s="23">
        <v>3600.0524</v>
      </c>
      <c r="P574" s="23">
        <v>104.0</v>
      </c>
      <c r="Q574" s="23">
        <v>3989.0</v>
      </c>
      <c r="R574" s="23">
        <v>12167.0</v>
      </c>
      <c r="S574" s="23">
        <v>226.0</v>
      </c>
      <c r="T574" s="23">
        <v>0.0</v>
      </c>
      <c r="U574" s="23">
        <v>10354.0</v>
      </c>
      <c r="V574" s="23">
        <v>0.0</v>
      </c>
      <c r="W574" s="23">
        <v>1587.0</v>
      </c>
      <c r="X574" s="23">
        <v>0.9647</v>
      </c>
      <c r="Y574" s="23">
        <v>0.0461</v>
      </c>
      <c r="Z574" s="23" t="s">
        <v>133</v>
      </c>
      <c r="AA574" s="23">
        <v>0.6108</v>
      </c>
      <c r="AB574" s="23">
        <v>289521.0</v>
      </c>
      <c r="AC574" s="23">
        <v>6310.0</v>
      </c>
      <c r="AD574" s="23">
        <v>3454.0</v>
      </c>
      <c r="AE574" s="23">
        <v>0.0</v>
      </c>
      <c r="AF574" s="23">
        <v>2856.0</v>
      </c>
      <c r="AG574" s="23">
        <v>0.0</v>
      </c>
      <c r="AH574" s="23">
        <v>0.0</v>
      </c>
      <c r="AI574" s="23">
        <v>207.8796</v>
      </c>
      <c r="AJ574" s="23">
        <v>138.6553</v>
      </c>
      <c r="AK574" s="23">
        <v>54.0896</v>
      </c>
      <c r="AL574" s="23">
        <v>0.0</v>
      </c>
      <c r="AM574" s="23">
        <v>100000.0</v>
      </c>
      <c r="AN574" s="23">
        <v>5.0</v>
      </c>
      <c r="AO574" s="23">
        <v>6000.0</v>
      </c>
      <c r="AP574" s="23">
        <v>3600.0</v>
      </c>
      <c r="AQ574" s="23">
        <v>1.0</v>
      </c>
      <c r="AR574" s="23">
        <v>0.0</v>
      </c>
      <c r="AS574" s="23" t="s">
        <v>2686</v>
      </c>
      <c r="AT574" s="23" t="s">
        <v>2622</v>
      </c>
    </row>
    <row r="575">
      <c r="A575" s="23" t="str">
        <f t="shared" si="9"/>
        <v>OK</v>
      </c>
      <c r="B575" s="23" t="s">
        <v>68</v>
      </c>
      <c r="C575" s="23" t="s">
        <v>68</v>
      </c>
      <c r="D575" s="23">
        <v>0.0</v>
      </c>
      <c r="E575" s="23">
        <v>27.0</v>
      </c>
      <c r="F575" s="23">
        <v>11.0</v>
      </c>
      <c r="G575" s="23">
        <v>10.0</v>
      </c>
      <c r="H575" s="23">
        <v>25.0</v>
      </c>
      <c r="I575" s="29" t="s">
        <v>134</v>
      </c>
      <c r="J575" s="23">
        <v>0.0</v>
      </c>
      <c r="K575" s="23" t="s">
        <v>134</v>
      </c>
      <c r="L575" s="23">
        <v>-1.0</v>
      </c>
      <c r="M575" s="23">
        <v>-1.0</v>
      </c>
      <c r="N575" s="23">
        <v>0.0</v>
      </c>
      <c r="O575" s="23">
        <v>0.0</v>
      </c>
      <c r="P575" s="23">
        <v>0.0</v>
      </c>
      <c r="Q575" s="23" t="s">
        <v>133</v>
      </c>
      <c r="R575" s="23" t="s">
        <v>133</v>
      </c>
      <c r="S575" s="23" t="s">
        <v>133</v>
      </c>
      <c r="T575" s="23" t="s">
        <v>133</v>
      </c>
      <c r="U575" s="23" t="s">
        <v>133</v>
      </c>
      <c r="V575" s="23" t="s">
        <v>133</v>
      </c>
      <c r="W575" s="23" t="s">
        <v>133</v>
      </c>
      <c r="X575" s="23" t="s">
        <v>133</v>
      </c>
      <c r="Y575" s="23" t="s">
        <v>133</v>
      </c>
      <c r="Z575" s="23" t="s">
        <v>133</v>
      </c>
      <c r="AA575" s="23" t="s">
        <v>133</v>
      </c>
      <c r="AB575" s="23" t="s">
        <v>133</v>
      </c>
      <c r="AC575" s="23" t="s">
        <v>133</v>
      </c>
      <c r="AD575" s="23" t="s">
        <v>133</v>
      </c>
      <c r="AE575" s="23" t="s">
        <v>133</v>
      </c>
      <c r="AF575" s="23" t="s">
        <v>133</v>
      </c>
      <c r="AG575" s="23" t="s">
        <v>133</v>
      </c>
      <c r="AH575" s="23" t="s">
        <v>133</v>
      </c>
      <c r="AI575" s="23" t="s">
        <v>133</v>
      </c>
      <c r="AJ575" s="23" t="s">
        <v>133</v>
      </c>
      <c r="AK575" s="23" t="s">
        <v>133</v>
      </c>
      <c r="AL575" s="23" t="s">
        <v>133</v>
      </c>
      <c r="AM575" s="23" t="s">
        <v>133</v>
      </c>
      <c r="AN575" s="23" t="s">
        <v>133</v>
      </c>
      <c r="AO575" s="23">
        <v>6000.0</v>
      </c>
      <c r="AP575" s="23">
        <v>3600.0</v>
      </c>
      <c r="AQ575" s="23">
        <v>1.0</v>
      </c>
      <c r="AR575" s="23">
        <v>0.0</v>
      </c>
      <c r="AS575" s="23" t="s">
        <v>2686</v>
      </c>
      <c r="AT575" s="23" t="s">
        <v>2499</v>
      </c>
    </row>
    <row r="576">
      <c r="A576" s="23" t="str">
        <f t="shared" si="9"/>
        <v>OK</v>
      </c>
      <c r="B576" s="23" t="s">
        <v>69</v>
      </c>
      <c r="C576" s="23" t="s">
        <v>69</v>
      </c>
      <c r="D576" s="23">
        <v>1.0</v>
      </c>
      <c r="E576" s="23">
        <v>28.0</v>
      </c>
      <c r="F576" s="23">
        <v>30.0</v>
      </c>
      <c r="G576" s="23">
        <v>10.0</v>
      </c>
      <c r="H576" s="23">
        <v>25.0</v>
      </c>
      <c r="I576" s="29">
        <v>77200.0</v>
      </c>
      <c r="J576" s="23">
        <v>67033.333333</v>
      </c>
      <c r="K576" s="23">
        <v>13.169257</v>
      </c>
      <c r="L576" s="23">
        <v>2.0</v>
      </c>
      <c r="M576" s="23">
        <v>1.0</v>
      </c>
      <c r="N576" s="23">
        <v>136920.0</v>
      </c>
      <c r="O576" s="23">
        <v>3600.0532</v>
      </c>
      <c r="P576" s="23">
        <v>532.0</v>
      </c>
      <c r="Q576" s="23">
        <v>2429.0</v>
      </c>
      <c r="R576" s="23">
        <v>9351.0</v>
      </c>
      <c r="S576" s="23">
        <v>133.0</v>
      </c>
      <c r="T576" s="23">
        <v>0.0</v>
      </c>
      <c r="U576" s="23">
        <v>7385.0</v>
      </c>
      <c r="V576" s="23">
        <v>0.0</v>
      </c>
      <c r="W576" s="23">
        <v>1833.0</v>
      </c>
      <c r="X576" s="23">
        <v>0.6499</v>
      </c>
      <c r="Y576" s="23">
        <v>0.0334</v>
      </c>
      <c r="Z576" s="23" t="s">
        <v>133</v>
      </c>
      <c r="AA576" s="23">
        <v>0.4118</v>
      </c>
      <c r="AB576" s="23">
        <v>269941.0</v>
      </c>
      <c r="AC576" s="23">
        <v>6499.0</v>
      </c>
      <c r="AD576" s="23">
        <v>1799.0</v>
      </c>
      <c r="AE576" s="23">
        <v>0.0</v>
      </c>
      <c r="AF576" s="23">
        <v>4700.0</v>
      </c>
      <c r="AG576" s="23">
        <v>0.0</v>
      </c>
      <c r="AH576" s="23">
        <v>0.0</v>
      </c>
      <c r="AI576" s="23">
        <v>206.4368</v>
      </c>
      <c r="AJ576" s="23">
        <v>136.2627</v>
      </c>
      <c r="AK576" s="23">
        <v>54.0004</v>
      </c>
      <c r="AL576" s="23">
        <v>0.0</v>
      </c>
      <c r="AM576" s="23">
        <v>100000.0</v>
      </c>
      <c r="AN576" s="23">
        <v>9.0</v>
      </c>
      <c r="AO576" s="23">
        <v>6000.0</v>
      </c>
      <c r="AP576" s="23">
        <v>3600.0</v>
      </c>
      <c r="AQ576" s="23">
        <v>0.0</v>
      </c>
      <c r="AR576" s="23">
        <v>0.0</v>
      </c>
      <c r="AS576" s="23" t="s">
        <v>2686</v>
      </c>
      <c r="AT576" s="23" t="s">
        <v>2693</v>
      </c>
    </row>
    <row r="577">
      <c r="A577" s="23" t="str">
        <f t="shared" si="9"/>
        <v>OK</v>
      </c>
      <c r="B577" s="23" t="s">
        <v>70</v>
      </c>
      <c r="C577" s="23" t="s">
        <v>70</v>
      </c>
      <c r="D577" s="23">
        <v>0.0</v>
      </c>
      <c r="E577" s="23">
        <v>28.0</v>
      </c>
      <c r="F577" s="23">
        <v>20.0</v>
      </c>
      <c r="G577" s="23">
        <v>10.0</v>
      </c>
      <c r="H577" s="23">
        <v>25.0</v>
      </c>
      <c r="I577" s="29" t="s">
        <v>134</v>
      </c>
      <c r="J577" s="23">
        <v>0.0</v>
      </c>
      <c r="K577" s="23" t="s">
        <v>134</v>
      </c>
      <c r="L577" s="23">
        <v>-1.0</v>
      </c>
      <c r="M577" s="23">
        <v>-1.0</v>
      </c>
      <c r="N577" s="23">
        <v>0.0</v>
      </c>
      <c r="O577" s="23">
        <v>0.0</v>
      </c>
      <c r="P577" s="23">
        <v>0.0</v>
      </c>
      <c r="Q577" s="23" t="s">
        <v>133</v>
      </c>
      <c r="R577" s="23" t="s">
        <v>133</v>
      </c>
      <c r="S577" s="23" t="s">
        <v>133</v>
      </c>
      <c r="T577" s="23" t="s">
        <v>133</v>
      </c>
      <c r="U577" s="23" t="s">
        <v>133</v>
      </c>
      <c r="V577" s="23" t="s">
        <v>133</v>
      </c>
      <c r="W577" s="23" t="s">
        <v>133</v>
      </c>
      <c r="X577" s="23" t="s">
        <v>133</v>
      </c>
      <c r="Y577" s="23" t="s">
        <v>133</v>
      </c>
      <c r="Z577" s="23" t="s">
        <v>133</v>
      </c>
      <c r="AA577" s="23" t="s">
        <v>133</v>
      </c>
      <c r="AB577" s="23" t="s">
        <v>133</v>
      </c>
      <c r="AC577" s="23" t="s">
        <v>133</v>
      </c>
      <c r="AD577" s="23" t="s">
        <v>133</v>
      </c>
      <c r="AE577" s="23" t="s">
        <v>133</v>
      </c>
      <c r="AF577" s="23" t="s">
        <v>133</v>
      </c>
      <c r="AG577" s="23" t="s">
        <v>133</v>
      </c>
      <c r="AH577" s="23" t="s">
        <v>133</v>
      </c>
      <c r="AI577" s="23" t="s">
        <v>133</v>
      </c>
      <c r="AJ577" s="23" t="s">
        <v>133</v>
      </c>
      <c r="AK577" s="23" t="s">
        <v>133</v>
      </c>
      <c r="AL577" s="23" t="s">
        <v>133</v>
      </c>
      <c r="AM577" s="23" t="s">
        <v>133</v>
      </c>
      <c r="AN577" s="23" t="s">
        <v>133</v>
      </c>
      <c r="AO577" s="23">
        <v>6000.0</v>
      </c>
      <c r="AP577" s="23">
        <v>3600.0</v>
      </c>
      <c r="AQ577" s="23">
        <v>0.0</v>
      </c>
      <c r="AR577" s="23">
        <v>0.0</v>
      </c>
      <c r="AS577" s="23" t="s">
        <v>2686</v>
      </c>
      <c r="AT577" s="23" t="s">
        <v>2520</v>
      </c>
    </row>
    <row r="578">
      <c r="A578" s="23" t="str">
        <f t="shared" si="9"/>
        <v>OK</v>
      </c>
      <c r="B578" s="23" t="s">
        <v>71</v>
      </c>
      <c r="C578" s="23" t="s">
        <v>71</v>
      </c>
      <c r="D578" s="23">
        <v>0.0</v>
      </c>
      <c r="E578" s="23">
        <v>28.0</v>
      </c>
      <c r="F578" s="23">
        <v>18.0</v>
      </c>
      <c r="G578" s="23">
        <v>10.0</v>
      </c>
      <c r="H578" s="23">
        <v>25.0</v>
      </c>
      <c r="I578" s="29" t="s">
        <v>134</v>
      </c>
      <c r="J578" s="23">
        <v>0.0</v>
      </c>
      <c r="K578" s="23" t="s">
        <v>134</v>
      </c>
      <c r="L578" s="23">
        <v>-1.0</v>
      </c>
      <c r="M578" s="23">
        <v>-1.0</v>
      </c>
      <c r="N578" s="23">
        <v>0.0</v>
      </c>
      <c r="O578" s="23">
        <v>0.0</v>
      </c>
      <c r="P578" s="23">
        <v>0.0</v>
      </c>
      <c r="Q578" s="23" t="s">
        <v>133</v>
      </c>
      <c r="R578" s="23" t="s">
        <v>133</v>
      </c>
      <c r="S578" s="23" t="s">
        <v>133</v>
      </c>
      <c r="T578" s="23" t="s">
        <v>133</v>
      </c>
      <c r="U578" s="23" t="s">
        <v>133</v>
      </c>
      <c r="V578" s="23" t="s">
        <v>133</v>
      </c>
      <c r="W578" s="23" t="s">
        <v>133</v>
      </c>
      <c r="X578" s="23" t="s">
        <v>133</v>
      </c>
      <c r="Y578" s="23" t="s">
        <v>133</v>
      </c>
      <c r="Z578" s="23" t="s">
        <v>133</v>
      </c>
      <c r="AA578" s="23" t="s">
        <v>133</v>
      </c>
      <c r="AB578" s="23" t="s">
        <v>133</v>
      </c>
      <c r="AC578" s="23" t="s">
        <v>133</v>
      </c>
      <c r="AD578" s="23" t="s">
        <v>133</v>
      </c>
      <c r="AE578" s="23" t="s">
        <v>133</v>
      </c>
      <c r="AF578" s="23" t="s">
        <v>133</v>
      </c>
      <c r="AG578" s="23" t="s">
        <v>133</v>
      </c>
      <c r="AH578" s="23" t="s">
        <v>133</v>
      </c>
      <c r="AI578" s="23" t="s">
        <v>133</v>
      </c>
      <c r="AJ578" s="23" t="s">
        <v>133</v>
      </c>
      <c r="AK578" s="23" t="s">
        <v>133</v>
      </c>
      <c r="AL578" s="23" t="s">
        <v>133</v>
      </c>
      <c r="AM578" s="23" t="s">
        <v>133</v>
      </c>
      <c r="AN578" s="23" t="s">
        <v>133</v>
      </c>
      <c r="AO578" s="23">
        <v>6000.0</v>
      </c>
      <c r="AP578" s="23">
        <v>3600.0</v>
      </c>
      <c r="AQ578" s="23">
        <v>0.0</v>
      </c>
      <c r="AR578" s="23">
        <v>0.0</v>
      </c>
      <c r="AS578" s="23" t="s">
        <v>2686</v>
      </c>
      <c r="AT578" s="23" t="s">
        <v>2520</v>
      </c>
    </row>
    <row r="579">
      <c r="A579" s="23" t="str">
        <f t="shared" si="9"/>
        <v>OK</v>
      </c>
      <c r="B579" s="23" t="s">
        <v>72</v>
      </c>
      <c r="C579" s="23" t="s">
        <v>72</v>
      </c>
      <c r="D579" s="23">
        <v>1.0</v>
      </c>
      <c r="E579" s="23">
        <v>28.0</v>
      </c>
      <c r="F579" s="23">
        <v>30.0</v>
      </c>
      <c r="G579" s="23">
        <v>10.0</v>
      </c>
      <c r="H579" s="23">
        <v>25.0</v>
      </c>
      <c r="I579" s="29">
        <v>41281.0</v>
      </c>
      <c r="J579" s="23">
        <v>31150.5</v>
      </c>
      <c r="K579" s="23">
        <v>24.540345</v>
      </c>
      <c r="L579" s="23">
        <v>2.0</v>
      </c>
      <c r="M579" s="23">
        <v>1.0</v>
      </c>
      <c r="N579" s="23">
        <v>105974.0</v>
      </c>
      <c r="O579" s="23">
        <v>3600.0482</v>
      </c>
      <c r="P579" s="23">
        <v>0.0</v>
      </c>
      <c r="Q579" s="23">
        <v>16877.0</v>
      </c>
      <c r="R579" s="23">
        <v>18657.0</v>
      </c>
      <c r="S579" s="23">
        <v>4084.0</v>
      </c>
      <c r="T579" s="23">
        <v>0.0</v>
      </c>
      <c r="U579" s="23">
        <v>2032.0</v>
      </c>
      <c r="V579" s="23">
        <v>0.0</v>
      </c>
      <c r="W579" s="23">
        <v>12541.0</v>
      </c>
      <c r="X579" s="23">
        <v>2.8909</v>
      </c>
      <c r="Y579" s="23">
        <v>0.4078</v>
      </c>
      <c r="Z579" s="23" t="s">
        <v>133</v>
      </c>
      <c r="AA579" s="23">
        <v>0.9723</v>
      </c>
      <c r="AB579" s="23">
        <v>189950.0</v>
      </c>
      <c r="AC579" s="23">
        <v>31266.0</v>
      </c>
      <c r="AD579" s="23">
        <v>31256.0</v>
      </c>
      <c r="AE579" s="23">
        <v>0.0</v>
      </c>
      <c r="AF579" s="23">
        <v>10.0</v>
      </c>
      <c r="AG579" s="23">
        <v>0.0</v>
      </c>
      <c r="AH579" s="23">
        <v>0.0</v>
      </c>
      <c r="AI579" s="23">
        <v>109.9942</v>
      </c>
      <c r="AJ579" s="23">
        <v>66.4741</v>
      </c>
      <c r="AK579" s="23">
        <v>31.9478</v>
      </c>
      <c r="AL579" s="23">
        <v>0.0</v>
      </c>
      <c r="AM579" s="23">
        <v>100000.0</v>
      </c>
      <c r="AN579" s="23">
        <v>2.0</v>
      </c>
      <c r="AO579" s="23">
        <v>6000.0</v>
      </c>
      <c r="AP579" s="23">
        <v>3600.0</v>
      </c>
      <c r="AQ579" s="23">
        <v>0.0</v>
      </c>
      <c r="AR579" s="23">
        <v>0.0</v>
      </c>
      <c r="AS579" s="23" t="s">
        <v>2686</v>
      </c>
      <c r="AT579" s="23" t="s">
        <v>2511</v>
      </c>
    </row>
    <row r="580">
      <c r="A580" s="23" t="str">
        <f t="shared" si="9"/>
        <v>OK</v>
      </c>
      <c r="B580" s="23" t="s">
        <v>73</v>
      </c>
      <c r="C580" s="23" t="s">
        <v>73</v>
      </c>
      <c r="D580" s="23">
        <v>1.0</v>
      </c>
      <c r="E580" s="23">
        <v>28.0</v>
      </c>
      <c r="F580" s="23">
        <v>20.0</v>
      </c>
      <c r="G580" s="23">
        <v>10.0</v>
      </c>
      <c r="H580" s="23">
        <v>25.0</v>
      </c>
      <c r="I580" s="29">
        <v>61292.0</v>
      </c>
      <c r="J580" s="23">
        <v>33991.0</v>
      </c>
      <c r="K580" s="23">
        <v>44.542518</v>
      </c>
      <c r="L580" s="23">
        <v>2.0</v>
      </c>
      <c r="M580" s="23">
        <v>1.0</v>
      </c>
      <c r="N580" s="23">
        <v>93507.0</v>
      </c>
      <c r="O580" s="23">
        <v>3600.0184</v>
      </c>
      <c r="P580" s="23">
        <v>0.0</v>
      </c>
      <c r="Q580" s="23">
        <v>13211.0</v>
      </c>
      <c r="R580" s="23">
        <v>20691.0</v>
      </c>
      <c r="S580" s="23">
        <v>3872.0</v>
      </c>
      <c r="T580" s="23">
        <v>0.0</v>
      </c>
      <c r="U580" s="23">
        <v>11059.0</v>
      </c>
      <c r="V580" s="23">
        <v>0.0</v>
      </c>
      <c r="W580" s="23">
        <v>5760.0</v>
      </c>
      <c r="X580" s="23">
        <v>2.515</v>
      </c>
      <c r="Y580" s="23">
        <v>0.3854</v>
      </c>
      <c r="Z580" s="23" t="s">
        <v>133</v>
      </c>
      <c r="AA580" s="23">
        <v>0.966</v>
      </c>
      <c r="AB580" s="23">
        <v>171518.0</v>
      </c>
      <c r="AC580" s="23">
        <v>28715.0</v>
      </c>
      <c r="AD580" s="23">
        <v>28044.0</v>
      </c>
      <c r="AE580" s="23">
        <v>0.0</v>
      </c>
      <c r="AF580" s="23">
        <v>671.0</v>
      </c>
      <c r="AG580" s="23">
        <v>0.0</v>
      </c>
      <c r="AH580" s="23">
        <v>0.0</v>
      </c>
      <c r="AI580" s="23">
        <v>109.3345</v>
      </c>
      <c r="AJ580" s="23">
        <v>68.4555</v>
      </c>
      <c r="AK580" s="23">
        <v>30.3824</v>
      </c>
      <c r="AL580" s="23">
        <v>0.0</v>
      </c>
      <c r="AM580" s="23">
        <v>100000.0</v>
      </c>
      <c r="AN580" s="23">
        <v>4.0</v>
      </c>
      <c r="AO580" s="23">
        <v>6000.0</v>
      </c>
      <c r="AP580" s="23">
        <v>3600.0</v>
      </c>
      <c r="AQ580" s="23">
        <v>0.0</v>
      </c>
      <c r="AR580" s="23">
        <v>0.0</v>
      </c>
      <c r="AS580" s="23" t="s">
        <v>2686</v>
      </c>
      <c r="AT580" s="23" t="s">
        <v>2541</v>
      </c>
    </row>
    <row r="581">
      <c r="A581" s="23" t="str">
        <f t="shared" si="9"/>
        <v>OK</v>
      </c>
      <c r="B581" s="23" t="s">
        <v>74</v>
      </c>
      <c r="C581" s="23" t="s">
        <v>74</v>
      </c>
      <c r="D581" s="23">
        <v>1.0</v>
      </c>
      <c r="E581" s="23">
        <v>28.0</v>
      </c>
      <c r="F581" s="23">
        <v>10.0</v>
      </c>
      <c r="G581" s="23">
        <v>10.0</v>
      </c>
      <c r="H581" s="23">
        <v>25.0</v>
      </c>
      <c r="I581" s="29">
        <v>94502.0</v>
      </c>
      <c r="J581" s="23">
        <v>45010.75</v>
      </c>
      <c r="K581" s="23">
        <v>52.370585</v>
      </c>
      <c r="L581" s="23">
        <v>2.0</v>
      </c>
      <c r="M581" s="23">
        <v>1.0</v>
      </c>
      <c r="N581" s="23">
        <v>85654.0</v>
      </c>
      <c r="O581" s="23">
        <v>3600.0141</v>
      </c>
      <c r="P581" s="23">
        <v>496.0</v>
      </c>
      <c r="Q581" s="23">
        <v>4391.0</v>
      </c>
      <c r="R581" s="23">
        <v>13868.0</v>
      </c>
      <c r="S581" s="23">
        <v>847.0</v>
      </c>
      <c r="T581" s="23">
        <v>0.0</v>
      </c>
      <c r="U581" s="23">
        <v>11806.0</v>
      </c>
      <c r="V581" s="23">
        <v>0.0</v>
      </c>
      <c r="W581" s="23">
        <v>1215.0</v>
      </c>
      <c r="X581" s="23">
        <v>1.1064</v>
      </c>
      <c r="Y581" s="23">
        <v>0.0987</v>
      </c>
      <c r="Z581" s="23" t="s">
        <v>133</v>
      </c>
      <c r="AA581" s="23">
        <v>0.6267</v>
      </c>
      <c r="AB581" s="23">
        <v>168392.0</v>
      </c>
      <c r="AC581" s="23">
        <v>15448.0</v>
      </c>
      <c r="AD581" s="23">
        <v>9526.0</v>
      </c>
      <c r="AE581" s="23">
        <v>0.0</v>
      </c>
      <c r="AF581" s="23">
        <v>5922.0</v>
      </c>
      <c r="AG581" s="23">
        <v>0.0</v>
      </c>
      <c r="AH581" s="23">
        <v>0.0</v>
      </c>
      <c r="AI581" s="23">
        <v>125.7413</v>
      </c>
      <c r="AJ581" s="23">
        <v>83.2565</v>
      </c>
      <c r="AK581" s="23">
        <v>32.0248</v>
      </c>
      <c r="AL581" s="23">
        <v>0.0</v>
      </c>
      <c r="AM581" s="23">
        <v>100000.0</v>
      </c>
      <c r="AN581" s="23">
        <v>8.0</v>
      </c>
      <c r="AO581" s="23">
        <v>6000.0</v>
      </c>
      <c r="AP581" s="23">
        <v>3600.0</v>
      </c>
      <c r="AQ581" s="23">
        <v>0.0</v>
      </c>
      <c r="AR581" s="23">
        <v>0.0</v>
      </c>
      <c r="AS581" s="23" t="s">
        <v>2686</v>
      </c>
      <c r="AT581" s="23" t="s">
        <v>2523</v>
      </c>
    </row>
    <row r="582">
      <c r="A582" s="23" t="str">
        <f t="shared" si="9"/>
        <v>OK</v>
      </c>
      <c r="B582" s="23" t="s">
        <v>75</v>
      </c>
      <c r="C582" s="23" t="s">
        <v>75</v>
      </c>
      <c r="D582" s="23">
        <v>1.0</v>
      </c>
      <c r="E582" s="23">
        <v>41.0</v>
      </c>
      <c r="F582" s="23">
        <v>30.0</v>
      </c>
      <c r="G582" s="23">
        <v>10.0</v>
      </c>
      <c r="H582" s="23">
        <v>25.0</v>
      </c>
      <c r="I582" s="29">
        <v>60138.0</v>
      </c>
      <c r="J582" s="23">
        <v>58402.6</v>
      </c>
      <c r="K582" s="23">
        <v>2.885696</v>
      </c>
      <c r="L582" s="23">
        <v>2.0</v>
      </c>
      <c r="M582" s="23">
        <v>1.0</v>
      </c>
      <c r="N582" s="23">
        <v>57303.0</v>
      </c>
      <c r="O582" s="23">
        <v>3600.0458</v>
      </c>
      <c r="P582" s="23">
        <v>0.0</v>
      </c>
      <c r="Q582" s="23">
        <v>4606.0</v>
      </c>
      <c r="R582" s="23">
        <v>11531.0</v>
      </c>
      <c r="S582" s="23">
        <v>264.0</v>
      </c>
      <c r="T582" s="23">
        <v>0.0</v>
      </c>
      <c r="U582" s="23">
        <v>9616.0</v>
      </c>
      <c r="V582" s="23">
        <v>0.0</v>
      </c>
      <c r="W582" s="23">
        <v>1651.0</v>
      </c>
      <c r="X582" s="23">
        <v>1.8744</v>
      </c>
      <c r="Y582" s="23">
        <v>0.0683</v>
      </c>
      <c r="Z582" s="23" t="s">
        <v>133</v>
      </c>
      <c r="AA582" s="23">
        <v>1.1899</v>
      </c>
      <c r="AB582" s="23">
        <v>105420.0</v>
      </c>
      <c r="AC582" s="23">
        <v>5460.0</v>
      </c>
      <c r="AD582" s="23">
        <v>4954.0</v>
      </c>
      <c r="AE582" s="23">
        <v>0.0</v>
      </c>
      <c r="AF582" s="23">
        <v>506.0</v>
      </c>
      <c r="AG582" s="23">
        <v>0.0</v>
      </c>
      <c r="AH582" s="23">
        <v>0.0</v>
      </c>
      <c r="AI582" s="23">
        <v>140.0839</v>
      </c>
      <c r="AJ582" s="23">
        <v>98.9126</v>
      </c>
      <c r="AK582" s="23">
        <v>30.5675</v>
      </c>
      <c r="AL582" s="23">
        <v>0.0</v>
      </c>
      <c r="AM582" s="23">
        <v>100000.0</v>
      </c>
      <c r="AN582" s="23">
        <v>3.0</v>
      </c>
      <c r="AO582" s="23">
        <v>6000.0</v>
      </c>
      <c r="AP582" s="23">
        <v>3600.0</v>
      </c>
      <c r="AQ582" s="23">
        <v>0.0</v>
      </c>
      <c r="AR582" s="23">
        <v>0.0</v>
      </c>
      <c r="AS582" s="23" t="s">
        <v>2686</v>
      </c>
      <c r="AT582" s="23" t="s">
        <v>2694</v>
      </c>
    </row>
    <row r="583">
      <c r="A583" s="23" t="str">
        <f t="shared" si="9"/>
        <v>OK</v>
      </c>
      <c r="B583" s="23" t="s">
        <v>76</v>
      </c>
      <c r="C583" s="23" t="s">
        <v>76</v>
      </c>
      <c r="D583" s="23">
        <v>1.0</v>
      </c>
      <c r="E583" s="23">
        <v>41.0</v>
      </c>
      <c r="F583" s="23">
        <v>20.0</v>
      </c>
      <c r="G583" s="23">
        <v>10.0</v>
      </c>
      <c r="H583" s="23">
        <v>25.0</v>
      </c>
      <c r="I583" s="29">
        <v>67903.0</v>
      </c>
      <c r="J583" s="23">
        <v>62083.5</v>
      </c>
      <c r="K583" s="23">
        <v>8.570314</v>
      </c>
      <c r="L583" s="23">
        <v>2.0</v>
      </c>
      <c r="M583" s="23">
        <v>1.0</v>
      </c>
      <c r="N583" s="23">
        <v>72870.0</v>
      </c>
      <c r="O583" s="23">
        <v>3600.0949</v>
      </c>
      <c r="P583" s="23">
        <v>0.0</v>
      </c>
      <c r="Q583" s="23">
        <v>3181.0</v>
      </c>
      <c r="R583" s="23">
        <v>10460.0</v>
      </c>
      <c r="S583" s="23">
        <v>459.0</v>
      </c>
      <c r="T583" s="23">
        <v>0.0</v>
      </c>
      <c r="U583" s="23">
        <v>9130.0</v>
      </c>
      <c r="V583" s="23">
        <v>0.0</v>
      </c>
      <c r="W583" s="23">
        <v>871.0</v>
      </c>
      <c r="X583" s="23">
        <v>1.3387</v>
      </c>
      <c r="Y583" s="23">
        <v>0.0754</v>
      </c>
      <c r="Z583" s="23" t="s">
        <v>133</v>
      </c>
      <c r="AA583" s="23">
        <v>0.8606</v>
      </c>
      <c r="AB583" s="23">
        <v>142686.0</v>
      </c>
      <c r="AC583" s="23">
        <v>9542.0</v>
      </c>
      <c r="AD583" s="23">
        <v>6275.0</v>
      </c>
      <c r="AE583" s="23">
        <v>0.0</v>
      </c>
      <c r="AF583" s="23">
        <v>3267.0</v>
      </c>
      <c r="AG583" s="23">
        <v>0.0</v>
      </c>
      <c r="AH583" s="23">
        <v>0.0</v>
      </c>
      <c r="AI583" s="23">
        <v>197.863</v>
      </c>
      <c r="AJ583" s="23">
        <v>143.6272</v>
      </c>
      <c r="AK583" s="23">
        <v>42.2484</v>
      </c>
      <c r="AL583" s="23">
        <v>0.0</v>
      </c>
      <c r="AM583" s="23">
        <v>100000.0</v>
      </c>
      <c r="AN583" s="23">
        <v>5.0</v>
      </c>
      <c r="AO583" s="23">
        <v>6000.0</v>
      </c>
      <c r="AP583" s="23">
        <v>3600.0</v>
      </c>
      <c r="AQ583" s="23">
        <v>0.0</v>
      </c>
      <c r="AR583" s="23">
        <v>0.0</v>
      </c>
      <c r="AS583" s="23" t="s">
        <v>2686</v>
      </c>
      <c r="AT583" s="23" t="s">
        <v>2695</v>
      </c>
    </row>
    <row r="584">
      <c r="A584" s="23" t="str">
        <f t="shared" si="9"/>
        <v>OK</v>
      </c>
      <c r="B584" s="23" t="s">
        <v>77</v>
      </c>
      <c r="C584" s="23" t="s">
        <v>77</v>
      </c>
      <c r="D584" s="23">
        <v>0.0</v>
      </c>
      <c r="E584" s="23">
        <v>41.0</v>
      </c>
      <c r="F584" s="23">
        <v>11.0</v>
      </c>
      <c r="G584" s="23">
        <v>10.0</v>
      </c>
      <c r="H584" s="23">
        <v>25.0</v>
      </c>
      <c r="I584" s="29" t="s">
        <v>134</v>
      </c>
      <c r="J584" s="23">
        <v>0.0</v>
      </c>
      <c r="K584" s="23" t="s">
        <v>134</v>
      </c>
      <c r="L584" s="23">
        <v>-1.0</v>
      </c>
      <c r="M584" s="23">
        <v>-1.0</v>
      </c>
      <c r="N584" s="23">
        <v>0.0</v>
      </c>
      <c r="O584" s="23">
        <v>0.0</v>
      </c>
      <c r="P584" s="23">
        <v>0.0</v>
      </c>
      <c r="Q584" s="23" t="s">
        <v>133</v>
      </c>
      <c r="R584" s="23" t="s">
        <v>133</v>
      </c>
      <c r="S584" s="23" t="s">
        <v>133</v>
      </c>
      <c r="T584" s="23" t="s">
        <v>133</v>
      </c>
      <c r="U584" s="23" t="s">
        <v>133</v>
      </c>
      <c r="V584" s="23" t="s">
        <v>133</v>
      </c>
      <c r="W584" s="23" t="s">
        <v>133</v>
      </c>
      <c r="X584" s="23" t="s">
        <v>133</v>
      </c>
      <c r="Y584" s="23" t="s">
        <v>133</v>
      </c>
      <c r="Z584" s="23" t="s">
        <v>133</v>
      </c>
      <c r="AA584" s="23" t="s">
        <v>133</v>
      </c>
      <c r="AB584" s="23" t="s">
        <v>133</v>
      </c>
      <c r="AC584" s="23" t="s">
        <v>133</v>
      </c>
      <c r="AD584" s="23" t="s">
        <v>133</v>
      </c>
      <c r="AE584" s="23" t="s">
        <v>133</v>
      </c>
      <c r="AF584" s="23" t="s">
        <v>133</v>
      </c>
      <c r="AG584" s="23" t="s">
        <v>133</v>
      </c>
      <c r="AH584" s="23" t="s">
        <v>133</v>
      </c>
      <c r="AI584" s="23" t="s">
        <v>133</v>
      </c>
      <c r="AJ584" s="23" t="s">
        <v>133</v>
      </c>
      <c r="AK584" s="23" t="s">
        <v>133</v>
      </c>
      <c r="AL584" s="23" t="s">
        <v>133</v>
      </c>
      <c r="AM584" s="23" t="s">
        <v>133</v>
      </c>
      <c r="AN584" s="23" t="s">
        <v>133</v>
      </c>
      <c r="AO584" s="23">
        <v>6000.0</v>
      </c>
      <c r="AP584" s="23">
        <v>3600.0</v>
      </c>
      <c r="AQ584" s="23">
        <v>0.0</v>
      </c>
      <c r="AR584" s="23">
        <v>0.0</v>
      </c>
      <c r="AS584" s="23" t="s">
        <v>2686</v>
      </c>
      <c r="AT584" s="23" t="s">
        <v>2511</v>
      </c>
    </row>
    <row r="585">
      <c r="A585" s="23" t="str">
        <f t="shared" si="9"/>
        <v>OK</v>
      </c>
      <c r="B585" s="23" t="s">
        <v>78</v>
      </c>
      <c r="C585" s="23" t="s">
        <v>78</v>
      </c>
      <c r="D585" s="23">
        <v>1.0</v>
      </c>
      <c r="E585" s="23">
        <v>45.0</v>
      </c>
      <c r="F585" s="23">
        <v>30.0</v>
      </c>
      <c r="G585" s="23">
        <v>10.0</v>
      </c>
      <c r="H585" s="23">
        <v>25.0</v>
      </c>
      <c r="I585" s="29">
        <v>58611.0</v>
      </c>
      <c r="J585" s="23">
        <v>35879.345455</v>
      </c>
      <c r="K585" s="23">
        <v>38.783939</v>
      </c>
      <c r="L585" s="23">
        <v>2.0</v>
      </c>
      <c r="M585" s="23">
        <v>1.0</v>
      </c>
      <c r="N585" s="23">
        <v>41237.0</v>
      </c>
      <c r="O585" s="23">
        <v>3600.0296</v>
      </c>
      <c r="P585" s="23">
        <v>0.0</v>
      </c>
      <c r="Q585" s="23">
        <v>3249.0</v>
      </c>
      <c r="R585" s="23">
        <v>11539.0</v>
      </c>
      <c r="S585" s="23">
        <v>476.0</v>
      </c>
      <c r="T585" s="23">
        <v>0.0</v>
      </c>
      <c r="U585" s="23">
        <v>9575.0</v>
      </c>
      <c r="V585" s="23">
        <v>0.0</v>
      </c>
      <c r="W585" s="23">
        <v>1488.0</v>
      </c>
      <c r="X585" s="23">
        <v>1.6809</v>
      </c>
      <c r="Y585" s="23">
        <v>0.0971</v>
      </c>
      <c r="Z585" s="23" t="s">
        <v>133</v>
      </c>
      <c r="AA585" s="23">
        <v>1.0771</v>
      </c>
      <c r="AB585" s="23">
        <v>83578.0</v>
      </c>
      <c r="AC585" s="23">
        <v>13358.0</v>
      </c>
      <c r="AD585" s="23">
        <v>7794.0</v>
      </c>
      <c r="AE585" s="23">
        <v>0.0</v>
      </c>
      <c r="AF585" s="23">
        <v>5564.0</v>
      </c>
      <c r="AG585" s="23">
        <v>0.0</v>
      </c>
      <c r="AH585" s="23">
        <v>0.0</v>
      </c>
      <c r="AI585" s="23">
        <v>144.7062</v>
      </c>
      <c r="AJ585" s="23">
        <v>105.2883</v>
      </c>
      <c r="AK585" s="23">
        <v>28.6189</v>
      </c>
      <c r="AL585" s="23">
        <v>0.0</v>
      </c>
      <c r="AM585" s="23">
        <v>100000.0</v>
      </c>
      <c r="AN585" s="23">
        <v>6.0</v>
      </c>
      <c r="AO585" s="23">
        <v>6000.0</v>
      </c>
      <c r="AP585" s="23">
        <v>3600.0</v>
      </c>
      <c r="AQ585" s="23">
        <v>0.0</v>
      </c>
      <c r="AR585" s="23">
        <v>0.0</v>
      </c>
      <c r="AS585" s="23" t="s">
        <v>2686</v>
      </c>
      <c r="AT585" s="23" t="s">
        <v>2696</v>
      </c>
    </row>
    <row r="586">
      <c r="A586" s="23" t="str">
        <f t="shared" si="9"/>
        <v>OK</v>
      </c>
      <c r="B586" s="23" t="s">
        <v>79</v>
      </c>
      <c r="C586" s="23" t="s">
        <v>79</v>
      </c>
      <c r="D586" s="23">
        <v>1.0</v>
      </c>
      <c r="E586" s="23">
        <v>45.0</v>
      </c>
      <c r="F586" s="23">
        <v>20.0</v>
      </c>
      <c r="G586" s="23">
        <v>10.0</v>
      </c>
      <c r="H586" s="23">
        <v>25.0</v>
      </c>
      <c r="I586" s="29">
        <v>94005.0</v>
      </c>
      <c r="J586" s="23">
        <v>45180.95</v>
      </c>
      <c r="K586" s="23">
        <v>51.937716</v>
      </c>
      <c r="L586" s="23">
        <v>2.0</v>
      </c>
      <c r="M586" s="23">
        <v>1.0</v>
      </c>
      <c r="N586" s="23">
        <v>46803.0</v>
      </c>
      <c r="O586" s="23">
        <v>3600.0268</v>
      </c>
      <c r="P586" s="23">
        <v>348.0</v>
      </c>
      <c r="Q586" s="23">
        <v>1296.0</v>
      </c>
      <c r="R586" s="23">
        <v>6742.0</v>
      </c>
      <c r="S586" s="23">
        <v>125.0</v>
      </c>
      <c r="T586" s="23">
        <v>0.0</v>
      </c>
      <c r="U586" s="23">
        <v>5814.0</v>
      </c>
      <c r="V586" s="23">
        <v>0.0</v>
      </c>
      <c r="W586" s="23">
        <v>803.0</v>
      </c>
      <c r="X586" s="23">
        <v>0.7698</v>
      </c>
      <c r="Y586" s="23">
        <v>0.0395</v>
      </c>
      <c r="Z586" s="23" t="s">
        <v>133</v>
      </c>
      <c r="AA586" s="23">
        <v>0.5249</v>
      </c>
      <c r="AB586" s="23">
        <v>99836.0</v>
      </c>
      <c r="AC586" s="23">
        <v>15296.0</v>
      </c>
      <c r="AD586" s="23">
        <v>6011.0</v>
      </c>
      <c r="AE586" s="23">
        <v>0.0</v>
      </c>
      <c r="AF586" s="23">
        <v>9285.0</v>
      </c>
      <c r="AG586" s="23">
        <v>0.0</v>
      </c>
      <c r="AH586" s="23">
        <v>0.0</v>
      </c>
      <c r="AI586" s="23">
        <v>200.4954</v>
      </c>
      <c r="AJ586" s="23">
        <v>148.8124</v>
      </c>
      <c r="AK586" s="23">
        <v>39.15</v>
      </c>
      <c r="AL586" s="23">
        <v>0.0</v>
      </c>
      <c r="AM586" s="23">
        <v>100000.0</v>
      </c>
      <c r="AN586" s="23">
        <v>13.0</v>
      </c>
      <c r="AO586" s="23">
        <v>6000.0</v>
      </c>
      <c r="AP586" s="23">
        <v>3600.0</v>
      </c>
      <c r="AQ586" s="23">
        <v>0.0</v>
      </c>
      <c r="AR586" s="23">
        <v>0.0</v>
      </c>
      <c r="AS586" s="23" t="s">
        <v>2686</v>
      </c>
      <c r="AT586" s="23" t="s">
        <v>2697</v>
      </c>
    </row>
    <row r="587">
      <c r="A587" s="23" t="str">
        <f t="shared" si="9"/>
        <v>OK</v>
      </c>
      <c r="B587" s="23" t="s">
        <v>80</v>
      </c>
      <c r="C587" s="23" t="s">
        <v>80</v>
      </c>
      <c r="D587" s="23">
        <v>0.0</v>
      </c>
      <c r="E587" s="23">
        <v>45.0</v>
      </c>
      <c r="F587" s="23">
        <v>11.0</v>
      </c>
      <c r="G587" s="23">
        <v>10.0</v>
      </c>
      <c r="H587" s="23">
        <v>25.0</v>
      </c>
      <c r="I587" s="29" t="s">
        <v>134</v>
      </c>
      <c r="J587" s="23">
        <v>0.0</v>
      </c>
      <c r="K587" s="23" t="s">
        <v>134</v>
      </c>
      <c r="L587" s="23">
        <v>-1.0</v>
      </c>
      <c r="M587" s="23">
        <v>-1.0</v>
      </c>
      <c r="N587" s="23">
        <v>0.0</v>
      </c>
      <c r="O587" s="23">
        <v>0.0</v>
      </c>
      <c r="P587" s="23">
        <v>0.0</v>
      </c>
      <c r="Q587" s="23" t="s">
        <v>133</v>
      </c>
      <c r="R587" s="23" t="s">
        <v>133</v>
      </c>
      <c r="S587" s="23" t="s">
        <v>133</v>
      </c>
      <c r="T587" s="23" t="s">
        <v>133</v>
      </c>
      <c r="U587" s="23" t="s">
        <v>133</v>
      </c>
      <c r="V587" s="23" t="s">
        <v>133</v>
      </c>
      <c r="W587" s="23" t="s">
        <v>133</v>
      </c>
      <c r="X587" s="23" t="s">
        <v>133</v>
      </c>
      <c r="Y587" s="23" t="s">
        <v>133</v>
      </c>
      <c r="Z587" s="23" t="s">
        <v>133</v>
      </c>
      <c r="AA587" s="23" t="s">
        <v>133</v>
      </c>
      <c r="AB587" s="23" t="s">
        <v>133</v>
      </c>
      <c r="AC587" s="23" t="s">
        <v>133</v>
      </c>
      <c r="AD587" s="23" t="s">
        <v>133</v>
      </c>
      <c r="AE587" s="23" t="s">
        <v>133</v>
      </c>
      <c r="AF587" s="23" t="s">
        <v>133</v>
      </c>
      <c r="AG587" s="23" t="s">
        <v>133</v>
      </c>
      <c r="AH587" s="23" t="s">
        <v>133</v>
      </c>
      <c r="AI587" s="23" t="s">
        <v>133</v>
      </c>
      <c r="AJ587" s="23" t="s">
        <v>133</v>
      </c>
      <c r="AK587" s="23" t="s">
        <v>133</v>
      </c>
      <c r="AL587" s="23" t="s">
        <v>133</v>
      </c>
      <c r="AM587" s="23" t="s">
        <v>133</v>
      </c>
      <c r="AN587" s="23" t="s">
        <v>133</v>
      </c>
      <c r="AO587" s="23">
        <v>6000.0</v>
      </c>
      <c r="AP587" s="23">
        <v>3600.0</v>
      </c>
      <c r="AQ587" s="23">
        <v>0.0</v>
      </c>
      <c r="AR587" s="23">
        <v>0.0</v>
      </c>
      <c r="AS587" s="23" t="s">
        <v>2686</v>
      </c>
      <c r="AT587" s="23" t="s">
        <v>2526</v>
      </c>
    </row>
    <row r="588">
      <c r="A588" s="23" t="str">
        <f t="shared" si="9"/>
        <v>OK</v>
      </c>
      <c r="B588" s="23" t="s">
        <v>81</v>
      </c>
      <c r="C588" s="23" t="s">
        <v>81</v>
      </c>
      <c r="D588" s="23">
        <v>1.0</v>
      </c>
      <c r="E588" s="23">
        <v>51.0</v>
      </c>
      <c r="F588" s="23">
        <v>30.0</v>
      </c>
      <c r="G588" s="23">
        <v>10.0</v>
      </c>
      <c r="H588" s="23">
        <v>25.0</v>
      </c>
      <c r="I588" s="29">
        <v>114498.0</v>
      </c>
      <c r="J588" s="23">
        <v>53299.333333</v>
      </c>
      <c r="K588" s="23">
        <v>53.449551</v>
      </c>
      <c r="L588" s="23">
        <v>2.0</v>
      </c>
      <c r="M588" s="23">
        <v>1.0</v>
      </c>
      <c r="N588" s="23">
        <v>43483.0</v>
      </c>
      <c r="O588" s="23">
        <v>3600.0486</v>
      </c>
      <c r="P588" s="23">
        <v>0.0</v>
      </c>
      <c r="Q588" s="23">
        <v>6254.0</v>
      </c>
      <c r="R588" s="23">
        <v>13562.0</v>
      </c>
      <c r="S588" s="23">
        <v>1335.0</v>
      </c>
      <c r="T588" s="23">
        <v>0.0</v>
      </c>
      <c r="U588" s="23">
        <v>9018.0</v>
      </c>
      <c r="V588" s="23">
        <v>0.0</v>
      </c>
      <c r="W588" s="23">
        <v>3209.0</v>
      </c>
      <c r="X588" s="23">
        <v>2.9712</v>
      </c>
      <c r="Y588" s="23">
        <v>0.2966</v>
      </c>
      <c r="Z588" s="23" t="s">
        <v>133</v>
      </c>
      <c r="AA588" s="23">
        <v>1.5094</v>
      </c>
      <c r="AB588" s="23">
        <v>82492.0</v>
      </c>
      <c r="AC588" s="23">
        <v>36506.0</v>
      </c>
      <c r="AD588" s="23">
        <v>34869.0</v>
      </c>
      <c r="AE588" s="23">
        <v>0.0</v>
      </c>
      <c r="AF588" s="23">
        <v>1637.0</v>
      </c>
      <c r="AG588" s="23">
        <v>0.0</v>
      </c>
      <c r="AH588" s="23">
        <v>0.0</v>
      </c>
      <c r="AI588" s="23">
        <v>172.6119</v>
      </c>
      <c r="AJ588" s="23">
        <v>129.7869</v>
      </c>
      <c r="AK588" s="23">
        <v>30.3397</v>
      </c>
      <c r="AL588" s="23">
        <v>0.0</v>
      </c>
      <c r="AM588" s="23">
        <v>100000.0</v>
      </c>
      <c r="AN588" s="23">
        <v>6.0</v>
      </c>
      <c r="AO588" s="23">
        <v>6000.0</v>
      </c>
      <c r="AP588" s="23">
        <v>3600.0</v>
      </c>
      <c r="AQ588" s="23">
        <v>0.0</v>
      </c>
      <c r="AR588" s="23">
        <v>0.0</v>
      </c>
      <c r="AS588" s="23" t="s">
        <v>2686</v>
      </c>
      <c r="AT588" s="23" t="s">
        <v>2566</v>
      </c>
    </row>
    <row r="589">
      <c r="A589" s="23" t="str">
        <f t="shared" si="9"/>
        <v>OK</v>
      </c>
      <c r="B589" s="23" t="s">
        <v>82</v>
      </c>
      <c r="C589" s="23" t="s">
        <v>82</v>
      </c>
      <c r="D589" s="23">
        <v>1.0</v>
      </c>
      <c r="E589" s="23">
        <v>51.0</v>
      </c>
      <c r="F589" s="23">
        <v>20.0</v>
      </c>
      <c r="G589" s="23">
        <v>10.0</v>
      </c>
      <c r="H589" s="23">
        <v>25.0</v>
      </c>
      <c r="I589" s="29">
        <v>112119.0</v>
      </c>
      <c r="J589" s="23">
        <v>57527.340659</v>
      </c>
      <c r="K589" s="23">
        <v>48.690819</v>
      </c>
      <c r="L589" s="23">
        <v>2.0</v>
      </c>
      <c r="M589" s="23">
        <v>1.0</v>
      </c>
      <c r="N589" s="23">
        <v>40197.0</v>
      </c>
      <c r="O589" s="23">
        <v>3600.1405</v>
      </c>
      <c r="P589" s="23">
        <v>28.0</v>
      </c>
      <c r="Q589" s="23">
        <v>3374.0</v>
      </c>
      <c r="R589" s="23">
        <v>10219.0</v>
      </c>
      <c r="S589" s="23">
        <v>812.0</v>
      </c>
      <c r="T589" s="23">
        <v>0.0</v>
      </c>
      <c r="U589" s="23">
        <v>8257.0</v>
      </c>
      <c r="V589" s="23">
        <v>0.0</v>
      </c>
      <c r="W589" s="23">
        <v>1150.0</v>
      </c>
      <c r="X589" s="23">
        <v>1.9156</v>
      </c>
      <c r="Y589" s="23">
        <v>0.1847</v>
      </c>
      <c r="Z589" s="23" t="s">
        <v>133</v>
      </c>
      <c r="AA589" s="23">
        <v>1.0997</v>
      </c>
      <c r="AB589" s="23">
        <v>81480.0</v>
      </c>
      <c r="AC589" s="23">
        <v>31244.0</v>
      </c>
      <c r="AD589" s="23">
        <v>26655.0</v>
      </c>
      <c r="AE589" s="23">
        <v>33.0</v>
      </c>
      <c r="AF589" s="23">
        <v>4556.0</v>
      </c>
      <c r="AG589" s="23">
        <v>0.0</v>
      </c>
      <c r="AH589" s="23">
        <v>0.0</v>
      </c>
      <c r="AI589" s="23">
        <v>171.0633</v>
      </c>
      <c r="AJ589" s="23">
        <v>127.7535</v>
      </c>
      <c r="AK589" s="23">
        <v>31.5404</v>
      </c>
      <c r="AL589" s="23">
        <v>0.0</v>
      </c>
      <c r="AM589" s="23">
        <v>100000.0</v>
      </c>
      <c r="AN589" s="23">
        <v>10.0</v>
      </c>
      <c r="AO589" s="23">
        <v>6000.0</v>
      </c>
      <c r="AP589" s="23">
        <v>3600.0</v>
      </c>
      <c r="AQ589" s="23">
        <v>0.0</v>
      </c>
      <c r="AR589" s="23">
        <v>0.0</v>
      </c>
      <c r="AS589" s="23" t="s">
        <v>2686</v>
      </c>
      <c r="AT589" s="23" t="s">
        <v>2698</v>
      </c>
    </row>
    <row r="590">
      <c r="A590" s="23" t="str">
        <f t="shared" si="9"/>
        <v>OK</v>
      </c>
      <c r="B590" s="23" t="s">
        <v>83</v>
      </c>
      <c r="C590" s="23" t="s">
        <v>83</v>
      </c>
      <c r="D590" s="23">
        <v>1.0</v>
      </c>
      <c r="E590" s="23">
        <v>51.0</v>
      </c>
      <c r="F590" s="23">
        <v>10.0</v>
      </c>
      <c r="G590" s="23">
        <v>10.0</v>
      </c>
      <c r="H590" s="23">
        <v>25.0</v>
      </c>
      <c r="I590" s="29">
        <v>214730.0</v>
      </c>
      <c r="J590" s="23">
        <v>75321.00887</v>
      </c>
      <c r="K590" s="23">
        <v>64.922922</v>
      </c>
      <c r="L590" s="23">
        <v>2.0</v>
      </c>
      <c r="M590" s="23">
        <v>1.0</v>
      </c>
      <c r="N590" s="23">
        <v>27703.0</v>
      </c>
      <c r="O590" s="23">
        <v>3600.1623</v>
      </c>
      <c r="P590" s="23">
        <v>2684.0</v>
      </c>
      <c r="Q590" s="23">
        <v>717.0</v>
      </c>
      <c r="R590" s="23">
        <v>3807.0</v>
      </c>
      <c r="S590" s="23">
        <v>134.0</v>
      </c>
      <c r="T590" s="23">
        <v>0.0</v>
      </c>
      <c r="U590" s="23">
        <v>3301.0</v>
      </c>
      <c r="V590" s="23">
        <v>0.0</v>
      </c>
      <c r="W590" s="23">
        <v>372.0</v>
      </c>
      <c r="X590" s="23">
        <v>0.4379</v>
      </c>
      <c r="Y590" s="23">
        <v>0.0317</v>
      </c>
      <c r="Z590" s="23" t="s">
        <v>133</v>
      </c>
      <c r="AA590" s="23">
        <v>0.2736</v>
      </c>
      <c r="AB590" s="23">
        <v>61947.0</v>
      </c>
      <c r="AC590" s="23">
        <v>29255.0</v>
      </c>
      <c r="AD590" s="23">
        <v>13206.0</v>
      </c>
      <c r="AE590" s="23">
        <v>18.0</v>
      </c>
      <c r="AF590" s="23">
        <v>16031.0</v>
      </c>
      <c r="AG590" s="23">
        <v>0.0</v>
      </c>
      <c r="AH590" s="23">
        <v>0.0</v>
      </c>
      <c r="AI590" s="23">
        <v>130.1296</v>
      </c>
      <c r="AJ590" s="23">
        <v>95.0652</v>
      </c>
      <c r="AK590" s="23">
        <v>26.4759</v>
      </c>
      <c r="AL590" s="23">
        <v>0.0</v>
      </c>
      <c r="AM590" s="23">
        <v>100000.0</v>
      </c>
      <c r="AN590" s="23">
        <v>31.0</v>
      </c>
      <c r="AO590" s="23">
        <v>6000.0</v>
      </c>
      <c r="AP590" s="23">
        <v>3600.0</v>
      </c>
      <c r="AQ590" s="23">
        <v>0.0</v>
      </c>
      <c r="AR590" s="23">
        <v>0.0</v>
      </c>
      <c r="AS590" s="23" t="s">
        <v>2686</v>
      </c>
      <c r="AT590" s="23" t="s">
        <v>2699</v>
      </c>
    </row>
    <row r="591">
      <c r="A591" s="23" t="str">
        <f t="shared" si="9"/>
        <v>OK</v>
      </c>
      <c r="B591" s="23" t="s">
        <v>84</v>
      </c>
      <c r="C591" s="23" t="s">
        <v>84</v>
      </c>
      <c r="D591" s="23">
        <v>1.0</v>
      </c>
      <c r="E591" s="23">
        <v>55.0</v>
      </c>
      <c r="F591" s="23">
        <v>30.0</v>
      </c>
      <c r="G591" s="23">
        <v>10.0</v>
      </c>
      <c r="H591" s="23">
        <v>25.0</v>
      </c>
      <c r="I591" s="29">
        <v>296051.0</v>
      </c>
      <c r="J591" s="23">
        <v>133414.0</v>
      </c>
      <c r="K591" s="23">
        <v>54.935467</v>
      </c>
      <c r="L591" s="23">
        <v>2.0</v>
      </c>
      <c r="M591" s="23">
        <v>1.0</v>
      </c>
      <c r="N591" s="23">
        <v>29222.0</v>
      </c>
      <c r="O591" s="23">
        <v>3600.1804</v>
      </c>
      <c r="P591" s="23">
        <v>0.0</v>
      </c>
      <c r="Q591" s="23">
        <v>2383.0</v>
      </c>
      <c r="R591" s="23">
        <v>9711.0</v>
      </c>
      <c r="S591" s="23">
        <v>342.0</v>
      </c>
      <c r="T591" s="23">
        <v>0.0</v>
      </c>
      <c r="U591" s="23">
        <v>8581.0</v>
      </c>
      <c r="V591" s="23">
        <v>0.0</v>
      </c>
      <c r="W591" s="23">
        <v>788.0</v>
      </c>
      <c r="X591" s="23">
        <v>1.7497</v>
      </c>
      <c r="Y591" s="23">
        <v>0.0872</v>
      </c>
      <c r="Z591" s="23" t="s">
        <v>133</v>
      </c>
      <c r="AA591" s="23">
        <v>1.2094</v>
      </c>
      <c r="AB591" s="23">
        <v>62893.0</v>
      </c>
      <c r="AC591" s="23">
        <v>17476.0</v>
      </c>
      <c r="AD591" s="23">
        <v>7870.0</v>
      </c>
      <c r="AE591" s="23">
        <v>0.0</v>
      </c>
      <c r="AF591" s="23">
        <v>9606.0</v>
      </c>
      <c r="AG591" s="23">
        <v>0.0</v>
      </c>
      <c r="AH591" s="23">
        <v>0.0</v>
      </c>
      <c r="AI591" s="23">
        <v>136.7213</v>
      </c>
      <c r="AJ591" s="23">
        <v>101.354</v>
      </c>
      <c r="AK591" s="23">
        <v>27.4397</v>
      </c>
      <c r="AL591" s="23">
        <v>0.0</v>
      </c>
      <c r="AM591" s="23">
        <v>100000.0</v>
      </c>
      <c r="AN591" s="23">
        <v>10.0</v>
      </c>
      <c r="AO591" s="23">
        <v>6000.0</v>
      </c>
      <c r="AP591" s="23">
        <v>3600.0</v>
      </c>
      <c r="AQ591" s="23">
        <v>0.0</v>
      </c>
      <c r="AR591" s="23">
        <v>0.0</v>
      </c>
      <c r="AS591" s="23" t="s">
        <v>2686</v>
      </c>
      <c r="AT591" s="23" t="s">
        <v>2700</v>
      </c>
    </row>
    <row r="592">
      <c r="A592" s="23" t="str">
        <f t="shared" si="9"/>
        <v>OK</v>
      </c>
      <c r="B592" s="23" t="s">
        <v>85</v>
      </c>
      <c r="C592" s="23" t="s">
        <v>85</v>
      </c>
      <c r="D592" s="23">
        <v>1.0</v>
      </c>
      <c r="E592" s="23">
        <v>55.0</v>
      </c>
      <c r="F592" s="23">
        <v>20.0</v>
      </c>
      <c r="G592" s="23">
        <v>10.0</v>
      </c>
      <c r="H592" s="23">
        <v>25.0</v>
      </c>
      <c r="I592" s="29">
        <v>371080.0</v>
      </c>
      <c r="J592" s="23">
        <v>171844.461538</v>
      </c>
      <c r="K592" s="23">
        <v>53.690724</v>
      </c>
      <c r="L592" s="23">
        <v>2.0</v>
      </c>
      <c r="M592" s="23">
        <v>1.0</v>
      </c>
      <c r="N592" s="23">
        <v>40960.0</v>
      </c>
      <c r="O592" s="23">
        <v>3600.0769</v>
      </c>
      <c r="P592" s="23">
        <v>12.0</v>
      </c>
      <c r="Q592" s="23">
        <v>669.0</v>
      </c>
      <c r="R592" s="23">
        <v>3647.0</v>
      </c>
      <c r="S592" s="23">
        <v>135.0</v>
      </c>
      <c r="T592" s="23">
        <v>0.0</v>
      </c>
      <c r="U592" s="23">
        <v>3265.0</v>
      </c>
      <c r="V592" s="23">
        <v>0.0</v>
      </c>
      <c r="W592" s="23">
        <v>247.0</v>
      </c>
      <c r="X592" s="23">
        <v>0.4423</v>
      </c>
      <c r="Y592" s="23">
        <v>0.0282</v>
      </c>
      <c r="Z592" s="23" t="s">
        <v>133</v>
      </c>
      <c r="AA592" s="23">
        <v>0.3055</v>
      </c>
      <c r="AB592" s="23">
        <v>88715.0</v>
      </c>
      <c r="AC592" s="23">
        <v>18084.0</v>
      </c>
      <c r="AD592" s="23">
        <v>7476.0</v>
      </c>
      <c r="AE592" s="23">
        <v>0.0</v>
      </c>
      <c r="AF592" s="23">
        <v>10608.0</v>
      </c>
      <c r="AG592" s="23">
        <v>0.0</v>
      </c>
      <c r="AH592" s="23">
        <v>0.0</v>
      </c>
      <c r="AI592" s="23">
        <v>202.2841</v>
      </c>
      <c r="AJ592" s="23">
        <v>149.2763</v>
      </c>
      <c r="AK592" s="23">
        <v>40.5671</v>
      </c>
      <c r="AL592" s="23">
        <v>0.0</v>
      </c>
      <c r="AM592" s="23">
        <v>100000.0</v>
      </c>
      <c r="AN592" s="23">
        <v>14.0</v>
      </c>
      <c r="AO592" s="23">
        <v>6000.0</v>
      </c>
      <c r="AP592" s="23">
        <v>3600.0</v>
      </c>
      <c r="AQ592" s="23">
        <v>0.0</v>
      </c>
      <c r="AR592" s="23">
        <v>0.0</v>
      </c>
      <c r="AS592" s="23" t="s">
        <v>2686</v>
      </c>
      <c r="AT592" s="23" t="s">
        <v>2522</v>
      </c>
    </row>
    <row r="593">
      <c r="A593" s="23" t="str">
        <f t="shared" si="9"/>
        <v>OK</v>
      </c>
      <c r="B593" s="23" t="s">
        <v>86</v>
      </c>
      <c r="C593" s="23" t="s">
        <v>86</v>
      </c>
      <c r="D593" s="23">
        <v>1.0</v>
      </c>
      <c r="E593" s="23">
        <v>55.0</v>
      </c>
      <c r="F593" s="23">
        <v>10.0</v>
      </c>
      <c r="G593" s="23">
        <v>10.0</v>
      </c>
      <c r="H593" s="23">
        <v>25.0</v>
      </c>
      <c r="I593" s="29">
        <v>874104.0</v>
      </c>
      <c r="J593" s="23">
        <v>290933.974845</v>
      </c>
      <c r="K593" s="23">
        <v>66.71632</v>
      </c>
      <c r="L593" s="23">
        <v>2.0</v>
      </c>
      <c r="M593" s="23">
        <v>1.0</v>
      </c>
      <c r="N593" s="23">
        <v>19410.0</v>
      </c>
      <c r="O593" s="23">
        <v>3600.0539</v>
      </c>
      <c r="P593" s="23">
        <v>3392.0</v>
      </c>
      <c r="Q593" s="23">
        <v>189.0</v>
      </c>
      <c r="R593" s="23">
        <v>1847.0</v>
      </c>
      <c r="S593" s="23">
        <v>33.0</v>
      </c>
      <c r="T593" s="23">
        <v>0.0</v>
      </c>
      <c r="U593" s="23">
        <v>1671.0</v>
      </c>
      <c r="V593" s="23">
        <v>0.0</v>
      </c>
      <c r="W593" s="23">
        <v>143.0</v>
      </c>
      <c r="X593" s="23">
        <v>0.1407</v>
      </c>
      <c r="Y593" s="23">
        <v>0.0088</v>
      </c>
      <c r="Z593" s="23" t="s">
        <v>133</v>
      </c>
      <c r="AA593" s="23">
        <v>0.1005</v>
      </c>
      <c r="AB593" s="23">
        <v>47541.0</v>
      </c>
      <c r="AC593" s="23">
        <v>16635.0</v>
      </c>
      <c r="AD593" s="23">
        <v>1727.0</v>
      </c>
      <c r="AE593" s="23">
        <v>0.0</v>
      </c>
      <c r="AF593" s="23">
        <v>14908.0</v>
      </c>
      <c r="AG593" s="23">
        <v>0.0</v>
      </c>
      <c r="AH593" s="23">
        <v>0.0</v>
      </c>
      <c r="AI593" s="23">
        <v>107.7164</v>
      </c>
      <c r="AJ593" s="23">
        <v>76.7035</v>
      </c>
      <c r="AK593" s="23">
        <v>24.1793</v>
      </c>
      <c r="AL593" s="23">
        <v>0.0</v>
      </c>
      <c r="AM593" s="23">
        <v>100000.0</v>
      </c>
      <c r="AN593" s="23">
        <v>38.0</v>
      </c>
      <c r="AO593" s="23">
        <v>6000.0</v>
      </c>
      <c r="AP593" s="23">
        <v>3600.0</v>
      </c>
      <c r="AQ593" s="23">
        <v>0.0</v>
      </c>
      <c r="AR593" s="23">
        <v>0.0</v>
      </c>
      <c r="AS593" s="23" t="s">
        <v>2686</v>
      </c>
      <c r="AT593" s="23" t="s">
        <v>2518</v>
      </c>
    </row>
    <row r="594">
      <c r="A594" s="23" t="str">
        <f t="shared" si="9"/>
        <v>OK</v>
      </c>
      <c r="B594" s="23" t="s">
        <v>87</v>
      </c>
      <c r="C594" s="23" t="s">
        <v>87</v>
      </c>
      <c r="D594" s="23">
        <v>1.0</v>
      </c>
      <c r="E594" s="23">
        <v>59.0</v>
      </c>
      <c r="F594" s="23">
        <v>30.0</v>
      </c>
      <c r="G594" s="23">
        <v>10.0</v>
      </c>
      <c r="H594" s="23">
        <v>25.0</v>
      </c>
      <c r="I594" s="29">
        <v>208535.0</v>
      </c>
      <c r="J594" s="23">
        <v>73208.358974</v>
      </c>
      <c r="K594" s="23">
        <v>64.89397</v>
      </c>
      <c r="L594" s="23">
        <v>2.0</v>
      </c>
      <c r="M594" s="23">
        <v>1.0</v>
      </c>
      <c r="N594" s="23">
        <v>62400.0</v>
      </c>
      <c r="O594" s="23">
        <v>3600.2117</v>
      </c>
      <c r="P594" s="23">
        <v>64.0</v>
      </c>
      <c r="Q594" s="23">
        <v>2794.0</v>
      </c>
      <c r="R594" s="23">
        <v>7287.0</v>
      </c>
      <c r="S594" s="23">
        <v>946.0</v>
      </c>
      <c r="T594" s="23">
        <v>3.0</v>
      </c>
      <c r="U594" s="23">
        <v>5652.0</v>
      </c>
      <c r="V594" s="23">
        <v>0.0</v>
      </c>
      <c r="W594" s="23">
        <v>686.0</v>
      </c>
      <c r="X594" s="23">
        <v>1.5814</v>
      </c>
      <c r="Y594" s="23">
        <v>0.1987</v>
      </c>
      <c r="Z594" s="23" t="s">
        <v>133</v>
      </c>
      <c r="AA594" s="23">
        <v>0.9096</v>
      </c>
      <c r="AB594" s="23">
        <v>127250.0</v>
      </c>
      <c r="AC594" s="23">
        <v>50064.0</v>
      </c>
      <c r="AD594" s="23">
        <v>45773.0</v>
      </c>
      <c r="AE594" s="23">
        <v>0.0</v>
      </c>
      <c r="AF594" s="23">
        <v>4291.0</v>
      </c>
      <c r="AG594" s="23">
        <v>0.0</v>
      </c>
      <c r="AH594" s="23">
        <v>0.0</v>
      </c>
      <c r="AI594" s="23">
        <v>294.9534</v>
      </c>
      <c r="AJ594" s="23">
        <v>227.5455</v>
      </c>
      <c r="AK594" s="23">
        <v>52.0851</v>
      </c>
      <c r="AL594" s="23">
        <v>0.0</v>
      </c>
      <c r="AM594" s="23">
        <v>100000.0</v>
      </c>
      <c r="AN594" s="23">
        <v>11.0</v>
      </c>
      <c r="AO594" s="23">
        <v>6000.0</v>
      </c>
      <c r="AP594" s="23">
        <v>3600.0</v>
      </c>
      <c r="AQ594" s="23">
        <v>0.0</v>
      </c>
      <c r="AR594" s="23">
        <v>0.0</v>
      </c>
      <c r="AS594" s="23" t="s">
        <v>2686</v>
      </c>
      <c r="AT594" s="23" t="s">
        <v>2701</v>
      </c>
    </row>
    <row r="595">
      <c r="A595" s="23" t="str">
        <f t="shared" si="9"/>
        <v>OK</v>
      </c>
      <c r="B595" s="23" t="s">
        <v>88</v>
      </c>
      <c r="C595" s="23" t="s">
        <v>88</v>
      </c>
      <c r="D595" s="23">
        <v>1.0</v>
      </c>
      <c r="E595" s="23">
        <v>59.0</v>
      </c>
      <c r="F595" s="23">
        <v>20.0</v>
      </c>
      <c r="G595" s="23">
        <v>10.0</v>
      </c>
      <c r="H595" s="23">
        <v>25.0</v>
      </c>
      <c r="I595" s="29">
        <v>294133.0</v>
      </c>
      <c r="J595" s="23">
        <v>82531.754386</v>
      </c>
      <c r="K595" s="23">
        <v>71.940668</v>
      </c>
      <c r="L595" s="23">
        <v>2.0</v>
      </c>
      <c r="M595" s="23">
        <v>1.0</v>
      </c>
      <c r="N595" s="23">
        <v>48402.0</v>
      </c>
      <c r="O595" s="23">
        <v>3600.2152</v>
      </c>
      <c r="P595" s="23">
        <v>1840.0</v>
      </c>
      <c r="Q595" s="23">
        <v>950.0</v>
      </c>
      <c r="R595" s="23">
        <v>2618.0</v>
      </c>
      <c r="S595" s="23">
        <v>520.0</v>
      </c>
      <c r="T595" s="23">
        <v>3.0</v>
      </c>
      <c r="U595" s="23">
        <v>1993.0</v>
      </c>
      <c r="V595" s="23">
        <v>0.0</v>
      </c>
      <c r="W595" s="23">
        <v>102.0</v>
      </c>
      <c r="X595" s="23">
        <v>0.4235</v>
      </c>
      <c r="Y595" s="23">
        <v>0.0837</v>
      </c>
      <c r="Z595" s="23" t="s">
        <v>133</v>
      </c>
      <c r="AA595" s="23">
        <v>0.203</v>
      </c>
      <c r="AB595" s="23">
        <v>104049.0</v>
      </c>
      <c r="AC595" s="23">
        <v>39880.0</v>
      </c>
      <c r="AD595" s="23">
        <v>28980.0</v>
      </c>
      <c r="AE595" s="23">
        <v>41.0</v>
      </c>
      <c r="AF595" s="23">
        <v>10859.0</v>
      </c>
      <c r="AG595" s="23">
        <v>0.0</v>
      </c>
      <c r="AH595" s="23">
        <v>0.0</v>
      </c>
      <c r="AI595" s="23">
        <v>244.4966</v>
      </c>
      <c r="AJ595" s="23">
        <v>190.4662</v>
      </c>
      <c r="AK595" s="23">
        <v>43.0028</v>
      </c>
      <c r="AL595" s="23">
        <v>0.0</v>
      </c>
      <c r="AM595" s="23">
        <v>100000.0</v>
      </c>
      <c r="AN595" s="23">
        <v>18.0</v>
      </c>
      <c r="AO595" s="23">
        <v>6000.0</v>
      </c>
      <c r="AP595" s="23">
        <v>3600.0</v>
      </c>
      <c r="AQ595" s="23">
        <v>0.0</v>
      </c>
      <c r="AR595" s="23">
        <v>0.0</v>
      </c>
      <c r="AS595" s="23" t="s">
        <v>2686</v>
      </c>
      <c r="AT595" s="23" t="s">
        <v>2702</v>
      </c>
    </row>
    <row r="596">
      <c r="A596" s="23" t="str">
        <f t="shared" si="9"/>
        <v>OK</v>
      </c>
      <c r="B596" s="23" t="s">
        <v>89</v>
      </c>
      <c r="C596" s="23" t="s">
        <v>89</v>
      </c>
      <c r="D596" s="23">
        <v>0.0</v>
      </c>
      <c r="E596" s="23">
        <v>59.0</v>
      </c>
      <c r="F596" s="23">
        <v>16.0</v>
      </c>
      <c r="G596" s="23">
        <v>10.0</v>
      </c>
      <c r="H596" s="23">
        <v>25.0</v>
      </c>
      <c r="I596" s="29" t="s">
        <v>134</v>
      </c>
      <c r="J596" s="23">
        <v>0.0</v>
      </c>
      <c r="K596" s="23" t="s">
        <v>134</v>
      </c>
      <c r="L596" s="23">
        <v>-1.0</v>
      </c>
      <c r="M596" s="23">
        <v>-1.0</v>
      </c>
      <c r="N596" s="23">
        <v>0.0</v>
      </c>
      <c r="O596" s="23">
        <v>0.0</v>
      </c>
      <c r="P596" s="23">
        <v>0.0</v>
      </c>
      <c r="Q596" s="23" t="s">
        <v>133</v>
      </c>
      <c r="R596" s="23" t="s">
        <v>133</v>
      </c>
      <c r="S596" s="23" t="s">
        <v>133</v>
      </c>
      <c r="T596" s="23" t="s">
        <v>133</v>
      </c>
      <c r="U596" s="23" t="s">
        <v>133</v>
      </c>
      <c r="V596" s="23" t="s">
        <v>133</v>
      </c>
      <c r="W596" s="23" t="s">
        <v>133</v>
      </c>
      <c r="X596" s="23" t="s">
        <v>133</v>
      </c>
      <c r="Y596" s="23" t="s">
        <v>133</v>
      </c>
      <c r="Z596" s="23" t="s">
        <v>133</v>
      </c>
      <c r="AA596" s="23" t="s">
        <v>133</v>
      </c>
      <c r="AB596" s="23" t="s">
        <v>133</v>
      </c>
      <c r="AC596" s="23" t="s">
        <v>133</v>
      </c>
      <c r="AD596" s="23" t="s">
        <v>133</v>
      </c>
      <c r="AE596" s="23" t="s">
        <v>133</v>
      </c>
      <c r="AF596" s="23" t="s">
        <v>133</v>
      </c>
      <c r="AG596" s="23" t="s">
        <v>133</v>
      </c>
      <c r="AH596" s="23" t="s">
        <v>133</v>
      </c>
      <c r="AI596" s="23" t="s">
        <v>133</v>
      </c>
      <c r="AJ596" s="23" t="s">
        <v>133</v>
      </c>
      <c r="AK596" s="23" t="s">
        <v>133</v>
      </c>
      <c r="AL596" s="23" t="s">
        <v>133</v>
      </c>
      <c r="AM596" s="23" t="s">
        <v>133</v>
      </c>
      <c r="AN596" s="23" t="s">
        <v>133</v>
      </c>
      <c r="AO596" s="23">
        <v>6000.0</v>
      </c>
      <c r="AP596" s="23">
        <v>3600.0</v>
      </c>
      <c r="AQ596" s="23">
        <v>0.0</v>
      </c>
      <c r="AR596" s="23">
        <v>0.0</v>
      </c>
      <c r="AS596" s="23" t="s">
        <v>2686</v>
      </c>
      <c r="AT596" s="23" t="s">
        <v>2499</v>
      </c>
    </row>
    <row r="597">
      <c r="A597" s="23" t="str">
        <f t="shared" si="9"/>
        <v>OK</v>
      </c>
      <c r="B597" s="23" t="s">
        <v>90</v>
      </c>
      <c r="C597" s="23" t="s">
        <v>90</v>
      </c>
      <c r="D597" s="23">
        <v>1.0</v>
      </c>
      <c r="E597" s="23">
        <v>75.0</v>
      </c>
      <c r="F597" s="23">
        <v>30.0</v>
      </c>
      <c r="G597" s="23">
        <v>10.0</v>
      </c>
      <c r="H597" s="23">
        <v>25.0</v>
      </c>
      <c r="I597" s="29">
        <v>106349.0</v>
      </c>
      <c r="J597" s="23">
        <v>49507.701807</v>
      </c>
      <c r="K597" s="23">
        <v>53.447892</v>
      </c>
      <c r="L597" s="23">
        <v>2.0</v>
      </c>
      <c r="M597" s="23">
        <v>1.0</v>
      </c>
      <c r="N597" s="23">
        <v>34010.0</v>
      </c>
      <c r="O597" s="23">
        <v>3600.4979</v>
      </c>
      <c r="P597" s="23">
        <v>0.0</v>
      </c>
      <c r="Q597" s="23">
        <v>1732.0</v>
      </c>
      <c r="R597" s="23">
        <v>4533.0</v>
      </c>
      <c r="S597" s="23">
        <v>715.0</v>
      </c>
      <c r="T597" s="23">
        <v>1.0</v>
      </c>
      <c r="U597" s="23">
        <v>3401.0</v>
      </c>
      <c r="V597" s="23">
        <v>0.0</v>
      </c>
      <c r="W597" s="23">
        <v>416.0</v>
      </c>
      <c r="X597" s="23">
        <v>1.6536</v>
      </c>
      <c r="Y597" s="23">
        <v>0.2345</v>
      </c>
      <c r="Z597" s="23" t="s">
        <v>133</v>
      </c>
      <c r="AA597" s="23">
        <v>0.9444</v>
      </c>
      <c r="AB597" s="23">
        <v>71218.0</v>
      </c>
      <c r="AC597" s="23">
        <v>44585.0</v>
      </c>
      <c r="AD597" s="23">
        <v>39993.0</v>
      </c>
      <c r="AE597" s="23">
        <v>0.0</v>
      </c>
      <c r="AF597" s="23">
        <v>4592.0</v>
      </c>
      <c r="AG597" s="23">
        <v>0.0</v>
      </c>
      <c r="AH597" s="23">
        <v>0.0</v>
      </c>
      <c r="AI597" s="23">
        <v>309.1957</v>
      </c>
      <c r="AJ597" s="23">
        <v>245.9184</v>
      </c>
      <c r="AK597" s="23">
        <v>45.2566</v>
      </c>
      <c r="AL597" s="23">
        <v>0.0</v>
      </c>
      <c r="AM597" s="23">
        <v>100000.0</v>
      </c>
      <c r="AN597" s="23">
        <v>12.0</v>
      </c>
      <c r="AO597" s="23">
        <v>6000.0</v>
      </c>
      <c r="AP597" s="23">
        <v>3600.0</v>
      </c>
      <c r="AQ597" s="23">
        <v>0.0</v>
      </c>
      <c r="AR597" s="23">
        <v>0.0</v>
      </c>
      <c r="AS597" s="23" t="s">
        <v>2686</v>
      </c>
      <c r="AT597" s="23" t="s">
        <v>2703</v>
      </c>
    </row>
    <row r="598">
      <c r="A598" s="23" t="str">
        <f t="shared" si="9"/>
        <v>OK</v>
      </c>
      <c r="B598" s="23" t="s">
        <v>91</v>
      </c>
      <c r="C598" s="23" t="s">
        <v>91</v>
      </c>
      <c r="D598" s="23">
        <v>1.0</v>
      </c>
      <c r="E598" s="23">
        <v>75.0</v>
      </c>
      <c r="F598" s="23">
        <v>20.0</v>
      </c>
      <c r="G598" s="23">
        <v>10.0</v>
      </c>
      <c r="H598" s="23">
        <v>25.0</v>
      </c>
      <c r="I598" s="29">
        <v>146385.0</v>
      </c>
      <c r="J598" s="23">
        <v>52844.028369</v>
      </c>
      <c r="K598" s="23">
        <v>63.900654</v>
      </c>
      <c r="L598" s="23">
        <v>2.0</v>
      </c>
      <c r="M598" s="23">
        <v>1.0</v>
      </c>
      <c r="N598" s="23">
        <v>34353.0</v>
      </c>
      <c r="O598" s="23">
        <v>3600.0731</v>
      </c>
      <c r="P598" s="23">
        <v>196.0</v>
      </c>
      <c r="Q598" s="23">
        <v>665.0</v>
      </c>
      <c r="R598" s="23">
        <v>2201.0</v>
      </c>
      <c r="S598" s="23">
        <v>319.0</v>
      </c>
      <c r="T598" s="23">
        <v>4.0</v>
      </c>
      <c r="U598" s="23">
        <v>1737.0</v>
      </c>
      <c r="V598" s="23">
        <v>0.0</v>
      </c>
      <c r="W598" s="23">
        <v>141.0</v>
      </c>
      <c r="X598" s="23">
        <v>0.5941</v>
      </c>
      <c r="Y598" s="23">
        <v>0.0974</v>
      </c>
      <c r="Z598" s="23" t="s">
        <v>133</v>
      </c>
      <c r="AA598" s="23">
        <v>0.3245</v>
      </c>
      <c r="AB598" s="23">
        <v>73893.0</v>
      </c>
      <c r="AC598" s="23">
        <v>24195.0</v>
      </c>
      <c r="AD598" s="23">
        <v>16935.0</v>
      </c>
      <c r="AE598" s="23">
        <v>19.0</v>
      </c>
      <c r="AF598" s="23">
        <v>7241.0</v>
      </c>
      <c r="AG598" s="23">
        <v>0.0</v>
      </c>
      <c r="AH598" s="23">
        <v>0.0</v>
      </c>
      <c r="AI598" s="23">
        <v>321.6471</v>
      </c>
      <c r="AJ598" s="23">
        <v>255.4884</v>
      </c>
      <c r="AK598" s="23">
        <v>49.6247</v>
      </c>
      <c r="AL598" s="23">
        <v>0.0</v>
      </c>
      <c r="AM598" s="23">
        <v>100000.0</v>
      </c>
      <c r="AN598" s="23">
        <v>22.0</v>
      </c>
      <c r="AO598" s="23">
        <v>6000.0</v>
      </c>
      <c r="AP598" s="23">
        <v>3600.0</v>
      </c>
      <c r="AQ598" s="23">
        <v>0.0</v>
      </c>
      <c r="AR598" s="23">
        <v>0.0</v>
      </c>
      <c r="AS598" s="23" t="s">
        <v>2686</v>
      </c>
      <c r="AT598" s="23" t="s">
        <v>2704</v>
      </c>
    </row>
    <row r="599">
      <c r="A599" s="23" t="str">
        <f t="shared" si="9"/>
        <v>OK</v>
      </c>
      <c r="B599" s="23" t="s">
        <v>92</v>
      </c>
      <c r="C599" s="23" t="s">
        <v>92</v>
      </c>
      <c r="D599" s="23">
        <v>0.0</v>
      </c>
      <c r="E599" s="23">
        <v>75.0</v>
      </c>
      <c r="F599" s="23">
        <v>10.0</v>
      </c>
      <c r="G599" s="23">
        <v>10.0</v>
      </c>
      <c r="H599" s="23">
        <v>25.0</v>
      </c>
      <c r="I599" s="29" t="s">
        <v>134</v>
      </c>
      <c r="J599" s="23">
        <v>0.0</v>
      </c>
      <c r="K599" s="23" t="s">
        <v>134</v>
      </c>
      <c r="L599" s="23">
        <v>-1.0</v>
      </c>
      <c r="M599" s="23">
        <v>-1.0</v>
      </c>
      <c r="N599" s="23">
        <v>0.0</v>
      </c>
      <c r="O599" s="23">
        <v>0.0</v>
      </c>
      <c r="P599" s="23">
        <v>0.0</v>
      </c>
      <c r="Q599" s="23" t="s">
        <v>133</v>
      </c>
      <c r="R599" s="23" t="s">
        <v>133</v>
      </c>
      <c r="S599" s="23" t="s">
        <v>133</v>
      </c>
      <c r="T599" s="23" t="s">
        <v>133</v>
      </c>
      <c r="U599" s="23" t="s">
        <v>133</v>
      </c>
      <c r="V599" s="23" t="s">
        <v>133</v>
      </c>
      <c r="W599" s="23" t="s">
        <v>133</v>
      </c>
      <c r="X599" s="23" t="s">
        <v>133</v>
      </c>
      <c r="Y599" s="23" t="s">
        <v>133</v>
      </c>
      <c r="Z599" s="23" t="s">
        <v>133</v>
      </c>
      <c r="AA599" s="23" t="s">
        <v>133</v>
      </c>
      <c r="AB599" s="23" t="s">
        <v>133</v>
      </c>
      <c r="AC599" s="23" t="s">
        <v>133</v>
      </c>
      <c r="AD599" s="23" t="s">
        <v>133</v>
      </c>
      <c r="AE599" s="23" t="s">
        <v>133</v>
      </c>
      <c r="AF599" s="23" t="s">
        <v>133</v>
      </c>
      <c r="AG599" s="23" t="s">
        <v>133</v>
      </c>
      <c r="AH599" s="23" t="s">
        <v>133</v>
      </c>
      <c r="AI599" s="23" t="s">
        <v>133</v>
      </c>
      <c r="AJ599" s="23" t="s">
        <v>133</v>
      </c>
      <c r="AK599" s="23" t="s">
        <v>133</v>
      </c>
      <c r="AL599" s="23" t="s">
        <v>133</v>
      </c>
      <c r="AM599" s="23" t="s">
        <v>133</v>
      </c>
      <c r="AN599" s="23" t="s">
        <v>133</v>
      </c>
      <c r="AO599" s="23">
        <v>6000.0</v>
      </c>
      <c r="AP599" s="23">
        <v>3600.0</v>
      </c>
      <c r="AQ599" s="23">
        <v>0.0</v>
      </c>
      <c r="AR599" s="23">
        <v>0.0</v>
      </c>
      <c r="AS599" s="23" t="s">
        <v>2686</v>
      </c>
      <c r="AT599" s="23" t="s">
        <v>2684</v>
      </c>
    </row>
    <row r="600">
      <c r="A600" s="23" t="str">
        <f t="shared" si="9"/>
        <v>OK</v>
      </c>
      <c r="B600" s="23" t="s">
        <v>93</v>
      </c>
      <c r="C600" s="23" t="s">
        <v>93</v>
      </c>
      <c r="D600" s="23">
        <v>1.0</v>
      </c>
      <c r="E600" s="23">
        <v>80.0</v>
      </c>
      <c r="F600" s="23">
        <v>30.0</v>
      </c>
      <c r="G600" s="23">
        <v>10.0</v>
      </c>
      <c r="H600" s="23">
        <v>25.0</v>
      </c>
      <c r="I600" s="29">
        <v>187833.0</v>
      </c>
      <c r="J600" s="23">
        <v>43635.290748</v>
      </c>
      <c r="K600" s="23">
        <v>76.769103</v>
      </c>
      <c r="L600" s="23">
        <v>2.0</v>
      </c>
      <c r="M600" s="23">
        <v>1.0</v>
      </c>
      <c r="N600" s="23">
        <v>24045.0</v>
      </c>
      <c r="O600" s="23">
        <v>3600.3558</v>
      </c>
      <c r="P600" s="23">
        <v>12.0</v>
      </c>
      <c r="Q600" s="23">
        <v>812.0</v>
      </c>
      <c r="R600" s="23">
        <v>1819.0</v>
      </c>
      <c r="S600" s="23">
        <v>549.0</v>
      </c>
      <c r="T600" s="23">
        <v>10.0</v>
      </c>
      <c r="U600" s="23">
        <v>1200.0</v>
      </c>
      <c r="V600" s="23">
        <v>0.0</v>
      </c>
      <c r="W600" s="23">
        <v>60.0</v>
      </c>
      <c r="X600" s="23">
        <v>0.8579</v>
      </c>
      <c r="Y600" s="23">
        <v>0.2078</v>
      </c>
      <c r="Z600" s="23" t="s">
        <v>133</v>
      </c>
      <c r="AA600" s="23">
        <v>0.3491</v>
      </c>
      <c r="AB600" s="23">
        <v>52964.0</v>
      </c>
      <c r="AC600" s="23">
        <v>35586.0</v>
      </c>
      <c r="AD600" s="23">
        <v>29929.0</v>
      </c>
      <c r="AE600" s="23">
        <v>70.0</v>
      </c>
      <c r="AF600" s="23">
        <v>5587.0</v>
      </c>
      <c r="AG600" s="23">
        <v>0.0</v>
      </c>
      <c r="AH600" s="23">
        <v>0.0</v>
      </c>
      <c r="AI600" s="23">
        <v>308.1271</v>
      </c>
      <c r="AJ600" s="23">
        <v>246.7367</v>
      </c>
      <c r="AK600" s="23">
        <v>42.4855</v>
      </c>
      <c r="AL600" s="23">
        <v>0.0</v>
      </c>
      <c r="AM600" s="23">
        <v>100000.0</v>
      </c>
      <c r="AN600" s="23">
        <v>22.0</v>
      </c>
      <c r="AO600" s="23">
        <v>6000.0</v>
      </c>
      <c r="AP600" s="23">
        <v>3600.0</v>
      </c>
      <c r="AQ600" s="23">
        <v>0.0</v>
      </c>
      <c r="AR600" s="23">
        <v>0.0</v>
      </c>
      <c r="AS600" s="23" t="s">
        <v>2686</v>
      </c>
      <c r="AT600" s="23" t="s">
        <v>2527</v>
      </c>
    </row>
    <row r="601">
      <c r="A601" s="23" t="str">
        <f t="shared" si="9"/>
        <v>OK</v>
      </c>
      <c r="B601" s="23" t="s">
        <v>94</v>
      </c>
      <c r="C601" s="23" t="s">
        <v>94</v>
      </c>
      <c r="D601" s="23">
        <v>1.0</v>
      </c>
      <c r="E601" s="23">
        <v>80.0</v>
      </c>
      <c r="F601" s="23">
        <v>20.0</v>
      </c>
      <c r="G601" s="23">
        <v>10.0</v>
      </c>
      <c r="H601" s="23">
        <v>25.0</v>
      </c>
      <c r="I601" s="29">
        <v>334937.0</v>
      </c>
      <c r="J601" s="23">
        <v>49169.232877</v>
      </c>
      <c r="K601" s="23">
        <v>85.319856</v>
      </c>
      <c r="L601" s="23">
        <v>2.0</v>
      </c>
      <c r="M601" s="23">
        <v>1.0</v>
      </c>
      <c r="N601" s="23">
        <v>18779.0</v>
      </c>
      <c r="O601" s="23">
        <v>3600.6422</v>
      </c>
      <c r="P601" s="23">
        <v>2828.0</v>
      </c>
      <c r="Q601" s="23">
        <v>228.0</v>
      </c>
      <c r="R601" s="23">
        <v>596.0</v>
      </c>
      <c r="S601" s="23">
        <v>218.0</v>
      </c>
      <c r="T601" s="23">
        <v>8.0</v>
      </c>
      <c r="U601" s="23">
        <v>330.0</v>
      </c>
      <c r="V601" s="23">
        <v>0.0</v>
      </c>
      <c r="W601" s="23">
        <v>40.0</v>
      </c>
      <c r="X601" s="23">
        <v>0.2178</v>
      </c>
      <c r="Y601" s="23">
        <v>0.0715</v>
      </c>
      <c r="Z601" s="23" t="s">
        <v>133</v>
      </c>
      <c r="AA601" s="23">
        <v>0.0621</v>
      </c>
      <c r="AB601" s="23">
        <v>43261.0</v>
      </c>
      <c r="AC601" s="23">
        <v>24347.0</v>
      </c>
      <c r="AD601" s="23">
        <v>16609.0</v>
      </c>
      <c r="AE601" s="23">
        <v>34.0</v>
      </c>
      <c r="AF601" s="23">
        <v>7704.0</v>
      </c>
      <c r="AG601" s="23">
        <v>0.0</v>
      </c>
      <c r="AH601" s="23">
        <v>0.0</v>
      </c>
      <c r="AI601" s="23">
        <v>279.3392</v>
      </c>
      <c r="AJ601" s="23">
        <v>225.0535</v>
      </c>
      <c r="AK601" s="23">
        <v>38.4647</v>
      </c>
      <c r="AL601" s="23">
        <v>0.0</v>
      </c>
      <c r="AM601" s="23">
        <v>100000.0</v>
      </c>
      <c r="AN601" s="23">
        <v>43.0</v>
      </c>
      <c r="AO601" s="23">
        <v>6000.0</v>
      </c>
      <c r="AP601" s="23">
        <v>3600.0</v>
      </c>
      <c r="AQ601" s="23">
        <v>0.0</v>
      </c>
      <c r="AR601" s="23">
        <v>0.0</v>
      </c>
      <c r="AS601" s="23" t="s">
        <v>2686</v>
      </c>
      <c r="AT601" s="23" t="s">
        <v>2518</v>
      </c>
    </row>
    <row r="602">
      <c r="A602" s="23" t="str">
        <f t="shared" si="9"/>
        <v>OK</v>
      </c>
      <c r="B602" s="23" t="s">
        <v>95</v>
      </c>
      <c r="C602" s="23" t="s">
        <v>95</v>
      </c>
      <c r="D602" s="23">
        <v>0.0</v>
      </c>
      <c r="E602" s="23">
        <v>80.0</v>
      </c>
      <c r="F602" s="23">
        <v>12.0</v>
      </c>
      <c r="G602" s="23">
        <v>10.0</v>
      </c>
      <c r="H602" s="23">
        <v>25.0</v>
      </c>
      <c r="I602" s="29" t="s">
        <v>134</v>
      </c>
      <c r="J602" s="23">
        <v>0.0</v>
      </c>
      <c r="K602" s="23" t="s">
        <v>134</v>
      </c>
      <c r="L602" s="23">
        <v>-1.0</v>
      </c>
      <c r="M602" s="23">
        <v>-1.0</v>
      </c>
      <c r="N602" s="23">
        <v>0.0</v>
      </c>
      <c r="O602" s="23">
        <v>0.0</v>
      </c>
      <c r="P602" s="23">
        <v>0.0</v>
      </c>
      <c r="Q602" s="23" t="s">
        <v>133</v>
      </c>
      <c r="R602" s="23" t="s">
        <v>133</v>
      </c>
      <c r="S602" s="23" t="s">
        <v>133</v>
      </c>
      <c r="T602" s="23" t="s">
        <v>133</v>
      </c>
      <c r="U602" s="23" t="s">
        <v>133</v>
      </c>
      <c r="V602" s="23" t="s">
        <v>133</v>
      </c>
      <c r="W602" s="23" t="s">
        <v>133</v>
      </c>
      <c r="X602" s="23" t="s">
        <v>133</v>
      </c>
      <c r="Y602" s="23" t="s">
        <v>133</v>
      </c>
      <c r="Z602" s="23" t="s">
        <v>133</v>
      </c>
      <c r="AA602" s="23" t="s">
        <v>133</v>
      </c>
      <c r="AB602" s="23" t="s">
        <v>133</v>
      </c>
      <c r="AC602" s="23" t="s">
        <v>133</v>
      </c>
      <c r="AD602" s="23" t="s">
        <v>133</v>
      </c>
      <c r="AE602" s="23" t="s">
        <v>133</v>
      </c>
      <c r="AF602" s="23" t="s">
        <v>133</v>
      </c>
      <c r="AG602" s="23" t="s">
        <v>133</v>
      </c>
      <c r="AH602" s="23" t="s">
        <v>133</v>
      </c>
      <c r="AI602" s="23" t="s">
        <v>133</v>
      </c>
      <c r="AJ602" s="23" t="s">
        <v>133</v>
      </c>
      <c r="AK602" s="23" t="s">
        <v>133</v>
      </c>
      <c r="AL602" s="23" t="s">
        <v>133</v>
      </c>
      <c r="AM602" s="23" t="s">
        <v>133</v>
      </c>
      <c r="AN602" s="23" t="s">
        <v>133</v>
      </c>
      <c r="AO602" s="23">
        <v>6000.0</v>
      </c>
      <c r="AP602" s="23">
        <v>3600.0</v>
      </c>
      <c r="AQ602" s="23">
        <v>0.0</v>
      </c>
      <c r="AR602" s="23">
        <v>0.0</v>
      </c>
      <c r="AS602" s="23" t="s">
        <v>2686</v>
      </c>
      <c r="AT602" s="23" t="s">
        <v>2538</v>
      </c>
    </row>
    <row r="603">
      <c r="A603" s="23" t="str">
        <f t="shared" si="9"/>
        <v>OK</v>
      </c>
      <c r="B603" s="23" t="s">
        <v>96</v>
      </c>
      <c r="C603" s="23" t="s">
        <v>96</v>
      </c>
      <c r="D603" s="23">
        <v>1.0</v>
      </c>
      <c r="E603" s="23">
        <v>82.0</v>
      </c>
      <c r="F603" s="23">
        <v>30.0</v>
      </c>
      <c r="G603" s="23">
        <v>10.0</v>
      </c>
      <c r="H603" s="23">
        <v>25.0</v>
      </c>
      <c r="I603" s="29">
        <v>496912.0</v>
      </c>
      <c r="J603" s="23">
        <v>160371.065789</v>
      </c>
      <c r="K603" s="23">
        <v>67.726465</v>
      </c>
      <c r="L603" s="23">
        <v>2.0</v>
      </c>
      <c r="M603" s="23">
        <v>1.0</v>
      </c>
      <c r="N603" s="23">
        <v>20991.0</v>
      </c>
      <c r="O603" s="23">
        <v>3600.2136</v>
      </c>
      <c r="P603" s="23">
        <v>0.0</v>
      </c>
      <c r="Q603" s="23">
        <v>204.0</v>
      </c>
      <c r="R603" s="23">
        <v>1161.0</v>
      </c>
      <c r="S603" s="23">
        <v>87.0</v>
      </c>
      <c r="T603" s="23">
        <v>0.0</v>
      </c>
      <c r="U603" s="23">
        <v>1025.0</v>
      </c>
      <c r="V603" s="23">
        <v>0.0</v>
      </c>
      <c r="W603" s="23">
        <v>49.0</v>
      </c>
      <c r="X603" s="23">
        <v>0.2832</v>
      </c>
      <c r="Y603" s="23">
        <v>0.0253</v>
      </c>
      <c r="Z603" s="23" t="s">
        <v>133</v>
      </c>
      <c r="AA603" s="23">
        <v>0.1852</v>
      </c>
      <c r="AB603" s="23">
        <v>46900.0</v>
      </c>
      <c r="AC603" s="23">
        <v>17068.0</v>
      </c>
      <c r="AD603" s="23">
        <v>8356.0</v>
      </c>
      <c r="AE603" s="23">
        <v>0.0</v>
      </c>
      <c r="AF603" s="23">
        <v>8712.0</v>
      </c>
      <c r="AG603" s="23">
        <v>0.0</v>
      </c>
      <c r="AH603" s="23">
        <v>0.0</v>
      </c>
      <c r="AI603" s="23">
        <v>237.7168</v>
      </c>
      <c r="AJ603" s="23">
        <v>185.7058</v>
      </c>
      <c r="AK603" s="23">
        <v>39.8535</v>
      </c>
      <c r="AL603" s="23">
        <v>0.0</v>
      </c>
      <c r="AM603" s="23">
        <v>100000.0</v>
      </c>
      <c r="AN603" s="23">
        <v>24.0</v>
      </c>
      <c r="AO603" s="23">
        <v>6000.0</v>
      </c>
      <c r="AP603" s="23">
        <v>3600.0</v>
      </c>
      <c r="AQ603" s="23">
        <v>0.0</v>
      </c>
      <c r="AR603" s="23">
        <v>0.0</v>
      </c>
      <c r="AS603" s="23" t="s">
        <v>2686</v>
      </c>
      <c r="AT603" s="23" t="s">
        <v>2705</v>
      </c>
    </row>
    <row r="604">
      <c r="A604" s="23" t="str">
        <f t="shared" si="9"/>
        <v>OK</v>
      </c>
      <c r="B604" s="23" t="s">
        <v>97</v>
      </c>
      <c r="C604" s="23" t="s">
        <v>97</v>
      </c>
      <c r="D604" s="23">
        <v>1.0</v>
      </c>
      <c r="E604" s="23">
        <v>82.0</v>
      </c>
      <c r="F604" s="23">
        <v>20.0</v>
      </c>
      <c r="G604" s="23">
        <v>10.0</v>
      </c>
      <c r="H604" s="23">
        <v>25.0</v>
      </c>
      <c r="I604" s="29">
        <v>825256.0</v>
      </c>
      <c r="J604" s="23">
        <v>228575.078261</v>
      </c>
      <c r="K604" s="23">
        <v>72.302525</v>
      </c>
      <c r="L604" s="23">
        <v>2.0</v>
      </c>
      <c r="M604" s="23">
        <v>1.0</v>
      </c>
      <c r="N604" s="23">
        <v>27900.0</v>
      </c>
      <c r="O604" s="23">
        <v>3600.2522</v>
      </c>
      <c r="P604" s="23">
        <v>848.0</v>
      </c>
      <c r="Q604" s="23">
        <v>175.0</v>
      </c>
      <c r="R604" s="23">
        <v>1242.0</v>
      </c>
      <c r="S604" s="23">
        <v>69.0</v>
      </c>
      <c r="T604" s="23">
        <v>0.0</v>
      </c>
      <c r="U604" s="23">
        <v>1097.0</v>
      </c>
      <c r="V604" s="23">
        <v>0.0</v>
      </c>
      <c r="W604" s="23">
        <v>76.0</v>
      </c>
      <c r="X604" s="23">
        <v>0.2049</v>
      </c>
      <c r="Y604" s="23">
        <v>0.0179</v>
      </c>
      <c r="Z604" s="23" t="s">
        <v>133</v>
      </c>
      <c r="AA604" s="23">
        <v>0.1333</v>
      </c>
      <c r="AB604" s="23">
        <v>60639.0</v>
      </c>
      <c r="AC604" s="23">
        <v>17041.0</v>
      </c>
      <c r="AD604" s="23">
        <v>8722.0</v>
      </c>
      <c r="AE604" s="23">
        <v>0.0</v>
      </c>
      <c r="AF604" s="23">
        <v>8319.0</v>
      </c>
      <c r="AG604" s="23">
        <v>0.0</v>
      </c>
      <c r="AH604" s="23">
        <v>0.0</v>
      </c>
      <c r="AI604" s="23">
        <v>289.2642</v>
      </c>
      <c r="AJ604" s="23">
        <v>219.0432</v>
      </c>
      <c r="AK604" s="23">
        <v>52.4894</v>
      </c>
      <c r="AL604" s="23">
        <v>0.0</v>
      </c>
      <c r="AM604" s="23">
        <v>100000.0</v>
      </c>
      <c r="AN604" s="23">
        <v>41.0</v>
      </c>
      <c r="AO604" s="23">
        <v>6000.0</v>
      </c>
      <c r="AP604" s="23">
        <v>3600.0</v>
      </c>
      <c r="AQ604" s="23">
        <v>0.0</v>
      </c>
      <c r="AR604" s="23">
        <v>0.0</v>
      </c>
      <c r="AS604" s="23" t="s">
        <v>2686</v>
      </c>
      <c r="AT604" s="23" t="s">
        <v>2512</v>
      </c>
    </row>
    <row r="605">
      <c r="A605" s="23" t="str">
        <f t="shared" si="9"/>
        <v>OK</v>
      </c>
      <c r="B605" s="23" t="s">
        <v>98</v>
      </c>
      <c r="C605" s="23" t="s">
        <v>98</v>
      </c>
      <c r="D605" s="23">
        <v>0.0</v>
      </c>
      <c r="E605" s="23">
        <v>82.0</v>
      </c>
      <c r="F605" s="23">
        <v>10.0</v>
      </c>
      <c r="G605" s="23">
        <v>10.0</v>
      </c>
      <c r="H605" s="23">
        <v>25.0</v>
      </c>
      <c r="I605" s="29" t="s">
        <v>134</v>
      </c>
      <c r="J605" s="23">
        <v>0.0</v>
      </c>
      <c r="K605" s="23" t="s">
        <v>134</v>
      </c>
      <c r="L605" s="23">
        <v>-1.0</v>
      </c>
      <c r="M605" s="23">
        <v>-1.0</v>
      </c>
      <c r="N605" s="23">
        <v>0.0</v>
      </c>
      <c r="O605" s="23">
        <v>0.0</v>
      </c>
      <c r="P605" s="23">
        <v>0.0</v>
      </c>
      <c r="Q605" s="23" t="s">
        <v>133</v>
      </c>
      <c r="R605" s="23" t="s">
        <v>133</v>
      </c>
      <c r="S605" s="23" t="s">
        <v>133</v>
      </c>
      <c r="T605" s="23" t="s">
        <v>133</v>
      </c>
      <c r="U605" s="23" t="s">
        <v>133</v>
      </c>
      <c r="V605" s="23" t="s">
        <v>133</v>
      </c>
      <c r="W605" s="23" t="s">
        <v>133</v>
      </c>
      <c r="X605" s="23" t="s">
        <v>133</v>
      </c>
      <c r="Y605" s="23" t="s">
        <v>133</v>
      </c>
      <c r="Z605" s="23" t="s">
        <v>133</v>
      </c>
      <c r="AA605" s="23" t="s">
        <v>133</v>
      </c>
      <c r="AB605" s="23" t="s">
        <v>133</v>
      </c>
      <c r="AC605" s="23" t="s">
        <v>133</v>
      </c>
      <c r="AD605" s="23" t="s">
        <v>133</v>
      </c>
      <c r="AE605" s="23" t="s">
        <v>133</v>
      </c>
      <c r="AF605" s="23" t="s">
        <v>133</v>
      </c>
      <c r="AG605" s="23" t="s">
        <v>133</v>
      </c>
      <c r="AH605" s="23" t="s">
        <v>133</v>
      </c>
      <c r="AI605" s="23" t="s">
        <v>133</v>
      </c>
      <c r="AJ605" s="23" t="s">
        <v>133</v>
      </c>
      <c r="AK605" s="23" t="s">
        <v>133</v>
      </c>
      <c r="AL605" s="23" t="s">
        <v>133</v>
      </c>
      <c r="AM605" s="23" t="s">
        <v>133</v>
      </c>
      <c r="AN605" s="23" t="s">
        <v>133</v>
      </c>
      <c r="AO605" s="23">
        <v>6000.0</v>
      </c>
      <c r="AP605" s="23">
        <v>3600.0</v>
      </c>
      <c r="AQ605" s="23">
        <v>0.0</v>
      </c>
      <c r="AR605" s="23">
        <v>0.0</v>
      </c>
      <c r="AS605" s="23" t="s">
        <v>2686</v>
      </c>
      <c r="AT605" s="23" t="s">
        <v>2516</v>
      </c>
    </row>
    <row r="606">
      <c r="A606" s="23" t="str">
        <f t="shared" si="9"/>
        <v>OK</v>
      </c>
      <c r="B606" s="23" t="s">
        <v>99</v>
      </c>
      <c r="C606" s="23" t="s">
        <v>99</v>
      </c>
      <c r="D606" s="23">
        <v>1.0</v>
      </c>
      <c r="E606" s="23">
        <v>90.0</v>
      </c>
      <c r="F606" s="23">
        <v>30.0</v>
      </c>
      <c r="G606" s="23">
        <v>10.0</v>
      </c>
      <c r="H606" s="23">
        <v>25.0</v>
      </c>
      <c r="I606" s="29">
        <v>479911.0</v>
      </c>
      <c r="J606" s="23">
        <v>81710.760684</v>
      </c>
      <c r="K606" s="23">
        <v>82.973768</v>
      </c>
      <c r="L606" s="23">
        <v>2.0</v>
      </c>
      <c r="M606" s="23">
        <v>1.0</v>
      </c>
      <c r="N606" s="23">
        <v>14962.0</v>
      </c>
      <c r="O606" s="23">
        <v>3600.4564</v>
      </c>
      <c r="P606" s="23">
        <v>4324.0</v>
      </c>
      <c r="Q606" s="23">
        <v>176.0</v>
      </c>
      <c r="R606" s="23">
        <v>624.0</v>
      </c>
      <c r="S606" s="23">
        <v>124.0</v>
      </c>
      <c r="T606" s="23">
        <v>3.0</v>
      </c>
      <c r="U606" s="23">
        <v>445.0</v>
      </c>
      <c r="V606" s="23">
        <v>0.0</v>
      </c>
      <c r="W606" s="23">
        <v>52.0</v>
      </c>
      <c r="X606" s="23">
        <v>0.1722</v>
      </c>
      <c r="Y606" s="23">
        <v>0.0408</v>
      </c>
      <c r="Z606" s="23" t="s">
        <v>133</v>
      </c>
      <c r="AA606" s="23">
        <v>0.0698</v>
      </c>
      <c r="AB606" s="23">
        <v>36511.0</v>
      </c>
      <c r="AC606" s="23">
        <v>31139.0</v>
      </c>
      <c r="AD606" s="23">
        <v>19296.0</v>
      </c>
      <c r="AE606" s="23">
        <v>317.0</v>
      </c>
      <c r="AF606" s="23">
        <v>11526.0</v>
      </c>
      <c r="AG606" s="23">
        <v>0.0</v>
      </c>
      <c r="AH606" s="23">
        <v>0.0</v>
      </c>
      <c r="AI606" s="23">
        <v>208.9257</v>
      </c>
      <c r="AJ606" s="23">
        <v>163.5793</v>
      </c>
      <c r="AK606" s="23">
        <v>33.9259</v>
      </c>
      <c r="AL606" s="23">
        <v>0.0</v>
      </c>
      <c r="AM606" s="23">
        <v>100000.0</v>
      </c>
      <c r="AN606" s="23">
        <v>49.0</v>
      </c>
      <c r="AO606" s="23">
        <v>6000.0</v>
      </c>
      <c r="AP606" s="23">
        <v>3600.0</v>
      </c>
      <c r="AQ606" s="23">
        <v>0.0</v>
      </c>
      <c r="AR606" s="23">
        <v>0.0</v>
      </c>
      <c r="AS606" s="23" t="s">
        <v>2686</v>
      </c>
      <c r="AT606" s="23" t="s">
        <v>2539</v>
      </c>
    </row>
    <row r="607">
      <c r="A607" s="23" t="str">
        <f t="shared" si="9"/>
        <v>OK</v>
      </c>
      <c r="B607" s="23" t="s">
        <v>100</v>
      </c>
      <c r="C607" s="23" t="s">
        <v>100</v>
      </c>
      <c r="D607" s="23">
        <v>0.0</v>
      </c>
      <c r="E607" s="23">
        <v>90.0</v>
      </c>
      <c r="F607" s="23">
        <v>20.0</v>
      </c>
      <c r="G607" s="23">
        <v>10.0</v>
      </c>
      <c r="H607" s="23">
        <v>25.0</v>
      </c>
      <c r="I607" s="29" t="s">
        <v>134</v>
      </c>
      <c r="J607" s="23">
        <v>0.0</v>
      </c>
      <c r="K607" s="23" t="s">
        <v>134</v>
      </c>
      <c r="L607" s="23">
        <v>-1.0</v>
      </c>
      <c r="M607" s="23">
        <v>-1.0</v>
      </c>
      <c r="N607" s="23">
        <v>0.0</v>
      </c>
      <c r="O607" s="23">
        <v>0.0</v>
      </c>
      <c r="P607" s="23">
        <v>0.0</v>
      </c>
      <c r="Q607" s="23" t="s">
        <v>133</v>
      </c>
      <c r="R607" s="23" t="s">
        <v>133</v>
      </c>
      <c r="S607" s="23" t="s">
        <v>133</v>
      </c>
      <c r="T607" s="23" t="s">
        <v>133</v>
      </c>
      <c r="U607" s="23" t="s">
        <v>133</v>
      </c>
      <c r="V607" s="23" t="s">
        <v>133</v>
      </c>
      <c r="W607" s="23" t="s">
        <v>133</v>
      </c>
      <c r="X607" s="23" t="s">
        <v>133</v>
      </c>
      <c r="Y607" s="23" t="s">
        <v>133</v>
      </c>
      <c r="Z607" s="23" t="s">
        <v>133</v>
      </c>
      <c r="AA607" s="23" t="s">
        <v>133</v>
      </c>
      <c r="AB607" s="23" t="s">
        <v>133</v>
      </c>
      <c r="AC607" s="23" t="s">
        <v>133</v>
      </c>
      <c r="AD607" s="23" t="s">
        <v>133</v>
      </c>
      <c r="AE607" s="23" t="s">
        <v>133</v>
      </c>
      <c r="AF607" s="23" t="s">
        <v>133</v>
      </c>
      <c r="AG607" s="23" t="s">
        <v>133</v>
      </c>
      <c r="AH607" s="23" t="s">
        <v>133</v>
      </c>
      <c r="AI607" s="23" t="s">
        <v>133</v>
      </c>
      <c r="AJ607" s="23" t="s">
        <v>133</v>
      </c>
      <c r="AK607" s="23" t="s">
        <v>133</v>
      </c>
      <c r="AL607" s="23" t="s">
        <v>133</v>
      </c>
      <c r="AM607" s="23" t="s">
        <v>133</v>
      </c>
      <c r="AN607" s="23" t="s">
        <v>133</v>
      </c>
      <c r="AO607" s="23">
        <v>6000.0</v>
      </c>
      <c r="AP607" s="23">
        <v>3600.0</v>
      </c>
      <c r="AQ607" s="23">
        <v>0.0</v>
      </c>
      <c r="AR607" s="23">
        <v>0.0</v>
      </c>
      <c r="AS607" s="23" t="s">
        <v>2686</v>
      </c>
      <c r="AT607" s="23" t="s">
        <v>2643</v>
      </c>
    </row>
    <row r="608">
      <c r="A608" s="23" t="str">
        <f t="shared" si="9"/>
        <v>OK</v>
      </c>
      <c r="B608" s="23" t="s">
        <v>101</v>
      </c>
      <c r="C608" s="23" t="s">
        <v>101</v>
      </c>
      <c r="D608" s="23">
        <v>0.0</v>
      </c>
      <c r="E608" s="23">
        <v>90.0</v>
      </c>
      <c r="F608" s="23">
        <v>17.0</v>
      </c>
      <c r="G608" s="23">
        <v>10.0</v>
      </c>
      <c r="H608" s="23">
        <v>25.0</v>
      </c>
      <c r="I608" s="29" t="s">
        <v>134</v>
      </c>
      <c r="J608" s="23">
        <v>0.0</v>
      </c>
      <c r="K608" s="23" t="s">
        <v>134</v>
      </c>
      <c r="L608" s="23">
        <v>-1.0</v>
      </c>
      <c r="M608" s="23">
        <v>-1.0</v>
      </c>
      <c r="N608" s="23">
        <v>0.0</v>
      </c>
      <c r="O608" s="23">
        <v>0.0</v>
      </c>
      <c r="P608" s="23">
        <v>0.0</v>
      </c>
      <c r="Q608" s="23" t="s">
        <v>133</v>
      </c>
      <c r="R608" s="23" t="s">
        <v>133</v>
      </c>
      <c r="S608" s="23" t="s">
        <v>133</v>
      </c>
      <c r="T608" s="23" t="s">
        <v>133</v>
      </c>
      <c r="U608" s="23" t="s">
        <v>133</v>
      </c>
      <c r="V608" s="23" t="s">
        <v>133</v>
      </c>
      <c r="W608" s="23" t="s">
        <v>133</v>
      </c>
      <c r="X608" s="23" t="s">
        <v>133</v>
      </c>
      <c r="Y608" s="23" t="s">
        <v>133</v>
      </c>
      <c r="Z608" s="23" t="s">
        <v>133</v>
      </c>
      <c r="AA608" s="23" t="s">
        <v>133</v>
      </c>
      <c r="AB608" s="23" t="s">
        <v>133</v>
      </c>
      <c r="AC608" s="23" t="s">
        <v>133</v>
      </c>
      <c r="AD608" s="23" t="s">
        <v>133</v>
      </c>
      <c r="AE608" s="23" t="s">
        <v>133</v>
      </c>
      <c r="AF608" s="23" t="s">
        <v>133</v>
      </c>
      <c r="AG608" s="23" t="s">
        <v>133</v>
      </c>
      <c r="AH608" s="23" t="s">
        <v>133</v>
      </c>
      <c r="AI608" s="23" t="s">
        <v>133</v>
      </c>
      <c r="AJ608" s="23" t="s">
        <v>133</v>
      </c>
      <c r="AK608" s="23" t="s">
        <v>133</v>
      </c>
      <c r="AL608" s="23" t="s">
        <v>133</v>
      </c>
      <c r="AM608" s="23" t="s">
        <v>133</v>
      </c>
      <c r="AN608" s="23" t="s">
        <v>133</v>
      </c>
      <c r="AO608" s="23">
        <v>6000.0</v>
      </c>
      <c r="AP608" s="23">
        <v>3600.0</v>
      </c>
      <c r="AQ608" s="23">
        <v>0.0</v>
      </c>
      <c r="AR608" s="23">
        <v>0.0</v>
      </c>
      <c r="AS608" s="23" t="s">
        <v>2686</v>
      </c>
      <c r="AT608" s="23" t="s">
        <v>2499</v>
      </c>
    </row>
    <row r="609">
      <c r="A609" s="23" t="str">
        <f t="shared" si="9"/>
        <v>OK</v>
      </c>
      <c r="B609" s="23" t="s">
        <v>102</v>
      </c>
      <c r="C609" s="23" t="s">
        <v>102</v>
      </c>
      <c r="D609" s="23">
        <v>1.0</v>
      </c>
      <c r="E609" s="23">
        <v>116.0</v>
      </c>
      <c r="F609" s="23">
        <v>30.0</v>
      </c>
      <c r="G609" s="23">
        <v>10.0</v>
      </c>
      <c r="H609" s="23">
        <v>25.0</v>
      </c>
      <c r="I609" s="29">
        <v>792380.0</v>
      </c>
      <c r="J609" s="23">
        <v>143998.941155</v>
      </c>
      <c r="K609" s="23">
        <v>81.827035</v>
      </c>
      <c r="L609" s="23">
        <v>2.0</v>
      </c>
      <c r="M609" s="23">
        <v>1.0</v>
      </c>
      <c r="N609" s="23">
        <v>9920.0</v>
      </c>
      <c r="O609" s="23">
        <v>3600.5101</v>
      </c>
      <c r="P609" s="23">
        <v>0.0</v>
      </c>
      <c r="Q609" s="23">
        <v>428.0</v>
      </c>
      <c r="R609" s="23">
        <v>1755.0</v>
      </c>
      <c r="S609" s="23">
        <v>161.0</v>
      </c>
      <c r="T609" s="23">
        <v>0.0</v>
      </c>
      <c r="U609" s="23">
        <v>1431.0</v>
      </c>
      <c r="V609" s="23">
        <v>0.0</v>
      </c>
      <c r="W609" s="23">
        <v>163.0</v>
      </c>
      <c r="X609" s="23">
        <v>1.1058</v>
      </c>
      <c r="Y609" s="23">
        <v>0.0949</v>
      </c>
      <c r="Z609" s="23" t="s">
        <v>133</v>
      </c>
      <c r="AA609" s="23">
        <v>0.7774</v>
      </c>
      <c r="AB609" s="23">
        <v>23646.0</v>
      </c>
      <c r="AC609" s="23">
        <v>20638.0</v>
      </c>
      <c r="AD609" s="23">
        <v>14922.0</v>
      </c>
      <c r="AE609" s="23">
        <v>0.0</v>
      </c>
      <c r="AF609" s="23">
        <v>5716.0</v>
      </c>
      <c r="AG609" s="23">
        <v>0.0</v>
      </c>
      <c r="AH609" s="23">
        <v>0.0</v>
      </c>
      <c r="AI609" s="23">
        <v>245.6087</v>
      </c>
      <c r="AJ609" s="23">
        <v>198.602</v>
      </c>
      <c r="AK609" s="23">
        <v>34.3028</v>
      </c>
      <c r="AL609" s="23">
        <v>0.0</v>
      </c>
      <c r="AM609" s="23">
        <v>100000.0</v>
      </c>
      <c r="AN609" s="23">
        <v>40.0</v>
      </c>
      <c r="AO609" s="23">
        <v>6000.0</v>
      </c>
      <c r="AP609" s="23">
        <v>3600.0</v>
      </c>
      <c r="AQ609" s="23">
        <v>0.0</v>
      </c>
      <c r="AR609" s="23">
        <v>0.0</v>
      </c>
      <c r="AS609" s="23" t="s">
        <v>2686</v>
      </c>
      <c r="AT609" s="23" t="s">
        <v>2559</v>
      </c>
    </row>
    <row r="610">
      <c r="A610" s="23" t="str">
        <f t="shared" si="9"/>
        <v>OK</v>
      </c>
      <c r="B610" s="23" t="s">
        <v>103</v>
      </c>
      <c r="C610" s="23" t="s">
        <v>103</v>
      </c>
      <c r="D610" s="23">
        <v>1.0</v>
      </c>
      <c r="E610" s="23">
        <v>116.0</v>
      </c>
      <c r="F610" s="23">
        <v>20.0</v>
      </c>
      <c r="G610" s="23">
        <v>10.0</v>
      </c>
      <c r="H610" s="23">
        <v>25.0</v>
      </c>
      <c r="I610" s="29">
        <v>1109528.0</v>
      </c>
      <c r="J610" s="23">
        <v>172472.41478</v>
      </c>
      <c r="K610" s="23">
        <v>84.455335</v>
      </c>
      <c r="L610" s="23">
        <v>2.0</v>
      </c>
      <c r="M610" s="23">
        <v>1.0</v>
      </c>
      <c r="N610" s="23">
        <v>8843.0</v>
      </c>
      <c r="O610" s="23">
        <v>3600.1117</v>
      </c>
      <c r="P610" s="23">
        <v>268.0</v>
      </c>
      <c r="Q610" s="23">
        <v>108.0</v>
      </c>
      <c r="R610" s="23">
        <v>574.0</v>
      </c>
      <c r="S610" s="23">
        <v>67.0</v>
      </c>
      <c r="T610" s="23">
        <v>0.0</v>
      </c>
      <c r="U610" s="23">
        <v>470.0</v>
      </c>
      <c r="V610" s="23">
        <v>0.0</v>
      </c>
      <c r="W610" s="23">
        <v>37.0</v>
      </c>
      <c r="X610" s="23">
        <v>0.2443</v>
      </c>
      <c r="Y610" s="23">
        <v>0.0283</v>
      </c>
      <c r="Z610" s="23" t="s">
        <v>133</v>
      </c>
      <c r="AA610" s="23">
        <v>0.1593</v>
      </c>
      <c r="AB610" s="23">
        <v>22310.0</v>
      </c>
      <c r="AC610" s="23">
        <v>19696.0</v>
      </c>
      <c r="AD610" s="23">
        <v>13487.0</v>
      </c>
      <c r="AE610" s="23">
        <v>0.0</v>
      </c>
      <c r="AF610" s="23">
        <v>6209.0</v>
      </c>
      <c r="AG610" s="23">
        <v>0.0</v>
      </c>
      <c r="AH610" s="23">
        <v>0.0</v>
      </c>
      <c r="AI610" s="23">
        <v>247.7868</v>
      </c>
      <c r="AJ610" s="23">
        <v>203.1635</v>
      </c>
      <c r="AK610" s="23">
        <v>33.1958</v>
      </c>
      <c r="AL610" s="23">
        <v>0.0</v>
      </c>
      <c r="AM610" s="23">
        <v>100000.0</v>
      </c>
      <c r="AN610" s="23">
        <v>52.0</v>
      </c>
      <c r="AO610" s="23">
        <v>6000.0</v>
      </c>
      <c r="AP610" s="23">
        <v>3600.0</v>
      </c>
      <c r="AQ610" s="23">
        <v>0.0</v>
      </c>
      <c r="AR610" s="23">
        <v>0.0</v>
      </c>
      <c r="AS610" s="23" t="s">
        <v>2686</v>
      </c>
      <c r="AT610" s="23" t="s">
        <v>2539</v>
      </c>
    </row>
    <row r="611">
      <c r="A611" s="23" t="str">
        <f t="shared" si="9"/>
        <v>OK</v>
      </c>
      <c r="B611" s="23" t="s">
        <v>104</v>
      </c>
      <c r="C611" s="23" t="s">
        <v>104</v>
      </c>
      <c r="D611" s="23">
        <v>0.0</v>
      </c>
      <c r="E611" s="23">
        <v>116.0</v>
      </c>
      <c r="F611" s="23">
        <v>10.0</v>
      </c>
      <c r="G611" s="23">
        <v>10.0</v>
      </c>
      <c r="H611" s="23">
        <v>25.0</v>
      </c>
      <c r="I611" s="29" t="s">
        <v>134</v>
      </c>
      <c r="J611" s="23">
        <v>0.0</v>
      </c>
      <c r="K611" s="23" t="s">
        <v>134</v>
      </c>
      <c r="L611" s="23">
        <v>-1.0</v>
      </c>
      <c r="M611" s="23">
        <v>-1.0</v>
      </c>
      <c r="N611" s="23">
        <v>0.0</v>
      </c>
      <c r="O611" s="23">
        <v>0.0</v>
      </c>
      <c r="P611" s="23">
        <v>0.0</v>
      </c>
      <c r="Q611" s="23" t="s">
        <v>133</v>
      </c>
      <c r="R611" s="23" t="s">
        <v>133</v>
      </c>
      <c r="S611" s="23" t="s">
        <v>133</v>
      </c>
      <c r="T611" s="23" t="s">
        <v>133</v>
      </c>
      <c r="U611" s="23" t="s">
        <v>133</v>
      </c>
      <c r="V611" s="23" t="s">
        <v>133</v>
      </c>
      <c r="W611" s="23" t="s">
        <v>133</v>
      </c>
      <c r="X611" s="23" t="s">
        <v>133</v>
      </c>
      <c r="Y611" s="23" t="s">
        <v>133</v>
      </c>
      <c r="Z611" s="23" t="s">
        <v>133</v>
      </c>
      <c r="AA611" s="23" t="s">
        <v>133</v>
      </c>
      <c r="AB611" s="23" t="s">
        <v>133</v>
      </c>
      <c r="AC611" s="23" t="s">
        <v>133</v>
      </c>
      <c r="AD611" s="23" t="s">
        <v>133</v>
      </c>
      <c r="AE611" s="23" t="s">
        <v>133</v>
      </c>
      <c r="AF611" s="23" t="s">
        <v>133</v>
      </c>
      <c r="AG611" s="23" t="s">
        <v>133</v>
      </c>
      <c r="AH611" s="23" t="s">
        <v>133</v>
      </c>
      <c r="AI611" s="23" t="s">
        <v>133</v>
      </c>
      <c r="AJ611" s="23" t="s">
        <v>133</v>
      </c>
      <c r="AK611" s="23" t="s">
        <v>133</v>
      </c>
      <c r="AL611" s="23" t="s">
        <v>133</v>
      </c>
      <c r="AM611" s="23" t="s">
        <v>133</v>
      </c>
      <c r="AN611" s="23" t="s">
        <v>133</v>
      </c>
      <c r="AO611" s="23">
        <v>6000.0</v>
      </c>
      <c r="AP611" s="23">
        <v>3600.0</v>
      </c>
      <c r="AQ611" s="23">
        <v>0.0</v>
      </c>
      <c r="AR611" s="23">
        <v>0.0</v>
      </c>
      <c r="AS611" s="23" t="s">
        <v>2686</v>
      </c>
      <c r="AT611" s="23" t="s">
        <v>2643</v>
      </c>
    </row>
    <row r="612">
      <c r="A612" s="23"/>
      <c r="B612" s="23"/>
      <c r="I612" s="76"/>
    </row>
    <row r="613" ht="27.75" customHeight="1">
      <c r="A613" s="74" t="s">
        <v>142</v>
      </c>
      <c r="I613" s="76"/>
      <c r="K613" s="53"/>
      <c r="L613" s="53"/>
      <c r="M613" s="53"/>
      <c r="N613" s="53"/>
      <c r="O613" s="53"/>
      <c r="P613" s="53"/>
      <c r="Q613" s="53"/>
      <c r="R613" s="53"/>
      <c r="S613" s="53"/>
      <c r="T613" s="53"/>
      <c r="U613" s="53"/>
      <c r="V613" s="53"/>
      <c r="W613" s="53"/>
      <c r="X613" s="53"/>
      <c r="Y613" s="53"/>
      <c r="Z613" s="53"/>
      <c r="AA613" s="53"/>
      <c r="AB613" s="53"/>
      <c r="AC613" s="53"/>
      <c r="AD613" s="53"/>
      <c r="AE613" s="53"/>
      <c r="AF613" s="53"/>
      <c r="AG613" s="53"/>
      <c r="AH613" s="53"/>
      <c r="AI613" s="53"/>
      <c r="AJ613" s="53"/>
      <c r="AK613" s="53"/>
      <c r="AL613" s="53"/>
      <c r="AM613" s="53"/>
      <c r="AN613" s="53"/>
      <c r="AO613" s="53"/>
      <c r="AP613" s="53"/>
      <c r="AQ613" s="53"/>
      <c r="AR613" s="53"/>
      <c r="AS613" s="53"/>
      <c r="AT613" s="53"/>
    </row>
    <row r="614">
      <c r="A614" s="23"/>
      <c r="B614" s="23"/>
      <c r="C614" s="23" t="s">
        <v>11</v>
      </c>
      <c r="D614" s="23" t="s">
        <v>131</v>
      </c>
      <c r="E614" s="23" t="s">
        <v>127</v>
      </c>
      <c r="F614" s="23" t="s">
        <v>128</v>
      </c>
      <c r="G614" s="23" t="s">
        <v>12</v>
      </c>
      <c r="H614" s="23" t="s">
        <v>129</v>
      </c>
      <c r="I614" s="29" t="s">
        <v>17</v>
      </c>
      <c r="J614" s="23" t="s">
        <v>144</v>
      </c>
      <c r="K614" s="23" t="s">
        <v>19</v>
      </c>
      <c r="L614" s="23" t="s">
        <v>21</v>
      </c>
      <c r="M614" s="23" t="s">
        <v>145</v>
      </c>
      <c r="N614" s="23" t="s">
        <v>146</v>
      </c>
      <c r="O614" s="23" t="s">
        <v>147</v>
      </c>
      <c r="P614" s="23" t="s">
        <v>148</v>
      </c>
      <c r="Q614" s="23" t="s">
        <v>401</v>
      </c>
      <c r="R614" s="23" t="s">
        <v>402</v>
      </c>
      <c r="S614" s="23" t="s">
        <v>403</v>
      </c>
      <c r="T614" s="23" t="s">
        <v>404</v>
      </c>
      <c r="U614" s="23" t="s">
        <v>405</v>
      </c>
      <c r="V614" s="23" t="s">
        <v>406</v>
      </c>
      <c r="W614" s="23" t="s">
        <v>407</v>
      </c>
      <c r="X614" s="23" t="s">
        <v>408</v>
      </c>
      <c r="Y614" s="23" t="s">
        <v>409</v>
      </c>
      <c r="Z614" s="23" t="s">
        <v>410</v>
      </c>
      <c r="AA614" s="23" t="s">
        <v>411</v>
      </c>
      <c r="AB614" s="23" t="s">
        <v>412</v>
      </c>
      <c r="AC614" s="23" t="s">
        <v>413</v>
      </c>
      <c r="AD614" s="23" t="s">
        <v>414</v>
      </c>
      <c r="AE614" s="23" t="s">
        <v>415</v>
      </c>
      <c r="AF614" s="23" t="s">
        <v>416</v>
      </c>
      <c r="AG614" s="23" t="s">
        <v>417</v>
      </c>
      <c r="AH614" s="23" t="s">
        <v>418</v>
      </c>
      <c r="AI614" s="23" t="s">
        <v>419</v>
      </c>
      <c r="AJ614" s="23" t="s">
        <v>420</v>
      </c>
      <c r="AK614" s="23" t="s">
        <v>421</v>
      </c>
      <c r="AL614" s="23" t="s">
        <v>422</v>
      </c>
      <c r="AM614" s="23" t="s">
        <v>423</v>
      </c>
      <c r="AN614" s="23" t="s">
        <v>149</v>
      </c>
      <c r="AO614" s="23" t="s">
        <v>150</v>
      </c>
      <c r="AP614" s="23" t="s">
        <v>151</v>
      </c>
      <c r="AQ614" s="23" t="s">
        <v>152</v>
      </c>
      <c r="AR614" s="23" t="s">
        <v>153</v>
      </c>
      <c r="AS614" s="23" t="s">
        <v>154</v>
      </c>
      <c r="AT614" s="23" t="s">
        <v>155</v>
      </c>
    </row>
    <row r="615">
      <c r="A615" s="23" t="str">
        <f t="shared" ref="A615:A679" si="10">IF(B615=C615, "OK", "ERROR")</f>
        <v>OK</v>
      </c>
      <c r="B615" s="23" t="s">
        <v>26</v>
      </c>
      <c r="C615" s="23" t="s">
        <v>26</v>
      </c>
      <c r="D615" s="23">
        <v>1.0</v>
      </c>
      <c r="E615" s="23">
        <v>13.0</v>
      </c>
      <c r="F615" s="23">
        <v>30.0</v>
      </c>
      <c r="G615" s="23">
        <v>10.0</v>
      </c>
      <c r="H615" s="23">
        <v>50.0</v>
      </c>
      <c r="I615" s="29">
        <v>17000.0</v>
      </c>
      <c r="J615" s="23">
        <v>17000.0</v>
      </c>
      <c r="K615" s="23">
        <v>0.0</v>
      </c>
      <c r="L615" s="23">
        <v>1.0</v>
      </c>
      <c r="M615" s="23">
        <v>1.0</v>
      </c>
      <c r="N615" s="23">
        <v>3.0</v>
      </c>
      <c r="O615" s="23">
        <v>0.0184</v>
      </c>
      <c r="P615" s="23">
        <v>0.0</v>
      </c>
      <c r="Q615" s="23">
        <v>13.0</v>
      </c>
      <c r="R615" s="23">
        <v>19.0</v>
      </c>
      <c r="S615" s="23">
        <v>11.0</v>
      </c>
      <c r="T615" s="23">
        <v>0.0</v>
      </c>
      <c r="U615" s="23">
        <v>7.0</v>
      </c>
      <c r="V615" s="23">
        <v>0.0</v>
      </c>
      <c r="W615" s="23">
        <v>1.0</v>
      </c>
      <c r="X615" s="23">
        <v>5.0E-4</v>
      </c>
      <c r="Y615" s="23">
        <v>2.0E-4</v>
      </c>
      <c r="Z615" s="23" t="s">
        <v>133</v>
      </c>
      <c r="AA615" s="23">
        <v>2.0E-4</v>
      </c>
      <c r="AB615" s="23">
        <v>3.0</v>
      </c>
      <c r="AC615" s="23">
        <v>1.0</v>
      </c>
      <c r="AD615" s="23">
        <v>0.0</v>
      </c>
      <c r="AE615" s="23">
        <v>0.0</v>
      </c>
      <c r="AF615" s="23">
        <v>1.0</v>
      </c>
      <c r="AG615" s="23">
        <v>0.0</v>
      </c>
      <c r="AH615" s="23">
        <v>0.0</v>
      </c>
      <c r="AI615" s="23">
        <v>5.0E-4</v>
      </c>
      <c r="AJ615" s="23">
        <v>3.0E-4</v>
      </c>
      <c r="AK615" s="23">
        <v>2.0E-4</v>
      </c>
      <c r="AL615" s="23">
        <v>0.0</v>
      </c>
      <c r="AM615" s="23">
        <v>100000.0</v>
      </c>
      <c r="AN615" s="23">
        <v>2.0</v>
      </c>
      <c r="AO615" s="23">
        <v>6000.0</v>
      </c>
      <c r="AP615" s="23">
        <v>3600.0</v>
      </c>
      <c r="AQ615" s="23">
        <v>1.0</v>
      </c>
      <c r="AR615" s="23">
        <v>0.0</v>
      </c>
      <c r="AS615" s="23" t="s">
        <v>2706</v>
      </c>
      <c r="AT615" s="23" t="s">
        <v>2499</v>
      </c>
    </row>
    <row r="616">
      <c r="A616" s="23" t="str">
        <f t="shared" si="10"/>
        <v>OK</v>
      </c>
      <c r="B616" s="23" t="s">
        <v>28</v>
      </c>
      <c r="C616" s="23" t="s">
        <v>28</v>
      </c>
      <c r="D616" s="23">
        <v>1.0</v>
      </c>
      <c r="E616" s="23">
        <v>13.0</v>
      </c>
      <c r="F616" s="23">
        <v>20.0</v>
      </c>
      <c r="G616" s="23">
        <v>10.0</v>
      </c>
      <c r="H616" s="23">
        <v>50.0</v>
      </c>
      <c r="I616" s="29">
        <v>19700.0</v>
      </c>
      <c r="J616" s="23">
        <v>19700.0</v>
      </c>
      <c r="K616" s="23">
        <v>0.0</v>
      </c>
      <c r="L616" s="23">
        <v>1.0</v>
      </c>
      <c r="M616" s="23">
        <v>1.0</v>
      </c>
      <c r="N616" s="23">
        <v>118.0</v>
      </c>
      <c r="O616" s="23">
        <v>0.174</v>
      </c>
      <c r="P616" s="23">
        <v>0.0</v>
      </c>
      <c r="Q616" s="23">
        <v>72.0</v>
      </c>
      <c r="R616" s="23">
        <v>111.0</v>
      </c>
      <c r="S616" s="23">
        <v>10.0</v>
      </c>
      <c r="T616" s="23">
        <v>0.0</v>
      </c>
      <c r="U616" s="23">
        <v>75.0</v>
      </c>
      <c r="V616" s="23">
        <v>0.0</v>
      </c>
      <c r="W616" s="23">
        <v>26.0</v>
      </c>
      <c r="X616" s="23">
        <v>0.0042</v>
      </c>
      <c r="Y616" s="23">
        <v>5.0E-4</v>
      </c>
      <c r="Z616" s="23" t="s">
        <v>133</v>
      </c>
      <c r="AA616" s="23">
        <v>0.0023</v>
      </c>
      <c r="AB616" s="23">
        <v>154.0</v>
      </c>
      <c r="AC616" s="23">
        <v>50.0</v>
      </c>
      <c r="AD616" s="23">
        <v>44.0</v>
      </c>
      <c r="AE616" s="23">
        <v>0.0</v>
      </c>
      <c r="AF616" s="23">
        <v>6.0</v>
      </c>
      <c r="AG616" s="23">
        <v>0.0</v>
      </c>
      <c r="AH616" s="23">
        <v>0.0</v>
      </c>
      <c r="AI616" s="23">
        <v>0.0308</v>
      </c>
      <c r="AJ616" s="23">
        <v>0.017</v>
      </c>
      <c r="AK616" s="23">
        <v>0.0117</v>
      </c>
      <c r="AL616" s="23">
        <v>0.0</v>
      </c>
      <c r="AM616" s="23">
        <v>100000.0</v>
      </c>
      <c r="AN616" s="23">
        <v>3.0</v>
      </c>
      <c r="AO616" s="23">
        <v>6000.0</v>
      </c>
      <c r="AP616" s="23">
        <v>3600.0</v>
      </c>
      <c r="AQ616" s="23">
        <v>1.0</v>
      </c>
      <c r="AR616" s="23">
        <v>0.0</v>
      </c>
      <c r="AS616" s="23" t="s">
        <v>2706</v>
      </c>
      <c r="AT616" s="23" t="s">
        <v>2499</v>
      </c>
    </row>
    <row r="617">
      <c r="A617" s="23" t="str">
        <f t="shared" si="10"/>
        <v>OK</v>
      </c>
      <c r="B617" s="23" t="s">
        <v>30</v>
      </c>
      <c r="C617" s="23" t="s">
        <v>30</v>
      </c>
      <c r="D617" s="23">
        <v>1.0</v>
      </c>
      <c r="E617" s="23">
        <v>13.0</v>
      </c>
      <c r="F617" s="23">
        <v>10.0</v>
      </c>
      <c r="G617" s="23">
        <v>10.0</v>
      </c>
      <c r="H617" s="23">
        <v>50.0</v>
      </c>
      <c r="I617" s="29">
        <v>30200.0</v>
      </c>
      <c r="J617" s="23">
        <v>30200.0</v>
      </c>
      <c r="K617" s="23">
        <v>0.0</v>
      </c>
      <c r="L617" s="23">
        <v>1.0</v>
      </c>
      <c r="M617" s="23">
        <v>1.0</v>
      </c>
      <c r="N617" s="23">
        <v>2041.0</v>
      </c>
      <c r="O617" s="23">
        <v>1.489</v>
      </c>
      <c r="P617" s="23">
        <v>84.0</v>
      </c>
      <c r="Q617" s="23">
        <v>207.0</v>
      </c>
      <c r="R617" s="23">
        <v>367.0</v>
      </c>
      <c r="S617" s="23">
        <v>12.0</v>
      </c>
      <c r="T617" s="23">
        <v>0.0</v>
      </c>
      <c r="U617" s="23">
        <v>222.0</v>
      </c>
      <c r="V617" s="23">
        <v>0.0</v>
      </c>
      <c r="W617" s="23">
        <v>133.0</v>
      </c>
      <c r="X617" s="23">
        <v>0.0106</v>
      </c>
      <c r="Y617" s="23">
        <v>0.0012</v>
      </c>
      <c r="Z617" s="23" t="s">
        <v>133</v>
      </c>
      <c r="AA617" s="23">
        <v>0.0059</v>
      </c>
      <c r="AB617" s="23">
        <v>2524.0</v>
      </c>
      <c r="AC617" s="23">
        <v>116.0</v>
      </c>
      <c r="AD617" s="23">
        <v>34.0</v>
      </c>
      <c r="AE617" s="23">
        <v>0.0</v>
      </c>
      <c r="AF617" s="23">
        <v>82.0</v>
      </c>
      <c r="AG617" s="23">
        <v>0.0</v>
      </c>
      <c r="AH617" s="23">
        <v>0.0</v>
      </c>
      <c r="AI617" s="23">
        <v>0.3926</v>
      </c>
      <c r="AJ617" s="23">
        <v>0.1954</v>
      </c>
      <c r="AK617" s="23">
        <v>0.1678</v>
      </c>
      <c r="AL617" s="23">
        <v>0.0</v>
      </c>
      <c r="AM617" s="23">
        <v>100000.0</v>
      </c>
      <c r="AN617" s="23">
        <v>6.0</v>
      </c>
      <c r="AO617" s="23">
        <v>6000.0</v>
      </c>
      <c r="AP617" s="23">
        <v>3600.0</v>
      </c>
      <c r="AQ617" s="23">
        <v>1.0</v>
      </c>
      <c r="AR617" s="23">
        <v>0.0</v>
      </c>
      <c r="AS617" s="23" t="s">
        <v>2706</v>
      </c>
      <c r="AT617" s="23" t="s">
        <v>2500</v>
      </c>
    </row>
    <row r="618">
      <c r="A618" s="23" t="str">
        <f t="shared" si="10"/>
        <v>OK</v>
      </c>
      <c r="B618" s="23" t="s">
        <v>32</v>
      </c>
      <c r="C618" s="23" t="s">
        <v>32</v>
      </c>
      <c r="D618" s="23">
        <v>1.0</v>
      </c>
      <c r="E618" s="23">
        <v>14.0</v>
      </c>
      <c r="F618" s="23">
        <v>30.0</v>
      </c>
      <c r="G618" s="23">
        <v>10.0</v>
      </c>
      <c r="H618" s="23">
        <v>50.0</v>
      </c>
      <c r="I618" s="29">
        <v>24700.0</v>
      </c>
      <c r="J618" s="23">
        <v>24700.0</v>
      </c>
      <c r="K618" s="23">
        <v>0.0</v>
      </c>
      <c r="L618" s="23">
        <v>1.0</v>
      </c>
      <c r="M618" s="23">
        <v>1.0</v>
      </c>
      <c r="N618" s="23">
        <v>739.0</v>
      </c>
      <c r="O618" s="23">
        <v>0.6174</v>
      </c>
      <c r="P618" s="23">
        <v>0.0</v>
      </c>
      <c r="Q618" s="23">
        <v>205.0</v>
      </c>
      <c r="R618" s="23">
        <v>340.0</v>
      </c>
      <c r="S618" s="23">
        <v>12.0</v>
      </c>
      <c r="T618" s="23">
        <v>0.0</v>
      </c>
      <c r="U618" s="23">
        <v>175.0</v>
      </c>
      <c r="V618" s="23">
        <v>0.0</v>
      </c>
      <c r="W618" s="23">
        <v>153.0</v>
      </c>
      <c r="X618" s="23">
        <v>0.0101</v>
      </c>
      <c r="Y618" s="23">
        <v>8.0E-4</v>
      </c>
      <c r="Z618" s="23" t="s">
        <v>133</v>
      </c>
      <c r="AA618" s="23">
        <v>0.0061</v>
      </c>
      <c r="AB618" s="23">
        <v>873.0</v>
      </c>
      <c r="AC618" s="23">
        <v>64.0</v>
      </c>
      <c r="AD618" s="23">
        <v>46.0</v>
      </c>
      <c r="AE618" s="23">
        <v>0.0</v>
      </c>
      <c r="AF618" s="23">
        <v>18.0</v>
      </c>
      <c r="AG618" s="23">
        <v>0.0</v>
      </c>
      <c r="AH618" s="23">
        <v>0.0</v>
      </c>
      <c r="AI618" s="23">
        <v>0.154</v>
      </c>
      <c r="AJ618" s="23">
        <v>0.0786</v>
      </c>
      <c r="AK618" s="23">
        <v>0.0648</v>
      </c>
      <c r="AL618" s="23">
        <v>0.0</v>
      </c>
      <c r="AM618" s="23">
        <v>100000.0</v>
      </c>
      <c r="AN618" s="23">
        <v>2.0</v>
      </c>
      <c r="AO618" s="23">
        <v>6000.0</v>
      </c>
      <c r="AP618" s="23">
        <v>3600.0</v>
      </c>
      <c r="AQ618" s="23">
        <v>1.0</v>
      </c>
      <c r="AR618" s="23">
        <v>0.0</v>
      </c>
      <c r="AS618" s="23" t="s">
        <v>2706</v>
      </c>
      <c r="AT618" s="23" t="s">
        <v>2500</v>
      </c>
    </row>
    <row r="619">
      <c r="A619" s="23" t="str">
        <f t="shared" si="10"/>
        <v>OK</v>
      </c>
      <c r="B619" s="23" t="s">
        <v>34</v>
      </c>
      <c r="C619" s="23" t="s">
        <v>34</v>
      </c>
      <c r="D619" s="23">
        <v>1.0</v>
      </c>
      <c r="E619" s="23">
        <v>14.0</v>
      </c>
      <c r="F619" s="23">
        <v>20.0</v>
      </c>
      <c r="G619" s="23">
        <v>10.0</v>
      </c>
      <c r="H619" s="23">
        <v>50.0</v>
      </c>
      <c r="I619" s="29">
        <v>35200.0</v>
      </c>
      <c r="J619" s="23">
        <v>34850.0</v>
      </c>
      <c r="K619" s="23">
        <v>0.994318</v>
      </c>
      <c r="L619" s="23">
        <v>2.0</v>
      </c>
      <c r="M619" s="23">
        <v>1.0</v>
      </c>
      <c r="N619" s="23">
        <v>772375.0</v>
      </c>
      <c r="O619" s="23">
        <v>3600.0085</v>
      </c>
      <c r="P619" s="23">
        <v>48.0</v>
      </c>
      <c r="Q619" s="23">
        <v>5623.0</v>
      </c>
      <c r="R619" s="23">
        <v>7310.0</v>
      </c>
      <c r="S619" s="23">
        <v>22.0</v>
      </c>
      <c r="T619" s="23">
        <v>0.0</v>
      </c>
      <c r="U619" s="23">
        <v>2070.0</v>
      </c>
      <c r="V619" s="23">
        <v>0.0</v>
      </c>
      <c r="W619" s="23">
        <v>5218.0</v>
      </c>
      <c r="X619" s="23">
        <v>0.4118</v>
      </c>
      <c r="Y619" s="23">
        <v>0.0285</v>
      </c>
      <c r="Z619" s="23" t="s">
        <v>133</v>
      </c>
      <c r="AA619" s="23">
        <v>0.2131</v>
      </c>
      <c r="AB619" s="23">
        <v>940650.0</v>
      </c>
      <c r="AC619" s="23">
        <v>726.0</v>
      </c>
      <c r="AD619" s="23">
        <v>228.0</v>
      </c>
      <c r="AE619" s="23">
        <v>0.0</v>
      </c>
      <c r="AF619" s="23">
        <v>498.0</v>
      </c>
      <c r="AG619" s="23">
        <v>0.0</v>
      </c>
      <c r="AH619" s="23">
        <v>0.0</v>
      </c>
      <c r="AI619" s="23">
        <v>224.8674</v>
      </c>
      <c r="AJ619" s="23">
        <v>121.4095</v>
      </c>
      <c r="AK619" s="23">
        <v>84.5105</v>
      </c>
      <c r="AL619" s="23">
        <v>0.0</v>
      </c>
      <c r="AM619" s="23">
        <v>100000.0</v>
      </c>
      <c r="AN619" s="23">
        <v>3.0</v>
      </c>
      <c r="AO619" s="23">
        <v>6000.0</v>
      </c>
      <c r="AP619" s="23">
        <v>3600.0</v>
      </c>
      <c r="AQ619" s="23">
        <v>1.0</v>
      </c>
      <c r="AR619" s="23">
        <v>0.0</v>
      </c>
      <c r="AS619" s="23" t="s">
        <v>2706</v>
      </c>
      <c r="AT619" s="23" t="s">
        <v>2501</v>
      </c>
    </row>
    <row r="620">
      <c r="A620" s="23" t="str">
        <f t="shared" si="10"/>
        <v>OK</v>
      </c>
      <c r="B620" s="23" t="s">
        <v>36</v>
      </c>
      <c r="C620" s="23" t="s">
        <v>36</v>
      </c>
      <c r="D620" s="23">
        <v>0.0</v>
      </c>
      <c r="E620" s="23">
        <v>14.0</v>
      </c>
      <c r="F620" s="23">
        <v>10.0</v>
      </c>
      <c r="G620" s="23">
        <v>10.0</v>
      </c>
      <c r="H620" s="23">
        <v>50.0</v>
      </c>
      <c r="I620" s="29" t="s">
        <v>134</v>
      </c>
      <c r="J620" s="23">
        <v>0.0</v>
      </c>
      <c r="K620" s="23" t="s">
        <v>134</v>
      </c>
      <c r="L620" s="23">
        <v>-1.0</v>
      </c>
      <c r="M620" s="23">
        <v>-1.0</v>
      </c>
      <c r="N620" s="23">
        <v>0.0</v>
      </c>
      <c r="O620" s="23">
        <v>0.0</v>
      </c>
      <c r="P620" s="23">
        <v>0.0</v>
      </c>
      <c r="Q620" s="23" t="s">
        <v>133</v>
      </c>
      <c r="R620" s="23" t="s">
        <v>133</v>
      </c>
      <c r="S620" s="23" t="s">
        <v>133</v>
      </c>
      <c r="T620" s="23" t="s">
        <v>133</v>
      </c>
      <c r="U620" s="23" t="s">
        <v>133</v>
      </c>
      <c r="V620" s="23" t="s">
        <v>133</v>
      </c>
      <c r="W620" s="23" t="s">
        <v>133</v>
      </c>
      <c r="X620" s="23" t="s">
        <v>133</v>
      </c>
      <c r="Y620" s="23" t="s">
        <v>133</v>
      </c>
      <c r="Z620" s="23" t="s">
        <v>133</v>
      </c>
      <c r="AA620" s="23" t="s">
        <v>133</v>
      </c>
      <c r="AB620" s="23" t="s">
        <v>133</v>
      </c>
      <c r="AC620" s="23" t="s">
        <v>133</v>
      </c>
      <c r="AD620" s="23" t="s">
        <v>133</v>
      </c>
      <c r="AE620" s="23" t="s">
        <v>133</v>
      </c>
      <c r="AF620" s="23" t="s">
        <v>133</v>
      </c>
      <c r="AG620" s="23" t="s">
        <v>133</v>
      </c>
      <c r="AH620" s="23" t="s">
        <v>133</v>
      </c>
      <c r="AI620" s="23" t="s">
        <v>133</v>
      </c>
      <c r="AJ620" s="23" t="s">
        <v>133</v>
      </c>
      <c r="AK620" s="23" t="s">
        <v>133</v>
      </c>
      <c r="AL620" s="23" t="s">
        <v>133</v>
      </c>
      <c r="AM620" s="23" t="s">
        <v>133</v>
      </c>
      <c r="AN620" s="23" t="s">
        <v>133</v>
      </c>
      <c r="AO620" s="23">
        <v>6000.0</v>
      </c>
      <c r="AP620" s="23">
        <v>3600.0</v>
      </c>
      <c r="AQ620" s="23">
        <v>1.0</v>
      </c>
      <c r="AR620" s="23">
        <v>0.0</v>
      </c>
      <c r="AS620" s="23" t="s">
        <v>2706</v>
      </c>
      <c r="AT620" s="23" t="s">
        <v>2501</v>
      </c>
    </row>
    <row r="621">
      <c r="A621" s="23" t="str">
        <f t="shared" si="10"/>
        <v>OK</v>
      </c>
      <c r="B621" s="23" t="s">
        <v>38</v>
      </c>
      <c r="C621" s="23" t="s">
        <v>38</v>
      </c>
      <c r="D621" s="23">
        <v>1.0</v>
      </c>
      <c r="E621" s="23">
        <v>15.0</v>
      </c>
      <c r="F621" s="23">
        <v>30.0</v>
      </c>
      <c r="G621" s="23">
        <v>10.0</v>
      </c>
      <c r="H621" s="23">
        <v>50.0</v>
      </c>
      <c r="I621" s="29">
        <v>14500.0</v>
      </c>
      <c r="J621" s="23">
        <v>14500.0</v>
      </c>
      <c r="K621" s="23">
        <v>0.0</v>
      </c>
      <c r="L621" s="23">
        <v>1.0</v>
      </c>
      <c r="M621" s="23">
        <v>1.0</v>
      </c>
      <c r="N621" s="23">
        <v>9019.0</v>
      </c>
      <c r="O621" s="23">
        <v>6.8367</v>
      </c>
      <c r="P621" s="23">
        <v>0.0</v>
      </c>
      <c r="Q621" s="23">
        <v>625.0</v>
      </c>
      <c r="R621" s="23">
        <v>726.0</v>
      </c>
      <c r="S621" s="23">
        <v>49.0</v>
      </c>
      <c r="T621" s="23">
        <v>0.0</v>
      </c>
      <c r="U621" s="23">
        <v>142.0</v>
      </c>
      <c r="V621" s="23">
        <v>0.0</v>
      </c>
      <c r="W621" s="23">
        <v>535.0</v>
      </c>
      <c r="X621" s="23">
        <v>0.0319</v>
      </c>
      <c r="Y621" s="23">
        <v>0.0033</v>
      </c>
      <c r="Z621" s="23" t="s">
        <v>133</v>
      </c>
      <c r="AA621" s="23">
        <v>0.0164</v>
      </c>
      <c r="AB621" s="23">
        <v>9548.0</v>
      </c>
      <c r="AC621" s="23">
        <v>289.0</v>
      </c>
      <c r="AD621" s="23">
        <v>284.0</v>
      </c>
      <c r="AE621" s="23">
        <v>0.0</v>
      </c>
      <c r="AF621" s="23">
        <v>5.0</v>
      </c>
      <c r="AG621" s="23">
        <v>0.0</v>
      </c>
      <c r="AH621" s="23">
        <v>0.0</v>
      </c>
      <c r="AI621" s="23">
        <v>1.9052</v>
      </c>
      <c r="AJ621" s="23">
        <v>1.0091</v>
      </c>
      <c r="AK621" s="23">
        <v>0.7657</v>
      </c>
      <c r="AL621" s="23">
        <v>0.0</v>
      </c>
      <c r="AM621" s="23">
        <v>100000.0</v>
      </c>
      <c r="AN621" s="23">
        <v>4.0</v>
      </c>
      <c r="AO621" s="23">
        <v>6000.0</v>
      </c>
      <c r="AP621" s="23">
        <v>3600.0</v>
      </c>
      <c r="AQ621" s="23">
        <v>1.0</v>
      </c>
      <c r="AR621" s="23">
        <v>0.0</v>
      </c>
      <c r="AS621" s="23" t="s">
        <v>2706</v>
      </c>
      <c r="AT621" s="23" t="s">
        <v>2501</v>
      </c>
    </row>
    <row r="622">
      <c r="A622" s="23" t="str">
        <f t="shared" si="10"/>
        <v>OK</v>
      </c>
      <c r="B622" s="23" t="s">
        <v>40</v>
      </c>
      <c r="C622" s="23" t="s">
        <v>40</v>
      </c>
      <c r="D622" s="23">
        <v>1.0</v>
      </c>
      <c r="E622" s="23">
        <v>15.0</v>
      </c>
      <c r="F622" s="23">
        <v>20.0</v>
      </c>
      <c r="G622" s="23">
        <v>10.0</v>
      </c>
      <c r="H622" s="23">
        <v>50.0</v>
      </c>
      <c r="I622" s="29">
        <v>16200.0</v>
      </c>
      <c r="J622" s="23">
        <v>16200.0</v>
      </c>
      <c r="K622" s="23">
        <v>0.0</v>
      </c>
      <c r="L622" s="23">
        <v>1.0</v>
      </c>
      <c r="M622" s="23">
        <v>1.0</v>
      </c>
      <c r="N622" s="23">
        <v>70155.0</v>
      </c>
      <c r="O622" s="23">
        <v>118.3583</v>
      </c>
      <c r="P622" s="23">
        <v>56.0</v>
      </c>
      <c r="Q622" s="23">
        <v>991.0</v>
      </c>
      <c r="R622" s="23">
        <v>1998.0</v>
      </c>
      <c r="S622" s="23">
        <v>37.0</v>
      </c>
      <c r="T622" s="23">
        <v>0.0</v>
      </c>
      <c r="U622" s="23">
        <v>829.0</v>
      </c>
      <c r="V622" s="23">
        <v>0.0</v>
      </c>
      <c r="W622" s="23">
        <v>1132.0</v>
      </c>
      <c r="X622" s="23">
        <v>0.0674</v>
      </c>
      <c r="Y622" s="23">
        <v>0.0053</v>
      </c>
      <c r="Z622" s="23" t="s">
        <v>133</v>
      </c>
      <c r="AA622" s="23">
        <v>0.0395</v>
      </c>
      <c r="AB622" s="23">
        <v>91149.0</v>
      </c>
      <c r="AC622" s="23">
        <v>333.0</v>
      </c>
      <c r="AD622" s="23">
        <v>191.0</v>
      </c>
      <c r="AE622" s="23">
        <v>0.0</v>
      </c>
      <c r="AF622" s="23">
        <v>142.0</v>
      </c>
      <c r="AG622" s="23">
        <v>0.0</v>
      </c>
      <c r="AH622" s="23">
        <v>0.0</v>
      </c>
      <c r="AI622" s="23">
        <v>21.766</v>
      </c>
      <c r="AJ622" s="23">
        <v>12.1523</v>
      </c>
      <c r="AK622" s="23">
        <v>8.1681</v>
      </c>
      <c r="AL622" s="23">
        <v>0.0</v>
      </c>
      <c r="AM622" s="23">
        <v>100000.0</v>
      </c>
      <c r="AN622" s="23">
        <v>5.0</v>
      </c>
      <c r="AO622" s="23">
        <v>6000.0</v>
      </c>
      <c r="AP622" s="23">
        <v>3600.0</v>
      </c>
      <c r="AQ622" s="23">
        <v>1.0</v>
      </c>
      <c r="AR622" s="23">
        <v>0.0</v>
      </c>
      <c r="AS622" s="23" t="s">
        <v>2706</v>
      </c>
      <c r="AT622" s="23" t="s">
        <v>2502</v>
      </c>
    </row>
    <row r="623">
      <c r="A623" s="23" t="str">
        <f t="shared" si="10"/>
        <v>OK</v>
      </c>
      <c r="B623" s="23" t="s">
        <v>42</v>
      </c>
      <c r="C623" s="23" t="s">
        <v>42</v>
      </c>
      <c r="D623" s="23">
        <v>0.0</v>
      </c>
      <c r="E623" s="23">
        <v>15.0</v>
      </c>
      <c r="F623" s="23">
        <v>12.0</v>
      </c>
      <c r="G623" s="23">
        <v>10.0</v>
      </c>
      <c r="H623" s="23">
        <v>50.0</v>
      </c>
      <c r="I623" s="29" t="s">
        <v>134</v>
      </c>
      <c r="J623" s="23">
        <v>0.0</v>
      </c>
      <c r="K623" s="23" t="s">
        <v>134</v>
      </c>
      <c r="L623" s="23">
        <v>-1.0</v>
      </c>
      <c r="M623" s="23">
        <v>-1.0</v>
      </c>
      <c r="N623" s="23">
        <v>0.0</v>
      </c>
      <c r="O623" s="23">
        <v>0.0</v>
      </c>
      <c r="P623" s="23">
        <v>0.0</v>
      </c>
      <c r="Q623" s="23" t="s">
        <v>133</v>
      </c>
      <c r="R623" s="23" t="s">
        <v>133</v>
      </c>
      <c r="S623" s="23" t="s">
        <v>133</v>
      </c>
      <c r="T623" s="23" t="s">
        <v>133</v>
      </c>
      <c r="U623" s="23" t="s">
        <v>133</v>
      </c>
      <c r="V623" s="23" t="s">
        <v>133</v>
      </c>
      <c r="W623" s="23" t="s">
        <v>133</v>
      </c>
      <c r="X623" s="23" t="s">
        <v>133</v>
      </c>
      <c r="Y623" s="23" t="s">
        <v>133</v>
      </c>
      <c r="Z623" s="23" t="s">
        <v>133</v>
      </c>
      <c r="AA623" s="23" t="s">
        <v>133</v>
      </c>
      <c r="AB623" s="23" t="s">
        <v>133</v>
      </c>
      <c r="AC623" s="23" t="s">
        <v>133</v>
      </c>
      <c r="AD623" s="23" t="s">
        <v>133</v>
      </c>
      <c r="AE623" s="23" t="s">
        <v>133</v>
      </c>
      <c r="AF623" s="23" t="s">
        <v>133</v>
      </c>
      <c r="AG623" s="23" t="s">
        <v>133</v>
      </c>
      <c r="AH623" s="23" t="s">
        <v>133</v>
      </c>
      <c r="AI623" s="23" t="s">
        <v>133</v>
      </c>
      <c r="AJ623" s="23" t="s">
        <v>133</v>
      </c>
      <c r="AK623" s="23" t="s">
        <v>133</v>
      </c>
      <c r="AL623" s="23" t="s">
        <v>133</v>
      </c>
      <c r="AM623" s="23" t="s">
        <v>133</v>
      </c>
      <c r="AN623" s="23" t="s">
        <v>133</v>
      </c>
      <c r="AO623" s="23">
        <v>6000.0</v>
      </c>
      <c r="AP623" s="23">
        <v>3600.0</v>
      </c>
      <c r="AQ623" s="23">
        <v>1.0</v>
      </c>
      <c r="AR623" s="23">
        <v>0.0</v>
      </c>
      <c r="AS623" s="23" t="s">
        <v>2706</v>
      </c>
      <c r="AT623" s="23" t="s">
        <v>2499</v>
      </c>
    </row>
    <row r="624">
      <c r="A624" s="23" t="str">
        <f t="shared" si="10"/>
        <v>OK</v>
      </c>
      <c r="B624" s="23" t="s">
        <v>44</v>
      </c>
      <c r="C624" s="23" t="s">
        <v>44</v>
      </c>
      <c r="D624" s="23">
        <v>1.0</v>
      </c>
      <c r="E624" s="23">
        <v>15.0</v>
      </c>
      <c r="F624" s="23">
        <v>30.0</v>
      </c>
      <c r="G624" s="23">
        <v>10.0</v>
      </c>
      <c r="H624" s="23">
        <v>50.0</v>
      </c>
      <c r="I624" s="29">
        <v>31900.0</v>
      </c>
      <c r="J624" s="23">
        <v>31900.0</v>
      </c>
      <c r="K624" s="23">
        <v>0.0</v>
      </c>
      <c r="L624" s="23">
        <v>1.0</v>
      </c>
      <c r="M624" s="23">
        <v>1.0</v>
      </c>
      <c r="N624" s="23">
        <v>181.0</v>
      </c>
      <c r="O624" s="23">
        <v>0.1523</v>
      </c>
      <c r="P624" s="23">
        <v>0.0</v>
      </c>
      <c r="Q624" s="23">
        <v>107.0</v>
      </c>
      <c r="R624" s="23">
        <v>113.0</v>
      </c>
      <c r="S624" s="23">
        <v>3.0</v>
      </c>
      <c r="T624" s="23">
        <v>0.0</v>
      </c>
      <c r="U624" s="23">
        <v>20.0</v>
      </c>
      <c r="V624" s="23">
        <v>0.0</v>
      </c>
      <c r="W624" s="23">
        <v>90.0</v>
      </c>
      <c r="X624" s="23">
        <v>0.0041</v>
      </c>
      <c r="Y624" s="23">
        <v>3.0E-4</v>
      </c>
      <c r="Z624" s="23" t="s">
        <v>133</v>
      </c>
      <c r="AA624" s="23">
        <v>0.0022</v>
      </c>
      <c r="AB624" s="23">
        <v>179.0</v>
      </c>
      <c r="AC624" s="23">
        <v>26.0</v>
      </c>
      <c r="AD624" s="23">
        <v>25.0</v>
      </c>
      <c r="AE624" s="23">
        <v>0.0</v>
      </c>
      <c r="AF624" s="23">
        <v>1.0</v>
      </c>
      <c r="AG624" s="23">
        <v>0.0</v>
      </c>
      <c r="AH624" s="23">
        <v>0.0</v>
      </c>
      <c r="AI624" s="23">
        <v>0.0308</v>
      </c>
      <c r="AJ624" s="23">
        <v>0.0156</v>
      </c>
      <c r="AK624" s="23">
        <v>0.013</v>
      </c>
      <c r="AL624" s="23">
        <v>0.0</v>
      </c>
      <c r="AM624" s="23">
        <v>100000.0</v>
      </c>
      <c r="AN624" s="23">
        <v>2.0</v>
      </c>
      <c r="AO624" s="23">
        <v>6000.0</v>
      </c>
      <c r="AP624" s="23">
        <v>3600.0</v>
      </c>
      <c r="AQ624" s="23">
        <v>1.0</v>
      </c>
      <c r="AR624" s="23">
        <v>0.0</v>
      </c>
      <c r="AS624" s="23" t="s">
        <v>2706</v>
      </c>
      <c r="AT624" s="23" t="s">
        <v>2499</v>
      </c>
    </row>
    <row r="625">
      <c r="A625" s="23" t="str">
        <f t="shared" si="10"/>
        <v>OK</v>
      </c>
      <c r="B625" s="23" t="s">
        <v>47</v>
      </c>
      <c r="C625" s="23" t="s">
        <v>47</v>
      </c>
      <c r="D625" s="23">
        <v>1.0</v>
      </c>
      <c r="E625" s="23">
        <v>15.0</v>
      </c>
      <c r="F625" s="23">
        <v>20.0</v>
      </c>
      <c r="G625" s="23">
        <v>10.0</v>
      </c>
      <c r="H625" s="23">
        <v>50.0</v>
      </c>
      <c r="I625" s="29">
        <v>34600.0</v>
      </c>
      <c r="J625" s="23">
        <v>34600.0</v>
      </c>
      <c r="K625" s="23">
        <v>0.0</v>
      </c>
      <c r="L625" s="23">
        <v>1.0</v>
      </c>
      <c r="M625" s="23">
        <v>1.0</v>
      </c>
      <c r="N625" s="23">
        <v>26685.0</v>
      </c>
      <c r="O625" s="23">
        <v>36.3643</v>
      </c>
      <c r="P625" s="23">
        <v>0.0</v>
      </c>
      <c r="Q625" s="23">
        <v>1189.0</v>
      </c>
      <c r="R625" s="23">
        <v>1871.0</v>
      </c>
      <c r="S625" s="23">
        <v>28.0</v>
      </c>
      <c r="T625" s="23">
        <v>0.0</v>
      </c>
      <c r="U625" s="23">
        <v>712.0</v>
      </c>
      <c r="V625" s="23">
        <v>0.0</v>
      </c>
      <c r="W625" s="23">
        <v>1131.0</v>
      </c>
      <c r="X625" s="23">
        <v>0.0736</v>
      </c>
      <c r="Y625" s="23">
        <v>0.0048</v>
      </c>
      <c r="Z625" s="23" t="s">
        <v>133</v>
      </c>
      <c r="AA625" s="23">
        <v>0.0422</v>
      </c>
      <c r="AB625" s="23">
        <v>28966.0</v>
      </c>
      <c r="AC625" s="23">
        <v>351.0</v>
      </c>
      <c r="AD625" s="23">
        <v>299.0</v>
      </c>
      <c r="AE625" s="23">
        <v>0.0</v>
      </c>
      <c r="AF625" s="23">
        <v>52.0</v>
      </c>
      <c r="AG625" s="23">
        <v>0.0</v>
      </c>
      <c r="AH625" s="23">
        <v>0.0</v>
      </c>
      <c r="AI625" s="23">
        <v>6.3593</v>
      </c>
      <c r="AJ625" s="23">
        <v>3.4315</v>
      </c>
      <c r="AK625" s="23">
        <v>2.4892</v>
      </c>
      <c r="AL625" s="23">
        <v>0.0</v>
      </c>
      <c r="AM625" s="23">
        <v>100000.0</v>
      </c>
      <c r="AN625" s="23">
        <v>3.0</v>
      </c>
      <c r="AO625" s="23">
        <v>6000.0</v>
      </c>
      <c r="AP625" s="23">
        <v>3600.0</v>
      </c>
      <c r="AQ625" s="23">
        <v>1.0</v>
      </c>
      <c r="AR625" s="23">
        <v>0.0</v>
      </c>
      <c r="AS625" s="23" t="s">
        <v>2706</v>
      </c>
      <c r="AT625" s="23" t="s">
        <v>2503</v>
      </c>
    </row>
    <row r="626">
      <c r="A626" s="23" t="str">
        <f t="shared" si="10"/>
        <v>OK</v>
      </c>
      <c r="B626" s="23" t="s">
        <v>50</v>
      </c>
      <c r="C626" s="23" t="s">
        <v>50</v>
      </c>
      <c r="D626" s="23">
        <v>1.0</v>
      </c>
      <c r="E626" s="23">
        <v>15.0</v>
      </c>
      <c r="F626" s="23">
        <v>10.0</v>
      </c>
      <c r="G626" s="23">
        <v>10.0</v>
      </c>
      <c r="H626" s="23">
        <v>50.0</v>
      </c>
      <c r="I626" s="29">
        <v>46900.0</v>
      </c>
      <c r="J626" s="23">
        <v>46900.0</v>
      </c>
      <c r="K626" s="23">
        <v>0.0</v>
      </c>
      <c r="L626" s="23">
        <v>1.0</v>
      </c>
      <c r="M626" s="23">
        <v>1.0</v>
      </c>
      <c r="N626" s="23">
        <v>588488.0</v>
      </c>
      <c r="O626" s="23">
        <v>2804.9222</v>
      </c>
      <c r="P626" s="23">
        <v>96.0</v>
      </c>
      <c r="Q626" s="23">
        <v>2018.0</v>
      </c>
      <c r="R626" s="23">
        <v>3952.0</v>
      </c>
      <c r="S626" s="23">
        <v>17.0</v>
      </c>
      <c r="T626" s="23">
        <v>0.0</v>
      </c>
      <c r="U626" s="23">
        <v>2336.0</v>
      </c>
      <c r="V626" s="23">
        <v>0.0</v>
      </c>
      <c r="W626" s="23">
        <v>1599.0</v>
      </c>
      <c r="X626" s="23">
        <v>0.1627</v>
      </c>
      <c r="Y626" s="23">
        <v>0.0115</v>
      </c>
      <c r="Z626" s="23" t="s">
        <v>133</v>
      </c>
      <c r="AA626" s="23">
        <v>0.0934</v>
      </c>
      <c r="AB626" s="23">
        <v>645591.0</v>
      </c>
      <c r="AC626" s="23">
        <v>1437.0</v>
      </c>
      <c r="AD626" s="23">
        <v>129.0</v>
      </c>
      <c r="AE626" s="23">
        <v>0.0</v>
      </c>
      <c r="AF626" s="23">
        <v>1308.0</v>
      </c>
      <c r="AG626" s="23">
        <v>0.0</v>
      </c>
      <c r="AH626" s="23">
        <v>0.0</v>
      </c>
      <c r="AI626" s="23">
        <v>171.4364</v>
      </c>
      <c r="AJ626" s="23">
        <v>95.4967</v>
      </c>
      <c r="AK626" s="23">
        <v>62.6393</v>
      </c>
      <c r="AL626" s="23">
        <v>0.0</v>
      </c>
      <c r="AM626" s="23">
        <v>100000.0</v>
      </c>
      <c r="AN626" s="23">
        <v>5.0</v>
      </c>
      <c r="AO626" s="23">
        <v>6000.0</v>
      </c>
      <c r="AP626" s="23">
        <v>3600.0</v>
      </c>
      <c r="AQ626" s="23">
        <v>1.0</v>
      </c>
      <c r="AR626" s="23">
        <v>0.0</v>
      </c>
      <c r="AS626" s="23" t="s">
        <v>2706</v>
      </c>
      <c r="AT626" s="23" t="s">
        <v>2504</v>
      </c>
    </row>
    <row r="627">
      <c r="A627" s="23" t="str">
        <f t="shared" si="10"/>
        <v>OK</v>
      </c>
      <c r="B627" s="23" t="s">
        <v>52</v>
      </c>
      <c r="C627" s="23" t="s">
        <v>52</v>
      </c>
      <c r="D627" s="23">
        <v>1.0</v>
      </c>
      <c r="E627" s="23">
        <v>18.0</v>
      </c>
      <c r="F627" s="23">
        <v>30.0</v>
      </c>
      <c r="G627" s="23">
        <v>10.0</v>
      </c>
      <c r="H627" s="23">
        <v>50.0</v>
      </c>
      <c r="I627" s="29">
        <v>31840.0</v>
      </c>
      <c r="J627" s="23">
        <v>31840.0</v>
      </c>
      <c r="K627" s="23">
        <v>0.0</v>
      </c>
      <c r="L627" s="23">
        <v>1.0</v>
      </c>
      <c r="M627" s="23">
        <v>1.0</v>
      </c>
      <c r="N627" s="23">
        <v>10434.0</v>
      </c>
      <c r="O627" s="23">
        <v>28.9359</v>
      </c>
      <c r="P627" s="23">
        <v>0.0</v>
      </c>
      <c r="Q627" s="23">
        <v>2170.0</v>
      </c>
      <c r="R627" s="23">
        <v>2175.0</v>
      </c>
      <c r="S627" s="23">
        <v>56.0</v>
      </c>
      <c r="T627" s="23">
        <v>0.0</v>
      </c>
      <c r="U627" s="23">
        <v>13.0</v>
      </c>
      <c r="V627" s="23">
        <v>0.0</v>
      </c>
      <c r="W627" s="23">
        <v>2106.0</v>
      </c>
      <c r="X627" s="23">
        <v>0.1529</v>
      </c>
      <c r="Y627" s="23">
        <v>0.0103</v>
      </c>
      <c r="Z627" s="23" t="s">
        <v>133</v>
      </c>
      <c r="AA627" s="23">
        <v>0.0759</v>
      </c>
      <c r="AB627" s="23">
        <v>10063.0</v>
      </c>
      <c r="AC627" s="23">
        <v>952.0</v>
      </c>
      <c r="AD627" s="23">
        <v>952.0</v>
      </c>
      <c r="AE627" s="23">
        <v>0.0</v>
      </c>
      <c r="AF627" s="23">
        <v>0.0</v>
      </c>
      <c r="AG627" s="23">
        <v>0.0</v>
      </c>
      <c r="AH627" s="23">
        <v>0.0</v>
      </c>
      <c r="AI627" s="23">
        <v>2.6208</v>
      </c>
      <c r="AJ627" s="23">
        <v>1.4569</v>
      </c>
      <c r="AK627" s="23">
        <v>0.9619</v>
      </c>
      <c r="AL627" s="23">
        <v>0.0</v>
      </c>
      <c r="AM627" s="23">
        <v>100000.0</v>
      </c>
      <c r="AN627" s="23">
        <v>2.0</v>
      </c>
      <c r="AO627" s="23">
        <v>6000.0</v>
      </c>
      <c r="AP627" s="23">
        <v>3600.0</v>
      </c>
      <c r="AQ627" s="23">
        <v>1.0</v>
      </c>
      <c r="AR627" s="23">
        <v>0.0</v>
      </c>
      <c r="AS627" s="23" t="s">
        <v>2706</v>
      </c>
      <c r="AT627" s="23" t="s">
        <v>2500</v>
      </c>
    </row>
    <row r="628">
      <c r="A628" s="23" t="str">
        <f t="shared" si="10"/>
        <v>OK</v>
      </c>
      <c r="B628" s="23" t="s">
        <v>53</v>
      </c>
      <c r="C628" s="23" t="s">
        <v>53</v>
      </c>
      <c r="D628" s="23">
        <v>1.0</v>
      </c>
      <c r="E628" s="23">
        <v>18.0</v>
      </c>
      <c r="F628" s="23">
        <v>20.0</v>
      </c>
      <c r="G628" s="23">
        <v>10.0</v>
      </c>
      <c r="H628" s="23">
        <v>50.0</v>
      </c>
      <c r="I628" s="29">
        <v>34774.0</v>
      </c>
      <c r="J628" s="23">
        <v>34774.0</v>
      </c>
      <c r="K628" s="23">
        <v>0.0</v>
      </c>
      <c r="L628" s="23">
        <v>1.0</v>
      </c>
      <c r="M628" s="23">
        <v>1.0</v>
      </c>
      <c r="N628" s="23">
        <v>62132.0</v>
      </c>
      <c r="O628" s="23">
        <v>188.6419</v>
      </c>
      <c r="P628" s="23">
        <v>0.0</v>
      </c>
      <c r="Q628" s="23">
        <v>3344.0</v>
      </c>
      <c r="R628" s="23">
        <v>4167.0</v>
      </c>
      <c r="S628" s="23">
        <v>54.0</v>
      </c>
      <c r="T628" s="23">
        <v>0.0</v>
      </c>
      <c r="U628" s="23">
        <v>915.0</v>
      </c>
      <c r="V628" s="23">
        <v>0.0</v>
      </c>
      <c r="W628" s="23">
        <v>3198.0</v>
      </c>
      <c r="X628" s="23">
        <v>0.2553</v>
      </c>
      <c r="Y628" s="23">
        <v>0.0157</v>
      </c>
      <c r="Z628" s="23" t="s">
        <v>133</v>
      </c>
      <c r="AA628" s="23">
        <v>0.1279</v>
      </c>
      <c r="AB628" s="23">
        <v>66936.0</v>
      </c>
      <c r="AC628" s="23">
        <v>602.0</v>
      </c>
      <c r="AD628" s="23">
        <v>587.0</v>
      </c>
      <c r="AE628" s="23">
        <v>0.0</v>
      </c>
      <c r="AF628" s="23">
        <v>15.0</v>
      </c>
      <c r="AG628" s="23">
        <v>0.0</v>
      </c>
      <c r="AH628" s="23">
        <v>0.0</v>
      </c>
      <c r="AI628" s="23">
        <v>18.9548</v>
      </c>
      <c r="AJ628" s="23">
        <v>10.7973</v>
      </c>
      <c r="AK628" s="23">
        <v>6.6962</v>
      </c>
      <c r="AL628" s="23">
        <v>0.0</v>
      </c>
      <c r="AM628" s="23">
        <v>100000.0</v>
      </c>
      <c r="AN628" s="23">
        <v>3.0</v>
      </c>
      <c r="AO628" s="23">
        <v>6000.0</v>
      </c>
      <c r="AP628" s="23">
        <v>3600.0</v>
      </c>
      <c r="AQ628" s="23">
        <v>1.0</v>
      </c>
      <c r="AR628" s="23">
        <v>0.0</v>
      </c>
      <c r="AS628" s="23" t="s">
        <v>2706</v>
      </c>
      <c r="AT628" s="23" t="s">
        <v>2505</v>
      </c>
    </row>
    <row r="629">
      <c r="A629" s="23" t="str">
        <f t="shared" si="10"/>
        <v>OK</v>
      </c>
      <c r="B629" s="23" t="s">
        <v>54</v>
      </c>
      <c r="C629" s="23" t="s">
        <v>54</v>
      </c>
      <c r="D629" s="23">
        <v>1.0</v>
      </c>
      <c r="E629" s="23">
        <v>18.0</v>
      </c>
      <c r="F629" s="23">
        <v>10.0</v>
      </c>
      <c r="G629" s="23">
        <v>10.0</v>
      </c>
      <c r="H629" s="23">
        <v>50.0</v>
      </c>
      <c r="I629" s="29">
        <v>51283.0</v>
      </c>
      <c r="J629" s="23">
        <v>44630.25</v>
      </c>
      <c r="K629" s="23">
        <v>12.972623</v>
      </c>
      <c r="L629" s="23">
        <v>2.0</v>
      </c>
      <c r="M629" s="23">
        <v>1.0</v>
      </c>
      <c r="N629" s="23">
        <v>345942.0</v>
      </c>
      <c r="O629" s="23">
        <v>3600.0063</v>
      </c>
      <c r="P629" s="23">
        <v>28.0</v>
      </c>
      <c r="Q629" s="23">
        <v>2988.0</v>
      </c>
      <c r="R629" s="23">
        <v>8268.0</v>
      </c>
      <c r="S629" s="23">
        <v>55.0</v>
      </c>
      <c r="T629" s="23">
        <v>0.0</v>
      </c>
      <c r="U629" s="23">
        <v>5779.0</v>
      </c>
      <c r="V629" s="23">
        <v>0.0</v>
      </c>
      <c r="W629" s="23">
        <v>2434.0</v>
      </c>
      <c r="X629" s="23">
        <v>0.3415</v>
      </c>
      <c r="Y629" s="23">
        <v>0.0194</v>
      </c>
      <c r="Z629" s="23" t="s">
        <v>133</v>
      </c>
      <c r="AA629" s="23">
        <v>0.2113</v>
      </c>
      <c r="AB629" s="23">
        <v>635310.0</v>
      </c>
      <c r="AC629" s="23">
        <v>2139.0</v>
      </c>
      <c r="AD629" s="23">
        <v>496.0</v>
      </c>
      <c r="AE629" s="23">
        <v>0.0</v>
      </c>
      <c r="AF629" s="23">
        <v>1643.0</v>
      </c>
      <c r="AG629" s="23">
        <v>0.0</v>
      </c>
      <c r="AH629" s="23">
        <v>0.0</v>
      </c>
      <c r="AI629" s="23">
        <v>217.7935</v>
      </c>
      <c r="AJ629" s="23">
        <v>127.6779</v>
      </c>
      <c r="AK629" s="23">
        <v>71.4309</v>
      </c>
      <c r="AL629" s="23">
        <v>0.0</v>
      </c>
      <c r="AM629" s="23">
        <v>100000.0</v>
      </c>
      <c r="AN629" s="23">
        <v>6.0</v>
      </c>
      <c r="AO629" s="23">
        <v>6000.0</v>
      </c>
      <c r="AP629" s="23">
        <v>3600.0</v>
      </c>
      <c r="AQ629" s="23">
        <v>1.0</v>
      </c>
      <c r="AR629" s="23">
        <v>0.0</v>
      </c>
      <c r="AS629" s="23" t="s">
        <v>2706</v>
      </c>
      <c r="AT629" s="23" t="s">
        <v>2506</v>
      </c>
    </row>
    <row r="630">
      <c r="A630" s="23" t="str">
        <f t="shared" si="10"/>
        <v>OK</v>
      </c>
      <c r="B630" s="23" t="s">
        <v>55</v>
      </c>
      <c r="C630" s="23" t="s">
        <v>55</v>
      </c>
      <c r="D630" s="23">
        <v>1.0</v>
      </c>
      <c r="E630" s="23">
        <v>20.0</v>
      </c>
      <c r="F630" s="23">
        <v>30.0</v>
      </c>
      <c r="G630" s="23">
        <v>10.0</v>
      </c>
      <c r="H630" s="23">
        <v>50.0</v>
      </c>
      <c r="I630" s="29">
        <v>24924.0</v>
      </c>
      <c r="J630" s="23">
        <v>21916.714286</v>
      </c>
      <c r="K630" s="23">
        <v>12.065823</v>
      </c>
      <c r="L630" s="23">
        <v>2.0</v>
      </c>
      <c r="M630" s="23">
        <v>1.0</v>
      </c>
      <c r="N630" s="23">
        <v>200808.0</v>
      </c>
      <c r="O630" s="23">
        <v>3600.0101</v>
      </c>
      <c r="P630" s="23">
        <v>0.0</v>
      </c>
      <c r="Q630" s="23">
        <v>22484.0</v>
      </c>
      <c r="R630" s="23">
        <v>22557.0</v>
      </c>
      <c r="S630" s="23">
        <v>771.0</v>
      </c>
      <c r="T630" s="23">
        <v>0.0</v>
      </c>
      <c r="U630" s="23">
        <v>152.0</v>
      </c>
      <c r="V630" s="23">
        <v>0.0</v>
      </c>
      <c r="W630" s="23">
        <v>21634.0</v>
      </c>
      <c r="X630" s="23">
        <v>2.1956</v>
      </c>
      <c r="Y630" s="23">
        <v>0.1264</v>
      </c>
      <c r="Z630" s="23" t="s">
        <v>133</v>
      </c>
      <c r="AA630" s="23">
        <v>0.9361</v>
      </c>
      <c r="AB630" s="23">
        <v>353621.0</v>
      </c>
      <c r="AC630" s="23">
        <v>8817.0</v>
      </c>
      <c r="AD630" s="23">
        <v>8817.0</v>
      </c>
      <c r="AE630" s="23">
        <v>0.0</v>
      </c>
      <c r="AF630" s="23">
        <v>0.0</v>
      </c>
      <c r="AG630" s="23">
        <v>0.0</v>
      </c>
      <c r="AH630" s="23">
        <v>0.0</v>
      </c>
      <c r="AI630" s="23">
        <v>130.9152</v>
      </c>
      <c r="AJ630" s="23">
        <v>75.7914</v>
      </c>
      <c r="AK630" s="23">
        <v>42.7957</v>
      </c>
      <c r="AL630" s="23">
        <v>0.0</v>
      </c>
      <c r="AM630" s="23">
        <v>100000.0</v>
      </c>
      <c r="AN630" s="23">
        <v>2.0</v>
      </c>
      <c r="AO630" s="23">
        <v>6000.0</v>
      </c>
      <c r="AP630" s="23">
        <v>3600.0</v>
      </c>
      <c r="AQ630" s="23">
        <v>0.0</v>
      </c>
      <c r="AR630" s="23">
        <v>0.0</v>
      </c>
      <c r="AS630" s="23" t="s">
        <v>2706</v>
      </c>
      <c r="AT630" s="23" t="s">
        <v>2507</v>
      </c>
    </row>
    <row r="631">
      <c r="A631" s="23" t="str">
        <f t="shared" si="10"/>
        <v>OK</v>
      </c>
      <c r="B631" s="23" t="s">
        <v>56</v>
      </c>
      <c r="C631" s="23" t="s">
        <v>56</v>
      </c>
      <c r="D631" s="23">
        <v>1.0</v>
      </c>
      <c r="E631" s="23">
        <v>20.0</v>
      </c>
      <c r="F631" s="23">
        <v>20.0</v>
      </c>
      <c r="G631" s="23">
        <v>10.0</v>
      </c>
      <c r="H631" s="23">
        <v>50.0</v>
      </c>
      <c r="I631" s="29">
        <v>28447.0</v>
      </c>
      <c r="J631" s="23">
        <v>26556.5</v>
      </c>
      <c r="K631" s="23">
        <v>6.645692</v>
      </c>
      <c r="L631" s="23">
        <v>2.0</v>
      </c>
      <c r="M631" s="23">
        <v>1.0</v>
      </c>
      <c r="N631" s="23">
        <v>171520.0</v>
      </c>
      <c r="O631" s="23">
        <v>3600.0854</v>
      </c>
      <c r="P631" s="23">
        <v>0.0</v>
      </c>
      <c r="Q631" s="23">
        <v>9528.0</v>
      </c>
      <c r="R631" s="23">
        <v>17667.0</v>
      </c>
      <c r="S631" s="23">
        <v>545.0</v>
      </c>
      <c r="T631" s="23">
        <v>0.0</v>
      </c>
      <c r="U631" s="23">
        <v>4525.0</v>
      </c>
      <c r="V631" s="23">
        <v>0.0</v>
      </c>
      <c r="W631" s="23">
        <v>12597.0</v>
      </c>
      <c r="X631" s="23">
        <v>1.2906</v>
      </c>
      <c r="Y631" s="23">
        <v>0.0877</v>
      </c>
      <c r="Z631" s="23" t="s">
        <v>133</v>
      </c>
      <c r="AA631" s="23">
        <v>0.6232</v>
      </c>
      <c r="AB631" s="23">
        <v>308360.0</v>
      </c>
      <c r="AC631" s="23">
        <v>3542.0</v>
      </c>
      <c r="AD631" s="23">
        <v>3404.0</v>
      </c>
      <c r="AE631" s="23">
        <v>0.0</v>
      </c>
      <c r="AF631" s="23">
        <v>138.0</v>
      </c>
      <c r="AG631" s="23">
        <v>0.0</v>
      </c>
      <c r="AH631" s="23">
        <v>0.0</v>
      </c>
      <c r="AI631" s="23">
        <v>140.4605</v>
      </c>
      <c r="AJ631" s="23">
        <v>85.4015</v>
      </c>
      <c r="AK631" s="23">
        <v>41.7411</v>
      </c>
      <c r="AL631" s="23">
        <v>0.0</v>
      </c>
      <c r="AM631" s="23">
        <v>100000.0</v>
      </c>
      <c r="AN631" s="23">
        <v>4.0</v>
      </c>
      <c r="AO631" s="23">
        <v>6000.0</v>
      </c>
      <c r="AP631" s="23">
        <v>3600.0</v>
      </c>
      <c r="AQ631" s="23">
        <v>0.0</v>
      </c>
      <c r="AR631" s="23">
        <v>0.0</v>
      </c>
      <c r="AS631" s="23" t="s">
        <v>2706</v>
      </c>
      <c r="AT631" s="23" t="s">
        <v>2508</v>
      </c>
    </row>
    <row r="632">
      <c r="A632" s="23" t="str">
        <f t="shared" si="10"/>
        <v>OK</v>
      </c>
      <c r="B632" s="23" t="s">
        <v>57</v>
      </c>
      <c r="C632" s="23" t="s">
        <v>57</v>
      </c>
      <c r="D632" s="23">
        <v>1.0</v>
      </c>
      <c r="E632" s="23">
        <v>20.0</v>
      </c>
      <c r="F632" s="23">
        <v>10.0</v>
      </c>
      <c r="G632" s="23">
        <v>10.0</v>
      </c>
      <c r="H632" s="23">
        <v>50.0</v>
      </c>
      <c r="I632" s="29">
        <v>47737.0</v>
      </c>
      <c r="J632" s="23">
        <v>32689.375</v>
      </c>
      <c r="K632" s="23">
        <v>31.521933</v>
      </c>
      <c r="L632" s="23">
        <v>2.0</v>
      </c>
      <c r="M632" s="23">
        <v>1.0</v>
      </c>
      <c r="N632" s="23">
        <v>243319.0</v>
      </c>
      <c r="O632" s="23">
        <v>3600.0083</v>
      </c>
      <c r="P632" s="23">
        <v>152.0</v>
      </c>
      <c r="Q632" s="23">
        <v>2828.0</v>
      </c>
      <c r="R632" s="23">
        <v>10183.0</v>
      </c>
      <c r="S632" s="23">
        <v>132.0</v>
      </c>
      <c r="T632" s="23">
        <v>1.0</v>
      </c>
      <c r="U632" s="23">
        <v>7454.0</v>
      </c>
      <c r="V632" s="23">
        <v>0.0</v>
      </c>
      <c r="W632" s="23">
        <v>2596.0</v>
      </c>
      <c r="X632" s="23">
        <v>0.43</v>
      </c>
      <c r="Y632" s="23">
        <v>0.0244</v>
      </c>
      <c r="Z632" s="23" t="s">
        <v>133</v>
      </c>
      <c r="AA632" s="23">
        <v>0.2728</v>
      </c>
      <c r="AB632" s="23">
        <v>471380.0</v>
      </c>
      <c r="AC632" s="23">
        <v>5163.0</v>
      </c>
      <c r="AD632" s="23">
        <v>1209.0</v>
      </c>
      <c r="AE632" s="23">
        <v>0.0</v>
      </c>
      <c r="AF632" s="23">
        <v>3954.0</v>
      </c>
      <c r="AG632" s="23">
        <v>0.0</v>
      </c>
      <c r="AH632" s="23">
        <v>0.0</v>
      </c>
      <c r="AI632" s="23">
        <v>205.6013</v>
      </c>
      <c r="AJ632" s="23">
        <v>123.1194</v>
      </c>
      <c r="AK632" s="23">
        <v>65.6231</v>
      </c>
      <c r="AL632" s="23">
        <v>0.0</v>
      </c>
      <c r="AM632" s="23">
        <v>100000.0</v>
      </c>
      <c r="AN632" s="23">
        <v>8.0</v>
      </c>
      <c r="AO632" s="23">
        <v>6000.0</v>
      </c>
      <c r="AP632" s="23">
        <v>3600.0</v>
      </c>
      <c r="AQ632" s="23">
        <v>0.0</v>
      </c>
      <c r="AR632" s="23">
        <v>0.0</v>
      </c>
      <c r="AS632" s="23" t="s">
        <v>2706</v>
      </c>
      <c r="AT632" s="23" t="s">
        <v>2509</v>
      </c>
    </row>
    <row r="633">
      <c r="A633" s="23" t="str">
        <f t="shared" si="10"/>
        <v>OK</v>
      </c>
      <c r="B633" s="23" t="s">
        <v>58</v>
      </c>
      <c r="C633" s="23" t="s">
        <v>58</v>
      </c>
      <c r="D633" s="23">
        <v>1.0</v>
      </c>
      <c r="E633" s="23">
        <v>21.0</v>
      </c>
      <c r="F633" s="23">
        <v>30.0</v>
      </c>
      <c r="G633" s="23">
        <v>10.0</v>
      </c>
      <c r="H633" s="23">
        <v>50.0</v>
      </c>
      <c r="I633" s="29">
        <v>187167.0</v>
      </c>
      <c r="J633" s="23">
        <v>129906.0</v>
      </c>
      <c r="K633" s="23">
        <v>30.593534</v>
      </c>
      <c r="L633" s="23">
        <v>2.0</v>
      </c>
      <c r="M633" s="23">
        <v>1.0</v>
      </c>
      <c r="N633" s="23">
        <v>288093.0</v>
      </c>
      <c r="O633" s="23">
        <v>3600.0177</v>
      </c>
      <c r="P633" s="23">
        <v>468.0</v>
      </c>
      <c r="Q633" s="23">
        <v>217.0</v>
      </c>
      <c r="R633" s="23">
        <v>963.0</v>
      </c>
      <c r="S633" s="23">
        <v>16.0</v>
      </c>
      <c r="T633" s="23">
        <v>0.0</v>
      </c>
      <c r="U633" s="23">
        <v>697.0</v>
      </c>
      <c r="V633" s="23">
        <v>0.0</v>
      </c>
      <c r="W633" s="23">
        <v>250.0</v>
      </c>
      <c r="X633" s="23">
        <v>0.0289</v>
      </c>
      <c r="Y633" s="23">
        <v>0.0025</v>
      </c>
      <c r="Z633" s="23" t="s">
        <v>133</v>
      </c>
      <c r="AA633" s="23">
        <v>0.0183</v>
      </c>
      <c r="AB633" s="23">
        <v>389635.0</v>
      </c>
      <c r="AC633" s="23">
        <v>5961.0</v>
      </c>
      <c r="AD633" s="23">
        <v>278.0</v>
      </c>
      <c r="AE633" s="23">
        <v>0.0</v>
      </c>
      <c r="AF633" s="23">
        <v>5683.0</v>
      </c>
      <c r="AG633" s="23">
        <v>0.0</v>
      </c>
      <c r="AH633" s="23">
        <v>0.0</v>
      </c>
      <c r="AI633" s="23">
        <v>155.304</v>
      </c>
      <c r="AJ633" s="23">
        <v>93.18</v>
      </c>
      <c r="AK633" s="23">
        <v>50.0984</v>
      </c>
      <c r="AL633" s="23">
        <v>0.0</v>
      </c>
      <c r="AM633" s="23">
        <v>100000.0</v>
      </c>
      <c r="AN633" s="23">
        <v>17.0</v>
      </c>
      <c r="AO633" s="23">
        <v>6000.0</v>
      </c>
      <c r="AP633" s="23">
        <v>3600.0</v>
      </c>
      <c r="AQ633" s="23">
        <v>0.0</v>
      </c>
      <c r="AR633" s="23">
        <v>0.0</v>
      </c>
      <c r="AS633" s="23" t="s">
        <v>2706</v>
      </c>
      <c r="AT633" s="23" t="s">
        <v>2510</v>
      </c>
    </row>
    <row r="634">
      <c r="A634" s="23" t="str">
        <f t="shared" si="10"/>
        <v>OK</v>
      </c>
      <c r="B634" s="23" t="s">
        <v>59</v>
      </c>
      <c r="C634" s="23" t="s">
        <v>59</v>
      </c>
      <c r="D634" s="23">
        <v>0.0</v>
      </c>
      <c r="E634" s="23">
        <v>21.0</v>
      </c>
      <c r="F634" s="23">
        <v>20.0</v>
      </c>
      <c r="G634" s="23">
        <v>10.0</v>
      </c>
      <c r="H634" s="23">
        <v>50.0</v>
      </c>
      <c r="I634" s="29" t="s">
        <v>134</v>
      </c>
      <c r="J634" s="23">
        <v>0.0</v>
      </c>
      <c r="K634" s="23" t="s">
        <v>134</v>
      </c>
      <c r="L634" s="23">
        <v>-1.0</v>
      </c>
      <c r="M634" s="23">
        <v>-1.0</v>
      </c>
      <c r="N634" s="23">
        <v>0.0</v>
      </c>
      <c r="O634" s="23">
        <v>0.0</v>
      </c>
      <c r="P634" s="23">
        <v>0.0</v>
      </c>
      <c r="Q634" s="23" t="s">
        <v>133</v>
      </c>
      <c r="R634" s="23" t="s">
        <v>133</v>
      </c>
      <c r="S634" s="23" t="s">
        <v>133</v>
      </c>
      <c r="T634" s="23" t="s">
        <v>133</v>
      </c>
      <c r="U634" s="23" t="s">
        <v>133</v>
      </c>
      <c r="V634" s="23" t="s">
        <v>133</v>
      </c>
      <c r="W634" s="23" t="s">
        <v>133</v>
      </c>
      <c r="X634" s="23" t="s">
        <v>133</v>
      </c>
      <c r="Y634" s="23" t="s">
        <v>133</v>
      </c>
      <c r="Z634" s="23" t="s">
        <v>133</v>
      </c>
      <c r="AA634" s="23" t="s">
        <v>133</v>
      </c>
      <c r="AB634" s="23" t="s">
        <v>133</v>
      </c>
      <c r="AC634" s="23" t="s">
        <v>133</v>
      </c>
      <c r="AD634" s="23" t="s">
        <v>133</v>
      </c>
      <c r="AE634" s="23" t="s">
        <v>133</v>
      </c>
      <c r="AF634" s="23" t="s">
        <v>133</v>
      </c>
      <c r="AG634" s="23" t="s">
        <v>133</v>
      </c>
      <c r="AH634" s="23" t="s">
        <v>133</v>
      </c>
      <c r="AI634" s="23" t="s">
        <v>133</v>
      </c>
      <c r="AJ634" s="23" t="s">
        <v>133</v>
      </c>
      <c r="AK634" s="23" t="s">
        <v>133</v>
      </c>
      <c r="AL634" s="23" t="s">
        <v>133</v>
      </c>
      <c r="AM634" s="23" t="s">
        <v>133</v>
      </c>
      <c r="AN634" s="23" t="s">
        <v>133</v>
      </c>
      <c r="AO634" s="23">
        <v>6000.0</v>
      </c>
      <c r="AP634" s="23">
        <v>3600.0</v>
      </c>
      <c r="AQ634" s="23">
        <v>0.0</v>
      </c>
      <c r="AR634" s="23">
        <v>0.0</v>
      </c>
      <c r="AS634" s="23" t="s">
        <v>2706</v>
      </c>
      <c r="AT634" s="23" t="s">
        <v>2510</v>
      </c>
    </row>
    <row r="635">
      <c r="A635" s="23" t="str">
        <f t="shared" si="10"/>
        <v>OK</v>
      </c>
      <c r="B635" s="23" t="s">
        <v>60</v>
      </c>
      <c r="C635" s="23" t="s">
        <v>60</v>
      </c>
      <c r="D635" s="23">
        <v>1.0</v>
      </c>
      <c r="E635" s="23">
        <v>21.0</v>
      </c>
      <c r="F635" s="23">
        <v>30.0</v>
      </c>
      <c r="G635" s="23">
        <v>10.0</v>
      </c>
      <c r="H635" s="23">
        <v>50.0</v>
      </c>
      <c r="I635" s="29">
        <v>22707.0</v>
      </c>
      <c r="J635" s="23">
        <v>17697.0</v>
      </c>
      <c r="K635" s="23">
        <v>22.063681</v>
      </c>
      <c r="L635" s="23">
        <v>2.0</v>
      </c>
      <c r="M635" s="23">
        <v>1.0</v>
      </c>
      <c r="N635" s="23">
        <v>135921.0</v>
      </c>
      <c r="O635" s="23">
        <v>3600.0123</v>
      </c>
      <c r="P635" s="23">
        <v>0.0</v>
      </c>
      <c r="Q635" s="23">
        <v>26914.0</v>
      </c>
      <c r="R635" s="23">
        <v>26946.0</v>
      </c>
      <c r="S635" s="23">
        <v>2832.0</v>
      </c>
      <c r="T635" s="23">
        <v>0.0</v>
      </c>
      <c r="U635" s="23">
        <v>61.0</v>
      </c>
      <c r="V635" s="23">
        <v>0.0</v>
      </c>
      <c r="W635" s="23">
        <v>24053.0</v>
      </c>
      <c r="X635" s="23">
        <v>2.7027</v>
      </c>
      <c r="Y635" s="23">
        <v>0.234</v>
      </c>
      <c r="Z635" s="23" t="s">
        <v>133</v>
      </c>
      <c r="AA635" s="23">
        <v>1.031</v>
      </c>
      <c r="AB635" s="23">
        <v>224805.0</v>
      </c>
      <c r="AC635" s="23">
        <v>14602.0</v>
      </c>
      <c r="AD635" s="23">
        <v>14602.0</v>
      </c>
      <c r="AE635" s="23">
        <v>0.0</v>
      </c>
      <c r="AF635" s="23">
        <v>0.0</v>
      </c>
      <c r="AG635" s="23">
        <v>0.0</v>
      </c>
      <c r="AH635" s="23">
        <v>0.0</v>
      </c>
      <c r="AI635" s="23">
        <v>88.3112</v>
      </c>
      <c r="AJ635" s="23">
        <v>51.47</v>
      </c>
      <c r="AK635" s="23">
        <v>28.0617</v>
      </c>
      <c r="AL635" s="23">
        <v>0.0</v>
      </c>
      <c r="AM635" s="23">
        <v>100000.0</v>
      </c>
      <c r="AN635" s="23">
        <v>2.0</v>
      </c>
      <c r="AO635" s="23">
        <v>6000.0</v>
      </c>
      <c r="AP635" s="23">
        <v>3600.0</v>
      </c>
      <c r="AQ635" s="23">
        <v>0.0</v>
      </c>
      <c r="AR635" s="23">
        <v>0.0</v>
      </c>
      <c r="AS635" s="23" t="s">
        <v>2706</v>
      </c>
      <c r="AT635" s="23" t="s">
        <v>2511</v>
      </c>
    </row>
    <row r="636">
      <c r="A636" s="23" t="str">
        <f t="shared" si="10"/>
        <v>OK</v>
      </c>
      <c r="B636" s="23" t="s">
        <v>61</v>
      </c>
      <c r="C636" s="23" t="s">
        <v>61</v>
      </c>
      <c r="D636" s="23">
        <v>1.0</v>
      </c>
      <c r="E636" s="23">
        <v>21.0</v>
      </c>
      <c r="F636" s="23">
        <v>20.0</v>
      </c>
      <c r="G636" s="23">
        <v>10.0</v>
      </c>
      <c r="H636" s="23">
        <v>50.0</v>
      </c>
      <c r="I636" s="29">
        <v>32798.0</v>
      </c>
      <c r="J636" s="23">
        <v>22435.0</v>
      </c>
      <c r="K636" s="23">
        <v>31.596439</v>
      </c>
      <c r="L636" s="23">
        <v>2.0</v>
      </c>
      <c r="M636" s="23">
        <v>1.0</v>
      </c>
      <c r="N636" s="23">
        <v>184800.0</v>
      </c>
      <c r="O636" s="23">
        <v>3600.1151</v>
      </c>
      <c r="P636" s="23">
        <v>0.0</v>
      </c>
      <c r="Q636" s="23">
        <v>16643.0</v>
      </c>
      <c r="R636" s="23">
        <v>29174.0</v>
      </c>
      <c r="S636" s="23">
        <v>1126.0</v>
      </c>
      <c r="T636" s="23">
        <v>0.0</v>
      </c>
      <c r="U636" s="23">
        <v>8768.0</v>
      </c>
      <c r="V636" s="23">
        <v>0.0</v>
      </c>
      <c r="W636" s="23">
        <v>19280.0</v>
      </c>
      <c r="X636" s="23">
        <v>1.8997</v>
      </c>
      <c r="Y636" s="23">
        <v>0.1352</v>
      </c>
      <c r="Z636" s="23" t="s">
        <v>133</v>
      </c>
      <c r="AA636" s="23">
        <v>0.8666</v>
      </c>
      <c r="AB636" s="23">
        <v>339691.0</v>
      </c>
      <c r="AC636" s="23">
        <v>9586.0</v>
      </c>
      <c r="AD636" s="23">
        <v>9249.0</v>
      </c>
      <c r="AE636" s="23">
        <v>0.0</v>
      </c>
      <c r="AF636" s="23">
        <v>337.0</v>
      </c>
      <c r="AG636" s="23">
        <v>0.0</v>
      </c>
      <c r="AH636" s="23">
        <v>0.0</v>
      </c>
      <c r="AI636" s="23">
        <v>144.7936</v>
      </c>
      <c r="AJ636" s="23">
        <v>87.0869</v>
      </c>
      <c r="AK636" s="23">
        <v>44.0537</v>
      </c>
      <c r="AL636" s="23">
        <v>0.0</v>
      </c>
      <c r="AM636" s="23">
        <v>100000.0</v>
      </c>
      <c r="AN636" s="23">
        <v>4.0</v>
      </c>
      <c r="AO636" s="23">
        <v>6000.0</v>
      </c>
      <c r="AP636" s="23">
        <v>3600.0</v>
      </c>
      <c r="AQ636" s="23">
        <v>0.0</v>
      </c>
      <c r="AR636" s="23">
        <v>0.0</v>
      </c>
      <c r="AS636" s="23" t="s">
        <v>2706</v>
      </c>
      <c r="AT636" s="23" t="s">
        <v>2512</v>
      </c>
    </row>
    <row r="637">
      <c r="A637" s="23" t="str">
        <f t="shared" si="10"/>
        <v>OK</v>
      </c>
      <c r="B637" s="23" t="s">
        <v>62</v>
      </c>
      <c r="C637" s="23" t="s">
        <v>62</v>
      </c>
      <c r="D637" s="23">
        <v>1.0</v>
      </c>
      <c r="E637" s="23">
        <v>21.0</v>
      </c>
      <c r="F637" s="23">
        <v>10.0</v>
      </c>
      <c r="G637" s="23">
        <v>10.0</v>
      </c>
      <c r="H637" s="23">
        <v>50.0</v>
      </c>
      <c r="I637" s="29">
        <v>58500.0</v>
      </c>
      <c r="J637" s="23">
        <v>29609.779412</v>
      </c>
      <c r="K637" s="23">
        <v>49.384992</v>
      </c>
      <c r="L637" s="23">
        <v>2.0</v>
      </c>
      <c r="M637" s="23">
        <v>1.0</v>
      </c>
      <c r="N637" s="23">
        <v>170892.0</v>
      </c>
      <c r="O637" s="23">
        <v>3600.0095</v>
      </c>
      <c r="P637" s="23">
        <v>52.0</v>
      </c>
      <c r="Q637" s="23">
        <v>2875.0</v>
      </c>
      <c r="R637" s="23">
        <v>10645.0</v>
      </c>
      <c r="S637" s="23">
        <v>220.0</v>
      </c>
      <c r="T637" s="23">
        <v>0.0</v>
      </c>
      <c r="U637" s="23">
        <v>8225.0</v>
      </c>
      <c r="V637" s="23">
        <v>0.0</v>
      </c>
      <c r="W637" s="23">
        <v>2200.0</v>
      </c>
      <c r="X637" s="23">
        <v>0.4501</v>
      </c>
      <c r="Y637" s="23">
        <v>0.027</v>
      </c>
      <c r="Z637" s="23" t="s">
        <v>133</v>
      </c>
      <c r="AA637" s="23">
        <v>0.2825</v>
      </c>
      <c r="AB637" s="23">
        <v>329969.0</v>
      </c>
      <c r="AC637" s="23">
        <v>7640.0</v>
      </c>
      <c r="AD637" s="23">
        <v>2122.0</v>
      </c>
      <c r="AE637" s="23">
        <v>0.0</v>
      </c>
      <c r="AF637" s="23">
        <v>5518.0</v>
      </c>
      <c r="AG637" s="23">
        <v>0.0</v>
      </c>
      <c r="AH637" s="23">
        <v>0.0</v>
      </c>
      <c r="AI637" s="23">
        <v>152.2016</v>
      </c>
      <c r="AJ637" s="23">
        <v>93.161</v>
      </c>
      <c r="AK637" s="23">
        <v>46.7265</v>
      </c>
      <c r="AL637" s="23">
        <v>0.0</v>
      </c>
      <c r="AM637" s="23">
        <v>100000.0</v>
      </c>
      <c r="AN637" s="23">
        <v>7.0</v>
      </c>
      <c r="AO637" s="23">
        <v>6000.0</v>
      </c>
      <c r="AP637" s="23">
        <v>3600.0</v>
      </c>
      <c r="AQ637" s="23">
        <v>0.0</v>
      </c>
      <c r="AR637" s="23">
        <v>0.0</v>
      </c>
      <c r="AS637" s="23" t="s">
        <v>2706</v>
      </c>
      <c r="AT637" s="23" t="s">
        <v>2513</v>
      </c>
    </row>
    <row r="638">
      <c r="A638" s="23" t="str">
        <f t="shared" si="10"/>
        <v>OK</v>
      </c>
      <c r="B638" s="23" t="s">
        <v>63</v>
      </c>
      <c r="C638" s="23" t="s">
        <v>63</v>
      </c>
      <c r="D638" s="23">
        <v>1.0</v>
      </c>
      <c r="E638" s="23">
        <v>23.0</v>
      </c>
      <c r="F638" s="23">
        <v>30.0</v>
      </c>
      <c r="G638" s="23">
        <v>10.0</v>
      </c>
      <c r="H638" s="23">
        <v>50.0</v>
      </c>
      <c r="I638" s="29">
        <v>36336.0</v>
      </c>
      <c r="J638" s="23">
        <v>30475.0</v>
      </c>
      <c r="K638" s="23">
        <v>16.130009</v>
      </c>
      <c r="L638" s="23">
        <v>2.0</v>
      </c>
      <c r="M638" s="23">
        <v>1.0</v>
      </c>
      <c r="N638" s="23">
        <v>171850.0</v>
      </c>
      <c r="O638" s="23">
        <v>3600.0639</v>
      </c>
      <c r="P638" s="23">
        <v>0.0</v>
      </c>
      <c r="Q638" s="23">
        <v>8097.0</v>
      </c>
      <c r="R638" s="23">
        <v>19034.0</v>
      </c>
      <c r="S638" s="23">
        <v>245.0</v>
      </c>
      <c r="T638" s="23">
        <v>8.0</v>
      </c>
      <c r="U638" s="23">
        <v>14052.0</v>
      </c>
      <c r="V638" s="23">
        <v>0.0</v>
      </c>
      <c r="W638" s="23">
        <v>4729.0</v>
      </c>
      <c r="X638" s="23">
        <v>1.2045</v>
      </c>
      <c r="Y638" s="23">
        <v>0.0621</v>
      </c>
      <c r="Z638" s="23" t="s">
        <v>133</v>
      </c>
      <c r="AA638" s="23">
        <v>0.7101</v>
      </c>
      <c r="AB638" s="23">
        <v>324084.0</v>
      </c>
      <c r="AC638" s="23">
        <v>2906.0</v>
      </c>
      <c r="AD638" s="23">
        <v>1762.0</v>
      </c>
      <c r="AE638" s="23">
        <v>20.0</v>
      </c>
      <c r="AF638" s="23">
        <v>1124.0</v>
      </c>
      <c r="AG638" s="23">
        <v>0.0</v>
      </c>
      <c r="AH638" s="23">
        <v>0.0</v>
      </c>
      <c r="AI638" s="23">
        <v>160.0326</v>
      </c>
      <c r="AJ638" s="23">
        <v>100.1582</v>
      </c>
      <c r="AK638" s="23">
        <v>46.6998</v>
      </c>
      <c r="AL638" s="23">
        <v>0.0</v>
      </c>
      <c r="AM638" s="23">
        <v>100000.0</v>
      </c>
      <c r="AN638" s="23">
        <v>4.0</v>
      </c>
      <c r="AO638" s="23">
        <v>6000.0</v>
      </c>
      <c r="AP638" s="23">
        <v>3600.0</v>
      </c>
      <c r="AQ638" s="23">
        <v>0.0</v>
      </c>
      <c r="AR638" s="23">
        <v>0.0</v>
      </c>
      <c r="AS638" s="23" t="s">
        <v>2706</v>
      </c>
      <c r="AT638" s="23" t="s">
        <v>2514</v>
      </c>
    </row>
    <row r="639">
      <c r="A639" s="23" t="str">
        <f t="shared" si="10"/>
        <v>OK</v>
      </c>
      <c r="B639" s="23" t="s">
        <v>64</v>
      </c>
      <c r="C639" s="23" t="s">
        <v>64</v>
      </c>
      <c r="D639" s="23">
        <v>1.0</v>
      </c>
      <c r="E639" s="23">
        <v>23.0</v>
      </c>
      <c r="F639" s="23">
        <v>20.0</v>
      </c>
      <c r="G639" s="23">
        <v>10.0</v>
      </c>
      <c r="H639" s="23">
        <v>50.0</v>
      </c>
      <c r="I639" s="29">
        <v>49929.0</v>
      </c>
      <c r="J639" s="23">
        <v>37738.666667</v>
      </c>
      <c r="K639" s="23">
        <v>24.415336</v>
      </c>
      <c r="L639" s="23">
        <v>2.0</v>
      </c>
      <c r="M639" s="23">
        <v>1.0</v>
      </c>
      <c r="N639" s="23">
        <v>140910.0</v>
      </c>
      <c r="O639" s="23">
        <v>3600.0707</v>
      </c>
      <c r="P639" s="23">
        <v>12.0</v>
      </c>
      <c r="Q639" s="23">
        <v>5160.0</v>
      </c>
      <c r="R639" s="23">
        <v>16240.0</v>
      </c>
      <c r="S639" s="23">
        <v>200.0</v>
      </c>
      <c r="T639" s="23">
        <v>11.0</v>
      </c>
      <c r="U639" s="23">
        <v>13545.0</v>
      </c>
      <c r="V639" s="23">
        <v>0.0</v>
      </c>
      <c r="W639" s="23">
        <v>2484.0</v>
      </c>
      <c r="X639" s="23">
        <v>1.0419</v>
      </c>
      <c r="Y639" s="23">
        <v>0.0539</v>
      </c>
      <c r="Z639" s="23" t="s">
        <v>133</v>
      </c>
      <c r="AA639" s="23">
        <v>0.6411</v>
      </c>
      <c r="AB639" s="23">
        <v>272408.0</v>
      </c>
      <c r="AC639" s="23">
        <v>4093.0</v>
      </c>
      <c r="AD639" s="23">
        <v>994.0</v>
      </c>
      <c r="AE639" s="23">
        <v>35.0</v>
      </c>
      <c r="AF639" s="23">
        <v>3064.0</v>
      </c>
      <c r="AG639" s="23">
        <v>0.0</v>
      </c>
      <c r="AH639" s="23">
        <v>0.0</v>
      </c>
      <c r="AI639" s="23">
        <v>149.3781</v>
      </c>
      <c r="AJ639" s="23">
        <v>94.2499</v>
      </c>
      <c r="AK639" s="23">
        <v>41.9059</v>
      </c>
      <c r="AL639" s="23">
        <v>0.0</v>
      </c>
      <c r="AM639" s="23">
        <v>100000.0</v>
      </c>
      <c r="AN639" s="23">
        <v>6.0</v>
      </c>
      <c r="AO639" s="23">
        <v>6000.0</v>
      </c>
      <c r="AP639" s="23">
        <v>3600.0</v>
      </c>
      <c r="AQ639" s="23">
        <v>0.0</v>
      </c>
      <c r="AR639" s="23">
        <v>0.0</v>
      </c>
      <c r="AS639" s="23" t="s">
        <v>2706</v>
      </c>
      <c r="AT639" s="23" t="s">
        <v>2515</v>
      </c>
    </row>
    <row r="640">
      <c r="A640" s="23" t="str">
        <f t="shared" si="10"/>
        <v>OK</v>
      </c>
      <c r="B640" s="23" t="s">
        <v>65</v>
      </c>
      <c r="C640" s="23" t="s">
        <v>65</v>
      </c>
      <c r="D640" s="23">
        <v>0.0</v>
      </c>
      <c r="E640" s="23">
        <v>23.0</v>
      </c>
      <c r="F640" s="23">
        <v>10.0</v>
      </c>
      <c r="G640" s="23">
        <v>10.0</v>
      </c>
      <c r="H640" s="23">
        <v>50.0</v>
      </c>
      <c r="I640" s="29" t="s">
        <v>134</v>
      </c>
      <c r="J640" s="23">
        <v>0.0</v>
      </c>
      <c r="K640" s="23" t="s">
        <v>134</v>
      </c>
      <c r="L640" s="23">
        <v>-1.0</v>
      </c>
      <c r="M640" s="23">
        <v>-1.0</v>
      </c>
      <c r="N640" s="23">
        <v>0.0</v>
      </c>
      <c r="O640" s="23">
        <v>0.0</v>
      </c>
      <c r="P640" s="23">
        <v>0.0</v>
      </c>
      <c r="Q640" s="23" t="s">
        <v>133</v>
      </c>
      <c r="R640" s="23" t="s">
        <v>133</v>
      </c>
      <c r="S640" s="23" t="s">
        <v>133</v>
      </c>
      <c r="T640" s="23" t="s">
        <v>133</v>
      </c>
      <c r="U640" s="23" t="s">
        <v>133</v>
      </c>
      <c r="V640" s="23" t="s">
        <v>133</v>
      </c>
      <c r="W640" s="23" t="s">
        <v>133</v>
      </c>
      <c r="X640" s="23" t="s">
        <v>133</v>
      </c>
      <c r="Y640" s="23" t="s">
        <v>133</v>
      </c>
      <c r="Z640" s="23" t="s">
        <v>133</v>
      </c>
      <c r="AA640" s="23" t="s">
        <v>133</v>
      </c>
      <c r="AB640" s="23" t="s">
        <v>133</v>
      </c>
      <c r="AC640" s="23" t="s">
        <v>133</v>
      </c>
      <c r="AD640" s="23" t="s">
        <v>133</v>
      </c>
      <c r="AE640" s="23" t="s">
        <v>133</v>
      </c>
      <c r="AF640" s="23" t="s">
        <v>133</v>
      </c>
      <c r="AG640" s="23" t="s">
        <v>133</v>
      </c>
      <c r="AH640" s="23" t="s">
        <v>133</v>
      </c>
      <c r="AI640" s="23" t="s">
        <v>133</v>
      </c>
      <c r="AJ640" s="23" t="s">
        <v>133</v>
      </c>
      <c r="AK640" s="23" t="s">
        <v>133</v>
      </c>
      <c r="AL640" s="23" t="s">
        <v>133</v>
      </c>
      <c r="AM640" s="23" t="s">
        <v>133</v>
      </c>
      <c r="AN640" s="23" t="s">
        <v>133</v>
      </c>
      <c r="AO640" s="23">
        <v>6000.0</v>
      </c>
      <c r="AP640" s="23">
        <v>3600.0</v>
      </c>
      <c r="AQ640" s="23">
        <v>0.0</v>
      </c>
      <c r="AR640" s="23">
        <v>0.0</v>
      </c>
      <c r="AS640" s="23" t="s">
        <v>2706</v>
      </c>
      <c r="AT640" s="23" t="s">
        <v>2516</v>
      </c>
    </row>
    <row r="641">
      <c r="A641" s="23" t="str">
        <f t="shared" si="10"/>
        <v>OK</v>
      </c>
      <c r="B641" s="23" t="s">
        <v>66</v>
      </c>
      <c r="C641" s="23" t="s">
        <v>66</v>
      </c>
      <c r="D641" s="23">
        <v>1.0</v>
      </c>
      <c r="E641" s="23">
        <v>27.0</v>
      </c>
      <c r="F641" s="23">
        <v>30.0</v>
      </c>
      <c r="G641" s="23">
        <v>10.0</v>
      </c>
      <c r="H641" s="23">
        <v>50.0</v>
      </c>
      <c r="I641" s="29">
        <v>36900.0</v>
      </c>
      <c r="J641" s="23">
        <v>32300.0</v>
      </c>
      <c r="K641" s="23">
        <v>12.466125</v>
      </c>
      <c r="L641" s="23">
        <v>2.0</v>
      </c>
      <c r="M641" s="23">
        <v>1.0</v>
      </c>
      <c r="N641" s="23">
        <v>110150.0</v>
      </c>
      <c r="O641" s="23">
        <v>3600.0405</v>
      </c>
      <c r="P641" s="23">
        <v>0.0</v>
      </c>
      <c r="Q641" s="23">
        <v>7709.0</v>
      </c>
      <c r="R641" s="23">
        <v>20437.0</v>
      </c>
      <c r="S641" s="23">
        <v>288.0</v>
      </c>
      <c r="T641" s="23">
        <v>0.0</v>
      </c>
      <c r="U641" s="23">
        <v>15855.0</v>
      </c>
      <c r="V641" s="23">
        <v>0.0</v>
      </c>
      <c r="W641" s="23">
        <v>4294.0</v>
      </c>
      <c r="X641" s="23">
        <v>1.4724</v>
      </c>
      <c r="Y641" s="23">
        <v>0.0661</v>
      </c>
      <c r="Z641" s="23" t="s">
        <v>133</v>
      </c>
      <c r="AA641" s="23">
        <v>0.9036</v>
      </c>
      <c r="AB641" s="23">
        <v>206709.0</v>
      </c>
      <c r="AC641" s="23">
        <v>4074.0</v>
      </c>
      <c r="AD641" s="23">
        <v>3274.0</v>
      </c>
      <c r="AE641" s="23">
        <v>0.0</v>
      </c>
      <c r="AF641" s="23">
        <v>800.0</v>
      </c>
      <c r="AG641" s="23">
        <v>0.0</v>
      </c>
      <c r="AH641" s="23">
        <v>0.0</v>
      </c>
      <c r="AI641" s="23">
        <v>124.4931</v>
      </c>
      <c r="AJ641" s="23">
        <v>79.8209</v>
      </c>
      <c r="AK641" s="23">
        <v>34.2589</v>
      </c>
      <c r="AL641" s="23">
        <v>0.0</v>
      </c>
      <c r="AM641" s="23">
        <v>100000.0</v>
      </c>
      <c r="AN641" s="23">
        <v>4.0</v>
      </c>
      <c r="AO641" s="23">
        <v>6000.0</v>
      </c>
      <c r="AP641" s="23">
        <v>3600.0</v>
      </c>
      <c r="AQ641" s="23">
        <v>1.0</v>
      </c>
      <c r="AR641" s="23">
        <v>0.0</v>
      </c>
      <c r="AS641" s="23" t="s">
        <v>2706</v>
      </c>
      <c r="AT641" s="23" t="s">
        <v>2517</v>
      </c>
    </row>
    <row r="642">
      <c r="A642" s="23" t="str">
        <f t="shared" si="10"/>
        <v>OK</v>
      </c>
      <c r="B642" s="23" t="s">
        <v>67</v>
      </c>
      <c r="C642" s="23" t="s">
        <v>67</v>
      </c>
      <c r="D642" s="23">
        <v>1.0</v>
      </c>
      <c r="E642" s="23">
        <v>27.0</v>
      </c>
      <c r="F642" s="23">
        <v>20.0</v>
      </c>
      <c r="G642" s="23">
        <v>10.0</v>
      </c>
      <c r="H642" s="23">
        <v>50.0</v>
      </c>
      <c r="I642" s="29">
        <v>49300.0</v>
      </c>
      <c r="J642" s="23">
        <v>35374.545455</v>
      </c>
      <c r="K642" s="23">
        <v>28.246358</v>
      </c>
      <c r="L642" s="23">
        <v>2.0</v>
      </c>
      <c r="M642" s="23">
        <v>1.0</v>
      </c>
      <c r="N642" s="23">
        <v>128144.0</v>
      </c>
      <c r="O642" s="23">
        <v>3600.0136</v>
      </c>
      <c r="P642" s="23">
        <v>104.0</v>
      </c>
      <c r="Q642" s="23">
        <v>5370.0</v>
      </c>
      <c r="R642" s="23">
        <v>18289.0</v>
      </c>
      <c r="S642" s="23">
        <v>281.0</v>
      </c>
      <c r="T642" s="23">
        <v>0.0</v>
      </c>
      <c r="U642" s="23">
        <v>15737.0</v>
      </c>
      <c r="V642" s="23">
        <v>0.0</v>
      </c>
      <c r="W642" s="23">
        <v>2271.0</v>
      </c>
      <c r="X642" s="23">
        <v>1.3536</v>
      </c>
      <c r="Y642" s="23">
        <v>0.0656</v>
      </c>
      <c r="Z642" s="23" t="s">
        <v>133</v>
      </c>
      <c r="AA642" s="23">
        <v>0.8463</v>
      </c>
      <c r="AB642" s="23">
        <v>250117.0</v>
      </c>
      <c r="AC642" s="23">
        <v>7791.0</v>
      </c>
      <c r="AD642" s="23">
        <v>4122.0</v>
      </c>
      <c r="AE642" s="23">
        <v>0.0</v>
      </c>
      <c r="AF642" s="23">
        <v>3669.0</v>
      </c>
      <c r="AG642" s="23">
        <v>0.0</v>
      </c>
      <c r="AH642" s="23">
        <v>0.0</v>
      </c>
      <c r="AI642" s="23">
        <v>171.0976</v>
      </c>
      <c r="AJ642" s="23">
        <v>111.5751</v>
      </c>
      <c r="AK642" s="23">
        <v>45.3585</v>
      </c>
      <c r="AL642" s="23">
        <v>0.0</v>
      </c>
      <c r="AM642" s="23">
        <v>100000.0</v>
      </c>
      <c r="AN642" s="23">
        <v>6.0</v>
      </c>
      <c r="AO642" s="23">
        <v>6000.0</v>
      </c>
      <c r="AP642" s="23">
        <v>3600.0</v>
      </c>
      <c r="AQ642" s="23">
        <v>1.0</v>
      </c>
      <c r="AR642" s="23">
        <v>0.0</v>
      </c>
      <c r="AS642" s="23" t="s">
        <v>2706</v>
      </c>
      <c r="AT642" s="23" t="s">
        <v>2518</v>
      </c>
    </row>
    <row r="643">
      <c r="A643" s="23" t="str">
        <f t="shared" si="10"/>
        <v>OK</v>
      </c>
      <c r="B643" s="23" t="s">
        <v>68</v>
      </c>
      <c r="C643" s="23" t="s">
        <v>68</v>
      </c>
      <c r="D643" s="23">
        <v>0.0</v>
      </c>
      <c r="E643" s="23">
        <v>27.0</v>
      </c>
      <c r="F643" s="23">
        <v>11.0</v>
      </c>
      <c r="G643" s="23">
        <v>10.0</v>
      </c>
      <c r="H643" s="23">
        <v>50.0</v>
      </c>
      <c r="I643" s="29" t="s">
        <v>134</v>
      </c>
      <c r="J643" s="23">
        <v>0.0</v>
      </c>
      <c r="K643" s="23" t="s">
        <v>134</v>
      </c>
      <c r="L643" s="23">
        <v>-1.0</v>
      </c>
      <c r="M643" s="23">
        <v>-1.0</v>
      </c>
      <c r="N643" s="23">
        <v>0.0</v>
      </c>
      <c r="O643" s="23">
        <v>0.0</v>
      </c>
      <c r="P643" s="23">
        <v>0.0</v>
      </c>
      <c r="Q643" s="23" t="s">
        <v>133</v>
      </c>
      <c r="R643" s="23" t="s">
        <v>133</v>
      </c>
      <c r="S643" s="23" t="s">
        <v>133</v>
      </c>
      <c r="T643" s="23" t="s">
        <v>133</v>
      </c>
      <c r="U643" s="23" t="s">
        <v>133</v>
      </c>
      <c r="V643" s="23" t="s">
        <v>133</v>
      </c>
      <c r="W643" s="23" t="s">
        <v>133</v>
      </c>
      <c r="X643" s="23" t="s">
        <v>133</v>
      </c>
      <c r="Y643" s="23" t="s">
        <v>133</v>
      </c>
      <c r="Z643" s="23" t="s">
        <v>133</v>
      </c>
      <c r="AA643" s="23" t="s">
        <v>133</v>
      </c>
      <c r="AB643" s="23" t="s">
        <v>133</v>
      </c>
      <c r="AC643" s="23" t="s">
        <v>133</v>
      </c>
      <c r="AD643" s="23" t="s">
        <v>133</v>
      </c>
      <c r="AE643" s="23" t="s">
        <v>133</v>
      </c>
      <c r="AF643" s="23" t="s">
        <v>133</v>
      </c>
      <c r="AG643" s="23" t="s">
        <v>133</v>
      </c>
      <c r="AH643" s="23" t="s">
        <v>133</v>
      </c>
      <c r="AI643" s="23" t="s">
        <v>133</v>
      </c>
      <c r="AJ643" s="23" t="s">
        <v>133</v>
      </c>
      <c r="AK643" s="23" t="s">
        <v>133</v>
      </c>
      <c r="AL643" s="23" t="s">
        <v>133</v>
      </c>
      <c r="AM643" s="23" t="s">
        <v>133</v>
      </c>
      <c r="AN643" s="23" t="s">
        <v>133</v>
      </c>
      <c r="AO643" s="23">
        <v>6000.0</v>
      </c>
      <c r="AP643" s="23">
        <v>3600.0</v>
      </c>
      <c r="AQ643" s="23">
        <v>1.0</v>
      </c>
      <c r="AR643" s="23">
        <v>0.0</v>
      </c>
      <c r="AS643" s="23" t="s">
        <v>2706</v>
      </c>
      <c r="AT643" s="23" t="s">
        <v>2499</v>
      </c>
    </row>
    <row r="644">
      <c r="A644" s="23" t="str">
        <f t="shared" si="10"/>
        <v>OK</v>
      </c>
      <c r="B644" s="23" t="s">
        <v>69</v>
      </c>
      <c r="C644" s="23" t="s">
        <v>69</v>
      </c>
      <c r="D644" s="23">
        <v>1.0</v>
      </c>
      <c r="E644" s="23">
        <v>28.0</v>
      </c>
      <c r="F644" s="23">
        <v>30.0</v>
      </c>
      <c r="G644" s="23">
        <v>10.0</v>
      </c>
      <c r="H644" s="23">
        <v>50.0</v>
      </c>
      <c r="I644" s="29">
        <v>116200.0</v>
      </c>
      <c r="J644" s="23">
        <v>70587.916667</v>
      </c>
      <c r="K644" s="23">
        <v>39.253084</v>
      </c>
      <c r="L644" s="23">
        <v>2.0</v>
      </c>
      <c r="M644" s="23">
        <v>1.0</v>
      </c>
      <c r="N644" s="23">
        <v>93012.0</v>
      </c>
      <c r="O644" s="23">
        <v>3600.1095</v>
      </c>
      <c r="P644" s="23">
        <v>532.0</v>
      </c>
      <c r="Q644" s="23">
        <v>1465.0</v>
      </c>
      <c r="R644" s="23">
        <v>7751.0</v>
      </c>
      <c r="S644" s="23">
        <v>74.0</v>
      </c>
      <c r="T644" s="23">
        <v>0.0</v>
      </c>
      <c r="U644" s="23">
        <v>6499.0</v>
      </c>
      <c r="V644" s="23">
        <v>0.0</v>
      </c>
      <c r="W644" s="23">
        <v>1178.0</v>
      </c>
      <c r="X644" s="23">
        <v>0.4289</v>
      </c>
      <c r="Y644" s="23">
        <v>0.0217</v>
      </c>
      <c r="Z644" s="23" t="s">
        <v>133</v>
      </c>
      <c r="AA644" s="23">
        <v>0.2863</v>
      </c>
      <c r="AB644" s="23">
        <v>187109.0</v>
      </c>
      <c r="AC644" s="23">
        <v>9540.0</v>
      </c>
      <c r="AD644" s="23">
        <v>1048.0</v>
      </c>
      <c r="AE644" s="23">
        <v>0.0</v>
      </c>
      <c r="AF644" s="23">
        <v>8492.0</v>
      </c>
      <c r="AG644" s="23">
        <v>0.0</v>
      </c>
      <c r="AH644" s="23">
        <v>0.0</v>
      </c>
      <c r="AI644" s="23">
        <v>143.0883</v>
      </c>
      <c r="AJ644" s="23">
        <v>92.2184</v>
      </c>
      <c r="AK644" s="23">
        <v>38.8859</v>
      </c>
      <c r="AL644" s="23">
        <v>0.0</v>
      </c>
      <c r="AM644" s="23">
        <v>100000.0</v>
      </c>
      <c r="AN644" s="23">
        <v>13.0</v>
      </c>
      <c r="AO644" s="23">
        <v>6000.0</v>
      </c>
      <c r="AP644" s="23">
        <v>3600.0</v>
      </c>
      <c r="AQ644" s="23">
        <v>0.0</v>
      </c>
      <c r="AR644" s="23">
        <v>0.0</v>
      </c>
      <c r="AS644" s="23" t="s">
        <v>2706</v>
      </c>
      <c r="AT644" s="23" t="s">
        <v>2519</v>
      </c>
    </row>
    <row r="645">
      <c r="A645" s="23" t="str">
        <f t="shared" si="10"/>
        <v>OK</v>
      </c>
      <c r="B645" s="23" t="s">
        <v>70</v>
      </c>
      <c r="C645" s="23" t="s">
        <v>70</v>
      </c>
      <c r="D645" s="23">
        <v>0.0</v>
      </c>
      <c r="E645" s="23">
        <v>28.0</v>
      </c>
      <c r="F645" s="23">
        <v>20.0</v>
      </c>
      <c r="G645" s="23">
        <v>10.0</v>
      </c>
      <c r="H645" s="23">
        <v>50.0</v>
      </c>
      <c r="I645" s="29" t="s">
        <v>134</v>
      </c>
      <c r="J645" s="23">
        <v>0.0</v>
      </c>
      <c r="K645" s="23" t="s">
        <v>134</v>
      </c>
      <c r="L645" s="23">
        <v>-1.0</v>
      </c>
      <c r="M645" s="23">
        <v>-1.0</v>
      </c>
      <c r="N645" s="23">
        <v>0.0</v>
      </c>
      <c r="O645" s="23">
        <v>0.0</v>
      </c>
      <c r="P645" s="23">
        <v>0.0</v>
      </c>
      <c r="Q645" s="23" t="s">
        <v>133</v>
      </c>
      <c r="R645" s="23" t="s">
        <v>133</v>
      </c>
      <c r="S645" s="23" t="s">
        <v>133</v>
      </c>
      <c r="T645" s="23" t="s">
        <v>133</v>
      </c>
      <c r="U645" s="23" t="s">
        <v>133</v>
      </c>
      <c r="V645" s="23" t="s">
        <v>133</v>
      </c>
      <c r="W645" s="23" t="s">
        <v>133</v>
      </c>
      <c r="X645" s="23" t="s">
        <v>133</v>
      </c>
      <c r="Y645" s="23" t="s">
        <v>133</v>
      </c>
      <c r="Z645" s="23" t="s">
        <v>133</v>
      </c>
      <c r="AA645" s="23" t="s">
        <v>133</v>
      </c>
      <c r="AB645" s="23" t="s">
        <v>133</v>
      </c>
      <c r="AC645" s="23" t="s">
        <v>133</v>
      </c>
      <c r="AD645" s="23" t="s">
        <v>133</v>
      </c>
      <c r="AE645" s="23" t="s">
        <v>133</v>
      </c>
      <c r="AF645" s="23" t="s">
        <v>133</v>
      </c>
      <c r="AG645" s="23" t="s">
        <v>133</v>
      </c>
      <c r="AH645" s="23" t="s">
        <v>133</v>
      </c>
      <c r="AI645" s="23" t="s">
        <v>133</v>
      </c>
      <c r="AJ645" s="23" t="s">
        <v>133</v>
      </c>
      <c r="AK645" s="23" t="s">
        <v>133</v>
      </c>
      <c r="AL645" s="23" t="s">
        <v>133</v>
      </c>
      <c r="AM645" s="23" t="s">
        <v>133</v>
      </c>
      <c r="AN645" s="23" t="s">
        <v>133</v>
      </c>
      <c r="AO645" s="23">
        <v>6000.0</v>
      </c>
      <c r="AP645" s="23">
        <v>3600.0</v>
      </c>
      <c r="AQ645" s="23">
        <v>0.0</v>
      </c>
      <c r="AR645" s="23">
        <v>0.0</v>
      </c>
      <c r="AS645" s="23" t="s">
        <v>2706</v>
      </c>
      <c r="AT645" s="23" t="s">
        <v>2520</v>
      </c>
    </row>
    <row r="646">
      <c r="A646" s="23" t="str">
        <f t="shared" si="10"/>
        <v>OK</v>
      </c>
      <c r="B646" s="23" t="s">
        <v>71</v>
      </c>
      <c r="C646" s="23" t="s">
        <v>71</v>
      </c>
      <c r="D646" s="23">
        <v>0.0</v>
      </c>
      <c r="E646" s="23">
        <v>28.0</v>
      </c>
      <c r="F646" s="23">
        <v>18.0</v>
      </c>
      <c r="G646" s="23">
        <v>10.0</v>
      </c>
      <c r="H646" s="23">
        <v>50.0</v>
      </c>
      <c r="I646" s="29" t="s">
        <v>134</v>
      </c>
      <c r="J646" s="23">
        <v>0.0</v>
      </c>
      <c r="K646" s="23" t="s">
        <v>134</v>
      </c>
      <c r="L646" s="23">
        <v>-1.0</v>
      </c>
      <c r="M646" s="23">
        <v>-1.0</v>
      </c>
      <c r="N646" s="23">
        <v>0.0</v>
      </c>
      <c r="O646" s="23">
        <v>0.0</v>
      </c>
      <c r="P646" s="23">
        <v>0.0</v>
      </c>
      <c r="Q646" s="23" t="s">
        <v>133</v>
      </c>
      <c r="R646" s="23" t="s">
        <v>133</v>
      </c>
      <c r="S646" s="23" t="s">
        <v>133</v>
      </c>
      <c r="T646" s="23" t="s">
        <v>133</v>
      </c>
      <c r="U646" s="23" t="s">
        <v>133</v>
      </c>
      <c r="V646" s="23" t="s">
        <v>133</v>
      </c>
      <c r="W646" s="23" t="s">
        <v>133</v>
      </c>
      <c r="X646" s="23" t="s">
        <v>133</v>
      </c>
      <c r="Y646" s="23" t="s">
        <v>133</v>
      </c>
      <c r="Z646" s="23" t="s">
        <v>133</v>
      </c>
      <c r="AA646" s="23" t="s">
        <v>133</v>
      </c>
      <c r="AB646" s="23" t="s">
        <v>133</v>
      </c>
      <c r="AC646" s="23" t="s">
        <v>133</v>
      </c>
      <c r="AD646" s="23" t="s">
        <v>133</v>
      </c>
      <c r="AE646" s="23" t="s">
        <v>133</v>
      </c>
      <c r="AF646" s="23" t="s">
        <v>133</v>
      </c>
      <c r="AG646" s="23" t="s">
        <v>133</v>
      </c>
      <c r="AH646" s="23" t="s">
        <v>133</v>
      </c>
      <c r="AI646" s="23" t="s">
        <v>133</v>
      </c>
      <c r="AJ646" s="23" t="s">
        <v>133</v>
      </c>
      <c r="AK646" s="23" t="s">
        <v>133</v>
      </c>
      <c r="AL646" s="23" t="s">
        <v>133</v>
      </c>
      <c r="AM646" s="23" t="s">
        <v>133</v>
      </c>
      <c r="AN646" s="23" t="s">
        <v>133</v>
      </c>
      <c r="AO646" s="23">
        <v>6000.0</v>
      </c>
      <c r="AP646" s="23">
        <v>3600.0</v>
      </c>
      <c r="AQ646" s="23">
        <v>0.0</v>
      </c>
      <c r="AR646" s="23">
        <v>0.0</v>
      </c>
      <c r="AS646" s="23" t="s">
        <v>2706</v>
      </c>
      <c r="AT646" s="23" t="s">
        <v>2520</v>
      </c>
    </row>
    <row r="647">
      <c r="A647" s="23" t="str">
        <f t="shared" si="10"/>
        <v>OK</v>
      </c>
      <c r="B647" s="23" t="s">
        <v>72</v>
      </c>
      <c r="C647" s="23" t="s">
        <v>72</v>
      </c>
      <c r="D647" s="23">
        <v>1.0</v>
      </c>
      <c r="E647" s="23">
        <v>28.0</v>
      </c>
      <c r="F647" s="23">
        <v>30.0</v>
      </c>
      <c r="G647" s="23">
        <v>10.0</v>
      </c>
      <c r="H647" s="23">
        <v>50.0</v>
      </c>
      <c r="I647" s="29">
        <v>49242.0</v>
      </c>
      <c r="J647" s="23">
        <v>33741.714286</v>
      </c>
      <c r="K647" s="23">
        <v>31.477774</v>
      </c>
      <c r="L647" s="23">
        <v>2.0</v>
      </c>
      <c r="M647" s="23">
        <v>1.0</v>
      </c>
      <c r="N647" s="23">
        <v>115262.0</v>
      </c>
      <c r="O647" s="23">
        <v>3600.0142</v>
      </c>
      <c r="P647" s="23">
        <v>0.0</v>
      </c>
      <c r="Q647" s="23">
        <v>16866.0</v>
      </c>
      <c r="R647" s="23">
        <v>20493.0</v>
      </c>
      <c r="S647" s="23">
        <v>4015.0</v>
      </c>
      <c r="T647" s="23">
        <v>0.0</v>
      </c>
      <c r="U647" s="23">
        <v>5759.0</v>
      </c>
      <c r="V647" s="23">
        <v>0.0</v>
      </c>
      <c r="W647" s="23">
        <v>10719.0</v>
      </c>
      <c r="X647" s="23">
        <v>2.9638</v>
      </c>
      <c r="Y647" s="23">
        <v>0.4294</v>
      </c>
      <c r="Z647" s="23" t="s">
        <v>133</v>
      </c>
      <c r="AA647" s="23">
        <v>1.0301</v>
      </c>
      <c r="AB647" s="23">
        <v>207815.0</v>
      </c>
      <c r="AC647" s="23">
        <v>28803.0</v>
      </c>
      <c r="AD647" s="23">
        <v>28714.0</v>
      </c>
      <c r="AE647" s="23">
        <v>0.0</v>
      </c>
      <c r="AF647" s="23">
        <v>89.0</v>
      </c>
      <c r="AG647" s="23">
        <v>0.0</v>
      </c>
      <c r="AH647" s="23">
        <v>0.0</v>
      </c>
      <c r="AI647" s="23">
        <v>125.8641</v>
      </c>
      <c r="AJ647" s="23">
        <v>76.7703</v>
      </c>
      <c r="AK647" s="23">
        <v>36.6078</v>
      </c>
      <c r="AL647" s="23">
        <v>0.0</v>
      </c>
      <c r="AM647" s="23">
        <v>100000.0</v>
      </c>
      <c r="AN647" s="23">
        <v>3.0</v>
      </c>
      <c r="AO647" s="23">
        <v>6000.0</v>
      </c>
      <c r="AP647" s="23">
        <v>3600.0</v>
      </c>
      <c r="AQ647" s="23">
        <v>0.0</v>
      </c>
      <c r="AR647" s="23">
        <v>0.0</v>
      </c>
      <c r="AS647" s="23" t="s">
        <v>2706</v>
      </c>
      <c r="AT647" s="23" t="s">
        <v>2521</v>
      </c>
    </row>
    <row r="648">
      <c r="A648" s="23" t="str">
        <f t="shared" si="10"/>
        <v>OK</v>
      </c>
      <c r="B648" s="23" t="s">
        <v>73</v>
      </c>
      <c r="C648" s="23" t="s">
        <v>73</v>
      </c>
      <c r="D648" s="23">
        <v>1.0</v>
      </c>
      <c r="E648" s="23">
        <v>28.0</v>
      </c>
      <c r="F648" s="23">
        <v>20.0</v>
      </c>
      <c r="G648" s="23">
        <v>10.0</v>
      </c>
      <c r="H648" s="23">
        <v>50.0</v>
      </c>
      <c r="I648" s="29">
        <v>73210.0</v>
      </c>
      <c r="J648" s="23">
        <v>39702.0</v>
      </c>
      <c r="K648" s="23">
        <v>45.769704</v>
      </c>
      <c r="L648" s="23">
        <v>2.0</v>
      </c>
      <c r="M648" s="23">
        <v>1.0</v>
      </c>
      <c r="N648" s="23">
        <v>70587.0</v>
      </c>
      <c r="O648" s="23">
        <v>3600.0159</v>
      </c>
      <c r="P648" s="23">
        <v>0.0</v>
      </c>
      <c r="Q648" s="23">
        <v>8378.0</v>
      </c>
      <c r="R648" s="23">
        <v>22616.0</v>
      </c>
      <c r="S648" s="23">
        <v>1245.0</v>
      </c>
      <c r="T648" s="23">
        <v>0.0</v>
      </c>
      <c r="U648" s="23">
        <v>17564.0</v>
      </c>
      <c r="V648" s="23">
        <v>0.0</v>
      </c>
      <c r="W648" s="23">
        <v>3807.0</v>
      </c>
      <c r="X648" s="23">
        <v>2.0031</v>
      </c>
      <c r="Y648" s="23">
        <v>0.1511</v>
      </c>
      <c r="Z648" s="23" t="s">
        <v>133</v>
      </c>
      <c r="AA648" s="23">
        <v>1.1153</v>
      </c>
      <c r="AB648" s="23">
        <v>132899.0</v>
      </c>
      <c r="AC648" s="23">
        <v>13688.0</v>
      </c>
      <c r="AD648" s="23">
        <v>10646.0</v>
      </c>
      <c r="AE648" s="23">
        <v>0.0</v>
      </c>
      <c r="AF648" s="23">
        <v>3042.0</v>
      </c>
      <c r="AG648" s="23">
        <v>0.0</v>
      </c>
      <c r="AH648" s="23">
        <v>0.0</v>
      </c>
      <c r="AI648" s="23">
        <v>86.7269</v>
      </c>
      <c r="AJ648" s="23">
        <v>54.033</v>
      </c>
      <c r="AK648" s="23">
        <v>24.4188</v>
      </c>
      <c r="AL648" s="23">
        <v>0.0</v>
      </c>
      <c r="AM648" s="23">
        <v>100000.0</v>
      </c>
      <c r="AN648" s="23">
        <v>5.0</v>
      </c>
      <c r="AO648" s="23">
        <v>6000.0</v>
      </c>
      <c r="AP648" s="23">
        <v>3600.0</v>
      </c>
      <c r="AQ648" s="23">
        <v>0.0</v>
      </c>
      <c r="AR648" s="23">
        <v>0.0</v>
      </c>
      <c r="AS648" s="23" t="s">
        <v>2706</v>
      </c>
      <c r="AT648" s="23" t="s">
        <v>2522</v>
      </c>
    </row>
    <row r="649">
      <c r="A649" s="23" t="str">
        <f t="shared" si="10"/>
        <v>OK</v>
      </c>
      <c r="B649" s="23" t="s">
        <v>74</v>
      </c>
      <c r="C649" s="23" t="s">
        <v>74</v>
      </c>
      <c r="D649" s="23">
        <v>0.0</v>
      </c>
      <c r="E649" s="23">
        <v>28.0</v>
      </c>
      <c r="F649" s="23">
        <v>10.0</v>
      </c>
      <c r="G649" s="23">
        <v>10.0</v>
      </c>
      <c r="H649" s="23">
        <v>50.0</v>
      </c>
      <c r="I649" s="29" t="s">
        <v>134</v>
      </c>
      <c r="J649" s="23">
        <v>0.0</v>
      </c>
      <c r="K649" s="23" t="s">
        <v>134</v>
      </c>
      <c r="L649" s="23">
        <v>-1.0</v>
      </c>
      <c r="M649" s="23">
        <v>-1.0</v>
      </c>
      <c r="N649" s="23">
        <v>0.0</v>
      </c>
      <c r="O649" s="23">
        <v>0.0</v>
      </c>
      <c r="P649" s="23">
        <v>0.0</v>
      </c>
      <c r="Q649" s="23" t="s">
        <v>133</v>
      </c>
      <c r="R649" s="23" t="s">
        <v>133</v>
      </c>
      <c r="S649" s="23" t="s">
        <v>133</v>
      </c>
      <c r="T649" s="23" t="s">
        <v>133</v>
      </c>
      <c r="U649" s="23" t="s">
        <v>133</v>
      </c>
      <c r="V649" s="23" t="s">
        <v>133</v>
      </c>
      <c r="W649" s="23" t="s">
        <v>133</v>
      </c>
      <c r="X649" s="23" t="s">
        <v>133</v>
      </c>
      <c r="Y649" s="23" t="s">
        <v>133</v>
      </c>
      <c r="Z649" s="23" t="s">
        <v>133</v>
      </c>
      <c r="AA649" s="23" t="s">
        <v>133</v>
      </c>
      <c r="AB649" s="23" t="s">
        <v>133</v>
      </c>
      <c r="AC649" s="23" t="s">
        <v>133</v>
      </c>
      <c r="AD649" s="23" t="s">
        <v>133</v>
      </c>
      <c r="AE649" s="23" t="s">
        <v>133</v>
      </c>
      <c r="AF649" s="23" t="s">
        <v>133</v>
      </c>
      <c r="AG649" s="23" t="s">
        <v>133</v>
      </c>
      <c r="AH649" s="23" t="s">
        <v>133</v>
      </c>
      <c r="AI649" s="23" t="s">
        <v>133</v>
      </c>
      <c r="AJ649" s="23" t="s">
        <v>133</v>
      </c>
      <c r="AK649" s="23" t="s">
        <v>133</v>
      </c>
      <c r="AL649" s="23" t="s">
        <v>133</v>
      </c>
      <c r="AM649" s="23" t="s">
        <v>133</v>
      </c>
      <c r="AN649" s="23" t="s">
        <v>133</v>
      </c>
      <c r="AO649" s="23">
        <v>6000.0</v>
      </c>
      <c r="AP649" s="23">
        <v>3600.0</v>
      </c>
      <c r="AQ649" s="23">
        <v>0.0</v>
      </c>
      <c r="AR649" s="23">
        <v>0.0</v>
      </c>
      <c r="AS649" s="23" t="s">
        <v>2706</v>
      </c>
      <c r="AT649" s="23" t="s">
        <v>2523</v>
      </c>
    </row>
    <row r="650">
      <c r="A650" s="23" t="str">
        <f t="shared" si="10"/>
        <v>OK</v>
      </c>
      <c r="B650" s="23" t="s">
        <v>75</v>
      </c>
      <c r="C650" s="23" t="s">
        <v>75</v>
      </c>
      <c r="D650" s="23">
        <v>1.0</v>
      </c>
      <c r="E650" s="23">
        <v>41.0</v>
      </c>
      <c r="F650" s="23">
        <v>30.0</v>
      </c>
      <c r="G650" s="23">
        <v>10.0</v>
      </c>
      <c r="H650" s="23">
        <v>50.0</v>
      </c>
      <c r="I650" s="29">
        <v>59711.0</v>
      </c>
      <c r="J650" s="23">
        <v>58586.0</v>
      </c>
      <c r="K650" s="23">
        <v>1.884075</v>
      </c>
      <c r="L650" s="23">
        <v>2.0</v>
      </c>
      <c r="M650" s="23">
        <v>1.0</v>
      </c>
      <c r="N650" s="23">
        <v>72246.0</v>
      </c>
      <c r="O650" s="23">
        <v>3600.0197</v>
      </c>
      <c r="P650" s="23">
        <v>0.0</v>
      </c>
      <c r="Q650" s="23">
        <v>3714.0</v>
      </c>
      <c r="R650" s="23">
        <v>10071.0</v>
      </c>
      <c r="S650" s="23">
        <v>194.0</v>
      </c>
      <c r="T650" s="23">
        <v>0.0</v>
      </c>
      <c r="U650" s="23">
        <v>8641.0</v>
      </c>
      <c r="V650" s="23">
        <v>0.0</v>
      </c>
      <c r="W650" s="23">
        <v>1236.0</v>
      </c>
      <c r="X650" s="23">
        <v>1.5413</v>
      </c>
      <c r="Y650" s="23">
        <v>0.0507</v>
      </c>
      <c r="Z650" s="23" t="s">
        <v>133</v>
      </c>
      <c r="AA650" s="23">
        <v>1.0094</v>
      </c>
      <c r="AB650" s="23">
        <v>129821.0</v>
      </c>
      <c r="AC650" s="23">
        <v>4978.0</v>
      </c>
      <c r="AD650" s="23">
        <v>4032.0</v>
      </c>
      <c r="AE650" s="23">
        <v>0.0</v>
      </c>
      <c r="AF650" s="23">
        <v>946.0</v>
      </c>
      <c r="AG650" s="23">
        <v>0.0</v>
      </c>
      <c r="AH650" s="23">
        <v>0.0</v>
      </c>
      <c r="AI650" s="23">
        <v>172.9236</v>
      </c>
      <c r="AJ650" s="23">
        <v>122.7233</v>
      </c>
      <c r="AK650" s="23">
        <v>37.6682</v>
      </c>
      <c r="AL650" s="23">
        <v>0.0</v>
      </c>
      <c r="AM650" s="23">
        <v>100000.0</v>
      </c>
      <c r="AN650" s="23">
        <v>3.0</v>
      </c>
      <c r="AO650" s="23">
        <v>6000.0</v>
      </c>
      <c r="AP650" s="23">
        <v>3600.0</v>
      </c>
      <c r="AQ650" s="23">
        <v>0.0</v>
      </c>
      <c r="AR650" s="23">
        <v>0.0</v>
      </c>
      <c r="AS650" s="23" t="s">
        <v>2706</v>
      </c>
      <c r="AT650" s="23" t="s">
        <v>2524</v>
      </c>
    </row>
    <row r="651">
      <c r="A651" s="23" t="str">
        <f t="shared" si="10"/>
        <v>OK</v>
      </c>
      <c r="B651" s="23" t="s">
        <v>76</v>
      </c>
      <c r="C651" s="23" t="s">
        <v>76</v>
      </c>
      <c r="D651" s="23">
        <v>1.0</v>
      </c>
      <c r="E651" s="23">
        <v>41.0</v>
      </c>
      <c r="F651" s="23">
        <v>20.0</v>
      </c>
      <c r="G651" s="23">
        <v>10.0</v>
      </c>
      <c r="H651" s="23">
        <v>50.0</v>
      </c>
      <c r="I651" s="29">
        <v>73338.0</v>
      </c>
      <c r="J651" s="23">
        <v>62957.0</v>
      </c>
      <c r="K651" s="23">
        <v>14.155008</v>
      </c>
      <c r="L651" s="23">
        <v>2.0</v>
      </c>
      <c r="M651" s="23">
        <v>1.0</v>
      </c>
      <c r="N651" s="23">
        <v>48486.0</v>
      </c>
      <c r="O651" s="23">
        <v>3600.1272</v>
      </c>
      <c r="P651" s="23">
        <v>0.0</v>
      </c>
      <c r="Q651" s="23">
        <v>3293.0</v>
      </c>
      <c r="R651" s="23">
        <v>11517.0</v>
      </c>
      <c r="S651" s="23">
        <v>448.0</v>
      </c>
      <c r="T651" s="23">
        <v>0.0</v>
      </c>
      <c r="U651" s="23">
        <v>9953.0</v>
      </c>
      <c r="V651" s="23">
        <v>0.0</v>
      </c>
      <c r="W651" s="23">
        <v>1116.0</v>
      </c>
      <c r="X651" s="23">
        <v>1.4681</v>
      </c>
      <c r="Y651" s="23">
        <v>0.0805</v>
      </c>
      <c r="Z651" s="23" t="s">
        <v>133</v>
      </c>
      <c r="AA651" s="23">
        <v>0.944</v>
      </c>
      <c r="AB651" s="23">
        <v>95322.0</v>
      </c>
      <c r="AC651" s="23">
        <v>10509.0</v>
      </c>
      <c r="AD651" s="23">
        <v>5745.0</v>
      </c>
      <c r="AE651" s="23">
        <v>0.0</v>
      </c>
      <c r="AF651" s="23">
        <v>4764.0</v>
      </c>
      <c r="AG651" s="23">
        <v>0.0</v>
      </c>
      <c r="AH651" s="23">
        <v>0.0</v>
      </c>
      <c r="AI651" s="23">
        <v>136.0015</v>
      </c>
      <c r="AJ651" s="23">
        <v>95.9663</v>
      </c>
      <c r="AK651" s="23">
        <v>29.2628</v>
      </c>
      <c r="AL651" s="23">
        <v>0.0</v>
      </c>
      <c r="AM651" s="23">
        <v>100000.0</v>
      </c>
      <c r="AN651" s="23">
        <v>5.0</v>
      </c>
      <c r="AO651" s="23">
        <v>6000.0</v>
      </c>
      <c r="AP651" s="23">
        <v>3600.0</v>
      </c>
      <c r="AQ651" s="23">
        <v>0.0</v>
      </c>
      <c r="AR651" s="23">
        <v>0.0</v>
      </c>
      <c r="AS651" s="23" t="s">
        <v>2706</v>
      </c>
      <c r="AT651" s="23" t="s">
        <v>2511</v>
      </c>
    </row>
    <row r="652">
      <c r="A652" s="23" t="str">
        <f t="shared" si="10"/>
        <v>OK</v>
      </c>
      <c r="B652" s="23" t="s">
        <v>77</v>
      </c>
      <c r="C652" s="23" t="s">
        <v>77</v>
      </c>
      <c r="D652" s="23">
        <v>0.0</v>
      </c>
      <c r="E652" s="23">
        <v>41.0</v>
      </c>
      <c r="F652" s="23">
        <v>11.0</v>
      </c>
      <c r="G652" s="23">
        <v>10.0</v>
      </c>
      <c r="H652" s="23">
        <v>50.0</v>
      </c>
      <c r="I652" s="29" t="s">
        <v>134</v>
      </c>
      <c r="J652" s="23">
        <v>0.0</v>
      </c>
      <c r="K652" s="23" t="s">
        <v>134</v>
      </c>
      <c r="L652" s="23">
        <v>-1.0</v>
      </c>
      <c r="M652" s="23">
        <v>-1.0</v>
      </c>
      <c r="N652" s="23">
        <v>0.0</v>
      </c>
      <c r="O652" s="23">
        <v>0.0</v>
      </c>
      <c r="P652" s="23">
        <v>0.0</v>
      </c>
      <c r="Q652" s="23" t="s">
        <v>133</v>
      </c>
      <c r="R652" s="23" t="s">
        <v>133</v>
      </c>
      <c r="S652" s="23" t="s">
        <v>133</v>
      </c>
      <c r="T652" s="23" t="s">
        <v>133</v>
      </c>
      <c r="U652" s="23" t="s">
        <v>133</v>
      </c>
      <c r="V652" s="23" t="s">
        <v>133</v>
      </c>
      <c r="W652" s="23" t="s">
        <v>133</v>
      </c>
      <c r="X652" s="23" t="s">
        <v>133</v>
      </c>
      <c r="Y652" s="23" t="s">
        <v>133</v>
      </c>
      <c r="Z652" s="23" t="s">
        <v>133</v>
      </c>
      <c r="AA652" s="23" t="s">
        <v>133</v>
      </c>
      <c r="AB652" s="23" t="s">
        <v>133</v>
      </c>
      <c r="AC652" s="23" t="s">
        <v>133</v>
      </c>
      <c r="AD652" s="23" t="s">
        <v>133</v>
      </c>
      <c r="AE652" s="23" t="s">
        <v>133</v>
      </c>
      <c r="AF652" s="23" t="s">
        <v>133</v>
      </c>
      <c r="AG652" s="23" t="s">
        <v>133</v>
      </c>
      <c r="AH652" s="23" t="s">
        <v>133</v>
      </c>
      <c r="AI652" s="23" t="s">
        <v>133</v>
      </c>
      <c r="AJ652" s="23" t="s">
        <v>133</v>
      </c>
      <c r="AK652" s="23" t="s">
        <v>133</v>
      </c>
      <c r="AL652" s="23" t="s">
        <v>133</v>
      </c>
      <c r="AM652" s="23" t="s">
        <v>133</v>
      </c>
      <c r="AN652" s="23" t="s">
        <v>133</v>
      </c>
      <c r="AO652" s="23">
        <v>6000.0</v>
      </c>
      <c r="AP652" s="23">
        <v>3600.0</v>
      </c>
      <c r="AQ652" s="23">
        <v>0.0</v>
      </c>
      <c r="AR652" s="23">
        <v>0.0</v>
      </c>
      <c r="AS652" s="23" t="s">
        <v>2706</v>
      </c>
      <c r="AT652" s="23" t="s">
        <v>2511</v>
      </c>
    </row>
    <row r="653">
      <c r="A653" s="23" t="str">
        <f t="shared" si="10"/>
        <v>OK</v>
      </c>
      <c r="B653" s="23" t="s">
        <v>78</v>
      </c>
      <c r="C653" s="23" t="s">
        <v>78</v>
      </c>
      <c r="D653" s="23">
        <v>1.0</v>
      </c>
      <c r="E653" s="23">
        <v>45.0</v>
      </c>
      <c r="F653" s="23">
        <v>30.0</v>
      </c>
      <c r="G653" s="23">
        <v>10.0</v>
      </c>
      <c r="H653" s="23">
        <v>50.0</v>
      </c>
      <c r="I653" s="29">
        <v>68336.0</v>
      </c>
      <c r="J653" s="23">
        <v>39365.888889</v>
      </c>
      <c r="K653" s="23">
        <v>42.39363</v>
      </c>
      <c r="L653" s="23">
        <v>2.0</v>
      </c>
      <c r="M653" s="23">
        <v>1.0</v>
      </c>
      <c r="N653" s="23">
        <v>47870.0</v>
      </c>
      <c r="O653" s="23">
        <v>3600.2933</v>
      </c>
      <c r="P653" s="23">
        <v>0.0</v>
      </c>
      <c r="Q653" s="23">
        <v>2499.0</v>
      </c>
      <c r="R653" s="23">
        <v>10757.0</v>
      </c>
      <c r="S653" s="23">
        <v>334.0</v>
      </c>
      <c r="T653" s="23">
        <v>0.0</v>
      </c>
      <c r="U653" s="23">
        <v>9093.0</v>
      </c>
      <c r="V653" s="23">
        <v>0.0</v>
      </c>
      <c r="W653" s="23">
        <v>1330.0</v>
      </c>
      <c r="X653" s="23">
        <v>1.4638</v>
      </c>
      <c r="Y653" s="23">
        <v>0.0906</v>
      </c>
      <c r="Z653" s="23" t="s">
        <v>133</v>
      </c>
      <c r="AA653" s="23">
        <v>0.9669</v>
      </c>
      <c r="AB653" s="23">
        <v>98510.0</v>
      </c>
      <c r="AC653" s="23">
        <v>13844.0</v>
      </c>
      <c r="AD653" s="23">
        <v>7598.0</v>
      </c>
      <c r="AE653" s="23">
        <v>0.0</v>
      </c>
      <c r="AF653" s="23">
        <v>6246.0</v>
      </c>
      <c r="AG653" s="23">
        <v>0.0</v>
      </c>
      <c r="AH653" s="23">
        <v>0.0</v>
      </c>
      <c r="AI653" s="23">
        <v>190.5739</v>
      </c>
      <c r="AJ653" s="23">
        <v>138.8351</v>
      </c>
      <c r="AK653" s="23">
        <v>39.1616</v>
      </c>
      <c r="AL653" s="23">
        <v>0.0</v>
      </c>
      <c r="AM653" s="23">
        <v>100000.0</v>
      </c>
      <c r="AN653" s="23">
        <v>8.0</v>
      </c>
      <c r="AO653" s="23">
        <v>6000.0</v>
      </c>
      <c r="AP653" s="23">
        <v>3600.0</v>
      </c>
      <c r="AQ653" s="23">
        <v>0.0</v>
      </c>
      <c r="AR653" s="23">
        <v>0.0</v>
      </c>
      <c r="AS653" s="23" t="s">
        <v>2706</v>
      </c>
      <c r="AT653" s="23" t="s">
        <v>2525</v>
      </c>
    </row>
    <row r="654">
      <c r="A654" s="23" t="str">
        <f t="shared" si="10"/>
        <v>OK</v>
      </c>
      <c r="B654" s="23" t="s">
        <v>79</v>
      </c>
      <c r="C654" s="23" t="s">
        <v>79</v>
      </c>
      <c r="D654" s="23">
        <v>1.0</v>
      </c>
      <c r="E654" s="23">
        <v>45.0</v>
      </c>
      <c r="F654" s="23">
        <v>20.0</v>
      </c>
      <c r="G654" s="23">
        <v>10.0</v>
      </c>
      <c r="H654" s="23">
        <v>50.0</v>
      </c>
      <c r="I654" s="29">
        <v>101419.0</v>
      </c>
      <c r="J654" s="23">
        <v>47731.191176</v>
      </c>
      <c r="K654" s="23">
        <v>52.936638</v>
      </c>
      <c r="L654" s="23">
        <v>2.0</v>
      </c>
      <c r="M654" s="23">
        <v>1.0</v>
      </c>
      <c r="N654" s="23">
        <v>59210.0</v>
      </c>
      <c r="O654" s="23">
        <v>3600.028</v>
      </c>
      <c r="P654" s="23">
        <v>348.0</v>
      </c>
      <c r="Q654" s="23">
        <v>790.0</v>
      </c>
      <c r="R654" s="23">
        <v>4918.0</v>
      </c>
      <c r="S654" s="23">
        <v>80.0</v>
      </c>
      <c r="T654" s="23">
        <v>0.0</v>
      </c>
      <c r="U654" s="23">
        <v>4426.0</v>
      </c>
      <c r="V654" s="23">
        <v>0.0</v>
      </c>
      <c r="W654" s="23">
        <v>412.0</v>
      </c>
      <c r="X654" s="23">
        <v>0.4958</v>
      </c>
      <c r="Y654" s="23">
        <v>0.0267</v>
      </c>
      <c r="Z654" s="23" t="s">
        <v>133</v>
      </c>
      <c r="AA654" s="23">
        <v>0.3469</v>
      </c>
      <c r="AB654" s="23">
        <v>124550.0</v>
      </c>
      <c r="AC654" s="23">
        <v>11678.0</v>
      </c>
      <c r="AD654" s="23">
        <v>3862.0</v>
      </c>
      <c r="AE654" s="23">
        <v>0.0</v>
      </c>
      <c r="AF654" s="23">
        <v>7816.0</v>
      </c>
      <c r="AG654" s="23">
        <v>0.0</v>
      </c>
      <c r="AH654" s="23">
        <v>0.0</v>
      </c>
      <c r="AI654" s="23">
        <v>226.442</v>
      </c>
      <c r="AJ654" s="23">
        <v>166.137</v>
      </c>
      <c r="AK654" s="23">
        <v>45.2519</v>
      </c>
      <c r="AL654" s="23">
        <v>0.0</v>
      </c>
      <c r="AM654" s="23">
        <v>100000.0</v>
      </c>
      <c r="AN654" s="23">
        <v>13.0</v>
      </c>
      <c r="AO654" s="23">
        <v>6000.0</v>
      </c>
      <c r="AP654" s="23">
        <v>3600.0</v>
      </c>
      <c r="AQ654" s="23">
        <v>0.0</v>
      </c>
      <c r="AR654" s="23">
        <v>0.0</v>
      </c>
      <c r="AS654" s="23" t="s">
        <v>2706</v>
      </c>
      <c r="AT654" s="23" t="s">
        <v>2707</v>
      </c>
    </row>
    <row r="655">
      <c r="A655" s="23" t="str">
        <f t="shared" si="10"/>
        <v>OK</v>
      </c>
      <c r="B655" s="23" t="s">
        <v>80</v>
      </c>
      <c r="C655" s="23" t="s">
        <v>80</v>
      </c>
      <c r="D655" s="23">
        <v>0.0</v>
      </c>
      <c r="E655" s="23">
        <v>45.0</v>
      </c>
      <c r="F655" s="23">
        <v>11.0</v>
      </c>
      <c r="G655" s="23">
        <v>10.0</v>
      </c>
      <c r="H655" s="23">
        <v>50.0</v>
      </c>
      <c r="I655" s="29" t="s">
        <v>134</v>
      </c>
      <c r="J655" s="23">
        <v>0.0</v>
      </c>
      <c r="K655" s="23" t="s">
        <v>134</v>
      </c>
      <c r="L655" s="23">
        <v>-1.0</v>
      </c>
      <c r="M655" s="23">
        <v>-1.0</v>
      </c>
      <c r="N655" s="23">
        <v>0.0</v>
      </c>
      <c r="O655" s="23">
        <v>0.0</v>
      </c>
      <c r="P655" s="23">
        <v>0.0</v>
      </c>
      <c r="Q655" s="23" t="s">
        <v>133</v>
      </c>
      <c r="R655" s="23" t="s">
        <v>133</v>
      </c>
      <c r="S655" s="23" t="s">
        <v>133</v>
      </c>
      <c r="T655" s="23" t="s">
        <v>133</v>
      </c>
      <c r="U655" s="23" t="s">
        <v>133</v>
      </c>
      <c r="V655" s="23" t="s">
        <v>133</v>
      </c>
      <c r="W655" s="23" t="s">
        <v>133</v>
      </c>
      <c r="X655" s="23" t="s">
        <v>133</v>
      </c>
      <c r="Y655" s="23" t="s">
        <v>133</v>
      </c>
      <c r="Z655" s="23" t="s">
        <v>133</v>
      </c>
      <c r="AA655" s="23" t="s">
        <v>133</v>
      </c>
      <c r="AB655" s="23" t="s">
        <v>133</v>
      </c>
      <c r="AC655" s="23" t="s">
        <v>133</v>
      </c>
      <c r="AD655" s="23" t="s">
        <v>133</v>
      </c>
      <c r="AE655" s="23" t="s">
        <v>133</v>
      </c>
      <c r="AF655" s="23" t="s">
        <v>133</v>
      </c>
      <c r="AG655" s="23" t="s">
        <v>133</v>
      </c>
      <c r="AH655" s="23" t="s">
        <v>133</v>
      </c>
      <c r="AI655" s="23" t="s">
        <v>133</v>
      </c>
      <c r="AJ655" s="23" t="s">
        <v>133</v>
      </c>
      <c r="AK655" s="23" t="s">
        <v>133</v>
      </c>
      <c r="AL655" s="23" t="s">
        <v>133</v>
      </c>
      <c r="AM655" s="23" t="s">
        <v>133</v>
      </c>
      <c r="AN655" s="23" t="s">
        <v>133</v>
      </c>
      <c r="AO655" s="23">
        <v>6000.0</v>
      </c>
      <c r="AP655" s="23">
        <v>3600.0</v>
      </c>
      <c r="AQ655" s="23">
        <v>0.0</v>
      </c>
      <c r="AR655" s="23">
        <v>0.0</v>
      </c>
      <c r="AS655" s="23" t="s">
        <v>2706</v>
      </c>
      <c r="AT655" s="23" t="s">
        <v>2526</v>
      </c>
    </row>
    <row r="656">
      <c r="A656" s="23" t="str">
        <f t="shared" si="10"/>
        <v>OK</v>
      </c>
      <c r="B656" s="23" t="s">
        <v>81</v>
      </c>
      <c r="C656" s="23" t="s">
        <v>81</v>
      </c>
      <c r="D656" s="23">
        <v>1.0</v>
      </c>
      <c r="E656" s="23">
        <v>51.0</v>
      </c>
      <c r="F656" s="23">
        <v>30.0</v>
      </c>
      <c r="G656" s="23">
        <v>10.0</v>
      </c>
      <c r="H656" s="23">
        <v>50.0</v>
      </c>
      <c r="I656" s="29">
        <v>97463.0</v>
      </c>
      <c r="J656" s="23">
        <v>54286.0</v>
      </c>
      <c r="K656" s="23">
        <v>44.300914</v>
      </c>
      <c r="L656" s="23">
        <v>2.0</v>
      </c>
      <c r="M656" s="23">
        <v>1.0</v>
      </c>
      <c r="N656" s="23">
        <v>43860.0</v>
      </c>
      <c r="O656" s="23">
        <v>3600.3363</v>
      </c>
      <c r="P656" s="23">
        <v>0.0</v>
      </c>
      <c r="Q656" s="23">
        <v>4600.0</v>
      </c>
      <c r="R656" s="23">
        <v>13043.0</v>
      </c>
      <c r="S656" s="23">
        <v>982.0</v>
      </c>
      <c r="T656" s="23">
        <v>0.0</v>
      </c>
      <c r="U656" s="23">
        <v>10275.0</v>
      </c>
      <c r="V656" s="23">
        <v>0.0</v>
      </c>
      <c r="W656" s="23">
        <v>1786.0</v>
      </c>
      <c r="X656" s="23">
        <v>2.6549</v>
      </c>
      <c r="Y656" s="23">
        <v>0.2256</v>
      </c>
      <c r="Z656" s="23" t="s">
        <v>133</v>
      </c>
      <c r="AA656" s="23">
        <v>1.5537</v>
      </c>
      <c r="AB656" s="23">
        <v>85301.0</v>
      </c>
      <c r="AC656" s="23">
        <v>24309.0</v>
      </c>
      <c r="AD656" s="23">
        <v>21969.0</v>
      </c>
      <c r="AE656" s="23">
        <v>0.0</v>
      </c>
      <c r="AF656" s="23">
        <v>2340.0</v>
      </c>
      <c r="AG656" s="23">
        <v>0.0</v>
      </c>
      <c r="AH656" s="23">
        <v>0.0</v>
      </c>
      <c r="AI656" s="23">
        <v>176.8186</v>
      </c>
      <c r="AJ656" s="23">
        <v>132.0151</v>
      </c>
      <c r="AK656" s="23">
        <v>32.1723</v>
      </c>
      <c r="AL656" s="23">
        <v>0.0</v>
      </c>
      <c r="AM656" s="23">
        <v>100000.0</v>
      </c>
      <c r="AN656" s="23">
        <v>7.0</v>
      </c>
      <c r="AO656" s="23">
        <v>6000.0</v>
      </c>
      <c r="AP656" s="23">
        <v>3600.0</v>
      </c>
      <c r="AQ656" s="23">
        <v>0.0</v>
      </c>
      <c r="AR656" s="23">
        <v>0.0</v>
      </c>
      <c r="AS656" s="23" t="s">
        <v>2706</v>
      </c>
      <c r="AT656" s="23" t="s">
        <v>2527</v>
      </c>
    </row>
    <row r="657">
      <c r="A657" s="23" t="str">
        <f t="shared" si="10"/>
        <v>OK</v>
      </c>
      <c r="B657" s="23" t="s">
        <v>82</v>
      </c>
      <c r="C657" s="23" t="s">
        <v>82</v>
      </c>
      <c r="D657" s="23">
        <v>1.0</v>
      </c>
      <c r="E657" s="23">
        <v>51.0</v>
      </c>
      <c r="F657" s="23">
        <v>20.0</v>
      </c>
      <c r="G657" s="23">
        <v>10.0</v>
      </c>
      <c r="H657" s="23">
        <v>50.0</v>
      </c>
      <c r="I657" s="29">
        <v>127605.0</v>
      </c>
      <c r="J657" s="23">
        <v>57863.0</v>
      </c>
      <c r="K657" s="23">
        <v>54.654598</v>
      </c>
      <c r="L657" s="23">
        <v>2.0</v>
      </c>
      <c r="M657" s="23">
        <v>1.0</v>
      </c>
      <c r="N657" s="23">
        <v>48615.0</v>
      </c>
      <c r="O657" s="23">
        <v>3600.1139</v>
      </c>
      <c r="P657" s="23">
        <v>28.0</v>
      </c>
      <c r="Q657" s="23">
        <v>1451.0</v>
      </c>
      <c r="R657" s="23">
        <v>6094.0</v>
      </c>
      <c r="S657" s="23">
        <v>294.0</v>
      </c>
      <c r="T657" s="23">
        <v>0.0</v>
      </c>
      <c r="U657" s="23">
        <v>5225.0</v>
      </c>
      <c r="V657" s="23">
        <v>0.0</v>
      </c>
      <c r="W657" s="23">
        <v>575.0</v>
      </c>
      <c r="X657" s="23">
        <v>0.9056</v>
      </c>
      <c r="Y657" s="23">
        <v>0.065</v>
      </c>
      <c r="Z657" s="23" t="s">
        <v>133</v>
      </c>
      <c r="AA657" s="23">
        <v>0.5701</v>
      </c>
      <c r="AB657" s="23">
        <v>102456.0</v>
      </c>
      <c r="AC657" s="23">
        <v>26790.0</v>
      </c>
      <c r="AD657" s="23">
        <v>19953.0</v>
      </c>
      <c r="AE657" s="23">
        <v>33.0</v>
      </c>
      <c r="AF657" s="23">
        <v>6804.0</v>
      </c>
      <c r="AG657" s="23">
        <v>0.0</v>
      </c>
      <c r="AH657" s="23">
        <v>0.0</v>
      </c>
      <c r="AI657" s="23">
        <v>219.27</v>
      </c>
      <c r="AJ657" s="23">
        <v>162.58</v>
      </c>
      <c r="AK657" s="23">
        <v>41.6328</v>
      </c>
      <c r="AL657" s="23">
        <v>0.0</v>
      </c>
      <c r="AM657" s="23">
        <v>100000.0</v>
      </c>
      <c r="AN657" s="23">
        <v>13.0</v>
      </c>
      <c r="AO657" s="23">
        <v>6000.0</v>
      </c>
      <c r="AP657" s="23">
        <v>3600.0</v>
      </c>
      <c r="AQ657" s="23">
        <v>0.0</v>
      </c>
      <c r="AR657" s="23">
        <v>0.0</v>
      </c>
      <c r="AS657" s="23" t="s">
        <v>2706</v>
      </c>
      <c r="AT657" s="23" t="s">
        <v>2708</v>
      </c>
    </row>
    <row r="658">
      <c r="A658" s="23" t="str">
        <f t="shared" si="10"/>
        <v>OK</v>
      </c>
      <c r="B658" s="23" t="s">
        <v>83</v>
      </c>
      <c r="C658" s="23" t="s">
        <v>83</v>
      </c>
      <c r="D658" s="23">
        <v>0.0</v>
      </c>
      <c r="E658" s="23">
        <v>51.0</v>
      </c>
      <c r="F658" s="23">
        <v>10.0</v>
      </c>
      <c r="G658" s="23">
        <v>10.0</v>
      </c>
      <c r="H658" s="23">
        <v>50.0</v>
      </c>
      <c r="I658" s="29" t="s">
        <v>134</v>
      </c>
      <c r="J658" s="23">
        <v>0.0</v>
      </c>
      <c r="K658" s="23" t="s">
        <v>134</v>
      </c>
      <c r="L658" s="23">
        <v>-1.0</v>
      </c>
      <c r="M658" s="23">
        <v>-1.0</v>
      </c>
      <c r="N658" s="23">
        <v>0.0</v>
      </c>
      <c r="O658" s="23">
        <v>0.0</v>
      </c>
      <c r="P658" s="23">
        <v>0.0</v>
      </c>
      <c r="Q658" s="23" t="s">
        <v>133</v>
      </c>
      <c r="R658" s="23" t="s">
        <v>133</v>
      </c>
      <c r="S658" s="23" t="s">
        <v>133</v>
      </c>
      <c r="T658" s="23" t="s">
        <v>133</v>
      </c>
      <c r="U658" s="23" t="s">
        <v>133</v>
      </c>
      <c r="V658" s="23" t="s">
        <v>133</v>
      </c>
      <c r="W658" s="23" t="s">
        <v>133</v>
      </c>
      <c r="X658" s="23" t="s">
        <v>133</v>
      </c>
      <c r="Y658" s="23" t="s">
        <v>133</v>
      </c>
      <c r="Z658" s="23" t="s">
        <v>133</v>
      </c>
      <c r="AA658" s="23" t="s">
        <v>133</v>
      </c>
      <c r="AB658" s="23" t="s">
        <v>133</v>
      </c>
      <c r="AC658" s="23" t="s">
        <v>133</v>
      </c>
      <c r="AD658" s="23" t="s">
        <v>133</v>
      </c>
      <c r="AE658" s="23" t="s">
        <v>133</v>
      </c>
      <c r="AF658" s="23" t="s">
        <v>133</v>
      </c>
      <c r="AG658" s="23" t="s">
        <v>133</v>
      </c>
      <c r="AH658" s="23" t="s">
        <v>133</v>
      </c>
      <c r="AI658" s="23" t="s">
        <v>133</v>
      </c>
      <c r="AJ658" s="23" t="s">
        <v>133</v>
      </c>
      <c r="AK658" s="23" t="s">
        <v>133</v>
      </c>
      <c r="AL658" s="23" t="s">
        <v>133</v>
      </c>
      <c r="AM658" s="23" t="s">
        <v>133</v>
      </c>
      <c r="AN658" s="23" t="s">
        <v>133</v>
      </c>
      <c r="AO658" s="23">
        <v>6000.0</v>
      </c>
      <c r="AP658" s="23">
        <v>3600.0</v>
      </c>
      <c r="AQ658" s="23">
        <v>0.0</v>
      </c>
      <c r="AR658" s="23">
        <v>0.0</v>
      </c>
      <c r="AS658" s="23" t="s">
        <v>2706</v>
      </c>
      <c r="AT658" s="23" t="s">
        <v>2699</v>
      </c>
    </row>
    <row r="659">
      <c r="A659" s="23" t="str">
        <f t="shared" si="10"/>
        <v>OK</v>
      </c>
      <c r="B659" s="23" t="s">
        <v>84</v>
      </c>
      <c r="C659" s="23" t="s">
        <v>84</v>
      </c>
      <c r="D659" s="23">
        <v>1.0</v>
      </c>
      <c r="E659" s="23">
        <v>55.0</v>
      </c>
      <c r="F659" s="23">
        <v>30.0</v>
      </c>
      <c r="G659" s="23">
        <v>10.0</v>
      </c>
      <c r="H659" s="23">
        <v>50.0</v>
      </c>
      <c r="I659" s="29">
        <v>334638.0</v>
      </c>
      <c r="J659" s="23">
        <v>142574.746686</v>
      </c>
      <c r="K659" s="23">
        <v>57.394335</v>
      </c>
      <c r="L659" s="23">
        <v>2.0</v>
      </c>
      <c r="M659" s="23">
        <v>1.0</v>
      </c>
      <c r="N659" s="23">
        <v>44300.0</v>
      </c>
      <c r="O659" s="23">
        <v>3600.2986</v>
      </c>
      <c r="P659" s="23">
        <v>0.0</v>
      </c>
      <c r="Q659" s="23">
        <v>734.0</v>
      </c>
      <c r="R659" s="23">
        <v>3636.0</v>
      </c>
      <c r="S659" s="23">
        <v>147.0</v>
      </c>
      <c r="T659" s="23">
        <v>0.0</v>
      </c>
      <c r="U659" s="23">
        <v>3276.0</v>
      </c>
      <c r="V659" s="23">
        <v>0.0</v>
      </c>
      <c r="W659" s="23">
        <v>213.0</v>
      </c>
      <c r="X659" s="23">
        <v>0.5189</v>
      </c>
      <c r="Y659" s="23">
        <v>0.0306</v>
      </c>
      <c r="Z659" s="23" t="s">
        <v>133</v>
      </c>
      <c r="AA659" s="23">
        <v>0.3544</v>
      </c>
      <c r="AB659" s="23">
        <v>96462.0</v>
      </c>
      <c r="AC659" s="23">
        <v>19535.0</v>
      </c>
      <c r="AD659" s="23">
        <v>9760.0</v>
      </c>
      <c r="AE659" s="23">
        <v>0.0</v>
      </c>
      <c r="AF659" s="23">
        <v>9775.0</v>
      </c>
      <c r="AG659" s="23">
        <v>0.0</v>
      </c>
      <c r="AH659" s="23">
        <v>0.0</v>
      </c>
      <c r="AI659" s="23">
        <v>220.3017</v>
      </c>
      <c r="AJ659" s="23">
        <v>166.5828</v>
      </c>
      <c r="AK659" s="23">
        <v>41.8172</v>
      </c>
      <c r="AL659" s="23">
        <v>0.0</v>
      </c>
      <c r="AM659" s="23">
        <v>100000.0</v>
      </c>
      <c r="AN659" s="23">
        <v>12.0</v>
      </c>
      <c r="AO659" s="23">
        <v>6000.0</v>
      </c>
      <c r="AP659" s="23">
        <v>3600.0</v>
      </c>
      <c r="AQ659" s="23">
        <v>0.0</v>
      </c>
      <c r="AR659" s="23">
        <v>0.0</v>
      </c>
      <c r="AS659" s="23" t="s">
        <v>2706</v>
      </c>
      <c r="AT659" s="23" t="s">
        <v>2709</v>
      </c>
    </row>
    <row r="660">
      <c r="A660" s="23" t="str">
        <f t="shared" si="10"/>
        <v>OK</v>
      </c>
      <c r="B660" s="23" t="s">
        <v>85</v>
      </c>
      <c r="C660" s="23" t="s">
        <v>85</v>
      </c>
      <c r="D660" s="23">
        <v>1.0</v>
      </c>
      <c r="E660" s="23">
        <v>55.0</v>
      </c>
      <c r="F660" s="23">
        <v>20.0</v>
      </c>
      <c r="G660" s="23">
        <v>10.0</v>
      </c>
      <c r="H660" s="23">
        <v>50.0</v>
      </c>
      <c r="I660" s="29">
        <v>482842.0</v>
      </c>
      <c r="J660" s="23">
        <v>182978.155844</v>
      </c>
      <c r="K660" s="23">
        <v>62.103927</v>
      </c>
      <c r="L660" s="23">
        <v>2.0</v>
      </c>
      <c r="M660" s="23">
        <v>1.0</v>
      </c>
      <c r="N660" s="23">
        <v>44699.0</v>
      </c>
      <c r="O660" s="23">
        <v>3600.0424</v>
      </c>
      <c r="P660" s="23">
        <v>12.0</v>
      </c>
      <c r="Q660" s="23">
        <v>399.0</v>
      </c>
      <c r="R660" s="23">
        <v>2626.0</v>
      </c>
      <c r="S660" s="23">
        <v>93.0</v>
      </c>
      <c r="T660" s="23">
        <v>0.0</v>
      </c>
      <c r="U660" s="23">
        <v>2363.0</v>
      </c>
      <c r="V660" s="23">
        <v>0.0</v>
      </c>
      <c r="W660" s="23">
        <v>170.0</v>
      </c>
      <c r="X660" s="23">
        <v>0.2741</v>
      </c>
      <c r="Y660" s="23">
        <v>0.0199</v>
      </c>
      <c r="Z660" s="23" t="s">
        <v>133</v>
      </c>
      <c r="AA660" s="23">
        <v>0.1884</v>
      </c>
      <c r="AB660" s="23">
        <v>96231.0</v>
      </c>
      <c r="AC660" s="23">
        <v>13305.0</v>
      </c>
      <c r="AD660" s="23">
        <v>4193.0</v>
      </c>
      <c r="AE660" s="23">
        <v>0.0</v>
      </c>
      <c r="AF660" s="23">
        <v>9112.0</v>
      </c>
      <c r="AG660" s="23">
        <v>0.0</v>
      </c>
      <c r="AH660" s="23">
        <v>0.0</v>
      </c>
      <c r="AI660" s="23">
        <v>226.2858</v>
      </c>
      <c r="AJ660" s="23">
        <v>167.3589</v>
      </c>
      <c r="AK660" s="23">
        <v>45.0797</v>
      </c>
      <c r="AL660" s="23">
        <v>0.0</v>
      </c>
      <c r="AM660" s="23">
        <v>100000.0</v>
      </c>
      <c r="AN660" s="23">
        <v>19.0</v>
      </c>
      <c r="AO660" s="23">
        <v>6000.0</v>
      </c>
      <c r="AP660" s="23">
        <v>3600.0</v>
      </c>
      <c r="AQ660" s="23">
        <v>0.0</v>
      </c>
      <c r="AR660" s="23">
        <v>0.0</v>
      </c>
      <c r="AS660" s="23" t="s">
        <v>2706</v>
      </c>
      <c r="AT660" s="23" t="s">
        <v>2621</v>
      </c>
    </row>
    <row r="661">
      <c r="A661" s="23" t="str">
        <f t="shared" si="10"/>
        <v>OK</v>
      </c>
      <c r="B661" s="23" t="s">
        <v>86</v>
      </c>
      <c r="C661" s="23" t="s">
        <v>86</v>
      </c>
      <c r="D661" s="23">
        <v>0.0</v>
      </c>
      <c r="E661" s="23">
        <v>55.0</v>
      </c>
      <c r="F661" s="23">
        <v>10.0</v>
      </c>
      <c r="G661" s="23">
        <v>10.0</v>
      </c>
      <c r="H661" s="23">
        <v>50.0</v>
      </c>
      <c r="I661" s="29" t="s">
        <v>134</v>
      </c>
      <c r="J661" s="23">
        <v>0.0</v>
      </c>
      <c r="K661" s="23" t="s">
        <v>134</v>
      </c>
      <c r="L661" s="23">
        <v>-1.0</v>
      </c>
      <c r="M661" s="23">
        <v>-1.0</v>
      </c>
      <c r="N661" s="23">
        <v>0.0</v>
      </c>
      <c r="O661" s="23">
        <v>0.0</v>
      </c>
      <c r="P661" s="23">
        <v>0.0</v>
      </c>
      <c r="Q661" s="23" t="s">
        <v>133</v>
      </c>
      <c r="R661" s="23" t="s">
        <v>133</v>
      </c>
      <c r="S661" s="23" t="s">
        <v>133</v>
      </c>
      <c r="T661" s="23" t="s">
        <v>133</v>
      </c>
      <c r="U661" s="23" t="s">
        <v>133</v>
      </c>
      <c r="V661" s="23" t="s">
        <v>133</v>
      </c>
      <c r="W661" s="23" t="s">
        <v>133</v>
      </c>
      <c r="X661" s="23" t="s">
        <v>133</v>
      </c>
      <c r="Y661" s="23" t="s">
        <v>133</v>
      </c>
      <c r="Z661" s="23" t="s">
        <v>133</v>
      </c>
      <c r="AA661" s="23" t="s">
        <v>133</v>
      </c>
      <c r="AB661" s="23" t="s">
        <v>133</v>
      </c>
      <c r="AC661" s="23" t="s">
        <v>133</v>
      </c>
      <c r="AD661" s="23" t="s">
        <v>133</v>
      </c>
      <c r="AE661" s="23" t="s">
        <v>133</v>
      </c>
      <c r="AF661" s="23" t="s">
        <v>133</v>
      </c>
      <c r="AG661" s="23" t="s">
        <v>133</v>
      </c>
      <c r="AH661" s="23" t="s">
        <v>133</v>
      </c>
      <c r="AI661" s="23" t="s">
        <v>133</v>
      </c>
      <c r="AJ661" s="23" t="s">
        <v>133</v>
      </c>
      <c r="AK661" s="23" t="s">
        <v>133</v>
      </c>
      <c r="AL661" s="23" t="s">
        <v>133</v>
      </c>
      <c r="AM661" s="23" t="s">
        <v>133</v>
      </c>
      <c r="AN661" s="23" t="s">
        <v>133</v>
      </c>
      <c r="AO661" s="23">
        <v>6000.0</v>
      </c>
      <c r="AP661" s="23">
        <v>3600.0</v>
      </c>
      <c r="AQ661" s="23">
        <v>0.0</v>
      </c>
      <c r="AR661" s="23">
        <v>0.0</v>
      </c>
      <c r="AS661" s="23" t="s">
        <v>2706</v>
      </c>
      <c r="AT661" s="23" t="s">
        <v>2518</v>
      </c>
    </row>
    <row r="662">
      <c r="A662" s="23" t="str">
        <f t="shared" si="10"/>
        <v>OK</v>
      </c>
      <c r="B662" s="23" t="s">
        <v>87</v>
      </c>
      <c r="C662" s="23" t="s">
        <v>87</v>
      </c>
      <c r="D662" s="23">
        <v>1.0</v>
      </c>
      <c r="E662" s="23">
        <v>59.0</v>
      </c>
      <c r="F662" s="23">
        <v>30.0</v>
      </c>
      <c r="G662" s="23">
        <v>10.0</v>
      </c>
      <c r="H662" s="23">
        <v>50.0</v>
      </c>
      <c r="I662" s="29">
        <v>284759.0</v>
      </c>
      <c r="J662" s="23">
        <v>84465.677852</v>
      </c>
      <c r="K662" s="23">
        <v>70.337837</v>
      </c>
      <c r="L662" s="23">
        <v>2.0</v>
      </c>
      <c r="M662" s="23">
        <v>1.0</v>
      </c>
      <c r="N662" s="23">
        <v>44799.0</v>
      </c>
      <c r="O662" s="23">
        <v>3600.0523</v>
      </c>
      <c r="P662" s="23">
        <v>64.0</v>
      </c>
      <c r="Q662" s="23">
        <v>1496.0</v>
      </c>
      <c r="R662" s="23">
        <v>5717.0</v>
      </c>
      <c r="S662" s="23">
        <v>455.0</v>
      </c>
      <c r="T662" s="23">
        <v>3.0</v>
      </c>
      <c r="U662" s="23">
        <v>4938.0</v>
      </c>
      <c r="V662" s="23">
        <v>0.0</v>
      </c>
      <c r="W662" s="23">
        <v>321.0</v>
      </c>
      <c r="X662" s="23">
        <v>0.93</v>
      </c>
      <c r="Y662" s="23">
        <v>0.0939</v>
      </c>
      <c r="Z662" s="23" t="s">
        <v>133</v>
      </c>
      <c r="AA662" s="23">
        <v>0.5855</v>
      </c>
      <c r="AB662" s="23">
        <v>94469.0</v>
      </c>
      <c r="AC662" s="23">
        <v>26080.0</v>
      </c>
      <c r="AD662" s="23">
        <v>18320.0</v>
      </c>
      <c r="AE662" s="23">
        <v>0.0</v>
      </c>
      <c r="AF662" s="23">
        <v>7760.0</v>
      </c>
      <c r="AG662" s="23">
        <v>0.0</v>
      </c>
      <c r="AH662" s="23">
        <v>0.0</v>
      </c>
      <c r="AI662" s="23">
        <v>240.111</v>
      </c>
      <c r="AJ662" s="23">
        <v>185.2848</v>
      </c>
      <c r="AK662" s="23">
        <v>42.7192</v>
      </c>
      <c r="AL662" s="23">
        <v>0.0</v>
      </c>
      <c r="AM662" s="23">
        <v>100000.0</v>
      </c>
      <c r="AN662" s="23">
        <v>19.0</v>
      </c>
      <c r="AO662" s="23">
        <v>6000.0</v>
      </c>
      <c r="AP662" s="23">
        <v>3600.0</v>
      </c>
      <c r="AQ662" s="23">
        <v>0.0</v>
      </c>
      <c r="AR662" s="23">
        <v>0.0</v>
      </c>
      <c r="AS662" s="23" t="s">
        <v>2706</v>
      </c>
      <c r="AT662" s="23" t="s">
        <v>2710</v>
      </c>
    </row>
    <row r="663">
      <c r="A663" s="23" t="str">
        <f t="shared" si="10"/>
        <v>OK</v>
      </c>
      <c r="B663" s="23" t="s">
        <v>88</v>
      </c>
      <c r="C663" s="23" t="s">
        <v>88</v>
      </c>
      <c r="D663" s="23">
        <v>0.0</v>
      </c>
      <c r="E663" s="23">
        <v>59.0</v>
      </c>
      <c r="F663" s="23">
        <v>20.0</v>
      </c>
      <c r="G663" s="23">
        <v>10.0</v>
      </c>
      <c r="H663" s="23">
        <v>50.0</v>
      </c>
      <c r="I663" s="29" t="s">
        <v>134</v>
      </c>
      <c r="J663" s="23">
        <v>0.0</v>
      </c>
      <c r="K663" s="23" t="s">
        <v>134</v>
      </c>
      <c r="L663" s="23">
        <v>-1.0</v>
      </c>
      <c r="M663" s="23">
        <v>-1.0</v>
      </c>
      <c r="N663" s="23">
        <v>0.0</v>
      </c>
      <c r="O663" s="23">
        <v>0.0</v>
      </c>
      <c r="P663" s="23">
        <v>0.0</v>
      </c>
      <c r="Q663" s="23" t="s">
        <v>133</v>
      </c>
      <c r="R663" s="23" t="s">
        <v>133</v>
      </c>
      <c r="S663" s="23" t="s">
        <v>133</v>
      </c>
      <c r="T663" s="23" t="s">
        <v>133</v>
      </c>
      <c r="U663" s="23" t="s">
        <v>133</v>
      </c>
      <c r="V663" s="23" t="s">
        <v>133</v>
      </c>
      <c r="W663" s="23" t="s">
        <v>133</v>
      </c>
      <c r="X663" s="23" t="s">
        <v>133</v>
      </c>
      <c r="Y663" s="23" t="s">
        <v>133</v>
      </c>
      <c r="Z663" s="23" t="s">
        <v>133</v>
      </c>
      <c r="AA663" s="23" t="s">
        <v>133</v>
      </c>
      <c r="AB663" s="23" t="s">
        <v>133</v>
      </c>
      <c r="AC663" s="23" t="s">
        <v>133</v>
      </c>
      <c r="AD663" s="23" t="s">
        <v>133</v>
      </c>
      <c r="AE663" s="23" t="s">
        <v>133</v>
      </c>
      <c r="AF663" s="23" t="s">
        <v>133</v>
      </c>
      <c r="AG663" s="23" t="s">
        <v>133</v>
      </c>
      <c r="AH663" s="23" t="s">
        <v>133</v>
      </c>
      <c r="AI663" s="23" t="s">
        <v>133</v>
      </c>
      <c r="AJ663" s="23" t="s">
        <v>133</v>
      </c>
      <c r="AK663" s="23" t="s">
        <v>133</v>
      </c>
      <c r="AL663" s="23" t="s">
        <v>133</v>
      </c>
      <c r="AM663" s="23" t="s">
        <v>133</v>
      </c>
      <c r="AN663" s="23" t="s">
        <v>133</v>
      </c>
      <c r="AO663" s="23">
        <v>6000.0</v>
      </c>
      <c r="AP663" s="23">
        <v>3600.0</v>
      </c>
      <c r="AQ663" s="23">
        <v>0.0</v>
      </c>
      <c r="AR663" s="23">
        <v>0.0</v>
      </c>
      <c r="AS663" s="23" t="s">
        <v>2706</v>
      </c>
      <c r="AT663" s="23" t="s">
        <v>2702</v>
      </c>
    </row>
    <row r="664">
      <c r="A664" s="23" t="str">
        <f t="shared" si="10"/>
        <v>OK</v>
      </c>
      <c r="B664" s="23" t="s">
        <v>89</v>
      </c>
      <c r="C664" s="23" t="s">
        <v>89</v>
      </c>
      <c r="D664" s="23">
        <v>0.0</v>
      </c>
      <c r="E664" s="23">
        <v>59.0</v>
      </c>
      <c r="F664" s="23">
        <v>16.0</v>
      </c>
      <c r="G664" s="23">
        <v>10.0</v>
      </c>
      <c r="H664" s="23">
        <v>50.0</v>
      </c>
      <c r="I664" s="29" t="s">
        <v>134</v>
      </c>
      <c r="J664" s="23">
        <v>0.0</v>
      </c>
      <c r="K664" s="23" t="s">
        <v>134</v>
      </c>
      <c r="L664" s="23">
        <v>-1.0</v>
      </c>
      <c r="M664" s="23">
        <v>-1.0</v>
      </c>
      <c r="N664" s="23">
        <v>0.0</v>
      </c>
      <c r="O664" s="23">
        <v>0.0</v>
      </c>
      <c r="P664" s="23">
        <v>0.0</v>
      </c>
      <c r="Q664" s="23" t="s">
        <v>133</v>
      </c>
      <c r="R664" s="23" t="s">
        <v>133</v>
      </c>
      <c r="S664" s="23" t="s">
        <v>133</v>
      </c>
      <c r="T664" s="23" t="s">
        <v>133</v>
      </c>
      <c r="U664" s="23" t="s">
        <v>133</v>
      </c>
      <c r="V664" s="23" t="s">
        <v>133</v>
      </c>
      <c r="W664" s="23" t="s">
        <v>133</v>
      </c>
      <c r="X664" s="23" t="s">
        <v>133</v>
      </c>
      <c r="Y664" s="23" t="s">
        <v>133</v>
      </c>
      <c r="Z664" s="23" t="s">
        <v>133</v>
      </c>
      <c r="AA664" s="23" t="s">
        <v>133</v>
      </c>
      <c r="AB664" s="23" t="s">
        <v>133</v>
      </c>
      <c r="AC664" s="23" t="s">
        <v>133</v>
      </c>
      <c r="AD664" s="23" t="s">
        <v>133</v>
      </c>
      <c r="AE664" s="23" t="s">
        <v>133</v>
      </c>
      <c r="AF664" s="23" t="s">
        <v>133</v>
      </c>
      <c r="AG664" s="23" t="s">
        <v>133</v>
      </c>
      <c r="AH664" s="23" t="s">
        <v>133</v>
      </c>
      <c r="AI664" s="23" t="s">
        <v>133</v>
      </c>
      <c r="AJ664" s="23" t="s">
        <v>133</v>
      </c>
      <c r="AK664" s="23" t="s">
        <v>133</v>
      </c>
      <c r="AL664" s="23" t="s">
        <v>133</v>
      </c>
      <c r="AM664" s="23" t="s">
        <v>133</v>
      </c>
      <c r="AN664" s="23" t="s">
        <v>133</v>
      </c>
      <c r="AO664" s="23">
        <v>6000.0</v>
      </c>
      <c r="AP664" s="23">
        <v>3600.0</v>
      </c>
      <c r="AQ664" s="23">
        <v>0.0</v>
      </c>
      <c r="AR664" s="23">
        <v>0.0</v>
      </c>
      <c r="AS664" s="23" t="s">
        <v>2706</v>
      </c>
      <c r="AT664" s="23" t="s">
        <v>2499</v>
      </c>
    </row>
    <row r="665">
      <c r="A665" s="23" t="str">
        <f t="shared" si="10"/>
        <v>OK</v>
      </c>
      <c r="B665" s="23" t="s">
        <v>90</v>
      </c>
      <c r="C665" s="23" t="s">
        <v>90</v>
      </c>
      <c r="D665" s="23">
        <v>1.0</v>
      </c>
      <c r="E665" s="23">
        <v>75.0</v>
      </c>
      <c r="F665" s="23">
        <v>30.0</v>
      </c>
      <c r="G665" s="23">
        <v>10.0</v>
      </c>
      <c r="H665" s="23">
        <v>50.0</v>
      </c>
      <c r="I665" s="29">
        <v>144584.0</v>
      </c>
      <c r="J665" s="23">
        <v>50956.517157</v>
      </c>
      <c r="K665" s="23">
        <v>64.756462</v>
      </c>
      <c r="L665" s="23">
        <v>2.0</v>
      </c>
      <c r="M665" s="23">
        <v>1.0</v>
      </c>
      <c r="N665" s="23">
        <v>30006.0</v>
      </c>
      <c r="O665" s="23">
        <v>3600.1591</v>
      </c>
      <c r="P665" s="23">
        <v>0.0</v>
      </c>
      <c r="Q665" s="23">
        <v>1193.0</v>
      </c>
      <c r="R665" s="23">
        <v>3929.0</v>
      </c>
      <c r="S665" s="23">
        <v>478.0</v>
      </c>
      <c r="T665" s="23">
        <v>1.0</v>
      </c>
      <c r="U665" s="23">
        <v>3262.0</v>
      </c>
      <c r="V665" s="23">
        <v>0.0</v>
      </c>
      <c r="W665" s="23">
        <v>188.0</v>
      </c>
      <c r="X665" s="23">
        <v>1.1613</v>
      </c>
      <c r="Y665" s="23">
        <v>0.1513</v>
      </c>
      <c r="Z665" s="23" t="s">
        <v>133</v>
      </c>
      <c r="AA665" s="23">
        <v>0.6944</v>
      </c>
      <c r="AB665" s="23">
        <v>64664.0</v>
      </c>
      <c r="AC665" s="23">
        <v>26391.0</v>
      </c>
      <c r="AD665" s="23">
        <v>19884.0</v>
      </c>
      <c r="AE665" s="23">
        <v>0.0</v>
      </c>
      <c r="AF665" s="23">
        <v>6507.0</v>
      </c>
      <c r="AG665" s="23">
        <v>0.0</v>
      </c>
      <c r="AH665" s="23">
        <v>0.0</v>
      </c>
      <c r="AI665" s="23">
        <v>265.26</v>
      </c>
      <c r="AJ665" s="23">
        <v>206.4876</v>
      </c>
      <c r="AK665" s="23">
        <v>42.6742</v>
      </c>
      <c r="AL665" s="23">
        <v>0.0</v>
      </c>
      <c r="AM665" s="23">
        <v>100000.0</v>
      </c>
      <c r="AN665" s="23">
        <v>20.0</v>
      </c>
      <c r="AO665" s="23">
        <v>6000.0</v>
      </c>
      <c r="AP665" s="23">
        <v>3600.0</v>
      </c>
      <c r="AQ665" s="23">
        <v>0.0</v>
      </c>
      <c r="AR665" s="23">
        <v>0.0</v>
      </c>
      <c r="AS665" s="23" t="s">
        <v>2706</v>
      </c>
      <c r="AT665" s="23" t="s">
        <v>2711</v>
      </c>
    </row>
    <row r="666">
      <c r="A666" s="23" t="str">
        <f t="shared" si="10"/>
        <v>OK</v>
      </c>
      <c r="B666" s="23" t="s">
        <v>91</v>
      </c>
      <c r="C666" s="23" t="s">
        <v>91</v>
      </c>
      <c r="D666" s="23">
        <v>1.0</v>
      </c>
      <c r="E666" s="23">
        <v>75.0</v>
      </c>
      <c r="F666" s="23">
        <v>20.0</v>
      </c>
      <c r="G666" s="23">
        <v>10.0</v>
      </c>
      <c r="H666" s="23">
        <v>50.0</v>
      </c>
      <c r="I666" s="29">
        <v>175849.0</v>
      </c>
      <c r="J666" s="23">
        <v>56513.999055</v>
      </c>
      <c r="K666" s="23">
        <v>67.8622</v>
      </c>
      <c r="L666" s="23">
        <v>2.0</v>
      </c>
      <c r="M666" s="23">
        <v>1.0</v>
      </c>
      <c r="N666" s="23">
        <v>30884.0</v>
      </c>
      <c r="O666" s="23">
        <v>3600.0547</v>
      </c>
      <c r="P666" s="23">
        <v>196.0</v>
      </c>
      <c r="Q666" s="23">
        <v>387.0</v>
      </c>
      <c r="R666" s="23">
        <v>1583.0</v>
      </c>
      <c r="S666" s="23">
        <v>198.0</v>
      </c>
      <c r="T666" s="23">
        <v>1.0</v>
      </c>
      <c r="U666" s="23">
        <v>1317.0</v>
      </c>
      <c r="V666" s="23">
        <v>0.0</v>
      </c>
      <c r="W666" s="23">
        <v>67.0</v>
      </c>
      <c r="X666" s="23">
        <v>0.3648</v>
      </c>
      <c r="Y666" s="23">
        <v>0.055</v>
      </c>
      <c r="Z666" s="23" t="s">
        <v>133</v>
      </c>
      <c r="AA666" s="23">
        <v>0.197</v>
      </c>
      <c r="AB666" s="23">
        <v>67332.0</v>
      </c>
      <c r="AC666" s="23">
        <v>18620.0</v>
      </c>
      <c r="AD666" s="23">
        <v>10996.0</v>
      </c>
      <c r="AE666" s="23">
        <v>8.0</v>
      </c>
      <c r="AF666" s="23">
        <v>7616.0</v>
      </c>
      <c r="AG666" s="23">
        <v>0.0</v>
      </c>
      <c r="AH666" s="23">
        <v>0.0</v>
      </c>
      <c r="AI666" s="23">
        <v>316.0617</v>
      </c>
      <c r="AJ666" s="23">
        <v>250.8393</v>
      </c>
      <c r="AK666" s="23">
        <v>47.9921</v>
      </c>
      <c r="AL666" s="23">
        <v>0.0</v>
      </c>
      <c r="AM666" s="23">
        <v>100000.0</v>
      </c>
      <c r="AN666" s="23">
        <v>29.0</v>
      </c>
      <c r="AO666" s="23">
        <v>6000.0</v>
      </c>
      <c r="AP666" s="23">
        <v>3600.0</v>
      </c>
      <c r="AQ666" s="23">
        <v>0.0</v>
      </c>
      <c r="AR666" s="23">
        <v>0.0</v>
      </c>
      <c r="AS666" s="23" t="s">
        <v>2706</v>
      </c>
      <c r="AT666" s="23" t="s">
        <v>2712</v>
      </c>
    </row>
    <row r="667">
      <c r="A667" s="23" t="str">
        <f t="shared" si="10"/>
        <v>OK</v>
      </c>
      <c r="B667" s="23" t="s">
        <v>92</v>
      </c>
      <c r="C667" s="23" t="s">
        <v>92</v>
      </c>
      <c r="D667" s="23">
        <v>0.0</v>
      </c>
      <c r="E667" s="23">
        <v>75.0</v>
      </c>
      <c r="F667" s="23">
        <v>10.0</v>
      </c>
      <c r="G667" s="23">
        <v>10.0</v>
      </c>
      <c r="H667" s="23">
        <v>50.0</v>
      </c>
      <c r="I667" s="29" t="s">
        <v>134</v>
      </c>
      <c r="J667" s="23">
        <v>0.0</v>
      </c>
      <c r="K667" s="23" t="s">
        <v>134</v>
      </c>
      <c r="L667" s="23">
        <v>-1.0</v>
      </c>
      <c r="M667" s="23">
        <v>-1.0</v>
      </c>
      <c r="N667" s="23">
        <v>0.0</v>
      </c>
      <c r="O667" s="23">
        <v>0.0</v>
      </c>
      <c r="P667" s="23">
        <v>0.0</v>
      </c>
      <c r="Q667" s="23" t="s">
        <v>133</v>
      </c>
      <c r="R667" s="23" t="s">
        <v>133</v>
      </c>
      <c r="S667" s="23" t="s">
        <v>133</v>
      </c>
      <c r="T667" s="23" t="s">
        <v>133</v>
      </c>
      <c r="U667" s="23" t="s">
        <v>133</v>
      </c>
      <c r="V667" s="23" t="s">
        <v>133</v>
      </c>
      <c r="W667" s="23" t="s">
        <v>133</v>
      </c>
      <c r="X667" s="23" t="s">
        <v>133</v>
      </c>
      <c r="Y667" s="23" t="s">
        <v>133</v>
      </c>
      <c r="Z667" s="23" t="s">
        <v>133</v>
      </c>
      <c r="AA667" s="23" t="s">
        <v>133</v>
      </c>
      <c r="AB667" s="23" t="s">
        <v>133</v>
      </c>
      <c r="AC667" s="23" t="s">
        <v>133</v>
      </c>
      <c r="AD667" s="23" t="s">
        <v>133</v>
      </c>
      <c r="AE667" s="23" t="s">
        <v>133</v>
      </c>
      <c r="AF667" s="23" t="s">
        <v>133</v>
      </c>
      <c r="AG667" s="23" t="s">
        <v>133</v>
      </c>
      <c r="AH667" s="23" t="s">
        <v>133</v>
      </c>
      <c r="AI667" s="23" t="s">
        <v>133</v>
      </c>
      <c r="AJ667" s="23" t="s">
        <v>133</v>
      </c>
      <c r="AK667" s="23" t="s">
        <v>133</v>
      </c>
      <c r="AL667" s="23" t="s">
        <v>133</v>
      </c>
      <c r="AM667" s="23" t="s">
        <v>133</v>
      </c>
      <c r="AN667" s="23" t="s">
        <v>133</v>
      </c>
      <c r="AO667" s="23">
        <v>6000.0</v>
      </c>
      <c r="AP667" s="23">
        <v>3600.0</v>
      </c>
      <c r="AQ667" s="23">
        <v>0.0</v>
      </c>
      <c r="AR667" s="23">
        <v>0.0</v>
      </c>
      <c r="AS667" s="23" t="s">
        <v>2706</v>
      </c>
      <c r="AT667" s="23" t="s">
        <v>2684</v>
      </c>
    </row>
    <row r="668">
      <c r="A668" s="23" t="str">
        <f t="shared" si="10"/>
        <v>OK</v>
      </c>
      <c r="B668" s="23" t="s">
        <v>93</v>
      </c>
      <c r="C668" s="23" t="s">
        <v>93</v>
      </c>
      <c r="D668" s="23">
        <v>1.0</v>
      </c>
      <c r="E668" s="23">
        <v>80.0</v>
      </c>
      <c r="F668" s="23">
        <v>30.0</v>
      </c>
      <c r="G668" s="23">
        <v>10.0</v>
      </c>
      <c r="H668" s="23">
        <v>50.0</v>
      </c>
      <c r="I668" s="29">
        <v>280922.0</v>
      </c>
      <c r="J668" s="23">
        <v>47309.126168</v>
      </c>
      <c r="K668" s="23">
        <v>83.159337</v>
      </c>
      <c r="L668" s="23">
        <v>2.0</v>
      </c>
      <c r="M668" s="23">
        <v>1.0</v>
      </c>
      <c r="N668" s="23">
        <v>24194.0</v>
      </c>
      <c r="O668" s="23">
        <v>3600.3514</v>
      </c>
      <c r="P668" s="23">
        <v>12.0</v>
      </c>
      <c r="Q668" s="23">
        <v>295.0</v>
      </c>
      <c r="R668" s="23">
        <v>755.0</v>
      </c>
      <c r="S668" s="23">
        <v>269.0</v>
      </c>
      <c r="T668" s="23">
        <v>14.0</v>
      </c>
      <c r="U668" s="23">
        <v>435.0</v>
      </c>
      <c r="V668" s="23">
        <v>0.0</v>
      </c>
      <c r="W668" s="23">
        <v>37.0</v>
      </c>
      <c r="X668" s="23">
        <v>0.2946</v>
      </c>
      <c r="Y668" s="23">
        <v>0.0946</v>
      </c>
      <c r="Z668" s="23" t="s">
        <v>133</v>
      </c>
      <c r="AA668" s="23">
        <v>0.0912</v>
      </c>
      <c r="AB668" s="23">
        <v>54197.0</v>
      </c>
      <c r="AC668" s="23">
        <v>17284.0</v>
      </c>
      <c r="AD668" s="23">
        <v>10476.0</v>
      </c>
      <c r="AE668" s="23">
        <v>12.0</v>
      </c>
      <c r="AF668" s="23">
        <v>6796.0</v>
      </c>
      <c r="AG668" s="23">
        <v>0.0</v>
      </c>
      <c r="AH668" s="23">
        <v>0.0</v>
      </c>
      <c r="AI668" s="23">
        <v>336.0428</v>
      </c>
      <c r="AJ668" s="23">
        <v>267.1602</v>
      </c>
      <c r="AK668" s="23">
        <v>48.593</v>
      </c>
      <c r="AL668" s="23">
        <v>0.0</v>
      </c>
      <c r="AM668" s="23">
        <v>100000.0</v>
      </c>
      <c r="AN668" s="23">
        <v>33.0</v>
      </c>
      <c r="AO668" s="23">
        <v>6000.0</v>
      </c>
      <c r="AP668" s="23">
        <v>3600.0</v>
      </c>
      <c r="AQ668" s="23">
        <v>0.0</v>
      </c>
      <c r="AR668" s="23">
        <v>0.0</v>
      </c>
      <c r="AS668" s="23" t="s">
        <v>2706</v>
      </c>
      <c r="AT668" s="23" t="s">
        <v>2602</v>
      </c>
    </row>
    <row r="669">
      <c r="A669" s="23" t="str">
        <f t="shared" si="10"/>
        <v>OK</v>
      </c>
      <c r="B669" s="23" t="s">
        <v>94</v>
      </c>
      <c r="C669" s="23" t="s">
        <v>94</v>
      </c>
      <c r="D669" s="23">
        <v>1.0</v>
      </c>
      <c r="E669" s="23">
        <v>80.0</v>
      </c>
      <c r="F669" s="23">
        <v>20.0</v>
      </c>
      <c r="G669" s="23">
        <v>10.0</v>
      </c>
      <c r="H669" s="23">
        <v>50.0</v>
      </c>
      <c r="I669" s="29">
        <v>446583.0</v>
      </c>
      <c r="J669" s="23">
        <v>57748.011164</v>
      </c>
      <c r="K669" s="23">
        <v>87.068919</v>
      </c>
      <c r="L669" s="23">
        <v>2.0</v>
      </c>
      <c r="M669" s="23">
        <v>1.0</v>
      </c>
      <c r="N669" s="23">
        <v>16359.0</v>
      </c>
      <c r="O669" s="23">
        <v>3600.3365</v>
      </c>
      <c r="P669" s="23">
        <v>2828.0</v>
      </c>
      <c r="Q669" s="23">
        <v>154.0</v>
      </c>
      <c r="R669" s="23">
        <v>565.0</v>
      </c>
      <c r="S669" s="23">
        <v>115.0</v>
      </c>
      <c r="T669" s="23">
        <v>9.0</v>
      </c>
      <c r="U669" s="23">
        <v>407.0</v>
      </c>
      <c r="V669" s="23">
        <v>0.0</v>
      </c>
      <c r="W669" s="23">
        <v>34.0</v>
      </c>
      <c r="X669" s="23">
        <v>0.1515</v>
      </c>
      <c r="Y669" s="23">
        <v>0.0358</v>
      </c>
      <c r="Z669" s="23" t="s">
        <v>133</v>
      </c>
      <c r="AA669" s="23">
        <v>0.0585</v>
      </c>
      <c r="AB669" s="23">
        <v>39278.0</v>
      </c>
      <c r="AC669" s="23">
        <v>17116.0</v>
      </c>
      <c r="AD669" s="23">
        <v>8348.0</v>
      </c>
      <c r="AE669" s="23">
        <v>77.0</v>
      </c>
      <c r="AF669" s="23">
        <v>8691.0</v>
      </c>
      <c r="AG669" s="23">
        <v>0.0</v>
      </c>
      <c r="AH669" s="23">
        <v>0.0</v>
      </c>
      <c r="AI669" s="23">
        <v>237.5992</v>
      </c>
      <c r="AJ669" s="23">
        <v>187.5328</v>
      </c>
      <c r="AK669" s="23">
        <v>36.3362</v>
      </c>
      <c r="AL669" s="23">
        <v>0.0</v>
      </c>
      <c r="AM669" s="23">
        <v>100000.0</v>
      </c>
      <c r="AN669" s="23">
        <v>61.0</v>
      </c>
      <c r="AO669" s="23">
        <v>6000.0</v>
      </c>
      <c r="AP669" s="23">
        <v>3600.0</v>
      </c>
      <c r="AQ669" s="23">
        <v>0.0</v>
      </c>
      <c r="AR669" s="23">
        <v>0.0</v>
      </c>
      <c r="AS669" s="23" t="s">
        <v>2706</v>
      </c>
      <c r="AT669" s="23" t="s">
        <v>2663</v>
      </c>
    </row>
    <row r="670">
      <c r="A670" s="23" t="str">
        <f t="shared" si="10"/>
        <v>OK</v>
      </c>
      <c r="B670" s="23" t="s">
        <v>95</v>
      </c>
      <c r="C670" s="23" t="s">
        <v>95</v>
      </c>
      <c r="D670" s="23">
        <v>0.0</v>
      </c>
      <c r="E670" s="23">
        <v>80.0</v>
      </c>
      <c r="F670" s="23">
        <v>12.0</v>
      </c>
      <c r="G670" s="23">
        <v>10.0</v>
      </c>
      <c r="H670" s="23">
        <v>50.0</v>
      </c>
      <c r="I670" s="29" t="s">
        <v>134</v>
      </c>
      <c r="J670" s="23">
        <v>0.0</v>
      </c>
      <c r="K670" s="23" t="s">
        <v>134</v>
      </c>
      <c r="L670" s="23">
        <v>-1.0</v>
      </c>
      <c r="M670" s="23">
        <v>-1.0</v>
      </c>
      <c r="N670" s="23">
        <v>0.0</v>
      </c>
      <c r="O670" s="23">
        <v>0.0</v>
      </c>
      <c r="P670" s="23">
        <v>0.0</v>
      </c>
      <c r="Q670" s="23" t="s">
        <v>133</v>
      </c>
      <c r="R670" s="23" t="s">
        <v>133</v>
      </c>
      <c r="S670" s="23" t="s">
        <v>133</v>
      </c>
      <c r="T670" s="23" t="s">
        <v>133</v>
      </c>
      <c r="U670" s="23" t="s">
        <v>133</v>
      </c>
      <c r="V670" s="23" t="s">
        <v>133</v>
      </c>
      <c r="W670" s="23" t="s">
        <v>133</v>
      </c>
      <c r="X670" s="23" t="s">
        <v>133</v>
      </c>
      <c r="Y670" s="23" t="s">
        <v>133</v>
      </c>
      <c r="Z670" s="23" t="s">
        <v>133</v>
      </c>
      <c r="AA670" s="23" t="s">
        <v>133</v>
      </c>
      <c r="AB670" s="23" t="s">
        <v>133</v>
      </c>
      <c r="AC670" s="23" t="s">
        <v>133</v>
      </c>
      <c r="AD670" s="23" t="s">
        <v>133</v>
      </c>
      <c r="AE670" s="23" t="s">
        <v>133</v>
      </c>
      <c r="AF670" s="23" t="s">
        <v>133</v>
      </c>
      <c r="AG670" s="23" t="s">
        <v>133</v>
      </c>
      <c r="AH670" s="23" t="s">
        <v>133</v>
      </c>
      <c r="AI670" s="23" t="s">
        <v>133</v>
      </c>
      <c r="AJ670" s="23" t="s">
        <v>133</v>
      </c>
      <c r="AK670" s="23" t="s">
        <v>133</v>
      </c>
      <c r="AL670" s="23" t="s">
        <v>133</v>
      </c>
      <c r="AM670" s="23" t="s">
        <v>133</v>
      </c>
      <c r="AN670" s="23" t="s">
        <v>133</v>
      </c>
      <c r="AO670" s="23">
        <v>6000.0</v>
      </c>
      <c r="AP670" s="23">
        <v>3600.0</v>
      </c>
      <c r="AQ670" s="23">
        <v>0.0</v>
      </c>
      <c r="AR670" s="23">
        <v>0.0</v>
      </c>
      <c r="AS670" s="23" t="s">
        <v>2706</v>
      </c>
      <c r="AT670" s="23" t="s">
        <v>2538</v>
      </c>
    </row>
    <row r="671">
      <c r="A671" s="23" t="str">
        <f t="shared" si="10"/>
        <v>OK</v>
      </c>
      <c r="B671" s="23" t="s">
        <v>96</v>
      </c>
      <c r="C671" s="23" t="s">
        <v>96</v>
      </c>
      <c r="D671" s="23">
        <v>1.0</v>
      </c>
      <c r="E671" s="23">
        <v>82.0</v>
      </c>
      <c r="F671" s="23">
        <v>30.0</v>
      </c>
      <c r="G671" s="23">
        <v>10.0</v>
      </c>
      <c r="H671" s="23">
        <v>50.0</v>
      </c>
      <c r="I671" s="29">
        <v>606876.0</v>
      </c>
      <c r="J671" s="23">
        <v>174331.422764</v>
      </c>
      <c r="K671" s="23">
        <v>71.273963</v>
      </c>
      <c r="L671" s="23">
        <v>2.0</v>
      </c>
      <c r="M671" s="23">
        <v>1.0</v>
      </c>
      <c r="N671" s="23">
        <v>22580.0</v>
      </c>
      <c r="O671" s="23">
        <v>3600.4254</v>
      </c>
      <c r="P671" s="23">
        <v>0.0</v>
      </c>
      <c r="Q671" s="23">
        <v>176.0</v>
      </c>
      <c r="R671" s="23">
        <v>1141.0</v>
      </c>
      <c r="S671" s="23">
        <v>74.0</v>
      </c>
      <c r="T671" s="23">
        <v>0.0</v>
      </c>
      <c r="U671" s="23">
        <v>1040.0</v>
      </c>
      <c r="V671" s="23">
        <v>0.0</v>
      </c>
      <c r="W671" s="23">
        <v>27.0</v>
      </c>
      <c r="X671" s="23">
        <v>0.2293</v>
      </c>
      <c r="Y671" s="23">
        <v>0.0183</v>
      </c>
      <c r="Z671" s="23" t="s">
        <v>133</v>
      </c>
      <c r="AA671" s="23">
        <v>0.1482</v>
      </c>
      <c r="AB671" s="23">
        <v>50865.0</v>
      </c>
      <c r="AC671" s="23">
        <v>18610.0</v>
      </c>
      <c r="AD671" s="23">
        <v>9946.0</v>
      </c>
      <c r="AE671" s="23">
        <v>0.0</v>
      </c>
      <c r="AF671" s="23">
        <v>8664.0</v>
      </c>
      <c r="AG671" s="23">
        <v>0.0</v>
      </c>
      <c r="AH671" s="23">
        <v>0.0</v>
      </c>
      <c r="AI671" s="23">
        <v>253.1339</v>
      </c>
      <c r="AJ671" s="23">
        <v>197.567</v>
      </c>
      <c r="AK671" s="23">
        <v>42.5331</v>
      </c>
      <c r="AL671" s="23">
        <v>0.0</v>
      </c>
      <c r="AM671" s="23">
        <v>100000.0</v>
      </c>
      <c r="AN671" s="23">
        <v>28.0</v>
      </c>
      <c r="AO671" s="23">
        <v>6000.0</v>
      </c>
      <c r="AP671" s="23">
        <v>3600.0</v>
      </c>
      <c r="AQ671" s="23">
        <v>0.0</v>
      </c>
      <c r="AR671" s="23">
        <v>0.0</v>
      </c>
      <c r="AS671" s="23" t="s">
        <v>2706</v>
      </c>
      <c r="AT671" s="23" t="s">
        <v>2713</v>
      </c>
    </row>
    <row r="672">
      <c r="A672" s="23" t="str">
        <f t="shared" si="10"/>
        <v>OK</v>
      </c>
      <c r="B672" s="23" t="s">
        <v>97</v>
      </c>
      <c r="C672" s="23" t="s">
        <v>97</v>
      </c>
      <c r="D672" s="23">
        <v>1.0</v>
      </c>
      <c r="E672" s="23">
        <v>82.0</v>
      </c>
      <c r="F672" s="23">
        <v>20.0</v>
      </c>
      <c r="G672" s="23">
        <v>10.0</v>
      </c>
      <c r="H672" s="23">
        <v>50.0</v>
      </c>
      <c r="I672" s="29">
        <v>1014044.0</v>
      </c>
      <c r="J672" s="23">
        <v>252649.330919</v>
      </c>
      <c r="K672" s="23">
        <v>75.084974</v>
      </c>
      <c r="L672" s="23">
        <v>2.0</v>
      </c>
      <c r="M672" s="23">
        <v>1.0</v>
      </c>
      <c r="N672" s="23">
        <v>23659.0</v>
      </c>
      <c r="O672" s="23">
        <v>3600.0885</v>
      </c>
      <c r="P672" s="23">
        <v>848.0</v>
      </c>
      <c r="Q672" s="23">
        <v>175.0</v>
      </c>
      <c r="R672" s="23">
        <v>1403.0</v>
      </c>
      <c r="S672" s="23">
        <v>78.0</v>
      </c>
      <c r="T672" s="23">
        <v>0.0</v>
      </c>
      <c r="U672" s="23">
        <v>1261.0</v>
      </c>
      <c r="V672" s="23">
        <v>0.0</v>
      </c>
      <c r="W672" s="23">
        <v>64.0</v>
      </c>
      <c r="X672" s="23">
        <v>0.2035</v>
      </c>
      <c r="Y672" s="23">
        <v>0.0199</v>
      </c>
      <c r="Z672" s="23" t="s">
        <v>133</v>
      </c>
      <c r="AA672" s="23">
        <v>0.1298</v>
      </c>
      <c r="AB672" s="23">
        <v>52023.0</v>
      </c>
      <c r="AC672" s="23">
        <v>14197.0</v>
      </c>
      <c r="AD672" s="23">
        <v>6973.0</v>
      </c>
      <c r="AE672" s="23">
        <v>0.0</v>
      </c>
      <c r="AF672" s="23">
        <v>7224.0</v>
      </c>
      <c r="AG672" s="23">
        <v>0.0</v>
      </c>
      <c r="AH672" s="23">
        <v>0.0</v>
      </c>
      <c r="AI672" s="23">
        <v>250.0121</v>
      </c>
      <c r="AJ672" s="23">
        <v>188.6791</v>
      </c>
      <c r="AK672" s="23">
        <v>45.8717</v>
      </c>
      <c r="AL672" s="23">
        <v>0.0</v>
      </c>
      <c r="AM672" s="23">
        <v>100000.0</v>
      </c>
      <c r="AN672" s="23">
        <v>51.0</v>
      </c>
      <c r="AO672" s="23">
        <v>6000.0</v>
      </c>
      <c r="AP672" s="23">
        <v>3600.0</v>
      </c>
      <c r="AQ672" s="23">
        <v>0.0</v>
      </c>
      <c r="AR672" s="23">
        <v>0.0</v>
      </c>
      <c r="AS672" s="23" t="s">
        <v>2706</v>
      </c>
      <c r="AT672" s="23" t="s">
        <v>2568</v>
      </c>
    </row>
    <row r="673">
      <c r="A673" s="23" t="str">
        <f t="shared" si="10"/>
        <v>OK</v>
      </c>
      <c r="B673" s="23" t="s">
        <v>98</v>
      </c>
      <c r="C673" s="23" t="s">
        <v>98</v>
      </c>
      <c r="D673" s="23">
        <v>0.0</v>
      </c>
      <c r="E673" s="23">
        <v>82.0</v>
      </c>
      <c r="F673" s="23">
        <v>10.0</v>
      </c>
      <c r="G673" s="23">
        <v>10.0</v>
      </c>
      <c r="H673" s="23">
        <v>50.0</v>
      </c>
      <c r="I673" s="29" t="s">
        <v>134</v>
      </c>
      <c r="J673" s="23">
        <v>0.0</v>
      </c>
      <c r="K673" s="23" t="s">
        <v>134</v>
      </c>
      <c r="L673" s="23">
        <v>-1.0</v>
      </c>
      <c r="M673" s="23">
        <v>-1.0</v>
      </c>
      <c r="N673" s="23">
        <v>0.0</v>
      </c>
      <c r="O673" s="23">
        <v>0.0</v>
      </c>
      <c r="P673" s="23">
        <v>0.0</v>
      </c>
      <c r="Q673" s="23" t="s">
        <v>133</v>
      </c>
      <c r="R673" s="23" t="s">
        <v>133</v>
      </c>
      <c r="S673" s="23" t="s">
        <v>133</v>
      </c>
      <c r="T673" s="23" t="s">
        <v>133</v>
      </c>
      <c r="U673" s="23" t="s">
        <v>133</v>
      </c>
      <c r="V673" s="23" t="s">
        <v>133</v>
      </c>
      <c r="W673" s="23" t="s">
        <v>133</v>
      </c>
      <c r="X673" s="23" t="s">
        <v>133</v>
      </c>
      <c r="Y673" s="23" t="s">
        <v>133</v>
      </c>
      <c r="Z673" s="23" t="s">
        <v>133</v>
      </c>
      <c r="AA673" s="23" t="s">
        <v>133</v>
      </c>
      <c r="AB673" s="23" t="s">
        <v>133</v>
      </c>
      <c r="AC673" s="23" t="s">
        <v>133</v>
      </c>
      <c r="AD673" s="23" t="s">
        <v>133</v>
      </c>
      <c r="AE673" s="23" t="s">
        <v>133</v>
      </c>
      <c r="AF673" s="23" t="s">
        <v>133</v>
      </c>
      <c r="AG673" s="23" t="s">
        <v>133</v>
      </c>
      <c r="AH673" s="23" t="s">
        <v>133</v>
      </c>
      <c r="AI673" s="23" t="s">
        <v>133</v>
      </c>
      <c r="AJ673" s="23" t="s">
        <v>133</v>
      </c>
      <c r="AK673" s="23" t="s">
        <v>133</v>
      </c>
      <c r="AL673" s="23" t="s">
        <v>133</v>
      </c>
      <c r="AM673" s="23" t="s">
        <v>133</v>
      </c>
      <c r="AN673" s="23" t="s">
        <v>133</v>
      </c>
      <c r="AO673" s="23">
        <v>6000.0</v>
      </c>
      <c r="AP673" s="23">
        <v>3600.0</v>
      </c>
      <c r="AQ673" s="23">
        <v>0.0</v>
      </c>
      <c r="AR673" s="23">
        <v>0.0</v>
      </c>
      <c r="AS673" s="23" t="s">
        <v>2706</v>
      </c>
      <c r="AT673" s="23" t="s">
        <v>2516</v>
      </c>
    </row>
    <row r="674">
      <c r="A674" s="23" t="str">
        <f t="shared" si="10"/>
        <v>OK</v>
      </c>
      <c r="B674" s="23" t="s">
        <v>99</v>
      </c>
      <c r="C674" s="23" t="s">
        <v>99</v>
      </c>
      <c r="D674" s="23">
        <v>1.0</v>
      </c>
      <c r="E674" s="23">
        <v>90.0</v>
      </c>
      <c r="F674" s="23">
        <v>30.0</v>
      </c>
      <c r="G674" s="23">
        <v>10.0</v>
      </c>
      <c r="H674" s="23">
        <v>50.0</v>
      </c>
      <c r="I674" s="29">
        <v>594265.0</v>
      </c>
      <c r="J674" s="23">
        <v>89261.805861</v>
      </c>
      <c r="K674" s="23">
        <v>84.979461</v>
      </c>
      <c r="L674" s="23">
        <v>2.0</v>
      </c>
      <c r="M674" s="23">
        <v>1.0</v>
      </c>
      <c r="N674" s="23">
        <v>15255.0</v>
      </c>
      <c r="O674" s="23">
        <v>3600.4329</v>
      </c>
      <c r="P674" s="23">
        <v>4324.0</v>
      </c>
      <c r="Q674" s="23">
        <v>139.0</v>
      </c>
      <c r="R674" s="23">
        <v>704.0</v>
      </c>
      <c r="S674" s="23">
        <v>116.0</v>
      </c>
      <c r="T674" s="23">
        <v>4.0</v>
      </c>
      <c r="U674" s="23">
        <v>539.0</v>
      </c>
      <c r="V674" s="23">
        <v>0.0</v>
      </c>
      <c r="W674" s="23">
        <v>45.0</v>
      </c>
      <c r="X674" s="23">
        <v>0.1501</v>
      </c>
      <c r="Y674" s="23">
        <v>0.0366</v>
      </c>
      <c r="Z674" s="23" t="s">
        <v>133</v>
      </c>
      <c r="AA674" s="23">
        <v>0.0655</v>
      </c>
      <c r="AB674" s="23">
        <v>37098.0</v>
      </c>
      <c r="AC674" s="23">
        <v>21522.0</v>
      </c>
      <c r="AD674" s="23">
        <v>9931.0</v>
      </c>
      <c r="AE674" s="23">
        <v>238.0</v>
      </c>
      <c r="AF674" s="23">
        <v>11353.0</v>
      </c>
      <c r="AG674" s="23">
        <v>0.0</v>
      </c>
      <c r="AH674" s="23">
        <v>0.0</v>
      </c>
      <c r="AI674" s="23">
        <v>207.9986</v>
      </c>
      <c r="AJ674" s="23">
        <v>161.3399</v>
      </c>
      <c r="AK674" s="23">
        <v>34.9896</v>
      </c>
      <c r="AL674" s="23">
        <v>0.0</v>
      </c>
      <c r="AM674" s="23">
        <v>100000.0</v>
      </c>
      <c r="AN674" s="23">
        <v>61.0</v>
      </c>
      <c r="AO674" s="23">
        <v>6000.0</v>
      </c>
      <c r="AP674" s="23">
        <v>3600.0</v>
      </c>
      <c r="AQ674" s="23">
        <v>0.0</v>
      </c>
      <c r="AR674" s="23">
        <v>0.0</v>
      </c>
      <c r="AS674" s="23" t="s">
        <v>2706</v>
      </c>
      <c r="AT674" s="23" t="s">
        <v>2560</v>
      </c>
    </row>
    <row r="675">
      <c r="A675" s="23" t="str">
        <f t="shared" si="10"/>
        <v>OK</v>
      </c>
      <c r="B675" s="23" t="s">
        <v>100</v>
      </c>
      <c r="C675" s="23" t="s">
        <v>100</v>
      </c>
      <c r="D675" s="23">
        <v>0.0</v>
      </c>
      <c r="E675" s="23">
        <v>90.0</v>
      </c>
      <c r="F675" s="23">
        <v>20.0</v>
      </c>
      <c r="G675" s="23">
        <v>10.0</v>
      </c>
      <c r="H675" s="23">
        <v>50.0</v>
      </c>
      <c r="I675" s="29" t="s">
        <v>134</v>
      </c>
      <c r="J675" s="23">
        <v>0.0</v>
      </c>
      <c r="K675" s="23" t="s">
        <v>134</v>
      </c>
      <c r="L675" s="23">
        <v>-1.0</v>
      </c>
      <c r="M675" s="23">
        <v>-1.0</v>
      </c>
      <c r="N675" s="23">
        <v>0.0</v>
      </c>
      <c r="O675" s="23">
        <v>0.0</v>
      </c>
      <c r="P675" s="23">
        <v>0.0</v>
      </c>
      <c r="Q675" s="23" t="s">
        <v>133</v>
      </c>
      <c r="R675" s="23" t="s">
        <v>133</v>
      </c>
      <c r="S675" s="23" t="s">
        <v>133</v>
      </c>
      <c r="T675" s="23" t="s">
        <v>133</v>
      </c>
      <c r="U675" s="23" t="s">
        <v>133</v>
      </c>
      <c r="V675" s="23" t="s">
        <v>133</v>
      </c>
      <c r="W675" s="23" t="s">
        <v>133</v>
      </c>
      <c r="X675" s="23" t="s">
        <v>133</v>
      </c>
      <c r="Y675" s="23" t="s">
        <v>133</v>
      </c>
      <c r="Z675" s="23" t="s">
        <v>133</v>
      </c>
      <c r="AA675" s="23" t="s">
        <v>133</v>
      </c>
      <c r="AB675" s="23" t="s">
        <v>133</v>
      </c>
      <c r="AC675" s="23" t="s">
        <v>133</v>
      </c>
      <c r="AD675" s="23" t="s">
        <v>133</v>
      </c>
      <c r="AE675" s="23" t="s">
        <v>133</v>
      </c>
      <c r="AF675" s="23" t="s">
        <v>133</v>
      </c>
      <c r="AG675" s="23" t="s">
        <v>133</v>
      </c>
      <c r="AH675" s="23" t="s">
        <v>133</v>
      </c>
      <c r="AI675" s="23" t="s">
        <v>133</v>
      </c>
      <c r="AJ675" s="23" t="s">
        <v>133</v>
      </c>
      <c r="AK675" s="23" t="s">
        <v>133</v>
      </c>
      <c r="AL675" s="23" t="s">
        <v>133</v>
      </c>
      <c r="AM675" s="23" t="s">
        <v>133</v>
      </c>
      <c r="AN675" s="23" t="s">
        <v>133</v>
      </c>
      <c r="AO675" s="23">
        <v>6000.0</v>
      </c>
      <c r="AP675" s="23">
        <v>3600.0</v>
      </c>
      <c r="AQ675" s="23">
        <v>0.0</v>
      </c>
      <c r="AR675" s="23">
        <v>0.0</v>
      </c>
      <c r="AS675" s="23" t="s">
        <v>2706</v>
      </c>
      <c r="AT675" s="23" t="s">
        <v>2643</v>
      </c>
    </row>
    <row r="676">
      <c r="A676" s="23" t="str">
        <f t="shared" si="10"/>
        <v>OK</v>
      </c>
      <c r="B676" s="23" t="s">
        <v>101</v>
      </c>
      <c r="C676" s="23" t="s">
        <v>101</v>
      </c>
      <c r="D676" s="23">
        <v>0.0</v>
      </c>
      <c r="E676" s="23">
        <v>90.0</v>
      </c>
      <c r="F676" s="23">
        <v>17.0</v>
      </c>
      <c r="G676" s="23">
        <v>10.0</v>
      </c>
      <c r="H676" s="23">
        <v>50.0</v>
      </c>
      <c r="I676" s="29" t="s">
        <v>134</v>
      </c>
      <c r="J676" s="23">
        <v>0.0</v>
      </c>
      <c r="K676" s="23" t="s">
        <v>134</v>
      </c>
      <c r="L676" s="23">
        <v>-1.0</v>
      </c>
      <c r="M676" s="23">
        <v>-1.0</v>
      </c>
      <c r="N676" s="23">
        <v>0.0</v>
      </c>
      <c r="O676" s="23">
        <v>0.0</v>
      </c>
      <c r="P676" s="23">
        <v>0.0</v>
      </c>
      <c r="Q676" s="23" t="s">
        <v>133</v>
      </c>
      <c r="R676" s="23" t="s">
        <v>133</v>
      </c>
      <c r="S676" s="23" t="s">
        <v>133</v>
      </c>
      <c r="T676" s="23" t="s">
        <v>133</v>
      </c>
      <c r="U676" s="23" t="s">
        <v>133</v>
      </c>
      <c r="V676" s="23" t="s">
        <v>133</v>
      </c>
      <c r="W676" s="23" t="s">
        <v>133</v>
      </c>
      <c r="X676" s="23" t="s">
        <v>133</v>
      </c>
      <c r="Y676" s="23" t="s">
        <v>133</v>
      </c>
      <c r="Z676" s="23" t="s">
        <v>133</v>
      </c>
      <c r="AA676" s="23" t="s">
        <v>133</v>
      </c>
      <c r="AB676" s="23" t="s">
        <v>133</v>
      </c>
      <c r="AC676" s="23" t="s">
        <v>133</v>
      </c>
      <c r="AD676" s="23" t="s">
        <v>133</v>
      </c>
      <c r="AE676" s="23" t="s">
        <v>133</v>
      </c>
      <c r="AF676" s="23" t="s">
        <v>133</v>
      </c>
      <c r="AG676" s="23" t="s">
        <v>133</v>
      </c>
      <c r="AH676" s="23" t="s">
        <v>133</v>
      </c>
      <c r="AI676" s="23" t="s">
        <v>133</v>
      </c>
      <c r="AJ676" s="23" t="s">
        <v>133</v>
      </c>
      <c r="AK676" s="23" t="s">
        <v>133</v>
      </c>
      <c r="AL676" s="23" t="s">
        <v>133</v>
      </c>
      <c r="AM676" s="23" t="s">
        <v>133</v>
      </c>
      <c r="AN676" s="23" t="s">
        <v>133</v>
      </c>
      <c r="AO676" s="23">
        <v>6000.0</v>
      </c>
      <c r="AP676" s="23">
        <v>3600.0</v>
      </c>
      <c r="AQ676" s="23">
        <v>0.0</v>
      </c>
      <c r="AR676" s="23">
        <v>0.0</v>
      </c>
      <c r="AS676" s="23" t="s">
        <v>2706</v>
      </c>
      <c r="AT676" s="23" t="s">
        <v>2499</v>
      </c>
    </row>
    <row r="677">
      <c r="A677" s="23" t="str">
        <f t="shared" si="10"/>
        <v>OK</v>
      </c>
      <c r="B677" s="23" t="s">
        <v>102</v>
      </c>
      <c r="C677" s="23" t="s">
        <v>102</v>
      </c>
      <c r="D677" s="23">
        <v>1.0</v>
      </c>
      <c r="E677" s="23">
        <v>116.0</v>
      </c>
      <c r="F677" s="23">
        <v>30.0</v>
      </c>
      <c r="G677" s="23">
        <v>10.0</v>
      </c>
      <c r="H677" s="23">
        <v>50.0</v>
      </c>
      <c r="I677" s="29">
        <v>730842.0</v>
      </c>
      <c r="J677" s="23">
        <v>149618.511475</v>
      </c>
      <c r="K677" s="23">
        <v>79.527926</v>
      </c>
      <c r="L677" s="23">
        <v>2.0</v>
      </c>
      <c r="M677" s="23">
        <v>1.0</v>
      </c>
      <c r="N677" s="23">
        <v>11034.0</v>
      </c>
      <c r="O677" s="23">
        <v>3600.4906</v>
      </c>
      <c r="P677" s="23">
        <v>0.0</v>
      </c>
      <c r="Q677" s="23">
        <v>193.0</v>
      </c>
      <c r="R677" s="23">
        <v>837.0</v>
      </c>
      <c r="S677" s="23">
        <v>103.0</v>
      </c>
      <c r="T677" s="23">
        <v>0.0</v>
      </c>
      <c r="U677" s="23">
        <v>686.0</v>
      </c>
      <c r="V677" s="23">
        <v>0.0</v>
      </c>
      <c r="W677" s="23">
        <v>48.0</v>
      </c>
      <c r="X677" s="23">
        <v>0.4729</v>
      </c>
      <c r="Y677" s="23">
        <v>0.0523</v>
      </c>
      <c r="Z677" s="23" t="s">
        <v>133</v>
      </c>
      <c r="AA677" s="23">
        <v>0.3156</v>
      </c>
      <c r="AB677" s="23">
        <v>26336.0</v>
      </c>
      <c r="AC677" s="23">
        <v>19924.0</v>
      </c>
      <c r="AD677" s="23">
        <v>13982.0</v>
      </c>
      <c r="AE677" s="23">
        <v>0.0</v>
      </c>
      <c r="AF677" s="23">
        <v>5942.0</v>
      </c>
      <c r="AG677" s="23">
        <v>0.0</v>
      </c>
      <c r="AH677" s="23">
        <v>0.0</v>
      </c>
      <c r="AI677" s="23">
        <v>280.2678</v>
      </c>
      <c r="AJ677" s="23">
        <v>227.7352</v>
      </c>
      <c r="AK677" s="23">
        <v>38.2693</v>
      </c>
      <c r="AL677" s="23">
        <v>0.0</v>
      </c>
      <c r="AM677" s="23">
        <v>100000.0</v>
      </c>
      <c r="AN677" s="23">
        <v>35.0</v>
      </c>
      <c r="AO677" s="23">
        <v>6000.0</v>
      </c>
      <c r="AP677" s="23">
        <v>3600.0</v>
      </c>
      <c r="AQ677" s="23">
        <v>0.0</v>
      </c>
      <c r="AR677" s="23">
        <v>0.0</v>
      </c>
      <c r="AS677" s="23" t="s">
        <v>2706</v>
      </c>
      <c r="AT677" s="23" t="s">
        <v>2581</v>
      </c>
    </row>
    <row r="678">
      <c r="A678" s="23" t="str">
        <f t="shared" si="10"/>
        <v>OK</v>
      </c>
      <c r="B678" s="23" t="s">
        <v>103</v>
      </c>
      <c r="C678" s="23" t="s">
        <v>103</v>
      </c>
      <c r="D678" s="23">
        <v>1.0</v>
      </c>
      <c r="E678" s="23">
        <v>116.0</v>
      </c>
      <c r="F678" s="23">
        <v>20.0</v>
      </c>
      <c r="G678" s="23">
        <v>10.0</v>
      </c>
      <c r="H678" s="23">
        <v>50.0</v>
      </c>
      <c r="I678" s="29">
        <v>1176467.0</v>
      </c>
      <c r="J678" s="23">
        <v>180115.476531</v>
      </c>
      <c r="K678" s="23">
        <v>84.690138</v>
      </c>
      <c r="L678" s="23">
        <v>2.0</v>
      </c>
      <c r="M678" s="23">
        <v>1.0</v>
      </c>
      <c r="N678" s="23">
        <v>9586.0</v>
      </c>
      <c r="O678" s="23">
        <v>3600.3592</v>
      </c>
      <c r="P678" s="23">
        <v>268.0</v>
      </c>
      <c r="Q678" s="23">
        <v>103.0</v>
      </c>
      <c r="R678" s="23">
        <v>605.0</v>
      </c>
      <c r="S678" s="23">
        <v>58.0</v>
      </c>
      <c r="T678" s="23">
        <v>0.0</v>
      </c>
      <c r="U678" s="23">
        <v>518.0</v>
      </c>
      <c r="V678" s="23">
        <v>0.0</v>
      </c>
      <c r="W678" s="23">
        <v>29.0</v>
      </c>
      <c r="X678" s="23">
        <v>0.2157</v>
      </c>
      <c r="Y678" s="23">
        <v>0.0248</v>
      </c>
      <c r="Z678" s="23" t="s">
        <v>133</v>
      </c>
      <c r="AA678" s="23">
        <v>0.1362</v>
      </c>
      <c r="AB678" s="23">
        <v>23429.0</v>
      </c>
      <c r="AC678" s="23">
        <v>15643.0</v>
      </c>
      <c r="AD678" s="23">
        <v>9194.0</v>
      </c>
      <c r="AE678" s="23">
        <v>0.0</v>
      </c>
      <c r="AF678" s="23">
        <v>6449.0</v>
      </c>
      <c r="AG678" s="23">
        <v>0.0</v>
      </c>
      <c r="AH678" s="23">
        <v>0.0</v>
      </c>
      <c r="AI678" s="23">
        <v>255.1755</v>
      </c>
      <c r="AJ678" s="23">
        <v>207.5378</v>
      </c>
      <c r="AK678" s="23">
        <v>35.6483</v>
      </c>
      <c r="AL678" s="23">
        <v>0.0</v>
      </c>
      <c r="AM678" s="23">
        <v>100000.0</v>
      </c>
      <c r="AN678" s="23">
        <v>62.0</v>
      </c>
      <c r="AO678" s="23">
        <v>6000.0</v>
      </c>
      <c r="AP678" s="23">
        <v>3600.0</v>
      </c>
      <c r="AQ678" s="23">
        <v>0.0</v>
      </c>
      <c r="AR678" s="23">
        <v>0.0</v>
      </c>
      <c r="AS678" s="23" t="s">
        <v>2706</v>
      </c>
      <c r="AT678" s="23" t="s">
        <v>2560</v>
      </c>
    </row>
    <row r="679">
      <c r="A679" s="23" t="str">
        <f t="shared" si="10"/>
        <v>OK</v>
      </c>
      <c r="B679" s="23" t="s">
        <v>104</v>
      </c>
      <c r="C679" s="23" t="s">
        <v>104</v>
      </c>
      <c r="D679" s="23">
        <v>0.0</v>
      </c>
      <c r="E679" s="23">
        <v>116.0</v>
      </c>
      <c r="F679" s="23">
        <v>10.0</v>
      </c>
      <c r="G679" s="23">
        <v>10.0</v>
      </c>
      <c r="H679" s="23">
        <v>50.0</v>
      </c>
      <c r="I679" s="29" t="s">
        <v>134</v>
      </c>
      <c r="J679" s="23">
        <v>0.0</v>
      </c>
      <c r="K679" s="23" t="s">
        <v>134</v>
      </c>
      <c r="L679" s="23">
        <v>-1.0</v>
      </c>
      <c r="M679" s="23">
        <v>-1.0</v>
      </c>
      <c r="N679" s="23">
        <v>0.0</v>
      </c>
      <c r="O679" s="23">
        <v>0.0</v>
      </c>
      <c r="P679" s="23">
        <v>0.0</v>
      </c>
      <c r="Q679" s="23" t="s">
        <v>133</v>
      </c>
      <c r="R679" s="23" t="s">
        <v>133</v>
      </c>
      <c r="S679" s="23" t="s">
        <v>133</v>
      </c>
      <c r="T679" s="23" t="s">
        <v>133</v>
      </c>
      <c r="U679" s="23" t="s">
        <v>133</v>
      </c>
      <c r="V679" s="23" t="s">
        <v>133</v>
      </c>
      <c r="W679" s="23" t="s">
        <v>133</v>
      </c>
      <c r="X679" s="23" t="s">
        <v>133</v>
      </c>
      <c r="Y679" s="23" t="s">
        <v>133</v>
      </c>
      <c r="Z679" s="23" t="s">
        <v>133</v>
      </c>
      <c r="AA679" s="23" t="s">
        <v>133</v>
      </c>
      <c r="AB679" s="23" t="s">
        <v>133</v>
      </c>
      <c r="AC679" s="23" t="s">
        <v>133</v>
      </c>
      <c r="AD679" s="23" t="s">
        <v>133</v>
      </c>
      <c r="AE679" s="23" t="s">
        <v>133</v>
      </c>
      <c r="AF679" s="23" t="s">
        <v>133</v>
      </c>
      <c r="AG679" s="23" t="s">
        <v>133</v>
      </c>
      <c r="AH679" s="23" t="s">
        <v>133</v>
      </c>
      <c r="AI679" s="23" t="s">
        <v>133</v>
      </c>
      <c r="AJ679" s="23" t="s">
        <v>133</v>
      </c>
      <c r="AK679" s="23" t="s">
        <v>133</v>
      </c>
      <c r="AL679" s="23" t="s">
        <v>133</v>
      </c>
      <c r="AM679" s="23" t="s">
        <v>133</v>
      </c>
      <c r="AN679" s="23" t="s">
        <v>133</v>
      </c>
      <c r="AO679" s="23">
        <v>6000.0</v>
      </c>
      <c r="AP679" s="23">
        <v>3600.0</v>
      </c>
      <c r="AQ679" s="23">
        <v>0.0</v>
      </c>
      <c r="AR679" s="23">
        <v>0.0</v>
      </c>
      <c r="AS679" s="23" t="s">
        <v>2706</v>
      </c>
      <c r="AT679" s="23" t="s">
        <v>2643</v>
      </c>
    </row>
    <row r="680">
      <c r="I680" s="76"/>
    </row>
    <row r="681">
      <c r="I681" s="76"/>
    </row>
    <row r="682">
      <c r="I682" s="76"/>
    </row>
    <row r="683">
      <c r="I683" s="76"/>
    </row>
    <row r="684">
      <c r="I684" s="76"/>
    </row>
    <row r="685">
      <c r="I685" s="76"/>
    </row>
    <row r="686">
      <c r="I686" s="76"/>
    </row>
    <row r="687">
      <c r="I687" s="76"/>
    </row>
    <row r="688">
      <c r="I688" s="76"/>
    </row>
    <row r="689">
      <c r="I689" s="76"/>
    </row>
    <row r="690">
      <c r="I690" s="76"/>
    </row>
    <row r="691">
      <c r="I691" s="76"/>
    </row>
    <row r="692">
      <c r="I692" s="76"/>
    </row>
    <row r="693">
      <c r="I693" s="76"/>
    </row>
    <row r="694">
      <c r="I694" s="76"/>
    </row>
    <row r="695">
      <c r="I695" s="76"/>
    </row>
    <row r="696">
      <c r="I696" s="76"/>
    </row>
    <row r="697">
      <c r="I697" s="76"/>
    </row>
    <row r="698">
      <c r="I698" s="76"/>
    </row>
    <row r="699">
      <c r="I699" s="76"/>
    </row>
    <row r="700">
      <c r="I700" s="76"/>
    </row>
    <row r="701">
      <c r="I701" s="76"/>
    </row>
    <row r="702">
      <c r="I702" s="76"/>
    </row>
    <row r="703">
      <c r="I703" s="76"/>
    </row>
    <row r="704">
      <c r="I704" s="76"/>
    </row>
    <row r="705">
      <c r="I705" s="76"/>
    </row>
    <row r="706">
      <c r="I706" s="76"/>
    </row>
    <row r="707">
      <c r="I707" s="76"/>
    </row>
    <row r="708">
      <c r="I708" s="76"/>
    </row>
    <row r="709">
      <c r="I709" s="76"/>
    </row>
    <row r="710">
      <c r="I710" s="76"/>
    </row>
    <row r="711">
      <c r="I711" s="76"/>
    </row>
    <row r="712">
      <c r="I712" s="76"/>
    </row>
    <row r="713">
      <c r="I713" s="76"/>
    </row>
    <row r="714">
      <c r="I714" s="76"/>
    </row>
    <row r="715">
      <c r="I715" s="76"/>
    </row>
    <row r="716">
      <c r="I716" s="76"/>
    </row>
    <row r="717">
      <c r="I717" s="76"/>
    </row>
    <row r="718">
      <c r="I718" s="76"/>
    </row>
    <row r="719">
      <c r="I719" s="76"/>
    </row>
    <row r="720">
      <c r="I720" s="76"/>
    </row>
    <row r="721">
      <c r="I721" s="76"/>
    </row>
    <row r="722">
      <c r="I722" s="76"/>
    </row>
    <row r="723">
      <c r="I723" s="76"/>
    </row>
    <row r="724">
      <c r="I724" s="76"/>
    </row>
    <row r="725">
      <c r="I725" s="76"/>
    </row>
    <row r="726">
      <c r="I726" s="76"/>
    </row>
    <row r="727">
      <c r="I727" s="76"/>
    </row>
    <row r="728">
      <c r="I728" s="76"/>
    </row>
    <row r="729">
      <c r="I729" s="76"/>
    </row>
    <row r="730">
      <c r="I730" s="76"/>
    </row>
    <row r="731">
      <c r="I731" s="76"/>
    </row>
    <row r="732">
      <c r="I732" s="76"/>
    </row>
    <row r="733">
      <c r="I733" s="76"/>
    </row>
    <row r="734">
      <c r="I734" s="76"/>
    </row>
    <row r="735">
      <c r="I735" s="76"/>
    </row>
    <row r="736">
      <c r="I736" s="76"/>
    </row>
    <row r="737">
      <c r="I737" s="76"/>
    </row>
    <row r="738">
      <c r="I738" s="76"/>
    </row>
    <row r="739">
      <c r="I739" s="76"/>
    </row>
    <row r="740">
      <c r="I740" s="76"/>
    </row>
    <row r="741">
      <c r="I741" s="76"/>
    </row>
    <row r="742">
      <c r="I742" s="76"/>
    </row>
    <row r="743">
      <c r="I743" s="76"/>
    </row>
    <row r="744">
      <c r="I744" s="76"/>
    </row>
    <row r="745">
      <c r="I745" s="76"/>
    </row>
    <row r="746">
      <c r="I746" s="76"/>
    </row>
    <row r="747">
      <c r="I747" s="76"/>
    </row>
    <row r="748">
      <c r="I748" s="76"/>
    </row>
    <row r="749">
      <c r="I749" s="76"/>
    </row>
    <row r="750">
      <c r="I750" s="76"/>
    </row>
    <row r="751">
      <c r="I751" s="76"/>
    </row>
    <row r="752">
      <c r="I752" s="76"/>
    </row>
    <row r="753">
      <c r="I753" s="76"/>
    </row>
    <row r="754">
      <c r="I754" s="76"/>
    </row>
    <row r="755">
      <c r="I755" s="76"/>
    </row>
    <row r="756">
      <c r="I756" s="76"/>
    </row>
    <row r="757">
      <c r="I757" s="76"/>
    </row>
    <row r="758">
      <c r="I758" s="76"/>
    </row>
    <row r="759">
      <c r="I759" s="76"/>
    </row>
    <row r="760">
      <c r="I760" s="76"/>
    </row>
    <row r="761">
      <c r="I761" s="76"/>
    </row>
    <row r="762">
      <c r="I762" s="76"/>
    </row>
    <row r="763">
      <c r="I763" s="76"/>
    </row>
    <row r="764">
      <c r="I764" s="76"/>
    </row>
    <row r="765">
      <c r="I765" s="76"/>
    </row>
    <row r="766">
      <c r="I766" s="76"/>
    </row>
    <row r="767">
      <c r="I767" s="76"/>
    </row>
    <row r="768">
      <c r="I768" s="76"/>
    </row>
    <row r="769">
      <c r="I769" s="76"/>
    </row>
    <row r="770">
      <c r="I770" s="76"/>
    </row>
    <row r="771">
      <c r="I771" s="76"/>
    </row>
    <row r="772">
      <c r="I772" s="76"/>
    </row>
    <row r="773">
      <c r="I773" s="76"/>
    </row>
    <row r="774">
      <c r="I774" s="76"/>
    </row>
    <row r="775">
      <c r="I775" s="76"/>
    </row>
    <row r="776">
      <c r="I776" s="76"/>
    </row>
    <row r="777">
      <c r="I777" s="76"/>
    </row>
    <row r="778">
      <c r="I778" s="76"/>
    </row>
    <row r="779">
      <c r="I779" s="76"/>
    </row>
    <row r="780">
      <c r="I780" s="76"/>
    </row>
    <row r="781">
      <c r="I781" s="76"/>
    </row>
    <row r="782">
      <c r="I782" s="76"/>
    </row>
    <row r="783">
      <c r="I783" s="76"/>
    </row>
    <row r="784">
      <c r="I784" s="76"/>
    </row>
    <row r="785">
      <c r="I785" s="76"/>
    </row>
    <row r="786">
      <c r="I786" s="76"/>
    </row>
    <row r="787">
      <c r="I787" s="76"/>
    </row>
    <row r="788">
      <c r="I788" s="76"/>
    </row>
    <row r="789">
      <c r="I789" s="76"/>
    </row>
    <row r="790">
      <c r="I790" s="76"/>
    </row>
    <row r="791">
      <c r="I791" s="76"/>
    </row>
    <row r="792">
      <c r="I792" s="76"/>
    </row>
    <row r="793">
      <c r="I793" s="76"/>
    </row>
    <row r="794">
      <c r="I794" s="76"/>
    </row>
    <row r="795">
      <c r="I795" s="76"/>
    </row>
    <row r="796">
      <c r="I796" s="76"/>
    </row>
    <row r="797">
      <c r="I797" s="76"/>
    </row>
    <row r="798">
      <c r="I798" s="76"/>
    </row>
    <row r="799">
      <c r="I799" s="76"/>
    </row>
    <row r="800">
      <c r="I800" s="76"/>
    </row>
    <row r="801">
      <c r="I801" s="76"/>
    </row>
    <row r="802">
      <c r="I802" s="76"/>
    </row>
    <row r="803">
      <c r="I803" s="76"/>
    </row>
    <row r="804">
      <c r="I804" s="76"/>
    </row>
    <row r="805">
      <c r="I805" s="76"/>
    </row>
    <row r="806">
      <c r="I806" s="76"/>
    </row>
    <row r="807">
      <c r="I807" s="76"/>
    </row>
    <row r="808">
      <c r="I808" s="76"/>
    </row>
    <row r="809">
      <c r="I809" s="76"/>
    </row>
    <row r="810">
      <c r="I810" s="76"/>
    </row>
    <row r="811">
      <c r="I811" s="76"/>
    </row>
    <row r="812">
      <c r="I812" s="76"/>
    </row>
    <row r="813">
      <c r="I813" s="76"/>
    </row>
    <row r="814">
      <c r="I814" s="76"/>
    </row>
    <row r="815">
      <c r="I815" s="76"/>
    </row>
    <row r="816">
      <c r="I816" s="76"/>
    </row>
    <row r="817">
      <c r="I817" s="76"/>
    </row>
    <row r="818">
      <c r="I818" s="76"/>
    </row>
    <row r="819">
      <c r="I819" s="76"/>
    </row>
    <row r="820">
      <c r="I820" s="76"/>
    </row>
    <row r="821">
      <c r="I821" s="76"/>
    </row>
    <row r="822">
      <c r="I822" s="76"/>
    </row>
    <row r="823">
      <c r="I823" s="76"/>
    </row>
    <row r="824">
      <c r="I824" s="76"/>
    </row>
    <row r="825">
      <c r="I825" s="76"/>
    </row>
    <row r="826">
      <c r="I826" s="76"/>
    </row>
    <row r="827">
      <c r="I827" s="76"/>
    </row>
    <row r="828">
      <c r="I828" s="76"/>
    </row>
    <row r="829">
      <c r="I829" s="76"/>
    </row>
    <row r="830">
      <c r="I830" s="76"/>
    </row>
    <row r="831">
      <c r="I831" s="76"/>
    </row>
    <row r="832">
      <c r="I832" s="76"/>
    </row>
    <row r="833">
      <c r="I833" s="76"/>
    </row>
    <row r="834">
      <c r="I834" s="76"/>
    </row>
    <row r="835">
      <c r="I835" s="76"/>
    </row>
    <row r="836">
      <c r="I836" s="76"/>
    </row>
    <row r="837">
      <c r="I837" s="76"/>
    </row>
    <row r="838">
      <c r="I838" s="76"/>
    </row>
    <row r="839">
      <c r="I839" s="76"/>
    </row>
    <row r="840">
      <c r="I840" s="76"/>
    </row>
    <row r="841">
      <c r="I841" s="76"/>
    </row>
    <row r="842">
      <c r="I842" s="76"/>
    </row>
    <row r="843">
      <c r="I843" s="76"/>
    </row>
    <row r="844">
      <c r="I844" s="76"/>
    </row>
    <row r="845">
      <c r="I845" s="76"/>
    </row>
    <row r="846">
      <c r="I846" s="76"/>
    </row>
    <row r="847">
      <c r="I847" s="76"/>
    </row>
    <row r="848">
      <c r="I848" s="76"/>
    </row>
    <row r="849">
      <c r="I849" s="76"/>
    </row>
    <row r="850">
      <c r="I850" s="76"/>
    </row>
    <row r="851">
      <c r="I851" s="76"/>
    </row>
    <row r="852">
      <c r="I852" s="76"/>
    </row>
    <row r="853">
      <c r="I853" s="76"/>
    </row>
    <row r="854">
      <c r="I854" s="76"/>
    </row>
    <row r="855">
      <c r="I855" s="76"/>
    </row>
    <row r="856">
      <c r="I856" s="76"/>
    </row>
    <row r="857">
      <c r="I857" s="76"/>
    </row>
    <row r="858">
      <c r="I858" s="76"/>
    </row>
    <row r="859">
      <c r="I859" s="76"/>
    </row>
    <row r="860">
      <c r="I860" s="76"/>
    </row>
    <row r="861">
      <c r="I861" s="76"/>
    </row>
    <row r="862">
      <c r="I862" s="76"/>
    </row>
    <row r="863">
      <c r="I863" s="76"/>
    </row>
    <row r="864">
      <c r="I864" s="76"/>
    </row>
    <row r="865">
      <c r="I865" s="76"/>
    </row>
    <row r="866">
      <c r="I866" s="76"/>
    </row>
    <row r="867">
      <c r="I867" s="76"/>
    </row>
    <row r="868">
      <c r="I868" s="76"/>
    </row>
    <row r="869">
      <c r="I869" s="76"/>
    </row>
    <row r="870">
      <c r="I870" s="76"/>
    </row>
    <row r="871">
      <c r="I871" s="76"/>
    </row>
    <row r="872">
      <c r="I872" s="76"/>
    </row>
    <row r="873">
      <c r="I873" s="76"/>
    </row>
    <row r="874">
      <c r="I874" s="76"/>
    </row>
    <row r="875">
      <c r="I875" s="76"/>
    </row>
    <row r="876">
      <c r="I876" s="76"/>
    </row>
    <row r="877">
      <c r="I877" s="76"/>
    </row>
    <row r="878">
      <c r="I878" s="76"/>
    </row>
    <row r="879">
      <c r="I879" s="76"/>
    </row>
    <row r="880">
      <c r="I880" s="76"/>
    </row>
    <row r="881">
      <c r="I881" s="76"/>
    </row>
    <row r="882">
      <c r="I882" s="76"/>
    </row>
    <row r="883">
      <c r="I883" s="76"/>
    </row>
    <row r="884">
      <c r="I884" s="76"/>
    </row>
    <row r="885">
      <c r="I885" s="76"/>
    </row>
    <row r="886">
      <c r="I886" s="76"/>
    </row>
    <row r="887">
      <c r="I887" s="76"/>
    </row>
    <row r="888">
      <c r="I888" s="76"/>
    </row>
    <row r="889">
      <c r="I889" s="76"/>
    </row>
    <row r="890">
      <c r="I890" s="76"/>
    </row>
    <row r="891">
      <c r="I891" s="76"/>
    </row>
    <row r="892">
      <c r="I892" s="76"/>
    </row>
    <row r="893">
      <c r="I893" s="76"/>
    </row>
    <row r="894">
      <c r="I894" s="76"/>
    </row>
    <row r="895">
      <c r="I895" s="76"/>
    </row>
    <row r="896">
      <c r="I896" s="76"/>
    </row>
    <row r="897">
      <c r="I897" s="76"/>
    </row>
    <row r="898">
      <c r="I898" s="76"/>
    </row>
    <row r="899">
      <c r="I899" s="76"/>
    </row>
    <row r="900">
      <c r="I900" s="76"/>
    </row>
    <row r="901">
      <c r="I901" s="76"/>
    </row>
    <row r="902">
      <c r="I902" s="76"/>
    </row>
    <row r="903">
      <c r="I903" s="76"/>
    </row>
    <row r="904">
      <c r="I904" s="76"/>
    </row>
    <row r="905">
      <c r="I905" s="76"/>
    </row>
    <row r="906">
      <c r="I906" s="76"/>
    </row>
    <row r="907">
      <c r="I907" s="76"/>
    </row>
    <row r="908">
      <c r="I908" s="76"/>
    </row>
    <row r="909">
      <c r="I909" s="76"/>
    </row>
    <row r="910">
      <c r="I910" s="76"/>
    </row>
    <row r="911">
      <c r="I911" s="76"/>
    </row>
    <row r="912">
      <c r="I912" s="76"/>
    </row>
    <row r="913">
      <c r="I913" s="76"/>
    </row>
    <row r="914">
      <c r="I914" s="76"/>
    </row>
    <row r="915">
      <c r="I915" s="76"/>
    </row>
    <row r="916">
      <c r="I916" s="76"/>
    </row>
    <row r="917">
      <c r="I917" s="76"/>
    </row>
    <row r="918">
      <c r="I918" s="76"/>
    </row>
    <row r="919">
      <c r="I919" s="76"/>
    </row>
    <row r="920">
      <c r="I920" s="76"/>
    </row>
    <row r="921">
      <c r="I921" s="76"/>
    </row>
    <row r="922">
      <c r="I922" s="76"/>
    </row>
    <row r="923">
      <c r="I923" s="76"/>
    </row>
    <row r="924">
      <c r="I924" s="76"/>
    </row>
    <row r="925">
      <c r="I925" s="76"/>
    </row>
    <row r="926">
      <c r="I926" s="76"/>
    </row>
    <row r="927">
      <c r="I927" s="76"/>
    </row>
    <row r="928">
      <c r="I928" s="76"/>
    </row>
    <row r="929">
      <c r="I929" s="76"/>
    </row>
    <row r="930">
      <c r="I930" s="76"/>
    </row>
    <row r="931">
      <c r="I931" s="76"/>
    </row>
    <row r="932">
      <c r="I932" s="76"/>
    </row>
    <row r="933">
      <c r="I933" s="76"/>
    </row>
    <row r="934">
      <c r="I934" s="76"/>
    </row>
    <row r="935">
      <c r="I935" s="76"/>
    </row>
    <row r="936">
      <c r="I936" s="76"/>
    </row>
    <row r="937">
      <c r="I937" s="76"/>
    </row>
    <row r="938">
      <c r="I938" s="76"/>
    </row>
    <row r="939">
      <c r="I939" s="76"/>
    </row>
    <row r="940">
      <c r="I940" s="76"/>
    </row>
    <row r="941">
      <c r="I941" s="76"/>
    </row>
    <row r="942">
      <c r="I942" s="76"/>
    </row>
    <row r="943">
      <c r="I943" s="76"/>
    </row>
    <row r="944">
      <c r="I944" s="76"/>
    </row>
    <row r="945">
      <c r="I945" s="76"/>
    </row>
    <row r="946">
      <c r="I946" s="76"/>
    </row>
    <row r="947">
      <c r="I947" s="76"/>
    </row>
    <row r="948">
      <c r="I948" s="76"/>
    </row>
    <row r="949">
      <c r="I949" s="76"/>
    </row>
    <row r="950">
      <c r="I950" s="76"/>
    </row>
    <row r="951">
      <c r="I951" s="76"/>
    </row>
    <row r="952">
      <c r="I952" s="76"/>
    </row>
    <row r="953">
      <c r="I953" s="76"/>
    </row>
    <row r="954">
      <c r="I954" s="76"/>
    </row>
    <row r="955">
      <c r="I955" s="76"/>
    </row>
    <row r="956">
      <c r="I956" s="76"/>
    </row>
    <row r="957">
      <c r="I957" s="76"/>
    </row>
    <row r="958">
      <c r="I958" s="76"/>
    </row>
    <row r="959">
      <c r="I959" s="76"/>
    </row>
    <row r="960">
      <c r="I960" s="76"/>
    </row>
    <row r="961">
      <c r="I961" s="76"/>
    </row>
    <row r="962">
      <c r="I962" s="76"/>
    </row>
    <row r="963">
      <c r="I963" s="76"/>
    </row>
    <row r="964">
      <c r="I964" s="76"/>
    </row>
    <row r="965">
      <c r="I965" s="76"/>
    </row>
    <row r="966">
      <c r="I966" s="76"/>
    </row>
    <row r="967">
      <c r="I967" s="76"/>
    </row>
    <row r="968">
      <c r="I968" s="76"/>
    </row>
    <row r="969">
      <c r="I969" s="76"/>
    </row>
    <row r="970">
      <c r="I970" s="76"/>
    </row>
    <row r="971">
      <c r="I971" s="76"/>
    </row>
    <row r="972">
      <c r="I972" s="76"/>
    </row>
    <row r="973">
      <c r="I973" s="76"/>
    </row>
    <row r="974">
      <c r="I974" s="76"/>
    </row>
    <row r="975">
      <c r="I975" s="76"/>
    </row>
    <row r="976">
      <c r="I976" s="76"/>
    </row>
    <row r="977">
      <c r="I977" s="76"/>
    </row>
    <row r="978">
      <c r="I978" s="76"/>
    </row>
    <row r="979">
      <c r="I979" s="76"/>
    </row>
    <row r="980">
      <c r="I980" s="76"/>
    </row>
    <row r="981">
      <c r="I981" s="76"/>
    </row>
    <row r="982">
      <c r="I982" s="76"/>
    </row>
    <row r="983">
      <c r="I983" s="76"/>
    </row>
    <row r="984">
      <c r="I984" s="76"/>
    </row>
    <row r="985">
      <c r="I985" s="76"/>
    </row>
    <row r="986">
      <c r="I986" s="76"/>
    </row>
    <row r="987">
      <c r="I987" s="76"/>
    </row>
    <row r="988">
      <c r="I988" s="76"/>
    </row>
    <row r="989">
      <c r="I989" s="76"/>
    </row>
    <row r="990">
      <c r="I990" s="76"/>
    </row>
    <row r="991">
      <c r="I991" s="76"/>
    </row>
    <row r="992">
      <c r="I992" s="76"/>
    </row>
    <row r="993">
      <c r="I993" s="76"/>
    </row>
    <row r="994">
      <c r="I994" s="76"/>
    </row>
    <row r="995">
      <c r="I995" s="76"/>
    </row>
    <row r="996">
      <c r="I996" s="76"/>
    </row>
    <row r="997">
      <c r="I997" s="76"/>
    </row>
    <row r="998">
      <c r="I998" s="76"/>
    </row>
    <row r="999">
      <c r="I999" s="76"/>
    </row>
    <row r="1000">
      <c r="I1000" s="76"/>
    </row>
    <row r="1001">
      <c r="I1001" s="76"/>
    </row>
    <row r="1002">
      <c r="I1002" s="76"/>
    </row>
    <row r="1003">
      <c r="I1003" s="76"/>
    </row>
    <row r="1004">
      <c r="I1004" s="76"/>
    </row>
    <row r="1005">
      <c r="I1005" s="76"/>
    </row>
    <row r="1006">
      <c r="I1006" s="76"/>
    </row>
    <row r="1007">
      <c r="I1007" s="76"/>
    </row>
    <row r="1008">
      <c r="I1008" s="76"/>
    </row>
    <row r="1009">
      <c r="I1009" s="76"/>
    </row>
    <row r="1010">
      <c r="I1010" s="76"/>
    </row>
    <row r="1011">
      <c r="I1011" s="76"/>
    </row>
    <row r="1012">
      <c r="I1012" s="76"/>
    </row>
    <row r="1013">
      <c r="I1013" s="76"/>
    </row>
    <row r="1014">
      <c r="I1014" s="76"/>
    </row>
    <row r="1015">
      <c r="I1015" s="76"/>
    </row>
    <row r="1016">
      <c r="I1016" s="76"/>
    </row>
    <row r="1017">
      <c r="I1017" s="76"/>
    </row>
    <row r="1018">
      <c r="I1018" s="76"/>
    </row>
    <row r="1019">
      <c r="I1019" s="76"/>
    </row>
    <row r="1020">
      <c r="I1020" s="76"/>
    </row>
    <row r="1021">
      <c r="I1021" s="76"/>
    </row>
    <row r="1022">
      <c r="I1022" s="76"/>
    </row>
    <row r="1023">
      <c r="I1023" s="76"/>
    </row>
    <row r="1024">
      <c r="I1024" s="76"/>
    </row>
    <row r="1025">
      <c r="I1025" s="76"/>
    </row>
    <row r="1026">
      <c r="I1026" s="76"/>
    </row>
    <row r="1027">
      <c r="I1027" s="76"/>
    </row>
    <row r="1028">
      <c r="I1028" s="76"/>
    </row>
    <row r="1029">
      <c r="I1029" s="76"/>
    </row>
    <row r="1030">
      <c r="I1030" s="76"/>
    </row>
    <row r="1031">
      <c r="I1031" s="76"/>
    </row>
    <row r="1032">
      <c r="I1032" s="76"/>
    </row>
    <row r="1033">
      <c r="I1033" s="76"/>
    </row>
    <row r="1034">
      <c r="I1034" s="76"/>
    </row>
    <row r="1035">
      <c r="I1035" s="76"/>
    </row>
    <row r="1036">
      <c r="I1036" s="76"/>
    </row>
    <row r="1037">
      <c r="I1037" s="76"/>
    </row>
    <row r="1038">
      <c r="I1038" s="76"/>
    </row>
    <row r="1039">
      <c r="I1039" s="76"/>
    </row>
    <row r="1040">
      <c r="I1040" s="76"/>
    </row>
    <row r="1041">
      <c r="I1041" s="76"/>
    </row>
    <row r="1042">
      <c r="I1042" s="76"/>
    </row>
    <row r="1043">
      <c r="I1043" s="76"/>
    </row>
    <row r="1044">
      <c r="I1044" s="76"/>
    </row>
    <row r="1045">
      <c r="I1045" s="76"/>
    </row>
    <row r="1046">
      <c r="I1046" s="76"/>
    </row>
    <row r="1047">
      <c r="I1047" s="76"/>
    </row>
    <row r="1048">
      <c r="I1048" s="76"/>
    </row>
    <row r="1049">
      <c r="I1049" s="76"/>
    </row>
    <row r="1050">
      <c r="I1050" s="76"/>
    </row>
    <row r="1051">
      <c r="I1051" s="76"/>
    </row>
    <row r="1052">
      <c r="I1052" s="76"/>
    </row>
    <row r="1053">
      <c r="I1053" s="76"/>
    </row>
    <row r="1054">
      <c r="I1054" s="76"/>
    </row>
    <row r="1055">
      <c r="I1055" s="76"/>
    </row>
    <row r="1056">
      <c r="I1056" s="76"/>
    </row>
    <row r="1057">
      <c r="I1057" s="76"/>
    </row>
    <row r="1058">
      <c r="I1058" s="76"/>
    </row>
    <row r="1059">
      <c r="I1059" s="76"/>
    </row>
    <row r="1060">
      <c r="I1060" s="76"/>
    </row>
    <row r="1061">
      <c r="I1061" s="76"/>
    </row>
    <row r="1062">
      <c r="I1062" s="76"/>
    </row>
    <row r="1063">
      <c r="I1063" s="76"/>
    </row>
    <row r="1064">
      <c r="I1064" s="76"/>
    </row>
    <row r="1065">
      <c r="I1065" s="76"/>
    </row>
    <row r="1066">
      <c r="I1066" s="76"/>
    </row>
    <row r="1067">
      <c r="I1067" s="76"/>
    </row>
    <row r="1068">
      <c r="I1068" s="76"/>
    </row>
    <row r="1069">
      <c r="I1069" s="76"/>
    </row>
    <row r="1070">
      <c r="I1070" s="76"/>
    </row>
    <row r="1071">
      <c r="I1071" s="76"/>
    </row>
    <row r="1072">
      <c r="I1072" s="76"/>
    </row>
    <row r="1073">
      <c r="I1073" s="76"/>
    </row>
    <row r="1074">
      <c r="I1074" s="76"/>
    </row>
    <row r="1075">
      <c r="I1075" s="76"/>
    </row>
    <row r="1076">
      <c r="I1076" s="76"/>
    </row>
    <row r="1077">
      <c r="I1077" s="76"/>
    </row>
    <row r="1078">
      <c r="I1078" s="76"/>
    </row>
    <row r="1079">
      <c r="I1079" s="76"/>
    </row>
    <row r="1080">
      <c r="I1080" s="76"/>
    </row>
    <row r="1081">
      <c r="I1081" s="76"/>
    </row>
    <row r="1082">
      <c r="I1082" s="76"/>
    </row>
    <row r="1083">
      <c r="I1083" s="76"/>
    </row>
    <row r="1084">
      <c r="I1084" s="76"/>
    </row>
    <row r="1085">
      <c r="I1085" s="76"/>
    </row>
    <row r="1086">
      <c r="I1086" s="76"/>
    </row>
    <row r="1087">
      <c r="I1087" s="76"/>
    </row>
    <row r="1088">
      <c r="I1088" s="76"/>
    </row>
    <row r="1089">
      <c r="I1089" s="76"/>
    </row>
    <row r="1090">
      <c r="I1090" s="76"/>
    </row>
    <row r="1091">
      <c r="I1091" s="76"/>
    </row>
    <row r="1092">
      <c r="I1092" s="76"/>
    </row>
    <row r="1093">
      <c r="I1093" s="76"/>
    </row>
    <row r="1094">
      <c r="I1094" s="76"/>
    </row>
    <row r="1095">
      <c r="I1095" s="76"/>
    </row>
    <row r="1096">
      <c r="I1096" s="76"/>
    </row>
    <row r="1097">
      <c r="I1097" s="76"/>
    </row>
    <row r="1098">
      <c r="I1098" s="76"/>
    </row>
    <row r="1099">
      <c r="I1099" s="76"/>
    </row>
    <row r="1100">
      <c r="I1100" s="76"/>
    </row>
    <row r="1101">
      <c r="I1101" s="76"/>
    </row>
    <row r="1102">
      <c r="I1102" s="76"/>
    </row>
    <row r="1103">
      <c r="I1103" s="76"/>
    </row>
    <row r="1104">
      <c r="I1104" s="76"/>
    </row>
    <row r="1105">
      <c r="I1105" s="76"/>
    </row>
    <row r="1106">
      <c r="I1106" s="76"/>
    </row>
    <row r="1107">
      <c r="I1107" s="76"/>
    </row>
    <row r="1108">
      <c r="I1108" s="76"/>
    </row>
    <row r="1109">
      <c r="I1109" s="76"/>
    </row>
    <row r="1110">
      <c r="I1110" s="76"/>
    </row>
    <row r="1111">
      <c r="I1111" s="76"/>
    </row>
    <row r="1112">
      <c r="I1112" s="76"/>
    </row>
    <row r="1113">
      <c r="I1113" s="76"/>
    </row>
    <row r="1114">
      <c r="I1114" s="76"/>
    </row>
    <row r="1115">
      <c r="I1115" s="76"/>
    </row>
    <row r="1116">
      <c r="I1116" s="76"/>
    </row>
    <row r="1117">
      <c r="I1117" s="76"/>
    </row>
    <row r="1118">
      <c r="I1118" s="76"/>
    </row>
    <row r="1119">
      <c r="I1119" s="76"/>
    </row>
    <row r="1120">
      <c r="I1120" s="76"/>
    </row>
    <row r="1121">
      <c r="I1121" s="76"/>
    </row>
    <row r="1122">
      <c r="I1122" s="76"/>
    </row>
  </sheetData>
  <mergeCells count="10">
    <mergeCell ref="A477:H477"/>
    <mergeCell ref="A545:H545"/>
    <mergeCell ref="A613:H613"/>
    <mergeCell ref="A1:H1"/>
    <mergeCell ref="A69:H69"/>
    <mergeCell ref="A137:H137"/>
    <mergeCell ref="A205:H205"/>
    <mergeCell ref="A273:H273"/>
    <mergeCell ref="A341:H341"/>
    <mergeCell ref="A409:H409"/>
  </mergeCells>
  <conditionalFormatting sqref="D2:D68 D70:D136 D138:D204 D206:D272 D274:D340 D342:D408 D410:D476 D478:D544 D546:D612 D614:D1122">
    <cfRule type="cellIs" dxfId="0" priority="1" operator="equal">
      <formula>0</formula>
    </cfRule>
  </conditionalFormatting>
  <conditionalFormatting sqref="A2:A68 A70:A136 A138:A204 A206:A272 A274:A340 A342:A408 A410:A476 A478:A544 A546:A612 A614:A1122">
    <cfRule type="containsText" dxfId="7" priority="2" operator="containsText" text="OK">
      <formula>NOT(ISERROR(SEARCH(("OK"),(A2))))</formula>
    </cfRule>
  </conditionalFormatting>
  <conditionalFormatting sqref="A2:A68 A70:A136 A138:A204 A206:A272 A274:A340 A342:A408 A410:A476 A478:A544 A546:A612 A614:A1122">
    <cfRule type="containsText" dxfId="0" priority="3" operator="containsText" text="ERROR">
      <formula>NOT(ISERROR(SEARCH(("ERROR"),(A2))))</formula>
    </cfRule>
  </conditionalFormatting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26A69A"/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75"/>
  <cols>
    <col customWidth="1" min="1" max="1" width="24.5"/>
    <col customWidth="1" min="2" max="2" width="6.13"/>
    <col customWidth="1" min="3" max="7" width="4.25"/>
    <col customWidth="1" min="10" max="11" width="11.88"/>
    <col customWidth="1" min="12" max="12" width="5.88"/>
    <col customWidth="1" min="13" max="13" width="7.25"/>
    <col customWidth="1" min="14" max="14" width="4.25"/>
    <col customWidth="1" min="17" max="18" width="11.88"/>
    <col customWidth="1" min="19" max="19" width="5.88"/>
    <col customWidth="1" min="20" max="20" width="7.25"/>
    <col customWidth="1" min="21" max="21" width="4.25"/>
    <col customWidth="1" min="24" max="25" width="11.88"/>
    <col customWidth="1" min="26" max="26" width="5.88"/>
    <col customWidth="1" min="27" max="27" width="7.25"/>
    <col customWidth="1" min="28" max="28" width="4.25"/>
    <col customWidth="1" min="31" max="32" width="11.88"/>
    <col customWidth="1" min="33" max="33" width="5.88"/>
    <col customWidth="1" min="34" max="34" width="7.25"/>
    <col customWidth="1" min="35" max="35" width="4.25"/>
    <col customWidth="1" min="36" max="36" width="19.63"/>
    <col customWidth="1" min="37" max="37" width="4.38"/>
    <col customWidth="1" min="38" max="38" width="10.88"/>
    <col customWidth="1" min="39" max="39" width="9.75"/>
    <col customWidth="1" min="40" max="40" width="5.75"/>
    <col customWidth="1" min="41" max="41" width="7.75"/>
    <col customWidth="1" min="45" max="45" width="4.13"/>
    <col customWidth="1" min="49" max="49" width="4.13"/>
    <col customWidth="1" min="53" max="53" width="4.13"/>
    <col customWidth="1" min="57" max="58" width="4.13"/>
    <col customWidth="1" min="60" max="60" width="29.88"/>
    <col customWidth="1" min="61" max="61" width="2.75"/>
    <col customWidth="1" min="63" max="63" width="29.88"/>
    <col customWidth="1" min="64" max="64" width="2.75"/>
    <col customWidth="1" min="66" max="66" width="30.75"/>
    <col customWidth="1" min="67" max="67" width="2.75"/>
    <col customWidth="1" min="69" max="69" width="31.13"/>
  </cols>
  <sheetData>
    <row r="1">
      <c r="H1" s="1" t="s">
        <v>105</v>
      </c>
      <c r="N1" s="2"/>
      <c r="O1" s="3" t="s">
        <v>106</v>
      </c>
      <c r="U1" s="2"/>
      <c r="V1" s="4" t="s">
        <v>107</v>
      </c>
      <c r="AB1" s="2"/>
      <c r="AC1" s="5" t="s">
        <v>108</v>
      </c>
      <c r="AI1" s="2"/>
      <c r="AJ1" s="7" t="s">
        <v>5</v>
      </c>
      <c r="AP1" s="1" t="s">
        <v>105</v>
      </c>
      <c r="AS1" s="2"/>
      <c r="AT1" s="3" t="s">
        <v>106</v>
      </c>
      <c r="AW1" s="2"/>
      <c r="AX1" s="4" t="s">
        <v>107</v>
      </c>
      <c r="BA1" s="2"/>
      <c r="BB1" s="5" t="s">
        <v>108</v>
      </c>
      <c r="BE1" s="2"/>
      <c r="BF1" s="2"/>
      <c r="BG1" s="1" t="s">
        <v>109</v>
      </c>
      <c r="BJ1" s="3" t="s">
        <v>110</v>
      </c>
      <c r="BM1" s="4" t="s">
        <v>111</v>
      </c>
      <c r="BP1" s="5" t="s">
        <v>112</v>
      </c>
    </row>
    <row r="2">
      <c r="A2" s="8" t="s">
        <v>11</v>
      </c>
      <c r="B2" s="8" t="s">
        <v>12</v>
      </c>
      <c r="C2" s="8" t="s">
        <v>13</v>
      </c>
      <c r="D2" s="8" t="s">
        <v>14</v>
      </c>
      <c r="E2" s="8" t="s">
        <v>15</v>
      </c>
      <c r="F2" s="9" t="s">
        <v>16</v>
      </c>
      <c r="G2" s="10"/>
      <c r="H2" s="11" t="s">
        <v>17</v>
      </c>
      <c r="I2" s="12" t="s">
        <v>18</v>
      </c>
      <c r="J2" s="12" t="s">
        <v>19</v>
      </c>
      <c r="K2" s="12" t="s">
        <v>20</v>
      </c>
      <c r="L2" s="13" t="s">
        <v>21</v>
      </c>
      <c r="M2" s="11" t="s">
        <v>22</v>
      </c>
      <c r="N2" s="10"/>
      <c r="O2" s="11" t="s">
        <v>17</v>
      </c>
      <c r="P2" s="12" t="s">
        <v>18</v>
      </c>
      <c r="Q2" s="12" t="s">
        <v>19</v>
      </c>
      <c r="R2" s="12" t="s">
        <v>20</v>
      </c>
      <c r="S2" s="13" t="s">
        <v>21</v>
      </c>
      <c r="T2" s="11" t="s">
        <v>22</v>
      </c>
      <c r="U2" s="10"/>
      <c r="V2" s="11" t="s">
        <v>17</v>
      </c>
      <c r="W2" s="12" t="s">
        <v>18</v>
      </c>
      <c r="X2" s="12" t="s">
        <v>19</v>
      </c>
      <c r="Y2" s="12" t="s">
        <v>20</v>
      </c>
      <c r="Z2" s="13" t="s">
        <v>21</v>
      </c>
      <c r="AA2" s="11" t="s">
        <v>22</v>
      </c>
      <c r="AB2" s="10"/>
      <c r="AC2" s="11" t="s">
        <v>17</v>
      </c>
      <c r="AD2" s="12" t="s">
        <v>18</v>
      </c>
      <c r="AE2" s="12" t="s">
        <v>19</v>
      </c>
      <c r="AF2" s="12" t="s">
        <v>20</v>
      </c>
      <c r="AG2" s="13" t="s">
        <v>21</v>
      </c>
      <c r="AH2" s="11" t="s">
        <v>22</v>
      </c>
      <c r="AI2" s="10"/>
      <c r="AJ2" s="15" t="s">
        <v>17</v>
      </c>
      <c r="AM2" s="16" t="s">
        <v>12</v>
      </c>
      <c r="AN2" s="16" t="s">
        <v>13</v>
      </c>
      <c r="AO2" s="16" t="s">
        <v>23</v>
      </c>
      <c r="AP2" s="17" t="s">
        <v>19</v>
      </c>
      <c r="AQ2" s="18" t="s">
        <v>20</v>
      </c>
      <c r="AR2" s="17" t="s">
        <v>24</v>
      </c>
      <c r="AT2" s="19" t="s">
        <v>19</v>
      </c>
      <c r="AU2" s="19" t="s">
        <v>20</v>
      </c>
      <c r="AV2" s="19" t="s">
        <v>24</v>
      </c>
      <c r="AX2" s="20" t="s">
        <v>19</v>
      </c>
      <c r="AY2" s="20" t="s">
        <v>20</v>
      </c>
      <c r="AZ2" s="20" t="s">
        <v>24</v>
      </c>
      <c r="BB2" s="21" t="s">
        <v>19</v>
      </c>
      <c r="BC2" s="21" t="s">
        <v>20</v>
      </c>
      <c r="BD2" s="21" t="s">
        <v>24</v>
      </c>
      <c r="BG2" s="23" t="s">
        <v>25</v>
      </c>
      <c r="BH2" s="23" t="s">
        <v>3</v>
      </c>
      <c r="BJ2" s="23" t="s">
        <v>25</v>
      </c>
      <c r="BK2" s="23" t="s">
        <v>113</v>
      </c>
      <c r="BM2" s="23" t="s">
        <v>25</v>
      </c>
      <c r="BN2" s="23" t="s">
        <v>114</v>
      </c>
      <c r="BP2" s="23" t="s">
        <v>25</v>
      </c>
      <c r="BQ2" s="23" t="s">
        <v>115</v>
      </c>
    </row>
    <row r="3">
      <c r="A3" s="23" t="s">
        <v>26</v>
      </c>
      <c r="B3" s="10">
        <v>0.0</v>
      </c>
      <c r="C3" s="10">
        <v>0.0</v>
      </c>
      <c r="D3" s="10">
        <v>13.0</v>
      </c>
      <c r="E3" s="10">
        <v>30.0</v>
      </c>
      <c r="F3" s="10">
        <f>'B&amp;C FracSepTour (user depth = 0'!D3</f>
        <v>1</v>
      </c>
      <c r="G3" s="10"/>
      <c r="H3" s="24">
        <f t="shared" ref="H3:H67" si="1">INDIRECT(CONCATENATE("'",$BH$2,"'!",$BH$4,ROW()+$BH$3))</f>
        <v>14600</v>
      </c>
      <c r="I3" s="25">
        <f t="shared" ref="I3:I67" si="2">INDIRECT(CONCATENATE("'",$BH$2,"'!",$BH$5,ROW()+$BH$3))</f>
        <v>14600</v>
      </c>
      <c r="J3" s="25">
        <f t="shared" ref="J3:J67" si="3">INDIRECT(CONCATENATE("'",$BH$2,"'!",$BH$6,ROW()+$BH$3))</f>
        <v>0</v>
      </c>
      <c r="K3" s="25">
        <f t="shared" ref="K3:K67" si="4">INDIRECT(CONCATENATE("'",$BH$2,"'!",$BH$7,ROW()+$BH$3))</f>
        <v>0.0211</v>
      </c>
      <c r="L3" s="24">
        <f t="shared" ref="L3:L67" si="5">INDIRECT(CONCATENATE("'",$BH$2,"'!",$BH$8,ROW()+$BH$3))</f>
        <v>1</v>
      </c>
      <c r="M3" s="24">
        <f t="shared" ref="M3:M67" si="6">INDIRECT(CONCATENATE("'",$BH$2,"'!",$BH$9,ROW()+$BH$3))</f>
        <v>1</v>
      </c>
      <c r="N3" s="10"/>
      <c r="O3" s="24">
        <f t="shared" ref="O3:O67" si="7">INDIRECT(CONCATENATE("'",$BK$2,"'!",$BK$4,ROW()+$BK$3))</f>
        <v>14600</v>
      </c>
      <c r="P3" s="25">
        <f t="shared" ref="P3:P67" si="8">INDIRECT(CONCATENATE("'",$BK$2,"'!",$BK$5,ROW()+$BK$3))</f>
        <v>14600</v>
      </c>
      <c r="Q3" s="25">
        <f t="shared" ref="Q3:Q67" si="9">INDIRECT(CONCATENATE("'",$BK$2,"'!",$BK$6,ROW()+$BK$3))</f>
        <v>0</v>
      </c>
      <c r="R3" s="25">
        <f t="shared" ref="R3:R67" si="10">INDIRECT(CONCATENATE("'",$BK$2,"'!",$BK$7,ROW()+$BK$3))</f>
        <v>0.0197</v>
      </c>
      <c r="S3" s="24">
        <f t="shared" ref="S3:S67" si="11">INDIRECT(CONCATENATE("'",$BK$2,"'!",$BK$8,ROW()+$BK$3))</f>
        <v>1</v>
      </c>
      <c r="T3" s="24">
        <f t="shared" ref="T3:T67" si="12">INDIRECT(CONCATENATE("'",$BK$2,"'!",$BK$9,ROW()+$BK$3))</f>
        <v>1</v>
      </c>
      <c r="U3" s="10"/>
      <c r="V3" s="24">
        <f t="shared" ref="V3:V67" si="13">INDIRECT(CONCATENATE("'",$BN$2,"'!",$BN$4,ROW()+$BN$3))</f>
        <v>14600</v>
      </c>
      <c r="W3" s="25">
        <f t="shared" ref="W3:W67" si="14">INDIRECT(CONCATENATE("'",$BN$2,"'!",$BN$5,ROW()+$BN$3))</f>
        <v>14600</v>
      </c>
      <c r="X3" s="25">
        <f t="shared" ref="X3:X67" si="15">INDIRECT(CONCATENATE("'",$BN$2,"'!",$BN$6,ROW()+$BN$3))</f>
        <v>0</v>
      </c>
      <c r="Y3" s="25">
        <f t="shared" ref="Y3:Y67" si="16">INDIRECT(CONCATENATE("'",$BN$2,"'!",$BN$7,ROW()+$BN$3))</f>
        <v>0.0197</v>
      </c>
      <c r="Z3" s="24">
        <f t="shared" ref="Z3:Z67" si="17">INDIRECT(CONCATENATE("'",$BN$2,"'!",$BN$8,ROW()+$BN$3))</f>
        <v>1</v>
      </c>
      <c r="AA3" s="24">
        <f t="shared" ref="AA3:AA67" si="18">INDIRECT(CONCATENATE("'",$BN$2,"'!",$BN$9,ROW()+$BN$3))</f>
        <v>1</v>
      </c>
      <c r="AB3" s="10"/>
      <c r="AC3" s="24">
        <f t="shared" ref="AC3:AC67" si="19">INDIRECT(CONCATENATE("'",$BQ$2,"'!",$BQ$4,ROW()+$BQ$3))</f>
        <v>14600</v>
      </c>
      <c r="AD3" s="25">
        <f t="shared" ref="AD3:AD67" si="20">INDIRECT(CONCATENATE("'",$BQ$2,"'!",$BQ$5,ROW()+$BQ$3))</f>
        <v>14600</v>
      </c>
      <c r="AE3" s="25">
        <f t="shared" ref="AE3:AE67" si="21">INDIRECT(CONCATENATE("'",$BQ$2,"'!",$BQ$6,ROW()+$BQ$3))</f>
        <v>0</v>
      </c>
      <c r="AF3" s="25">
        <f t="shared" ref="AF3:AF67" si="22">INDIRECT(CONCATENATE("'",$BQ$2,"'!",$BQ$7,ROW()+$BQ$3))</f>
        <v>0.0202</v>
      </c>
      <c r="AG3" s="24">
        <f t="shared" ref="AG3:AG67" si="23">INDIRECT(CONCATENATE("'",$BQ$2,"'!",$BQ$8,ROW()+$BQ$3))</f>
        <v>1</v>
      </c>
      <c r="AH3" s="24">
        <f t="shared" ref="AH3:AH67" si="24">INDIRECT(CONCATENATE("'",$BQ$2,"'!",$BQ$9,ROW()+$BQ$3))</f>
        <v>1</v>
      </c>
      <c r="AI3" s="10"/>
      <c r="AJ3" s="23">
        <v>14600.0</v>
      </c>
      <c r="AM3" s="23">
        <v>0.0</v>
      </c>
      <c r="AN3" s="23">
        <v>0.0</v>
      </c>
      <c r="AO3" s="26">
        <f t="shared" ref="AO3:AO12" si="25">COUNTIFS($B:$B,"="&amp;$AM3,$C:$C,"="&amp;$AN3,$F:$F,1)</f>
        <v>65</v>
      </c>
      <c r="AP3" s="27">
        <f>AVERAGEIFS(J:J,$B:$B,"="&amp;$AM3,$C:$C,"="&amp;$AN3)</f>
        <v>13.18063058</v>
      </c>
      <c r="AQ3" s="27">
        <f t="shared" ref="AQ3:AQ12" si="26">AVERAGEIFS(K:K,$B:$B,"="&amp;$AM3,$C:$C,"="&amp;$AN3,$F:$F,"&lt;&gt;0")</f>
        <v>1309.431611</v>
      </c>
      <c r="AR3" s="28">
        <f t="shared" ref="AR3:AR12" si="27">COUNTIFS(L:L,1,$B:$B,"="&amp;$AM3,$C:$C,"="&amp;$AN3)</f>
        <v>42</v>
      </c>
      <c r="AT3" s="27">
        <f t="shared" ref="AT3:AT12" si="28">AVERAGEIFS(Q:Q,$B:$B,"="&amp;$AM3,$C:$C,"="&amp;$AN3)</f>
        <v>12.85493065</v>
      </c>
      <c r="AU3" s="27">
        <f t="shared" ref="AU3:AU12" si="29">AVERAGEIFS(R:R,$B:$B,"="&amp;$AM3,$C:$C,"="&amp;$AN3,$F:$F,"&lt;&gt;0")</f>
        <v>1124.245362</v>
      </c>
      <c r="AV3" s="28">
        <f t="shared" ref="AV3:AV12" si="30">COUNTIFS(S:S,1,$B:$B,"="&amp;$AM3,$C:$C,"="&amp;$AN3)</f>
        <v>45</v>
      </c>
      <c r="AX3" s="27">
        <f t="shared" ref="AX3:AX12" si="31">AVERAGEIFS(X:X,$B:$B,"="&amp;$AM3,$C:$C,"="&amp;$AN3)</f>
        <v>10.92448897</v>
      </c>
      <c r="AY3" s="27">
        <f t="shared" ref="AY3:AY12" si="32">AVERAGEIFS(Y:Y,$B:$B,"="&amp;$AM3,$C:$C,"="&amp;$AN3,$F:$F,"&lt;&gt;0")</f>
        <v>1080.230572</v>
      </c>
      <c r="AZ3" s="28">
        <f t="shared" ref="AZ3:AZ12" si="33">COUNTIFS(Z:Z,1,$B:$B,"="&amp;$AM3,$C:$C,"="&amp;$AN3)</f>
        <v>46</v>
      </c>
      <c r="BB3" s="27">
        <f t="shared" ref="BB3:BB12" si="34">AVERAGEIFS(AE:AE,$B:$B,"="&amp;$AM3,$C:$C,"="&amp;$AN3)</f>
        <v>8.720253138</v>
      </c>
      <c r="BC3" s="27">
        <f t="shared" ref="BC3:BC12" si="35">AVERAGEIFS(AF:AF,$B:$B,"="&amp;$AM3,$C:$C,"="&amp;$AN3,$F:$F,"&lt;&gt;0")</f>
        <v>925.4311738</v>
      </c>
      <c r="BD3" s="28">
        <f t="shared" ref="BD3:BD12" si="36">COUNTIFS(AG:AG,1,$B:$B,"="&amp;$AM3,$C:$C,"="&amp;$AN3)</f>
        <v>51</v>
      </c>
      <c r="BG3" s="23" t="s">
        <v>27</v>
      </c>
      <c r="BH3" s="29">
        <v>0.0</v>
      </c>
      <c r="BJ3" s="23" t="s">
        <v>27</v>
      </c>
      <c r="BK3" s="29">
        <v>0.0</v>
      </c>
      <c r="BM3" s="23" t="s">
        <v>27</v>
      </c>
      <c r="BN3" s="29">
        <v>0.0</v>
      </c>
      <c r="BP3" s="23" t="s">
        <v>27</v>
      </c>
      <c r="BQ3" s="29">
        <v>0.0</v>
      </c>
    </row>
    <row r="4">
      <c r="A4" s="23" t="s">
        <v>28</v>
      </c>
      <c r="B4" s="10">
        <v>0.0</v>
      </c>
      <c r="C4" s="10">
        <v>0.0</v>
      </c>
      <c r="D4" s="10">
        <v>13.0</v>
      </c>
      <c r="E4" s="10">
        <v>20.0</v>
      </c>
      <c r="F4" s="10">
        <f>'B&amp;C FracSepTour (user depth = 0'!D4</f>
        <v>1</v>
      </c>
      <c r="G4" s="10"/>
      <c r="H4" s="24">
        <f t="shared" si="1"/>
        <v>15700</v>
      </c>
      <c r="I4" s="25">
        <f t="shared" si="2"/>
        <v>15700</v>
      </c>
      <c r="J4" s="25">
        <f t="shared" si="3"/>
        <v>0</v>
      </c>
      <c r="K4" s="25">
        <f t="shared" si="4"/>
        <v>0.0148</v>
      </c>
      <c r="L4" s="24">
        <f t="shared" si="5"/>
        <v>1</v>
      </c>
      <c r="M4" s="24">
        <f t="shared" si="6"/>
        <v>1</v>
      </c>
      <c r="N4" s="10"/>
      <c r="O4" s="24">
        <f t="shared" si="7"/>
        <v>15700</v>
      </c>
      <c r="P4" s="25">
        <f t="shared" si="8"/>
        <v>15700</v>
      </c>
      <c r="Q4" s="25">
        <f t="shared" si="9"/>
        <v>0</v>
      </c>
      <c r="R4" s="25">
        <f t="shared" si="10"/>
        <v>0.016</v>
      </c>
      <c r="S4" s="24">
        <f t="shared" si="11"/>
        <v>1</v>
      </c>
      <c r="T4" s="24">
        <f t="shared" si="12"/>
        <v>1</v>
      </c>
      <c r="U4" s="10"/>
      <c r="V4" s="24">
        <f t="shared" si="13"/>
        <v>15700</v>
      </c>
      <c r="W4" s="25">
        <f t="shared" si="14"/>
        <v>15700</v>
      </c>
      <c r="X4" s="25">
        <f t="shared" si="15"/>
        <v>0</v>
      </c>
      <c r="Y4" s="25">
        <f t="shared" si="16"/>
        <v>0.0154</v>
      </c>
      <c r="Z4" s="24">
        <f t="shared" si="17"/>
        <v>1</v>
      </c>
      <c r="AA4" s="24">
        <f t="shared" si="18"/>
        <v>1</v>
      </c>
      <c r="AB4" s="10"/>
      <c r="AC4" s="24">
        <f t="shared" si="19"/>
        <v>15700</v>
      </c>
      <c r="AD4" s="25">
        <f t="shared" si="20"/>
        <v>15700</v>
      </c>
      <c r="AE4" s="25">
        <f t="shared" si="21"/>
        <v>0</v>
      </c>
      <c r="AF4" s="25">
        <f t="shared" si="22"/>
        <v>0.0156</v>
      </c>
      <c r="AG4" s="24">
        <f t="shared" si="23"/>
        <v>1</v>
      </c>
      <c r="AH4" s="24">
        <f t="shared" si="24"/>
        <v>1</v>
      </c>
      <c r="AI4" s="10"/>
      <c r="AJ4" s="23">
        <v>15700.0</v>
      </c>
      <c r="AM4" s="46">
        <v>1.0</v>
      </c>
      <c r="AN4" s="46">
        <v>10.0</v>
      </c>
      <c r="AO4" s="47">
        <f t="shared" si="25"/>
        <v>55</v>
      </c>
      <c r="AP4" s="48">
        <f t="shared" ref="AP4:AP12" si="37">AVERAGEIFS(J:J,$B:$B,"="&amp;AM4,$C:$C,"="&amp;AN4)</f>
        <v>16.57420349</v>
      </c>
      <c r="AQ4" s="48">
        <f t="shared" si="26"/>
        <v>1620.976585</v>
      </c>
      <c r="AR4" s="49">
        <f t="shared" si="27"/>
        <v>32</v>
      </c>
      <c r="AS4" s="47"/>
      <c r="AT4" s="48">
        <f t="shared" si="28"/>
        <v>14.36756404</v>
      </c>
      <c r="AU4" s="48">
        <f t="shared" si="29"/>
        <v>1439.054493</v>
      </c>
      <c r="AV4" s="49">
        <f t="shared" si="30"/>
        <v>34</v>
      </c>
      <c r="AW4" s="47"/>
      <c r="AX4" s="48">
        <f t="shared" si="31"/>
        <v>15.05520991</v>
      </c>
      <c r="AY4" s="48">
        <f t="shared" si="32"/>
        <v>1442.907336</v>
      </c>
      <c r="AZ4" s="49">
        <f t="shared" si="33"/>
        <v>34</v>
      </c>
      <c r="BA4" s="47"/>
      <c r="BB4" s="48">
        <f t="shared" si="34"/>
        <v>14.90964467</v>
      </c>
      <c r="BC4" s="48">
        <f t="shared" si="35"/>
        <v>1383.744629</v>
      </c>
      <c r="BD4" s="49">
        <f t="shared" si="36"/>
        <v>35</v>
      </c>
      <c r="BG4" s="23" t="s">
        <v>17</v>
      </c>
      <c r="BH4" s="29" t="s">
        <v>29</v>
      </c>
      <c r="BJ4" s="23" t="s">
        <v>17</v>
      </c>
      <c r="BK4" s="29" t="s">
        <v>29</v>
      </c>
      <c r="BM4" s="23" t="s">
        <v>17</v>
      </c>
      <c r="BN4" s="29" t="s">
        <v>29</v>
      </c>
      <c r="BP4" s="23" t="s">
        <v>17</v>
      </c>
      <c r="BQ4" s="29" t="s">
        <v>29</v>
      </c>
    </row>
    <row r="5">
      <c r="A5" s="23" t="s">
        <v>30</v>
      </c>
      <c r="B5" s="10">
        <v>0.0</v>
      </c>
      <c r="C5" s="10">
        <v>0.0</v>
      </c>
      <c r="D5" s="10">
        <v>13.0</v>
      </c>
      <c r="E5" s="10">
        <v>10.0</v>
      </c>
      <c r="F5" s="10">
        <f>'B&amp;C FracSepTour (user depth = 0'!D5</f>
        <v>1</v>
      </c>
      <c r="G5" s="10"/>
      <c r="H5" s="24">
        <f t="shared" si="1"/>
        <v>20600</v>
      </c>
      <c r="I5" s="25">
        <f t="shared" si="2"/>
        <v>20600</v>
      </c>
      <c r="J5" s="25">
        <f t="shared" si="3"/>
        <v>0</v>
      </c>
      <c r="K5" s="25">
        <f t="shared" si="4"/>
        <v>0.0304</v>
      </c>
      <c r="L5" s="24">
        <f t="shared" si="5"/>
        <v>1</v>
      </c>
      <c r="M5" s="24">
        <f t="shared" si="6"/>
        <v>1</v>
      </c>
      <c r="N5" s="10"/>
      <c r="O5" s="24">
        <f t="shared" si="7"/>
        <v>20600</v>
      </c>
      <c r="P5" s="25">
        <f t="shared" si="8"/>
        <v>20600</v>
      </c>
      <c r="Q5" s="25">
        <f t="shared" si="9"/>
        <v>0</v>
      </c>
      <c r="R5" s="25">
        <f t="shared" si="10"/>
        <v>0.0296</v>
      </c>
      <c r="S5" s="24">
        <f t="shared" si="11"/>
        <v>1</v>
      </c>
      <c r="T5" s="24">
        <f t="shared" si="12"/>
        <v>1</v>
      </c>
      <c r="U5" s="10"/>
      <c r="V5" s="24">
        <f t="shared" si="13"/>
        <v>20600</v>
      </c>
      <c r="W5" s="25">
        <f t="shared" si="14"/>
        <v>20600</v>
      </c>
      <c r="X5" s="25">
        <f t="shared" si="15"/>
        <v>0</v>
      </c>
      <c r="Y5" s="25">
        <f t="shared" si="16"/>
        <v>0.0325</v>
      </c>
      <c r="Z5" s="24">
        <f t="shared" si="17"/>
        <v>1</v>
      </c>
      <c r="AA5" s="24">
        <f t="shared" si="18"/>
        <v>1</v>
      </c>
      <c r="AB5" s="10"/>
      <c r="AC5" s="24">
        <f t="shared" si="19"/>
        <v>20600</v>
      </c>
      <c r="AD5" s="25">
        <f t="shared" si="20"/>
        <v>20600</v>
      </c>
      <c r="AE5" s="25">
        <f t="shared" si="21"/>
        <v>0</v>
      </c>
      <c r="AF5" s="25">
        <f t="shared" si="22"/>
        <v>0.0294</v>
      </c>
      <c r="AG5" s="24">
        <f t="shared" si="23"/>
        <v>1</v>
      </c>
      <c r="AH5" s="24">
        <f t="shared" si="24"/>
        <v>1</v>
      </c>
      <c r="AI5" s="10"/>
      <c r="AJ5" s="23">
        <v>20600.0</v>
      </c>
      <c r="AM5" s="46">
        <v>1.0</v>
      </c>
      <c r="AN5" s="46">
        <v>25.0</v>
      </c>
      <c r="AO5" s="47">
        <f t="shared" si="25"/>
        <v>50</v>
      </c>
      <c r="AP5" s="48">
        <f t="shared" si="37"/>
        <v>15.81865572</v>
      </c>
      <c r="AQ5" s="48">
        <f t="shared" si="26"/>
        <v>1585.915896</v>
      </c>
      <c r="AR5" s="49">
        <f t="shared" si="27"/>
        <v>29</v>
      </c>
      <c r="AS5" s="47"/>
      <c r="AT5" s="48">
        <f t="shared" si="28"/>
        <v>15.92287028</v>
      </c>
      <c r="AU5" s="48">
        <f t="shared" si="29"/>
        <v>1505.481938</v>
      </c>
      <c r="AV5" s="49">
        <f t="shared" si="30"/>
        <v>30</v>
      </c>
      <c r="AW5" s="47"/>
      <c r="AX5" s="48">
        <f t="shared" si="31"/>
        <v>14.66475214</v>
      </c>
      <c r="AY5" s="48">
        <f t="shared" si="32"/>
        <v>1500.719836</v>
      </c>
      <c r="AZ5" s="49">
        <f t="shared" si="33"/>
        <v>30</v>
      </c>
      <c r="BA5" s="47"/>
      <c r="BB5" s="48">
        <f t="shared" si="34"/>
        <v>14.78064188</v>
      </c>
      <c r="BC5" s="48">
        <f t="shared" si="35"/>
        <v>1489.549618</v>
      </c>
      <c r="BD5" s="49">
        <f t="shared" si="36"/>
        <v>30</v>
      </c>
      <c r="BG5" s="23" t="s">
        <v>18</v>
      </c>
      <c r="BH5" s="29" t="s">
        <v>31</v>
      </c>
      <c r="BJ5" s="23" t="s">
        <v>18</v>
      </c>
      <c r="BK5" s="29" t="s">
        <v>31</v>
      </c>
      <c r="BM5" s="23" t="s">
        <v>18</v>
      </c>
      <c r="BN5" s="29" t="s">
        <v>31</v>
      </c>
      <c r="BP5" s="23" t="s">
        <v>18</v>
      </c>
      <c r="BQ5" s="29" t="s">
        <v>31</v>
      </c>
    </row>
    <row r="6">
      <c r="A6" s="23" t="s">
        <v>32</v>
      </c>
      <c r="B6" s="10">
        <v>0.0</v>
      </c>
      <c r="C6" s="10">
        <v>0.0</v>
      </c>
      <c r="D6" s="10">
        <v>14.0</v>
      </c>
      <c r="E6" s="10">
        <v>30.0</v>
      </c>
      <c r="F6" s="10">
        <f>'B&amp;C FracSepTour (user depth = 0'!D6</f>
        <v>1</v>
      </c>
      <c r="G6" s="10"/>
      <c r="H6" s="24">
        <f t="shared" si="1"/>
        <v>16900</v>
      </c>
      <c r="I6" s="25">
        <f t="shared" si="2"/>
        <v>16900</v>
      </c>
      <c r="J6" s="25">
        <f t="shared" si="3"/>
        <v>0</v>
      </c>
      <c r="K6" s="25">
        <f t="shared" si="4"/>
        <v>0.0066</v>
      </c>
      <c r="L6" s="24">
        <f t="shared" si="5"/>
        <v>1</v>
      </c>
      <c r="M6" s="24">
        <f t="shared" si="6"/>
        <v>1</v>
      </c>
      <c r="N6" s="10"/>
      <c r="O6" s="24">
        <f t="shared" si="7"/>
        <v>16900</v>
      </c>
      <c r="P6" s="25">
        <f t="shared" si="8"/>
        <v>16900</v>
      </c>
      <c r="Q6" s="25">
        <f t="shared" si="9"/>
        <v>0</v>
      </c>
      <c r="R6" s="25">
        <f t="shared" si="10"/>
        <v>0.0069</v>
      </c>
      <c r="S6" s="24">
        <f t="shared" si="11"/>
        <v>1</v>
      </c>
      <c r="T6" s="24">
        <f t="shared" si="12"/>
        <v>1</v>
      </c>
      <c r="U6" s="10"/>
      <c r="V6" s="24">
        <f t="shared" si="13"/>
        <v>16900</v>
      </c>
      <c r="W6" s="25">
        <f t="shared" si="14"/>
        <v>16900</v>
      </c>
      <c r="X6" s="25">
        <f t="shared" si="15"/>
        <v>0</v>
      </c>
      <c r="Y6" s="25">
        <f t="shared" si="16"/>
        <v>0.0061</v>
      </c>
      <c r="Z6" s="24">
        <f t="shared" si="17"/>
        <v>1</v>
      </c>
      <c r="AA6" s="24">
        <f t="shared" si="18"/>
        <v>1</v>
      </c>
      <c r="AB6" s="10"/>
      <c r="AC6" s="24">
        <f t="shared" si="19"/>
        <v>16900</v>
      </c>
      <c r="AD6" s="25">
        <f t="shared" si="20"/>
        <v>16900</v>
      </c>
      <c r="AE6" s="25">
        <f t="shared" si="21"/>
        <v>0</v>
      </c>
      <c r="AF6" s="25">
        <f t="shared" si="22"/>
        <v>0.0116</v>
      </c>
      <c r="AG6" s="24">
        <f t="shared" si="23"/>
        <v>1</v>
      </c>
      <c r="AH6" s="24">
        <f t="shared" si="24"/>
        <v>1</v>
      </c>
      <c r="AI6" s="10"/>
      <c r="AJ6" s="23">
        <v>16900.0</v>
      </c>
      <c r="AM6" s="46">
        <v>1.0</v>
      </c>
      <c r="AN6" s="46">
        <v>50.0</v>
      </c>
      <c r="AO6" s="47">
        <f t="shared" si="25"/>
        <v>45</v>
      </c>
      <c r="AP6" s="48">
        <f t="shared" si="37"/>
        <v>18.19893467</v>
      </c>
      <c r="AQ6" s="48">
        <f t="shared" si="26"/>
        <v>1835.521196</v>
      </c>
      <c r="AR6" s="49">
        <f t="shared" si="27"/>
        <v>23</v>
      </c>
      <c r="AS6" s="47"/>
      <c r="AT6" s="48">
        <f t="shared" si="28"/>
        <v>18.10110371</v>
      </c>
      <c r="AU6" s="48">
        <f t="shared" si="29"/>
        <v>1570.96258</v>
      </c>
      <c r="AV6" s="49">
        <f t="shared" si="30"/>
        <v>26</v>
      </c>
      <c r="AW6" s="47"/>
      <c r="AX6" s="48">
        <f t="shared" si="31"/>
        <v>16.34537049</v>
      </c>
      <c r="AY6" s="48">
        <f t="shared" si="32"/>
        <v>1591.684253</v>
      </c>
      <c r="AZ6" s="49">
        <f t="shared" si="33"/>
        <v>26</v>
      </c>
      <c r="BA6" s="47"/>
      <c r="BB6" s="48">
        <f t="shared" si="34"/>
        <v>17.94597836</v>
      </c>
      <c r="BC6" s="48">
        <f t="shared" si="35"/>
        <v>1600.946024</v>
      </c>
      <c r="BD6" s="49">
        <f t="shared" si="36"/>
        <v>25</v>
      </c>
      <c r="BG6" s="23" t="s">
        <v>19</v>
      </c>
      <c r="BH6" s="29" t="s">
        <v>33</v>
      </c>
      <c r="BJ6" s="23" t="s">
        <v>19</v>
      </c>
      <c r="BK6" s="29" t="s">
        <v>33</v>
      </c>
      <c r="BM6" s="23" t="s">
        <v>19</v>
      </c>
      <c r="BN6" s="29" t="s">
        <v>33</v>
      </c>
      <c r="BP6" s="23" t="s">
        <v>19</v>
      </c>
      <c r="BQ6" s="29" t="s">
        <v>33</v>
      </c>
    </row>
    <row r="7">
      <c r="A7" s="23" t="s">
        <v>34</v>
      </c>
      <c r="B7" s="10">
        <v>0.0</v>
      </c>
      <c r="C7" s="10">
        <v>0.0</v>
      </c>
      <c r="D7" s="10">
        <v>14.0</v>
      </c>
      <c r="E7" s="10">
        <v>20.0</v>
      </c>
      <c r="F7" s="10">
        <f>'B&amp;C FracSepTour (user depth = 0'!D7</f>
        <v>1</v>
      </c>
      <c r="G7" s="10"/>
      <c r="H7" s="24">
        <f t="shared" si="1"/>
        <v>23200</v>
      </c>
      <c r="I7" s="25">
        <f t="shared" si="2"/>
        <v>23200</v>
      </c>
      <c r="J7" s="25">
        <f t="shared" si="3"/>
        <v>0</v>
      </c>
      <c r="K7" s="25">
        <f t="shared" si="4"/>
        <v>0.0373</v>
      </c>
      <c r="L7" s="24">
        <f t="shared" si="5"/>
        <v>1</v>
      </c>
      <c r="M7" s="24">
        <f t="shared" si="6"/>
        <v>1</v>
      </c>
      <c r="N7" s="10"/>
      <c r="O7" s="24">
        <f t="shared" si="7"/>
        <v>23200</v>
      </c>
      <c r="P7" s="25">
        <f t="shared" si="8"/>
        <v>23200</v>
      </c>
      <c r="Q7" s="25">
        <f t="shared" si="9"/>
        <v>0</v>
      </c>
      <c r="R7" s="25">
        <f t="shared" si="10"/>
        <v>0.0204</v>
      </c>
      <c r="S7" s="24">
        <f t="shared" si="11"/>
        <v>1</v>
      </c>
      <c r="T7" s="24">
        <f t="shared" si="12"/>
        <v>1</v>
      </c>
      <c r="U7" s="10"/>
      <c r="V7" s="24">
        <f t="shared" si="13"/>
        <v>23200</v>
      </c>
      <c r="W7" s="25">
        <f t="shared" si="14"/>
        <v>23200</v>
      </c>
      <c r="X7" s="25">
        <f t="shared" si="15"/>
        <v>0</v>
      </c>
      <c r="Y7" s="25">
        <f t="shared" si="16"/>
        <v>0.0196</v>
      </c>
      <c r="Z7" s="24">
        <f t="shared" si="17"/>
        <v>1</v>
      </c>
      <c r="AA7" s="24">
        <f t="shared" si="18"/>
        <v>1</v>
      </c>
      <c r="AB7" s="10"/>
      <c r="AC7" s="24">
        <f t="shared" si="19"/>
        <v>23200</v>
      </c>
      <c r="AD7" s="25">
        <f t="shared" si="20"/>
        <v>23200</v>
      </c>
      <c r="AE7" s="25">
        <f t="shared" si="21"/>
        <v>0</v>
      </c>
      <c r="AF7" s="25">
        <f t="shared" si="22"/>
        <v>0.0363</v>
      </c>
      <c r="AG7" s="24">
        <f t="shared" si="23"/>
        <v>1</v>
      </c>
      <c r="AH7" s="24">
        <f t="shared" si="24"/>
        <v>1</v>
      </c>
      <c r="AI7" s="10"/>
      <c r="AJ7" s="23">
        <v>23200.0</v>
      </c>
      <c r="AM7" s="30">
        <v>5.0</v>
      </c>
      <c r="AN7" s="30">
        <v>10.0</v>
      </c>
      <c r="AO7" s="26">
        <f t="shared" si="25"/>
        <v>55</v>
      </c>
      <c r="AP7" s="27">
        <f t="shared" si="37"/>
        <v>28.72474895</v>
      </c>
      <c r="AQ7" s="27">
        <f t="shared" si="26"/>
        <v>2231.956796</v>
      </c>
      <c r="AR7" s="28">
        <f t="shared" si="27"/>
        <v>22</v>
      </c>
      <c r="AT7" s="27">
        <f t="shared" si="28"/>
        <v>27.1449178</v>
      </c>
      <c r="AU7" s="27">
        <f t="shared" si="29"/>
        <v>2139.449307</v>
      </c>
      <c r="AV7" s="28">
        <f t="shared" si="30"/>
        <v>23</v>
      </c>
      <c r="AX7" s="27">
        <f t="shared" si="31"/>
        <v>28.4015362</v>
      </c>
      <c r="AY7" s="27">
        <f t="shared" si="32"/>
        <v>2160.399482</v>
      </c>
      <c r="AZ7" s="28">
        <f t="shared" si="33"/>
        <v>22</v>
      </c>
      <c r="BB7" s="27">
        <f t="shared" si="34"/>
        <v>29.12403285</v>
      </c>
      <c r="BC7" s="27">
        <f t="shared" si="35"/>
        <v>2159.884873</v>
      </c>
      <c r="BD7" s="28">
        <f t="shared" si="36"/>
        <v>23</v>
      </c>
      <c r="BG7" s="23" t="s">
        <v>20</v>
      </c>
      <c r="BH7" s="29" t="s">
        <v>35</v>
      </c>
      <c r="BJ7" s="23" t="s">
        <v>20</v>
      </c>
      <c r="BK7" s="29" t="s">
        <v>35</v>
      </c>
      <c r="BM7" s="23" t="s">
        <v>20</v>
      </c>
      <c r="BN7" s="29" t="s">
        <v>35</v>
      </c>
      <c r="BP7" s="23" t="s">
        <v>20</v>
      </c>
      <c r="BQ7" s="29" t="s">
        <v>35</v>
      </c>
    </row>
    <row r="8">
      <c r="A8" s="23" t="s">
        <v>36</v>
      </c>
      <c r="B8" s="10">
        <v>0.0</v>
      </c>
      <c r="C8" s="10">
        <v>0.0</v>
      </c>
      <c r="D8" s="10">
        <v>14.0</v>
      </c>
      <c r="E8" s="10">
        <v>10.0</v>
      </c>
      <c r="F8" s="10">
        <f>'B&amp;C FracSepTour (user depth = 0'!D8</f>
        <v>1</v>
      </c>
      <c r="G8" s="10"/>
      <c r="H8" s="24">
        <f t="shared" si="1"/>
        <v>32500</v>
      </c>
      <c r="I8" s="25">
        <f t="shared" si="2"/>
        <v>32500</v>
      </c>
      <c r="J8" s="25">
        <f t="shared" si="3"/>
        <v>0</v>
      </c>
      <c r="K8" s="25">
        <f t="shared" si="4"/>
        <v>0.029</v>
      </c>
      <c r="L8" s="24">
        <f t="shared" si="5"/>
        <v>1</v>
      </c>
      <c r="M8" s="24">
        <f t="shared" si="6"/>
        <v>1</v>
      </c>
      <c r="N8" s="10"/>
      <c r="O8" s="24">
        <f t="shared" si="7"/>
        <v>32500</v>
      </c>
      <c r="P8" s="25">
        <f t="shared" si="8"/>
        <v>32500</v>
      </c>
      <c r="Q8" s="25">
        <f t="shared" si="9"/>
        <v>0</v>
      </c>
      <c r="R8" s="25">
        <f t="shared" si="10"/>
        <v>0.0474</v>
      </c>
      <c r="S8" s="24">
        <f t="shared" si="11"/>
        <v>1</v>
      </c>
      <c r="T8" s="24">
        <f t="shared" si="12"/>
        <v>1</v>
      </c>
      <c r="U8" s="10"/>
      <c r="V8" s="24">
        <f t="shared" si="13"/>
        <v>32500</v>
      </c>
      <c r="W8" s="25">
        <f t="shared" si="14"/>
        <v>32500</v>
      </c>
      <c r="X8" s="25">
        <f t="shared" si="15"/>
        <v>0</v>
      </c>
      <c r="Y8" s="25">
        <f t="shared" si="16"/>
        <v>0.0261</v>
      </c>
      <c r="Z8" s="24">
        <f t="shared" si="17"/>
        <v>1</v>
      </c>
      <c r="AA8" s="24">
        <f t="shared" si="18"/>
        <v>1</v>
      </c>
      <c r="AB8" s="10"/>
      <c r="AC8" s="24">
        <f t="shared" si="19"/>
        <v>32500</v>
      </c>
      <c r="AD8" s="25">
        <f t="shared" si="20"/>
        <v>32500</v>
      </c>
      <c r="AE8" s="25">
        <f t="shared" si="21"/>
        <v>0</v>
      </c>
      <c r="AF8" s="25">
        <f t="shared" si="22"/>
        <v>0.0471</v>
      </c>
      <c r="AG8" s="24">
        <f t="shared" si="23"/>
        <v>1</v>
      </c>
      <c r="AH8" s="24">
        <f t="shared" si="24"/>
        <v>1</v>
      </c>
      <c r="AI8" s="10"/>
      <c r="AJ8" s="23">
        <v>32500.0</v>
      </c>
      <c r="AM8" s="30">
        <v>5.0</v>
      </c>
      <c r="AN8" s="30">
        <v>25.0</v>
      </c>
      <c r="AO8" s="26">
        <f t="shared" si="25"/>
        <v>50</v>
      </c>
      <c r="AP8" s="27">
        <f t="shared" si="37"/>
        <v>28.84761718</v>
      </c>
      <c r="AQ8" s="27">
        <f t="shared" si="26"/>
        <v>2383.532012</v>
      </c>
      <c r="AR8" s="28">
        <f t="shared" si="27"/>
        <v>17</v>
      </c>
      <c r="AT8" s="27">
        <f t="shared" si="28"/>
        <v>27.39894894</v>
      </c>
      <c r="AU8" s="27">
        <f t="shared" si="29"/>
        <v>2220.183442</v>
      </c>
      <c r="AV8" s="28">
        <f t="shared" si="30"/>
        <v>19</v>
      </c>
      <c r="AX8" s="27">
        <f t="shared" si="31"/>
        <v>28.06069328</v>
      </c>
      <c r="AY8" s="27">
        <f t="shared" si="32"/>
        <v>2192.03753</v>
      </c>
      <c r="AZ8" s="28">
        <f t="shared" si="33"/>
        <v>20</v>
      </c>
      <c r="BB8" s="27">
        <f t="shared" si="34"/>
        <v>28.3918297</v>
      </c>
      <c r="BC8" s="27">
        <f t="shared" si="35"/>
        <v>2179.610928</v>
      </c>
      <c r="BD8" s="28">
        <f t="shared" si="36"/>
        <v>20</v>
      </c>
      <c r="BG8" s="23" t="s">
        <v>21</v>
      </c>
      <c r="BH8" s="29" t="s">
        <v>37</v>
      </c>
      <c r="BJ8" s="23" t="s">
        <v>21</v>
      </c>
      <c r="BK8" s="29" t="s">
        <v>37</v>
      </c>
      <c r="BM8" s="23" t="s">
        <v>21</v>
      </c>
      <c r="BN8" s="29" t="s">
        <v>37</v>
      </c>
      <c r="BP8" s="23" t="s">
        <v>21</v>
      </c>
      <c r="BQ8" s="29" t="s">
        <v>37</v>
      </c>
    </row>
    <row r="9">
      <c r="A9" s="23" t="s">
        <v>38</v>
      </c>
      <c r="B9" s="10">
        <v>0.0</v>
      </c>
      <c r="C9" s="10">
        <v>0.0</v>
      </c>
      <c r="D9" s="10">
        <v>15.0</v>
      </c>
      <c r="E9" s="10">
        <v>30.0</v>
      </c>
      <c r="F9" s="10">
        <f>'B&amp;C FracSepTour (user depth = 0'!D9</f>
        <v>1</v>
      </c>
      <c r="G9" s="10"/>
      <c r="H9" s="24">
        <f t="shared" si="1"/>
        <v>12600</v>
      </c>
      <c r="I9" s="25">
        <f t="shared" si="2"/>
        <v>12600</v>
      </c>
      <c r="J9" s="25">
        <f t="shared" si="3"/>
        <v>0</v>
      </c>
      <c r="K9" s="25">
        <f t="shared" si="4"/>
        <v>0.0118</v>
      </c>
      <c r="L9" s="24">
        <f t="shared" si="5"/>
        <v>1</v>
      </c>
      <c r="M9" s="24">
        <f t="shared" si="6"/>
        <v>1</v>
      </c>
      <c r="N9" s="10"/>
      <c r="O9" s="24">
        <f t="shared" si="7"/>
        <v>12600</v>
      </c>
      <c r="P9" s="25">
        <f t="shared" si="8"/>
        <v>12600</v>
      </c>
      <c r="Q9" s="25">
        <f t="shared" si="9"/>
        <v>0</v>
      </c>
      <c r="R9" s="25">
        <f t="shared" si="10"/>
        <v>0.0249</v>
      </c>
      <c r="S9" s="24">
        <f t="shared" si="11"/>
        <v>1</v>
      </c>
      <c r="T9" s="24">
        <f t="shared" si="12"/>
        <v>1</v>
      </c>
      <c r="U9" s="10"/>
      <c r="V9" s="24">
        <f t="shared" si="13"/>
        <v>12600</v>
      </c>
      <c r="W9" s="25">
        <f t="shared" si="14"/>
        <v>12600</v>
      </c>
      <c r="X9" s="25">
        <f t="shared" si="15"/>
        <v>0</v>
      </c>
      <c r="Y9" s="25">
        <f t="shared" si="16"/>
        <v>0.0106</v>
      </c>
      <c r="Z9" s="24">
        <f t="shared" si="17"/>
        <v>1</v>
      </c>
      <c r="AA9" s="24">
        <f t="shared" si="18"/>
        <v>1</v>
      </c>
      <c r="AB9" s="10"/>
      <c r="AC9" s="24">
        <f t="shared" si="19"/>
        <v>12600</v>
      </c>
      <c r="AD9" s="25">
        <f t="shared" si="20"/>
        <v>12600</v>
      </c>
      <c r="AE9" s="25">
        <f t="shared" si="21"/>
        <v>0</v>
      </c>
      <c r="AF9" s="25">
        <f t="shared" si="22"/>
        <v>0.0149</v>
      </c>
      <c r="AG9" s="24">
        <f t="shared" si="23"/>
        <v>1</v>
      </c>
      <c r="AH9" s="24">
        <f t="shared" si="24"/>
        <v>1</v>
      </c>
      <c r="AI9" s="10"/>
      <c r="AJ9" s="23">
        <v>12600.0</v>
      </c>
      <c r="AM9" s="30">
        <v>5.0</v>
      </c>
      <c r="AN9" s="30">
        <v>50.0</v>
      </c>
      <c r="AO9" s="26">
        <f t="shared" si="25"/>
        <v>45</v>
      </c>
      <c r="AP9" s="27">
        <f t="shared" si="37"/>
        <v>33.09367789</v>
      </c>
      <c r="AQ9" s="27">
        <f t="shared" si="26"/>
        <v>2537.923044</v>
      </c>
      <c r="AR9" s="28">
        <f t="shared" si="27"/>
        <v>14</v>
      </c>
      <c r="AT9" s="27">
        <f t="shared" si="28"/>
        <v>32.20723571</v>
      </c>
      <c r="AU9" s="27">
        <f t="shared" si="29"/>
        <v>2490.405704</v>
      </c>
      <c r="AV9" s="28">
        <f t="shared" si="30"/>
        <v>14</v>
      </c>
      <c r="AX9" s="27">
        <f t="shared" si="31"/>
        <v>31.88594449</v>
      </c>
      <c r="AY9" s="27">
        <f t="shared" si="32"/>
        <v>2498.787796</v>
      </c>
      <c r="AZ9" s="28">
        <f t="shared" si="33"/>
        <v>14</v>
      </c>
      <c r="BB9" s="27">
        <f t="shared" si="34"/>
        <v>33.26498631</v>
      </c>
      <c r="BC9" s="27">
        <f t="shared" si="35"/>
        <v>2500.87302</v>
      </c>
      <c r="BD9" s="28">
        <f t="shared" si="36"/>
        <v>14</v>
      </c>
      <c r="BG9" s="23" t="s">
        <v>22</v>
      </c>
      <c r="BH9" s="29" t="s">
        <v>39</v>
      </c>
      <c r="BJ9" s="23" t="s">
        <v>22</v>
      </c>
      <c r="BK9" s="29" t="s">
        <v>39</v>
      </c>
      <c r="BM9" s="23" t="s">
        <v>22</v>
      </c>
      <c r="BN9" s="29" t="s">
        <v>39</v>
      </c>
      <c r="BP9" s="23" t="s">
        <v>22</v>
      </c>
      <c r="BQ9" s="29" t="s">
        <v>39</v>
      </c>
    </row>
    <row r="10">
      <c r="A10" s="23" t="s">
        <v>40</v>
      </c>
      <c r="B10" s="10">
        <v>0.0</v>
      </c>
      <c r="C10" s="10">
        <v>0.0</v>
      </c>
      <c r="D10" s="10">
        <v>15.0</v>
      </c>
      <c r="E10" s="10">
        <v>20.0</v>
      </c>
      <c r="F10" s="10">
        <f>'B&amp;C FracSepTour (user depth = 0'!D10</f>
        <v>1</v>
      </c>
      <c r="G10" s="10"/>
      <c r="H10" s="24">
        <f t="shared" si="1"/>
        <v>12700</v>
      </c>
      <c r="I10" s="25">
        <f t="shared" si="2"/>
        <v>12700</v>
      </c>
      <c r="J10" s="25">
        <f t="shared" si="3"/>
        <v>0</v>
      </c>
      <c r="K10" s="25">
        <f t="shared" si="4"/>
        <v>0.0128</v>
      </c>
      <c r="L10" s="24">
        <f t="shared" si="5"/>
        <v>1</v>
      </c>
      <c r="M10" s="24">
        <f t="shared" si="6"/>
        <v>1</v>
      </c>
      <c r="N10" s="10"/>
      <c r="O10" s="24">
        <f t="shared" si="7"/>
        <v>12700</v>
      </c>
      <c r="P10" s="25">
        <f t="shared" si="8"/>
        <v>12700</v>
      </c>
      <c r="Q10" s="25">
        <f t="shared" si="9"/>
        <v>0</v>
      </c>
      <c r="R10" s="25">
        <f t="shared" si="10"/>
        <v>0.0114</v>
      </c>
      <c r="S10" s="24">
        <f t="shared" si="11"/>
        <v>1</v>
      </c>
      <c r="T10" s="24">
        <f t="shared" si="12"/>
        <v>1</v>
      </c>
      <c r="U10" s="10"/>
      <c r="V10" s="24">
        <f t="shared" si="13"/>
        <v>12700</v>
      </c>
      <c r="W10" s="25">
        <f t="shared" si="14"/>
        <v>12700</v>
      </c>
      <c r="X10" s="25">
        <f t="shared" si="15"/>
        <v>0</v>
      </c>
      <c r="Y10" s="25">
        <f t="shared" si="16"/>
        <v>0.0121</v>
      </c>
      <c r="Z10" s="24">
        <f t="shared" si="17"/>
        <v>1</v>
      </c>
      <c r="AA10" s="24">
        <f t="shared" si="18"/>
        <v>1</v>
      </c>
      <c r="AB10" s="10"/>
      <c r="AC10" s="24">
        <f t="shared" si="19"/>
        <v>12700</v>
      </c>
      <c r="AD10" s="25">
        <f t="shared" si="20"/>
        <v>12700</v>
      </c>
      <c r="AE10" s="25">
        <f t="shared" si="21"/>
        <v>0</v>
      </c>
      <c r="AF10" s="25">
        <f t="shared" si="22"/>
        <v>0.0224</v>
      </c>
      <c r="AG10" s="24">
        <f t="shared" si="23"/>
        <v>1</v>
      </c>
      <c r="AH10" s="24">
        <f t="shared" si="24"/>
        <v>1</v>
      </c>
      <c r="AI10" s="10"/>
      <c r="AJ10" s="23">
        <v>12700.0</v>
      </c>
      <c r="AM10" s="46">
        <v>10.0</v>
      </c>
      <c r="AN10" s="46">
        <v>10.0</v>
      </c>
      <c r="AO10" s="47">
        <f t="shared" si="25"/>
        <v>55</v>
      </c>
      <c r="AP10" s="48">
        <f t="shared" si="37"/>
        <v>32.69022433</v>
      </c>
      <c r="AQ10" s="48">
        <f t="shared" si="26"/>
        <v>2644.698178</v>
      </c>
      <c r="AR10" s="49">
        <f t="shared" si="27"/>
        <v>15</v>
      </c>
      <c r="AS10" s="47"/>
      <c r="AT10" s="48">
        <f t="shared" si="28"/>
        <v>31.54145431</v>
      </c>
      <c r="AU10" s="48">
        <f t="shared" si="29"/>
        <v>2591.971476</v>
      </c>
      <c r="AV10" s="49">
        <f t="shared" si="30"/>
        <v>16</v>
      </c>
      <c r="AW10" s="47"/>
      <c r="AX10" s="48">
        <f t="shared" si="31"/>
        <v>31.92473031</v>
      </c>
      <c r="AY10" s="48">
        <f t="shared" si="32"/>
        <v>2576.473942</v>
      </c>
      <c r="AZ10" s="49">
        <f t="shared" si="33"/>
        <v>16</v>
      </c>
      <c r="BA10" s="47"/>
      <c r="BB10" s="48">
        <f t="shared" si="34"/>
        <v>32.84032345</v>
      </c>
      <c r="BC10" s="48">
        <f t="shared" si="35"/>
        <v>2604.748564</v>
      </c>
      <c r="BD10" s="49">
        <f t="shared" si="36"/>
        <v>16</v>
      </c>
      <c r="BG10" s="23" t="s">
        <v>11</v>
      </c>
      <c r="BH10" s="29" t="s">
        <v>41</v>
      </c>
      <c r="BJ10" s="23" t="s">
        <v>11</v>
      </c>
      <c r="BK10" s="29" t="s">
        <v>41</v>
      </c>
      <c r="BM10" s="23" t="s">
        <v>11</v>
      </c>
      <c r="BN10" s="29" t="s">
        <v>41</v>
      </c>
      <c r="BP10" s="23" t="s">
        <v>11</v>
      </c>
      <c r="BQ10" s="29" t="s">
        <v>41</v>
      </c>
    </row>
    <row r="11">
      <c r="A11" s="23" t="s">
        <v>42</v>
      </c>
      <c r="B11" s="10">
        <v>0.0</v>
      </c>
      <c r="C11" s="10">
        <v>0.0</v>
      </c>
      <c r="D11" s="10">
        <v>15.0</v>
      </c>
      <c r="E11" s="10">
        <v>12.0</v>
      </c>
      <c r="F11" s="10">
        <f>'B&amp;C FracSepTour (user depth = 0'!D11</f>
        <v>1</v>
      </c>
      <c r="G11" s="10"/>
      <c r="H11" s="24">
        <f t="shared" si="1"/>
        <v>13500</v>
      </c>
      <c r="I11" s="25">
        <f t="shared" si="2"/>
        <v>13500</v>
      </c>
      <c r="J11" s="25">
        <f t="shared" si="3"/>
        <v>0</v>
      </c>
      <c r="K11" s="25">
        <f t="shared" si="4"/>
        <v>0.0729</v>
      </c>
      <c r="L11" s="24">
        <f t="shared" si="5"/>
        <v>1</v>
      </c>
      <c r="M11" s="24">
        <f t="shared" si="6"/>
        <v>1</v>
      </c>
      <c r="N11" s="10"/>
      <c r="O11" s="24">
        <f t="shared" si="7"/>
        <v>13500</v>
      </c>
      <c r="P11" s="25">
        <f t="shared" si="8"/>
        <v>13500</v>
      </c>
      <c r="Q11" s="25">
        <f t="shared" si="9"/>
        <v>0</v>
      </c>
      <c r="R11" s="25">
        <f t="shared" si="10"/>
        <v>0.104</v>
      </c>
      <c r="S11" s="24">
        <f t="shared" si="11"/>
        <v>1</v>
      </c>
      <c r="T11" s="24">
        <f t="shared" si="12"/>
        <v>1</v>
      </c>
      <c r="U11" s="10"/>
      <c r="V11" s="24">
        <f t="shared" si="13"/>
        <v>13500</v>
      </c>
      <c r="W11" s="25">
        <f t="shared" si="14"/>
        <v>13500</v>
      </c>
      <c r="X11" s="25">
        <f t="shared" si="15"/>
        <v>0</v>
      </c>
      <c r="Y11" s="25">
        <f t="shared" si="16"/>
        <v>0.0687</v>
      </c>
      <c r="Z11" s="24">
        <f t="shared" si="17"/>
        <v>1</v>
      </c>
      <c r="AA11" s="24">
        <f t="shared" si="18"/>
        <v>1</v>
      </c>
      <c r="AB11" s="10"/>
      <c r="AC11" s="24">
        <f t="shared" si="19"/>
        <v>13500</v>
      </c>
      <c r="AD11" s="25">
        <f t="shared" si="20"/>
        <v>13500</v>
      </c>
      <c r="AE11" s="25">
        <f t="shared" si="21"/>
        <v>0</v>
      </c>
      <c r="AF11" s="25">
        <f t="shared" si="22"/>
        <v>0.1049</v>
      </c>
      <c r="AG11" s="24">
        <f t="shared" si="23"/>
        <v>1</v>
      </c>
      <c r="AH11" s="24">
        <f t="shared" si="24"/>
        <v>1</v>
      </c>
      <c r="AI11" s="10"/>
      <c r="AJ11" s="23">
        <v>13500.0</v>
      </c>
      <c r="AM11" s="46">
        <v>10.0</v>
      </c>
      <c r="AN11" s="46">
        <v>25.0</v>
      </c>
      <c r="AO11" s="47">
        <f t="shared" si="25"/>
        <v>50</v>
      </c>
      <c r="AP11" s="48">
        <f t="shared" si="37"/>
        <v>32.0520448</v>
      </c>
      <c r="AQ11" s="48">
        <f t="shared" si="26"/>
        <v>2526.8599</v>
      </c>
      <c r="AR11" s="49">
        <f t="shared" si="27"/>
        <v>15</v>
      </c>
      <c r="AS11" s="47"/>
      <c r="AT11" s="48">
        <f t="shared" si="28"/>
        <v>31.13132476</v>
      </c>
      <c r="AU11" s="48">
        <f t="shared" si="29"/>
        <v>2456.103254</v>
      </c>
      <c r="AV11" s="49">
        <f t="shared" si="30"/>
        <v>16</v>
      </c>
      <c r="AW11" s="47"/>
      <c r="AX11" s="48">
        <f t="shared" si="31"/>
        <v>30.4726947</v>
      </c>
      <c r="AY11" s="48">
        <f t="shared" si="32"/>
        <v>2453.665924</v>
      </c>
      <c r="AZ11" s="49">
        <f t="shared" si="33"/>
        <v>16</v>
      </c>
      <c r="BA11" s="47"/>
      <c r="BB11" s="48">
        <f t="shared" si="34"/>
        <v>32.11390416</v>
      </c>
      <c r="BC11" s="48">
        <f t="shared" si="35"/>
        <v>2453.604404</v>
      </c>
      <c r="BD11" s="49">
        <f t="shared" si="36"/>
        <v>16</v>
      </c>
      <c r="BG11" s="23" t="s">
        <v>12</v>
      </c>
      <c r="BH11" s="29" t="s">
        <v>43</v>
      </c>
      <c r="BJ11" s="23" t="s">
        <v>12</v>
      </c>
      <c r="BK11" s="29" t="s">
        <v>43</v>
      </c>
      <c r="BM11" s="23" t="s">
        <v>12</v>
      </c>
      <c r="BN11" s="29" t="s">
        <v>43</v>
      </c>
      <c r="BP11" s="23" t="s">
        <v>12</v>
      </c>
      <c r="BQ11" s="29" t="s">
        <v>43</v>
      </c>
    </row>
    <row r="12">
      <c r="A12" s="23" t="s">
        <v>44</v>
      </c>
      <c r="B12" s="10">
        <v>0.0</v>
      </c>
      <c r="C12" s="10">
        <v>0.0</v>
      </c>
      <c r="D12" s="10">
        <v>15.0</v>
      </c>
      <c r="E12" s="10">
        <v>30.0</v>
      </c>
      <c r="F12" s="10">
        <f>'B&amp;C FracSepTour (user depth = 0'!D12</f>
        <v>1</v>
      </c>
      <c r="G12" s="10"/>
      <c r="H12" s="24">
        <f t="shared" si="1"/>
        <v>29000</v>
      </c>
      <c r="I12" s="25">
        <f t="shared" si="2"/>
        <v>29000</v>
      </c>
      <c r="J12" s="25">
        <f t="shared" si="3"/>
        <v>0</v>
      </c>
      <c r="K12" s="25">
        <f t="shared" si="4"/>
        <v>0.0118</v>
      </c>
      <c r="L12" s="24">
        <f t="shared" si="5"/>
        <v>1</v>
      </c>
      <c r="M12" s="24">
        <f t="shared" si="6"/>
        <v>1</v>
      </c>
      <c r="N12" s="10"/>
      <c r="O12" s="24">
        <f t="shared" si="7"/>
        <v>29000</v>
      </c>
      <c r="P12" s="25">
        <f t="shared" si="8"/>
        <v>29000</v>
      </c>
      <c r="Q12" s="25">
        <f t="shared" si="9"/>
        <v>0</v>
      </c>
      <c r="R12" s="25">
        <f t="shared" si="10"/>
        <v>0.0102</v>
      </c>
      <c r="S12" s="24">
        <f t="shared" si="11"/>
        <v>1</v>
      </c>
      <c r="T12" s="24">
        <f t="shared" si="12"/>
        <v>1</v>
      </c>
      <c r="U12" s="10"/>
      <c r="V12" s="24">
        <f t="shared" si="13"/>
        <v>29000</v>
      </c>
      <c r="W12" s="25">
        <f t="shared" si="14"/>
        <v>29000</v>
      </c>
      <c r="X12" s="25">
        <f t="shared" si="15"/>
        <v>0</v>
      </c>
      <c r="Y12" s="25">
        <f t="shared" si="16"/>
        <v>0.0097</v>
      </c>
      <c r="Z12" s="24">
        <f t="shared" si="17"/>
        <v>1</v>
      </c>
      <c r="AA12" s="24">
        <f t="shared" si="18"/>
        <v>1</v>
      </c>
      <c r="AB12" s="10"/>
      <c r="AC12" s="24">
        <f t="shared" si="19"/>
        <v>29000</v>
      </c>
      <c r="AD12" s="25">
        <f t="shared" si="20"/>
        <v>29000</v>
      </c>
      <c r="AE12" s="25">
        <f t="shared" si="21"/>
        <v>0</v>
      </c>
      <c r="AF12" s="25">
        <f t="shared" si="22"/>
        <v>0.0137</v>
      </c>
      <c r="AG12" s="24">
        <f t="shared" si="23"/>
        <v>1</v>
      </c>
      <c r="AH12" s="24">
        <f t="shared" si="24"/>
        <v>1</v>
      </c>
      <c r="AI12" s="10"/>
      <c r="AJ12" s="23">
        <v>29000.0</v>
      </c>
      <c r="AM12" s="46">
        <v>10.0</v>
      </c>
      <c r="AN12" s="46">
        <v>50.0</v>
      </c>
      <c r="AO12" s="47">
        <f t="shared" si="25"/>
        <v>45</v>
      </c>
      <c r="AP12" s="48">
        <f t="shared" si="37"/>
        <v>34.45104064</v>
      </c>
      <c r="AQ12" s="48">
        <f t="shared" si="26"/>
        <v>2758.26066</v>
      </c>
      <c r="AR12" s="49">
        <f t="shared" si="27"/>
        <v>12</v>
      </c>
      <c r="AS12" s="47"/>
      <c r="AT12" s="48">
        <f t="shared" si="28"/>
        <v>32.77911216</v>
      </c>
      <c r="AU12" s="48">
        <f t="shared" si="29"/>
        <v>2783.785224</v>
      </c>
      <c r="AV12" s="49">
        <f t="shared" si="30"/>
        <v>11</v>
      </c>
      <c r="AW12" s="47"/>
      <c r="AX12" s="48">
        <f t="shared" si="31"/>
        <v>32.58526724</v>
      </c>
      <c r="AY12" s="48">
        <f t="shared" si="32"/>
        <v>2780.841673</v>
      </c>
      <c r="AZ12" s="49">
        <f t="shared" si="33"/>
        <v>11</v>
      </c>
      <c r="BA12" s="47"/>
      <c r="BB12" s="48">
        <f t="shared" si="34"/>
        <v>33.20359482</v>
      </c>
      <c r="BC12" s="48">
        <f t="shared" si="35"/>
        <v>2790.91382</v>
      </c>
      <c r="BD12" s="49">
        <f t="shared" si="36"/>
        <v>11</v>
      </c>
      <c r="BG12" s="23" t="s">
        <v>45</v>
      </c>
      <c r="BH12" s="29" t="s">
        <v>46</v>
      </c>
      <c r="BJ12" s="23" t="s">
        <v>45</v>
      </c>
      <c r="BK12" s="29" t="s">
        <v>46</v>
      </c>
      <c r="BM12" s="23" t="s">
        <v>45</v>
      </c>
      <c r="BN12" s="29" t="s">
        <v>46</v>
      </c>
      <c r="BP12" s="23" t="s">
        <v>45</v>
      </c>
      <c r="BQ12" s="29" t="s">
        <v>46</v>
      </c>
    </row>
    <row r="13">
      <c r="A13" s="23" t="s">
        <v>47</v>
      </c>
      <c r="B13" s="10">
        <v>0.0</v>
      </c>
      <c r="C13" s="10">
        <v>0.0</v>
      </c>
      <c r="D13" s="10">
        <v>15.0</v>
      </c>
      <c r="E13" s="10">
        <v>20.0</v>
      </c>
      <c r="F13" s="10">
        <f>'B&amp;C FracSepTour (user depth = 0'!D13</f>
        <v>1</v>
      </c>
      <c r="G13" s="10"/>
      <c r="H13" s="24">
        <f t="shared" si="1"/>
        <v>29000</v>
      </c>
      <c r="I13" s="25">
        <f t="shared" si="2"/>
        <v>29000</v>
      </c>
      <c r="J13" s="25">
        <f t="shared" si="3"/>
        <v>0</v>
      </c>
      <c r="K13" s="25">
        <f t="shared" si="4"/>
        <v>0.0103</v>
      </c>
      <c r="L13" s="24">
        <f t="shared" si="5"/>
        <v>1</v>
      </c>
      <c r="M13" s="24">
        <f t="shared" si="6"/>
        <v>1</v>
      </c>
      <c r="N13" s="10"/>
      <c r="O13" s="24">
        <f t="shared" si="7"/>
        <v>29000</v>
      </c>
      <c r="P13" s="25">
        <f t="shared" si="8"/>
        <v>29000</v>
      </c>
      <c r="Q13" s="25">
        <f t="shared" si="9"/>
        <v>0</v>
      </c>
      <c r="R13" s="25">
        <f t="shared" si="10"/>
        <v>0.0094</v>
      </c>
      <c r="S13" s="24">
        <f t="shared" si="11"/>
        <v>1</v>
      </c>
      <c r="T13" s="24">
        <f t="shared" si="12"/>
        <v>1</v>
      </c>
      <c r="U13" s="10"/>
      <c r="V13" s="24">
        <f t="shared" si="13"/>
        <v>29000</v>
      </c>
      <c r="W13" s="25">
        <f t="shared" si="14"/>
        <v>29000</v>
      </c>
      <c r="X13" s="25">
        <f t="shared" si="15"/>
        <v>0</v>
      </c>
      <c r="Y13" s="25">
        <f t="shared" si="16"/>
        <v>0.009</v>
      </c>
      <c r="Z13" s="24">
        <f t="shared" si="17"/>
        <v>1</v>
      </c>
      <c r="AA13" s="24">
        <f t="shared" si="18"/>
        <v>1</v>
      </c>
      <c r="AB13" s="10"/>
      <c r="AC13" s="24">
        <f t="shared" si="19"/>
        <v>29000</v>
      </c>
      <c r="AD13" s="25">
        <f t="shared" si="20"/>
        <v>29000</v>
      </c>
      <c r="AE13" s="25">
        <f t="shared" si="21"/>
        <v>0</v>
      </c>
      <c r="AF13" s="25">
        <f t="shared" si="22"/>
        <v>0.0092</v>
      </c>
      <c r="AG13" s="24">
        <f t="shared" si="23"/>
        <v>1</v>
      </c>
      <c r="AH13" s="24">
        <f t="shared" si="24"/>
        <v>1</v>
      </c>
      <c r="AI13" s="10"/>
      <c r="AJ13" s="23">
        <v>29000.0</v>
      </c>
      <c r="AM13" s="31" t="s">
        <v>48</v>
      </c>
      <c r="AO13" s="8">
        <f>SUM(AO3:AO12)</f>
        <v>515</v>
      </c>
      <c r="AP13" s="32">
        <f t="shared" ref="AP13:AQ13" si="38">AVERAGEIFS(J:J,$F:$F,"&lt;&gt;0")</f>
        <v>24.93306017</v>
      </c>
      <c r="AQ13" s="32">
        <f t="shared" si="38"/>
        <v>2113.058061</v>
      </c>
      <c r="AR13" s="33">
        <f>SUM(AR3:AR12)</f>
        <v>221</v>
      </c>
      <c r="AS13" s="10"/>
      <c r="AT13" s="34">
        <f t="shared" ref="AT13:AU13" si="39">AVERAGEIFS(Q:Q,$F:$F,"&lt;&gt;0")</f>
        <v>23.91287282</v>
      </c>
      <c r="AU13" s="34">
        <f t="shared" si="39"/>
        <v>1999.169764</v>
      </c>
      <c r="AV13" s="35">
        <f>SUM(AV3:AV12)</f>
        <v>234</v>
      </c>
      <c r="AW13" s="10"/>
      <c r="AX13" s="36">
        <f>AVERAGE(X:X)</f>
        <v>23.59752659</v>
      </c>
      <c r="AY13" s="36">
        <f>AVERAGEIFS(Y:Y,$F:$F,"&lt;&gt;0")</f>
        <v>1993.462546</v>
      </c>
      <c r="AZ13" s="37">
        <f>SUM(AZ3:AZ12)</f>
        <v>235</v>
      </c>
      <c r="BA13" s="10"/>
      <c r="BB13" s="38">
        <f>AVERAGE(AE:AE)</f>
        <v>23.99584558</v>
      </c>
      <c r="BC13" s="38">
        <f>AVERAGEIFS(AF:AF,$F:$F,"&lt;&gt;0")</f>
        <v>1970.145721</v>
      </c>
      <c r="BD13" s="39">
        <f>SUM(BD3:BD12)</f>
        <v>241</v>
      </c>
      <c r="BE13" s="10"/>
      <c r="BF13" s="10"/>
      <c r="BG13" s="23" t="s">
        <v>14</v>
      </c>
      <c r="BH13" s="29" t="s">
        <v>49</v>
      </c>
      <c r="BJ13" s="23" t="s">
        <v>14</v>
      </c>
      <c r="BK13" s="29" t="s">
        <v>49</v>
      </c>
      <c r="BM13" s="23" t="s">
        <v>14</v>
      </c>
      <c r="BN13" s="29" t="s">
        <v>49</v>
      </c>
      <c r="BP13" s="23" t="s">
        <v>14</v>
      </c>
      <c r="BQ13" s="29" t="s">
        <v>49</v>
      </c>
    </row>
    <row r="14">
      <c r="A14" s="23" t="s">
        <v>50</v>
      </c>
      <c r="B14" s="10">
        <v>0.0</v>
      </c>
      <c r="C14" s="10">
        <v>0.0</v>
      </c>
      <c r="D14" s="10">
        <v>15.0</v>
      </c>
      <c r="E14" s="10">
        <v>10.0</v>
      </c>
      <c r="F14" s="10">
        <f>'B&amp;C FracSepTour (user depth = 0'!D14</f>
        <v>1</v>
      </c>
      <c r="G14" s="10"/>
      <c r="H14" s="24">
        <f t="shared" si="1"/>
        <v>32500</v>
      </c>
      <c r="I14" s="25">
        <f t="shared" si="2"/>
        <v>32500</v>
      </c>
      <c r="J14" s="25">
        <f t="shared" si="3"/>
        <v>0</v>
      </c>
      <c r="K14" s="25">
        <f t="shared" si="4"/>
        <v>0.0273</v>
      </c>
      <c r="L14" s="24">
        <f t="shared" si="5"/>
        <v>1</v>
      </c>
      <c r="M14" s="24">
        <f t="shared" si="6"/>
        <v>1</v>
      </c>
      <c r="N14" s="10"/>
      <c r="O14" s="24">
        <f t="shared" si="7"/>
        <v>32500</v>
      </c>
      <c r="P14" s="25">
        <f t="shared" si="8"/>
        <v>32500</v>
      </c>
      <c r="Q14" s="25">
        <f t="shared" si="9"/>
        <v>0</v>
      </c>
      <c r="R14" s="25">
        <f t="shared" si="10"/>
        <v>0.0424</v>
      </c>
      <c r="S14" s="24">
        <f t="shared" si="11"/>
        <v>1</v>
      </c>
      <c r="T14" s="24">
        <f t="shared" si="12"/>
        <v>1</v>
      </c>
      <c r="U14" s="10"/>
      <c r="V14" s="24">
        <f t="shared" si="13"/>
        <v>32500</v>
      </c>
      <c r="W14" s="25">
        <f t="shared" si="14"/>
        <v>32500</v>
      </c>
      <c r="X14" s="25">
        <f t="shared" si="15"/>
        <v>0</v>
      </c>
      <c r="Y14" s="25">
        <f t="shared" si="16"/>
        <v>0.0451</v>
      </c>
      <c r="Z14" s="24">
        <f t="shared" si="17"/>
        <v>1</v>
      </c>
      <c r="AA14" s="24">
        <f t="shared" si="18"/>
        <v>1</v>
      </c>
      <c r="AB14" s="10"/>
      <c r="AC14" s="24">
        <f t="shared" si="19"/>
        <v>32500</v>
      </c>
      <c r="AD14" s="25">
        <f t="shared" si="20"/>
        <v>32500</v>
      </c>
      <c r="AE14" s="25">
        <f t="shared" si="21"/>
        <v>0</v>
      </c>
      <c r="AF14" s="25">
        <f t="shared" si="22"/>
        <v>0.0259</v>
      </c>
      <c r="AG14" s="24">
        <f t="shared" si="23"/>
        <v>1</v>
      </c>
      <c r="AH14" s="24">
        <f t="shared" si="24"/>
        <v>1</v>
      </c>
      <c r="AI14" s="10"/>
      <c r="AJ14" s="23">
        <v>32500.0</v>
      </c>
      <c r="BG14" s="23" t="s">
        <v>15</v>
      </c>
      <c r="BH14" s="29" t="s">
        <v>51</v>
      </c>
      <c r="BJ14" s="23" t="s">
        <v>15</v>
      </c>
      <c r="BK14" s="29" t="s">
        <v>51</v>
      </c>
      <c r="BM14" s="23" t="s">
        <v>15</v>
      </c>
      <c r="BN14" s="29" t="s">
        <v>51</v>
      </c>
      <c r="BP14" s="23" t="s">
        <v>15</v>
      </c>
      <c r="BQ14" s="29" t="s">
        <v>51</v>
      </c>
    </row>
    <row r="15">
      <c r="A15" s="23" t="s">
        <v>52</v>
      </c>
      <c r="B15" s="10">
        <v>0.0</v>
      </c>
      <c r="C15" s="10">
        <v>0.0</v>
      </c>
      <c r="D15" s="10">
        <v>18.0</v>
      </c>
      <c r="E15" s="10">
        <v>30.0</v>
      </c>
      <c r="F15" s="10">
        <f>'B&amp;C FracSepTour (user depth = 0'!D15</f>
        <v>1</v>
      </c>
      <c r="G15" s="10"/>
      <c r="H15" s="24">
        <f t="shared" si="1"/>
        <v>29259</v>
      </c>
      <c r="I15" s="25">
        <f t="shared" si="2"/>
        <v>29259</v>
      </c>
      <c r="J15" s="25">
        <f t="shared" si="3"/>
        <v>0</v>
      </c>
      <c r="K15" s="25">
        <f t="shared" si="4"/>
        <v>0.0208</v>
      </c>
      <c r="L15" s="24">
        <f t="shared" si="5"/>
        <v>1</v>
      </c>
      <c r="M15" s="24">
        <f t="shared" si="6"/>
        <v>1</v>
      </c>
      <c r="N15" s="10"/>
      <c r="O15" s="24">
        <f t="shared" si="7"/>
        <v>29259</v>
      </c>
      <c r="P15" s="25">
        <f t="shared" si="8"/>
        <v>29259</v>
      </c>
      <c r="Q15" s="25">
        <f t="shared" si="9"/>
        <v>0</v>
      </c>
      <c r="R15" s="25">
        <f t="shared" si="10"/>
        <v>0.0355</v>
      </c>
      <c r="S15" s="24">
        <f t="shared" si="11"/>
        <v>1</v>
      </c>
      <c r="T15" s="24">
        <f t="shared" si="12"/>
        <v>1</v>
      </c>
      <c r="U15" s="10"/>
      <c r="V15" s="24">
        <f t="shared" si="13"/>
        <v>29259</v>
      </c>
      <c r="W15" s="25">
        <f t="shared" si="14"/>
        <v>29259</v>
      </c>
      <c r="X15" s="25">
        <f t="shared" si="15"/>
        <v>0</v>
      </c>
      <c r="Y15" s="25">
        <f t="shared" si="16"/>
        <v>0.0352</v>
      </c>
      <c r="Z15" s="24">
        <f t="shared" si="17"/>
        <v>1</v>
      </c>
      <c r="AA15" s="24">
        <f t="shared" si="18"/>
        <v>1</v>
      </c>
      <c r="AB15" s="10"/>
      <c r="AC15" s="24">
        <f t="shared" si="19"/>
        <v>29259</v>
      </c>
      <c r="AD15" s="25">
        <f t="shared" si="20"/>
        <v>29259</v>
      </c>
      <c r="AE15" s="25">
        <f t="shared" si="21"/>
        <v>0</v>
      </c>
      <c r="AF15" s="25">
        <f t="shared" si="22"/>
        <v>0.0358</v>
      </c>
      <c r="AG15" s="24">
        <f t="shared" si="23"/>
        <v>1</v>
      </c>
      <c r="AH15" s="24">
        <f t="shared" si="24"/>
        <v>1</v>
      </c>
      <c r="AI15" s="10"/>
      <c r="AJ15" s="23">
        <v>29259.0</v>
      </c>
      <c r="AM15" s="50"/>
      <c r="AN15" s="50"/>
      <c r="AO15" s="50"/>
      <c r="AP15" s="50"/>
      <c r="AQ15" s="50"/>
      <c r="AR15" s="50"/>
      <c r="AS15" s="50"/>
      <c r="AT15" s="50"/>
      <c r="AU15" s="50"/>
      <c r="AV15" s="50"/>
      <c r="AW15" s="50"/>
      <c r="AX15" s="50"/>
      <c r="AY15" s="50"/>
      <c r="AZ15" s="50"/>
      <c r="BA15" s="50"/>
      <c r="BB15" s="50"/>
      <c r="BC15" s="50"/>
      <c r="BD15" s="50"/>
      <c r="BE15" s="50"/>
    </row>
    <row r="16">
      <c r="A16" s="23" t="s">
        <v>53</v>
      </c>
      <c r="B16" s="10">
        <v>0.0</v>
      </c>
      <c r="C16" s="10">
        <v>0.0</v>
      </c>
      <c r="D16" s="10">
        <v>18.0</v>
      </c>
      <c r="E16" s="10">
        <v>20.0</v>
      </c>
      <c r="F16" s="10">
        <f>'B&amp;C FracSepTour (user depth = 0'!D16</f>
        <v>1</v>
      </c>
      <c r="G16" s="10"/>
      <c r="H16" s="24">
        <f t="shared" si="1"/>
        <v>29259</v>
      </c>
      <c r="I16" s="25">
        <f t="shared" si="2"/>
        <v>29259</v>
      </c>
      <c r="J16" s="25">
        <f t="shared" si="3"/>
        <v>0</v>
      </c>
      <c r="K16" s="25">
        <f t="shared" si="4"/>
        <v>0.0212</v>
      </c>
      <c r="L16" s="24">
        <f t="shared" si="5"/>
        <v>1</v>
      </c>
      <c r="M16" s="24">
        <f t="shared" si="6"/>
        <v>1</v>
      </c>
      <c r="N16" s="10"/>
      <c r="O16" s="24">
        <f t="shared" si="7"/>
        <v>29259</v>
      </c>
      <c r="P16" s="25">
        <f t="shared" si="8"/>
        <v>29259</v>
      </c>
      <c r="Q16" s="25">
        <f t="shared" si="9"/>
        <v>0</v>
      </c>
      <c r="R16" s="25">
        <f t="shared" si="10"/>
        <v>0.0327</v>
      </c>
      <c r="S16" s="24">
        <f t="shared" si="11"/>
        <v>1</v>
      </c>
      <c r="T16" s="24">
        <f t="shared" si="12"/>
        <v>1</v>
      </c>
      <c r="U16" s="10"/>
      <c r="V16" s="24">
        <f t="shared" si="13"/>
        <v>29259</v>
      </c>
      <c r="W16" s="25">
        <f t="shared" si="14"/>
        <v>29259</v>
      </c>
      <c r="X16" s="25">
        <f t="shared" si="15"/>
        <v>0</v>
      </c>
      <c r="Y16" s="25">
        <f t="shared" si="16"/>
        <v>0.0197</v>
      </c>
      <c r="Z16" s="24">
        <f t="shared" si="17"/>
        <v>1</v>
      </c>
      <c r="AA16" s="24">
        <f t="shared" si="18"/>
        <v>1</v>
      </c>
      <c r="AB16" s="10"/>
      <c r="AC16" s="24">
        <f t="shared" si="19"/>
        <v>29259</v>
      </c>
      <c r="AD16" s="25">
        <f t="shared" si="20"/>
        <v>29259</v>
      </c>
      <c r="AE16" s="25">
        <f t="shared" si="21"/>
        <v>0</v>
      </c>
      <c r="AF16" s="25">
        <f t="shared" si="22"/>
        <v>0.0353</v>
      </c>
      <c r="AG16" s="24">
        <f t="shared" si="23"/>
        <v>1</v>
      </c>
      <c r="AH16" s="24">
        <f t="shared" si="24"/>
        <v>1</v>
      </c>
      <c r="AI16" s="10"/>
      <c r="AJ16" s="23">
        <v>29259.0</v>
      </c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</row>
    <row r="17">
      <c r="A17" s="23" t="s">
        <v>54</v>
      </c>
      <c r="B17" s="10">
        <v>0.0</v>
      </c>
      <c r="C17" s="10">
        <v>0.0</v>
      </c>
      <c r="D17" s="10">
        <v>18.0</v>
      </c>
      <c r="E17" s="10">
        <v>10.0</v>
      </c>
      <c r="F17" s="10">
        <f>'B&amp;C FracSepTour (user depth = 0'!D17</f>
        <v>1</v>
      </c>
      <c r="G17" s="10"/>
      <c r="H17" s="24">
        <f t="shared" si="1"/>
        <v>31443</v>
      </c>
      <c r="I17" s="25">
        <f t="shared" si="2"/>
        <v>31443</v>
      </c>
      <c r="J17" s="25">
        <f t="shared" si="3"/>
        <v>0</v>
      </c>
      <c r="K17" s="25">
        <f t="shared" si="4"/>
        <v>0.0912</v>
      </c>
      <c r="L17" s="24">
        <f t="shared" si="5"/>
        <v>1</v>
      </c>
      <c r="M17" s="24">
        <f t="shared" si="6"/>
        <v>1</v>
      </c>
      <c r="N17" s="10"/>
      <c r="O17" s="24">
        <f t="shared" si="7"/>
        <v>31443</v>
      </c>
      <c r="P17" s="25">
        <f t="shared" si="8"/>
        <v>31443</v>
      </c>
      <c r="Q17" s="25">
        <f t="shared" si="9"/>
        <v>0</v>
      </c>
      <c r="R17" s="25">
        <f t="shared" si="10"/>
        <v>0.0915</v>
      </c>
      <c r="S17" s="24">
        <f t="shared" si="11"/>
        <v>1</v>
      </c>
      <c r="T17" s="24">
        <f t="shared" si="12"/>
        <v>1</v>
      </c>
      <c r="U17" s="10"/>
      <c r="V17" s="24">
        <f t="shared" si="13"/>
        <v>31443</v>
      </c>
      <c r="W17" s="25">
        <f t="shared" si="14"/>
        <v>31443</v>
      </c>
      <c r="X17" s="25">
        <f t="shared" si="15"/>
        <v>0</v>
      </c>
      <c r="Y17" s="25">
        <f t="shared" si="16"/>
        <v>0.0572</v>
      </c>
      <c r="Z17" s="24">
        <f t="shared" si="17"/>
        <v>1</v>
      </c>
      <c r="AA17" s="24">
        <f t="shared" si="18"/>
        <v>1</v>
      </c>
      <c r="AB17" s="10"/>
      <c r="AC17" s="24">
        <f t="shared" si="19"/>
        <v>31443</v>
      </c>
      <c r="AD17" s="25">
        <f t="shared" si="20"/>
        <v>31443</v>
      </c>
      <c r="AE17" s="25">
        <f t="shared" si="21"/>
        <v>0</v>
      </c>
      <c r="AF17" s="25">
        <f t="shared" si="22"/>
        <v>0.0894</v>
      </c>
      <c r="AG17" s="24">
        <f t="shared" si="23"/>
        <v>1</v>
      </c>
      <c r="AH17" s="24">
        <f t="shared" si="24"/>
        <v>1</v>
      </c>
      <c r="AI17" s="10"/>
      <c r="AJ17" s="23">
        <v>31443.0</v>
      </c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</row>
    <row r="18">
      <c r="A18" s="23" t="s">
        <v>55</v>
      </c>
      <c r="B18" s="10">
        <v>0.0</v>
      </c>
      <c r="C18" s="10">
        <v>0.0</v>
      </c>
      <c r="D18" s="10">
        <v>20.0</v>
      </c>
      <c r="E18" s="10">
        <v>30.0</v>
      </c>
      <c r="F18" s="10">
        <f>'B&amp;C FracSepTour (user depth = 0'!D18</f>
        <v>1</v>
      </c>
      <c r="G18" s="10"/>
      <c r="H18" s="24">
        <f t="shared" si="1"/>
        <v>20746</v>
      </c>
      <c r="I18" s="25">
        <f t="shared" si="2"/>
        <v>20746</v>
      </c>
      <c r="J18" s="25">
        <f t="shared" si="3"/>
        <v>0</v>
      </c>
      <c r="K18" s="25">
        <f t="shared" si="4"/>
        <v>0.0118</v>
      </c>
      <c r="L18" s="24">
        <f t="shared" si="5"/>
        <v>1</v>
      </c>
      <c r="M18" s="24">
        <f t="shared" si="6"/>
        <v>1</v>
      </c>
      <c r="N18" s="10"/>
      <c r="O18" s="24">
        <f t="shared" si="7"/>
        <v>20746</v>
      </c>
      <c r="P18" s="25">
        <f t="shared" si="8"/>
        <v>20746</v>
      </c>
      <c r="Q18" s="25">
        <f t="shared" si="9"/>
        <v>0</v>
      </c>
      <c r="R18" s="25">
        <f t="shared" si="10"/>
        <v>0.0112</v>
      </c>
      <c r="S18" s="24">
        <f t="shared" si="11"/>
        <v>1</v>
      </c>
      <c r="T18" s="24">
        <f t="shared" si="12"/>
        <v>1</v>
      </c>
      <c r="U18" s="10"/>
      <c r="V18" s="24">
        <f t="shared" si="13"/>
        <v>20746</v>
      </c>
      <c r="W18" s="25">
        <f t="shared" si="14"/>
        <v>20746</v>
      </c>
      <c r="X18" s="25">
        <f t="shared" si="15"/>
        <v>0</v>
      </c>
      <c r="Y18" s="25">
        <f t="shared" si="16"/>
        <v>0.02</v>
      </c>
      <c r="Z18" s="24">
        <f t="shared" si="17"/>
        <v>1</v>
      </c>
      <c r="AA18" s="24">
        <f t="shared" si="18"/>
        <v>1</v>
      </c>
      <c r="AB18" s="10"/>
      <c r="AC18" s="24">
        <f t="shared" si="19"/>
        <v>20746</v>
      </c>
      <c r="AD18" s="25">
        <f t="shared" si="20"/>
        <v>20746</v>
      </c>
      <c r="AE18" s="25">
        <f t="shared" si="21"/>
        <v>0</v>
      </c>
      <c r="AF18" s="25">
        <f t="shared" si="22"/>
        <v>0.0199</v>
      </c>
      <c r="AG18" s="24">
        <f t="shared" si="23"/>
        <v>1</v>
      </c>
      <c r="AH18" s="24">
        <f t="shared" si="24"/>
        <v>1</v>
      </c>
      <c r="AI18" s="10"/>
      <c r="AJ18" s="23">
        <v>20746.0</v>
      </c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</row>
    <row r="19">
      <c r="A19" s="23" t="s">
        <v>56</v>
      </c>
      <c r="B19" s="10">
        <v>0.0</v>
      </c>
      <c r="C19" s="10">
        <v>0.0</v>
      </c>
      <c r="D19" s="10">
        <v>20.0</v>
      </c>
      <c r="E19" s="10">
        <v>20.0</v>
      </c>
      <c r="F19" s="10">
        <f>'B&amp;C FracSepTour (user depth = 0'!D19</f>
        <v>1</v>
      </c>
      <c r="G19" s="10"/>
      <c r="H19" s="24">
        <f t="shared" si="1"/>
        <v>20746</v>
      </c>
      <c r="I19" s="25">
        <f t="shared" si="2"/>
        <v>20746</v>
      </c>
      <c r="J19" s="25">
        <f t="shared" si="3"/>
        <v>0</v>
      </c>
      <c r="K19" s="25">
        <f t="shared" si="4"/>
        <v>0.0115</v>
      </c>
      <c r="L19" s="24">
        <f t="shared" si="5"/>
        <v>1</v>
      </c>
      <c r="M19" s="24">
        <f t="shared" si="6"/>
        <v>1</v>
      </c>
      <c r="N19" s="10"/>
      <c r="O19" s="24">
        <f t="shared" si="7"/>
        <v>20746</v>
      </c>
      <c r="P19" s="25">
        <f t="shared" si="8"/>
        <v>20746</v>
      </c>
      <c r="Q19" s="25">
        <f t="shared" si="9"/>
        <v>0</v>
      </c>
      <c r="R19" s="25">
        <f t="shared" si="10"/>
        <v>0.0197</v>
      </c>
      <c r="S19" s="24">
        <f t="shared" si="11"/>
        <v>1</v>
      </c>
      <c r="T19" s="24">
        <f t="shared" si="12"/>
        <v>1</v>
      </c>
      <c r="U19" s="10"/>
      <c r="V19" s="24">
        <f t="shared" si="13"/>
        <v>20746</v>
      </c>
      <c r="W19" s="25">
        <f t="shared" si="14"/>
        <v>20746</v>
      </c>
      <c r="X19" s="25">
        <f t="shared" si="15"/>
        <v>0</v>
      </c>
      <c r="Y19" s="25">
        <f t="shared" si="16"/>
        <v>0.0195</v>
      </c>
      <c r="Z19" s="24">
        <f t="shared" si="17"/>
        <v>1</v>
      </c>
      <c r="AA19" s="24">
        <f t="shared" si="18"/>
        <v>1</v>
      </c>
      <c r="AB19" s="10"/>
      <c r="AC19" s="24">
        <f t="shared" si="19"/>
        <v>20746</v>
      </c>
      <c r="AD19" s="25">
        <f t="shared" si="20"/>
        <v>20746</v>
      </c>
      <c r="AE19" s="25">
        <f t="shared" si="21"/>
        <v>0</v>
      </c>
      <c r="AF19" s="25">
        <f t="shared" si="22"/>
        <v>0.0201</v>
      </c>
      <c r="AG19" s="24">
        <f t="shared" si="23"/>
        <v>1</v>
      </c>
      <c r="AH19" s="24">
        <f t="shared" si="24"/>
        <v>1</v>
      </c>
      <c r="AI19" s="10"/>
      <c r="AJ19" s="23">
        <v>20746.0</v>
      </c>
      <c r="AM19" s="50"/>
      <c r="AN19" s="50"/>
      <c r="AO19" s="50"/>
      <c r="AP19" s="50"/>
      <c r="AQ19" s="50"/>
      <c r="AR19" s="50"/>
      <c r="AS19" s="50"/>
      <c r="AT19" s="50"/>
      <c r="AU19" s="50"/>
      <c r="AV19" s="50"/>
      <c r="AW19" s="50"/>
      <c r="AX19" s="50"/>
      <c r="AY19" s="50"/>
      <c r="AZ19" s="50"/>
      <c r="BA19" s="50"/>
      <c r="BB19" s="50"/>
      <c r="BC19" s="50"/>
      <c r="BD19" s="50"/>
      <c r="BE19" s="50"/>
    </row>
    <row r="20">
      <c r="A20" s="23" t="s">
        <v>57</v>
      </c>
      <c r="B20" s="10">
        <v>0.0</v>
      </c>
      <c r="C20" s="10">
        <v>0.0</v>
      </c>
      <c r="D20" s="10">
        <v>20.0</v>
      </c>
      <c r="E20" s="10">
        <v>10.0</v>
      </c>
      <c r="F20" s="10">
        <f>'B&amp;C FracSepTour (user depth = 0'!D20</f>
        <v>1</v>
      </c>
      <c r="G20" s="10"/>
      <c r="H20" s="24">
        <f t="shared" si="1"/>
        <v>22811</v>
      </c>
      <c r="I20" s="25">
        <f t="shared" si="2"/>
        <v>22811</v>
      </c>
      <c r="J20" s="25">
        <f t="shared" si="3"/>
        <v>0</v>
      </c>
      <c r="K20" s="25">
        <f t="shared" si="4"/>
        <v>0.0633</v>
      </c>
      <c r="L20" s="24">
        <f t="shared" si="5"/>
        <v>1</v>
      </c>
      <c r="M20" s="24">
        <f t="shared" si="6"/>
        <v>1</v>
      </c>
      <c r="N20" s="10"/>
      <c r="O20" s="24">
        <f t="shared" si="7"/>
        <v>22811</v>
      </c>
      <c r="P20" s="25">
        <f t="shared" si="8"/>
        <v>22811</v>
      </c>
      <c r="Q20" s="25">
        <f t="shared" si="9"/>
        <v>0</v>
      </c>
      <c r="R20" s="25">
        <f t="shared" si="10"/>
        <v>0.064</v>
      </c>
      <c r="S20" s="24">
        <f t="shared" si="11"/>
        <v>1</v>
      </c>
      <c r="T20" s="24">
        <f t="shared" si="12"/>
        <v>1</v>
      </c>
      <c r="U20" s="10"/>
      <c r="V20" s="24">
        <f t="shared" si="13"/>
        <v>22811</v>
      </c>
      <c r="W20" s="25">
        <f t="shared" si="14"/>
        <v>22811</v>
      </c>
      <c r="X20" s="25">
        <f t="shared" si="15"/>
        <v>0</v>
      </c>
      <c r="Y20" s="25">
        <f t="shared" si="16"/>
        <v>0.0634</v>
      </c>
      <c r="Z20" s="24">
        <f t="shared" si="17"/>
        <v>1</v>
      </c>
      <c r="AA20" s="24">
        <f t="shared" si="18"/>
        <v>1</v>
      </c>
      <c r="AB20" s="10"/>
      <c r="AC20" s="24">
        <f t="shared" si="19"/>
        <v>22811</v>
      </c>
      <c r="AD20" s="25">
        <f t="shared" si="20"/>
        <v>22811</v>
      </c>
      <c r="AE20" s="25">
        <f t="shared" si="21"/>
        <v>0</v>
      </c>
      <c r="AF20" s="25">
        <f t="shared" si="22"/>
        <v>0.0653</v>
      </c>
      <c r="AG20" s="24">
        <f t="shared" si="23"/>
        <v>1</v>
      </c>
      <c r="AH20" s="24">
        <f t="shared" si="24"/>
        <v>1</v>
      </c>
      <c r="AI20" s="10"/>
      <c r="AJ20" s="23">
        <v>22811.0</v>
      </c>
      <c r="AM20" s="50"/>
      <c r="AN20" s="50"/>
      <c r="AO20" s="50"/>
      <c r="AP20" s="50"/>
      <c r="AQ20" s="50"/>
      <c r="AR20" s="50"/>
      <c r="AS20" s="50"/>
      <c r="AT20" s="50"/>
      <c r="AU20" s="50"/>
      <c r="AV20" s="50"/>
      <c r="AW20" s="50"/>
      <c r="AX20" s="50"/>
      <c r="AY20" s="50"/>
      <c r="AZ20" s="50"/>
      <c r="BA20" s="50"/>
      <c r="BB20" s="50"/>
      <c r="BC20" s="50"/>
      <c r="BD20" s="50"/>
      <c r="BE20" s="50"/>
    </row>
    <row r="21">
      <c r="A21" s="23" t="s">
        <v>58</v>
      </c>
      <c r="B21" s="10">
        <v>0.0</v>
      </c>
      <c r="C21" s="10">
        <v>0.0</v>
      </c>
      <c r="D21" s="10">
        <v>21.0</v>
      </c>
      <c r="E21" s="10">
        <v>30.0</v>
      </c>
      <c r="F21" s="10">
        <f>'B&amp;C FracSepTour (user depth = 0'!D21</f>
        <v>1</v>
      </c>
      <c r="G21" s="10"/>
      <c r="H21" s="24">
        <f t="shared" si="1"/>
        <v>76999</v>
      </c>
      <c r="I21" s="25">
        <f t="shared" si="2"/>
        <v>76999</v>
      </c>
      <c r="J21" s="25">
        <f t="shared" si="3"/>
        <v>0</v>
      </c>
      <c r="K21" s="25">
        <f t="shared" si="4"/>
        <v>0.9996</v>
      </c>
      <c r="L21" s="24">
        <f t="shared" si="5"/>
        <v>1</v>
      </c>
      <c r="M21" s="24">
        <f t="shared" si="6"/>
        <v>1</v>
      </c>
      <c r="N21" s="10"/>
      <c r="O21" s="24">
        <f t="shared" si="7"/>
        <v>76999</v>
      </c>
      <c r="P21" s="25">
        <f t="shared" si="8"/>
        <v>76999</v>
      </c>
      <c r="Q21" s="25">
        <f t="shared" si="9"/>
        <v>0</v>
      </c>
      <c r="R21" s="25">
        <f t="shared" si="10"/>
        <v>0.4306</v>
      </c>
      <c r="S21" s="24">
        <f t="shared" si="11"/>
        <v>1</v>
      </c>
      <c r="T21" s="24">
        <f t="shared" si="12"/>
        <v>1</v>
      </c>
      <c r="U21" s="10"/>
      <c r="V21" s="24">
        <f t="shared" si="13"/>
        <v>76999</v>
      </c>
      <c r="W21" s="25">
        <f t="shared" si="14"/>
        <v>76999</v>
      </c>
      <c r="X21" s="25">
        <f t="shared" si="15"/>
        <v>0</v>
      </c>
      <c r="Y21" s="25">
        <f t="shared" si="16"/>
        <v>0.4878</v>
      </c>
      <c r="Z21" s="24">
        <f t="shared" si="17"/>
        <v>1</v>
      </c>
      <c r="AA21" s="24">
        <f t="shared" si="18"/>
        <v>1</v>
      </c>
      <c r="AB21" s="10"/>
      <c r="AC21" s="24">
        <f t="shared" si="19"/>
        <v>76999</v>
      </c>
      <c r="AD21" s="25">
        <f t="shared" si="20"/>
        <v>76999</v>
      </c>
      <c r="AE21" s="25">
        <f t="shared" si="21"/>
        <v>0</v>
      </c>
      <c r="AF21" s="25">
        <f t="shared" si="22"/>
        <v>0.3642</v>
      </c>
      <c r="AG21" s="24">
        <f t="shared" si="23"/>
        <v>1</v>
      </c>
      <c r="AH21" s="24">
        <f t="shared" si="24"/>
        <v>1</v>
      </c>
      <c r="AI21" s="10"/>
      <c r="AJ21" s="23">
        <v>76999.0</v>
      </c>
      <c r="AM21" s="50"/>
      <c r="AN21" s="50"/>
      <c r="AO21" s="50"/>
      <c r="AP21" s="50"/>
      <c r="AQ21" s="50"/>
      <c r="AR21" s="50"/>
      <c r="AS21" s="50"/>
      <c r="AT21" s="50"/>
      <c r="AU21" s="50"/>
      <c r="AV21" s="50"/>
      <c r="AW21" s="50"/>
      <c r="AX21" s="50"/>
      <c r="AY21" s="50"/>
      <c r="AZ21" s="50"/>
      <c r="BA21" s="50"/>
      <c r="BB21" s="50"/>
      <c r="BC21" s="50"/>
      <c r="BD21" s="50"/>
      <c r="BE21" s="50"/>
    </row>
    <row r="22">
      <c r="A22" s="23" t="s">
        <v>59</v>
      </c>
      <c r="B22" s="10">
        <v>0.0</v>
      </c>
      <c r="C22" s="10">
        <v>0.0</v>
      </c>
      <c r="D22" s="10">
        <v>21.0</v>
      </c>
      <c r="E22" s="10">
        <v>20.0</v>
      </c>
      <c r="F22" s="10">
        <f>'B&amp;C FracSepTour (user depth = 0'!D22</f>
        <v>1</v>
      </c>
      <c r="G22" s="10"/>
      <c r="H22" s="24">
        <f t="shared" si="1"/>
        <v>91619</v>
      </c>
      <c r="I22" s="25">
        <f t="shared" si="2"/>
        <v>91619</v>
      </c>
      <c r="J22" s="25">
        <f t="shared" si="3"/>
        <v>0</v>
      </c>
      <c r="K22" s="25">
        <f t="shared" si="4"/>
        <v>141.4148</v>
      </c>
      <c r="L22" s="24">
        <f t="shared" si="5"/>
        <v>1</v>
      </c>
      <c r="M22" s="24">
        <f t="shared" si="6"/>
        <v>1</v>
      </c>
      <c r="N22" s="10"/>
      <c r="O22" s="24">
        <f t="shared" si="7"/>
        <v>91619</v>
      </c>
      <c r="P22" s="25">
        <f t="shared" si="8"/>
        <v>91619</v>
      </c>
      <c r="Q22" s="25">
        <f t="shared" si="9"/>
        <v>0</v>
      </c>
      <c r="R22" s="25">
        <f t="shared" si="10"/>
        <v>4.3135</v>
      </c>
      <c r="S22" s="24">
        <f t="shared" si="11"/>
        <v>1</v>
      </c>
      <c r="T22" s="24">
        <f t="shared" si="12"/>
        <v>1</v>
      </c>
      <c r="U22" s="10"/>
      <c r="V22" s="24">
        <f t="shared" si="13"/>
        <v>91619</v>
      </c>
      <c r="W22" s="25">
        <f t="shared" si="14"/>
        <v>91619</v>
      </c>
      <c r="X22" s="25">
        <f t="shared" si="15"/>
        <v>0</v>
      </c>
      <c r="Y22" s="25">
        <f t="shared" si="16"/>
        <v>0.8541</v>
      </c>
      <c r="Z22" s="24">
        <f t="shared" si="17"/>
        <v>1</v>
      </c>
      <c r="AA22" s="24">
        <f t="shared" si="18"/>
        <v>1</v>
      </c>
      <c r="AB22" s="10"/>
      <c r="AC22" s="24">
        <f t="shared" si="19"/>
        <v>91619</v>
      </c>
      <c r="AD22" s="25">
        <f t="shared" si="20"/>
        <v>91619</v>
      </c>
      <c r="AE22" s="25">
        <f t="shared" si="21"/>
        <v>0</v>
      </c>
      <c r="AF22" s="25">
        <f t="shared" si="22"/>
        <v>0.5315</v>
      </c>
      <c r="AG22" s="24">
        <f t="shared" si="23"/>
        <v>1</v>
      </c>
      <c r="AH22" s="24">
        <f t="shared" si="24"/>
        <v>1</v>
      </c>
      <c r="AI22" s="10"/>
      <c r="AJ22" s="23">
        <v>91619.0</v>
      </c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</row>
    <row r="23">
      <c r="A23" s="23" t="s">
        <v>60</v>
      </c>
      <c r="B23" s="10">
        <v>0.0</v>
      </c>
      <c r="C23" s="10">
        <v>0.0</v>
      </c>
      <c r="D23" s="10">
        <v>21.0</v>
      </c>
      <c r="E23" s="10">
        <v>30.0</v>
      </c>
      <c r="F23" s="10">
        <f>'B&amp;C FracSepTour (user depth = 0'!D23</f>
        <v>1</v>
      </c>
      <c r="G23" s="10"/>
      <c r="H23" s="24">
        <f t="shared" si="1"/>
        <v>16202</v>
      </c>
      <c r="I23" s="25">
        <f t="shared" si="2"/>
        <v>16202</v>
      </c>
      <c r="J23" s="25">
        <f t="shared" si="3"/>
        <v>0</v>
      </c>
      <c r="K23" s="25">
        <f t="shared" si="4"/>
        <v>0.0116</v>
      </c>
      <c r="L23" s="24">
        <f t="shared" si="5"/>
        <v>1</v>
      </c>
      <c r="M23" s="24">
        <f t="shared" si="6"/>
        <v>1</v>
      </c>
      <c r="N23" s="10"/>
      <c r="O23" s="24">
        <f t="shared" si="7"/>
        <v>16202</v>
      </c>
      <c r="P23" s="25">
        <f t="shared" si="8"/>
        <v>16202</v>
      </c>
      <c r="Q23" s="25">
        <f t="shared" si="9"/>
        <v>0</v>
      </c>
      <c r="R23" s="25">
        <f t="shared" si="10"/>
        <v>0.0165</v>
      </c>
      <c r="S23" s="24">
        <f t="shared" si="11"/>
        <v>1</v>
      </c>
      <c r="T23" s="24">
        <f t="shared" si="12"/>
        <v>1</v>
      </c>
      <c r="U23" s="10"/>
      <c r="V23" s="24">
        <f t="shared" si="13"/>
        <v>16202</v>
      </c>
      <c r="W23" s="25">
        <f t="shared" si="14"/>
        <v>16202</v>
      </c>
      <c r="X23" s="25">
        <f t="shared" si="15"/>
        <v>0</v>
      </c>
      <c r="Y23" s="25">
        <f t="shared" si="16"/>
        <v>0.0115</v>
      </c>
      <c r="Z23" s="24">
        <f t="shared" si="17"/>
        <v>1</v>
      </c>
      <c r="AA23" s="24">
        <f t="shared" si="18"/>
        <v>1</v>
      </c>
      <c r="AB23" s="10"/>
      <c r="AC23" s="24">
        <f t="shared" si="19"/>
        <v>16202</v>
      </c>
      <c r="AD23" s="25">
        <f t="shared" si="20"/>
        <v>16202</v>
      </c>
      <c r="AE23" s="25">
        <f t="shared" si="21"/>
        <v>0</v>
      </c>
      <c r="AF23" s="25">
        <f t="shared" si="22"/>
        <v>0.0166</v>
      </c>
      <c r="AG23" s="24">
        <f t="shared" si="23"/>
        <v>1</v>
      </c>
      <c r="AH23" s="24">
        <f t="shared" si="24"/>
        <v>1</v>
      </c>
      <c r="AI23" s="10"/>
      <c r="AJ23" s="23">
        <v>16202.0</v>
      </c>
      <c r="AM23" s="50"/>
      <c r="AN23" s="50"/>
      <c r="AO23" s="50"/>
      <c r="AP23" s="50"/>
      <c r="AQ23" s="50"/>
      <c r="AR23" s="50"/>
      <c r="AS23" s="50"/>
      <c r="AT23" s="50"/>
      <c r="AU23" s="50"/>
      <c r="AV23" s="50"/>
      <c r="AW23" s="50"/>
      <c r="AX23" s="50"/>
      <c r="AY23" s="50"/>
      <c r="AZ23" s="50"/>
      <c r="BA23" s="50"/>
      <c r="BB23" s="50"/>
      <c r="BC23" s="50"/>
      <c r="BD23" s="50"/>
      <c r="BE23" s="50"/>
    </row>
    <row r="24">
      <c r="A24" s="23" t="s">
        <v>61</v>
      </c>
      <c r="B24" s="10">
        <v>0.0</v>
      </c>
      <c r="C24" s="10">
        <v>0.0</v>
      </c>
      <c r="D24" s="10">
        <v>21.0</v>
      </c>
      <c r="E24" s="10">
        <v>20.0</v>
      </c>
      <c r="F24" s="10">
        <f>'B&amp;C FracSepTour (user depth = 0'!D24</f>
        <v>1</v>
      </c>
      <c r="G24" s="10"/>
      <c r="H24" s="24">
        <f t="shared" si="1"/>
        <v>16202</v>
      </c>
      <c r="I24" s="25">
        <f t="shared" si="2"/>
        <v>16202</v>
      </c>
      <c r="J24" s="25">
        <f t="shared" si="3"/>
        <v>0</v>
      </c>
      <c r="K24" s="25">
        <f t="shared" si="4"/>
        <v>0.0119</v>
      </c>
      <c r="L24" s="24">
        <f t="shared" si="5"/>
        <v>1</v>
      </c>
      <c r="M24" s="24">
        <f t="shared" si="6"/>
        <v>1</v>
      </c>
      <c r="N24" s="10"/>
      <c r="O24" s="24">
        <f t="shared" si="7"/>
        <v>16202</v>
      </c>
      <c r="P24" s="25">
        <f t="shared" si="8"/>
        <v>16202</v>
      </c>
      <c r="Q24" s="25">
        <f t="shared" si="9"/>
        <v>0</v>
      </c>
      <c r="R24" s="25">
        <f t="shared" si="10"/>
        <v>0.0135</v>
      </c>
      <c r="S24" s="24">
        <f t="shared" si="11"/>
        <v>1</v>
      </c>
      <c r="T24" s="24">
        <f t="shared" si="12"/>
        <v>1</v>
      </c>
      <c r="U24" s="10"/>
      <c r="V24" s="24">
        <f t="shared" si="13"/>
        <v>16202</v>
      </c>
      <c r="W24" s="25">
        <f t="shared" si="14"/>
        <v>16202</v>
      </c>
      <c r="X24" s="25">
        <f t="shared" si="15"/>
        <v>0</v>
      </c>
      <c r="Y24" s="25">
        <f t="shared" si="16"/>
        <v>0.0104</v>
      </c>
      <c r="Z24" s="24">
        <f t="shared" si="17"/>
        <v>1</v>
      </c>
      <c r="AA24" s="24">
        <f t="shared" si="18"/>
        <v>1</v>
      </c>
      <c r="AB24" s="10"/>
      <c r="AC24" s="24">
        <f t="shared" si="19"/>
        <v>16202</v>
      </c>
      <c r="AD24" s="25">
        <f t="shared" si="20"/>
        <v>16202</v>
      </c>
      <c r="AE24" s="25">
        <f t="shared" si="21"/>
        <v>0</v>
      </c>
      <c r="AF24" s="25">
        <f t="shared" si="22"/>
        <v>0.0199</v>
      </c>
      <c r="AG24" s="24">
        <f t="shared" si="23"/>
        <v>1</v>
      </c>
      <c r="AH24" s="24">
        <f t="shared" si="24"/>
        <v>1</v>
      </c>
      <c r="AI24" s="10"/>
      <c r="AJ24" s="23">
        <v>16202.0</v>
      </c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50"/>
      <c r="AX24" s="50"/>
      <c r="AY24" s="50"/>
      <c r="AZ24" s="50"/>
      <c r="BA24" s="50"/>
      <c r="BB24" s="50"/>
      <c r="BC24" s="50"/>
      <c r="BD24" s="50"/>
      <c r="BE24" s="50"/>
    </row>
    <row r="25">
      <c r="A25" s="23" t="s">
        <v>62</v>
      </c>
      <c r="B25" s="10">
        <v>0.0</v>
      </c>
      <c r="C25" s="10">
        <v>0.0</v>
      </c>
      <c r="D25" s="10">
        <v>21.0</v>
      </c>
      <c r="E25" s="10">
        <v>10.0</v>
      </c>
      <c r="F25" s="10">
        <f>'B&amp;C FracSepTour (user depth = 0'!D25</f>
        <v>1</v>
      </c>
      <c r="G25" s="10"/>
      <c r="H25" s="24">
        <f t="shared" si="1"/>
        <v>17576</v>
      </c>
      <c r="I25" s="25">
        <f t="shared" si="2"/>
        <v>17576</v>
      </c>
      <c r="J25" s="25">
        <f t="shared" si="3"/>
        <v>0</v>
      </c>
      <c r="K25" s="25">
        <f t="shared" si="4"/>
        <v>0.1622</v>
      </c>
      <c r="L25" s="24">
        <f t="shared" si="5"/>
        <v>1</v>
      </c>
      <c r="M25" s="24">
        <f t="shared" si="6"/>
        <v>1</v>
      </c>
      <c r="N25" s="10"/>
      <c r="O25" s="24">
        <f t="shared" si="7"/>
        <v>17576</v>
      </c>
      <c r="P25" s="25">
        <f t="shared" si="8"/>
        <v>17576</v>
      </c>
      <c r="Q25" s="25">
        <f t="shared" si="9"/>
        <v>0</v>
      </c>
      <c r="R25" s="25">
        <f t="shared" si="10"/>
        <v>0.2058</v>
      </c>
      <c r="S25" s="24">
        <f t="shared" si="11"/>
        <v>1</v>
      </c>
      <c r="T25" s="24">
        <f t="shared" si="12"/>
        <v>1</v>
      </c>
      <c r="U25" s="10"/>
      <c r="V25" s="24">
        <f t="shared" si="13"/>
        <v>17576</v>
      </c>
      <c r="W25" s="25">
        <f t="shared" si="14"/>
        <v>17576</v>
      </c>
      <c r="X25" s="25">
        <f t="shared" si="15"/>
        <v>0</v>
      </c>
      <c r="Y25" s="25">
        <f t="shared" si="16"/>
        <v>0.1999</v>
      </c>
      <c r="Z25" s="24">
        <f t="shared" si="17"/>
        <v>1</v>
      </c>
      <c r="AA25" s="24">
        <f t="shared" si="18"/>
        <v>1</v>
      </c>
      <c r="AB25" s="10"/>
      <c r="AC25" s="24">
        <f t="shared" si="19"/>
        <v>17576</v>
      </c>
      <c r="AD25" s="25">
        <f t="shared" si="20"/>
        <v>17576</v>
      </c>
      <c r="AE25" s="25">
        <f t="shared" si="21"/>
        <v>0</v>
      </c>
      <c r="AF25" s="25">
        <f t="shared" si="22"/>
        <v>0.2143</v>
      </c>
      <c r="AG25" s="24">
        <f t="shared" si="23"/>
        <v>1</v>
      </c>
      <c r="AH25" s="24">
        <f t="shared" si="24"/>
        <v>1</v>
      </c>
      <c r="AI25" s="10"/>
      <c r="AJ25" s="23">
        <v>17576.0</v>
      </c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0"/>
      <c r="AY25" s="50"/>
      <c r="AZ25" s="50"/>
      <c r="BA25" s="50"/>
      <c r="BB25" s="50"/>
      <c r="BC25" s="50"/>
      <c r="BD25" s="50"/>
      <c r="BE25" s="50"/>
    </row>
    <row r="26">
      <c r="A26" s="23" t="s">
        <v>63</v>
      </c>
      <c r="B26" s="10">
        <v>0.0</v>
      </c>
      <c r="C26" s="10">
        <v>0.0</v>
      </c>
      <c r="D26" s="10">
        <v>23.0</v>
      </c>
      <c r="E26" s="10">
        <v>30.0</v>
      </c>
      <c r="F26" s="10">
        <f>'B&amp;C FracSepTour (user depth = 0'!D26</f>
        <v>1</v>
      </c>
      <c r="G26" s="10"/>
      <c r="H26" s="24">
        <f t="shared" si="1"/>
        <v>22982</v>
      </c>
      <c r="I26" s="25">
        <f t="shared" si="2"/>
        <v>22982</v>
      </c>
      <c r="J26" s="25">
        <f t="shared" si="3"/>
        <v>0</v>
      </c>
      <c r="K26" s="25">
        <f t="shared" si="4"/>
        <v>0.0299</v>
      </c>
      <c r="L26" s="24">
        <f t="shared" si="5"/>
        <v>1</v>
      </c>
      <c r="M26" s="24">
        <f t="shared" si="6"/>
        <v>1</v>
      </c>
      <c r="N26" s="10"/>
      <c r="O26" s="24">
        <f t="shared" si="7"/>
        <v>22982</v>
      </c>
      <c r="P26" s="25">
        <f t="shared" si="8"/>
        <v>22982</v>
      </c>
      <c r="Q26" s="25">
        <f t="shared" si="9"/>
        <v>0</v>
      </c>
      <c r="R26" s="25">
        <f t="shared" si="10"/>
        <v>0.049</v>
      </c>
      <c r="S26" s="24">
        <f t="shared" si="11"/>
        <v>1</v>
      </c>
      <c r="T26" s="24">
        <f t="shared" si="12"/>
        <v>1</v>
      </c>
      <c r="U26" s="10"/>
      <c r="V26" s="24">
        <f t="shared" si="13"/>
        <v>22982</v>
      </c>
      <c r="W26" s="25">
        <f t="shared" si="14"/>
        <v>22982</v>
      </c>
      <c r="X26" s="25">
        <f t="shared" si="15"/>
        <v>0</v>
      </c>
      <c r="Y26" s="25">
        <f t="shared" si="16"/>
        <v>0.0275</v>
      </c>
      <c r="Z26" s="24">
        <f t="shared" si="17"/>
        <v>1</v>
      </c>
      <c r="AA26" s="24">
        <f t="shared" si="18"/>
        <v>1</v>
      </c>
      <c r="AB26" s="10"/>
      <c r="AC26" s="24">
        <f t="shared" si="19"/>
        <v>22982</v>
      </c>
      <c r="AD26" s="25">
        <f t="shared" si="20"/>
        <v>22982</v>
      </c>
      <c r="AE26" s="25">
        <f t="shared" si="21"/>
        <v>0</v>
      </c>
      <c r="AF26" s="25">
        <f t="shared" si="22"/>
        <v>0.0484</v>
      </c>
      <c r="AG26" s="24">
        <f t="shared" si="23"/>
        <v>1</v>
      </c>
      <c r="AH26" s="24">
        <f t="shared" si="24"/>
        <v>1</v>
      </c>
      <c r="AI26" s="10"/>
      <c r="AJ26" s="23">
        <v>22982.0</v>
      </c>
      <c r="AM26" s="50"/>
      <c r="AN26" s="50"/>
      <c r="AO26" s="50"/>
      <c r="AP26" s="50"/>
      <c r="AQ26" s="50"/>
      <c r="AR26" s="50"/>
      <c r="AS26" s="50"/>
      <c r="AT26" s="50"/>
      <c r="AU26" s="50"/>
      <c r="AV26" s="50"/>
      <c r="AW26" s="50"/>
      <c r="AX26" s="50"/>
      <c r="AY26" s="50"/>
      <c r="AZ26" s="50"/>
      <c r="BA26" s="50"/>
      <c r="BB26" s="50"/>
      <c r="BC26" s="50"/>
      <c r="BD26" s="50"/>
      <c r="BE26" s="50"/>
    </row>
    <row r="27">
      <c r="A27" s="23" t="s">
        <v>64</v>
      </c>
      <c r="B27" s="10">
        <v>0.0</v>
      </c>
      <c r="C27" s="10">
        <v>0.0</v>
      </c>
      <c r="D27" s="10">
        <v>23.0</v>
      </c>
      <c r="E27" s="10">
        <v>20.0</v>
      </c>
      <c r="F27" s="10">
        <f>'B&amp;C FracSepTour (user depth = 0'!D27</f>
        <v>1</v>
      </c>
      <c r="G27" s="10"/>
      <c r="H27" s="24">
        <f t="shared" si="1"/>
        <v>24007</v>
      </c>
      <c r="I27" s="25">
        <f t="shared" si="2"/>
        <v>24007</v>
      </c>
      <c r="J27" s="25">
        <f t="shared" si="3"/>
        <v>0</v>
      </c>
      <c r="K27" s="25">
        <f t="shared" si="4"/>
        <v>406.535</v>
      </c>
      <c r="L27" s="24">
        <f t="shared" si="5"/>
        <v>1</v>
      </c>
      <c r="M27" s="24">
        <f t="shared" si="6"/>
        <v>1</v>
      </c>
      <c r="N27" s="10"/>
      <c r="O27" s="24">
        <f t="shared" si="7"/>
        <v>24007</v>
      </c>
      <c r="P27" s="25">
        <f t="shared" si="8"/>
        <v>24007</v>
      </c>
      <c r="Q27" s="25">
        <f t="shared" si="9"/>
        <v>0</v>
      </c>
      <c r="R27" s="25">
        <f t="shared" si="10"/>
        <v>0.705</v>
      </c>
      <c r="S27" s="24">
        <f t="shared" si="11"/>
        <v>1</v>
      </c>
      <c r="T27" s="24">
        <f t="shared" si="12"/>
        <v>1</v>
      </c>
      <c r="U27" s="10"/>
      <c r="V27" s="24">
        <f t="shared" si="13"/>
        <v>24007</v>
      </c>
      <c r="W27" s="25">
        <f t="shared" si="14"/>
        <v>24007</v>
      </c>
      <c r="X27" s="25">
        <f t="shared" si="15"/>
        <v>0</v>
      </c>
      <c r="Y27" s="25">
        <f t="shared" si="16"/>
        <v>0.4035</v>
      </c>
      <c r="Z27" s="24">
        <f t="shared" si="17"/>
        <v>1</v>
      </c>
      <c r="AA27" s="24">
        <f t="shared" si="18"/>
        <v>1</v>
      </c>
      <c r="AB27" s="10"/>
      <c r="AC27" s="24">
        <f t="shared" si="19"/>
        <v>24007</v>
      </c>
      <c r="AD27" s="25">
        <f t="shared" si="20"/>
        <v>24007</v>
      </c>
      <c r="AE27" s="25">
        <f t="shared" si="21"/>
        <v>0</v>
      </c>
      <c r="AF27" s="25">
        <f t="shared" si="22"/>
        <v>1.0733</v>
      </c>
      <c r="AG27" s="24">
        <f t="shared" si="23"/>
        <v>1</v>
      </c>
      <c r="AH27" s="24">
        <f t="shared" si="24"/>
        <v>1</v>
      </c>
      <c r="AI27" s="10"/>
      <c r="AJ27" s="23">
        <v>24007.0</v>
      </c>
      <c r="AM27" s="50"/>
      <c r="AN27" s="50"/>
      <c r="AO27" s="50"/>
      <c r="AP27" s="50"/>
      <c r="AQ27" s="50"/>
      <c r="AR27" s="50"/>
      <c r="AS27" s="50"/>
      <c r="AT27" s="50"/>
      <c r="AU27" s="50"/>
      <c r="AV27" s="50"/>
      <c r="AW27" s="50"/>
      <c r="AX27" s="50"/>
      <c r="AY27" s="50"/>
      <c r="AZ27" s="50"/>
      <c r="BA27" s="50"/>
      <c r="BB27" s="50"/>
      <c r="BC27" s="50"/>
      <c r="BD27" s="50"/>
      <c r="BE27" s="50"/>
    </row>
    <row r="28">
      <c r="A28" s="23" t="s">
        <v>65</v>
      </c>
      <c r="B28" s="10">
        <v>0.0</v>
      </c>
      <c r="C28" s="10">
        <v>0.0</v>
      </c>
      <c r="D28" s="10">
        <v>23.0</v>
      </c>
      <c r="E28" s="10">
        <v>10.0</v>
      </c>
      <c r="F28" s="10">
        <f>'B&amp;C FracSepTour (user depth = 0'!D28</f>
        <v>1</v>
      </c>
      <c r="G28" s="10"/>
      <c r="H28" s="24">
        <f t="shared" si="1"/>
        <v>40149</v>
      </c>
      <c r="I28" s="25">
        <f t="shared" si="2"/>
        <v>40149</v>
      </c>
      <c r="J28" s="25">
        <f t="shared" si="3"/>
        <v>0</v>
      </c>
      <c r="K28" s="25">
        <f t="shared" si="4"/>
        <v>41.476</v>
      </c>
      <c r="L28" s="24">
        <f t="shared" si="5"/>
        <v>1</v>
      </c>
      <c r="M28" s="24">
        <f t="shared" si="6"/>
        <v>1</v>
      </c>
      <c r="N28" s="10"/>
      <c r="O28" s="24">
        <f t="shared" si="7"/>
        <v>40149</v>
      </c>
      <c r="P28" s="25">
        <f t="shared" si="8"/>
        <v>40149</v>
      </c>
      <c r="Q28" s="25">
        <f t="shared" si="9"/>
        <v>0</v>
      </c>
      <c r="R28" s="25">
        <f t="shared" si="10"/>
        <v>0.506</v>
      </c>
      <c r="S28" s="24">
        <f t="shared" si="11"/>
        <v>1</v>
      </c>
      <c r="T28" s="24">
        <f t="shared" si="12"/>
        <v>1</v>
      </c>
      <c r="U28" s="10"/>
      <c r="V28" s="24">
        <f t="shared" si="13"/>
        <v>40149</v>
      </c>
      <c r="W28" s="25">
        <f t="shared" si="14"/>
        <v>40149</v>
      </c>
      <c r="X28" s="25">
        <f t="shared" si="15"/>
        <v>0</v>
      </c>
      <c r="Y28" s="25">
        <f t="shared" si="16"/>
        <v>0.6549</v>
      </c>
      <c r="Z28" s="24">
        <f t="shared" si="17"/>
        <v>1</v>
      </c>
      <c r="AA28" s="24">
        <f t="shared" si="18"/>
        <v>1</v>
      </c>
      <c r="AB28" s="10"/>
      <c r="AC28" s="24">
        <f t="shared" si="19"/>
        <v>40149</v>
      </c>
      <c r="AD28" s="25">
        <f t="shared" si="20"/>
        <v>40149</v>
      </c>
      <c r="AE28" s="25">
        <f t="shared" si="21"/>
        <v>0</v>
      </c>
      <c r="AF28" s="25">
        <f t="shared" si="22"/>
        <v>1.1788</v>
      </c>
      <c r="AG28" s="24">
        <f t="shared" si="23"/>
        <v>1</v>
      </c>
      <c r="AH28" s="24">
        <f t="shared" si="24"/>
        <v>1</v>
      </c>
      <c r="AI28" s="10"/>
      <c r="AJ28" s="23">
        <v>40149.0</v>
      </c>
      <c r="AM28" s="50"/>
      <c r="AN28" s="50"/>
      <c r="AO28" s="50"/>
      <c r="AP28" s="50"/>
      <c r="AQ28" s="50"/>
      <c r="AR28" s="50"/>
      <c r="AS28" s="50"/>
      <c r="AT28" s="50"/>
      <c r="AU28" s="50"/>
      <c r="AV28" s="50"/>
      <c r="AW28" s="50"/>
      <c r="AX28" s="50"/>
      <c r="AY28" s="50"/>
      <c r="AZ28" s="50"/>
      <c r="BA28" s="50"/>
      <c r="BB28" s="50"/>
      <c r="BC28" s="50"/>
      <c r="BD28" s="50"/>
      <c r="BE28" s="50"/>
    </row>
    <row r="29">
      <c r="A29" s="23" t="s">
        <v>66</v>
      </c>
      <c r="B29" s="10">
        <v>0.0</v>
      </c>
      <c r="C29" s="10">
        <v>0.0</v>
      </c>
      <c r="D29" s="10">
        <v>27.0</v>
      </c>
      <c r="E29" s="10">
        <v>30.0</v>
      </c>
      <c r="F29" s="10">
        <f>'B&amp;C FracSepTour (user depth = 0'!D29</f>
        <v>1</v>
      </c>
      <c r="G29" s="10"/>
      <c r="H29" s="24">
        <f t="shared" si="1"/>
        <v>30300</v>
      </c>
      <c r="I29" s="25">
        <f t="shared" si="2"/>
        <v>30300</v>
      </c>
      <c r="J29" s="25">
        <f t="shared" si="3"/>
        <v>0</v>
      </c>
      <c r="K29" s="25">
        <f t="shared" si="4"/>
        <v>0.0708</v>
      </c>
      <c r="L29" s="24">
        <f t="shared" si="5"/>
        <v>1</v>
      </c>
      <c r="M29" s="24">
        <f t="shared" si="6"/>
        <v>1</v>
      </c>
      <c r="N29" s="10"/>
      <c r="O29" s="24">
        <f t="shared" si="7"/>
        <v>30300</v>
      </c>
      <c r="P29" s="25">
        <f t="shared" si="8"/>
        <v>30300</v>
      </c>
      <c r="Q29" s="25">
        <f t="shared" si="9"/>
        <v>0</v>
      </c>
      <c r="R29" s="25">
        <f t="shared" si="10"/>
        <v>0.0705</v>
      </c>
      <c r="S29" s="24">
        <f t="shared" si="11"/>
        <v>1</v>
      </c>
      <c r="T29" s="24">
        <f t="shared" si="12"/>
        <v>1</v>
      </c>
      <c r="U29" s="10"/>
      <c r="V29" s="24">
        <f t="shared" si="13"/>
        <v>30300</v>
      </c>
      <c r="W29" s="25">
        <f t="shared" si="14"/>
        <v>30300</v>
      </c>
      <c r="X29" s="25">
        <f t="shared" si="15"/>
        <v>0</v>
      </c>
      <c r="Y29" s="25">
        <f t="shared" si="16"/>
        <v>0.0709</v>
      </c>
      <c r="Z29" s="24">
        <f t="shared" si="17"/>
        <v>1</v>
      </c>
      <c r="AA29" s="24">
        <f t="shared" si="18"/>
        <v>1</v>
      </c>
      <c r="AB29" s="10"/>
      <c r="AC29" s="24">
        <f t="shared" si="19"/>
        <v>30300</v>
      </c>
      <c r="AD29" s="25">
        <f t="shared" si="20"/>
        <v>30300</v>
      </c>
      <c r="AE29" s="25">
        <f t="shared" si="21"/>
        <v>0</v>
      </c>
      <c r="AF29" s="25">
        <f t="shared" si="22"/>
        <v>0.1151</v>
      </c>
      <c r="AG29" s="24">
        <f t="shared" si="23"/>
        <v>1</v>
      </c>
      <c r="AH29" s="24">
        <f t="shared" si="24"/>
        <v>1</v>
      </c>
      <c r="AI29" s="10"/>
      <c r="AJ29" s="23">
        <v>30300.0</v>
      </c>
      <c r="AM29" s="50"/>
      <c r="AN29" s="50"/>
      <c r="AO29" s="50"/>
      <c r="AP29" s="50"/>
      <c r="AQ29" s="50"/>
      <c r="AR29" s="50"/>
      <c r="AS29" s="50"/>
      <c r="AT29" s="50"/>
      <c r="AU29" s="50"/>
      <c r="AV29" s="50"/>
      <c r="AW29" s="50"/>
      <c r="AX29" s="50"/>
      <c r="AY29" s="50"/>
      <c r="AZ29" s="50"/>
      <c r="BA29" s="50"/>
      <c r="BB29" s="50"/>
      <c r="BC29" s="50"/>
      <c r="BD29" s="50"/>
      <c r="BE29" s="50"/>
    </row>
    <row r="30">
      <c r="A30" s="23" t="s">
        <v>67</v>
      </c>
      <c r="B30" s="10">
        <v>0.0</v>
      </c>
      <c r="C30" s="10">
        <v>0.0</v>
      </c>
      <c r="D30" s="10">
        <v>27.0</v>
      </c>
      <c r="E30" s="10">
        <v>20.0</v>
      </c>
      <c r="F30" s="10">
        <f>'B&amp;C FracSepTour (user depth = 0'!D30</f>
        <v>1</v>
      </c>
      <c r="G30" s="10"/>
      <c r="H30" s="24">
        <f t="shared" si="1"/>
        <v>31100</v>
      </c>
      <c r="I30" s="25">
        <f t="shared" si="2"/>
        <v>31100</v>
      </c>
      <c r="J30" s="25">
        <f t="shared" si="3"/>
        <v>0</v>
      </c>
      <c r="K30" s="25">
        <f t="shared" si="4"/>
        <v>0.235</v>
      </c>
      <c r="L30" s="24">
        <f t="shared" si="5"/>
        <v>1</v>
      </c>
      <c r="M30" s="24">
        <f t="shared" si="6"/>
        <v>1</v>
      </c>
      <c r="N30" s="10"/>
      <c r="O30" s="24">
        <f t="shared" si="7"/>
        <v>31100</v>
      </c>
      <c r="P30" s="25">
        <f t="shared" si="8"/>
        <v>31100</v>
      </c>
      <c r="Q30" s="25">
        <f t="shared" si="9"/>
        <v>0</v>
      </c>
      <c r="R30" s="25">
        <f t="shared" si="10"/>
        <v>0.2107</v>
      </c>
      <c r="S30" s="24">
        <f t="shared" si="11"/>
        <v>1</v>
      </c>
      <c r="T30" s="24">
        <f t="shared" si="12"/>
        <v>1</v>
      </c>
      <c r="U30" s="10"/>
      <c r="V30" s="24">
        <f t="shared" si="13"/>
        <v>31100</v>
      </c>
      <c r="W30" s="25">
        <f t="shared" si="14"/>
        <v>31100</v>
      </c>
      <c r="X30" s="25">
        <f t="shared" si="15"/>
        <v>0</v>
      </c>
      <c r="Y30" s="25">
        <f t="shared" si="16"/>
        <v>0.2096</v>
      </c>
      <c r="Z30" s="24">
        <f t="shared" si="17"/>
        <v>1</v>
      </c>
      <c r="AA30" s="24">
        <f t="shared" si="18"/>
        <v>1</v>
      </c>
      <c r="AB30" s="10"/>
      <c r="AC30" s="24">
        <f t="shared" si="19"/>
        <v>31100</v>
      </c>
      <c r="AD30" s="25">
        <f t="shared" si="20"/>
        <v>31100</v>
      </c>
      <c r="AE30" s="25">
        <f t="shared" si="21"/>
        <v>0</v>
      </c>
      <c r="AF30" s="25">
        <f t="shared" si="22"/>
        <v>0.2116</v>
      </c>
      <c r="AG30" s="24">
        <f t="shared" si="23"/>
        <v>1</v>
      </c>
      <c r="AH30" s="24">
        <f t="shared" si="24"/>
        <v>1</v>
      </c>
      <c r="AI30" s="10"/>
      <c r="AJ30" s="23">
        <v>31100.0</v>
      </c>
      <c r="AM30" s="50"/>
      <c r="AN30" s="50"/>
      <c r="AO30" s="50"/>
      <c r="AP30" s="50"/>
      <c r="AQ30" s="50"/>
      <c r="AR30" s="50"/>
      <c r="AS30" s="50"/>
      <c r="AT30" s="50"/>
      <c r="AU30" s="50"/>
      <c r="AV30" s="50"/>
      <c r="AW30" s="50"/>
      <c r="AX30" s="50"/>
      <c r="AY30" s="50"/>
      <c r="AZ30" s="50"/>
      <c r="BA30" s="50"/>
      <c r="BB30" s="50"/>
      <c r="BC30" s="50"/>
      <c r="BD30" s="50"/>
      <c r="BE30" s="50"/>
    </row>
    <row r="31">
      <c r="A31" s="23" t="s">
        <v>68</v>
      </c>
      <c r="B31" s="10">
        <v>0.0</v>
      </c>
      <c r="C31" s="10">
        <v>0.0</v>
      </c>
      <c r="D31" s="10">
        <v>27.0</v>
      </c>
      <c r="E31" s="10">
        <v>11.0</v>
      </c>
      <c r="F31" s="10">
        <f>'B&amp;C FracSepTour (user depth = 0'!D31</f>
        <v>1</v>
      </c>
      <c r="G31" s="10"/>
      <c r="H31" s="24">
        <f t="shared" si="1"/>
        <v>35200</v>
      </c>
      <c r="I31" s="25">
        <f t="shared" si="2"/>
        <v>35200</v>
      </c>
      <c r="J31" s="25">
        <f t="shared" si="3"/>
        <v>0</v>
      </c>
      <c r="K31" s="25">
        <f t="shared" si="4"/>
        <v>0.7859</v>
      </c>
      <c r="L31" s="24">
        <f t="shared" si="5"/>
        <v>1</v>
      </c>
      <c r="M31" s="24">
        <f t="shared" si="6"/>
        <v>1</v>
      </c>
      <c r="N31" s="10"/>
      <c r="O31" s="24">
        <f t="shared" si="7"/>
        <v>35200</v>
      </c>
      <c r="P31" s="25">
        <f t="shared" si="8"/>
        <v>35200</v>
      </c>
      <c r="Q31" s="25">
        <f t="shared" si="9"/>
        <v>0</v>
      </c>
      <c r="R31" s="25">
        <f t="shared" si="10"/>
        <v>1.6383</v>
      </c>
      <c r="S31" s="24">
        <f t="shared" si="11"/>
        <v>1</v>
      </c>
      <c r="T31" s="24">
        <f t="shared" si="12"/>
        <v>1</v>
      </c>
      <c r="U31" s="10"/>
      <c r="V31" s="24">
        <f t="shared" si="13"/>
        <v>35200</v>
      </c>
      <c r="W31" s="25">
        <f t="shared" si="14"/>
        <v>35200</v>
      </c>
      <c r="X31" s="25">
        <f t="shared" si="15"/>
        <v>0</v>
      </c>
      <c r="Y31" s="25">
        <f t="shared" si="16"/>
        <v>0.59</v>
      </c>
      <c r="Z31" s="24">
        <f t="shared" si="17"/>
        <v>1</v>
      </c>
      <c r="AA31" s="24">
        <f t="shared" si="18"/>
        <v>1</v>
      </c>
      <c r="AB31" s="10"/>
      <c r="AC31" s="24">
        <f t="shared" si="19"/>
        <v>35200</v>
      </c>
      <c r="AD31" s="25">
        <f t="shared" si="20"/>
        <v>35200</v>
      </c>
      <c r="AE31" s="25">
        <f t="shared" si="21"/>
        <v>0</v>
      </c>
      <c r="AF31" s="25">
        <f t="shared" si="22"/>
        <v>0.4605</v>
      </c>
      <c r="AG31" s="24">
        <f t="shared" si="23"/>
        <v>1</v>
      </c>
      <c r="AH31" s="24">
        <f t="shared" si="24"/>
        <v>1</v>
      </c>
      <c r="AI31" s="10"/>
      <c r="AJ31" s="23">
        <v>35200.0</v>
      </c>
      <c r="AP31" s="42"/>
      <c r="AQ31" s="42"/>
      <c r="AR31" s="42"/>
      <c r="AT31" s="42"/>
      <c r="AU31" s="42"/>
      <c r="AV31" s="42"/>
      <c r="AX31" s="42"/>
      <c r="AY31" s="42"/>
      <c r="AZ31" s="42"/>
      <c r="BB31" s="42"/>
      <c r="BC31" s="42"/>
      <c r="BD31" s="42"/>
    </row>
    <row r="32">
      <c r="A32" s="23" t="s">
        <v>69</v>
      </c>
      <c r="B32" s="10">
        <v>0.0</v>
      </c>
      <c r="C32" s="10">
        <v>0.0</v>
      </c>
      <c r="D32" s="10">
        <v>28.0</v>
      </c>
      <c r="E32" s="10">
        <v>30.0</v>
      </c>
      <c r="F32" s="10">
        <f>'B&amp;C FracSepTour (user depth = 0'!D32</f>
        <v>1</v>
      </c>
      <c r="G32" s="10"/>
      <c r="H32" s="24">
        <f t="shared" si="1"/>
        <v>61900</v>
      </c>
      <c r="I32" s="25">
        <f t="shared" si="2"/>
        <v>61900</v>
      </c>
      <c r="J32" s="25">
        <f t="shared" si="3"/>
        <v>0</v>
      </c>
      <c r="K32" s="25">
        <f t="shared" si="4"/>
        <v>0.3004</v>
      </c>
      <c r="L32" s="24">
        <f t="shared" si="5"/>
        <v>1</v>
      </c>
      <c r="M32" s="24">
        <f t="shared" si="6"/>
        <v>1</v>
      </c>
      <c r="N32" s="10"/>
      <c r="O32" s="24">
        <f t="shared" si="7"/>
        <v>61900</v>
      </c>
      <c r="P32" s="25">
        <f t="shared" si="8"/>
        <v>61900</v>
      </c>
      <c r="Q32" s="25">
        <f t="shared" si="9"/>
        <v>0</v>
      </c>
      <c r="R32" s="25">
        <f t="shared" si="10"/>
        <v>0.3022</v>
      </c>
      <c r="S32" s="24">
        <f t="shared" si="11"/>
        <v>1</v>
      </c>
      <c r="T32" s="24">
        <f t="shared" si="12"/>
        <v>1</v>
      </c>
      <c r="U32" s="10"/>
      <c r="V32" s="24">
        <f t="shared" si="13"/>
        <v>61900</v>
      </c>
      <c r="W32" s="25">
        <f t="shared" si="14"/>
        <v>61900</v>
      </c>
      <c r="X32" s="25">
        <f t="shared" si="15"/>
        <v>0</v>
      </c>
      <c r="Y32" s="25">
        <f t="shared" si="16"/>
        <v>0.3922</v>
      </c>
      <c r="Z32" s="24">
        <f t="shared" si="17"/>
        <v>1</v>
      </c>
      <c r="AA32" s="24">
        <f t="shared" si="18"/>
        <v>1</v>
      </c>
      <c r="AB32" s="10"/>
      <c r="AC32" s="24">
        <f t="shared" si="19"/>
        <v>61900</v>
      </c>
      <c r="AD32" s="25">
        <f t="shared" si="20"/>
        <v>61900</v>
      </c>
      <c r="AE32" s="25">
        <f t="shared" si="21"/>
        <v>0</v>
      </c>
      <c r="AF32" s="25">
        <f t="shared" si="22"/>
        <v>0.4205</v>
      </c>
      <c r="AG32" s="24">
        <f t="shared" si="23"/>
        <v>1</v>
      </c>
      <c r="AH32" s="24">
        <f t="shared" si="24"/>
        <v>1</v>
      </c>
      <c r="AI32" s="10"/>
      <c r="AJ32" s="23">
        <v>61900.0</v>
      </c>
    </row>
    <row r="33">
      <c r="A33" s="23" t="s">
        <v>70</v>
      </c>
      <c r="B33" s="10">
        <v>0.0</v>
      </c>
      <c r="C33" s="10">
        <v>0.0</v>
      </c>
      <c r="D33" s="10">
        <v>28.0</v>
      </c>
      <c r="E33" s="10">
        <v>20.0</v>
      </c>
      <c r="F33" s="10">
        <f>'B&amp;C FracSepTour (user depth = 0'!D33</f>
        <v>1</v>
      </c>
      <c r="G33" s="10"/>
      <c r="H33" s="24">
        <f t="shared" si="1"/>
        <v>66600</v>
      </c>
      <c r="I33" s="25">
        <f t="shared" si="2"/>
        <v>66600</v>
      </c>
      <c r="J33" s="25">
        <f t="shared" si="3"/>
        <v>0</v>
      </c>
      <c r="K33" s="25">
        <f t="shared" si="4"/>
        <v>0.6405</v>
      </c>
      <c r="L33" s="24">
        <f t="shared" si="5"/>
        <v>1</v>
      </c>
      <c r="M33" s="24">
        <f t="shared" si="6"/>
        <v>1</v>
      </c>
      <c r="N33" s="10"/>
      <c r="O33" s="24">
        <f t="shared" si="7"/>
        <v>66600</v>
      </c>
      <c r="P33" s="25">
        <f t="shared" si="8"/>
        <v>66600</v>
      </c>
      <c r="Q33" s="25">
        <f t="shared" si="9"/>
        <v>0</v>
      </c>
      <c r="R33" s="25">
        <f t="shared" si="10"/>
        <v>0.5607</v>
      </c>
      <c r="S33" s="24">
        <f t="shared" si="11"/>
        <v>1</v>
      </c>
      <c r="T33" s="24">
        <f t="shared" si="12"/>
        <v>1</v>
      </c>
      <c r="U33" s="10"/>
      <c r="V33" s="24">
        <f t="shared" si="13"/>
        <v>66600</v>
      </c>
      <c r="W33" s="25">
        <f t="shared" si="14"/>
        <v>66600</v>
      </c>
      <c r="X33" s="25">
        <f t="shared" si="15"/>
        <v>0</v>
      </c>
      <c r="Y33" s="25">
        <f t="shared" si="16"/>
        <v>0.6186</v>
      </c>
      <c r="Z33" s="24">
        <f t="shared" si="17"/>
        <v>1</v>
      </c>
      <c r="AA33" s="24">
        <f t="shared" si="18"/>
        <v>1</v>
      </c>
      <c r="AB33" s="10"/>
      <c r="AC33" s="24">
        <f t="shared" si="19"/>
        <v>66600</v>
      </c>
      <c r="AD33" s="25">
        <f t="shared" si="20"/>
        <v>66600</v>
      </c>
      <c r="AE33" s="25">
        <f t="shared" si="21"/>
        <v>0</v>
      </c>
      <c r="AF33" s="25">
        <f t="shared" si="22"/>
        <v>0.6409</v>
      </c>
      <c r="AG33" s="24">
        <f t="shared" si="23"/>
        <v>1</v>
      </c>
      <c r="AH33" s="24">
        <f t="shared" si="24"/>
        <v>1</v>
      </c>
      <c r="AI33" s="10"/>
      <c r="AJ33" s="23">
        <v>66600.0</v>
      </c>
    </row>
    <row r="34">
      <c r="A34" s="23" t="s">
        <v>71</v>
      </c>
      <c r="B34" s="10">
        <v>0.0</v>
      </c>
      <c r="C34" s="10">
        <v>0.0</v>
      </c>
      <c r="D34" s="10">
        <v>28.0</v>
      </c>
      <c r="E34" s="10">
        <v>18.0</v>
      </c>
      <c r="F34" s="10">
        <f>'B&amp;C FracSepTour (user depth = 0'!D34</f>
        <v>1</v>
      </c>
      <c r="G34" s="10"/>
      <c r="H34" s="24">
        <f t="shared" si="1"/>
        <v>68300</v>
      </c>
      <c r="I34" s="25">
        <f t="shared" si="2"/>
        <v>68300</v>
      </c>
      <c r="J34" s="25">
        <f t="shared" si="3"/>
        <v>0</v>
      </c>
      <c r="K34" s="25">
        <f t="shared" si="4"/>
        <v>0.1639</v>
      </c>
      <c r="L34" s="24">
        <f t="shared" si="5"/>
        <v>1</v>
      </c>
      <c r="M34" s="24">
        <f t="shared" si="6"/>
        <v>1</v>
      </c>
      <c r="N34" s="10"/>
      <c r="O34" s="24">
        <f t="shared" si="7"/>
        <v>68300</v>
      </c>
      <c r="P34" s="25">
        <f t="shared" si="8"/>
        <v>68300</v>
      </c>
      <c r="Q34" s="25">
        <f t="shared" si="9"/>
        <v>0</v>
      </c>
      <c r="R34" s="25">
        <f t="shared" si="10"/>
        <v>0.2039</v>
      </c>
      <c r="S34" s="24">
        <f t="shared" si="11"/>
        <v>1</v>
      </c>
      <c r="T34" s="24">
        <f t="shared" si="12"/>
        <v>1</v>
      </c>
      <c r="U34" s="10"/>
      <c r="V34" s="24">
        <f t="shared" si="13"/>
        <v>68300</v>
      </c>
      <c r="W34" s="25">
        <f t="shared" si="14"/>
        <v>68300</v>
      </c>
      <c r="X34" s="25">
        <f t="shared" si="15"/>
        <v>0</v>
      </c>
      <c r="Y34" s="25">
        <f t="shared" si="16"/>
        <v>0.2024</v>
      </c>
      <c r="Z34" s="24">
        <f t="shared" si="17"/>
        <v>1</v>
      </c>
      <c r="AA34" s="24">
        <f t="shared" si="18"/>
        <v>1</v>
      </c>
      <c r="AB34" s="10"/>
      <c r="AC34" s="24">
        <f t="shared" si="19"/>
        <v>68300</v>
      </c>
      <c r="AD34" s="25">
        <f t="shared" si="20"/>
        <v>68300</v>
      </c>
      <c r="AE34" s="25">
        <f t="shared" si="21"/>
        <v>0</v>
      </c>
      <c r="AF34" s="25">
        <f t="shared" si="22"/>
        <v>0.1608</v>
      </c>
      <c r="AG34" s="24">
        <f t="shared" si="23"/>
        <v>1</v>
      </c>
      <c r="AH34" s="24">
        <f t="shared" si="24"/>
        <v>1</v>
      </c>
      <c r="AI34" s="10"/>
      <c r="AJ34" s="23">
        <v>68300.0</v>
      </c>
    </row>
    <row r="35">
      <c r="A35" s="23" t="s">
        <v>72</v>
      </c>
      <c r="B35" s="10">
        <v>0.0</v>
      </c>
      <c r="C35" s="10">
        <v>0.0</v>
      </c>
      <c r="D35" s="10">
        <v>28.0</v>
      </c>
      <c r="E35" s="10">
        <v>30.0</v>
      </c>
      <c r="F35" s="10">
        <f>'B&amp;C FracSepTour (user depth = 0'!D35</f>
        <v>1</v>
      </c>
      <c r="G35" s="10"/>
      <c r="H35" s="24">
        <f t="shared" si="1"/>
        <v>29246</v>
      </c>
      <c r="I35" s="25">
        <f t="shared" si="2"/>
        <v>29246</v>
      </c>
      <c r="J35" s="25">
        <f t="shared" si="3"/>
        <v>0</v>
      </c>
      <c r="K35" s="25">
        <f t="shared" si="4"/>
        <v>0.0245</v>
      </c>
      <c r="L35" s="24">
        <f t="shared" si="5"/>
        <v>1</v>
      </c>
      <c r="M35" s="24">
        <f t="shared" si="6"/>
        <v>1</v>
      </c>
      <c r="N35" s="10"/>
      <c r="O35" s="24">
        <f t="shared" si="7"/>
        <v>29246</v>
      </c>
      <c r="P35" s="25">
        <f t="shared" si="8"/>
        <v>29246</v>
      </c>
      <c r="Q35" s="25">
        <f t="shared" si="9"/>
        <v>0</v>
      </c>
      <c r="R35" s="25">
        <f t="shared" si="10"/>
        <v>0.0182</v>
      </c>
      <c r="S35" s="24">
        <f t="shared" si="11"/>
        <v>1</v>
      </c>
      <c r="T35" s="24">
        <f t="shared" si="12"/>
        <v>1</v>
      </c>
      <c r="U35" s="10"/>
      <c r="V35" s="24">
        <f t="shared" si="13"/>
        <v>29246</v>
      </c>
      <c r="W35" s="25">
        <f t="shared" si="14"/>
        <v>29246</v>
      </c>
      <c r="X35" s="25">
        <f t="shared" si="15"/>
        <v>0</v>
      </c>
      <c r="Y35" s="25">
        <f t="shared" si="16"/>
        <v>0.0186</v>
      </c>
      <c r="Z35" s="24">
        <f t="shared" si="17"/>
        <v>1</v>
      </c>
      <c r="AA35" s="24">
        <f t="shared" si="18"/>
        <v>1</v>
      </c>
      <c r="AB35" s="10"/>
      <c r="AC35" s="24">
        <f t="shared" si="19"/>
        <v>29246</v>
      </c>
      <c r="AD35" s="25">
        <f t="shared" si="20"/>
        <v>29246</v>
      </c>
      <c r="AE35" s="25">
        <f t="shared" si="21"/>
        <v>0</v>
      </c>
      <c r="AF35" s="25">
        <f t="shared" si="22"/>
        <v>0.0173</v>
      </c>
      <c r="AG35" s="24">
        <f t="shared" si="23"/>
        <v>1</v>
      </c>
      <c r="AH35" s="24">
        <f t="shared" si="24"/>
        <v>1</v>
      </c>
      <c r="AI35" s="10"/>
      <c r="AJ35" s="23">
        <v>29246.0</v>
      </c>
    </row>
    <row r="36">
      <c r="A36" s="23" t="s">
        <v>73</v>
      </c>
      <c r="B36" s="10">
        <v>0.0</v>
      </c>
      <c r="C36" s="10">
        <v>0.0</v>
      </c>
      <c r="D36" s="10">
        <v>28.0</v>
      </c>
      <c r="E36" s="10">
        <v>20.0</v>
      </c>
      <c r="F36" s="10">
        <f>'B&amp;C FracSepTour (user depth = 0'!D36</f>
        <v>1</v>
      </c>
      <c r="G36" s="10"/>
      <c r="H36" s="24">
        <f t="shared" si="1"/>
        <v>29839</v>
      </c>
      <c r="I36" s="25">
        <f t="shared" si="2"/>
        <v>29839</v>
      </c>
      <c r="J36" s="25">
        <f t="shared" si="3"/>
        <v>0</v>
      </c>
      <c r="K36" s="25">
        <f t="shared" si="4"/>
        <v>0.0318</v>
      </c>
      <c r="L36" s="24">
        <f t="shared" si="5"/>
        <v>1</v>
      </c>
      <c r="M36" s="24">
        <f t="shared" si="6"/>
        <v>1</v>
      </c>
      <c r="N36" s="10"/>
      <c r="O36" s="24">
        <f t="shared" si="7"/>
        <v>29839</v>
      </c>
      <c r="P36" s="25">
        <f t="shared" si="8"/>
        <v>29839</v>
      </c>
      <c r="Q36" s="25">
        <f t="shared" si="9"/>
        <v>0</v>
      </c>
      <c r="R36" s="25">
        <f t="shared" si="10"/>
        <v>0.0513</v>
      </c>
      <c r="S36" s="24">
        <f t="shared" si="11"/>
        <v>1</v>
      </c>
      <c r="T36" s="24">
        <f t="shared" si="12"/>
        <v>1</v>
      </c>
      <c r="U36" s="10"/>
      <c r="V36" s="24">
        <f t="shared" si="13"/>
        <v>29839</v>
      </c>
      <c r="W36" s="25">
        <f t="shared" si="14"/>
        <v>29839</v>
      </c>
      <c r="X36" s="25">
        <f t="shared" si="15"/>
        <v>0</v>
      </c>
      <c r="Y36" s="25">
        <f t="shared" si="16"/>
        <v>0.0346</v>
      </c>
      <c r="Z36" s="24">
        <f t="shared" si="17"/>
        <v>1</v>
      </c>
      <c r="AA36" s="24">
        <f t="shared" si="18"/>
        <v>1</v>
      </c>
      <c r="AB36" s="10"/>
      <c r="AC36" s="24">
        <f t="shared" si="19"/>
        <v>29839</v>
      </c>
      <c r="AD36" s="25">
        <f t="shared" si="20"/>
        <v>29839</v>
      </c>
      <c r="AE36" s="25">
        <f t="shared" si="21"/>
        <v>0</v>
      </c>
      <c r="AF36" s="25">
        <f t="shared" si="22"/>
        <v>0.0541</v>
      </c>
      <c r="AG36" s="24">
        <f t="shared" si="23"/>
        <v>1</v>
      </c>
      <c r="AH36" s="24">
        <f t="shared" si="24"/>
        <v>1</v>
      </c>
      <c r="AI36" s="10"/>
      <c r="AJ36" s="23">
        <v>29839.0</v>
      </c>
    </row>
    <row r="37">
      <c r="A37" s="23" t="s">
        <v>74</v>
      </c>
      <c r="B37" s="10">
        <v>0.0</v>
      </c>
      <c r="C37" s="10">
        <v>0.0</v>
      </c>
      <c r="D37" s="10">
        <v>28.0</v>
      </c>
      <c r="E37" s="10">
        <v>10.0</v>
      </c>
      <c r="F37" s="10">
        <f>'B&amp;C FracSepTour (user depth = 0'!D37</f>
        <v>1</v>
      </c>
      <c r="G37" s="10"/>
      <c r="H37" s="24">
        <f t="shared" si="1"/>
        <v>33848</v>
      </c>
      <c r="I37" s="25">
        <f t="shared" si="2"/>
        <v>33848</v>
      </c>
      <c r="J37" s="25">
        <f t="shared" si="3"/>
        <v>0</v>
      </c>
      <c r="K37" s="25">
        <f t="shared" si="4"/>
        <v>4.1618</v>
      </c>
      <c r="L37" s="24">
        <f t="shared" si="5"/>
        <v>1</v>
      </c>
      <c r="M37" s="24">
        <f t="shared" si="6"/>
        <v>1</v>
      </c>
      <c r="N37" s="10"/>
      <c r="O37" s="24">
        <f t="shared" si="7"/>
        <v>33848</v>
      </c>
      <c r="P37" s="25">
        <f t="shared" si="8"/>
        <v>33848</v>
      </c>
      <c r="Q37" s="25">
        <f t="shared" si="9"/>
        <v>0</v>
      </c>
      <c r="R37" s="25">
        <f t="shared" si="10"/>
        <v>0.4322</v>
      </c>
      <c r="S37" s="24">
        <f t="shared" si="11"/>
        <v>1</v>
      </c>
      <c r="T37" s="24">
        <f t="shared" si="12"/>
        <v>1</v>
      </c>
      <c r="U37" s="10"/>
      <c r="V37" s="24">
        <f t="shared" si="13"/>
        <v>33848</v>
      </c>
      <c r="W37" s="25">
        <f t="shared" si="14"/>
        <v>33848</v>
      </c>
      <c r="X37" s="25">
        <f t="shared" si="15"/>
        <v>0</v>
      </c>
      <c r="Y37" s="25">
        <f t="shared" si="16"/>
        <v>0.5563</v>
      </c>
      <c r="Z37" s="24">
        <f t="shared" si="17"/>
        <v>1</v>
      </c>
      <c r="AA37" s="24">
        <f t="shared" si="18"/>
        <v>1</v>
      </c>
      <c r="AB37" s="10"/>
      <c r="AC37" s="24">
        <f t="shared" si="19"/>
        <v>33848</v>
      </c>
      <c r="AD37" s="25">
        <f t="shared" si="20"/>
        <v>33848</v>
      </c>
      <c r="AE37" s="25">
        <f t="shared" si="21"/>
        <v>0</v>
      </c>
      <c r="AF37" s="25">
        <f t="shared" si="22"/>
        <v>0.3219</v>
      </c>
      <c r="AG37" s="24">
        <f t="shared" si="23"/>
        <v>1</v>
      </c>
      <c r="AH37" s="24">
        <f t="shared" si="24"/>
        <v>1</v>
      </c>
      <c r="AI37" s="10"/>
      <c r="AJ37" s="23">
        <v>33848.0</v>
      </c>
    </row>
    <row r="38">
      <c r="A38" s="23" t="s">
        <v>75</v>
      </c>
      <c r="B38" s="10">
        <v>0.0</v>
      </c>
      <c r="C38" s="10">
        <v>0.0</v>
      </c>
      <c r="D38" s="10">
        <v>41.0</v>
      </c>
      <c r="E38" s="10">
        <v>30.0</v>
      </c>
      <c r="F38" s="10">
        <f>'B&amp;C FracSepTour (user depth = 0'!D38</f>
        <v>1</v>
      </c>
      <c r="G38" s="10"/>
      <c r="H38" s="24">
        <f t="shared" si="1"/>
        <v>57476</v>
      </c>
      <c r="I38" s="25">
        <f t="shared" si="2"/>
        <v>57476</v>
      </c>
      <c r="J38" s="25">
        <f t="shared" si="3"/>
        <v>0</v>
      </c>
      <c r="K38" s="25">
        <f t="shared" si="4"/>
        <v>25.8655</v>
      </c>
      <c r="L38" s="24">
        <f t="shared" si="5"/>
        <v>1</v>
      </c>
      <c r="M38" s="24">
        <f t="shared" si="6"/>
        <v>1</v>
      </c>
      <c r="N38" s="10"/>
      <c r="O38" s="24">
        <f t="shared" si="7"/>
        <v>57476</v>
      </c>
      <c r="P38" s="25">
        <f t="shared" si="8"/>
        <v>57476</v>
      </c>
      <c r="Q38" s="25">
        <f t="shared" si="9"/>
        <v>0</v>
      </c>
      <c r="R38" s="25">
        <f t="shared" si="10"/>
        <v>0.244</v>
      </c>
      <c r="S38" s="24">
        <f t="shared" si="11"/>
        <v>1</v>
      </c>
      <c r="T38" s="24">
        <f t="shared" si="12"/>
        <v>1</v>
      </c>
      <c r="U38" s="10"/>
      <c r="V38" s="24">
        <f t="shared" si="13"/>
        <v>57476</v>
      </c>
      <c r="W38" s="25">
        <f t="shared" si="14"/>
        <v>57476</v>
      </c>
      <c r="X38" s="25">
        <f t="shared" si="15"/>
        <v>0</v>
      </c>
      <c r="Y38" s="25">
        <f t="shared" si="16"/>
        <v>0.2243</v>
      </c>
      <c r="Z38" s="24">
        <f t="shared" si="17"/>
        <v>1</v>
      </c>
      <c r="AA38" s="24">
        <f t="shared" si="18"/>
        <v>1</v>
      </c>
      <c r="AB38" s="10"/>
      <c r="AC38" s="24">
        <f t="shared" si="19"/>
        <v>57476</v>
      </c>
      <c r="AD38" s="25">
        <f t="shared" si="20"/>
        <v>57476</v>
      </c>
      <c r="AE38" s="25">
        <f t="shared" si="21"/>
        <v>0</v>
      </c>
      <c r="AF38" s="25">
        <f t="shared" si="22"/>
        <v>0.2324</v>
      </c>
      <c r="AG38" s="24">
        <f t="shared" si="23"/>
        <v>1</v>
      </c>
      <c r="AH38" s="24">
        <f t="shared" si="24"/>
        <v>1</v>
      </c>
      <c r="AI38" s="10"/>
      <c r="AJ38" s="23">
        <v>57476.0</v>
      </c>
    </row>
    <row r="39">
      <c r="A39" s="23" t="s">
        <v>76</v>
      </c>
      <c r="B39" s="10">
        <v>0.0</v>
      </c>
      <c r="C39" s="10">
        <v>0.0</v>
      </c>
      <c r="D39" s="10">
        <v>41.0</v>
      </c>
      <c r="E39" s="10">
        <v>20.0</v>
      </c>
      <c r="F39" s="10">
        <f>'B&amp;C FracSepTour (user depth = 0'!D39</f>
        <v>1</v>
      </c>
      <c r="G39" s="10"/>
      <c r="H39" s="24">
        <f t="shared" si="1"/>
        <v>62656</v>
      </c>
      <c r="I39" s="25">
        <f t="shared" si="2"/>
        <v>56662.58491</v>
      </c>
      <c r="J39" s="25">
        <f t="shared" si="3"/>
        <v>9.565588</v>
      </c>
      <c r="K39" s="25">
        <f t="shared" si="4"/>
        <v>3600.1442</v>
      </c>
      <c r="L39" s="24">
        <f t="shared" si="5"/>
        <v>2</v>
      </c>
      <c r="M39" s="24">
        <f t="shared" si="6"/>
        <v>1</v>
      </c>
      <c r="N39" s="10"/>
      <c r="O39" s="24">
        <f t="shared" si="7"/>
        <v>59493</v>
      </c>
      <c r="P39" s="25">
        <f t="shared" si="8"/>
        <v>59493</v>
      </c>
      <c r="Q39" s="25">
        <f t="shared" si="9"/>
        <v>0</v>
      </c>
      <c r="R39" s="25">
        <f t="shared" si="10"/>
        <v>0.319</v>
      </c>
      <c r="S39" s="24">
        <f t="shared" si="11"/>
        <v>1</v>
      </c>
      <c r="T39" s="24">
        <f t="shared" si="12"/>
        <v>1</v>
      </c>
      <c r="U39" s="10"/>
      <c r="V39" s="24">
        <f t="shared" si="13"/>
        <v>59493</v>
      </c>
      <c r="W39" s="25">
        <f t="shared" si="14"/>
        <v>59493</v>
      </c>
      <c r="X39" s="25">
        <f t="shared" si="15"/>
        <v>0</v>
      </c>
      <c r="Y39" s="25">
        <f t="shared" si="16"/>
        <v>0.401</v>
      </c>
      <c r="Z39" s="24">
        <f t="shared" si="17"/>
        <v>1</v>
      </c>
      <c r="AA39" s="24">
        <f t="shared" si="18"/>
        <v>1</v>
      </c>
      <c r="AB39" s="10"/>
      <c r="AC39" s="24">
        <f t="shared" si="19"/>
        <v>59493</v>
      </c>
      <c r="AD39" s="25">
        <f t="shared" si="20"/>
        <v>59493</v>
      </c>
      <c r="AE39" s="25">
        <f t="shared" si="21"/>
        <v>0</v>
      </c>
      <c r="AF39" s="25">
        <f t="shared" si="22"/>
        <v>0.3551</v>
      </c>
      <c r="AG39" s="24">
        <f t="shared" si="23"/>
        <v>1</v>
      </c>
      <c r="AH39" s="24">
        <f t="shared" si="24"/>
        <v>1</v>
      </c>
      <c r="AI39" s="10"/>
      <c r="AJ39" s="23">
        <v>59493.0</v>
      </c>
    </row>
    <row r="40">
      <c r="A40" s="23" t="s">
        <v>77</v>
      </c>
      <c r="B40" s="10">
        <v>0.0</v>
      </c>
      <c r="C40" s="10">
        <v>0.0</v>
      </c>
      <c r="D40" s="10">
        <v>41.0</v>
      </c>
      <c r="E40" s="10">
        <v>11.0</v>
      </c>
      <c r="F40" s="10">
        <f>'B&amp;C FracSepTour (user depth = 0'!D40</f>
        <v>1</v>
      </c>
      <c r="G40" s="10"/>
      <c r="H40" s="24">
        <f t="shared" si="1"/>
        <v>71582</v>
      </c>
      <c r="I40" s="25">
        <f t="shared" si="2"/>
        <v>60213</v>
      </c>
      <c r="J40" s="25">
        <f t="shared" si="3"/>
        <v>15.882484</v>
      </c>
      <c r="K40" s="25">
        <f t="shared" si="4"/>
        <v>3600.1102</v>
      </c>
      <c r="L40" s="24">
        <f t="shared" si="5"/>
        <v>2</v>
      </c>
      <c r="M40" s="24">
        <f t="shared" si="6"/>
        <v>1</v>
      </c>
      <c r="N40" s="10"/>
      <c r="O40" s="24">
        <f t="shared" si="7"/>
        <v>64981</v>
      </c>
      <c r="P40" s="25">
        <f t="shared" si="8"/>
        <v>64981</v>
      </c>
      <c r="Q40" s="25">
        <f t="shared" si="9"/>
        <v>0</v>
      </c>
      <c r="R40" s="25">
        <f t="shared" si="10"/>
        <v>4.4007</v>
      </c>
      <c r="S40" s="24">
        <f t="shared" si="11"/>
        <v>1</v>
      </c>
      <c r="T40" s="24">
        <f t="shared" si="12"/>
        <v>1</v>
      </c>
      <c r="U40" s="10"/>
      <c r="V40" s="24">
        <f t="shared" si="13"/>
        <v>64981</v>
      </c>
      <c r="W40" s="25">
        <f t="shared" si="14"/>
        <v>64981</v>
      </c>
      <c r="X40" s="25">
        <f t="shared" si="15"/>
        <v>0</v>
      </c>
      <c r="Y40" s="25">
        <f t="shared" si="16"/>
        <v>3.3136</v>
      </c>
      <c r="Z40" s="24">
        <f t="shared" si="17"/>
        <v>1</v>
      </c>
      <c r="AA40" s="24">
        <f t="shared" si="18"/>
        <v>1</v>
      </c>
      <c r="AB40" s="10"/>
      <c r="AC40" s="24">
        <f t="shared" si="19"/>
        <v>64981</v>
      </c>
      <c r="AD40" s="25">
        <f t="shared" si="20"/>
        <v>64981</v>
      </c>
      <c r="AE40" s="25">
        <f t="shared" si="21"/>
        <v>0</v>
      </c>
      <c r="AF40" s="25">
        <f t="shared" si="22"/>
        <v>2.5701</v>
      </c>
      <c r="AG40" s="24">
        <f t="shared" si="23"/>
        <v>1</v>
      </c>
      <c r="AH40" s="24">
        <f t="shared" si="24"/>
        <v>1</v>
      </c>
      <c r="AI40" s="10"/>
      <c r="AJ40" s="23">
        <v>64981.0</v>
      </c>
    </row>
    <row r="41">
      <c r="A41" s="23" t="s">
        <v>78</v>
      </c>
      <c r="B41" s="10">
        <v>0.0</v>
      </c>
      <c r="C41" s="10">
        <v>0.0</v>
      </c>
      <c r="D41" s="10">
        <v>45.0</v>
      </c>
      <c r="E41" s="10">
        <v>30.0</v>
      </c>
      <c r="F41" s="10">
        <f>'B&amp;C FracSepTour (user depth = 0'!D41</f>
        <v>1</v>
      </c>
      <c r="G41" s="10"/>
      <c r="H41" s="24">
        <f t="shared" si="1"/>
        <v>33548</v>
      </c>
      <c r="I41" s="25">
        <f t="shared" si="2"/>
        <v>33548</v>
      </c>
      <c r="J41" s="25">
        <f t="shared" si="3"/>
        <v>0</v>
      </c>
      <c r="K41" s="25">
        <f t="shared" si="4"/>
        <v>36.8765</v>
      </c>
      <c r="L41" s="24">
        <f t="shared" si="5"/>
        <v>1</v>
      </c>
      <c r="M41" s="24">
        <f t="shared" si="6"/>
        <v>1</v>
      </c>
      <c r="N41" s="10"/>
      <c r="O41" s="24">
        <f t="shared" si="7"/>
        <v>33548</v>
      </c>
      <c r="P41" s="25">
        <f t="shared" si="8"/>
        <v>33548</v>
      </c>
      <c r="Q41" s="25">
        <f t="shared" si="9"/>
        <v>0</v>
      </c>
      <c r="R41" s="25">
        <f t="shared" si="10"/>
        <v>2.0782</v>
      </c>
      <c r="S41" s="24">
        <f t="shared" si="11"/>
        <v>1</v>
      </c>
      <c r="T41" s="24">
        <f t="shared" si="12"/>
        <v>1</v>
      </c>
      <c r="U41" s="10"/>
      <c r="V41" s="24">
        <f t="shared" si="13"/>
        <v>33548</v>
      </c>
      <c r="W41" s="25">
        <f t="shared" si="14"/>
        <v>33548</v>
      </c>
      <c r="X41" s="25">
        <f t="shared" si="15"/>
        <v>0</v>
      </c>
      <c r="Y41" s="25">
        <f t="shared" si="16"/>
        <v>1.5401</v>
      </c>
      <c r="Z41" s="24">
        <f t="shared" si="17"/>
        <v>1</v>
      </c>
      <c r="AA41" s="24">
        <f t="shared" si="18"/>
        <v>1</v>
      </c>
      <c r="AB41" s="10"/>
      <c r="AC41" s="24">
        <f t="shared" si="19"/>
        <v>33548</v>
      </c>
      <c r="AD41" s="25">
        <f t="shared" si="20"/>
        <v>33548</v>
      </c>
      <c r="AE41" s="25">
        <f t="shared" si="21"/>
        <v>0</v>
      </c>
      <c r="AF41" s="25">
        <f t="shared" si="22"/>
        <v>1.5979</v>
      </c>
      <c r="AG41" s="24">
        <f t="shared" si="23"/>
        <v>1</v>
      </c>
      <c r="AH41" s="24">
        <f t="shared" si="24"/>
        <v>1</v>
      </c>
      <c r="AI41" s="10"/>
      <c r="AJ41" s="23">
        <v>33548.0</v>
      </c>
    </row>
    <row r="42">
      <c r="A42" s="23" t="s">
        <v>79</v>
      </c>
      <c r="B42" s="10">
        <v>0.0</v>
      </c>
      <c r="C42" s="10">
        <v>0.0</v>
      </c>
      <c r="D42" s="10">
        <v>45.0</v>
      </c>
      <c r="E42" s="10">
        <v>20.0</v>
      </c>
      <c r="F42" s="10">
        <f>'B&amp;C FracSepTour (user depth = 0'!D42</f>
        <v>1</v>
      </c>
      <c r="G42" s="10"/>
      <c r="H42" s="24">
        <f t="shared" si="1"/>
        <v>39799</v>
      </c>
      <c r="I42" s="25">
        <f t="shared" si="2"/>
        <v>39441.92857</v>
      </c>
      <c r="J42" s="25">
        <f t="shared" si="3"/>
        <v>0.897187</v>
      </c>
      <c r="K42" s="25">
        <f t="shared" si="4"/>
        <v>3600.0263</v>
      </c>
      <c r="L42" s="24">
        <f t="shared" si="5"/>
        <v>2</v>
      </c>
      <c r="M42" s="24">
        <f t="shared" si="6"/>
        <v>1</v>
      </c>
      <c r="N42" s="10"/>
      <c r="O42" s="24">
        <f t="shared" si="7"/>
        <v>39786</v>
      </c>
      <c r="P42" s="25">
        <f t="shared" si="8"/>
        <v>39786</v>
      </c>
      <c r="Q42" s="25">
        <f t="shared" si="9"/>
        <v>0</v>
      </c>
      <c r="R42" s="25">
        <f t="shared" si="10"/>
        <v>629.5407</v>
      </c>
      <c r="S42" s="24">
        <f t="shared" si="11"/>
        <v>1</v>
      </c>
      <c r="T42" s="24">
        <f t="shared" si="12"/>
        <v>1</v>
      </c>
      <c r="U42" s="10"/>
      <c r="V42" s="24">
        <f t="shared" si="13"/>
        <v>39786</v>
      </c>
      <c r="W42" s="25">
        <f t="shared" si="14"/>
        <v>39786</v>
      </c>
      <c r="X42" s="25">
        <f t="shared" si="15"/>
        <v>0</v>
      </c>
      <c r="Y42" s="25">
        <f t="shared" si="16"/>
        <v>223.6431</v>
      </c>
      <c r="Z42" s="24">
        <f t="shared" si="17"/>
        <v>1</v>
      </c>
      <c r="AA42" s="24">
        <f t="shared" si="18"/>
        <v>1</v>
      </c>
      <c r="AB42" s="10"/>
      <c r="AC42" s="24">
        <f t="shared" si="19"/>
        <v>39786</v>
      </c>
      <c r="AD42" s="25">
        <f t="shared" si="20"/>
        <v>39786</v>
      </c>
      <c r="AE42" s="25">
        <f t="shared" si="21"/>
        <v>0</v>
      </c>
      <c r="AF42" s="25">
        <f t="shared" si="22"/>
        <v>32.8413</v>
      </c>
      <c r="AG42" s="24">
        <f t="shared" si="23"/>
        <v>1</v>
      </c>
      <c r="AH42" s="24">
        <f t="shared" si="24"/>
        <v>1</v>
      </c>
      <c r="AI42" s="10"/>
      <c r="AJ42" s="23">
        <v>39786.0</v>
      </c>
    </row>
    <row r="43">
      <c r="A43" s="23" t="s">
        <v>80</v>
      </c>
      <c r="B43" s="10">
        <v>0.0</v>
      </c>
      <c r="C43" s="10">
        <v>0.0</v>
      </c>
      <c r="D43" s="10">
        <v>45.0</v>
      </c>
      <c r="E43" s="10">
        <v>11.0</v>
      </c>
      <c r="F43" s="10">
        <f>'B&amp;C FracSepTour (user depth = 0'!D43</f>
        <v>1</v>
      </c>
      <c r="G43" s="10"/>
      <c r="H43" s="24">
        <f t="shared" si="1"/>
        <v>57222</v>
      </c>
      <c r="I43" s="25">
        <f t="shared" si="2"/>
        <v>52374.05747</v>
      </c>
      <c r="J43" s="25">
        <f t="shared" si="3"/>
        <v>8.472165</v>
      </c>
      <c r="K43" s="25">
        <f t="shared" si="4"/>
        <v>3600.0859</v>
      </c>
      <c r="L43" s="24">
        <f t="shared" si="5"/>
        <v>2</v>
      </c>
      <c r="M43" s="24">
        <f t="shared" si="6"/>
        <v>1</v>
      </c>
      <c r="N43" s="10"/>
      <c r="O43" s="24">
        <f t="shared" si="7"/>
        <v>56833</v>
      </c>
      <c r="P43" s="25">
        <f t="shared" si="8"/>
        <v>53082.07407</v>
      </c>
      <c r="Q43" s="25">
        <f t="shared" si="9"/>
        <v>6.599908</v>
      </c>
      <c r="R43" s="25">
        <f t="shared" si="10"/>
        <v>3600.0688</v>
      </c>
      <c r="S43" s="24">
        <f t="shared" si="11"/>
        <v>2</v>
      </c>
      <c r="T43" s="24">
        <f t="shared" si="12"/>
        <v>1</v>
      </c>
      <c r="U43" s="10"/>
      <c r="V43" s="24">
        <f t="shared" si="13"/>
        <v>54392</v>
      </c>
      <c r="W43" s="25">
        <f t="shared" si="14"/>
        <v>54285.84615</v>
      </c>
      <c r="X43" s="25">
        <f t="shared" si="15"/>
        <v>0.195164</v>
      </c>
      <c r="Y43" s="25">
        <f t="shared" si="16"/>
        <v>3600.0417</v>
      </c>
      <c r="Z43" s="24">
        <f t="shared" si="17"/>
        <v>2</v>
      </c>
      <c r="AA43" s="24">
        <f t="shared" si="18"/>
        <v>1</v>
      </c>
      <c r="AB43" s="10"/>
      <c r="AC43" s="24">
        <f t="shared" si="19"/>
        <v>54392</v>
      </c>
      <c r="AD43" s="25">
        <f t="shared" si="20"/>
        <v>54392</v>
      </c>
      <c r="AE43" s="25">
        <f t="shared" si="21"/>
        <v>0</v>
      </c>
      <c r="AF43" s="25">
        <f t="shared" si="22"/>
        <v>475.2422</v>
      </c>
      <c r="AG43" s="24">
        <f t="shared" si="23"/>
        <v>1</v>
      </c>
      <c r="AH43" s="24">
        <f t="shared" si="24"/>
        <v>1</v>
      </c>
      <c r="AI43" s="10"/>
      <c r="AJ43" s="23">
        <v>54392.0</v>
      </c>
    </row>
    <row r="44">
      <c r="A44" s="23" t="s">
        <v>81</v>
      </c>
      <c r="B44" s="10">
        <v>0.0</v>
      </c>
      <c r="C44" s="10">
        <v>0.0</v>
      </c>
      <c r="D44" s="10">
        <v>51.0</v>
      </c>
      <c r="E44" s="10">
        <v>30.0</v>
      </c>
      <c r="F44" s="10">
        <f>'B&amp;C FracSepTour (user depth = 0'!D44</f>
        <v>1</v>
      </c>
      <c r="G44" s="10"/>
      <c r="H44" s="24">
        <f t="shared" si="1"/>
        <v>51583</v>
      </c>
      <c r="I44" s="25">
        <f t="shared" si="2"/>
        <v>51583</v>
      </c>
      <c r="J44" s="25">
        <f t="shared" si="3"/>
        <v>0</v>
      </c>
      <c r="K44" s="25">
        <f t="shared" si="4"/>
        <v>0.4235</v>
      </c>
      <c r="L44" s="24">
        <f t="shared" si="5"/>
        <v>1</v>
      </c>
      <c r="M44" s="24">
        <f t="shared" si="6"/>
        <v>1</v>
      </c>
      <c r="N44" s="10"/>
      <c r="O44" s="24">
        <f t="shared" si="7"/>
        <v>51583</v>
      </c>
      <c r="P44" s="25">
        <f t="shared" si="8"/>
        <v>51583</v>
      </c>
      <c r="Q44" s="25">
        <f t="shared" si="9"/>
        <v>0</v>
      </c>
      <c r="R44" s="25">
        <f t="shared" si="10"/>
        <v>0.2826</v>
      </c>
      <c r="S44" s="24">
        <f t="shared" si="11"/>
        <v>1</v>
      </c>
      <c r="T44" s="24">
        <f t="shared" si="12"/>
        <v>1</v>
      </c>
      <c r="U44" s="10"/>
      <c r="V44" s="24">
        <f t="shared" si="13"/>
        <v>51583</v>
      </c>
      <c r="W44" s="25">
        <f t="shared" si="14"/>
        <v>51583</v>
      </c>
      <c r="X44" s="25">
        <f t="shared" si="15"/>
        <v>0</v>
      </c>
      <c r="Y44" s="25">
        <f t="shared" si="16"/>
        <v>0.2963</v>
      </c>
      <c r="Z44" s="24">
        <f t="shared" si="17"/>
        <v>1</v>
      </c>
      <c r="AA44" s="24">
        <f t="shared" si="18"/>
        <v>1</v>
      </c>
      <c r="AB44" s="10"/>
      <c r="AC44" s="24">
        <f t="shared" si="19"/>
        <v>51583</v>
      </c>
      <c r="AD44" s="25">
        <f t="shared" si="20"/>
        <v>51583</v>
      </c>
      <c r="AE44" s="25">
        <f t="shared" si="21"/>
        <v>0</v>
      </c>
      <c r="AF44" s="25">
        <f t="shared" si="22"/>
        <v>0.3656</v>
      </c>
      <c r="AG44" s="24">
        <f t="shared" si="23"/>
        <v>1</v>
      </c>
      <c r="AH44" s="24">
        <f t="shared" si="24"/>
        <v>1</v>
      </c>
      <c r="AI44" s="10"/>
      <c r="AJ44" s="23">
        <v>51583.0</v>
      </c>
    </row>
    <row r="45">
      <c r="A45" s="23" t="s">
        <v>82</v>
      </c>
      <c r="B45" s="10">
        <v>0.0</v>
      </c>
      <c r="C45" s="10">
        <v>0.0</v>
      </c>
      <c r="D45" s="10">
        <v>51.0</v>
      </c>
      <c r="E45" s="10">
        <v>20.0</v>
      </c>
      <c r="F45" s="10">
        <f>'B&amp;C FracSepTour (user depth = 0'!D45</f>
        <v>1</v>
      </c>
      <c r="G45" s="10"/>
      <c r="H45" s="24">
        <f t="shared" si="1"/>
        <v>53465</v>
      </c>
      <c r="I45" s="25">
        <f t="shared" si="2"/>
        <v>53465</v>
      </c>
      <c r="J45" s="25">
        <f t="shared" si="3"/>
        <v>0</v>
      </c>
      <c r="K45" s="25">
        <f t="shared" si="4"/>
        <v>14.4506</v>
      </c>
      <c r="L45" s="24">
        <f t="shared" si="5"/>
        <v>1</v>
      </c>
      <c r="M45" s="24">
        <f t="shared" si="6"/>
        <v>1</v>
      </c>
      <c r="N45" s="10"/>
      <c r="O45" s="24">
        <f t="shared" si="7"/>
        <v>53465</v>
      </c>
      <c r="P45" s="25">
        <f t="shared" si="8"/>
        <v>53465</v>
      </c>
      <c r="Q45" s="25">
        <f t="shared" si="9"/>
        <v>0</v>
      </c>
      <c r="R45" s="25">
        <f t="shared" si="10"/>
        <v>15.5524</v>
      </c>
      <c r="S45" s="24">
        <f t="shared" si="11"/>
        <v>1</v>
      </c>
      <c r="T45" s="24">
        <f t="shared" si="12"/>
        <v>1</v>
      </c>
      <c r="U45" s="10"/>
      <c r="V45" s="24">
        <f t="shared" si="13"/>
        <v>53465</v>
      </c>
      <c r="W45" s="25">
        <f t="shared" si="14"/>
        <v>53465</v>
      </c>
      <c r="X45" s="25">
        <f t="shared" si="15"/>
        <v>0</v>
      </c>
      <c r="Y45" s="25">
        <f t="shared" si="16"/>
        <v>9.15</v>
      </c>
      <c r="Z45" s="24">
        <f t="shared" si="17"/>
        <v>1</v>
      </c>
      <c r="AA45" s="24">
        <f t="shared" si="18"/>
        <v>1</v>
      </c>
      <c r="AB45" s="10"/>
      <c r="AC45" s="24">
        <f t="shared" si="19"/>
        <v>53465</v>
      </c>
      <c r="AD45" s="25">
        <f t="shared" si="20"/>
        <v>53465</v>
      </c>
      <c r="AE45" s="25">
        <f t="shared" si="21"/>
        <v>0</v>
      </c>
      <c r="AF45" s="25">
        <f t="shared" si="22"/>
        <v>10.9931</v>
      </c>
      <c r="AG45" s="24">
        <f t="shared" si="23"/>
        <v>1</v>
      </c>
      <c r="AH45" s="24">
        <f t="shared" si="24"/>
        <v>1</v>
      </c>
      <c r="AI45" s="10"/>
      <c r="AJ45" s="23">
        <v>53465.0</v>
      </c>
    </row>
    <row r="46">
      <c r="A46" s="23" t="s">
        <v>83</v>
      </c>
      <c r="B46" s="10">
        <v>0.0</v>
      </c>
      <c r="C46" s="10">
        <v>0.0</v>
      </c>
      <c r="D46" s="10">
        <v>51.0</v>
      </c>
      <c r="E46" s="10">
        <v>10.0</v>
      </c>
      <c r="F46" s="10">
        <f>'B&amp;C FracSepTour (user depth = 0'!D46</f>
        <v>1</v>
      </c>
      <c r="G46" s="10"/>
      <c r="H46" s="24">
        <f t="shared" si="1"/>
        <v>67459</v>
      </c>
      <c r="I46" s="25">
        <f t="shared" si="2"/>
        <v>67459</v>
      </c>
      <c r="J46" s="25">
        <f t="shared" si="3"/>
        <v>0</v>
      </c>
      <c r="K46" s="25">
        <f t="shared" si="4"/>
        <v>1321.83</v>
      </c>
      <c r="L46" s="24">
        <f t="shared" si="5"/>
        <v>1</v>
      </c>
      <c r="M46" s="24">
        <f t="shared" si="6"/>
        <v>1</v>
      </c>
      <c r="N46" s="10"/>
      <c r="O46" s="24">
        <f t="shared" si="7"/>
        <v>67459</v>
      </c>
      <c r="P46" s="25">
        <f t="shared" si="8"/>
        <v>67459</v>
      </c>
      <c r="Q46" s="25">
        <f t="shared" si="9"/>
        <v>0</v>
      </c>
      <c r="R46" s="25">
        <f t="shared" si="10"/>
        <v>302.0725</v>
      </c>
      <c r="S46" s="24">
        <f t="shared" si="11"/>
        <v>1</v>
      </c>
      <c r="T46" s="24">
        <f t="shared" si="12"/>
        <v>1</v>
      </c>
      <c r="U46" s="10"/>
      <c r="V46" s="24">
        <f t="shared" si="13"/>
        <v>67459</v>
      </c>
      <c r="W46" s="25">
        <f t="shared" si="14"/>
        <v>67459</v>
      </c>
      <c r="X46" s="25">
        <f t="shared" si="15"/>
        <v>0</v>
      </c>
      <c r="Y46" s="25">
        <f t="shared" si="16"/>
        <v>161.8111</v>
      </c>
      <c r="Z46" s="24">
        <f t="shared" si="17"/>
        <v>1</v>
      </c>
      <c r="AA46" s="24">
        <f t="shared" si="18"/>
        <v>1</v>
      </c>
      <c r="AB46" s="10"/>
      <c r="AC46" s="24">
        <f t="shared" si="19"/>
        <v>67459</v>
      </c>
      <c r="AD46" s="25">
        <f t="shared" si="20"/>
        <v>67459</v>
      </c>
      <c r="AE46" s="25">
        <f t="shared" si="21"/>
        <v>0</v>
      </c>
      <c r="AF46" s="25">
        <f t="shared" si="22"/>
        <v>59.46</v>
      </c>
      <c r="AG46" s="24">
        <f t="shared" si="23"/>
        <v>1</v>
      </c>
      <c r="AH46" s="24">
        <f t="shared" si="24"/>
        <v>1</v>
      </c>
      <c r="AI46" s="10"/>
      <c r="AJ46" s="23">
        <v>67459.0</v>
      </c>
    </row>
    <row r="47">
      <c r="A47" s="23" t="s">
        <v>84</v>
      </c>
      <c r="B47" s="10">
        <v>0.0</v>
      </c>
      <c r="C47" s="10">
        <v>0.0</v>
      </c>
      <c r="D47" s="10">
        <v>55.0</v>
      </c>
      <c r="E47" s="10">
        <v>30.0</v>
      </c>
      <c r="F47" s="10">
        <f>'B&amp;C FracSepTour (user depth = 0'!D47</f>
        <v>1</v>
      </c>
      <c r="G47" s="10"/>
      <c r="H47" s="24">
        <f t="shared" si="1"/>
        <v>139226</v>
      </c>
      <c r="I47" s="25">
        <f t="shared" si="2"/>
        <v>120365</v>
      </c>
      <c r="J47" s="25">
        <f t="shared" si="3"/>
        <v>13.547039</v>
      </c>
      <c r="K47" s="25">
        <f t="shared" si="4"/>
        <v>3600.3355</v>
      </c>
      <c r="L47" s="24">
        <f t="shared" si="5"/>
        <v>2</v>
      </c>
      <c r="M47" s="24">
        <f t="shared" si="6"/>
        <v>1</v>
      </c>
      <c r="N47" s="10"/>
      <c r="O47" s="24">
        <f t="shared" si="7"/>
        <v>122658</v>
      </c>
      <c r="P47" s="25">
        <f t="shared" si="8"/>
        <v>122093.5652</v>
      </c>
      <c r="Q47" s="25">
        <f t="shared" si="9"/>
        <v>0.46017</v>
      </c>
      <c r="R47" s="25">
        <f t="shared" si="10"/>
        <v>3600.1236</v>
      </c>
      <c r="S47" s="24">
        <f t="shared" si="11"/>
        <v>2</v>
      </c>
      <c r="T47" s="24">
        <f t="shared" si="12"/>
        <v>1</v>
      </c>
      <c r="U47" s="10"/>
      <c r="V47" s="24">
        <f t="shared" si="13"/>
        <v>122654</v>
      </c>
      <c r="W47" s="25">
        <f t="shared" si="14"/>
        <v>122325.3</v>
      </c>
      <c r="X47" s="25">
        <f t="shared" si="15"/>
        <v>0.26799</v>
      </c>
      <c r="Y47" s="25">
        <f t="shared" si="16"/>
        <v>3600.0317</v>
      </c>
      <c r="Z47" s="24">
        <f t="shared" si="17"/>
        <v>2</v>
      </c>
      <c r="AA47" s="24">
        <f t="shared" si="18"/>
        <v>1</v>
      </c>
      <c r="AB47" s="10"/>
      <c r="AC47" s="24">
        <f t="shared" si="19"/>
        <v>122547</v>
      </c>
      <c r="AD47" s="25">
        <f t="shared" si="20"/>
        <v>122547</v>
      </c>
      <c r="AE47" s="25">
        <f t="shared" si="21"/>
        <v>0</v>
      </c>
      <c r="AF47" s="25">
        <f t="shared" si="22"/>
        <v>147.9809</v>
      </c>
      <c r="AG47" s="24">
        <f t="shared" si="23"/>
        <v>1</v>
      </c>
      <c r="AH47" s="24">
        <f t="shared" si="24"/>
        <v>1</v>
      </c>
      <c r="AI47" s="10"/>
      <c r="AJ47" s="23">
        <v>122547.0</v>
      </c>
    </row>
    <row r="48">
      <c r="A48" s="23" t="s">
        <v>85</v>
      </c>
      <c r="B48" s="10">
        <v>0.0</v>
      </c>
      <c r="C48" s="10">
        <v>0.0</v>
      </c>
      <c r="D48" s="10">
        <v>55.0</v>
      </c>
      <c r="E48" s="10">
        <v>20.0</v>
      </c>
      <c r="F48" s="10">
        <f>'B&amp;C FracSepTour (user depth = 0'!D48</f>
        <v>1</v>
      </c>
      <c r="G48" s="10"/>
      <c r="H48" s="24">
        <f t="shared" si="1"/>
        <v>168958</v>
      </c>
      <c r="I48" s="25">
        <f t="shared" si="2"/>
        <v>152059.1429</v>
      </c>
      <c r="J48" s="25">
        <f t="shared" si="3"/>
        <v>10.001809</v>
      </c>
      <c r="K48" s="25">
        <f t="shared" si="4"/>
        <v>3600.4725</v>
      </c>
      <c r="L48" s="24">
        <f t="shared" si="5"/>
        <v>2</v>
      </c>
      <c r="M48" s="24">
        <f t="shared" si="6"/>
        <v>1</v>
      </c>
      <c r="N48" s="10"/>
      <c r="O48" s="24">
        <f t="shared" si="7"/>
        <v>183435</v>
      </c>
      <c r="P48" s="25">
        <f t="shared" si="8"/>
        <v>153632</v>
      </c>
      <c r="Q48" s="25">
        <f t="shared" si="9"/>
        <v>16.247172</v>
      </c>
      <c r="R48" s="25">
        <f t="shared" si="10"/>
        <v>3600.1734</v>
      </c>
      <c r="S48" s="24">
        <f t="shared" si="11"/>
        <v>2</v>
      </c>
      <c r="T48" s="24">
        <f t="shared" si="12"/>
        <v>1</v>
      </c>
      <c r="U48" s="10"/>
      <c r="V48" s="24">
        <f t="shared" si="13"/>
        <v>179262</v>
      </c>
      <c r="W48" s="25">
        <f t="shared" si="14"/>
        <v>153812.6618</v>
      </c>
      <c r="X48" s="25">
        <f t="shared" si="15"/>
        <v>14.196728</v>
      </c>
      <c r="Y48" s="25">
        <f t="shared" si="16"/>
        <v>3600.0366</v>
      </c>
      <c r="Z48" s="24">
        <f t="shared" si="17"/>
        <v>2</v>
      </c>
      <c r="AA48" s="24">
        <f t="shared" si="18"/>
        <v>1</v>
      </c>
      <c r="AB48" s="10"/>
      <c r="AC48" s="24">
        <f t="shared" si="19"/>
        <v>156516</v>
      </c>
      <c r="AD48" s="25">
        <f t="shared" si="20"/>
        <v>154783.25</v>
      </c>
      <c r="AE48" s="25">
        <f t="shared" si="21"/>
        <v>1.107075</v>
      </c>
      <c r="AF48" s="25">
        <f t="shared" si="22"/>
        <v>3600.0422</v>
      </c>
      <c r="AG48" s="24">
        <f t="shared" si="23"/>
        <v>2</v>
      </c>
      <c r="AH48" s="24">
        <f t="shared" si="24"/>
        <v>1</v>
      </c>
      <c r="AI48" s="10"/>
      <c r="AJ48" s="23">
        <v>156140.0</v>
      </c>
    </row>
    <row r="49">
      <c r="A49" s="23" t="s">
        <v>86</v>
      </c>
      <c r="B49" s="10">
        <v>0.0</v>
      </c>
      <c r="C49" s="10">
        <v>0.0</v>
      </c>
      <c r="D49" s="10">
        <v>55.0</v>
      </c>
      <c r="E49" s="10">
        <v>10.0</v>
      </c>
      <c r="F49" s="10">
        <f>'B&amp;C FracSepTour (user depth = 0'!D49</f>
        <v>1</v>
      </c>
      <c r="G49" s="10"/>
      <c r="H49" s="24">
        <f t="shared" si="1"/>
        <v>308968</v>
      </c>
      <c r="I49" s="25">
        <f t="shared" si="2"/>
        <v>252198.0833</v>
      </c>
      <c r="J49" s="25">
        <f t="shared" si="3"/>
        <v>18.374044</v>
      </c>
      <c r="K49" s="25">
        <f t="shared" si="4"/>
        <v>3600.0688</v>
      </c>
      <c r="L49" s="24">
        <f t="shared" si="5"/>
        <v>2</v>
      </c>
      <c r="M49" s="24">
        <f t="shared" si="6"/>
        <v>1</v>
      </c>
      <c r="N49" s="10"/>
      <c r="O49" s="24">
        <f t="shared" si="7"/>
        <v>276057</v>
      </c>
      <c r="P49" s="25">
        <f t="shared" si="8"/>
        <v>253330.0179</v>
      </c>
      <c r="Q49" s="25">
        <f t="shared" si="9"/>
        <v>8.232714</v>
      </c>
      <c r="R49" s="25">
        <f t="shared" si="10"/>
        <v>3600.0648</v>
      </c>
      <c r="S49" s="24">
        <f t="shared" si="11"/>
        <v>2</v>
      </c>
      <c r="T49" s="24">
        <f t="shared" si="12"/>
        <v>1</v>
      </c>
      <c r="U49" s="10"/>
      <c r="V49" s="24">
        <f t="shared" si="13"/>
        <v>308627</v>
      </c>
      <c r="W49" s="25">
        <f t="shared" si="14"/>
        <v>253864.1802</v>
      </c>
      <c r="X49" s="25">
        <f t="shared" si="15"/>
        <v>17.744015</v>
      </c>
      <c r="Y49" s="25">
        <f t="shared" si="16"/>
        <v>3600.1711</v>
      </c>
      <c r="Z49" s="24">
        <f t="shared" si="17"/>
        <v>2</v>
      </c>
      <c r="AA49" s="24">
        <f t="shared" si="18"/>
        <v>1</v>
      </c>
      <c r="AB49" s="10"/>
      <c r="AC49" s="24">
        <f t="shared" si="19"/>
        <v>271136</v>
      </c>
      <c r="AD49" s="25">
        <f t="shared" si="20"/>
        <v>253724.3378</v>
      </c>
      <c r="AE49" s="25">
        <f t="shared" si="21"/>
        <v>6.421745</v>
      </c>
      <c r="AF49" s="25">
        <f t="shared" si="22"/>
        <v>3600.072</v>
      </c>
      <c r="AG49" s="24">
        <f t="shared" si="23"/>
        <v>2</v>
      </c>
      <c r="AH49" s="24">
        <f t="shared" si="24"/>
        <v>1</v>
      </c>
      <c r="AI49" s="10"/>
      <c r="AJ49" s="23">
        <v>259049.0</v>
      </c>
    </row>
    <row r="50">
      <c r="A50" s="23" t="s">
        <v>87</v>
      </c>
      <c r="B50" s="10">
        <v>0.0</v>
      </c>
      <c r="C50" s="10">
        <v>0.0</v>
      </c>
      <c r="D50" s="10">
        <v>59.0</v>
      </c>
      <c r="E50" s="10">
        <v>30.0</v>
      </c>
      <c r="F50" s="10">
        <f>'B&amp;C FracSepTour (user depth = 0'!D50</f>
        <v>1</v>
      </c>
      <c r="G50" s="10"/>
      <c r="H50" s="24">
        <f t="shared" si="1"/>
        <v>65669</v>
      </c>
      <c r="I50" s="25">
        <f t="shared" si="2"/>
        <v>65669</v>
      </c>
      <c r="J50" s="25">
        <f t="shared" si="3"/>
        <v>0</v>
      </c>
      <c r="K50" s="25">
        <f t="shared" si="4"/>
        <v>286.7183</v>
      </c>
      <c r="L50" s="24">
        <f t="shared" si="5"/>
        <v>1</v>
      </c>
      <c r="M50" s="24">
        <f t="shared" si="6"/>
        <v>1</v>
      </c>
      <c r="N50" s="10"/>
      <c r="O50" s="24">
        <f t="shared" si="7"/>
        <v>65669</v>
      </c>
      <c r="P50" s="25">
        <f t="shared" si="8"/>
        <v>65669</v>
      </c>
      <c r="Q50" s="25">
        <f t="shared" si="9"/>
        <v>0</v>
      </c>
      <c r="R50" s="25">
        <f t="shared" si="10"/>
        <v>62.6013</v>
      </c>
      <c r="S50" s="24">
        <f t="shared" si="11"/>
        <v>1</v>
      </c>
      <c r="T50" s="24">
        <f t="shared" si="12"/>
        <v>1</v>
      </c>
      <c r="U50" s="10"/>
      <c r="V50" s="24">
        <f t="shared" si="13"/>
        <v>65669</v>
      </c>
      <c r="W50" s="25">
        <f t="shared" si="14"/>
        <v>65669</v>
      </c>
      <c r="X50" s="25">
        <f t="shared" si="15"/>
        <v>0</v>
      </c>
      <c r="Y50" s="25">
        <f t="shared" si="16"/>
        <v>81.8463</v>
      </c>
      <c r="Z50" s="24">
        <f t="shared" si="17"/>
        <v>1</v>
      </c>
      <c r="AA50" s="24">
        <f t="shared" si="18"/>
        <v>1</v>
      </c>
      <c r="AB50" s="10"/>
      <c r="AC50" s="24">
        <f t="shared" si="19"/>
        <v>65669</v>
      </c>
      <c r="AD50" s="25">
        <f t="shared" si="20"/>
        <v>65669</v>
      </c>
      <c r="AE50" s="25">
        <f t="shared" si="21"/>
        <v>0</v>
      </c>
      <c r="AF50" s="25">
        <f t="shared" si="22"/>
        <v>60.6086</v>
      </c>
      <c r="AG50" s="24">
        <f t="shared" si="23"/>
        <v>1</v>
      </c>
      <c r="AH50" s="24">
        <f t="shared" si="24"/>
        <v>1</v>
      </c>
      <c r="AI50" s="10"/>
      <c r="AJ50" s="23">
        <v>65669.0</v>
      </c>
    </row>
    <row r="51">
      <c r="A51" s="23" t="s">
        <v>88</v>
      </c>
      <c r="B51" s="10">
        <v>0.0</v>
      </c>
      <c r="C51" s="10">
        <v>0.0</v>
      </c>
      <c r="D51" s="10">
        <v>59.0</v>
      </c>
      <c r="E51" s="10">
        <v>20.0</v>
      </c>
      <c r="F51" s="10">
        <f>'B&amp;C FracSepTour (user depth = 0'!D51</f>
        <v>1</v>
      </c>
      <c r="G51" s="10"/>
      <c r="H51" s="24">
        <f t="shared" si="1"/>
        <v>73184</v>
      </c>
      <c r="I51" s="25">
        <f t="shared" si="2"/>
        <v>70944.82353</v>
      </c>
      <c r="J51" s="25">
        <f t="shared" si="3"/>
        <v>3.059653</v>
      </c>
      <c r="K51" s="25">
        <f t="shared" si="4"/>
        <v>3600.1217</v>
      </c>
      <c r="L51" s="24">
        <f t="shared" si="5"/>
        <v>2</v>
      </c>
      <c r="M51" s="24">
        <f t="shared" si="6"/>
        <v>1</v>
      </c>
      <c r="N51" s="10"/>
      <c r="O51" s="24">
        <f t="shared" si="7"/>
        <v>73314</v>
      </c>
      <c r="P51" s="25">
        <f t="shared" si="8"/>
        <v>71160.75</v>
      </c>
      <c r="Q51" s="25">
        <f t="shared" si="9"/>
        <v>2.937024</v>
      </c>
      <c r="R51" s="25">
        <f t="shared" si="10"/>
        <v>3600.1011</v>
      </c>
      <c r="S51" s="24">
        <f t="shared" si="11"/>
        <v>2</v>
      </c>
      <c r="T51" s="24">
        <f t="shared" si="12"/>
        <v>1</v>
      </c>
      <c r="U51" s="10"/>
      <c r="V51" s="24">
        <f t="shared" si="13"/>
        <v>71879</v>
      </c>
      <c r="W51" s="25">
        <f t="shared" si="14"/>
        <v>71879</v>
      </c>
      <c r="X51" s="25">
        <f t="shared" si="15"/>
        <v>0</v>
      </c>
      <c r="Y51" s="25">
        <f t="shared" si="16"/>
        <v>1294.2827</v>
      </c>
      <c r="Z51" s="24">
        <f t="shared" si="17"/>
        <v>1</v>
      </c>
      <c r="AA51" s="24">
        <f t="shared" si="18"/>
        <v>1</v>
      </c>
      <c r="AB51" s="10"/>
      <c r="AC51" s="24">
        <f t="shared" si="19"/>
        <v>71879</v>
      </c>
      <c r="AD51" s="25">
        <f t="shared" si="20"/>
        <v>71879</v>
      </c>
      <c r="AE51" s="25">
        <f t="shared" si="21"/>
        <v>0</v>
      </c>
      <c r="AF51" s="25">
        <f t="shared" si="22"/>
        <v>632.2187</v>
      </c>
      <c r="AG51" s="24">
        <f t="shared" si="23"/>
        <v>1</v>
      </c>
      <c r="AH51" s="24">
        <f t="shared" si="24"/>
        <v>1</v>
      </c>
      <c r="AI51" s="10"/>
      <c r="AJ51" s="23">
        <v>71879.0</v>
      </c>
    </row>
    <row r="52">
      <c r="A52" s="23" t="s">
        <v>89</v>
      </c>
      <c r="B52" s="10">
        <v>0.0</v>
      </c>
      <c r="C52" s="10">
        <v>0.0</v>
      </c>
      <c r="D52" s="10">
        <v>59.0</v>
      </c>
      <c r="E52" s="10">
        <v>16.0</v>
      </c>
      <c r="F52" s="10">
        <f>'B&amp;C FracSepTour (user depth = 0'!D52</f>
        <v>1</v>
      </c>
      <c r="G52" s="10"/>
      <c r="H52" s="24">
        <f t="shared" si="1"/>
        <v>80704</v>
      </c>
      <c r="I52" s="25">
        <f t="shared" si="2"/>
        <v>73133.4</v>
      </c>
      <c r="J52" s="25">
        <f t="shared" si="3"/>
        <v>9.3807</v>
      </c>
      <c r="K52" s="25">
        <f t="shared" si="4"/>
        <v>3600.3365</v>
      </c>
      <c r="L52" s="24">
        <f t="shared" si="5"/>
        <v>2</v>
      </c>
      <c r="M52" s="24">
        <f t="shared" si="6"/>
        <v>1</v>
      </c>
      <c r="N52" s="10"/>
      <c r="O52" s="24">
        <f t="shared" si="7"/>
        <v>174736</v>
      </c>
      <c r="P52" s="25">
        <f t="shared" si="8"/>
        <v>73496.4</v>
      </c>
      <c r="Q52" s="25">
        <f t="shared" si="9"/>
        <v>57.938605</v>
      </c>
      <c r="R52" s="25">
        <f t="shared" si="10"/>
        <v>3600.3972</v>
      </c>
      <c r="S52" s="24">
        <f t="shared" si="11"/>
        <v>2</v>
      </c>
      <c r="T52" s="24">
        <f t="shared" si="12"/>
        <v>1</v>
      </c>
      <c r="U52" s="10"/>
      <c r="V52" s="24">
        <f t="shared" si="13"/>
        <v>96648</v>
      </c>
      <c r="W52" s="25">
        <f t="shared" si="14"/>
        <v>73613.66667</v>
      </c>
      <c r="X52" s="25">
        <f t="shared" si="15"/>
        <v>23.833223</v>
      </c>
      <c r="Y52" s="25">
        <f t="shared" si="16"/>
        <v>3600.276</v>
      </c>
      <c r="Z52" s="24">
        <f t="shared" si="17"/>
        <v>2</v>
      </c>
      <c r="AA52" s="24">
        <f t="shared" si="18"/>
        <v>1</v>
      </c>
      <c r="AB52" s="10"/>
      <c r="AC52" s="24">
        <f t="shared" si="19"/>
        <v>75065</v>
      </c>
      <c r="AD52" s="25">
        <f t="shared" si="20"/>
        <v>75065</v>
      </c>
      <c r="AE52" s="25">
        <f t="shared" si="21"/>
        <v>0</v>
      </c>
      <c r="AF52" s="25">
        <f t="shared" si="22"/>
        <v>3284.7535</v>
      </c>
      <c r="AG52" s="24">
        <f t="shared" si="23"/>
        <v>1</v>
      </c>
      <c r="AH52" s="24">
        <f t="shared" si="24"/>
        <v>1</v>
      </c>
      <c r="AI52" s="10"/>
      <c r="AJ52" s="23">
        <v>75065.0</v>
      </c>
    </row>
    <row r="53">
      <c r="A53" s="23" t="s">
        <v>90</v>
      </c>
      <c r="B53" s="10">
        <v>0.0</v>
      </c>
      <c r="C53" s="10">
        <v>0.0</v>
      </c>
      <c r="D53" s="10">
        <v>75.0</v>
      </c>
      <c r="E53" s="10">
        <v>30.0</v>
      </c>
      <c r="F53" s="10">
        <f>'B&amp;C FracSepTour (user depth = 0'!D53</f>
        <v>1</v>
      </c>
      <c r="G53" s="10"/>
      <c r="H53" s="24">
        <f t="shared" si="1"/>
        <v>47634</v>
      </c>
      <c r="I53" s="25">
        <f t="shared" si="2"/>
        <v>47634</v>
      </c>
      <c r="J53" s="25">
        <f t="shared" si="3"/>
        <v>0</v>
      </c>
      <c r="K53" s="25">
        <f t="shared" si="4"/>
        <v>24.0535</v>
      </c>
      <c r="L53" s="24">
        <f t="shared" si="5"/>
        <v>1</v>
      </c>
      <c r="M53" s="24">
        <f t="shared" si="6"/>
        <v>1</v>
      </c>
      <c r="N53" s="10"/>
      <c r="O53" s="24">
        <f t="shared" si="7"/>
        <v>47634</v>
      </c>
      <c r="P53" s="25">
        <f t="shared" si="8"/>
        <v>47634</v>
      </c>
      <c r="Q53" s="25">
        <f t="shared" si="9"/>
        <v>0</v>
      </c>
      <c r="R53" s="25">
        <f t="shared" si="10"/>
        <v>44.4858</v>
      </c>
      <c r="S53" s="24">
        <f t="shared" si="11"/>
        <v>1</v>
      </c>
      <c r="T53" s="24">
        <f t="shared" si="12"/>
        <v>1</v>
      </c>
      <c r="U53" s="10"/>
      <c r="V53" s="24">
        <f t="shared" si="13"/>
        <v>47634</v>
      </c>
      <c r="W53" s="25">
        <f t="shared" si="14"/>
        <v>47634</v>
      </c>
      <c r="X53" s="25">
        <f t="shared" si="15"/>
        <v>0</v>
      </c>
      <c r="Y53" s="25">
        <f t="shared" si="16"/>
        <v>28.143</v>
      </c>
      <c r="Z53" s="24">
        <f t="shared" si="17"/>
        <v>1</v>
      </c>
      <c r="AA53" s="24">
        <f t="shared" si="18"/>
        <v>1</v>
      </c>
      <c r="AB53" s="10"/>
      <c r="AC53" s="24">
        <f t="shared" si="19"/>
        <v>47634</v>
      </c>
      <c r="AD53" s="25">
        <f t="shared" si="20"/>
        <v>47634</v>
      </c>
      <c r="AE53" s="25">
        <f t="shared" si="21"/>
        <v>0</v>
      </c>
      <c r="AF53" s="25">
        <f t="shared" si="22"/>
        <v>24.385</v>
      </c>
      <c r="AG53" s="24">
        <f t="shared" si="23"/>
        <v>1</v>
      </c>
      <c r="AH53" s="24">
        <f t="shared" si="24"/>
        <v>1</v>
      </c>
      <c r="AI53" s="10"/>
      <c r="AJ53" s="23">
        <v>47634.0</v>
      </c>
    </row>
    <row r="54">
      <c r="A54" s="23" t="s">
        <v>91</v>
      </c>
      <c r="B54" s="10">
        <v>0.0</v>
      </c>
      <c r="C54" s="10">
        <v>0.0</v>
      </c>
      <c r="D54" s="10">
        <v>75.0</v>
      </c>
      <c r="E54" s="10">
        <v>20.0</v>
      </c>
      <c r="F54" s="10">
        <f>'B&amp;C FracSepTour (user depth = 0'!D54</f>
        <v>1</v>
      </c>
      <c r="G54" s="10"/>
      <c r="H54" s="24">
        <f t="shared" si="1"/>
        <v>119508</v>
      </c>
      <c r="I54" s="25">
        <f t="shared" si="2"/>
        <v>48956</v>
      </c>
      <c r="J54" s="25">
        <f t="shared" si="3"/>
        <v>59.035378</v>
      </c>
      <c r="K54" s="25">
        <f t="shared" si="4"/>
        <v>3600.4227</v>
      </c>
      <c r="L54" s="24">
        <f t="shared" si="5"/>
        <v>2</v>
      </c>
      <c r="M54" s="24">
        <f t="shared" si="6"/>
        <v>1</v>
      </c>
      <c r="N54" s="10"/>
      <c r="O54" s="24">
        <f t="shared" si="7"/>
        <v>57984</v>
      </c>
      <c r="P54" s="25">
        <f t="shared" si="8"/>
        <v>49488.85526</v>
      </c>
      <c r="Q54" s="25">
        <f t="shared" si="9"/>
        <v>14.650843</v>
      </c>
      <c r="R54" s="25">
        <f t="shared" si="10"/>
        <v>3600.107</v>
      </c>
      <c r="S54" s="24">
        <f t="shared" si="11"/>
        <v>2</v>
      </c>
      <c r="T54" s="24">
        <f t="shared" si="12"/>
        <v>1</v>
      </c>
      <c r="U54" s="10"/>
      <c r="V54" s="24">
        <f t="shared" si="13"/>
        <v>58171</v>
      </c>
      <c r="W54" s="25">
        <f t="shared" si="14"/>
        <v>49721.25397</v>
      </c>
      <c r="X54" s="25">
        <f t="shared" si="15"/>
        <v>14.525702</v>
      </c>
      <c r="Y54" s="25">
        <f t="shared" si="16"/>
        <v>3600.1425</v>
      </c>
      <c r="Z54" s="24">
        <f t="shared" si="17"/>
        <v>2</v>
      </c>
      <c r="AA54" s="24">
        <f t="shared" si="18"/>
        <v>1</v>
      </c>
      <c r="AB54" s="10"/>
      <c r="AC54" s="24">
        <f t="shared" si="19"/>
        <v>50204</v>
      </c>
      <c r="AD54" s="25">
        <f t="shared" si="20"/>
        <v>50204</v>
      </c>
      <c r="AE54" s="25">
        <f t="shared" si="21"/>
        <v>0</v>
      </c>
      <c r="AF54" s="25">
        <f t="shared" si="22"/>
        <v>1993.0275</v>
      </c>
      <c r="AG54" s="24">
        <f t="shared" si="23"/>
        <v>1</v>
      </c>
      <c r="AH54" s="24">
        <f t="shared" si="24"/>
        <v>1</v>
      </c>
      <c r="AI54" s="10"/>
      <c r="AJ54" s="23">
        <v>50204.0</v>
      </c>
    </row>
    <row r="55">
      <c r="A55" s="23" t="s">
        <v>92</v>
      </c>
      <c r="B55" s="10">
        <v>0.0</v>
      </c>
      <c r="C55" s="10">
        <v>0.0</v>
      </c>
      <c r="D55" s="10">
        <v>75.0</v>
      </c>
      <c r="E55" s="10">
        <v>10.0</v>
      </c>
      <c r="F55" s="10">
        <f>'B&amp;C FracSepTour (user depth = 0'!D55</f>
        <v>1</v>
      </c>
      <c r="G55" s="10"/>
      <c r="H55" s="24">
        <f t="shared" si="1"/>
        <v>119081</v>
      </c>
      <c r="I55" s="25">
        <f t="shared" si="2"/>
        <v>58464.93715</v>
      </c>
      <c r="J55" s="25">
        <f t="shared" si="3"/>
        <v>50.90322</v>
      </c>
      <c r="K55" s="25">
        <f t="shared" si="4"/>
        <v>3600.0786</v>
      </c>
      <c r="L55" s="24">
        <f t="shared" si="5"/>
        <v>2</v>
      </c>
      <c r="M55" s="24">
        <f t="shared" si="6"/>
        <v>1</v>
      </c>
      <c r="N55" s="10"/>
      <c r="O55" s="24">
        <f t="shared" si="7"/>
        <v>105878</v>
      </c>
      <c r="P55" s="25">
        <f t="shared" si="8"/>
        <v>59029.03</v>
      </c>
      <c r="Q55" s="25">
        <f t="shared" si="9"/>
        <v>44.248069</v>
      </c>
      <c r="R55" s="25">
        <f t="shared" si="10"/>
        <v>3600.236</v>
      </c>
      <c r="S55" s="24">
        <f t="shared" si="11"/>
        <v>2</v>
      </c>
      <c r="T55" s="24">
        <f t="shared" si="12"/>
        <v>1</v>
      </c>
      <c r="U55" s="10"/>
      <c r="V55" s="24">
        <f t="shared" si="13"/>
        <v>120990</v>
      </c>
      <c r="W55" s="25">
        <f t="shared" si="14"/>
        <v>59373.20755</v>
      </c>
      <c r="X55" s="25">
        <f t="shared" si="15"/>
        <v>50.927178</v>
      </c>
      <c r="Y55" s="25">
        <f t="shared" si="16"/>
        <v>3600.2974</v>
      </c>
      <c r="Z55" s="24">
        <f t="shared" si="17"/>
        <v>2</v>
      </c>
      <c r="AA55" s="24">
        <f t="shared" si="18"/>
        <v>1</v>
      </c>
      <c r="AB55" s="10"/>
      <c r="AC55" s="24">
        <f t="shared" si="19"/>
        <v>65853</v>
      </c>
      <c r="AD55" s="25">
        <f t="shared" si="20"/>
        <v>59383.02667</v>
      </c>
      <c r="AE55" s="25">
        <f t="shared" si="21"/>
        <v>9.824873</v>
      </c>
      <c r="AF55" s="25">
        <f t="shared" si="22"/>
        <v>3600.128</v>
      </c>
      <c r="AG55" s="24">
        <f t="shared" si="23"/>
        <v>2</v>
      </c>
      <c r="AH55" s="24">
        <f t="shared" si="24"/>
        <v>1</v>
      </c>
      <c r="AI55" s="10"/>
      <c r="AJ55" s="23">
        <v>64797.0</v>
      </c>
    </row>
    <row r="56">
      <c r="A56" s="23" t="s">
        <v>93</v>
      </c>
      <c r="B56" s="10">
        <v>0.0</v>
      </c>
      <c r="C56" s="10">
        <v>0.0</v>
      </c>
      <c r="D56" s="10">
        <v>80.0</v>
      </c>
      <c r="E56" s="10">
        <v>30.0</v>
      </c>
      <c r="F56" s="10">
        <f>'B&amp;C FracSepTour (user depth = 0'!D56</f>
        <v>1</v>
      </c>
      <c r="G56" s="10"/>
      <c r="H56" s="24">
        <f t="shared" si="1"/>
        <v>94831</v>
      </c>
      <c r="I56" s="25">
        <f t="shared" si="2"/>
        <v>39975.5</v>
      </c>
      <c r="J56" s="25">
        <f t="shared" si="3"/>
        <v>57.845536</v>
      </c>
      <c r="K56" s="25">
        <f t="shared" si="4"/>
        <v>3600.181</v>
      </c>
      <c r="L56" s="24">
        <f t="shared" si="5"/>
        <v>2</v>
      </c>
      <c r="M56" s="24">
        <f t="shared" si="6"/>
        <v>1</v>
      </c>
      <c r="N56" s="10"/>
      <c r="O56" s="24">
        <f t="shared" si="7"/>
        <v>123238</v>
      </c>
      <c r="P56" s="25">
        <f t="shared" si="8"/>
        <v>40129.375</v>
      </c>
      <c r="Q56" s="25">
        <f t="shared" si="9"/>
        <v>67.437499</v>
      </c>
      <c r="R56" s="25">
        <f t="shared" si="10"/>
        <v>3600.2788</v>
      </c>
      <c r="S56" s="24">
        <f t="shared" si="11"/>
        <v>2</v>
      </c>
      <c r="T56" s="24">
        <f t="shared" si="12"/>
        <v>1</v>
      </c>
      <c r="U56" s="10"/>
      <c r="V56" s="24">
        <f t="shared" si="13"/>
        <v>65256</v>
      </c>
      <c r="W56" s="25">
        <f t="shared" si="14"/>
        <v>40242.85185</v>
      </c>
      <c r="X56" s="25">
        <f t="shared" si="15"/>
        <v>38.330802</v>
      </c>
      <c r="Y56" s="25">
        <f t="shared" si="16"/>
        <v>3600.395</v>
      </c>
      <c r="Z56" s="24">
        <f t="shared" si="17"/>
        <v>2</v>
      </c>
      <c r="AA56" s="24">
        <f t="shared" si="18"/>
        <v>1</v>
      </c>
      <c r="AB56" s="10"/>
      <c r="AC56" s="24">
        <f t="shared" si="19"/>
        <v>41371</v>
      </c>
      <c r="AD56" s="25">
        <f t="shared" si="20"/>
        <v>41371</v>
      </c>
      <c r="AE56" s="25">
        <f t="shared" si="21"/>
        <v>0</v>
      </c>
      <c r="AF56" s="25">
        <f t="shared" si="22"/>
        <v>3015.5853</v>
      </c>
      <c r="AG56" s="24">
        <f t="shared" si="23"/>
        <v>1</v>
      </c>
      <c r="AH56" s="24">
        <f t="shared" si="24"/>
        <v>1</v>
      </c>
      <c r="AI56" s="10"/>
      <c r="AJ56" s="23">
        <v>41549.0</v>
      </c>
    </row>
    <row r="57">
      <c r="A57" s="23" t="s">
        <v>94</v>
      </c>
      <c r="B57" s="10">
        <v>0.0</v>
      </c>
      <c r="C57" s="10">
        <v>0.0</v>
      </c>
      <c r="D57" s="10">
        <v>80.0</v>
      </c>
      <c r="E57" s="10">
        <v>20.0</v>
      </c>
      <c r="F57" s="10">
        <f>'B&amp;C FracSepTour (user depth = 0'!D57</f>
        <v>1</v>
      </c>
      <c r="G57" s="10"/>
      <c r="H57" s="24">
        <f t="shared" si="1"/>
        <v>165423</v>
      </c>
      <c r="I57" s="25">
        <f t="shared" si="2"/>
        <v>42846.63608</v>
      </c>
      <c r="J57" s="25">
        <f t="shared" si="3"/>
        <v>74.098743</v>
      </c>
      <c r="K57" s="25">
        <f t="shared" si="4"/>
        <v>3600.2427</v>
      </c>
      <c r="L57" s="24">
        <f t="shared" si="5"/>
        <v>2</v>
      </c>
      <c r="M57" s="24">
        <f t="shared" si="6"/>
        <v>1</v>
      </c>
      <c r="N57" s="10"/>
      <c r="O57" s="24">
        <f t="shared" si="7"/>
        <v>182595</v>
      </c>
      <c r="P57" s="25">
        <f t="shared" si="8"/>
        <v>43211.12094</v>
      </c>
      <c r="Q57" s="25">
        <f t="shared" si="9"/>
        <v>76.334992</v>
      </c>
      <c r="R57" s="25">
        <f t="shared" si="10"/>
        <v>3600.2993</v>
      </c>
      <c r="S57" s="24">
        <f t="shared" si="11"/>
        <v>2</v>
      </c>
      <c r="T57" s="24">
        <f t="shared" si="12"/>
        <v>1</v>
      </c>
      <c r="U57" s="10"/>
      <c r="V57" s="24">
        <f t="shared" si="13"/>
        <v>133065</v>
      </c>
      <c r="W57" s="25">
        <f t="shared" si="14"/>
        <v>43354.22078</v>
      </c>
      <c r="X57" s="25">
        <f t="shared" si="15"/>
        <v>67.418765</v>
      </c>
      <c r="Y57" s="25">
        <f t="shared" si="16"/>
        <v>3600.2098</v>
      </c>
      <c r="Z57" s="24">
        <f t="shared" si="17"/>
        <v>2</v>
      </c>
      <c r="AA57" s="24">
        <f t="shared" si="18"/>
        <v>1</v>
      </c>
      <c r="AB57" s="10"/>
      <c r="AC57" s="24">
        <f t="shared" si="19"/>
        <v>159656</v>
      </c>
      <c r="AD57" s="25">
        <f t="shared" si="20"/>
        <v>43503.45812</v>
      </c>
      <c r="AE57" s="25">
        <f t="shared" si="21"/>
        <v>72.751755</v>
      </c>
      <c r="AF57" s="25">
        <f t="shared" si="22"/>
        <v>3600.2651</v>
      </c>
      <c r="AG57" s="24">
        <f t="shared" si="23"/>
        <v>2</v>
      </c>
      <c r="AH57" s="24">
        <f t="shared" si="24"/>
        <v>1</v>
      </c>
      <c r="AI57" s="10"/>
      <c r="AJ57" s="23">
        <v>47898.0</v>
      </c>
    </row>
    <row r="58">
      <c r="A58" s="23" t="s">
        <v>95</v>
      </c>
      <c r="B58" s="10">
        <v>0.0</v>
      </c>
      <c r="C58" s="10">
        <v>0.0</v>
      </c>
      <c r="D58" s="10">
        <v>80.0</v>
      </c>
      <c r="E58" s="10">
        <v>12.0</v>
      </c>
      <c r="F58" s="10">
        <f>'B&amp;C FracSepTour (user depth = 0'!D58</f>
        <v>1</v>
      </c>
      <c r="G58" s="10"/>
      <c r="H58" s="24">
        <f t="shared" si="1"/>
        <v>135454</v>
      </c>
      <c r="I58" s="25">
        <f t="shared" si="2"/>
        <v>53879.98961</v>
      </c>
      <c r="J58" s="25">
        <f t="shared" si="3"/>
        <v>60.222666</v>
      </c>
      <c r="K58" s="25">
        <f t="shared" si="4"/>
        <v>3600.3177</v>
      </c>
      <c r="L58" s="24">
        <f t="shared" si="5"/>
        <v>2</v>
      </c>
      <c r="M58" s="24">
        <f t="shared" si="6"/>
        <v>1</v>
      </c>
      <c r="N58" s="10"/>
      <c r="O58" s="24">
        <f t="shared" si="7"/>
        <v>156825</v>
      </c>
      <c r="P58" s="25">
        <f t="shared" si="8"/>
        <v>54322.91147</v>
      </c>
      <c r="Q58" s="25">
        <f t="shared" si="9"/>
        <v>65.360809</v>
      </c>
      <c r="R58" s="25">
        <f t="shared" si="10"/>
        <v>3600.1317</v>
      </c>
      <c r="S58" s="24">
        <f t="shared" si="11"/>
        <v>2</v>
      </c>
      <c r="T58" s="24">
        <f t="shared" si="12"/>
        <v>1</v>
      </c>
      <c r="U58" s="10"/>
      <c r="V58" s="24">
        <f t="shared" si="13"/>
        <v>159492</v>
      </c>
      <c r="W58" s="25">
        <f t="shared" si="14"/>
        <v>54527.77154</v>
      </c>
      <c r="X58" s="25">
        <f t="shared" si="15"/>
        <v>65.811595</v>
      </c>
      <c r="Y58" s="25">
        <f t="shared" si="16"/>
        <v>3600.1967</v>
      </c>
      <c r="Z58" s="24">
        <f t="shared" si="17"/>
        <v>2</v>
      </c>
      <c r="AA58" s="24">
        <f t="shared" si="18"/>
        <v>1</v>
      </c>
      <c r="AB58" s="10"/>
      <c r="AC58" s="24">
        <f t="shared" si="19"/>
        <v>167990</v>
      </c>
      <c r="AD58" s="25">
        <f t="shared" si="20"/>
        <v>54752.70862</v>
      </c>
      <c r="AE58" s="25">
        <f t="shared" si="21"/>
        <v>67.407162</v>
      </c>
      <c r="AF58" s="25">
        <f t="shared" si="22"/>
        <v>3600.1544</v>
      </c>
      <c r="AG58" s="24">
        <f t="shared" si="23"/>
        <v>2</v>
      </c>
      <c r="AH58" s="24">
        <f t="shared" si="24"/>
        <v>1</v>
      </c>
      <c r="AI58" s="10"/>
      <c r="AJ58" s="23">
        <v>60763.0</v>
      </c>
    </row>
    <row r="59">
      <c r="A59" s="23" t="s">
        <v>96</v>
      </c>
      <c r="B59" s="10">
        <v>0.0</v>
      </c>
      <c r="C59" s="10">
        <v>0.0</v>
      </c>
      <c r="D59" s="10">
        <v>82.0</v>
      </c>
      <c r="E59" s="10">
        <v>30.0</v>
      </c>
      <c r="F59" s="10">
        <f>'B&amp;C FracSepTour (user depth = 0'!D59</f>
        <v>1</v>
      </c>
      <c r="G59" s="10"/>
      <c r="H59" s="24">
        <f t="shared" si="1"/>
        <v>183526</v>
      </c>
      <c r="I59" s="25">
        <f t="shared" si="2"/>
        <v>151491.3676</v>
      </c>
      <c r="J59" s="25">
        <f t="shared" si="3"/>
        <v>17.455092</v>
      </c>
      <c r="K59" s="25">
        <f t="shared" si="4"/>
        <v>3600.1021</v>
      </c>
      <c r="L59" s="24">
        <f t="shared" si="5"/>
        <v>2</v>
      </c>
      <c r="M59" s="24">
        <f t="shared" si="6"/>
        <v>1</v>
      </c>
      <c r="N59" s="10"/>
      <c r="O59" s="24">
        <f t="shared" si="7"/>
        <v>175461</v>
      </c>
      <c r="P59" s="25">
        <f t="shared" si="8"/>
        <v>151761</v>
      </c>
      <c r="Q59" s="25">
        <f t="shared" si="9"/>
        <v>13.507275</v>
      </c>
      <c r="R59" s="25">
        <f t="shared" si="10"/>
        <v>3600.1527</v>
      </c>
      <c r="S59" s="24">
        <f t="shared" si="11"/>
        <v>2</v>
      </c>
      <c r="T59" s="24">
        <f t="shared" si="12"/>
        <v>1</v>
      </c>
      <c r="U59" s="10"/>
      <c r="V59" s="24">
        <f t="shared" si="13"/>
        <v>199127</v>
      </c>
      <c r="W59" s="25">
        <f t="shared" si="14"/>
        <v>152144.8764</v>
      </c>
      <c r="X59" s="25">
        <f t="shared" si="15"/>
        <v>23.59405</v>
      </c>
      <c r="Y59" s="25">
        <f t="shared" si="16"/>
        <v>3600.0801</v>
      </c>
      <c r="Z59" s="24">
        <f t="shared" si="17"/>
        <v>2</v>
      </c>
      <c r="AA59" s="24">
        <f t="shared" si="18"/>
        <v>1</v>
      </c>
      <c r="AB59" s="10"/>
      <c r="AC59" s="24">
        <f t="shared" si="19"/>
        <v>181096</v>
      </c>
      <c r="AD59" s="25">
        <f t="shared" si="20"/>
        <v>152633.2727</v>
      </c>
      <c r="AE59" s="25">
        <f t="shared" si="21"/>
        <v>15.716928</v>
      </c>
      <c r="AF59" s="25">
        <f t="shared" si="22"/>
        <v>3600.2778</v>
      </c>
      <c r="AG59" s="24">
        <f t="shared" si="23"/>
        <v>2</v>
      </c>
      <c r="AH59" s="24">
        <f t="shared" si="24"/>
        <v>1</v>
      </c>
      <c r="AI59" s="10"/>
      <c r="AJ59" s="23">
        <v>156104.0</v>
      </c>
    </row>
    <row r="60">
      <c r="A60" s="23" t="s">
        <v>97</v>
      </c>
      <c r="B60" s="10">
        <v>0.0</v>
      </c>
      <c r="C60" s="10">
        <v>0.0</v>
      </c>
      <c r="D60" s="10">
        <v>82.0</v>
      </c>
      <c r="E60" s="10">
        <v>20.0</v>
      </c>
      <c r="F60" s="10">
        <f>'B&amp;C FracSepTour (user depth = 0'!D60</f>
        <v>1</v>
      </c>
      <c r="G60" s="10"/>
      <c r="H60" s="24">
        <f t="shared" si="1"/>
        <v>279972</v>
      </c>
      <c r="I60" s="25">
        <f t="shared" si="2"/>
        <v>208494.2164</v>
      </c>
      <c r="J60" s="25">
        <f t="shared" si="3"/>
        <v>25.530333</v>
      </c>
      <c r="K60" s="25">
        <f t="shared" si="4"/>
        <v>3600.1082</v>
      </c>
      <c r="L60" s="24">
        <f t="shared" si="5"/>
        <v>2</v>
      </c>
      <c r="M60" s="24">
        <f t="shared" si="6"/>
        <v>1</v>
      </c>
      <c r="N60" s="10"/>
      <c r="O60" s="24">
        <f t="shared" si="7"/>
        <v>318717</v>
      </c>
      <c r="P60" s="25">
        <f t="shared" si="8"/>
        <v>209372.3081</v>
      </c>
      <c r="Q60" s="25">
        <f t="shared" si="9"/>
        <v>34.307769</v>
      </c>
      <c r="R60" s="25">
        <f t="shared" si="10"/>
        <v>3600.2946</v>
      </c>
      <c r="S60" s="24">
        <f t="shared" si="11"/>
        <v>2</v>
      </c>
      <c r="T60" s="24">
        <f t="shared" si="12"/>
        <v>1</v>
      </c>
      <c r="U60" s="10"/>
      <c r="V60" s="24">
        <f t="shared" si="13"/>
        <v>261726</v>
      </c>
      <c r="W60" s="25">
        <f t="shared" si="14"/>
        <v>209885.6747</v>
      </c>
      <c r="X60" s="25">
        <f t="shared" si="15"/>
        <v>19.807098</v>
      </c>
      <c r="Y60" s="25">
        <f t="shared" si="16"/>
        <v>3600.3561</v>
      </c>
      <c r="Z60" s="24">
        <f t="shared" si="17"/>
        <v>2</v>
      </c>
      <c r="AA60" s="24">
        <f t="shared" si="18"/>
        <v>1</v>
      </c>
      <c r="AB60" s="10"/>
      <c r="AC60" s="24">
        <f t="shared" si="19"/>
        <v>282147</v>
      </c>
      <c r="AD60" s="25">
        <f t="shared" si="20"/>
        <v>210191.413</v>
      </c>
      <c r="AE60" s="25">
        <f t="shared" si="21"/>
        <v>25.502872</v>
      </c>
      <c r="AF60" s="25">
        <f t="shared" si="22"/>
        <v>3600.2061</v>
      </c>
      <c r="AG60" s="24">
        <f t="shared" si="23"/>
        <v>2</v>
      </c>
      <c r="AH60" s="24">
        <f t="shared" si="24"/>
        <v>1</v>
      </c>
      <c r="AI60" s="10"/>
      <c r="AJ60" s="23">
        <v>229237.0</v>
      </c>
    </row>
    <row r="61">
      <c r="A61" s="23" t="s">
        <v>98</v>
      </c>
      <c r="B61" s="10">
        <v>0.0</v>
      </c>
      <c r="C61" s="10">
        <v>0.0</v>
      </c>
      <c r="D61" s="10">
        <v>82.0</v>
      </c>
      <c r="E61" s="10">
        <v>10.0</v>
      </c>
      <c r="F61" s="10">
        <f>'B&amp;C FracSepTour (user depth = 0'!D61</f>
        <v>1</v>
      </c>
      <c r="G61" s="10"/>
      <c r="H61" s="24">
        <f t="shared" si="1"/>
        <v>485515</v>
      </c>
      <c r="I61" s="25">
        <f t="shared" si="2"/>
        <v>389147.25</v>
      </c>
      <c r="J61" s="25">
        <f t="shared" si="3"/>
        <v>19.848563</v>
      </c>
      <c r="K61" s="25">
        <f t="shared" si="4"/>
        <v>3600.1384</v>
      </c>
      <c r="L61" s="24">
        <f t="shared" si="5"/>
        <v>2</v>
      </c>
      <c r="M61" s="24">
        <f t="shared" si="6"/>
        <v>1</v>
      </c>
      <c r="N61" s="10"/>
      <c r="O61" s="24">
        <f t="shared" si="7"/>
        <v>580697</v>
      </c>
      <c r="P61" s="25">
        <f t="shared" si="8"/>
        <v>390378.3054</v>
      </c>
      <c r="Q61" s="25">
        <f t="shared" si="9"/>
        <v>32.774183</v>
      </c>
      <c r="R61" s="25">
        <f t="shared" si="10"/>
        <v>3600.1581</v>
      </c>
      <c r="S61" s="24">
        <f t="shared" si="11"/>
        <v>2</v>
      </c>
      <c r="T61" s="24">
        <f t="shared" si="12"/>
        <v>1</v>
      </c>
      <c r="U61" s="10"/>
      <c r="V61" s="24">
        <f t="shared" si="13"/>
        <v>551584</v>
      </c>
      <c r="W61" s="25">
        <f t="shared" si="14"/>
        <v>391027.4926</v>
      </c>
      <c r="X61" s="25">
        <f t="shared" si="15"/>
        <v>29.10826</v>
      </c>
      <c r="Y61" s="25">
        <f t="shared" si="16"/>
        <v>3600.1256</v>
      </c>
      <c r="Z61" s="24">
        <f t="shared" si="17"/>
        <v>2</v>
      </c>
      <c r="AA61" s="24">
        <f t="shared" si="18"/>
        <v>1</v>
      </c>
      <c r="AB61" s="10"/>
      <c r="AC61" s="24">
        <f t="shared" si="19"/>
        <v>494349</v>
      </c>
      <c r="AD61" s="25">
        <f t="shared" si="20"/>
        <v>390803.2309</v>
      </c>
      <c r="AE61" s="25">
        <f t="shared" si="21"/>
        <v>20.945884</v>
      </c>
      <c r="AF61" s="25">
        <f t="shared" si="22"/>
        <v>3600.208</v>
      </c>
      <c r="AG61" s="24">
        <f t="shared" si="23"/>
        <v>2</v>
      </c>
      <c r="AH61" s="24">
        <f t="shared" si="24"/>
        <v>1</v>
      </c>
      <c r="AI61" s="10"/>
      <c r="AJ61" s="23">
        <v>415762.0</v>
      </c>
    </row>
    <row r="62">
      <c r="A62" s="23" t="s">
        <v>99</v>
      </c>
      <c r="B62" s="10">
        <v>0.0</v>
      </c>
      <c r="C62" s="10">
        <v>0.0</v>
      </c>
      <c r="D62" s="10">
        <v>90.0</v>
      </c>
      <c r="E62" s="10">
        <v>30.0</v>
      </c>
      <c r="F62" s="10">
        <f>'B&amp;C FracSepTour (user depth = 0'!D62</f>
        <v>1</v>
      </c>
      <c r="G62" s="10"/>
      <c r="H62" s="24">
        <f t="shared" si="1"/>
        <v>228879</v>
      </c>
      <c r="I62" s="25">
        <f t="shared" si="2"/>
        <v>66329.125</v>
      </c>
      <c r="J62" s="25">
        <f t="shared" si="3"/>
        <v>71.020004</v>
      </c>
      <c r="K62" s="25">
        <f t="shared" si="4"/>
        <v>3600.3364</v>
      </c>
      <c r="L62" s="24">
        <f t="shared" si="5"/>
        <v>2</v>
      </c>
      <c r="M62" s="24">
        <f t="shared" si="6"/>
        <v>1</v>
      </c>
      <c r="N62" s="10"/>
      <c r="O62" s="24">
        <f t="shared" si="7"/>
        <v>223930</v>
      </c>
      <c r="P62" s="25">
        <f t="shared" si="8"/>
        <v>67644.40741</v>
      </c>
      <c r="Q62" s="25">
        <f t="shared" si="9"/>
        <v>69.792164</v>
      </c>
      <c r="R62" s="25">
        <f t="shared" si="10"/>
        <v>3600.1892</v>
      </c>
      <c r="S62" s="24">
        <f t="shared" si="11"/>
        <v>2</v>
      </c>
      <c r="T62" s="24">
        <f t="shared" si="12"/>
        <v>1</v>
      </c>
      <c r="U62" s="10"/>
      <c r="V62" s="24">
        <f t="shared" si="13"/>
        <v>232712</v>
      </c>
      <c r="W62" s="25">
        <f t="shared" si="14"/>
        <v>68061.9557</v>
      </c>
      <c r="X62" s="25">
        <f t="shared" si="15"/>
        <v>70.752709</v>
      </c>
      <c r="Y62" s="25">
        <f t="shared" si="16"/>
        <v>3600.4021</v>
      </c>
      <c r="Z62" s="24">
        <f t="shared" si="17"/>
        <v>2</v>
      </c>
      <c r="AA62" s="24">
        <f t="shared" si="18"/>
        <v>1</v>
      </c>
      <c r="AB62" s="10"/>
      <c r="AC62" s="24">
        <f t="shared" si="19"/>
        <v>256114</v>
      </c>
      <c r="AD62" s="25">
        <f t="shared" si="20"/>
        <v>68307.19997</v>
      </c>
      <c r="AE62" s="25">
        <f t="shared" si="21"/>
        <v>73.329377</v>
      </c>
      <c r="AF62" s="25">
        <f t="shared" si="22"/>
        <v>3600.3966</v>
      </c>
      <c r="AG62" s="24">
        <f t="shared" si="23"/>
        <v>2</v>
      </c>
      <c r="AH62" s="24">
        <f t="shared" si="24"/>
        <v>1</v>
      </c>
      <c r="AI62" s="10"/>
      <c r="AJ62" s="23">
        <v>88227.0</v>
      </c>
    </row>
    <row r="63">
      <c r="A63" s="23" t="s">
        <v>100</v>
      </c>
      <c r="B63" s="10">
        <v>0.0</v>
      </c>
      <c r="C63" s="10">
        <v>0.0</v>
      </c>
      <c r="D63" s="10">
        <v>90.0</v>
      </c>
      <c r="E63" s="10">
        <v>20.0</v>
      </c>
      <c r="F63" s="10">
        <f>'B&amp;C FracSepTour (user depth = 0'!D63</f>
        <v>1</v>
      </c>
      <c r="G63" s="10"/>
      <c r="H63" s="24">
        <f t="shared" si="1"/>
        <v>209418</v>
      </c>
      <c r="I63" s="25">
        <f t="shared" si="2"/>
        <v>88946.28637</v>
      </c>
      <c r="J63" s="25">
        <f t="shared" si="3"/>
        <v>57.526914</v>
      </c>
      <c r="K63" s="25">
        <f t="shared" si="4"/>
        <v>3600.3249</v>
      </c>
      <c r="L63" s="24">
        <f t="shared" si="5"/>
        <v>2</v>
      </c>
      <c r="M63" s="24">
        <f t="shared" si="6"/>
        <v>1</v>
      </c>
      <c r="N63" s="10"/>
      <c r="O63" s="24">
        <f t="shared" si="7"/>
        <v>233706</v>
      </c>
      <c r="P63" s="25">
        <f t="shared" si="8"/>
        <v>89897.89338</v>
      </c>
      <c r="Q63" s="25">
        <f t="shared" si="9"/>
        <v>61.533767</v>
      </c>
      <c r="R63" s="25">
        <f t="shared" si="10"/>
        <v>3600.1847</v>
      </c>
      <c r="S63" s="24">
        <f t="shared" si="11"/>
        <v>2</v>
      </c>
      <c r="T63" s="24">
        <f t="shared" si="12"/>
        <v>1</v>
      </c>
      <c r="U63" s="10"/>
      <c r="V63" s="24">
        <f t="shared" si="13"/>
        <v>315676</v>
      </c>
      <c r="W63" s="25">
        <f t="shared" si="14"/>
        <v>90168.45597</v>
      </c>
      <c r="X63" s="25">
        <f t="shared" si="15"/>
        <v>71.436392</v>
      </c>
      <c r="Y63" s="25">
        <f t="shared" si="16"/>
        <v>3600.1978</v>
      </c>
      <c r="Z63" s="24">
        <f t="shared" si="17"/>
        <v>2</v>
      </c>
      <c r="AA63" s="24">
        <f t="shared" si="18"/>
        <v>1</v>
      </c>
      <c r="AB63" s="10"/>
      <c r="AC63" s="24">
        <f t="shared" si="19"/>
        <v>268645</v>
      </c>
      <c r="AD63" s="25">
        <f t="shared" si="20"/>
        <v>90478.58209</v>
      </c>
      <c r="AE63" s="25">
        <f t="shared" si="21"/>
        <v>66.320392</v>
      </c>
      <c r="AF63" s="25">
        <f t="shared" si="22"/>
        <v>3600.2842</v>
      </c>
      <c r="AG63" s="24">
        <f t="shared" si="23"/>
        <v>2</v>
      </c>
      <c r="AH63" s="24">
        <f t="shared" si="24"/>
        <v>1</v>
      </c>
      <c r="AI63" s="10"/>
      <c r="AJ63" s="23">
        <v>116418.0</v>
      </c>
    </row>
    <row r="64">
      <c r="A64" s="23" t="s">
        <v>101</v>
      </c>
      <c r="B64" s="10">
        <v>0.0</v>
      </c>
      <c r="C64" s="10">
        <v>0.0</v>
      </c>
      <c r="D64" s="10">
        <v>90.0</v>
      </c>
      <c r="E64" s="10">
        <v>17.0</v>
      </c>
      <c r="F64" s="10">
        <f>'B&amp;C FracSepTour (user depth = 0'!D64</f>
        <v>1</v>
      </c>
      <c r="G64" s="10"/>
      <c r="H64" s="24">
        <f t="shared" si="1"/>
        <v>250494</v>
      </c>
      <c r="I64" s="25">
        <f t="shared" si="2"/>
        <v>68000.62963</v>
      </c>
      <c r="J64" s="25">
        <f t="shared" si="3"/>
        <v>72.85339</v>
      </c>
      <c r="K64" s="25">
        <f t="shared" si="4"/>
        <v>3600.4578</v>
      </c>
      <c r="L64" s="24">
        <f t="shared" si="5"/>
        <v>2</v>
      </c>
      <c r="M64" s="24">
        <f t="shared" si="6"/>
        <v>1</v>
      </c>
      <c r="N64" s="10"/>
      <c r="O64" s="24">
        <f t="shared" si="7"/>
        <v>272925</v>
      </c>
      <c r="P64" s="25">
        <f t="shared" si="8"/>
        <v>99444.47868</v>
      </c>
      <c r="Q64" s="25">
        <f t="shared" si="9"/>
        <v>63.563441</v>
      </c>
      <c r="R64" s="25">
        <f t="shared" si="10"/>
        <v>3600.1724</v>
      </c>
      <c r="S64" s="24">
        <f t="shared" si="11"/>
        <v>2</v>
      </c>
      <c r="T64" s="24">
        <f t="shared" si="12"/>
        <v>1</v>
      </c>
      <c r="U64" s="10"/>
      <c r="V64" s="24">
        <f t="shared" si="13"/>
        <v>361209</v>
      </c>
      <c r="W64" s="25">
        <f t="shared" si="14"/>
        <v>99659.01172</v>
      </c>
      <c r="X64" s="25">
        <f t="shared" si="15"/>
        <v>72.409599</v>
      </c>
      <c r="Y64" s="25">
        <f t="shared" si="16"/>
        <v>3600.4687</v>
      </c>
      <c r="Z64" s="24">
        <f t="shared" si="17"/>
        <v>2</v>
      </c>
      <c r="AA64" s="24">
        <f t="shared" si="18"/>
        <v>1</v>
      </c>
      <c r="AB64" s="10"/>
      <c r="AC64" s="24">
        <f t="shared" si="19"/>
        <v>430274</v>
      </c>
      <c r="AD64" s="25">
        <f t="shared" si="20"/>
        <v>99342.47019</v>
      </c>
      <c r="AE64" s="25">
        <f t="shared" si="21"/>
        <v>76.911812</v>
      </c>
      <c r="AF64" s="25">
        <f t="shared" si="22"/>
        <v>3600.7112</v>
      </c>
      <c r="AG64" s="24">
        <f t="shared" si="23"/>
        <v>2</v>
      </c>
      <c r="AH64" s="24">
        <f t="shared" si="24"/>
        <v>1</v>
      </c>
      <c r="AI64" s="10"/>
      <c r="AJ64" s="23">
        <v>109573.0</v>
      </c>
    </row>
    <row r="65">
      <c r="A65" s="23" t="s">
        <v>102</v>
      </c>
      <c r="B65" s="10">
        <v>0.0</v>
      </c>
      <c r="C65" s="10">
        <v>0.0</v>
      </c>
      <c r="D65" s="10">
        <v>116.0</v>
      </c>
      <c r="E65" s="10">
        <v>30.0</v>
      </c>
      <c r="F65" s="10">
        <f>'B&amp;C FracSepTour (user depth = 0'!D65</f>
        <v>1</v>
      </c>
      <c r="G65" s="10"/>
      <c r="H65" s="24">
        <f t="shared" si="1"/>
        <v>551483</v>
      </c>
      <c r="I65" s="25">
        <f t="shared" si="2"/>
        <v>133647</v>
      </c>
      <c r="J65" s="25">
        <f t="shared" si="3"/>
        <v>75.765889</v>
      </c>
      <c r="K65" s="25">
        <f t="shared" si="4"/>
        <v>3600.5191</v>
      </c>
      <c r="L65" s="24">
        <f t="shared" si="5"/>
        <v>2</v>
      </c>
      <c r="M65" s="24">
        <f t="shared" si="6"/>
        <v>1</v>
      </c>
      <c r="N65" s="10"/>
      <c r="O65" s="24">
        <f t="shared" si="7"/>
        <v>539522</v>
      </c>
      <c r="P65" s="25">
        <f t="shared" si="8"/>
        <v>134339.25</v>
      </c>
      <c r="Q65" s="25">
        <f t="shared" si="9"/>
        <v>75.10032</v>
      </c>
      <c r="R65" s="25">
        <f t="shared" si="10"/>
        <v>3600.1816</v>
      </c>
      <c r="S65" s="24">
        <f t="shared" si="11"/>
        <v>2</v>
      </c>
      <c r="T65" s="24">
        <f t="shared" si="12"/>
        <v>1</v>
      </c>
      <c r="U65" s="10"/>
      <c r="V65" s="24">
        <f t="shared" si="13"/>
        <v>172732</v>
      </c>
      <c r="W65" s="25">
        <f t="shared" si="14"/>
        <v>134670.0625</v>
      </c>
      <c r="X65" s="25">
        <f t="shared" si="15"/>
        <v>22.035255</v>
      </c>
      <c r="Y65" s="25">
        <f t="shared" si="16"/>
        <v>3600.3881</v>
      </c>
      <c r="Z65" s="24">
        <f t="shared" si="17"/>
        <v>2</v>
      </c>
      <c r="AA65" s="24">
        <f t="shared" si="18"/>
        <v>1</v>
      </c>
      <c r="AB65" s="10"/>
      <c r="AC65" s="24">
        <f t="shared" si="19"/>
        <v>154797</v>
      </c>
      <c r="AD65" s="25">
        <f t="shared" si="20"/>
        <v>135700.1667</v>
      </c>
      <c r="AE65" s="25">
        <f t="shared" si="21"/>
        <v>12.336695</v>
      </c>
      <c r="AF65" s="25">
        <f t="shared" si="22"/>
        <v>3600.8658</v>
      </c>
      <c r="AG65" s="24">
        <f t="shared" si="23"/>
        <v>2</v>
      </c>
      <c r="AH65" s="24">
        <f t="shared" si="24"/>
        <v>1</v>
      </c>
      <c r="AI65" s="10"/>
      <c r="AJ65" s="23">
        <v>137843.0</v>
      </c>
    </row>
    <row r="66">
      <c r="A66" s="23" t="s">
        <v>103</v>
      </c>
      <c r="B66" s="10">
        <v>0.0</v>
      </c>
      <c r="C66" s="10">
        <v>0.0</v>
      </c>
      <c r="D66" s="10">
        <v>116.0</v>
      </c>
      <c r="E66" s="10">
        <v>20.0</v>
      </c>
      <c r="F66" s="10">
        <f>'B&amp;C FracSepTour (user depth = 0'!D66</f>
        <v>1</v>
      </c>
      <c r="G66" s="10"/>
      <c r="H66" s="24">
        <f t="shared" si="1"/>
        <v>415488</v>
      </c>
      <c r="I66" s="25">
        <f t="shared" si="2"/>
        <v>157116.4175</v>
      </c>
      <c r="J66" s="25">
        <f t="shared" si="3"/>
        <v>62.185089</v>
      </c>
      <c r="K66" s="25">
        <f t="shared" si="4"/>
        <v>3600.2094</v>
      </c>
      <c r="L66" s="24">
        <f t="shared" si="5"/>
        <v>2</v>
      </c>
      <c r="M66" s="24">
        <f t="shared" si="6"/>
        <v>1</v>
      </c>
      <c r="N66" s="10"/>
      <c r="O66" s="24">
        <f t="shared" si="7"/>
        <v>527202</v>
      </c>
      <c r="P66" s="25">
        <f t="shared" si="8"/>
        <v>157942.9865</v>
      </c>
      <c r="Q66" s="25">
        <f t="shared" si="9"/>
        <v>70.041277</v>
      </c>
      <c r="R66" s="25">
        <f t="shared" si="10"/>
        <v>3600.5077</v>
      </c>
      <c r="S66" s="24">
        <f t="shared" si="11"/>
        <v>2</v>
      </c>
      <c r="T66" s="24">
        <f t="shared" si="12"/>
        <v>1</v>
      </c>
      <c r="U66" s="10"/>
      <c r="V66" s="24">
        <f t="shared" si="13"/>
        <v>302292</v>
      </c>
      <c r="W66" s="25">
        <f t="shared" si="14"/>
        <v>158391.3173</v>
      </c>
      <c r="X66" s="25">
        <f t="shared" si="15"/>
        <v>47.603206</v>
      </c>
      <c r="Y66" s="25">
        <f t="shared" si="16"/>
        <v>3600.5029</v>
      </c>
      <c r="Z66" s="24">
        <f t="shared" si="17"/>
        <v>2</v>
      </c>
      <c r="AA66" s="24">
        <f t="shared" si="18"/>
        <v>1</v>
      </c>
      <c r="AB66" s="10"/>
      <c r="AC66" s="24">
        <f t="shared" si="19"/>
        <v>253048</v>
      </c>
      <c r="AD66" s="25">
        <f t="shared" si="20"/>
        <v>159127.8086</v>
      </c>
      <c r="AE66" s="25">
        <f t="shared" si="21"/>
        <v>37.115564</v>
      </c>
      <c r="AF66" s="25">
        <f t="shared" si="22"/>
        <v>3600.4515</v>
      </c>
      <c r="AG66" s="24">
        <f t="shared" si="23"/>
        <v>2</v>
      </c>
      <c r="AH66" s="24">
        <f t="shared" si="24"/>
        <v>1</v>
      </c>
      <c r="AI66" s="10"/>
      <c r="AJ66" s="23">
        <v>186449.0</v>
      </c>
    </row>
    <row r="67">
      <c r="A67" s="23" t="s">
        <v>104</v>
      </c>
      <c r="B67" s="10">
        <v>0.0</v>
      </c>
      <c r="C67" s="10">
        <v>0.0</v>
      </c>
      <c r="D67" s="10">
        <v>116.0</v>
      </c>
      <c r="E67" s="10">
        <v>10.0</v>
      </c>
      <c r="F67" s="10">
        <f>'B&amp;C FracSepTour (user depth = 0'!D67</f>
        <v>1</v>
      </c>
      <c r="G67" s="10"/>
      <c r="H67" s="24">
        <f t="shared" si="1"/>
        <v>657949</v>
      </c>
      <c r="I67" s="25">
        <f t="shared" si="2"/>
        <v>241667.9454</v>
      </c>
      <c r="J67" s="25">
        <f t="shared" si="3"/>
        <v>63.269502</v>
      </c>
      <c r="K67" s="25">
        <f t="shared" si="4"/>
        <v>3600.1347</v>
      </c>
      <c r="L67" s="24">
        <f t="shared" si="5"/>
        <v>2</v>
      </c>
      <c r="M67" s="24">
        <f t="shared" si="6"/>
        <v>1</v>
      </c>
      <c r="N67" s="10"/>
      <c r="O67" s="24">
        <f t="shared" si="7"/>
        <v>537006</v>
      </c>
      <c r="P67" s="25">
        <f t="shared" si="8"/>
        <v>244324.351</v>
      </c>
      <c r="Q67" s="25">
        <f t="shared" si="9"/>
        <v>54.502491</v>
      </c>
      <c r="R67" s="25">
        <f t="shared" si="10"/>
        <v>3600.2238</v>
      </c>
      <c r="S67" s="24">
        <f t="shared" si="11"/>
        <v>2</v>
      </c>
      <c r="T67" s="24">
        <f t="shared" si="12"/>
        <v>1</v>
      </c>
      <c r="U67" s="10"/>
      <c r="V67" s="24">
        <f t="shared" si="13"/>
        <v>617990</v>
      </c>
      <c r="W67" s="25">
        <f t="shared" si="14"/>
        <v>246614.766</v>
      </c>
      <c r="X67" s="25">
        <f t="shared" si="15"/>
        <v>60.094052</v>
      </c>
      <c r="Y67" s="25">
        <f t="shared" si="16"/>
        <v>3600.1834</v>
      </c>
      <c r="Z67" s="24">
        <f t="shared" si="17"/>
        <v>2</v>
      </c>
      <c r="AA67" s="24">
        <f t="shared" si="18"/>
        <v>1</v>
      </c>
      <c r="AB67" s="10"/>
      <c r="AC67" s="24">
        <f t="shared" si="19"/>
        <v>1302354</v>
      </c>
      <c r="AD67" s="25">
        <f t="shared" si="20"/>
        <v>245828.1739</v>
      </c>
      <c r="AE67" s="25">
        <f t="shared" si="21"/>
        <v>81.12432</v>
      </c>
      <c r="AF67" s="25">
        <f t="shared" si="22"/>
        <v>3600.2795</v>
      </c>
      <c r="AG67" s="24">
        <f t="shared" si="23"/>
        <v>2</v>
      </c>
      <c r="AH67" s="24">
        <f t="shared" si="24"/>
        <v>1</v>
      </c>
      <c r="AI67" s="10"/>
      <c r="AJ67" s="23">
        <v>298886.0</v>
      </c>
    </row>
    <row r="68">
      <c r="B68" s="10"/>
      <c r="C68" s="10"/>
      <c r="D68" s="10"/>
      <c r="E68" s="10"/>
      <c r="F68" s="10"/>
      <c r="G68" s="10"/>
      <c r="H68" s="24"/>
      <c r="I68" s="43"/>
      <c r="J68" s="44"/>
      <c r="K68" s="44"/>
      <c r="L68" s="45"/>
      <c r="M68" s="24"/>
      <c r="N68" s="10"/>
      <c r="O68" s="24"/>
      <c r="P68" s="43"/>
      <c r="Q68" s="44"/>
      <c r="R68" s="44"/>
      <c r="S68" s="45"/>
      <c r="T68" s="24"/>
      <c r="U68" s="10"/>
      <c r="V68" s="24"/>
      <c r="W68" s="43"/>
      <c r="X68" s="44"/>
      <c r="Y68" s="44"/>
      <c r="Z68" s="45"/>
      <c r="AA68" s="24"/>
      <c r="AB68" s="10"/>
      <c r="AC68" s="24"/>
      <c r="AD68" s="43"/>
      <c r="AE68" s="44"/>
      <c r="AF68" s="44"/>
      <c r="AG68" s="45"/>
      <c r="AH68" s="24"/>
      <c r="AI68" s="10"/>
      <c r="AJ68" s="10"/>
    </row>
    <row r="69">
      <c r="B69" s="10"/>
      <c r="C69" s="10"/>
      <c r="D69" s="10"/>
      <c r="E69" s="10"/>
      <c r="F69" s="10" t="str">
        <f>'B&amp;C FracSepTour (user depth = 0'!B69</f>
        <v/>
      </c>
      <c r="G69" s="10"/>
      <c r="H69" s="24"/>
      <c r="I69" s="43"/>
      <c r="J69" s="44"/>
      <c r="K69" s="25"/>
      <c r="L69" s="24"/>
      <c r="M69" s="24"/>
      <c r="N69" s="10"/>
      <c r="O69" s="24"/>
      <c r="P69" s="43"/>
      <c r="Q69" s="44"/>
      <c r="R69" s="25"/>
      <c r="S69" s="24"/>
      <c r="T69" s="24"/>
      <c r="U69" s="10"/>
      <c r="V69" s="24"/>
      <c r="W69" s="43"/>
      <c r="X69" s="44"/>
      <c r="Y69" s="25"/>
      <c r="Z69" s="24"/>
      <c r="AA69" s="24"/>
      <c r="AB69" s="10"/>
      <c r="AC69" s="24"/>
      <c r="AD69" s="43"/>
      <c r="AE69" s="44"/>
      <c r="AF69" s="25"/>
      <c r="AG69" s="24"/>
      <c r="AH69" s="24"/>
      <c r="AI69" s="10"/>
      <c r="AJ69" s="10"/>
    </row>
    <row r="70">
      <c r="B70" s="10"/>
      <c r="C70" s="10"/>
      <c r="D70" s="10"/>
      <c r="E70" s="10"/>
      <c r="F70" s="10"/>
      <c r="G70" s="10"/>
      <c r="H70" s="24"/>
      <c r="I70" s="25"/>
      <c r="J70" s="25"/>
      <c r="K70" s="25"/>
      <c r="L70" s="24"/>
      <c r="M70" s="24"/>
      <c r="N70" s="10"/>
      <c r="O70" s="24"/>
      <c r="P70" s="25"/>
      <c r="Q70" s="25"/>
      <c r="R70" s="25"/>
      <c r="S70" s="24"/>
      <c r="T70" s="24"/>
      <c r="U70" s="10"/>
      <c r="V70" s="24"/>
      <c r="W70" s="25"/>
      <c r="X70" s="25"/>
      <c r="Y70" s="25"/>
      <c r="Z70" s="24"/>
      <c r="AA70" s="24"/>
      <c r="AB70" s="10"/>
      <c r="AC70" s="24"/>
      <c r="AD70" s="25"/>
      <c r="AE70" s="25"/>
      <c r="AF70" s="25"/>
      <c r="AG70" s="24"/>
      <c r="AH70" s="24"/>
      <c r="AI70" s="10"/>
      <c r="AJ70" s="10"/>
    </row>
    <row r="71">
      <c r="A71" s="23" t="s">
        <v>26</v>
      </c>
      <c r="B71" s="10">
        <v>1.0</v>
      </c>
      <c r="C71" s="10">
        <v>10.0</v>
      </c>
      <c r="D71" s="10">
        <v>13.0</v>
      </c>
      <c r="E71" s="10">
        <v>30.0</v>
      </c>
      <c r="F71" s="10">
        <f>'B&amp;C FracSepTour (user depth = 0'!D71</f>
        <v>1</v>
      </c>
      <c r="G71" s="10"/>
      <c r="H71" s="24">
        <f t="shared" ref="H71:H135" si="40">INDIRECT(CONCATENATE("'",$BH$2,"'!",$BH$4,ROW()+$BH$3))</f>
        <v>14600</v>
      </c>
      <c r="I71" s="25">
        <f t="shared" ref="I71:I135" si="41">INDIRECT(CONCATENATE("'",$BH$2,"'!",$BH$5,ROW()+$BH$3))</f>
        <v>14600</v>
      </c>
      <c r="J71" s="25">
        <f t="shared" ref="J71:J135" si="42">INDIRECT(CONCATENATE("'",$BH$2,"'!",$BH$6,ROW()+$BH$3))</f>
        <v>0</v>
      </c>
      <c r="K71" s="25">
        <f t="shared" ref="K71:K135" si="43">INDIRECT(CONCATENATE("'",$BH$2,"'!",$BH$7,ROW()+$BH$3))</f>
        <v>0.015</v>
      </c>
      <c r="L71" s="24">
        <f t="shared" ref="L71:L135" si="44">INDIRECT(CONCATENATE("'",$BH$2,"'!",$BH$8,ROW()+$BH$3))</f>
        <v>1</v>
      </c>
      <c r="M71" s="24">
        <f t="shared" ref="M71:M135" si="45">INDIRECT(CONCATENATE("'",$BH$2,"'!",$BH$9,ROW()+$BH$3))</f>
        <v>1</v>
      </c>
      <c r="N71" s="10"/>
      <c r="O71" s="24">
        <f t="shared" ref="O71:O135" si="46">INDIRECT(CONCATENATE("'",$BK$2,"'!",$BK$4,ROW()+$BK$3))</f>
        <v>14600</v>
      </c>
      <c r="P71" s="25">
        <f t="shared" ref="P71:P135" si="47">INDIRECT(CONCATENATE("'",$BK$2,"'!",$BK$5,ROW()+$BK$3))</f>
        <v>14600</v>
      </c>
      <c r="Q71" s="25">
        <f t="shared" ref="Q71:Q135" si="48">INDIRECT(CONCATENATE("'",$BK$2,"'!",$BK$6,ROW()+$BK$3))</f>
        <v>0</v>
      </c>
      <c r="R71" s="25">
        <f t="shared" ref="R71:R135" si="49">INDIRECT(CONCATENATE("'",$BK$2,"'!",$BK$7,ROW()+$BK$3))</f>
        <v>0.0171</v>
      </c>
      <c r="S71" s="24">
        <f t="shared" ref="S71:S135" si="50">INDIRECT(CONCATENATE("'",$BK$2,"'!",$BK$8,ROW()+$BK$3))</f>
        <v>1</v>
      </c>
      <c r="T71" s="24">
        <f t="shared" ref="T71:T135" si="51">INDIRECT(CONCATENATE("'",$BK$2,"'!",$BK$9,ROW()+$BK$3))</f>
        <v>1</v>
      </c>
      <c r="U71" s="10"/>
      <c r="V71" s="24">
        <f t="shared" ref="V71:V135" si="52">INDIRECT(CONCATENATE("'",$BN$2,"'!",$BN$4,ROW()+$BN$3))</f>
        <v>14600</v>
      </c>
      <c r="W71" s="25">
        <f t="shared" ref="W71:W135" si="53">INDIRECT(CONCATENATE("'",$BN$2,"'!",$BN$5,ROW()+$BN$3))</f>
        <v>14600</v>
      </c>
      <c r="X71" s="25">
        <f t="shared" ref="X71:X135" si="54">INDIRECT(CONCATENATE("'",$BN$2,"'!",$BN$6,ROW()+$BN$3))</f>
        <v>0</v>
      </c>
      <c r="Y71" s="25">
        <f t="shared" ref="Y71:Y135" si="55">INDIRECT(CONCATENATE("'",$BN$2,"'!",$BN$7,ROW()+$BN$3))</f>
        <v>0.0157</v>
      </c>
      <c r="Z71" s="24">
        <f t="shared" ref="Z71:Z135" si="56">INDIRECT(CONCATENATE("'",$BN$2,"'!",$BN$8,ROW()+$BN$3))</f>
        <v>1</v>
      </c>
      <c r="AA71" s="24">
        <f t="shared" ref="AA71:AA135" si="57">INDIRECT(CONCATENATE("'",$BN$2,"'!",$BN$9,ROW()+$BN$3))</f>
        <v>1</v>
      </c>
      <c r="AB71" s="10"/>
      <c r="AC71" s="24">
        <f t="shared" ref="AC71:AC135" si="58">INDIRECT(CONCATENATE("'",$BQ$2,"'!",$BQ$4,ROW()+$BQ$3))</f>
        <v>14600</v>
      </c>
      <c r="AD71" s="25">
        <f t="shared" ref="AD71:AD135" si="59">INDIRECT(CONCATENATE("'",$BQ$2,"'!",$BQ$5,ROW()+$BQ$3))</f>
        <v>14600</v>
      </c>
      <c r="AE71" s="25">
        <f t="shared" ref="AE71:AE135" si="60">INDIRECT(CONCATENATE("'",$BQ$2,"'!",$BQ$6,ROW()+$BQ$3))</f>
        <v>0</v>
      </c>
      <c r="AF71" s="25">
        <f t="shared" ref="AF71:AF135" si="61">INDIRECT(CONCATENATE("'",$BQ$2,"'!",$BQ$7,ROW()+$BQ$3))</f>
        <v>0.0168</v>
      </c>
      <c r="AG71" s="24">
        <f t="shared" ref="AG71:AG135" si="62">INDIRECT(CONCATENATE("'",$BQ$2,"'!",$BQ$8,ROW()+$BQ$3))</f>
        <v>1</v>
      </c>
      <c r="AH71" s="24">
        <f t="shared" ref="AH71:AH135" si="63">INDIRECT(CONCATENATE("'",$BQ$2,"'!",$BQ$9,ROW()+$BQ$3))</f>
        <v>1</v>
      </c>
      <c r="AI71" s="10"/>
      <c r="AJ71" s="10"/>
    </row>
    <row r="72">
      <c r="A72" s="23" t="s">
        <v>28</v>
      </c>
      <c r="B72" s="10">
        <v>1.0</v>
      </c>
      <c r="C72" s="10">
        <v>10.0</v>
      </c>
      <c r="D72" s="10">
        <v>13.0</v>
      </c>
      <c r="E72" s="10">
        <v>20.0</v>
      </c>
      <c r="F72" s="10">
        <f>'B&amp;C FracSepTour (user depth = 0'!D72</f>
        <v>1</v>
      </c>
      <c r="G72" s="10"/>
      <c r="H72" s="24">
        <f t="shared" si="40"/>
        <v>16500</v>
      </c>
      <c r="I72" s="25">
        <f t="shared" si="41"/>
        <v>16500</v>
      </c>
      <c r="J72" s="25">
        <f t="shared" si="42"/>
        <v>0</v>
      </c>
      <c r="K72" s="25">
        <f t="shared" si="43"/>
        <v>0.0126</v>
      </c>
      <c r="L72" s="24">
        <f t="shared" si="44"/>
        <v>1</v>
      </c>
      <c r="M72" s="24">
        <f t="shared" si="45"/>
        <v>1</v>
      </c>
      <c r="N72" s="10"/>
      <c r="O72" s="24">
        <f t="shared" si="46"/>
        <v>16500</v>
      </c>
      <c r="P72" s="25">
        <f t="shared" si="47"/>
        <v>16500</v>
      </c>
      <c r="Q72" s="25">
        <f t="shared" si="48"/>
        <v>0</v>
      </c>
      <c r="R72" s="25">
        <f t="shared" si="49"/>
        <v>0.0132</v>
      </c>
      <c r="S72" s="24">
        <f t="shared" si="50"/>
        <v>1</v>
      </c>
      <c r="T72" s="24">
        <f t="shared" si="51"/>
        <v>1</v>
      </c>
      <c r="U72" s="10"/>
      <c r="V72" s="24">
        <f t="shared" si="52"/>
        <v>16500</v>
      </c>
      <c r="W72" s="25">
        <f t="shared" si="53"/>
        <v>16500</v>
      </c>
      <c r="X72" s="25">
        <f t="shared" si="54"/>
        <v>0</v>
      </c>
      <c r="Y72" s="25">
        <f t="shared" si="55"/>
        <v>0.0128</v>
      </c>
      <c r="Z72" s="24">
        <f t="shared" si="56"/>
        <v>1</v>
      </c>
      <c r="AA72" s="24">
        <f t="shared" si="57"/>
        <v>1</v>
      </c>
      <c r="AB72" s="10"/>
      <c r="AC72" s="24">
        <f t="shared" si="58"/>
        <v>16500</v>
      </c>
      <c r="AD72" s="25">
        <f t="shared" si="59"/>
        <v>16500</v>
      </c>
      <c r="AE72" s="25">
        <f t="shared" si="60"/>
        <v>0</v>
      </c>
      <c r="AF72" s="25">
        <f t="shared" si="61"/>
        <v>0.0215</v>
      </c>
      <c r="AG72" s="24">
        <f t="shared" si="62"/>
        <v>1</v>
      </c>
      <c r="AH72" s="24">
        <f t="shared" si="63"/>
        <v>1</v>
      </c>
      <c r="AI72" s="10"/>
      <c r="AJ72" s="10"/>
    </row>
    <row r="73">
      <c r="A73" s="23" t="s">
        <v>30</v>
      </c>
      <c r="B73" s="10">
        <v>1.0</v>
      </c>
      <c r="C73" s="10">
        <v>10.0</v>
      </c>
      <c r="D73" s="10">
        <v>13.0</v>
      </c>
      <c r="E73" s="10">
        <v>10.0</v>
      </c>
      <c r="F73" s="10">
        <f>'B&amp;C FracSepTour (user depth = 0'!D73</f>
        <v>1</v>
      </c>
      <c r="G73" s="10"/>
      <c r="H73" s="24">
        <f t="shared" si="40"/>
        <v>23000</v>
      </c>
      <c r="I73" s="25">
        <f t="shared" si="41"/>
        <v>23000</v>
      </c>
      <c r="J73" s="25">
        <f t="shared" si="42"/>
        <v>0</v>
      </c>
      <c r="K73" s="25">
        <f t="shared" si="43"/>
        <v>0.0751</v>
      </c>
      <c r="L73" s="24">
        <f t="shared" si="44"/>
        <v>1</v>
      </c>
      <c r="M73" s="24">
        <f t="shared" si="45"/>
        <v>1</v>
      </c>
      <c r="N73" s="10"/>
      <c r="O73" s="24">
        <f t="shared" si="46"/>
        <v>23000</v>
      </c>
      <c r="P73" s="25">
        <f t="shared" si="47"/>
        <v>23000</v>
      </c>
      <c r="Q73" s="25">
        <f t="shared" si="48"/>
        <v>0</v>
      </c>
      <c r="R73" s="25">
        <f t="shared" si="49"/>
        <v>0.0731</v>
      </c>
      <c r="S73" s="24">
        <f t="shared" si="50"/>
        <v>1</v>
      </c>
      <c r="T73" s="24">
        <f t="shared" si="51"/>
        <v>1</v>
      </c>
      <c r="U73" s="10"/>
      <c r="V73" s="24">
        <f t="shared" si="52"/>
        <v>23000</v>
      </c>
      <c r="W73" s="25">
        <f t="shared" si="53"/>
        <v>23000</v>
      </c>
      <c r="X73" s="25">
        <f t="shared" si="54"/>
        <v>0</v>
      </c>
      <c r="Y73" s="25">
        <f t="shared" si="55"/>
        <v>0.0723</v>
      </c>
      <c r="Z73" s="24">
        <f t="shared" si="56"/>
        <v>1</v>
      </c>
      <c r="AA73" s="24">
        <f t="shared" si="57"/>
        <v>1</v>
      </c>
      <c r="AB73" s="10"/>
      <c r="AC73" s="24">
        <f t="shared" si="58"/>
        <v>23000</v>
      </c>
      <c r="AD73" s="25">
        <f t="shared" si="59"/>
        <v>23000</v>
      </c>
      <c r="AE73" s="25">
        <f t="shared" si="60"/>
        <v>0</v>
      </c>
      <c r="AF73" s="25">
        <f t="shared" si="61"/>
        <v>0.0981</v>
      </c>
      <c r="AG73" s="24">
        <f t="shared" si="62"/>
        <v>1</v>
      </c>
      <c r="AH73" s="24">
        <f t="shared" si="63"/>
        <v>1</v>
      </c>
      <c r="AI73" s="10"/>
      <c r="AJ73" s="10"/>
    </row>
    <row r="74">
      <c r="A74" s="23" t="s">
        <v>32</v>
      </c>
      <c r="B74" s="10">
        <v>1.0</v>
      </c>
      <c r="C74" s="10">
        <v>10.0</v>
      </c>
      <c r="D74" s="10">
        <v>14.0</v>
      </c>
      <c r="E74" s="10">
        <v>30.0</v>
      </c>
      <c r="F74" s="10">
        <f>'B&amp;C FracSepTour (user depth = 0'!D74</f>
        <v>1</v>
      </c>
      <c r="G74" s="10"/>
      <c r="H74" s="24">
        <f t="shared" si="40"/>
        <v>17700</v>
      </c>
      <c r="I74" s="25">
        <f t="shared" si="41"/>
        <v>17700</v>
      </c>
      <c r="J74" s="25">
        <f t="shared" si="42"/>
        <v>0</v>
      </c>
      <c r="K74" s="25">
        <f t="shared" si="43"/>
        <v>0.0618</v>
      </c>
      <c r="L74" s="24">
        <f t="shared" si="44"/>
        <v>1</v>
      </c>
      <c r="M74" s="24">
        <f t="shared" si="45"/>
        <v>1</v>
      </c>
      <c r="N74" s="10"/>
      <c r="O74" s="24">
        <f t="shared" si="46"/>
        <v>17700</v>
      </c>
      <c r="P74" s="25">
        <f t="shared" si="47"/>
        <v>17700</v>
      </c>
      <c r="Q74" s="25">
        <f t="shared" si="48"/>
        <v>0</v>
      </c>
      <c r="R74" s="25">
        <f t="shared" si="49"/>
        <v>0.0642</v>
      </c>
      <c r="S74" s="24">
        <f t="shared" si="50"/>
        <v>1</v>
      </c>
      <c r="T74" s="24">
        <f t="shared" si="51"/>
        <v>1</v>
      </c>
      <c r="U74" s="10"/>
      <c r="V74" s="24">
        <f t="shared" si="52"/>
        <v>17700</v>
      </c>
      <c r="W74" s="25">
        <f t="shared" si="53"/>
        <v>17700</v>
      </c>
      <c r="X74" s="25">
        <f t="shared" si="54"/>
        <v>0</v>
      </c>
      <c r="Y74" s="25">
        <f t="shared" si="55"/>
        <v>0.0639</v>
      </c>
      <c r="Z74" s="24">
        <f t="shared" si="56"/>
        <v>1</v>
      </c>
      <c r="AA74" s="24">
        <f t="shared" si="57"/>
        <v>1</v>
      </c>
      <c r="AB74" s="10"/>
      <c r="AC74" s="24">
        <f t="shared" si="58"/>
        <v>17700</v>
      </c>
      <c r="AD74" s="25">
        <f t="shared" si="59"/>
        <v>17700</v>
      </c>
      <c r="AE74" s="25">
        <f t="shared" si="60"/>
        <v>0</v>
      </c>
      <c r="AF74" s="25">
        <f t="shared" si="61"/>
        <v>0.0998</v>
      </c>
      <c r="AG74" s="24">
        <f t="shared" si="62"/>
        <v>1</v>
      </c>
      <c r="AH74" s="24">
        <f t="shared" si="63"/>
        <v>1</v>
      </c>
      <c r="AI74" s="10"/>
      <c r="AJ74" s="10"/>
    </row>
    <row r="75">
      <c r="A75" s="23" t="s">
        <v>34</v>
      </c>
      <c r="B75" s="10">
        <v>1.0</v>
      </c>
      <c r="C75" s="10">
        <v>10.0</v>
      </c>
      <c r="D75" s="10">
        <v>14.0</v>
      </c>
      <c r="E75" s="10">
        <v>20.0</v>
      </c>
      <c r="F75" s="10">
        <f>'B&amp;C FracSepTour (user depth = 0'!D75</f>
        <v>1</v>
      </c>
      <c r="G75" s="10"/>
      <c r="H75" s="24">
        <f t="shared" si="40"/>
        <v>23200</v>
      </c>
      <c r="I75" s="25">
        <f t="shared" si="41"/>
        <v>23200</v>
      </c>
      <c r="J75" s="25">
        <f t="shared" si="42"/>
        <v>0</v>
      </c>
      <c r="K75" s="25">
        <f t="shared" si="43"/>
        <v>0.0208</v>
      </c>
      <c r="L75" s="24">
        <f t="shared" si="44"/>
        <v>1</v>
      </c>
      <c r="M75" s="24">
        <f t="shared" si="45"/>
        <v>1</v>
      </c>
      <c r="N75" s="10"/>
      <c r="O75" s="24">
        <f t="shared" si="46"/>
        <v>23200</v>
      </c>
      <c r="P75" s="25">
        <f t="shared" si="47"/>
        <v>23200</v>
      </c>
      <c r="Q75" s="25">
        <f t="shared" si="48"/>
        <v>0</v>
      </c>
      <c r="R75" s="25">
        <f t="shared" si="49"/>
        <v>0.02</v>
      </c>
      <c r="S75" s="24">
        <f t="shared" si="50"/>
        <v>1</v>
      </c>
      <c r="T75" s="24">
        <f t="shared" si="51"/>
        <v>1</v>
      </c>
      <c r="U75" s="10"/>
      <c r="V75" s="24">
        <f t="shared" si="52"/>
        <v>23200</v>
      </c>
      <c r="W75" s="25">
        <f t="shared" si="53"/>
        <v>23200</v>
      </c>
      <c r="X75" s="25">
        <f t="shared" si="54"/>
        <v>0</v>
      </c>
      <c r="Y75" s="25">
        <f t="shared" si="55"/>
        <v>0.019</v>
      </c>
      <c r="Z75" s="24">
        <f t="shared" si="56"/>
        <v>1</v>
      </c>
      <c r="AA75" s="24">
        <f t="shared" si="57"/>
        <v>1</v>
      </c>
      <c r="AB75" s="10"/>
      <c r="AC75" s="24">
        <f t="shared" si="58"/>
        <v>23200</v>
      </c>
      <c r="AD75" s="25">
        <f t="shared" si="59"/>
        <v>23200</v>
      </c>
      <c r="AE75" s="25">
        <f t="shared" si="60"/>
        <v>0</v>
      </c>
      <c r="AF75" s="25">
        <f t="shared" si="61"/>
        <v>0.0344</v>
      </c>
      <c r="AG75" s="24">
        <f t="shared" si="62"/>
        <v>1</v>
      </c>
      <c r="AH75" s="24">
        <f t="shared" si="63"/>
        <v>1</v>
      </c>
      <c r="AI75" s="10"/>
      <c r="AJ75" s="10"/>
    </row>
    <row r="76">
      <c r="A76" s="23" t="s">
        <v>36</v>
      </c>
      <c r="B76" s="10">
        <v>1.0</v>
      </c>
      <c r="C76" s="10">
        <v>10.0</v>
      </c>
      <c r="D76" s="10">
        <v>14.0</v>
      </c>
      <c r="E76" s="10">
        <v>10.0</v>
      </c>
      <c r="F76" s="10">
        <f>'B&amp;C FracSepTour (user depth = 0'!D76</f>
        <v>0</v>
      </c>
      <c r="G76" s="10"/>
      <c r="H76" s="24" t="str">
        <f t="shared" si="40"/>
        <v>---</v>
      </c>
      <c r="I76" s="25">
        <f t="shared" si="41"/>
        <v>0</v>
      </c>
      <c r="J76" s="25" t="str">
        <f t="shared" si="42"/>
        <v>---</v>
      </c>
      <c r="K76" s="25">
        <f t="shared" si="43"/>
        <v>0</v>
      </c>
      <c r="L76" s="24">
        <f t="shared" si="44"/>
        <v>-1</v>
      </c>
      <c r="M76" s="24">
        <f t="shared" si="45"/>
        <v>-1</v>
      </c>
      <c r="N76" s="10"/>
      <c r="O76" s="24" t="str">
        <f t="shared" si="46"/>
        <v>---</v>
      </c>
      <c r="P76" s="25">
        <f t="shared" si="47"/>
        <v>0</v>
      </c>
      <c r="Q76" s="25" t="str">
        <f t="shared" si="48"/>
        <v>---</v>
      </c>
      <c r="R76" s="25">
        <f t="shared" si="49"/>
        <v>0</v>
      </c>
      <c r="S76" s="24">
        <f t="shared" si="50"/>
        <v>-1</v>
      </c>
      <c r="T76" s="24">
        <f t="shared" si="51"/>
        <v>-1</v>
      </c>
      <c r="U76" s="10"/>
      <c r="V76" s="24" t="str">
        <f t="shared" si="52"/>
        <v>---</v>
      </c>
      <c r="W76" s="25">
        <f t="shared" si="53"/>
        <v>0</v>
      </c>
      <c r="X76" s="25" t="str">
        <f t="shared" si="54"/>
        <v>---</v>
      </c>
      <c r="Y76" s="25">
        <f t="shared" si="55"/>
        <v>0</v>
      </c>
      <c r="Z76" s="24">
        <f t="shared" si="56"/>
        <v>-1</v>
      </c>
      <c r="AA76" s="24">
        <f t="shared" si="57"/>
        <v>-1</v>
      </c>
      <c r="AB76" s="10"/>
      <c r="AC76" s="24" t="str">
        <f t="shared" si="58"/>
        <v>---</v>
      </c>
      <c r="AD76" s="25">
        <f t="shared" si="59"/>
        <v>0</v>
      </c>
      <c r="AE76" s="25" t="str">
        <f t="shared" si="60"/>
        <v>---</v>
      </c>
      <c r="AF76" s="25">
        <f t="shared" si="61"/>
        <v>0</v>
      </c>
      <c r="AG76" s="24">
        <f t="shared" si="62"/>
        <v>-1</v>
      </c>
      <c r="AH76" s="24">
        <f t="shared" si="63"/>
        <v>-1</v>
      </c>
      <c r="AI76" s="10"/>
      <c r="AJ76" s="10"/>
    </row>
    <row r="77">
      <c r="A77" s="23" t="s">
        <v>38</v>
      </c>
      <c r="B77" s="10">
        <v>1.0</v>
      </c>
      <c r="C77" s="10">
        <v>10.0</v>
      </c>
      <c r="D77" s="10">
        <v>15.0</v>
      </c>
      <c r="E77" s="10">
        <v>30.0</v>
      </c>
      <c r="F77" s="10">
        <f>'B&amp;C FracSepTour (user depth = 0'!D77</f>
        <v>1</v>
      </c>
      <c r="G77" s="10"/>
      <c r="H77" s="24">
        <f t="shared" si="40"/>
        <v>12600</v>
      </c>
      <c r="I77" s="25">
        <f t="shared" si="41"/>
        <v>12600</v>
      </c>
      <c r="J77" s="25">
        <f t="shared" si="42"/>
        <v>0</v>
      </c>
      <c r="K77" s="25">
        <f t="shared" si="43"/>
        <v>0.0117</v>
      </c>
      <c r="L77" s="24">
        <f t="shared" si="44"/>
        <v>1</v>
      </c>
      <c r="M77" s="24">
        <f t="shared" si="45"/>
        <v>1</v>
      </c>
      <c r="N77" s="10"/>
      <c r="O77" s="24">
        <f t="shared" si="46"/>
        <v>12600</v>
      </c>
      <c r="P77" s="25">
        <f t="shared" si="47"/>
        <v>12600</v>
      </c>
      <c r="Q77" s="25">
        <f t="shared" si="48"/>
        <v>0</v>
      </c>
      <c r="R77" s="25">
        <f t="shared" si="49"/>
        <v>0.0142</v>
      </c>
      <c r="S77" s="24">
        <f t="shared" si="50"/>
        <v>1</v>
      </c>
      <c r="T77" s="24">
        <f t="shared" si="51"/>
        <v>1</v>
      </c>
      <c r="U77" s="10"/>
      <c r="V77" s="24">
        <f t="shared" si="52"/>
        <v>12600</v>
      </c>
      <c r="W77" s="25">
        <f t="shared" si="53"/>
        <v>12600</v>
      </c>
      <c r="X77" s="25">
        <f t="shared" si="54"/>
        <v>0</v>
      </c>
      <c r="Y77" s="25">
        <f t="shared" si="55"/>
        <v>0.0106</v>
      </c>
      <c r="Z77" s="24">
        <f t="shared" si="56"/>
        <v>1</v>
      </c>
      <c r="AA77" s="24">
        <f t="shared" si="57"/>
        <v>1</v>
      </c>
      <c r="AB77" s="10"/>
      <c r="AC77" s="24">
        <f t="shared" si="58"/>
        <v>12600</v>
      </c>
      <c r="AD77" s="25">
        <f t="shared" si="59"/>
        <v>12600</v>
      </c>
      <c r="AE77" s="25">
        <f t="shared" si="60"/>
        <v>0</v>
      </c>
      <c r="AF77" s="25">
        <f t="shared" si="61"/>
        <v>0.0151</v>
      </c>
      <c r="AG77" s="24">
        <f t="shared" si="62"/>
        <v>1</v>
      </c>
      <c r="AH77" s="24">
        <f t="shared" si="63"/>
        <v>1</v>
      </c>
      <c r="AI77" s="10"/>
      <c r="AJ77" s="10"/>
    </row>
    <row r="78">
      <c r="A78" s="23" t="s">
        <v>40</v>
      </c>
      <c r="B78" s="10">
        <v>1.0</v>
      </c>
      <c r="C78" s="10">
        <v>10.0</v>
      </c>
      <c r="D78" s="10">
        <v>15.0</v>
      </c>
      <c r="E78" s="10">
        <v>20.0</v>
      </c>
      <c r="F78" s="10">
        <f>'B&amp;C FracSepTour (user depth = 0'!D78</f>
        <v>1</v>
      </c>
      <c r="G78" s="10"/>
      <c r="H78" s="24">
        <f t="shared" si="40"/>
        <v>12900</v>
      </c>
      <c r="I78" s="25">
        <f t="shared" si="41"/>
        <v>12900</v>
      </c>
      <c r="J78" s="25">
        <f t="shared" si="42"/>
        <v>0</v>
      </c>
      <c r="K78" s="25">
        <f t="shared" si="43"/>
        <v>0.0344</v>
      </c>
      <c r="L78" s="24">
        <f t="shared" si="44"/>
        <v>1</v>
      </c>
      <c r="M78" s="24">
        <f t="shared" si="45"/>
        <v>1</v>
      </c>
      <c r="N78" s="10"/>
      <c r="O78" s="24">
        <f t="shared" si="46"/>
        <v>12900</v>
      </c>
      <c r="P78" s="25">
        <f t="shared" si="47"/>
        <v>12900</v>
      </c>
      <c r="Q78" s="25">
        <f t="shared" si="48"/>
        <v>0</v>
      </c>
      <c r="R78" s="25">
        <f t="shared" si="49"/>
        <v>0.0318</v>
      </c>
      <c r="S78" s="24">
        <f t="shared" si="50"/>
        <v>1</v>
      </c>
      <c r="T78" s="24">
        <f t="shared" si="51"/>
        <v>1</v>
      </c>
      <c r="U78" s="10"/>
      <c r="V78" s="24">
        <f t="shared" si="52"/>
        <v>12900</v>
      </c>
      <c r="W78" s="25">
        <f t="shared" si="53"/>
        <v>12900</v>
      </c>
      <c r="X78" s="25">
        <f t="shared" si="54"/>
        <v>0</v>
      </c>
      <c r="Y78" s="25">
        <f t="shared" si="55"/>
        <v>0.0333</v>
      </c>
      <c r="Z78" s="24">
        <f t="shared" si="56"/>
        <v>1</v>
      </c>
      <c r="AA78" s="24">
        <f t="shared" si="57"/>
        <v>1</v>
      </c>
      <c r="AB78" s="10"/>
      <c r="AC78" s="24">
        <f t="shared" si="58"/>
        <v>12900</v>
      </c>
      <c r="AD78" s="25">
        <f t="shared" si="59"/>
        <v>12900</v>
      </c>
      <c r="AE78" s="25">
        <f t="shared" si="60"/>
        <v>0</v>
      </c>
      <c r="AF78" s="25">
        <f t="shared" si="61"/>
        <v>0.0531</v>
      </c>
      <c r="AG78" s="24">
        <f t="shared" si="62"/>
        <v>1</v>
      </c>
      <c r="AH78" s="24">
        <f t="shared" si="63"/>
        <v>1</v>
      </c>
      <c r="AI78" s="10"/>
      <c r="AJ78" s="10"/>
    </row>
    <row r="79">
      <c r="A79" s="23" t="s">
        <v>42</v>
      </c>
      <c r="B79" s="10">
        <v>1.0</v>
      </c>
      <c r="C79" s="10">
        <v>10.0</v>
      </c>
      <c r="D79" s="10">
        <v>15.0</v>
      </c>
      <c r="E79" s="10">
        <v>12.0</v>
      </c>
      <c r="F79" s="10">
        <f>'B&amp;C FracSepTour (user depth = 0'!D79</f>
        <v>0</v>
      </c>
      <c r="G79" s="10"/>
      <c r="H79" s="24" t="str">
        <f t="shared" si="40"/>
        <v>---</v>
      </c>
      <c r="I79" s="25">
        <f t="shared" si="41"/>
        <v>0</v>
      </c>
      <c r="J79" s="25" t="str">
        <f t="shared" si="42"/>
        <v>---</v>
      </c>
      <c r="K79" s="25">
        <f t="shared" si="43"/>
        <v>0</v>
      </c>
      <c r="L79" s="24">
        <f t="shared" si="44"/>
        <v>-1</v>
      </c>
      <c r="M79" s="24">
        <f t="shared" si="45"/>
        <v>-1</v>
      </c>
      <c r="N79" s="10"/>
      <c r="O79" s="24" t="str">
        <f t="shared" si="46"/>
        <v>---</v>
      </c>
      <c r="P79" s="25">
        <f t="shared" si="47"/>
        <v>0</v>
      </c>
      <c r="Q79" s="25" t="str">
        <f t="shared" si="48"/>
        <v>---</v>
      </c>
      <c r="R79" s="25">
        <f t="shared" si="49"/>
        <v>0</v>
      </c>
      <c r="S79" s="24">
        <f t="shared" si="50"/>
        <v>-1</v>
      </c>
      <c r="T79" s="24">
        <f t="shared" si="51"/>
        <v>-1</v>
      </c>
      <c r="U79" s="10"/>
      <c r="V79" s="24" t="str">
        <f t="shared" si="52"/>
        <v>---</v>
      </c>
      <c r="W79" s="25">
        <f t="shared" si="53"/>
        <v>0</v>
      </c>
      <c r="X79" s="25" t="str">
        <f t="shared" si="54"/>
        <v>---</v>
      </c>
      <c r="Y79" s="25">
        <f t="shared" si="55"/>
        <v>0</v>
      </c>
      <c r="Z79" s="24">
        <f t="shared" si="56"/>
        <v>-1</v>
      </c>
      <c r="AA79" s="24">
        <f t="shared" si="57"/>
        <v>-1</v>
      </c>
      <c r="AB79" s="10"/>
      <c r="AC79" s="24" t="str">
        <f t="shared" si="58"/>
        <v>---</v>
      </c>
      <c r="AD79" s="25">
        <f t="shared" si="59"/>
        <v>0</v>
      </c>
      <c r="AE79" s="25" t="str">
        <f t="shared" si="60"/>
        <v>---</v>
      </c>
      <c r="AF79" s="25">
        <f t="shared" si="61"/>
        <v>0</v>
      </c>
      <c r="AG79" s="24">
        <f t="shared" si="62"/>
        <v>-1</v>
      </c>
      <c r="AH79" s="24">
        <f t="shared" si="63"/>
        <v>-1</v>
      </c>
      <c r="AI79" s="10"/>
      <c r="AJ79" s="10"/>
    </row>
    <row r="80">
      <c r="A80" s="23" t="s">
        <v>44</v>
      </c>
      <c r="B80" s="10">
        <v>1.0</v>
      </c>
      <c r="C80" s="10">
        <v>10.0</v>
      </c>
      <c r="D80" s="10">
        <v>15.0</v>
      </c>
      <c r="E80" s="10">
        <v>30.0</v>
      </c>
      <c r="F80" s="10">
        <f>'B&amp;C FracSepTour (user depth = 0'!D80</f>
        <v>1</v>
      </c>
      <c r="G80" s="10"/>
      <c r="H80" s="24">
        <f t="shared" si="40"/>
        <v>29000</v>
      </c>
      <c r="I80" s="25">
        <f t="shared" si="41"/>
        <v>29000</v>
      </c>
      <c r="J80" s="25">
        <f t="shared" si="42"/>
        <v>0</v>
      </c>
      <c r="K80" s="25">
        <f t="shared" si="43"/>
        <v>0.0115</v>
      </c>
      <c r="L80" s="24">
        <f t="shared" si="44"/>
        <v>1</v>
      </c>
      <c r="M80" s="24">
        <f t="shared" si="45"/>
        <v>1</v>
      </c>
      <c r="N80" s="10"/>
      <c r="O80" s="24">
        <f t="shared" si="46"/>
        <v>29000</v>
      </c>
      <c r="P80" s="25">
        <f t="shared" si="47"/>
        <v>29000</v>
      </c>
      <c r="Q80" s="25">
        <f t="shared" si="48"/>
        <v>0</v>
      </c>
      <c r="R80" s="25">
        <f t="shared" si="49"/>
        <v>0.0102</v>
      </c>
      <c r="S80" s="24">
        <f t="shared" si="50"/>
        <v>1</v>
      </c>
      <c r="T80" s="24">
        <f t="shared" si="51"/>
        <v>1</v>
      </c>
      <c r="U80" s="10"/>
      <c r="V80" s="24">
        <f t="shared" si="52"/>
        <v>29000</v>
      </c>
      <c r="W80" s="25">
        <f t="shared" si="53"/>
        <v>29000</v>
      </c>
      <c r="X80" s="25">
        <f t="shared" si="54"/>
        <v>0</v>
      </c>
      <c r="Y80" s="25">
        <f t="shared" si="55"/>
        <v>0.0093</v>
      </c>
      <c r="Z80" s="24">
        <f t="shared" si="56"/>
        <v>1</v>
      </c>
      <c r="AA80" s="24">
        <f t="shared" si="57"/>
        <v>1</v>
      </c>
      <c r="AB80" s="10"/>
      <c r="AC80" s="24">
        <f t="shared" si="58"/>
        <v>29000</v>
      </c>
      <c r="AD80" s="25">
        <f t="shared" si="59"/>
        <v>29000</v>
      </c>
      <c r="AE80" s="25">
        <f t="shared" si="60"/>
        <v>0</v>
      </c>
      <c r="AF80" s="25">
        <f t="shared" si="61"/>
        <v>0.0171</v>
      </c>
      <c r="AG80" s="24">
        <f t="shared" si="62"/>
        <v>1</v>
      </c>
      <c r="AH80" s="24">
        <f t="shared" si="63"/>
        <v>1</v>
      </c>
      <c r="AI80" s="10"/>
      <c r="AJ80" s="10"/>
    </row>
    <row r="81">
      <c r="A81" s="23" t="s">
        <v>47</v>
      </c>
      <c r="B81" s="10">
        <v>1.0</v>
      </c>
      <c r="C81" s="10">
        <v>10.0</v>
      </c>
      <c r="D81" s="10">
        <v>15.0</v>
      </c>
      <c r="E81" s="10">
        <v>20.0</v>
      </c>
      <c r="F81" s="10">
        <f>'B&amp;C FracSepTour (user depth = 0'!D81</f>
        <v>1</v>
      </c>
      <c r="G81" s="10"/>
      <c r="H81" s="24">
        <f t="shared" si="40"/>
        <v>29000</v>
      </c>
      <c r="I81" s="25">
        <f t="shared" si="41"/>
        <v>29000</v>
      </c>
      <c r="J81" s="25">
        <f t="shared" si="42"/>
        <v>0</v>
      </c>
      <c r="K81" s="25">
        <f t="shared" si="43"/>
        <v>0.0106</v>
      </c>
      <c r="L81" s="24">
        <f t="shared" si="44"/>
        <v>1</v>
      </c>
      <c r="M81" s="24">
        <f t="shared" si="45"/>
        <v>1</v>
      </c>
      <c r="N81" s="10"/>
      <c r="O81" s="24">
        <f t="shared" si="46"/>
        <v>29000</v>
      </c>
      <c r="P81" s="25">
        <f t="shared" si="47"/>
        <v>29000</v>
      </c>
      <c r="Q81" s="25">
        <f t="shared" si="48"/>
        <v>0</v>
      </c>
      <c r="R81" s="25">
        <f t="shared" si="49"/>
        <v>0.0093</v>
      </c>
      <c r="S81" s="24">
        <f t="shared" si="50"/>
        <v>1</v>
      </c>
      <c r="T81" s="24">
        <f t="shared" si="51"/>
        <v>1</v>
      </c>
      <c r="U81" s="10"/>
      <c r="V81" s="24">
        <f t="shared" si="52"/>
        <v>29000</v>
      </c>
      <c r="W81" s="25">
        <f t="shared" si="53"/>
        <v>29000</v>
      </c>
      <c r="X81" s="25">
        <f t="shared" si="54"/>
        <v>0</v>
      </c>
      <c r="Y81" s="25">
        <f t="shared" si="55"/>
        <v>0.0089</v>
      </c>
      <c r="Z81" s="24">
        <f t="shared" si="56"/>
        <v>1</v>
      </c>
      <c r="AA81" s="24">
        <f t="shared" si="57"/>
        <v>1</v>
      </c>
      <c r="AB81" s="10"/>
      <c r="AC81" s="24">
        <f t="shared" si="58"/>
        <v>29000</v>
      </c>
      <c r="AD81" s="25">
        <f t="shared" si="59"/>
        <v>29000</v>
      </c>
      <c r="AE81" s="25">
        <f t="shared" si="60"/>
        <v>0</v>
      </c>
      <c r="AF81" s="25">
        <f t="shared" si="61"/>
        <v>0.0092</v>
      </c>
      <c r="AG81" s="24">
        <f t="shared" si="62"/>
        <v>1</v>
      </c>
      <c r="AH81" s="24">
        <f t="shared" si="63"/>
        <v>1</v>
      </c>
      <c r="AI81" s="10"/>
      <c r="AJ81" s="10"/>
    </row>
    <row r="82">
      <c r="A82" s="23" t="s">
        <v>50</v>
      </c>
      <c r="B82" s="10">
        <v>1.0</v>
      </c>
      <c r="C82" s="10">
        <v>10.0</v>
      </c>
      <c r="D82" s="10">
        <v>15.0</v>
      </c>
      <c r="E82" s="10">
        <v>10.0</v>
      </c>
      <c r="F82" s="10">
        <f>'B&amp;C FracSepTour (user depth = 0'!D82</f>
        <v>1</v>
      </c>
      <c r="G82" s="10"/>
      <c r="H82" s="24">
        <f t="shared" si="40"/>
        <v>33800</v>
      </c>
      <c r="I82" s="25">
        <f t="shared" si="41"/>
        <v>33800</v>
      </c>
      <c r="J82" s="25">
        <f t="shared" si="42"/>
        <v>0</v>
      </c>
      <c r="K82" s="25">
        <f t="shared" si="43"/>
        <v>0.0539</v>
      </c>
      <c r="L82" s="24">
        <f t="shared" si="44"/>
        <v>1</v>
      </c>
      <c r="M82" s="24">
        <f t="shared" si="45"/>
        <v>1</v>
      </c>
      <c r="N82" s="10"/>
      <c r="O82" s="24">
        <f t="shared" si="46"/>
        <v>33800</v>
      </c>
      <c r="P82" s="25">
        <f t="shared" si="47"/>
        <v>33800</v>
      </c>
      <c r="Q82" s="25">
        <f t="shared" si="48"/>
        <v>0</v>
      </c>
      <c r="R82" s="25">
        <f t="shared" si="49"/>
        <v>0.0603</v>
      </c>
      <c r="S82" s="24">
        <f t="shared" si="50"/>
        <v>1</v>
      </c>
      <c r="T82" s="24">
        <f t="shared" si="51"/>
        <v>1</v>
      </c>
      <c r="U82" s="10"/>
      <c r="V82" s="24">
        <f t="shared" si="52"/>
        <v>33800</v>
      </c>
      <c r="W82" s="25">
        <f t="shared" si="53"/>
        <v>33800</v>
      </c>
      <c r="X82" s="25">
        <f t="shared" si="54"/>
        <v>0</v>
      </c>
      <c r="Y82" s="25">
        <f t="shared" si="55"/>
        <v>0.0666</v>
      </c>
      <c r="Z82" s="24">
        <f t="shared" si="56"/>
        <v>1</v>
      </c>
      <c r="AA82" s="24">
        <f t="shared" si="57"/>
        <v>1</v>
      </c>
      <c r="AB82" s="10"/>
      <c r="AC82" s="24">
        <f t="shared" si="58"/>
        <v>33800</v>
      </c>
      <c r="AD82" s="25">
        <f t="shared" si="59"/>
        <v>33800</v>
      </c>
      <c r="AE82" s="25">
        <f t="shared" si="60"/>
        <v>0</v>
      </c>
      <c r="AF82" s="25">
        <f t="shared" si="61"/>
        <v>0.0531</v>
      </c>
      <c r="AG82" s="24">
        <f t="shared" si="62"/>
        <v>1</v>
      </c>
      <c r="AH82" s="24">
        <f t="shared" si="63"/>
        <v>1</v>
      </c>
      <c r="AI82" s="10"/>
      <c r="AJ82" s="10"/>
    </row>
    <row r="83">
      <c r="A83" s="23" t="s">
        <v>52</v>
      </c>
      <c r="B83" s="10">
        <v>1.0</v>
      </c>
      <c r="C83" s="10">
        <v>10.0</v>
      </c>
      <c r="D83" s="10">
        <v>18.0</v>
      </c>
      <c r="E83" s="10">
        <v>30.0</v>
      </c>
      <c r="F83" s="10">
        <f>'B&amp;C FracSepTour (user depth = 0'!D83</f>
        <v>1</v>
      </c>
      <c r="G83" s="10"/>
      <c r="H83" s="24">
        <f t="shared" si="40"/>
        <v>29259</v>
      </c>
      <c r="I83" s="25">
        <f t="shared" si="41"/>
        <v>29259</v>
      </c>
      <c r="J83" s="25">
        <f t="shared" si="42"/>
        <v>0</v>
      </c>
      <c r="K83" s="25">
        <f t="shared" si="43"/>
        <v>0.0211</v>
      </c>
      <c r="L83" s="24">
        <f t="shared" si="44"/>
        <v>1</v>
      </c>
      <c r="M83" s="24">
        <f t="shared" si="45"/>
        <v>1</v>
      </c>
      <c r="N83" s="10"/>
      <c r="O83" s="24">
        <f t="shared" si="46"/>
        <v>29259</v>
      </c>
      <c r="P83" s="25">
        <f t="shared" si="47"/>
        <v>29259</v>
      </c>
      <c r="Q83" s="25">
        <f t="shared" si="48"/>
        <v>0</v>
      </c>
      <c r="R83" s="25">
        <f t="shared" si="49"/>
        <v>0.0264</v>
      </c>
      <c r="S83" s="24">
        <f t="shared" si="50"/>
        <v>1</v>
      </c>
      <c r="T83" s="24">
        <f t="shared" si="51"/>
        <v>1</v>
      </c>
      <c r="U83" s="10"/>
      <c r="V83" s="24">
        <f t="shared" si="52"/>
        <v>29259</v>
      </c>
      <c r="W83" s="25">
        <f t="shared" si="53"/>
        <v>29259</v>
      </c>
      <c r="X83" s="25">
        <f t="shared" si="54"/>
        <v>0</v>
      </c>
      <c r="Y83" s="25">
        <f t="shared" si="55"/>
        <v>0.0269</v>
      </c>
      <c r="Z83" s="24">
        <f t="shared" si="56"/>
        <v>1</v>
      </c>
      <c r="AA83" s="24">
        <f t="shared" si="57"/>
        <v>1</v>
      </c>
      <c r="AB83" s="10"/>
      <c r="AC83" s="24">
        <f t="shared" si="58"/>
        <v>29259</v>
      </c>
      <c r="AD83" s="25">
        <f t="shared" si="59"/>
        <v>29259</v>
      </c>
      <c r="AE83" s="25">
        <f t="shared" si="60"/>
        <v>0</v>
      </c>
      <c r="AF83" s="25">
        <f t="shared" si="61"/>
        <v>0.0282</v>
      </c>
      <c r="AG83" s="24">
        <f t="shared" si="62"/>
        <v>1</v>
      </c>
      <c r="AH83" s="24">
        <f t="shared" si="63"/>
        <v>1</v>
      </c>
      <c r="AI83" s="10"/>
      <c r="AJ83" s="10"/>
    </row>
    <row r="84">
      <c r="A84" s="23" t="s">
        <v>53</v>
      </c>
      <c r="B84" s="10">
        <v>1.0</v>
      </c>
      <c r="C84" s="10">
        <v>10.0</v>
      </c>
      <c r="D84" s="10">
        <v>18.0</v>
      </c>
      <c r="E84" s="10">
        <v>20.0</v>
      </c>
      <c r="F84" s="10">
        <f>'B&amp;C FracSepTour (user depth = 0'!D84</f>
        <v>1</v>
      </c>
      <c r="G84" s="10"/>
      <c r="H84" s="24">
        <f t="shared" si="40"/>
        <v>29259</v>
      </c>
      <c r="I84" s="25">
        <f t="shared" si="41"/>
        <v>29259</v>
      </c>
      <c r="J84" s="25">
        <f t="shared" si="42"/>
        <v>0</v>
      </c>
      <c r="K84" s="25">
        <f t="shared" si="43"/>
        <v>0.0217</v>
      </c>
      <c r="L84" s="24">
        <f t="shared" si="44"/>
        <v>1</v>
      </c>
      <c r="M84" s="24">
        <f t="shared" si="45"/>
        <v>1</v>
      </c>
      <c r="N84" s="10"/>
      <c r="O84" s="24">
        <f t="shared" si="46"/>
        <v>29259</v>
      </c>
      <c r="P84" s="25">
        <f t="shared" si="47"/>
        <v>29259</v>
      </c>
      <c r="Q84" s="25">
        <f t="shared" si="48"/>
        <v>0</v>
      </c>
      <c r="R84" s="25">
        <f t="shared" si="49"/>
        <v>0.0359</v>
      </c>
      <c r="S84" s="24">
        <f t="shared" si="50"/>
        <v>1</v>
      </c>
      <c r="T84" s="24">
        <f t="shared" si="51"/>
        <v>1</v>
      </c>
      <c r="U84" s="10"/>
      <c r="V84" s="24">
        <f t="shared" si="52"/>
        <v>29259</v>
      </c>
      <c r="W84" s="25">
        <f t="shared" si="53"/>
        <v>29259</v>
      </c>
      <c r="X84" s="25">
        <f t="shared" si="54"/>
        <v>0</v>
      </c>
      <c r="Y84" s="25">
        <f t="shared" si="55"/>
        <v>0.0199</v>
      </c>
      <c r="Z84" s="24">
        <f t="shared" si="56"/>
        <v>1</v>
      </c>
      <c r="AA84" s="24">
        <f t="shared" si="57"/>
        <v>1</v>
      </c>
      <c r="AB84" s="10"/>
      <c r="AC84" s="24">
        <f t="shared" si="58"/>
        <v>29259</v>
      </c>
      <c r="AD84" s="25">
        <f t="shared" si="59"/>
        <v>29259</v>
      </c>
      <c r="AE84" s="25">
        <f t="shared" si="60"/>
        <v>0</v>
      </c>
      <c r="AF84" s="25">
        <f t="shared" si="61"/>
        <v>0.0362</v>
      </c>
      <c r="AG84" s="24">
        <f t="shared" si="62"/>
        <v>1</v>
      </c>
      <c r="AH84" s="24">
        <f t="shared" si="63"/>
        <v>1</v>
      </c>
      <c r="AI84" s="10"/>
      <c r="AJ84" s="10"/>
    </row>
    <row r="85">
      <c r="A85" s="23" t="s">
        <v>54</v>
      </c>
      <c r="B85" s="10">
        <v>1.0</v>
      </c>
      <c r="C85" s="10">
        <v>10.0</v>
      </c>
      <c r="D85" s="10">
        <v>18.0</v>
      </c>
      <c r="E85" s="10">
        <v>10.0</v>
      </c>
      <c r="F85" s="10">
        <f>'B&amp;C FracSepTour (user depth = 0'!D85</f>
        <v>1</v>
      </c>
      <c r="G85" s="10"/>
      <c r="H85" s="24">
        <f t="shared" si="40"/>
        <v>31584</v>
      </c>
      <c r="I85" s="25">
        <f t="shared" si="41"/>
        <v>31584</v>
      </c>
      <c r="J85" s="25">
        <f t="shared" si="42"/>
        <v>0</v>
      </c>
      <c r="K85" s="25">
        <f t="shared" si="43"/>
        <v>0.1045</v>
      </c>
      <c r="L85" s="24">
        <f t="shared" si="44"/>
        <v>1</v>
      </c>
      <c r="M85" s="24">
        <f t="shared" si="45"/>
        <v>1</v>
      </c>
      <c r="N85" s="10"/>
      <c r="O85" s="24">
        <f t="shared" si="46"/>
        <v>31584</v>
      </c>
      <c r="P85" s="25">
        <f t="shared" si="47"/>
        <v>31584</v>
      </c>
      <c r="Q85" s="25">
        <f t="shared" si="48"/>
        <v>0</v>
      </c>
      <c r="R85" s="25">
        <f t="shared" si="49"/>
        <v>0.1304</v>
      </c>
      <c r="S85" s="24">
        <f t="shared" si="50"/>
        <v>1</v>
      </c>
      <c r="T85" s="24">
        <f t="shared" si="51"/>
        <v>1</v>
      </c>
      <c r="U85" s="10"/>
      <c r="V85" s="24">
        <f t="shared" si="52"/>
        <v>31584</v>
      </c>
      <c r="W85" s="25">
        <f t="shared" si="53"/>
        <v>31584</v>
      </c>
      <c r="X85" s="25">
        <f t="shared" si="54"/>
        <v>0</v>
      </c>
      <c r="Y85" s="25">
        <f t="shared" si="55"/>
        <v>0.1276</v>
      </c>
      <c r="Z85" s="24">
        <f t="shared" si="56"/>
        <v>1</v>
      </c>
      <c r="AA85" s="24">
        <f t="shared" si="57"/>
        <v>1</v>
      </c>
      <c r="AB85" s="10"/>
      <c r="AC85" s="24">
        <f t="shared" si="58"/>
        <v>31584</v>
      </c>
      <c r="AD85" s="25">
        <f t="shared" si="59"/>
        <v>31584</v>
      </c>
      <c r="AE85" s="25">
        <f t="shared" si="60"/>
        <v>0</v>
      </c>
      <c r="AF85" s="25">
        <f t="shared" si="61"/>
        <v>0.1308</v>
      </c>
      <c r="AG85" s="24">
        <f t="shared" si="62"/>
        <v>1</v>
      </c>
      <c r="AH85" s="24">
        <f t="shared" si="63"/>
        <v>1</v>
      </c>
      <c r="AI85" s="10"/>
      <c r="AJ85" s="10"/>
    </row>
    <row r="86">
      <c r="A86" s="23" t="s">
        <v>55</v>
      </c>
      <c r="B86" s="10">
        <v>1.0</v>
      </c>
      <c r="C86" s="10">
        <v>10.0</v>
      </c>
      <c r="D86" s="10">
        <v>20.0</v>
      </c>
      <c r="E86" s="10">
        <v>30.0</v>
      </c>
      <c r="F86" s="10">
        <f>'B&amp;C FracSepTour (user depth = 0'!D86</f>
        <v>1</v>
      </c>
      <c r="G86" s="10"/>
      <c r="H86" s="24">
        <f t="shared" si="40"/>
        <v>20746</v>
      </c>
      <c r="I86" s="25">
        <f t="shared" si="41"/>
        <v>20746</v>
      </c>
      <c r="J86" s="25">
        <f t="shared" si="42"/>
        <v>0</v>
      </c>
      <c r="K86" s="25">
        <f t="shared" si="43"/>
        <v>0.021</v>
      </c>
      <c r="L86" s="24">
        <f t="shared" si="44"/>
        <v>1</v>
      </c>
      <c r="M86" s="24">
        <f t="shared" si="45"/>
        <v>1</v>
      </c>
      <c r="N86" s="10"/>
      <c r="O86" s="24">
        <f t="shared" si="46"/>
        <v>20746</v>
      </c>
      <c r="P86" s="25">
        <f t="shared" si="47"/>
        <v>20746</v>
      </c>
      <c r="Q86" s="25">
        <f t="shared" si="48"/>
        <v>0</v>
      </c>
      <c r="R86" s="25">
        <f t="shared" si="49"/>
        <v>0.011</v>
      </c>
      <c r="S86" s="24">
        <f t="shared" si="50"/>
        <v>1</v>
      </c>
      <c r="T86" s="24">
        <f t="shared" si="51"/>
        <v>1</v>
      </c>
      <c r="U86" s="10"/>
      <c r="V86" s="24">
        <f t="shared" si="52"/>
        <v>20746</v>
      </c>
      <c r="W86" s="25">
        <f t="shared" si="53"/>
        <v>20746</v>
      </c>
      <c r="X86" s="25">
        <f t="shared" si="54"/>
        <v>0</v>
      </c>
      <c r="Y86" s="25">
        <f t="shared" si="55"/>
        <v>0.0171</v>
      </c>
      <c r="Z86" s="24">
        <f t="shared" si="56"/>
        <v>1</v>
      </c>
      <c r="AA86" s="24">
        <f t="shared" si="57"/>
        <v>1</v>
      </c>
      <c r="AB86" s="10"/>
      <c r="AC86" s="24">
        <f t="shared" si="58"/>
        <v>20746</v>
      </c>
      <c r="AD86" s="25">
        <f t="shared" si="59"/>
        <v>20746</v>
      </c>
      <c r="AE86" s="25">
        <f t="shared" si="60"/>
        <v>0</v>
      </c>
      <c r="AF86" s="25">
        <f t="shared" si="61"/>
        <v>0.0201</v>
      </c>
      <c r="AG86" s="24">
        <f t="shared" si="62"/>
        <v>1</v>
      </c>
      <c r="AH86" s="24">
        <f t="shared" si="63"/>
        <v>1</v>
      </c>
      <c r="AI86" s="10"/>
      <c r="AJ86" s="10"/>
    </row>
    <row r="87">
      <c r="A87" s="23" t="s">
        <v>56</v>
      </c>
      <c r="B87" s="10">
        <v>1.0</v>
      </c>
      <c r="C87" s="10">
        <v>10.0</v>
      </c>
      <c r="D87" s="10">
        <v>20.0</v>
      </c>
      <c r="E87" s="10">
        <v>20.0</v>
      </c>
      <c r="F87" s="10">
        <f>'B&amp;C FracSepTour (user depth = 0'!D87</f>
        <v>1</v>
      </c>
      <c r="G87" s="10"/>
      <c r="H87" s="24">
        <f t="shared" si="40"/>
        <v>20746</v>
      </c>
      <c r="I87" s="25">
        <f t="shared" si="41"/>
        <v>20746</v>
      </c>
      <c r="J87" s="25">
        <f t="shared" si="42"/>
        <v>0</v>
      </c>
      <c r="K87" s="25">
        <f t="shared" si="43"/>
        <v>0.0115</v>
      </c>
      <c r="L87" s="24">
        <f t="shared" si="44"/>
        <v>1</v>
      </c>
      <c r="M87" s="24">
        <f t="shared" si="45"/>
        <v>1</v>
      </c>
      <c r="N87" s="10"/>
      <c r="O87" s="24">
        <f t="shared" si="46"/>
        <v>20746</v>
      </c>
      <c r="P87" s="25">
        <f t="shared" si="47"/>
        <v>20746</v>
      </c>
      <c r="Q87" s="25">
        <f t="shared" si="48"/>
        <v>0</v>
      </c>
      <c r="R87" s="25">
        <f t="shared" si="49"/>
        <v>0.0201</v>
      </c>
      <c r="S87" s="24">
        <f t="shared" si="50"/>
        <v>1</v>
      </c>
      <c r="T87" s="24">
        <f t="shared" si="51"/>
        <v>1</v>
      </c>
      <c r="U87" s="10"/>
      <c r="V87" s="24">
        <f t="shared" si="52"/>
        <v>20746</v>
      </c>
      <c r="W87" s="25">
        <f t="shared" si="53"/>
        <v>20746</v>
      </c>
      <c r="X87" s="25">
        <f t="shared" si="54"/>
        <v>0</v>
      </c>
      <c r="Y87" s="25">
        <f t="shared" si="55"/>
        <v>0.0106</v>
      </c>
      <c r="Z87" s="24">
        <f t="shared" si="56"/>
        <v>1</v>
      </c>
      <c r="AA87" s="24">
        <f t="shared" si="57"/>
        <v>1</v>
      </c>
      <c r="AB87" s="10"/>
      <c r="AC87" s="24">
        <f t="shared" si="58"/>
        <v>20746</v>
      </c>
      <c r="AD87" s="25">
        <f t="shared" si="59"/>
        <v>20746</v>
      </c>
      <c r="AE87" s="25">
        <f t="shared" si="60"/>
        <v>0</v>
      </c>
      <c r="AF87" s="25">
        <f t="shared" si="61"/>
        <v>0.0173</v>
      </c>
      <c r="AG87" s="24">
        <f t="shared" si="62"/>
        <v>1</v>
      </c>
      <c r="AH87" s="24">
        <f t="shared" si="63"/>
        <v>1</v>
      </c>
      <c r="AI87" s="10"/>
      <c r="AJ87" s="10"/>
    </row>
    <row r="88">
      <c r="A88" s="23" t="s">
        <v>57</v>
      </c>
      <c r="B88" s="10">
        <v>1.0</v>
      </c>
      <c r="C88" s="10">
        <v>10.0</v>
      </c>
      <c r="D88" s="10">
        <v>20.0</v>
      </c>
      <c r="E88" s="10">
        <v>10.0</v>
      </c>
      <c r="F88" s="10">
        <f>'B&amp;C FracSepTour (user depth = 0'!D88</f>
        <v>1</v>
      </c>
      <c r="G88" s="10"/>
      <c r="H88" s="24">
        <f t="shared" si="40"/>
        <v>24030</v>
      </c>
      <c r="I88" s="25">
        <f t="shared" si="41"/>
        <v>24030</v>
      </c>
      <c r="J88" s="25">
        <f t="shared" si="42"/>
        <v>0</v>
      </c>
      <c r="K88" s="25">
        <f t="shared" si="43"/>
        <v>149.3454</v>
      </c>
      <c r="L88" s="24">
        <f t="shared" si="44"/>
        <v>1</v>
      </c>
      <c r="M88" s="24">
        <f t="shared" si="45"/>
        <v>1</v>
      </c>
      <c r="N88" s="10"/>
      <c r="O88" s="24">
        <f t="shared" si="46"/>
        <v>24030</v>
      </c>
      <c r="P88" s="25">
        <f t="shared" si="47"/>
        <v>24030</v>
      </c>
      <c r="Q88" s="25">
        <f t="shared" si="48"/>
        <v>0</v>
      </c>
      <c r="R88" s="25">
        <f t="shared" si="49"/>
        <v>110.5759</v>
      </c>
      <c r="S88" s="24">
        <f t="shared" si="50"/>
        <v>1</v>
      </c>
      <c r="T88" s="24">
        <f t="shared" si="51"/>
        <v>1</v>
      </c>
      <c r="U88" s="10"/>
      <c r="V88" s="24">
        <f t="shared" si="52"/>
        <v>24030</v>
      </c>
      <c r="W88" s="25">
        <f t="shared" si="53"/>
        <v>24030</v>
      </c>
      <c r="X88" s="25">
        <f t="shared" si="54"/>
        <v>0</v>
      </c>
      <c r="Y88" s="25">
        <f t="shared" si="55"/>
        <v>130.4231</v>
      </c>
      <c r="Z88" s="24">
        <f t="shared" si="56"/>
        <v>1</v>
      </c>
      <c r="AA88" s="24">
        <f t="shared" si="57"/>
        <v>1</v>
      </c>
      <c r="AB88" s="10"/>
      <c r="AC88" s="24">
        <f t="shared" si="58"/>
        <v>24030</v>
      </c>
      <c r="AD88" s="25">
        <f t="shared" si="59"/>
        <v>24030</v>
      </c>
      <c r="AE88" s="25">
        <f t="shared" si="60"/>
        <v>0</v>
      </c>
      <c r="AF88" s="25">
        <f t="shared" si="61"/>
        <v>532.6645</v>
      </c>
      <c r="AG88" s="24">
        <f t="shared" si="62"/>
        <v>1</v>
      </c>
      <c r="AH88" s="24">
        <f t="shared" si="63"/>
        <v>1</v>
      </c>
      <c r="AI88" s="10"/>
      <c r="AJ88" s="10"/>
    </row>
    <row r="89">
      <c r="A89" s="23" t="s">
        <v>58</v>
      </c>
      <c r="B89" s="10">
        <v>1.0</v>
      </c>
      <c r="C89" s="10">
        <v>10.0</v>
      </c>
      <c r="D89" s="10">
        <v>21.0</v>
      </c>
      <c r="E89" s="10">
        <v>30.0</v>
      </c>
      <c r="F89" s="10">
        <f>'B&amp;C FracSepTour (user depth = 0'!D89</f>
        <v>1</v>
      </c>
      <c r="G89" s="10"/>
      <c r="H89" s="24">
        <f t="shared" si="40"/>
        <v>82200</v>
      </c>
      <c r="I89" s="25">
        <f t="shared" si="41"/>
        <v>78956.15385</v>
      </c>
      <c r="J89" s="25">
        <f t="shared" si="42"/>
        <v>3.946285</v>
      </c>
      <c r="K89" s="25">
        <f t="shared" si="43"/>
        <v>3600.0734</v>
      </c>
      <c r="L89" s="24">
        <f t="shared" si="44"/>
        <v>2</v>
      </c>
      <c r="M89" s="24">
        <f t="shared" si="45"/>
        <v>1</v>
      </c>
      <c r="N89" s="10"/>
      <c r="O89" s="24">
        <f t="shared" si="46"/>
        <v>82200</v>
      </c>
      <c r="P89" s="25">
        <f t="shared" si="47"/>
        <v>79123.42105</v>
      </c>
      <c r="Q89" s="25">
        <f t="shared" si="48"/>
        <v>3.742797</v>
      </c>
      <c r="R89" s="25">
        <f t="shared" si="49"/>
        <v>3600.0477</v>
      </c>
      <c r="S89" s="24">
        <f t="shared" si="50"/>
        <v>2</v>
      </c>
      <c r="T89" s="24">
        <f t="shared" si="51"/>
        <v>1</v>
      </c>
      <c r="U89" s="10"/>
      <c r="V89" s="24">
        <f t="shared" si="52"/>
        <v>83019</v>
      </c>
      <c r="W89" s="25">
        <f t="shared" si="53"/>
        <v>78964</v>
      </c>
      <c r="X89" s="25">
        <f t="shared" si="54"/>
        <v>4.884424</v>
      </c>
      <c r="Y89" s="25">
        <f t="shared" si="55"/>
        <v>3600.0509</v>
      </c>
      <c r="Z89" s="24">
        <f t="shared" si="56"/>
        <v>2</v>
      </c>
      <c r="AA89" s="24">
        <f t="shared" si="57"/>
        <v>1</v>
      </c>
      <c r="AB89" s="10"/>
      <c r="AC89" s="24">
        <f t="shared" si="58"/>
        <v>82200</v>
      </c>
      <c r="AD89" s="25">
        <f t="shared" si="59"/>
        <v>79269.38462</v>
      </c>
      <c r="AE89" s="25">
        <f t="shared" si="60"/>
        <v>3.565226</v>
      </c>
      <c r="AF89" s="25">
        <f t="shared" si="61"/>
        <v>3600.0695</v>
      </c>
      <c r="AG89" s="24">
        <f t="shared" si="62"/>
        <v>2</v>
      </c>
      <c r="AH89" s="24">
        <f t="shared" si="63"/>
        <v>1</v>
      </c>
      <c r="AI89" s="10"/>
      <c r="AJ89" s="10"/>
    </row>
    <row r="90">
      <c r="A90" s="23" t="s">
        <v>59</v>
      </c>
      <c r="B90" s="10">
        <v>1.0</v>
      </c>
      <c r="C90" s="10">
        <v>10.0</v>
      </c>
      <c r="D90" s="10">
        <v>21.0</v>
      </c>
      <c r="E90" s="10">
        <v>20.0</v>
      </c>
      <c r="F90" s="10">
        <f>'B&amp;C FracSepTour (user depth = 0'!D90</f>
        <v>0</v>
      </c>
      <c r="G90" s="10"/>
      <c r="H90" s="24" t="str">
        <f t="shared" si="40"/>
        <v>---</v>
      </c>
      <c r="I90" s="25">
        <f t="shared" si="41"/>
        <v>0</v>
      </c>
      <c r="J90" s="25" t="str">
        <f t="shared" si="42"/>
        <v>---</v>
      </c>
      <c r="K90" s="25">
        <f t="shared" si="43"/>
        <v>0</v>
      </c>
      <c r="L90" s="24">
        <f t="shared" si="44"/>
        <v>-1</v>
      </c>
      <c r="M90" s="24">
        <f t="shared" si="45"/>
        <v>-1</v>
      </c>
      <c r="N90" s="10"/>
      <c r="O90" s="24" t="str">
        <f t="shared" si="46"/>
        <v>---</v>
      </c>
      <c r="P90" s="25">
        <f t="shared" si="47"/>
        <v>0</v>
      </c>
      <c r="Q90" s="25" t="str">
        <f t="shared" si="48"/>
        <v>---</v>
      </c>
      <c r="R90" s="25">
        <f t="shared" si="49"/>
        <v>0</v>
      </c>
      <c r="S90" s="24">
        <f t="shared" si="50"/>
        <v>-1</v>
      </c>
      <c r="T90" s="24">
        <f t="shared" si="51"/>
        <v>-1</v>
      </c>
      <c r="U90" s="10"/>
      <c r="V90" s="24" t="str">
        <f t="shared" si="52"/>
        <v>---</v>
      </c>
      <c r="W90" s="25">
        <f t="shared" si="53"/>
        <v>0</v>
      </c>
      <c r="X90" s="25" t="str">
        <f t="shared" si="54"/>
        <v>---</v>
      </c>
      <c r="Y90" s="25">
        <f t="shared" si="55"/>
        <v>0</v>
      </c>
      <c r="Z90" s="24">
        <f t="shared" si="56"/>
        <v>-1</v>
      </c>
      <c r="AA90" s="24">
        <f t="shared" si="57"/>
        <v>-1</v>
      </c>
      <c r="AB90" s="10"/>
      <c r="AC90" s="24" t="str">
        <f t="shared" si="58"/>
        <v>---</v>
      </c>
      <c r="AD90" s="25">
        <f t="shared" si="59"/>
        <v>0</v>
      </c>
      <c r="AE90" s="25" t="str">
        <f t="shared" si="60"/>
        <v>---</v>
      </c>
      <c r="AF90" s="25">
        <f t="shared" si="61"/>
        <v>0</v>
      </c>
      <c r="AG90" s="24">
        <f t="shared" si="62"/>
        <v>-1</v>
      </c>
      <c r="AH90" s="24">
        <f t="shared" si="63"/>
        <v>-1</v>
      </c>
      <c r="AI90" s="10"/>
      <c r="AJ90" s="10"/>
    </row>
    <row r="91">
      <c r="A91" s="23" t="s">
        <v>60</v>
      </c>
      <c r="B91" s="10">
        <v>1.0</v>
      </c>
      <c r="C91" s="10">
        <v>10.0</v>
      </c>
      <c r="D91" s="10">
        <v>21.0</v>
      </c>
      <c r="E91" s="10">
        <v>30.0</v>
      </c>
      <c r="F91" s="10">
        <f>'B&amp;C FracSepTour (user depth = 0'!D91</f>
        <v>1</v>
      </c>
      <c r="G91" s="10"/>
      <c r="H91" s="24">
        <f t="shared" si="40"/>
        <v>16202</v>
      </c>
      <c r="I91" s="25">
        <f t="shared" si="41"/>
        <v>16202</v>
      </c>
      <c r="J91" s="25">
        <f t="shared" si="42"/>
        <v>0</v>
      </c>
      <c r="K91" s="25">
        <f t="shared" si="43"/>
        <v>0.0115</v>
      </c>
      <c r="L91" s="24">
        <f t="shared" si="44"/>
        <v>1</v>
      </c>
      <c r="M91" s="24">
        <f t="shared" si="45"/>
        <v>1</v>
      </c>
      <c r="N91" s="10"/>
      <c r="O91" s="24">
        <f t="shared" si="46"/>
        <v>16202</v>
      </c>
      <c r="P91" s="25">
        <f t="shared" si="47"/>
        <v>16202</v>
      </c>
      <c r="Q91" s="25">
        <f t="shared" si="48"/>
        <v>0</v>
      </c>
      <c r="R91" s="25">
        <f t="shared" si="49"/>
        <v>0.0147</v>
      </c>
      <c r="S91" s="24">
        <f t="shared" si="50"/>
        <v>1</v>
      </c>
      <c r="T91" s="24">
        <f t="shared" si="51"/>
        <v>1</v>
      </c>
      <c r="U91" s="10"/>
      <c r="V91" s="24">
        <f t="shared" si="52"/>
        <v>16202</v>
      </c>
      <c r="W91" s="25">
        <f t="shared" si="53"/>
        <v>16202</v>
      </c>
      <c r="X91" s="25">
        <f t="shared" si="54"/>
        <v>0</v>
      </c>
      <c r="Y91" s="25">
        <f t="shared" si="55"/>
        <v>0.0114</v>
      </c>
      <c r="Z91" s="24">
        <f t="shared" si="56"/>
        <v>1</v>
      </c>
      <c r="AA91" s="24">
        <f t="shared" si="57"/>
        <v>1</v>
      </c>
      <c r="AB91" s="10"/>
      <c r="AC91" s="24">
        <f t="shared" si="58"/>
        <v>16202</v>
      </c>
      <c r="AD91" s="25">
        <f t="shared" si="59"/>
        <v>16202</v>
      </c>
      <c r="AE91" s="25">
        <f t="shared" si="60"/>
        <v>0</v>
      </c>
      <c r="AF91" s="25">
        <f t="shared" si="61"/>
        <v>0.0145</v>
      </c>
      <c r="AG91" s="24">
        <f t="shared" si="62"/>
        <v>1</v>
      </c>
      <c r="AH91" s="24">
        <f t="shared" si="63"/>
        <v>1</v>
      </c>
      <c r="AI91" s="10"/>
      <c r="AJ91" s="10"/>
    </row>
    <row r="92">
      <c r="A92" s="23" t="s">
        <v>61</v>
      </c>
      <c r="B92" s="10">
        <v>1.0</v>
      </c>
      <c r="C92" s="10">
        <v>10.0</v>
      </c>
      <c r="D92" s="10">
        <v>21.0</v>
      </c>
      <c r="E92" s="10">
        <v>20.0</v>
      </c>
      <c r="F92" s="10">
        <f>'B&amp;C FracSepTour (user depth = 0'!D92</f>
        <v>1</v>
      </c>
      <c r="G92" s="10"/>
      <c r="H92" s="24">
        <f t="shared" si="40"/>
        <v>16202</v>
      </c>
      <c r="I92" s="25">
        <f t="shared" si="41"/>
        <v>16202</v>
      </c>
      <c r="J92" s="25">
        <f t="shared" si="42"/>
        <v>0</v>
      </c>
      <c r="K92" s="25">
        <f t="shared" si="43"/>
        <v>0.0191</v>
      </c>
      <c r="L92" s="24">
        <f t="shared" si="44"/>
        <v>1</v>
      </c>
      <c r="M92" s="24">
        <f t="shared" si="45"/>
        <v>1</v>
      </c>
      <c r="N92" s="10"/>
      <c r="O92" s="24">
        <f t="shared" si="46"/>
        <v>16202</v>
      </c>
      <c r="P92" s="25">
        <f t="shared" si="47"/>
        <v>16202</v>
      </c>
      <c r="Q92" s="25">
        <f t="shared" si="48"/>
        <v>0</v>
      </c>
      <c r="R92" s="25">
        <f t="shared" si="49"/>
        <v>0.0109</v>
      </c>
      <c r="S92" s="24">
        <f t="shared" si="50"/>
        <v>1</v>
      </c>
      <c r="T92" s="24">
        <f t="shared" si="51"/>
        <v>1</v>
      </c>
      <c r="U92" s="10"/>
      <c r="V92" s="24">
        <f t="shared" si="52"/>
        <v>16202</v>
      </c>
      <c r="W92" s="25">
        <f t="shared" si="53"/>
        <v>16202</v>
      </c>
      <c r="X92" s="25">
        <f t="shared" si="54"/>
        <v>0</v>
      </c>
      <c r="Y92" s="25">
        <f t="shared" si="55"/>
        <v>0.0104</v>
      </c>
      <c r="Z92" s="24">
        <f t="shared" si="56"/>
        <v>1</v>
      </c>
      <c r="AA92" s="24">
        <f t="shared" si="57"/>
        <v>1</v>
      </c>
      <c r="AB92" s="10"/>
      <c r="AC92" s="24">
        <f t="shared" si="58"/>
        <v>16202</v>
      </c>
      <c r="AD92" s="25">
        <f t="shared" si="59"/>
        <v>16202</v>
      </c>
      <c r="AE92" s="25">
        <f t="shared" si="60"/>
        <v>0</v>
      </c>
      <c r="AF92" s="25">
        <f t="shared" si="61"/>
        <v>0.017</v>
      </c>
      <c r="AG92" s="24">
        <f t="shared" si="62"/>
        <v>1</v>
      </c>
      <c r="AH92" s="24">
        <f t="shared" si="63"/>
        <v>1</v>
      </c>
      <c r="AI92" s="10"/>
      <c r="AJ92" s="10"/>
    </row>
    <row r="93">
      <c r="A93" s="23" t="s">
        <v>62</v>
      </c>
      <c r="B93" s="10">
        <v>1.0</v>
      </c>
      <c r="C93" s="10">
        <v>10.0</v>
      </c>
      <c r="D93" s="10">
        <v>21.0</v>
      </c>
      <c r="E93" s="10">
        <v>10.0</v>
      </c>
      <c r="F93" s="10">
        <f>'B&amp;C FracSepTour (user depth = 0'!D93</f>
        <v>1</v>
      </c>
      <c r="G93" s="10"/>
      <c r="H93" s="24">
        <f t="shared" si="40"/>
        <v>19529</v>
      </c>
      <c r="I93" s="25">
        <f t="shared" si="41"/>
        <v>19529</v>
      </c>
      <c r="J93" s="25">
        <f t="shared" si="42"/>
        <v>0</v>
      </c>
      <c r="K93" s="25">
        <f t="shared" si="43"/>
        <v>27.8341</v>
      </c>
      <c r="L93" s="24">
        <f t="shared" si="44"/>
        <v>1</v>
      </c>
      <c r="M93" s="24">
        <f t="shared" si="45"/>
        <v>1</v>
      </c>
      <c r="N93" s="10"/>
      <c r="O93" s="24">
        <f t="shared" si="46"/>
        <v>19529</v>
      </c>
      <c r="P93" s="25">
        <f t="shared" si="47"/>
        <v>19529</v>
      </c>
      <c r="Q93" s="25">
        <f t="shared" si="48"/>
        <v>0</v>
      </c>
      <c r="R93" s="25">
        <f t="shared" si="49"/>
        <v>1.5723</v>
      </c>
      <c r="S93" s="24">
        <f t="shared" si="50"/>
        <v>1</v>
      </c>
      <c r="T93" s="24">
        <f t="shared" si="51"/>
        <v>1</v>
      </c>
      <c r="U93" s="10"/>
      <c r="V93" s="24">
        <f t="shared" si="52"/>
        <v>19529</v>
      </c>
      <c r="W93" s="25">
        <f t="shared" si="53"/>
        <v>19529</v>
      </c>
      <c r="X93" s="25">
        <f t="shared" si="54"/>
        <v>0</v>
      </c>
      <c r="Y93" s="25">
        <f t="shared" si="55"/>
        <v>1.4663</v>
      </c>
      <c r="Z93" s="24">
        <f t="shared" si="56"/>
        <v>1</v>
      </c>
      <c r="AA93" s="24">
        <f t="shared" si="57"/>
        <v>1</v>
      </c>
      <c r="AB93" s="10"/>
      <c r="AC93" s="24">
        <f t="shared" si="58"/>
        <v>19529</v>
      </c>
      <c r="AD93" s="25">
        <f t="shared" si="59"/>
        <v>19529</v>
      </c>
      <c r="AE93" s="25">
        <f t="shared" si="60"/>
        <v>0</v>
      </c>
      <c r="AF93" s="25">
        <f t="shared" si="61"/>
        <v>4.6668</v>
      </c>
      <c r="AG93" s="24">
        <f t="shared" si="62"/>
        <v>1</v>
      </c>
      <c r="AH93" s="24">
        <f t="shared" si="63"/>
        <v>1</v>
      </c>
      <c r="AI93" s="10"/>
      <c r="AJ93" s="10"/>
    </row>
    <row r="94">
      <c r="A94" s="23" t="s">
        <v>63</v>
      </c>
      <c r="B94" s="10">
        <v>1.0</v>
      </c>
      <c r="C94" s="10">
        <v>10.0</v>
      </c>
      <c r="D94" s="10">
        <v>23.0</v>
      </c>
      <c r="E94" s="10">
        <v>30.0</v>
      </c>
      <c r="F94" s="10">
        <f>'B&amp;C FracSepTour (user depth = 0'!D94</f>
        <v>1</v>
      </c>
      <c r="G94" s="10"/>
      <c r="H94" s="24">
        <f t="shared" si="40"/>
        <v>23315</v>
      </c>
      <c r="I94" s="25">
        <f t="shared" si="41"/>
        <v>23315</v>
      </c>
      <c r="J94" s="25">
        <f t="shared" si="42"/>
        <v>0</v>
      </c>
      <c r="K94" s="25">
        <f t="shared" si="43"/>
        <v>0.0614</v>
      </c>
      <c r="L94" s="24">
        <f t="shared" si="44"/>
        <v>1</v>
      </c>
      <c r="M94" s="24">
        <f t="shared" si="45"/>
        <v>1</v>
      </c>
      <c r="N94" s="10"/>
      <c r="O94" s="24">
        <f t="shared" si="46"/>
        <v>23315</v>
      </c>
      <c r="P94" s="25">
        <f t="shared" si="47"/>
        <v>23315</v>
      </c>
      <c r="Q94" s="25">
        <f t="shared" si="48"/>
        <v>0</v>
      </c>
      <c r="R94" s="25">
        <f t="shared" si="49"/>
        <v>0.0868</v>
      </c>
      <c r="S94" s="24">
        <f t="shared" si="50"/>
        <v>1</v>
      </c>
      <c r="T94" s="24">
        <f t="shared" si="51"/>
        <v>1</v>
      </c>
      <c r="U94" s="10"/>
      <c r="V94" s="24">
        <f t="shared" si="52"/>
        <v>23315</v>
      </c>
      <c r="W94" s="25">
        <f t="shared" si="53"/>
        <v>23315</v>
      </c>
      <c r="X94" s="25">
        <f t="shared" si="54"/>
        <v>0</v>
      </c>
      <c r="Y94" s="25">
        <f t="shared" si="55"/>
        <v>0.0552</v>
      </c>
      <c r="Z94" s="24">
        <f t="shared" si="56"/>
        <v>1</v>
      </c>
      <c r="AA94" s="24">
        <f t="shared" si="57"/>
        <v>1</v>
      </c>
      <c r="AB94" s="10"/>
      <c r="AC94" s="24">
        <f t="shared" si="58"/>
        <v>23315</v>
      </c>
      <c r="AD94" s="25">
        <f t="shared" si="59"/>
        <v>23315</v>
      </c>
      <c r="AE94" s="25">
        <f t="shared" si="60"/>
        <v>0</v>
      </c>
      <c r="AF94" s="25">
        <f t="shared" si="61"/>
        <v>0.0651</v>
      </c>
      <c r="AG94" s="24">
        <f t="shared" si="62"/>
        <v>1</v>
      </c>
      <c r="AH94" s="24">
        <f t="shared" si="63"/>
        <v>1</v>
      </c>
      <c r="AI94" s="10"/>
      <c r="AJ94" s="10"/>
    </row>
    <row r="95">
      <c r="A95" s="23" t="s">
        <v>64</v>
      </c>
      <c r="B95" s="10">
        <v>1.0</v>
      </c>
      <c r="C95" s="10">
        <v>10.0</v>
      </c>
      <c r="D95" s="10">
        <v>23.0</v>
      </c>
      <c r="E95" s="10">
        <v>20.0</v>
      </c>
      <c r="F95" s="10">
        <f>'B&amp;C FracSepTour (user depth = 0'!D95</f>
        <v>1</v>
      </c>
      <c r="G95" s="10"/>
      <c r="H95" s="24">
        <f t="shared" si="40"/>
        <v>30659</v>
      </c>
      <c r="I95" s="25">
        <f t="shared" si="41"/>
        <v>23481.45455</v>
      </c>
      <c r="J95" s="25">
        <f t="shared" si="42"/>
        <v>23.410892</v>
      </c>
      <c r="K95" s="25">
        <f t="shared" si="43"/>
        <v>3600.0704</v>
      </c>
      <c r="L95" s="24">
        <f t="shared" si="44"/>
        <v>2</v>
      </c>
      <c r="M95" s="24">
        <f t="shared" si="45"/>
        <v>1</v>
      </c>
      <c r="N95" s="10"/>
      <c r="O95" s="24">
        <f t="shared" si="46"/>
        <v>27950</v>
      </c>
      <c r="P95" s="25">
        <f t="shared" si="47"/>
        <v>27950</v>
      </c>
      <c r="Q95" s="25">
        <f t="shared" si="48"/>
        <v>0</v>
      </c>
      <c r="R95" s="25">
        <f t="shared" si="49"/>
        <v>133.589</v>
      </c>
      <c r="S95" s="24">
        <f t="shared" si="50"/>
        <v>1</v>
      </c>
      <c r="T95" s="24">
        <f t="shared" si="51"/>
        <v>1</v>
      </c>
      <c r="U95" s="10"/>
      <c r="V95" s="24">
        <f t="shared" si="52"/>
        <v>27950</v>
      </c>
      <c r="W95" s="25">
        <f t="shared" si="53"/>
        <v>27950</v>
      </c>
      <c r="X95" s="25">
        <f t="shared" si="54"/>
        <v>0</v>
      </c>
      <c r="Y95" s="25">
        <f t="shared" si="55"/>
        <v>114.0763</v>
      </c>
      <c r="Z95" s="24">
        <f t="shared" si="56"/>
        <v>1</v>
      </c>
      <c r="AA95" s="24">
        <f t="shared" si="57"/>
        <v>1</v>
      </c>
      <c r="AB95" s="10"/>
      <c r="AC95" s="24">
        <f t="shared" si="58"/>
        <v>27950</v>
      </c>
      <c r="AD95" s="25">
        <f t="shared" si="59"/>
        <v>27950</v>
      </c>
      <c r="AE95" s="25">
        <f t="shared" si="60"/>
        <v>0</v>
      </c>
      <c r="AF95" s="25">
        <f t="shared" si="61"/>
        <v>113.4582</v>
      </c>
      <c r="AG95" s="24">
        <f t="shared" si="62"/>
        <v>1</v>
      </c>
      <c r="AH95" s="24">
        <f t="shared" si="63"/>
        <v>1</v>
      </c>
      <c r="AI95" s="10"/>
      <c r="AJ95" s="10"/>
    </row>
    <row r="96">
      <c r="A96" s="23" t="s">
        <v>65</v>
      </c>
      <c r="B96" s="10">
        <v>1.0</v>
      </c>
      <c r="C96" s="10">
        <v>10.0</v>
      </c>
      <c r="D96" s="10">
        <v>23.0</v>
      </c>
      <c r="E96" s="10">
        <v>10.0</v>
      </c>
      <c r="F96" s="10">
        <f>'B&amp;C FracSepTour (user depth = 0'!D96</f>
        <v>1</v>
      </c>
      <c r="G96" s="10"/>
      <c r="H96" s="24">
        <f t="shared" si="40"/>
        <v>46061</v>
      </c>
      <c r="I96" s="25">
        <f t="shared" si="41"/>
        <v>43759</v>
      </c>
      <c r="J96" s="25">
        <f t="shared" si="42"/>
        <v>4.99772</v>
      </c>
      <c r="K96" s="25">
        <f t="shared" si="43"/>
        <v>3600.0069</v>
      </c>
      <c r="L96" s="24">
        <f t="shared" si="44"/>
        <v>2</v>
      </c>
      <c r="M96" s="24">
        <f t="shared" si="45"/>
        <v>1</v>
      </c>
      <c r="N96" s="10"/>
      <c r="O96" s="24">
        <f t="shared" si="46"/>
        <v>46143</v>
      </c>
      <c r="P96" s="25">
        <f t="shared" si="47"/>
        <v>44413</v>
      </c>
      <c r="Q96" s="25">
        <f t="shared" si="48"/>
        <v>3.749214</v>
      </c>
      <c r="R96" s="25">
        <f t="shared" si="49"/>
        <v>3600.0172</v>
      </c>
      <c r="S96" s="24">
        <f t="shared" si="50"/>
        <v>2</v>
      </c>
      <c r="T96" s="24">
        <f t="shared" si="51"/>
        <v>1</v>
      </c>
      <c r="U96" s="10"/>
      <c r="V96" s="24">
        <f t="shared" si="52"/>
        <v>46119</v>
      </c>
      <c r="W96" s="25">
        <f t="shared" si="53"/>
        <v>44567.25</v>
      </c>
      <c r="X96" s="25">
        <f t="shared" si="54"/>
        <v>3.364665</v>
      </c>
      <c r="Y96" s="25">
        <f t="shared" si="55"/>
        <v>3600.0127</v>
      </c>
      <c r="Z96" s="24">
        <f t="shared" si="56"/>
        <v>2</v>
      </c>
      <c r="AA96" s="24">
        <f t="shared" si="57"/>
        <v>1</v>
      </c>
      <c r="AB96" s="10"/>
      <c r="AC96" s="24">
        <f t="shared" si="58"/>
        <v>46119</v>
      </c>
      <c r="AD96" s="25">
        <f t="shared" si="59"/>
        <v>44628.75</v>
      </c>
      <c r="AE96" s="25">
        <f t="shared" si="60"/>
        <v>3.231315</v>
      </c>
      <c r="AF96" s="25">
        <f t="shared" si="61"/>
        <v>3600.008</v>
      </c>
      <c r="AG96" s="24">
        <f t="shared" si="62"/>
        <v>2</v>
      </c>
      <c r="AH96" s="24">
        <f t="shared" si="63"/>
        <v>1</v>
      </c>
      <c r="AI96" s="10"/>
      <c r="AJ96" s="10"/>
    </row>
    <row r="97">
      <c r="A97" s="23" t="s">
        <v>66</v>
      </c>
      <c r="B97" s="10">
        <v>1.0</v>
      </c>
      <c r="C97" s="10">
        <v>10.0</v>
      </c>
      <c r="D97" s="10">
        <v>27.0</v>
      </c>
      <c r="E97" s="10">
        <v>30.0</v>
      </c>
      <c r="F97" s="10">
        <f>'B&amp;C FracSepTour (user depth = 0'!D97</f>
        <v>1</v>
      </c>
      <c r="G97" s="10"/>
      <c r="H97" s="24">
        <f t="shared" si="40"/>
        <v>30300</v>
      </c>
      <c r="I97" s="25">
        <f t="shared" si="41"/>
        <v>30300</v>
      </c>
      <c r="J97" s="25">
        <f t="shared" si="42"/>
        <v>0</v>
      </c>
      <c r="K97" s="25">
        <f t="shared" si="43"/>
        <v>0.072</v>
      </c>
      <c r="L97" s="24">
        <f t="shared" si="44"/>
        <v>1</v>
      </c>
      <c r="M97" s="24">
        <f t="shared" si="45"/>
        <v>1</v>
      </c>
      <c r="N97" s="10"/>
      <c r="O97" s="24">
        <f t="shared" si="46"/>
        <v>30300</v>
      </c>
      <c r="P97" s="25">
        <f t="shared" si="47"/>
        <v>30300</v>
      </c>
      <c r="Q97" s="25">
        <f t="shared" si="48"/>
        <v>0</v>
      </c>
      <c r="R97" s="25">
        <f t="shared" si="49"/>
        <v>0.0723</v>
      </c>
      <c r="S97" s="24">
        <f t="shared" si="50"/>
        <v>1</v>
      </c>
      <c r="T97" s="24">
        <f t="shared" si="51"/>
        <v>1</v>
      </c>
      <c r="U97" s="10"/>
      <c r="V97" s="24">
        <f t="shared" si="52"/>
        <v>30300</v>
      </c>
      <c r="W97" s="25">
        <f t="shared" si="53"/>
        <v>30300</v>
      </c>
      <c r="X97" s="25">
        <f t="shared" si="54"/>
        <v>0</v>
      </c>
      <c r="Y97" s="25">
        <f t="shared" si="55"/>
        <v>0.0729</v>
      </c>
      <c r="Z97" s="24">
        <f t="shared" si="56"/>
        <v>1</v>
      </c>
      <c r="AA97" s="24">
        <f t="shared" si="57"/>
        <v>1</v>
      </c>
      <c r="AB97" s="10"/>
      <c r="AC97" s="24">
        <f t="shared" si="58"/>
        <v>30300</v>
      </c>
      <c r="AD97" s="25">
        <f t="shared" si="59"/>
        <v>30300</v>
      </c>
      <c r="AE97" s="25">
        <f t="shared" si="60"/>
        <v>0</v>
      </c>
      <c r="AF97" s="25">
        <f t="shared" si="61"/>
        <v>0.113</v>
      </c>
      <c r="AG97" s="24">
        <f t="shared" si="62"/>
        <v>1</v>
      </c>
      <c r="AH97" s="24">
        <f t="shared" si="63"/>
        <v>1</v>
      </c>
      <c r="AI97" s="10"/>
      <c r="AJ97" s="10"/>
    </row>
    <row r="98">
      <c r="A98" s="23" t="s">
        <v>67</v>
      </c>
      <c r="B98" s="10">
        <v>1.0</v>
      </c>
      <c r="C98" s="10">
        <v>10.0</v>
      </c>
      <c r="D98" s="10">
        <v>27.0</v>
      </c>
      <c r="E98" s="10">
        <v>20.0</v>
      </c>
      <c r="F98" s="10">
        <f>'B&amp;C FracSepTour (user depth = 0'!D98</f>
        <v>1</v>
      </c>
      <c r="G98" s="10"/>
      <c r="H98" s="24">
        <f t="shared" si="40"/>
        <v>31400</v>
      </c>
      <c r="I98" s="25">
        <f t="shared" si="41"/>
        <v>31400</v>
      </c>
      <c r="J98" s="25">
        <f t="shared" si="42"/>
        <v>0</v>
      </c>
      <c r="K98" s="25">
        <f t="shared" si="43"/>
        <v>18.6754</v>
      </c>
      <c r="L98" s="24">
        <f t="shared" si="44"/>
        <v>1</v>
      </c>
      <c r="M98" s="24">
        <f t="shared" si="45"/>
        <v>1</v>
      </c>
      <c r="N98" s="10"/>
      <c r="O98" s="24">
        <f t="shared" si="46"/>
        <v>31400</v>
      </c>
      <c r="P98" s="25">
        <f t="shared" si="47"/>
        <v>31400</v>
      </c>
      <c r="Q98" s="25">
        <f t="shared" si="48"/>
        <v>0</v>
      </c>
      <c r="R98" s="25">
        <f t="shared" si="49"/>
        <v>0.3376</v>
      </c>
      <c r="S98" s="24">
        <f t="shared" si="50"/>
        <v>1</v>
      </c>
      <c r="T98" s="24">
        <f t="shared" si="51"/>
        <v>1</v>
      </c>
      <c r="U98" s="10"/>
      <c r="V98" s="24">
        <f t="shared" si="52"/>
        <v>31400</v>
      </c>
      <c r="W98" s="25">
        <f t="shared" si="53"/>
        <v>31400</v>
      </c>
      <c r="X98" s="25">
        <f t="shared" si="54"/>
        <v>0</v>
      </c>
      <c r="Y98" s="25">
        <f t="shared" si="55"/>
        <v>0.3739</v>
      </c>
      <c r="Z98" s="24">
        <f t="shared" si="56"/>
        <v>1</v>
      </c>
      <c r="AA98" s="24">
        <f t="shared" si="57"/>
        <v>1</v>
      </c>
      <c r="AB98" s="10"/>
      <c r="AC98" s="24">
        <f t="shared" si="58"/>
        <v>31400</v>
      </c>
      <c r="AD98" s="25">
        <f t="shared" si="59"/>
        <v>31400</v>
      </c>
      <c r="AE98" s="25">
        <f t="shared" si="60"/>
        <v>0</v>
      </c>
      <c r="AF98" s="25">
        <f t="shared" si="61"/>
        <v>0.3602</v>
      </c>
      <c r="AG98" s="24">
        <f t="shared" si="62"/>
        <v>1</v>
      </c>
      <c r="AH98" s="24">
        <f t="shared" si="63"/>
        <v>1</v>
      </c>
      <c r="AI98" s="10"/>
      <c r="AJ98" s="10"/>
    </row>
    <row r="99">
      <c r="A99" s="23" t="s">
        <v>68</v>
      </c>
      <c r="B99" s="10">
        <v>1.0</v>
      </c>
      <c r="C99" s="10">
        <v>10.0</v>
      </c>
      <c r="D99" s="10">
        <v>27.0</v>
      </c>
      <c r="E99" s="10">
        <v>11.0</v>
      </c>
      <c r="F99" s="10">
        <f>'B&amp;C FracSepTour (user depth = 0'!D99</f>
        <v>0</v>
      </c>
      <c r="G99" s="10"/>
      <c r="H99" s="24" t="str">
        <f t="shared" si="40"/>
        <v>---</v>
      </c>
      <c r="I99" s="25">
        <f t="shared" si="41"/>
        <v>0</v>
      </c>
      <c r="J99" s="25" t="str">
        <f t="shared" si="42"/>
        <v>---</v>
      </c>
      <c r="K99" s="25">
        <f t="shared" si="43"/>
        <v>0</v>
      </c>
      <c r="L99" s="24">
        <f t="shared" si="44"/>
        <v>-1</v>
      </c>
      <c r="M99" s="24">
        <f t="shared" si="45"/>
        <v>-1</v>
      </c>
      <c r="N99" s="10"/>
      <c r="O99" s="24" t="str">
        <f t="shared" si="46"/>
        <v>---</v>
      </c>
      <c r="P99" s="25">
        <f t="shared" si="47"/>
        <v>0</v>
      </c>
      <c r="Q99" s="25" t="str">
        <f t="shared" si="48"/>
        <v>---</v>
      </c>
      <c r="R99" s="25">
        <f t="shared" si="49"/>
        <v>0</v>
      </c>
      <c r="S99" s="24">
        <f t="shared" si="50"/>
        <v>-1</v>
      </c>
      <c r="T99" s="24">
        <f t="shared" si="51"/>
        <v>-1</v>
      </c>
      <c r="U99" s="10"/>
      <c r="V99" s="24" t="str">
        <f t="shared" si="52"/>
        <v>---</v>
      </c>
      <c r="W99" s="25">
        <f t="shared" si="53"/>
        <v>0</v>
      </c>
      <c r="X99" s="25" t="str">
        <f t="shared" si="54"/>
        <v>---</v>
      </c>
      <c r="Y99" s="25">
        <f t="shared" si="55"/>
        <v>0</v>
      </c>
      <c r="Z99" s="24">
        <f t="shared" si="56"/>
        <v>-1</v>
      </c>
      <c r="AA99" s="24">
        <f t="shared" si="57"/>
        <v>-1</v>
      </c>
      <c r="AB99" s="10"/>
      <c r="AC99" s="24" t="str">
        <f t="shared" si="58"/>
        <v>---</v>
      </c>
      <c r="AD99" s="25">
        <f t="shared" si="59"/>
        <v>0</v>
      </c>
      <c r="AE99" s="25" t="str">
        <f t="shared" si="60"/>
        <v>---</v>
      </c>
      <c r="AF99" s="25">
        <f t="shared" si="61"/>
        <v>0</v>
      </c>
      <c r="AG99" s="24">
        <f t="shared" si="62"/>
        <v>-1</v>
      </c>
      <c r="AH99" s="24">
        <f t="shared" si="63"/>
        <v>-1</v>
      </c>
      <c r="AI99" s="10"/>
      <c r="AJ99" s="10"/>
    </row>
    <row r="100">
      <c r="A100" s="23" t="s">
        <v>69</v>
      </c>
      <c r="B100" s="10">
        <v>1.0</v>
      </c>
      <c r="C100" s="10">
        <v>10.0</v>
      </c>
      <c r="D100" s="10">
        <v>28.0</v>
      </c>
      <c r="E100" s="10">
        <v>30.0</v>
      </c>
      <c r="F100" s="10">
        <f>'B&amp;C FracSepTour (user depth = 0'!D100</f>
        <v>1</v>
      </c>
      <c r="G100" s="10"/>
      <c r="H100" s="24">
        <f t="shared" si="40"/>
        <v>62400</v>
      </c>
      <c r="I100" s="25">
        <f t="shared" si="41"/>
        <v>62400</v>
      </c>
      <c r="J100" s="25">
        <f t="shared" si="42"/>
        <v>0</v>
      </c>
      <c r="K100" s="25">
        <f t="shared" si="43"/>
        <v>0.9161</v>
      </c>
      <c r="L100" s="24">
        <f t="shared" si="44"/>
        <v>1</v>
      </c>
      <c r="M100" s="24">
        <f t="shared" si="45"/>
        <v>1</v>
      </c>
      <c r="N100" s="10"/>
      <c r="O100" s="24">
        <f t="shared" si="46"/>
        <v>62400</v>
      </c>
      <c r="P100" s="25">
        <f t="shared" si="47"/>
        <v>62400</v>
      </c>
      <c r="Q100" s="25">
        <f t="shared" si="48"/>
        <v>0</v>
      </c>
      <c r="R100" s="25">
        <f t="shared" si="49"/>
        <v>0.725</v>
      </c>
      <c r="S100" s="24">
        <f t="shared" si="50"/>
        <v>1</v>
      </c>
      <c r="T100" s="24">
        <f t="shared" si="51"/>
        <v>1</v>
      </c>
      <c r="U100" s="10"/>
      <c r="V100" s="24">
        <f t="shared" si="52"/>
        <v>62400</v>
      </c>
      <c r="W100" s="25">
        <f t="shared" si="53"/>
        <v>62400</v>
      </c>
      <c r="X100" s="25">
        <f t="shared" si="54"/>
        <v>0</v>
      </c>
      <c r="Y100" s="25">
        <f t="shared" si="55"/>
        <v>0.5701</v>
      </c>
      <c r="Z100" s="24">
        <f t="shared" si="56"/>
        <v>1</v>
      </c>
      <c r="AA100" s="24">
        <f t="shared" si="57"/>
        <v>1</v>
      </c>
      <c r="AB100" s="10"/>
      <c r="AC100" s="24">
        <f t="shared" si="58"/>
        <v>62400</v>
      </c>
      <c r="AD100" s="25">
        <f t="shared" si="59"/>
        <v>62400</v>
      </c>
      <c r="AE100" s="25">
        <f t="shared" si="60"/>
        <v>0</v>
      </c>
      <c r="AF100" s="25">
        <f t="shared" si="61"/>
        <v>0.6916</v>
      </c>
      <c r="AG100" s="24">
        <f t="shared" si="62"/>
        <v>1</v>
      </c>
      <c r="AH100" s="24">
        <f t="shared" si="63"/>
        <v>1</v>
      </c>
      <c r="AI100" s="10"/>
      <c r="AJ100" s="10"/>
    </row>
    <row r="101">
      <c r="A101" s="23" t="s">
        <v>70</v>
      </c>
      <c r="B101" s="10">
        <v>1.0</v>
      </c>
      <c r="C101" s="10">
        <v>10.0</v>
      </c>
      <c r="D101" s="10">
        <v>28.0</v>
      </c>
      <c r="E101" s="10">
        <v>20.0</v>
      </c>
      <c r="F101" s="10">
        <f>'B&amp;C FracSepTour (user depth = 0'!D101</f>
        <v>1</v>
      </c>
      <c r="G101" s="10"/>
      <c r="H101" s="24">
        <f t="shared" si="40"/>
        <v>71100</v>
      </c>
      <c r="I101" s="25">
        <f t="shared" si="41"/>
        <v>69512.5</v>
      </c>
      <c r="J101" s="25">
        <f t="shared" si="42"/>
        <v>2.232771</v>
      </c>
      <c r="K101" s="25">
        <f t="shared" si="43"/>
        <v>3600.0222</v>
      </c>
      <c r="L101" s="24">
        <f t="shared" si="44"/>
        <v>2</v>
      </c>
      <c r="M101" s="24">
        <f t="shared" si="45"/>
        <v>1</v>
      </c>
      <c r="N101" s="10"/>
      <c r="O101" s="24">
        <f t="shared" si="46"/>
        <v>70800</v>
      </c>
      <c r="P101" s="25">
        <f t="shared" si="47"/>
        <v>70166.66667</v>
      </c>
      <c r="Q101" s="25">
        <f t="shared" si="48"/>
        <v>0.894539</v>
      </c>
      <c r="R101" s="25">
        <f t="shared" si="49"/>
        <v>3600.0211</v>
      </c>
      <c r="S101" s="24">
        <f t="shared" si="50"/>
        <v>2</v>
      </c>
      <c r="T101" s="24">
        <f t="shared" si="51"/>
        <v>1</v>
      </c>
      <c r="U101" s="10"/>
      <c r="V101" s="24">
        <f t="shared" si="52"/>
        <v>70700</v>
      </c>
      <c r="W101" s="25">
        <f t="shared" si="53"/>
        <v>70700</v>
      </c>
      <c r="X101" s="25">
        <f t="shared" si="54"/>
        <v>0</v>
      </c>
      <c r="Y101" s="25">
        <f t="shared" si="55"/>
        <v>2618.3002</v>
      </c>
      <c r="Z101" s="24">
        <f t="shared" si="56"/>
        <v>1</v>
      </c>
      <c r="AA101" s="24">
        <f t="shared" si="57"/>
        <v>1</v>
      </c>
      <c r="AB101" s="10"/>
      <c r="AC101" s="24">
        <f t="shared" si="58"/>
        <v>71700</v>
      </c>
      <c r="AD101" s="25">
        <f t="shared" si="59"/>
        <v>70000</v>
      </c>
      <c r="AE101" s="25">
        <f t="shared" si="60"/>
        <v>2.37099</v>
      </c>
      <c r="AF101" s="25">
        <f t="shared" si="61"/>
        <v>3600.0312</v>
      </c>
      <c r="AG101" s="24">
        <f t="shared" si="62"/>
        <v>2</v>
      </c>
      <c r="AH101" s="24">
        <f t="shared" si="63"/>
        <v>1</v>
      </c>
      <c r="AI101" s="10"/>
      <c r="AJ101" s="10"/>
    </row>
    <row r="102">
      <c r="A102" s="23" t="s">
        <v>71</v>
      </c>
      <c r="B102" s="10">
        <v>1.0</v>
      </c>
      <c r="C102" s="10">
        <v>10.0</v>
      </c>
      <c r="D102" s="10">
        <v>28.0</v>
      </c>
      <c r="E102" s="10">
        <v>18.0</v>
      </c>
      <c r="F102" s="10">
        <f>'B&amp;C FracSepTour (user depth = 0'!D102</f>
        <v>0</v>
      </c>
      <c r="G102" s="10"/>
      <c r="H102" s="24" t="str">
        <f t="shared" si="40"/>
        <v>---</v>
      </c>
      <c r="I102" s="25">
        <f t="shared" si="41"/>
        <v>0</v>
      </c>
      <c r="J102" s="25" t="str">
        <f t="shared" si="42"/>
        <v>---</v>
      </c>
      <c r="K102" s="25">
        <f t="shared" si="43"/>
        <v>0</v>
      </c>
      <c r="L102" s="24">
        <f t="shared" si="44"/>
        <v>-1</v>
      </c>
      <c r="M102" s="24">
        <f t="shared" si="45"/>
        <v>-1</v>
      </c>
      <c r="N102" s="10"/>
      <c r="O102" s="24" t="str">
        <f t="shared" si="46"/>
        <v>---</v>
      </c>
      <c r="P102" s="25">
        <f t="shared" si="47"/>
        <v>0</v>
      </c>
      <c r="Q102" s="25" t="str">
        <f t="shared" si="48"/>
        <v>---</v>
      </c>
      <c r="R102" s="25">
        <f t="shared" si="49"/>
        <v>0</v>
      </c>
      <c r="S102" s="24">
        <f t="shared" si="50"/>
        <v>-1</v>
      </c>
      <c r="T102" s="24">
        <f t="shared" si="51"/>
        <v>-1</v>
      </c>
      <c r="U102" s="10"/>
      <c r="V102" s="24" t="str">
        <f t="shared" si="52"/>
        <v>---</v>
      </c>
      <c r="W102" s="25">
        <f t="shared" si="53"/>
        <v>0</v>
      </c>
      <c r="X102" s="25" t="str">
        <f t="shared" si="54"/>
        <v>---</v>
      </c>
      <c r="Y102" s="25">
        <f t="shared" si="55"/>
        <v>0</v>
      </c>
      <c r="Z102" s="24">
        <f t="shared" si="56"/>
        <v>-1</v>
      </c>
      <c r="AA102" s="24">
        <f t="shared" si="57"/>
        <v>-1</v>
      </c>
      <c r="AB102" s="10"/>
      <c r="AC102" s="24" t="str">
        <f t="shared" si="58"/>
        <v>---</v>
      </c>
      <c r="AD102" s="25">
        <f t="shared" si="59"/>
        <v>0</v>
      </c>
      <c r="AE102" s="25" t="str">
        <f t="shared" si="60"/>
        <v>---</v>
      </c>
      <c r="AF102" s="25">
        <f t="shared" si="61"/>
        <v>0</v>
      </c>
      <c r="AG102" s="24">
        <f t="shared" si="62"/>
        <v>-1</v>
      </c>
      <c r="AH102" s="24">
        <f t="shared" si="63"/>
        <v>-1</v>
      </c>
      <c r="AI102" s="10"/>
      <c r="AJ102" s="10"/>
    </row>
    <row r="103">
      <c r="A103" s="23" t="s">
        <v>72</v>
      </c>
      <c r="B103" s="10">
        <v>1.0</v>
      </c>
      <c r="C103" s="10">
        <v>10.0</v>
      </c>
      <c r="D103" s="10">
        <v>28.0</v>
      </c>
      <c r="E103" s="10">
        <v>30.0</v>
      </c>
      <c r="F103" s="10">
        <f>'B&amp;C FracSepTour (user depth = 0'!D103</f>
        <v>1</v>
      </c>
      <c r="G103" s="10"/>
      <c r="H103" s="24">
        <f t="shared" si="40"/>
        <v>29246</v>
      </c>
      <c r="I103" s="25">
        <f t="shared" si="41"/>
        <v>29246</v>
      </c>
      <c r="J103" s="25">
        <f t="shared" si="42"/>
        <v>0</v>
      </c>
      <c r="K103" s="25">
        <f t="shared" si="43"/>
        <v>0.0221</v>
      </c>
      <c r="L103" s="24">
        <f t="shared" si="44"/>
        <v>1</v>
      </c>
      <c r="M103" s="24">
        <f t="shared" si="45"/>
        <v>1</v>
      </c>
      <c r="N103" s="10"/>
      <c r="O103" s="24">
        <f t="shared" si="46"/>
        <v>29246</v>
      </c>
      <c r="P103" s="25">
        <f t="shared" si="47"/>
        <v>29246</v>
      </c>
      <c r="Q103" s="25">
        <f t="shared" si="48"/>
        <v>0</v>
      </c>
      <c r="R103" s="25">
        <f t="shared" si="49"/>
        <v>0.0181</v>
      </c>
      <c r="S103" s="24">
        <f t="shared" si="50"/>
        <v>1</v>
      </c>
      <c r="T103" s="24">
        <f t="shared" si="51"/>
        <v>1</v>
      </c>
      <c r="U103" s="10"/>
      <c r="V103" s="24">
        <f t="shared" si="52"/>
        <v>29246</v>
      </c>
      <c r="W103" s="25">
        <f t="shared" si="53"/>
        <v>29246</v>
      </c>
      <c r="X103" s="25">
        <f t="shared" si="54"/>
        <v>0</v>
      </c>
      <c r="Y103" s="25">
        <f t="shared" si="55"/>
        <v>0.0185</v>
      </c>
      <c r="Z103" s="24">
        <f t="shared" si="56"/>
        <v>1</v>
      </c>
      <c r="AA103" s="24">
        <f t="shared" si="57"/>
        <v>1</v>
      </c>
      <c r="AB103" s="10"/>
      <c r="AC103" s="24">
        <f t="shared" si="58"/>
        <v>29246</v>
      </c>
      <c r="AD103" s="25">
        <f t="shared" si="59"/>
        <v>29246</v>
      </c>
      <c r="AE103" s="25">
        <f t="shared" si="60"/>
        <v>0</v>
      </c>
      <c r="AF103" s="25">
        <f t="shared" si="61"/>
        <v>0.0175</v>
      </c>
      <c r="AG103" s="24">
        <f t="shared" si="62"/>
        <v>1</v>
      </c>
      <c r="AH103" s="24">
        <f t="shared" si="63"/>
        <v>1</v>
      </c>
      <c r="AI103" s="10"/>
      <c r="AJ103" s="10"/>
    </row>
    <row r="104">
      <c r="A104" s="23" t="s">
        <v>73</v>
      </c>
      <c r="B104" s="10">
        <v>1.0</v>
      </c>
      <c r="C104" s="10">
        <v>10.0</v>
      </c>
      <c r="D104" s="10">
        <v>28.0</v>
      </c>
      <c r="E104" s="10">
        <v>20.0</v>
      </c>
      <c r="F104" s="10">
        <f>'B&amp;C FracSepTour (user depth = 0'!D104</f>
        <v>1</v>
      </c>
      <c r="G104" s="10"/>
      <c r="H104" s="24">
        <f t="shared" si="40"/>
        <v>30356</v>
      </c>
      <c r="I104" s="25">
        <f t="shared" si="41"/>
        <v>30356</v>
      </c>
      <c r="J104" s="25">
        <f t="shared" si="42"/>
        <v>0</v>
      </c>
      <c r="K104" s="25">
        <f t="shared" si="43"/>
        <v>0.6055</v>
      </c>
      <c r="L104" s="24">
        <f t="shared" si="44"/>
        <v>1</v>
      </c>
      <c r="M104" s="24">
        <f t="shared" si="45"/>
        <v>1</v>
      </c>
      <c r="N104" s="10"/>
      <c r="O104" s="24">
        <f t="shared" si="46"/>
        <v>30356</v>
      </c>
      <c r="P104" s="25">
        <f t="shared" si="47"/>
        <v>30356</v>
      </c>
      <c r="Q104" s="25">
        <f t="shared" si="48"/>
        <v>0</v>
      </c>
      <c r="R104" s="25">
        <f t="shared" si="49"/>
        <v>0.4003</v>
      </c>
      <c r="S104" s="24">
        <f t="shared" si="50"/>
        <v>1</v>
      </c>
      <c r="T104" s="24">
        <f t="shared" si="51"/>
        <v>1</v>
      </c>
      <c r="U104" s="10"/>
      <c r="V104" s="24">
        <f t="shared" si="52"/>
        <v>30356</v>
      </c>
      <c r="W104" s="25">
        <f t="shared" si="53"/>
        <v>30356</v>
      </c>
      <c r="X104" s="25">
        <f t="shared" si="54"/>
        <v>0</v>
      </c>
      <c r="Y104" s="25">
        <f t="shared" si="55"/>
        <v>0.5256</v>
      </c>
      <c r="Z104" s="24">
        <f t="shared" si="56"/>
        <v>1</v>
      </c>
      <c r="AA104" s="24">
        <f t="shared" si="57"/>
        <v>1</v>
      </c>
      <c r="AB104" s="10"/>
      <c r="AC104" s="24">
        <f t="shared" si="58"/>
        <v>30356</v>
      </c>
      <c r="AD104" s="25">
        <f t="shared" si="59"/>
        <v>30356</v>
      </c>
      <c r="AE104" s="25">
        <f t="shared" si="60"/>
        <v>0</v>
      </c>
      <c r="AF104" s="25">
        <f t="shared" si="61"/>
        <v>0.3646</v>
      </c>
      <c r="AG104" s="24">
        <f t="shared" si="62"/>
        <v>1</v>
      </c>
      <c r="AH104" s="24">
        <f t="shared" si="63"/>
        <v>1</v>
      </c>
      <c r="AI104" s="10"/>
      <c r="AJ104" s="10"/>
    </row>
    <row r="105">
      <c r="A105" s="23" t="s">
        <v>74</v>
      </c>
      <c r="B105" s="10">
        <v>1.0</v>
      </c>
      <c r="C105" s="10">
        <v>10.0</v>
      </c>
      <c r="D105" s="10">
        <v>28.0</v>
      </c>
      <c r="E105" s="10">
        <v>10.0</v>
      </c>
      <c r="F105" s="10">
        <f>'B&amp;C FracSepTour (user depth = 0'!D105</f>
        <v>1</v>
      </c>
      <c r="G105" s="10"/>
      <c r="H105" s="24">
        <f t="shared" si="40"/>
        <v>35342</v>
      </c>
      <c r="I105" s="25">
        <f t="shared" si="41"/>
        <v>35342</v>
      </c>
      <c r="J105" s="25">
        <f t="shared" si="42"/>
        <v>0</v>
      </c>
      <c r="K105" s="25">
        <f t="shared" si="43"/>
        <v>838.4267</v>
      </c>
      <c r="L105" s="24">
        <f t="shared" si="44"/>
        <v>1</v>
      </c>
      <c r="M105" s="24">
        <f t="shared" si="45"/>
        <v>1</v>
      </c>
      <c r="N105" s="10"/>
      <c r="O105" s="24">
        <f t="shared" si="46"/>
        <v>35342</v>
      </c>
      <c r="P105" s="25">
        <f t="shared" si="47"/>
        <v>35342</v>
      </c>
      <c r="Q105" s="25">
        <f t="shared" si="48"/>
        <v>0</v>
      </c>
      <c r="R105" s="25">
        <f t="shared" si="49"/>
        <v>283.6755</v>
      </c>
      <c r="S105" s="24">
        <f t="shared" si="50"/>
        <v>1</v>
      </c>
      <c r="T105" s="24">
        <f t="shared" si="51"/>
        <v>1</v>
      </c>
      <c r="U105" s="10"/>
      <c r="V105" s="24">
        <f t="shared" si="52"/>
        <v>35342</v>
      </c>
      <c r="W105" s="25">
        <f t="shared" si="53"/>
        <v>35342</v>
      </c>
      <c r="X105" s="25">
        <f t="shared" si="54"/>
        <v>0</v>
      </c>
      <c r="Y105" s="25">
        <f t="shared" si="55"/>
        <v>764.1572</v>
      </c>
      <c r="Z105" s="24">
        <f t="shared" si="56"/>
        <v>1</v>
      </c>
      <c r="AA105" s="24">
        <f t="shared" si="57"/>
        <v>1</v>
      </c>
      <c r="AB105" s="10"/>
      <c r="AC105" s="24">
        <f t="shared" si="58"/>
        <v>35342</v>
      </c>
      <c r="AD105" s="25">
        <f t="shared" si="59"/>
        <v>35342</v>
      </c>
      <c r="AE105" s="25">
        <f t="shared" si="60"/>
        <v>0</v>
      </c>
      <c r="AF105" s="25">
        <f t="shared" si="61"/>
        <v>319.3727</v>
      </c>
      <c r="AG105" s="24">
        <f t="shared" si="62"/>
        <v>1</v>
      </c>
      <c r="AH105" s="24">
        <f t="shared" si="63"/>
        <v>1</v>
      </c>
      <c r="AI105" s="10"/>
      <c r="AJ105" s="10"/>
    </row>
    <row r="106">
      <c r="A106" s="23" t="s">
        <v>75</v>
      </c>
      <c r="B106" s="10">
        <v>1.0</v>
      </c>
      <c r="C106" s="10">
        <v>10.0</v>
      </c>
      <c r="D106" s="10">
        <v>41.0</v>
      </c>
      <c r="E106" s="10">
        <v>30.0</v>
      </c>
      <c r="F106" s="10">
        <f>'B&amp;C FracSepTour (user depth = 0'!D106</f>
        <v>1</v>
      </c>
      <c r="G106" s="10"/>
      <c r="H106" s="24">
        <f t="shared" si="40"/>
        <v>57525</v>
      </c>
      <c r="I106" s="25">
        <f t="shared" si="41"/>
        <v>57525</v>
      </c>
      <c r="J106" s="25">
        <f t="shared" si="42"/>
        <v>0</v>
      </c>
      <c r="K106" s="25">
        <f t="shared" si="43"/>
        <v>36.5917</v>
      </c>
      <c r="L106" s="24">
        <f t="shared" si="44"/>
        <v>1</v>
      </c>
      <c r="M106" s="24">
        <f t="shared" si="45"/>
        <v>1</v>
      </c>
      <c r="N106" s="10"/>
      <c r="O106" s="24">
        <f t="shared" si="46"/>
        <v>57525</v>
      </c>
      <c r="P106" s="25">
        <f t="shared" si="47"/>
        <v>57525</v>
      </c>
      <c r="Q106" s="25">
        <f t="shared" si="48"/>
        <v>0</v>
      </c>
      <c r="R106" s="25">
        <f t="shared" si="49"/>
        <v>0.262</v>
      </c>
      <c r="S106" s="24">
        <f t="shared" si="50"/>
        <v>1</v>
      </c>
      <c r="T106" s="24">
        <f t="shared" si="51"/>
        <v>1</v>
      </c>
      <c r="U106" s="10"/>
      <c r="V106" s="24">
        <f t="shared" si="52"/>
        <v>57525</v>
      </c>
      <c r="W106" s="25">
        <f t="shared" si="53"/>
        <v>57525</v>
      </c>
      <c r="X106" s="25">
        <f t="shared" si="54"/>
        <v>0</v>
      </c>
      <c r="Y106" s="25">
        <f t="shared" si="55"/>
        <v>0.2605</v>
      </c>
      <c r="Z106" s="24">
        <f t="shared" si="56"/>
        <v>1</v>
      </c>
      <c r="AA106" s="24">
        <f t="shared" si="57"/>
        <v>1</v>
      </c>
      <c r="AB106" s="10"/>
      <c r="AC106" s="24">
        <f t="shared" si="58"/>
        <v>57525</v>
      </c>
      <c r="AD106" s="25">
        <f t="shared" si="59"/>
        <v>57525</v>
      </c>
      <c r="AE106" s="25">
        <f t="shared" si="60"/>
        <v>0</v>
      </c>
      <c r="AF106" s="25">
        <f t="shared" si="61"/>
        <v>0.2661</v>
      </c>
      <c r="AG106" s="24">
        <f t="shared" si="62"/>
        <v>1</v>
      </c>
      <c r="AH106" s="24">
        <f t="shared" si="63"/>
        <v>1</v>
      </c>
      <c r="AI106" s="10"/>
      <c r="AJ106" s="10"/>
    </row>
    <row r="107">
      <c r="A107" s="23" t="s">
        <v>76</v>
      </c>
      <c r="B107" s="10">
        <v>1.0</v>
      </c>
      <c r="C107" s="10">
        <v>10.0</v>
      </c>
      <c r="D107" s="10">
        <v>41.0</v>
      </c>
      <c r="E107" s="10">
        <v>20.0</v>
      </c>
      <c r="F107" s="10">
        <f>'B&amp;C FracSepTour (user depth = 0'!D107</f>
        <v>1</v>
      </c>
      <c r="G107" s="10"/>
      <c r="H107" s="24">
        <f t="shared" si="40"/>
        <v>62153</v>
      </c>
      <c r="I107" s="25">
        <f t="shared" si="41"/>
        <v>56686</v>
      </c>
      <c r="J107" s="25">
        <f t="shared" si="42"/>
        <v>8.796036</v>
      </c>
      <c r="K107" s="25">
        <f t="shared" si="43"/>
        <v>3600.3509</v>
      </c>
      <c r="L107" s="24">
        <f t="shared" si="44"/>
        <v>2</v>
      </c>
      <c r="M107" s="24">
        <f t="shared" si="45"/>
        <v>1</v>
      </c>
      <c r="N107" s="10"/>
      <c r="O107" s="24">
        <f t="shared" si="46"/>
        <v>59618</v>
      </c>
      <c r="P107" s="25">
        <f t="shared" si="47"/>
        <v>59618</v>
      </c>
      <c r="Q107" s="25">
        <f t="shared" si="48"/>
        <v>0</v>
      </c>
      <c r="R107" s="25">
        <f t="shared" si="49"/>
        <v>0.7065</v>
      </c>
      <c r="S107" s="24">
        <f t="shared" si="50"/>
        <v>1</v>
      </c>
      <c r="T107" s="24">
        <f t="shared" si="51"/>
        <v>1</v>
      </c>
      <c r="U107" s="10"/>
      <c r="V107" s="24">
        <f t="shared" si="52"/>
        <v>59618</v>
      </c>
      <c r="W107" s="25">
        <f t="shared" si="53"/>
        <v>59618</v>
      </c>
      <c r="X107" s="25">
        <f t="shared" si="54"/>
        <v>0</v>
      </c>
      <c r="Y107" s="25">
        <f t="shared" si="55"/>
        <v>0.696</v>
      </c>
      <c r="Z107" s="24">
        <f t="shared" si="56"/>
        <v>1</v>
      </c>
      <c r="AA107" s="24">
        <f t="shared" si="57"/>
        <v>1</v>
      </c>
      <c r="AB107" s="10"/>
      <c r="AC107" s="24">
        <f t="shared" si="58"/>
        <v>59618</v>
      </c>
      <c r="AD107" s="25">
        <f t="shared" si="59"/>
        <v>59618</v>
      </c>
      <c r="AE107" s="25">
        <f t="shared" si="60"/>
        <v>0</v>
      </c>
      <c r="AF107" s="25">
        <f t="shared" si="61"/>
        <v>0.5847</v>
      </c>
      <c r="AG107" s="24">
        <f t="shared" si="62"/>
        <v>1</v>
      </c>
      <c r="AH107" s="24">
        <f t="shared" si="63"/>
        <v>1</v>
      </c>
      <c r="AI107" s="10"/>
      <c r="AJ107" s="10"/>
    </row>
    <row r="108">
      <c r="A108" s="23" t="s">
        <v>77</v>
      </c>
      <c r="B108" s="10">
        <v>1.0</v>
      </c>
      <c r="C108" s="10">
        <v>10.0</v>
      </c>
      <c r="D108" s="10">
        <v>41.0</v>
      </c>
      <c r="E108" s="10">
        <v>11.0</v>
      </c>
      <c r="F108" s="10">
        <f>'B&amp;C FracSepTour (user depth = 0'!D108</f>
        <v>0</v>
      </c>
      <c r="G108" s="10"/>
      <c r="H108" s="24" t="str">
        <f t="shared" si="40"/>
        <v>---</v>
      </c>
      <c r="I108" s="25">
        <f t="shared" si="41"/>
        <v>0</v>
      </c>
      <c r="J108" s="25" t="str">
        <f t="shared" si="42"/>
        <v>---</v>
      </c>
      <c r="K108" s="25">
        <f t="shared" si="43"/>
        <v>0</v>
      </c>
      <c r="L108" s="24">
        <f t="shared" si="44"/>
        <v>-1</v>
      </c>
      <c r="M108" s="24">
        <f t="shared" si="45"/>
        <v>-1</v>
      </c>
      <c r="N108" s="10"/>
      <c r="O108" s="24" t="str">
        <f t="shared" si="46"/>
        <v>---</v>
      </c>
      <c r="P108" s="25">
        <f t="shared" si="47"/>
        <v>0</v>
      </c>
      <c r="Q108" s="25" t="str">
        <f t="shared" si="48"/>
        <v>---</v>
      </c>
      <c r="R108" s="25">
        <f t="shared" si="49"/>
        <v>0</v>
      </c>
      <c r="S108" s="24">
        <f t="shared" si="50"/>
        <v>-1</v>
      </c>
      <c r="T108" s="24">
        <f t="shared" si="51"/>
        <v>-1</v>
      </c>
      <c r="U108" s="10"/>
      <c r="V108" s="24" t="str">
        <f t="shared" si="52"/>
        <v>---</v>
      </c>
      <c r="W108" s="25">
        <f t="shared" si="53"/>
        <v>0</v>
      </c>
      <c r="X108" s="25" t="str">
        <f t="shared" si="54"/>
        <v>---</v>
      </c>
      <c r="Y108" s="25">
        <f t="shared" si="55"/>
        <v>0</v>
      </c>
      <c r="Z108" s="24">
        <f t="shared" si="56"/>
        <v>-1</v>
      </c>
      <c r="AA108" s="24">
        <f t="shared" si="57"/>
        <v>-1</v>
      </c>
      <c r="AB108" s="10"/>
      <c r="AC108" s="24" t="str">
        <f t="shared" si="58"/>
        <v>---</v>
      </c>
      <c r="AD108" s="25">
        <f t="shared" si="59"/>
        <v>0</v>
      </c>
      <c r="AE108" s="25" t="str">
        <f t="shared" si="60"/>
        <v>---</v>
      </c>
      <c r="AF108" s="25">
        <f t="shared" si="61"/>
        <v>0</v>
      </c>
      <c r="AG108" s="24">
        <f t="shared" si="62"/>
        <v>-1</v>
      </c>
      <c r="AH108" s="24">
        <f t="shared" si="63"/>
        <v>-1</v>
      </c>
      <c r="AI108" s="10"/>
      <c r="AJ108" s="10"/>
    </row>
    <row r="109">
      <c r="A109" s="23" t="s">
        <v>78</v>
      </c>
      <c r="B109" s="10">
        <v>1.0</v>
      </c>
      <c r="C109" s="10">
        <v>10.0</v>
      </c>
      <c r="D109" s="10">
        <v>45.0</v>
      </c>
      <c r="E109" s="10">
        <v>30.0</v>
      </c>
      <c r="F109" s="10">
        <f>'B&amp;C FracSepTour (user depth = 0'!D109</f>
        <v>1</v>
      </c>
      <c r="G109" s="10"/>
      <c r="H109" s="24">
        <f t="shared" si="40"/>
        <v>34046</v>
      </c>
      <c r="I109" s="25">
        <f t="shared" si="41"/>
        <v>34046</v>
      </c>
      <c r="J109" s="25">
        <f t="shared" si="42"/>
        <v>0</v>
      </c>
      <c r="K109" s="25">
        <f t="shared" si="43"/>
        <v>198.1457</v>
      </c>
      <c r="L109" s="24">
        <f t="shared" si="44"/>
        <v>1</v>
      </c>
      <c r="M109" s="24">
        <f t="shared" si="45"/>
        <v>1</v>
      </c>
      <c r="N109" s="10"/>
      <c r="O109" s="24">
        <f t="shared" si="46"/>
        <v>34046</v>
      </c>
      <c r="P109" s="25">
        <f t="shared" si="47"/>
        <v>34046</v>
      </c>
      <c r="Q109" s="25">
        <f t="shared" si="48"/>
        <v>0</v>
      </c>
      <c r="R109" s="25">
        <f t="shared" si="49"/>
        <v>40.6845</v>
      </c>
      <c r="S109" s="24">
        <f t="shared" si="50"/>
        <v>1</v>
      </c>
      <c r="T109" s="24">
        <f t="shared" si="51"/>
        <v>1</v>
      </c>
      <c r="U109" s="10"/>
      <c r="V109" s="24">
        <f t="shared" si="52"/>
        <v>34046</v>
      </c>
      <c r="W109" s="25">
        <f t="shared" si="53"/>
        <v>34046</v>
      </c>
      <c r="X109" s="25">
        <f t="shared" si="54"/>
        <v>0</v>
      </c>
      <c r="Y109" s="25">
        <f t="shared" si="55"/>
        <v>28.2108</v>
      </c>
      <c r="Z109" s="24">
        <f t="shared" si="56"/>
        <v>1</v>
      </c>
      <c r="AA109" s="24">
        <f t="shared" si="57"/>
        <v>1</v>
      </c>
      <c r="AB109" s="10"/>
      <c r="AC109" s="24">
        <f t="shared" si="58"/>
        <v>34046</v>
      </c>
      <c r="AD109" s="25">
        <f t="shared" si="59"/>
        <v>34046</v>
      </c>
      <c r="AE109" s="25">
        <f t="shared" si="60"/>
        <v>0</v>
      </c>
      <c r="AF109" s="25">
        <f t="shared" si="61"/>
        <v>10.218</v>
      </c>
      <c r="AG109" s="24">
        <f t="shared" si="62"/>
        <v>1</v>
      </c>
      <c r="AH109" s="24">
        <f t="shared" si="63"/>
        <v>1</v>
      </c>
      <c r="AI109" s="10"/>
      <c r="AJ109" s="10"/>
    </row>
    <row r="110">
      <c r="A110" s="23" t="s">
        <v>79</v>
      </c>
      <c r="B110" s="10">
        <v>1.0</v>
      </c>
      <c r="C110" s="10">
        <v>10.0</v>
      </c>
      <c r="D110" s="10">
        <v>45.0</v>
      </c>
      <c r="E110" s="10">
        <v>20.0</v>
      </c>
      <c r="F110" s="10">
        <f>'B&amp;C FracSepTour (user depth = 0'!D110</f>
        <v>1</v>
      </c>
      <c r="G110" s="10"/>
      <c r="H110" s="24">
        <f t="shared" si="40"/>
        <v>42013</v>
      </c>
      <c r="I110" s="25">
        <f t="shared" si="41"/>
        <v>39167.38776</v>
      </c>
      <c r="J110" s="25">
        <f t="shared" si="42"/>
        <v>6.773171</v>
      </c>
      <c r="K110" s="25">
        <f t="shared" si="43"/>
        <v>3600.0304</v>
      </c>
      <c r="L110" s="24">
        <f t="shared" si="44"/>
        <v>2</v>
      </c>
      <c r="M110" s="24">
        <f t="shared" si="45"/>
        <v>1</v>
      </c>
      <c r="N110" s="10"/>
      <c r="O110" s="24">
        <f t="shared" si="46"/>
        <v>43102</v>
      </c>
      <c r="P110" s="25">
        <f t="shared" si="47"/>
        <v>39645.6875</v>
      </c>
      <c r="Q110" s="25">
        <f t="shared" si="48"/>
        <v>8.018914</v>
      </c>
      <c r="R110" s="25">
        <f t="shared" si="49"/>
        <v>3600.0913</v>
      </c>
      <c r="S110" s="24">
        <f t="shared" si="50"/>
        <v>2</v>
      </c>
      <c r="T110" s="24">
        <f t="shared" si="51"/>
        <v>1</v>
      </c>
      <c r="U110" s="10"/>
      <c r="V110" s="24">
        <f t="shared" si="52"/>
        <v>41208</v>
      </c>
      <c r="W110" s="25">
        <f t="shared" si="53"/>
        <v>40167.66667</v>
      </c>
      <c r="X110" s="25">
        <f t="shared" si="54"/>
        <v>2.524591</v>
      </c>
      <c r="Y110" s="25">
        <f t="shared" si="55"/>
        <v>3600.0561</v>
      </c>
      <c r="Z110" s="24">
        <f t="shared" si="56"/>
        <v>2</v>
      </c>
      <c r="AA110" s="24">
        <f t="shared" si="57"/>
        <v>1</v>
      </c>
      <c r="AB110" s="10"/>
      <c r="AC110" s="24">
        <f t="shared" si="58"/>
        <v>40728</v>
      </c>
      <c r="AD110" s="25">
        <f t="shared" si="59"/>
        <v>40728</v>
      </c>
      <c r="AE110" s="25">
        <f t="shared" si="60"/>
        <v>0</v>
      </c>
      <c r="AF110" s="25">
        <f t="shared" si="61"/>
        <v>1958.0784</v>
      </c>
      <c r="AG110" s="24">
        <f t="shared" si="62"/>
        <v>1</v>
      </c>
      <c r="AH110" s="24">
        <f t="shared" si="63"/>
        <v>1</v>
      </c>
      <c r="AI110" s="10"/>
      <c r="AJ110" s="10"/>
    </row>
    <row r="111">
      <c r="A111" s="23" t="s">
        <v>80</v>
      </c>
      <c r="B111" s="10">
        <v>1.0</v>
      </c>
      <c r="C111" s="10">
        <v>10.0</v>
      </c>
      <c r="D111" s="10">
        <v>45.0</v>
      </c>
      <c r="E111" s="10">
        <v>11.0</v>
      </c>
      <c r="F111" s="10">
        <f>'B&amp;C FracSepTour (user depth = 0'!D111</f>
        <v>0</v>
      </c>
      <c r="G111" s="10"/>
      <c r="H111" s="24" t="str">
        <f t="shared" si="40"/>
        <v>---</v>
      </c>
      <c r="I111" s="25">
        <f t="shared" si="41"/>
        <v>0</v>
      </c>
      <c r="J111" s="25" t="str">
        <f t="shared" si="42"/>
        <v>---</v>
      </c>
      <c r="K111" s="25">
        <f t="shared" si="43"/>
        <v>0</v>
      </c>
      <c r="L111" s="24">
        <f t="shared" si="44"/>
        <v>-1</v>
      </c>
      <c r="M111" s="24">
        <f t="shared" si="45"/>
        <v>-1</v>
      </c>
      <c r="N111" s="10"/>
      <c r="O111" s="24" t="str">
        <f t="shared" si="46"/>
        <v>---</v>
      </c>
      <c r="P111" s="25">
        <f t="shared" si="47"/>
        <v>0</v>
      </c>
      <c r="Q111" s="25" t="str">
        <f t="shared" si="48"/>
        <v>---</v>
      </c>
      <c r="R111" s="25">
        <f t="shared" si="49"/>
        <v>0</v>
      </c>
      <c r="S111" s="24">
        <f t="shared" si="50"/>
        <v>-1</v>
      </c>
      <c r="T111" s="24">
        <f t="shared" si="51"/>
        <v>-1</v>
      </c>
      <c r="U111" s="10"/>
      <c r="V111" s="24" t="str">
        <f t="shared" si="52"/>
        <v>---</v>
      </c>
      <c r="W111" s="25">
        <f t="shared" si="53"/>
        <v>0</v>
      </c>
      <c r="X111" s="25" t="str">
        <f t="shared" si="54"/>
        <v>---</v>
      </c>
      <c r="Y111" s="25">
        <f t="shared" si="55"/>
        <v>0</v>
      </c>
      <c r="Z111" s="24">
        <f t="shared" si="56"/>
        <v>-1</v>
      </c>
      <c r="AA111" s="24">
        <f t="shared" si="57"/>
        <v>-1</v>
      </c>
      <c r="AB111" s="10"/>
      <c r="AC111" s="24" t="str">
        <f t="shared" si="58"/>
        <v>---</v>
      </c>
      <c r="AD111" s="25">
        <f t="shared" si="59"/>
        <v>0</v>
      </c>
      <c r="AE111" s="25" t="str">
        <f t="shared" si="60"/>
        <v>---</v>
      </c>
      <c r="AF111" s="25">
        <f t="shared" si="61"/>
        <v>0</v>
      </c>
      <c r="AG111" s="24">
        <f t="shared" si="62"/>
        <v>-1</v>
      </c>
      <c r="AH111" s="24">
        <f t="shared" si="63"/>
        <v>-1</v>
      </c>
      <c r="AI111" s="10"/>
      <c r="AJ111" s="10"/>
    </row>
    <row r="112">
      <c r="A112" s="23" t="s">
        <v>81</v>
      </c>
      <c r="B112" s="10">
        <v>1.0</v>
      </c>
      <c r="C112" s="10">
        <v>10.0</v>
      </c>
      <c r="D112" s="10">
        <v>51.0</v>
      </c>
      <c r="E112" s="10">
        <v>30.0</v>
      </c>
      <c r="F112" s="10">
        <f>'B&amp;C FracSepTour (user depth = 0'!D112</f>
        <v>1</v>
      </c>
      <c r="G112" s="10"/>
      <c r="H112" s="24">
        <f t="shared" si="40"/>
        <v>51766</v>
      </c>
      <c r="I112" s="25">
        <f t="shared" si="41"/>
        <v>51766</v>
      </c>
      <c r="J112" s="25">
        <f t="shared" si="42"/>
        <v>0</v>
      </c>
      <c r="K112" s="25">
        <f t="shared" si="43"/>
        <v>0.7179</v>
      </c>
      <c r="L112" s="24">
        <f t="shared" si="44"/>
        <v>1</v>
      </c>
      <c r="M112" s="24">
        <f t="shared" si="45"/>
        <v>1</v>
      </c>
      <c r="N112" s="10"/>
      <c r="O112" s="24">
        <f t="shared" si="46"/>
        <v>51766</v>
      </c>
      <c r="P112" s="25">
        <f t="shared" si="47"/>
        <v>51766</v>
      </c>
      <c r="Q112" s="25">
        <f t="shared" si="48"/>
        <v>0</v>
      </c>
      <c r="R112" s="25">
        <f t="shared" si="49"/>
        <v>0.8035</v>
      </c>
      <c r="S112" s="24">
        <f t="shared" si="50"/>
        <v>1</v>
      </c>
      <c r="T112" s="24">
        <f t="shared" si="51"/>
        <v>1</v>
      </c>
      <c r="U112" s="10"/>
      <c r="V112" s="24">
        <f t="shared" si="52"/>
        <v>51766</v>
      </c>
      <c r="W112" s="25">
        <f t="shared" si="53"/>
        <v>51766</v>
      </c>
      <c r="X112" s="25">
        <f t="shared" si="54"/>
        <v>0</v>
      </c>
      <c r="Y112" s="25">
        <f t="shared" si="55"/>
        <v>0.9574</v>
      </c>
      <c r="Z112" s="24">
        <f t="shared" si="56"/>
        <v>1</v>
      </c>
      <c r="AA112" s="24">
        <f t="shared" si="57"/>
        <v>1</v>
      </c>
      <c r="AB112" s="10"/>
      <c r="AC112" s="24">
        <f t="shared" si="58"/>
        <v>51766</v>
      </c>
      <c r="AD112" s="25">
        <f t="shared" si="59"/>
        <v>51766</v>
      </c>
      <c r="AE112" s="25">
        <f t="shared" si="60"/>
        <v>0</v>
      </c>
      <c r="AF112" s="25">
        <f t="shared" si="61"/>
        <v>1.1646</v>
      </c>
      <c r="AG112" s="24">
        <f t="shared" si="62"/>
        <v>1</v>
      </c>
      <c r="AH112" s="24">
        <f t="shared" si="63"/>
        <v>1</v>
      </c>
      <c r="AI112" s="10"/>
      <c r="AJ112" s="10"/>
    </row>
    <row r="113">
      <c r="A113" s="23" t="s">
        <v>82</v>
      </c>
      <c r="B113" s="10">
        <v>1.0</v>
      </c>
      <c r="C113" s="10">
        <v>10.0</v>
      </c>
      <c r="D113" s="10">
        <v>51.0</v>
      </c>
      <c r="E113" s="10">
        <v>20.0</v>
      </c>
      <c r="F113" s="10">
        <f>'B&amp;C FracSepTour (user depth = 0'!D113</f>
        <v>1</v>
      </c>
      <c r="G113" s="10"/>
      <c r="H113" s="24">
        <f t="shared" si="40"/>
        <v>53627</v>
      </c>
      <c r="I113" s="25">
        <f t="shared" si="41"/>
        <v>53627</v>
      </c>
      <c r="J113" s="25">
        <f t="shared" si="42"/>
        <v>0</v>
      </c>
      <c r="K113" s="25">
        <f t="shared" si="43"/>
        <v>24.1453</v>
      </c>
      <c r="L113" s="24">
        <f t="shared" si="44"/>
        <v>1</v>
      </c>
      <c r="M113" s="24">
        <f t="shared" si="45"/>
        <v>1</v>
      </c>
      <c r="N113" s="10"/>
      <c r="O113" s="24">
        <f t="shared" si="46"/>
        <v>53627</v>
      </c>
      <c r="P113" s="25">
        <f t="shared" si="47"/>
        <v>53627</v>
      </c>
      <c r="Q113" s="25">
        <f t="shared" si="48"/>
        <v>0</v>
      </c>
      <c r="R113" s="25">
        <f t="shared" si="49"/>
        <v>59.0699</v>
      </c>
      <c r="S113" s="24">
        <f t="shared" si="50"/>
        <v>1</v>
      </c>
      <c r="T113" s="24">
        <f t="shared" si="51"/>
        <v>1</v>
      </c>
      <c r="U113" s="10"/>
      <c r="V113" s="24">
        <f t="shared" si="52"/>
        <v>53627</v>
      </c>
      <c r="W113" s="25">
        <f t="shared" si="53"/>
        <v>53627</v>
      </c>
      <c r="X113" s="25">
        <f t="shared" si="54"/>
        <v>0</v>
      </c>
      <c r="Y113" s="25">
        <f t="shared" si="55"/>
        <v>60.745</v>
      </c>
      <c r="Z113" s="24">
        <f t="shared" si="56"/>
        <v>1</v>
      </c>
      <c r="AA113" s="24">
        <f t="shared" si="57"/>
        <v>1</v>
      </c>
      <c r="AB113" s="10"/>
      <c r="AC113" s="24">
        <f t="shared" si="58"/>
        <v>53627</v>
      </c>
      <c r="AD113" s="25">
        <f t="shared" si="59"/>
        <v>53627</v>
      </c>
      <c r="AE113" s="25">
        <f t="shared" si="60"/>
        <v>0</v>
      </c>
      <c r="AF113" s="25">
        <f t="shared" si="61"/>
        <v>22.767</v>
      </c>
      <c r="AG113" s="24">
        <f t="shared" si="62"/>
        <v>1</v>
      </c>
      <c r="AH113" s="24">
        <f t="shared" si="63"/>
        <v>1</v>
      </c>
      <c r="AI113" s="10"/>
      <c r="AJ113" s="10"/>
    </row>
    <row r="114">
      <c r="A114" s="23" t="s">
        <v>83</v>
      </c>
      <c r="B114" s="10">
        <v>1.0</v>
      </c>
      <c r="C114" s="10">
        <v>10.0</v>
      </c>
      <c r="D114" s="10">
        <v>51.0</v>
      </c>
      <c r="E114" s="10">
        <v>10.0</v>
      </c>
      <c r="F114" s="10">
        <f>'B&amp;C FracSepTour (user depth = 0'!D114</f>
        <v>1</v>
      </c>
      <c r="G114" s="10"/>
      <c r="H114" s="24">
        <f t="shared" si="40"/>
        <v>86456</v>
      </c>
      <c r="I114" s="25">
        <f t="shared" si="41"/>
        <v>68338.3325</v>
      </c>
      <c r="J114" s="25">
        <f t="shared" si="42"/>
        <v>20.95594</v>
      </c>
      <c r="K114" s="25">
        <f t="shared" si="43"/>
        <v>3600.1284</v>
      </c>
      <c r="L114" s="24">
        <f t="shared" si="44"/>
        <v>2</v>
      </c>
      <c r="M114" s="24">
        <f t="shared" si="45"/>
        <v>1</v>
      </c>
      <c r="N114" s="10"/>
      <c r="O114" s="24">
        <f t="shared" si="46"/>
        <v>75316</v>
      </c>
      <c r="P114" s="25">
        <f t="shared" si="47"/>
        <v>68972.5</v>
      </c>
      <c r="Q114" s="25">
        <f t="shared" si="48"/>
        <v>8.422513</v>
      </c>
      <c r="R114" s="25">
        <f t="shared" si="49"/>
        <v>3600.2048</v>
      </c>
      <c r="S114" s="24">
        <f t="shared" si="50"/>
        <v>2</v>
      </c>
      <c r="T114" s="24">
        <f t="shared" si="51"/>
        <v>1</v>
      </c>
      <c r="U114" s="10"/>
      <c r="V114" s="24">
        <f t="shared" si="52"/>
        <v>82209</v>
      </c>
      <c r="W114" s="25">
        <f t="shared" si="53"/>
        <v>69656.76667</v>
      </c>
      <c r="X114" s="25">
        <f t="shared" si="54"/>
        <v>15.268685</v>
      </c>
      <c r="Y114" s="25">
        <f t="shared" si="55"/>
        <v>3600.1262</v>
      </c>
      <c r="Z114" s="24">
        <f t="shared" si="56"/>
        <v>2</v>
      </c>
      <c r="AA114" s="24">
        <f t="shared" si="57"/>
        <v>1</v>
      </c>
      <c r="AB114" s="10"/>
      <c r="AC114" s="24">
        <f t="shared" si="58"/>
        <v>84276</v>
      </c>
      <c r="AD114" s="25">
        <f t="shared" si="59"/>
        <v>68625.66667</v>
      </c>
      <c r="AE114" s="25">
        <f t="shared" si="60"/>
        <v>18.570332</v>
      </c>
      <c r="AF114" s="25">
        <f t="shared" si="61"/>
        <v>3600.2449</v>
      </c>
      <c r="AG114" s="24">
        <f t="shared" si="62"/>
        <v>2</v>
      </c>
      <c r="AH114" s="24">
        <f t="shared" si="63"/>
        <v>1</v>
      </c>
      <c r="AI114" s="10"/>
      <c r="AJ114" s="10"/>
    </row>
    <row r="115">
      <c r="A115" s="23" t="s">
        <v>84</v>
      </c>
      <c r="B115" s="10">
        <v>1.0</v>
      </c>
      <c r="C115" s="10">
        <v>10.0</v>
      </c>
      <c r="D115" s="10">
        <v>55.0</v>
      </c>
      <c r="E115" s="10">
        <v>30.0</v>
      </c>
      <c r="F115" s="10">
        <f>'B&amp;C FracSepTour (user depth = 0'!D115</f>
        <v>1</v>
      </c>
      <c r="G115" s="10"/>
      <c r="H115" s="24">
        <f t="shared" si="40"/>
        <v>149848</v>
      </c>
      <c r="I115" s="25">
        <f t="shared" si="41"/>
        <v>120290</v>
      </c>
      <c r="J115" s="25">
        <f t="shared" si="42"/>
        <v>19.725322</v>
      </c>
      <c r="K115" s="25">
        <f t="shared" si="43"/>
        <v>3600.3805</v>
      </c>
      <c r="L115" s="24">
        <f t="shared" si="44"/>
        <v>2</v>
      </c>
      <c r="M115" s="24">
        <f t="shared" si="45"/>
        <v>1</v>
      </c>
      <c r="N115" s="10"/>
      <c r="O115" s="24">
        <f t="shared" si="46"/>
        <v>143059</v>
      </c>
      <c r="P115" s="25">
        <f t="shared" si="47"/>
        <v>121791.6462</v>
      </c>
      <c r="Q115" s="25">
        <f t="shared" si="48"/>
        <v>14.866142</v>
      </c>
      <c r="R115" s="25">
        <f t="shared" si="49"/>
        <v>3600.1372</v>
      </c>
      <c r="S115" s="24">
        <f t="shared" si="50"/>
        <v>2</v>
      </c>
      <c r="T115" s="24">
        <f t="shared" si="51"/>
        <v>1</v>
      </c>
      <c r="U115" s="10"/>
      <c r="V115" s="24">
        <f t="shared" si="52"/>
        <v>152317</v>
      </c>
      <c r="W115" s="25">
        <f t="shared" si="53"/>
        <v>122159</v>
      </c>
      <c r="X115" s="25">
        <f t="shared" si="54"/>
        <v>19.799497</v>
      </c>
      <c r="Y115" s="25">
        <f t="shared" si="55"/>
        <v>3600.3508</v>
      </c>
      <c r="Z115" s="24">
        <f t="shared" si="56"/>
        <v>2</v>
      </c>
      <c r="AA115" s="24">
        <f t="shared" si="57"/>
        <v>1</v>
      </c>
      <c r="AB115" s="10"/>
      <c r="AC115" s="24">
        <f t="shared" si="58"/>
        <v>129118</v>
      </c>
      <c r="AD115" s="25">
        <f t="shared" si="59"/>
        <v>122242.0833</v>
      </c>
      <c r="AE115" s="25">
        <f t="shared" si="60"/>
        <v>5.325297</v>
      </c>
      <c r="AF115" s="25">
        <f t="shared" si="61"/>
        <v>3600.1246</v>
      </c>
      <c r="AG115" s="24">
        <f t="shared" si="62"/>
        <v>2</v>
      </c>
      <c r="AH115" s="24">
        <f t="shared" si="63"/>
        <v>1</v>
      </c>
      <c r="AI115" s="10"/>
      <c r="AJ115" s="10"/>
    </row>
    <row r="116">
      <c r="A116" s="23" t="s">
        <v>85</v>
      </c>
      <c r="B116" s="10">
        <v>1.0</v>
      </c>
      <c r="C116" s="10">
        <v>10.0</v>
      </c>
      <c r="D116" s="10">
        <v>55.0</v>
      </c>
      <c r="E116" s="10">
        <v>20.0</v>
      </c>
      <c r="F116" s="10">
        <f>'B&amp;C FracSepTour (user depth = 0'!D116</f>
        <v>1</v>
      </c>
      <c r="G116" s="10"/>
      <c r="H116" s="24">
        <f t="shared" si="40"/>
        <v>240239</v>
      </c>
      <c r="I116" s="25">
        <f t="shared" si="41"/>
        <v>151882.6667</v>
      </c>
      <c r="J116" s="25">
        <f t="shared" si="42"/>
        <v>36.778514</v>
      </c>
      <c r="K116" s="25">
        <f t="shared" si="43"/>
        <v>3600.1835</v>
      </c>
      <c r="L116" s="24">
        <f t="shared" si="44"/>
        <v>2</v>
      </c>
      <c r="M116" s="24">
        <f t="shared" si="45"/>
        <v>1</v>
      </c>
      <c r="N116" s="10"/>
      <c r="O116" s="24">
        <f t="shared" si="46"/>
        <v>194103</v>
      </c>
      <c r="P116" s="25">
        <f t="shared" si="47"/>
        <v>153212.0357</v>
      </c>
      <c r="Q116" s="25">
        <f t="shared" si="48"/>
        <v>21.066632</v>
      </c>
      <c r="R116" s="25">
        <f t="shared" si="49"/>
        <v>3600.0512</v>
      </c>
      <c r="S116" s="24">
        <f t="shared" si="50"/>
        <v>2</v>
      </c>
      <c r="T116" s="24">
        <f t="shared" si="51"/>
        <v>1</v>
      </c>
      <c r="U116" s="10"/>
      <c r="V116" s="24">
        <f t="shared" si="52"/>
        <v>211692</v>
      </c>
      <c r="W116" s="25">
        <f t="shared" si="53"/>
        <v>153962.6667</v>
      </c>
      <c r="X116" s="25">
        <f t="shared" si="54"/>
        <v>27.270437</v>
      </c>
      <c r="Y116" s="25">
        <f t="shared" si="55"/>
        <v>3600.3469</v>
      </c>
      <c r="Z116" s="24">
        <f t="shared" si="56"/>
        <v>2</v>
      </c>
      <c r="AA116" s="24">
        <f t="shared" si="57"/>
        <v>1</v>
      </c>
      <c r="AB116" s="10"/>
      <c r="AC116" s="24">
        <f t="shared" si="58"/>
        <v>195884</v>
      </c>
      <c r="AD116" s="25">
        <f t="shared" si="59"/>
        <v>154218.75</v>
      </c>
      <c r="AE116" s="25">
        <f t="shared" si="60"/>
        <v>21.270369</v>
      </c>
      <c r="AF116" s="25">
        <f t="shared" si="61"/>
        <v>3600.3342</v>
      </c>
      <c r="AG116" s="24">
        <f t="shared" si="62"/>
        <v>2</v>
      </c>
      <c r="AH116" s="24">
        <f t="shared" si="63"/>
        <v>1</v>
      </c>
      <c r="AI116" s="10"/>
      <c r="AJ116" s="10"/>
    </row>
    <row r="117">
      <c r="A117" s="23" t="s">
        <v>86</v>
      </c>
      <c r="B117" s="10">
        <v>1.0</v>
      </c>
      <c r="C117" s="10">
        <v>10.0</v>
      </c>
      <c r="D117" s="10">
        <v>55.0</v>
      </c>
      <c r="E117" s="10">
        <v>10.0</v>
      </c>
      <c r="F117" s="10">
        <f>'B&amp;C FracSepTour (user depth = 0'!D117</f>
        <v>1</v>
      </c>
      <c r="G117" s="10"/>
      <c r="H117" s="24">
        <f t="shared" si="40"/>
        <v>352139</v>
      </c>
      <c r="I117" s="25">
        <f t="shared" si="41"/>
        <v>253164.75</v>
      </c>
      <c r="J117" s="25">
        <f t="shared" si="42"/>
        <v>28.106586</v>
      </c>
      <c r="K117" s="25">
        <f t="shared" si="43"/>
        <v>3600.0671</v>
      </c>
      <c r="L117" s="24">
        <f t="shared" si="44"/>
        <v>2</v>
      </c>
      <c r="M117" s="24">
        <f t="shared" si="45"/>
        <v>1</v>
      </c>
      <c r="N117" s="10"/>
      <c r="O117" s="24">
        <f t="shared" si="46"/>
        <v>407768</v>
      </c>
      <c r="P117" s="25">
        <f t="shared" si="47"/>
        <v>253871.2813</v>
      </c>
      <c r="Q117" s="25">
        <f t="shared" si="48"/>
        <v>37.741245</v>
      </c>
      <c r="R117" s="25">
        <f t="shared" si="49"/>
        <v>3600.1372</v>
      </c>
      <c r="S117" s="24">
        <f t="shared" si="50"/>
        <v>2</v>
      </c>
      <c r="T117" s="24">
        <f t="shared" si="51"/>
        <v>1</v>
      </c>
      <c r="U117" s="10"/>
      <c r="V117" s="24">
        <f t="shared" si="52"/>
        <v>375457</v>
      </c>
      <c r="W117" s="25">
        <f t="shared" si="53"/>
        <v>254177.75</v>
      </c>
      <c r="X117" s="25">
        <f t="shared" si="54"/>
        <v>32.301768</v>
      </c>
      <c r="Y117" s="25">
        <f t="shared" si="55"/>
        <v>3600.1291</v>
      </c>
      <c r="Z117" s="24">
        <f t="shared" si="56"/>
        <v>2</v>
      </c>
      <c r="AA117" s="24">
        <f t="shared" si="57"/>
        <v>1</v>
      </c>
      <c r="AB117" s="10"/>
      <c r="AC117" s="24">
        <f t="shared" si="58"/>
        <v>357447</v>
      </c>
      <c r="AD117" s="25">
        <f t="shared" si="59"/>
        <v>254190.5</v>
      </c>
      <c r="AE117" s="25">
        <f t="shared" si="60"/>
        <v>28.88722</v>
      </c>
      <c r="AF117" s="25">
        <f t="shared" si="61"/>
        <v>3600.2113</v>
      </c>
      <c r="AG117" s="24">
        <f t="shared" si="62"/>
        <v>2</v>
      </c>
      <c r="AH117" s="24">
        <f t="shared" si="63"/>
        <v>1</v>
      </c>
      <c r="AI117" s="10"/>
      <c r="AJ117" s="10"/>
    </row>
    <row r="118">
      <c r="A118" s="23" t="s">
        <v>87</v>
      </c>
      <c r="B118" s="10">
        <v>1.0</v>
      </c>
      <c r="C118" s="10">
        <v>10.0</v>
      </c>
      <c r="D118" s="10">
        <v>59.0</v>
      </c>
      <c r="E118" s="10">
        <v>30.0</v>
      </c>
      <c r="F118" s="10">
        <f>'B&amp;C FracSepTour (user depth = 0'!D118</f>
        <v>1</v>
      </c>
      <c r="G118" s="10"/>
      <c r="H118" s="24">
        <f t="shared" si="40"/>
        <v>68062</v>
      </c>
      <c r="I118" s="25">
        <f t="shared" si="41"/>
        <v>68062</v>
      </c>
      <c r="J118" s="25">
        <f t="shared" si="42"/>
        <v>0</v>
      </c>
      <c r="K118" s="25">
        <f t="shared" si="43"/>
        <v>1499.8688</v>
      </c>
      <c r="L118" s="24">
        <f t="shared" si="44"/>
        <v>1</v>
      </c>
      <c r="M118" s="24">
        <f t="shared" si="45"/>
        <v>1</v>
      </c>
      <c r="N118" s="10"/>
      <c r="O118" s="24">
        <f t="shared" si="46"/>
        <v>68062</v>
      </c>
      <c r="P118" s="25">
        <f t="shared" si="47"/>
        <v>68062</v>
      </c>
      <c r="Q118" s="25">
        <f t="shared" si="48"/>
        <v>0</v>
      </c>
      <c r="R118" s="25">
        <f t="shared" si="49"/>
        <v>544.791</v>
      </c>
      <c r="S118" s="24">
        <f t="shared" si="50"/>
        <v>1</v>
      </c>
      <c r="T118" s="24">
        <f t="shared" si="51"/>
        <v>1</v>
      </c>
      <c r="U118" s="10"/>
      <c r="V118" s="24">
        <f t="shared" si="52"/>
        <v>68062</v>
      </c>
      <c r="W118" s="25">
        <f t="shared" si="53"/>
        <v>68062</v>
      </c>
      <c r="X118" s="25">
        <f t="shared" si="54"/>
        <v>0</v>
      </c>
      <c r="Y118" s="25">
        <f t="shared" si="55"/>
        <v>33.5394</v>
      </c>
      <c r="Z118" s="24">
        <f t="shared" si="56"/>
        <v>1</v>
      </c>
      <c r="AA118" s="24">
        <f t="shared" si="57"/>
        <v>1</v>
      </c>
      <c r="AB118" s="10"/>
      <c r="AC118" s="24">
        <f t="shared" si="58"/>
        <v>68062</v>
      </c>
      <c r="AD118" s="25">
        <f t="shared" si="59"/>
        <v>68062</v>
      </c>
      <c r="AE118" s="25">
        <f t="shared" si="60"/>
        <v>0</v>
      </c>
      <c r="AF118" s="25">
        <f t="shared" si="61"/>
        <v>30.3959</v>
      </c>
      <c r="AG118" s="24">
        <f t="shared" si="62"/>
        <v>1</v>
      </c>
      <c r="AH118" s="24">
        <f t="shared" si="63"/>
        <v>1</v>
      </c>
      <c r="AI118" s="10"/>
      <c r="AJ118" s="10"/>
    </row>
    <row r="119">
      <c r="A119" s="23" t="s">
        <v>88</v>
      </c>
      <c r="B119" s="10">
        <v>1.0</v>
      </c>
      <c r="C119" s="10">
        <v>10.0</v>
      </c>
      <c r="D119" s="10">
        <v>59.0</v>
      </c>
      <c r="E119" s="10">
        <v>20.0</v>
      </c>
      <c r="F119" s="10">
        <f>'B&amp;C FracSepTour (user depth = 0'!D119</f>
        <v>1</v>
      </c>
      <c r="G119" s="10"/>
      <c r="H119" s="24">
        <f t="shared" si="40"/>
        <v>160120</v>
      </c>
      <c r="I119" s="25">
        <f t="shared" si="41"/>
        <v>71233</v>
      </c>
      <c r="J119" s="25">
        <f t="shared" si="42"/>
        <v>55.51274</v>
      </c>
      <c r="K119" s="25">
        <f t="shared" si="43"/>
        <v>3600.2778</v>
      </c>
      <c r="L119" s="24">
        <f t="shared" si="44"/>
        <v>2</v>
      </c>
      <c r="M119" s="24">
        <f t="shared" si="45"/>
        <v>1</v>
      </c>
      <c r="N119" s="10"/>
      <c r="O119" s="24">
        <f t="shared" si="46"/>
        <v>106842</v>
      </c>
      <c r="P119" s="25">
        <f t="shared" si="47"/>
        <v>71465.07143</v>
      </c>
      <c r="Q119" s="25">
        <f t="shared" si="48"/>
        <v>33.111444</v>
      </c>
      <c r="R119" s="25">
        <f t="shared" si="49"/>
        <v>3600.2468</v>
      </c>
      <c r="S119" s="24">
        <f t="shared" si="50"/>
        <v>2</v>
      </c>
      <c r="T119" s="24">
        <f t="shared" si="51"/>
        <v>1</v>
      </c>
      <c r="U119" s="10"/>
      <c r="V119" s="24">
        <f t="shared" si="52"/>
        <v>176225</v>
      </c>
      <c r="W119" s="25">
        <f t="shared" si="53"/>
        <v>71633.54546</v>
      </c>
      <c r="X119" s="25">
        <f t="shared" si="54"/>
        <v>59.351088</v>
      </c>
      <c r="Y119" s="25">
        <f t="shared" si="55"/>
        <v>3600.3571</v>
      </c>
      <c r="Z119" s="24">
        <f t="shared" si="56"/>
        <v>2</v>
      </c>
      <c r="AA119" s="24">
        <f t="shared" si="57"/>
        <v>1</v>
      </c>
      <c r="AB119" s="10"/>
      <c r="AC119" s="24">
        <f t="shared" si="58"/>
        <v>75053</v>
      </c>
      <c r="AD119" s="25">
        <f t="shared" si="59"/>
        <v>72062.08824</v>
      </c>
      <c r="AE119" s="25">
        <f t="shared" si="60"/>
        <v>3.985066</v>
      </c>
      <c r="AF119" s="25">
        <f t="shared" si="61"/>
        <v>3600.0531</v>
      </c>
      <c r="AG119" s="24">
        <f t="shared" si="62"/>
        <v>2</v>
      </c>
      <c r="AH119" s="24">
        <f t="shared" si="63"/>
        <v>1</v>
      </c>
      <c r="AI119" s="10"/>
      <c r="AJ119" s="10"/>
    </row>
    <row r="120">
      <c r="A120" s="23" t="s">
        <v>89</v>
      </c>
      <c r="B120" s="10">
        <v>1.0</v>
      </c>
      <c r="C120" s="10">
        <v>10.0</v>
      </c>
      <c r="D120" s="10">
        <v>59.0</v>
      </c>
      <c r="E120" s="10">
        <v>16.0</v>
      </c>
      <c r="F120" s="10">
        <f>'B&amp;C FracSepTour (user depth = 0'!D120</f>
        <v>0</v>
      </c>
      <c r="G120" s="10"/>
      <c r="H120" s="24" t="str">
        <f t="shared" si="40"/>
        <v>---</v>
      </c>
      <c r="I120" s="25">
        <f t="shared" si="41"/>
        <v>0</v>
      </c>
      <c r="J120" s="25" t="str">
        <f t="shared" si="42"/>
        <v>---</v>
      </c>
      <c r="K120" s="25">
        <f t="shared" si="43"/>
        <v>0</v>
      </c>
      <c r="L120" s="24">
        <f t="shared" si="44"/>
        <v>-1</v>
      </c>
      <c r="M120" s="24">
        <f t="shared" si="45"/>
        <v>-1</v>
      </c>
      <c r="N120" s="10"/>
      <c r="O120" s="24" t="str">
        <f t="shared" si="46"/>
        <v>---</v>
      </c>
      <c r="P120" s="25">
        <f t="shared" si="47"/>
        <v>0</v>
      </c>
      <c r="Q120" s="25" t="str">
        <f t="shared" si="48"/>
        <v>---</v>
      </c>
      <c r="R120" s="25">
        <f t="shared" si="49"/>
        <v>0</v>
      </c>
      <c r="S120" s="24">
        <f t="shared" si="50"/>
        <v>-1</v>
      </c>
      <c r="T120" s="24">
        <f t="shared" si="51"/>
        <v>-1</v>
      </c>
      <c r="U120" s="10"/>
      <c r="V120" s="24" t="str">
        <f t="shared" si="52"/>
        <v>---</v>
      </c>
      <c r="W120" s="25">
        <f t="shared" si="53"/>
        <v>0</v>
      </c>
      <c r="X120" s="25" t="str">
        <f t="shared" si="54"/>
        <v>---</v>
      </c>
      <c r="Y120" s="25">
        <f t="shared" si="55"/>
        <v>0</v>
      </c>
      <c r="Z120" s="24">
        <f t="shared" si="56"/>
        <v>-1</v>
      </c>
      <c r="AA120" s="24">
        <f t="shared" si="57"/>
        <v>-1</v>
      </c>
      <c r="AB120" s="10"/>
      <c r="AC120" s="24" t="str">
        <f t="shared" si="58"/>
        <v>---</v>
      </c>
      <c r="AD120" s="25">
        <f t="shared" si="59"/>
        <v>0</v>
      </c>
      <c r="AE120" s="25" t="str">
        <f t="shared" si="60"/>
        <v>---</v>
      </c>
      <c r="AF120" s="25">
        <f t="shared" si="61"/>
        <v>0</v>
      </c>
      <c r="AG120" s="24">
        <f t="shared" si="62"/>
        <v>-1</v>
      </c>
      <c r="AH120" s="24">
        <f t="shared" si="63"/>
        <v>-1</v>
      </c>
      <c r="AI120" s="10"/>
      <c r="AJ120" s="10"/>
    </row>
    <row r="121">
      <c r="A121" s="23" t="s">
        <v>90</v>
      </c>
      <c r="B121" s="10">
        <v>1.0</v>
      </c>
      <c r="C121" s="10">
        <v>10.0</v>
      </c>
      <c r="D121" s="10">
        <v>75.0</v>
      </c>
      <c r="E121" s="10">
        <v>30.0</v>
      </c>
      <c r="F121" s="10">
        <f>'B&amp;C FracSepTour (user depth = 0'!D121</f>
        <v>1</v>
      </c>
      <c r="G121" s="10"/>
      <c r="H121" s="24">
        <f t="shared" si="40"/>
        <v>48053</v>
      </c>
      <c r="I121" s="25">
        <f t="shared" si="41"/>
        <v>48053</v>
      </c>
      <c r="J121" s="25">
        <f t="shared" si="42"/>
        <v>0</v>
      </c>
      <c r="K121" s="25">
        <f t="shared" si="43"/>
        <v>3553.5616</v>
      </c>
      <c r="L121" s="24">
        <f t="shared" si="44"/>
        <v>1</v>
      </c>
      <c r="M121" s="24">
        <f t="shared" si="45"/>
        <v>1</v>
      </c>
      <c r="N121" s="10"/>
      <c r="O121" s="24">
        <f t="shared" si="46"/>
        <v>48053</v>
      </c>
      <c r="P121" s="25">
        <f t="shared" si="47"/>
        <v>48053</v>
      </c>
      <c r="Q121" s="25">
        <f t="shared" si="48"/>
        <v>0</v>
      </c>
      <c r="R121" s="25">
        <f t="shared" si="49"/>
        <v>2365.2973</v>
      </c>
      <c r="S121" s="24">
        <f t="shared" si="50"/>
        <v>1</v>
      </c>
      <c r="T121" s="24">
        <f t="shared" si="51"/>
        <v>1</v>
      </c>
      <c r="U121" s="10"/>
      <c r="V121" s="24">
        <f t="shared" si="52"/>
        <v>48053</v>
      </c>
      <c r="W121" s="25">
        <f t="shared" si="53"/>
        <v>48010.66848</v>
      </c>
      <c r="X121" s="25">
        <f t="shared" si="54"/>
        <v>0.088093</v>
      </c>
      <c r="Y121" s="25">
        <f t="shared" si="55"/>
        <v>3600.0416</v>
      </c>
      <c r="Z121" s="24">
        <f t="shared" si="56"/>
        <v>2</v>
      </c>
      <c r="AA121" s="24">
        <f t="shared" si="57"/>
        <v>1</v>
      </c>
      <c r="AB121" s="10"/>
      <c r="AC121" s="24">
        <f t="shared" si="58"/>
        <v>48053</v>
      </c>
      <c r="AD121" s="25">
        <f t="shared" si="59"/>
        <v>48053</v>
      </c>
      <c r="AE121" s="25">
        <f t="shared" si="60"/>
        <v>0</v>
      </c>
      <c r="AF121" s="25">
        <f t="shared" si="61"/>
        <v>1105.2494</v>
      </c>
      <c r="AG121" s="24">
        <f t="shared" si="62"/>
        <v>1</v>
      </c>
      <c r="AH121" s="24">
        <f t="shared" si="63"/>
        <v>1</v>
      </c>
      <c r="AI121" s="10"/>
      <c r="AJ121" s="10"/>
    </row>
    <row r="122">
      <c r="A122" s="23" t="s">
        <v>91</v>
      </c>
      <c r="B122" s="10">
        <v>1.0</v>
      </c>
      <c r="C122" s="10">
        <v>10.0</v>
      </c>
      <c r="D122" s="10">
        <v>75.0</v>
      </c>
      <c r="E122" s="10">
        <v>20.0</v>
      </c>
      <c r="F122" s="10">
        <f>'B&amp;C FracSepTour (user depth = 0'!D122</f>
        <v>1</v>
      </c>
      <c r="G122" s="10"/>
      <c r="H122" s="24">
        <f t="shared" si="40"/>
        <v>104957</v>
      </c>
      <c r="I122" s="25">
        <f t="shared" si="41"/>
        <v>49305.34146</v>
      </c>
      <c r="J122" s="25">
        <f t="shared" si="42"/>
        <v>53.023294</v>
      </c>
      <c r="K122" s="25">
        <f t="shared" si="43"/>
        <v>3600.2171</v>
      </c>
      <c r="L122" s="24">
        <f t="shared" si="44"/>
        <v>2</v>
      </c>
      <c r="M122" s="24">
        <f t="shared" si="45"/>
        <v>1</v>
      </c>
      <c r="N122" s="10"/>
      <c r="O122" s="24">
        <f t="shared" si="46"/>
        <v>110825</v>
      </c>
      <c r="P122" s="25">
        <f t="shared" si="47"/>
        <v>49579.07692</v>
      </c>
      <c r="Q122" s="25">
        <f t="shared" si="48"/>
        <v>55.263635</v>
      </c>
      <c r="R122" s="25">
        <f t="shared" si="49"/>
        <v>3600.1985</v>
      </c>
      <c r="S122" s="24">
        <f t="shared" si="50"/>
        <v>2</v>
      </c>
      <c r="T122" s="24">
        <f t="shared" si="51"/>
        <v>1</v>
      </c>
      <c r="U122" s="10"/>
      <c r="V122" s="24">
        <f t="shared" si="52"/>
        <v>56679</v>
      </c>
      <c r="W122" s="25">
        <f t="shared" si="53"/>
        <v>49753.5</v>
      </c>
      <c r="X122" s="25">
        <f t="shared" si="54"/>
        <v>12.218811</v>
      </c>
      <c r="Y122" s="25">
        <f t="shared" si="55"/>
        <v>3600.2331</v>
      </c>
      <c r="Z122" s="24">
        <f t="shared" si="56"/>
        <v>2</v>
      </c>
      <c r="AA122" s="24">
        <f t="shared" si="57"/>
        <v>1</v>
      </c>
      <c r="AB122" s="10"/>
      <c r="AC122" s="24">
        <f t="shared" si="58"/>
        <v>91719</v>
      </c>
      <c r="AD122" s="25">
        <f t="shared" si="59"/>
        <v>49778.69758</v>
      </c>
      <c r="AE122" s="25">
        <f t="shared" si="60"/>
        <v>45.726951</v>
      </c>
      <c r="AF122" s="25">
        <f t="shared" si="61"/>
        <v>3600.0562</v>
      </c>
      <c r="AG122" s="24">
        <f t="shared" si="62"/>
        <v>2</v>
      </c>
      <c r="AH122" s="24">
        <f t="shared" si="63"/>
        <v>1</v>
      </c>
      <c r="AI122" s="10"/>
      <c r="AJ122" s="10"/>
    </row>
    <row r="123">
      <c r="A123" s="23" t="s">
        <v>92</v>
      </c>
      <c r="B123" s="10">
        <v>1.0</v>
      </c>
      <c r="C123" s="10">
        <v>10.0</v>
      </c>
      <c r="D123" s="10">
        <v>75.0</v>
      </c>
      <c r="E123" s="10">
        <v>10.0</v>
      </c>
      <c r="F123" s="10">
        <f>'B&amp;C FracSepTour (user depth = 0'!D123</f>
        <v>1</v>
      </c>
      <c r="G123" s="10"/>
      <c r="H123" s="24">
        <f t="shared" si="40"/>
        <v>165493</v>
      </c>
      <c r="I123" s="25">
        <f t="shared" si="41"/>
        <v>59365.11489</v>
      </c>
      <c r="J123" s="25">
        <f t="shared" si="42"/>
        <v>64.128323</v>
      </c>
      <c r="K123" s="25">
        <f t="shared" si="43"/>
        <v>3600.0841</v>
      </c>
      <c r="L123" s="24">
        <f t="shared" si="44"/>
        <v>2</v>
      </c>
      <c r="M123" s="24">
        <f t="shared" si="45"/>
        <v>1</v>
      </c>
      <c r="N123" s="10"/>
      <c r="O123" s="24">
        <f t="shared" si="46"/>
        <v>177883</v>
      </c>
      <c r="P123" s="25">
        <f t="shared" si="47"/>
        <v>59896.8325</v>
      </c>
      <c r="Q123" s="25">
        <f t="shared" si="48"/>
        <v>66.327961</v>
      </c>
      <c r="R123" s="25">
        <f t="shared" si="49"/>
        <v>3600.1994</v>
      </c>
      <c r="S123" s="24">
        <f t="shared" si="50"/>
        <v>2</v>
      </c>
      <c r="T123" s="24">
        <f t="shared" si="51"/>
        <v>1</v>
      </c>
      <c r="U123" s="10"/>
      <c r="V123" s="24">
        <f t="shared" si="52"/>
        <v>168209</v>
      </c>
      <c r="W123" s="25">
        <f t="shared" si="53"/>
        <v>60583.66667</v>
      </c>
      <c r="X123" s="25">
        <f t="shared" si="54"/>
        <v>63.9831</v>
      </c>
      <c r="Y123" s="25">
        <f t="shared" si="55"/>
        <v>3600.4618</v>
      </c>
      <c r="Z123" s="24">
        <f t="shared" si="56"/>
        <v>2</v>
      </c>
      <c r="AA123" s="24">
        <f t="shared" si="57"/>
        <v>1</v>
      </c>
      <c r="AB123" s="10"/>
      <c r="AC123" s="24">
        <f t="shared" si="58"/>
        <v>226653</v>
      </c>
      <c r="AD123" s="25">
        <f t="shared" si="59"/>
        <v>60564.51596</v>
      </c>
      <c r="AE123" s="25">
        <f t="shared" si="60"/>
        <v>73.278749</v>
      </c>
      <c r="AF123" s="25">
        <f t="shared" si="61"/>
        <v>3600.1669</v>
      </c>
      <c r="AG123" s="24">
        <f t="shared" si="62"/>
        <v>2</v>
      </c>
      <c r="AH123" s="24">
        <f t="shared" si="63"/>
        <v>1</v>
      </c>
      <c r="AI123" s="10"/>
      <c r="AJ123" s="10"/>
    </row>
    <row r="124">
      <c r="A124" s="23" t="s">
        <v>93</v>
      </c>
      <c r="B124" s="10">
        <v>1.0</v>
      </c>
      <c r="C124" s="10">
        <v>10.0</v>
      </c>
      <c r="D124" s="10">
        <v>80.0</v>
      </c>
      <c r="E124" s="10">
        <v>30.0</v>
      </c>
      <c r="F124" s="10">
        <f>'B&amp;C FracSepTour (user depth = 0'!D124</f>
        <v>1</v>
      </c>
      <c r="G124" s="10"/>
      <c r="H124" s="24">
        <f t="shared" si="40"/>
        <v>153813</v>
      </c>
      <c r="I124" s="25">
        <f t="shared" si="41"/>
        <v>39998</v>
      </c>
      <c r="J124" s="25">
        <f t="shared" si="42"/>
        <v>73.995696</v>
      </c>
      <c r="K124" s="25">
        <f t="shared" si="43"/>
        <v>3600.1415</v>
      </c>
      <c r="L124" s="24">
        <f t="shared" si="44"/>
        <v>2</v>
      </c>
      <c r="M124" s="24">
        <f t="shared" si="45"/>
        <v>1</v>
      </c>
      <c r="N124" s="10"/>
      <c r="O124" s="24">
        <f t="shared" si="46"/>
        <v>139064</v>
      </c>
      <c r="P124" s="25">
        <f t="shared" si="47"/>
        <v>40340.26667</v>
      </c>
      <c r="Q124" s="25">
        <f t="shared" si="48"/>
        <v>70.991582</v>
      </c>
      <c r="R124" s="25">
        <f t="shared" si="49"/>
        <v>3600.6332</v>
      </c>
      <c r="S124" s="24">
        <f t="shared" si="50"/>
        <v>2</v>
      </c>
      <c r="T124" s="24">
        <f t="shared" si="51"/>
        <v>1</v>
      </c>
      <c r="U124" s="10"/>
      <c r="V124" s="24">
        <f t="shared" si="52"/>
        <v>118832</v>
      </c>
      <c r="W124" s="25">
        <f t="shared" si="53"/>
        <v>40329.42727</v>
      </c>
      <c r="X124" s="25">
        <f t="shared" si="54"/>
        <v>66.061812</v>
      </c>
      <c r="Y124" s="25">
        <f t="shared" si="55"/>
        <v>3600.2822</v>
      </c>
      <c r="Z124" s="24">
        <f t="shared" si="56"/>
        <v>2</v>
      </c>
      <c r="AA124" s="24">
        <f t="shared" si="57"/>
        <v>1</v>
      </c>
      <c r="AB124" s="10"/>
      <c r="AC124" s="24">
        <f t="shared" si="58"/>
        <v>100540</v>
      </c>
      <c r="AD124" s="25">
        <f t="shared" si="59"/>
        <v>40607.01802</v>
      </c>
      <c r="AE124" s="25">
        <f t="shared" si="60"/>
        <v>59.611082</v>
      </c>
      <c r="AF124" s="25">
        <f t="shared" si="61"/>
        <v>3600.1368</v>
      </c>
      <c r="AG124" s="24">
        <f t="shared" si="62"/>
        <v>2</v>
      </c>
      <c r="AH124" s="24">
        <f t="shared" si="63"/>
        <v>1</v>
      </c>
      <c r="AI124" s="10"/>
      <c r="AJ124" s="10"/>
    </row>
    <row r="125">
      <c r="A125" s="23" t="s">
        <v>94</v>
      </c>
      <c r="B125" s="10">
        <v>1.0</v>
      </c>
      <c r="C125" s="10">
        <v>10.0</v>
      </c>
      <c r="D125" s="10">
        <v>80.0</v>
      </c>
      <c r="E125" s="10">
        <v>20.0</v>
      </c>
      <c r="F125" s="10">
        <f>'B&amp;C FracSepTour (user depth = 0'!D125</f>
        <v>1</v>
      </c>
      <c r="G125" s="10"/>
      <c r="H125" s="24">
        <f t="shared" si="40"/>
        <v>170047</v>
      </c>
      <c r="I125" s="25">
        <f t="shared" si="41"/>
        <v>43002.6125</v>
      </c>
      <c r="J125" s="25">
        <f t="shared" si="42"/>
        <v>74.711337</v>
      </c>
      <c r="K125" s="25">
        <f t="shared" si="43"/>
        <v>3600.2761</v>
      </c>
      <c r="L125" s="24">
        <f t="shared" si="44"/>
        <v>2</v>
      </c>
      <c r="M125" s="24">
        <f t="shared" si="45"/>
        <v>1</v>
      </c>
      <c r="N125" s="10"/>
      <c r="O125" s="24">
        <f t="shared" si="46"/>
        <v>158954</v>
      </c>
      <c r="P125" s="25">
        <f t="shared" si="47"/>
        <v>43483.8063</v>
      </c>
      <c r="Q125" s="25">
        <f t="shared" si="48"/>
        <v>72.64378</v>
      </c>
      <c r="R125" s="25">
        <f t="shared" si="49"/>
        <v>3600.2084</v>
      </c>
      <c r="S125" s="24">
        <f t="shared" si="50"/>
        <v>2</v>
      </c>
      <c r="T125" s="24">
        <f t="shared" si="51"/>
        <v>1</v>
      </c>
      <c r="U125" s="10"/>
      <c r="V125" s="24">
        <f t="shared" si="52"/>
        <v>190245</v>
      </c>
      <c r="W125" s="25">
        <f t="shared" si="53"/>
        <v>43648.27611</v>
      </c>
      <c r="X125" s="25">
        <f t="shared" si="54"/>
        <v>77.056808</v>
      </c>
      <c r="Y125" s="25">
        <f t="shared" si="55"/>
        <v>3600.3028</v>
      </c>
      <c r="Z125" s="24">
        <f t="shared" si="56"/>
        <v>2</v>
      </c>
      <c r="AA125" s="24">
        <f t="shared" si="57"/>
        <v>1</v>
      </c>
      <c r="AB125" s="10"/>
      <c r="AC125" s="24">
        <f t="shared" si="58"/>
        <v>164569</v>
      </c>
      <c r="AD125" s="25">
        <f t="shared" si="59"/>
        <v>43587.32377</v>
      </c>
      <c r="AE125" s="25">
        <f t="shared" si="60"/>
        <v>73.514256</v>
      </c>
      <c r="AF125" s="25">
        <f t="shared" si="61"/>
        <v>3600.3162</v>
      </c>
      <c r="AG125" s="24">
        <f t="shared" si="62"/>
        <v>2</v>
      </c>
      <c r="AH125" s="24">
        <f t="shared" si="63"/>
        <v>1</v>
      </c>
      <c r="AI125" s="10"/>
      <c r="AJ125" s="10"/>
    </row>
    <row r="126">
      <c r="A126" s="23" t="s">
        <v>95</v>
      </c>
      <c r="B126" s="10">
        <v>1.0</v>
      </c>
      <c r="C126" s="10">
        <v>10.0</v>
      </c>
      <c r="D126" s="10">
        <v>80.0</v>
      </c>
      <c r="E126" s="10">
        <v>12.0</v>
      </c>
      <c r="F126" s="10">
        <f>'B&amp;C FracSepTour (user depth = 0'!D126</f>
        <v>0</v>
      </c>
      <c r="G126" s="10"/>
      <c r="H126" s="24" t="str">
        <f t="shared" si="40"/>
        <v>---</v>
      </c>
      <c r="I126" s="25">
        <f t="shared" si="41"/>
        <v>0</v>
      </c>
      <c r="J126" s="25" t="str">
        <f t="shared" si="42"/>
        <v>---</v>
      </c>
      <c r="K126" s="25">
        <f t="shared" si="43"/>
        <v>0</v>
      </c>
      <c r="L126" s="24">
        <f t="shared" si="44"/>
        <v>-1</v>
      </c>
      <c r="M126" s="24">
        <f t="shared" si="45"/>
        <v>-1</v>
      </c>
      <c r="N126" s="10"/>
      <c r="O126" s="24" t="str">
        <f t="shared" si="46"/>
        <v>---</v>
      </c>
      <c r="P126" s="25">
        <f t="shared" si="47"/>
        <v>0</v>
      </c>
      <c r="Q126" s="25" t="str">
        <f t="shared" si="48"/>
        <v>---</v>
      </c>
      <c r="R126" s="25">
        <f t="shared" si="49"/>
        <v>0</v>
      </c>
      <c r="S126" s="24">
        <f t="shared" si="50"/>
        <v>-1</v>
      </c>
      <c r="T126" s="24">
        <f t="shared" si="51"/>
        <v>-1</v>
      </c>
      <c r="U126" s="10"/>
      <c r="V126" s="24" t="str">
        <f t="shared" si="52"/>
        <v>---</v>
      </c>
      <c r="W126" s="25">
        <f t="shared" si="53"/>
        <v>0</v>
      </c>
      <c r="X126" s="25" t="str">
        <f t="shared" si="54"/>
        <v>---</v>
      </c>
      <c r="Y126" s="25">
        <f t="shared" si="55"/>
        <v>0</v>
      </c>
      <c r="Z126" s="24">
        <f t="shared" si="56"/>
        <v>-1</v>
      </c>
      <c r="AA126" s="24">
        <f t="shared" si="57"/>
        <v>-1</v>
      </c>
      <c r="AB126" s="10"/>
      <c r="AC126" s="24" t="str">
        <f t="shared" si="58"/>
        <v>---</v>
      </c>
      <c r="AD126" s="25">
        <f t="shared" si="59"/>
        <v>0</v>
      </c>
      <c r="AE126" s="25" t="str">
        <f t="shared" si="60"/>
        <v>---</v>
      </c>
      <c r="AF126" s="25">
        <f t="shared" si="61"/>
        <v>0</v>
      </c>
      <c r="AG126" s="24">
        <f t="shared" si="62"/>
        <v>-1</v>
      </c>
      <c r="AH126" s="24">
        <f t="shared" si="63"/>
        <v>-1</v>
      </c>
      <c r="AI126" s="10"/>
      <c r="AJ126" s="10"/>
    </row>
    <row r="127">
      <c r="A127" s="23" t="s">
        <v>96</v>
      </c>
      <c r="B127" s="10">
        <v>1.0</v>
      </c>
      <c r="C127" s="10">
        <v>10.0</v>
      </c>
      <c r="D127" s="10">
        <v>82.0</v>
      </c>
      <c r="E127" s="10">
        <v>30.0</v>
      </c>
      <c r="F127" s="10">
        <f>'B&amp;C FracSepTour (user depth = 0'!D127</f>
        <v>1</v>
      </c>
      <c r="G127" s="10"/>
      <c r="H127" s="24">
        <f t="shared" si="40"/>
        <v>204493</v>
      </c>
      <c r="I127" s="25">
        <f t="shared" si="41"/>
        <v>151434.5</v>
      </c>
      <c r="J127" s="25">
        <f t="shared" si="42"/>
        <v>25.946365</v>
      </c>
      <c r="K127" s="25">
        <f t="shared" si="43"/>
        <v>3600.0853</v>
      </c>
      <c r="L127" s="24">
        <f t="shared" si="44"/>
        <v>2</v>
      </c>
      <c r="M127" s="24">
        <f t="shared" si="45"/>
        <v>1</v>
      </c>
      <c r="N127" s="10"/>
      <c r="O127" s="24">
        <f t="shared" si="46"/>
        <v>202372</v>
      </c>
      <c r="P127" s="25">
        <f t="shared" si="47"/>
        <v>152067.7069</v>
      </c>
      <c r="Q127" s="25">
        <f t="shared" si="48"/>
        <v>24.857339</v>
      </c>
      <c r="R127" s="25">
        <f t="shared" si="49"/>
        <v>3600.5323</v>
      </c>
      <c r="S127" s="24">
        <f t="shared" si="50"/>
        <v>2</v>
      </c>
      <c r="T127" s="24">
        <f t="shared" si="51"/>
        <v>1</v>
      </c>
      <c r="U127" s="10"/>
      <c r="V127" s="24">
        <f t="shared" si="52"/>
        <v>317368</v>
      </c>
      <c r="W127" s="25">
        <f t="shared" si="53"/>
        <v>152184.0469</v>
      </c>
      <c r="X127" s="25">
        <f t="shared" si="54"/>
        <v>52.048081</v>
      </c>
      <c r="Y127" s="25">
        <f t="shared" si="55"/>
        <v>3600.3588</v>
      </c>
      <c r="Z127" s="24">
        <f t="shared" si="56"/>
        <v>2</v>
      </c>
      <c r="AA127" s="24">
        <f t="shared" si="57"/>
        <v>1</v>
      </c>
      <c r="AB127" s="10"/>
      <c r="AC127" s="24">
        <f t="shared" si="58"/>
        <v>208395</v>
      </c>
      <c r="AD127" s="25">
        <f t="shared" si="59"/>
        <v>152902.5577</v>
      </c>
      <c r="AE127" s="25">
        <f t="shared" si="60"/>
        <v>26.62849</v>
      </c>
      <c r="AF127" s="25">
        <f t="shared" si="61"/>
        <v>3600.2854</v>
      </c>
      <c r="AG127" s="24">
        <f t="shared" si="62"/>
        <v>2</v>
      </c>
      <c r="AH127" s="24">
        <f t="shared" si="63"/>
        <v>1</v>
      </c>
      <c r="AI127" s="10"/>
      <c r="AJ127" s="10"/>
    </row>
    <row r="128">
      <c r="A128" s="23" t="s">
        <v>97</v>
      </c>
      <c r="B128" s="10">
        <v>1.0</v>
      </c>
      <c r="C128" s="10">
        <v>10.0</v>
      </c>
      <c r="D128" s="10">
        <v>82.0</v>
      </c>
      <c r="E128" s="10">
        <v>20.0</v>
      </c>
      <c r="F128" s="10">
        <f>'B&amp;C FracSepTour (user depth = 0'!D128</f>
        <v>1</v>
      </c>
      <c r="G128" s="10"/>
      <c r="H128" s="24">
        <f t="shared" si="40"/>
        <v>478118</v>
      </c>
      <c r="I128" s="25">
        <f t="shared" si="41"/>
        <v>209188.5263</v>
      </c>
      <c r="J128" s="25">
        <f t="shared" si="42"/>
        <v>56.247511</v>
      </c>
      <c r="K128" s="25">
        <f t="shared" si="43"/>
        <v>3600.0792</v>
      </c>
      <c r="L128" s="24">
        <f t="shared" si="44"/>
        <v>2</v>
      </c>
      <c r="M128" s="24">
        <f t="shared" si="45"/>
        <v>1</v>
      </c>
      <c r="N128" s="10"/>
      <c r="O128" s="24">
        <f t="shared" si="46"/>
        <v>335508</v>
      </c>
      <c r="P128" s="25">
        <f t="shared" si="47"/>
        <v>209768.125</v>
      </c>
      <c r="Q128" s="25">
        <f t="shared" si="48"/>
        <v>37.47746</v>
      </c>
      <c r="R128" s="25">
        <f t="shared" si="49"/>
        <v>3600.072</v>
      </c>
      <c r="S128" s="24">
        <f t="shared" si="50"/>
        <v>2</v>
      </c>
      <c r="T128" s="24">
        <f t="shared" si="51"/>
        <v>1</v>
      </c>
      <c r="U128" s="10"/>
      <c r="V128" s="24">
        <f t="shared" si="52"/>
        <v>313727</v>
      </c>
      <c r="W128" s="25">
        <f t="shared" si="53"/>
        <v>209975.08</v>
      </c>
      <c r="X128" s="25">
        <f t="shared" si="54"/>
        <v>33.070765</v>
      </c>
      <c r="Y128" s="25">
        <f t="shared" si="55"/>
        <v>3600.0809</v>
      </c>
      <c r="Z128" s="24">
        <f t="shared" si="56"/>
        <v>2</v>
      </c>
      <c r="AA128" s="24">
        <f t="shared" si="57"/>
        <v>1</v>
      </c>
      <c r="AB128" s="10"/>
      <c r="AC128" s="24">
        <f t="shared" si="58"/>
        <v>382454</v>
      </c>
      <c r="AD128" s="25">
        <f t="shared" si="59"/>
        <v>210252.5897</v>
      </c>
      <c r="AE128" s="25">
        <f t="shared" si="60"/>
        <v>45.025391</v>
      </c>
      <c r="AF128" s="25">
        <f t="shared" si="61"/>
        <v>3600.1191</v>
      </c>
      <c r="AG128" s="24">
        <f t="shared" si="62"/>
        <v>2</v>
      </c>
      <c r="AH128" s="24">
        <f t="shared" si="63"/>
        <v>1</v>
      </c>
      <c r="AI128" s="10"/>
      <c r="AJ128" s="10"/>
    </row>
    <row r="129">
      <c r="A129" s="23" t="s">
        <v>98</v>
      </c>
      <c r="B129" s="10">
        <v>1.0</v>
      </c>
      <c r="C129" s="10">
        <v>10.0</v>
      </c>
      <c r="D129" s="10">
        <v>82.0</v>
      </c>
      <c r="E129" s="10">
        <v>10.0</v>
      </c>
      <c r="F129" s="10">
        <f>'B&amp;C FracSepTour (user depth = 0'!D129</f>
        <v>1</v>
      </c>
      <c r="G129" s="10"/>
      <c r="H129" s="24">
        <f t="shared" si="40"/>
        <v>618204</v>
      </c>
      <c r="I129" s="25">
        <f t="shared" si="41"/>
        <v>389324.7176</v>
      </c>
      <c r="J129" s="25">
        <f t="shared" si="42"/>
        <v>37.023261</v>
      </c>
      <c r="K129" s="25">
        <f t="shared" si="43"/>
        <v>3600.1224</v>
      </c>
      <c r="L129" s="24">
        <f t="shared" si="44"/>
        <v>2</v>
      </c>
      <c r="M129" s="24">
        <f t="shared" si="45"/>
        <v>1</v>
      </c>
      <c r="N129" s="10"/>
      <c r="O129" s="24">
        <f t="shared" si="46"/>
        <v>662458</v>
      </c>
      <c r="P129" s="25">
        <f t="shared" si="47"/>
        <v>391431.2224</v>
      </c>
      <c r="Q129" s="25">
        <f t="shared" si="48"/>
        <v>40.912296</v>
      </c>
      <c r="R129" s="25">
        <f t="shared" si="49"/>
        <v>3600.2184</v>
      </c>
      <c r="S129" s="24">
        <f t="shared" si="50"/>
        <v>2</v>
      </c>
      <c r="T129" s="24">
        <f t="shared" si="51"/>
        <v>1</v>
      </c>
      <c r="U129" s="10"/>
      <c r="V129" s="24">
        <f t="shared" si="52"/>
        <v>635040</v>
      </c>
      <c r="W129" s="25">
        <f t="shared" si="53"/>
        <v>392183.7737</v>
      </c>
      <c r="X129" s="25">
        <f t="shared" si="54"/>
        <v>38.242666</v>
      </c>
      <c r="Y129" s="25">
        <f t="shared" si="55"/>
        <v>3600.2137</v>
      </c>
      <c r="Z129" s="24">
        <f t="shared" si="56"/>
        <v>2</v>
      </c>
      <c r="AA129" s="24">
        <f t="shared" si="57"/>
        <v>1</v>
      </c>
      <c r="AB129" s="10"/>
      <c r="AC129" s="24">
        <f t="shared" si="58"/>
        <v>965509</v>
      </c>
      <c r="AD129" s="25">
        <f t="shared" si="59"/>
        <v>391280.6148</v>
      </c>
      <c r="AE129" s="25">
        <f t="shared" si="60"/>
        <v>59.474162</v>
      </c>
      <c r="AF129" s="25">
        <f t="shared" si="61"/>
        <v>3600.1871</v>
      </c>
      <c r="AG129" s="24">
        <f t="shared" si="62"/>
        <v>2</v>
      </c>
      <c r="AH129" s="24">
        <f t="shared" si="63"/>
        <v>1</v>
      </c>
      <c r="AI129" s="10"/>
      <c r="AJ129" s="10"/>
    </row>
    <row r="130">
      <c r="A130" s="23" t="s">
        <v>99</v>
      </c>
      <c r="B130" s="10">
        <v>1.0</v>
      </c>
      <c r="C130" s="10">
        <v>10.0</v>
      </c>
      <c r="D130" s="10">
        <v>90.0</v>
      </c>
      <c r="E130" s="10">
        <v>30.0</v>
      </c>
      <c r="F130" s="10">
        <f>'B&amp;C FracSepTour (user depth = 0'!D130</f>
        <v>1</v>
      </c>
      <c r="G130" s="10"/>
      <c r="H130" s="24">
        <f t="shared" si="40"/>
        <v>223061</v>
      </c>
      <c r="I130" s="25">
        <f t="shared" si="41"/>
        <v>67626</v>
      </c>
      <c r="J130" s="25">
        <f t="shared" si="42"/>
        <v>69.682733</v>
      </c>
      <c r="K130" s="25">
        <f t="shared" si="43"/>
        <v>3600.224</v>
      </c>
      <c r="L130" s="24">
        <f t="shared" si="44"/>
        <v>2</v>
      </c>
      <c r="M130" s="24">
        <f t="shared" si="45"/>
        <v>1</v>
      </c>
      <c r="N130" s="10"/>
      <c r="O130" s="24">
        <f t="shared" si="46"/>
        <v>322517</v>
      </c>
      <c r="P130" s="25">
        <f t="shared" si="47"/>
        <v>68963</v>
      </c>
      <c r="Q130" s="25">
        <f t="shared" si="48"/>
        <v>78.617251</v>
      </c>
      <c r="R130" s="25">
        <f t="shared" si="49"/>
        <v>3600.3936</v>
      </c>
      <c r="S130" s="24">
        <f t="shared" si="50"/>
        <v>2</v>
      </c>
      <c r="T130" s="24">
        <f t="shared" si="51"/>
        <v>1</v>
      </c>
      <c r="U130" s="10"/>
      <c r="V130" s="24">
        <f t="shared" si="52"/>
        <v>267681</v>
      </c>
      <c r="W130" s="25">
        <f t="shared" si="53"/>
        <v>69507.82338</v>
      </c>
      <c r="X130" s="25">
        <f t="shared" si="54"/>
        <v>74.033337</v>
      </c>
      <c r="Y130" s="25">
        <f t="shared" si="55"/>
        <v>3600.4297</v>
      </c>
      <c r="Z130" s="24">
        <f t="shared" si="56"/>
        <v>2</v>
      </c>
      <c r="AA130" s="24">
        <f t="shared" si="57"/>
        <v>1</v>
      </c>
      <c r="AB130" s="10"/>
      <c r="AC130" s="24">
        <f t="shared" si="58"/>
        <v>354219</v>
      </c>
      <c r="AD130" s="25">
        <f t="shared" si="59"/>
        <v>69629.25194</v>
      </c>
      <c r="AE130" s="25">
        <f t="shared" si="60"/>
        <v>80.342881</v>
      </c>
      <c r="AF130" s="25">
        <f t="shared" si="61"/>
        <v>3600.6407</v>
      </c>
      <c r="AG130" s="24">
        <f t="shared" si="62"/>
        <v>2</v>
      </c>
      <c r="AH130" s="24">
        <f t="shared" si="63"/>
        <v>1</v>
      </c>
      <c r="AI130" s="10"/>
      <c r="AJ130" s="10"/>
    </row>
    <row r="131">
      <c r="A131" s="23" t="s">
        <v>100</v>
      </c>
      <c r="B131" s="10">
        <v>1.0</v>
      </c>
      <c r="C131" s="10">
        <v>10.0</v>
      </c>
      <c r="D131" s="10">
        <v>90.0</v>
      </c>
      <c r="E131" s="10">
        <v>20.0</v>
      </c>
      <c r="F131" s="10">
        <f>'B&amp;C FracSepTour (user depth = 0'!D131</f>
        <v>1</v>
      </c>
      <c r="G131" s="10"/>
      <c r="H131" s="24">
        <f t="shared" si="40"/>
        <v>338317</v>
      </c>
      <c r="I131" s="25">
        <f t="shared" si="41"/>
        <v>89733.12585</v>
      </c>
      <c r="J131" s="25">
        <f t="shared" si="42"/>
        <v>73.476613</v>
      </c>
      <c r="K131" s="25">
        <f t="shared" si="43"/>
        <v>3600.1769</v>
      </c>
      <c r="L131" s="24">
        <f t="shared" si="44"/>
        <v>2</v>
      </c>
      <c r="M131" s="24">
        <f t="shared" si="45"/>
        <v>1</v>
      </c>
      <c r="N131" s="10"/>
      <c r="O131" s="24">
        <f t="shared" si="46"/>
        <v>327152</v>
      </c>
      <c r="P131" s="25">
        <f t="shared" si="47"/>
        <v>90847.93427</v>
      </c>
      <c r="Q131" s="25">
        <f t="shared" si="48"/>
        <v>72.230665</v>
      </c>
      <c r="R131" s="25">
        <f t="shared" si="49"/>
        <v>3600.1136</v>
      </c>
      <c r="S131" s="24">
        <f t="shared" si="50"/>
        <v>2</v>
      </c>
      <c r="T131" s="24">
        <f t="shared" si="51"/>
        <v>1</v>
      </c>
      <c r="U131" s="10"/>
      <c r="V131" s="24">
        <f t="shared" si="52"/>
        <v>377032</v>
      </c>
      <c r="W131" s="25">
        <f t="shared" si="53"/>
        <v>91087.56028</v>
      </c>
      <c r="X131" s="25">
        <f t="shared" si="54"/>
        <v>75.840894</v>
      </c>
      <c r="Y131" s="25">
        <f t="shared" si="55"/>
        <v>3600.1595</v>
      </c>
      <c r="Z131" s="24">
        <f t="shared" si="56"/>
        <v>2</v>
      </c>
      <c r="AA131" s="24">
        <f t="shared" si="57"/>
        <v>1</v>
      </c>
      <c r="AB131" s="10"/>
      <c r="AC131" s="24">
        <f t="shared" si="58"/>
        <v>585372</v>
      </c>
      <c r="AD131" s="25">
        <f t="shared" si="59"/>
        <v>91003.65686</v>
      </c>
      <c r="AE131" s="25">
        <f t="shared" si="60"/>
        <v>84.453705</v>
      </c>
      <c r="AF131" s="25">
        <f t="shared" si="61"/>
        <v>3600.1752</v>
      </c>
      <c r="AG131" s="24">
        <f t="shared" si="62"/>
        <v>2</v>
      </c>
      <c r="AH131" s="24">
        <f t="shared" si="63"/>
        <v>1</v>
      </c>
      <c r="AI131" s="10"/>
      <c r="AJ131" s="10"/>
    </row>
    <row r="132">
      <c r="A132" s="23" t="s">
        <v>101</v>
      </c>
      <c r="B132" s="10">
        <v>1.0</v>
      </c>
      <c r="C132" s="10">
        <v>10.0</v>
      </c>
      <c r="D132" s="10">
        <v>90.0</v>
      </c>
      <c r="E132" s="10">
        <v>17.0</v>
      </c>
      <c r="F132" s="10">
        <f>'B&amp;C FracSepTour (user depth = 0'!D132</f>
        <v>0</v>
      </c>
      <c r="G132" s="10"/>
      <c r="H132" s="24" t="str">
        <f t="shared" si="40"/>
        <v>---</v>
      </c>
      <c r="I132" s="25">
        <f t="shared" si="41"/>
        <v>0</v>
      </c>
      <c r="J132" s="25" t="str">
        <f t="shared" si="42"/>
        <v>---</v>
      </c>
      <c r="K132" s="25">
        <f t="shared" si="43"/>
        <v>0</v>
      </c>
      <c r="L132" s="24">
        <f t="shared" si="44"/>
        <v>-1</v>
      </c>
      <c r="M132" s="24">
        <f t="shared" si="45"/>
        <v>-1</v>
      </c>
      <c r="N132" s="10"/>
      <c r="O132" s="24" t="str">
        <f t="shared" si="46"/>
        <v>---</v>
      </c>
      <c r="P132" s="25">
        <f t="shared" si="47"/>
        <v>0</v>
      </c>
      <c r="Q132" s="25" t="str">
        <f t="shared" si="48"/>
        <v>---</v>
      </c>
      <c r="R132" s="25">
        <f t="shared" si="49"/>
        <v>0</v>
      </c>
      <c r="S132" s="24">
        <f t="shared" si="50"/>
        <v>-1</v>
      </c>
      <c r="T132" s="24">
        <f t="shared" si="51"/>
        <v>-1</v>
      </c>
      <c r="U132" s="10"/>
      <c r="V132" s="24" t="str">
        <f t="shared" si="52"/>
        <v>---</v>
      </c>
      <c r="W132" s="25">
        <f t="shared" si="53"/>
        <v>0</v>
      </c>
      <c r="X132" s="25" t="str">
        <f t="shared" si="54"/>
        <v>---</v>
      </c>
      <c r="Y132" s="25">
        <f t="shared" si="55"/>
        <v>0</v>
      </c>
      <c r="Z132" s="24">
        <f t="shared" si="56"/>
        <v>-1</v>
      </c>
      <c r="AA132" s="24">
        <f t="shared" si="57"/>
        <v>-1</v>
      </c>
      <c r="AB132" s="10"/>
      <c r="AC132" s="24" t="str">
        <f t="shared" si="58"/>
        <v>---</v>
      </c>
      <c r="AD132" s="25">
        <f t="shared" si="59"/>
        <v>0</v>
      </c>
      <c r="AE132" s="25" t="str">
        <f t="shared" si="60"/>
        <v>---</v>
      </c>
      <c r="AF132" s="25">
        <f t="shared" si="61"/>
        <v>0</v>
      </c>
      <c r="AG132" s="24">
        <f t="shared" si="62"/>
        <v>-1</v>
      </c>
      <c r="AH132" s="24">
        <f t="shared" si="63"/>
        <v>-1</v>
      </c>
      <c r="AI132" s="10"/>
      <c r="AJ132" s="10"/>
    </row>
    <row r="133">
      <c r="A133" s="23" t="s">
        <v>102</v>
      </c>
      <c r="B133" s="10">
        <v>1.0</v>
      </c>
      <c r="C133" s="10">
        <v>10.0</v>
      </c>
      <c r="D133" s="10">
        <v>116.0</v>
      </c>
      <c r="E133" s="10">
        <v>30.0</v>
      </c>
      <c r="F133" s="10">
        <f>'B&amp;C FracSepTour (user depth = 0'!D133</f>
        <v>1</v>
      </c>
      <c r="G133" s="10"/>
      <c r="H133" s="24">
        <f t="shared" si="40"/>
        <v>227678</v>
      </c>
      <c r="I133" s="25">
        <f t="shared" si="41"/>
        <v>133705.1538</v>
      </c>
      <c r="J133" s="25">
        <f t="shared" si="42"/>
        <v>41.274452</v>
      </c>
      <c r="K133" s="25">
        <f t="shared" si="43"/>
        <v>3600.6532</v>
      </c>
      <c r="L133" s="24">
        <f t="shared" si="44"/>
        <v>2</v>
      </c>
      <c r="M133" s="24">
        <f t="shared" si="45"/>
        <v>1</v>
      </c>
      <c r="N133" s="10"/>
      <c r="O133" s="24">
        <f t="shared" si="46"/>
        <v>157968</v>
      </c>
      <c r="P133" s="25">
        <f t="shared" si="47"/>
        <v>134324.1912</v>
      </c>
      <c r="Q133" s="25">
        <f t="shared" si="48"/>
        <v>14.967467</v>
      </c>
      <c r="R133" s="25">
        <f t="shared" si="49"/>
        <v>3600.6582</v>
      </c>
      <c r="S133" s="24">
        <f t="shared" si="50"/>
        <v>2</v>
      </c>
      <c r="T133" s="24">
        <f t="shared" si="51"/>
        <v>1</v>
      </c>
      <c r="U133" s="10"/>
      <c r="V133" s="24">
        <f t="shared" si="52"/>
        <v>227678</v>
      </c>
      <c r="W133" s="25">
        <f t="shared" si="53"/>
        <v>134533.2903</v>
      </c>
      <c r="X133" s="25">
        <f t="shared" si="54"/>
        <v>40.91072</v>
      </c>
      <c r="Y133" s="25">
        <f t="shared" si="55"/>
        <v>3600.3191</v>
      </c>
      <c r="Z133" s="24">
        <f t="shared" si="56"/>
        <v>2</v>
      </c>
      <c r="AA133" s="24">
        <f t="shared" si="57"/>
        <v>1</v>
      </c>
      <c r="AB133" s="10"/>
      <c r="AC133" s="24">
        <f t="shared" si="58"/>
        <v>190419</v>
      </c>
      <c r="AD133" s="25">
        <f t="shared" si="59"/>
        <v>135498.87</v>
      </c>
      <c r="AE133" s="25">
        <f t="shared" si="60"/>
        <v>28.841728</v>
      </c>
      <c r="AF133" s="25">
        <f t="shared" si="61"/>
        <v>3600.285</v>
      </c>
      <c r="AG133" s="24">
        <f t="shared" si="62"/>
        <v>2</v>
      </c>
      <c r="AH133" s="24">
        <f t="shared" si="63"/>
        <v>1</v>
      </c>
      <c r="AI133" s="10"/>
      <c r="AJ133" s="10"/>
    </row>
    <row r="134">
      <c r="A134" s="23" t="s">
        <v>103</v>
      </c>
      <c r="B134" s="10">
        <v>1.0</v>
      </c>
      <c r="C134" s="10">
        <v>10.0</v>
      </c>
      <c r="D134" s="10">
        <v>116.0</v>
      </c>
      <c r="E134" s="10">
        <v>20.0</v>
      </c>
      <c r="F134" s="10">
        <f>'B&amp;C FracSepTour (user depth = 0'!D134</f>
        <v>1</v>
      </c>
      <c r="G134" s="10"/>
      <c r="H134" s="24">
        <f t="shared" si="40"/>
        <v>445165</v>
      </c>
      <c r="I134" s="25">
        <f t="shared" si="41"/>
        <v>156824.7227</v>
      </c>
      <c r="J134" s="25">
        <f t="shared" si="42"/>
        <v>64.771552</v>
      </c>
      <c r="K134" s="25">
        <f t="shared" si="43"/>
        <v>3600.3603</v>
      </c>
      <c r="L134" s="24">
        <f t="shared" si="44"/>
        <v>2</v>
      </c>
      <c r="M134" s="24">
        <f t="shared" si="45"/>
        <v>1</v>
      </c>
      <c r="N134" s="10"/>
      <c r="O134" s="24">
        <f t="shared" si="46"/>
        <v>385886</v>
      </c>
      <c r="P134" s="25">
        <f t="shared" si="47"/>
        <v>158012.5168</v>
      </c>
      <c r="Q134" s="25">
        <f t="shared" si="48"/>
        <v>59.052021</v>
      </c>
      <c r="R134" s="25">
        <f t="shared" si="49"/>
        <v>3600.4301</v>
      </c>
      <c r="S134" s="24">
        <f t="shared" si="50"/>
        <v>2</v>
      </c>
      <c r="T134" s="24">
        <f t="shared" si="51"/>
        <v>1</v>
      </c>
      <c r="U134" s="10"/>
      <c r="V134" s="24">
        <f t="shared" si="52"/>
        <v>408620</v>
      </c>
      <c r="W134" s="25">
        <f t="shared" si="53"/>
        <v>158481.0826</v>
      </c>
      <c r="X134" s="25">
        <f t="shared" si="54"/>
        <v>61.215535</v>
      </c>
      <c r="Y134" s="25">
        <f t="shared" si="55"/>
        <v>3600.349</v>
      </c>
      <c r="Z134" s="24">
        <f t="shared" si="56"/>
        <v>2</v>
      </c>
      <c r="AA134" s="24">
        <f t="shared" si="57"/>
        <v>1</v>
      </c>
      <c r="AB134" s="10"/>
      <c r="AC134" s="24">
        <f t="shared" si="58"/>
        <v>551919</v>
      </c>
      <c r="AD134" s="25">
        <f t="shared" si="59"/>
        <v>158662.5899</v>
      </c>
      <c r="AE134" s="25">
        <f t="shared" si="60"/>
        <v>71.252559</v>
      </c>
      <c r="AF134" s="25">
        <f t="shared" si="61"/>
        <v>3600.3995</v>
      </c>
      <c r="AG134" s="24">
        <f t="shared" si="62"/>
        <v>2</v>
      </c>
      <c r="AH134" s="24">
        <f t="shared" si="63"/>
        <v>1</v>
      </c>
      <c r="AI134" s="10"/>
      <c r="AJ134" s="10"/>
    </row>
    <row r="135">
      <c r="A135" s="23" t="s">
        <v>104</v>
      </c>
      <c r="B135" s="10">
        <v>1.0</v>
      </c>
      <c r="C135" s="10">
        <v>10.0</v>
      </c>
      <c r="D135" s="10">
        <v>116.0</v>
      </c>
      <c r="E135" s="10">
        <v>10.0</v>
      </c>
      <c r="F135" s="10">
        <f>'B&amp;C FracSepTour (user depth = 0'!D135</f>
        <v>1</v>
      </c>
      <c r="G135" s="10"/>
      <c r="H135" s="24">
        <f t="shared" si="40"/>
        <v>713171</v>
      </c>
      <c r="I135" s="25">
        <f t="shared" si="41"/>
        <v>242021.1548</v>
      </c>
      <c r="J135" s="25">
        <f t="shared" si="42"/>
        <v>66.064078</v>
      </c>
      <c r="K135" s="25">
        <f t="shared" si="43"/>
        <v>3600.1931</v>
      </c>
      <c r="L135" s="24">
        <f t="shared" si="44"/>
        <v>2</v>
      </c>
      <c r="M135" s="24">
        <f t="shared" si="45"/>
        <v>1</v>
      </c>
      <c r="N135" s="10"/>
      <c r="O135" s="24">
        <f t="shared" si="46"/>
        <v>700658</v>
      </c>
      <c r="P135" s="25">
        <f t="shared" si="47"/>
        <v>243400.7084</v>
      </c>
      <c r="Q135" s="25">
        <f t="shared" si="48"/>
        <v>65.261125</v>
      </c>
      <c r="R135" s="25">
        <f t="shared" si="49"/>
        <v>3600.1546</v>
      </c>
      <c r="S135" s="24">
        <f t="shared" si="50"/>
        <v>2</v>
      </c>
      <c r="T135" s="24">
        <f t="shared" si="51"/>
        <v>1</v>
      </c>
      <c r="U135" s="10"/>
      <c r="V135" s="24">
        <f t="shared" si="52"/>
        <v>778096</v>
      </c>
      <c r="W135" s="25">
        <f t="shared" si="53"/>
        <v>245094.2632</v>
      </c>
      <c r="X135" s="25">
        <f t="shared" si="54"/>
        <v>68.500768</v>
      </c>
      <c r="Y135" s="25">
        <f t="shared" si="55"/>
        <v>3600.2568</v>
      </c>
      <c r="Z135" s="24">
        <f t="shared" si="56"/>
        <v>2</v>
      </c>
      <c r="AA135" s="24">
        <f t="shared" si="57"/>
        <v>1</v>
      </c>
      <c r="AB135" s="10"/>
      <c r="AC135" s="24">
        <f t="shared" si="58"/>
        <v>1597212</v>
      </c>
      <c r="AD135" s="25">
        <f t="shared" si="59"/>
        <v>244777.7206</v>
      </c>
      <c r="AE135" s="25">
        <f t="shared" si="60"/>
        <v>84.674688</v>
      </c>
      <c r="AF135" s="25">
        <f t="shared" si="61"/>
        <v>3600.9291</v>
      </c>
      <c r="AG135" s="24">
        <f t="shared" si="62"/>
        <v>2</v>
      </c>
      <c r="AH135" s="24">
        <f t="shared" si="63"/>
        <v>1</v>
      </c>
      <c r="AI135" s="10"/>
      <c r="AJ135" s="10"/>
    </row>
    <row r="136">
      <c r="B136" s="10"/>
      <c r="C136" s="10"/>
      <c r="D136" s="10"/>
      <c r="E136" s="10"/>
      <c r="F136" s="10"/>
      <c r="G136" s="10"/>
      <c r="H136" s="24"/>
      <c r="I136" s="25"/>
      <c r="J136" s="25"/>
      <c r="K136" s="25"/>
      <c r="L136" s="24"/>
      <c r="M136" s="24"/>
      <c r="N136" s="10"/>
      <c r="O136" s="24"/>
      <c r="P136" s="25"/>
      <c r="Q136" s="25"/>
      <c r="R136" s="25"/>
      <c r="S136" s="24"/>
      <c r="T136" s="24"/>
      <c r="U136" s="10"/>
      <c r="V136" s="24"/>
      <c r="W136" s="25"/>
      <c r="X136" s="25"/>
      <c r="Y136" s="25"/>
      <c r="Z136" s="24"/>
      <c r="AA136" s="24"/>
      <c r="AB136" s="10"/>
      <c r="AC136" s="24"/>
      <c r="AD136" s="25"/>
      <c r="AE136" s="25"/>
      <c r="AF136" s="25"/>
      <c r="AG136" s="24"/>
      <c r="AH136" s="24"/>
      <c r="AI136" s="10"/>
      <c r="AJ136" s="10"/>
    </row>
    <row r="137">
      <c r="B137" s="10"/>
      <c r="C137" s="10"/>
      <c r="D137" s="10"/>
      <c r="E137" s="10"/>
      <c r="F137" s="10"/>
      <c r="G137" s="10"/>
      <c r="H137" s="24"/>
      <c r="I137" s="25"/>
      <c r="J137" s="25"/>
      <c r="K137" s="25"/>
      <c r="L137" s="24"/>
      <c r="M137" s="24"/>
      <c r="N137" s="10"/>
      <c r="O137" s="24"/>
      <c r="P137" s="25"/>
      <c r="Q137" s="25"/>
      <c r="R137" s="25"/>
      <c r="S137" s="24"/>
      <c r="T137" s="24"/>
      <c r="U137" s="10"/>
      <c r="V137" s="24"/>
      <c r="W137" s="25"/>
      <c r="X137" s="25"/>
      <c r="Y137" s="25"/>
      <c r="Z137" s="24"/>
      <c r="AA137" s="24"/>
      <c r="AB137" s="10"/>
      <c r="AC137" s="24"/>
      <c r="AD137" s="25"/>
      <c r="AE137" s="25"/>
      <c r="AF137" s="25"/>
      <c r="AG137" s="24"/>
      <c r="AH137" s="24"/>
      <c r="AI137" s="10"/>
      <c r="AJ137" s="10"/>
    </row>
    <row r="138">
      <c r="B138" s="10"/>
      <c r="C138" s="10"/>
      <c r="D138" s="10"/>
      <c r="E138" s="10"/>
      <c r="F138" s="10"/>
      <c r="G138" s="10"/>
      <c r="H138" s="24"/>
      <c r="I138" s="25"/>
      <c r="J138" s="25"/>
      <c r="K138" s="25"/>
      <c r="L138" s="24"/>
      <c r="M138" s="24"/>
      <c r="N138" s="10"/>
      <c r="O138" s="24"/>
      <c r="P138" s="25"/>
      <c r="Q138" s="25"/>
      <c r="R138" s="25"/>
      <c r="S138" s="24"/>
      <c r="T138" s="24"/>
      <c r="U138" s="10"/>
      <c r="V138" s="24"/>
      <c r="W138" s="25"/>
      <c r="X138" s="25"/>
      <c r="Y138" s="25"/>
      <c r="Z138" s="24"/>
      <c r="AA138" s="24"/>
      <c r="AB138" s="10"/>
      <c r="AC138" s="24"/>
      <c r="AD138" s="25"/>
      <c r="AE138" s="25"/>
      <c r="AF138" s="25"/>
      <c r="AG138" s="24"/>
      <c r="AH138" s="24"/>
      <c r="AI138" s="10"/>
      <c r="AJ138" s="10"/>
    </row>
    <row r="139">
      <c r="A139" s="23" t="s">
        <v>26</v>
      </c>
      <c r="B139" s="10">
        <v>1.0</v>
      </c>
      <c r="C139" s="10">
        <v>25.0</v>
      </c>
      <c r="D139" s="10">
        <v>13.0</v>
      </c>
      <c r="E139" s="10">
        <v>30.0</v>
      </c>
      <c r="F139" s="10">
        <f>'B&amp;C FracSepTour (user depth = 0'!D139</f>
        <v>1</v>
      </c>
      <c r="G139" s="10"/>
      <c r="H139" s="24">
        <f t="shared" ref="H139:H203" si="64">INDIRECT(CONCATENATE("'",$BH$2,"'!",$BH$4,ROW()+$BH$3))</f>
        <v>14600</v>
      </c>
      <c r="I139" s="25">
        <f t="shared" ref="I139:I203" si="65">INDIRECT(CONCATENATE("'",$BH$2,"'!",$BH$5,ROW()+$BH$3))</f>
        <v>14600</v>
      </c>
      <c r="J139" s="25">
        <f t="shared" ref="J139:J203" si="66">INDIRECT(CONCATENATE("'",$BH$2,"'!",$BH$6,ROW()+$BH$3))</f>
        <v>0</v>
      </c>
      <c r="K139" s="25">
        <f t="shared" ref="K139:K203" si="67">INDIRECT(CONCATENATE("'",$BH$2,"'!",$BH$7,ROW()+$BH$3))</f>
        <v>0.0192</v>
      </c>
      <c r="L139" s="24">
        <f t="shared" ref="L139:L203" si="68">INDIRECT(CONCATENATE("'",$BH$2,"'!",$BH$8,ROW()+$BH$3))</f>
        <v>1</v>
      </c>
      <c r="M139" s="24">
        <f t="shared" ref="M139:M203" si="69">INDIRECT(CONCATENATE("'",$BH$2,"'!",$BH$9,ROW()+$BH$3))</f>
        <v>1</v>
      </c>
      <c r="N139" s="10"/>
      <c r="O139" s="24">
        <f t="shared" ref="O139:O203" si="70">INDIRECT(CONCATENATE("'",$BK$2,"'!",$BK$4,ROW()+$BK$3))</f>
        <v>14600</v>
      </c>
      <c r="P139" s="25">
        <f t="shared" ref="P139:P203" si="71">INDIRECT(CONCATENATE("'",$BK$2,"'!",$BK$5,ROW()+$BK$3))</f>
        <v>14600</v>
      </c>
      <c r="Q139" s="25">
        <f t="shared" ref="Q139:Q203" si="72">INDIRECT(CONCATENATE("'",$BK$2,"'!",$BK$6,ROW()+$BK$3))</f>
        <v>0</v>
      </c>
      <c r="R139" s="25">
        <f t="shared" ref="R139:R203" si="73">INDIRECT(CONCATENATE("'",$BK$2,"'!",$BK$7,ROW()+$BK$3))</f>
        <v>0.0153</v>
      </c>
      <c r="S139" s="24">
        <f t="shared" ref="S139:S203" si="74">INDIRECT(CONCATENATE("'",$BK$2,"'!",$BK$8,ROW()+$BK$3))</f>
        <v>1</v>
      </c>
      <c r="T139" s="24">
        <f t="shared" ref="T139:T203" si="75">INDIRECT(CONCATENATE("'",$BK$2,"'!",$BK$9,ROW()+$BK$3))</f>
        <v>1</v>
      </c>
      <c r="U139" s="10"/>
      <c r="V139" s="24">
        <f t="shared" ref="V139:V203" si="76">INDIRECT(CONCATENATE("'",$BN$2,"'!",$BN$4,ROW()+$BN$3))</f>
        <v>14600</v>
      </c>
      <c r="W139" s="25">
        <f t="shared" ref="W139:W203" si="77">INDIRECT(CONCATENATE("'",$BN$2,"'!",$BN$5,ROW()+$BN$3))</f>
        <v>14600</v>
      </c>
      <c r="X139" s="25">
        <f t="shared" ref="X139:X203" si="78">INDIRECT(CONCATENATE("'",$BN$2,"'!",$BN$6,ROW()+$BN$3))</f>
        <v>0</v>
      </c>
      <c r="Y139" s="25">
        <f t="shared" ref="Y139:Y203" si="79">INDIRECT(CONCATENATE("'",$BN$2,"'!",$BN$7,ROW()+$BN$3))</f>
        <v>0.0146</v>
      </c>
      <c r="Z139" s="24">
        <f t="shared" ref="Z139:Z203" si="80">INDIRECT(CONCATENATE("'",$BN$2,"'!",$BN$8,ROW()+$BN$3))</f>
        <v>1</v>
      </c>
      <c r="AA139" s="24">
        <f t="shared" ref="AA139:AA203" si="81">INDIRECT(CONCATENATE("'",$BN$2,"'!",$BN$9,ROW()+$BN$3))</f>
        <v>1</v>
      </c>
      <c r="AB139" s="10"/>
      <c r="AC139" s="24">
        <f t="shared" ref="AC139:AC203" si="82">INDIRECT(CONCATENATE("'",$BQ$2,"'!",$BQ$4,ROW()+$BQ$3))</f>
        <v>14600</v>
      </c>
      <c r="AD139" s="25">
        <f t="shared" ref="AD139:AD203" si="83">INDIRECT(CONCATENATE("'",$BQ$2,"'!",$BQ$5,ROW()+$BQ$3))</f>
        <v>14600</v>
      </c>
      <c r="AE139" s="25">
        <f t="shared" ref="AE139:AE203" si="84">INDIRECT(CONCATENATE("'",$BQ$2,"'!",$BQ$6,ROW()+$BQ$3))</f>
        <v>0</v>
      </c>
      <c r="AF139" s="25">
        <f t="shared" ref="AF139:AF203" si="85">INDIRECT(CONCATENATE("'",$BQ$2,"'!",$BQ$7,ROW()+$BQ$3))</f>
        <v>0.0148</v>
      </c>
      <c r="AG139" s="24">
        <f t="shared" ref="AG139:AG203" si="86">INDIRECT(CONCATENATE("'",$BQ$2,"'!",$BQ$8,ROW()+$BQ$3))</f>
        <v>1</v>
      </c>
      <c r="AH139" s="24">
        <f t="shared" ref="AH139:AH203" si="87">INDIRECT(CONCATENATE("'",$BQ$2,"'!",$BQ$9,ROW()+$BQ$3))</f>
        <v>1</v>
      </c>
      <c r="AI139" s="10"/>
      <c r="AJ139" s="10"/>
    </row>
    <row r="140">
      <c r="A140" s="23" t="s">
        <v>28</v>
      </c>
      <c r="B140" s="10">
        <v>1.0</v>
      </c>
      <c r="C140" s="10">
        <v>25.0</v>
      </c>
      <c r="D140" s="10">
        <v>13.0</v>
      </c>
      <c r="E140" s="10">
        <v>20.0</v>
      </c>
      <c r="F140" s="10">
        <f>'B&amp;C FracSepTour (user depth = 0'!D140</f>
        <v>1</v>
      </c>
      <c r="G140" s="10"/>
      <c r="H140" s="24">
        <f t="shared" si="64"/>
        <v>16500</v>
      </c>
      <c r="I140" s="25">
        <f t="shared" si="65"/>
        <v>16500</v>
      </c>
      <c r="J140" s="25">
        <f t="shared" si="66"/>
        <v>0</v>
      </c>
      <c r="K140" s="25">
        <f t="shared" si="67"/>
        <v>0.0125</v>
      </c>
      <c r="L140" s="24">
        <f t="shared" si="68"/>
        <v>1</v>
      </c>
      <c r="M140" s="24">
        <f t="shared" si="69"/>
        <v>1</v>
      </c>
      <c r="N140" s="10"/>
      <c r="O140" s="24">
        <f t="shared" si="70"/>
        <v>16500</v>
      </c>
      <c r="P140" s="25">
        <f t="shared" si="71"/>
        <v>16500</v>
      </c>
      <c r="Q140" s="25">
        <f t="shared" si="72"/>
        <v>0</v>
      </c>
      <c r="R140" s="25">
        <f t="shared" si="73"/>
        <v>0.0132</v>
      </c>
      <c r="S140" s="24">
        <f t="shared" si="74"/>
        <v>1</v>
      </c>
      <c r="T140" s="24">
        <f t="shared" si="75"/>
        <v>1</v>
      </c>
      <c r="U140" s="10"/>
      <c r="V140" s="24">
        <f t="shared" si="76"/>
        <v>16500</v>
      </c>
      <c r="W140" s="25">
        <f t="shared" si="77"/>
        <v>16500</v>
      </c>
      <c r="X140" s="25">
        <f t="shared" si="78"/>
        <v>0</v>
      </c>
      <c r="Y140" s="25">
        <f t="shared" si="79"/>
        <v>0.0136</v>
      </c>
      <c r="Z140" s="24">
        <f t="shared" si="80"/>
        <v>1</v>
      </c>
      <c r="AA140" s="24">
        <f t="shared" si="81"/>
        <v>1</v>
      </c>
      <c r="AB140" s="10"/>
      <c r="AC140" s="24">
        <f t="shared" si="82"/>
        <v>16500</v>
      </c>
      <c r="AD140" s="25">
        <f t="shared" si="83"/>
        <v>16500</v>
      </c>
      <c r="AE140" s="25">
        <f t="shared" si="84"/>
        <v>0</v>
      </c>
      <c r="AF140" s="25">
        <f t="shared" si="85"/>
        <v>0.0128</v>
      </c>
      <c r="AG140" s="24">
        <f t="shared" si="86"/>
        <v>1</v>
      </c>
      <c r="AH140" s="24">
        <f t="shared" si="87"/>
        <v>1</v>
      </c>
      <c r="AI140" s="10"/>
      <c r="AJ140" s="10"/>
    </row>
    <row r="141">
      <c r="A141" s="23" t="s">
        <v>30</v>
      </c>
      <c r="B141" s="10">
        <v>1.0</v>
      </c>
      <c r="C141" s="10">
        <v>25.0</v>
      </c>
      <c r="D141" s="10">
        <v>13.0</v>
      </c>
      <c r="E141" s="10">
        <v>10.0</v>
      </c>
      <c r="F141" s="10">
        <f>'B&amp;C FracSepTour (user depth = 0'!D141</f>
        <v>1</v>
      </c>
      <c r="G141" s="10"/>
      <c r="H141" s="24">
        <f t="shared" si="64"/>
        <v>24400</v>
      </c>
      <c r="I141" s="25">
        <f t="shared" si="65"/>
        <v>24400</v>
      </c>
      <c r="J141" s="25">
        <f t="shared" si="66"/>
        <v>0</v>
      </c>
      <c r="K141" s="25">
        <f t="shared" si="67"/>
        <v>0.3522</v>
      </c>
      <c r="L141" s="24">
        <f t="shared" si="68"/>
        <v>1</v>
      </c>
      <c r="M141" s="24">
        <f t="shared" si="69"/>
        <v>1</v>
      </c>
      <c r="N141" s="10"/>
      <c r="O141" s="24">
        <f t="shared" si="70"/>
        <v>24400</v>
      </c>
      <c r="P141" s="25">
        <f t="shared" si="71"/>
        <v>24400</v>
      </c>
      <c r="Q141" s="25">
        <f t="shared" si="72"/>
        <v>0</v>
      </c>
      <c r="R141" s="25">
        <f t="shared" si="73"/>
        <v>0.3028</v>
      </c>
      <c r="S141" s="24">
        <f t="shared" si="74"/>
        <v>1</v>
      </c>
      <c r="T141" s="24">
        <f t="shared" si="75"/>
        <v>1</v>
      </c>
      <c r="U141" s="10"/>
      <c r="V141" s="24">
        <f t="shared" si="76"/>
        <v>24400</v>
      </c>
      <c r="W141" s="25">
        <f t="shared" si="77"/>
        <v>24400</v>
      </c>
      <c r="X141" s="25">
        <f t="shared" si="78"/>
        <v>0</v>
      </c>
      <c r="Y141" s="25">
        <f t="shared" si="79"/>
        <v>0.3592</v>
      </c>
      <c r="Z141" s="24">
        <f t="shared" si="80"/>
        <v>1</v>
      </c>
      <c r="AA141" s="24">
        <f t="shared" si="81"/>
        <v>1</v>
      </c>
      <c r="AB141" s="10"/>
      <c r="AC141" s="24">
        <f t="shared" si="82"/>
        <v>24400</v>
      </c>
      <c r="AD141" s="25">
        <f t="shared" si="83"/>
        <v>24400</v>
      </c>
      <c r="AE141" s="25">
        <f t="shared" si="84"/>
        <v>0</v>
      </c>
      <c r="AF141" s="25">
        <f t="shared" si="85"/>
        <v>0.5095</v>
      </c>
      <c r="AG141" s="24">
        <f t="shared" si="86"/>
        <v>1</v>
      </c>
      <c r="AH141" s="24">
        <f t="shared" si="87"/>
        <v>1</v>
      </c>
      <c r="AI141" s="10"/>
      <c r="AJ141" s="10"/>
    </row>
    <row r="142">
      <c r="A142" s="23" t="s">
        <v>32</v>
      </c>
      <c r="B142" s="10">
        <v>1.0</v>
      </c>
      <c r="C142" s="10">
        <v>25.0</v>
      </c>
      <c r="D142" s="10">
        <v>14.0</v>
      </c>
      <c r="E142" s="10">
        <v>30.0</v>
      </c>
      <c r="F142" s="10">
        <f>'B&amp;C FracSepTour (user depth = 0'!D142</f>
        <v>1</v>
      </c>
      <c r="G142" s="10"/>
      <c r="H142" s="24">
        <f t="shared" si="64"/>
        <v>22400</v>
      </c>
      <c r="I142" s="25">
        <f t="shared" si="65"/>
        <v>22400</v>
      </c>
      <c r="J142" s="25">
        <f t="shared" si="66"/>
        <v>0</v>
      </c>
      <c r="K142" s="25">
        <f t="shared" si="67"/>
        <v>0.0074</v>
      </c>
      <c r="L142" s="24">
        <f t="shared" si="68"/>
        <v>1</v>
      </c>
      <c r="M142" s="24">
        <f t="shared" si="69"/>
        <v>1</v>
      </c>
      <c r="N142" s="10"/>
      <c r="O142" s="24">
        <f t="shared" si="70"/>
        <v>22400</v>
      </c>
      <c r="P142" s="25">
        <f t="shared" si="71"/>
        <v>22400</v>
      </c>
      <c r="Q142" s="25">
        <f t="shared" si="72"/>
        <v>0</v>
      </c>
      <c r="R142" s="25">
        <f t="shared" si="73"/>
        <v>0.0071</v>
      </c>
      <c r="S142" s="24">
        <f t="shared" si="74"/>
        <v>1</v>
      </c>
      <c r="T142" s="24">
        <f t="shared" si="75"/>
        <v>1</v>
      </c>
      <c r="U142" s="10"/>
      <c r="V142" s="24">
        <f t="shared" si="76"/>
        <v>22400</v>
      </c>
      <c r="W142" s="25">
        <f t="shared" si="77"/>
        <v>22400</v>
      </c>
      <c r="X142" s="25">
        <f t="shared" si="78"/>
        <v>0</v>
      </c>
      <c r="Y142" s="25">
        <f t="shared" si="79"/>
        <v>0.0072</v>
      </c>
      <c r="Z142" s="24">
        <f t="shared" si="80"/>
        <v>1</v>
      </c>
      <c r="AA142" s="24">
        <f t="shared" si="81"/>
        <v>1</v>
      </c>
      <c r="AB142" s="10"/>
      <c r="AC142" s="24">
        <f t="shared" si="82"/>
        <v>22400</v>
      </c>
      <c r="AD142" s="25">
        <f t="shared" si="83"/>
        <v>22400</v>
      </c>
      <c r="AE142" s="25">
        <f t="shared" si="84"/>
        <v>0</v>
      </c>
      <c r="AF142" s="25">
        <f t="shared" si="85"/>
        <v>0.0125</v>
      </c>
      <c r="AG142" s="24">
        <f t="shared" si="86"/>
        <v>1</v>
      </c>
      <c r="AH142" s="24">
        <f t="shared" si="87"/>
        <v>1</v>
      </c>
      <c r="AI142" s="10"/>
      <c r="AJ142" s="10"/>
    </row>
    <row r="143">
      <c r="A143" s="23" t="s">
        <v>34</v>
      </c>
      <c r="B143" s="10">
        <v>1.0</v>
      </c>
      <c r="C143" s="10">
        <v>25.0</v>
      </c>
      <c r="D143" s="10">
        <v>14.0</v>
      </c>
      <c r="E143" s="10">
        <v>20.0</v>
      </c>
      <c r="F143" s="10">
        <f>'B&amp;C FracSepTour (user depth = 0'!D143</f>
        <v>1</v>
      </c>
      <c r="G143" s="10"/>
      <c r="H143" s="24">
        <f t="shared" si="64"/>
        <v>23300</v>
      </c>
      <c r="I143" s="25">
        <f t="shared" si="65"/>
        <v>23300</v>
      </c>
      <c r="J143" s="25">
        <f t="shared" si="66"/>
        <v>0</v>
      </c>
      <c r="K143" s="25">
        <f t="shared" si="67"/>
        <v>6.0392</v>
      </c>
      <c r="L143" s="24">
        <f t="shared" si="68"/>
        <v>1</v>
      </c>
      <c r="M143" s="24">
        <f t="shared" si="69"/>
        <v>1</v>
      </c>
      <c r="N143" s="10"/>
      <c r="O143" s="24">
        <f t="shared" si="70"/>
        <v>23300</v>
      </c>
      <c r="P143" s="25">
        <f t="shared" si="71"/>
        <v>23300</v>
      </c>
      <c r="Q143" s="25">
        <f t="shared" si="72"/>
        <v>0</v>
      </c>
      <c r="R143" s="25">
        <f t="shared" si="73"/>
        <v>0.0444</v>
      </c>
      <c r="S143" s="24">
        <f t="shared" si="74"/>
        <v>1</v>
      </c>
      <c r="T143" s="24">
        <f t="shared" si="75"/>
        <v>1</v>
      </c>
      <c r="U143" s="10"/>
      <c r="V143" s="24">
        <f t="shared" si="76"/>
        <v>23300</v>
      </c>
      <c r="W143" s="25">
        <f t="shared" si="77"/>
        <v>23300</v>
      </c>
      <c r="X143" s="25">
        <f t="shared" si="78"/>
        <v>0</v>
      </c>
      <c r="Y143" s="25">
        <f t="shared" si="79"/>
        <v>0.0432</v>
      </c>
      <c r="Z143" s="24">
        <f t="shared" si="80"/>
        <v>1</v>
      </c>
      <c r="AA143" s="24">
        <f t="shared" si="81"/>
        <v>1</v>
      </c>
      <c r="AB143" s="10"/>
      <c r="AC143" s="24">
        <f t="shared" si="82"/>
        <v>23300</v>
      </c>
      <c r="AD143" s="25">
        <f t="shared" si="83"/>
        <v>23300</v>
      </c>
      <c r="AE143" s="25">
        <f t="shared" si="84"/>
        <v>0</v>
      </c>
      <c r="AF143" s="25">
        <f t="shared" si="85"/>
        <v>0.0707</v>
      </c>
      <c r="AG143" s="24">
        <f t="shared" si="86"/>
        <v>1</v>
      </c>
      <c r="AH143" s="24">
        <f t="shared" si="87"/>
        <v>1</v>
      </c>
      <c r="AI143" s="10"/>
      <c r="AJ143" s="10"/>
    </row>
    <row r="144">
      <c r="A144" s="23" t="s">
        <v>36</v>
      </c>
      <c r="B144" s="10">
        <v>1.0</v>
      </c>
      <c r="C144" s="10">
        <v>25.0</v>
      </c>
      <c r="D144" s="10">
        <v>14.0</v>
      </c>
      <c r="E144" s="10">
        <v>10.0</v>
      </c>
      <c r="F144" s="10">
        <f>'B&amp;C FracSepTour (user depth = 0'!D144</f>
        <v>0</v>
      </c>
      <c r="G144" s="10"/>
      <c r="H144" s="24" t="str">
        <f t="shared" si="64"/>
        <v>---</v>
      </c>
      <c r="I144" s="25">
        <f t="shared" si="65"/>
        <v>0</v>
      </c>
      <c r="J144" s="25" t="str">
        <f t="shared" si="66"/>
        <v>---</v>
      </c>
      <c r="K144" s="25">
        <f t="shared" si="67"/>
        <v>0</v>
      </c>
      <c r="L144" s="24">
        <f t="shared" si="68"/>
        <v>-1</v>
      </c>
      <c r="M144" s="24">
        <f t="shared" si="69"/>
        <v>-1</v>
      </c>
      <c r="N144" s="10"/>
      <c r="O144" s="24" t="str">
        <f t="shared" si="70"/>
        <v>---</v>
      </c>
      <c r="P144" s="25">
        <f t="shared" si="71"/>
        <v>0</v>
      </c>
      <c r="Q144" s="25" t="str">
        <f t="shared" si="72"/>
        <v>---</v>
      </c>
      <c r="R144" s="25">
        <f t="shared" si="73"/>
        <v>0</v>
      </c>
      <c r="S144" s="24">
        <f t="shared" si="74"/>
        <v>-1</v>
      </c>
      <c r="T144" s="24">
        <f t="shared" si="75"/>
        <v>-1</v>
      </c>
      <c r="U144" s="10"/>
      <c r="V144" s="24" t="str">
        <f t="shared" si="76"/>
        <v>---</v>
      </c>
      <c r="W144" s="25">
        <f t="shared" si="77"/>
        <v>0</v>
      </c>
      <c r="X144" s="25" t="str">
        <f t="shared" si="78"/>
        <v>---</v>
      </c>
      <c r="Y144" s="25">
        <f t="shared" si="79"/>
        <v>0</v>
      </c>
      <c r="Z144" s="24">
        <f t="shared" si="80"/>
        <v>-1</v>
      </c>
      <c r="AA144" s="24">
        <f t="shared" si="81"/>
        <v>-1</v>
      </c>
      <c r="AB144" s="10"/>
      <c r="AC144" s="24" t="str">
        <f t="shared" si="82"/>
        <v>---</v>
      </c>
      <c r="AD144" s="25">
        <f t="shared" si="83"/>
        <v>0</v>
      </c>
      <c r="AE144" s="25" t="str">
        <f t="shared" si="84"/>
        <v>---</v>
      </c>
      <c r="AF144" s="25">
        <f t="shared" si="85"/>
        <v>0</v>
      </c>
      <c r="AG144" s="24">
        <f t="shared" si="86"/>
        <v>-1</v>
      </c>
      <c r="AH144" s="24">
        <f t="shared" si="87"/>
        <v>-1</v>
      </c>
      <c r="AI144" s="10"/>
      <c r="AJ144" s="10"/>
    </row>
    <row r="145">
      <c r="A145" s="23" t="s">
        <v>38</v>
      </c>
      <c r="B145" s="10">
        <v>1.0</v>
      </c>
      <c r="C145" s="10">
        <v>25.0</v>
      </c>
      <c r="D145" s="10">
        <v>15.0</v>
      </c>
      <c r="E145" s="10">
        <v>30.0</v>
      </c>
      <c r="F145" s="10">
        <f>'B&amp;C FracSepTour (user depth = 0'!D145</f>
        <v>1</v>
      </c>
      <c r="G145" s="10"/>
      <c r="H145" s="24">
        <f t="shared" si="64"/>
        <v>12600</v>
      </c>
      <c r="I145" s="25">
        <f t="shared" si="65"/>
        <v>12600</v>
      </c>
      <c r="J145" s="25">
        <f t="shared" si="66"/>
        <v>0</v>
      </c>
      <c r="K145" s="25">
        <f t="shared" si="67"/>
        <v>0.0117</v>
      </c>
      <c r="L145" s="24">
        <f t="shared" si="68"/>
        <v>1</v>
      </c>
      <c r="M145" s="24">
        <f t="shared" si="69"/>
        <v>1</v>
      </c>
      <c r="N145" s="10"/>
      <c r="O145" s="24">
        <f t="shared" si="70"/>
        <v>12600</v>
      </c>
      <c r="P145" s="25">
        <f t="shared" si="71"/>
        <v>12600</v>
      </c>
      <c r="Q145" s="25">
        <f t="shared" si="72"/>
        <v>0</v>
      </c>
      <c r="R145" s="25">
        <f t="shared" si="73"/>
        <v>0.0139</v>
      </c>
      <c r="S145" s="24">
        <f t="shared" si="74"/>
        <v>1</v>
      </c>
      <c r="T145" s="24">
        <f t="shared" si="75"/>
        <v>1</v>
      </c>
      <c r="U145" s="10"/>
      <c r="V145" s="24">
        <f t="shared" si="76"/>
        <v>12600</v>
      </c>
      <c r="W145" s="25">
        <f t="shared" si="77"/>
        <v>12600</v>
      </c>
      <c r="X145" s="25">
        <f t="shared" si="78"/>
        <v>0</v>
      </c>
      <c r="Y145" s="25">
        <f t="shared" si="79"/>
        <v>0.0104</v>
      </c>
      <c r="Z145" s="24">
        <f t="shared" si="80"/>
        <v>1</v>
      </c>
      <c r="AA145" s="24">
        <f t="shared" si="81"/>
        <v>1</v>
      </c>
      <c r="AB145" s="10"/>
      <c r="AC145" s="24">
        <f t="shared" si="82"/>
        <v>12600</v>
      </c>
      <c r="AD145" s="25">
        <f t="shared" si="83"/>
        <v>12600</v>
      </c>
      <c r="AE145" s="25">
        <f t="shared" si="84"/>
        <v>0</v>
      </c>
      <c r="AF145" s="25">
        <f t="shared" si="85"/>
        <v>0.0119</v>
      </c>
      <c r="AG145" s="24">
        <f t="shared" si="86"/>
        <v>1</v>
      </c>
      <c r="AH145" s="24">
        <f t="shared" si="87"/>
        <v>1</v>
      </c>
      <c r="AI145" s="10"/>
      <c r="AJ145" s="10"/>
    </row>
    <row r="146">
      <c r="A146" s="23" t="s">
        <v>40</v>
      </c>
      <c r="B146" s="10">
        <v>1.0</v>
      </c>
      <c r="C146" s="10">
        <v>25.0</v>
      </c>
      <c r="D146" s="10">
        <v>15.0</v>
      </c>
      <c r="E146" s="10">
        <v>20.0</v>
      </c>
      <c r="F146" s="10">
        <f>'B&amp;C FracSepTour (user depth = 0'!D146</f>
        <v>1</v>
      </c>
      <c r="G146" s="10"/>
      <c r="H146" s="24">
        <f t="shared" si="64"/>
        <v>12900</v>
      </c>
      <c r="I146" s="25">
        <f t="shared" si="65"/>
        <v>12900</v>
      </c>
      <c r="J146" s="25">
        <f t="shared" si="66"/>
        <v>0</v>
      </c>
      <c r="K146" s="25">
        <f t="shared" si="67"/>
        <v>0.0638</v>
      </c>
      <c r="L146" s="24">
        <f t="shared" si="68"/>
        <v>1</v>
      </c>
      <c r="M146" s="24">
        <f t="shared" si="69"/>
        <v>1</v>
      </c>
      <c r="N146" s="10"/>
      <c r="O146" s="24">
        <f t="shared" si="70"/>
        <v>12900</v>
      </c>
      <c r="P146" s="25">
        <f t="shared" si="71"/>
        <v>12900</v>
      </c>
      <c r="Q146" s="25">
        <f t="shared" si="72"/>
        <v>0</v>
      </c>
      <c r="R146" s="25">
        <f t="shared" si="73"/>
        <v>0.0617</v>
      </c>
      <c r="S146" s="24">
        <f t="shared" si="74"/>
        <v>1</v>
      </c>
      <c r="T146" s="24">
        <f t="shared" si="75"/>
        <v>1</v>
      </c>
      <c r="U146" s="10"/>
      <c r="V146" s="24">
        <f t="shared" si="76"/>
        <v>12900</v>
      </c>
      <c r="W146" s="25">
        <f t="shared" si="77"/>
        <v>12900</v>
      </c>
      <c r="X146" s="25">
        <f t="shared" si="78"/>
        <v>0</v>
      </c>
      <c r="Y146" s="25">
        <f t="shared" si="79"/>
        <v>0.0723</v>
      </c>
      <c r="Z146" s="24">
        <f t="shared" si="80"/>
        <v>1</v>
      </c>
      <c r="AA146" s="24">
        <f t="shared" si="81"/>
        <v>1</v>
      </c>
      <c r="AB146" s="10"/>
      <c r="AC146" s="24">
        <f t="shared" si="82"/>
        <v>12900</v>
      </c>
      <c r="AD146" s="25">
        <f t="shared" si="83"/>
        <v>12900</v>
      </c>
      <c r="AE146" s="25">
        <f t="shared" si="84"/>
        <v>0</v>
      </c>
      <c r="AF146" s="25">
        <f t="shared" si="85"/>
        <v>0.1009</v>
      </c>
      <c r="AG146" s="24">
        <f t="shared" si="86"/>
        <v>1</v>
      </c>
      <c r="AH146" s="24">
        <f t="shared" si="87"/>
        <v>1</v>
      </c>
      <c r="AI146" s="10"/>
      <c r="AJ146" s="10"/>
    </row>
    <row r="147">
      <c r="A147" s="23" t="s">
        <v>42</v>
      </c>
      <c r="B147" s="10">
        <v>1.0</v>
      </c>
      <c r="C147" s="10">
        <v>25.0</v>
      </c>
      <c r="D147" s="10">
        <v>15.0</v>
      </c>
      <c r="E147" s="10">
        <v>12.0</v>
      </c>
      <c r="F147" s="10">
        <f>'B&amp;C FracSepTour (user depth = 0'!D147</f>
        <v>0</v>
      </c>
      <c r="G147" s="10"/>
      <c r="H147" s="24" t="str">
        <f t="shared" si="64"/>
        <v>---</v>
      </c>
      <c r="I147" s="25">
        <f t="shared" si="65"/>
        <v>0</v>
      </c>
      <c r="J147" s="25" t="str">
        <f t="shared" si="66"/>
        <v>---</v>
      </c>
      <c r="K147" s="25">
        <f t="shared" si="67"/>
        <v>0</v>
      </c>
      <c r="L147" s="24">
        <f t="shared" si="68"/>
        <v>-1</v>
      </c>
      <c r="M147" s="24">
        <f t="shared" si="69"/>
        <v>-1</v>
      </c>
      <c r="N147" s="10"/>
      <c r="O147" s="24" t="str">
        <f t="shared" si="70"/>
        <v>---</v>
      </c>
      <c r="P147" s="25">
        <f t="shared" si="71"/>
        <v>0</v>
      </c>
      <c r="Q147" s="25" t="str">
        <f t="shared" si="72"/>
        <v>---</v>
      </c>
      <c r="R147" s="25">
        <f t="shared" si="73"/>
        <v>0</v>
      </c>
      <c r="S147" s="24">
        <f t="shared" si="74"/>
        <v>-1</v>
      </c>
      <c r="T147" s="24">
        <f t="shared" si="75"/>
        <v>-1</v>
      </c>
      <c r="U147" s="10"/>
      <c r="V147" s="24" t="str">
        <f t="shared" si="76"/>
        <v>---</v>
      </c>
      <c r="W147" s="25">
        <f t="shared" si="77"/>
        <v>0</v>
      </c>
      <c r="X147" s="25" t="str">
        <f t="shared" si="78"/>
        <v>---</v>
      </c>
      <c r="Y147" s="25">
        <f t="shared" si="79"/>
        <v>0</v>
      </c>
      <c r="Z147" s="24">
        <f t="shared" si="80"/>
        <v>-1</v>
      </c>
      <c r="AA147" s="24">
        <f t="shared" si="81"/>
        <v>-1</v>
      </c>
      <c r="AB147" s="10"/>
      <c r="AC147" s="24" t="str">
        <f t="shared" si="82"/>
        <v>---</v>
      </c>
      <c r="AD147" s="25">
        <f t="shared" si="83"/>
        <v>0</v>
      </c>
      <c r="AE147" s="25" t="str">
        <f t="shared" si="84"/>
        <v>---</v>
      </c>
      <c r="AF147" s="25">
        <f t="shared" si="85"/>
        <v>0</v>
      </c>
      <c r="AG147" s="24">
        <f t="shared" si="86"/>
        <v>-1</v>
      </c>
      <c r="AH147" s="24">
        <f t="shared" si="87"/>
        <v>-1</v>
      </c>
      <c r="AI147" s="10"/>
      <c r="AJ147" s="10"/>
    </row>
    <row r="148">
      <c r="A148" s="23" t="s">
        <v>44</v>
      </c>
      <c r="B148" s="10">
        <v>1.0</v>
      </c>
      <c r="C148" s="10">
        <v>25.0</v>
      </c>
      <c r="D148" s="10">
        <v>15.0</v>
      </c>
      <c r="E148" s="10">
        <v>30.0</v>
      </c>
      <c r="F148" s="10">
        <f>'B&amp;C FracSepTour (user depth = 0'!D148</f>
        <v>1</v>
      </c>
      <c r="G148" s="10"/>
      <c r="H148" s="24">
        <f t="shared" si="64"/>
        <v>29000</v>
      </c>
      <c r="I148" s="25">
        <f t="shared" si="65"/>
        <v>29000</v>
      </c>
      <c r="J148" s="25">
        <f t="shared" si="66"/>
        <v>0</v>
      </c>
      <c r="K148" s="25">
        <f t="shared" si="67"/>
        <v>0.0106</v>
      </c>
      <c r="L148" s="24">
        <f t="shared" si="68"/>
        <v>1</v>
      </c>
      <c r="M148" s="24">
        <f t="shared" si="69"/>
        <v>1</v>
      </c>
      <c r="N148" s="10"/>
      <c r="O148" s="24">
        <f t="shared" si="70"/>
        <v>29000</v>
      </c>
      <c r="P148" s="25">
        <f t="shared" si="71"/>
        <v>29000</v>
      </c>
      <c r="Q148" s="25">
        <f t="shared" si="72"/>
        <v>0</v>
      </c>
      <c r="R148" s="25">
        <f t="shared" si="73"/>
        <v>0.0104</v>
      </c>
      <c r="S148" s="24">
        <f t="shared" si="74"/>
        <v>1</v>
      </c>
      <c r="T148" s="24">
        <f t="shared" si="75"/>
        <v>1</v>
      </c>
      <c r="U148" s="10"/>
      <c r="V148" s="24">
        <f t="shared" si="76"/>
        <v>29000</v>
      </c>
      <c r="W148" s="25">
        <f t="shared" si="77"/>
        <v>29000</v>
      </c>
      <c r="X148" s="25">
        <f t="shared" si="78"/>
        <v>0</v>
      </c>
      <c r="Y148" s="25">
        <f t="shared" si="79"/>
        <v>0.0094</v>
      </c>
      <c r="Z148" s="24">
        <f t="shared" si="80"/>
        <v>1</v>
      </c>
      <c r="AA148" s="24">
        <f t="shared" si="81"/>
        <v>1</v>
      </c>
      <c r="AB148" s="10"/>
      <c r="AC148" s="24">
        <f t="shared" si="82"/>
        <v>29000</v>
      </c>
      <c r="AD148" s="25">
        <f t="shared" si="83"/>
        <v>29000</v>
      </c>
      <c r="AE148" s="25">
        <f t="shared" si="84"/>
        <v>0</v>
      </c>
      <c r="AF148" s="25">
        <f t="shared" si="85"/>
        <v>0.0217</v>
      </c>
      <c r="AG148" s="24">
        <f t="shared" si="86"/>
        <v>1</v>
      </c>
      <c r="AH148" s="24">
        <f t="shared" si="87"/>
        <v>1</v>
      </c>
      <c r="AI148" s="10"/>
      <c r="AJ148" s="10"/>
    </row>
    <row r="149">
      <c r="A149" s="23" t="s">
        <v>47</v>
      </c>
      <c r="B149" s="10">
        <v>1.0</v>
      </c>
      <c r="C149" s="10">
        <v>25.0</v>
      </c>
      <c r="D149" s="10">
        <v>15.0</v>
      </c>
      <c r="E149" s="10">
        <v>20.0</v>
      </c>
      <c r="F149" s="10">
        <f>'B&amp;C FracSepTour (user depth = 0'!D149</f>
        <v>1</v>
      </c>
      <c r="G149" s="10"/>
      <c r="H149" s="24">
        <f t="shared" si="64"/>
        <v>29000</v>
      </c>
      <c r="I149" s="25">
        <f t="shared" si="65"/>
        <v>29000</v>
      </c>
      <c r="J149" s="25">
        <f t="shared" si="66"/>
        <v>0</v>
      </c>
      <c r="K149" s="25">
        <f t="shared" si="67"/>
        <v>0.0102</v>
      </c>
      <c r="L149" s="24">
        <f t="shared" si="68"/>
        <v>1</v>
      </c>
      <c r="M149" s="24">
        <f t="shared" si="69"/>
        <v>1</v>
      </c>
      <c r="N149" s="10"/>
      <c r="O149" s="24">
        <f t="shared" si="70"/>
        <v>29000</v>
      </c>
      <c r="P149" s="25">
        <f t="shared" si="71"/>
        <v>29000</v>
      </c>
      <c r="Q149" s="25">
        <f t="shared" si="72"/>
        <v>0</v>
      </c>
      <c r="R149" s="25">
        <f t="shared" si="73"/>
        <v>0.0094</v>
      </c>
      <c r="S149" s="24">
        <f t="shared" si="74"/>
        <v>1</v>
      </c>
      <c r="T149" s="24">
        <f t="shared" si="75"/>
        <v>1</v>
      </c>
      <c r="U149" s="10"/>
      <c r="V149" s="24">
        <f t="shared" si="76"/>
        <v>29000</v>
      </c>
      <c r="W149" s="25">
        <f t="shared" si="77"/>
        <v>29000</v>
      </c>
      <c r="X149" s="25">
        <f t="shared" si="78"/>
        <v>0</v>
      </c>
      <c r="Y149" s="25">
        <f t="shared" si="79"/>
        <v>0.0087</v>
      </c>
      <c r="Z149" s="24">
        <f t="shared" si="80"/>
        <v>1</v>
      </c>
      <c r="AA149" s="24">
        <f t="shared" si="81"/>
        <v>1</v>
      </c>
      <c r="AB149" s="10"/>
      <c r="AC149" s="24">
        <f t="shared" si="82"/>
        <v>29000</v>
      </c>
      <c r="AD149" s="25">
        <f t="shared" si="83"/>
        <v>29000</v>
      </c>
      <c r="AE149" s="25">
        <f t="shared" si="84"/>
        <v>0</v>
      </c>
      <c r="AF149" s="25">
        <f t="shared" si="85"/>
        <v>0.0092</v>
      </c>
      <c r="AG149" s="24">
        <f t="shared" si="86"/>
        <v>1</v>
      </c>
      <c r="AH149" s="24">
        <f t="shared" si="87"/>
        <v>1</v>
      </c>
      <c r="AI149" s="10"/>
      <c r="AJ149" s="10"/>
    </row>
    <row r="150">
      <c r="A150" s="23" t="s">
        <v>50</v>
      </c>
      <c r="B150" s="10">
        <v>1.0</v>
      </c>
      <c r="C150" s="10">
        <v>25.0</v>
      </c>
      <c r="D150" s="10">
        <v>15.0</v>
      </c>
      <c r="E150" s="10">
        <v>10.0</v>
      </c>
      <c r="F150" s="10">
        <f>'B&amp;C FracSepTour (user depth = 0'!D150</f>
        <v>1</v>
      </c>
      <c r="G150" s="10"/>
      <c r="H150" s="24">
        <f t="shared" si="64"/>
        <v>33800</v>
      </c>
      <c r="I150" s="25">
        <f t="shared" si="65"/>
        <v>33800</v>
      </c>
      <c r="J150" s="25">
        <f t="shared" si="66"/>
        <v>0</v>
      </c>
      <c r="K150" s="25">
        <f t="shared" si="67"/>
        <v>0.0393</v>
      </c>
      <c r="L150" s="24">
        <f t="shared" si="68"/>
        <v>1</v>
      </c>
      <c r="M150" s="24">
        <f t="shared" si="69"/>
        <v>1</v>
      </c>
      <c r="N150" s="10"/>
      <c r="O150" s="24">
        <f t="shared" si="70"/>
        <v>33800</v>
      </c>
      <c r="P150" s="25">
        <f t="shared" si="71"/>
        <v>33800</v>
      </c>
      <c r="Q150" s="25">
        <f t="shared" si="72"/>
        <v>0</v>
      </c>
      <c r="R150" s="25">
        <f t="shared" si="73"/>
        <v>0.0427</v>
      </c>
      <c r="S150" s="24">
        <f t="shared" si="74"/>
        <v>1</v>
      </c>
      <c r="T150" s="24">
        <f t="shared" si="75"/>
        <v>1</v>
      </c>
      <c r="U150" s="10"/>
      <c r="V150" s="24">
        <f t="shared" si="76"/>
        <v>33800</v>
      </c>
      <c r="W150" s="25">
        <f t="shared" si="77"/>
        <v>33800</v>
      </c>
      <c r="X150" s="25">
        <f t="shared" si="78"/>
        <v>0</v>
      </c>
      <c r="Y150" s="25">
        <f t="shared" si="79"/>
        <v>0.0422</v>
      </c>
      <c r="Z150" s="24">
        <f t="shared" si="80"/>
        <v>1</v>
      </c>
      <c r="AA150" s="24">
        <f t="shared" si="81"/>
        <v>1</v>
      </c>
      <c r="AB150" s="10"/>
      <c r="AC150" s="24">
        <f t="shared" si="82"/>
        <v>33800</v>
      </c>
      <c r="AD150" s="25">
        <f t="shared" si="83"/>
        <v>33800</v>
      </c>
      <c r="AE150" s="25">
        <f t="shared" si="84"/>
        <v>0</v>
      </c>
      <c r="AF150" s="25">
        <f t="shared" si="85"/>
        <v>0.0381</v>
      </c>
      <c r="AG150" s="24">
        <f t="shared" si="86"/>
        <v>1</v>
      </c>
      <c r="AH150" s="24">
        <f t="shared" si="87"/>
        <v>1</v>
      </c>
      <c r="AI150" s="10"/>
      <c r="AJ150" s="10"/>
    </row>
    <row r="151">
      <c r="A151" s="23" t="s">
        <v>52</v>
      </c>
      <c r="B151" s="10">
        <v>1.0</v>
      </c>
      <c r="C151" s="10">
        <v>25.0</v>
      </c>
      <c r="D151" s="10">
        <v>18.0</v>
      </c>
      <c r="E151" s="10">
        <v>30.0</v>
      </c>
      <c r="F151" s="10">
        <f>'B&amp;C FracSepTour (user depth = 0'!D151</f>
        <v>1</v>
      </c>
      <c r="G151" s="10"/>
      <c r="H151" s="24">
        <f t="shared" si="64"/>
        <v>29259</v>
      </c>
      <c r="I151" s="25">
        <f t="shared" si="65"/>
        <v>29259</v>
      </c>
      <c r="J151" s="25">
        <f t="shared" si="66"/>
        <v>0</v>
      </c>
      <c r="K151" s="25">
        <f t="shared" si="67"/>
        <v>0.0216</v>
      </c>
      <c r="L151" s="24">
        <f t="shared" si="68"/>
        <v>1</v>
      </c>
      <c r="M151" s="24">
        <f t="shared" si="69"/>
        <v>1</v>
      </c>
      <c r="N151" s="10"/>
      <c r="O151" s="24">
        <f t="shared" si="70"/>
        <v>29259</v>
      </c>
      <c r="P151" s="25">
        <f t="shared" si="71"/>
        <v>29259</v>
      </c>
      <c r="Q151" s="25">
        <f t="shared" si="72"/>
        <v>0</v>
      </c>
      <c r="R151" s="25">
        <f t="shared" si="73"/>
        <v>0.0225</v>
      </c>
      <c r="S151" s="24">
        <f t="shared" si="74"/>
        <v>1</v>
      </c>
      <c r="T151" s="24">
        <f t="shared" si="75"/>
        <v>1</v>
      </c>
      <c r="U151" s="10"/>
      <c r="V151" s="24">
        <f t="shared" si="76"/>
        <v>29259</v>
      </c>
      <c r="W151" s="25">
        <f t="shared" si="77"/>
        <v>29259</v>
      </c>
      <c r="X151" s="25">
        <f t="shared" si="78"/>
        <v>0</v>
      </c>
      <c r="Y151" s="25">
        <f t="shared" si="79"/>
        <v>0.0228</v>
      </c>
      <c r="Z151" s="24">
        <f t="shared" si="80"/>
        <v>1</v>
      </c>
      <c r="AA151" s="24">
        <f t="shared" si="81"/>
        <v>1</v>
      </c>
      <c r="AB151" s="10"/>
      <c r="AC151" s="24">
        <f t="shared" si="82"/>
        <v>29259</v>
      </c>
      <c r="AD151" s="25">
        <f t="shared" si="83"/>
        <v>29259</v>
      </c>
      <c r="AE151" s="25">
        <f t="shared" si="84"/>
        <v>0</v>
      </c>
      <c r="AF151" s="25">
        <f t="shared" si="85"/>
        <v>0.0242</v>
      </c>
      <c r="AG151" s="24">
        <f t="shared" si="86"/>
        <v>1</v>
      </c>
      <c r="AH151" s="24">
        <f t="shared" si="87"/>
        <v>1</v>
      </c>
      <c r="AI151" s="10"/>
      <c r="AJ151" s="10"/>
    </row>
    <row r="152">
      <c r="A152" s="23" t="s">
        <v>53</v>
      </c>
      <c r="B152" s="10">
        <v>1.0</v>
      </c>
      <c r="C152" s="10">
        <v>25.0</v>
      </c>
      <c r="D152" s="10">
        <v>18.0</v>
      </c>
      <c r="E152" s="10">
        <v>20.0</v>
      </c>
      <c r="F152" s="10">
        <f>'B&amp;C FracSepTour (user depth = 0'!D152</f>
        <v>1</v>
      </c>
      <c r="G152" s="10"/>
      <c r="H152" s="24">
        <f t="shared" si="64"/>
        <v>29259</v>
      </c>
      <c r="I152" s="25">
        <f t="shared" si="65"/>
        <v>29259</v>
      </c>
      <c r="J152" s="25">
        <f t="shared" si="66"/>
        <v>0</v>
      </c>
      <c r="K152" s="25">
        <f t="shared" si="67"/>
        <v>0.0217</v>
      </c>
      <c r="L152" s="24">
        <f t="shared" si="68"/>
        <v>1</v>
      </c>
      <c r="M152" s="24">
        <f t="shared" si="69"/>
        <v>1</v>
      </c>
      <c r="N152" s="10"/>
      <c r="O152" s="24">
        <f t="shared" si="70"/>
        <v>29259</v>
      </c>
      <c r="P152" s="25">
        <f t="shared" si="71"/>
        <v>29259</v>
      </c>
      <c r="Q152" s="25">
        <f t="shared" si="72"/>
        <v>0</v>
      </c>
      <c r="R152" s="25">
        <f t="shared" si="73"/>
        <v>0.0358</v>
      </c>
      <c r="S152" s="24">
        <f t="shared" si="74"/>
        <v>1</v>
      </c>
      <c r="T152" s="24">
        <f t="shared" si="75"/>
        <v>1</v>
      </c>
      <c r="U152" s="10"/>
      <c r="V152" s="24">
        <f t="shared" si="76"/>
        <v>29259</v>
      </c>
      <c r="W152" s="25">
        <f t="shared" si="77"/>
        <v>29259</v>
      </c>
      <c r="X152" s="25">
        <f t="shared" si="78"/>
        <v>0</v>
      </c>
      <c r="Y152" s="25">
        <f t="shared" si="79"/>
        <v>0.0198</v>
      </c>
      <c r="Z152" s="24">
        <f t="shared" si="80"/>
        <v>1</v>
      </c>
      <c r="AA152" s="24">
        <f t="shared" si="81"/>
        <v>1</v>
      </c>
      <c r="AB152" s="10"/>
      <c r="AC152" s="24">
        <f t="shared" si="82"/>
        <v>29259</v>
      </c>
      <c r="AD152" s="25">
        <f t="shared" si="83"/>
        <v>29259</v>
      </c>
      <c r="AE152" s="25">
        <f t="shared" si="84"/>
        <v>0</v>
      </c>
      <c r="AF152" s="25">
        <f t="shared" si="85"/>
        <v>0.0364</v>
      </c>
      <c r="AG152" s="24">
        <f t="shared" si="86"/>
        <v>1</v>
      </c>
      <c r="AH152" s="24">
        <f t="shared" si="87"/>
        <v>1</v>
      </c>
      <c r="AI152" s="10"/>
      <c r="AJ152" s="10"/>
    </row>
    <row r="153">
      <c r="A153" s="23" t="s">
        <v>54</v>
      </c>
      <c r="B153" s="10">
        <v>1.0</v>
      </c>
      <c r="C153" s="10">
        <v>25.0</v>
      </c>
      <c r="D153" s="10">
        <v>18.0</v>
      </c>
      <c r="E153" s="10">
        <v>10.0</v>
      </c>
      <c r="F153" s="10">
        <f>'B&amp;C FracSepTour (user depth = 0'!D153</f>
        <v>1</v>
      </c>
      <c r="G153" s="10"/>
      <c r="H153" s="24">
        <f t="shared" si="64"/>
        <v>31584</v>
      </c>
      <c r="I153" s="25">
        <f t="shared" si="65"/>
        <v>31584</v>
      </c>
      <c r="J153" s="25">
        <f t="shared" si="66"/>
        <v>0</v>
      </c>
      <c r="K153" s="25">
        <f t="shared" si="67"/>
        <v>0.1001</v>
      </c>
      <c r="L153" s="24">
        <f t="shared" si="68"/>
        <v>1</v>
      </c>
      <c r="M153" s="24">
        <f t="shared" si="69"/>
        <v>1</v>
      </c>
      <c r="N153" s="10"/>
      <c r="O153" s="24">
        <f t="shared" si="70"/>
        <v>31584</v>
      </c>
      <c r="P153" s="25">
        <f t="shared" si="71"/>
        <v>31584</v>
      </c>
      <c r="Q153" s="25">
        <f t="shared" si="72"/>
        <v>0</v>
      </c>
      <c r="R153" s="25">
        <f t="shared" si="73"/>
        <v>0.1299</v>
      </c>
      <c r="S153" s="24">
        <f t="shared" si="74"/>
        <v>1</v>
      </c>
      <c r="T153" s="24">
        <f t="shared" si="75"/>
        <v>1</v>
      </c>
      <c r="U153" s="10"/>
      <c r="V153" s="24">
        <f t="shared" si="76"/>
        <v>31584</v>
      </c>
      <c r="W153" s="25">
        <f t="shared" si="77"/>
        <v>31584</v>
      </c>
      <c r="X153" s="25">
        <f t="shared" si="78"/>
        <v>0</v>
      </c>
      <c r="Y153" s="25">
        <f t="shared" si="79"/>
        <v>0.1188</v>
      </c>
      <c r="Z153" s="24">
        <f t="shared" si="80"/>
        <v>1</v>
      </c>
      <c r="AA153" s="24">
        <f t="shared" si="81"/>
        <v>1</v>
      </c>
      <c r="AB153" s="10"/>
      <c r="AC153" s="24">
        <f t="shared" si="82"/>
        <v>31584</v>
      </c>
      <c r="AD153" s="25">
        <f t="shared" si="83"/>
        <v>31584</v>
      </c>
      <c r="AE153" s="25">
        <f t="shared" si="84"/>
        <v>0</v>
      </c>
      <c r="AF153" s="25">
        <f t="shared" si="85"/>
        <v>0.1305</v>
      </c>
      <c r="AG153" s="24">
        <f t="shared" si="86"/>
        <v>1</v>
      </c>
      <c r="AH153" s="24">
        <f t="shared" si="87"/>
        <v>1</v>
      </c>
      <c r="AI153" s="10"/>
      <c r="AJ153" s="10"/>
    </row>
    <row r="154">
      <c r="A154" s="23" t="s">
        <v>55</v>
      </c>
      <c r="B154" s="10">
        <v>1.0</v>
      </c>
      <c r="C154" s="10">
        <v>25.0</v>
      </c>
      <c r="D154" s="10">
        <v>20.0</v>
      </c>
      <c r="E154" s="10">
        <v>30.0</v>
      </c>
      <c r="F154" s="10">
        <f>'B&amp;C FracSepTour (user depth = 0'!D154</f>
        <v>1</v>
      </c>
      <c r="G154" s="10"/>
      <c r="H154" s="24">
        <f t="shared" si="64"/>
        <v>20746</v>
      </c>
      <c r="I154" s="25">
        <f t="shared" si="65"/>
        <v>20746</v>
      </c>
      <c r="J154" s="25">
        <f t="shared" si="66"/>
        <v>0</v>
      </c>
      <c r="K154" s="25">
        <f t="shared" si="67"/>
        <v>0.0115</v>
      </c>
      <c r="L154" s="24">
        <f t="shared" si="68"/>
        <v>1</v>
      </c>
      <c r="M154" s="24">
        <f t="shared" si="69"/>
        <v>1</v>
      </c>
      <c r="N154" s="10"/>
      <c r="O154" s="24">
        <f t="shared" si="70"/>
        <v>20746</v>
      </c>
      <c r="P154" s="25">
        <f t="shared" si="71"/>
        <v>20746</v>
      </c>
      <c r="Q154" s="25">
        <f t="shared" si="72"/>
        <v>0</v>
      </c>
      <c r="R154" s="25">
        <f t="shared" si="73"/>
        <v>0.0108</v>
      </c>
      <c r="S154" s="24">
        <f t="shared" si="74"/>
        <v>1</v>
      </c>
      <c r="T154" s="24">
        <f t="shared" si="75"/>
        <v>1</v>
      </c>
      <c r="U154" s="10"/>
      <c r="V154" s="24">
        <f t="shared" si="76"/>
        <v>20746</v>
      </c>
      <c r="W154" s="25">
        <f t="shared" si="77"/>
        <v>20746</v>
      </c>
      <c r="X154" s="25">
        <f t="shared" si="78"/>
        <v>0</v>
      </c>
      <c r="Y154" s="25">
        <f t="shared" si="79"/>
        <v>0.0147</v>
      </c>
      <c r="Z154" s="24">
        <f t="shared" si="80"/>
        <v>1</v>
      </c>
      <c r="AA154" s="24">
        <f t="shared" si="81"/>
        <v>1</v>
      </c>
      <c r="AB154" s="10"/>
      <c r="AC154" s="24">
        <f t="shared" si="82"/>
        <v>20746</v>
      </c>
      <c r="AD154" s="25">
        <f t="shared" si="83"/>
        <v>20746</v>
      </c>
      <c r="AE154" s="25">
        <f t="shared" si="84"/>
        <v>0</v>
      </c>
      <c r="AF154" s="25">
        <f t="shared" si="85"/>
        <v>0.02</v>
      </c>
      <c r="AG154" s="24">
        <f t="shared" si="86"/>
        <v>1</v>
      </c>
      <c r="AH154" s="24">
        <f t="shared" si="87"/>
        <v>1</v>
      </c>
      <c r="AI154" s="10"/>
      <c r="AJ154" s="10"/>
    </row>
    <row r="155">
      <c r="A155" s="23" t="s">
        <v>56</v>
      </c>
      <c r="B155" s="10">
        <v>1.0</v>
      </c>
      <c r="C155" s="10">
        <v>25.0</v>
      </c>
      <c r="D155" s="10">
        <v>20.0</v>
      </c>
      <c r="E155" s="10">
        <v>20.0</v>
      </c>
      <c r="F155" s="10">
        <f>'B&amp;C FracSepTour (user depth = 0'!D155</f>
        <v>1</v>
      </c>
      <c r="G155" s="10"/>
      <c r="H155" s="24">
        <f t="shared" si="64"/>
        <v>20746</v>
      </c>
      <c r="I155" s="25">
        <f t="shared" si="65"/>
        <v>20746</v>
      </c>
      <c r="J155" s="25">
        <f t="shared" si="66"/>
        <v>0</v>
      </c>
      <c r="K155" s="25">
        <f t="shared" si="67"/>
        <v>0.0114</v>
      </c>
      <c r="L155" s="24">
        <f t="shared" si="68"/>
        <v>1</v>
      </c>
      <c r="M155" s="24">
        <f t="shared" si="69"/>
        <v>1</v>
      </c>
      <c r="N155" s="10"/>
      <c r="O155" s="24">
        <f t="shared" si="70"/>
        <v>20746</v>
      </c>
      <c r="P155" s="25">
        <f t="shared" si="71"/>
        <v>20746</v>
      </c>
      <c r="Q155" s="25">
        <f t="shared" si="72"/>
        <v>0</v>
      </c>
      <c r="R155" s="25">
        <f t="shared" si="73"/>
        <v>0.0198</v>
      </c>
      <c r="S155" s="24">
        <f t="shared" si="74"/>
        <v>1</v>
      </c>
      <c r="T155" s="24">
        <f t="shared" si="75"/>
        <v>1</v>
      </c>
      <c r="U155" s="10"/>
      <c r="V155" s="24">
        <f t="shared" si="76"/>
        <v>20746</v>
      </c>
      <c r="W155" s="25">
        <f t="shared" si="77"/>
        <v>20746</v>
      </c>
      <c r="X155" s="25">
        <f t="shared" si="78"/>
        <v>0</v>
      </c>
      <c r="Y155" s="25">
        <f t="shared" si="79"/>
        <v>0.0105</v>
      </c>
      <c r="Z155" s="24">
        <f t="shared" si="80"/>
        <v>1</v>
      </c>
      <c r="AA155" s="24">
        <f t="shared" si="81"/>
        <v>1</v>
      </c>
      <c r="AB155" s="10"/>
      <c r="AC155" s="24">
        <f t="shared" si="82"/>
        <v>20746</v>
      </c>
      <c r="AD155" s="25">
        <f t="shared" si="83"/>
        <v>20746</v>
      </c>
      <c r="AE155" s="25">
        <f t="shared" si="84"/>
        <v>0</v>
      </c>
      <c r="AF155" s="25">
        <f t="shared" si="85"/>
        <v>0.0152</v>
      </c>
      <c r="AG155" s="24">
        <f t="shared" si="86"/>
        <v>1</v>
      </c>
      <c r="AH155" s="24">
        <f t="shared" si="87"/>
        <v>1</v>
      </c>
      <c r="AI155" s="10"/>
      <c r="AJ155" s="10"/>
    </row>
    <row r="156">
      <c r="A156" s="23" t="s">
        <v>57</v>
      </c>
      <c r="B156" s="10">
        <v>1.0</v>
      </c>
      <c r="C156" s="10">
        <v>25.0</v>
      </c>
      <c r="D156" s="10">
        <v>20.0</v>
      </c>
      <c r="E156" s="10">
        <v>10.0</v>
      </c>
      <c r="F156" s="10">
        <f>'B&amp;C FracSepTour (user depth = 0'!D156</f>
        <v>1</v>
      </c>
      <c r="G156" s="10"/>
      <c r="H156" s="24">
        <f t="shared" si="64"/>
        <v>25003</v>
      </c>
      <c r="I156" s="25">
        <f t="shared" si="65"/>
        <v>25003</v>
      </c>
      <c r="J156" s="25">
        <f t="shared" si="66"/>
        <v>0</v>
      </c>
      <c r="K156" s="25">
        <f t="shared" si="67"/>
        <v>121.6777</v>
      </c>
      <c r="L156" s="24">
        <f t="shared" si="68"/>
        <v>1</v>
      </c>
      <c r="M156" s="24">
        <f t="shared" si="69"/>
        <v>1</v>
      </c>
      <c r="N156" s="10"/>
      <c r="O156" s="24">
        <f t="shared" si="70"/>
        <v>25003</v>
      </c>
      <c r="P156" s="25">
        <f t="shared" si="71"/>
        <v>25003</v>
      </c>
      <c r="Q156" s="25">
        <f t="shared" si="72"/>
        <v>0</v>
      </c>
      <c r="R156" s="25">
        <f t="shared" si="73"/>
        <v>107.7662</v>
      </c>
      <c r="S156" s="24">
        <f t="shared" si="74"/>
        <v>1</v>
      </c>
      <c r="T156" s="24">
        <f t="shared" si="75"/>
        <v>1</v>
      </c>
      <c r="U156" s="10"/>
      <c r="V156" s="24">
        <f t="shared" si="76"/>
        <v>25003</v>
      </c>
      <c r="W156" s="25">
        <f t="shared" si="77"/>
        <v>25003</v>
      </c>
      <c r="X156" s="25">
        <f t="shared" si="78"/>
        <v>0</v>
      </c>
      <c r="Y156" s="25">
        <f t="shared" si="79"/>
        <v>133.7993</v>
      </c>
      <c r="Z156" s="24">
        <f t="shared" si="80"/>
        <v>1</v>
      </c>
      <c r="AA156" s="24">
        <f t="shared" si="81"/>
        <v>1</v>
      </c>
      <c r="AB156" s="10"/>
      <c r="AC156" s="24">
        <f t="shared" si="82"/>
        <v>25003</v>
      </c>
      <c r="AD156" s="25">
        <f t="shared" si="83"/>
        <v>25003</v>
      </c>
      <c r="AE156" s="25">
        <f t="shared" si="84"/>
        <v>0</v>
      </c>
      <c r="AF156" s="25">
        <f t="shared" si="85"/>
        <v>109.3507</v>
      </c>
      <c r="AG156" s="24">
        <f t="shared" si="86"/>
        <v>1</v>
      </c>
      <c r="AH156" s="24">
        <f t="shared" si="87"/>
        <v>1</v>
      </c>
      <c r="AI156" s="10"/>
      <c r="AJ156" s="10"/>
    </row>
    <row r="157">
      <c r="A157" s="23" t="s">
        <v>58</v>
      </c>
      <c r="B157" s="10">
        <v>1.0</v>
      </c>
      <c r="C157" s="10">
        <v>25.0</v>
      </c>
      <c r="D157" s="10">
        <v>21.0</v>
      </c>
      <c r="E157" s="10">
        <v>30.0</v>
      </c>
      <c r="F157" s="10">
        <f>'B&amp;C FracSepTour (user depth = 0'!D157</f>
        <v>1</v>
      </c>
      <c r="G157" s="10"/>
      <c r="H157" s="24">
        <f t="shared" si="64"/>
        <v>86760</v>
      </c>
      <c r="I157" s="25">
        <f t="shared" si="65"/>
        <v>85103.5</v>
      </c>
      <c r="J157" s="25">
        <f t="shared" si="66"/>
        <v>1.90929</v>
      </c>
      <c r="K157" s="25">
        <f t="shared" si="67"/>
        <v>3600.0293</v>
      </c>
      <c r="L157" s="24">
        <f t="shared" si="68"/>
        <v>2</v>
      </c>
      <c r="M157" s="24">
        <f t="shared" si="69"/>
        <v>1</v>
      </c>
      <c r="N157" s="10"/>
      <c r="O157" s="24">
        <f t="shared" si="70"/>
        <v>91294</v>
      </c>
      <c r="P157" s="25">
        <f t="shared" si="71"/>
        <v>84943</v>
      </c>
      <c r="Q157" s="25">
        <f t="shared" si="72"/>
        <v>6.956646</v>
      </c>
      <c r="R157" s="25">
        <f t="shared" si="73"/>
        <v>3600.0397</v>
      </c>
      <c r="S157" s="24">
        <f t="shared" si="74"/>
        <v>2</v>
      </c>
      <c r="T157" s="24">
        <f t="shared" si="75"/>
        <v>1</v>
      </c>
      <c r="U157" s="10"/>
      <c r="V157" s="24">
        <f t="shared" si="76"/>
        <v>87528</v>
      </c>
      <c r="W157" s="25">
        <f t="shared" si="77"/>
        <v>85359.33333</v>
      </c>
      <c r="X157" s="25">
        <f t="shared" si="78"/>
        <v>2.477683</v>
      </c>
      <c r="Y157" s="25">
        <f t="shared" si="79"/>
        <v>3600.0073</v>
      </c>
      <c r="Z157" s="24">
        <f t="shared" si="80"/>
        <v>2</v>
      </c>
      <c r="AA157" s="24">
        <f t="shared" si="81"/>
        <v>1</v>
      </c>
      <c r="AB157" s="10"/>
      <c r="AC157" s="24">
        <f t="shared" si="82"/>
        <v>87380</v>
      </c>
      <c r="AD157" s="25">
        <f t="shared" si="83"/>
        <v>85651.875</v>
      </c>
      <c r="AE157" s="25">
        <f t="shared" si="84"/>
        <v>1.977712</v>
      </c>
      <c r="AF157" s="25">
        <f t="shared" si="85"/>
        <v>3600.011</v>
      </c>
      <c r="AG157" s="24">
        <f t="shared" si="86"/>
        <v>2</v>
      </c>
      <c r="AH157" s="24">
        <f t="shared" si="87"/>
        <v>1</v>
      </c>
      <c r="AI157" s="10"/>
      <c r="AJ157" s="10"/>
    </row>
    <row r="158">
      <c r="A158" s="23" t="s">
        <v>59</v>
      </c>
      <c r="B158" s="10">
        <v>1.0</v>
      </c>
      <c r="C158" s="10">
        <v>25.0</v>
      </c>
      <c r="D158" s="10">
        <v>21.0</v>
      </c>
      <c r="E158" s="10">
        <v>20.0</v>
      </c>
      <c r="F158" s="10">
        <f>'B&amp;C FracSepTour (user depth = 0'!D158</f>
        <v>0</v>
      </c>
      <c r="G158" s="10"/>
      <c r="H158" s="24" t="str">
        <f t="shared" si="64"/>
        <v>---</v>
      </c>
      <c r="I158" s="25">
        <f t="shared" si="65"/>
        <v>0</v>
      </c>
      <c r="J158" s="25" t="str">
        <f t="shared" si="66"/>
        <v>---</v>
      </c>
      <c r="K158" s="25">
        <f t="shared" si="67"/>
        <v>0</v>
      </c>
      <c r="L158" s="24">
        <f t="shared" si="68"/>
        <v>-1</v>
      </c>
      <c r="M158" s="24">
        <f t="shared" si="69"/>
        <v>-1</v>
      </c>
      <c r="N158" s="10"/>
      <c r="O158" s="24" t="str">
        <f t="shared" si="70"/>
        <v>---</v>
      </c>
      <c r="P158" s="25">
        <f t="shared" si="71"/>
        <v>0</v>
      </c>
      <c r="Q158" s="25" t="str">
        <f t="shared" si="72"/>
        <v>---</v>
      </c>
      <c r="R158" s="25">
        <f t="shared" si="73"/>
        <v>0</v>
      </c>
      <c r="S158" s="24">
        <f t="shared" si="74"/>
        <v>-1</v>
      </c>
      <c r="T158" s="24">
        <f t="shared" si="75"/>
        <v>-1</v>
      </c>
      <c r="U158" s="10"/>
      <c r="V158" s="24" t="str">
        <f t="shared" si="76"/>
        <v>---</v>
      </c>
      <c r="W158" s="25">
        <f t="shared" si="77"/>
        <v>0</v>
      </c>
      <c r="X158" s="25" t="str">
        <f t="shared" si="78"/>
        <v>---</v>
      </c>
      <c r="Y158" s="25">
        <f t="shared" si="79"/>
        <v>0</v>
      </c>
      <c r="Z158" s="24">
        <f t="shared" si="80"/>
        <v>-1</v>
      </c>
      <c r="AA158" s="24">
        <f t="shared" si="81"/>
        <v>-1</v>
      </c>
      <c r="AB158" s="10"/>
      <c r="AC158" s="24" t="str">
        <f t="shared" si="82"/>
        <v>---</v>
      </c>
      <c r="AD158" s="25">
        <f t="shared" si="83"/>
        <v>0</v>
      </c>
      <c r="AE158" s="25" t="str">
        <f t="shared" si="84"/>
        <v>---</v>
      </c>
      <c r="AF158" s="25">
        <f t="shared" si="85"/>
        <v>0</v>
      </c>
      <c r="AG158" s="24">
        <f t="shared" si="86"/>
        <v>-1</v>
      </c>
      <c r="AH158" s="24">
        <f t="shared" si="87"/>
        <v>-1</v>
      </c>
      <c r="AI158" s="10"/>
      <c r="AJ158" s="10"/>
    </row>
    <row r="159">
      <c r="A159" s="23" t="s">
        <v>60</v>
      </c>
      <c r="B159" s="10">
        <v>1.0</v>
      </c>
      <c r="C159" s="10">
        <v>25.0</v>
      </c>
      <c r="D159" s="10">
        <v>21.0</v>
      </c>
      <c r="E159" s="10">
        <v>30.0</v>
      </c>
      <c r="F159" s="10">
        <f>'B&amp;C FracSepTour (user depth = 0'!D159</f>
        <v>1</v>
      </c>
      <c r="G159" s="10"/>
      <c r="H159" s="24">
        <f t="shared" si="64"/>
        <v>16202</v>
      </c>
      <c r="I159" s="25">
        <f t="shared" si="65"/>
        <v>16202</v>
      </c>
      <c r="J159" s="25">
        <f t="shared" si="66"/>
        <v>0</v>
      </c>
      <c r="K159" s="25">
        <f t="shared" si="67"/>
        <v>0.0115</v>
      </c>
      <c r="L159" s="24">
        <f t="shared" si="68"/>
        <v>1</v>
      </c>
      <c r="M159" s="24">
        <f t="shared" si="69"/>
        <v>1</v>
      </c>
      <c r="N159" s="10"/>
      <c r="O159" s="24">
        <f t="shared" si="70"/>
        <v>16202</v>
      </c>
      <c r="P159" s="25">
        <f t="shared" si="71"/>
        <v>16202</v>
      </c>
      <c r="Q159" s="25">
        <f t="shared" si="72"/>
        <v>0</v>
      </c>
      <c r="R159" s="25">
        <f t="shared" si="73"/>
        <v>0.0107</v>
      </c>
      <c r="S159" s="24">
        <f t="shared" si="74"/>
        <v>1</v>
      </c>
      <c r="T159" s="24">
        <f t="shared" si="75"/>
        <v>1</v>
      </c>
      <c r="U159" s="10"/>
      <c r="V159" s="24">
        <f t="shared" si="76"/>
        <v>16202</v>
      </c>
      <c r="W159" s="25">
        <f t="shared" si="77"/>
        <v>16202</v>
      </c>
      <c r="X159" s="25">
        <f t="shared" si="78"/>
        <v>0</v>
      </c>
      <c r="Y159" s="25">
        <f t="shared" si="79"/>
        <v>0.0153</v>
      </c>
      <c r="Z159" s="24">
        <f t="shared" si="80"/>
        <v>1</v>
      </c>
      <c r="AA159" s="24">
        <f t="shared" si="81"/>
        <v>1</v>
      </c>
      <c r="AB159" s="10"/>
      <c r="AC159" s="24">
        <f t="shared" si="82"/>
        <v>16202</v>
      </c>
      <c r="AD159" s="25">
        <f t="shared" si="83"/>
        <v>16202</v>
      </c>
      <c r="AE159" s="25">
        <f t="shared" si="84"/>
        <v>0</v>
      </c>
      <c r="AF159" s="25">
        <f t="shared" si="85"/>
        <v>0.0135</v>
      </c>
      <c r="AG159" s="24">
        <f t="shared" si="86"/>
        <v>1</v>
      </c>
      <c r="AH159" s="24">
        <f t="shared" si="87"/>
        <v>1</v>
      </c>
      <c r="AI159" s="10"/>
      <c r="AJ159" s="10"/>
    </row>
    <row r="160">
      <c r="A160" s="23" t="s">
        <v>61</v>
      </c>
      <c r="B160" s="10">
        <v>1.0</v>
      </c>
      <c r="C160" s="10">
        <v>25.0</v>
      </c>
      <c r="D160" s="10">
        <v>21.0</v>
      </c>
      <c r="E160" s="10">
        <v>20.0</v>
      </c>
      <c r="F160" s="10">
        <f>'B&amp;C FracSepTour (user depth = 0'!D160</f>
        <v>1</v>
      </c>
      <c r="G160" s="10"/>
      <c r="H160" s="24">
        <f t="shared" si="64"/>
        <v>16202</v>
      </c>
      <c r="I160" s="25">
        <f t="shared" si="65"/>
        <v>16202</v>
      </c>
      <c r="J160" s="25">
        <f t="shared" si="66"/>
        <v>0</v>
      </c>
      <c r="K160" s="25">
        <f t="shared" si="67"/>
        <v>0.013</v>
      </c>
      <c r="L160" s="24">
        <f t="shared" si="68"/>
        <v>1</v>
      </c>
      <c r="M160" s="24">
        <f t="shared" si="69"/>
        <v>1</v>
      </c>
      <c r="N160" s="10"/>
      <c r="O160" s="24">
        <f t="shared" si="70"/>
        <v>16202</v>
      </c>
      <c r="P160" s="25">
        <f t="shared" si="71"/>
        <v>16202</v>
      </c>
      <c r="Q160" s="25">
        <f t="shared" si="72"/>
        <v>0</v>
      </c>
      <c r="R160" s="25">
        <f t="shared" si="73"/>
        <v>0.0107</v>
      </c>
      <c r="S160" s="24">
        <f t="shared" si="74"/>
        <v>1</v>
      </c>
      <c r="T160" s="24">
        <f t="shared" si="75"/>
        <v>1</v>
      </c>
      <c r="U160" s="10"/>
      <c r="V160" s="24">
        <f t="shared" si="76"/>
        <v>16202</v>
      </c>
      <c r="W160" s="25">
        <f t="shared" si="77"/>
        <v>16202</v>
      </c>
      <c r="X160" s="25">
        <f t="shared" si="78"/>
        <v>0</v>
      </c>
      <c r="Y160" s="25">
        <f t="shared" si="79"/>
        <v>0.0105</v>
      </c>
      <c r="Z160" s="24">
        <f t="shared" si="80"/>
        <v>1</v>
      </c>
      <c r="AA160" s="24">
        <f t="shared" si="81"/>
        <v>1</v>
      </c>
      <c r="AB160" s="10"/>
      <c r="AC160" s="24">
        <f t="shared" si="82"/>
        <v>16202</v>
      </c>
      <c r="AD160" s="25">
        <f t="shared" si="83"/>
        <v>16202</v>
      </c>
      <c r="AE160" s="25">
        <f t="shared" si="84"/>
        <v>0</v>
      </c>
      <c r="AF160" s="25">
        <f t="shared" si="85"/>
        <v>0.0151</v>
      </c>
      <c r="AG160" s="24">
        <f t="shared" si="86"/>
        <v>1</v>
      </c>
      <c r="AH160" s="24">
        <f t="shared" si="87"/>
        <v>1</v>
      </c>
      <c r="AI160" s="10"/>
      <c r="AJ160" s="10"/>
    </row>
    <row r="161">
      <c r="A161" s="23" t="s">
        <v>62</v>
      </c>
      <c r="B161" s="10">
        <v>1.0</v>
      </c>
      <c r="C161" s="10">
        <v>25.0</v>
      </c>
      <c r="D161" s="10">
        <v>21.0</v>
      </c>
      <c r="E161" s="10">
        <v>10.0</v>
      </c>
      <c r="F161" s="10">
        <f>'B&amp;C FracSepTour (user depth = 0'!D161</f>
        <v>1</v>
      </c>
      <c r="G161" s="10"/>
      <c r="H161" s="24">
        <f t="shared" si="64"/>
        <v>19765</v>
      </c>
      <c r="I161" s="25">
        <f t="shared" si="65"/>
        <v>19765</v>
      </c>
      <c r="J161" s="25">
        <f t="shared" si="66"/>
        <v>0</v>
      </c>
      <c r="K161" s="25">
        <f t="shared" si="67"/>
        <v>11.8045</v>
      </c>
      <c r="L161" s="24">
        <f t="shared" si="68"/>
        <v>1</v>
      </c>
      <c r="M161" s="24">
        <f t="shared" si="69"/>
        <v>1</v>
      </c>
      <c r="N161" s="10"/>
      <c r="O161" s="24">
        <f t="shared" si="70"/>
        <v>19765</v>
      </c>
      <c r="P161" s="25">
        <f t="shared" si="71"/>
        <v>19765</v>
      </c>
      <c r="Q161" s="25">
        <f t="shared" si="72"/>
        <v>0</v>
      </c>
      <c r="R161" s="25">
        <f t="shared" si="73"/>
        <v>3.3345</v>
      </c>
      <c r="S161" s="24">
        <f t="shared" si="74"/>
        <v>1</v>
      </c>
      <c r="T161" s="24">
        <f t="shared" si="75"/>
        <v>1</v>
      </c>
      <c r="U161" s="10"/>
      <c r="V161" s="24">
        <f t="shared" si="76"/>
        <v>19765</v>
      </c>
      <c r="W161" s="25">
        <f t="shared" si="77"/>
        <v>19765</v>
      </c>
      <c r="X161" s="25">
        <f t="shared" si="78"/>
        <v>0</v>
      </c>
      <c r="Y161" s="25">
        <f t="shared" si="79"/>
        <v>14.5436</v>
      </c>
      <c r="Z161" s="24">
        <f t="shared" si="80"/>
        <v>1</v>
      </c>
      <c r="AA161" s="24">
        <f t="shared" si="81"/>
        <v>1</v>
      </c>
      <c r="AB161" s="10"/>
      <c r="AC161" s="24">
        <f t="shared" si="82"/>
        <v>19765</v>
      </c>
      <c r="AD161" s="25">
        <f t="shared" si="83"/>
        <v>19765</v>
      </c>
      <c r="AE161" s="25">
        <f t="shared" si="84"/>
        <v>0</v>
      </c>
      <c r="AF161" s="25">
        <f t="shared" si="85"/>
        <v>12.4387</v>
      </c>
      <c r="AG161" s="24">
        <f t="shared" si="86"/>
        <v>1</v>
      </c>
      <c r="AH161" s="24">
        <f t="shared" si="87"/>
        <v>1</v>
      </c>
      <c r="AI161" s="10"/>
      <c r="AJ161" s="10"/>
    </row>
    <row r="162">
      <c r="A162" s="23" t="s">
        <v>63</v>
      </c>
      <c r="B162" s="10">
        <v>1.0</v>
      </c>
      <c r="C162" s="10">
        <v>25.0</v>
      </c>
      <c r="D162" s="10">
        <v>23.0</v>
      </c>
      <c r="E162" s="10">
        <v>30.0</v>
      </c>
      <c r="F162" s="10">
        <f>'B&amp;C FracSepTour (user depth = 0'!D162</f>
        <v>1</v>
      </c>
      <c r="G162" s="10"/>
      <c r="H162" s="24">
        <f t="shared" si="64"/>
        <v>23315</v>
      </c>
      <c r="I162" s="25">
        <f t="shared" si="65"/>
        <v>23315</v>
      </c>
      <c r="J162" s="25">
        <f t="shared" si="66"/>
        <v>0</v>
      </c>
      <c r="K162" s="25">
        <f t="shared" si="67"/>
        <v>0.0481</v>
      </c>
      <c r="L162" s="24">
        <f t="shared" si="68"/>
        <v>1</v>
      </c>
      <c r="M162" s="24">
        <f t="shared" si="69"/>
        <v>1</v>
      </c>
      <c r="N162" s="10"/>
      <c r="O162" s="24">
        <f t="shared" si="70"/>
        <v>23315</v>
      </c>
      <c r="P162" s="25">
        <f t="shared" si="71"/>
        <v>23315</v>
      </c>
      <c r="Q162" s="25">
        <f t="shared" si="72"/>
        <v>0</v>
      </c>
      <c r="R162" s="25">
        <f t="shared" si="73"/>
        <v>0.0737</v>
      </c>
      <c r="S162" s="24">
        <f t="shared" si="74"/>
        <v>1</v>
      </c>
      <c r="T162" s="24">
        <f t="shared" si="75"/>
        <v>1</v>
      </c>
      <c r="U162" s="10"/>
      <c r="V162" s="24">
        <f t="shared" si="76"/>
        <v>23315</v>
      </c>
      <c r="W162" s="25">
        <f t="shared" si="77"/>
        <v>23315</v>
      </c>
      <c r="X162" s="25">
        <f t="shared" si="78"/>
        <v>0</v>
      </c>
      <c r="Y162" s="25">
        <f t="shared" si="79"/>
        <v>0.0438</v>
      </c>
      <c r="Z162" s="24">
        <f t="shared" si="80"/>
        <v>1</v>
      </c>
      <c r="AA162" s="24">
        <f t="shared" si="81"/>
        <v>1</v>
      </c>
      <c r="AB162" s="10"/>
      <c r="AC162" s="24">
        <f t="shared" si="82"/>
        <v>23315</v>
      </c>
      <c r="AD162" s="25">
        <f t="shared" si="83"/>
        <v>23315</v>
      </c>
      <c r="AE162" s="25">
        <f t="shared" si="84"/>
        <v>0</v>
      </c>
      <c r="AF162" s="25">
        <f t="shared" si="85"/>
        <v>0.0493</v>
      </c>
      <c r="AG162" s="24">
        <f t="shared" si="86"/>
        <v>1</v>
      </c>
      <c r="AH162" s="24">
        <f t="shared" si="87"/>
        <v>1</v>
      </c>
      <c r="AI162" s="10"/>
      <c r="AJ162" s="10"/>
    </row>
    <row r="163">
      <c r="A163" s="23" t="s">
        <v>64</v>
      </c>
      <c r="B163" s="10">
        <v>1.0</v>
      </c>
      <c r="C163" s="10">
        <v>25.0</v>
      </c>
      <c r="D163" s="10">
        <v>23.0</v>
      </c>
      <c r="E163" s="10">
        <v>20.0</v>
      </c>
      <c r="F163" s="10">
        <f>'B&amp;C FracSepTour (user depth = 0'!D163</f>
        <v>1</v>
      </c>
      <c r="G163" s="10"/>
      <c r="H163" s="24">
        <f t="shared" si="64"/>
        <v>30602</v>
      </c>
      <c r="I163" s="25">
        <f t="shared" si="65"/>
        <v>25789</v>
      </c>
      <c r="J163" s="25">
        <f t="shared" si="66"/>
        <v>15.72773</v>
      </c>
      <c r="K163" s="25">
        <f t="shared" si="67"/>
        <v>3600.0692</v>
      </c>
      <c r="L163" s="24">
        <f t="shared" si="68"/>
        <v>2</v>
      </c>
      <c r="M163" s="24">
        <f t="shared" si="69"/>
        <v>1</v>
      </c>
      <c r="N163" s="10"/>
      <c r="O163" s="24">
        <f t="shared" si="70"/>
        <v>30248</v>
      </c>
      <c r="P163" s="25">
        <f t="shared" si="71"/>
        <v>28919.91667</v>
      </c>
      <c r="Q163" s="25">
        <f t="shared" si="72"/>
        <v>4.390648</v>
      </c>
      <c r="R163" s="25">
        <f t="shared" si="73"/>
        <v>3600.0211</v>
      </c>
      <c r="S163" s="24">
        <f t="shared" si="74"/>
        <v>2</v>
      </c>
      <c r="T163" s="24">
        <f t="shared" si="75"/>
        <v>1</v>
      </c>
      <c r="U163" s="10"/>
      <c r="V163" s="24">
        <f t="shared" si="76"/>
        <v>30533</v>
      </c>
      <c r="W163" s="25">
        <f t="shared" si="77"/>
        <v>29100.5</v>
      </c>
      <c r="X163" s="25">
        <f t="shared" si="78"/>
        <v>4.691645</v>
      </c>
      <c r="Y163" s="25">
        <f t="shared" si="79"/>
        <v>3600.0289</v>
      </c>
      <c r="Z163" s="24">
        <f t="shared" si="80"/>
        <v>2</v>
      </c>
      <c r="AA163" s="24">
        <f t="shared" si="81"/>
        <v>1</v>
      </c>
      <c r="AB163" s="10"/>
      <c r="AC163" s="24">
        <f t="shared" si="82"/>
        <v>30248</v>
      </c>
      <c r="AD163" s="25">
        <f t="shared" si="83"/>
        <v>29066.5</v>
      </c>
      <c r="AE163" s="25">
        <f t="shared" si="84"/>
        <v>3.906043</v>
      </c>
      <c r="AF163" s="25">
        <f t="shared" si="85"/>
        <v>3600.0235</v>
      </c>
      <c r="AG163" s="24">
        <f t="shared" si="86"/>
        <v>2</v>
      </c>
      <c r="AH163" s="24">
        <f t="shared" si="87"/>
        <v>1</v>
      </c>
      <c r="AI163" s="10"/>
      <c r="AJ163" s="10"/>
    </row>
    <row r="164">
      <c r="A164" s="23" t="s">
        <v>65</v>
      </c>
      <c r="B164" s="10">
        <v>1.0</v>
      </c>
      <c r="C164" s="10">
        <v>25.0</v>
      </c>
      <c r="D164" s="10">
        <v>23.0</v>
      </c>
      <c r="E164" s="10">
        <v>10.0</v>
      </c>
      <c r="F164" s="10">
        <f>'B&amp;C FracSepTour (user depth = 0'!D164</f>
        <v>1</v>
      </c>
      <c r="G164" s="10"/>
      <c r="H164" s="24">
        <f t="shared" si="64"/>
        <v>48138</v>
      </c>
      <c r="I164" s="25">
        <f t="shared" si="65"/>
        <v>45719.66667</v>
      </c>
      <c r="J164" s="25">
        <f t="shared" si="66"/>
        <v>5.023751</v>
      </c>
      <c r="K164" s="25">
        <f t="shared" si="67"/>
        <v>3600.0108</v>
      </c>
      <c r="L164" s="24">
        <f t="shared" si="68"/>
        <v>2</v>
      </c>
      <c r="M164" s="24">
        <f t="shared" si="69"/>
        <v>1</v>
      </c>
      <c r="N164" s="10"/>
      <c r="O164" s="24">
        <f t="shared" si="70"/>
        <v>48431</v>
      </c>
      <c r="P164" s="25">
        <f t="shared" si="71"/>
        <v>45913.33333</v>
      </c>
      <c r="Q164" s="25">
        <f t="shared" si="72"/>
        <v>5.198461</v>
      </c>
      <c r="R164" s="25">
        <f t="shared" si="73"/>
        <v>3600.0208</v>
      </c>
      <c r="S164" s="24">
        <f t="shared" si="74"/>
        <v>2</v>
      </c>
      <c r="T164" s="24">
        <f t="shared" si="75"/>
        <v>1</v>
      </c>
      <c r="U164" s="10"/>
      <c r="V164" s="24">
        <f t="shared" si="76"/>
        <v>48296</v>
      </c>
      <c r="W164" s="25">
        <f t="shared" si="77"/>
        <v>46004</v>
      </c>
      <c r="X164" s="25">
        <f t="shared" si="78"/>
        <v>4.745735</v>
      </c>
      <c r="Y164" s="25">
        <f t="shared" si="79"/>
        <v>3600.0104</v>
      </c>
      <c r="Z164" s="24">
        <f t="shared" si="80"/>
        <v>2</v>
      </c>
      <c r="AA164" s="24">
        <f t="shared" si="81"/>
        <v>1</v>
      </c>
      <c r="AB164" s="10"/>
      <c r="AC164" s="24">
        <f t="shared" si="82"/>
        <v>48374</v>
      </c>
      <c r="AD164" s="25">
        <f t="shared" si="83"/>
        <v>46019.61111</v>
      </c>
      <c r="AE164" s="25">
        <f t="shared" si="84"/>
        <v>4.867054</v>
      </c>
      <c r="AF164" s="25">
        <f t="shared" si="85"/>
        <v>3600.009</v>
      </c>
      <c r="AG164" s="24">
        <f t="shared" si="86"/>
        <v>2</v>
      </c>
      <c r="AH164" s="24">
        <f t="shared" si="87"/>
        <v>1</v>
      </c>
      <c r="AI164" s="10"/>
      <c r="AJ164" s="10"/>
    </row>
    <row r="165">
      <c r="A165" s="23" t="s">
        <v>66</v>
      </c>
      <c r="B165" s="10">
        <v>1.0</v>
      </c>
      <c r="C165" s="10">
        <v>25.0</v>
      </c>
      <c r="D165" s="10">
        <v>27.0</v>
      </c>
      <c r="E165" s="10">
        <v>30.0</v>
      </c>
      <c r="F165" s="10">
        <f>'B&amp;C FracSepTour (user depth = 0'!D165</f>
        <v>1</v>
      </c>
      <c r="G165" s="10"/>
      <c r="H165" s="24">
        <f t="shared" si="64"/>
        <v>30300</v>
      </c>
      <c r="I165" s="25">
        <f t="shared" si="65"/>
        <v>30300</v>
      </c>
      <c r="J165" s="25">
        <f t="shared" si="66"/>
        <v>0</v>
      </c>
      <c r="K165" s="25">
        <f t="shared" si="67"/>
        <v>0.1023</v>
      </c>
      <c r="L165" s="24">
        <f t="shared" si="68"/>
        <v>1</v>
      </c>
      <c r="M165" s="24">
        <f t="shared" si="69"/>
        <v>1</v>
      </c>
      <c r="N165" s="10"/>
      <c r="O165" s="24">
        <f t="shared" si="70"/>
        <v>30300</v>
      </c>
      <c r="P165" s="25">
        <f t="shared" si="71"/>
        <v>30300</v>
      </c>
      <c r="Q165" s="25">
        <f t="shared" si="72"/>
        <v>0</v>
      </c>
      <c r="R165" s="25">
        <f t="shared" si="73"/>
        <v>0.0851</v>
      </c>
      <c r="S165" s="24">
        <f t="shared" si="74"/>
        <v>1</v>
      </c>
      <c r="T165" s="24">
        <f t="shared" si="75"/>
        <v>1</v>
      </c>
      <c r="U165" s="10"/>
      <c r="V165" s="24">
        <f t="shared" si="76"/>
        <v>30300</v>
      </c>
      <c r="W165" s="25">
        <f t="shared" si="77"/>
        <v>30300</v>
      </c>
      <c r="X165" s="25">
        <f t="shared" si="78"/>
        <v>0</v>
      </c>
      <c r="Y165" s="25">
        <f t="shared" si="79"/>
        <v>0.0858</v>
      </c>
      <c r="Z165" s="24">
        <f t="shared" si="80"/>
        <v>1</v>
      </c>
      <c r="AA165" s="24">
        <f t="shared" si="81"/>
        <v>1</v>
      </c>
      <c r="AB165" s="10"/>
      <c r="AC165" s="24">
        <f t="shared" si="82"/>
        <v>30300</v>
      </c>
      <c r="AD165" s="25">
        <f t="shared" si="83"/>
        <v>30300</v>
      </c>
      <c r="AE165" s="25">
        <f t="shared" si="84"/>
        <v>0</v>
      </c>
      <c r="AF165" s="25">
        <f t="shared" si="85"/>
        <v>0.1282</v>
      </c>
      <c r="AG165" s="24">
        <f t="shared" si="86"/>
        <v>1</v>
      </c>
      <c r="AH165" s="24">
        <f t="shared" si="87"/>
        <v>1</v>
      </c>
      <c r="AI165" s="10"/>
      <c r="AJ165" s="10"/>
    </row>
    <row r="166">
      <c r="A166" s="23" t="s">
        <v>67</v>
      </c>
      <c r="B166" s="10">
        <v>1.0</v>
      </c>
      <c r="C166" s="10">
        <v>25.0</v>
      </c>
      <c r="D166" s="10">
        <v>27.0</v>
      </c>
      <c r="E166" s="10">
        <v>20.0</v>
      </c>
      <c r="F166" s="10">
        <f>'B&amp;C FracSepTour (user depth = 0'!D166</f>
        <v>1</v>
      </c>
      <c r="G166" s="10"/>
      <c r="H166" s="24">
        <f t="shared" si="64"/>
        <v>31400</v>
      </c>
      <c r="I166" s="25">
        <f t="shared" si="65"/>
        <v>31400</v>
      </c>
      <c r="J166" s="25">
        <f t="shared" si="66"/>
        <v>0</v>
      </c>
      <c r="K166" s="25">
        <f t="shared" si="67"/>
        <v>0.1942</v>
      </c>
      <c r="L166" s="24">
        <f t="shared" si="68"/>
        <v>1</v>
      </c>
      <c r="M166" s="24">
        <f t="shared" si="69"/>
        <v>1</v>
      </c>
      <c r="N166" s="10"/>
      <c r="O166" s="24">
        <f t="shared" si="70"/>
        <v>31400</v>
      </c>
      <c r="P166" s="25">
        <f t="shared" si="71"/>
        <v>31400</v>
      </c>
      <c r="Q166" s="25">
        <f t="shared" si="72"/>
        <v>0</v>
      </c>
      <c r="R166" s="25">
        <f t="shared" si="73"/>
        <v>0.2578</v>
      </c>
      <c r="S166" s="24">
        <f t="shared" si="74"/>
        <v>1</v>
      </c>
      <c r="T166" s="24">
        <f t="shared" si="75"/>
        <v>1</v>
      </c>
      <c r="U166" s="10"/>
      <c r="V166" s="24">
        <f t="shared" si="76"/>
        <v>31400</v>
      </c>
      <c r="W166" s="25">
        <f t="shared" si="77"/>
        <v>31400</v>
      </c>
      <c r="X166" s="25">
        <f t="shared" si="78"/>
        <v>0</v>
      </c>
      <c r="Y166" s="25">
        <f t="shared" si="79"/>
        <v>0.2259</v>
      </c>
      <c r="Z166" s="24">
        <f t="shared" si="80"/>
        <v>1</v>
      </c>
      <c r="AA166" s="24">
        <f t="shared" si="81"/>
        <v>1</v>
      </c>
      <c r="AB166" s="10"/>
      <c r="AC166" s="24">
        <f t="shared" si="82"/>
        <v>31400</v>
      </c>
      <c r="AD166" s="25">
        <f t="shared" si="83"/>
        <v>31400</v>
      </c>
      <c r="AE166" s="25">
        <f t="shared" si="84"/>
        <v>0</v>
      </c>
      <c r="AF166" s="25">
        <f t="shared" si="85"/>
        <v>0.2323</v>
      </c>
      <c r="AG166" s="24">
        <f t="shared" si="86"/>
        <v>1</v>
      </c>
      <c r="AH166" s="24">
        <f t="shared" si="87"/>
        <v>1</v>
      </c>
      <c r="AI166" s="10"/>
      <c r="AJ166" s="10"/>
    </row>
    <row r="167">
      <c r="A167" s="23" t="s">
        <v>68</v>
      </c>
      <c r="B167" s="10">
        <v>1.0</v>
      </c>
      <c r="C167" s="10">
        <v>25.0</v>
      </c>
      <c r="D167" s="10">
        <v>27.0</v>
      </c>
      <c r="E167" s="10">
        <v>11.0</v>
      </c>
      <c r="F167" s="10">
        <f>'B&amp;C FracSepTour (user depth = 0'!D167</f>
        <v>0</v>
      </c>
      <c r="G167" s="10"/>
      <c r="H167" s="24" t="str">
        <f t="shared" si="64"/>
        <v>---</v>
      </c>
      <c r="I167" s="25">
        <f t="shared" si="65"/>
        <v>0</v>
      </c>
      <c r="J167" s="25" t="str">
        <f t="shared" si="66"/>
        <v>---</v>
      </c>
      <c r="K167" s="25">
        <f t="shared" si="67"/>
        <v>0</v>
      </c>
      <c r="L167" s="24">
        <f t="shared" si="68"/>
        <v>-1</v>
      </c>
      <c r="M167" s="24">
        <f t="shared" si="69"/>
        <v>-1</v>
      </c>
      <c r="N167" s="10"/>
      <c r="O167" s="24" t="str">
        <f t="shared" si="70"/>
        <v>---</v>
      </c>
      <c r="P167" s="25">
        <f t="shared" si="71"/>
        <v>0</v>
      </c>
      <c r="Q167" s="25" t="str">
        <f t="shared" si="72"/>
        <v>---</v>
      </c>
      <c r="R167" s="25">
        <f t="shared" si="73"/>
        <v>0</v>
      </c>
      <c r="S167" s="24">
        <f t="shared" si="74"/>
        <v>-1</v>
      </c>
      <c r="T167" s="24">
        <f t="shared" si="75"/>
        <v>-1</v>
      </c>
      <c r="U167" s="10"/>
      <c r="V167" s="24" t="str">
        <f t="shared" si="76"/>
        <v>---</v>
      </c>
      <c r="W167" s="25">
        <f t="shared" si="77"/>
        <v>0</v>
      </c>
      <c r="X167" s="25" t="str">
        <f t="shared" si="78"/>
        <v>---</v>
      </c>
      <c r="Y167" s="25">
        <f t="shared" si="79"/>
        <v>0</v>
      </c>
      <c r="Z167" s="24">
        <f t="shared" si="80"/>
        <v>-1</v>
      </c>
      <c r="AA167" s="24">
        <f t="shared" si="81"/>
        <v>-1</v>
      </c>
      <c r="AB167" s="10"/>
      <c r="AC167" s="24" t="str">
        <f t="shared" si="82"/>
        <v>---</v>
      </c>
      <c r="AD167" s="25">
        <f t="shared" si="83"/>
        <v>0</v>
      </c>
      <c r="AE167" s="25" t="str">
        <f t="shared" si="84"/>
        <v>---</v>
      </c>
      <c r="AF167" s="25">
        <f t="shared" si="85"/>
        <v>0</v>
      </c>
      <c r="AG167" s="24">
        <f t="shared" si="86"/>
        <v>-1</v>
      </c>
      <c r="AH167" s="24">
        <f t="shared" si="87"/>
        <v>-1</v>
      </c>
      <c r="AI167" s="10"/>
      <c r="AJ167" s="10"/>
    </row>
    <row r="168">
      <c r="A168" s="23" t="s">
        <v>69</v>
      </c>
      <c r="B168" s="10">
        <v>1.0</v>
      </c>
      <c r="C168" s="10">
        <v>25.0</v>
      </c>
      <c r="D168" s="10">
        <v>28.0</v>
      </c>
      <c r="E168" s="10">
        <v>30.0</v>
      </c>
      <c r="F168" s="10">
        <f>'B&amp;C FracSepTour (user depth = 0'!D168</f>
        <v>1</v>
      </c>
      <c r="G168" s="10"/>
      <c r="H168" s="24">
        <f t="shared" si="64"/>
        <v>63600</v>
      </c>
      <c r="I168" s="25">
        <f t="shared" si="65"/>
        <v>63600</v>
      </c>
      <c r="J168" s="25">
        <f t="shared" si="66"/>
        <v>0</v>
      </c>
      <c r="K168" s="25">
        <f t="shared" si="67"/>
        <v>34.0851</v>
      </c>
      <c r="L168" s="24">
        <f t="shared" si="68"/>
        <v>1</v>
      </c>
      <c r="M168" s="24">
        <f t="shared" si="69"/>
        <v>1</v>
      </c>
      <c r="N168" s="10"/>
      <c r="O168" s="24">
        <f t="shared" si="70"/>
        <v>63600</v>
      </c>
      <c r="P168" s="25">
        <f t="shared" si="71"/>
        <v>63600</v>
      </c>
      <c r="Q168" s="25">
        <f t="shared" si="72"/>
        <v>0</v>
      </c>
      <c r="R168" s="25">
        <f t="shared" si="73"/>
        <v>16.512</v>
      </c>
      <c r="S168" s="24">
        <f t="shared" si="74"/>
        <v>1</v>
      </c>
      <c r="T168" s="24">
        <f t="shared" si="75"/>
        <v>1</v>
      </c>
      <c r="U168" s="10"/>
      <c r="V168" s="24">
        <f t="shared" si="76"/>
        <v>63600</v>
      </c>
      <c r="W168" s="25">
        <f t="shared" si="77"/>
        <v>63600</v>
      </c>
      <c r="X168" s="25">
        <f t="shared" si="78"/>
        <v>0</v>
      </c>
      <c r="Y168" s="25">
        <f t="shared" si="79"/>
        <v>30.7901</v>
      </c>
      <c r="Z168" s="24">
        <f t="shared" si="80"/>
        <v>1</v>
      </c>
      <c r="AA168" s="24">
        <f t="shared" si="81"/>
        <v>1</v>
      </c>
      <c r="AB168" s="10"/>
      <c r="AC168" s="24">
        <f t="shared" si="82"/>
        <v>63600</v>
      </c>
      <c r="AD168" s="25">
        <f t="shared" si="83"/>
        <v>63600</v>
      </c>
      <c r="AE168" s="25">
        <f t="shared" si="84"/>
        <v>0</v>
      </c>
      <c r="AF168" s="25">
        <f t="shared" si="85"/>
        <v>15.5581</v>
      </c>
      <c r="AG168" s="24">
        <f t="shared" si="86"/>
        <v>1</v>
      </c>
      <c r="AH168" s="24">
        <f t="shared" si="87"/>
        <v>1</v>
      </c>
      <c r="AI168" s="10"/>
      <c r="AJ168" s="10"/>
    </row>
    <row r="169">
      <c r="A169" s="23" t="s">
        <v>70</v>
      </c>
      <c r="B169" s="10">
        <v>1.0</v>
      </c>
      <c r="C169" s="10">
        <v>25.0</v>
      </c>
      <c r="D169" s="10">
        <v>28.0</v>
      </c>
      <c r="E169" s="10">
        <v>20.0</v>
      </c>
      <c r="F169" s="10">
        <f>'B&amp;C FracSepTour (user depth = 0'!D169</f>
        <v>0</v>
      </c>
      <c r="G169" s="10"/>
      <c r="H169" s="24" t="str">
        <f t="shared" si="64"/>
        <v>---</v>
      </c>
      <c r="I169" s="25">
        <f t="shared" si="65"/>
        <v>0</v>
      </c>
      <c r="J169" s="25" t="str">
        <f t="shared" si="66"/>
        <v>---</v>
      </c>
      <c r="K169" s="25">
        <f t="shared" si="67"/>
        <v>0</v>
      </c>
      <c r="L169" s="24">
        <f t="shared" si="68"/>
        <v>-1</v>
      </c>
      <c r="M169" s="24">
        <f t="shared" si="69"/>
        <v>-1</v>
      </c>
      <c r="N169" s="10"/>
      <c r="O169" s="24" t="str">
        <f t="shared" si="70"/>
        <v>---</v>
      </c>
      <c r="P169" s="25">
        <f t="shared" si="71"/>
        <v>0</v>
      </c>
      <c r="Q169" s="25" t="str">
        <f t="shared" si="72"/>
        <v>---</v>
      </c>
      <c r="R169" s="25">
        <f t="shared" si="73"/>
        <v>0</v>
      </c>
      <c r="S169" s="24">
        <f t="shared" si="74"/>
        <v>-1</v>
      </c>
      <c r="T169" s="24">
        <f t="shared" si="75"/>
        <v>-1</v>
      </c>
      <c r="U169" s="10"/>
      <c r="V169" s="24" t="str">
        <f t="shared" si="76"/>
        <v>---</v>
      </c>
      <c r="W169" s="25">
        <f t="shared" si="77"/>
        <v>0</v>
      </c>
      <c r="X169" s="25" t="str">
        <f t="shared" si="78"/>
        <v>---</v>
      </c>
      <c r="Y169" s="25">
        <f t="shared" si="79"/>
        <v>0</v>
      </c>
      <c r="Z169" s="24">
        <f t="shared" si="80"/>
        <v>-1</v>
      </c>
      <c r="AA169" s="24">
        <f t="shared" si="81"/>
        <v>-1</v>
      </c>
      <c r="AB169" s="10"/>
      <c r="AC169" s="24" t="str">
        <f t="shared" si="82"/>
        <v>---</v>
      </c>
      <c r="AD169" s="25">
        <f t="shared" si="83"/>
        <v>0</v>
      </c>
      <c r="AE169" s="25" t="str">
        <f t="shared" si="84"/>
        <v>---</v>
      </c>
      <c r="AF169" s="25">
        <f t="shared" si="85"/>
        <v>0</v>
      </c>
      <c r="AG169" s="24">
        <f t="shared" si="86"/>
        <v>-1</v>
      </c>
      <c r="AH169" s="24">
        <f t="shared" si="87"/>
        <v>-1</v>
      </c>
      <c r="AI169" s="10"/>
      <c r="AJ169" s="10"/>
    </row>
    <row r="170">
      <c r="A170" s="23" t="s">
        <v>71</v>
      </c>
      <c r="B170" s="10">
        <v>1.0</v>
      </c>
      <c r="C170" s="10">
        <v>25.0</v>
      </c>
      <c r="D170" s="10">
        <v>28.0</v>
      </c>
      <c r="E170" s="10">
        <v>18.0</v>
      </c>
      <c r="F170" s="10">
        <f>'B&amp;C FracSepTour (user depth = 0'!D170</f>
        <v>0</v>
      </c>
      <c r="G170" s="10"/>
      <c r="H170" s="24" t="str">
        <f t="shared" si="64"/>
        <v>---</v>
      </c>
      <c r="I170" s="25">
        <f t="shared" si="65"/>
        <v>0</v>
      </c>
      <c r="J170" s="25" t="str">
        <f t="shared" si="66"/>
        <v>---</v>
      </c>
      <c r="K170" s="25">
        <f t="shared" si="67"/>
        <v>0</v>
      </c>
      <c r="L170" s="24">
        <f t="shared" si="68"/>
        <v>-1</v>
      </c>
      <c r="M170" s="24">
        <f t="shared" si="69"/>
        <v>-1</v>
      </c>
      <c r="N170" s="10"/>
      <c r="O170" s="24" t="str">
        <f t="shared" si="70"/>
        <v>---</v>
      </c>
      <c r="P170" s="25">
        <f t="shared" si="71"/>
        <v>0</v>
      </c>
      <c r="Q170" s="25" t="str">
        <f t="shared" si="72"/>
        <v>---</v>
      </c>
      <c r="R170" s="25">
        <f t="shared" si="73"/>
        <v>0</v>
      </c>
      <c r="S170" s="24">
        <f t="shared" si="74"/>
        <v>-1</v>
      </c>
      <c r="T170" s="24">
        <f t="shared" si="75"/>
        <v>-1</v>
      </c>
      <c r="U170" s="10"/>
      <c r="V170" s="24" t="str">
        <f t="shared" si="76"/>
        <v>---</v>
      </c>
      <c r="W170" s="25">
        <f t="shared" si="77"/>
        <v>0</v>
      </c>
      <c r="X170" s="25" t="str">
        <f t="shared" si="78"/>
        <v>---</v>
      </c>
      <c r="Y170" s="25">
        <f t="shared" si="79"/>
        <v>0</v>
      </c>
      <c r="Z170" s="24">
        <f t="shared" si="80"/>
        <v>-1</v>
      </c>
      <c r="AA170" s="24">
        <f t="shared" si="81"/>
        <v>-1</v>
      </c>
      <c r="AB170" s="10"/>
      <c r="AC170" s="24" t="str">
        <f t="shared" si="82"/>
        <v>---</v>
      </c>
      <c r="AD170" s="25">
        <f t="shared" si="83"/>
        <v>0</v>
      </c>
      <c r="AE170" s="25" t="str">
        <f t="shared" si="84"/>
        <v>---</v>
      </c>
      <c r="AF170" s="25">
        <f t="shared" si="85"/>
        <v>0</v>
      </c>
      <c r="AG170" s="24">
        <f t="shared" si="86"/>
        <v>-1</v>
      </c>
      <c r="AH170" s="24">
        <f t="shared" si="87"/>
        <v>-1</v>
      </c>
      <c r="AI170" s="10"/>
      <c r="AJ170" s="10"/>
    </row>
    <row r="171">
      <c r="A171" s="23" t="s">
        <v>72</v>
      </c>
      <c r="B171" s="10">
        <v>1.0</v>
      </c>
      <c r="C171" s="10">
        <v>25.0</v>
      </c>
      <c r="D171" s="10">
        <v>28.0</v>
      </c>
      <c r="E171" s="10">
        <v>30.0</v>
      </c>
      <c r="F171" s="10">
        <f>'B&amp;C FracSepTour (user depth = 0'!D171</f>
        <v>1</v>
      </c>
      <c r="G171" s="10"/>
      <c r="H171" s="24">
        <f t="shared" si="64"/>
        <v>29823</v>
      </c>
      <c r="I171" s="25">
        <f t="shared" si="65"/>
        <v>29823</v>
      </c>
      <c r="J171" s="25">
        <f t="shared" si="66"/>
        <v>0</v>
      </c>
      <c r="K171" s="25">
        <f t="shared" si="67"/>
        <v>0.1989</v>
      </c>
      <c r="L171" s="24">
        <f t="shared" si="68"/>
        <v>1</v>
      </c>
      <c r="M171" s="24">
        <f t="shared" si="69"/>
        <v>1</v>
      </c>
      <c r="N171" s="10"/>
      <c r="O171" s="24">
        <f t="shared" si="70"/>
        <v>29823</v>
      </c>
      <c r="P171" s="25">
        <f t="shared" si="71"/>
        <v>29823</v>
      </c>
      <c r="Q171" s="25">
        <f t="shared" si="72"/>
        <v>0</v>
      </c>
      <c r="R171" s="25">
        <f t="shared" si="73"/>
        <v>0.2064</v>
      </c>
      <c r="S171" s="24">
        <f t="shared" si="74"/>
        <v>1</v>
      </c>
      <c r="T171" s="24">
        <f t="shared" si="75"/>
        <v>1</v>
      </c>
      <c r="U171" s="10"/>
      <c r="V171" s="24">
        <f t="shared" si="76"/>
        <v>29823</v>
      </c>
      <c r="W171" s="25">
        <f t="shared" si="77"/>
        <v>29823</v>
      </c>
      <c r="X171" s="25">
        <f t="shared" si="78"/>
        <v>0</v>
      </c>
      <c r="Y171" s="25">
        <f t="shared" si="79"/>
        <v>0.1915</v>
      </c>
      <c r="Z171" s="24">
        <f t="shared" si="80"/>
        <v>1</v>
      </c>
      <c r="AA171" s="24">
        <f t="shared" si="81"/>
        <v>1</v>
      </c>
      <c r="AB171" s="10"/>
      <c r="AC171" s="24">
        <f t="shared" si="82"/>
        <v>29823</v>
      </c>
      <c r="AD171" s="25">
        <f t="shared" si="83"/>
        <v>29823</v>
      </c>
      <c r="AE171" s="25">
        <f t="shared" si="84"/>
        <v>0</v>
      </c>
      <c r="AF171" s="25">
        <f t="shared" si="85"/>
        <v>0.1977</v>
      </c>
      <c r="AG171" s="24">
        <f t="shared" si="86"/>
        <v>1</v>
      </c>
      <c r="AH171" s="24">
        <f t="shared" si="87"/>
        <v>1</v>
      </c>
      <c r="AI171" s="10"/>
      <c r="AJ171" s="10"/>
    </row>
    <row r="172">
      <c r="A172" s="23" t="s">
        <v>73</v>
      </c>
      <c r="B172" s="10">
        <v>1.0</v>
      </c>
      <c r="C172" s="10">
        <v>25.0</v>
      </c>
      <c r="D172" s="10">
        <v>28.0</v>
      </c>
      <c r="E172" s="10">
        <v>20.0</v>
      </c>
      <c r="F172" s="10">
        <f>'B&amp;C FracSepTour (user depth = 0'!D172</f>
        <v>1</v>
      </c>
      <c r="G172" s="10"/>
      <c r="H172" s="24">
        <f t="shared" si="64"/>
        <v>30356</v>
      </c>
      <c r="I172" s="25">
        <f t="shared" si="65"/>
        <v>30356</v>
      </c>
      <c r="J172" s="25">
        <f t="shared" si="66"/>
        <v>0</v>
      </c>
      <c r="K172" s="25">
        <f t="shared" si="67"/>
        <v>0.0963</v>
      </c>
      <c r="L172" s="24">
        <f t="shared" si="68"/>
        <v>1</v>
      </c>
      <c r="M172" s="24">
        <f t="shared" si="69"/>
        <v>1</v>
      </c>
      <c r="N172" s="10"/>
      <c r="O172" s="24">
        <f t="shared" si="70"/>
        <v>30356</v>
      </c>
      <c r="P172" s="25">
        <f t="shared" si="71"/>
        <v>30356</v>
      </c>
      <c r="Q172" s="25">
        <f t="shared" si="72"/>
        <v>0</v>
      </c>
      <c r="R172" s="25">
        <f t="shared" si="73"/>
        <v>0.1337</v>
      </c>
      <c r="S172" s="24">
        <f t="shared" si="74"/>
        <v>1</v>
      </c>
      <c r="T172" s="24">
        <f t="shared" si="75"/>
        <v>1</v>
      </c>
      <c r="U172" s="10"/>
      <c r="V172" s="24">
        <f t="shared" si="76"/>
        <v>30356</v>
      </c>
      <c r="W172" s="25">
        <f t="shared" si="77"/>
        <v>30356</v>
      </c>
      <c r="X172" s="25">
        <f t="shared" si="78"/>
        <v>0</v>
      </c>
      <c r="Y172" s="25">
        <f t="shared" si="79"/>
        <v>0.0984</v>
      </c>
      <c r="Z172" s="24">
        <f t="shared" si="80"/>
        <v>1</v>
      </c>
      <c r="AA172" s="24">
        <f t="shared" si="81"/>
        <v>1</v>
      </c>
      <c r="AB172" s="10"/>
      <c r="AC172" s="24">
        <f t="shared" si="82"/>
        <v>30356</v>
      </c>
      <c r="AD172" s="25">
        <f t="shared" si="83"/>
        <v>30356</v>
      </c>
      <c r="AE172" s="25">
        <f t="shared" si="84"/>
        <v>0</v>
      </c>
      <c r="AF172" s="25">
        <f t="shared" si="85"/>
        <v>0.0979</v>
      </c>
      <c r="AG172" s="24">
        <f t="shared" si="86"/>
        <v>1</v>
      </c>
      <c r="AH172" s="24">
        <f t="shared" si="87"/>
        <v>1</v>
      </c>
      <c r="AI172" s="10"/>
      <c r="AJ172" s="10"/>
    </row>
    <row r="173">
      <c r="A173" s="23" t="s">
        <v>74</v>
      </c>
      <c r="B173" s="10">
        <v>1.0</v>
      </c>
      <c r="C173" s="10">
        <v>25.0</v>
      </c>
      <c r="D173" s="10">
        <v>28.0</v>
      </c>
      <c r="E173" s="10">
        <v>10.0</v>
      </c>
      <c r="F173" s="10">
        <f>'B&amp;C FracSepTour (user depth = 0'!D173</f>
        <v>1</v>
      </c>
      <c r="G173" s="10"/>
      <c r="H173" s="24">
        <f t="shared" si="64"/>
        <v>53617</v>
      </c>
      <c r="I173" s="25">
        <f t="shared" si="65"/>
        <v>35953</v>
      </c>
      <c r="J173" s="25">
        <f t="shared" si="66"/>
        <v>32.944775</v>
      </c>
      <c r="K173" s="25">
        <f t="shared" si="67"/>
        <v>3600.0169</v>
      </c>
      <c r="L173" s="24">
        <f t="shared" si="68"/>
        <v>2</v>
      </c>
      <c r="M173" s="24">
        <f t="shared" si="69"/>
        <v>1</v>
      </c>
      <c r="N173" s="10"/>
      <c r="O173" s="24">
        <f t="shared" si="70"/>
        <v>46935</v>
      </c>
      <c r="P173" s="25">
        <f t="shared" si="71"/>
        <v>36084.14286</v>
      </c>
      <c r="Q173" s="25">
        <f t="shared" si="72"/>
        <v>23.118903</v>
      </c>
      <c r="R173" s="25">
        <f t="shared" si="73"/>
        <v>3600.0524</v>
      </c>
      <c r="S173" s="24">
        <f t="shared" si="74"/>
        <v>2</v>
      </c>
      <c r="T173" s="24">
        <f t="shared" si="75"/>
        <v>1</v>
      </c>
      <c r="U173" s="10"/>
      <c r="V173" s="24">
        <f t="shared" si="76"/>
        <v>48262</v>
      </c>
      <c r="W173" s="25">
        <f t="shared" si="77"/>
        <v>36064.4</v>
      </c>
      <c r="X173" s="25">
        <f t="shared" si="78"/>
        <v>25.273714</v>
      </c>
      <c r="Y173" s="25">
        <f t="shared" si="79"/>
        <v>3600.0984</v>
      </c>
      <c r="Z173" s="24">
        <f t="shared" si="80"/>
        <v>2</v>
      </c>
      <c r="AA173" s="24">
        <f t="shared" si="81"/>
        <v>1</v>
      </c>
      <c r="AB173" s="10"/>
      <c r="AC173" s="24">
        <f t="shared" si="82"/>
        <v>50694</v>
      </c>
      <c r="AD173" s="25">
        <f t="shared" si="83"/>
        <v>35987.75</v>
      </c>
      <c r="AE173" s="25">
        <f t="shared" si="84"/>
        <v>29.009843</v>
      </c>
      <c r="AF173" s="25">
        <f t="shared" si="85"/>
        <v>3600.1141</v>
      </c>
      <c r="AG173" s="24">
        <f t="shared" si="86"/>
        <v>2</v>
      </c>
      <c r="AH173" s="24">
        <f t="shared" si="87"/>
        <v>1</v>
      </c>
      <c r="AI173" s="10"/>
      <c r="AJ173" s="10"/>
    </row>
    <row r="174">
      <c r="A174" s="23" t="s">
        <v>75</v>
      </c>
      <c r="B174" s="10">
        <v>1.0</v>
      </c>
      <c r="C174" s="10">
        <v>25.0</v>
      </c>
      <c r="D174" s="10">
        <v>41.0</v>
      </c>
      <c r="E174" s="10">
        <v>30.0</v>
      </c>
      <c r="F174" s="10">
        <f>'B&amp;C FracSepTour (user depth = 0'!D174</f>
        <v>1</v>
      </c>
      <c r="G174" s="10"/>
      <c r="H174" s="24">
        <f t="shared" si="64"/>
        <v>57532</v>
      </c>
      <c r="I174" s="25">
        <f t="shared" si="65"/>
        <v>57532</v>
      </c>
      <c r="J174" s="25">
        <f t="shared" si="66"/>
        <v>0</v>
      </c>
      <c r="K174" s="25">
        <f t="shared" si="67"/>
        <v>222.7993</v>
      </c>
      <c r="L174" s="24">
        <f t="shared" si="68"/>
        <v>1</v>
      </c>
      <c r="M174" s="24">
        <f t="shared" si="69"/>
        <v>1</v>
      </c>
      <c r="N174" s="10"/>
      <c r="O174" s="24">
        <f t="shared" si="70"/>
        <v>57532</v>
      </c>
      <c r="P174" s="25">
        <f t="shared" si="71"/>
        <v>57532</v>
      </c>
      <c r="Q174" s="25">
        <f t="shared" si="72"/>
        <v>0</v>
      </c>
      <c r="R174" s="25">
        <f t="shared" si="73"/>
        <v>0.4202</v>
      </c>
      <c r="S174" s="24">
        <f t="shared" si="74"/>
        <v>1</v>
      </c>
      <c r="T174" s="24">
        <f t="shared" si="75"/>
        <v>1</v>
      </c>
      <c r="U174" s="10"/>
      <c r="V174" s="24">
        <f t="shared" si="76"/>
        <v>57532</v>
      </c>
      <c r="W174" s="25">
        <f t="shared" si="77"/>
        <v>57532</v>
      </c>
      <c r="X174" s="25">
        <f t="shared" si="78"/>
        <v>0</v>
      </c>
      <c r="Y174" s="25">
        <f t="shared" si="79"/>
        <v>0.445</v>
      </c>
      <c r="Z174" s="24">
        <f t="shared" si="80"/>
        <v>1</v>
      </c>
      <c r="AA174" s="24">
        <f t="shared" si="81"/>
        <v>1</v>
      </c>
      <c r="AB174" s="10"/>
      <c r="AC174" s="24">
        <f t="shared" si="82"/>
        <v>57532</v>
      </c>
      <c r="AD174" s="25">
        <f t="shared" si="83"/>
        <v>57532</v>
      </c>
      <c r="AE174" s="25">
        <f t="shared" si="84"/>
        <v>0</v>
      </c>
      <c r="AF174" s="25">
        <f t="shared" si="85"/>
        <v>0.5088</v>
      </c>
      <c r="AG174" s="24">
        <f t="shared" si="86"/>
        <v>1</v>
      </c>
      <c r="AH174" s="24">
        <f t="shared" si="87"/>
        <v>1</v>
      </c>
      <c r="AI174" s="10"/>
      <c r="AJ174" s="10"/>
    </row>
    <row r="175">
      <c r="A175" s="23" t="s">
        <v>76</v>
      </c>
      <c r="B175" s="10">
        <v>1.0</v>
      </c>
      <c r="C175" s="10">
        <v>25.0</v>
      </c>
      <c r="D175" s="10">
        <v>41.0</v>
      </c>
      <c r="E175" s="10">
        <v>20.0</v>
      </c>
      <c r="F175" s="10">
        <f>'B&amp;C FracSepTour (user depth = 0'!D175</f>
        <v>1</v>
      </c>
      <c r="G175" s="10"/>
      <c r="H175" s="24">
        <f t="shared" si="64"/>
        <v>62658</v>
      </c>
      <c r="I175" s="25">
        <f t="shared" si="65"/>
        <v>56774.66667</v>
      </c>
      <c r="J175" s="25">
        <f t="shared" si="66"/>
        <v>9.389596</v>
      </c>
      <c r="K175" s="25">
        <f t="shared" si="67"/>
        <v>3600.2792</v>
      </c>
      <c r="L175" s="24">
        <f t="shared" si="68"/>
        <v>2</v>
      </c>
      <c r="M175" s="24">
        <f t="shared" si="69"/>
        <v>1</v>
      </c>
      <c r="N175" s="10"/>
      <c r="O175" s="24">
        <f t="shared" si="70"/>
        <v>59618</v>
      </c>
      <c r="P175" s="25">
        <f t="shared" si="71"/>
        <v>59618</v>
      </c>
      <c r="Q175" s="25">
        <f t="shared" si="72"/>
        <v>0</v>
      </c>
      <c r="R175" s="25">
        <f t="shared" si="73"/>
        <v>0.9742</v>
      </c>
      <c r="S175" s="24">
        <f t="shared" si="74"/>
        <v>1</v>
      </c>
      <c r="T175" s="24">
        <f t="shared" si="75"/>
        <v>1</v>
      </c>
      <c r="U175" s="10"/>
      <c r="V175" s="24">
        <f t="shared" si="76"/>
        <v>59618</v>
      </c>
      <c r="W175" s="25">
        <f t="shared" si="77"/>
        <v>59618</v>
      </c>
      <c r="X175" s="25">
        <f t="shared" si="78"/>
        <v>0</v>
      </c>
      <c r="Y175" s="25">
        <f t="shared" si="79"/>
        <v>0.4091</v>
      </c>
      <c r="Z175" s="24">
        <f t="shared" si="80"/>
        <v>1</v>
      </c>
      <c r="AA175" s="24">
        <f t="shared" si="81"/>
        <v>1</v>
      </c>
      <c r="AB175" s="10"/>
      <c r="AC175" s="24">
        <f t="shared" si="82"/>
        <v>59618</v>
      </c>
      <c r="AD175" s="25">
        <f t="shared" si="83"/>
        <v>59618</v>
      </c>
      <c r="AE175" s="25">
        <f t="shared" si="84"/>
        <v>0</v>
      </c>
      <c r="AF175" s="25">
        <f t="shared" si="85"/>
        <v>0.4255</v>
      </c>
      <c r="AG175" s="24">
        <f t="shared" si="86"/>
        <v>1</v>
      </c>
      <c r="AH175" s="24">
        <f t="shared" si="87"/>
        <v>1</v>
      </c>
      <c r="AI175" s="10"/>
      <c r="AJ175" s="10"/>
    </row>
    <row r="176">
      <c r="A176" s="23" t="s">
        <v>77</v>
      </c>
      <c r="B176" s="10">
        <v>1.0</v>
      </c>
      <c r="C176" s="10">
        <v>25.0</v>
      </c>
      <c r="D176" s="10">
        <v>41.0</v>
      </c>
      <c r="E176" s="10">
        <v>11.0</v>
      </c>
      <c r="F176" s="10">
        <f>'B&amp;C FracSepTour (user depth = 0'!D176</f>
        <v>0</v>
      </c>
      <c r="G176" s="10"/>
      <c r="H176" s="24" t="str">
        <f t="shared" si="64"/>
        <v>---</v>
      </c>
      <c r="I176" s="25">
        <f t="shared" si="65"/>
        <v>0</v>
      </c>
      <c r="J176" s="25" t="str">
        <f t="shared" si="66"/>
        <v>---</v>
      </c>
      <c r="K176" s="25">
        <f t="shared" si="67"/>
        <v>0</v>
      </c>
      <c r="L176" s="24">
        <f t="shared" si="68"/>
        <v>-1</v>
      </c>
      <c r="M176" s="24">
        <f t="shared" si="69"/>
        <v>-1</v>
      </c>
      <c r="N176" s="10"/>
      <c r="O176" s="24" t="str">
        <f t="shared" si="70"/>
        <v>---</v>
      </c>
      <c r="P176" s="25">
        <f t="shared" si="71"/>
        <v>0</v>
      </c>
      <c r="Q176" s="25" t="str">
        <f t="shared" si="72"/>
        <v>---</v>
      </c>
      <c r="R176" s="25">
        <f t="shared" si="73"/>
        <v>0</v>
      </c>
      <c r="S176" s="24">
        <f t="shared" si="74"/>
        <v>-1</v>
      </c>
      <c r="T176" s="24">
        <f t="shared" si="75"/>
        <v>-1</v>
      </c>
      <c r="U176" s="10"/>
      <c r="V176" s="24" t="str">
        <f t="shared" si="76"/>
        <v>---</v>
      </c>
      <c r="W176" s="25">
        <f t="shared" si="77"/>
        <v>0</v>
      </c>
      <c r="X176" s="25" t="str">
        <f t="shared" si="78"/>
        <v>---</v>
      </c>
      <c r="Y176" s="25">
        <f t="shared" si="79"/>
        <v>0</v>
      </c>
      <c r="Z176" s="24">
        <f t="shared" si="80"/>
        <v>-1</v>
      </c>
      <c r="AA176" s="24">
        <f t="shared" si="81"/>
        <v>-1</v>
      </c>
      <c r="AB176" s="10"/>
      <c r="AC176" s="24" t="str">
        <f t="shared" si="82"/>
        <v>---</v>
      </c>
      <c r="AD176" s="25">
        <f t="shared" si="83"/>
        <v>0</v>
      </c>
      <c r="AE176" s="25" t="str">
        <f t="shared" si="84"/>
        <v>---</v>
      </c>
      <c r="AF176" s="25">
        <f t="shared" si="85"/>
        <v>0</v>
      </c>
      <c r="AG176" s="24">
        <f t="shared" si="86"/>
        <v>-1</v>
      </c>
      <c r="AH176" s="24">
        <f t="shared" si="87"/>
        <v>-1</v>
      </c>
      <c r="AI176" s="10"/>
      <c r="AJ176" s="10"/>
    </row>
    <row r="177">
      <c r="A177" s="23" t="s">
        <v>78</v>
      </c>
      <c r="B177" s="10">
        <v>1.0</v>
      </c>
      <c r="C177" s="10">
        <v>25.0</v>
      </c>
      <c r="D177" s="10">
        <v>45.0</v>
      </c>
      <c r="E177" s="10">
        <v>30.0</v>
      </c>
      <c r="F177" s="10">
        <f>'B&amp;C FracSepTour (user depth = 0'!D177</f>
        <v>1</v>
      </c>
      <c r="G177" s="10"/>
      <c r="H177" s="24">
        <f t="shared" si="64"/>
        <v>34637</v>
      </c>
      <c r="I177" s="25">
        <f t="shared" si="65"/>
        <v>34637</v>
      </c>
      <c r="J177" s="25">
        <f t="shared" si="66"/>
        <v>0</v>
      </c>
      <c r="K177" s="25">
        <f t="shared" si="67"/>
        <v>1109.3587</v>
      </c>
      <c r="L177" s="24">
        <f t="shared" si="68"/>
        <v>1</v>
      </c>
      <c r="M177" s="24">
        <f t="shared" si="69"/>
        <v>1</v>
      </c>
      <c r="N177" s="10"/>
      <c r="O177" s="24">
        <f t="shared" si="70"/>
        <v>34637</v>
      </c>
      <c r="P177" s="25">
        <f t="shared" si="71"/>
        <v>34637</v>
      </c>
      <c r="Q177" s="25">
        <f t="shared" si="72"/>
        <v>0</v>
      </c>
      <c r="R177" s="25">
        <f t="shared" si="73"/>
        <v>557.3309</v>
      </c>
      <c r="S177" s="24">
        <f t="shared" si="74"/>
        <v>1</v>
      </c>
      <c r="T177" s="24">
        <f t="shared" si="75"/>
        <v>1</v>
      </c>
      <c r="U177" s="10"/>
      <c r="V177" s="24">
        <f t="shared" si="76"/>
        <v>34637</v>
      </c>
      <c r="W177" s="25">
        <f t="shared" si="77"/>
        <v>34637</v>
      </c>
      <c r="X177" s="25">
        <f t="shared" si="78"/>
        <v>0</v>
      </c>
      <c r="Y177" s="25">
        <f t="shared" si="79"/>
        <v>154.9755</v>
      </c>
      <c r="Z177" s="24">
        <f t="shared" si="80"/>
        <v>1</v>
      </c>
      <c r="AA177" s="24">
        <f t="shared" si="81"/>
        <v>1</v>
      </c>
      <c r="AB177" s="10"/>
      <c r="AC177" s="24">
        <f t="shared" si="82"/>
        <v>34637</v>
      </c>
      <c r="AD177" s="25">
        <f t="shared" si="83"/>
        <v>34637</v>
      </c>
      <c r="AE177" s="25">
        <f t="shared" si="84"/>
        <v>0</v>
      </c>
      <c r="AF177" s="25">
        <f t="shared" si="85"/>
        <v>130.7356</v>
      </c>
      <c r="AG177" s="24">
        <f t="shared" si="86"/>
        <v>1</v>
      </c>
      <c r="AH177" s="24">
        <f t="shared" si="87"/>
        <v>1</v>
      </c>
      <c r="AI177" s="10"/>
      <c r="AJ177" s="10"/>
    </row>
    <row r="178">
      <c r="A178" s="23" t="s">
        <v>79</v>
      </c>
      <c r="B178" s="10">
        <v>1.0</v>
      </c>
      <c r="C178" s="10">
        <v>25.0</v>
      </c>
      <c r="D178" s="10">
        <v>45.0</v>
      </c>
      <c r="E178" s="10">
        <v>20.0</v>
      </c>
      <c r="F178" s="10">
        <f>'B&amp;C FracSepTour (user depth = 0'!D178</f>
        <v>1</v>
      </c>
      <c r="G178" s="10"/>
      <c r="H178" s="24">
        <f t="shared" si="64"/>
        <v>52567</v>
      </c>
      <c r="I178" s="25">
        <f t="shared" si="65"/>
        <v>39424.25</v>
      </c>
      <c r="J178" s="25">
        <f t="shared" si="66"/>
        <v>25.001902</v>
      </c>
      <c r="K178" s="25">
        <f t="shared" si="67"/>
        <v>3600.0395</v>
      </c>
      <c r="L178" s="24">
        <f t="shared" si="68"/>
        <v>2</v>
      </c>
      <c r="M178" s="24">
        <f t="shared" si="69"/>
        <v>1</v>
      </c>
      <c r="N178" s="10"/>
      <c r="O178" s="24">
        <f t="shared" si="70"/>
        <v>49609</v>
      </c>
      <c r="P178" s="25">
        <f t="shared" si="71"/>
        <v>39919</v>
      </c>
      <c r="Q178" s="25">
        <f t="shared" si="72"/>
        <v>19.532746</v>
      </c>
      <c r="R178" s="25">
        <f t="shared" si="73"/>
        <v>3600.0919</v>
      </c>
      <c r="S178" s="24">
        <f t="shared" si="74"/>
        <v>2</v>
      </c>
      <c r="T178" s="24">
        <f t="shared" si="75"/>
        <v>1</v>
      </c>
      <c r="U178" s="10"/>
      <c r="V178" s="24">
        <f t="shared" si="76"/>
        <v>44012</v>
      </c>
      <c r="W178" s="25">
        <f t="shared" si="77"/>
        <v>40046.5</v>
      </c>
      <c r="X178" s="25">
        <f t="shared" si="78"/>
        <v>9.010043</v>
      </c>
      <c r="Y178" s="25">
        <f t="shared" si="79"/>
        <v>3600.1097</v>
      </c>
      <c r="Z178" s="24">
        <f t="shared" si="80"/>
        <v>2</v>
      </c>
      <c r="AA178" s="24">
        <f t="shared" si="81"/>
        <v>1</v>
      </c>
      <c r="AB178" s="10"/>
      <c r="AC178" s="24">
        <f t="shared" si="82"/>
        <v>48199</v>
      </c>
      <c r="AD178" s="25">
        <f t="shared" si="83"/>
        <v>40240.75</v>
      </c>
      <c r="AE178" s="25">
        <f t="shared" si="84"/>
        <v>16.511235</v>
      </c>
      <c r="AF178" s="25">
        <f t="shared" si="85"/>
        <v>3600.1411</v>
      </c>
      <c r="AG178" s="24">
        <f t="shared" si="86"/>
        <v>2</v>
      </c>
      <c r="AH178" s="24">
        <f t="shared" si="87"/>
        <v>1</v>
      </c>
      <c r="AI178" s="10"/>
      <c r="AJ178" s="10"/>
    </row>
    <row r="179">
      <c r="A179" s="23" t="s">
        <v>80</v>
      </c>
      <c r="B179" s="10">
        <v>1.0</v>
      </c>
      <c r="C179" s="10">
        <v>25.0</v>
      </c>
      <c r="D179" s="10">
        <v>45.0</v>
      </c>
      <c r="E179" s="10">
        <v>11.0</v>
      </c>
      <c r="F179" s="10">
        <f>'B&amp;C FracSepTour (user depth = 0'!D179</f>
        <v>0</v>
      </c>
      <c r="G179" s="10"/>
      <c r="H179" s="24" t="str">
        <f t="shared" si="64"/>
        <v>---</v>
      </c>
      <c r="I179" s="25">
        <f t="shared" si="65"/>
        <v>0</v>
      </c>
      <c r="J179" s="25" t="str">
        <f t="shared" si="66"/>
        <v>---</v>
      </c>
      <c r="K179" s="25">
        <f t="shared" si="67"/>
        <v>0</v>
      </c>
      <c r="L179" s="24">
        <f t="shared" si="68"/>
        <v>-1</v>
      </c>
      <c r="M179" s="24">
        <f t="shared" si="69"/>
        <v>-1</v>
      </c>
      <c r="N179" s="10"/>
      <c r="O179" s="24" t="str">
        <f t="shared" si="70"/>
        <v>---</v>
      </c>
      <c r="P179" s="25">
        <f t="shared" si="71"/>
        <v>0</v>
      </c>
      <c r="Q179" s="25" t="str">
        <f t="shared" si="72"/>
        <v>---</v>
      </c>
      <c r="R179" s="25">
        <f t="shared" si="73"/>
        <v>0</v>
      </c>
      <c r="S179" s="24">
        <f t="shared" si="74"/>
        <v>-1</v>
      </c>
      <c r="T179" s="24">
        <f t="shared" si="75"/>
        <v>-1</v>
      </c>
      <c r="U179" s="10"/>
      <c r="V179" s="24" t="str">
        <f t="shared" si="76"/>
        <v>---</v>
      </c>
      <c r="W179" s="25">
        <f t="shared" si="77"/>
        <v>0</v>
      </c>
      <c r="X179" s="25" t="str">
        <f t="shared" si="78"/>
        <v>---</v>
      </c>
      <c r="Y179" s="25">
        <f t="shared" si="79"/>
        <v>0</v>
      </c>
      <c r="Z179" s="24">
        <f t="shared" si="80"/>
        <v>-1</v>
      </c>
      <c r="AA179" s="24">
        <f t="shared" si="81"/>
        <v>-1</v>
      </c>
      <c r="AB179" s="10"/>
      <c r="AC179" s="24" t="str">
        <f t="shared" si="82"/>
        <v>---</v>
      </c>
      <c r="AD179" s="25">
        <f t="shared" si="83"/>
        <v>0</v>
      </c>
      <c r="AE179" s="25" t="str">
        <f t="shared" si="84"/>
        <v>---</v>
      </c>
      <c r="AF179" s="25">
        <f t="shared" si="85"/>
        <v>0</v>
      </c>
      <c r="AG179" s="24">
        <f t="shared" si="86"/>
        <v>-1</v>
      </c>
      <c r="AH179" s="24">
        <f t="shared" si="87"/>
        <v>-1</v>
      </c>
      <c r="AI179" s="10"/>
      <c r="AJ179" s="10"/>
    </row>
    <row r="180">
      <c r="A180" s="23" t="s">
        <v>81</v>
      </c>
      <c r="B180" s="10">
        <v>1.0</v>
      </c>
      <c r="C180" s="10">
        <v>25.0</v>
      </c>
      <c r="D180" s="10">
        <v>51.0</v>
      </c>
      <c r="E180" s="10">
        <v>30.0</v>
      </c>
      <c r="F180" s="10">
        <f>'B&amp;C FracSepTour (user depth = 0'!D180</f>
        <v>1</v>
      </c>
      <c r="H180" s="24">
        <f t="shared" si="64"/>
        <v>51766</v>
      </c>
      <c r="I180" s="25">
        <f t="shared" si="65"/>
        <v>51766</v>
      </c>
      <c r="J180" s="25">
        <f t="shared" si="66"/>
        <v>0</v>
      </c>
      <c r="K180" s="25">
        <f t="shared" si="67"/>
        <v>1.5739</v>
      </c>
      <c r="L180" s="24">
        <f t="shared" si="68"/>
        <v>1</v>
      </c>
      <c r="M180" s="24">
        <f t="shared" si="69"/>
        <v>1</v>
      </c>
      <c r="O180" s="24">
        <f t="shared" si="70"/>
        <v>51766</v>
      </c>
      <c r="P180" s="25">
        <f t="shared" si="71"/>
        <v>51766</v>
      </c>
      <c r="Q180" s="25">
        <f t="shared" si="72"/>
        <v>0</v>
      </c>
      <c r="R180" s="25">
        <f t="shared" si="73"/>
        <v>2.1249</v>
      </c>
      <c r="S180" s="24">
        <f t="shared" si="74"/>
        <v>1</v>
      </c>
      <c r="T180" s="24">
        <f t="shared" si="75"/>
        <v>1</v>
      </c>
      <c r="V180" s="24">
        <f t="shared" si="76"/>
        <v>51766</v>
      </c>
      <c r="W180" s="25">
        <f t="shared" si="77"/>
        <v>51766</v>
      </c>
      <c r="X180" s="25">
        <f t="shared" si="78"/>
        <v>0</v>
      </c>
      <c r="Y180" s="25">
        <f t="shared" si="79"/>
        <v>1.6362</v>
      </c>
      <c r="Z180" s="24">
        <f t="shared" si="80"/>
        <v>1</v>
      </c>
      <c r="AA180" s="24">
        <f t="shared" si="81"/>
        <v>1</v>
      </c>
      <c r="AC180" s="24">
        <f t="shared" si="82"/>
        <v>51766</v>
      </c>
      <c r="AD180" s="25">
        <f t="shared" si="83"/>
        <v>51766</v>
      </c>
      <c r="AE180" s="25">
        <f t="shared" si="84"/>
        <v>0</v>
      </c>
      <c r="AF180" s="25">
        <f t="shared" si="85"/>
        <v>1.5106</v>
      </c>
      <c r="AG180" s="24">
        <f t="shared" si="86"/>
        <v>1</v>
      </c>
      <c r="AH180" s="24">
        <f t="shared" si="87"/>
        <v>1</v>
      </c>
    </row>
    <row r="181">
      <c r="A181" s="23" t="s">
        <v>82</v>
      </c>
      <c r="B181" s="10">
        <v>1.0</v>
      </c>
      <c r="C181" s="10">
        <v>25.0</v>
      </c>
      <c r="D181" s="10">
        <v>51.0</v>
      </c>
      <c r="E181" s="10">
        <v>20.0</v>
      </c>
      <c r="F181" s="10">
        <f>'B&amp;C FracSepTour (user depth = 0'!D181</f>
        <v>1</v>
      </c>
      <c r="H181" s="24">
        <f t="shared" si="64"/>
        <v>54216</v>
      </c>
      <c r="I181" s="25">
        <f t="shared" si="65"/>
        <v>54216</v>
      </c>
      <c r="J181" s="25">
        <f t="shared" si="66"/>
        <v>0</v>
      </c>
      <c r="K181" s="25">
        <f t="shared" si="67"/>
        <v>2183.0225</v>
      </c>
      <c r="L181" s="24">
        <f t="shared" si="68"/>
        <v>1</v>
      </c>
      <c r="M181" s="24">
        <f t="shared" si="69"/>
        <v>1</v>
      </c>
      <c r="O181" s="24">
        <f t="shared" si="70"/>
        <v>54216</v>
      </c>
      <c r="P181" s="25">
        <f t="shared" si="71"/>
        <v>54216</v>
      </c>
      <c r="Q181" s="25">
        <f t="shared" si="72"/>
        <v>0</v>
      </c>
      <c r="R181" s="25">
        <f t="shared" si="73"/>
        <v>2678.4358</v>
      </c>
      <c r="S181" s="24">
        <f t="shared" si="74"/>
        <v>1</v>
      </c>
      <c r="T181" s="24">
        <f t="shared" si="75"/>
        <v>1</v>
      </c>
      <c r="V181" s="24">
        <f t="shared" si="76"/>
        <v>54216</v>
      </c>
      <c r="W181" s="25">
        <f t="shared" si="77"/>
        <v>54216</v>
      </c>
      <c r="X181" s="25">
        <f t="shared" si="78"/>
        <v>0</v>
      </c>
      <c r="Y181" s="25">
        <f t="shared" si="79"/>
        <v>2710.9333</v>
      </c>
      <c r="Z181" s="24">
        <f t="shared" si="80"/>
        <v>1</v>
      </c>
      <c r="AA181" s="24">
        <f t="shared" si="81"/>
        <v>1</v>
      </c>
      <c r="AC181" s="24">
        <f t="shared" si="82"/>
        <v>54216</v>
      </c>
      <c r="AD181" s="25">
        <f t="shared" si="83"/>
        <v>54216</v>
      </c>
      <c r="AE181" s="25">
        <f t="shared" si="84"/>
        <v>0</v>
      </c>
      <c r="AF181" s="25">
        <f t="shared" si="85"/>
        <v>2200.8545</v>
      </c>
      <c r="AG181" s="24">
        <f t="shared" si="86"/>
        <v>1</v>
      </c>
      <c r="AH181" s="24">
        <f t="shared" si="87"/>
        <v>1</v>
      </c>
    </row>
    <row r="182">
      <c r="A182" s="23" t="s">
        <v>83</v>
      </c>
      <c r="B182" s="10">
        <v>1.0</v>
      </c>
      <c r="C182" s="10">
        <v>25.0</v>
      </c>
      <c r="D182" s="10">
        <v>51.0</v>
      </c>
      <c r="E182" s="10">
        <v>10.0</v>
      </c>
      <c r="F182" s="10">
        <f>'B&amp;C FracSepTour (user depth = 0'!D182</f>
        <v>1</v>
      </c>
      <c r="H182" s="24">
        <f t="shared" si="64"/>
        <v>106799</v>
      </c>
      <c r="I182" s="25">
        <f t="shared" si="65"/>
        <v>68983</v>
      </c>
      <c r="J182" s="25">
        <f t="shared" si="66"/>
        <v>35.408571</v>
      </c>
      <c r="K182" s="25">
        <f t="shared" si="67"/>
        <v>3600.0485</v>
      </c>
      <c r="L182" s="24">
        <f t="shared" si="68"/>
        <v>2</v>
      </c>
      <c r="M182" s="24">
        <f t="shared" si="69"/>
        <v>1</v>
      </c>
      <c r="O182" s="24">
        <f t="shared" si="70"/>
        <v>93948</v>
      </c>
      <c r="P182" s="25">
        <f t="shared" si="71"/>
        <v>69175.5</v>
      </c>
      <c r="Q182" s="25">
        <f t="shared" si="72"/>
        <v>26.36831</v>
      </c>
      <c r="R182" s="25">
        <f t="shared" si="73"/>
        <v>3600.2342</v>
      </c>
      <c r="S182" s="24">
        <f t="shared" si="74"/>
        <v>2</v>
      </c>
      <c r="T182" s="24">
        <f t="shared" si="75"/>
        <v>1</v>
      </c>
      <c r="V182" s="24">
        <f t="shared" si="76"/>
        <v>118541</v>
      </c>
      <c r="W182" s="25">
        <f t="shared" si="77"/>
        <v>69138</v>
      </c>
      <c r="X182" s="25">
        <f t="shared" si="78"/>
        <v>41.675876</v>
      </c>
      <c r="Y182" s="25">
        <f t="shared" si="79"/>
        <v>3600.0505</v>
      </c>
      <c r="Z182" s="24">
        <f t="shared" si="80"/>
        <v>2</v>
      </c>
      <c r="AA182" s="24">
        <f t="shared" si="81"/>
        <v>1</v>
      </c>
      <c r="AC182" s="24">
        <f t="shared" si="82"/>
        <v>115521</v>
      </c>
      <c r="AD182" s="25">
        <f t="shared" si="83"/>
        <v>69042</v>
      </c>
      <c r="AE182" s="25">
        <f t="shared" si="84"/>
        <v>40.234243</v>
      </c>
      <c r="AF182" s="25">
        <f t="shared" si="85"/>
        <v>3600.1304</v>
      </c>
      <c r="AG182" s="24">
        <f t="shared" si="86"/>
        <v>2</v>
      </c>
      <c r="AH182" s="24">
        <f t="shared" si="87"/>
        <v>1</v>
      </c>
    </row>
    <row r="183">
      <c r="A183" s="23" t="s">
        <v>84</v>
      </c>
      <c r="B183" s="10">
        <v>1.0</v>
      </c>
      <c r="C183" s="10">
        <v>25.0</v>
      </c>
      <c r="D183" s="10">
        <v>55.0</v>
      </c>
      <c r="E183" s="10">
        <v>30.0</v>
      </c>
      <c r="F183" s="10">
        <f>'B&amp;C FracSepTour (user depth = 0'!D183</f>
        <v>1</v>
      </c>
      <c r="H183" s="24">
        <f t="shared" si="64"/>
        <v>158731</v>
      </c>
      <c r="I183" s="25">
        <f t="shared" si="65"/>
        <v>120635.625</v>
      </c>
      <c r="J183" s="25">
        <f t="shared" si="66"/>
        <v>23.999959</v>
      </c>
      <c r="K183" s="25">
        <f t="shared" si="67"/>
        <v>3600.1252</v>
      </c>
      <c r="L183" s="24">
        <f t="shared" si="68"/>
        <v>2</v>
      </c>
      <c r="M183" s="24">
        <f t="shared" si="69"/>
        <v>1</v>
      </c>
      <c r="O183" s="24">
        <f t="shared" si="70"/>
        <v>175549</v>
      </c>
      <c r="P183" s="25">
        <f t="shared" si="71"/>
        <v>121394</v>
      </c>
      <c r="Q183" s="25">
        <f t="shared" si="72"/>
        <v>30.848937</v>
      </c>
      <c r="R183" s="25">
        <f t="shared" si="73"/>
        <v>3600.3405</v>
      </c>
      <c r="S183" s="24">
        <f t="shared" si="74"/>
        <v>2</v>
      </c>
      <c r="T183" s="24">
        <f t="shared" si="75"/>
        <v>1</v>
      </c>
      <c r="V183" s="24">
        <f t="shared" si="76"/>
        <v>166632</v>
      </c>
      <c r="W183" s="25">
        <f t="shared" si="77"/>
        <v>121832.5</v>
      </c>
      <c r="X183" s="25">
        <f t="shared" si="78"/>
        <v>26.885292</v>
      </c>
      <c r="Y183" s="25">
        <f t="shared" si="79"/>
        <v>3600.3927</v>
      </c>
      <c r="Z183" s="24">
        <f t="shared" si="80"/>
        <v>2</v>
      </c>
      <c r="AA183" s="24">
        <f t="shared" si="81"/>
        <v>1</v>
      </c>
      <c r="AC183" s="24">
        <f t="shared" si="82"/>
        <v>146199</v>
      </c>
      <c r="AD183" s="25">
        <f t="shared" si="83"/>
        <v>122215</v>
      </c>
      <c r="AE183" s="25">
        <f t="shared" si="84"/>
        <v>16.405037</v>
      </c>
      <c r="AF183" s="25">
        <f t="shared" si="85"/>
        <v>3600.3684</v>
      </c>
      <c r="AG183" s="24">
        <f t="shared" si="86"/>
        <v>2</v>
      </c>
      <c r="AH183" s="24">
        <f t="shared" si="87"/>
        <v>1</v>
      </c>
    </row>
    <row r="184">
      <c r="A184" s="23" t="s">
        <v>85</v>
      </c>
      <c r="B184" s="10">
        <v>1.0</v>
      </c>
      <c r="C184" s="10">
        <v>25.0</v>
      </c>
      <c r="D184" s="10">
        <v>55.0</v>
      </c>
      <c r="E184" s="10">
        <v>20.0</v>
      </c>
      <c r="F184" s="10">
        <f>'B&amp;C FracSepTour (user depth = 0'!D184</f>
        <v>1</v>
      </c>
      <c r="H184" s="24">
        <f t="shared" si="64"/>
        <v>209981</v>
      </c>
      <c r="I184" s="25">
        <f t="shared" si="65"/>
        <v>153936</v>
      </c>
      <c r="J184" s="25">
        <f t="shared" si="66"/>
        <v>26.69051</v>
      </c>
      <c r="K184" s="25">
        <f t="shared" si="67"/>
        <v>3600.1917</v>
      </c>
      <c r="L184" s="24">
        <f t="shared" si="68"/>
        <v>2</v>
      </c>
      <c r="M184" s="24">
        <f t="shared" si="69"/>
        <v>1</v>
      </c>
      <c r="O184" s="24">
        <f t="shared" si="70"/>
        <v>305678</v>
      </c>
      <c r="P184" s="25">
        <f t="shared" si="71"/>
        <v>154373.25</v>
      </c>
      <c r="Q184" s="25">
        <f t="shared" si="72"/>
        <v>49.498083</v>
      </c>
      <c r="R184" s="25">
        <f t="shared" si="73"/>
        <v>3600.2608</v>
      </c>
      <c r="S184" s="24">
        <f t="shared" si="74"/>
        <v>2</v>
      </c>
      <c r="T184" s="24">
        <f t="shared" si="75"/>
        <v>1</v>
      </c>
      <c r="V184" s="24">
        <f t="shared" si="76"/>
        <v>244796</v>
      </c>
      <c r="W184" s="25">
        <f t="shared" si="77"/>
        <v>154584.2273</v>
      </c>
      <c r="X184" s="25">
        <f t="shared" si="78"/>
        <v>36.851817</v>
      </c>
      <c r="Y184" s="25">
        <f t="shared" si="79"/>
        <v>3600.2612</v>
      </c>
      <c r="Z184" s="24">
        <f t="shared" si="80"/>
        <v>2</v>
      </c>
      <c r="AA184" s="24">
        <f t="shared" si="81"/>
        <v>1</v>
      </c>
      <c r="AC184" s="24">
        <f t="shared" si="82"/>
        <v>195084</v>
      </c>
      <c r="AD184" s="25">
        <f t="shared" si="83"/>
        <v>155085.3008</v>
      </c>
      <c r="AE184" s="25">
        <f t="shared" si="84"/>
        <v>20.503321</v>
      </c>
      <c r="AF184" s="25">
        <f t="shared" si="85"/>
        <v>3600.3474</v>
      </c>
      <c r="AG184" s="24">
        <f t="shared" si="86"/>
        <v>2</v>
      </c>
      <c r="AH184" s="24">
        <f t="shared" si="87"/>
        <v>1</v>
      </c>
    </row>
    <row r="185">
      <c r="A185" s="23" t="s">
        <v>86</v>
      </c>
      <c r="B185" s="10">
        <v>1.0</v>
      </c>
      <c r="C185" s="10">
        <v>25.0</v>
      </c>
      <c r="D185" s="10">
        <v>55.0</v>
      </c>
      <c r="E185" s="10">
        <v>10.0</v>
      </c>
      <c r="F185" s="10">
        <f>'B&amp;C FracSepTour (user depth = 0'!D185</f>
        <v>1</v>
      </c>
      <c r="H185" s="24">
        <f t="shared" si="64"/>
        <v>381674</v>
      </c>
      <c r="I185" s="25">
        <f t="shared" si="65"/>
        <v>255367.1359</v>
      </c>
      <c r="J185" s="25">
        <f t="shared" si="66"/>
        <v>33.092866</v>
      </c>
      <c r="K185" s="25">
        <f t="shared" si="67"/>
        <v>3600.068</v>
      </c>
      <c r="L185" s="24">
        <f t="shared" si="68"/>
        <v>2</v>
      </c>
      <c r="M185" s="24">
        <f t="shared" si="69"/>
        <v>1</v>
      </c>
      <c r="O185" s="24">
        <f t="shared" si="70"/>
        <v>423425</v>
      </c>
      <c r="P185" s="25">
        <f t="shared" si="71"/>
        <v>256045.586</v>
      </c>
      <c r="Q185" s="25">
        <f t="shared" si="72"/>
        <v>39.529885</v>
      </c>
      <c r="R185" s="25">
        <f t="shared" si="73"/>
        <v>3501.8515</v>
      </c>
      <c r="S185" s="24">
        <f t="shared" si="74"/>
        <v>2</v>
      </c>
      <c r="T185" s="24">
        <f t="shared" si="75"/>
        <v>1</v>
      </c>
      <c r="V185" s="24">
        <f t="shared" si="76"/>
        <v>394526</v>
      </c>
      <c r="W185" s="25">
        <f t="shared" si="77"/>
        <v>257078.7752</v>
      </c>
      <c r="X185" s="25">
        <f t="shared" si="78"/>
        <v>34.838572</v>
      </c>
      <c r="Y185" s="25">
        <f t="shared" si="79"/>
        <v>3582.8925</v>
      </c>
      <c r="Z185" s="24">
        <f t="shared" si="80"/>
        <v>2</v>
      </c>
      <c r="AA185" s="24">
        <f t="shared" si="81"/>
        <v>1</v>
      </c>
      <c r="AC185" s="24">
        <f t="shared" si="82"/>
        <v>428124</v>
      </c>
      <c r="AD185" s="25">
        <f t="shared" si="83"/>
        <v>256094.0518</v>
      </c>
      <c r="AE185" s="25">
        <f t="shared" si="84"/>
        <v>40.182272</v>
      </c>
      <c r="AF185" s="25">
        <f t="shared" si="85"/>
        <v>3600.2611</v>
      </c>
      <c r="AG185" s="24">
        <f t="shared" si="86"/>
        <v>2</v>
      </c>
      <c r="AH185" s="24">
        <f t="shared" si="87"/>
        <v>1</v>
      </c>
    </row>
    <row r="186">
      <c r="A186" s="23" t="s">
        <v>87</v>
      </c>
      <c r="B186" s="10">
        <v>1.0</v>
      </c>
      <c r="C186" s="10">
        <v>25.0</v>
      </c>
      <c r="D186" s="10">
        <v>59.0</v>
      </c>
      <c r="E186" s="10">
        <v>30.0</v>
      </c>
      <c r="F186" s="10">
        <f>'B&amp;C FracSepTour (user depth = 0'!D186</f>
        <v>1</v>
      </c>
      <c r="H186" s="24">
        <f t="shared" si="64"/>
        <v>69142</v>
      </c>
      <c r="I186" s="25">
        <f t="shared" si="65"/>
        <v>68110</v>
      </c>
      <c r="J186" s="25">
        <f t="shared" si="66"/>
        <v>1.49258</v>
      </c>
      <c r="K186" s="25">
        <f t="shared" si="67"/>
        <v>3600.0476</v>
      </c>
      <c r="L186" s="24">
        <f t="shared" si="68"/>
        <v>2</v>
      </c>
      <c r="M186" s="24">
        <f t="shared" si="69"/>
        <v>1</v>
      </c>
      <c r="O186" s="24">
        <f t="shared" si="70"/>
        <v>85761</v>
      </c>
      <c r="P186" s="25">
        <f t="shared" si="71"/>
        <v>67914.88</v>
      </c>
      <c r="Q186" s="25">
        <f t="shared" si="72"/>
        <v>20.809132</v>
      </c>
      <c r="R186" s="25">
        <f t="shared" si="73"/>
        <v>3600.1452</v>
      </c>
      <c r="S186" s="24">
        <f t="shared" si="74"/>
        <v>2</v>
      </c>
      <c r="T186" s="24">
        <f t="shared" si="75"/>
        <v>1</v>
      </c>
      <c r="V186" s="24">
        <f t="shared" si="76"/>
        <v>76268</v>
      </c>
      <c r="W186" s="25">
        <f t="shared" si="77"/>
        <v>67957.125</v>
      </c>
      <c r="X186" s="25">
        <f t="shared" si="78"/>
        <v>10.896936</v>
      </c>
      <c r="Y186" s="25">
        <f t="shared" si="79"/>
        <v>3600.0587</v>
      </c>
      <c r="Z186" s="24">
        <f t="shared" si="80"/>
        <v>2</v>
      </c>
      <c r="AA186" s="24">
        <f t="shared" si="81"/>
        <v>1</v>
      </c>
      <c r="AC186" s="24">
        <f t="shared" si="82"/>
        <v>70824</v>
      </c>
      <c r="AD186" s="25">
        <f t="shared" si="83"/>
        <v>68221.3</v>
      </c>
      <c r="AE186" s="25">
        <f t="shared" si="84"/>
        <v>3.674884</v>
      </c>
      <c r="AF186" s="25">
        <f t="shared" si="85"/>
        <v>3600.0717</v>
      </c>
      <c r="AG186" s="24">
        <f t="shared" si="86"/>
        <v>2</v>
      </c>
      <c r="AH186" s="24">
        <f t="shared" si="87"/>
        <v>1</v>
      </c>
    </row>
    <row r="187">
      <c r="A187" s="23" t="s">
        <v>88</v>
      </c>
      <c r="B187" s="10">
        <v>1.0</v>
      </c>
      <c r="C187" s="10">
        <v>25.0</v>
      </c>
      <c r="D187" s="10">
        <v>59.0</v>
      </c>
      <c r="E187" s="10">
        <v>20.0</v>
      </c>
      <c r="F187" s="10">
        <f>'B&amp;C FracSepTour (user depth = 0'!D187</f>
        <v>1</v>
      </c>
      <c r="H187" s="24">
        <f t="shared" si="64"/>
        <v>172734</v>
      </c>
      <c r="I187" s="25">
        <f t="shared" si="65"/>
        <v>72697.7</v>
      </c>
      <c r="J187" s="25">
        <f t="shared" si="66"/>
        <v>57.913497</v>
      </c>
      <c r="K187" s="25">
        <f t="shared" si="67"/>
        <v>3600.2295</v>
      </c>
      <c r="L187" s="24">
        <f t="shared" si="68"/>
        <v>2</v>
      </c>
      <c r="M187" s="24">
        <f t="shared" si="69"/>
        <v>1</v>
      </c>
      <c r="O187" s="24">
        <f t="shared" si="70"/>
        <v>208175</v>
      </c>
      <c r="P187" s="25">
        <f t="shared" si="71"/>
        <v>72965.25714</v>
      </c>
      <c r="Q187" s="25">
        <f t="shared" si="72"/>
        <v>64.950039</v>
      </c>
      <c r="R187" s="25">
        <f t="shared" si="73"/>
        <v>3600.4063</v>
      </c>
      <c r="S187" s="24">
        <f t="shared" si="74"/>
        <v>2</v>
      </c>
      <c r="T187" s="24">
        <f t="shared" si="75"/>
        <v>1</v>
      </c>
      <c r="V187" s="24">
        <f t="shared" si="76"/>
        <v>236401</v>
      </c>
      <c r="W187" s="25">
        <f t="shared" si="77"/>
        <v>73192.5</v>
      </c>
      <c r="X187" s="25">
        <f t="shared" si="78"/>
        <v>69.038837</v>
      </c>
      <c r="Y187" s="25">
        <f t="shared" si="79"/>
        <v>3600.3349</v>
      </c>
      <c r="Z187" s="24">
        <f t="shared" si="80"/>
        <v>2</v>
      </c>
      <c r="AA187" s="24">
        <f t="shared" si="81"/>
        <v>1</v>
      </c>
      <c r="AC187" s="24">
        <f t="shared" si="82"/>
        <v>217568</v>
      </c>
      <c r="AD187" s="25">
        <f t="shared" si="83"/>
        <v>73377.16667</v>
      </c>
      <c r="AE187" s="25">
        <f t="shared" si="84"/>
        <v>66.273916</v>
      </c>
      <c r="AF187" s="25">
        <f t="shared" si="85"/>
        <v>3600.1775</v>
      </c>
      <c r="AG187" s="24">
        <f t="shared" si="86"/>
        <v>2</v>
      </c>
      <c r="AH187" s="24">
        <f t="shared" si="87"/>
        <v>1</v>
      </c>
    </row>
    <row r="188">
      <c r="A188" s="23" t="s">
        <v>89</v>
      </c>
      <c r="B188" s="10">
        <v>1.0</v>
      </c>
      <c r="C188" s="10">
        <v>25.0</v>
      </c>
      <c r="D188" s="10">
        <v>59.0</v>
      </c>
      <c r="E188" s="10">
        <v>16.0</v>
      </c>
      <c r="F188" s="10">
        <f>'B&amp;C FracSepTour (user depth = 0'!D188</f>
        <v>0</v>
      </c>
      <c r="H188" s="24" t="str">
        <f t="shared" si="64"/>
        <v>---</v>
      </c>
      <c r="I188" s="25">
        <f t="shared" si="65"/>
        <v>0</v>
      </c>
      <c r="J188" s="25" t="str">
        <f t="shared" si="66"/>
        <v>---</v>
      </c>
      <c r="K188" s="25">
        <f t="shared" si="67"/>
        <v>0</v>
      </c>
      <c r="L188" s="24">
        <f t="shared" si="68"/>
        <v>-1</v>
      </c>
      <c r="M188" s="24">
        <f t="shared" si="69"/>
        <v>-1</v>
      </c>
      <c r="O188" s="24" t="str">
        <f t="shared" si="70"/>
        <v>---</v>
      </c>
      <c r="P188" s="25">
        <f t="shared" si="71"/>
        <v>0</v>
      </c>
      <c r="Q188" s="25" t="str">
        <f t="shared" si="72"/>
        <v>---</v>
      </c>
      <c r="R188" s="25">
        <f t="shared" si="73"/>
        <v>0</v>
      </c>
      <c r="S188" s="24">
        <f t="shared" si="74"/>
        <v>-1</v>
      </c>
      <c r="T188" s="24">
        <f t="shared" si="75"/>
        <v>-1</v>
      </c>
      <c r="V188" s="24" t="str">
        <f t="shared" si="76"/>
        <v>---</v>
      </c>
      <c r="W188" s="25">
        <f t="shared" si="77"/>
        <v>0</v>
      </c>
      <c r="X188" s="25" t="str">
        <f t="shared" si="78"/>
        <v>---</v>
      </c>
      <c r="Y188" s="25">
        <f t="shared" si="79"/>
        <v>0</v>
      </c>
      <c r="Z188" s="24">
        <f t="shared" si="80"/>
        <v>-1</v>
      </c>
      <c r="AA188" s="24">
        <f t="shared" si="81"/>
        <v>-1</v>
      </c>
      <c r="AC188" s="24" t="str">
        <f t="shared" si="82"/>
        <v>---</v>
      </c>
      <c r="AD188" s="25">
        <f t="shared" si="83"/>
        <v>0</v>
      </c>
      <c r="AE188" s="25" t="str">
        <f t="shared" si="84"/>
        <v>---</v>
      </c>
      <c r="AF188" s="25">
        <f t="shared" si="85"/>
        <v>0</v>
      </c>
      <c r="AG188" s="24">
        <f t="shared" si="86"/>
        <v>-1</v>
      </c>
      <c r="AH188" s="24">
        <f t="shared" si="87"/>
        <v>-1</v>
      </c>
    </row>
    <row r="189">
      <c r="A189" s="23" t="s">
        <v>90</v>
      </c>
      <c r="B189" s="10">
        <v>1.0</v>
      </c>
      <c r="C189" s="10">
        <v>25.0</v>
      </c>
      <c r="D189" s="10">
        <v>75.0</v>
      </c>
      <c r="E189" s="10">
        <v>30.0</v>
      </c>
      <c r="F189" s="10">
        <f>'B&amp;C FracSepTour (user depth = 0'!D189</f>
        <v>1</v>
      </c>
      <c r="H189" s="24">
        <f t="shared" si="64"/>
        <v>56056</v>
      </c>
      <c r="I189" s="25">
        <f t="shared" si="65"/>
        <v>47619</v>
      </c>
      <c r="J189" s="25">
        <f t="shared" si="66"/>
        <v>15.05102</v>
      </c>
      <c r="K189" s="25">
        <f t="shared" si="67"/>
        <v>3600.0546</v>
      </c>
      <c r="L189" s="24">
        <f t="shared" si="68"/>
        <v>2</v>
      </c>
      <c r="M189" s="24">
        <f t="shared" si="69"/>
        <v>1</v>
      </c>
      <c r="O189" s="24">
        <f t="shared" si="70"/>
        <v>73818</v>
      </c>
      <c r="P189" s="25">
        <f t="shared" si="71"/>
        <v>47574.12667</v>
      </c>
      <c r="Q189" s="25">
        <f t="shared" si="72"/>
        <v>35.552133</v>
      </c>
      <c r="R189" s="25">
        <f t="shared" si="73"/>
        <v>3600.2446</v>
      </c>
      <c r="S189" s="24">
        <f t="shared" si="74"/>
        <v>2</v>
      </c>
      <c r="T189" s="24">
        <f t="shared" si="75"/>
        <v>1</v>
      </c>
      <c r="V189" s="24">
        <f t="shared" si="76"/>
        <v>53574</v>
      </c>
      <c r="W189" s="25">
        <f t="shared" si="77"/>
        <v>47717.41509</v>
      </c>
      <c r="X189" s="25">
        <f t="shared" si="78"/>
        <v>10.931767</v>
      </c>
      <c r="Y189" s="25">
        <f t="shared" si="79"/>
        <v>3600.1252</v>
      </c>
      <c r="Z189" s="24">
        <f t="shared" si="80"/>
        <v>2</v>
      </c>
      <c r="AA189" s="24">
        <f t="shared" si="81"/>
        <v>1</v>
      </c>
      <c r="AC189" s="24">
        <f t="shared" si="82"/>
        <v>50747</v>
      </c>
      <c r="AD189" s="25">
        <f t="shared" si="83"/>
        <v>47752.75</v>
      </c>
      <c r="AE189" s="25">
        <f t="shared" si="84"/>
        <v>5.900349</v>
      </c>
      <c r="AF189" s="25">
        <f t="shared" si="85"/>
        <v>3600.0957</v>
      </c>
      <c r="AG189" s="24">
        <f t="shared" si="86"/>
        <v>2</v>
      </c>
      <c r="AH189" s="24">
        <f t="shared" si="87"/>
        <v>1</v>
      </c>
    </row>
    <row r="190">
      <c r="A190" s="23" t="s">
        <v>91</v>
      </c>
      <c r="B190" s="10">
        <v>1.0</v>
      </c>
      <c r="C190" s="10">
        <v>25.0</v>
      </c>
      <c r="D190" s="10">
        <v>75.0</v>
      </c>
      <c r="E190" s="10">
        <v>20.0</v>
      </c>
      <c r="F190" s="10">
        <f>'B&amp;C FracSepTour (user depth = 0'!D190</f>
        <v>1</v>
      </c>
      <c r="H190" s="24">
        <f t="shared" si="64"/>
        <v>113556</v>
      </c>
      <c r="I190" s="25">
        <f t="shared" si="65"/>
        <v>49405.8</v>
      </c>
      <c r="J190" s="25">
        <f t="shared" si="66"/>
        <v>56.492127</v>
      </c>
      <c r="K190" s="25">
        <f t="shared" si="67"/>
        <v>3600.2714</v>
      </c>
      <c r="L190" s="24">
        <f t="shared" si="68"/>
        <v>2</v>
      </c>
      <c r="M190" s="24">
        <f t="shared" si="69"/>
        <v>1</v>
      </c>
      <c r="O190" s="24">
        <f t="shared" si="70"/>
        <v>105486</v>
      </c>
      <c r="P190" s="25">
        <f t="shared" si="71"/>
        <v>49964.26667</v>
      </c>
      <c r="Q190" s="25">
        <f t="shared" si="72"/>
        <v>52.63422</v>
      </c>
      <c r="R190" s="25">
        <f t="shared" si="73"/>
        <v>3600.3932</v>
      </c>
      <c r="S190" s="24">
        <f t="shared" si="74"/>
        <v>2</v>
      </c>
      <c r="T190" s="24">
        <f t="shared" si="75"/>
        <v>1</v>
      </c>
      <c r="V190" s="24">
        <f t="shared" si="76"/>
        <v>117641</v>
      </c>
      <c r="W190" s="25">
        <f t="shared" si="77"/>
        <v>50237.44444</v>
      </c>
      <c r="X190" s="25">
        <f t="shared" si="78"/>
        <v>57.295973</v>
      </c>
      <c r="Y190" s="25">
        <f t="shared" si="79"/>
        <v>3600.3673</v>
      </c>
      <c r="Z190" s="24">
        <f t="shared" si="80"/>
        <v>2</v>
      </c>
      <c r="AA190" s="24">
        <f t="shared" si="81"/>
        <v>1</v>
      </c>
      <c r="AC190" s="24">
        <f t="shared" si="82"/>
        <v>107754</v>
      </c>
      <c r="AD190" s="25">
        <f t="shared" si="83"/>
        <v>50204.34884</v>
      </c>
      <c r="AE190" s="25">
        <f t="shared" si="84"/>
        <v>53.408366</v>
      </c>
      <c r="AF190" s="25">
        <f t="shared" si="85"/>
        <v>3600.3248</v>
      </c>
      <c r="AG190" s="24">
        <f t="shared" si="86"/>
        <v>2</v>
      </c>
      <c r="AH190" s="24">
        <f t="shared" si="87"/>
        <v>1</v>
      </c>
    </row>
    <row r="191">
      <c r="A191" s="23" t="s">
        <v>92</v>
      </c>
      <c r="B191" s="10">
        <v>1.0</v>
      </c>
      <c r="C191" s="10">
        <v>25.0</v>
      </c>
      <c r="D191" s="10">
        <v>75.0</v>
      </c>
      <c r="E191" s="10">
        <v>10.0</v>
      </c>
      <c r="F191" s="10">
        <f>'B&amp;C FracSepTour (user depth = 0'!D191</f>
        <v>0</v>
      </c>
      <c r="H191" s="24" t="str">
        <f t="shared" si="64"/>
        <v>---</v>
      </c>
      <c r="I191" s="25">
        <f t="shared" si="65"/>
        <v>0</v>
      </c>
      <c r="J191" s="25" t="str">
        <f t="shared" si="66"/>
        <v>---</v>
      </c>
      <c r="K191" s="25">
        <f t="shared" si="67"/>
        <v>0</v>
      </c>
      <c r="L191" s="24">
        <f t="shared" si="68"/>
        <v>-1</v>
      </c>
      <c r="M191" s="24">
        <f t="shared" si="69"/>
        <v>-1</v>
      </c>
      <c r="O191" s="24" t="str">
        <f t="shared" si="70"/>
        <v>---</v>
      </c>
      <c r="P191" s="25">
        <f t="shared" si="71"/>
        <v>0</v>
      </c>
      <c r="Q191" s="25" t="str">
        <f t="shared" si="72"/>
        <v>---</v>
      </c>
      <c r="R191" s="25">
        <f t="shared" si="73"/>
        <v>0</v>
      </c>
      <c r="S191" s="24">
        <f t="shared" si="74"/>
        <v>-1</v>
      </c>
      <c r="T191" s="24">
        <f t="shared" si="75"/>
        <v>-1</v>
      </c>
      <c r="V191" s="24" t="str">
        <f t="shared" si="76"/>
        <v>---</v>
      </c>
      <c r="W191" s="25">
        <f t="shared" si="77"/>
        <v>0</v>
      </c>
      <c r="X191" s="25" t="str">
        <f t="shared" si="78"/>
        <v>---</v>
      </c>
      <c r="Y191" s="25">
        <f t="shared" si="79"/>
        <v>0</v>
      </c>
      <c r="Z191" s="24">
        <f t="shared" si="80"/>
        <v>-1</v>
      </c>
      <c r="AA191" s="24">
        <f t="shared" si="81"/>
        <v>-1</v>
      </c>
      <c r="AC191" s="24" t="str">
        <f t="shared" si="82"/>
        <v>---</v>
      </c>
      <c r="AD191" s="25">
        <f t="shared" si="83"/>
        <v>0</v>
      </c>
      <c r="AE191" s="25" t="str">
        <f t="shared" si="84"/>
        <v>---</v>
      </c>
      <c r="AF191" s="25">
        <f t="shared" si="85"/>
        <v>0</v>
      </c>
      <c r="AG191" s="24">
        <f t="shared" si="86"/>
        <v>-1</v>
      </c>
      <c r="AH191" s="24">
        <f t="shared" si="87"/>
        <v>-1</v>
      </c>
    </row>
    <row r="192">
      <c r="A192" s="23" t="s">
        <v>93</v>
      </c>
      <c r="B192" s="10">
        <v>1.0</v>
      </c>
      <c r="C192" s="10">
        <v>25.0</v>
      </c>
      <c r="D192" s="10">
        <v>80.0</v>
      </c>
      <c r="E192" s="10">
        <v>30.0</v>
      </c>
      <c r="F192" s="10">
        <f>'B&amp;C FracSepTour (user depth = 0'!D192</f>
        <v>1</v>
      </c>
      <c r="H192" s="24">
        <f t="shared" si="64"/>
        <v>156037</v>
      </c>
      <c r="I192" s="25">
        <f t="shared" si="65"/>
        <v>40210.22222</v>
      </c>
      <c r="J192" s="25">
        <f t="shared" si="66"/>
        <v>74.230329</v>
      </c>
      <c r="K192" s="25">
        <f t="shared" si="67"/>
        <v>3600.2742</v>
      </c>
      <c r="L192" s="24">
        <f t="shared" si="68"/>
        <v>2</v>
      </c>
      <c r="M192" s="24">
        <f t="shared" si="69"/>
        <v>1</v>
      </c>
      <c r="O192" s="24">
        <f t="shared" si="70"/>
        <v>187455</v>
      </c>
      <c r="P192" s="25">
        <f t="shared" si="71"/>
        <v>40226</v>
      </c>
      <c r="Q192" s="25">
        <f t="shared" si="72"/>
        <v>78.540983</v>
      </c>
      <c r="R192" s="25">
        <f t="shared" si="73"/>
        <v>3600.3494</v>
      </c>
      <c r="S192" s="24">
        <f t="shared" si="74"/>
        <v>2</v>
      </c>
      <c r="T192" s="24">
        <f t="shared" si="75"/>
        <v>1</v>
      </c>
      <c r="V192" s="24">
        <f t="shared" si="76"/>
        <v>109066</v>
      </c>
      <c r="W192" s="25">
        <f t="shared" si="77"/>
        <v>40393.04938</v>
      </c>
      <c r="X192" s="25">
        <f t="shared" si="78"/>
        <v>62.964582</v>
      </c>
      <c r="Y192" s="25">
        <f t="shared" si="79"/>
        <v>3600.0697</v>
      </c>
      <c r="Z192" s="24">
        <f t="shared" si="80"/>
        <v>2</v>
      </c>
      <c r="AA192" s="24">
        <f t="shared" si="81"/>
        <v>1</v>
      </c>
      <c r="AC192" s="24">
        <f t="shared" si="82"/>
        <v>122747</v>
      </c>
      <c r="AD192" s="25">
        <f t="shared" si="83"/>
        <v>40639</v>
      </c>
      <c r="AE192" s="25">
        <f t="shared" si="84"/>
        <v>66.892063</v>
      </c>
      <c r="AF192" s="25">
        <f t="shared" si="85"/>
        <v>3600.3666</v>
      </c>
      <c r="AG192" s="24">
        <f t="shared" si="86"/>
        <v>2</v>
      </c>
      <c r="AH192" s="24">
        <f t="shared" si="87"/>
        <v>1</v>
      </c>
    </row>
    <row r="193">
      <c r="A193" s="23" t="s">
        <v>94</v>
      </c>
      <c r="B193" s="10">
        <v>1.0</v>
      </c>
      <c r="C193" s="10">
        <v>25.0</v>
      </c>
      <c r="D193" s="10">
        <v>80.0</v>
      </c>
      <c r="E193" s="10">
        <v>20.0</v>
      </c>
      <c r="F193" s="10">
        <f>'B&amp;C FracSepTour (user depth = 0'!D193</f>
        <v>1</v>
      </c>
      <c r="H193" s="24">
        <f t="shared" si="64"/>
        <v>148735</v>
      </c>
      <c r="I193" s="25">
        <f t="shared" si="65"/>
        <v>43002.17647</v>
      </c>
      <c r="J193" s="25">
        <f t="shared" si="66"/>
        <v>71.088058</v>
      </c>
      <c r="K193" s="25">
        <f t="shared" si="67"/>
        <v>3600.2696</v>
      </c>
      <c r="L193" s="24">
        <f t="shared" si="68"/>
        <v>2</v>
      </c>
      <c r="M193" s="24">
        <f t="shared" si="69"/>
        <v>1</v>
      </c>
      <c r="O193" s="24">
        <f t="shared" si="70"/>
        <v>148029</v>
      </c>
      <c r="P193" s="25">
        <f t="shared" si="71"/>
        <v>44473.93041</v>
      </c>
      <c r="Q193" s="25">
        <f t="shared" si="72"/>
        <v>69.955934</v>
      </c>
      <c r="R193" s="25">
        <f t="shared" si="73"/>
        <v>3600.252</v>
      </c>
      <c r="S193" s="24">
        <f t="shared" si="74"/>
        <v>2</v>
      </c>
      <c r="T193" s="24">
        <f t="shared" si="75"/>
        <v>1</v>
      </c>
      <c r="V193" s="24">
        <f t="shared" si="76"/>
        <v>114468</v>
      </c>
      <c r="W193" s="25">
        <f t="shared" si="77"/>
        <v>44583.50321</v>
      </c>
      <c r="X193" s="25">
        <f t="shared" si="78"/>
        <v>61.051557</v>
      </c>
      <c r="Y193" s="25">
        <f t="shared" si="79"/>
        <v>3600.4056</v>
      </c>
      <c r="Z193" s="24">
        <f t="shared" si="80"/>
        <v>2</v>
      </c>
      <c r="AA193" s="24">
        <f t="shared" si="81"/>
        <v>1</v>
      </c>
      <c r="AC193" s="24">
        <f t="shared" si="82"/>
        <v>200568</v>
      </c>
      <c r="AD193" s="25">
        <f t="shared" si="83"/>
        <v>44002.039</v>
      </c>
      <c r="AE193" s="25">
        <f t="shared" si="84"/>
        <v>78.061286</v>
      </c>
      <c r="AF193" s="25">
        <f t="shared" si="85"/>
        <v>3600.3108</v>
      </c>
      <c r="AG193" s="24">
        <f t="shared" si="86"/>
        <v>2</v>
      </c>
      <c r="AH193" s="24">
        <f t="shared" si="87"/>
        <v>1</v>
      </c>
    </row>
    <row r="194">
      <c r="A194" s="23" t="s">
        <v>95</v>
      </c>
      <c r="B194" s="10">
        <v>1.0</v>
      </c>
      <c r="C194" s="10">
        <v>25.0</v>
      </c>
      <c r="D194" s="10">
        <v>80.0</v>
      </c>
      <c r="E194" s="10">
        <v>12.0</v>
      </c>
      <c r="F194" s="10">
        <f>'B&amp;C FracSepTour (user depth = 0'!D194</f>
        <v>0</v>
      </c>
      <c r="H194" s="24" t="str">
        <f t="shared" si="64"/>
        <v>---</v>
      </c>
      <c r="I194" s="25">
        <f t="shared" si="65"/>
        <v>0</v>
      </c>
      <c r="J194" s="25" t="str">
        <f t="shared" si="66"/>
        <v>---</v>
      </c>
      <c r="K194" s="25">
        <f t="shared" si="67"/>
        <v>0</v>
      </c>
      <c r="L194" s="24">
        <f t="shared" si="68"/>
        <v>-1</v>
      </c>
      <c r="M194" s="24">
        <f t="shared" si="69"/>
        <v>-1</v>
      </c>
      <c r="O194" s="24" t="str">
        <f t="shared" si="70"/>
        <v>---</v>
      </c>
      <c r="P194" s="25">
        <f t="shared" si="71"/>
        <v>0</v>
      </c>
      <c r="Q194" s="25" t="str">
        <f t="shared" si="72"/>
        <v>---</v>
      </c>
      <c r="R194" s="25">
        <f t="shared" si="73"/>
        <v>0</v>
      </c>
      <c r="S194" s="24">
        <f t="shared" si="74"/>
        <v>-1</v>
      </c>
      <c r="T194" s="24">
        <f t="shared" si="75"/>
        <v>-1</v>
      </c>
      <c r="V194" s="24" t="str">
        <f t="shared" si="76"/>
        <v>---</v>
      </c>
      <c r="W194" s="25">
        <f t="shared" si="77"/>
        <v>0</v>
      </c>
      <c r="X194" s="25" t="str">
        <f t="shared" si="78"/>
        <v>---</v>
      </c>
      <c r="Y194" s="25">
        <f t="shared" si="79"/>
        <v>0</v>
      </c>
      <c r="Z194" s="24">
        <f t="shared" si="80"/>
        <v>-1</v>
      </c>
      <c r="AA194" s="24">
        <f t="shared" si="81"/>
        <v>-1</v>
      </c>
      <c r="AC194" s="24" t="str">
        <f t="shared" si="82"/>
        <v>---</v>
      </c>
      <c r="AD194" s="25">
        <f t="shared" si="83"/>
        <v>0</v>
      </c>
      <c r="AE194" s="25" t="str">
        <f t="shared" si="84"/>
        <v>---</v>
      </c>
      <c r="AF194" s="25">
        <f t="shared" si="85"/>
        <v>0</v>
      </c>
      <c r="AG194" s="24">
        <f t="shared" si="86"/>
        <v>-1</v>
      </c>
      <c r="AH194" s="24">
        <f t="shared" si="87"/>
        <v>-1</v>
      </c>
    </row>
    <row r="195">
      <c r="A195" s="23" t="s">
        <v>96</v>
      </c>
      <c r="B195" s="10">
        <v>1.0</v>
      </c>
      <c r="C195" s="10">
        <v>25.0</v>
      </c>
      <c r="D195" s="10">
        <v>82.0</v>
      </c>
      <c r="E195" s="10">
        <v>30.0</v>
      </c>
      <c r="F195" s="10">
        <f>'B&amp;C FracSepTour (user depth = 0'!D195</f>
        <v>1</v>
      </c>
      <c r="H195" s="24">
        <f t="shared" si="64"/>
        <v>293566</v>
      </c>
      <c r="I195" s="25">
        <f t="shared" si="65"/>
        <v>152094.8193</v>
      </c>
      <c r="J195" s="25">
        <f t="shared" si="66"/>
        <v>48.190588</v>
      </c>
      <c r="K195" s="25">
        <f t="shared" si="67"/>
        <v>3600.3164</v>
      </c>
      <c r="L195" s="24">
        <f t="shared" si="68"/>
        <v>2</v>
      </c>
      <c r="M195" s="24">
        <f t="shared" si="69"/>
        <v>1</v>
      </c>
      <c r="O195" s="24">
        <f t="shared" si="70"/>
        <v>205033</v>
      </c>
      <c r="P195" s="25">
        <f t="shared" si="71"/>
        <v>152600.2436</v>
      </c>
      <c r="Q195" s="25">
        <f t="shared" si="72"/>
        <v>25.572838</v>
      </c>
      <c r="R195" s="25">
        <f t="shared" si="73"/>
        <v>3600.1331</v>
      </c>
      <c r="S195" s="24">
        <f t="shared" si="74"/>
        <v>2</v>
      </c>
      <c r="T195" s="24">
        <f t="shared" si="75"/>
        <v>1</v>
      </c>
      <c r="V195" s="24">
        <f t="shared" si="76"/>
        <v>348290</v>
      </c>
      <c r="W195" s="25">
        <f t="shared" si="77"/>
        <v>152875.9726</v>
      </c>
      <c r="X195" s="25">
        <f t="shared" si="78"/>
        <v>56.106701</v>
      </c>
      <c r="Y195" s="25">
        <f t="shared" si="79"/>
        <v>3600.1593</v>
      </c>
      <c r="Z195" s="24">
        <f t="shared" si="80"/>
        <v>2</v>
      </c>
      <c r="AA195" s="24">
        <f t="shared" si="81"/>
        <v>1</v>
      </c>
      <c r="AC195" s="24">
        <f t="shared" si="82"/>
        <v>297948</v>
      </c>
      <c r="AD195" s="25">
        <f t="shared" si="83"/>
        <v>153104</v>
      </c>
      <c r="AE195" s="25">
        <f t="shared" si="84"/>
        <v>48.613852</v>
      </c>
      <c r="AF195" s="25">
        <f t="shared" si="85"/>
        <v>3600.1986</v>
      </c>
      <c r="AG195" s="24">
        <f t="shared" si="86"/>
        <v>2</v>
      </c>
      <c r="AH195" s="24">
        <f t="shared" si="87"/>
        <v>1</v>
      </c>
    </row>
    <row r="196">
      <c r="A196" s="23" t="s">
        <v>97</v>
      </c>
      <c r="B196" s="10">
        <v>1.0</v>
      </c>
      <c r="C196" s="10">
        <v>25.0</v>
      </c>
      <c r="D196" s="10">
        <v>82.0</v>
      </c>
      <c r="E196" s="10">
        <v>20.0</v>
      </c>
      <c r="F196" s="10">
        <f>'B&amp;C FracSepTour (user depth = 0'!D196</f>
        <v>1</v>
      </c>
      <c r="H196" s="24">
        <f t="shared" si="64"/>
        <v>396624</v>
      </c>
      <c r="I196" s="25">
        <f t="shared" si="65"/>
        <v>212859.3</v>
      </c>
      <c r="J196" s="25">
        <f t="shared" si="66"/>
        <v>46.332219</v>
      </c>
      <c r="K196" s="25">
        <f t="shared" si="67"/>
        <v>3600.3738</v>
      </c>
      <c r="L196" s="24">
        <f t="shared" si="68"/>
        <v>2</v>
      </c>
      <c r="M196" s="24">
        <f t="shared" si="69"/>
        <v>1</v>
      </c>
      <c r="O196" s="24">
        <f t="shared" si="70"/>
        <v>387299</v>
      </c>
      <c r="P196" s="25">
        <f t="shared" si="71"/>
        <v>213469.2</v>
      </c>
      <c r="Q196" s="25">
        <f t="shared" si="72"/>
        <v>44.882584</v>
      </c>
      <c r="R196" s="25">
        <f t="shared" si="73"/>
        <v>3600.0717</v>
      </c>
      <c r="S196" s="24">
        <f t="shared" si="74"/>
        <v>2</v>
      </c>
      <c r="T196" s="24">
        <f t="shared" si="75"/>
        <v>1</v>
      </c>
      <c r="V196" s="24">
        <f t="shared" si="76"/>
        <v>379021</v>
      </c>
      <c r="W196" s="25">
        <f t="shared" si="77"/>
        <v>213572.9821</v>
      </c>
      <c r="X196" s="25">
        <f t="shared" si="78"/>
        <v>43.651412</v>
      </c>
      <c r="Y196" s="25">
        <f t="shared" si="79"/>
        <v>3600.2546</v>
      </c>
      <c r="Z196" s="24">
        <f t="shared" si="80"/>
        <v>2</v>
      </c>
      <c r="AA196" s="24">
        <f t="shared" si="81"/>
        <v>1</v>
      </c>
      <c r="AC196" s="24">
        <f t="shared" si="82"/>
        <v>491414</v>
      </c>
      <c r="AD196" s="25">
        <f t="shared" si="83"/>
        <v>213797.1059</v>
      </c>
      <c r="AE196" s="25">
        <f t="shared" si="84"/>
        <v>56.493485</v>
      </c>
      <c r="AF196" s="25">
        <f t="shared" si="85"/>
        <v>3600.1967</v>
      </c>
      <c r="AG196" s="24">
        <f t="shared" si="86"/>
        <v>2</v>
      </c>
      <c r="AH196" s="24">
        <f t="shared" si="87"/>
        <v>1</v>
      </c>
    </row>
    <row r="197">
      <c r="A197" s="23" t="s">
        <v>98</v>
      </c>
      <c r="B197" s="10">
        <v>1.0</v>
      </c>
      <c r="C197" s="10">
        <v>25.0</v>
      </c>
      <c r="D197" s="10">
        <v>82.0</v>
      </c>
      <c r="E197" s="10">
        <v>10.0</v>
      </c>
      <c r="F197" s="10">
        <f>'B&amp;C FracSepTour (user depth = 0'!D197</f>
        <v>0</v>
      </c>
      <c r="H197" s="24" t="str">
        <f t="shared" si="64"/>
        <v>---</v>
      </c>
      <c r="I197" s="25">
        <f t="shared" si="65"/>
        <v>0</v>
      </c>
      <c r="J197" s="25" t="str">
        <f t="shared" si="66"/>
        <v>---</v>
      </c>
      <c r="K197" s="25">
        <f t="shared" si="67"/>
        <v>0</v>
      </c>
      <c r="L197" s="24">
        <f t="shared" si="68"/>
        <v>-1</v>
      </c>
      <c r="M197" s="24">
        <f t="shared" si="69"/>
        <v>-1</v>
      </c>
      <c r="O197" s="24" t="str">
        <f t="shared" si="70"/>
        <v>---</v>
      </c>
      <c r="P197" s="25">
        <f t="shared" si="71"/>
        <v>0</v>
      </c>
      <c r="Q197" s="25" t="str">
        <f t="shared" si="72"/>
        <v>---</v>
      </c>
      <c r="R197" s="25">
        <f t="shared" si="73"/>
        <v>0</v>
      </c>
      <c r="S197" s="24">
        <f t="shared" si="74"/>
        <v>-1</v>
      </c>
      <c r="T197" s="24">
        <f t="shared" si="75"/>
        <v>-1</v>
      </c>
      <c r="V197" s="24" t="str">
        <f t="shared" si="76"/>
        <v>---</v>
      </c>
      <c r="W197" s="25">
        <f t="shared" si="77"/>
        <v>0</v>
      </c>
      <c r="X197" s="25" t="str">
        <f t="shared" si="78"/>
        <v>---</v>
      </c>
      <c r="Y197" s="25">
        <f t="shared" si="79"/>
        <v>0</v>
      </c>
      <c r="Z197" s="24">
        <f t="shared" si="80"/>
        <v>-1</v>
      </c>
      <c r="AA197" s="24">
        <f t="shared" si="81"/>
        <v>-1</v>
      </c>
      <c r="AC197" s="24" t="str">
        <f t="shared" si="82"/>
        <v>---</v>
      </c>
      <c r="AD197" s="25">
        <f t="shared" si="83"/>
        <v>0</v>
      </c>
      <c r="AE197" s="25" t="str">
        <f t="shared" si="84"/>
        <v>---</v>
      </c>
      <c r="AF197" s="25">
        <f t="shared" si="85"/>
        <v>0</v>
      </c>
      <c r="AG197" s="24">
        <f t="shared" si="86"/>
        <v>-1</v>
      </c>
      <c r="AH197" s="24">
        <f t="shared" si="87"/>
        <v>-1</v>
      </c>
    </row>
    <row r="198">
      <c r="A198" s="23" t="s">
        <v>99</v>
      </c>
      <c r="B198" s="10">
        <v>1.0</v>
      </c>
      <c r="C198" s="10">
        <v>25.0</v>
      </c>
      <c r="D198" s="10">
        <v>90.0</v>
      </c>
      <c r="E198" s="10">
        <v>30.0</v>
      </c>
      <c r="F198" s="10">
        <f>'B&amp;C FracSepTour (user depth = 0'!D198</f>
        <v>1</v>
      </c>
      <c r="H198" s="24">
        <f t="shared" si="64"/>
        <v>346906</v>
      </c>
      <c r="I198" s="25">
        <f t="shared" si="65"/>
        <v>69186.91667</v>
      </c>
      <c r="J198" s="25">
        <f t="shared" si="66"/>
        <v>80.056005</v>
      </c>
      <c r="K198" s="25">
        <f t="shared" si="67"/>
        <v>3600.53</v>
      </c>
      <c r="L198" s="24">
        <f t="shared" si="68"/>
        <v>2</v>
      </c>
      <c r="M198" s="24">
        <f t="shared" si="69"/>
        <v>1</v>
      </c>
      <c r="O198" s="24">
        <f t="shared" si="70"/>
        <v>301903</v>
      </c>
      <c r="P198" s="25">
        <f t="shared" si="71"/>
        <v>70868.27111</v>
      </c>
      <c r="Q198" s="25">
        <f t="shared" si="72"/>
        <v>76.526145</v>
      </c>
      <c r="R198" s="25">
        <f t="shared" si="73"/>
        <v>3600.2091</v>
      </c>
      <c r="S198" s="24">
        <f t="shared" si="74"/>
        <v>2</v>
      </c>
      <c r="T198" s="24">
        <f t="shared" si="75"/>
        <v>1</v>
      </c>
      <c r="V198" s="24">
        <f t="shared" si="76"/>
        <v>270843</v>
      </c>
      <c r="W198" s="25">
        <f t="shared" si="77"/>
        <v>71406.75</v>
      </c>
      <c r="X198" s="25">
        <f t="shared" si="78"/>
        <v>73.635372</v>
      </c>
      <c r="Y198" s="25">
        <f t="shared" si="79"/>
        <v>3600.6565</v>
      </c>
      <c r="Z198" s="24">
        <f t="shared" si="80"/>
        <v>2</v>
      </c>
      <c r="AA198" s="24">
        <f t="shared" si="81"/>
        <v>1</v>
      </c>
      <c r="AC198" s="24">
        <f t="shared" si="82"/>
        <v>311713</v>
      </c>
      <c r="AD198" s="25">
        <f t="shared" si="83"/>
        <v>70778.45483</v>
      </c>
      <c r="AE198" s="25">
        <f t="shared" si="84"/>
        <v>77.293711</v>
      </c>
      <c r="AF198" s="25">
        <f t="shared" si="85"/>
        <v>3600.2542</v>
      </c>
      <c r="AG198" s="24">
        <f t="shared" si="86"/>
        <v>2</v>
      </c>
      <c r="AH198" s="24">
        <f t="shared" si="87"/>
        <v>1</v>
      </c>
    </row>
    <row r="199">
      <c r="A199" s="23" t="s">
        <v>100</v>
      </c>
      <c r="B199" s="10">
        <v>1.0</v>
      </c>
      <c r="C199" s="10">
        <v>25.0</v>
      </c>
      <c r="D199" s="10">
        <v>90.0</v>
      </c>
      <c r="E199" s="10">
        <v>20.0</v>
      </c>
      <c r="F199" s="10">
        <f>'B&amp;C FracSepTour (user depth = 0'!D199</f>
        <v>0</v>
      </c>
      <c r="H199" s="24" t="str">
        <f t="shared" si="64"/>
        <v>---</v>
      </c>
      <c r="I199" s="25">
        <f t="shared" si="65"/>
        <v>0</v>
      </c>
      <c r="J199" s="25" t="str">
        <f t="shared" si="66"/>
        <v>---</v>
      </c>
      <c r="K199" s="25">
        <f t="shared" si="67"/>
        <v>0</v>
      </c>
      <c r="L199" s="24">
        <f t="shared" si="68"/>
        <v>-1</v>
      </c>
      <c r="M199" s="24">
        <f t="shared" si="69"/>
        <v>-1</v>
      </c>
      <c r="O199" s="24" t="str">
        <f t="shared" si="70"/>
        <v>---</v>
      </c>
      <c r="P199" s="25">
        <f t="shared" si="71"/>
        <v>0</v>
      </c>
      <c r="Q199" s="25" t="str">
        <f t="shared" si="72"/>
        <v>---</v>
      </c>
      <c r="R199" s="25">
        <f t="shared" si="73"/>
        <v>0</v>
      </c>
      <c r="S199" s="24">
        <f t="shared" si="74"/>
        <v>-1</v>
      </c>
      <c r="T199" s="24">
        <f t="shared" si="75"/>
        <v>-1</v>
      </c>
      <c r="V199" s="24" t="str">
        <f t="shared" si="76"/>
        <v>---</v>
      </c>
      <c r="W199" s="25">
        <f t="shared" si="77"/>
        <v>0</v>
      </c>
      <c r="X199" s="25" t="str">
        <f t="shared" si="78"/>
        <v>---</v>
      </c>
      <c r="Y199" s="25">
        <f t="shared" si="79"/>
        <v>0</v>
      </c>
      <c r="Z199" s="24">
        <f t="shared" si="80"/>
        <v>-1</v>
      </c>
      <c r="AA199" s="24">
        <f t="shared" si="81"/>
        <v>-1</v>
      </c>
      <c r="AC199" s="24" t="str">
        <f t="shared" si="82"/>
        <v>---</v>
      </c>
      <c r="AD199" s="25">
        <f t="shared" si="83"/>
        <v>0</v>
      </c>
      <c r="AE199" s="25" t="str">
        <f t="shared" si="84"/>
        <v>---</v>
      </c>
      <c r="AF199" s="25">
        <f t="shared" si="85"/>
        <v>0</v>
      </c>
      <c r="AG199" s="24">
        <f t="shared" si="86"/>
        <v>-1</v>
      </c>
      <c r="AH199" s="24">
        <f t="shared" si="87"/>
        <v>-1</v>
      </c>
    </row>
    <row r="200">
      <c r="A200" s="23" t="s">
        <v>101</v>
      </c>
      <c r="B200" s="10">
        <v>1.0</v>
      </c>
      <c r="C200" s="10">
        <v>25.0</v>
      </c>
      <c r="D200" s="10">
        <v>90.0</v>
      </c>
      <c r="E200" s="10">
        <v>17.0</v>
      </c>
      <c r="F200" s="10">
        <f>'B&amp;C FracSepTour (user depth = 0'!D200</f>
        <v>0</v>
      </c>
      <c r="H200" s="24" t="str">
        <f t="shared" si="64"/>
        <v>---</v>
      </c>
      <c r="I200" s="25">
        <f t="shared" si="65"/>
        <v>0</v>
      </c>
      <c r="J200" s="25" t="str">
        <f t="shared" si="66"/>
        <v>---</v>
      </c>
      <c r="K200" s="25">
        <f t="shared" si="67"/>
        <v>0</v>
      </c>
      <c r="L200" s="24">
        <f t="shared" si="68"/>
        <v>-1</v>
      </c>
      <c r="M200" s="24">
        <f t="shared" si="69"/>
        <v>-1</v>
      </c>
      <c r="O200" s="24" t="str">
        <f t="shared" si="70"/>
        <v>---</v>
      </c>
      <c r="P200" s="25">
        <f t="shared" si="71"/>
        <v>0</v>
      </c>
      <c r="Q200" s="25" t="str">
        <f t="shared" si="72"/>
        <v>---</v>
      </c>
      <c r="R200" s="25">
        <f t="shared" si="73"/>
        <v>0</v>
      </c>
      <c r="S200" s="24">
        <f t="shared" si="74"/>
        <v>-1</v>
      </c>
      <c r="T200" s="24">
        <f t="shared" si="75"/>
        <v>-1</v>
      </c>
      <c r="V200" s="24" t="str">
        <f t="shared" si="76"/>
        <v>---</v>
      </c>
      <c r="W200" s="25">
        <f t="shared" si="77"/>
        <v>0</v>
      </c>
      <c r="X200" s="25" t="str">
        <f t="shared" si="78"/>
        <v>---</v>
      </c>
      <c r="Y200" s="25">
        <f t="shared" si="79"/>
        <v>0</v>
      </c>
      <c r="Z200" s="24">
        <f t="shared" si="80"/>
        <v>-1</v>
      </c>
      <c r="AA200" s="24">
        <f t="shared" si="81"/>
        <v>-1</v>
      </c>
      <c r="AC200" s="24" t="str">
        <f t="shared" si="82"/>
        <v>---</v>
      </c>
      <c r="AD200" s="25">
        <f t="shared" si="83"/>
        <v>0</v>
      </c>
      <c r="AE200" s="25" t="str">
        <f t="shared" si="84"/>
        <v>---</v>
      </c>
      <c r="AF200" s="25">
        <f t="shared" si="85"/>
        <v>0</v>
      </c>
      <c r="AG200" s="24">
        <f t="shared" si="86"/>
        <v>-1</v>
      </c>
      <c r="AH200" s="24">
        <f t="shared" si="87"/>
        <v>-1</v>
      </c>
    </row>
    <row r="201">
      <c r="A201" s="23" t="s">
        <v>102</v>
      </c>
      <c r="B201" s="10">
        <v>1.0</v>
      </c>
      <c r="C201" s="10">
        <v>25.0</v>
      </c>
      <c r="D201" s="10">
        <v>116.0</v>
      </c>
      <c r="E201" s="10">
        <v>30.0</v>
      </c>
      <c r="F201" s="10">
        <f>'B&amp;C FracSepTour (user depth = 0'!D201</f>
        <v>1</v>
      </c>
      <c r="H201" s="24">
        <f t="shared" si="64"/>
        <v>492159</v>
      </c>
      <c r="I201" s="25">
        <f t="shared" si="65"/>
        <v>136495.4286</v>
      </c>
      <c r="J201" s="25">
        <f t="shared" si="66"/>
        <v>72.26599</v>
      </c>
      <c r="K201" s="25">
        <f t="shared" si="67"/>
        <v>3600.2671</v>
      </c>
      <c r="L201" s="24">
        <f t="shared" si="68"/>
        <v>2</v>
      </c>
      <c r="M201" s="24">
        <f t="shared" si="69"/>
        <v>1</v>
      </c>
      <c r="O201" s="24">
        <f t="shared" si="70"/>
        <v>332885</v>
      </c>
      <c r="P201" s="25">
        <f t="shared" si="71"/>
        <v>136953.2718</v>
      </c>
      <c r="Q201" s="25">
        <f t="shared" si="72"/>
        <v>58.858683</v>
      </c>
      <c r="R201" s="25">
        <f t="shared" si="73"/>
        <v>3600.3453</v>
      </c>
      <c r="S201" s="24">
        <f t="shared" si="74"/>
        <v>2</v>
      </c>
      <c r="T201" s="24">
        <f t="shared" si="75"/>
        <v>1</v>
      </c>
      <c r="V201" s="24">
        <f t="shared" si="76"/>
        <v>206159</v>
      </c>
      <c r="W201" s="25">
        <f t="shared" si="77"/>
        <v>137204</v>
      </c>
      <c r="X201" s="25">
        <f t="shared" si="78"/>
        <v>33.447485</v>
      </c>
      <c r="Y201" s="25">
        <f t="shared" si="79"/>
        <v>3600.5282</v>
      </c>
      <c r="Z201" s="24">
        <f t="shared" si="80"/>
        <v>2</v>
      </c>
      <c r="AA201" s="24">
        <f t="shared" si="81"/>
        <v>1</v>
      </c>
      <c r="AC201" s="24">
        <f t="shared" si="82"/>
        <v>202908</v>
      </c>
      <c r="AD201" s="25">
        <f t="shared" si="83"/>
        <v>137462</v>
      </c>
      <c r="AE201" s="25">
        <f t="shared" si="84"/>
        <v>32.254026</v>
      </c>
      <c r="AF201" s="25">
        <f t="shared" si="85"/>
        <v>3600.6269</v>
      </c>
      <c r="AG201" s="24">
        <f t="shared" si="86"/>
        <v>2</v>
      </c>
      <c r="AH201" s="24">
        <f t="shared" si="87"/>
        <v>1</v>
      </c>
    </row>
    <row r="202">
      <c r="A202" s="23" t="s">
        <v>103</v>
      </c>
      <c r="B202" s="10">
        <v>1.0</v>
      </c>
      <c r="C202" s="10">
        <v>25.0</v>
      </c>
      <c r="D202" s="10">
        <v>116.0</v>
      </c>
      <c r="E202" s="10">
        <v>20.0</v>
      </c>
      <c r="F202" s="10">
        <f>'B&amp;C FracSepTour (user depth = 0'!D202</f>
        <v>1</v>
      </c>
      <c r="H202" s="24">
        <f t="shared" si="64"/>
        <v>381789</v>
      </c>
      <c r="I202" s="25">
        <f t="shared" si="65"/>
        <v>157940.675</v>
      </c>
      <c r="J202" s="25">
        <f t="shared" si="66"/>
        <v>58.631423</v>
      </c>
      <c r="K202" s="25">
        <f t="shared" si="67"/>
        <v>3600.5639</v>
      </c>
      <c r="L202" s="24">
        <f t="shared" si="68"/>
        <v>2</v>
      </c>
      <c r="M202" s="24">
        <f t="shared" si="69"/>
        <v>1</v>
      </c>
      <c r="O202" s="24">
        <f t="shared" si="70"/>
        <v>422410</v>
      </c>
      <c r="P202" s="25">
        <f t="shared" si="71"/>
        <v>158749.2648</v>
      </c>
      <c r="Q202" s="25">
        <f t="shared" si="72"/>
        <v>62.418204</v>
      </c>
      <c r="R202" s="25">
        <f t="shared" si="73"/>
        <v>3600.2176</v>
      </c>
      <c r="S202" s="24">
        <f t="shared" si="74"/>
        <v>2</v>
      </c>
      <c r="T202" s="24">
        <f t="shared" si="75"/>
        <v>1</v>
      </c>
      <c r="V202" s="24">
        <f t="shared" si="76"/>
        <v>494050</v>
      </c>
      <c r="W202" s="25">
        <f t="shared" si="77"/>
        <v>159249.0728</v>
      </c>
      <c r="X202" s="25">
        <f t="shared" si="78"/>
        <v>67.766608</v>
      </c>
      <c r="Y202" s="25">
        <f t="shared" si="79"/>
        <v>3600.2095</v>
      </c>
      <c r="Z202" s="24">
        <f t="shared" si="80"/>
        <v>2</v>
      </c>
      <c r="AA202" s="24">
        <f t="shared" si="81"/>
        <v>1</v>
      </c>
      <c r="AC202" s="24">
        <f t="shared" si="82"/>
        <v>680464</v>
      </c>
      <c r="AD202" s="25">
        <f t="shared" si="83"/>
        <v>159436.8269</v>
      </c>
      <c r="AE202" s="25">
        <f t="shared" si="84"/>
        <v>76.569396</v>
      </c>
      <c r="AF202" s="25">
        <f t="shared" si="85"/>
        <v>3600.3065</v>
      </c>
      <c r="AG202" s="24">
        <f t="shared" si="86"/>
        <v>2</v>
      </c>
      <c r="AH202" s="24">
        <f t="shared" si="87"/>
        <v>1</v>
      </c>
    </row>
    <row r="203">
      <c r="A203" s="23" t="s">
        <v>104</v>
      </c>
      <c r="B203" s="10">
        <v>1.0</v>
      </c>
      <c r="C203" s="10">
        <v>25.0</v>
      </c>
      <c r="D203" s="10">
        <v>116.0</v>
      </c>
      <c r="E203" s="10">
        <v>10.0</v>
      </c>
      <c r="F203" s="10">
        <f>'B&amp;C FracSepTour (user depth = 0'!D203</f>
        <v>0</v>
      </c>
      <c r="H203" s="24" t="str">
        <f t="shared" si="64"/>
        <v>---</v>
      </c>
      <c r="I203" s="25">
        <f t="shared" si="65"/>
        <v>0</v>
      </c>
      <c r="J203" s="25" t="str">
        <f t="shared" si="66"/>
        <v>---</v>
      </c>
      <c r="K203" s="25">
        <f t="shared" si="67"/>
        <v>0</v>
      </c>
      <c r="L203" s="24">
        <f t="shared" si="68"/>
        <v>-1</v>
      </c>
      <c r="M203" s="24">
        <f t="shared" si="69"/>
        <v>-1</v>
      </c>
      <c r="O203" s="24" t="str">
        <f t="shared" si="70"/>
        <v>---</v>
      </c>
      <c r="P203" s="25">
        <f t="shared" si="71"/>
        <v>0</v>
      </c>
      <c r="Q203" s="25" t="str">
        <f t="shared" si="72"/>
        <v>---</v>
      </c>
      <c r="R203" s="25">
        <f t="shared" si="73"/>
        <v>0</v>
      </c>
      <c r="S203" s="24">
        <f t="shared" si="74"/>
        <v>-1</v>
      </c>
      <c r="T203" s="24">
        <f t="shared" si="75"/>
        <v>-1</v>
      </c>
      <c r="V203" s="24" t="str">
        <f t="shared" si="76"/>
        <v>---</v>
      </c>
      <c r="W203" s="25">
        <f t="shared" si="77"/>
        <v>0</v>
      </c>
      <c r="X203" s="25" t="str">
        <f t="shared" si="78"/>
        <v>---</v>
      </c>
      <c r="Y203" s="25">
        <f t="shared" si="79"/>
        <v>0</v>
      </c>
      <c r="Z203" s="24">
        <f t="shared" si="80"/>
        <v>-1</v>
      </c>
      <c r="AA203" s="24">
        <f t="shared" si="81"/>
        <v>-1</v>
      </c>
      <c r="AC203" s="24" t="str">
        <f t="shared" si="82"/>
        <v>---</v>
      </c>
      <c r="AD203" s="25">
        <f t="shared" si="83"/>
        <v>0</v>
      </c>
      <c r="AE203" s="25" t="str">
        <f t="shared" si="84"/>
        <v>---</v>
      </c>
      <c r="AF203" s="25">
        <f t="shared" si="85"/>
        <v>0</v>
      </c>
      <c r="AG203" s="24">
        <f t="shared" si="86"/>
        <v>-1</v>
      </c>
      <c r="AH203" s="24">
        <f t="shared" si="87"/>
        <v>-1</v>
      </c>
    </row>
    <row r="204">
      <c r="B204" s="10"/>
      <c r="C204" s="10"/>
      <c r="D204" s="10"/>
      <c r="E204" s="10"/>
      <c r="F204" s="10"/>
      <c r="H204" s="24"/>
      <c r="I204" s="25"/>
      <c r="J204" s="25"/>
      <c r="K204" s="25"/>
      <c r="L204" s="24"/>
      <c r="M204" s="24"/>
      <c r="O204" s="24"/>
      <c r="P204" s="25"/>
      <c r="Q204" s="25"/>
      <c r="R204" s="25"/>
      <c r="S204" s="24"/>
      <c r="T204" s="24"/>
      <c r="V204" s="24"/>
      <c r="W204" s="25"/>
      <c r="X204" s="25"/>
      <c r="Y204" s="25"/>
      <c r="Z204" s="24"/>
      <c r="AA204" s="24"/>
      <c r="AC204" s="24"/>
      <c r="AD204" s="25"/>
      <c r="AE204" s="25"/>
      <c r="AF204" s="25"/>
      <c r="AG204" s="24"/>
      <c r="AH204" s="24"/>
    </row>
    <row r="205">
      <c r="B205" s="10"/>
      <c r="C205" s="10"/>
      <c r="D205" s="10"/>
      <c r="E205" s="10"/>
      <c r="F205" s="10"/>
      <c r="H205" s="24"/>
      <c r="I205" s="25"/>
      <c r="J205" s="25"/>
      <c r="K205" s="25"/>
      <c r="L205" s="24"/>
      <c r="M205" s="24"/>
      <c r="O205" s="24"/>
      <c r="P205" s="25"/>
      <c r="Q205" s="25"/>
      <c r="R205" s="25"/>
      <c r="S205" s="24"/>
      <c r="T205" s="24"/>
      <c r="V205" s="24"/>
      <c r="W205" s="25"/>
      <c r="X205" s="25"/>
      <c r="Y205" s="25"/>
      <c r="Z205" s="24"/>
      <c r="AA205" s="24"/>
      <c r="AC205" s="24"/>
      <c r="AD205" s="25"/>
      <c r="AE205" s="25"/>
      <c r="AF205" s="25"/>
      <c r="AG205" s="24"/>
      <c r="AH205" s="24"/>
    </row>
    <row r="206">
      <c r="B206" s="10"/>
      <c r="C206" s="10"/>
      <c r="D206" s="10"/>
      <c r="E206" s="10"/>
      <c r="F206" s="10"/>
      <c r="H206" s="24"/>
      <c r="I206" s="25"/>
      <c r="J206" s="25"/>
      <c r="K206" s="25"/>
      <c r="L206" s="24"/>
      <c r="M206" s="24"/>
      <c r="O206" s="24"/>
      <c r="P206" s="25"/>
      <c r="Q206" s="25"/>
      <c r="R206" s="25"/>
      <c r="S206" s="24"/>
      <c r="T206" s="24"/>
      <c r="V206" s="24"/>
      <c r="W206" s="25"/>
      <c r="X206" s="25"/>
      <c r="Y206" s="25"/>
      <c r="Z206" s="24"/>
      <c r="AA206" s="24"/>
      <c r="AC206" s="24"/>
      <c r="AD206" s="25"/>
      <c r="AE206" s="25"/>
      <c r="AF206" s="25"/>
      <c r="AG206" s="24"/>
      <c r="AH206" s="24"/>
    </row>
    <row r="207">
      <c r="A207" s="23" t="s">
        <v>26</v>
      </c>
      <c r="B207" s="10">
        <v>1.0</v>
      </c>
      <c r="C207" s="10">
        <v>50.0</v>
      </c>
      <c r="D207" s="10">
        <v>13.0</v>
      </c>
      <c r="E207" s="10">
        <v>30.0</v>
      </c>
      <c r="F207" s="10">
        <f>'B&amp;C FracSepTour (user depth = 0'!D207</f>
        <v>1</v>
      </c>
      <c r="H207" s="24">
        <f t="shared" ref="H207:H271" si="88">INDIRECT(CONCATENATE("'",$BH$2,"'!",$BH$4,ROW()+$BH$3))</f>
        <v>14600</v>
      </c>
      <c r="I207" s="25">
        <f t="shared" ref="I207:I271" si="89">INDIRECT(CONCATENATE("'",$BH$2,"'!",$BH$5,ROW()+$BH$3))</f>
        <v>14600</v>
      </c>
      <c r="J207" s="25">
        <f t="shared" ref="J207:J271" si="90">INDIRECT(CONCATENATE("'",$BH$2,"'!",$BH$6,ROW()+$BH$3))</f>
        <v>0</v>
      </c>
      <c r="K207" s="25">
        <f t="shared" ref="K207:K271" si="91">INDIRECT(CONCATENATE("'",$BH$2,"'!",$BH$7,ROW()+$BH$3))</f>
        <v>0.0125</v>
      </c>
      <c r="L207" s="24">
        <f t="shared" ref="L207:L271" si="92">INDIRECT(CONCATENATE("'",$BH$2,"'!",$BH$8,ROW()+$BH$3))</f>
        <v>1</v>
      </c>
      <c r="M207" s="24">
        <f t="shared" ref="M207:M271" si="93">INDIRECT(CONCATENATE("'",$BH$2,"'!",$BH$9,ROW()+$BH$3))</f>
        <v>1</v>
      </c>
      <c r="O207" s="24">
        <f t="shared" ref="O207:O271" si="94">INDIRECT(CONCATENATE("'",$BK$2,"'!",$BK$4,ROW()+$BK$3))</f>
        <v>14600</v>
      </c>
      <c r="P207" s="25">
        <f t="shared" ref="P207:P271" si="95">INDIRECT(CONCATENATE("'",$BK$2,"'!",$BK$5,ROW()+$BK$3))</f>
        <v>14600</v>
      </c>
      <c r="Q207" s="25">
        <f t="shared" ref="Q207:Q271" si="96">INDIRECT(CONCATENATE("'",$BK$2,"'!",$BK$6,ROW()+$BK$3))</f>
        <v>0</v>
      </c>
      <c r="R207" s="25">
        <f t="shared" ref="R207:R271" si="97">INDIRECT(CONCATENATE("'",$BK$2,"'!",$BK$7,ROW()+$BK$3))</f>
        <v>0.014</v>
      </c>
      <c r="S207" s="24">
        <f t="shared" ref="S207:S271" si="98">INDIRECT(CONCATENATE("'",$BK$2,"'!",$BK$8,ROW()+$BK$3))</f>
        <v>1</v>
      </c>
      <c r="T207" s="24">
        <f t="shared" ref="T207:T271" si="99">INDIRECT(CONCATENATE("'",$BK$2,"'!",$BK$9,ROW()+$BK$3))</f>
        <v>1</v>
      </c>
      <c r="V207" s="24">
        <f t="shared" ref="V207:V271" si="100">INDIRECT(CONCATENATE("'",$BN$2,"'!",$BN$4,ROW()+$BN$3))</f>
        <v>14600</v>
      </c>
      <c r="W207" s="25">
        <f t="shared" ref="W207:W271" si="101">INDIRECT(CONCATENATE("'",$BN$2,"'!",$BN$5,ROW()+$BN$3))</f>
        <v>14600</v>
      </c>
      <c r="X207" s="25">
        <f t="shared" ref="X207:X271" si="102">INDIRECT(CONCATENATE("'",$BN$2,"'!",$BN$6,ROW()+$BN$3))</f>
        <v>0</v>
      </c>
      <c r="Y207" s="25">
        <f t="shared" ref="Y207:Y271" si="103">INDIRECT(CONCATENATE("'",$BN$2,"'!",$BN$7,ROW()+$BN$3))</f>
        <v>0.0157</v>
      </c>
      <c r="Z207" s="24">
        <f t="shared" ref="Z207:Z271" si="104">INDIRECT(CONCATENATE("'",$BN$2,"'!",$BN$8,ROW()+$BN$3))</f>
        <v>1</v>
      </c>
      <c r="AA207" s="24">
        <f t="shared" ref="AA207:AA271" si="105">INDIRECT(CONCATENATE("'",$BN$2,"'!",$BN$9,ROW()+$BN$3))</f>
        <v>1</v>
      </c>
      <c r="AC207" s="24">
        <f t="shared" ref="AC207:AC271" si="106">INDIRECT(CONCATENATE("'",$BQ$2,"'!",$BQ$4,ROW()+$BQ$3))</f>
        <v>14600</v>
      </c>
      <c r="AD207" s="25">
        <f t="shared" ref="AD207:AD271" si="107">INDIRECT(CONCATENATE("'",$BQ$2,"'!",$BQ$5,ROW()+$BQ$3))</f>
        <v>14600</v>
      </c>
      <c r="AE207" s="25">
        <f t="shared" ref="AE207:AE271" si="108">INDIRECT(CONCATENATE("'",$BQ$2,"'!",$BQ$6,ROW()+$BQ$3))</f>
        <v>0</v>
      </c>
      <c r="AF207" s="25">
        <f t="shared" ref="AF207:AF271" si="109">INDIRECT(CONCATENATE("'",$BQ$2,"'!",$BQ$7,ROW()+$BQ$3))</f>
        <v>0.0196</v>
      </c>
      <c r="AG207" s="24">
        <f t="shared" ref="AG207:AG271" si="110">INDIRECT(CONCATENATE("'",$BQ$2,"'!",$BQ$8,ROW()+$BQ$3))</f>
        <v>1</v>
      </c>
      <c r="AH207" s="24">
        <f t="shared" ref="AH207:AH271" si="111">INDIRECT(CONCATENATE("'",$BQ$2,"'!",$BQ$9,ROW()+$BQ$3))</f>
        <v>1</v>
      </c>
    </row>
    <row r="208">
      <c r="A208" s="23" t="s">
        <v>28</v>
      </c>
      <c r="B208" s="10">
        <v>1.0</v>
      </c>
      <c r="C208" s="10">
        <v>50.0</v>
      </c>
      <c r="D208" s="10">
        <v>13.0</v>
      </c>
      <c r="E208" s="10">
        <v>20.0</v>
      </c>
      <c r="F208" s="10">
        <f>'B&amp;C FracSepTour (user depth = 0'!D208</f>
        <v>1</v>
      </c>
      <c r="H208" s="24">
        <f t="shared" si="88"/>
        <v>17000</v>
      </c>
      <c r="I208" s="25">
        <f t="shared" si="89"/>
        <v>17000</v>
      </c>
      <c r="J208" s="25">
        <f t="shared" si="90"/>
        <v>0</v>
      </c>
      <c r="K208" s="25">
        <f t="shared" si="91"/>
        <v>0.0158</v>
      </c>
      <c r="L208" s="24">
        <f t="shared" si="92"/>
        <v>1</v>
      </c>
      <c r="M208" s="24">
        <f t="shared" si="93"/>
        <v>1</v>
      </c>
      <c r="O208" s="24">
        <f t="shared" si="94"/>
        <v>17000</v>
      </c>
      <c r="P208" s="25">
        <f t="shared" si="95"/>
        <v>17000</v>
      </c>
      <c r="Q208" s="25">
        <f t="shared" si="96"/>
        <v>0</v>
      </c>
      <c r="R208" s="25">
        <f t="shared" si="97"/>
        <v>0.0166</v>
      </c>
      <c r="S208" s="24">
        <f t="shared" si="98"/>
        <v>1</v>
      </c>
      <c r="T208" s="24">
        <f t="shared" si="99"/>
        <v>1</v>
      </c>
      <c r="V208" s="24">
        <f t="shared" si="100"/>
        <v>17000</v>
      </c>
      <c r="W208" s="25">
        <f t="shared" si="101"/>
        <v>17000</v>
      </c>
      <c r="X208" s="25">
        <f t="shared" si="102"/>
        <v>0</v>
      </c>
      <c r="Y208" s="25">
        <f t="shared" si="103"/>
        <v>0.0163</v>
      </c>
      <c r="Z208" s="24">
        <f t="shared" si="104"/>
        <v>1</v>
      </c>
      <c r="AA208" s="24">
        <f t="shared" si="105"/>
        <v>1</v>
      </c>
      <c r="AC208" s="24">
        <f t="shared" si="106"/>
        <v>17000</v>
      </c>
      <c r="AD208" s="25">
        <f t="shared" si="107"/>
        <v>17000</v>
      </c>
      <c r="AE208" s="25">
        <f t="shared" si="108"/>
        <v>0</v>
      </c>
      <c r="AF208" s="25">
        <f t="shared" si="109"/>
        <v>0.0259</v>
      </c>
      <c r="AG208" s="24">
        <f t="shared" si="110"/>
        <v>1</v>
      </c>
      <c r="AH208" s="24">
        <f t="shared" si="111"/>
        <v>1</v>
      </c>
    </row>
    <row r="209">
      <c r="A209" s="23" t="s">
        <v>30</v>
      </c>
      <c r="B209" s="10">
        <v>1.0</v>
      </c>
      <c r="C209" s="10">
        <v>50.0</v>
      </c>
      <c r="D209" s="10">
        <v>13.0</v>
      </c>
      <c r="E209" s="10">
        <v>10.0</v>
      </c>
      <c r="F209" s="10">
        <f>'B&amp;C FracSepTour (user depth = 0'!D209</f>
        <v>1</v>
      </c>
      <c r="H209" s="24">
        <f t="shared" si="88"/>
        <v>25400</v>
      </c>
      <c r="I209" s="25">
        <f t="shared" si="89"/>
        <v>25400</v>
      </c>
      <c r="J209" s="25">
        <f t="shared" si="90"/>
        <v>0</v>
      </c>
      <c r="K209" s="25">
        <f t="shared" si="91"/>
        <v>11.8277</v>
      </c>
      <c r="L209" s="24">
        <f t="shared" si="92"/>
        <v>1</v>
      </c>
      <c r="M209" s="24">
        <f t="shared" si="93"/>
        <v>1</v>
      </c>
      <c r="O209" s="24">
        <f t="shared" si="94"/>
        <v>25400</v>
      </c>
      <c r="P209" s="25">
        <f t="shared" si="95"/>
        <v>25400</v>
      </c>
      <c r="Q209" s="25">
        <f t="shared" si="96"/>
        <v>0</v>
      </c>
      <c r="R209" s="25">
        <f t="shared" si="97"/>
        <v>1.2463</v>
      </c>
      <c r="S209" s="24">
        <f t="shared" si="98"/>
        <v>1</v>
      </c>
      <c r="T209" s="24">
        <f t="shared" si="99"/>
        <v>1</v>
      </c>
      <c r="V209" s="24">
        <f t="shared" si="100"/>
        <v>25400</v>
      </c>
      <c r="W209" s="25">
        <f t="shared" si="101"/>
        <v>25400</v>
      </c>
      <c r="X209" s="25">
        <f t="shared" si="102"/>
        <v>0</v>
      </c>
      <c r="Y209" s="25">
        <f t="shared" si="103"/>
        <v>1.3204</v>
      </c>
      <c r="Z209" s="24">
        <f t="shared" si="104"/>
        <v>1</v>
      </c>
      <c r="AA209" s="24">
        <f t="shared" si="105"/>
        <v>1</v>
      </c>
      <c r="AC209" s="24">
        <f t="shared" si="106"/>
        <v>25400</v>
      </c>
      <c r="AD209" s="25">
        <f t="shared" si="107"/>
        <v>25400</v>
      </c>
      <c r="AE209" s="25">
        <f t="shared" si="108"/>
        <v>0</v>
      </c>
      <c r="AF209" s="25">
        <f t="shared" si="109"/>
        <v>1.7005</v>
      </c>
      <c r="AG209" s="24">
        <f t="shared" si="110"/>
        <v>1</v>
      </c>
      <c r="AH209" s="24">
        <f t="shared" si="111"/>
        <v>1</v>
      </c>
    </row>
    <row r="210">
      <c r="A210" s="23" t="s">
        <v>32</v>
      </c>
      <c r="B210" s="10">
        <v>1.0</v>
      </c>
      <c r="C210" s="10">
        <v>50.0</v>
      </c>
      <c r="D210" s="10">
        <v>14.0</v>
      </c>
      <c r="E210" s="10">
        <v>30.0</v>
      </c>
      <c r="F210" s="10">
        <f>'B&amp;C FracSepTour (user depth = 0'!D210</f>
        <v>1</v>
      </c>
      <c r="H210" s="24">
        <f t="shared" si="88"/>
        <v>22400</v>
      </c>
      <c r="I210" s="25">
        <f t="shared" si="89"/>
        <v>22400</v>
      </c>
      <c r="J210" s="25">
        <f t="shared" si="90"/>
        <v>0</v>
      </c>
      <c r="K210" s="25">
        <f t="shared" si="91"/>
        <v>0.0069</v>
      </c>
      <c r="L210" s="24">
        <f t="shared" si="92"/>
        <v>1</v>
      </c>
      <c r="M210" s="24">
        <f t="shared" si="93"/>
        <v>1</v>
      </c>
      <c r="O210" s="24">
        <f t="shared" si="94"/>
        <v>22400</v>
      </c>
      <c r="P210" s="25">
        <f t="shared" si="95"/>
        <v>22400</v>
      </c>
      <c r="Q210" s="25">
        <f t="shared" si="96"/>
        <v>0</v>
      </c>
      <c r="R210" s="25">
        <f t="shared" si="97"/>
        <v>0.0072</v>
      </c>
      <c r="S210" s="24">
        <f t="shared" si="98"/>
        <v>1</v>
      </c>
      <c r="T210" s="24">
        <f t="shared" si="99"/>
        <v>1</v>
      </c>
      <c r="V210" s="24">
        <f t="shared" si="100"/>
        <v>22400</v>
      </c>
      <c r="W210" s="25">
        <f t="shared" si="101"/>
        <v>22400</v>
      </c>
      <c r="X210" s="25">
        <f t="shared" si="102"/>
        <v>0</v>
      </c>
      <c r="Y210" s="25">
        <f t="shared" si="103"/>
        <v>0.0065</v>
      </c>
      <c r="Z210" s="24">
        <f t="shared" si="104"/>
        <v>1</v>
      </c>
      <c r="AA210" s="24">
        <f t="shared" si="105"/>
        <v>1</v>
      </c>
      <c r="AC210" s="24">
        <f t="shared" si="106"/>
        <v>22400</v>
      </c>
      <c r="AD210" s="25">
        <f t="shared" si="107"/>
        <v>22400</v>
      </c>
      <c r="AE210" s="25">
        <f t="shared" si="108"/>
        <v>0</v>
      </c>
      <c r="AF210" s="25">
        <f t="shared" si="109"/>
        <v>0.0085</v>
      </c>
      <c r="AG210" s="24">
        <f t="shared" si="110"/>
        <v>1</v>
      </c>
      <c r="AH210" s="24">
        <f t="shared" si="111"/>
        <v>1</v>
      </c>
    </row>
    <row r="211">
      <c r="A211" s="23" t="s">
        <v>34</v>
      </c>
      <c r="B211" s="10">
        <v>1.0</v>
      </c>
      <c r="C211" s="10">
        <v>50.0</v>
      </c>
      <c r="D211" s="10">
        <v>14.0</v>
      </c>
      <c r="E211" s="10">
        <v>20.0</v>
      </c>
      <c r="F211" s="10">
        <f>'B&amp;C FracSepTour (user depth = 0'!D211</f>
        <v>1</v>
      </c>
      <c r="H211" s="24">
        <f t="shared" si="88"/>
        <v>24800</v>
      </c>
      <c r="I211" s="25">
        <f t="shared" si="89"/>
        <v>24800</v>
      </c>
      <c r="J211" s="25">
        <f t="shared" si="90"/>
        <v>0</v>
      </c>
      <c r="K211" s="25">
        <f t="shared" si="91"/>
        <v>0.0653</v>
      </c>
      <c r="L211" s="24">
        <f t="shared" si="92"/>
        <v>1</v>
      </c>
      <c r="M211" s="24">
        <f t="shared" si="93"/>
        <v>1</v>
      </c>
      <c r="O211" s="24">
        <f t="shared" si="94"/>
        <v>24800</v>
      </c>
      <c r="P211" s="25">
        <f t="shared" si="95"/>
        <v>24800</v>
      </c>
      <c r="Q211" s="25">
        <f t="shared" si="96"/>
        <v>0</v>
      </c>
      <c r="R211" s="25">
        <f t="shared" si="97"/>
        <v>0.0682</v>
      </c>
      <c r="S211" s="24">
        <f t="shared" si="98"/>
        <v>1</v>
      </c>
      <c r="T211" s="24">
        <f t="shared" si="99"/>
        <v>1</v>
      </c>
      <c r="V211" s="24">
        <f t="shared" si="100"/>
        <v>24800</v>
      </c>
      <c r="W211" s="25">
        <f t="shared" si="101"/>
        <v>24800</v>
      </c>
      <c r="X211" s="25">
        <f t="shared" si="102"/>
        <v>0</v>
      </c>
      <c r="Y211" s="25">
        <f t="shared" si="103"/>
        <v>0.0647</v>
      </c>
      <c r="Z211" s="24">
        <f t="shared" si="104"/>
        <v>1</v>
      </c>
      <c r="AA211" s="24">
        <f t="shared" si="105"/>
        <v>1</v>
      </c>
      <c r="AC211" s="24">
        <f t="shared" si="106"/>
        <v>24800</v>
      </c>
      <c r="AD211" s="25">
        <f t="shared" si="107"/>
        <v>24800</v>
      </c>
      <c r="AE211" s="25">
        <f t="shared" si="108"/>
        <v>0</v>
      </c>
      <c r="AF211" s="25">
        <f t="shared" si="109"/>
        <v>0.0917</v>
      </c>
      <c r="AG211" s="24">
        <f t="shared" si="110"/>
        <v>1</v>
      </c>
      <c r="AH211" s="24">
        <f t="shared" si="111"/>
        <v>1</v>
      </c>
    </row>
    <row r="212">
      <c r="A212" s="23" t="s">
        <v>36</v>
      </c>
      <c r="B212" s="10">
        <v>1.0</v>
      </c>
      <c r="C212" s="10">
        <v>50.0</v>
      </c>
      <c r="D212" s="10">
        <v>14.0</v>
      </c>
      <c r="E212" s="10">
        <v>10.0</v>
      </c>
      <c r="F212" s="10">
        <f>'B&amp;C FracSepTour (user depth = 0'!D212</f>
        <v>0</v>
      </c>
      <c r="H212" s="24" t="str">
        <f t="shared" si="88"/>
        <v>---</v>
      </c>
      <c r="I212" s="25">
        <f t="shared" si="89"/>
        <v>0</v>
      </c>
      <c r="J212" s="25" t="str">
        <f t="shared" si="90"/>
        <v>---</v>
      </c>
      <c r="K212" s="25">
        <f t="shared" si="91"/>
        <v>0</v>
      </c>
      <c r="L212" s="24">
        <f t="shared" si="92"/>
        <v>-1</v>
      </c>
      <c r="M212" s="24">
        <f t="shared" si="93"/>
        <v>-1</v>
      </c>
      <c r="O212" s="24" t="str">
        <f t="shared" si="94"/>
        <v>---</v>
      </c>
      <c r="P212" s="25">
        <f t="shared" si="95"/>
        <v>0</v>
      </c>
      <c r="Q212" s="25" t="str">
        <f t="shared" si="96"/>
        <v>---</v>
      </c>
      <c r="R212" s="25">
        <f t="shared" si="97"/>
        <v>0</v>
      </c>
      <c r="S212" s="24">
        <f t="shared" si="98"/>
        <v>-1</v>
      </c>
      <c r="T212" s="24">
        <f t="shared" si="99"/>
        <v>-1</v>
      </c>
      <c r="V212" s="24" t="str">
        <f t="shared" si="100"/>
        <v>---</v>
      </c>
      <c r="W212" s="25">
        <f t="shared" si="101"/>
        <v>0</v>
      </c>
      <c r="X212" s="25" t="str">
        <f t="shared" si="102"/>
        <v>---</v>
      </c>
      <c r="Y212" s="25">
        <f t="shared" si="103"/>
        <v>0</v>
      </c>
      <c r="Z212" s="24">
        <f t="shared" si="104"/>
        <v>-1</v>
      </c>
      <c r="AA212" s="24">
        <f t="shared" si="105"/>
        <v>-1</v>
      </c>
      <c r="AC212" s="24" t="str">
        <f t="shared" si="106"/>
        <v>---</v>
      </c>
      <c r="AD212" s="25">
        <f t="shared" si="107"/>
        <v>0</v>
      </c>
      <c r="AE212" s="25" t="str">
        <f t="shared" si="108"/>
        <v>---</v>
      </c>
      <c r="AF212" s="25">
        <f t="shared" si="109"/>
        <v>0</v>
      </c>
      <c r="AG212" s="24">
        <f t="shared" si="110"/>
        <v>-1</v>
      </c>
      <c r="AH212" s="24">
        <f t="shared" si="111"/>
        <v>-1</v>
      </c>
    </row>
    <row r="213">
      <c r="A213" s="23" t="s">
        <v>38</v>
      </c>
      <c r="B213" s="10">
        <v>1.0</v>
      </c>
      <c r="C213" s="10">
        <v>50.0</v>
      </c>
      <c r="D213" s="10">
        <v>15.0</v>
      </c>
      <c r="E213" s="10">
        <v>30.0</v>
      </c>
      <c r="F213" s="10">
        <f>'B&amp;C FracSepTour (user depth = 0'!D213</f>
        <v>1</v>
      </c>
      <c r="H213" s="24">
        <f t="shared" si="88"/>
        <v>12700</v>
      </c>
      <c r="I213" s="25">
        <f t="shared" si="89"/>
        <v>12700</v>
      </c>
      <c r="J213" s="25">
        <f t="shared" si="90"/>
        <v>0</v>
      </c>
      <c r="K213" s="25">
        <f t="shared" si="91"/>
        <v>0.0151</v>
      </c>
      <c r="L213" s="24">
        <f t="shared" si="92"/>
        <v>1</v>
      </c>
      <c r="M213" s="24">
        <f t="shared" si="93"/>
        <v>1</v>
      </c>
      <c r="O213" s="24">
        <f t="shared" si="94"/>
        <v>12700</v>
      </c>
      <c r="P213" s="25">
        <f t="shared" si="95"/>
        <v>12700</v>
      </c>
      <c r="Q213" s="25">
        <f t="shared" si="96"/>
        <v>0</v>
      </c>
      <c r="R213" s="25">
        <f t="shared" si="97"/>
        <v>0.0231</v>
      </c>
      <c r="S213" s="24">
        <f t="shared" si="98"/>
        <v>1</v>
      </c>
      <c r="T213" s="24">
        <f t="shared" si="99"/>
        <v>1</v>
      </c>
      <c r="V213" s="24">
        <f t="shared" si="100"/>
        <v>12700</v>
      </c>
      <c r="W213" s="25">
        <f t="shared" si="101"/>
        <v>12700</v>
      </c>
      <c r="X213" s="25">
        <f t="shared" si="102"/>
        <v>0</v>
      </c>
      <c r="Y213" s="25">
        <f t="shared" si="103"/>
        <v>0.0138</v>
      </c>
      <c r="Z213" s="24">
        <f t="shared" si="104"/>
        <v>1</v>
      </c>
      <c r="AA213" s="24">
        <f t="shared" si="105"/>
        <v>1</v>
      </c>
      <c r="AC213" s="24">
        <f t="shared" si="106"/>
        <v>12700</v>
      </c>
      <c r="AD213" s="25">
        <f t="shared" si="107"/>
        <v>12700</v>
      </c>
      <c r="AE213" s="25">
        <f t="shared" si="108"/>
        <v>0</v>
      </c>
      <c r="AF213" s="25">
        <f t="shared" si="109"/>
        <v>0.0167</v>
      </c>
      <c r="AG213" s="24">
        <f t="shared" si="110"/>
        <v>1</v>
      </c>
      <c r="AH213" s="24">
        <f t="shared" si="111"/>
        <v>1</v>
      </c>
    </row>
    <row r="214">
      <c r="A214" s="23" t="s">
        <v>40</v>
      </c>
      <c r="B214" s="10">
        <v>1.0</v>
      </c>
      <c r="C214" s="10">
        <v>50.0</v>
      </c>
      <c r="D214" s="10">
        <v>15.0</v>
      </c>
      <c r="E214" s="10">
        <v>20.0</v>
      </c>
      <c r="F214" s="10">
        <f>'B&amp;C FracSepTour (user depth = 0'!D214</f>
        <v>1</v>
      </c>
      <c r="H214" s="24">
        <f t="shared" si="88"/>
        <v>13400</v>
      </c>
      <c r="I214" s="25">
        <f t="shared" si="89"/>
        <v>13400</v>
      </c>
      <c r="J214" s="25">
        <f t="shared" si="90"/>
        <v>0</v>
      </c>
      <c r="K214" s="25">
        <f t="shared" si="91"/>
        <v>0.1484</v>
      </c>
      <c r="L214" s="24">
        <f t="shared" si="92"/>
        <v>1</v>
      </c>
      <c r="M214" s="24">
        <f t="shared" si="93"/>
        <v>1</v>
      </c>
      <c r="O214" s="24">
        <f t="shared" si="94"/>
        <v>13400</v>
      </c>
      <c r="P214" s="25">
        <f t="shared" si="95"/>
        <v>13400</v>
      </c>
      <c r="Q214" s="25">
        <f t="shared" si="96"/>
        <v>0</v>
      </c>
      <c r="R214" s="25">
        <f t="shared" si="97"/>
        <v>0.1743</v>
      </c>
      <c r="S214" s="24">
        <f t="shared" si="98"/>
        <v>1</v>
      </c>
      <c r="T214" s="24">
        <f t="shared" si="99"/>
        <v>1</v>
      </c>
      <c r="V214" s="24">
        <f t="shared" si="100"/>
        <v>13400</v>
      </c>
      <c r="W214" s="25">
        <f t="shared" si="101"/>
        <v>13400</v>
      </c>
      <c r="X214" s="25">
        <f t="shared" si="102"/>
        <v>0</v>
      </c>
      <c r="Y214" s="25">
        <f t="shared" si="103"/>
        <v>0.2243</v>
      </c>
      <c r="Z214" s="24">
        <f t="shared" si="104"/>
        <v>1</v>
      </c>
      <c r="AA214" s="24">
        <f t="shared" si="105"/>
        <v>1</v>
      </c>
      <c r="AC214" s="24">
        <f t="shared" si="106"/>
        <v>13400</v>
      </c>
      <c r="AD214" s="25">
        <f t="shared" si="107"/>
        <v>13400</v>
      </c>
      <c r="AE214" s="25">
        <f t="shared" si="108"/>
        <v>0</v>
      </c>
      <c r="AF214" s="25">
        <f t="shared" si="109"/>
        <v>0.6194</v>
      </c>
      <c r="AG214" s="24">
        <f t="shared" si="110"/>
        <v>1</v>
      </c>
      <c r="AH214" s="24">
        <f t="shared" si="111"/>
        <v>1</v>
      </c>
    </row>
    <row r="215">
      <c r="A215" s="23" t="s">
        <v>42</v>
      </c>
      <c r="B215" s="10">
        <v>1.0</v>
      </c>
      <c r="C215" s="10">
        <v>50.0</v>
      </c>
      <c r="D215" s="10">
        <v>15.0</v>
      </c>
      <c r="E215" s="10">
        <v>12.0</v>
      </c>
      <c r="F215" s="10">
        <f>'B&amp;C FracSepTour (user depth = 0'!D215</f>
        <v>0</v>
      </c>
      <c r="H215" s="24" t="str">
        <f t="shared" si="88"/>
        <v>---</v>
      </c>
      <c r="I215" s="25">
        <f t="shared" si="89"/>
        <v>0</v>
      </c>
      <c r="J215" s="25" t="str">
        <f t="shared" si="90"/>
        <v>---</v>
      </c>
      <c r="K215" s="25">
        <f t="shared" si="91"/>
        <v>0</v>
      </c>
      <c r="L215" s="24">
        <f t="shared" si="92"/>
        <v>-1</v>
      </c>
      <c r="M215" s="24">
        <f t="shared" si="93"/>
        <v>-1</v>
      </c>
      <c r="O215" s="24" t="str">
        <f t="shared" si="94"/>
        <v>---</v>
      </c>
      <c r="P215" s="25">
        <f t="shared" si="95"/>
        <v>0</v>
      </c>
      <c r="Q215" s="25" t="str">
        <f t="shared" si="96"/>
        <v>---</v>
      </c>
      <c r="R215" s="25">
        <f t="shared" si="97"/>
        <v>0</v>
      </c>
      <c r="S215" s="24">
        <f t="shared" si="98"/>
        <v>-1</v>
      </c>
      <c r="T215" s="24">
        <f t="shared" si="99"/>
        <v>-1</v>
      </c>
      <c r="V215" s="24" t="str">
        <f t="shared" si="100"/>
        <v>---</v>
      </c>
      <c r="W215" s="25">
        <f t="shared" si="101"/>
        <v>0</v>
      </c>
      <c r="X215" s="25" t="str">
        <f t="shared" si="102"/>
        <v>---</v>
      </c>
      <c r="Y215" s="25">
        <f t="shared" si="103"/>
        <v>0</v>
      </c>
      <c r="Z215" s="24">
        <f t="shared" si="104"/>
        <v>-1</v>
      </c>
      <c r="AA215" s="24">
        <f t="shared" si="105"/>
        <v>-1</v>
      </c>
      <c r="AC215" s="24" t="str">
        <f t="shared" si="106"/>
        <v>---</v>
      </c>
      <c r="AD215" s="25">
        <f t="shared" si="107"/>
        <v>0</v>
      </c>
      <c r="AE215" s="25" t="str">
        <f t="shared" si="108"/>
        <v>---</v>
      </c>
      <c r="AF215" s="25">
        <f t="shared" si="109"/>
        <v>0</v>
      </c>
      <c r="AG215" s="24">
        <f t="shared" si="110"/>
        <v>-1</v>
      </c>
      <c r="AH215" s="24">
        <f t="shared" si="111"/>
        <v>-1</v>
      </c>
    </row>
    <row r="216">
      <c r="A216" s="23" t="s">
        <v>44</v>
      </c>
      <c r="B216" s="10">
        <v>1.0</v>
      </c>
      <c r="C216" s="10">
        <v>50.0</v>
      </c>
      <c r="D216" s="10">
        <v>15.0</v>
      </c>
      <c r="E216" s="10">
        <v>30.0</v>
      </c>
      <c r="F216" s="10">
        <f>'B&amp;C FracSepTour (user depth = 0'!D216</f>
        <v>1</v>
      </c>
      <c r="H216" s="24">
        <f t="shared" si="88"/>
        <v>29000</v>
      </c>
      <c r="I216" s="25">
        <f t="shared" si="89"/>
        <v>29000</v>
      </c>
      <c r="J216" s="25">
        <f t="shared" si="90"/>
        <v>0</v>
      </c>
      <c r="K216" s="25">
        <f t="shared" si="91"/>
        <v>0.0106</v>
      </c>
      <c r="L216" s="24">
        <f t="shared" si="92"/>
        <v>1</v>
      </c>
      <c r="M216" s="24">
        <f t="shared" si="93"/>
        <v>1</v>
      </c>
      <c r="O216" s="24">
        <f t="shared" si="94"/>
        <v>29000</v>
      </c>
      <c r="P216" s="25">
        <f t="shared" si="95"/>
        <v>29000</v>
      </c>
      <c r="Q216" s="25">
        <f t="shared" si="96"/>
        <v>0</v>
      </c>
      <c r="R216" s="25">
        <f t="shared" si="97"/>
        <v>0.0103</v>
      </c>
      <c r="S216" s="24">
        <f t="shared" si="98"/>
        <v>1</v>
      </c>
      <c r="T216" s="24">
        <f t="shared" si="99"/>
        <v>1</v>
      </c>
      <c r="V216" s="24">
        <f t="shared" si="100"/>
        <v>29000</v>
      </c>
      <c r="W216" s="25">
        <f t="shared" si="101"/>
        <v>29000</v>
      </c>
      <c r="X216" s="25">
        <f t="shared" si="102"/>
        <v>0</v>
      </c>
      <c r="Y216" s="25">
        <f t="shared" si="103"/>
        <v>0.0094</v>
      </c>
      <c r="Z216" s="24">
        <f t="shared" si="104"/>
        <v>1</v>
      </c>
      <c r="AA216" s="24">
        <f t="shared" si="105"/>
        <v>1</v>
      </c>
      <c r="AC216" s="24">
        <f t="shared" si="106"/>
        <v>29000</v>
      </c>
      <c r="AD216" s="25">
        <f t="shared" si="107"/>
        <v>29000</v>
      </c>
      <c r="AE216" s="25">
        <f t="shared" si="108"/>
        <v>0</v>
      </c>
      <c r="AF216" s="25">
        <f t="shared" si="109"/>
        <v>0.0169</v>
      </c>
      <c r="AG216" s="24">
        <f t="shared" si="110"/>
        <v>1</v>
      </c>
      <c r="AH216" s="24">
        <f t="shared" si="111"/>
        <v>1</v>
      </c>
    </row>
    <row r="217">
      <c r="A217" s="23" t="s">
        <v>47</v>
      </c>
      <c r="B217" s="10">
        <v>1.0</v>
      </c>
      <c r="C217" s="10">
        <v>50.0</v>
      </c>
      <c r="D217" s="10">
        <v>15.0</v>
      </c>
      <c r="E217" s="10">
        <v>20.0</v>
      </c>
      <c r="F217" s="10">
        <f>'B&amp;C FracSepTour (user depth = 0'!D217</f>
        <v>1</v>
      </c>
      <c r="H217" s="24">
        <f t="shared" si="88"/>
        <v>29000</v>
      </c>
      <c r="I217" s="25">
        <f t="shared" si="89"/>
        <v>29000</v>
      </c>
      <c r="J217" s="25">
        <f t="shared" si="90"/>
        <v>0</v>
      </c>
      <c r="K217" s="25">
        <f t="shared" si="91"/>
        <v>0.0105</v>
      </c>
      <c r="L217" s="24">
        <f t="shared" si="92"/>
        <v>1</v>
      </c>
      <c r="M217" s="24">
        <f t="shared" si="93"/>
        <v>1</v>
      </c>
      <c r="O217" s="24">
        <f t="shared" si="94"/>
        <v>29000</v>
      </c>
      <c r="P217" s="25">
        <f t="shared" si="95"/>
        <v>29000</v>
      </c>
      <c r="Q217" s="25">
        <f t="shared" si="96"/>
        <v>0</v>
      </c>
      <c r="R217" s="25">
        <f t="shared" si="97"/>
        <v>0.0092</v>
      </c>
      <c r="S217" s="24">
        <f t="shared" si="98"/>
        <v>1</v>
      </c>
      <c r="T217" s="24">
        <f t="shared" si="99"/>
        <v>1</v>
      </c>
      <c r="V217" s="24">
        <f t="shared" si="100"/>
        <v>29000</v>
      </c>
      <c r="W217" s="25">
        <f t="shared" si="101"/>
        <v>29000</v>
      </c>
      <c r="X217" s="25">
        <f t="shared" si="102"/>
        <v>0</v>
      </c>
      <c r="Y217" s="25">
        <f t="shared" si="103"/>
        <v>0.0089</v>
      </c>
      <c r="Z217" s="24">
        <f t="shared" si="104"/>
        <v>1</v>
      </c>
      <c r="AA217" s="24">
        <f t="shared" si="105"/>
        <v>1</v>
      </c>
      <c r="AC217" s="24">
        <f t="shared" si="106"/>
        <v>29000</v>
      </c>
      <c r="AD217" s="25">
        <f t="shared" si="107"/>
        <v>29000</v>
      </c>
      <c r="AE217" s="25">
        <f t="shared" si="108"/>
        <v>0</v>
      </c>
      <c r="AF217" s="25">
        <f t="shared" si="109"/>
        <v>0.0125</v>
      </c>
      <c r="AG217" s="24">
        <f t="shared" si="110"/>
        <v>1</v>
      </c>
      <c r="AH217" s="24">
        <f t="shared" si="111"/>
        <v>1</v>
      </c>
    </row>
    <row r="218">
      <c r="A218" s="23" t="s">
        <v>50</v>
      </c>
      <c r="B218" s="10">
        <v>1.0</v>
      </c>
      <c r="C218" s="10">
        <v>50.0</v>
      </c>
      <c r="D218" s="10">
        <v>15.0</v>
      </c>
      <c r="E218" s="10">
        <v>10.0</v>
      </c>
      <c r="F218" s="10">
        <f>'B&amp;C FracSepTour (user depth = 0'!D218</f>
        <v>1</v>
      </c>
      <c r="H218" s="24">
        <f t="shared" si="88"/>
        <v>36300</v>
      </c>
      <c r="I218" s="25">
        <f t="shared" si="89"/>
        <v>36300</v>
      </c>
      <c r="J218" s="25">
        <f t="shared" si="90"/>
        <v>0</v>
      </c>
      <c r="K218" s="25">
        <f t="shared" si="91"/>
        <v>7.4265</v>
      </c>
      <c r="L218" s="24">
        <f t="shared" si="92"/>
        <v>1</v>
      </c>
      <c r="M218" s="24">
        <f t="shared" si="93"/>
        <v>1</v>
      </c>
      <c r="O218" s="24">
        <f t="shared" si="94"/>
        <v>36300</v>
      </c>
      <c r="P218" s="25">
        <f t="shared" si="95"/>
        <v>36300</v>
      </c>
      <c r="Q218" s="25">
        <f t="shared" si="96"/>
        <v>0</v>
      </c>
      <c r="R218" s="25">
        <f t="shared" si="97"/>
        <v>7.4107</v>
      </c>
      <c r="S218" s="24">
        <f t="shared" si="98"/>
        <v>1</v>
      </c>
      <c r="T218" s="24">
        <f t="shared" si="99"/>
        <v>1</v>
      </c>
      <c r="V218" s="24">
        <f t="shared" si="100"/>
        <v>36300</v>
      </c>
      <c r="W218" s="25">
        <f t="shared" si="101"/>
        <v>36300</v>
      </c>
      <c r="X218" s="25">
        <f t="shared" si="102"/>
        <v>0</v>
      </c>
      <c r="Y218" s="25">
        <f t="shared" si="103"/>
        <v>4.9002</v>
      </c>
      <c r="Z218" s="24">
        <f t="shared" si="104"/>
        <v>1</v>
      </c>
      <c r="AA218" s="24">
        <f t="shared" si="105"/>
        <v>1</v>
      </c>
      <c r="AC218" s="24">
        <f t="shared" si="106"/>
        <v>36300</v>
      </c>
      <c r="AD218" s="25">
        <f t="shared" si="107"/>
        <v>36300</v>
      </c>
      <c r="AE218" s="25">
        <f t="shared" si="108"/>
        <v>0</v>
      </c>
      <c r="AF218" s="25">
        <f t="shared" si="109"/>
        <v>6.7868</v>
      </c>
      <c r="AG218" s="24">
        <f t="shared" si="110"/>
        <v>1</v>
      </c>
      <c r="AH218" s="24">
        <f t="shared" si="111"/>
        <v>1</v>
      </c>
    </row>
    <row r="219">
      <c r="A219" s="23" t="s">
        <v>52</v>
      </c>
      <c r="B219" s="10">
        <v>1.0</v>
      </c>
      <c r="C219" s="10">
        <v>50.0</v>
      </c>
      <c r="D219" s="10">
        <v>18.0</v>
      </c>
      <c r="E219" s="10">
        <v>30.0</v>
      </c>
      <c r="F219" s="10">
        <f>'B&amp;C FracSepTour (user depth = 0'!D219</f>
        <v>1</v>
      </c>
      <c r="H219" s="24">
        <f t="shared" si="88"/>
        <v>29259</v>
      </c>
      <c r="I219" s="25">
        <f t="shared" si="89"/>
        <v>29259</v>
      </c>
      <c r="J219" s="25">
        <f t="shared" si="90"/>
        <v>0</v>
      </c>
      <c r="K219" s="25">
        <f t="shared" si="91"/>
        <v>0.0214</v>
      </c>
      <c r="L219" s="24">
        <f t="shared" si="92"/>
        <v>1</v>
      </c>
      <c r="M219" s="24">
        <f t="shared" si="93"/>
        <v>1</v>
      </c>
      <c r="O219" s="24">
        <f t="shared" si="94"/>
        <v>29259</v>
      </c>
      <c r="P219" s="25">
        <f t="shared" si="95"/>
        <v>29259</v>
      </c>
      <c r="Q219" s="25">
        <f t="shared" si="96"/>
        <v>0</v>
      </c>
      <c r="R219" s="25">
        <f t="shared" si="97"/>
        <v>0.0218</v>
      </c>
      <c r="S219" s="24">
        <f t="shared" si="98"/>
        <v>1</v>
      </c>
      <c r="T219" s="24">
        <f t="shared" si="99"/>
        <v>1</v>
      </c>
      <c r="V219" s="24">
        <f t="shared" si="100"/>
        <v>29259</v>
      </c>
      <c r="W219" s="25">
        <f t="shared" si="101"/>
        <v>29259</v>
      </c>
      <c r="X219" s="25">
        <f t="shared" si="102"/>
        <v>0</v>
      </c>
      <c r="Y219" s="25">
        <f t="shared" si="103"/>
        <v>0.0219</v>
      </c>
      <c r="Z219" s="24">
        <f t="shared" si="104"/>
        <v>1</v>
      </c>
      <c r="AA219" s="24">
        <f t="shared" si="105"/>
        <v>1</v>
      </c>
      <c r="AC219" s="24">
        <f t="shared" si="106"/>
        <v>29259</v>
      </c>
      <c r="AD219" s="25">
        <f t="shared" si="107"/>
        <v>29259</v>
      </c>
      <c r="AE219" s="25">
        <f t="shared" si="108"/>
        <v>0</v>
      </c>
      <c r="AF219" s="25">
        <f t="shared" si="109"/>
        <v>0.0348</v>
      </c>
      <c r="AG219" s="24">
        <f t="shared" si="110"/>
        <v>1</v>
      </c>
      <c r="AH219" s="24">
        <f t="shared" si="111"/>
        <v>1</v>
      </c>
    </row>
    <row r="220">
      <c r="A220" s="23" t="s">
        <v>53</v>
      </c>
      <c r="B220" s="10">
        <v>1.0</v>
      </c>
      <c r="C220" s="10">
        <v>50.0</v>
      </c>
      <c r="D220" s="10">
        <v>18.0</v>
      </c>
      <c r="E220" s="10">
        <v>20.0</v>
      </c>
      <c r="F220" s="10">
        <f>'B&amp;C FracSepTour (user depth = 0'!D220</f>
        <v>1</v>
      </c>
      <c r="H220" s="24">
        <f t="shared" si="88"/>
        <v>29259</v>
      </c>
      <c r="I220" s="25">
        <f t="shared" si="89"/>
        <v>29259</v>
      </c>
      <c r="J220" s="25">
        <f t="shared" si="90"/>
        <v>0</v>
      </c>
      <c r="K220" s="25">
        <f t="shared" si="91"/>
        <v>0.021</v>
      </c>
      <c r="L220" s="24">
        <f t="shared" si="92"/>
        <v>1</v>
      </c>
      <c r="M220" s="24">
        <f t="shared" si="93"/>
        <v>1</v>
      </c>
      <c r="O220" s="24">
        <f t="shared" si="94"/>
        <v>29259</v>
      </c>
      <c r="P220" s="25">
        <f t="shared" si="95"/>
        <v>29259</v>
      </c>
      <c r="Q220" s="25">
        <f t="shared" si="96"/>
        <v>0</v>
      </c>
      <c r="R220" s="25">
        <f t="shared" si="97"/>
        <v>0.036</v>
      </c>
      <c r="S220" s="24">
        <f t="shared" si="98"/>
        <v>1</v>
      </c>
      <c r="T220" s="24">
        <f t="shared" si="99"/>
        <v>1</v>
      </c>
      <c r="V220" s="24">
        <f t="shared" si="100"/>
        <v>29259</v>
      </c>
      <c r="W220" s="25">
        <f t="shared" si="101"/>
        <v>29259</v>
      </c>
      <c r="X220" s="25">
        <f t="shared" si="102"/>
        <v>0</v>
      </c>
      <c r="Y220" s="25">
        <f t="shared" si="103"/>
        <v>0.0199</v>
      </c>
      <c r="Z220" s="24">
        <f t="shared" si="104"/>
        <v>1</v>
      </c>
      <c r="AA220" s="24">
        <f t="shared" si="105"/>
        <v>1</v>
      </c>
      <c r="AC220" s="24">
        <f t="shared" si="106"/>
        <v>29259</v>
      </c>
      <c r="AD220" s="25">
        <f t="shared" si="107"/>
        <v>29259</v>
      </c>
      <c r="AE220" s="25">
        <f t="shared" si="108"/>
        <v>0</v>
      </c>
      <c r="AF220" s="25">
        <f t="shared" si="109"/>
        <v>0.0363</v>
      </c>
      <c r="AG220" s="24">
        <f t="shared" si="110"/>
        <v>1</v>
      </c>
      <c r="AH220" s="24">
        <f t="shared" si="111"/>
        <v>1</v>
      </c>
    </row>
    <row r="221">
      <c r="A221" s="23" t="s">
        <v>54</v>
      </c>
      <c r="B221" s="10">
        <v>1.0</v>
      </c>
      <c r="C221" s="10">
        <v>50.0</v>
      </c>
      <c r="D221" s="10">
        <v>18.0</v>
      </c>
      <c r="E221" s="10">
        <v>10.0</v>
      </c>
      <c r="F221" s="10">
        <f>'B&amp;C FracSepTour (user depth = 0'!D221</f>
        <v>1</v>
      </c>
      <c r="H221" s="24">
        <f t="shared" si="88"/>
        <v>32602</v>
      </c>
      <c r="I221" s="25">
        <f t="shared" si="89"/>
        <v>32602</v>
      </c>
      <c r="J221" s="25">
        <f t="shared" si="90"/>
        <v>0</v>
      </c>
      <c r="K221" s="25">
        <f t="shared" si="91"/>
        <v>0.3109</v>
      </c>
      <c r="L221" s="24">
        <f t="shared" si="92"/>
        <v>1</v>
      </c>
      <c r="M221" s="24">
        <f t="shared" si="93"/>
        <v>1</v>
      </c>
      <c r="O221" s="24">
        <f t="shared" si="94"/>
        <v>32602</v>
      </c>
      <c r="P221" s="25">
        <f t="shared" si="95"/>
        <v>32602</v>
      </c>
      <c r="Q221" s="25">
        <f t="shared" si="96"/>
        <v>0</v>
      </c>
      <c r="R221" s="25">
        <f t="shared" si="97"/>
        <v>0.345</v>
      </c>
      <c r="S221" s="24">
        <f t="shared" si="98"/>
        <v>1</v>
      </c>
      <c r="T221" s="24">
        <f t="shared" si="99"/>
        <v>1</v>
      </c>
      <c r="V221" s="24">
        <f t="shared" si="100"/>
        <v>32602</v>
      </c>
      <c r="W221" s="25">
        <f t="shared" si="101"/>
        <v>32602</v>
      </c>
      <c r="X221" s="25">
        <f t="shared" si="102"/>
        <v>0</v>
      </c>
      <c r="Y221" s="25">
        <f t="shared" si="103"/>
        <v>0.3017</v>
      </c>
      <c r="Z221" s="24">
        <f t="shared" si="104"/>
        <v>1</v>
      </c>
      <c r="AA221" s="24">
        <f t="shared" si="105"/>
        <v>1</v>
      </c>
      <c r="AC221" s="24">
        <f t="shared" si="106"/>
        <v>32602</v>
      </c>
      <c r="AD221" s="25">
        <f t="shared" si="107"/>
        <v>32602</v>
      </c>
      <c r="AE221" s="25">
        <f t="shared" si="108"/>
        <v>0</v>
      </c>
      <c r="AF221" s="25">
        <f t="shared" si="109"/>
        <v>0.4291</v>
      </c>
      <c r="AG221" s="24">
        <f t="shared" si="110"/>
        <v>1</v>
      </c>
      <c r="AH221" s="24">
        <f t="shared" si="111"/>
        <v>1</v>
      </c>
    </row>
    <row r="222">
      <c r="A222" s="23" t="s">
        <v>55</v>
      </c>
      <c r="B222" s="10">
        <v>1.0</v>
      </c>
      <c r="C222" s="10">
        <v>50.0</v>
      </c>
      <c r="D222" s="10">
        <v>20.0</v>
      </c>
      <c r="E222" s="10">
        <v>30.0</v>
      </c>
      <c r="F222" s="10">
        <f>'B&amp;C FracSepTour (user depth = 0'!D222</f>
        <v>1</v>
      </c>
      <c r="H222" s="24">
        <f t="shared" si="88"/>
        <v>20746</v>
      </c>
      <c r="I222" s="25">
        <f t="shared" si="89"/>
        <v>20746</v>
      </c>
      <c r="J222" s="25">
        <f t="shared" si="90"/>
        <v>0</v>
      </c>
      <c r="K222" s="25">
        <f t="shared" si="91"/>
        <v>0.0113</v>
      </c>
      <c r="L222" s="24">
        <f t="shared" si="92"/>
        <v>1</v>
      </c>
      <c r="M222" s="24">
        <f t="shared" si="93"/>
        <v>1</v>
      </c>
      <c r="O222" s="24">
        <f t="shared" si="94"/>
        <v>20746</v>
      </c>
      <c r="P222" s="25">
        <f t="shared" si="95"/>
        <v>20746</v>
      </c>
      <c r="Q222" s="25">
        <f t="shared" si="96"/>
        <v>0</v>
      </c>
      <c r="R222" s="25">
        <f t="shared" si="97"/>
        <v>0.0112</v>
      </c>
      <c r="S222" s="24">
        <f t="shared" si="98"/>
        <v>1</v>
      </c>
      <c r="T222" s="24">
        <f t="shared" si="99"/>
        <v>1</v>
      </c>
      <c r="V222" s="24">
        <f t="shared" si="100"/>
        <v>20746</v>
      </c>
      <c r="W222" s="25">
        <f t="shared" si="101"/>
        <v>20746</v>
      </c>
      <c r="X222" s="25">
        <f t="shared" si="102"/>
        <v>0</v>
      </c>
      <c r="Y222" s="25">
        <f t="shared" si="103"/>
        <v>0.0127</v>
      </c>
      <c r="Z222" s="24">
        <f t="shared" si="104"/>
        <v>1</v>
      </c>
      <c r="AA222" s="24">
        <f t="shared" si="105"/>
        <v>1</v>
      </c>
      <c r="AC222" s="24">
        <f t="shared" si="106"/>
        <v>20746</v>
      </c>
      <c r="AD222" s="25">
        <f t="shared" si="107"/>
        <v>20746</v>
      </c>
      <c r="AE222" s="25">
        <f t="shared" si="108"/>
        <v>0</v>
      </c>
      <c r="AF222" s="25">
        <f t="shared" si="109"/>
        <v>0.02</v>
      </c>
      <c r="AG222" s="24">
        <f t="shared" si="110"/>
        <v>1</v>
      </c>
      <c r="AH222" s="24">
        <f t="shared" si="111"/>
        <v>1</v>
      </c>
    </row>
    <row r="223">
      <c r="A223" s="23" t="s">
        <v>56</v>
      </c>
      <c r="B223" s="10">
        <v>1.0</v>
      </c>
      <c r="C223" s="10">
        <v>50.0</v>
      </c>
      <c r="D223" s="10">
        <v>20.0</v>
      </c>
      <c r="E223" s="10">
        <v>20.0</v>
      </c>
      <c r="F223" s="10">
        <f>'B&amp;C FracSepTour (user depth = 0'!D223</f>
        <v>1</v>
      </c>
      <c r="H223" s="24">
        <f t="shared" si="88"/>
        <v>20746</v>
      </c>
      <c r="I223" s="25">
        <f t="shared" si="89"/>
        <v>20746</v>
      </c>
      <c r="J223" s="25">
        <f t="shared" si="90"/>
        <v>0</v>
      </c>
      <c r="K223" s="25">
        <f t="shared" si="91"/>
        <v>0.0164</v>
      </c>
      <c r="L223" s="24">
        <f t="shared" si="92"/>
        <v>1</v>
      </c>
      <c r="M223" s="24">
        <f t="shared" si="93"/>
        <v>1</v>
      </c>
      <c r="O223" s="24">
        <f t="shared" si="94"/>
        <v>20746</v>
      </c>
      <c r="P223" s="25">
        <f t="shared" si="95"/>
        <v>20746</v>
      </c>
      <c r="Q223" s="25">
        <f t="shared" si="96"/>
        <v>0</v>
      </c>
      <c r="R223" s="25">
        <f t="shared" si="97"/>
        <v>0.0199</v>
      </c>
      <c r="S223" s="24">
        <f t="shared" si="98"/>
        <v>1</v>
      </c>
      <c r="T223" s="24">
        <f t="shared" si="99"/>
        <v>1</v>
      </c>
      <c r="V223" s="24">
        <f t="shared" si="100"/>
        <v>20746</v>
      </c>
      <c r="W223" s="25">
        <f t="shared" si="101"/>
        <v>20746</v>
      </c>
      <c r="X223" s="25">
        <f t="shared" si="102"/>
        <v>0</v>
      </c>
      <c r="Y223" s="25">
        <f t="shared" si="103"/>
        <v>0.0205</v>
      </c>
      <c r="Z223" s="24">
        <f t="shared" si="104"/>
        <v>1</v>
      </c>
      <c r="AA223" s="24">
        <f t="shared" si="105"/>
        <v>1</v>
      </c>
      <c r="AC223" s="24">
        <f t="shared" si="106"/>
        <v>20746</v>
      </c>
      <c r="AD223" s="25">
        <f t="shared" si="107"/>
        <v>20746</v>
      </c>
      <c r="AE223" s="25">
        <f t="shared" si="108"/>
        <v>0</v>
      </c>
      <c r="AF223" s="25">
        <f t="shared" si="109"/>
        <v>0.0141</v>
      </c>
      <c r="AG223" s="24">
        <f t="shared" si="110"/>
        <v>1</v>
      </c>
      <c r="AH223" s="24">
        <f t="shared" si="111"/>
        <v>1</v>
      </c>
    </row>
    <row r="224">
      <c r="A224" s="23" t="s">
        <v>57</v>
      </c>
      <c r="B224" s="10">
        <v>1.0</v>
      </c>
      <c r="C224" s="10">
        <v>50.0</v>
      </c>
      <c r="D224" s="10">
        <v>20.0</v>
      </c>
      <c r="E224" s="10">
        <v>10.0</v>
      </c>
      <c r="F224" s="10">
        <f>'B&amp;C FracSepTour (user depth = 0'!D224</f>
        <v>1</v>
      </c>
      <c r="H224" s="24">
        <f t="shared" si="88"/>
        <v>27648</v>
      </c>
      <c r="I224" s="25">
        <f t="shared" si="89"/>
        <v>25309.33333</v>
      </c>
      <c r="J224" s="25">
        <f t="shared" si="90"/>
        <v>8.458719</v>
      </c>
      <c r="K224" s="25">
        <f t="shared" si="91"/>
        <v>3600.0571</v>
      </c>
      <c r="L224" s="24">
        <f t="shared" si="92"/>
        <v>2</v>
      </c>
      <c r="M224" s="24">
        <f t="shared" si="93"/>
        <v>1</v>
      </c>
      <c r="O224" s="24">
        <f t="shared" si="94"/>
        <v>28069</v>
      </c>
      <c r="P224" s="25">
        <f t="shared" si="95"/>
        <v>25319.90909</v>
      </c>
      <c r="Q224" s="25">
        <f t="shared" si="96"/>
        <v>9.794046</v>
      </c>
      <c r="R224" s="25">
        <f t="shared" si="97"/>
        <v>3600.0079</v>
      </c>
      <c r="S224" s="24">
        <f t="shared" si="98"/>
        <v>2</v>
      </c>
      <c r="T224" s="24">
        <f t="shared" si="99"/>
        <v>1</v>
      </c>
      <c r="V224" s="24">
        <f t="shared" si="100"/>
        <v>28373</v>
      </c>
      <c r="W224" s="25">
        <f t="shared" si="101"/>
        <v>25340.33333</v>
      </c>
      <c r="X224" s="25">
        <f t="shared" si="102"/>
        <v>10.688565</v>
      </c>
      <c r="Y224" s="25">
        <f t="shared" si="103"/>
        <v>3600.0058</v>
      </c>
      <c r="Z224" s="24">
        <f t="shared" si="104"/>
        <v>2</v>
      </c>
      <c r="AA224" s="24">
        <f t="shared" si="105"/>
        <v>1</v>
      </c>
      <c r="AC224" s="24">
        <f t="shared" si="106"/>
        <v>28011</v>
      </c>
      <c r="AD224" s="25">
        <f t="shared" si="107"/>
        <v>25439</v>
      </c>
      <c r="AE224" s="25">
        <f t="shared" si="108"/>
        <v>9.182107</v>
      </c>
      <c r="AF224" s="25">
        <f t="shared" si="109"/>
        <v>3600.0091</v>
      </c>
      <c r="AG224" s="24">
        <f t="shared" si="110"/>
        <v>2</v>
      </c>
      <c r="AH224" s="24">
        <f t="shared" si="111"/>
        <v>1</v>
      </c>
    </row>
    <row r="225">
      <c r="A225" s="23" t="s">
        <v>58</v>
      </c>
      <c r="B225" s="10">
        <v>1.0</v>
      </c>
      <c r="C225" s="10">
        <v>50.0</v>
      </c>
      <c r="D225" s="10">
        <v>21.0</v>
      </c>
      <c r="E225" s="10">
        <v>30.0</v>
      </c>
      <c r="F225" s="10">
        <f>'B&amp;C FracSepTour (user depth = 0'!D225</f>
        <v>1</v>
      </c>
      <c r="H225" s="24">
        <f t="shared" si="88"/>
        <v>175052</v>
      </c>
      <c r="I225" s="25">
        <f t="shared" si="89"/>
        <v>90220.5</v>
      </c>
      <c r="J225" s="25">
        <f t="shared" si="90"/>
        <v>48.460743</v>
      </c>
      <c r="K225" s="25">
        <f t="shared" si="91"/>
        <v>3600.0062</v>
      </c>
      <c r="L225" s="24">
        <f t="shared" si="92"/>
        <v>2</v>
      </c>
      <c r="M225" s="24">
        <f t="shared" si="93"/>
        <v>1</v>
      </c>
      <c r="O225" s="24">
        <f t="shared" si="94"/>
        <v>163238</v>
      </c>
      <c r="P225" s="25">
        <f t="shared" si="95"/>
        <v>92338</v>
      </c>
      <c r="Q225" s="25">
        <f t="shared" si="96"/>
        <v>43.433514</v>
      </c>
      <c r="R225" s="25">
        <f t="shared" si="97"/>
        <v>3600.0138</v>
      </c>
      <c r="S225" s="24">
        <f t="shared" si="98"/>
        <v>2</v>
      </c>
      <c r="T225" s="24">
        <f t="shared" si="99"/>
        <v>1</v>
      </c>
      <c r="V225" s="24">
        <f t="shared" si="100"/>
        <v>163685</v>
      </c>
      <c r="W225" s="25">
        <f t="shared" si="101"/>
        <v>90652.35714</v>
      </c>
      <c r="X225" s="25">
        <f t="shared" si="102"/>
        <v>44.617798</v>
      </c>
      <c r="Y225" s="25">
        <f t="shared" si="103"/>
        <v>3600.0105</v>
      </c>
      <c r="Z225" s="24">
        <f t="shared" si="104"/>
        <v>2</v>
      </c>
      <c r="AA225" s="24">
        <f t="shared" si="105"/>
        <v>1</v>
      </c>
      <c r="AC225" s="24">
        <f t="shared" si="106"/>
        <v>169580</v>
      </c>
      <c r="AD225" s="25">
        <f t="shared" si="107"/>
        <v>88334.4</v>
      </c>
      <c r="AE225" s="25">
        <f t="shared" si="108"/>
        <v>47.909895</v>
      </c>
      <c r="AF225" s="25">
        <f t="shared" si="109"/>
        <v>3600.0068</v>
      </c>
      <c r="AG225" s="24">
        <f t="shared" si="110"/>
        <v>2</v>
      </c>
      <c r="AH225" s="24">
        <f t="shared" si="111"/>
        <v>1</v>
      </c>
    </row>
    <row r="226">
      <c r="A226" s="23" t="s">
        <v>59</v>
      </c>
      <c r="B226" s="10">
        <v>1.0</v>
      </c>
      <c r="C226" s="10">
        <v>50.0</v>
      </c>
      <c r="D226" s="10">
        <v>21.0</v>
      </c>
      <c r="E226" s="10">
        <v>20.0</v>
      </c>
      <c r="F226" s="10">
        <f>'B&amp;C FracSepTour (user depth = 0'!D226</f>
        <v>0</v>
      </c>
      <c r="H226" s="24" t="str">
        <f t="shared" si="88"/>
        <v>---</v>
      </c>
      <c r="I226" s="25">
        <f t="shared" si="89"/>
        <v>0</v>
      </c>
      <c r="J226" s="25" t="str">
        <f t="shared" si="90"/>
        <v>---</v>
      </c>
      <c r="K226" s="25">
        <f t="shared" si="91"/>
        <v>0</v>
      </c>
      <c r="L226" s="24">
        <f t="shared" si="92"/>
        <v>-1</v>
      </c>
      <c r="M226" s="24">
        <f t="shared" si="93"/>
        <v>-1</v>
      </c>
      <c r="O226" s="24" t="str">
        <f t="shared" si="94"/>
        <v>---</v>
      </c>
      <c r="P226" s="25">
        <f t="shared" si="95"/>
        <v>0</v>
      </c>
      <c r="Q226" s="25" t="str">
        <f t="shared" si="96"/>
        <v>---</v>
      </c>
      <c r="R226" s="25">
        <f t="shared" si="97"/>
        <v>0</v>
      </c>
      <c r="S226" s="24">
        <f t="shared" si="98"/>
        <v>-1</v>
      </c>
      <c r="T226" s="24">
        <f t="shared" si="99"/>
        <v>-1</v>
      </c>
      <c r="V226" s="24" t="str">
        <f t="shared" si="100"/>
        <v>---</v>
      </c>
      <c r="W226" s="25">
        <f t="shared" si="101"/>
        <v>0</v>
      </c>
      <c r="X226" s="25" t="str">
        <f t="shared" si="102"/>
        <v>---</v>
      </c>
      <c r="Y226" s="25">
        <f t="shared" si="103"/>
        <v>0</v>
      </c>
      <c r="Z226" s="24">
        <f t="shared" si="104"/>
        <v>-1</v>
      </c>
      <c r="AA226" s="24">
        <f t="shared" si="105"/>
        <v>-1</v>
      </c>
      <c r="AC226" s="24" t="str">
        <f t="shared" si="106"/>
        <v>---</v>
      </c>
      <c r="AD226" s="25">
        <f t="shared" si="107"/>
        <v>0</v>
      </c>
      <c r="AE226" s="25" t="str">
        <f t="shared" si="108"/>
        <v>---</v>
      </c>
      <c r="AF226" s="25">
        <f t="shared" si="109"/>
        <v>0</v>
      </c>
      <c r="AG226" s="24">
        <f t="shared" si="110"/>
        <v>-1</v>
      </c>
      <c r="AH226" s="24">
        <f t="shared" si="111"/>
        <v>-1</v>
      </c>
    </row>
    <row r="227">
      <c r="A227" s="23" t="s">
        <v>60</v>
      </c>
      <c r="B227" s="10">
        <v>1.0</v>
      </c>
      <c r="C227" s="10">
        <v>50.0</v>
      </c>
      <c r="D227" s="10">
        <v>21.0</v>
      </c>
      <c r="E227" s="10">
        <v>30.0</v>
      </c>
      <c r="F227" s="10">
        <f>'B&amp;C FracSepTour (user depth = 0'!D227</f>
        <v>1</v>
      </c>
      <c r="H227" s="24">
        <f t="shared" si="88"/>
        <v>16202</v>
      </c>
      <c r="I227" s="25">
        <f t="shared" si="89"/>
        <v>16202</v>
      </c>
      <c r="J227" s="25">
        <f t="shared" si="90"/>
        <v>0</v>
      </c>
      <c r="K227" s="25">
        <f t="shared" si="91"/>
        <v>0.0114</v>
      </c>
      <c r="L227" s="24">
        <f t="shared" si="92"/>
        <v>1</v>
      </c>
      <c r="M227" s="24">
        <f t="shared" si="93"/>
        <v>1</v>
      </c>
      <c r="O227" s="24">
        <f t="shared" si="94"/>
        <v>16202</v>
      </c>
      <c r="P227" s="25">
        <f t="shared" si="95"/>
        <v>16202</v>
      </c>
      <c r="Q227" s="25">
        <f t="shared" si="96"/>
        <v>0</v>
      </c>
      <c r="R227" s="25">
        <f t="shared" si="97"/>
        <v>0.013</v>
      </c>
      <c r="S227" s="24">
        <f t="shared" si="98"/>
        <v>1</v>
      </c>
      <c r="T227" s="24">
        <f t="shared" si="99"/>
        <v>1</v>
      </c>
      <c r="V227" s="24">
        <f t="shared" si="100"/>
        <v>16202</v>
      </c>
      <c r="W227" s="25">
        <f t="shared" si="101"/>
        <v>16202</v>
      </c>
      <c r="X227" s="25">
        <f t="shared" si="102"/>
        <v>0</v>
      </c>
      <c r="Y227" s="25">
        <f t="shared" si="103"/>
        <v>0.0133</v>
      </c>
      <c r="Z227" s="24">
        <f t="shared" si="104"/>
        <v>1</v>
      </c>
      <c r="AA227" s="24">
        <f t="shared" si="105"/>
        <v>1</v>
      </c>
      <c r="AC227" s="24">
        <f t="shared" si="106"/>
        <v>16202</v>
      </c>
      <c r="AD227" s="25">
        <f t="shared" si="107"/>
        <v>16202</v>
      </c>
      <c r="AE227" s="25">
        <f t="shared" si="108"/>
        <v>0</v>
      </c>
      <c r="AF227" s="25">
        <f t="shared" si="109"/>
        <v>0.0127</v>
      </c>
      <c r="AG227" s="24">
        <f t="shared" si="110"/>
        <v>1</v>
      </c>
      <c r="AH227" s="24">
        <f t="shared" si="111"/>
        <v>1</v>
      </c>
    </row>
    <row r="228">
      <c r="A228" s="23" t="s">
        <v>61</v>
      </c>
      <c r="B228" s="10">
        <v>1.0</v>
      </c>
      <c r="C228" s="10">
        <v>50.0</v>
      </c>
      <c r="D228" s="10">
        <v>21.0</v>
      </c>
      <c r="E228" s="10">
        <v>20.0</v>
      </c>
      <c r="F228" s="10">
        <f>'B&amp;C FracSepTour (user depth = 0'!D228</f>
        <v>1</v>
      </c>
      <c r="H228" s="24">
        <f t="shared" si="88"/>
        <v>16202</v>
      </c>
      <c r="I228" s="25">
        <f t="shared" si="89"/>
        <v>16202</v>
      </c>
      <c r="J228" s="25">
        <f t="shared" si="90"/>
        <v>0</v>
      </c>
      <c r="K228" s="25">
        <f t="shared" si="91"/>
        <v>0.0119</v>
      </c>
      <c r="L228" s="24">
        <f t="shared" si="92"/>
        <v>1</v>
      </c>
      <c r="M228" s="24">
        <f t="shared" si="93"/>
        <v>1</v>
      </c>
      <c r="O228" s="24">
        <f t="shared" si="94"/>
        <v>16202</v>
      </c>
      <c r="P228" s="25">
        <f t="shared" si="95"/>
        <v>16202</v>
      </c>
      <c r="Q228" s="25">
        <f t="shared" si="96"/>
        <v>0</v>
      </c>
      <c r="R228" s="25">
        <f t="shared" si="97"/>
        <v>0.0108</v>
      </c>
      <c r="S228" s="24">
        <f t="shared" si="98"/>
        <v>1</v>
      </c>
      <c r="T228" s="24">
        <f t="shared" si="99"/>
        <v>1</v>
      </c>
      <c r="V228" s="24">
        <f t="shared" si="100"/>
        <v>16202</v>
      </c>
      <c r="W228" s="25">
        <f t="shared" si="101"/>
        <v>16202</v>
      </c>
      <c r="X228" s="25">
        <f t="shared" si="102"/>
        <v>0</v>
      </c>
      <c r="Y228" s="25">
        <f t="shared" si="103"/>
        <v>0.0105</v>
      </c>
      <c r="Z228" s="24">
        <f t="shared" si="104"/>
        <v>1</v>
      </c>
      <c r="AA228" s="24">
        <f t="shared" si="105"/>
        <v>1</v>
      </c>
      <c r="AC228" s="24">
        <f t="shared" si="106"/>
        <v>16202</v>
      </c>
      <c r="AD228" s="25">
        <f t="shared" si="107"/>
        <v>16202</v>
      </c>
      <c r="AE228" s="25">
        <f t="shared" si="108"/>
        <v>0</v>
      </c>
      <c r="AF228" s="25">
        <f t="shared" si="109"/>
        <v>0.0141</v>
      </c>
      <c r="AG228" s="24">
        <f t="shared" si="110"/>
        <v>1</v>
      </c>
      <c r="AH228" s="24">
        <f t="shared" si="111"/>
        <v>1</v>
      </c>
    </row>
    <row r="229">
      <c r="A229" s="23" t="s">
        <v>62</v>
      </c>
      <c r="B229" s="10">
        <v>1.0</v>
      </c>
      <c r="C229" s="10">
        <v>50.0</v>
      </c>
      <c r="D229" s="10">
        <v>21.0</v>
      </c>
      <c r="E229" s="10">
        <v>10.0</v>
      </c>
      <c r="F229" s="10">
        <f>'B&amp;C FracSepTour (user depth = 0'!D229</f>
        <v>1</v>
      </c>
      <c r="H229" s="24">
        <f t="shared" si="88"/>
        <v>23883</v>
      </c>
      <c r="I229" s="25">
        <f t="shared" si="89"/>
        <v>20699.71429</v>
      </c>
      <c r="J229" s="25">
        <f t="shared" si="90"/>
        <v>13.328668</v>
      </c>
      <c r="K229" s="25">
        <f t="shared" si="91"/>
        <v>3600.0077</v>
      </c>
      <c r="L229" s="24">
        <f t="shared" si="92"/>
        <v>2</v>
      </c>
      <c r="M229" s="24">
        <f t="shared" si="93"/>
        <v>1</v>
      </c>
      <c r="O229" s="24">
        <f t="shared" si="94"/>
        <v>23901</v>
      </c>
      <c r="P229" s="25">
        <f t="shared" si="95"/>
        <v>20737.58824</v>
      </c>
      <c r="Q229" s="25">
        <f t="shared" si="96"/>
        <v>13.235479</v>
      </c>
      <c r="R229" s="25">
        <f t="shared" si="97"/>
        <v>3600.0399</v>
      </c>
      <c r="S229" s="24">
        <f t="shared" si="98"/>
        <v>2</v>
      </c>
      <c r="T229" s="24">
        <f t="shared" si="99"/>
        <v>1</v>
      </c>
      <c r="V229" s="24">
        <f t="shared" si="100"/>
        <v>23489</v>
      </c>
      <c r="W229" s="25">
        <f t="shared" si="101"/>
        <v>20749</v>
      </c>
      <c r="X229" s="25">
        <f t="shared" si="102"/>
        <v>11.665035</v>
      </c>
      <c r="Y229" s="25">
        <f t="shared" si="103"/>
        <v>3600.056</v>
      </c>
      <c r="Z229" s="24">
        <f t="shared" si="104"/>
        <v>2</v>
      </c>
      <c r="AA229" s="24">
        <f t="shared" si="105"/>
        <v>1</v>
      </c>
      <c r="AC229" s="24">
        <f t="shared" si="106"/>
        <v>23847</v>
      </c>
      <c r="AD229" s="25">
        <f t="shared" si="107"/>
        <v>20738.375</v>
      </c>
      <c r="AE229" s="25">
        <f t="shared" si="108"/>
        <v>13.035707</v>
      </c>
      <c r="AF229" s="25">
        <f t="shared" si="109"/>
        <v>3600.0439</v>
      </c>
      <c r="AG229" s="24">
        <f t="shared" si="110"/>
        <v>2</v>
      </c>
      <c r="AH229" s="24">
        <f t="shared" si="111"/>
        <v>1</v>
      </c>
    </row>
    <row r="230">
      <c r="A230" s="23" t="s">
        <v>63</v>
      </c>
      <c r="B230" s="10">
        <v>1.0</v>
      </c>
      <c r="C230" s="10">
        <v>50.0</v>
      </c>
      <c r="D230" s="10">
        <v>23.0</v>
      </c>
      <c r="E230" s="10">
        <v>30.0</v>
      </c>
      <c r="F230" s="10">
        <f>'B&amp;C FracSepTour (user depth = 0'!D230</f>
        <v>1</v>
      </c>
      <c r="H230" s="24">
        <f t="shared" si="88"/>
        <v>23315</v>
      </c>
      <c r="I230" s="25">
        <f t="shared" si="89"/>
        <v>23315</v>
      </c>
      <c r="J230" s="25">
        <f t="shared" si="90"/>
        <v>0</v>
      </c>
      <c r="K230" s="25">
        <f t="shared" si="91"/>
        <v>14.6523</v>
      </c>
      <c r="L230" s="24">
        <f t="shared" si="92"/>
        <v>1</v>
      </c>
      <c r="M230" s="24">
        <f t="shared" si="93"/>
        <v>1</v>
      </c>
      <c r="O230" s="24">
        <f t="shared" si="94"/>
        <v>23315</v>
      </c>
      <c r="P230" s="25">
        <f t="shared" si="95"/>
        <v>23315</v>
      </c>
      <c r="Q230" s="25">
        <f t="shared" si="96"/>
        <v>0</v>
      </c>
      <c r="R230" s="25">
        <f t="shared" si="97"/>
        <v>0.1774</v>
      </c>
      <c r="S230" s="24">
        <f t="shared" si="98"/>
        <v>1</v>
      </c>
      <c r="T230" s="24">
        <f t="shared" si="99"/>
        <v>1</v>
      </c>
      <c r="V230" s="24">
        <f t="shared" si="100"/>
        <v>23315</v>
      </c>
      <c r="W230" s="25">
        <f t="shared" si="101"/>
        <v>23315</v>
      </c>
      <c r="X230" s="25">
        <f t="shared" si="102"/>
        <v>0</v>
      </c>
      <c r="Y230" s="25">
        <f t="shared" si="103"/>
        <v>0.1541</v>
      </c>
      <c r="Z230" s="24">
        <f t="shared" si="104"/>
        <v>1</v>
      </c>
      <c r="AA230" s="24">
        <f t="shared" si="105"/>
        <v>1</v>
      </c>
      <c r="AC230" s="24">
        <f t="shared" si="106"/>
        <v>23315</v>
      </c>
      <c r="AD230" s="25">
        <f t="shared" si="107"/>
        <v>23315</v>
      </c>
      <c r="AE230" s="25">
        <f t="shared" si="108"/>
        <v>0</v>
      </c>
      <c r="AF230" s="25">
        <f t="shared" si="109"/>
        <v>0.148</v>
      </c>
      <c r="AG230" s="24">
        <f t="shared" si="110"/>
        <v>1</v>
      </c>
      <c r="AH230" s="24">
        <f t="shared" si="111"/>
        <v>1</v>
      </c>
    </row>
    <row r="231">
      <c r="A231" s="23" t="s">
        <v>64</v>
      </c>
      <c r="B231" s="10">
        <v>1.0</v>
      </c>
      <c r="C231" s="10">
        <v>50.0</v>
      </c>
      <c r="D231" s="10">
        <v>23.0</v>
      </c>
      <c r="E231" s="10">
        <v>20.0</v>
      </c>
      <c r="F231" s="10">
        <f>'B&amp;C FracSepTour (user depth = 0'!D231</f>
        <v>1</v>
      </c>
      <c r="H231" s="24">
        <f t="shared" si="88"/>
        <v>32968</v>
      </c>
      <c r="I231" s="25">
        <f t="shared" si="89"/>
        <v>24327.94118</v>
      </c>
      <c r="J231" s="25">
        <f t="shared" si="90"/>
        <v>26.20741</v>
      </c>
      <c r="K231" s="25">
        <f t="shared" si="91"/>
        <v>3600.0814</v>
      </c>
      <c r="L231" s="24">
        <f t="shared" si="92"/>
        <v>2</v>
      </c>
      <c r="M231" s="24">
        <f t="shared" si="93"/>
        <v>1</v>
      </c>
      <c r="O231" s="24">
        <f t="shared" si="94"/>
        <v>31047</v>
      </c>
      <c r="P231" s="25">
        <f t="shared" si="95"/>
        <v>31047</v>
      </c>
      <c r="Q231" s="25">
        <f t="shared" si="96"/>
        <v>0</v>
      </c>
      <c r="R231" s="25">
        <f t="shared" si="97"/>
        <v>16.7898</v>
      </c>
      <c r="S231" s="24">
        <f t="shared" si="98"/>
        <v>1</v>
      </c>
      <c r="T231" s="24">
        <f t="shared" si="99"/>
        <v>1</v>
      </c>
      <c r="V231" s="24">
        <f t="shared" si="100"/>
        <v>31047</v>
      </c>
      <c r="W231" s="25">
        <f t="shared" si="101"/>
        <v>31047</v>
      </c>
      <c r="X231" s="25">
        <f t="shared" si="102"/>
        <v>0</v>
      </c>
      <c r="Y231" s="25">
        <f t="shared" si="103"/>
        <v>24.4478</v>
      </c>
      <c r="Z231" s="24">
        <f t="shared" si="104"/>
        <v>1</v>
      </c>
      <c r="AA231" s="24">
        <f t="shared" si="105"/>
        <v>1</v>
      </c>
      <c r="AC231" s="24">
        <f t="shared" si="106"/>
        <v>31047</v>
      </c>
      <c r="AD231" s="25">
        <f t="shared" si="107"/>
        <v>31047</v>
      </c>
      <c r="AE231" s="25">
        <f t="shared" si="108"/>
        <v>0</v>
      </c>
      <c r="AF231" s="25">
        <f t="shared" si="109"/>
        <v>24.3113</v>
      </c>
      <c r="AG231" s="24">
        <f t="shared" si="110"/>
        <v>1</v>
      </c>
      <c r="AH231" s="24">
        <f t="shared" si="111"/>
        <v>1</v>
      </c>
    </row>
    <row r="232">
      <c r="A232" s="23" t="s">
        <v>65</v>
      </c>
      <c r="B232" s="10">
        <v>1.0</v>
      </c>
      <c r="C232" s="10">
        <v>50.0</v>
      </c>
      <c r="D232" s="10">
        <v>23.0</v>
      </c>
      <c r="E232" s="10">
        <v>10.0</v>
      </c>
      <c r="F232" s="10">
        <f>'B&amp;C FracSepTour (user depth = 0'!D232</f>
        <v>0</v>
      </c>
      <c r="H232" s="24" t="str">
        <f t="shared" si="88"/>
        <v>---</v>
      </c>
      <c r="I232" s="25">
        <f t="shared" si="89"/>
        <v>0</v>
      </c>
      <c r="J232" s="25" t="str">
        <f t="shared" si="90"/>
        <v>---</v>
      </c>
      <c r="K232" s="25">
        <f t="shared" si="91"/>
        <v>0</v>
      </c>
      <c r="L232" s="24">
        <f t="shared" si="92"/>
        <v>-1</v>
      </c>
      <c r="M232" s="24">
        <f t="shared" si="93"/>
        <v>-1</v>
      </c>
      <c r="O232" s="24" t="str">
        <f t="shared" si="94"/>
        <v>---</v>
      </c>
      <c r="P232" s="25">
        <f t="shared" si="95"/>
        <v>0</v>
      </c>
      <c r="Q232" s="25" t="str">
        <f t="shared" si="96"/>
        <v>---</v>
      </c>
      <c r="R232" s="25">
        <f t="shared" si="97"/>
        <v>0</v>
      </c>
      <c r="S232" s="24">
        <f t="shared" si="98"/>
        <v>-1</v>
      </c>
      <c r="T232" s="24">
        <f t="shared" si="99"/>
        <v>-1</v>
      </c>
      <c r="V232" s="24" t="str">
        <f t="shared" si="100"/>
        <v>---</v>
      </c>
      <c r="W232" s="25">
        <f t="shared" si="101"/>
        <v>0</v>
      </c>
      <c r="X232" s="25" t="str">
        <f t="shared" si="102"/>
        <v>---</v>
      </c>
      <c r="Y232" s="25">
        <f t="shared" si="103"/>
        <v>0</v>
      </c>
      <c r="Z232" s="24">
        <f t="shared" si="104"/>
        <v>-1</v>
      </c>
      <c r="AA232" s="24">
        <f t="shared" si="105"/>
        <v>-1</v>
      </c>
      <c r="AC232" s="24" t="str">
        <f t="shared" si="106"/>
        <v>---</v>
      </c>
      <c r="AD232" s="25">
        <f t="shared" si="107"/>
        <v>0</v>
      </c>
      <c r="AE232" s="25" t="str">
        <f t="shared" si="108"/>
        <v>---</v>
      </c>
      <c r="AF232" s="25">
        <f t="shared" si="109"/>
        <v>0</v>
      </c>
      <c r="AG232" s="24">
        <f t="shared" si="110"/>
        <v>-1</v>
      </c>
      <c r="AH232" s="24">
        <f t="shared" si="111"/>
        <v>-1</v>
      </c>
    </row>
    <row r="233">
      <c r="A233" s="23" t="s">
        <v>66</v>
      </c>
      <c r="B233" s="10">
        <v>1.0</v>
      </c>
      <c r="C233" s="10">
        <v>50.0</v>
      </c>
      <c r="D233" s="10">
        <v>27.0</v>
      </c>
      <c r="E233" s="10">
        <v>30.0</v>
      </c>
      <c r="F233" s="10">
        <f>'B&amp;C FracSepTour (user depth = 0'!D233</f>
        <v>1</v>
      </c>
      <c r="H233" s="24">
        <f t="shared" si="88"/>
        <v>30400</v>
      </c>
      <c r="I233" s="25">
        <f t="shared" si="89"/>
        <v>30400</v>
      </c>
      <c r="J233" s="25">
        <f t="shared" si="90"/>
        <v>0</v>
      </c>
      <c r="K233" s="25">
        <f t="shared" si="91"/>
        <v>0.1571</v>
      </c>
      <c r="L233" s="24">
        <f t="shared" si="92"/>
        <v>1</v>
      </c>
      <c r="M233" s="24">
        <f t="shared" si="93"/>
        <v>1</v>
      </c>
      <c r="O233" s="24">
        <f t="shared" si="94"/>
        <v>30400</v>
      </c>
      <c r="P233" s="25">
        <f t="shared" si="95"/>
        <v>30400</v>
      </c>
      <c r="Q233" s="25">
        <f t="shared" si="96"/>
        <v>0</v>
      </c>
      <c r="R233" s="25">
        <f t="shared" si="97"/>
        <v>0.1207</v>
      </c>
      <c r="S233" s="24">
        <f t="shared" si="98"/>
        <v>1</v>
      </c>
      <c r="T233" s="24">
        <f t="shared" si="99"/>
        <v>1</v>
      </c>
      <c r="V233" s="24">
        <f t="shared" si="100"/>
        <v>30400</v>
      </c>
      <c r="W233" s="25">
        <f t="shared" si="101"/>
        <v>30400</v>
      </c>
      <c r="X233" s="25">
        <f t="shared" si="102"/>
        <v>0</v>
      </c>
      <c r="Y233" s="25">
        <f t="shared" si="103"/>
        <v>0.12</v>
      </c>
      <c r="Z233" s="24">
        <f t="shared" si="104"/>
        <v>1</v>
      </c>
      <c r="AA233" s="24">
        <f t="shared" si="105"/>
        <v>1</v>
      </c>
      <c r="AC233" s="24">
        <f t="shared" si="106"/>
        <v>30400</v>
      </c>
      <c r="AD233" s="25">
        <f t="shared" si="107"/>
        <v>30400</v>
      </c>
      <c r="AE233" s="25">
        <f t="shared" si="108"/>
        <v>0</v>
      </c>
      <c r="AF233" s="25">
        <f t="shared" si="109"/>
        <v>0.1691</v>
      </c>
      <c r="AG233" s="24">
        <f t="shared" si="110"/>
        <v>1</v>
      </c>
      <c r="AH233" s="24">
        <f t="shared" si="111"/>
        <v>1</v>
      </c>
    </row>
    <row r="234">
      <c r="A234" s="23" t="s">
        <v>67</v>
      </c>
      <c r="B234" s="10">
        <v>1.0</v>
      </c>
      <c r="C234" s="10">
        <v>50.0</v>
      </c>
      <c r="D234" s="10">
        <v>27.0</v>
      </c>
      <c r="E234" s="10">
        <v>20.0</v>
      </c>
      <c r="F234" s="10">
        <f>'B&amp;C FracSepTour (user depth = 0'!D234</f>
        <v>1</v>
      </c>
      <c r="H234" s="24">
        <f t="shared" si="88"/>
        <v>31900</v>
      </c>
      <c r="I234" s="25">
        <f t="shared" si="89"/>
        <v>31900</v>
      </c>
      <c r="J234" s="25">
        <f t="shared" si="90"/>
        <v>0</v>
      </c>
      <c r="K234" s="25">
        <f t="shared" si="91"/>
        <v>367.9021</v>
      </c>
      <c r="L234" s="24">
        <f t="shared" si="92"/>
        <v>1</v>
      </c>
      <c r="M234" s="24">
        <f t="shared" si="93"/>
        <v>1</v>
      </c>
      <c r="O234" s="24">
        <f t="shared" si="94"/>
        <v>31900</v>
      </c>
      <c r="P234" s="25">
        <f t="shared" si="95"/>
        <v>31900</v>
      </c>
      <c r="Q234" s="25">
        <f t="shared" si="96"/>
        <v>0</v>
      </c>
      <c r="R234" s="25">
        <f t="shared" si="97"/>
        <v>1.5634</v>
      </c>
      <c r="S234" s="24">
        <f t="shared" si="98"/>
        <v>1</v>
      </c>
      <c r="T234" s="24">
        <f t="shared" si="99"/>
        <v>1</v>
      </c>
      <c r="V234" s="24">
        <f t="shared" si="100"/>
        <v>31900</v>
      </c>
      <c r="W234" s="25">
        <f t="shared" si="101"/>
        <v>31900</v>
      </c>
      <c r="X234" s="25">
        <f t="shared" si="102"/>
        <v>0</v>
      </c>
      <c r="Y234" s="25">
        <f t="shared" si="103"/>
        <v>1.0982</v>
      </c>
      <c r="Z234" s="24">
        <f t="shared" si="104"/>
        <v>1</v>
      </c>
      <c r="AA234" s="24">
        <f t="shared" si="105"/>
        <v>1</v>
      </c>
      <c r="AC234" s="24">
        <f t="shared" si="106"/>
        <v>31900</v>
      </c>
      <c r="AD234" s="25">
        <f t="shared" si="107"/>
        <v>31900</v>
      </c>
      <c r="AE234" s="25">
        <f t="shared" si="108"/>
        <v>0</v>
      </c>
      <c r="AF234" s="25">
        <f t="shared" si="109"/>
        <v>2.6555</v>
      </c>
      <c r="AG234" s="24">
        <f t="shared" si="110"/>
        <v>1</v>
      </c>
      <c r="AH234" s="24">
        <f t="shared" si="111"/>
        <v>1</v>
      </c>
    </row>
    <row r="235">
      <c r="A235" s="23" t="s">
        <v>68</v>
      </c>
      <c r="B235" s="10">
        <v>1.0</v>
      </c>
      <c r="C235" s="10">
        <v>50.0</v>
      </c>
      <c r="D235" s="10">
        <v>27.0</v>
      </c>
      <c r="E235" s="10">
        <v>11.0</v>
      </c>
      <c r="F235" s="10">
        <f>'B&amp;C FracSepTour (user depth = 0'!D235</f>
        <v>0</v>
      </c>
      <c r="H235" s="24" t="str">
        <f t="shared" si="88"/>
        <v>---</v>
      </c>
      <c r="I235" s="25">
        <f t="shared" si="89"/>
        <v>0</v>
      </c>
      <c r="J235" s="25" t="str">
        <f t="shared" si="90"/>
        <v>---</v>
      </c>
      <c r="K235" s="25">
        <f t="shared" si="91"/>
        <v>0</v>
      </c>
      <c r="L235" s="24">
        <f t="shared" si="92"/>
        <v>-1</v>
      </c>
      <c r="M235" s="24">
        <f t="shared" si="93"/>
        <v>-1</v>
      </c>
      <c r="O235" s="24" t="str">
        <f t="shared" si="94"/>
        <v>---</v>
      </c>
      <c r="P235" s="25">
        <f t="shared" si="95"/>
        <v>0</v>
      </c>
      <c r="Q235" s="25" t="str">
        <f t="shared" si="96"/>
        <v>---</v>
      </c>
      <c r="R235" s="25">
        <f t="shared" si="97"/>
        <v>0</v>
      </c>
      <c r="S235" s="24">
        <f t="shared" si="98"/>
        <v>-1</v>
      </c>
      <c r="T235" s="24">
        <f t="shared" si="99"/>
        <v>-1</v>
      </c>
      <c r="V235" s="24" t="str">
        <f t="shared" si="100"/>
        <v>---</v>
      </c>
      <c r="W235" s="25">
        <f t="shared" si="101"/>
        <v>0</v>
      </c>
      <c r="X235" s="25" t="str">
        <f t="shared" si="102"/>
        <v>---</v>
      </c>
      <c r="Y235" s="25">
        <f t="shared" si="103"/>
        <v>0</v>
      </c>
      <c r="Z235" s="24">
        <f t="shared" si="104"/>
        <v>-1</v>
      </c>
      <c r="AA235" s="24">
        <f t="shared" si="105"/>
        <v>-1</v>
      </c>
      <c r="AC235" s="24" t="str">
        <f t="shared" si="106"/>
        <v>---</v>
      </c>
      <c r="AD235" s="25">
        <f t="shared" si="107"/>
        <v>0</v>
      </c>
      <c r="AE235" s="25" t="str">
        <f t="shared" si="108"/>
        <v>---</v>
      </c>
      <c r="AF235" s="25">
        <f t="shared" si="109"/>
        <v>0</v>
      </c>
      <c r="AG235" s="24">
        <f t="shared" si="110"/>
        <v>-1</v>
      </c>
      <c r="AH235" s="24">
        <f t="shared" si="111"/>
        <v>-1</v>
      </c>
    </row>
    <row r="236">
      <c r="A236" s="23" t="s">
        <v>69</v>
      </c>
      <c r="B236" s="10">
        <v>1.0</v>
      </c>
      <c r="C236" s="10">
        <v>50.0</v>
      </c>
      <c r="D236" s="10">
        <v>28.0</v>
      </c>
      <c r="E236" s="10">
        <v>30.0</v>
      </c>
      <c r="F236" s="10">
        <f>'B&amp;C FracSepTour (user depth = 0'!D236</f>
        <v>1</v>
      </c>
      <c r="H236" s="24">
        <f t="shared" si="88"/>
        <v>74800</v>
      </c>
      <c r="I236" s="25">
        <f t="shared" si="89"/>
        <v>65143.75</v>
      </c>
      <c r="J236" s="25">
        <f t="shared" si="90"/>
        <v>12.909425</v>
      </c>
      <c r="K236" s="25">
        <f t="shared" si="91"/>
        <v>3600.0132</v>
      </c>
      <c r="L236" s="24">
        <f t="shared" si="92"/>
        <v>2</v>
      </c>
      <c r="M236" s="24">
        <f t="shared" si="93"/>
        <v>1</v>
      </c>
      <c r="O236" s="24">
        <f t="shared" si="94"/>
        <v>73200</v>
      </c>
      <c r="P236" s="25">
        <f t="shared" si="95"/>
        <v>65400</v>
      </c>
      <c r="Q236" s="25">
        <f t="shared" si="96"/>
        <v>10.655738</v>
      </c>
      <c r="R236" s="25">
        <f t="shared" si="97"/>
        <v>3600.0497</v>
      </c>
      <c r="S236" s="24">
        <f t="shared" si="98"/>
        <v>2</v>
      </c>
      <c r="T236" s="24">
        <f t="shared" si="99"/>
        <v>1</v>
      </c>
      <c r="V236" s="24">
        <f t="shared" si="100"/>
        <v>79000</v>
      </c>
      <c r="W236" s="25">
        <f t="shared" si="101"/>
        <v>65400</v>
      </c>
      <c r="X236" s="25">
        <f t="shared" si="102"/>
        <v>17.21519</v>
      </c>
      <c r="Y236" s="25">
        <f t="shared" si="103"/>
        <v>3600.078</v>
      </c>
      <c r="Z236" s="24">
        <f t="shared" si="104"/>
        <v>2</v>
      </c>
      <c r="AA236" s="24">
        <f t="shared" si="105"/>
        <v>1</v>
      </c>
      <c r="AC236" s="24">
        <f t="shared" si="106"/>
        <v>76100</v>
      </c>
      <c r="AD236" s="25">
        <f t="shared" si="107"/>
        <v>65371.66667</v>
      </c>
      <c r="AE236" s="25">
        <f t="shared" si="108"/>
        <v>14.097678</v>
      </c>
      <c r="AF236" s="25">
        <f t="shared" si="109"/>
        <v>3600.0163</v>
      </c>
      <c r="AG236" s="24">
        <f t="shared" si="110"/>
        <v>2</v>
      </c>
      <c r="AH236" s="24">
        <f t="shared" si="111"/>
        <v>1</v>
      </c>
    </row>
    <row r="237">
      <c r="A237" s="23" t="s">
        <v>70</v>
      </c>
      <c r="B237" s="10">
        <v>1.0</v>
      </c>
      <c r="C237" s="10">
        <v>50.0</v>
      </c>
      <c r="D237" s="10">
        <v>28.0</v>
      </c>
      <c r="E237" s="10">
        <v>20.0</v>
      </c>
      <c r="F237" s="10">
        <f>'B&amp;C FracSepTour (user depth = 0'!D237</f>
        <v>0</v>
      </c>
      <c r="H237" s="24" t="str">
        <f t="shared" si="88"/>
        <v>---</v>
      </c>
      <c r="I237" s="25">
        <f t="shared" si="89"/>
        <v>0</v>
      </c>
      <c r="J237" s="25" t="str">
        <f t="shared" si="90"/>
        <v>---</v>
      </c>
      <c r="K237" s="25">
        <f t="shared" si="91"/>
        <v>0</v>
      </c>
      <c r="L237" s="24">
        <f t="shared" si="92"/>
        <v>-1</v>
      </c>
      <c r="M237" s="24">
        <f t="shared" si="93"/>
        <v>-1</v>
      </c>
      <c r="O237" s="24" t="str">
        <f t="shared" si="94"/>
        <v>---</v>
      </c>
      <c r="P237" s="25">
        <f t="shared" si="95"/>
        <v>0</v>
      </c>
      <c r="Q237" s="25" t="str">
        <f t="shared" si="96"/>
        <v>---</v>
      </c>
      <c r="R237" s="25">
        <f t="shared" si="97"/>
        <v>0</v>
      </c>
      <c r="S237" s="24">
        <f t="shared" si="98"/>
        <v>-1</v>
      </c>
      <c r="T237" s="24">
        <f t="shared" si="99"/>
        <v>-1</v>
      </c>
      <c r="V237" s="24" t="str">
        <f t="shared" si="100"/>
        <v>---</v>
      </c>
      <c r="W237" s="25">
        <f t="shared" si="101"/>
        <v>0</v>
      </c>
      <c r="X237" s="25" t="str">
        <f t="shared" si="102"/>
        <v>---</v>
      </c>
      <c r="Y237" s="25">
        <f t="shared" si="103"/>
        <v>0</v>
      </c>
      <c r="Z237" s="24">
        <f t="shared" si="104"/>
        <v>-1</v>
      </c>
      <c r="AA237" s="24">
        <f t="shared" si="105"/>
        <v>-1</v>
      </c>
      <c r="AC237" s="24" t="str">
        <f t="shared" si="106"/>
        <v>---</v>
      </c>
      <c r="AD237" s="25">
        <f t="shared" si="107"/>
        <v>0</v>
      </c>
      <c r="AE237" s="25" t="str">
        <f t="shared" si="108"/>
        <v>---</v>
      </c>
      <c r="AF237" s="25">
        <f t="shared" si="109"/>
        <v>0</v>
      </c>
      <c r="AG237" s="24">
        <f t="shared" si="110"/>
        <v>-1</v>
      </c>
      <c r="AH237" s="24">
        <f t="shared" si="111"/>
        <v>-1</v>
      </c>
    </row>
    <row r="238">
      <c r="A238" s="23" t="s">
        <v>71</v>
      </c>
      <c r="B238" s="10">
        <v>1.0</v>
      </c>
      <c r="C238" s="10">
        <v>50.0</v>
      </c>
      <c r="D238" s="10">
        <v>28.0</v>
      </c>
      <c r="E238" s="10">
        <v>18.0</v>
      </c>
      <c r="F238" s="10">
        <f>'B&amp;C FracSepTour (user depth = 0'!D238</f>
        <v>0</v>
      </c>
      <c r="H238" s="24" t="str">
        <f t="shared" si="88"/>
        <v>---</v>
      </c>
      <c r="I238" s="25">
        <f t="shared" si="89"/>
        <v>0</v>
      </c>
      <c r="J238" s="25" t="str">
        <f t="shared" si="90"/>
        <v>---</v>
      </c>
      <c r="K238" s="25">
        <f t="shared" si="91"/>
        <v>0</v>
      </c>
      <c r="L238" s="24">
        <f t="shared" si="92"/>
        <v>-1</v>
      </c>
      <c r="M238" s="24">
        <f t="shared" si="93"/>
        <v>-1</v>
      </c>
      <c r="O238" s="24" t="str">
        <f t="shared" si="94"/>
        <v>---</v>
      </c>
      <c r="P238" s="25">
        <f t="shared" si="95"/>
        <v>0</v>
      </c>
      <c r="Q238" s="25" t="str">
        <f t="shared" si="96"/>
        <v>---</v>
      </c>
      <c r="R238" s="25">
        <f t="shared" si="97"/>
        <v>0</v>
      </c>
      <c r="S238" s="24">
        <f t="shared" si="98"/>
        <v>-1</v>
      </c>
      <c r="T238" s="24">
        <f t="shared" si="99"/>
        <v>-1</v>
      </c>
      <c r="V238" s="24" t="str">
        <f t="shared" si="100"/>
        <v>---</v>
      </c>
      <c r="W238" s="25">
        <f t="shared" si="101"/>
        <v>0</v>
      </c>
      <c r="X238" s="25" t="str">
        <f t="shared" si="102"/>
        <v>---</v>
      </c>
      <c r="Y238" s="25">
        <f t="shared" si="103"/>
        <v>0</v>
      </c>
      <c r="Z238" s="24">
        <f t="shared" si="104"/>
        <v>-1</v>
      </c>
      <c r="AA238" s="24">
        <f t="shared" si="105"/>
        <v>-1</v>
      </c>
      <c r="AC238" s="24" t="str">
        <f t="shared" si="106"/>
        <v>---</v>
      </c>
      <c r="AD238" s="25">
        <f t="shared" si="107"/>
        <v>0</v>
      </c>
      <c r="AE238" s="25" t="str">
        <f t="shared" si="108"/>
        <v>---</v>
      </c>
      <c r="AF238" s="25">
        <f t="shared" si="109"/>
        <v>0</v>
      </c>
      <c r="AG238" s="24">
        <f t="shared" si="110"/>
        <v>-1</v>
      </c>
      <c r="AH238" s="24">
        <f t="shared" si="111"/>
        <v>-1</v>
      </c>
    </row>
    <row r="239">
      <c r="A239" s="23" t="s">
        <v>72</v>
      </c>
      <c r="B239" s="10">
        <v>1.0</v>
      </c>
      <c r="C239" s="10">
        <v>50.0</v>
      </c>
      <c r="D239" s="10">
        <v>28.0</v>
      </c>
      <c r="E239" s="10">
        <v>30.0</v>
      </c>
      <c r="F239" s="10">
        <f>'B&amp;C FracSepTour (user depth = 0'!D239</f>
        <v>1</v>
      </c>
      <c r="H239" s="24">
        <f t="shared" si="88"/>
        <v>29823</v>
      </c>
      <c r="I239" s="25">
        <f t="shared" si="89"/>
        <v>29823</v>
      </c>
      <c r="J239" s="25">
        <f t="shared" si="90"/>
        <v>0</v>
      </c>
      <c r="K239" s="25">
        <f t="shared" si="91"/>
        <v>0.0414</v>
      </c>
      <c r="L239" s="24">
        <f t="shared" si="92"/>
        <v>1</v>
      </c>
      <c r="M239" s="24">
        <f t="shared" si="93"/>
        <v>1</v>
      </c>
      <c r="O239" s="24">
        <f t="shared" si="94"/>
        <v>29823</v>
      </c>
      <c r="P239" s="25">
        <f t="shared" si="95"/>
        <v>29823</v>
      </c>
      <c r="Q239" s="25">
        <f t="shared" si="96"/>
        <v>0</v>
      </c>
      <c r="R239" s="25">
        <f t="shared" si="97"/>
        <v>0.0352</v>
      </c>
      <c r="S239" s="24">
        <f t="shared" si="98"/>
        <v>1</v>
      </c>
      <c r="T239" s="24">
        <f t="shared" si="99"/>
        <v>1</v>
      </c>
      <c r="V239" s="24">
        <f t="shared" si="100"/>
        <v>29823</v>
      </c>
      <c r="W239" s="25">
        <f t="shared" si="101"/>
        <v>29823</v>
      </c>
      <c r="X239" s="25">
        <f t="shared" si="102"/>
        <v>0</v>
      </c>
      <c r="Y239" s="25">
        <f t="shared" si="103"/>
        <v>0.0354</v>
      </c>
      <c r="Z239" s="24">
        <f t="shared" si="104"/>
        <v>1</v>
      </c>
      <c r="AA239" s="24">
        <f t="shared" si="105"/>
        <v>1</v>
      </c>
      <c r="AC239" s="24">
        <f t="shared" si="106"/>
        <v>29823</v>
      </c>
      <c r="AD239" s="25">
        <f t="shared" si="107"/>
        <v>29823</v>
      </c>
      <c r="AE239" s="25">
        <f t="shared" si="108"/>
        <v>0</v>
      </c>
      <c r="AF239" s="25">
        <f t="shared" si="109"/>
        <v>0.0367</v>
      </c>
      <c r="AG239" s="24">
        <f t="shared" si="110"/>
        <v>1</v>
      </c>
      <c r="AH239" s="24">
        <f t="shared" si="111"/>
        <v>1</v>
      </c>
    </row>
    <row r="240">
      <c r="A240" s="23" t="s">
        <v>73</v>
      </c>
      <c r="B240" s="10">
        <v>1.0</v>
      </c>
      <c r="C240" s="10">
        <v>50.0</v>
      </c>
      <c r="D240" s="10">
        <v>28.0</v>
      </c>
      <c r="E240" s="10">
        <v>20.0</v>
      </c>
      <c r="F240" s="10">
        <f>'B&amp;C FracSepTour (user depth = 0'!D240</f>
        <v>1</v>
      </c>
      <c r="H240" s="24">
        <f t="shared" si="88"/>
        <v>30636</v>
      </c>
      <c r="I240" s="25">
        <f t="shared" si="89"/>
        <v>30636</v>
      </c>
      <c r="J240" s="25">
        <f t="shared" si="90"/>
        <v>0</v>
      </c>
      <c r="K240" s="25">
        <f t="shared" si="91"/>
        <v>0.7206</v>
      </c>
      <c r="L240" s="24">
        <f t="shared" si="92"/>
        <v>1</v>
      </c>
      <c r="M240" s="24">
        <f t="shared" si="93"/>
        <v>1</v>
      </c>
      <c r="O240" s="24">
        <f t="shared" si="94"/>
        <v>30636</v>
      </c>
      <c r="P240" s="25">
        <f t="shared" si="95"/>
        <v>30636</v>
      </c>
      <c r="Q240" s="25">
        <f t="shared" si="96"/>
        <v>0</v>
      </c>
      <c r="R240" s="25">
        <f t="shared" si="97"/>
        <v>0.5192</v>
      </c>
      <c r="S240" s="24">
        <f t="shared" si="98"/>
        <v>1</v>
      </c>
      <c r="T240" s="24">
        <f t="shared" si="99"/>
        <v>1</v>
      </c>
      <c r="V240" s="24">
        <f t="shared" si="100"/>
        <v>30636</v>
      </c>
      <c r="W240" s="25">
        <f t="shared" si="101"/>
        <v>30636</v>
      </c>
      <c r="X240" s="25">
        <f t="shared" si="102"/>
        <v>0</v>
      </c>
      <c r="Y240" s="25">
        <f t="shared" si="103"/>
        <v>0.3187</v>
      </c>
      <c r="Z240" s="24">
        <f t="shared" si="104"/>
        <v>1</v>
      </c>
      <c r="AA240" s="24">
        <f t="shared" si="105"/>
        <v>1</v>
      </c>
      <c r="AC240" s="24">
        <f t="shared" si="106"/>
        <v>30636</v>
      </c>
      <c r="AD240" s="25">
        <f t="shared" si="107"/>
        <v>30636</v>
      </c>
      <c r="AE240" s="25">
        <f t="shared" si="108"/>
        <v>0</v>
      </c>
      <c r="AF240" s="25">
        <f t="shared" si="109"/>
        <v>0.3597</v>
      </c>
      <c r="AG240" s="24">
        <f t="shared" si="110"/>
        <v>1</v>
      </c>
      <c r="AH240" s="24">
        <f t="shared" si="111"/>
        <v>1</v>
      </c>
    </row>
    <row r="241">
      <c r="A241" s="23" t="s">
        <v>74</v>
      </c>
      <c r="B241" s="10">
        <v>1.0</v>
      </c>
      <c r="C241" s="10">
        <v>50.0</v>
      </c>
      <c r="D241" s="10">
        <v>28.0</v>
      </c>
      <c r="E241" s="10">
        <v>10.0</v>
      </c>
      <c r="F241" s="10">
        <f>'B&amp;C FracSepTour (user depth = 0'!D241</f>
        <v>0</v>
      </c>
      <c r="H241" s="24" t="str">
        <f t="shared" si="88"/>
        <v>---</v>
      </c>
      <c r="I241" s="25">
        <f t="shared" si="89"/>
        <v>0</v>
      </c>
      <c r="J241" s="25" t="str">
        <f t="shared" si="90"/>
        <v>---</v>
      </c>
      <c r="K241" s="25">
        <f t="shared" si="91"/>
        <v>0</v>
      </c>
      <c r="L241" s="24">
        <f t="shared" si="92"/>
        <v>-1</v>
      </c>
      <c r="M241" s="24">
        <f t="shared" si="93"/>
        <v>-1</v>
      </c>
      <c r="O241" s="24" t="str">
        <f t="shared" si="94"/>
        <v>---</v>
      </c>
      <c r="P241" s="25">
        <f t="shared" si="95"/>
        <v>0</v>
      </c>
      <c r="Q241" s="25" t="str">
        <f t="shared" si="96"/>
        <v>---</v>
      </c>
      <c r="R241" s="25">
        <f t="shared" si="97"/>
        <v>0</v>
      </c>
      <c r="S241" s="24">
        <f t="shared" si="98"/>
        <v>-1</v>
      </c>
      <c r="T241" s="24">
        <f t="shared" si="99"/>
        <v>-1</v>
      </c>
      <c r="V241" s="24" t="str">
        <f t="shared" si="100"/>
        <v>---</v>
      </c>
      <c r="W241" s="25">
        <f t="shared" si="101"/>
        <v>0</v>
      </c>
      <c r="X241" s="25" t="str">
        <f t="shared" si="102"/>
        <v>---</v>
      </c>
      <c r="Y241" s="25">
        <f t="shared" si="103"/>
        <v>0</v>
      </c>
      <c r="Z241" s="24">
        <f t="shared" si="104"/>
        <v>-1</v>
      </c>
      <c r="AA241" s="24">
        <f t="shared" si="105"/>
        <v>-1</v>
      </c>
      <c r="AC241" s="24" t="str">
        <f t="shared" si="106"/>
        <v>---</v>
      </c>
      <c r="AD241" s="25">
        <f t="shared" si="107"/>
        <v>0</v>
      </c>
      <c r="AE241" s="25" t="str">
        <f t="shared" si="108"/>
        <v>---</v>
      </c>
      <c r="AF241" s="25">
        <f t="shared" si="109"/>
        <v>0</v>
      </c>
      <c r="AG241" s="24">
        <f t="shared" si="110"/>
        <v>-1</v>
      </c>
      <c r="AH241" s="24">
        <f t="shared" si="111"/>
        <v>-1</v>
      </c>
    </row>
    <row r="242">
      <c r="A242" s="23" t="s">
        <v>75</v>
      </c>
      <c r="B242" s="10">
        <v>1.0</v>
      </c>
      <c r="C242" s="10">
        <v>50.0</v>
      </c>
      <c r="D242" s="10">
        <v>41.0</v>
      </c>
      <c r="E242" s="10">
        <v>30.0</v>
      </c>
      <c r="F242" s="10">
        <f>'B&amp;C FracSepTour (user depth = 0'!D242</f>
        <v>1</v>
      </c>
      <c r="H242" s="24">
        <f t="shared" si="88"/>
        <v>57756</v>
      </c>
      <c r="I242" s="25">
        <f t="shared" si="89"/>
        <v>57582.4</v>
      </c>
      <c r="J242" s="25">
        <f t="shared" si="90"/>
        <v>0.300575</v>
      </c>
      <c r="K242" s="25">
        <f t="shared" si="91"/>
        <v>3600.0185</v>
      </c>
      <c r="L242" s="24">
        <f t="shared" si="92"/>
        <v>2</v>
      </c>
      <c r="M242" s="24">
        <f t="shared" si="93"/>
        <v>1</v>
      </c>
      <c r="O242" s="24">
        <f t="shared" si="94"/>
        <v>57756</v>
      </c>
      <c r="P242" s="25">
        <f t="shared" si="95"/>
        <v>57756</v>
      </c>
      <c r="Q242" s="25">
        <f t="shared" si="96"/>
        <v>0</v>
      </c>
      <c r="R242" s="25">
        <f t="shared" si="97"/>
        <v>0.6217</v>
      </c>
      <c r="S242" s="24">
        <f t="shared" si="98"/>
        <v>1</v>
      </c>
      <c r="T242" s="24">
        <f t="shared" si="99"/>
        <v>1</v>
      </c>
      <c r="V242" s="24">
        <f t="shared" si="100"/>
        <v>57756</v>
      </c>
      <c r="W242" s="25">
        <f t="shared" si="101"/>
        <v>57756</v>
      </c>
      <c r="X242" s="25">
        <f t="shared" si="102"/>
        <v>0</v>
      </c>
      <c r="Y242" s="25">
        <f t="shared" si="103"/>
        <v>0.4981</v>
      </c>
      <c r="Z242" s="24">
        <f t="shared" si="104"/>
        <v>1</v>
      </c>
      <c r="AA242" s="24">
        <f t="shared" si="105"/>
        <v>1</v>
      </c>
      <c r="AC242" s="24">
        <f t="shared" si="106"/>
        <v>57756</v>
      </c>
      <c r="AD242" s="25">
        <f t="shared" si="107"/>
        <v>57756</v>
      </c>
      <c r="AE242" s="25">
        <f t="shared" si="108"/>
        <v>0</v>
      </c>
      <c r="AF242" s="25">
        <f t="shared" si="109"/>
        <v>0.5282</v>
      </c>
      <c r="AG242" s="24">
        <f t="shared" si="110"/>
        <v>1</v>
      </c>
      <c r="AH242" s="24">
        <f t="shared" si="111"/>
        <v>1</v>
      </c>
    </row>
    <row r="243">
      <c r="A243" s="23" t="s">
        <v>76</v>
      </c>
      <c r="B243" s="10">
        <v>1.0</v>
      </c>
      <c r="C243" s="10">
        <v>50.0</v>
      </c>
      <c r="D243" s="10">
        <v>41.0</v>
      </c>
      <c r="E243" s="10">
        <v>20.0</v>
      </c>
      <c r="F243" s="10">
        <f>'B&amp;C FracSepTour (user depth = 0'!D243</f>
        <v>1</v>
      </c>
      <c r="H243" s="24">
        <f t="shared" si="88"/>
        <v>61677</v>
      </c>
      <c r="I243" s="25">
        <f t="shared" si="89"/>
        <v>56874.41667</v>
      </c>
      <c r="J243" s="25">
        <f t="shared" si="90"/>
        <v>7.786668</v>
      </c>
      <c r="K243" s="25">
        <f t="shared" si="91"/>
        <v>3600.2138</v>
      </c>
      <c r="L243" s="24">
        <f t="shared" si="92"/>
        <v>2</v>
      </c>
      <c r="M243" s="24">
        <f t="shared" si="93"/>
        <v>1</v>
      </c>
      <c r="O243" s="24">
        <f t="shared" si="94"/>
        <v>59618</v>
      </c>
      <c r="P243" s="25">
        <f t="shared" si="95"/>
        <v>59618</v>
      </c>
      <c r="Q243" s="25">
        <f t="shared" si="96"/>
        <v>0</v>
      </c>
      <c r="R243" s="25">
        <f t="shared" si="97"/>
        <v>0.2966</v>
      </c>
      <c r="S243" s="24">
        <f t="shared" si="98"/>
        <v>1</v>
      </c>
      <c r="T243" s="24">
        <f t="shared" si="99"/>
        <v>1</v>
      </c>
      <c r="V243" s="24">
        <f t="shared" si="100"/>
        <v>59618</v>
      </c>
      <c r="W243" s="25">
        <f t="shared" si="101"/>
        <v>59618</v>
      </c>
      <c r="X243" s="25">
        <f t="shared" si="102"/>
        <v>0</v>
      </c>
      <c r="Y243" s="25">
        <f t="shared" si="103"/>
        <v>0.3758</v>
      </c>
      <c r="Z243" s="24">
        <f t="shared" si="104"/>
        <v>1</v>
      </c>
      <c r="AA243" s="24">
        <f t="shared" si="105"/>
        <v>1</v>
      </c>
      <c r="AC243" s="24">
        <f t="shared" si="106"/>
        <v>59618</v>
      </c>
      <c r="AD243" s="25">
        <f t="shared" si="107"/>
        <v>59618</v>
      </c>
      <c r="AE243" s="25">
        <f t="shared" si="108"/>
        <v>0</v>
      </c>
      <c r="AF243" s="25">
        <f t="shared" si="109"/>
        <v>0.3736</v>
      </c>
      <c r="AG243" s="24">
        <f t="shared" si="110"/>
        <v>1</v>
      </c>
      <c r="AH243" s="24">
        <f t="shared" si="111"/>
        <v>1</v>
      </c>
    </row>
    <row r="244">
      <c r="A244" s="23" t="s">
        <v>77</v>
      </c>
      <c r="B244" s="10">
        <v>1.0</v>
      </c>
      <c r="C244" s="10">
        <v>50.0</v>
      </c>
      <c r="D244" s="10">
        <v>41.0</v>
      </c>
      <c r="E244" s="10">
        <v>11.0</v>
      </c>
      <c r="F244" s="10">
        <f>'B&amp;C FracSepTour (user depth = 0'!D244</f>
        <v>0</v>
      </c>
      <c r="H244" s="24" t="str">
        <f t="shared" si="88"/>
        <v>---</v>
      </c>
      <c r="I244" s="25">
        <f t="shared" si="89"/>
        <v>0</v>
      </c>
      <c r="J244" s="25" t="str">
        <f t="shared" si="90"/>
        <v>---</v>
      </c>
      <c r="K244" s="25">
        <f t="shared" si="91"/>
        <v>0</v>
      </c>
      <c r="L244" s="24">
        <f t="shared" si="92"/>
        <v>-1</v>
      </c>
      <c r="M244" s="24">
        <f t="shared" si="93"/>
        <v>-1</v>
      </c>
      <c r="O244" s="24" t="str">
        <f t="shared" si="94"/>
        <v>---</v>
      </c>
      <c r="P244" s="25">
        <f t="shared" si="95"/>
        <v>0</v>
      </c>
      <c r="Q244" s="25" t="str">
        <f t="shared" si="96"/>
        <v>---</v>
      </c>
      <c r="R244" s="25">
        <f t="shared" si="97"/>
        <v>0</v>
      </c>
      <c r="S244" s="24">
        <f t="shared" si="98"/>
        <v>-1</v>
      </c>
      <c r="T244" s="24">
        <f t="shared" si="99"/>
        <v>-1</v>
      </c>
      <c r="V244" s="24" t="str">
        <f t="shared" si="100"/>
        <v>---</v>
      </c>
      <c r="W244" s="25">
        <f t="shared" si="101"/>
        <v>0</v>
      </c>
      <c r="X244" s="25" t="str">
        <f t="shared" si="102"/>
        <v>---</v>
      </c>
      <c r="Y244" s="25">
        <f t="shared" si="103"/>
        <v>0</v>
      </c>
      <c r="Z244" s="24">
        <f t="shared" si="104"/>
        <v>-1</v>
      </c>
      <c r="AA244" s="24">
        <f t="shared" si="105"/>
        <v>-1</v>
      </c>
      <c r="AC244" s="24" t="str">
        <f t="shared" si="106"/>
        <v>---</v>
      </c>
      <c r="AD244" s="25">
        <f t="shared" si="107"/>
        <v>0</v>
      </c>
      <c r="AE244" s="25" t="str">
        <f t="shared" si="108"/>
        <v>---</v>
      </c>
      <c r="AF244" s="25">
        <f t="shared" si="109"/>
        <v>0</v>
      </c>
      <c r="AG244" s="24">
        <f t="shared" si="110"/>
        <v>-1</v>
      </c>
      <c r="AH244" s="24">
        <f t="shared" si="111"/>
        <v>-1</v>
      </c>
    </row>
    <row r="245">
      <c r="A245" s="23" t="s">
        <v>78</v>
      </c>
      <c r="B245" s="10">
        <v>1.0</v>
      </c>
      <c r="C245" s="10">
        <v>50.0</v>
      </c>
      <c r="D245" s="10">
        <v>45.0</v>
      </c>
      <c r="E245" s="10">
        <v>30.0</v>
      </c>
      <c r="F245" s="10">
        <f>'B&amp;C FracSepTour (user depth = 0'!D245</f>
        <v>1</v>
      </c>
      <c r="H245" s="24">
        <f t="shared" si="88"/>
        <v>38534</v>
      </c>
      <c r="I245" s="25">
        <f t="shared" si="89"/>
        <v>34131.5625</v>
      </c>
      <c r="J245" s="25">
        <f t="shared" si="90"/>
        <v>11.424813</v>
      </c>
      <c r="K245" s="25">
        <f t="shared" si="91"/>
        <v>3600.1404</v>
      </c>
      <c r="L245" s="24">
        <f t="shared" si="92"/>
        <v>2</v>
      </c>
      <c r="M245" s="24">
        <f t="shared" si="93"/>
        <v>1</v>
      </c>
      <c r="O245" s="24">
        <f t="shared" si="94"/>
        <v>38370</v>
      </c>
      <c r="P245" s="25">
        <f t="shared" si="95"/>
        <v>34619.66667</v>
      </c>
      <c r="Q245" s="25">
        <f t="shared" si="96"/>
        <v>9.774129</v>
      </c>
      <c r="R245" s="25">
        <f t="shared" si="97"/>
        <v>3600.0876</v>
      </c>
      <c r="S245" s="24">
        <f t="shared" si="98"/>
        <v>2</v>
      </c>
      <c r="T245" s="24">
        <f t="shared" si="99"/>
        <v>1</v>
      </c>
      <c r="V245" s="24">
        <f t="shared" si="100"/>
        <v>38114</v>
      </c>
      <c r="W245" s="25">
        <f t="shared" si="101"/>
        <v>34843.375</v>
      </c>
      <c r="X245" s="25">
        <f t="shared" si="102"/>
        <v>8.581164</v>
      </c>
      <c r="Y245" s="25">
        <f t="shared" si="103"/>
        <v>3600.1301</v>
      </c>
      <c r="Z245" s="24">
        <f t="shared" si="104"/>
        <v>2</v>
      </c>
      <c r="AA245" s="24">
        <f t="shared" si="105"/>
        <v>1</v>
      </c>
      <c r="AC245" s="24">
        <f t="shared" si="106"/>
        <v>37329</v>
      </c>
      <c r="AD245" s="25">
        <f t="shared" si="107"/>
        <v>34967.1</v>
      </c>
      <c r="AE245" s="25">
        <f t="shared" si="108"/>
        <v>6.327252</v>
      </c>
      <c r="AF245" s="25">
        <f t="shared" si="109"/>
        <v>3600.0357</v>
      </c>
      <c r="AG245" s="24">
        <f t="shared" si="110"/>
        <v>2</v>
      </c>
      <c r="AH245" s="24">
        <f t="shared" si="111"/>
        <v>1</v>
      </c>
    </row>
    <row r="246">
      <c r="A246" s="23" t="s">
        <v>79</v>
      </c>
      <c r="B246" s="10">
        <v>1.0</v>
      </c>
      <c r="C246" s="10">
        <v>50.0</v>
      </c>
      <c r="D246" s="10">
        <v>45.0</v>
      </c>
      <c r="E246" s="10">
        <v>20.0</v>
      </c>
      <c r="F246" s="10">
        <f>'B&amp;C FracSepTour (user depth = 0'!D246</f>
        <v>1</v>
      </c>
      <c r="H246" s="24">
        <f t="shared" si="88"/>
        <v>52033</v>
      </c>
      <c r="I246" s="25">
        <f t="shared" si="89"/>
        <v>39892.75</v>
      </c>
      <c r="J246" s="25">
        <f t="shared" si="90"/>
        <v>23.331828</v>
      </c>
      <c r="K246" s="25">
        <f t="shared" si="91"/>
        <v>3600.2139</v>
      </c>
      <c r="L246" s="24">
        <f t="shared" si="92"/>
        <v>2</v>
      </c>
      <c r="M246" s="24">
        <f t="shared" si="93"/>
        <v>1</v>
      </c>
      <c r="O246" s="24">
        <f t="shared" si="94"/>
        <v>56560</v>
      </c>
      <c r="P246" s="25">
        <f t="shared" si="95"/>
        <v>40914</v>
      </c>
      <c r="Q246" s="25">
        <f t="shared" si="96"/>
        <v>27.662659</v>
      </c>
      <c r="R246" s="25">
        <f t="shared" si="97"/>
        <v>3600.0316</v>
      </c>
      <c r="S246" s="24">
        <f t="shared" si="98"/>
        <v>2</v>
      </c>
      <c r="T246" s="24">
        <f t="shared" si="99"/>
        <v>1</v>
      </c>
      <c r="V246" s="24">
        <f t="shared" si="100"/>
        <v>57363</v>
      </c>
      <c r="W246" s="25">
        <f t="shared" si="101"/>
        <v>41073.07143</v>
      </c>
      <c r="X246" s="25">
        <f t="shared" si="102"/>
        <v>28.397972</v>
      </c>
      <c r="Y246" s="25">
        <f t="shared" si="103"/>
        <v>3600.2096</v>
      </c>
      <c r="Z246" s="24">
        <f t="shared" si="104"/>
        <v>2</v>
      </c>
      <c r="AA246" s="24">
        <f t="shared" si="105"/>
        <v>1</v>
      </c>
      <c r="AC246" s="24">
        <f t="shared" si="106"/>
        <v>51588</v>
      </c>
      <c r="AD246" s="25">
        <f t="shared" si="107"/>
        <v>41099.36527</v>
      </c>
      <c r="AE246" s="25">
        <f t="shared" si="108"/>
        <v>20.33154</v>
      </c>
      <c r="AF246" s="25">
        <f t="shared" si="109"/>
        <v>3600.0286</v>
      </c>
      <c r="AG246" s="24">
        <f t="shared" si="110"/>
        <v>2</v>
      </c>
      <c r="AH246" s="24">
        <f t="shared" si="111"/>
        <v>1</v>
      </c>
    </row>
    <row r="247">
      <c r="A247" s="23" t="s">
        <v>80</v>
      </c>
      <c r="B247" s="10">
        <v>1.0</v>
      </c>
      <c r="C247" s="10">
        <v>50.0</v>
      </c>
      <c r="D247" s="10">
        <v>45.0</v>
      </c>
      <c r="E247" s="10">
        <v>11.0</v>
      </c>
      <c r="F247" s="10">
        <f>'B&amp;C FracSepTour (user depth = 0'!D247</f>
        <v>0</v>
      </c>
      <c r="H247" s="24" t="str">
        <f t="shared" si="88"/>
        <v>---</v>
      </c>
      <c r="I247" s="25">
        <f t="shared" si="89"/>
        <v>0</v>
      </c>
      <c r="J247" s="25" t="str">
        <f t="shared" si="90"/>
        <v>---</v>
      </c>
      <c r="K247" s="25">
        <f t="shared" si="91"/>
        <v>0</v>
      </c>
      <c r="L247" s="24">
        <f t="shared" si="92"/>
        <v>-1</v>
      </c>
      <c r="M247" s="24">
        <f t="shared" si="93"/>
        <v>-1</v>
      </c>
      <c r="O247" s="24" t="str">
        <f t="shared" si="94"/>
        <v>---</v>
      </c>
      <c r="P247" s="25">
        <f t="shared" si="95"/>
        <v>0</v>
      </c>
      <c r="Q247" s="25" t="str">
        <f t="shared" si="96"/>
        <v>---</v>
      </c>
      <c r="R247" s="25">
        <f t="shared" si="97"/>
        <v>0</v>
      </c>
      <c r="S247" s="24">
        <f t="shared" si="98"/>
        <v>-1</v>
      </c>
      <c r="T247" s="24">
        <f t="shared" si="99"/>
        <v>-1</v>
      </c>
      <c r="V247" s="24" t="str">
        <f t="shared" si="100"/>
        <v>---</v>
      </c>
      <c r="W247" s="25">
        <f t="shared" si="101"/>
        <v>0</v>
      </c>
      <c r="X247" s="25" t="str">
        <f t="shared" si="102"/>
        <v>---</v>
      </c>
      <c r="Y247" s="25">
        <f t="shared" si="103"/>
        <v>0</v>
      </c>
      <c r="Z247" s="24">
        <f t="shared" si="104"/>
        <v>-1</v>
      </c>
      <c r="AA247" s="24">
        <f t="shared" si="105"/>
        <v>-1</v>
      </c>
      <c r="AC247" s="24" t="str">
        <f t="shared" si="106"/>
        <v>---</v>
      </c>
      <c r="AD247" s="25">
        <f t="shared" si="107"/>
        <v>0</v>
      </c>
      <c r="AE247" s="25" t="str">
        <f t="shared" si="108"/>
        <v>---</v>
      </c>
      <c r="AF247" s="25">
        <f t="shared" si="109"/>
        <v>0</v>
      </c>
      <c r="AG247" s="24">
        <f t="shared" si="110"/>
        <v>-1</v>
      </c>
      <c r="AH247" s="24">
        <f t="shared" si="111"/>
        <v>-1</v>
      </c>
    </row>
    <row r="248">
      <c r="A248" s="23" t="s">
        <v>81</v>
      </c>
      <c r="B248" s="10">
        <v>1.0</v>
      </c>
      <c r="C248" s="10">
        <v>50.0</v>
      </c>
      <c r="D248" s="10">
        <v>51.0</v>
      </c>
      <c r="E248" s="10">
        <v>30.0</v>
      </c>
      <c r="F248" s="10">
        <f>'B&amp;C FracSepTour (user depth = 0'!D248</f>
        <v>1</v>
      </c>
      <c r="H248" s="24">
        <f t="shared" si="88"/>
        <v>52508</v>
      </c>
      <c r="I248" s="25">
        <f t="shared" si="89"/>
        <v>52508</v>
      </c>
      <c r="J248" s="25">
        <f t="shared" si="90"/>
        <v>0</v>
      </c>
      <c r="K248" s="25">
        <f t="shared" si="91"/>
        <v>2991.0391</v>
      </c>
      <c r="L248" s="24">
        <f t="shared" si="92"/>
        <v>1</v>
      </c>
      <c r="M248" s="24">
        <f t="shared" si="93"/>
        <v>1</v>
      </c>
      <c r="O248" s="24">
        <f t="shared" si="94"/>
        <v>52508</v>
      </c>
      <c r="P248" s="25">
        <f t="shared" si="95"/>
        <v>52508</v>
      </c>
      <c r="Q248" s="25">
        <f t="shared" si="96"/>
        <v>0</v>
      </c>
      <c r="R248" s="25">
        <f t="shared" si="97"/>
        <v>2259.304</v>
      </c>
      <c r="S248" s="24">
        <f t="shared" si="98"/>
        <v>1</v>
      </c>
      <c r="T248" s="24">
        <f t="shared" si="99"/>
        <v>1</v>
      </c>
      <c r="V248" s="24">
        <f t="shared" si="100"/>
        <v>52508</v>
      </c>
      <c r="W248" s="25">
        <f t="shared" si="101"/>
        <v>52508</v>
      </c>
      <c r="X248" s="25">
        <f t="shared" si="102"/>
        <v>0</v>
      </c>
      <c r="Y248" s="25">
        <f t="shared" si="103"/>
        <v>3187.9618</v>
      </c>
      <c r="Z248" s="24">
        <f t="shared" si="104"/>
        <v>1</v>
      </c>
      <c r="AA248" s="24">
        <f t="shared" si="105"/>
        <v>1</v>
      </c>
      <c r="AC248" s="24">
        <f t="shared" si="106"/>
        <v>52508</v>
      </c>
      <c r="AD248" s="25">
        <f t="shared" si="107"/>
        <v>52476</v>
      </c>
      <c r="AE248" s="25">
        <f t="shared" si="108"/>
        <v>0.060943</v>
      </c>
      <c r="AF248" s="25">
        <f t="shared" si="109"/>
        <v>3600.0421</v>
      </c>
      <c r="AG248" s="24">
        <f t="shared" si="110"/>
        <v>2</v>
      </c>
      <c r="AH248" s="24">
        <f t="shared" si="111"/>
        <v>1</v>
      </c>
    </row>
    <row r="249">
      <c r="A249" s="23" t="s">
        <v>82</v>
      </c>
      <c r="B249" s="10">
        <v>1.0</v>
      </c>
      <c r="C249" s="10">
        <v>50.0</v>
      </c>
      <c r="D249" s="10">
        <v>51.0</v>
      </c>
      <c r="E249" s="10">
        <v>20.0</v>
      </c>
      <c r="F249" s="10">
        <f>'B&amp;C FracSepTour (user depth = 0'!D249</f>
        <v>1</v>
      </c>
      <c r="H249" s="24">
        <f t="shared" si="88"/>
        <v>58135</v>
      </c>
      <c r="I249" s="25">
        <f t="shared" si="89"/>
        <v>53642</v>
      </c>
      <c r="J249" s="25">
        <f t="shared" si="90"/>
        <v>7.728563</v>
      </c>
      <c r="K249" s="25">
        <f t="shared" si="91"/>
        <v>3600.0367</v>
      </c>
      <c r="L249" s="24">
        <f t="shared" si="92"/>
        <v>2</v>
      </c>
      <c r="M249" s="24">
        <f t="shared" si="93"/>
        <v>1</v>
      </c>
      <c r="O249" s="24">
        <f t="shared" si="94"/>
        <v>61866</v>
      </c>
      <c r="P249" s="25">
        <f t="shared" si="95"/>
        <v>53760</v>
      </c>
      <c r="Q249" s="25">
        <f t="shared" si="96"/>
        <v>13.102512</v>
      </c>
      <c r="R249" s="25">
        <f t="shared" si="97"/>
        <v>3600.0606</v>
      </c>
      <c r="S249" s="24">
        <f t="shared" si="98"/>
        <v>2</v>
      </c>
      <c r="T249" s="24">
        <f t="shared" si="99"/>
        <v>1</v>
      </c>
      <c r="V249" s="24">
        <f t="shared" si="100"/>
        <v>60745</v>
      </c>
      <c r="W249" s="25">
        <f t="shared" si="101"/>
        <v>53809</v>
      </c>
      <c r="X249" s="25">
        <f t="shared" si="102"/>
        <v>11.418224</v>
      </c>
      <c r="Y249" s="25">
        <f t="shared" si="103"/>
        <v>3600.1483</v>
      </c>
      <c r="Z249" s="24">
        <f t="shared" si="104"/>
        <v>2</v>
      </c>
      <c r="AA249" s="24">
        <f t="shared" si="105"/>
        <v>1</v>
      </c>
      <c r="AC249" s="24">
        <f t="shared" si="106"/>
        <v>59746</v>
      </c>
      <c r="AD249" s="25">
        <f t="shared" si="107"/>
        <v>53868</v>
      </c>
      <c r="AE249" s="25">
        <f t="shared" si="108"/>
        <v>9.838316</v>
      </c>
      <c r="AF249" s="25">
        <f t="shared" si="109"/>
        <v>3600.1987</v>
      </c>
      <c r="AG249" s="24">
        <f t="shared" si="110"/>
        <v>2</v>
      </c>
      <c r="AH249" s="24">
        <f t="shared" si="111"/>
        <v>1</v>
      </c>
    </row>
    <row r="250">
      <c r="A250" s="23" t="s">
        <v>83</v>
      </c>
      <c r="B250" s="10">
        <v>1.0</v>
      </c>
      <c r="C250" s="10">
        <v>50.0</v>
      </c>
      <c r="D250" s="10">
        <v>51.0</v>
      </c>
      <c r="E250" s="10">
        <v>10.0</v>
      </c>
      <c r="F250" s="10">
        <f>'B&amp;C FracSepTour (user depth = 0'!D250</f>
        <v>0</v>
      </c>
      <c r="H250" s="24" t="str">
        <f t="shared" si="88"/>
        <v>---</v>
      </c>
      <c r="I250" s="25">
        <f t="shared" si="89"/>
        <v>0</v>
      </c>
      <c r="J250" s="25" t="str">
        <f t="shared" si="90"/>
        <v>---</v>
      </c>
      <c r="K250" s="25">
        <f t="shared" si="91"/>
        <v>0</v>
      </c>
      <c r="L250" s="24">
        <f t="shared" si="92"/>
        <v>-1</v>
      </c>
      <c r="M250" s="24">
        <f t="shared" si="93"/>
        <v>-1</v>
      </c>
      <c r="O250" s="24" t="str">
        <f t="shared" si="94"/>
        <v>---</v>
      </c>
      <c r="P250" s="25">
        <f t="shared" si="95"/>
        <v>0</v>
      </c>
      <c r="Q250" s="25" t="str">
        <f t="shared" si="96"/>
        <v>---</v>
      </c>
      <c r="R250" s="25">
        <f t="shared" si="97"/>
        <v>0</v>
      </c>
      <c r="S250" s="24">
        <f t="shared" si="98"/>
        <v>-1</v>
      </c>
      <c r="T250" s="24">
        <f t="shared" si="99"/>
        <v>-1</v>
      </c>
      <c r="V250" s="24" t="str">
        <f t="shared" si="100"/>
        <v>---</v>
      </c>
      <c r="W250" s="25">
        <f t="shared" si="101"/>
        <v>0</v>
      </c>
      <c r="X250" s="25" t="str">
        <f t="shared" si="102"/>
        <v>---</v>
      </c>
      <c r="Y250" s="25">
        <f t="shared" si="103"/>
        <v>0</v>
      </c>
      <c r="Z250" s="24">
        <f t="shared" si="104"/>
        <v>-1</v>
      </c>
      <c r="AA250" s="24">
        <f t="shared" si="105"/>
        <v>-1</v>
      </c>
      <c r="AC250" s="24" t="str">
        <f t="shared" si="106"/>
        <v>---</v>
      </c>
      <c r="AD250" s="25">
        <f t="shared" si="107"/>
        <v>0</v>
      </c>
      <c r="AE250" s="25" t="str">
        <f t="shared" si="108"/>
        <v>---</v>
      </c>
      <c r="AF250" s="25">
        <f t="shared" si="109"/>
        <v>0</v>
      </c>
      <c r="AG250" s="24">
        <f t="shared" si="110"/>
        <v>-1</v>
      </c>
      <c r="AH250" s="24">
        <f t="shared" si="111"/>
        <v>-1</v>
      </c>
    </row>
    <row r="251">
      <c r="A251" s="23" t="s">
        <v>84</v>
      </c>
      <c r="B251" s="10">
        <v>1.0</v>
      </c>
      <c r="C251" s="10">
        <v>50.0</v>
      </c>
      <c r="D251" s="10">
        <v>55.0</v>
      </c>
      <c r="E251" s="10">
        <v>30.0</v>
      </c>
      <c r="F251" s="10">
        <f>'B&amp;C FracSepTour (user depth = 0'!D251</f>
        <v>1</v>
      </c>
      <c r="H251" s="24">
        <f t="shared" si="88"/>
        <v>173490</v>
      </c>
      <c r="I251" s="25">
        <f t="shared" si="89"/>
        <v>122309.5</v>
      </c>
      <c r="J251" s="25">
        <f t="shared" si="90"/>
        <v>29.500548</v>
      </c>
      <c r="K251" s="25">
        <f t="shared" si="91"/>
        <v>3600.5181</v>
      </c>
      <c r="L251" s="24">
        <f t="shared" si="92"/>
        <v>2</v>
      </c>
      <c r="M251" s="24">
        <f t="shared" si="93"/>
        <v>1</v>
      </c>
      <c r="O251" s="24">
        <f t="shared" si="94"/>
        <v>173956</v>
      </c>
      <c r="P251" s="25">
        <f t="shared" si="95"/>
        <v>123117</v>
      </c>
      <c r="Q251" s="25">
        <f t="shared" si="96"/>
        <v>29.225206</v>
      </c>
      <c r="R251" s="25">
        <f t="shared" si="97"/>
        <v>3600.2857</v>
      </c>
      <c r="S251" s="24">
        <f t="shared" si="98"/>
        <v>2</v>
      </c>
      <c r="T251" s="24">
        <f t="shared" si="99"/>
        <v>1</v>
      </c>
      <c r="V251" s="24">
        <f t="shared" si="100"/>
        <v>151958</v>
      </c>
      <c r="W251" s="25">
        <f t="shared" si="101"/>
        <v>123743</v>
      </c>
      <c r="X251" s="25">
        <f t="shared" si="102"/>
        <v>18.567631</v>
      </c>
      <c r="Y251" s="25">
        <f t="shared" si="103"/>
        <v>3600.3534</v>
      </c>
      <c r="Z251" s="24">
        <f t="shared" si="104"/>
        <v>2</v>
      </c>
      <c r="AA251" s="24">
        <f t="shared" si="105"/>
        <v>1</v>
      </c>
      <c r="AC251" s="24">
        <f t="shared" si="106"/>
        <v>158164</v>
      </c>
      <c r="AD251" s="25">
        <f t="shared" si="107"/>
        <v>124013.1667</v>
      </c>
      <c r="AE251" s="25">
        <f t="shared" si="108"/>
        <v>21.592039</v>
      </c>
      <c r="AF251" s="25">
        <f t="shared" si="109"/>
        <v>3600.4572</v>
      </c>
      <c r="AG251" s="24">
        <f t="shared" si="110"/>
        <v>2</v>
      </c>
      <c r="AH251" s="24">
        <f t="shared" si="111"/>
        <v>1</v>
      </c>
    </row>
    <row r="252">
      <c r="A252" s="23" t="s">
        <v>85</v>
      </c>
      <c r="B252" s="10">
        <v>1.0</v>
      </c>
      <c r="C252" s="10">
        <v>50.0</v>
      </c>
      <c r="D252" s="10">
        <v>55.0</v>
      </c>
      <c r="E252" s="10">
        <v>20.0</v>
      </c>
      <c r="F252" s="10">
        <f>'B&amp;C FracSepTour (user depth = 0'!D252</f>
        <v>1</v>
      </c>
      <c r="H252" s="24">
        <f t="shared" si="88"/>
        <v>284191</v>
      </c>
      <c r="I252" s="25">
        <f t="shared" si="89"/>
        <v>154099.9167</v>
      </c>
      <c r="J252" s="25">
        <f t="shared" si="90"/>
        <v>45.775934</v>
      </c>
      <c r="K252" s="25">
        <f t="shared" si="91"/>
        <v>3600.1564</v>
      </c>
      <c r="L252" s="24">
        <f t="shared" si="92"/>
        <v>2</v>
      </c>
      <c r="M252" s="24">
        <f t="shared" si="93"/>
        <v>1</v>
      </c>
      <c r="O252" s="24">
        <f t="shared" si="94"/>
        <v>282544</v>
      </c>
      <c r="P252" s="25">
        <f t="shared" si="95"/>
        <v>154782.5263</v>
      </c>
      <c r="Q252" s="25">
        <f t="shared" si="96"/>
        <v>45.218258</v>
      </c>
      <c r="R252" s="25">
        <f t="shared" si="97"/>
        <v>3600.2544</v>
      </c>
      <c r="S252" s="24">
        <f t="shared" si="98"/>
        <v>2</v>
      </c>
      <c r="T252" s="24">
        <f t="shared" si="99"/>
        <v>1</v>
      </c>
      <c r="V252" s="24">
        <f t="shared" si="100"/>
        <v>217306</v>
      </c>
      <c r="W252" s="25">
        <f t="shared" si="101"/>
        <v>155373.5</v>
      </c>
      <c r="X252" s="25">
        <f t="shared" si="102"/>
        <v>28.500133</v>
      </c>
      <c r="Y252" s="25">
        <f t="shared" si="103"/>
        <v>3600.0541</v>
      </c>
      <c r="Z252" s="24">
        <f t="shared" si="104"/>
        <v>2</v>
      </c>
      <c r="AA252" s="24">
        <f t="shared" si="105"/>
        <v>1</v>
      </c>
      <c r="AC252" s="24">
        <f t="shared" si="106"/>
        <v>244302</v>
      </c>
      <c r="AD252" s="25">
        <f t="shared" si="107"/>
        <v>155875.1825</v>
      </c>
      <c r="AE252" s="25">
        <f t="shared" si="108"/>
        <v>36.195699</v>
      </c>
      <c r="AF252" s="25">
        <f t="shared" si="109"/>
        <v>3600.147</v>
      </c>
      <c r="AG252" s="24">
        <f t="shared" si="110"/>
        <v>2</v>
      </c>
      <c r="AH252" s="24">
        <f t="shared" si="111"/>
        <v>1</v>
      </c>
    </row>
    <row r="253">
      <c r="A253" s="23" t="s">
        <v>86</v>
      </c>
      <c r="B253" s="10">
        <v>1.0</v>
      </c>
      <c r="C253" s="10">
        <v>50.0</v>
      </c>
      <c r="D253" s="10">
        <v>55.0</v>
      </c>
      <c r="E253" s="10">
        <v>10.0</v>
      </c>
      <c r="F253" s="10">
        <f>'B&amp;C FracSepTour (user depth = 0'!D253</f>
        <v>0</v>
      </c>
      <c r="H253" s="24" t="str">
        <f t="shared" si="88"/>
        <v>---</v>
      </c>
      <c r="I253" s="25">
        <f t="shared" si="89"/>
        <v>0</v>
      </c>
      <c r="J253" s="25" t="str">
        <f t="shared" si="90"/>
        <v>---</v>
      </c>
      <c r="K253" s="25">
        <f t="shared" si="91"/>
        <v>0</v>
      </c>
      <c r="L253" s="24">
        <f t="shared" si="92"/>
        <v>-1</v>
      </c>
      <c r="M253" s="24">
        <f t="shared" si="93"/>
        <v>-1</v>
      </c>
      <c r="O253" s="24" t="str">
        <f t="shared" si="94"/>
        <v>---</v>
      </c>
      <c r="P253" s="25">
        <f t="shared" si="95"/>
        <v>0</v>
      </c>
      <c r="Q253" s="25" t="str">
        <f t="shared" si="96"/>
        <v>---</v>
      </c>
      <c r="R253" s="25">
        <f t="shared" si="97"/>
        <v>0</v>
      </c>
      <c r="S253" s="24">
        <f t="shared" si="98"/>
        <v>-1</v>
      </c>
      <c r="T253" s="24">
        <f t="shared" si="99"/>
        <v>-1</v>
      </c>
      <c r="V253" s="24" t="str">
        <f t="shared" si="100"/>
        <v>---</v>
      </c>
      <c r="W253" s="25">
        <f t="shared" si="101"/>
        <v>0</v>
      </c>
      <c r="X253" s="25" t="str">
        <f t="shared" si="102"/>
        <v>---</v>
      </c>
      <c r="Y253" s="25">
        <f t="shared" si="103"/>
        <v>0</v>
      </c>
      <c r="Z253" s="24">
        <f t="shared" si="104"/>
        <v>-1</v>
      </c>
      <c r="AA253" s="24">
        <f t="shared" si="105"/>
        <v>-1</v>
      </c>
      <c r="AC253" s="24" t="str">
        <f t="shared" si="106"/>
        <v>---</v>
      </c>
      <c r="AD253" s="25">
        <f t="shared" si="107"/>
        <v>0</v>
      </c>
      <c r="AE253" s="25" t="str">
        <f t="shared" si="108"/>
        <v>---</v>
      </c>
      <c r="AF253" s="25">
        <f t="shared" si="109"/>
        <v>0</v>
      </c>
      <c r="AG253" s="24">
        <f t="shared" si="110"/>
        <v>-1</v>
      </c>
      <c r="AH253" s="24">
        <f t="shared" si="111"/>
        <v>-1</v>
      </c>
    </row>
    <row r="254">
      <c r="A254" s="23" t="s">
        <v>87</v>
      </c>
      <c r="B254" s="10">
        <v>1.0</v>
      </c>
      <c r="C254" s="10">
        <v>50.0</v>
      </c>
      <c r="D254" s="10">
        <v>59.0</v>
      </c>
      <c r="E254" s="10">
        <v>30.0</v>
      </c>
      <c r="F254" s="10">
        <f>'B&amp;C FracSepTour (user depth = 0'!D254</f>
        <v>1</v>
      </c>
      <c r="H254" s="24">
        <f t="shared" si="88"/>
        <v>154562</v>
      </c>
      <c r="I254" s="25">
        <f t="shared" si="89"/>
        <v>69768.5</v>
      </c>
      <c r="J254" s="25">
        <f t="shared" si="90"/>
        <v>54.860509</v>
      </c>
      <c r="K254" s="25">
        <f t="shared" si="91"/>
        <v>3600.0404</v>
      </c>
      <c r="L254" s="24">
        <f t="shared" si="92"/>
        <v>2</v>
      </c>
      <c r="M254" s="24">
        <f t="shared" si="93"/>
        <v>1</v>
      </c>
      <c r="O254" s="24">
        <f t="shared" si="94"/>
        <v>165040</v>
      </c>
      <c r="P254" s="25">
        <f t="shared" si="95"/>
        <v>70149.03333</v>
      </c>
      <c r="Q254" s="25">
        <f t="shared" si="96"/>
        <v>57.495738</v>
      </c>
      <c r="R254" s="25">
        <f t="shared" si="97"/>
        <v>3600.3491</v>
      </c>
      <c r="S254" s="24">
        <f t="shared" si="98"/>
        <v>2</v>
      </c>
      <c r="T254" s="24">
        <f t="shared" si="99"/>
        <v>1</v>
      </c>
      <c r="V254" s="24">
        <f t="shared" si="100"/>
        <v>143906</v>
      </c>
      <c r="W254" s="25">
        <f t="shared" si="101"/>
        <v>70356.875</v>
      </c>
      <c r="X254" s="25">
        <f t="shared" si="102"/>
        <v>51.109144</v>
      </c>
      <c r="Y254" s="25">
        <f t="shared" si="103"/>
        <v>3600.0559</v>
      </c>
      <c r="Z254" s="24">
        <f t="shared" si="104"/>
        <v>2</v>
      </c>
      <c r="AA254" s="24">
        <f t="shared" si="105"/>
        <v>1</v>
      </c>
      <c r="AC254" s="24">
        <f t="shared" si="106"/>
        <v>89869</v>
      </c>
      <c r="AD254" s="25">
        <f t="shared" si="107"/>
        <v>70452.81667</v>
      </c>
      <c r="AE254" s="25">
        <f t="shared" si="108"/>
        <v>21.604984</v>
      </c>
      <c r="AF254" s="25">
        <f t="shared" si="109"/>
        <v>3600.1061</v>
      </c>
      <c r="AG254" s="24">
        <f t="shared" si="110"/>
        <v>2</v>
      </c>
      <c r="AH254" s="24">
        <f t="shared" si="111"/>
        <v>1</v>
      </c>
    </row>
    <row r="255">
      <c r="A255" s="23" t="s">
        <v>88</v>
      </c>
      <c r="B255" s="10">
        <v>1.0</v>
      </c>
      <c r="C255" s="10">
        <v>50.0</v>
      </c>
      <c r="D255" s="10">
        <v>59.0</v>
      </c>
      <c r="E255" s="10">
        <v>20.0</v>
      </c>
      <c r="F255" s="10">
        <f>'B&amp;C FracSepTour (user depth = 0'!D255</f>
        <v>0</v>
      </c>
      <c r="H255" s="24" t="str">
        <f t="shared" si="88"/>
        <v>---</v>
      </c>
      <c r="I255" s="25">
        <f t="shared" si="89"/>
        <v>0</v>
      </c>
      <c r="J255" s="25" t="str">
        <f t="shared" si="90"/>
        <v>---</v>
      </c>
      <c r="K255" s="25">
        <f t="shared" si="91"/>
        <v>0</v>
      </c>
      <c r="L255" s="24">
        <f t="shared" si="92"/>
        <v>-1</v>
      </c>
      <c r="M255" s="24">
        <f t="shared" si="93"/>
        <v>-1</v>
      </c>
      <c r="O255" s="24" t="str">
        <f t="shared" si="94"/>
        <v>---</v>
      </c>
      <c r="P255" s="25">
        <f t="shared" si="95"/>
        <v>0</v>
      </c>
      <c r="Q255" s="25" t="str">
        <f t="shared" si="96"/>
        <v>---</v>
      </c>
      <c r="R255" s="25">
        <f t="shared" si="97"/>
        <v>0</v>
      </c>
      <c r="S255" s="24">
        <f t="shared" si="98"/>
        <v>-1</v>
      </c>
      <c r="T255" s="24">
        <f t="shared" si="99"/>
        <v>-1</v>
      </c>
      <c r="V255" s="24" t="str">
        <f t="shared" si="100"/>
        <v>---</v>
      </c>
      <c r="W255" s="25">
        <f t="shared" si="101"/>
        <v>0</v>
      </c>
      <c r="X255" s="25" t="str">
        <f t="shared" si="102"/>
        <v>---</v>
      </c>
      <c r="Y255" s="25">
        <f t="shared" si="103"/>
        <v>0</v>
      </c>
      <c r="Z255" s="24">
        <f t="shared" si="104"/>
        <v>-1</v>
      </c>
      <c r="AA255" s="24">
        <f t="shared" si="105"/>
        <v>-1</v>
      </c>
      <c r="AC255" s="24" t="str">
        <f t="shared" si="106"/>
        <v>---</v>
      </c>
      <c r="AD255" s="25">
        <f t="shared" si="107"/>
        <v>0</v>
      </c>
      <c r="AE255" s="25" t="str">
        <f t="shared" si="108"/>
        <v>---</v>
      </c>
      <c r="AF255" s="25">
        <f t="shared" si="109"/>
        <v>0</v>
      </c>
      <c r="AG255" s="24">
        <f t="shared" si="110"/>
        <v>-1</v>
      </c>
      <c r="AH255" s="24">
        <f t="shared" si="111"/>
        <v>-1</v>
      </c>
    </row>
    <row r="256">
      <c r="A256" s="23" t="s">
        <v>89</v>
      </c>
      <c r="B256" s="10">
        <v>1.0</v>
      </c>
      <c r="C256" s="10">
        <v>50.0</v>
      </c>
      <c r="D256" s="10">
        <v>59.0</v>
      </c>
      <c r="E256" s="10">
        <v>16.0</v>
      </c>
      <c r="F256" s="10">
        <f>'B&amp;C FracSepTour (user depth = 0'!D256</f>
        <v>0</v>
      </c>
      <c r="H256" s="24" t="str">
        <f t="shared" si="88"/>
        <v>---</v>
      </c>
      <c r="I256" s="25">
        <f t="shared" si="89"/>
        <v>0</v>
      </c>
      <c r="J256" s="25" t="str">
        <f t="shared" si="90"/>
        <v>---</v>
      </c>
      <c r="K256" s="25">
        <f t="shared" si="91"/>
        <v>0</v>
      </c>
      <c r="L256" s="24">
        <f t="shared" si="92"/>
        <v>-1</v>
      </c>
      <c r="M256" s="24">
        <f t="shared" si="93"/>
        <v>-1</v>
      </c>
      <c r="O256" s="24" t="str">
        <f t="shared" si="94"/>
        <v>---</v>
      </c>
      <c r="P256" s="25">
        <f t="shared" si="95"/>
        <v>0</v>
      </c>
      <c r="Q256" s="25" t="str">
        <f t="shared" si="96"/>
        <v>---</v>
      </c>
      <c r="R256" s="25">
        <f t="shared" si="97"/>
        <v>0</v>
      </c>
      <c r="S256" s="24">
        <f t="shared" si="98"/>
        <v>-1</v>
      </c>
      <c r="T256" s="24">
        <f t="shared" si="99"/>
        <v>-1</v>
      </c>
      <c r="V256" s="24" t="str">
        <f t="shared" si="100"/>
        <v>---</v>
      </c>
      <c r="W256" s="25">
        <f t="shared" si="101"/>
        <v>0</v>
      </c>
      <c r="X256" s="25" t="str">
        <f t="shared" si="102"/>
        <v>---</v>
      </c>
      <c r="Y256" s="25">
        <f t="shared" si="103"/>
        <v>0</v>
      </c>
      <c r="Z256" s="24">
        <f t="shared" si="104"/>
        <v>-1</v>
      </c>
      <c r="AA256" s="24">
        <f t="shared" si="105"/>
        <v>-1</v>
      </c>
      <c r="AC256" s="24" t="str">
        <f t="shared" si="106"/>
        <v>---</v>
      </c>
      <c r="AD256" s="25">
        <f t="shared" si="107"/>
        <v>0</v>
      </c>
      <c r="AE256" s="25" t="str">
        <f t="shared" si="108"/>
        <v>---</v>
      </c>
      <c r="AF256" s="25">
        <f t="shared" si="109"/>
        <v>0</v>
      </c>
      <c r="AG256" s="24">
        <f t="shared" si="110"/>
        <v>-1</v>
      </c>
      <c r="AH256" s="24">
        <f t="shared" si="111"/>
        <v>-1</v>
      </c>
    </row>
    <row r="257">
      <c r="A257" s="23" t="s">
        <v>90</v>
      </c>
      <c r="B257" s="10">
        <v>1.0</v>
      </c>
      <c r="C257" s="10">
        <v>50.0</v>
      </c>
      <c r="D257" s="10">
        <v>75.0</v>
      </c>
      <c r="E257" s="10">
        <v>30.0</v>
      </c>
      <c r="F257" s="10">
        <f>'B&amp;C FracSepTour (user depth = 0'!D257</f>
        <v>1</v>
      </c>
      <c r="H257" s="24">
        <f t="shared" si="88"/>
        <v>105841</v>
      </c>
      <c r="I257" s="25">
        <f t="shared" si="89"/>
        <v>48324.33333</v>
      </c>
      <c r="J257" s="25">
        <f t="shared" si="90"/>
        <v>54.34252</v>
      </c>
      <c r="K257" s="25">
        <f t="shared" si="91"/>
        <v>3600.3871</v>
      </c>
      <c r="L257" s="24">
        <f t="shared" si="92"/>
        <v>2</v>
      </c>
      <c r="M257" s="24">
        <f t="shared" si="93"/>
        <v>1</v>
      </c>
      <c r="O257" s="24">
        <f t="shared" si="94"/>
        <v>85437</v>
      </c>
      <c r="P257" s="25">
        <f t="shared" si="95"/>
        <v>48340.55556</v>
      </c>
      <c r="Q257" s="25">
        <f t="shared" si="96"/>
        <v>43.419648</v>
      </c>
      <c r="R257" s="25">
        <f t="shared" si="97"/>
        <v>3600.2646</v>
      </c>
      <c r="S257" s="24">
        <f t="shared" si="98"/>
        <v>2</v>
      </c>
      <c r="T257" s="24">
        <f t="shared" si="99"/>
        <v>1</v>
      </c>
      <c r="V257" s="24">
        <f t="shared" si="100"/>
        <v>67722</v>
      </c>
      <c r="W257" s="25">
        <f t="shared" si="101"/>
        <v>48378.02121</v>
      </c>
      <c r="X257" s="25">
        <f t="shared" si="102"/>
        <v>28.563803</v>
      </c>
      <c r="Y257" s="25">
        <f t="shared" si="103"/>
        <v>3600.1133</v>
      </c>
      <c r="Z257" s="24">
        <f t="shared" si="104"/>
        <v>2</v>
      </c>
      <c r="AA257" s="24">
        <f t="shared" si="105"/>
        <v>1</v>
      </c>
      <c r="AC257" s="24">
        <f t="shared" si="106"/>
        <v>70557</v>
      </c>
      <c r="AD257" s="25">
        <f t="shared" si="107"/>
        <v>48531</v>
      </c>
      <c r="AE257" s="25">
        <f t="shared" si="108"/>
        <v>31.217314</v>
      </c>
      <c r="AF257" s="25">
        <f t="shared" si="109"/>
        <v>3600.458</v>
      </c>
      <c r="AG257" s="24">
        <f t="shared" si="110"/>
        <v>2</v>
      </c>
      <c r="AH257" s="24">
        <f t="shared" si="111"/>
        <v>1</v>
      </c>
    </row>
    <row r="258">
      <c r="A258" s="23" t="s">
        <v>91</v>
      </c>
      <c r="B258" s="10">
        <v>1.0</v>
      </c>
      <c r="C258" s="10">
        <v>50.0</v>
      </c>
      <c r="D258" s="10">
        <v>75.0</v>
      </c>
      <c r="E258" s="10">
        <v>20.0</v>
      </c>
      <c r="F258" s="10">
        <f>'B&amp;C FracSepTour (user depth = 0'!D258</f>
        <v>1</v>
      </c>
      <c r="H258" s="24">
        <f t="shared" si="88"/>
        <v>103642</v>
      </c>
      <c r="I258" s="25">
        <f t="shared" si="89"/>
        <v>50268.01245</v>
      </c>
      <c r="J258" s="25">
        <f t="shared" si="90"/>
        <v>51.498415</v>
      </c>
      <c r="K258" s="25">
        <f t="shared" si="91"/>
        <v>3600.3314</v>
      </c>
      <c r="L258" s="24">
        <f t="shared" si="92"/>
        <v>2</v>
      </c>
      <c r="M258" s="24">
        <f t="shared" si="93"/>
        <v>1</v>
      </c>
      <c r="O258" s="24">
        <f t="shared" si="94"/>
        <v>114459</v>
      </c>
      <c r="P258" s="25">
        <f t="shared" si="95"/>
        <v>51109.85</v>
      </c>
      <c r="Q258" s="25">
        <f t="shared" si="96"/>
        <v>55.346587</v>
      </c>
      <c r="R258" s="25">
        <f t="shared" si="97"/>
        <v>3600.3704</v>
      </c>
      <c r="S258" s="24">
        <f t="shared" si="98"/>
        <v>2</v>
      </c>
      <c r="T258" s="24">
        <f t="shared" si="99"/>
        <v>1</v>
      </c>
      <c r="V258" s="24">
        <f t="shared" si="100"/>
        <v>133784</v>
      </c>
      <c r="W258" s="25">
        <f t="shared" si="101"/>
        <v>51221.23358</v>
      </c>
      <c r="X258" s="25">
        <f t="shared" si="102"/>
        <v>61.713483</v>
      </c>
      <c r="Y258" s="25">
        <f t="shared" si="103"/>
        <v>3600.2333</v>
      </c>
      <c r="Z258" s="24">
        <f t="shared" si="104"/>
        <v>2</v>
      </c>
      <c r="AA258" s="24">
        <f t="shared" si="105"/>
        <v>1</v>
      </c>
      <c r="AC258" s="24">
        <f t="shared" si="106"/>
        <v>113540</v>
      </c>
      <c r="AD258" s="25">
        <f t="shared" si="107"/>
        <v>51394.09155</v>
      </c>
      <c r="AE258" s="25">
        <f t="shared" si="108"/>
        <v>54.734815</v>
      </c>
      <c r="AF258" s="25">
        <f t="shared" si="109"/>
        <v>3600.22</v>
      </c>
      <c r="AG258" s="24">
        <f t="shared" si="110"/>
        <v>2</v>
      </c>
      <c r="AH258" s="24">
        <f t="shared" si="111"/>
        <v>1</v>
      </c>
    </row>
    <row r="259">
      <c r="A259" s="23" t="s">
        <v>92</v>
      </c>
      <c r="B259" s="10">
        <v>1.0</v>
      </c>
      <c r="C259" s="10">
        <v>50.0</v>
      </c>
      <c r="D259" s="10">
        <v>75.0</v>
      </c>
      <c r="E259" s="10">
        <v>10.0</v>
      </c>
      <c r="F259" s="10">
        <f>'B&amp;C FracSepTour (user depth = 0'!D259</f>
        <v>0</v>
      </c>
      <c r="H259" s="24" t="str">
        <f t="shared" si="88"/>
        <v>---</v>
      </c>
      <c r="I259" s="25">
        <f t="shared" si="89"/>
        <v>0</v>
      </c>
      <c r="J259" s="25" t="str">
        <f t="shared" si="90"/>
        <v>---</v>
      </c>
      <c r="K259" s="25">
        <f t="shared" si="91"/>
        <v>0</v>
      </c>
      <c r="L259" s="24">
        <f t="shared" si="92"/>
        <v>-1</v>
      </c>
      <c r="M259" s="24">
        <f t="shared" si="93"/>
        <v>-1</v>
      </c>
      <c r="O259" s="24" t="str">
        <f t="shared" si="94"/>
        <v>---</v>
      </c>
      <c r="P259" s="25">
        <f t="shared" si="95"/>
        <v>0</v>
      </c>
      <c r="Q259" s="25" t="str">
        <f t="shared" si="96"/>
        <v>---</v>
      </c>
      <c r="R259" s="25">
        <f t="shared" si="97"/>
        <v>0</v>
      </c>
      <c r="S259" s="24">
        <f t="shared" si="98"/>
        <v>-1</v>
      </c>
      <c r="T259" s="24">
        <f t="shared" si="99"/>
        <v>-1</v>
      </c>
      <c r="V259" s="24" t="str">
        <f t="shared" si="100"/>
        <v>---</v>
      </c>
      <c r="W259" s="25">
        <f t="shared" si="101"/>
        <v>0</v>
      </c>
      <c r="X259" s="25" t="str">
        <f t="shared" si="102"/>
        <v>---</v>
      </c>
      <c r="Y259" s="25">
        <f t="shared" si="103"/>
        <v>0</v>
      </c>
      <c r="Z259" s="24">
        <f t="shared" si="104"/>
        <v>-1</v>
      </c>
      <c r="AA259" s="24">
        <f t="shared" si="105"/>
        <v>-1</v>
      </c>
      <c r="AC259" s="24" t="str">
        <f t="shared" si="106"/>
        <v>---</v>
      </c>
      <c r="AD259" s="25">
        <f t="shared" si="107"/>
        <v>0</v>
      </c>
      <c r="AE259" s="25" t="str">
        <f t="shared" si="108"/>
        <v>---</v>
      </c>
      <c r="AF259" s="25">
        <f t="shared" si="109"/>
        <v>0</v>
      </c>
      <c r="AG259" s="24">
        <f t="shared" si="110"/>
        <v>-1</v>
      </c>
      <c r="AH259" s="24">
        <f t="shared" si="111"/>
        <v>-1</v>
      </c>
    </row>
    <row r="260">
      <c r="A260" s="23" t="s">
        <v>93</v>
      </c>
      <c r="B260" s="10">
        <v>1.0</v>
      </c>
      <c r="C260" s="10">
        <v>50.0</v>
      </c>
      <c r="D260" s="10">
        <v>80.0</v>
      </c>
      <c r="E260" s="10">
        <v>30.0</v>
      </c>
      <c r="F260" s="10">
        <f>'B&amp;C FracSepTour (user depth = 0'!D260</f>
        <v>1</v>
      </c>
      <c r="H260" s="24">
        <f t="shared" si="88"/>
        <v>161696</v>
      </c>
      <c r="I260" s="25">
        <f t="shared" si="89"/>
        <v>40341.71429</v>
      </c>
      <c r="J260" s="25">
        <f t="shared" si="90"/>
        <v>75.050889</v>
      </c>
      <c r="K260" s="25">
        <f t="shared" si="91"/>
        <v>3600.4452</v>
      </c>
      <c r="L260" s="24">
        <f t="shared" si="92"/>
        <v>2</v>
      </c>
      <c r="M260" s="24">
        <f t="shared" si="93"/>
        <v>1</v>
      </c>
      <c r="O260" s="24">
        <f t="shared" si="94"/>
        <v>161340</v>
      </c>
      <c r="P260" s="25">
        <f t="shared" si="95"/>
        <v>40747.75</v>
      </c>
      <c r="Q260" s="25">
        <f t="shared" si="96"/>
        <v>74.744174</v>
      </c>
      <c r="R260" s="25">
        <f t="shared" si="97"/>
        <v>3600.2612</v>
      </c>
      <c r="S260" s="24">
        <f t="shared" si="98"/>
        <v>2</v>
      </c>
      <c r="T260" s="24">
        <f t="shared" si="99"/>
        <v>1</v>
      </c>
      <c r="V260" s="24">
        <f t="shared" si="100"/>
        <v>155180</v>
      </c>
      <c r="W260" s="25">
        <f t="shared" si="101"/>
        <v>40965.14557</v>
      </c>
      <c r="X260" s="25">
        <f t="shared" si="102"/>
        <v>73.60153</v>
      </c>
      <c r="Y260" s="25">
        <f t="shared" si="103"/>
        <v>3600.2585</v>
      </c>
      <c r="Z260" s="24">
        <f t="shared" si="104"/>
        <v>2</v>
      </c>
      <c r="AA260" s="24">
        <f t="shared" si="105"/>
        <v>1</v>
      </c>
      <c r="AC260" s="24">
        <f t="shared" si="106"/>
        <v>154052</v>
      </c>
      <c r="AD260" s="25">
        <f t="shared" si="107"/>
        <v>41050.18116</v>
      </c>
      <c r="AE260" s="25">
        <f t="shared" si="108"/>
        <v>73.353036</v>
      </c>
      <c r="AF260" s="25">
        <f t="shared" si="109"/>
        <v>3600.302</v>
      </c>
      <c r="AG260" s="24">
        <f t="shared" si="110"/>
        <v>2</v>
      </c>
      <c r="AH260" s="24">
        <f t="shared" si="111"/>
        <v>1</v>
      </c>
    </row>
    <row r="261">
      <c r="A261" s="23" t="s">
        <v>94</v>
      </c>
      <c r="B261" s="10">
        <v>1.0</v>
      </c>
      <c r="C261" s="10">
        <v>50.0</v>
      </c>
      <c r="D261" s="10">
        <v>80.0</v>
      </c>
      <c r="E261" s="10">
        <v>20.0</v>
      </c>
      <c r="F261" s="10">
        <f>'B&amp;C FracSepTour (user depth = 0'!D261</f>
        <v>1</v>
      </c>
      <c r="H261" s="24">
        <f t="shared" si="88"/>
        <v>214340</v>
      </c>
      <c r="I261" s="25">
        <f t="shared" si="89"/>
        <v>44449</v>
      </c>
      <c r="J261" s="25">
        <f t="shared" si="90"/>
        <v>79.262387</v>
      </c>
      <c r="K261" s="25">
        <f t="shared" si="91"/>
        <v>3600.4565</v>
      </c>
      <c r="L261" s="24">
        <f t="shared" si="92"/>
        <v>2</v>
      </c>
      <c r="M261" s="24">
        <f t="shared" si="93"/>
        <v>1</v>
      </c>
      <c r="O261" s="24">
        <f t="shared" si="94"/>
        <v>236523</v>
      </c>
      <c r="P261" s="25">
        <f t="shared" si="95"/>
        <v>45412.71429</v>
      </c>
      <c r="Q261" s="25">
        <f t="shared" si="96"/>
        <v>80.799874</v>
      </c>
      <c r="R261" s="25">
        <f t="shared" si="97"/>
        <v>3600.5264</v>
      </c>
      <c r="S261" s="24">
        <f t="shared" si="98"/>
        <v>2</v>
      </c>
      <c r="T261" s="24">
        <f t="shared" si="99"/>
        <v>1</v>
      </c>
      <c r="V261" s="24">
        <f t="shared" si="100"/>
        <v>196717</v>
      </c>
      <c r="W261" s="25">
        <f t="shared" si="101"/>
        <v>45512.95785</v>
      </c>
      <c r="X261" s="25">
        <f t="shared" si="102"/>
        <v>76.863739</v>
      </c>
      <c r="Y261" s="25">
        <f t="shared" si="103"/>
        <v>3600.2876</v>
      </c>
      <c r="Z261" s="24">
        <f t="shared" si="104"/>
        <v>2</v>
      </c>
      <c r="AA261" s="24">
        <f t="shared" si="105"/>
        <v>1</v>
      </c>
      <c r="AC261" s="24">
        <f t="shared" si="106"/>
        <v>181447</v>
      </c>
      <c r="AD261" s="25">
        <f t="shared" si="107"/>
        <v>45507.30425</v>
      </c>
      <c r="AE261" s="25">
        <f t="shared" si="108"/>
        <v>74.919781</v>
      </c>
      <c r="AF261" s="25">
        <f t="shared" si="109"/>
        <v>3600.2846</v>
      </c>
      <c r="AG261" s="24">
        <f t="shared" si="110"/>
        <v>2</v>
      </c>
      <c r="AH261" s="24">
        <f t="shared" si="111"/>
        <v>1</v>
      </c>
    </row>
    <row r="262">
      <c r="A262" s="23" t="s">
        <v>95</v>
      </c>
      <c r="B262" s="10">
        <v>1.0</v>
      </c>
      <c r="C262" s="10">
        <v>50.0</v>
      </c>
      <c r="D262" s="10">
        <v>80.0</v>
      </c>
      <c r="E262" s="10">
        <v>12.0</v>
      </c>
      <c r="F262" s="10">
        <f>'B&amp;C FracSepTour (user depth = 0'!D262</f>
        <v>0</v>
      </c>
      <c r="H262" s="24" t="str">
        <f t="shared" si="88"/>
        <v>---</v>
      </c>
      <c r="I262" s="25">
        <f t="shared" si="89"/>
        <v>0</v>
      </c>
      <c r="J262" s="25" t="str">
        <f t="shared" si="90"/>
        <v>---</v>
      </c>
      <c r="K262" s="25">
        <f t="shared" si="91"/>
        <v>0</v>
      </c>
      <c r="L262" s="24">
        <f t="shared" si="92"/>
        <v>-1</v>
      </c>
      <c r="M262" s="24">
        <f t="shared" si="93"/>
        <v>-1</v>
      </c>
      <c r="O262" s="24" t="str">
        <f t="shared" si="94"/>
        <v>---</v>
      </c>
      <c r="P262" s="25">
        <f t="shared" si="95"/>
        <v>0</v>
      </c>
      <c r="Q262" s="25" t="str">
        <f t="shared" si="96"/>
        <v>---</v>
      </c>
      <c r="R262" s="25">
        <f t="shared" si="97"/>
        <v>0</v>
      </c>
      <c r="S262" s="24">
        <f t="shared" si="98"/>
        <v>-1</v>
      </c>
      <c r="T262" s="24">
        <f t="shared" si="99"/>
        <v>-1</v>
      </c>
      <c r="V262" s="24" t="str">
        <f t="shared" si="100"/>
        <v>---</v>
      </c>
      <c r="W262" s="25">
        <f t="shared" si="101"/>
        <v>0</v>
      </c>
      <c r="X262" s="25" t="str">
        <f t="shared" si="102"/>
        <v>---</v>
      </c>
      <c r="Y262" s="25">
        <f t="shared" si="103"/>
        <v>0</v>
      </c>
      <c r="Z262" s="24">
        <f t="shared" si="104"/>
        <v>-1</v>
      </c>
      <c r="AA262" s="24">
        <f t="shared" si="105"/>
        <v>-1</v>
      </c>
      <c r="AC262" s="24" t="str">
        <f t="shared" si="106"/>
        <v>---</v>
      </c>
      <c r="AD262" s="25">
        <f t="shared" si="107"/>
        <v>0</v>
      </c>
      <c r="AE262" s="25" t="str">
        <f t="shared" si="108"/>
        <v>---</v>
      </c>
      <c r="AF262" s="25">
        <f t="shared" si="109"/>
        <v>0</v>
      </c>
      <c r="AG262" s="24">
        <f t="shared" si="110"/>
        <v>-1</v>
      </c>
      <c r="AH262" s="24">
        <f t="shared" si="111"/>
        <v>-1</v>
      </c>
    </row>
    <row r="263">
      <c r="A263" s="23" t="s">
        <v>96</v>
      </c>
      <c r="B263" s="10">
        <v>1.0</v>
      </c>
      <c r="C263" s="10">
        <v>50.0</v>
      </c>
      <c r="D263" s="10">
        <v>82.0</v>
      </c>
      <c r="E263" s="10">
        <v>30.0</v>
      </c>
      <c r="F263" s="10">
        <f>'B&amp;C FracSepTour (user depth = 0'!D263</f>
        <v>1</v>
      </c>
      <c r="H263" s="24">
        <f t="shared" si="88"/>
        <v>274884</v>
      </c>
      <c r="I263" s="25">
        <f t="shared" si="89"/>
        <v>152516.1667</v>
      </c>
      <c r="J263" s="25">
        <f t="shared" si="90"/>
        <v>44.516172</v>
      </c>
      <c r="K263" s="25">
        <f t="shared" si="91"/>
        <v>3600.0793</v>
      </c>
      <c r="L263" s="24">
        <f t="shared" si="92"/>
        <v>2</v>
      </c>
      <c r="M263" s="24">
        <f t="shared" si="93"/>
        <v>1</v>
      </c>
      <c r="O263" s="24">
        <f t="shared" si="94"/>
        <v>373882</v>
      </c>
      <c r="P263" s="25">
        <f t="shared" si="95"/>
        <v>153084.4286</v>
      </c>
      <c r="Q263" s="25">
        <f t="shared" si="96"/>
        <v>59.055416</v>
      </c>
      <c r="R263" s="25">
        <f t="shared" si="97"/>
        <v>3600.0857</v>
      </c>
      <c r="S263" s="24">
        <f t="shared" si="98"/>
        <v>2</v>
      </c>
      <c r="T263" s="24">
        <f t="shared" si="99"/>
        <v>1</v>
      </c>
      <c r="V263" s="24">
        <f t="shared" si="100"/>
        <v>204046</v>
      </c>
      <c r="W263" s="25">
        <f t="shared" si="101"/>
        <v>153058.6075</v>
      </c>
      <c r="X263" s="25">
        <f t="shared" si="102"/>
        <v>24.988185</v>
      </c>
      <c r="Y263" s="25">
        <f t="shared" si="103"/>
        <v>3600.0912</v>
      </c>
      <c r="Z263" s="24">
        <f t="shared" si="104"/>
        <v>2</v>
      </c>
      <c r="AA263" s="24">
        <f t="shared" si="105"/>
        <v>1</v>
      </c>
      <c r="AC263" s="24">
        <f t="shared" si="106"/>
        <v>401331</v>
      </c>
      <c r="AD263" s="25">
        <f t="shared" si="107"/>
        <v>153505.25</v>
      </c>
      <c r="AE263" s="25">
        <f t="shared" si="108"/>
        <v>61.750961</v>
      </c>
      <c r="AF263" s="25">
        <f t="shared" si="109"/>
        <v>3600.2593</v>
      </c>
      <c r="AG263" s="24">
        <f t="shared" si="110"/>
        <v>2</v>
      </c>
      <c r="AH263" s="24">
        <f t="shared" si="111"/>
        <v>1</v>
      </c>
    </row>
    <row r="264">
      <c r="A264" s="23" t="s">
        <v>97</v>
      </c>
      <c r="B264" s="10">
        <v>1.0</v>
      </c>
      <c r="C264" s="10">
        <v>50.0</v>
      </c>
      <c r="D264" s="10">
        <v>82.0</v>
      </c>
      <c r="E264" s="10">
        <v>20.0</v>
      </c>
      <c r="F264" s="10">
        <f>'B&amp;C FracSepTour (user depth = 0'!D264</f>
        <v>1</v>
      </c>
      <c r="H264" s="24">
        <f t="shared" si="88"/>
        <v>416561</v>
      </c>
      <c r="I264" s="25">
        <f t="shared" si="89"/>
        <v>213523.644</v>
      </c>
      <c r="J264" s="25">
        <f t="shared" si="90"/>
        <v>48.741326</v>
      </c>
      <c r="K264" s="25">
        <f t="shared" si="91"/>
        <v>3600.0806</v>
      </c>
      <c r="L264" s="24">
        <f t="shared" si="92"/>
        <v>2</v>
      </c>
      <c r="M264" s="24">
        <f t="shared" si="93"/>
        <v>1</v>
      </c>
      <c r="O264" s="24">
        <f t="shared" si="94"/>
        <v>507683</v>
      </c>
      <c r="P264" s="25">
        <f t="shared" si="95"/>
        <v>213938.5175</v>
      </c>
      <c r="Q264" s="25">
        <f t="shared" si="96"/>
        <v>57.859822</v>
      </c>
      <c r="R264" s="25">
        <f t="shared" si="97"/>
        <v>3600.2037</v>
      </c>
      <c r="S264" s="24">
        <f t="shared" si="98"/>
        <v>2</v>
      </c>
      <c r="T264" s="24">
        <f t="shared" si="99"/>
        <v>1</v>
      </c>
      <c r="V264" s="24">
        <f t="shared" si="100"/>
        <v>495023</v>
      </c>
      <c r="W264" s="25">
        <f t="shared" si="101"/>
        <v>214034.3028</v>
      </c>
      <c r="X264" s="25">
        <f t="shared" si="102"/>
        <v>56.762756</v>
      </c>
      <c r="Y264" s="25">
        <f t="shared" si="103"/>
        <v>3600.2997</v>
      </c>
      <c r="Z264" s="24">
        <f t="shared" si="104"/>
        <v>2</v>
      </c>
      <c r="AA264" s="24">
        <f t="shared" si="105"/>
        <v>1</v>
      </c>
      <c r="AC264" s="24">
        <f t="shared" si="106"/>
        <v>748236</v>
      </c>
      <c r="AD264" s="25">
        <f t="shared" si="107"/>
        <v>214203.8185</v>
      </c>
      <c r="AE264" s="25">
        <f t="shared" si="108"/>
        <v>71.372158</v>
      </c>
      <c r="AF264" s="25">
        <f t="shared" si="109"/>
        <v>3600.6715</v>
      </c>
      <c r="AG264" s="24">
        <f t="shared" si="110"/>
        <v>2</v>
      </c>
      <c r="AH264" s="24">
        <f t="shared" si="111"/>
        <v>1</v>
      </c>
    </row>
    <row r="265">
      <c r="A265" s="23" t="s">
        <v>98</v>
      </c>
      <c r="B265" s="10">
        <v>1.0</v>
      </c>
      <c r="C265" s="10">
        <v>50.0</v>
      </c>
      <c r="D265" s="10">
        <v>82.0</v>
      </c>
      <c r="E265" s="10">
        <v>10.0</v>
      </c>
      <c r="F265" s="10">
        <f>'B&amp;C FracSepTour (user depth = 0'!D265</f>
        <v>0</v>
      </c>
      <c r="H265" s="24" t="str">
        <f t="shared" si="88"/>
        <v>---</v>
      </c>
      <c r="I265" s="25">
        <f t="shared" si="89"/>
        <v>0</v>
      </c>
      <c r="J265" s="25" t="str">
        <f t="shared" si="90"/>
        <v>---</v>
      </c>
      <c r="K265" s="25">
        <f t="shared" si="91"/>
        <v>0</v>
      </c>
      <c r="L265" s="24">
        <f t="shared" si="92"/>
        <v>-1</v>
      </c>
      <c r="M265" s="24">
        <f t="shared" si="93"/>
        <v>-1</v>
      </c>
      <c r="O265" s="24" t="str">
        <f t="shared" si="94"/>
        <v>---</v>
      </c>
      <c r="P265" s="25">
        <f t="shared" si="95"/>
        <v>0</v>
      </c>
      <c r="Q265" s="25" t="str">
        <f t="shared" si="96"/>
        <v>---</v>
      </c>
      <c r="R265" s="25">
        <f t="shared" si="97"/>
        <v>0</v>
      </c>
      <c r="S265" s="24">
        <f t="shared" si="98"/>
        <v>-1</v>
      </c>
      <c r="T265" s="24">
        <f t="shared" si="99"/>
        <v>-1</v>
      </c>
      <c r="V265" s="24" t="str">
        <f t="shared" si="100"/>
        <v>---</v>
      </c>
      <c r="W265" s="25">
        <f t="shared" si="101"/>
        <v>0</v>
      </c>
      <c r="X265" s="25" t="str">
        <f t="shared" si="102"/>
        <v>---</v>
      </c>
      <c r="Y265" s="25">
        <f t="shared" si="103"/>
        <v>0</v>
      </c>
      <c r="Z265" s="24">
        <f t="shared" si="104"/>
        <v>-1</v>
      </c>
      <c r="AA265" s="24">
        <f t="shared" si="105"/>
        <v>-1</v>
      </c>
      <c r="AC265" s="24" t="str">
        <f t="shared" si="106"/>
        <v>---</v>
      </c>
      <c r="AD265" s="25">
        <f t="shared" si="107"/>
        <v>0</v>
      </c>
      <c r="AE265" s="25" t="str">
        <f t="shared" si="108"/>
        <v>---</v>
      </c>
      <c r="AF265" s="25">
        <f t="shared" si="109"/>
        <v>0</v>
      </c>
      <c r="AG265" s="24">
        <f t="shared" si="110"/>
        <v>-1</v>
      </c>
      <c r="AH265" s="24">
        <f t="shared" si="111"/>
        <v>-1</v>
      </c>
    </row>
    <row r="266">
      <c r="A266" s="23" t="s">
        <v>99</v>
      </c>
      <c r="B266" s="10">
        <v>1.0</v>
      </c>
      <c r="C266" s="10">
        <v>50.0</v>
      </c>
      <c r="D266" s="10">
        <v>90.0</v>
      </c>
      <c r="E266" s="10">
        <v>30.0</v>
      </c>
      <c r="F266" s="10">
        <f>'B&amp;C FracSepTour (user depth = 0'!D266</f>
        <v>1</v>
      </c>
      <c r="H266" s="24">
        <f t="shared" si="88"/>
        <v>373876</v>
      </c>
      <c r="I266" s="25">
        <f t="shared" si="89"/>
        <v>71094.85714</v>
      </c>
      <c r="J266" s="25">
        <f t="shared" si="90"/>
        <v>80.984375</v>
      </c>
      <c r="K266" s="25">
        <f t="shared" si="91"/>
        <v>3600.0852</v>
      </c>
      <c r="L266" s="24">
        <f t="shared" si="92"/>
        <v>2</v>
      </c>
      <c r="M266" s="24">
        <f t="shared" si="93"/>
        <v>1</v>
      </c>
      <c r="O266" s="24">
        <f t="shared" si="94"/>
        <v>407565</v>
      </c>
      <c r="P266" s="25">
        <f t="shared" si="95"/>
        <v>72136.9</v>
      </c>
      <c r="Q266" s="25">
        <f t="shared" si="96"/>
        <v>82.300516</v>
      </c>
      <c r="R266" s="25">
        <f t="shared" si="97"/>
        <v>3600.1909</v>
      </c>
      <c r="S266" s="24">
        <f t="shared" si="98"/>
        <v>2</v>
      </c>
      <c r="T266" s="24">
        <f t="shared" si="99"/>
        <v>1</v>
      </c>
      <c r="V266" s="24">
        <f t="shared" si="100"/>
        <v>329705</v>
      </c>
      <c r="W266" s="25">
        <f t="shared" si="101"/>
        <v>72769.375</v>
      </c>
      <c r="X266" s="25">
        <f t="shared" si="102"/>
        <v>77.928944</v>
      </c>
      <c r="Y266" s="25">
        <f t="shared" si="103"/>
        <v>3600.1256</v>
      </c>
      <c r="Z266" s="24">
        <f t="shared" si="104"/>
        <v>2</v>
      </c>
      <c r="AA266" s="24">
        <f t="shared" si="105"/>
        <v>1</v>
      </c>
      <c r="AC266" s="24">
        <f t="shared" si="106"/>
        <v>558892</v>
      </c>
      <c r="AD266" s="25">
        <f t="shared" si="107"/>
        <v>71622.22802</v>
      </c>
      <c r="AE266" s="25">
        <f t="shared" si="108"/>
        <v>87.184961</v>
      </c>
      <c r="AF266" s="25">
        <f t="shared" si="109"/>
        <v>3600.2714</v>
      </c>
      <c r="AG266" s="24">
        <f t="shared" si="110"/>
        <v>2</v>
      </c>
      <c r="AH266" s="24">
        <f t="shared" si="111"/>
        <v>1</v>
      </c>
    </row>
    <row r="267">
      <c r="A267" s="23" t="s">
        <v>100</v>
      </c>
      <c r="B267" s="10">
        <v>1.0</v>
      </c>
      <c r="C267" s="10">
        <v>50.0</v>
      </c>
      <c r="D267" s="10">
        <v>90.0</v>
      </c>
      <c r="E267" s="10">
        <v>20.0</v>
      </c>
      <c r="F267" s="10">
        <f>'B&amp;C FracSepTour (user depth = 0'!D267</f>
        <v>0</v>
      </c>
      <c r="H267" s="24" t="str">
        <f t="shared" si="88"/>
        <v>---</v>
      </c>
      <c r="I267" s="25">
        <f t="shared" si="89"/>
        <v>0</v>
      </c>
      <c r="J267" s="25" t="str">
        <f t="shared" si="90"/>
        <v>---</v>
      </c>
      <c r="K267" s="25">
        <f t="shared" si="91"/>
        <v>0</v>
      </c>
      <c r="L267" s="24">
        <f t="shared" si="92"/>
        <v>-1</v>
      </c>
      <c r="M267" s="24">
        <f t="shared" si="93"/>
        <v>-1</v>
      </c>
      <c r="O267" s="24" t="str">
        <f t="shared" si="94"/>
        <v>---</v>
      </c>
      <c r="P267" s="25">
        <f t="shared" si="95"/>
        <v>0</v>
      </c>
      <c r="Q267" s="25" t="str">
        <f t="shared" si="96"/>
        <v>---</v>
      </c>
      <c r="R267" s="25">
        <f t="shared" si="97"/>
        <v>0</v>
      </c>
      <c r="S267" s="24">
        <f t="shared" si="98"/>
        <v>-1</v>
      </c>
      <c r="T267" s="24">
        <f t="shared" si="99"/>
        <v>-1</v>
      </c>
      <c r="V267" s="24" t="str">
        <f t="shared" si="100"/>
        <v>---</v>
      </c>
      <c r="W267" s="25">
        <f t="shared" si="101"/>
        <v>0</v>
      </c>
      <c r="X267" s="25" t="str">
        <f t="shared" si="102"/>
        <v>---</v>
      </c>
      <c r="Y267" s="25">
        <f t="shared" si="103"/>
        <v>0</v>
      </c>
      <c r="Z267" s="24">
        <f t="shared" si="104"/>
        <v>-1</v>
      </c>
      <c r="AA267" s="24">
        <f t="shared" si="105"/>
        <v>-1</v>
      </c>
      <c r="AC267" s="24" t="str">
        <f t="shared" si="106"/>
        <v>---</v>
      </c>
      <c r="AD267" s="25">
        <f t="shared" si="107"/>
        <v>0</v>
      </c>
      <c r="AE267" s="25" t="str">
        <f t="shared" si="108"/>
        <v>---</v>
      </c>
      <c r="AF267" s="25">
        <f t="shared" si="109"/>
        <v>0</v>
      </c>
      <c r="AG267" s="24">
        <f t="shared" si="110"/>
        <v>-1</v>
      </c>
      <c r="AH267" s="24">
        <f t="shared" si="111"/>
        <v>-1</v>
      </c>
    </row>
    <row r="268">
      <c r="A268" s="23" t="s">
        <v>101</v>
      </c>
      <c r="B268" s="10">
        <v>1.0</v>
      </c>
      <c r="C268" s="10">
        <v>50.0</v>
      </c>
      <c r="D268" s="10">
        <v>90.0</v>
      </c>
      <c r="E268" s="10">
        <v>17.0</v>
      </c>
      <c r="F268" s="10">
        <f>'B&amp;C FracSepTour (user depth = 0'!D268</f>
        <v>0</v>
      </c>
      <c r="H268" s="24" t="str">
        <f t="shared" si="88"/>
        <v>---</v>
      </c>
      <c r="I268" s="25">
        <f t="shared" si="89"/>
        <v>0</v>
      </c>
      <c r="J268" s="25" t="str">
        <f t="shared" si="90"/>
        <v>---</v>
      </c>
      <c r="K268" s="25">
        <f t="shared" si="91"/>
        <v>0</v>
      </c>
      <c r="L268" s="24">
        <f t="shared" si="92"/>
        <v>-1</v>
      </c>
      <c r="M268" s="24">
        <f t="shared" si="93"/>
        <v>-1</v>
      </c>
      <c r="O268" s="24" t="str">
        <f t="shared" si="94"/>
        <v>---</v>
      </c>
      <c r="P268" s="25">
        <f t="shared" si="95"/>
        <v>0</v>
      </c>
      <c r="Q268" s="25" t="str">
        <f t="shared" si="96"/>
        <v>---</v>
      </c>
      <c r="R268" s="25">
        <f t="shared" si="97"/>
        <v>0</v>
      </c>
      <c r="S268" s="24">
        <f t="shared" si="98"/>
        <v>-1</v>
      </c>
      <c r="T268" s="24">
        <f t="shared" si="99"/>
        <v>-1</v>
      </c>
      <c r="V268" s="24" t="str">
        <f t="shared" si="100"/>
        <v>---</v>
      </c>
      <c r="W268" s="25">
        <f t="shared" si="101"/>
        <v>0</v>
      </c>
      <c r="X268" s="25" t="str">
        <f t="shared" si="102"/>
        <v>---</v>
      </c>
      <c r="Y268" s="25">
        <f t="shared" si="103"/>
        <v>0</v>
      </c>
      <c r="Z268" s="24">
        <f t="shared" si="104"/>
        <v>-1</v>
      </c>
      <c r="AA268" s="24">
        <f t="shared" si="105"/>
        <v>-1</v>
      </c>
      <c r="AC268" s="24" t="str">
        <f t="shared" si="106"/>
        <v>---</v>
      </c>
      <c r="AD268" s="25">
        <f t="shared" si="107"/>
        <v>0</v>
      </c>
      <c r="AE268" s="25" t="str">
        <f t="shared" si="108"/>
        <v>---</v>
      </c>
      <c r="AF268" s="25">
        <f t="shared" si="109"/>
        <v>0</v>
      </c>
      <c r="AG268" s="24">
        <f t="shared" si="110"/>
        <v>-1</v>
      </c>
      <c r="AH268" s="24">
        <f t="shared" si="111"/>
        <v>-1</v>
      </c>
    </row>
    <row r="269">
      <c r="A269" s="23" t="s">
        <v>102</v>
      </c>
      <c r="B269" s="10">
        <v>1.0</v>
      </c>
      <c r="C269" s="10">
        <v>50.0</v>
      </c>
      <c r="D269" s="10">
        <v>116.0</v>
      </c>
      <c r="E269" s="10">
        <v>30.0</v>
      </c>
      <c r="F269" s="10">
        <f>'B&amp;C FracSepTour (user depth = 0'!D269</f>
        <v>1</v>
      </c>
      <c r="H269" s="24">
        <f t="shared" si="88"/>
        <v>196426</v>
      </c>
      <c r="I269" s="25">
        <f t="shared" si="89"/>
        <v>136797.4557</v>
      </c>
      <c r="J269" s="25">
        <f t="shared" si="90"/>
        <v>30.356747</v>
      </c>
      <c r="K269" s="25">
        <f t="shared" si="91"/>
        <v>3600.2081</v>
      </c>
      <c r="L269" s="24">
        <f t="shared" si="92"/>
        <v>2</v>
      </c>
      <c r="M269" s="24">
        <f t="shared" si="93"/>
        <v>1</v>
      </c>
      <c r="O269" s="24">
        <f t="shared" si="94"/>
        <v>218738</v>
      </c>
      <c r="P269" s="25">
        <f t="shared" si="95"/>
        <v>137370.1901</v>
      </c>
      <c r="Q269" s="25">
        <f t="shared" si="96"/>
        <v>37.198754</v>
      </c>
      <c r="R269" s="25">
        <f t="shared" si="97"/>
        <v>3600.9986</v>
      </c>
      <c r="S269" s="24">
        <f t="shared" si="98"/>
        <v>2</v>
      </c>
      <c r="T269" s="24">
        <f t="shared" si="99"/>
        <v>1</v>
      </c>
      <c r="V269" s="24">
        <f t="shared" si="100"/>
        <v>191545</v>
      </c>
      <c r="W269" s="25">
        <f t="shared" si="101"/>
        <v>137862.2656</v>
      </c>
      <c r="X269" s="25">
        <f t="shared" si="102"/>
        <v>28.026174</v>
      </c>
      <c r="Y269" s="25">
        <f t="shared" si="103"/>
        <v>3600.8592</v>
      </c>
      <c r="Z269" s="24">
        <f t="shared" si="104"/>
        <v>2</v>
      </c>
      <c r="AA269" s="24">
        <f t="shared" si="105"/>
        <v>1</v>
      </c>
      <c r="AC269" s="24">
        <f t="shared" si="106"/>
        <v>698900</v>
      </c>
      <c r="AD269" s="25">
        <f t="shared" si="107"/>
        <v>138699</v>
      </c>
      <c r="AE269" s="25">
        <f t="shared" si="108"/>
        <v>80.154672</v>
      </c>
      <c r="AF269" s="25">
        <f t="shared" si="109"/>
        <v>3600.2762</v>
      </c>
      <c r="AG269" s="24">
        <f t="shared" si="110"/>
        <v>2</v>
      </c>
      <c r="AH269" s="24">
        <f t="shared" si="111"/>
        <v>1</v>
      </c>
    </row>
    <row r="270">
      <c r="A270" s="23" t="s">
        <v>103</v>
      </c>
      <c r="B270" s="10">
        <v>1.0</v>
      </c>
      <c r="C270" s="10">
        <v>50.0</v>
      </c>
      <c r="D270" s="10">
        <v>116.0</v>
      </c>
      <c r="E270" s="10">
        <v>20.0</v>
      </c>
      <c r="F270" s="10">
        <f>'B&amp;C FracSepTour (user depth = 0'!D270</f>
        <v>1</v>
      </c>
      <c r="H270" s="24">
        <f t="shared" si="88"/>
        <v>442359</v>
      </c>
      <c r="I270" s="25">
        <f t="shared" si="89"/>
        <v>158697.0594</v>
      </c>
      <c r="J270" s="25">
        <f t="shared" si="90"/>
        <v>64.124826</v>
      </c>
      <c r="K270" s="25">
        <f t="shared" si="91"/>
        <v>3600.4204</v>
      </c>
      <c r="L270" s="24">
        <f t="shared" si="92"/>
        <v>2</v>
      </c>
      <c r="M270" s="24">
        <f t="shared" si="93"/>
        <v>1</v>
      </c>
      <c r="O270" s="24">
        <f t="shared" si="94"/>
        <v>445884</v>
      </c>
      <c r="P270" s="25">
        <f t="shared" si="95"/>
        <v>159503.422</v>
      </c>
      <c r="Q270" s="25">
        <f t="shared" si="96"/>
        <v>64.227597</v>
      </c>
      <c r="R270" s="25">
        <f t="shared" si="97"/>
        <v>3600.3687</v>
      </c>
      <c r="S270" s="24">
        <f t="shared" si="98"/>
        <v>2</v>
      </c>
      <c r="T270" s="24">
        <f t="shared" si="99"/>
        <v>1</v>
      </c>
      <c r="V270" s="24">
        <f t="shared" si="100"/>
        <v>676263</v>
      </c>
      <c r="W270" s="25">
        <f t="shared" si="101"/>
        <v>160056.564</v>
      </c>
      <c r="X270" s="25">
        <f t="shared" si="102"/>
        <v>76.332202</v>
      </c>
      <c r="Y270" s="25">
        <f t="shared" si="103"/>
        <v>3600.4307</v>
      </c>
      <c r="Z270" s="24">
        <f t="shared" si="104"/>
        <v>2</v>
      </c>
      <c r="AA270" s="24">
        <f t="shared" si="105"/>
        <v>1</v>
      </c>
      <c r="AC270" s="24">
        <f t="shared" si="106"/>
        <v>586977</v>
      </c>
      <c r="AD270" s="25">
        <f t="shared" si="107"/>
        <v>160214.3877</v>
      </c>
      <c r="AE270" s="25">
        <f t="shared" si="108"/>
        <v>72.705168</v>
      </c>
      <c r="AF270" s="25">
        <f t="shared" si="109"/>
        <v>3600.2949</v>
      </c>
      <c r="AG270" s="24">
        <f t="shared" si="110"/>
        <v>2</v>
      </c>
      <c r="AH270" s="24">
        <f t="shared" si="111"/>
        <v>1</v>
      </c>
    </row>
    <row r="271">
      <c r="A271" s="23" t="s">
        <v>104</v>
      </c>
      <c r="B271" s="10">
        <v>1.0</v>
      </c>
      <c r="C271" s="10">
        <v>50.0</v>
      </c>
      <c r="D271" s="10">
        <v>116.0</v>
      </c>
      <c r="E271" s="10">
        <v>10.0</v>
      </c>
      <c r="F271" s="10">
        <f>'B&amp;C FracSepTour (user depth = 0'!D271</f>
        <v>0</v>
      </c>
      <c r="H271" s="24" t="str">
        <f t="shared" si="88"/>
        <v>---</v>
      </c>
      <c r="I271" s="25">
        <f t="shared" si="89"/>
        <v>0</v>
      </c>
      <c r="J271" s="25" t="str">
        <f t="shared" si="90"/>
        <v>---</v>
      </c>
      <c r="K271" s="25">
        <f t="shared" si="91"/>
        <v>0</v>
      </c>
      <c r="L271" s="24">
        <f t="shared" si="92"/>
        <v>-1</v>
      </c>
      <c r="M271" s="24">
        <f t="shared" si="93"/>
        <v>-1</v>
      </c>
      <c r="O271" s="24" t="str">
        <f t="shared" si="94"/>
        <v>---</v>
      </c>
      <c r="P271" s="25">
        <f t="shared" si="95"/>
        <v>0</v>
      </c>
      <c r="Q271" s="25" t="str">
        <f t="shared" si="96"/>
        <v>---</v>
      </c>
      <c r="R271" s="25">
        <f t="shared" si="97"/>
        <v>0</v>
      </c>
      <c r="S271" s="24">
        <f t="shared" si="98"/>
        <v>-1</v>
      </c>
      <c r="T271" s="24">
        <f t="shared" si="99"/>
        <v>-1</v>
      </c>
      <c r="V271" s="24" t="str">
        <f t="shared" si="100"/>
        <v>---</v>
      </c>
      <c r="W271" s="25">
        <f t="shared" si="101"/>
        <v>0</v>
      </c>
      <c r="X271" s="25" t="str">
        <f t="shared" si="102"/>
        <v>---</v>
      </c>
      <c r="Y271" s="25">
        <f t="shared" si="103"/>
        <v>0</v>
      </c>
      <c r="Z271" s="24">
        <f t="shared" si="104"/>
        <v>-1</v>
      </c>
      <c r="AA271" s="24">
        <f t="shared" si="105"/>
        <v>-1</v>
      </c>
      <c r="AC271" s="24" t="str">
        <f t="shared" si="106"/>
        <v>---</v>
      </c>
      <c r="AD271" s="25">
        <f t="shared" si="107"/>
        <v>0</v>
      </c>
      <c r="AE271" s="25" t="str">
        <f t="shared" si="108"/>
        <v>---</v>
      </c>
      <c r="AF271" s="25">
        <f t="shared" si="109"/>
        <v>0</v>
      </c>
      <c r="AG271" s="24">
        <f t="shared" si="110"/>
        <v>-1</v>
      </c>
      <c r="AH271" s="24">
        <f t="shared" si="111"/>
        <v>-1</v>
      </c>
    </row>
    <row r="272">
      <c r="B272" s="10"/>
      <c r="C272" s="10"/>
      <c r="D272" s="10"/>
      <c r="E272" s="10"/>
      <c r="F272" s="10"/>
      <c r="H272" s="24"/>
      <c r="I272" s="25"/>
      <c r="J272" s="25"/>
      <c r="K272" s="25"/>
      <c r="L272" s="24"/>
      <c r="M272" s="24"/>
      <c r="O272" s="24"/>
      <c r="P272" s="25"/>
      <c r="Q272" s="25"/>
      <c r="R272" s="25"/>
      <c r="S272" s="24"/>
      <c r="T272" s="24"/>
      <c r="V272" s="24"/>
      <c r="W272" s="25"/>
      <c r="X272" s="25"/>
      <c r="Y272" s="25"/>
      <c r="Z272" s="24"/>
      <c r="AA272" s="24"/>
      <c r="AC272" s="24"/>
      <c r="AD272" s="25"/>
      <c r="AE272" s="25"/>
      <c r="AF272" s="25"/>
      <c r="AG272" s="24"/>
      <c r="AH272" s="24"/>
    </row>
    <row r="273">
      <c r="B273" s="10"/>
      <c r="C273" s="10"/>
      <c r="D273" s="10"/>
      <c r="E273" s="10"/>
      <c r="F273" s="10"/>
      <c r="H273" s="24"/>
      <c r="I273" s="25"/>
      <c r="J273" s="25"/>
      <c r="K273" s="25"/>
      <c r="L273" s="24"/>
      <c r="M273" s="24"/>
      <c r="O273" s="24"/>
      <c r="P273" s="25"/>
      <c r="Q273" s="25"/>
      <c r="R273" s="25"/>
      <c r="S273" s="24"/>
      <c r="T273" s="24"/>
      <c r="V273" s="24"/>
      <c r="W273" s="25"/>
      <c r="X273" s="25"/>
      <c r="Y273" s="25"/>
      <c r="Z273" s="24"/>
      <c r="AA273" s="24"/>
      <c r="AC273" s="24"/>
      <c r="AD273" s="25"/>
      <c r="AE273" s="25"/>
      <c r="AF273" s="25"/>
      <c r="AG273" s="24"/>
      <c r="AH273" s="24"/>
    </row>
    <row r="274">
      <c r="B274" s="10"/>
      <c r="C274" s="10"/>
      <c r="D274" s="10"/>
      <c r="E274" s="10"/>
      <c r="F274" s="10"/>
      <c r="H274" s="24"/>
      <c r="I274" s="25"/>
      <c r="J274" s="25"/>
      <c r="K274" s="25"/>
      <c r="L274" s="24"/>
      <c r="M274" s="24"/>
      <c r="O274" s="24"/>
      <c r="P274" s="25"/>
      <c r="Q274" s="25"/>
      <c r="R274" s="25"/>
      <c r="S274" s="24"/>
      <c r="T274" s="24"/>
      <c r="V274" s="24"/>
      <c r="W274" s="25"/>
      <c r="X274" s="25"/>
      <c r="Y274" s="25"/>
      <c r="Z274" s="24"/>
      <c r="AA274" s="24"/>
      <c r="AC274" s="24"/>
      <c r="AD274" s="25"/>
      <c r="AE274" s="25"/>
      <c r="AF274" s="25"/>
      <c r="AG274" s="24"/>
      <c r="AH274" s="24"/>
    </row>
    <row r="275">
      <c r="A275" s="23" t="s">
        <v>26</v>
      </c>
      <c r="B275" s="10">
        <v>5.0</v>
      </c>
      <c r="C275" s="10">
        <v>10.0</v>
      </c>
      <c r="D275" s="10">
        <v>13.0</v>
      </c>
      <c r="E275" s="10">
        <v>30.0</v>
      </c>
      <c r="F275" s="10">
        <f>'B&amp;C FracSepTour (user depth = 0'!D275</f>
        <v>1</v>
      </c>
      <c r="H275" s="24">
        <f t="shared" ref="H275:H339" si="112">INDIRECT(CONCATENATE("'",$BH$2,"'!",$BH$4,ROW()+$BH$3))</f>
        <v>14600</v>
      </c>
      <c r="I275" s="25">
        <f t="shared" ref="I275:I339" si="113">INDIRECT(CONCATENATE("'",$BH$2,"'!",$BH$5,ROW()+$BH$3))</f>
        <v>14600</v>
      </c>
      <c r="J275" s="25">
        <f t="shared" ref="J275:J339" si="114">INDIRECT(CONCATENATE("'",$BH$2,"'!",$BH$6,ROW()+$BH$3))</f>
        <v>0</v>
      </c>
      <c r="K275" s="25">
        <f t="shared" ref="K275:K339" si="115">INDIRECT(CONCATENATE("'",$BH$2,"'!",$BH$7,ROW()+$BH$3))</f>
        <v>0.0113</v>
      </c>
      <c r="L275" s="24">
        <f t="shared" ref="L275:L339" si="116">INDIRECT(CONCATENATE("'",$BH$2,"'!",$BH$8,ROW()+$BH$3))</f>
        <v>1</v>
      </c>
      <c r="M275" s="24">
        <f t="shared" ref="M275:M339" si="117">INDIRECT(CONCATENATE("'",$BH$2,"'!",$BH$9,ROW()+$BH$3))</f>
        <v>1</v>
      </c>
      <c r="O275" s="24">
        <f t="shared" ref="O275:O339" si="118">INDIRECT(CONCATENATE("'",$BK$2,"'!",$BK$4,ROW()+$BK$3))</f>
        <v>14600</v>
      </c>
      <c r="P275" s="25">
        <f t="shared" ref="P275:P339" si="119">INDIRECT(CONCATENATE("'",$BK$2,"'!",$BK$5,ROW()+$BK$3))</f>
        <v>14600</v>
      </c>
      <c r="Q275" s="25">
        <f t="shared" ref="Q275:Q339" si="120">INDIRECT(CONCATENATE("'",$BK$2,"'!",$BK$6,ROW()+$BK$3))</f>
        <v>0</v>
      </c>
      <c r="R275" s="25">
        <f t="shared" ref="R275:R339" si="121">INDIRECT(CONCATENATE("'",$BK$2,"'!",$BK$7,ROW()+$BK$3))</f>
        <v>0.0133</v>
      </c>
      <c r="S275" s="24">
        <f t="shared" ref="S275:S339" si="122">INDIRECT(CONCATENATE("'",$BK$2,"'!",$BK$8,ROW()+$BK$3))</f>
        <v>1</v>
      </c>
      <c r="T275" s="24">
        <f t="shared" ref="T275:T339" si="123">INDIRECT(CONCATENATE("'",$BK$2,"'!",$BK$9,ROW()+$BK$3))</f>
        <v>1</v>
      </c>
      <c r="V275" s="24">
        <f t="shared" ref="V275:V339" si="124">INDIRECT(CONCATENATE("'",$BN$2,"'!",$BN$4,ROW()+$BN$3))</f>
        <v>14600</v>
      </c>
      <c r="W275" s="25">
        <f t="shared" ref="W275:W339" si="125">INDIRECT(CONCATENATE("'",$BN$2,"'!",$BN$5,ROW()+$BN$3))</f>
        <v>14600</v>
      </c>
      <c r="X275" s="25">
        <f t="shared" ref="X275:X339" si="126">INDIRECT(CONCATENATE("'",$BN$2,"'!",$BN$6,ROW()+$BN$3))</f>
        <v>0</v>
      </c>
      <c r="Y275" s="25">
        <f t="shared" ref="Y275:Y339" si="127">INDIRECT(CONCATENATE("'",$BN$2,"'!",$BN$7,ROW()+$BN$3))</f>
        <v>0.0126</v>
      </c>
      <c r="Z275" s="24">
        <f t="shared" ref="Z275:Z339" si="128">INDIRECT(CONCATENATE("'",$BN$2,"'!",$BN$8,ROW()+$BN$3))</f>
        <v>1</v>
      </c>
      <c r="AA275" s="24">
        <f t="shared" ref="AA275:AA339" si="129">INDIRECT(CONCATENATE("'",$BN$2,"'!",$BN$9,ROW()+$BN$3))</f>
        <v>1</v>
      </c>
      <c r="AC275" s="24">
        <f t="shared" ref="AC275:AC339" si="130">INDIRECT(CONCATENATE("'",$BQ$2,"'!",$BQ$4,ROW()+$BQ$3))</f>
        <v>14600</v>
      </c>
      <c r="AD275" s="25">
        <f t="shared" ref="AD275:AD339" si="131">INDIRECT(CONCATENATE("'",$BQ$2,"'!",$BQ$5,ROW()+$BQ$3))</f>
        <v>14600</v>
      </c>
      <c r="AE275" s="25">
        <f t="shared" ref="AE275:AE339" si="132">INDIRECT(CONCATENATE("'",$BQ$2,"'!",$BQ$6,ROW()+$BQ$3))</f>
        <v>0</v>
      </c>
      <c r="AF275" s="25">
        <f t="shared" ref="AF275:AF339" si="133">INDIRECT(CONCATENATE("'",$BQ$2,"'!",$BQ$7,ROW()+$BQ$3))</f>
        <v>0.0173</v>
      </c>
      <c r="AG275" s="24">
        <f t="shared" ref="AG275:AG339" si="134">INDIRECT(CONCATENATE("'",$BQ$2,"'!",$BQ$8,ROW()+$BQ$3))</f>
        <v>1</v>
      </c>
      <c r="AH275" s="24">
        <f t="shared" ref="AH275:AH339" si="135">INDIRECT(CONCATENATE("'",$BQ$2,"'!",$BQ$9,ROW()+$BQ$3))</f>
        <v>1</v>
      </c>
    </row>
    <row r="276">
      <c r="A276" s="23" t="s">
        <v>28</v>
      </c>
      <c r="B276" s="10">
        <v>5.0</v>
      </c>
      <c r="C276" s="10">
        <v>10.0</v>
      </c>
      <c r="D276" s="10">
        <v>13.0</v>
      </c>
      <c r="E276" s="10">
        <v>20.0</v>
      </c>
      <c r="F276" s="10">
        <f>'B&amp;C FracSepTour (user depth = 0'!D276</f>
        <v>1</v>
      </c>
      <c r="H276" s="24">
        <f t="shared" si="112"/>
        <v>17500</v>
      </c>
      <c r="I276" s="25">
        <f t="shared" si="113"/>
        <v>17500</v>
      </c>
      <c r="J276" s="25">
        <f t="shared" si="114"/>
        <v>0</v>
      </c>
      <c r="K276" s="25">
        <f t="shared" si="115"/>
        <v>0.0223</v>
      </c>
      <c r="L276" s="24">
        <f t="shared" si="116"/>
        <v>1</v>
      </c>
      <c r="M276" s="24">
        <f t="shared" si="117"/>
        <v>1</v>
      </c>
      <c r="O276" s="24">
        <f t="shared" si="118"/>
        <v>17500</v>
      </c>
      <c r="P276" s="25">
        <f t="shared" si="119"/>
        <v>17500</v>
      </c>
      <c r="Q276" s="25">
        <f t="shared" si="120"/>
        <v>0</v>
      </c>
      <c r="R276" s="25">
        <f t="shared" si="121"/>
        <v>0.0224</v>
      </c>
      <c r="S276" s="24">
        <f t="shared" si="122"/>
        <v>1</v>
      </c>
      <c r="T276" s="24">
        <f t="shared" si="123"/>
        <v>1</v>
      </c>
      <c r="V276" s="24">
        <f t="shared" si="124"/>
        <v>17500</v>
      </c>
      <c r="W276" s="25">
        <f t="shared" si="125"/>
        <v>17500</v>
      </c>
      <c r="X276" s="25">
        <f t="shared" si="126"/>
        <v>0</v>
      </c>
      <c r="Y276" s="25">
        <f t="shared" si="127"/>
        <v>0.023</v>
      </c>
      <c r="Z276" s="24">
        <f t="shared" si="128"/>
        <v>1</v>
      </c>
      <c r="AA276" s="24">
        <f t="shared" si="129"/>
        <v>1</v>
      </c>
      <c r="AC276" s="24">
        <f t="shared" si="130"/>
        <v>17500</v>
      </c>
      <c r="AD276" s="25">
        <f t="shared" si="131"/>
        <v>17500</v>
      </c>
      <c r="AE276" s="25">
        <f t="shared" si="132"/>
        <v>0</v>
      </c>
      <c r="AF276" s="25">
        <f t="shared" si="133"/>
        <v>0.0319</v>
      </c>
      <c r="AG276" s="24">
        <f t="shared" si="134"/>
        <v>1</v>
      </c>
      <c r="AH276" s="24">
        <f t="shared" si="135"/>
        <v>1</v>
      </c>
    </row>
    <row r="277">
      <c r="A277" s="23" t="s">
        <v>30</v>
      </c>
      <c r="B277" s="10">
        <v>5.0</v>
      </c>
      <c r="C277" s="10">
        <v>10.0</v>
      </c>
      <c r="D277" s="10">
        <v>13.0</v>
      </c>
      <c r="E277" s="10">
        <v>10.0</v>
      </c>
      <c r="F277" s="10">
        <f>'B&amp;C FracSepTour (user depth = 0'!D277</f>
        <v>1</v>
      </c>
      <c r="H277" s="24">
        <f t="shared" si="112"/>
        <v>26900</v>
      </c>
      <c r="I277" s="25">
        <f t="shared" si="113"/>
        <v>26900</v>
      </c>
      <c r="J277" s="25">
        <f t="shared" si="114"/>
        <v>0</v>
      </c>
      <c r="K277" s="25">
        <f t="shared" si="115"/>
        <v>11.4491</v>
      </c>
      <c r="L277" s="24">
        <f t="shared" si="116"/>
        <v>1</v>
      </c>
      <c r="M277" s="24">
        <f t="shared" si="117"/>
        <v>1</v>
      </c>
      <c r="O277" s="24">
        <f t="shared" si="118"/>
        <v>26900</v>
      </c>
      <c r="P277" s="25">
        <f t="shared" si="119"/>
        <v>26900</v>
      </c>
      <c r="Q277" s="25">
        <f t="shared" si="120"/>
        <v>0</v>
      </c>
      <c r="R277" s="25">
        <f t="shared" si="121"/>
        <v>10.9895</v>
      </c>
      <c r="S277" s="24">
        <f t="shared" si="122"/>
        <v>1</v>
      </c>
      <c r="T277" s="24">
        <f t="shared" si="123"/>
        <v>1</v>
      </c>
      <c r="V277" s="24">
        <f t="shared" si="124"/>
        <v>26900</v>
      </c>
      <c r="W277" s="25">
        <f t="shared" si="125"/>
        <v>26900</v>
      </c>
      <c r="X277" s="25">
        <f t="shared" si="126"/>
        <v>0</v>
      </c>
      <c r="Y277" s="25">
        <f t="shared" si="127"/>
        <v>8.0145</v>
      </c>
      <c r="Z277" s="24">
        <f t="shared" si="128"/>
        <v>1</v>
      </c>
      <c r="AA277" s="24">
        <f t="shared" si="129"/>
        <v>1</v>
      </c>
      <c r="AC277" s="24">
        <f t="shared" si="130"/>
        <v>26900</v>
      </c>
      <c r="AD277" s="25">
        <f t="shared" si="131"/>
        <v>26900</v>
      </c>
      <c r="AE277" s="25">
        <f t="shared" si="132"/>
        <v>0</v>
      </c>
      <c r="AF277" s="25">
        <f t="shared" si="133"/>
        <v>7.057</v>
      </c>
      <c r="AG277" s="24">
        <f t="shared" si="134"/>
        <v>1</v>
      </c>
      <c r="AH277" s="24">
        <f t="shared" si="135"/>
        <v>1</v>
      </c>
    </row>
    <row r="278">
      <c r="A278" s="23" t="s">
        <v>32</v>
      </c>
      <c r="B278" s="10">
        <v>5.0</v>
      </c>
      <c r="C278" s="10">
        <v>10.0</v>
      </c>
      <c r="D278" s="10">
        <v>14.0</v>
      </c>
      <c r="E278" s="10">
        <v>30.0</v>
      </c>
      <c r="F278" s="10">
        <f>'B&amp;C FracSepTour (user depth = 0'!D278</f>
        <v>1</v>
      </c>
      <c r="H278" s="24">
        <f t="shared" si="112"/>
        <v>23200</v>
      </c>
      <c r="I278" s="25">
        <f t="shared" si="113"/>
        <v>23200</v>
      </c>
      <c r="J278" s="25">
        <f t="shared" si="114"/>
        <v>0</v>
      </c>
      <c r="K278" s="25">
        <f t="shared" si="115"/>
        <v>0.0813</v>
      </c>
      <c r="L278" s="24">
        <f t="shared" si="116"/>
        <v>1</v>
      </c>
      <c r="M278" s="24">
        <f t="shared" si="117"/>
        <v>1</v>
      </c>
      <c r="O278" s="24">
        <f t="shared" si="118"/>
        <v>23200</v>
      </c>
      <c r="P278" s="25">
        <f t="shared" si="119"/>
        <v>23200</v>
      </c>
      <c r="Q278" s="25">
        <f t="shared" si="120"/>
        <v>0</v>
      </c>
      <c r="R278" s="25">
        <f t="shared" si="121"/>
        <v>0.0813</v>
      </c>
      <c r="S278" s="24">
        <f t="shared" si="122"/>
        <v>1</v>
      </c>
      <c r="T278" s="24">
        <f t="shared" si="123"/>
        <v>1</v>
      </c>
      <c r="V278" s="24">
        <f t="shared" si="124"/>
        <v>23200</v>
      </c>
      <c r="W278" s="25">
        <f t="shared" si="125"/>
        <v>23200</v>
      </c>
      <c r="X278" s="25">
        <f t="shared" si="126"/>
        <v>0</v>
      </c>
      <c r="Y278" s="25">
        <f t="shared" si="127"/>
        <v>0.0796</v>
      </c>
      <c r="Z278" s="24">
        <f t="shared" si="128"/>
        <v>1</v>
      </c>
      <c r="AA278" s="24">
        <f t="shared" si="129"/>
        <v>1</v>
      </c>
      <c r="AC278" s="24">
        <f t="shared" si="130"/>
        <v>23200</v>
      </c>
      <c r="AD278" s="25">
        <f t="shared" si="131"/>
        <v>23200</v>
      </c>
      <c r="AE278" s="25">
        <f t="shared" si="132"/>
        <v>0</v>
      </c>
      <c r="AF278" s="25">
        <f t="shared" si="133"/>
        <v>0.0929</v>
      </c>
      <c r="AG278" s="24">
        <f t="shared" si="134"/>
        <v>1</v>
      </c>
      <c r="AH278" s="24">
        <f t="shared" si="135"/>
        <v>1</v>
      </c>
    </row>
    <row r="279">
      <c r="A279" s="23" t="s">
        <v>34</v>
      </c>
      <c r="B279" s="10">
        <v>5.0</v>
      </c>
      <c r="C279" s="10">
        <v>10.0</v>
      </c>
      <c r="D279" s="10">
        <v>14.0</v>
      </c>
      <c r="E279" s="10">
        <v>20.0</v>
      </c>
      <c r="F279" s="10">
        <f>'B&amp;C FracSepTour (user depth = 0'!D279</f>
        <v>1</v>
      </c>
      <c r="H279" s="24">
        <f t="shared" si="112"/>
        <v>24700</v>
      </c>
      <c r="I279" s="25">
        <f t="shared" si="113"/>
        <v>24700</v>
      </c>
      <c r="J279" s="25">
        <f t="shared" si="114"/>
        <v>0</v>
      </c>
      <c r="K279" s="25">
        <f t="shared" si="115"/>
        <v>0.2357</v>
      </c>
      <c r="L279" s="24">
        <f t="shared" si="116"/>
        <v>1</v>
      </c>
      <c r="M279" s="24">
        <f t="shared" si="117"/>
        <v>1</v>
      </c>
      <c r="O279" s="24">
        <f t="shared" si="118"/>
        <v>24700</v>
      </c>
      <c r="P279" s="25">
        <f t="shared" si="119"/>
        <v>24700</v>
      </c>
      <c r="Q279" s="25">
        <f t="shared" si="120"/>
        <v>0</v>
      </c>
      <c r="R279" s="25">
        <f t="shared" si="121"/>
        <v>0.3438</v>
      </c>
      <c r="S279" s="24">
        <f t="shared" si="122"/>
        <v>1</v>
      </c>
      <c r="T279" s="24">
        <f t="shared" si="123"/>
        <v>1</v>
      </c>
      <c r="V279" s="24">
        <f t="shared" si="124"/>
        <v>24700</v>
      </c>
      <c r="W279" s="25">
        <f t="shared" si="125"/>
        <v>24700</v>
      </c>
      <c r="X279" s="25">
        <f t="shared" si="126"/>
        <v>0</v>
      </c>
      <c r="Y279" s="25">
        <f t="shared" si="127"/>
        <v>0.369</v>
      </c>
      <c r="Z279" s="24">
        <f t="shared" si="128"/>
        <v>1</v>
      </c>
      <c r="AA279" s="24">
        <f t="shared" si="129"/>
        <v>1</v>
      </c>
      <c r="AC279" s="24">
        <f t="shared" si="130"/>
        <v>24700</v>
      </c>
      <c r="AD279" s="25">
        <f t="shared" si="131"/>
        <v>24700</v>
      </c>
      <c r="AE279" s="25">
        <f t="shared" si="132"/>
        <v>0</v>
      </c>
      <c r="AF279" s="25">
        <f t="shared" si="133"/>
        <v>0.3606</v>
      </c>
      <c r="AG279" s="24">
        <f t="shared" si="134"/>
        <v>1</v>
      </c>
      <c r="AH279" s="24">
        <f t="shared" si="135"/>
        <v>1</v>
      </c>
    </row>
    <row r="280">
      <c r="A280" s="23" t="s">
        <v>36</v>
      </c>
      <c r="B280" s="10">
        <v>5.0</v>
      </c>
      <c r="C280" s="10">
        <v>10.0</v>
      </c>
      <c r="D280" s="10">
        <v>14.0</v>
      </c>
      <c r="E280" s="10">
        <v>10.0</v>
      </c>
      <c r="F280" s="10">
        <f>'B&amp;C FracSepTour (user depth = 0'!D280</f>
        <v>0</v>
      </c>
      <c r="H280" s="24" t="str">
        <f t="shared" si="112"/>
        <v>---</v>
      </c>
      <c r="I280" s="25">
        <f t="shared" si="113"/>
        <v>0</v>
      </c>
      <c r="J280" s="25" t="str">
        <f t="shared" si="114"/>
        <v>---</v>
      </c>
      <c r="K280" s="25">
        <f t="shared" si="115"/>
        <v>0</v>
      </c>
      <c r="L280" s="24">
        <f t="shared" si="116"/>
        <v>-1</v>
      </c>
      <c r="M280" s="24">
        <f t="shared" si="117"/>
        <v>-1</v>
      </c>
      <c r="O280" s="24" t="str">
        <f t="shared" si="118"/>
        <v>---</v>
      </c>
      <c r="P280" s="25">
        <f t="shared" si="119"/>
        <v>0</v>
      </c>
      <c r="Q280" s="25" t="str">
        <f t="shared" si="120"/>
        <v>---</v>
      </c>
      <c r="R280" s="25">
        <f t="shared" si="121"/>
        <v>0</v>
      </c>
      <c r="S280" s="24">
        <f t="shared" si="122"/>
        <v>-1</v>
      </c>
      <c r="T280" s="24">
        <f t="shared" si="123"/>
        <v>-1</v>
      </c>
      <c r="V280" s="24" t="str">
        <f t="shared" si="124"/>
        <v>---</v>
      </c>
      <c r="W280" s="25">
        <f t="shared" si="125"/>
        <v>0</v>
      </c>
      <c r="X280" s="25" t="str">
        <f t="shared" si="126"/>
        <v>---</v>
      </c>
      <c r="Y280" s="25">
        <f t="shared" si="127"/>
        <v>0</v>
      </c>
      <c r="Z280" s="24">
        <f t="shared" si="128"/>
        <v>-1</v>
      </c>
      <c r="AA280" s="24">
        <f t="shared" si="129"/>
        <v>-1</v>
      </c>
      <c r="AC280" s="24" t="str">
        <f t="shared" si="130"/>
        <v>---</v>
      </c>
      <c r="AD280" s="25">
        <f t="shared" si="131"/>
        <v>0</v>
      </c>
      <c r="AE280" s="25" t="str">
        <f t="shared" si="132"/>
        <v>---</v>
      </c>
      <c r="AF280" s="25">
        <f t="shared" si="133"/>
        <v>0</v>
      </c>
      <c r="AG280" s="24">
        <f t="shared" si="134"/>
        <v>-1</v>
      </c>
      <c r="AH280" s="24">
        <f t="shared" si="135"/>
        <v>-1</v>
      </c>
    </row>
    <row r="281">
      <c r="A281" s="23" t="s">
        <v>38</v>
      </c>
      <c r="B281" s="10">
        <v>5.0</v>
      </c>
      <c r="C281" s="10">
        <v>10.0</v>
      </c>
      <c r="D281" s="10">
        <v>15.0</v>
      </c>
      <c r="E281" s="10">
        <v>30.0</v>
      </c>
      <c r="F281" s="10">
        <f>'B&amp;C FracSepTour (user depth = 0'!D281</f>
        <v>1</v>
      </c>
      <c r="H281" s="24">
        <f t="shared" si="112"/>
        <v>12700</v>
      </c>
      <c r="I281" s="25">
        <f t="shared" si="113"/>
        <v>12700</v>
      </c>
      <c r="J281" s="25">
        <f t="shared" si="114"/>
        <v>0</v>
      </c>
      <c r="K281" s="25">
        <f t="shared" si="115"/>
        <v>0.0154</v>
      </c>
      <c r="L281" s="24">
        <f t="shared" si="116"/>
        <v>1</v>
      </c>
      <c r="M281" s="24">
        <f t="shared" si="117"/>
        <v>1</v>
      </c>
      <c r="O281" s="24">
        <f t="shared" si="118"/>
        <v>12700</v>
      </c>
      <c r="P281" s="25">
        <f t="shared" si="119"/>
        <v>12700</v>
      </c>
      <c r="Q281" s="25">
        <f t="shared" si="120"/>
        <v>0</v>
      </c>
      <c r="R281" s="25">
        <f t="shared" si="121"/>
        <v>0.021</v>
      </c>
      <c r="S281" s="24">
        <f t="shared" si="122"/>
        <v>1</v>
      </c>
      <c r="T281" s="24">
        <f t="shared" si="123"/>
        <v>1</v>
      </c>
      <c r="V281" s="24">
        <f t="shared" si="124"/>
        <v>12700</v>
      </c>
      <c r="W281" s="25">
        <f t="shared" si="125"/>
        <v>12700</v>
      </c>
      <c r="X281" s="25">
        <f t="shared" si="126"/>
        <v>0</v>
      </c>
      <c r="Y281" s="25">
        <f t="shared" si="127"/>
        <v>0.0139</v>
      </c>
      <c r="Z281" s="24">
        <f t="shared" si="128"/>
        <v>1</v>
      </c>
      <c r="AA281" s="24">
        <f t="shared" si="129"/>
        <v>1</v>
      </c>
      <c r="AC281" s="24">
        <f t="shared" si="130"/>
        <v>12700</v>
      </c>
      <c r="AD281" s="25">
        <f t="shared" si="131"/>
        <v>12700</v>
      </c>
      <c r="AE281" s="25">
        <f t="shared" si="132"/>
        <v>0</v>
      </c>
      <c r="AF281" s="25">
        <f t="shared" si="133"/>
        <v>0.0166</v>
      </c>
      <c r="AG281" s="24">
        <f t="shared" si="134"/>
        <v>1</v>
      </c>
      <c r="AH281" s="24">
        <f t="shared" si="135"/>
        <v>1</v>
      </c>
    </row>
    <row r="282">
      <c r="A282" s="23" t="s">
        <v>40</v>
      </c>
      <c r="B282" s="10">
        <v>5.0</v>
      </c>
      <c r="C282" s="10">
        <v>10.0</v>
      </c>
      <c r="D282" s="10">
        <v>15.0</v>
      </c>
      <c r="E282" s="10">
        <v>20.0</v>
      </c>
      <c r="F282" s="10">
        <f>'B&amp;C FracSepTour (user depth = 0'!D282</f>
        <v>1</v>
      </c>
      <c r="H282" s="24">
        <f t="shared" si="112"/>
        <v>13400</v>
      </c>
      <c r="I282" s="25">
        <f t="shared" si="113"/>
        <v>13400</v>
      </c>
      <c r="J282" s="25">
        <f t="shared" si="114"/>
        <v>0</v>
      </c>
      <c r="K282" s="25">
        <f t="shared" si="115"/>
        <v>0.166</v>
      </c>
      <c r="L282" s="24">
        <f t="shared" si="116"/>
        <v>1</v>
      </c>
      <c r="M282" s="24">
        <f t="shared" si="117"/>
        <v>1</v>
      </c>
      <c r="O282" s="24">
        <f t="shared" si="118"/>
        <v>13400</v>
      </c>
      <c r="P282" s="25">
        <f t="shared" si="119"/>
        <v>13400</v>
      </c>
      <c r="Q282" s="25">
        <f t="shared" si="120"/>
        <v>0</v>
      </c>
      <c r="R282" s="25">
        <f t="shared" si="121"/>
        <v>0.1575</v>
      </c>
      <c r="S282" s="24">
        <f t="shared" si="122"/>
        <v>1</v>
      </c>
      <c r="T282" s="24">
        <f t="shared" si="123"/>
        <v>1</v>
      </c>
      <c r="V282" s="24">
        <f t="shared" si="124"/>
        <v>13400</v>
      </c>
      <c r="W282" s="25">
        <f t="shared" si="125"/>
        <v>13400</v>
      </c>
      <c r="X282" s="25">
        <f t="shared" si="126"/>
        <v>0</v>
      </c>
      <c r="Y282" s="25">
        <f t="shared" si="127"/>
        <v>0.2191</v>
      </c>
      <c r="Z282" s="24">
        <f t="shared" si="128"/>
        <v>1</v>
      </c>
      <c r="AA282" s="24">
        <f t="shared" si="129"/>
        <v>1</v>
      </c>
      <c r="AC282" s="24">
        <f t="shared" si="130"/>
        <v>13400</v>
      </c>
      <c r="AD282" s="25">
        <f t="shared" si="131"/>
        <v>13400</v>
      </c>
      <c r="AE282" s="25">
        <f t="shared" si="132"/>
        <v>0</v>
      </c>
      <c r="AF282" s="25">
        <f t="shared" si="133"/>
        <v>0.2929</v>
      </c>
      <c r="AG282" s="24">
        <f t="shared" si="134"/>
        <v>1</v>
      </c>
      <c r="AH282" s="24">
        <f t="shared" si="135"/>
        <v>1</v>
      </c>
    </row>
    <row r="283">
      <c r="A283" s="23" t="s">
        <v>42</v>
      </c>
      <c r="B283" s="10">
        <v>5.0</v>
      </c>
      <c r="C283" s="10">
        <v>10.0</v>
      </c>
      <c r="D283" s="10">
        <v>15.0</v>
      </c>
      <c r="E283" s="10">
        <v>12.0</v>
      </c>
      <c r="F283" s="10">
        <f>'B&amp;C FracSepTour (user depth = 0'!D283</f>
        <v>0</v>
      </c>
      <c r="H283" s="24" t="str">
        <f t="shared" si="112"/>
        <v>---</v>
      </c>
      <c r="I283" s="25">
        <f t="shared" si="113"/>
        <v>0</v>
      </c>
      <c r="J283" s="25" t="str">
        <f t="shared" si="114"/>
        <v>---</v>
      </c>
      <c r="K283" s="25">
        <f t="shared" si="115"/>
        <v>0</v>
      </c>
      <c r="L283" s="24">
        <f t="shared" si="116"/>
        <v>-1</v>
      </c>
      <c r="M283" s="24">
        <f t="shared" si="117"/>
        <v>-1</v>
      </c>
      <c r="O283" s="24" t="str">
        <f t="shared" si="118"/>
        <v>---</v>
      </c>
      <c r="P283" s="25">
        <f t="shared" si="119"/>
        <v>0</v>
      </c>
      <c r="Q283" s="25" t="str">
        <f t="shared" si="120"/>
        <v>---</v>
      </c>
      <c r="R283" s="25">
        <f t="shared" si="121"/>
        <v>0</v>
      </c>
      <c r="S283" s="24">
        <f t="shared" si="122"/>
        <v>-1</v>
      </c>
      <c r="T283" s="24">
        <f t="shared" si="123"/>
        <v>-1</v>
      </c>
      <c r="V283" s="24" t="str">
        <f t="shared" si="124"/>
        <v>---</v>
      </c>
      <c r="W283" s="25">
        <f t="shared" si="125"/>
        <v>0</v>
      </c>
      <c r="X283" s="25" t="str">
        <f t="shared" si="126"/>
        <v>---</v>
      </c>
      <c r="Y283" s="25">
        <f t="shared" si="127"/>
        <v>0</v>
      </c>
      <c r="Z283" s="24">
        <f t="shared" si="128"/>
        <v>-1</v>
      </c>
      <c r="AA283" s="24">
        <f t="shared" si="129"/>
        <v>-1</v>
      </c>
      <c r="AC283" s="24" t="str">
        <f t="shared" si="130"/>
        <v>---</v>
      </c>
      <c r="AD283" s="25">
        <f t="shared" si="131"/>
        <v>0</v>
      </c>
      <c r="AE283" s="25" t="str">
        <f t="shared" si="132"/>
        <v>---</v>
      </c>
      <c r="AF283" s="25">
        <f t="shared" si="133"/>
        <v>0</v>
      </c>
      <c r="AG283" s="24">
        <f t="shared" si="134"/>
        <v>-1</v>
      </c>
      <c r="AH283" s="24">
        <f t="shared" si="135"/>
        <v>-1</v>
      </c>
    </row>
    <row r="284">
      <c r="A284" s="23" t="s">
        <v>44</v>
      </c>
      <c r="B284" s="10">
        <v>5.0</v>
      </c>
      <c r="C284" s="10">
        <v>10.0</v>
      </c>
      <c r="D284" s="10">
        <v>15.0</v>
      </c>
      <c r="E284" s="10">
        <v>30.0</v>
      </c>
      <c r="F284" s="10">
        <f>'B&amp;C FracSepTour (user depth = 0'!D284</f>
        <v>1</v>
      </c>
      <c r="H284" s="24">
        <f t="shared" si="112"/>
        <v>29000</v>
      </c>
      <c r="I284" s="25">
        <f t="shared" si="113"/>
        <v>29000</v>
      </c>
      <c r="J284" s="25">
        <f t="shared" si="114"/>
        <v>0</v>
      </c>
      <c r="K284" s="25">
        <f t="shared" si="115"/>
        <v>0.0103</v>
      </c>
      <c r="L284" s="24">
        <f t="shared" si="116"/>
        <v>1</v>
      </c>
      <c r="M284" s="24">
        <f t="shared" si="117"/>
        <v>1</v>
      </c>
      <c r="O284" s="24">
        <f t="shared" si="118"/>
        <v>29000</v>
      </c>
      <c r="P284" s="25">
        <f t="shared" si="119"/>
        <v>29000</v>
      </c>
      <c r="Q284" s="25">
        <f t="shared" si="120"/>
        <v>0</v>
      </c>
      <c r="R284" s="25">
        <f t="shared" si="121"/>
        <v>0.0104</v>
      </c>
      <c r="S284" s="24">
        <f t="shared" si="122"/>
        <v>1</v>
      </c>
      <c r="T284" s="24">
        <f t="shared" si="123"/>
        <v>1</v>
      </c>
      <c r="V284" s="24">
        <f t="shared" si="124"/>
        <v>29000</v>
      </c>
      <c r="W284" s="25">
        <f t="shared" si="125"/>
        <v>29000</v>
      </c>
      <c r="X284" s="25">
        <f t="shared" si="126"/>
        <v>0</v>
      </c>
      <c r="Y284" s="25">
        <f t="shared" si="127"/>
        <v>0.0099</v>
      </c>
      <c r="Z284" s="24">
        <f t="shared" si="128"/>
        <v>1</v>
      </c>
      <c r="AA284" s="24">
        <f t="shared" si="129"/>
        <v>1</v>
      </c>
      <c r="AC284" s="24">
        <f t="shared" si="130"/>
        <v>29000</v>
      </c>
      <c r="AD284" s="25">
        <f t="shared" si="131"/>
        <v>29000</v>
      </c>
      <c r="AE284" s="25">
        <f t="shared" si="132"/>
        <v>0</v>
      </c>
      <c r="AF284" s="25">
        <f t="shared" si="133"/>
        <v>0.0153</v>
      </c>
      <c r="AG284" s="24">
        <f t="shared" si="134"/>
        <v>1</v>
      </c>
      <c r="AH284" s="24">
        <f t="shared" si="135"/>
        <v>1</v>
      </c>
    </row>
    <row r="285">
      <c r="A285" s="23" t="s">
        <v>47</v>
      </c>
      <c r="B285" s="10">
        <v>5.0</v>
      </c>
      <c r="C285" s="10">
        <v>10.0</v>
      </c>
      <c r="D285" s="10">
        <v>15.0</v>
      </c>
      <c r="E285" s="10">
        <v>20.0</v>
      </c>
      <c r="F285" s="10">
        <f>'B&amp;C FracSepTour (user depth = 0'!D285</f>
        <v>1</v>
      </c>
      <c r="H285" s="24">
        <f t="shared" si="112"/>
        <v>31900</v>
      </c>
      <c r="I285" s="25">
        <f t="shared" si="113"/>
        <v>31900</v>
      </c>
      <c r="J285" s="25">
        <f t="shared" si="114"/>
        <v>0</v>
      </c>
      <c r="K285" s="25">
        <f t="shared" si="115"/>
        <v>0.2196</v>
      </c>
      <c r="L285" s="24">
        <f t="shared" si="116"/>
        <v>1</v>
      </c>
      <c r="M285" s="24">
        <f t="shared" si="117"/>
        <v>1</v>
      </c>
      <c r="O285" s="24">
        <f t="shared" si="118"/>
        <v>31900</v>
      </c>
      <c r="P285" s="25">
        <f t="shared" si="119"/>
        <v>31900</v>
      </c>
      <c r="Q285" s="25">
        <f t="shared" si="120"/>
        <v>0</v>
      </c>
      <c r="R285" s="25">
        <f t="shared" si="121"/>
        <v>0.2666</v>
      </c>
      <c r="S285" s="24">
        <f t="shared" si="122"/>
        <v>1</v>
      </c>
      <c r="T285" s="24">
        <f t="shared" si="123"/>
        <v>1</v>
      </c>
      <c r="V285" s="24">
        <f t="shared" si="124"/>
        <v>31900</v>
      </c>
      <c r="W285" s="25">
        <f t="shared" si="125"/>
        <v>31900</v>
      </c>
      <c r="X285" s="25">
        <f t="shared" si="126"/>
        <v>0</v>
      </c>
      <c r="Y285" s="25">
        <f t="shared" si="127"/>
        <v>0.328</v>
      </c>
      <c r="Z285" s="24">
        <f t="shared" si="128"/>
        <v>1</v>
      </c>
      <c r="AA285" s="24">
        <f t="shared" si="129"/>
        <v>1</v>
      </c>
      <c r="AC285" s="24">
        <f t="shared" si="130"/>
        <v>31900</v>
      </c>
      <c r="AD285" s="25">
        <f t="shared" si="131"/>
        <v>31900</v>
      </c>
      <c r="AE285" s="25">
        <f t="shared" si="132"/>
        <v>0</v>
      </c>
      <c r="AF285" s="25">
        <f t="shared" si="133"/>
        <v>0.534</v>
      </c>
      <c r="AG285" s="24">
        <f t="shared" si="134"/>
        <v>1</v>
      </c>
      <c r="AH285" s="24">
        <f t="shared" si="135"/>
        <v>1</v>
      </c>
    </row>
    <row r="286">
      <c r="A286" s="23" t="s">
        <v>50</v>
      </c>
      <c r="B286" s="10">
        <v>5.0</v>
      </c>
      <c r="C286" s="10">
        <v>10.0</v>
      </c>
      <c r="D286" s="10">
        <v>15.0</v>
      </c>
      <c r="E286" s="10">
        <v>10.0</v>
      </c>
      <c r="F286" s="10">
        <f>'B&amp;C FracSepTour (user depth = 0'!D286</f>
        <v>1</v>
      </c>
      <c r="H286" s="24">
        <f t="shared" si="112"/>
        <v>40000</v>
      </c>
      <c r="I286" s="25">
        <f t="shared" si="113"/>
        <v>40000</v>
      </c>
      <c r="J286" s="25">
        <f t="shared" si="114"/>
        <v>0</v>
      </c>
      <c r="K286" s="25">
        <f t="shared" si="115"/>
        <v>267.3943</v>
      </c>
      <c r="L286" s="24">
        <f t="shared" si="116"/>
        <v>1</v>
      </c>
      <c r="M286" s="24">
        <f t="shared" si="117"/>
        <v>1</v>
      </c>
      <c r="O286" s="24">
        <f t="shared" si="118"/>
        <v>40000</v>
      </c>
      <c r="P286" s="25">
        <f t="shared" si="119"/>
        <v>40000</v>
      </c>
      <c r="Q286" s="25">
        <f t="shared" si="120"/>
        <v>0</v>
      </c>
      <c r="R286" s="25">
        <f t="shared" si="121"/>
        <v>239.5331</v>
      </c>
      <c r="S286" s="24">
        <f t="shared" si="122"/>
        <v>1</v>
      </c>
      <c r="T286" s="24">
        <f t="shared" si="123"/>
        <v>1</v>
      </c>
      <c r="V286" s="24">
        <f t="shared" si="124"/>
        <v>40000</v>
      </c>
      <c r="W286" s="25">
        <f t="shared" si="125"/>
        <v>40000</v>
      </c>
      <c r="X286" s="25">
        <f t="shared" si="126"/>
        <v>0</v>
      </c>
      <c r="Y286" s="25">
        <f t="shared" si="127"/>
        <v>226.3006</v>
      </c>
      <c r="Z286" s="24">
        <f t="shared" si="128"/>
        <v>1</v>
      </c>
      <c r="AA286" s="24">
        <f t="shared" si="129"/>
        <v>1</v>
      </c>
      <c r="AC286" s="24">
        <f t="shared" si="130"/>
        <v>40000</v>
      </c>
      <c r="AD286" s="25">
        <f t="shared" si="131"/>
        <v>40000</v>
      </c>
      <c r="AE286" s="25">
        <f t="shared" si="132"/>
        <v>0</v>
      </c>
      <c r="AF286" s="25">
        <f t="shared" si="133"/>
        <v>342.7381</v>
      </c>
      <c r="AG286" s="24">
        <f t="shared" si="134"/>
        <v>1</v>
      </c>
      <c r="AH286" s="24">
        <f t="shared" si="135"/>
        <v>1</v>
      </c>
    </row>
    <row r="287">
      <c r="A287" s="23" t="s">
        <v>52</v>
      </c>
      <c r="B287" s="10">
        <v>5.0</v>
      </c>
      <c r="C287" s="10">
        <v>10.0</v>
      </c>
      <c r="D287" s="10">
        <v>18.0</v>
      </c>
      <c r="E287" s="10">
        <v>30.0</v>
      </c>
      <c r="F287" s="10">
        <f>'B&amp;C FracSepTour (user depth = 0'!D287</f>
        <v>1</v>
      </c>
      <c r="H287" s="24">
        <f t="shared" si="112"/>
        <v>29259</v>
      </c>
      <c r="I287" s="25">
        <f t="shared" si="113"/>
        <v>29259</v>
      </c>
      <c r="J287" s="25">
        <f t="shared" si="114"/>
        <v>0</v>
      </c>
      <c r="K287" s="25">
        <f t="shared" si="115"/>
        <v>0.0297</v>
      </c>
      <c r="L287" s="24">
        <f t="shared" si="116"/>
        <v>1</v>
      </c>
      <c r="M287" s="24">
        <f t="shared" si="117"/>
        <v>1</v>
      </c>
      <c r="O287" s="24">
        <f t="shared" si="118"/>
        <v>29259</v>
      </c>
      <c r="P287" s="25">
        <f t="shared" si="119"/>
        <v>29259</v>
      </c>
      <c r="Q287" s="25">
        <f t="shared" si="120"/>
        <v>0</v>
      </c>
      <c r="R287" s="25">
        <f t="shared" si="121"/>
        <v>0.0217</v>
      </c>
      <c r="S287" s="24">
        <f t="shared" si="122"/>
        <v>1</v>
      </c>
      <c r="T287" s="24">
        <f t="shared" si="123"/>
        <v>1</v>
      </c>
      <c r="V287" s="24">
        <f t="shared" si="124"/>
        <v>29259</v>
      </c>
      <c r="W287" s="25">
        <f t="shared" si="125"/>
        <v>29259</v>
      </c>
      <c r="X287" s="25">
        <f t="shared" si="126"/>
        <v>0</v>
      </c>
      <c r="Y287" s="25">
        <f t="shared" si="127"/>
        <v>0.0221</v>
      </c>
      <c r="Z287" s="24">
        <f t="shared" si="128"/>
        <v>1</v>
      </c>
      <c r="AA287" s="24">
        <f t="shared" si="129"/>
        <v>1</v>
      </c>
      <c r="AC287" s="24">
        <f t="shared" si="130"/>
        <v>29259</v>
      </c>
      <c r="AD287" s="25">
        <f t="shared" si="131"/>
        <v>29259</v>
      </c>
      <c r="AE287" s="25">
        <f t="shared" si="132"/>
        <v>0</v>
      </c>
      <c r="AF287" s="25">
        <f t="shared" si="133"/>
        <v>0.0296</v>
      </c>
      <c r="AG287" s="24">
        <f t="shared" si="134"/>
        <v>1</v>
      </c>
      <c r="AH287" s="24">
        <f t="shared" si="135"/>
        <v>1</v>
      </c>
    </row>
    <row r="288">
      <c r="A288" s="23" t="s">
        <v>53</v>
      </c>
      <c r="B288" s="10">
        <v>5.0</v>
      </c>
      <c r="C288" s="10">
        <v>10.0</v>
      </c>
      <c r="D288" s="10">
        <v>18.0</v>
      </c>
      <c r="E288" s="10">
        <v>20.0</v>
      </c>
      <c r="F288" s="10">
        <f>'B&amp;C FracSepTour (user depth = 0'!D288</f>
        <v>1</v>
      </c>
      <c r="H288" s="24">
        <f t="shared" si="112"/>
        <v>29904</v>
      </c>
      <c r="I288" s="25">
        <f t="shared" si="113"/>
        <v>29904</v>
      </c>
      <c r="J288" s="25">
        <f t="shared" si="114"/>
        <v>0</v>
      </c>
      <c r="K288" s="25">
        <f t="shared" si="115"/>
        <v>0.1394</v>
      </c>
      <c r="L288" s="24">
        <f t="shared" si="116"/>
        <v>1</v>
      </c>
      <c r="M288" s="24">
        <f t="shared" si="117"/>
        <v>1</v>
      </c>
      <c r="O288" s="24">
        <f t="shared" si="118"/>
        <v>29904</v>
      </c>
      <c r="P288" s="25">
        <f t="shared" si="119"/>
        <v>29904</v>
      </c>
      <c r="Q288" s="25">
        <f t="shared" si="120"/>
        <v>0</v>
      </c>
      <c r="R288" s="25">
        <f t="shared" si="121"/>
        <v>0.1959</v>
      </c>
      <c r="S288" s="24">
        <f t="shared" si="122"/>
        <v>1</v>
      </c>
      <c r="T288" s="24">
        <f t="shared" si="123"/>
        <v>1</v>
      </c>
      <c r="V288" s="24">
        <f t="shared" si="124"/>
        <v>29904</v>
      </c>
      <c r="W288" s="25">
        <f t="shared" si="125"/>
        <v>29904</v>
      </c>
      <c r="X288" s="25">
        <f t="shared" si="126"/>
        <v>0</v>
      </c>
      <c r="Y288" s="25">
        <f t="shared" si="127"/>
        <v>0.1578</v>
      </c>
      <c r="Z288" s="24">
        <f t="shared" si="128"/>
        <v>1</v>
      </c>
      <c r="AA288" s="24">
        <f t="shared" si="129"/>
        <v>1</v>
      </c>
      <c r="AC288" s="24">
        <f t="shared" si="130"/>
        <v>29904</v>
      </c>
      <c r="AD288" s="25">
        <f t="shared" si="131"/>
        <v>29904</v>
      </c>
      <c r="AE288" s="25">
        <f t="shared" si="132"/>
        <v>0</v>
      </c>
      <c r="AF288" s="25">
        <f t="shared" si="133"/>
        <v>0.1709</v>
      </c>
      <c r="AG288" s="24">
        <f t="shared" si="134"/>
        <v>1</v>
      </c>
      <c r="AH288" s="24">
        <f t="shared" si="135"/>
        <v>1</v>
      </c>
    </row>
    <row r="289">
      <c r="A289" s="23" t="s">
        <v>54</v>
      </c>
      <c r="B289" s="10">
        <v>5.0</v>
      </c>
      <c r="C289" s="10">
        <v>10.0</v>
      </c>
      <c r="D289" s="10">
        <v>18.0</v>
      </c>
      <c r="E289" s="10">
        <v>10.0</v>
      </c>
      <c r="F289" s="10">
        <f>'B&amp;C FracSepTour (user depth = 0'!D289</f>
        <v>1</v>
      </c>
      <c r="H289" s="24">
        <f t="shared" si="112"/>
        <v>41499</v>
      </c>
      <c r="I289" s="25">
        <f t="shared" si="113"/>
        <v>35453</v>
      </c>
      <c r="J289" s="25">
        <f t="shared" si="114"/>
        <v>14.569026</v>
      </c>
      <c r="K289" s="25">
        <f t="shared" si="115"/>
        <v>3600.0063</v>
      </c>
      <c r="L289" s="24">
        <f t="shared" si="116"/>
        <v>2</v>
      </c>
      <c r="M289" s="24">
        <f t="shared" si="117"/>
        <v>1</v>
      </c>
      <c r="O289" s="24">
        <f t="shared" si="118"/>
        <v>41824</v>
      </c>
      <c r="P289" s="25">
        <f t="shared" si="119"/>
        <v>35466</v>
      </c>
      <c r="Q289" s="25">
        <f t="shared" si="120"/>
        <v>15.201798</v>
      </c>
      <c r="R289" s="25">
        <f t="shared" si="121"/>
        <v>3600.0193</v>
      </c>
      <c r="S289" s="24">
        <f t="shared" si="122"/>
        <v>2</v>
      </c>
      <c r="T289" s="24">
        <f t="shared" si="123"/>
        <v>1</v>
      </c>
      <c r="V289" s="24">
        <f t="shared" si="124"/>
        <v>47360</v>
      </c>
      <c r="W289" s="25">
        <f t="shared" si="125"/>
        <v>35200.42857</v>
      </c>
      <c r="X289" s="25">
        <f t="shared" si="126"/>
        <v>25.674771</v>
      </c>
      <c r="Y289" s="25">
        <f t="shared" si="127"/>
        <v>3600.0054</v>
      </c>
      <c r="Z289" s="24">
        <f t="shared" si="128"/>
        <v>2</v>
      </c>
      <c r="AA289" s="24">
        <f t="shared" si="129"/>
        <v>1</v>
      </c>
      <c r="AC289" s="24">
        <f t="shared" si="130"/>
        <v>44295</v>
      </c>
      <c r="AD289" s="25">
        <f t="shared" si="131"/>
        <v>35519.5</v>
      </c>
      <c r="AE289" s="25">
        <f t="shared" si="132"/>
        <v>19.811491</v>
      </c>
      <c r="AF289" s="25">
        <f t="shared" si="133"/>
        <v>3600.0071</v>
      </c>
      <c r="AG289" s="24">
        <f t="shared" si="134"/>
        <v>2</v>
      </c>
      <c r="AH289" s="24">
        <f t="shared" si="135"/>
        <v>1</v>
      </c>
    </row>
    <row r="290">
      <c r="A290" s="23" t="s">
        <v>55</v>
      </c>
      <c r="B290" s="10">
        <v>5.0</v>
      </c>
      <c r="C290" s="10">
        <v>10.0</v>
      </c>
      <c r="D290" s="10">
        <v>20.0</v>
      </c>
      <c r="E290" s="10">
        <v>30.0</v>
      </c>
      <c r="F290" s="10">
        <f>'B&amp;C FracSepTour (user depth = 0'!D290</f>
        <v>1</v>
      </c>
      <c r="H290" s="24">
        <f t="shared" si="112"/>
        <v>20746</v>
      </c>
      <c r="I290" s="25">
        <f t="shared" si="113"/>
        <v>20746</v>
      </c>
      <c r="J290" s="25">
        <f t="shared" si="114"/>
        <v>0</v>
      </c>
      <c r="K290" s="25">
        <f t="shared" si="115"/>
        <v>0.0114</v>
      </c>
      <c r="L290" s="24">
        <f t="shared" si="116"/>
        <v>1</v>
      </c>
      <c r="M290" s="24">
        <f t="shared" si="117"/>
        <v>1</v>
      </c>
      <c r="O290" s="24">
        <f t="shared" si="118"/>
        <v>20746</v>
      </c>
      <c r="P290" s="25">
        <f t="shared" si="119"/>
        <v>20746</v>
      </c>
      <c r="Q290" s="25">
        <f t="shared" si="120"/>
        <v>0</v>
      </c>
      <c r="R290" s="25">
        <f t="shared" si="121"/>
        <v>0.0111</v>
      </c>
      <c r="S290" s="24">
        <f t="shared" si="122"/>
        <v>1</v>
      </c>
      <c r="T290" s="24">
        <f t="shared" si="123"/>
        <v>1</v>
      </c>
      <c r="V290" s="24">
        <f t="shared" si="124"/>
        <v>20746</v>
      </c>
      <c r="W290" s="25">
        <f t="shared" si="125"/>
        <v>20746</v>
      </c>
      <c r="X290" s="25">
        <f t="shared" si="126"/>
        <v>0</v>
      </c>
      <c r="Y290" s="25">
        <f t="shared" si="127"/>
        <v>0.0118</v>
      </c>
      <c r="Z290" s="24">
        <f t="shared" si="128"/>
        <v>1</v>
      </c>
      <c r="AA290" s="24">
        <f t="shared" si="129"/>
        <v>1</v>
      </c>
      <c r="AC290" s="24">
        <f t="shared" si="130"/>
        <v>20746</v>
      </c>
      <c r="AD290" s="25">
        <f t="shared" si="131"/>
        <v>20746</v>
      </c>
      <c r="AE290" s="25">
        <f t="shared" si="132"/>
        <v>0</v>
      </c>
      <c r="AF290" s="25">
        <f t="shared" si="133"/>
        <v>0.0201</v>
      </c>
      <c r="AG290" s="24">
        <f t="shared" si="134"/>
        <v>1</v>
      </c>
      <c r="AH290" s="24">
        <f t="shared" si="135"/>
        <v>1</v>
      </c>
    </row>
    <row r="291">
      <c r="A291" s="23" t="s">
        <v>56</v>
      </c>
      <c r="B291" s="10">
        <v>5.0</v>
      </c>
      <c r="C291" s="10">
        <v>10.0</v>
      </c>
      <c r="D291" s="10">
        <v>20.0</v>
      </c>
      <c r="E291" s="10">
        <v>20.0</v>
      </c>
      <c r="F291" s="10">
        <f>'B&amp;C FracSepTour (user depth = 0'!D291</f>
        <v>1</v>
      </c>
      <c r="H291" s="24">
        <f t="shared" si="112"/>
        <v>21922</v>
      </c>
      <c r="I291" s="25">
        <f t="shared" si="113"/>
        <v>21922</v>
      </c>
      <c r="J291" s="25">
        <f t="shared" si="114"/>
        <v>0</v>
      </c>
      <c r="K291" s="25">
        <f t="shared" si="115"/>
        <v>7.8349</v>
      </c>
      <c r="L291" s="24">
        <f t="shared" si="116"/>
        <v>1</v>
      </c>
      <c r="M291" s="24">
        <f t="shared" si="117"/>
        <v>1</v>
      </c>
      <c r="O291" s="24">
        <f t="shared" si="118"/>
        <v>21922</v>
      </c>
      <c r="P291" s="25">
        <f t="shared" si="119"/>
        <v>21922</v>
      </c>
      <c r="Q291" s="25">
        <f t="shared" si="120"/>
        <v>0</v>
      </c>
      <c r="R291" s="25">
        <f t="shared" si="121"/>
        <v>7.7032</v>
      </c>
      <c r="S291" s="24">
        <f t="shared" si="122"/>
        <v>1</v>
      </c>
      <c r="T291" s="24">
        <f t="shared" si="123"/>
        <v>1</v>
      </c>
      <c r="V291" s="24">
        <f t="shared" si="124"/>
        <v>21922</v>
      </c>
      <c r="W291" s="25">
        <f t="shared" si="125"/>
        <v>21922</v>
      </c>
      <c r="X291" s="25">
        <f t="shared" si="126"/>
        <v>0</v>
      </c>
      <c r="Y291" s="25">
        <f t="shared" si="127"/>
        <v>8.6376</v>
      </c>
      <c r="Z291" s="24">
        <f t="shared" si="128"/>
        <v>1</v>
      </c>
      <c r="AA291" s="24">
        <f t="shared" si="129"/>
        <v>1</v>
      </c>
      <c r="AC291" s="24">
        <f t="shared" si="130"/>
        <v>21922</v>
      </c>
      <c r="AD291" s="25">
        <f t="shared" si="131"/>
        <v>21922</v>
      </c>
      <c r="AE291" s="25">
        <f t="shared" si="132"/>
        <v>0</v>
      </c>
      <c r="AF291" s="25">
        <f t="shared" si="133"/>
        <v>9.2215</v>
      </c>
      <c r="AG291" s="24">
        <f t="shared" si="134"/>
        <v>1</v>
      </c>
      <c r="AH291" s="24">
        <f t="shared" si="135"/>
        <v>1</v>
      </c>
    </row>
    <row r="292">
      <c r="A292" s="23" t="s">
        <v>57</v>
      </c>
      <c r="B292" s="10">
        <v>5.0</v>
      </c>
      <c r="C292" s="10">
        <v>10.0</v>
      </c>
      <c r="D292" s="10">
        <v>20.0</v>
      </c>
      <c r="E292" s="10">
        <v>10.0</v>
      </c>
      <c r="F292" s="10">
        <f>'B&amp;C FracSepTour (user depth = 0'!D292</f>
        <v>1</v>
      </c>
      <c r="H292" s="24">
        <f t="shared" si="112"/>
        <v>41924</v>
      </c>
      <c r="I292" s="25">
        <f t="shared" si="113"/>
        <v>27227.42857</v>
      </c>
      <c r="J292" s="25">
        <f t="shared" si="114"/>
        <v>35.05527</v>
      </c>
      <c r="K292" s="25">
        <f t="shared" si="115"/>
        <v>3600.0084</v>
      </c>
      <c r="L292" s="24">
        <f t="shared" si="116"/>
        <v>2</v>
      </c>
      <c r="M292" s="24">
        <f t="shared" si="117"/>
        <v>1</v>
      </c>
      <c r="O292" s="24">
        <f t="shared" si="118"/>
        <v>41775</v>
      </c>
      <c r="P292" s="25">
        <f t="shared" si="119"/>
        <v>27270.63333</v>
      </c>
      <c r="Q292" s="25">
        <f t="shared" si="120"/>
        <v>34.720207</v>
      </c>
      <c r="R292" s="25">
        <f t="shared" si="121"/>
        <v>3600.0105</v>
      </c>
      <c r="S292" s="24">
        <f t="shared" si="122"/>
        <v>2</v>
      </c>
      <c r="T292" s="24">
        <f t="shared" si="123"/>
        <v>1</v>
      </c>
      <c r="V292" s="24">
        <f t="shared" si="124"/>
        <v>39295</v>
      </c>
      <c r="W292" s="25">
        <f t="shared" si="125"/>
        <v>27326.75</v>
      </c>
      <c r="X292" s="25">
        <f t="shared" si="126"/>
        <v>30.457437</v>
      </c>
      <c r="Y292" s="25">
        <f t="shared" si="127"/>
        <v>3600.0097</v>
      </c>
      <c r="Z292" s="24">
        <f t="shared" si="128"/>
        <v>2</v>
      </c>
      <c r="AA292" s="24">
        <f t="shared" si="129"/>
        <v>1</v>
      </c>
      <c r="AC292" s="24">
        <f t="shared" si="130"/>
        <v>40508</v>
      </c>
      <c r="AD292" s="25">
        <f t="shared" si="131"/>
        <v>27253</v>
      </c>
      <c r="AE292" s="25">
        <f t="shared" si="132"/>
        <v>32.721931</v>
      </c>
      <c r="AF292" s="25">
        <f t="shared" si="133"/>
        <v>3600.0472</v>
      </c>
      <c r="AG292" s="24">
        <f t="shared" si="134"/>
        <v>2</v>
      </c>
      <c r="AH292" s="24">
        <f t="shared" si="135"/>
        <v>1</v>
      </c>
    </row>
    <row r="293">
      <c r="A293" s="23" t="s">
        <v>58</v>
      </c>
      <c r="B293" s="10">
        <v>5.0</v>
      </c>
      <c r="C293" s="10">
        <v>10.0</v>
      </c>
      <c r="D293" s="10">
        <v>21.0</v>
      </c>
      <c r="E293" s="10">
        <v>30.0</v>
      </c>
      <c r="F293" s="10">
        <f>'B&amp;C FracSepTour (user depth = 0'!D293</f>
        <v>1</v>
      </c>
      <c r="H293" s="24">
        <f t="shared" si="112"/>
        <v>113261</v>
      </c>
      <c r="I293" s="25">
        <f t="shared" si="113"/>
        <v>82502.47059</v>
      </c>
      <c r="J293" s="25">
        <f t="shared" si="114"/>
        <v>27.157212</v>
      </c>
      <c r="K293" s="25">
        <f t="shared" si="115"/>
        <v>3600.0383</v>
      </c>
      <c r="L293" s="24">
        <f t="shared" si="116"/>
        <v>2</v>
      </c>
      <c r="M293" s="24">
        <f t="shared" si="117"/>
        <v>1</v>
      </c>
      <c r="O293" s="24">
        <f t="shared" si="118"/>
        <v>110385</v>
      </c>
      <c r="P293" s="25">
        <f t="shared" si="119"/>
        <v>83132.58333</v>
      </c>
      <c r="Q293" s="25">
        <f t="shared" si="120"/>
        <v>24.688514</v>
      </c>
      <c r="R293" s="25">
        <f t="shared" si="121"/>
        <v>3600.0075</v>
      </c>
      <c r="S293" s="24">
        <f t="shared" si="122"/>
        <v>2</v>
      </c>
      <c r="T293" s="24">
        <f t="shared" si="123"/>
        <v>1</v>
      </c>
      <c r="V293" s="24">
        <f t="shared" si="124"/>
        <v>112651</v>
      </c>
      <c r="W293" s="25">
        <f t="shared" si="125"/>
        <v>83671.66667</v>
      </c>
      <c r="X293" s="25">
        <f t="shared" si="126"/>
        <v>25.724879</v>
      </c>
      <c r="Y293" s="25">
        <f t="shared" si="127"/>
        <v>3600.0056</v>
      </c>
      <c r="Z293" s="24">
        <f t="shared" si="128"/>
        <v>2</v>
      </c>
      <c r="AA293" s="24">
        <f t="shared" si="129"/>
        <v>1</v>
      </c>
      <c r="AC293" s="24">
        <f t="shared" si="130"/>
        <v>110137</v>
      </c>
      <c r="AD293" s="25">
        <f t="shared" si="131"/>
        <v>83588.9</v>
      </c>
      <c r="AE293" s="25">
        <f t="shared" si="132"/>
        <v>24.104615</v>
      </c>
      <c r="AF293" s="25">
        <f t="shared" si="133"/>
        <v>3600.0083</v>
      </c>
      <c r="AG293" s="24">
        <f t="shared" si="134"/>
        <v>2</v>
      </c>
      <c r="AH293" s="24">
        <f t="shared" si="135"/>
        <v>1</v>
      </c>
    </row>
    <row r="294">
      <c r="A294" s="23" t="s">
        <v>59</v>
      </c>
      <c r="B294" s="10">
        <v>5.0</v>
      </c>
      <c r="C294" s="10">
        <v>10.0</v>
      </c>
      <c r="D294" s="10">
        <v>21.0</v>
      </c>
      <c r="E294" s="10">
        <v>20.0</v>
      </c>
      <c r="F294" s="10">
        <f>'B&amp;C FracSepTour (user depth = 0'!D294</f>
        <v>0</v>
      </c>
      <c r="H294" s="24" t="str">
        <f t="shared" si="112"/>
        <v>---</v>
      </c>
      <c r="I294" s="25">
        <f t="shared" si="113"/>
        <v>0</v>
      </c>
      <c r="J294" s="25" t="str">
        <f t="shared" si="114"/>
        <v>---</v>
      </c>
      <c r="K294" s="25">
        <f t="shared" si="115"/>
        <v>0</v>
      </c>
      <c r="L294" s="24">
        <f t="shared" si="116"/>
        <v>-1</v>
      </c>
      <c r="M294" s="24">
        <f t="shared" si="117"/>
        <v>-1</v>
      </c>
      <c r="O294" s="24" t="str">
        <f t="shared" si="118"/>
        <v>---</v>
      </c>
      <c r="P294" s="25">
        <f t="shared" si="119"/>
        <v>0</v>
      </c>
      <c r="Q294" s="25" t="str">
        <f t="shared" si="120"/>
        <v>---</v>
      </c>
      <c r="R294" s="25">
        <f t="shared" si="121"/>
        <v>0</v>
      </c>
      <c r="S294" s="24">
        <f t="shared" si="122"/>
        <v>-1</v>
      </c>
      <c r="T294" s="24">
        <f t="shared" si="123"/>
        <v>-1</v>
      </c>
      <c r="V294" s="24" t="str">
        <f t="shared" si="124"/>
        <v>---</v>
      </c>
      <c r="W294" s="25">
        <f t="shared" si="125"/>
        <v>0</v>
      </c>
      <c r="X294" s="25" t="str">
        <f t="shared" si="126"/>
        <v>---</v>
      </c>
      <c r="Y294" s="25">
        <f t="shared" si="127"/>
        <v>0</v>
      </c>
      <c r="Z294" s="24">
        <f t="shared" si="128"/>
        <v>-1</v>
      </c>
      <c r="AA294" s="24">
        <f t="shared" si="129"/>
        <v>-1</v>
      </c>
      <c r="AC294" s="24" t="str">
        <f t="shared" si="130"/>
        <v>---</v>
      </c>
      <c r="AD294" s="25">
        <f t="shared" si="131"/>
        <v>0</v>
      </c>
      <c r="AE294" s="25" t="str">
        <f t="shared" si="132"/>
        <v>---</v>
      </c>
      <c r="AF294" s="25">
        <f t="shared" si="133"/>
        <v>0</v>
      </c>
      <c r="AG294" s="24">
        <f t="shared" si="134"/>
        <v>-1</v>
      </c>
      <c r="AH294" s="24">
        <f t="shared" si="135"/>
        <v>-1</v>
      </c>
    </row>
    <row r="295">
      <c r="A295" s="23" t="s">
        <v>60</v>
      </c>
      <c r="B295" s="10">
        <v>5.0</v>
      </c>
      <c r="C295" s="10">
        <v>10.0</v>
      </c>
      <c r="D295" s="10">
        <v>21.0</v>
      </c>
      <c r="E295" s="10">
        <v>30.0</v>
      </c>
      <c r="F295" s="10">
        <f>'B&amp;C FracSepTour (user depth = 0'!D295</f>
        <v>1</v>
      </c>
      <c r="H295" s="24">
        <f t="shared" si="112"/>
        <v>16202</v>
      </c>
      <c r="I295" s="25">
        <f t="shared" si="113"/>
        <v>16202</v>
      </c>
      <c r="J295" s="25">
        <f t="shared" si="114"/>
        <v>0</v>
      </c>
      <c r="K295" s="25">
        <f t="shared" si="115"/>
        <v>0.0126</v>
      </c>
      <c r="L295" s="24">
        <f t="shared" si="116"/>
        <v>1</v>
      </c>
      <c r="M295" s="24">
        <f t="shared" si="117"/>
        <v>1</v>
      </c>
      <c r="O295" s="24">
        <f t="shared" si="118"/>
        <v>16202</v>
      </c>
      <c r="P295" s="25">
        <f t="shared" si="119"/>
        <v>16202</v>
      </c>
      <c r="Q295" s="25">
        <f t="shared" si="120"/>
        <v>0</v>
      </c>
      <c r="R295" s="25">
        <f t="shared" si="121"/>
        <v>0.0121</v>
      </c>
      <c r="S295" s="24">
        <f t="shared" si="122"/>
        <v>1</v>
      </c>
      <c r="T295" s="24">
        <f t="shared" si="123"/>
        <v>1</v>
      </c>
      <c r="V295" s="24">
        <f t="shared" si="124"/>
        <v>16202</v>
      </c>
      <c r="W295" s="25">
        <f t="shared" si="125"/>
        <v>16202</v>
      </c>
      <c r="X295" s="25">
        <f t="shared" si="126"/>
        <v>0</v>
      </c>
      <c r="Y295" s="25">
        <f t="shared" si="127"/>
        <v>0.012</v>
      </c>
      <c r="Z295" s="24">
        <f t="shared" si="128"/>
        <v>1</v>
      </c>
      <c r="AA295" s="24">
        <f t="shared" si="129"/>
        <v>1</v>
      </c>
      <c r="AC295" s="24">
        <f t="shared" si="130"/>
        <v>16202</v>
      </c>
      <c r="AD295" s="25">
        <f t="shared" si="131"/>
        <v>16202</v>
      </c>
      <c r="AE295" s="25">
        <f t="shared" si="132"/>
        <v>0</v>
      </c>
      <c r="AF295" s="25">
        <f t="shared" si="133"/>
        <v>0.0121</v>
      </c>
      <c r="AG295" s="24">
        <f t="shared" si="134"/>
        <v>1</v>
      </c>
      <c r="AH295" s="24">
        <f t="shared" si="135"/>
        <v>1</v>
      </c>
    </row>
    <row r="296">
      <c r="A296" s="23" t="s">
        <v>61</v>
      </c>
      <c r="B296" s="10">
        <v>5.0</v>
      </c>
      <c r="C296" s="10">
        <v>10.0</v>
      </c>
      <c r="D296" s="10">
        <v>21.0</v>
      </c>
      <c r="E296" s="10">
        <v>20.0</v>
      </c>
      <c r="F296" s="10">
        <f>'B&amp;C FracSepTour (user depth = 0'!D296</f>
        <v>1</v>
      </c>
      <c r="H296" s="24">
        <f t="shared" si="112"/>
        <v>16202</v>
      </c>
      <c r="I296" s="25">
        <f t="shared" si="113"/>
        <v>16202</v>
      </c>
      <c r="J296" s="25">
        <f t="shared" si="114"/>
        <v>0</v>
      </c>
      <c r="K296" s="25">
        <f t="shared" si="115"/>
        <v>0.0117</v>
      </c>
      <c r="L296" s="24">
        <f t="shared" si="116"/>
        <v>1</v>
      </c>
      <c r="M296" s="24">
        <f t="shared" si="117"/>
        <v>1</v>
      </c>
      <c r="O296" s="24">
        <f t="shared" si="118"/>
        <v>16202</v>
      </c>
      <c r="P296" s="25">
        <f t="shared" si="119"/>
        <v>16202</v>
      </c>
      <c r="Q296" s="25">
        <f t="shared" si="120"/>
        <v>0</v>
      </c>
      <c r="R296" s="25">
        <f t="shared" si="121"/>
        <v>0.0107</v>
      </c>
      <c r="S296" s="24">
        <f t="shared" si="122"/>
        <v>1</v>
      </c>
      <c r="T296" s="24">
        <f t="shared" si="123"/>
        <v>1</v>
      </c>
      <c r="V296" s="24">
        <f t="shared" si="124"/>
        <v>16202</v>
      </c>
      <c r="W296" s="25">
        <f t="shared" si="125"/>
        <v>16202</v>
      </c>
      <c r="X296" s="25">
        <f t="shared" si="126"/>
        <v>0</v>
      </c>
      <c r="Y296" s="25">
        <f t="shared" si="127"/>
        <v>0.0106</v>
      </c>
      <c r="Z296" s="24">
        <f t="shared" si="128"/>
        <v>1</v>
      </c>
      <c r="AA296" s="24">
        <f t="shared" si="129"/>
        <v>1</v>
      </c>
      <c r="AC296" s="24">
        <f t="shared" si="130"/>
        <v>16202</v>
      </c>
      <c r="AD296" s="25">
        <f t="shared" si="131"/>
        <v>16202</v>
      </c>
      <c r="AE296" s="25">
        <f t="shared" si="132"/>
        <v>0</v>
      </c>
      <c r="AF296" s="25">
        <f t="shared" si="133"/>
        <v>0.013</v>
      </c>
      <c r="AG296" s="24">
        <f t="shared" si="134"/>
        <v>1</v>
      </c>
      <c r="AH296" s="24">
        <f t="shared" si="135"/>
        <v>1</v>
      </c>
    </row>
    <row r="297">
      <c r="A297" s="23" t="s">
        <v>62</v>
      </c>
      <c r="B297" s="10">
        <v>5.0</v>
      </c>
      <c r="C297" s="10">
        <v>10.0</v>
      </c>
      <c r="D297" s="10">
        <v>21.0</v>
      </c>
      <c r="E297" s="10">
        <v>10.0</v>
      </c>
      <c r="F297" s="10">
        <f>'B&amp;C FracSepTour (user depth = 0'!D297</f>
        <v>1</v>
      </c>
      <c r="H297" s="24">
        <f t="shared" si="112"/>
        <v>48490</v>
      </c>
      <c r="I297" s="25">
        <f t="shared" si="113"/>
        <v>22302.375</v>
      </c>
      <c r="J297" s="25">
        <f t="shared" si="114"/>
        <v>54.006238</v>
      </c>
      <c r="K297" s="25">
        <f t="shared" si="115"/>
        <v>3600.0504</v>
      </c>
      <c r="L297" s="24">
        <f t="shared" si="116"/>
        <v>2</v>
      </c>
      <c r="M297" s="24">
        <f t="shared" si="117"/>
        <v>1</v>
      </c>
      <c r="O297" s="24">
        <f t="shared" si="118"/>
        <v>46314</v>
      </c>
      <c r="P297" s="25">
        <f t="shared" si="119"/>
        <v>22326</v>
      </c>
      <c r="Q297" s="25">
        <f t="shared" si="120"/>
        <v>51.794274</v>
      </c>
      <c r="R297" s="25">
        <f t="shared" si="121"/>
        <v>3600.0108</v>
      </c>
      <c r="S297" s="24">
        <f t="shared" si="122"/>
        <v>2</v>
      </c>
      <c r="T297" s="24">
        <f t="shared" si="123"/>
        <v>1</v>
      </c>
      <c r="V297" s="24">
        <f t="shared" si="124"/>
        <v>45485</v>
      </c>
      <c r="W297" s="25">
        <f t="shared" si="125"/>
        <v>22258.5</v>
      </c>
      <c r="X297" s="25">
        <f t="shared" si="126"/>
        <v>51.064087</v>
      </c>
      <c r="Y297" s="25">
        <f t="shared" si="127"/>
        <v>3600.0614</v>
      </c>
      <c r="Z297" s="24">
        <f t="shared" si="128"/>
        <v>2</v>
      </c>
      <c r="AA297" s="24">
        <f t="shared" si="129"/>
        <v>1</v>
      </c>
      <c r="AC297" s="24">
        <f t="shared" si="130"/>
        <v>50334</v>
      </c>
      <c r="AD297" s="25">
        <f t="shared" si="131"/>
        <v>22234.3</v>
      </c>
      <c r="AE297" s="25">
        <f t="shared" si="132"/>
        <v>55.826479</v>
      </c>
      <c r="AF297" s="25">
        <f t="shared" si="133"/>
        <v>3600.0131</v>
      </c>
      <c r="AG297" s="24">
        <f t="shared" si="134"/>
        <v>2</v>
      </c>
      <c r="AH297" s="24">
        <f t="shared" si="135"/>
        <v>1</v>
      </c>
    </row>
    <row r="298">
      <c r="A298" s="23" t="s">
        <v>63</v>
      </c>
      <c r="B298" s="10">
        <v>5.0</v>
      </c>
      <c r="C298" s="10">
        <v>10.0</v>
      </c>
      <c r="D298" s="10">
        <v>23.0</v>
      </c>
      <c r="E298" s="10">
        <v>30.0</v>
      </c>
      <c r="F298" s="10">
        <f>'B&amp;C FracSepTour (user depth = 0'!D298</f>
        <v>1</v>
      </c>
      <c r="H298" s="24">
        <f t="shared" si="112"/>
        <v>23315</v>
      </c>
      <c r="I298" s="25">
        <f t="shared" si="113"/>
        <v>23315</v>
      </c>
      <c r="J298" s="25">
        <f t="shared" si="114"/>
        <v>0</v>
      </c>
      <c r="K298" s="25">
        <f t="shared" si="115"/>
        <v>109.234</v>
      </c>
      <c r="L298" s="24">
        <f t="shared" si="116"/>
        <v>1</v>
      </c>
      <c r="M298" s="24">
        <f t="shared" si="117"/>
        <v>1</v>
      </c>
      <c r="O298" s="24">
        <f t="shared" si="118"/>
        <v>23315</v>
      </c>
      <c r="P298" s="25">
        <f t="shared" si="119"/>
        <v>23315</v>
      </c>
      <c r="Q298" s="25">
        <f t="shared" si="120"/>
        <v>0</v>
      </c>
      <c r="R298" s="25">
        <f t="shared" si="121"/>
        <v>0.1215</v>
      </c>
      <c r="S298" s="24">
        <f t="shared" si="122"/>
        <v>1</v>
      </c>
      <c r="T298" s="24">
        <f t="shared" si="123"/>
        <v>1</v>
      </c>
      <c r="V298" s="24">
        <f t="shared" si="124"/>
        <v>23315</v>
      </c>
      <c r="W298" s="25">
        <f t="shared" si="125"/>
        <v>23315</v>
      </c>
      <c r="X298" s="25">
        <f t="shared" si="126"/>
        <v>0</v>
      </c>
      <c r="Y298" s="25">
        <f t="shared" si="127"/>
        <v>0.0817</v>
      </c>
      <c r="Z298" s="24">
        <f t="shared" si="128"/>
        <v>1</v>
      </c>
      <c r="AA298" s="24">
        <f t="shared" si="129"/>
        <v>1</v>
      </c>
      <c r="AC298" s="24">
        <f t="shared" si="130"/>
        <v>23315</v>
      </c>
      <c r="AD298" s="25">
        <f t="shared" si="131"/>
        <v>23315</v>
      </c>
      <c r="AE298" s="25">
        <f t="shared" si="132"/>
        <v>0</v>
      </c>
      <c r="AF298" s="25">
        <f t="shared" si="133"/>
        <v>0.0815</v>
      </c>
      <c r="AG298" s="24">
        <f t="shared" si="134"/>
        <v>1</v>
      </c>
      <c r="AH298" s="24">
        <f t="shared" si="135"/>
        <v>1</v>
      </c>
    </row>
    <row r="299">
      <c r="A299" s="23" t="s">
        <v>64</v>
      </c>
      <c r="B299" s="10">
        <v>5.0</v>
      </c>
      <c r="C299" s="10">
        <v>10.0</v>
      </c>
      <c r="D299" s="10">
        <v>23.0</v>
      </c>
      <c r="E299" s="10">
        <v>20.0</v>
      </c>
      <c r="F299" s="10">
        <f>'B&amp;C FracSepTour (user depth = 0'!D299</f>
        <v>1</v>
      </c>
      <c r="H299" s="24">
        <f t="shared" si="112"/>
        <v>34341</v>
      </c>
      <c r="I299" s="25">
        <f t="shared" si="113"/>
        <v>24168.23438</v>
      </c>
      <c r="J299" s="25">
        <f t="shared" si="114"/>
        <v>29.6228</v>
      </c>
      <c r="K299" s="25">
        <f t="shared" si="115"/>
        <v>3600.049</v>
      </c>
      <c r="L299" s="24">
        <f t="shared" si="116"/>
        <v>2</v>
      </c>
      <c r="M299" s="24">
        <f t="shared" si="117"/>
        <v>1</v>
      </c>
      <c r="O299" s="24">
        <f t="shared" si="118"/>
        <v>34142</v>
      </c>
      <c r="P299" s="25">
        <f t="shared" si="119"/>
        <v>28896.42857</v>
      </c>
      <c r="Q299" s="25">
        <f t="shared" si="120"/>
        <v>15.363984</v>
      </c>
      <c r="R299" s="25">
        <f t="shared" si="121"/>
        <v>3600.0284</v>
      </c>
      <c r="S299" s="24">
        <f t="shared" si="122"/>
        <v>2</v>
      </c>
      <c r="T299" s="24">
        <f t="shared" si="123"/>
        <v>1</v>
      </c>
      <c r="V299" s="24">
        <f t="shared" si="124"/>
        <v>33187</v>
      </c>
      <c r="W299" s="25">
        <f t="shared" si="125"/>
        <v>28923.33333</v>
      </c>
      <c r="X299" s="25">
        <f t="shared" si="126"/>
        <v>12.8474</v>
      </c>
      <c r="Y299" s="25">
        <f t="shared" si="127"/>
        <v>3600.0276</v>
      </c>
      <c r="Z299" s="24">
        <f t="shared" si="128"/>
        <v>2</v>
      </c>
      <c r="AA299" s="24">
        <f t="shared" si="129"/>
        <v>1</v>
      </c>
      <c r="AC299" s="24">
        <f t="shared" si="130"/>
        <v>33367</v>
      </c>
      <c r="AD299" s="25">
        <f t="shared" si="131"/>
        <v>28950</v>
      </c>
      <c r="AE299" s="25">
        <f t="shared" si="132"/>
        <v>13.23763</v>
      </c>
      <c r="AF299" s="25">
        <f t="shared" si="133"/>
        <v>3600.0064</v>
      </c>
      <c r="AG299" s="24">
        <f t="shared" si="134"/>
        <v>2</v>
      </c>
      <c r="AH299" s="24">
        <f t="shared" si="135"/>
        <v>1</v>
      </c>
    </row>
    <row r="300">
      <c r="A300" s="23" t="s">
        <v>65</v>
      </c>
      <c r="B300" s="10">
        <v>5.0</v>
      </c>
      <c r="C300" s="10">
        <v>10.0</v>
      </c>
      <c r="D300" s="10">
        <v>23.0</v>
      </c>
      <c r="E300" s="10">
        <v>10.0</v>
      </c>
      <c r="F300" s="10">
        <f>'B&amp;C FracSepTour (user depth = 0'!D300</f>
        <v>1</v>
      </c>
      <c r="H300" s="24">
        <f t="shared" si="112"/>
        <v>65726</v>
      </c>
      <c r="I300" s="25">
        <f t="shared" si="113"/>
        <v>46064.83333</v>
      </c>
      <c r="J300" s="25">
        <f t="shared" si="114"/>
        <v>29.913834</v>
      </c>
      <c r="K300" s="25">
        <f t="shared" si="115"/>
        <v>3600.0781</v>
      </c>
      <c r="L300" s="24">
        <f t="shared" si="116"/>
        <v>2</v>
      </c>
      <c r="M300" s="24">
        <f t="shared" si="117"/>
        <v>1</v>
      </c>
      <c r="O300" s="24">
        <f t="shared" si="118"/>
        <v>60233</v>
      </c>
      <c r="P300" s="25">
        <f t="shared" si="119"/>
        <v>46153.0625</v>
      </c>
      <c r="Q300" s="25">
        <f t="shared" si="120"/>
        <v>23.375787</v>
      </c>
      <c r="R300" s="25">
        <f t="shared" si="121"/>
        <v>3600.0111</v>
      </c>
      <c r="S300" s="24">
        <f t="shared" si="122"/>
        <v>2</v>
      </c>
      <c r="T300" s="24">
        <f t="shared" si="123"/>
        <v>1</v>
      </c>
      <c r="V300" s="24">
        <f t="shared" si="124"/>
        <v>65514</v>
      </c>
      <c r="W300" s="25">
        <f t="shared" si="125"/>
        <v>46202.41667</v>
      </c>
      <c r="X300" s="25">
        <f t="shared" si="126"/>
        <v>29.477033</v>
      </c>
      <c r="Y300" s="25">
        <f t="shared" si="127"/>
        <v>3600.0571</v>
      </c>
      <c r="Z300" s="24">
        <f t="shared" si="128"/>
        <v>2</v>
      </c>
      <c r="AA300" s="24">
        <f t="shared" si="129"/>
        <v>1</v>
      </c>
      <c r="AC300" s="24">
        <f t="shared" si="130"/>
        <v>62157</v>
      </c>
      <c r="AD300" s="25">
        <f t="shared" si="131"/>
        <v>46277.33333</v>
      </c>
      <c r="AE300" s="25">
        <f t="shared" si="132"/>
        <v>25.547672</v>
      </c>
      <c r="AF300" s="25">
        <f t="shared" si="133"/>
        <v>3600.0581</v>
      </c>
      <c r="AG300" s="24">
        <f t="shared" si="134"/>
        <v>2</v>
      </c>
      <c r="AH300" s="24">
        <f t="shared" si="135"/>
        <v>1</v>
      </c>
    </row>
    <row r="301">
      <c r="A301" s="23" t="s">
        <v>66</v>
      </c>
      <c r="B301" s="10">
        <v>5.0</v>
      </c>
      <c r="C301" s="10">
        <v>10.0</v>
      </c>
      <c r="D301" s="10">
        <v>27.0</v>
      </c>
      <c r="E301" s="10">
        <v>30.0</v>
      </c>
      <c r="F301" s="10">
        <f>'B&amp;C FracSepTour (user depth = 0'!D301</f>
        <v>1</v>
      </c>
      <c r="H301" s="24">
        <f t="shared" si="112"/>
        <v>30900</v>
      </c>
      <c r="I301" s="25">
        <f t="shared" si="113"/>
        <v>30900</v>
      </c>
      <c r="J301" s="25">
        <f t="shared" si="114"/>
        <v>0</v>
      </c>
      <c r="K301" s="25">
        <f t="shared" si="115"/>
        <v>0.2735</v>
      </c>
      <c r="L301" s="24">
        <f t="shared" si="116"/>
        <v>1</v>
      </c>
      <c r="M301" s="24">
        <f t="shared" si="117"/>
        <v>1</v>
      </c>
      <c r="O301" s="24">
        <f t="shared" si="118"/>
        <v>30900</v>
      </c>
      <c r="P301" s="25">
        <f t="shared" si="119"/>
        <v>30900</v>
      </c>
      <c r="Q301" s="25">
        <f t="shared" si="120"/>
        <v>0</v>
      </c>
      <c r="R301" s="25">
        <f t="shared" si="121"/>
        <v>0.3127</v>
      </c>
      <c r="S301" s="24">
        <f t="shared" si="122"/>
        <v>1</v>
      </c>
      <c r="T301" s="24">
        <f t="shared" si="123"/>
        <v>1</v>
      </c>
      <c r="V301" s="24">
        <f t="shared" si="124"/>
        <v>30900</v>
      </c>
      <c r="W301" s="25">
        <f t="shared" si="125"/>
        <v>30900</v>
      </c>
      <c r="X301" s="25">
        <f t="shared" si="126"/>
        <v>0</v>
      </c>
      <c r="Y301" s="25">
        <f t="shared" si="127"/>
        <v>0.3013</v>
      </c>
      <c r="Z301" s="24">
        <f t="shared" si="128"/>
        <v>1</v>
      </c>
      <c r="AA301" s="24">
        <f t="shared" si="129"/>
        <v>1</v>
      </c>
      <c r="AC301" s="24">
        <f t="shared" si="130"/>
        <v>30900</v>
      </c>
      <c r="AD301" s="25">
        <f t="shared" si="131"/>
        <v>30900</v>
      </c>
      <c r="AE301" s="25">
        <f t="shared" si="132"/>
        <v>0</v>
      </c>
      <c r="AF301" s="25">
        <f t="shared" si="133"/>
        <v>0.3774</v>
      </c>
      <c r="AG301" s="24">
        <f t="shared" si="134"/>
        <v>1</v>
      </c>
      <c r="AH301" s="24">
        <f t="shared" si="135"/>
        <v>1</v>
      </c>
    </row>
    <row r="302">
      <c r="A302" s="23" t="s">
        <v>67</v>
      </c>
      <c r="B302" s="10">
        <v>5.0</v>
      </c>
      <c r="C302" s="10">
        <v>10.0</v>
      </c>
      <c r="D302" s="10">
        <v>27.0</v>
      </c>
      <c r="E302" s="10">
        <v>20.0</v>
      </c>
      <c r="F302" s="10">
        <f>'B&amp;C FracSepTour (user depth = 0'!D302</f>
        <v>1</v>
      </c>
      <c r="H302" s="24">
        <f t="shared" si="112"/>
        <v>32800</v>
      </c>
      <c r="I302" s="25">
        <f t="shared" si="113"/>
        <v>32800</v>
      </c>
      <c r="J302" s="25">
        <f t="shared" si="114"/>
        <v>0</v>
      </c>
      <c r="K302" s="25">
        <f t="shared" si="115"/>
        <v>13.2407</v>
      </c>
      <c r="L302" s="24">
        <f t="shared" si="116"/>
        <v>1</v>
      </c>
      <c r="M302" s="24">
        <f t="shared" si="117"/>
        <v>1</v>
      </c>
      <c r="O302" s="24">
        <f t="shared" si="118"/>
        <v>32800</v>
      </c>
      <c r="P302" s="25">
        <f t="shared" si="119"/>
        <v>32800</v>
      </c>
      <c r="Q302" s="25">
        <f t="shared" si="120"/>
        <v>0</v>
      </c>
      <c r="R302" s="25">
        <f t="shared" si="121"/>
        <v>12.9693</v>
      </c>
      <c r="S302" s="24">
        <f t="shared" si="122"/>
        <v>1</v>
      </c>
      <c r="T302" s="24">
        <f t="shared" si="123"/>
        <v>1</v>
      </c>
      <c r="V302" s="24">
        <f t="shared" si="124"/>
        <v>32800</v>
      </c>
      <c r="W302" s="25">
        <f t="shared" si="125"/>
        <v>32800</v>
      </c>
      <c r="X302" s="25">
        <f t="shared" si="126"/>
        <v>0</v>
      </c>
      <c r="Y302" s="25">
        <f t="shared" si="127"/>
        <v>6.659</v>
      </c>
      <c r="Z302" s="24">
        <f t="shared" si="128"/>
        <v>1</v>
      </c>
      <c r="AA302" s="24">
        <f t="shared" si="129"/>
        <v>1</v>
      </c>
      <c r="AC302" s="24">
        <f t="shared" si="130"/>
        <v>32800</v>
      </c>
      <c r="AD302" s="25">
        <f t="shared" si="131"/>
        <v>32800</v>
      </c>
      <c r="AE302" s="25">
        <f t="shared" si="132"/>
        <v>0</v>
      </c>
      <c r="AF302" s="25">
        <f t="shared" si="133"/>
        <v>18.2513</v>
      </c>
      <c r="AG302" s="24">
        <f t="shared" si="134"/>
        <v>1</v>
      </c>
      <c r="AH302" s="24">
        <f t="shared" si="135"/>
        <v>1</v>
      </c>
    </row>
    <row r="303">
      <c r="A303" s="23" t="s">
        <v>68</v>
      </c>
      <c r="B303" s="10">
        <v>5.0</v>
      </c>
      <c r="C303" s="10">
        <v>10.0</v>
      </c>
      <c r="D303" s="10">
        <v>27.0</v>
      </c>
      <c r="E303" s="10">
        <v>11.0</v>
      </c>
      <c r="F303" s="10">
        <f>'B&amp;C FracSepTour (user depth = 0'!D303</f>
        <v>0</v>
      </c>
      <c r="H303" s="24" t="str">
        <f t="shared" si="112"/>
        <v>---</v>
      </c>
      <c r="I303" s="25">
        <f t="shared" si="113"/>
        <v>0</v>
      </c>
      <c r="J303" s="25" t="str">
        <f t="shared" si="114"/>
        <v>---</v>
      </c>
      <c r="K303" s="25">
        <f t="shared" si="115"/>
        <v>0</v>
      </c>
      <c r="L303" s="24">
        <f t="shared" si="116"/>
        <v>-1</v>
      </c>
      <c r="M303" s="24">
        <f t="shared" si="117"/>
        <v>-1</v>
      </c>
      <c r="O303" s="24" t="str">
        <f t="shared" si="118"/>
        <v>---</v>
      </c>
      <c r="P303" s="25">
        <f t="shared" si="119"/>
        <v>0</v>
      </c>
      <c r="Q303" s="25" t="str">
        <f t="shared" si="120"/>
        <v>---</v>
      </c>
      <c r="R303" s="25">
        <f t="shared" si="121"/>
        <v>0</v>
      </c>
      <c r="S303" s="24">
        <f t="shared" si="122"/>
        <v>-1</v>
      </c>
      <c r="T303" s="24">
        <f t="shared" si="123"/>
        <v>-1</v>
      </c>
      <c r="V303" s="24" t="str">
        <f t="shared" si="124"/>
        <v>---</v>
      </c>
      <c r="W303" s="25">
        <f t="shared" si="125"/>
        <v>0</v>
      </c>
      <c r="X303" s="25" t="str">
        <f t="shared" si="126"/>
        <v>---</v>
      </c>
      <c r="Y303" s="25">
        <f t="shared" si="127"/>
        <v>0</v>
      </c>
      <c r="Z303" s="24">
        <f t="shared" si="128"/>
        <v>-1</v>
      </c>
      <c r="AA303" s="24">
        <f t="shared" si="129"/>
        <v>-1</v>
      </c>
      <c r="AC303" s="24" t="str">
        <f t="shared" si="130"/>
        <v>---</v>
      </c>
      <c r="AD303" s="25">
        <f t="shared" si="131"/>
        <v>0</v>
      </c>
      <c r="AE303" s="25" t="str">
        <f t="shared" si="132"/>
        <v>---</v>
      </c>
      <c r="AF303" s="25">
        <f t="shared" si="133"/>
        <v>0</v>
      </c>
      <c r="AG303" s="24">
        <f t="shared" si="134"/>
        <v>-1</v>
      </c>
      <c r="AH303" s="24">
        <f t="shared" si="135"/>
        <v>-1</v>
      </c>
    </row>
    <row r="304">
      <c r="A304" s="23" t="s">
        <v>69</v>
      </c>
      <c r="B304" s="10">
        <v>5.0</v>
      </c>
      <c r="C304" s="10">
        <v>10.0</v>
      </c>
      <c r="D304" s="10">
        <v>28.0</v>
      </c>
      <c r="E304" s="10">
        <v>30.0</v>
      </c>
      <c r="F304" s="10">
        <f>'B&amp;C FracSepTour (user depth = 0'!D304</f>
        <v>1</v>
      </c>
      <c r="H304" s="24">
        <f t="shared" si="112"/>
        <v>65400</v>
      </c>
      <c r="I304" s="25">
        <f t="shared" si="113"/>
        <v>65400</v>
      </c>
      <c r="J304" s="25">
        <f t="shared" si="114"/>
        <v>0</v>
      </c>
      <c r="K304" s="25">
        <f t="shared" si="115"/>
        <v>3530.9222</v>
      </c>
      <c r="L304" s="24">
        <f t="shared" si="116"/>
        <v>1</v>
      </c>
      <c r="M304" s="24">
        <f t="shared" si="117"/>
        <v>1</v>
      </c>
      <c r="O304" s="24">
        <f t="shared" si="118"/>
        <v>65400</v>
      </c>
      <c r="P304" s="25">
        <f t="shared" si="119"/>
        <v>65400</v>
      </c>
      <c r="Q304" s="25">
        <f t="shared" si="120"/>
        <v>0</v>
      </c>
      <c r="R304" s="25">
        <f t="shared" si="121"/>
        <v>2181.7672</v>
      </c>
      <c r="S304" s="24">
        <f t="shared" si="122"/>
        <v>1</v>
      </c>
      <c r="T304" s="24">
        <f t="shared" si="123"/>
        <v>1</v>
      </c>
      <c r="V304" s="24">
        <f t="shared" si="124"/>
        <v>65900</v>
      </c>
      <c r="W304" s="25">
        <f t="shared" si="125"/>
        <v>65025</v>
      </c>
      <c r="X304" s="25">
        <f t="shared" si="126"/>
        <v>1.327769</v>
      </c>
      <c r="Y304" s="25">
        <f t="shared" si="127"/>
        <v>3600.0138</v>
      </c>
      <c r="Z304" s="24">
        <f t="shared" si="128"/>
        <v>2</v>
      </c>
      <c r="AA304" s="24">
        <f t="shared" si="129"/>
        <v>1</v>
      </c>
      <c r="AC304" s="24">
        <f t="shared" si="130"/>
        <v>65400</v>
      </c>
      <c r="AD304" s="25">
        <f t="shared" si="131"/>
        <v>65400</v>
      </c>
      <c r="AE304" s="25">
        <f t="shared" si="132"/>
        <v>0</v>
      </c>
      <c r="AF304" s="25">
        <f t="shared" si="133"/>
        <v>3190.3498</v>
      </c>
      <c r="AG304" s="24">
        <f t="shared" si="134"/>
        <v>1</v>
      </c>
      <c r="AH304" s="24">
        <f t="shared" si="135"/>
        <v>1</v>
      </c>
    </row>
    <row r="305">
      <c r="A305" s="23" t="s">
        <v>70</v>
      </c>
      <c r="B305" s="10">
        <v>5.0</v>
      </c>
      <c r="C305" s="10">
        <v>10.0</v>
      </c>
      <c r="D305" s="10">
        <v>28.0</v>
      </c>
      <c r="E305" s="10">
        <v>20.0</v>
      </c>
      <c r="F305" s="10">
        <f>'B&amp;C FracSepTour (user depth = 0'!D305</f>
        <v>1</v>
      </c>
      <c r="H305" s="24">
        <f t="shared" si="112"/>
        <v>84400</v>
      </c>
      <c r="I305" s="25">
        <f t="shared" si="113"/>
        <v>71489.34343</v>
      </c>
      <c r="J305" s="25">
        <f t="shared" si="114"/>
        <v>15.296986</v>
      </c>
      <c r="K305" s="25">
        <f t="shared" si="115"/>
        <v>3600.0374</v>
      </c>
      <c r="L305" s="24">
        <f t="shared" si="116"/>
        <v>2</v>
      </c>
      <c r="M305" s="24">
        <f t="shared" si="117"/>
        <v>1</v>
      </c>
      <c r="O305" s="24">
        <f t="shared" si="118"/>
        <v>88200</v>
      </c>
      <c r="P305" s="25">
        <f t="shared" si="119"/>
        <v>71784.61539</v>
      </c>
      <c r="Q305" s="25">
        <f t="shared" si="120"/>
        <v>18.611547</v>
      </c>
      <c r="R305" s="25">
        <f t="shared" si="121"/>
        <v>3600.0257</v>
      </c>
      <c r="S305" s="24">
        <f t="shared" si="122"/>
        <v>2</v>
      </c>
      <c r="T305" s="24">
        <f t="shared" si="123"/>
        <v>1</v>
      </c>
      <c r="V305" s="24">
        <f t="shared" si="124"/>
        <v>105600</v>
      </c>
      <c r="W305" s="25">
        <f t="shared" si="125"/>
        <v>71850</v>
      </c>
      <c r="X305" s="25">
        <f t="shared" si="126"/>
        <v>31.960227</v>
      </c>
      <c r="Y305" s="25">
        <f t="shared" si="127"/>
        <v>3600.0184</v>
      </c>
      <c r="Z305" s="24">
        <f t="shared" si="128"/>
        <v>2</v>
      </c>
      <c r="AA305" s="24">
        <f t="shared" si="129"/>
        <v>1</v>
      </c>
      <c r="AC305" s="24">
        <f t="shared" si="130"/>
        <v>91600</v>
      </c>
      <c r="AD305" s="25">
        <f t="shared" si="131"/>
        <v>71969.09091</v>
      </c>
      <c r="AE305" s="25">
        <f t="shared" si="132"/>
        <v>21.431123</v>
      </c>
      <c r="AF305" s="25">
        <f t="shared" si="133"/>
        <v>3600.0627</v>
      </c>
      <c r="AG305" s="24">
        <f t="shared" si="134"/>
        <v>2</v>
      </c>
      <c r="AH305" s="24">
        <f t="shared" si="135"/>
        <v>1</v>
      </c>
    </row>
    <row r="306">
      <c r="A306" s="23" t="s">
        <v>71</v>
      </c>
      <c r="B306" s="10">
        <v>5.0</v>
      </c>
      <c r="C306" s="10">
        <v>10.0</v>
      </c>
      <c r="D306" s="10">
        <v>28.0</v>
      </c>
      <c r="E306" s="10">
        <v>18.0</v>
      </c>
      <c r="F306" s="10">
        <f>'B&amp;C FracSepTour (user depth = 0'!D306</f>
        <v>0</v>
      </c>
      <c r="H306" s="24" t="str">
        <f t="shared" si="112"/>
        <v>---</v>
      </c>
      <c r="I306" s="25">
        <f t="shared" si="113"/>
        <v>0</v>
      </c>
      <c r="J306" s="25" t="str">
        <f t="shared" si="114"/>
        <v>---</v>
      </c>
      <c r="K306" s="25">
        <f t="shared" si="115"/>
        <v>0</v>
      </c>
      <c r="L306" s="24">
        <f t="shared" si="116"/>
        <v>-1</v>
      </c>
      <c r="M306" s="24">
        <f t="shared" si="117"/>
        <v>-1</v>
      </c>
      <c r="O306" s="24" t="str">
        <f t="shared" si="118"/>
        <v>---</v>
      </c>
      <c r="P306" s="25">
        <f t="shared" si="119"/>
        <v>0</v>
      </c>
      <c r="Q306" s="25" t="str">
        <f t="shared" si="120"/>
        <v>---</v>
      </c>
      <c r="R306" s="25">
        <f t="shared" si="121"/>
        <v>0</v>
      </c>
      <c r="S306" s="24">
        <f t="shared" si="122"/>
        <v>-1</v>
      </c>
      <c r="T306" s="24">
        <f t="shared" si="123"/>
        <v>-1</v>
      </c>
      <c r="V306" s="24" t="str">
        <f t="shared" si="124"/>
        <v>---</v>
      </c>
      <c r="W306" s="25">
        <f t="shared" si="125"/>
        <v>0</v>
      </c>
      <c r="X306" s="25" t="str">
        <f t="shared" si="126"/>
        <v>---</v>
      </c>
      <c r="Y306" s="25">
        <f t="shared" si="127"/>
        <v>0</v>
      </c>
      <c r="Z306" s="24">
        <f t="shared" si="128"/>
        <v>-1</v>
      </c>
      <c r="AA306" s="24">
        <f t="shared" si="129"/>
        <v>-1</v>
      </c>
      <c r="AC306" s="24" t="str">
        <f t="shared" si="130"/>
        <v>---</v>
      </c>
      <c r="AD306" s="25">
        <f t="shared" si="131"/>
        <v>0</v>
      </c>
      <c r="AE306" s="25" t="str">
        <f t="shared" si="132"/>
        <v>---</v>
      </c>
      <c r="AF306" s="25">
        <f t="shared" si="133"/>
        <v>0</v>
      </c>
      <c r="AG306" s="24">
        <f t="shared" si="134"/>
        <v>-1</v>
      </c>
      <c r="AH306" s="24">
        <f t="shared" si="135"/>
        <v>-1</v>
      </c>
    </row>
    <row r="307">
      <c r="A307" s="23" t="s">
        <v>72</v>
      </c>
      <c r="B307" s="10">
        <v>5.0</v>
      </c>
      <c r="C307" s="10">
        <v>10.0</v>
      </c>
      <c r="D307" s="10">
        <v>28.0</v>
      </c>
      <c r="E307" s="10">
        <v>30.0</v>
      </c>
      <c r="F307" s="10">
        <f>'B&amp;C FracSepTour (user depth = 0'!D307</f>
        <v>1</v>
      </c>
      <c r="H307" s="24">
        <f t="shared" si="112"/>
        <v>29839</v>
      </c>
      <c r="I307" s="25">
        <f t="shared" si="113"/>
        <v>29839</v>
      </c>
      <c r="J307" s="25">
        <f t="shared" si="114"/>
        <v>0</v>
      </c>
      <c r="K307" s="25">
        <f t="shared" si="115"/>
        <v>0.0414</v>
      </c>
      <c r="L307" s="24">
        <f t="shared" si="116"/>
        <v>1</v>
      </c>
      <c r="M307" s="24">
        <f t="shared" si="117"/>
        <v>1</v>
      </c>
      <c r="O307" s="24">
        <f t="shared" si="118"/>
        <v>29839</v>
      </c>
      <c r="P307" s="25">
        <f t="shared" si="119"/>
        <v>29839</v>
      </c>
      <c r="Q307" s="25">
        <f t="shared" si="120"/>
        <v>0</v>
      </c>
      <c r="R307" s="25">
        <f t="shared" si="121"/>
        <v>0.0357</v>
      </c>
      <c r="S307" s="24">
        <f t="shared" si="122"/>
        <v>1</v>
      </c>
      <c r="T307" s="24">
        <f t="shared" si="123"/>
        <v>1</v>
      </c>
      <c r="V307" s="24">
        <f t="shared" si="124"/>
        <v>29839</v>
      </c>
      <c r="W307" s="25">
        <f t="shared" si="125"/>
        <v>29839</v>
      </c>
      <c r="X307" s="25">
        <f t="shared" si="126"/>
        <v>0</v>
      </c>
      <c r="Y307" s="25">
        <f t="shared" si="127"/>
        <v>0.0361</v>
      </c>
      <c r="Z307" s="24">
        <f t="shared" si="128"/>
        <v>1</v>
      </c>
      <c r="AA307" s="24">
        <f t="shared" si="129"/>
        <v>1</v>
      </c>
      <c r="AC307" s="24">
        <f t="shared" si="130"/>
        <v>29839</v>
      </c>
      <c r="AD307" s="25">
        <f t="shared" si="131"/>
        <v>29839</v>
      </c>
      <c r="AE307" s="25">
        <f t="shared" si="132"/>
        <v>0</v>
      </c>
      <c r="AF307" s="25">
        <f t="shared" si="133"/>
        <v>0.0369</v>
      </c>
      <c r="AG307" s="24">
        <f t="shared" si="134"/>
        <v>1</v>
      </c>
      <c r="AH307" s="24">
        <f t="shared" si="135"/>
        <v>1</v>
      </c>
    </row>
    <row r="308">
      <c r="A308" s="23" t="s">
        <v>73</v>
      </c>
      <c r="B308" s="10">
        <v>5.0</v>
      </c>
      <c r="C308" s="10">
        <v>10.0</v>
      </c>
      <c r="D308" s="10">
        <v>28.0</v>
      </c>
      <c r="E308" s="10">
        <v>20.0</v>
      </c>
      <c r="F308" s="10">
        <f>'B&amp;C FracSepTour (user depth = 0'!D308</f>
        <v>1</v>
      </c>
      <c r="H308" s="24">
        <f t="shared" si="112"/>
        <v>38009</v>
      </c>
      <c r="I308" s="25">
        <f t="shared" si="113"/>
        <v>31412.66667</v>
      </c>
      <c r="J308" s="25">
        <f t="shared" si="114"/>
        <v>17.354662</v>
      </c>
      <c r="K308" s="25">
        <f t="shared" si="115"/>
        <v>3600.0841</v>
      </c>
      <c r="L308" s="24">
        <f t="shared" si="116"/>
        <v>2</v>
      </c>
      <c r="M308" s="24">
        <f t="shared" si="117"/>
        <v>1</v>
      </c>
      <c r="O308" s="24">
        <f t="shared" si="118"/>
        <v>37030</v>
      </c>
      <c r="P308" s="25">
        <f t="shared" si="119"/>
        <v>31389</v>
      </c>
      <c r="Q308" s="25">
        <f t="shared" si="120"/>
        <v>15.233594</v>
      </c>
      <c r="R308" s="25">
        <f t="shared" si="121"/>
        <v>3600.0552</v>
      </c>
      <c r="S308" s="24">
        <f t="shared" si="122"/>
        <v>2</v>
      </c>
      <c r="T308" s="24">
        <f t="shared" si="123"/>
        <v>1</v>
      </c>
      <c r="V308" s="24">
        <f t="shared" si="124"/>
        <v>35823</v>
      </c>
      <c r="W308" s="25">
        <f t="shared" si="125"/>
        <v>31438</v>
      </c>
      <c r="X308" s="25">
        <f t="shared" si="126"/>
        <v>12.240739</v>
      </c>
      <c r="Y308" s="25">
        <f t="shared" si="127"/>
        <v>3600.0919</v>
      </c>
      <c r="Z308" s="24">
        <f t="shared" si="128"/>
        <v>2</v>
      </c>
      <c r="AA308" s="24">
        <f t="shared" si="129"/>
        <v>1</v>
      </c>
      <c r="AC308" s="24">
        <f t="shared" si="130"/>
        <v>36267</v>
      </c>
      <c r="AD308" s="25">
        <f t="shared" si="131"/>
        <v>31406.78571</v>
      </c>
      <c r="AE308" s="25">
        <f t="shared" si="132"/>
        <v>13.401203</v>
      </c>
      <c r="AF308" s="25">
        <f t="shared" si="133"/>
        <v>3600.0093</v>
      </c>
      <c r="AG308" s="24">
        <f t="shared" si="134"/>
        <v>2</v>
      </c>
      <c r="AH308" s="24">
        <f t="shared" si="135"/>
        <v>1</v>
      </c>
    </row>
    <row r="309">
      <c r="A309" s="23" t="s">
        <v>74</v>
      </c>
      <c r="B309" s="10">
        <v>5.0</v>
      </c>
      <c r="C309" s="10">
        <v>10.0</v>
      </c>
      <c r="D309" s="10">
        <v>28.0</v>
      </c>
      <c r="E309" s="10">
        <v>10.0</v>
      </c>
      <c r="F309" s="10">
        <f>'B&amp;C FracSepTour (user depth = 0'!D309</f>
        <v>1</v>
      </c>
      <c r="H309" s="24">
        <f t="shared" si="112"/>
        <v>95300</v>
      </c>
      <c r="I309" s="25">
        <f t="shared" si="113"/>
        <v>38681.28571</v>
      </c>
      <c r="J309" s="25">
        <f t="shared" si="114"/>
        <v>59.411033</v>
      </c>
      <c r="K309" s="25">
        <f t="shared" si="115"/>
        <v>3600.1118</v>
      </c>
      <c r="L309" s="24">
        <f t="shared" si="116"/>
        <v>2</v>
      </c>
      <c r="M309" s="24">
        <f t="shared" si="117"/>
        <v>1</v>
      </c>
      <c r="O309" s="24">
        <f t="shared" si="118"/>
        <v>94476</v>
      </c>
      <c r="P309" s="25">
        <f t="shared" si="119"/>
        <v>38699.1</v>
      </c>
      <c r="Q309" s="25">
        <f t="shared" si="120"/>
        <v>59.038168</v>
      </c>
      <c r="R309" s="25">
        <f t="shared" si="121"/>
        <v>3600.1696</v>
      </c>
      <c r="S309" s="24">
        <f t="shared" si="122"/>
        <v>2</v>
      </c>
      <c r="T309" s="24">
        <f t="shared" si="123"/>
        <v>1</v>
      </c>
      <c r="V309" s="24">
        <f t="shared" si="124"/>
        <v>100768</v>
      </c>
      <c r="W309" s="25">
        <f t="shared" si="125"/>
        <v>38742.8</v>
      </c>
      <c r="X309" s="25">
        <f t="shared" si="126"/>
        <v>61.552477</v>
      </c>
      <c r="Y309" s="25">
        <f t="shared" si="127"/>
        <v>3600.0503</v>
      </c>
      <c r="Z309" s="24">
        <f t="shared" si="128"/>
        <v>2</v>
      </c>
      <c r="AA309" s="24">
        <f t="shared" si="129"/>
        <v>1</v>
      </c>
      <c r="AC309" s="24">
        <f t="shared" si="130"/>
        <v>96858</v>
      </c>
      <c r="AD309" s="25">
        <f t="shared" si="131"/>
        <v>38511</v>
      </c>
      <c r="AE309" s="25">
        <f t="shared" si="132"/>
        <v>60.239732</v>
      </c>
      <c r="AF309" s="25">
        <f t="shared" si="133"/>
        <v>3600.015</v>
      </c>
      <c r="AG309" s="24">
        <f t="shared" si="134"/>
        <v>2</v>
      </c>
      <c r="AH309" s="24">
        <f t="shared" si="135"/>
        <v>1</v>
      </c>
    </row>
    <row r="310">
      <c r="A310" s="23" t="s">
        <v>75</v>
      </c>
      <c r="B310" s="10">
        <v>5.0</v>
      </c>
      <c r="C310" s="10">
        <v>10.0</v>
      </c>
      <c r="D310" s="10">
        <v>41.0</v>
      </c>
      <c r="E310" s="10">
        <v>30.0</v>
      </c>
      <c r="F310" s="10">
        <f>'B&amp;C FracSepTour (user depth = 0'!D310</f>
        <v>1</v>
      </c>
      <c r="H310" s="24">
        <f t="shared" si="112"/>
        <v>57768</v>
      </c>
      <c r="I310" s="25">
        <f t="shared" si="113"/>
        <v>57128.33333</v>
      </c>
      <c r="J310" s="25">
        <f t="shared" si="114"/>
        <v>1.107303</v>
      </c>
      <c r="K310" s="25">
        <f t="shared" si="115"/>
        <v>3600.047</v>
      </c>
      <c r="L310" s="24">
        <f t="shared" si="116"/>
        <v>2</v>
      </c>
      <c r="M310" s="24">
        <f t="shared" si="117"/>
        <v>1</v>
      </c>
      <c r="O310" s="24">
        <f t="shared" si="118"/>
        <v>57756</v>
      </c>
      <c r="P310" s="25">
        <f t="shared" si="119"/>
        <v>57756</v>
      </c>
      <c r="Q310" s="25">
        <f t="shared" si="120"/>
        <v>0</v>
      </c>
      <c r="R310" s="25">
        <f t="shared" si="121"/>
        <v>0.6049</v>
      </c>
      <c r="S310" s="24">
        <f t="shared" si="122"/>
        <v>1</v>
      </c>
      <c r="T310" s="24">
        <f t="shared" si="123"/>
        <v>1</v>
      </c>
      <c r="V310" s="24">
        <f t="shared" si="124"/>
        <v>57756</v>
      </c>
      <c r="W310" s="25">
        <f t="shared" si="125"/>
        <v>57756</v>
      </c>
      <c r="X310" s="25">
        <f t="shared" si="126"/>
        <v>0</v>
      </c>
      <c r="Y310" s="25">
        <f t="shared" si="127"/>
        <v>0.4985</v>
      </c>
      <c r="Z310" s="24">
        <f t="shared" si="128"/>
        <v>1</v>
      </c>
      <c r="AA310" s="24">
        <f t="shared" si="129"/>
        <v>1</v>
      </c>
      <c r="AC310" s="24">
        <f t="shared" si="130"/>
        <v>57756</v>
      </c>
      <c r="AD310" s="25">
        <f t="shared" si="131"/>
        <v>57756</v>
      </c>
      <c r="AE310" s="25">
        <f t="shared" si="132"/>
        <v>0</v>
      </c>
      <c r="AF310" s="25">
        <f t="shared" si="133"/>
        <v>0.4539</v>
      </c>
      <c r="AG310" s="24">
        <f t="shared" si="134"/>
        <v>1</v>
      </c>
      <c r="AH310" s="24">
        <f t="shared" si="135"/>
        <v>1</v>
      </c>
    </row>
    <row r="311">
      <c r="A311" s="23" t="s">
        <v>76</v>
      </c>
      <c r="B311" s="10">
        <v>5.0</v>
      </c>
      <c r="C311" s="10">
        <v>10.0</v>
      </c>
      <c r="D311" s="10">
        <v>41.0</v>
      </c>
      <c r="E311" s="10">
        <v>20.0</v>
      </c>
      <c r="F311" s="10">
        <f>'B&amp;C FracSepTour (user depth = 0'!D311</f>
        <v>1</v>
      </c>
      <c r="H311" s="24">
        <f t="shared" si="112"/>
        <v>72413</v>
      </c>
      <c r="I311" s="25">
        <f t="shared" si="113"/>
        <v>56635</v>
      </c>
      <c r="J311" s="25">
        <f t="shared" si="114"/>
        <v>21.788905</v>
      </c>
      <c r="K311" s="25">
        <f t="shared" si="115"/>
        <v>3600.0781</v>
      </c>
      <c r="L311" s="24">
        <f t="shared" si="116"/>
        <v>2</v>
      </c>
      <c r="M311" s="24">
        <f t="shared" si="117"/>
        <v>1</v>
      </c>
      <c r="O311" s="24">
        <f t="shared" si="118"/>
        <v>62274</v>
      </c>
      <c r="P311" s="25">
        <f t="shared" si="119"/>
        <v>60170</v>
      </c>
      <c r="Q311" s="25">
        <f t="shared" si="120"/>
        <v>3.378617</v>
      </c>
      <c r="R311" s="25">
        <f t="shared" si="121"/>
        <v>3600.015</v>
      </c>
      <c r="S311" s="24">
        <f t="shared" si="122"/>
        <v>2</v>
      </c>
      <c r="T311" s="24">
        <f t="shared" si="123"/>
        <v>1</v>
      </c>
      <c r="V311" s="24">
        <f t="shared" si="124"/>
        <v>62438</v>
      </c>
      <c r="W311" s="25">
        <f t="shared" si="125"/>
        <v>60163</v>
      </c>
      <c r="X311" s="25">
        <f t="shared" si="126"/>
        <v>3.643614</v>
      </c>
      <c r="Y311" s="25">
        <f t="shared" si="127"/>
        <v>3600.0886</v>
      </c>
      <c r="Z311" s="24">
        <f t="shared" si="128"/>
        <v>2</v>
      </c>
      <c r="AA311" s="24">
        <f t="shared" si="129"/>
        <v>1</v>
      </c>
      <c r="AC311" s="24">
        <f t="shared" si="130"/>
        <v>62437</v>
      </c>
      <c r="AD311" s="25">
        <f t="shared" si="131"/>
        <v>60150.8</v>
      </c>
      <c r="AE311" s="25">
        <f t="shared" si="132"/>
        <v>3.661611</v>
      </c>
      <c r="AF311" s="25">
        <f t="shared" si="133"/>
        <v>3600.1217</v>
      </c>
      <c r="AG311" s="24">
        <f t="shared" si="134"/>
        <v>2</v>
      </c>
      <c r="AH311" s="24">
        <f t="shared" si="135"/>
        <v>1</v>
      </c>
    </row>
    <row r="312">
      <c r="A312" s="23" t="s">
        <v>77</v>
      </c>
      <c r="B312" s="10">
        <v>5.0</v>
      </c>
      <c r="C312" s="10">
        <v>10.0</v>
      </c>
      <c r="D312" s="10">
        <v>41.0</v>
      </c>
      <c r="E312" s="10">
        <v>11.0</v>
      </c>
      <c r="F312" s="10">
        <f>'B&amp;C FracSepTour (user depth = 0'!D312</f>
        <v>0</v>
      </c>
      <c r="H312" s="24" t="str">
        <f t="shared" si="112"/>
        <v>---</v>
      </c>
      <c r="I312" s="25">
        <f t="shared" si="113"/>
        <v>0</v>
      </c>
      <c r="J312" s="25" t="str">
        <f t="shared" si="114"/>
        <v>---</v>
      </c>
      <c r="K312" s="25">
        <f t="shared" si="115"/>
        <v>0</v>
      </c>
      <c r="L312" s="24">
        <f t="shared" si="116"/>
        <v>-1</v>
      </c>
      <c r="M312" s="24">
        <f t="shared" si="117"/>
        <v>-1</v>
      </c>
      <c r="O312" s="24" t="str">
        <f t="shared" si="118"/>
        <v>---</v>
      </c>
      <c r="P312" s="25">
        <f t="shared" si="119"/>
        <v>0</v>
      </c>
      <c r="Q312" s="25" t="str">
        <f t="shared" si="120"/>
        <v>---</v>
      </c>
      <c r="R312" s="25">
        <f t="shared" si="121"/>
        <v>0</v>
      </c>
      <c r="S312" s="24">
        <f t="shared" si="122"/>
        <v>-1</v>
      </c>
      <c r="T312" s="24">
        <f t="shared" si="123"/>
        <v>-1</v>
      </c>
      <c r="V312" s="24" t="str">
        <f t="shared" si="124"/>
        <v>---</v>
      </c>
      <c r="W312" s="25">
        <f t="shared" si="125"/>
        <v>0</v>
      </c>
      <c r="X312" s="25" t="str">
        <f t="shared" si="126"/>
        <v>---</v>
      </c>
      <c r="Y312" s="25">
        <f t="shared" si="127"/>
        <v>0</v>
      </c>
      <c r="Z312" s="24">
        <f t="shared" si="128"/>
        <v>-1</v>
      </c>
      <c r="AA312" s="24">
        <f t="shared" si="129"/>
        <v>-1</v>
      </c>
      <c r="AC312" s="24" t="str">
        <f t="shared" si="130"/>
        <v>---</v>
      </c>
      <c r="AD312" s="25">
        <f t="shared" si="131"/>
        <v>0</v>
      </c>
      <c r="AE312" s="25" t="str">
        <f t="shared" si="132"/>
        <v>---</v>
      </c>
      <c r="AF312" s="25">
        <f t="shared" si="133"/>
        <v>0</v>
      </c>
      <c r="AG312" s="24">
        <f t="shared" si="134"/>
        <v>-1</v>
      </c>
      <c r="AH312" s="24">
        <f t="shared" si="135"/>
        <v>-1</v>
      </c>
    </row>
    <row r="313">
      <c r="A313" s="23" t="s">
        <v>78</v>
      </c>
      <c r="B313" s="10">
        <v>5.0</v>
      </c>
      <c r="C313" s="10">
        <v>10.0</v>
      </c>
      <c r="D313" s="10">
        <v>45.0</v>
      </c>
      <c r="E313" s="10">
        <v>30.0</v>
      </c>
      <c r="F313" s="10">
        <f>'B&amp;C FracSepTour (user depth = 0'!D313</f>
        <v>1</v>
      </c>
      <c r="H313" s="24">
        <f t="shared" si="112"/>
        <v>42233</v>
      </c>
      <c r="I313" s="25">
        <f t="shared" si="113"/>
        <v>34041.54762</v>
      </c>
      <c r="J313" s="25">
        <f t="shared" si="114"/>
        <v>19.395857</v>
      </c>
      <c r="K313" s="25">
        <f t="shared" si="115"/>
        <v>3600.4409</v>
      </c>
      <c r="L313" s="24">
        <f t="shared" si="116"/>
        <v>2</v>
      </c>
      <c r="M313" s="24">
        <f t="shared" si="117"/>
        <v>1</v>
      </c>
      <c r="O313" s="24">
        <f t="shared" si="118"/>
        <v>40304</v>
      </c>
      <c r="P313" s="25">
        <f t="shared" si="119"/>
        <v>34505.33333</v>
      </c>
      <c r="Q313" s="25">
        <f t="shared" si="120"/>
        <v>14.387323</v>
      </c>
      <c r="R313" s="25">
        <f t="shared" si="121"/>
        <v>3600.178</v>
      </c>
      <c r="S313" s="24">
        <f t="shared" si="122"/>
        <v>2</v>
      </c>
      <c r="T313" s="24">
        <f t="shared" si="123"/>
        <v>1</v>
      </c>
      <c r="V313" s="24">
        <f t="shared" si="124"/>
        <v>38494</v>
      </c>
      <c r="W313" s="25">
        <f t="shared" si="125"/>
        <v>34581.54546</v>
      </c>
      <c r="X313" s="25">
        <f t="shared" si="126"/>
        <v>10.163804</v>
      </c>
      <c r="Y313" s="25">
        <f t="shared" si="127"/>
        <v>3600.0347</v>
      </c>
      <c r="Z313" s="24">
        <f t="shared" si="128"/>
        <v>2</v>
      </c>
      <c r="AA313" s="24">
        <f t="shared" si="129"/>
        <v>1</v>
      </c>
      <c r="AC313" s="24">
        <f t="shared" si="130"/>
        <v>39478</v>
      </c>
      <c r="AD313" s="25">
        <f t="shared" si="131"/>
        <v>34911.54286</v>
      </c>
      <c r="AE313" s="25">
        <f t="shared" si="132"/>
        <v>11.567093</v>
      </c>
      <c r="AF313" s="25">
        <f t="shared" si="133"/>
        <v>3600.0294</v>
      </c>
      <c r="AG313" s="24">
        <f t="shared" si="134"/>
        <v>2</v>
      </c>
      <c r="AH313" s="24">
        <f t="shared" si="135"/>
        <v>1</v>
      </c>
    </row>
    <row r="314">
      <c r="A314" s="23" t="s">
        <v>79</v>
      </c>
      <c r="B314" s="10">
        <v>5.0</v>
      </c>
      <c r="C314" s="10">
        <v>10.0</v>
      </c>
      <c r="D314" s="10">
        <v>45.0</v>
      </c>
      <c r="E314" s="10">
        <v>20.0</v>
      </c>
      <c r="F314" s="10">
        <f>'B&amp;C FracSepTour (user depth = 0'!D314</f>
        <v>1</v>
      </c>
      <c r="H314" s="24">
        <f t="shared" si="112"/>
        <v>64040</v>
      </c>
      <c r="I314" s="25">
        <f t="shared" si="113"/>
        <v>39808</v>
      </c>
      <c r="J314" s="25">
        <f t="shared" si="114"/>
        <v>37.838851</v>
      </c>
      <c r="K314" s="25">
        <f t="shared" si="115"/>
        <v>3600.0368</v>
      </c>
      <c r="L314" s="24">
        <f t="shared" si="116"/>
        <v>2</v>
      </c>
      <c r="M314" s="24">
        <f t="shared" si="117"/>
        <v>1</v>
      </c>
      <c r="O314" s="24">
        <f t="shared" si="118"/>
        <v>58160</v>
      </c>
      <c r="P314" s="25">
        <f t="shared" si="119"/>
        <v>40504</v>
      </c>
      <c r="Q314" s="25">
        <f t="shared" si="120"/>
        <v>30.357634</v>
      </c>
      <c r="R314" s="25">
        <f t="shared" si="121"/>
        <v>3600.0755</v>
      </c>
      <c r="S314" s="24">
        <f t="shared" si="122"/>
        <v>2</v>
      </c>
      <c r="T314" s="24">
        <f t="shared" si="123"/>
        <v>1</v>
      </c>
      <c r="V314" s="24">
        <f t="shared" si="124"/>
        <v>57258</v>
      </c>
      <c r="W314" s="25">
        <f t="shared" si="125"/>
        <v>40786.54634</v>
      </c>
      <c r="X314" s="25">
        <f t="shared" si="126"/>
        <v>28.767078</v>
      </c>
      <c r="Y314" s="25">
        <f t="shared" si="127"/>
        <v>3600.0262</v>
      </c>
      <c r="Z314" s="24">
        <f t="shared" si="128"/>
        <v>2</v>
      </c>
      <c r="AA314" s="24">
        <f t="shared" si="129"/>
        <v>1</v>
      </c>
      <c r="AC314" s="24">
        <f t="shared" si="130"/>
        <v>51566</v>
      </c>
      <c r="AD314" s="25">
        <f t="shared" si="131"/>
        <v>41016</v>
      </c>
      <c r="AE314" s="25">
        <f t="shared" si="132"/>
        <v>20.459217</v>
      </c>
      <c r="AF314" s="25">
        <f t="shared" si="133"/>
        <v>3600.0295</v>
      </c>
      <c r="AG314" s="24">
        <f t="shared" si="134"/>
        <v>2</v>
      </c>
      <c r="AH314" s="24">
        <f t="shared" si="135"/>
        <v>1</v>
      </c>
    </row>
    <row r="315">
      <c r="A315" s="23" t="s">
        <v>80</v>
      </c>
      <c r="B315" s="10">
        <v>5.0</v>
      </c>
      <c r="C315" s="10">
        <v>10.0</v>
      </c>
      <c r="D315" s="10">
        <v>45.0</v>
      </c>
      <c r="E315" s="10">
        <v>11.0</v>
      </c>
      <c r="F315" s="10">
        <f>'B&amp;C FracSepTour (user depth = 0'!D315</f>
        <v>0</v>
      </c>
      <c r="H315" s="24" t="str">
        <f t="shared" si="112"/>
        <v>---</v>
      </c>
      <c r="I315" s="25">
        <f t="shared" si="113"/>
        <v>0</v>
      </c>
      <c r="J315" s="25" t="str">
        <f t="shared" si="114"/>
        <v>---</v>
      </c>
      <c r="K315" s="25">
        <f t="shared" si="115"/>
        <v>0</v>
      </c>
      <c r="L315" s="24">
        <f t="shared" si="116"/>
        <v>-1</v>
      </c>
      <c r="M315" s="24">
        <f t="shared" si="117"/>
        <v>-1</v>
      </c>
      <c r="O315" s="24" t="str">
        <f t="shared" si="118"/>
        <v>---</v>
      </c>
      <c r="P315" s="25">
        <f t="shared" si="119"/>
        <v>0</v>
      </c>
      <c r="Q315" s="25" t="str">
        <f t="shared" si="120"/>
        <v>---</v>
      </c>
      <c r="R315" s="25">
        <f t="shared" si="121"/>
        <v>0</v>
      </c>
      <c r="S315" s="24">
        <f t="shared" si="122"/>
        <v>-1</v>
      </c>
      <c r="T315" s="24">
        <f t="shared" si="123"/>
        <v>-1</v>
      </c>
      <c r="V315" s="24" t="str">
        <f t="shared" si="124"/>
        <v>---</v>
      </c>
      <c r="W315" s="25">
        <f t="shared" si="125"/>
        <v>0</v>
      </c>
      <c r="X315" s="25" t="str">
        <f t="shared" si="126"/>
        <v>---</v>
      </c>
      <c r="Y315" s="25">
        <f t="shared" si="127"/>
        <v>0</v>
      </c>
      <c r="Z315" s="24">
        <f t="shared" si="128"/>
        <v>-1</v>
      </c>
      <c r="AA315" s="24">
        <f t="shared" si="129"/>
        <v>-1</v>
      </c>
      <c r="AC315" s="24" t="str">
        <f t="shared" si="130"/>
        <v>---</v>
      </c>
      <c r="AD315" s="25">
        <f t="shared" si="131"/>
        <v>0</v>
      </c>
      <c r="AE315" s="25" t="str">
        <f t="shared" si="132"/>
        <v>---</v>
      </c>
      <c r="AF315" s="25">
        <f t="shared" si="133"/>
        <v>0</v>
      </c>
      <c r="AG315" s="24">
        <f t="shared" si="134"/>
        <v>-1</v>
      </c>
      <c r="AH315" s="24">
        <f t="shared" si="135"/>
        <v>-1</v>
      </c>
    </row>
    <row r="316">
      <c r="A316" s="23" t="s">
        <v>81</v>
      </c>
      <c r="B316" s="10">
        <v>5.0</v>
      </c>
      <c r="C316" s="10">
        <v>10.0</v>
      </c>
      <c r="D316" s="10">
        <v>51.0</v>
      </c>
      <c r="E316" s="10">
        <v>30.0</v>
      </c>
      <c r="F316" s="10">
        <f>'B&amp;C FracSepTour (user depth = 0'!D316</f>
        <v>1</v>
      </c>
      <c r="H316" s="24">
        <f t="shared" si="112"/>
        <v>52508</v>
      </c>
      <c r="I316" s="25">
        <f t="shared" si="113"/>
        <v>52508</v>
      </c>
      <c r="J316" s="25">
        <f t="shared" si="114"/>
        <v>0</v>
      </c>
      <c r="K316" s="25">
        <f t="shared" si="115"/>
        <v>9.9314</v>
      </c>
      <c r="L316" s="24">
        <f t="shared" si="116"/>
        <v>1</v>
      </c>
      <c r="M316" s="24">
        <f t="shared" si="117"/>
        <v>1</v>
      </c>
      <c r="O316" s="24">
        <f t="shared" si="118"/>
        <v>52508</v>
      </c>
      <c r="P316" s="25">
        <f t="shared" si="119"/>
        <v>52508</v>
      </c>
      <c r="Q316" s="25">
        <f t="shared" si="120"/>
        <v>0</v>
      </c>
      <c r="R316" s="25">
        <f t="shared" si="121"/>
        <v>9.5726</v>
      </c>
      <c r="S316" s="24">
        <f t="shared" si="122"/>
        <v>1</v>
      </c>
      <c r="T316" s="24">
        <f t="shared" si="123"/>
        <v>1</v>
      </c>
      <c r="V316" s="24">
        <f t="shared" si="124"/>
        <v>52508</v>
      </c>
      <c r="W316" s="25">
        <f t="shared" si="125"/>
        <v>52508</v>
      </c>
      <c r="X316" s="25">
        <f t="shared" si="126"/>
        <v>0</v>
      </c>
      <c r="Y316" s="25">
        <f t="shared" si="127"/>
        <v>14.2966</v>
      </c>
      <c r="Z316" s="24">
        <f t="shared" si="128"/>
        <v>1</v>
      </c>
      <c r="AA316" s="24">
        <f t="shared" si="129"/>
        <v>1</v>
      </c>
      <c r="AC316" s="24">
        <f t="shared" si="130"/>
        <v>52508</v>
      </c>
      <c r="AD316" s="25">
        <f t="shared" si="131"/>
        <v>52508</v>
      </c>
      <c r="AE316" s="25">
        <f t="shared" si="132"/>
        <v>0</v>
      </c>
      <c r="AF316" s="25">
        <f t="shared" si="133"/>
        <v>17.8229</v>
      </c>
      <c r="AG316" s="24">
        <f t="shared" si="134"/>
        <v>1</v>
      </c>
      <c r="AH316" s="24">
        <f t="shared" si="135"/>
        <v>1</v>
      </c>
    </row>
    <row r="317">
      <c r="A317" s="23" t="s">
        <v>82</v>
      </c>
      <c r="B317" s="10">
        <v>5.0</v>
      </c>
      <c r="C317" s="10">
        <v>10.0</v>
      </c>
      <c r="D317" s="10">
        <v>51.0</v>
      </c>
      <c r="E317" s="10">
        <v>20.0</v>
      </c>
      <c r="F317" s="10">
        <f>'B&amp;C FracSepTour (user depth = 0'!D317</f>
        <v>1</v>
      </c>
      <c r="H317" s="24">
        <f t="shared" si="112"/>
        <v>121062</v>
      </c>
      <c r="I317" s="25">
        <f t="shared" si="113"/>
        <v>53692</v>
      </c>
      <c r="J317" s="25">
        <f t="shared" si="114"/>
        <v>55.649171</v>
      </c>
      <c r="K317" s="25">
        <f t="shared" si="115"/>
        <v>3600.0941</v>
      </c>
      <c r="L317" s="24">
        <f t="shared" si="116"/>
        <v>2</v>
      </c>
      <c r="M317" s="24">
        <f t="shared" si="117"/>
        <v>1</v>
      </c>
      <c r="O317" s="24">
        <f t="shared" si="118"/>
        <v>97404</v>
      </c>
      <c r="P317" s="25">
        <f t="shared" si="119"/>
        <v>53920.92857</v>
      </c>
      <c r="Q317" s="25">
        <f t="shared" si="120"/>
        <v>44.641977</v>
      </c>
      <c r="R317" s="25">
        <f t="shared" si="121"/>
        <v>3600.3864</v>
      </c>
      <c r="S317" s="24">
        <f t="shared" si="122"/>
        <v>2</v>
      </c>
      <c r="T317" s="24">
        <f t="shared" si="123"/>
        <v>1</v>
      </c>
      <c r="V317" s="24">
        <f t="shared" si="124"/>
        <v>90082</v>
      </c>
      <c r="W317" s="25">
        <f t="shared" si="125"/>
        <v>53960.5</v>
      </c>
      <c r="X317" s="25">
        <f t="shared" si="126"/>
        <v>40.098466</v>
      </c>
      <c r="Y317" s="25">
        <f t="shared" si="127"/>
        <v>3600.3792</v>
      </c>
      <c r="Z317" s="24">
        <f t="shared" si="128"/>
        <v>2</v>
      </c>
      <c r="AA317" s="24">
        <f t="shared" si="129"/>
        <v>1</v>
      </c>
      <c r="AC317" s="24">
        <f t="shared" si="130"/>
        <v>82508</v>
      </c>
      <c r="AD317" s="25">
        <f t="shared" si="131"/>
        <v>53969</v>
      </c>
      <c r="AE317" s="25">
        <f t="shared" si="132"/>
        <v>34.589373</v>
      </c>
      <c r="AF317" s="25">
        <f t="shared" si="133"/>
        <v>3600.2546</v>
      </c>
      <c r="AG317" s="24">
        <f t="shared" si="134"/>
        <v>2</v>
      </c>
      <c r="AH317" s="24">
        <f t="shared" si="135"/>
        <v>1</v>
      </c>
    </row>
    <row r="318">
      <c r="A318" s="23" t="s">
        <v>83</v>
      </c>
      <c r="B318" s="10">
        <v>5.0</v>
      </c>
      <c r="C318" s="10">
        <v>10.0</v>
      </c>
      <c r="D318" s="10">
        <v>51.0</v>
      </c>
      <c r="E318" s="10">
        <v>10.0</v>
      </c>
      <c r="F318" s="10">
        <f>'B&amp;C FracSepTour (user depth = 0'!D318</f>
        <v>1</v>
      </c>
      <c r="H318" s="24">
        <f t="shared" si="112"/>
        <v>168240</v>
      </c>
      <c r="I318" s="25">
        <f t="shared" si="113"/>
        <v>69639.05263</v>
      </c>
      <c r="J318" s="25">
        <f t="shared" si="114"/>
        <v>58.607315</v>
      </c>
      <c r="K318" s="25">
        <f t="shared" si="115"/>
        <v>3600.1777</v>
      </c>
      <c r="L318" s="24">
        <f t="shared" si="116"/>
        <v>2</v>
      </c>
      <c r="M318" s="24">
        <f t="shared" si="117"/>
        <v>1</v>
      </c>
      <c r="O318" s="24">
        <f t="shared" si="118"/>
        <v>143730</v>
      </c>
      <c r="P318" s="25">
        <f t="shared" si="119"/>
        <v>70580</v>
      </c>
      <c r="Q318" s="25">
        <f t="shared" si="120"/>
        <v>50.894037</v>
      </c>
      <c r="R318" s="25">
        <f t="shared" si="121"/>
        <v>3600.0456</v>
      </c>
      <c r="S318" s="24">
        <f t="shared" si="122"/>
        <v>2</v>
      </c>
      <c r="T318" s="24">
        <f t="shared" si="123"/>
        <v>1</v>
      </c>
      <c r="V318" s="24">
        <f t="shared" si="124"/>
        <v>157133</v>
      </c>
      <c r="W318" s="25">
        <f t="shared" si="125"/>
        <v>70577.48333</v>
      </c>
      <c r="X318" s="25">
        <f t="shared" si="126"/>
        <v>55.084239</v>
      </c>
      <c r="Y318" s="25">
        <f t="shared" si="127"/>
        <v>3350.6937</v>
      </c>
      <c r="Z318" s="24">
        <f t="shared" si="128"/>
        <v>2</v>
      </c>
      <c r="AA318" s="24">
        <f t="shared" si="129"/>
        <v>1</v>
      </c>
      <c r="AC318" s="24">
        <f t="shared" si="130"/>
        <v>154342</v>
      </c>
      <c r="AD318" s="25">
        <f t="shared" si="131"/>
        <v>71551.125</v>
      </c>
      <c r="AE318" s="25">
        <f t="shared" si="132"/>
        <v>53.641183</v>
      </c>
      <c r="AF318" s="25">
        <f t="shared" si="133"/>
        <v>3600.3097</v>
      </c>
      <c r="AG318" s="24">
        <f t="shared" si="134"/>
        <v>2</v>
      </c>
      <c r="AH318" s="24">
        <f t="shared" si="135"/>
        <v>1</v>
      </c>
    </row>
    <row r="319">
      <c r="A319" s="23" t="s">
        <v>84</v>
      </c>
      <c r="B319" s="10">
        <v>5.0</v>
      </c>
      <c r="C319" s="10">
        <v>10.0</v>
      </c>
      <c r="D319" s="10">
        <v>55.0</v>
      </c>
      <c r="E319" s="10">
        <v>30.0</v>
      </c>
      <c r="F319" s="10">
        <f>'B&amp;C FracSepTour (user depth = 0'!D319</f>
        <v>1</v>
      </c>
      <c r="H319" s="24">
        <f t="shared" si="112"/>
        <v>175313</v>
      </c>
      <c r="I319" s="25">
        <f t="shared" si="113"/>
        <v>122749.5</v>
      </c>
      <c r="J319" s="25">
        <f t="shared" si="114"/>
        <v>29.98266</v>
      </c>
      <c r="K319" s="25">
        <f t="shared" si="115"/>
        <v>3600.2322</v>
      </c>
      <c r="L319" s="24">
        <f t="shared" si="116"/>
        <v>2</v>
      </c>
      <c r="M319" s="24">
        <f t="shared" si="117"/>
        <v>1</v>
      </c>
      <c r="O319" s="24">
        <f t="shared" si="118"/>
        <v>170520</v>
      </c>
      <c r="P319" s="25">
        <f t="shared" si="119"/>
        <v>123311.125</v>
      </c>
      <c r="Q319" s="25">
        <f t="shared" si="120"/>
        <v>27.685242</v>
      </c>
      <c r="R319" s="25">
        <f t="shared" si="121"/>
        <v>3600.1601</v>
      </c>
      <c r="S319" s="24">
        <f t="shared" si="122"/>
        <v>2</v>
      </c>
      <c r="T319" s="24">
        <f t="shared" si="123"/>
        <v>1</v>
      </c>
      <c r="V319" s="24">
        <f t="shared" si="124"/>
        <v>165987</v>
      </c>
      <c r="W319" s="25">
        <f t="shared" si="125"/>
        <v>123826</v>
      </c>
      <c r="X319" s="25">
        <f t="shared" si="126"/>
        <v>25.400182</v>
      </c>
      <c r="Y319" s="25">
        <f t="shared" si="127"/>
        <v>3600.049</v>
      </c>
      <c r="Z319" s="24">
        <f t="shared" si="128"/>
        <v>2</v>
      </c>
      <c r="AA319" s="24">
        <f t="shared" si="129"/>
        <v>1</v>
      </c>
      <c r="AC319" s="24">
        <f t="shared" si="130"/>
        <v>175011</v>
      </c>
      <c r="AD319" s="25">
        <f t="shared" si="131"/>
        <v>124040.5833</v>
      </c>
      <c r="AE319" s="25">
        <f t="shared" si="132"/>
        <v>29.124122</v>
      </c>
      <c r="AF319" s="25">
        <f t="shared" si="133"/>
        <v>3600.042</v>
      </c>
      <c r="AG319" s="24">
        <f t="shared" si="134"/>
        <v>2</v>
      </c>
      <c r="AH319" s="24">
        <f t="shared" si="135"/>
        <v>1</v>
      </c>
    </row>
    <row r="320">
      <c r="A320" s="23" t="s">
        <v>85</v>
      </c>
      <c r="B320" s="10">
        <v>5.0</v>
      </c>
      <c r="C320" s="10">
        <v>10.0</v>
      </c>
      <c r="D320" s="10">
        <v>55.0</v>
      </c>
      <c r="E320" s="10">
        <v>20.0</v>
      </c>
      <c r="F320" s="10">
        <f>'B&amp;C FracSepTour (user depth = 0'!D320</f>
        <v>1</v>
      </c>
      <c r="H320" s="24">
        <f t="shared" si="112"/>
        <v>281890</v>
      </c>
      <c r="I320" s="25">
        <f t="shared" si="113"/>
        <v>135509</v>
      </c>
      <c r="J320" s="25">
        <f t="shared" si="114"/>
        <v>51.928412</v>
      </c>
      <c r="K320" s="25">
        <f t="shared" si="115"/>
        <v>3600.2197</v>
      </c>
      <c r="L320" s="24">
        <f t="shared" si="116"/>
        <v>2</v>
      </c>
      <c r="M320" s="24">
        <f t="shared" si="117"/>
        <v>1</v>
      </c>
      <c r="O320" s="24">
        <f t="shared" si="118"/>
        <v>302081</v>
      </c>
      <c r="P320" s="25">
        <f t="shared" si="119"/>
        <v>153858.6458</v>
      </c>
      <c r="Q320" s="25">
        <f t="shared" si="120"/>
        <v>49.067089</v>
      </c>
      <c r="R320" s="25">
        <f t="shared" si="121"/>
        <v>3600.1565</v>
      </c>
      <c r="S320" s="24">
        <f t="shared" si="122"/>
        <v>2</v>
      </c>
      <c r="T320" s="24">
        <f t="shared" si="123"/>
        <v>1</v>
      </c>
      <c r="V320" s="24">
        <f t="shared" si="124"/>
        <v>310063</v>
      </c>
      <c r="W320" s="25">
        <f t="shared" si="125"/>
        <v>155019.8526</v>
      </c>
      <c r="X320" s="25">
        <f t="shared" si="126"/>
        <v>50.003756</v>
      </c>
      <c r="Y320" s="25">
        <f t="shared" si="127"/>
        <v>3600.0299</v>
      </c>
      <c r="Z320" s="24">
        <f t="shared" si="128"/>
        <v>2</v>
      </c>
      <c r="AA320" s="24">
        <f t="shared" si="129"/>
        <v>1</v>
      </c>
      <c r="AC320" s="24">
        <f t="shared" si="130"/>
        <v>311209</v>
      </c>
      <c r="AD320" s="25">
        <f t="shared" si="131"/>
        <v>155476.2778</v>
      </c>
      <c r="AE320" s="25">
        <f t="shared" si="132"/>
        <v>50.041201</v>
      </c>
      <c r="AF320" s="25">
        <f t="shared" si="133"/>
        <v>3600.0443</v>
      </c>
      <c r="AG320" s="24">
        <f t="shared" si="134"/>
        <v>2</v>
      </c>
      <c r="AH320" s="24">
        <f t="shared" si="135"/>
        <v>1</v>
      </c>
    </row>
    <row r="321">
      <c r="A321" s="23" t="s">
        <v>86</v>
      </c>
      <c r="B321" s="10">
        <v>5.0</v>
      </c>
      <c r="C321" s="10">
        <v>10.0</v>
      </c>
      <c r="D321" s="10">
        <v>55.0</v>
      </c>
      <c r="E321" s="10">
        <v>10.0</v>
      </c>
      <c r="F321" s="10">
        <f>'B&amp;C FracSepTour (user depth = 0'!D321</f>
        <v>1</v>
      </c>
      <c r="H321" s="24">
        <f t="shared" si="112"/>
        <v>594124</v>
      </c>
      <c r="I321" s="25">
        <f t="shared" si="113"/>
        <v>255442.8518</v>
      </c>
      <c r="J321" s="25">
        <f t="shared" si="114"/>
        <v>57.005128</v>
      </c>
      <c r="K321" s="25">
        <f t="shared" si="115"/>
        <v>3600.1437</v>
      </c>
      <c r="L321" s="24">
        <f t="shared" si="116"/>
        <v>2</v>
      </c>
      <c r="M321" s="24">
        <f t="shared" si="117"/>
        <v>1</v>
      </c>
      <c r="O321" s="24">
        <f t="shared" si="118"/>
        <v>577261</v>
      </c>
      <c r="P321" s="25">
        <f t="shared" si="119"/>
        <v>256877.7143</v>
      </c>
      <c r="Q321" s="25">
        <f t="shared" si="120"/>
        <v>55.500594</v>
      </c>
      <c r="R321" s="25">
        <f t="shared" si="121"/>
        <v>3600.1092</v>
      </c>
      <c r="S321" s="24">
        <f t="shared" si="122"/>
        <v>2</v>
      </c>
      <c r="T321" s="24">
        <f t="shared" si="123"/>
        <v>1</v>
      </c>
      <c r="V321" s="24">
        <f t="shared" si="124"/>
        <v>609309</v>
      </c>
      <c r="W321" s="25">
        <f t="shared" si="125"/>
        <v>259963.2807</v>
      </c>
      <c r="X321" s="25">
        <f t="shared" si="126"/>
        <v>57.334738</v>
      </c>
      <c r="Y321" s="25">
        <f t="shared" si="127"/>
        <v>3600.1799</v>
      </c>
      <c r="Z321" s="24">
        <f t="shared" si="128"/>
        <v>2</v>
      </c>
      <c r="AA321" s="24">
        <f t="shared" si="129"/>
        <v>1</v>
      </c>
      <c r="AC321" s="24">
        <f t="shared" si="130"/>
        <v>860511</v>
      </c>
      <c r="AD321" s="25">
        <f t="shared" si="131"/>
        <v>259146.3859</v>
      </c>
      <c r="AE321" s="25">
        <f t="shared" si="132"/>
        <v>69.884593</v>
      </c>
      <c r="AF321" s="25">
        <f t="shared" si="133"/>
        <v>3600.2239</v>
      </c>
      <c r="AG321" s="24">
        <f t="shared" si="134"/>
        <v>2</v>
      </c>
      <c r="AH321" s="24">
        <f t="shared" si="135"/>
        <v>1</v>
      </c>
    </row>
    <row r="322">
      <c r="A322" s="23" t="s">
        <v>87</v>
      </c>
      <c r="B322" s="10">
        <v>5.0</v>
      </c>
      <c r="C322" s="10">
        <v>10.0</v>
      </c>
      <c r="D322" s="10">
        <v>59.0</v>
      </c>
      <c r="E322" s="10">
        <v>30.0</v>
      </c>
      <c r="F322" s="10">
        <f>'B&amp;C FracSepTour (user depth = 0'!D322</f>
        <v>1</v>
      </c>
      <c r="H322" s="24">
        <f t="shared" si="112"/>
        <v>93934</v>
      </c>
      <c r="I322" s="25">
        <f t="shared" si="113"/>
        <v>68957.16667</v>
      </c>
      <c r="J322" s="25">
        <f t="shared" si="114"/>
        <v>26.589769</v>
      </c>
      <c r="K322" s="25">
        <f t="shared" si="115"/>
        <v>3600.1148</v>
      </c>
      <c r="L322" s="24">
        <f t="shared" si="116"/>
        <v>2</v>
      </c>
      <c r="M322" s="24">
        <f t="shared" si="117"/>
        <v>1</v>
      </c>
      <c r="O322" s="24">
        <f t="shared" si="118"/>
        <v>131376</v>
      </c>
      <c r="P322" s="25">
        <f t="shared" si="119"/>
        <v>69020</v>
      </c>
      <c r="Q322" s="25">
        <f t="shared" si="120"/>
        <v>47.463768</v>
      </c>
      <c r="R322" s="25">
        <f t="shared" si="121"/>
        <v>3600.2249</v>
      </c>
      <c r="S322" s="24">
        <f t="shared" si="122"/>
        <v>2</v>
      </c>
      <c r="T322" s="24">
        <f t="shared" si="123"/>
        <v>1</v>
      </c>
      <c r="V322" s="24">
        <f t="shared" si="124"/>
        <v>132247</v>
      </c>
      <c r="W322" s="25">
        <f t="shared" si="125"/>
        <v>69018.07143</v>
      </c>
      <c r="X322" s="25">
        <f t="shared" si="126"/>
        <v>47.811238</v>
      </c>
      <c r="Y322" s="25">
        <f t="shared" si="127"/>
        <v>3600.386</v>
      </c>
      <c r="Z322" s="24">
        <f t="shared" si="128"/>
        <v>2</v>
      </c>
      <c r="AA322" s="24">
        <f t="shared" si="129"/>
        <v>1</v>
      </c>
      <c r="AC322" s="24">
        <f t="shared" si="130"/>
        <v>174701</v>
      </c>
      <c r="AD322" s="25">
        <f t="shared" si="131"/>
        <v>69106.6</v>
      </c>
      <c r="AE322" s="25">
        <f t="shared" si="132"/>
        <v>60.442928</v>
      </c>
      <c r="AF322" s="25">
        <f t="shared" si="133"/>
        <v>3600.212</v>
      </c>
      <c r="AG322" s="24">
        <f t="shared" si="134"/>
        <v>2</v>
      </c>
      <c r="AH322" s="24">
        <f t="shared" si="135"/>
        <v>1</v>
      </c>
    </row>
    <row r="323">
      <c r="A323" s="23" t="s">
        <v>88</v>
      </c>
      <c r="B323" s="10">
        <v>5.0</v>
      </c>
      <c r="C323" s="10">
        <v>10.0</v>
      </c>
      <c r="D323" s="10">
        <v>59.0</v>
      </c>
      <c r="E323" s="10">
        <v>20.0</v>
      </c>
      <c r="F323" s="10">
        <f>'B&amp;C FracSepTour (user depth = 0'!D323</f>
        <v>1</v>
      </c>
      <c r="H323" s="24">
        <f t="shared" si="112"/>
        <v>244142</v>
      </c>
      <c r="I323" s="25">
        <f t="shared" si="113"/>
        <v>74241.25</v>
      </c>
      <c r="J323" s="25">
        <f t="shared" si="114"/>
        <v>69.590955</v>
      </c>
      <c r="K323" s="25">
        <f t="shared" si="115"/>
        <v>3600.3999</v>
      </c>
      <c r="L323" s="24">
        <f t="shared" si="116"/>
        <v>2</v>
      </c>
      <c r="M323" s="24">
        <f t="shared" si="117"/>
        <v>1</v>
      </c>
      <c r="O323" s="24">
        <f t="shared" si="118"/>
        <v>197452</v>
      </c>
      <c r="P323" s="25">
        <f t="shared" si="119"/>
        <v>74353.38462</v>
      </c>
      <c r="Q323" s="25">
        <f t="shared" si="120"/>
        <v>62.343565</v>
      </c>
      <c r="R323" s="25">
        <f t="shared" si="121"/>
        <v>3600.4078</v>
      </c>
      <c r="S323" s="24">
        <f t="shared" si="122"/>
        <v>2</v>
      </c>
      <c r="T323" s="24">
        <f t="shared" si="123"/>
        <v>1</v>
      </c>
      <c r="V323" s="24">
        <f t="shared" si="124"/>
        <v>212676</v>
      </c>
      <c r="W323" s="25">
        <f t="shared" si="125"/>
        <v>74457.125</v>
      </c>
      <c r="X323" s="25">
        <f t="shared" si="126"/>
        <v>64.990349</v>
      </c>
      <c r="Y323" s="25">
        <f t="shared" si="127"/>
        <v>3600.4897</v>
      </c>
      <c r="Z323" s="24">
        <f t="shared" si="128"/>
        <v>2</v>
      </c>
      <c r="AA323" s="24">
        <f t="shared" si="129"/>
        <v>1</v>
      </c>
      <c r="AC323" s="24">
        <f t="shared" si="130"/>
        <v>292857</v>
      </c>
      <c r="AD323" s="25">
        <f t="shared" si="131"/>
        <v>74527.875</v>
      </c>
      <c r="AE323" s="25">
        <f t="shared" si="132"/>
        <v>74.551445</v>
      </c>
      <c r="AF323" s="25">
        <f t="shared" si="133"/>
        <v>3600.1027</v>
      </c>
      <c r="AG323" s="24">
        <f t="shared" si="134"/>
        <v>2</v>
      </c>
      <c r="AH323" s="24">
        <f t="shared" si="135"/>
        <v>1</v>
      </c>
    </row>
    <row r="324">
      <c r="A324" s="23" t="s">
        <v>89</v>
      </c>
      <c r="B324" s="10">
        <v>5.0</v>
      </c>
      <c r="C324" s="10">
        <v>10.0</v>
      </c>
      <c r="D324" s="10">
        <v>59.0</v>
      </c>
      <c r="E324" s="10">
        <v>16.0</v>
      </c>
      <c r="F324" s="10">
        <f>'B&amp;C FracSepTour (user depth = 0'!D324</f>
        <v>0</v>
      </c>
      <c r="H324" s="24" t="str">
        <f t="shared" si="112"/>
        <v>---</v>
      </c>
      <c r="I324" s="25">
        <f t="shared" si="113"/>
        <v>0</v>
      </c>
      <c r="J324" s="25" t="str">
        <f t="shared" si="114"/>
        <v>---</v>
      </c>
      <c r="K324" s="25">
        <f t="shared" si="115"/>
        <v>0</v>
      </c>
      <c r="L324" s="24">
        <f t="shared" si="116"/>
        <v>-1</v>
      </c>
      <c r="M324" s="24">
        <f t="shared" si="117"/>
        <v>-1</v>
      </c>
      <c r="O324" s="24" t="str">
        <f t="shared" si="118"/>
        <v>---</v>
      </c>
      <c r="P324" s="25">
        <f t="shared" si="119"/>
        <v>0</v>
      </c>
      <c r="Q324" s="25" t="str">
        <f t="shared" si="120"/>
        <v>---</v>
      </c>
      <c r="R324" s="25">
        <f t="shared" si="121"/>
        <v>0</v>
      </c>
      <c r="S324" s="24">
        <f t="shared" si="122"/>
        <v>-1</v>
      </c>
      <c r="T324" s="24">
        <f t="shared" si="123"/>
        <v>-1</v>
      </c>
      <c r="V324" s="24" t="str">
        <f t="shared" si="124"/>
        <v>---</v>
      </c>
      <c r="W324" s="25">
        <f t="shared" si="125"/>
        <v>0</v>
      </c>
      <c r="X324" s="25" t="str">
        <f t="shared" si="126"/>
        <v>---</v>
      </c>
      <c r="Y324" s="25">
        <f t="shared" si="127"/>
        <v>0</v>
      </c>
      <c r="Z324" s="24">
        <f t="shared" si="128"/>
        <v>-1</v>
      </c>
      <c r="AA324" s="24">
        <f t="shared" si="129"/>
        <v>-1</v>
      </c>
      <c r="AC324" s="24" t="str">
        <f t="shared" si="130"/>
        <v>---</v>
      </c>
      <c r="AD324" s="25">
        <f t="shared" si="131"/>
        <v>0</v>
      </c>
      <c r="AE324" s="25" t="str">
        <f t="shared" si="132"/>
        <v>---</v>
      </c>
      <c r="AF324" s="25">
        <f t="shared" si="133"/>
        <v>0</v>
      </c>
      <c r="AG324" s="24">
        <f t="shared" si="134"/>
        <v>-1</v>
      </c>
      <c r="AH324" s="24">
        <f t="shared" si="135"/>
        <v>-1</v>
      </c>
    </row>
    <row r="325">
      <c r="A325" s="23" t="s">
        <v>90</v>
      </c>
      <c r="B325" s="10">
        <v>5.0</v>
      </c>
      <c r="C325" s="10">
        <v>10.0</v>
      </c>
      <c r="D325" s="10">
        <v>75.0</v>
      </c>
      <c r="E325" s="10">
        <v>30.0</v>
      </c>
      <c r="F325" s="10">
        <f>'B&amp;C FracSepTour (user depth = 0'!D325</f>
        <v>1</v>
      </c>
      <c r="H325" s="24">
        <f t="shared" si="112"/>
        <v>98089</v>
      </c>
      <c r="I325" s="25">
        <f t="shared" si="113"/>
        <v>47728</v>
      </c>
      <c r="J325" s="25">
        <f t="shared" si="114"/>
        <v>51.342148</v>
      </c>
      <c r="K325" s="25">
        <f t="shared" si="115"/>
        <v>3600.3421</v>
      </c>
      <c r="L325" s="24">
        <f t="shared" si="116"/>
        <v>2</v>
      </c>
      <c r="M325" s="24">
        <f t="shared" si="117"/>
        <v>1</v>
      </c>
      <c r="O325" s="24">
        <f t="shared" si="118"/>
        <v>67856</v>
      </c>
      <c r="P325" s="25">
        <f t="shared" si="119"/>
        <v>47927.25</v>
      </c>
      <c r="Q325" s="25">
        <f t="shared" si="120"/>
        <v>29.369179</v>
      </c>
      <c r="R325" s="25">
        <f t="shared" si="121"/>
        <v>3600.1244</v>
      </c>
      <c r="S325" s="24">
        <f t="shared" si="122"/>
        <v>2</v>
      </c>
      <c r="T325" s="24">
        <f t="shared" si="123"/>
        <v>1</v>
      </c>
      <c r="V325" s="24">
        <f t="shared" si="124"/>
        <v>108558</v>
      </c>
      <c r="W325" s="25">
        <f t="shared" si="125"/>
        <v>47661.68571</v>
      </c>
      <c r="X325" s="25">
        <f t="shared" si="126"/>
        <v>56.095649</v>
      </c>
      <c r="Y325" s="25">
        <f t="shared" si="127"/>
        <v>3600.1606</v>
      </c>
      <c r="Z325" s="24">
        <f t="shared" si="128"/>
        <v>2</v>
      </c>
      <c r="AA325" s="24">
        <f t="shared" si="129"/>
        <v>1</v>
      </c>
      <c r="AC325" s="24">
        <f t="shared" si="130"/>
        <v>95414</v>
      </c>
      <c r="AD325" s="25">
        <f t="shared" si="131"/>
        <v>48009</v>
      </c>
      <c r="AE325" s="25">
        <f t="shared" si="132"/>
        <v>49.683485</v>
      </c>
      <c r="AF325" s="25">
        <f t="shared" si="133"/>
        <v>3600.2411</v>
      </c>
      <c r="AG325" s="24">
        <f t="shared" si="134"/>
        <v>2</v>
      </c>
      <c r="AH325" s="24">
        <f t="shared" si="135"/>
        <v>1</v>
      </c>
    </row>
    <row r="326">
      <c r="A326" s="23" t="s">
        <v>91</v>
      </c>
      <c r="B326" s="10">
        <v>5.0</v>
      </c>
      <c r="C326" s="10">
        <v>10.0</v>
      </c>
      <c r="D326" s="10">
        <v>75.0</v>
      </c>
      <c r="E326" s="10">
        <v>20.0</v>
      </c>
      <c r="F326" s="10">
        <f>'B&amp;C FracSepTour (user depth = 0'!D326</f>
        <v>1</v>
      </c>
      <c r="H326" s="24">
        <f t="shared" si="112"/>
        <v>121269</v>
      </c>
      <c r="I326" s="25">
        <f t="shared" si="113"/>
        <v>49931.625</v>
      </c>
      <c r="J326" s="25">
        <f t="shared" si="114"/>
        <v>58.82573</v>
      </c>
      <c r="K326" s="25">
        <f t="shared" si="115"/>
        <v>3600.1176</v>
      </c>
      <c r="L326" s="24">
        <f t="shared" si="116"/>
        <v>2</v>
      </c>
      <c r="M326" s="24">
        <f t="shared" si="117"/>
        <v>1</v>
      </c>
      <c r="O326" s="24">
        <f t="shared" si="118"/>
        <v>130601</v>
      </c>
      <c r="P326" s="25">
        <f t="shared" si="119"/>
        <v>50482.16667</v>
      </c>
      <c r="Q326" s="25">
        <f t="shared" si="120"/>
        <v>61.346263</v>
      </c>
      <c r="R326" s="25">
        <f t="shared" si="121"/>
        <v>3600.2218</v>
      </c>
      <c r="S326" s="24">
        <f t="shared" si="122"/>
        <v>2</v>
      </c>
      <c r="T326" s="24">
        <f t="shared" si="123"/>
        <v>1</v>
      </c>
      <c r="V326" s="24">
        <f t="shared" si="124"/>
        <v>133549</v>
      </c>
      <c r="W326" s="25">
        <f t="shared" si="125"/>
        <v>51041.6</v>
      </c>
      <c r="X326" s="25">
        <f t="shared" si="126"/>
        <v>61.78062</v>
      </c>
      <c r="Y326" s="25">
        <f t="shared" si="127"/>
        <v>3600.0845</v>
      </c>
      <c r="Z326" s="24">
        <f t="shared" si="128"/>
        <v>2</v>
      </c>
      <c r="AA326" s="24">
        <f t="shared" si="129"/>
        <v>1</v>
      </c>
      <c r="AC326" s="24">
        <f t="shared" si="130"/>
        <v>132767</v>
      </c>
      <c r="AD326" s="25">
        <f t="shared" si="131"/>
        <v>51000.2</v>
      </c>
      <c r="AE326" s="25">
        <f t="shared" si="132"/>
        <v>61.586689</v>
      </c>
      <c r="AF326" s="25">
        <f t="shared" si="133"/>
        <v>3600.0982</v>
      </c>
      <c r="AG326" s="24">
        <f t="shared" si="134"/>
        <v>2</v>
      </c>
      <c r="AH326" s="24">
        <f t="shared" si="135"/>
        <v>1</v>
      </c>
    </row>
    <row r="327">
      <c r="A327" s="23" t="s">
        <v>92</v>
      </c>
      <c r="B327" s="10">
        <v>5.0</v>
      </c>
      <c r="C327" s="10">
        <v>10.0</v>
      </c>
      <c r="D327" s="10">
        <v>75.0</v>
      </c>
      <c r="E327" s="10">
        <v>10.0</v>
      </c>
      <c r="F327" s="10">
        <f>'B&amp;C FracSepTour (user depth = 0'!D327</f>
        <v>1</v>
      </c>
      <c r="H327" s="24">
        <f t="shared" si="112"/>
        <v>241119</v>
      </c>
      <c r="I327" s="25">
        <f t="shared" si="113"/>
        <v>60766.38044</v>
      </c>
      <c r="J327" s="25">
        <f t="shared" si="114"/>
        <v>74.798178</v>
      </c>
      <c r="K327" s="25">
        <f t="shared" si="115"/>
        <v>3600.425</v>
      </c>
      <c r="L327" s="24">
        <f t="shared" si="116"/>
        <v>2</v>
      </c>
      <c r="M327" s="24">
        <f t="shared" si="117"/>
        <v>1</v>
      </c>
      <c r="O327" s="24">
        <f t="shared" si="118"/>
        <v>228229</v>
      </c>
      <c r="P327" s="25">
        <f t="shared" si="119"/>
        <v>61728.5</v>
      </c>
      <c r="Q327" s="25">
        <f t="shared" si="120"/>
        <v>72.953262</v>
      </c>
      <c r="R327" s="25">
        <f t="shared" si="121"/>
        <v>3600.2726</v>
      </c>
      <c r="S327" s="24">
        <f t="shared" si="122"/>
        <v>2</v>
      </c>
      <c r="T327" s="24">
        <f t="shared" si="123"/>
        <v>1</v>
      </c>
      <c r="V327" s="24">
        <f t="shared" si="124"/>
        <v>269438</v>
      </c>
      <c r="W327" s="25">
        <f t="shared" si="125"/>
        <v>61573.8</v>
      </c>
      <c r="X327" s="25">
        <f t="shared" si="126"/>
        <v>77.147321</v>
      </c>
      <c r="Y327" s="25">
        <f t="shared" si="127"/>
        <v>3600.1059</v>
      </c>
      <c r="Z327" s="24">
        <f t="shared" si="128"/>
        <v>2</v>
      </c>
      <c r="AA327" s="24">
        <f t="shared" si="129"/>
        <v>1</v>
      </c>
      <c r="AC327" s="24">
        <f t="shared" si="130"/>
        <v>276067</v>
      </c>
      <c r="AD327" s="25">
        <f t="shared" si="131"/>
        <v>61532.16819</v>
      </c>
      <c r="AE327" s="25">
        <f t="shared" si="132"/>
        <v>77.711147</v>
      </c>
      <c r="AF327" s="25">
        <f t="shared" si="133"/>
        <v>3600.419</v>
      </c>
      <c r="AG327" s="24">
        <f t="shared" si="134"/>
        <v>2</v>
      </c>
      <c r="AH327" s="24">
        <f t="shared" si="135"/>
        <v>1</v>
      </c>
    </row>
    <row r="328">
      <c r="A328" s="23" t="s">
        <v>93</v>
      </c>
      <c r="B328" s="10">
        <v>5.0</v>
      </c>
      <c r="C328" s="10">
        <v>10.0</v>
      </c>
      <c r="D328" s="10">
        <v>80.0</v>
      </c>
      <c r="E328" s="10">
        <v>30.0</v>
      </c>
      <c r="F328" s="10">
        <f>'B&amp;C FracSepTour (user depth = 0'!D328</f>
        <v>1</v>
      </c>
      <c r="H328" s="24">
        <f t="shared" si="112"/>
        <v>167938</v>
      </c>
      <c r="I328" s="25">
        <f t="shared" si="113"/>
        <v>39983.66667</v>
      </c>
      <c r="J328" s="25">
        <f t="shared" si="114"/>
        <v>76.191412</v>
      </c>
      <c r="K328" s="25">
        <f t="shared" si="115"/>
        <v>3600.5007</v>
      </c>
      <c r="L328" s="24">
        <f t="shared" si="116"/>
        <v>2</v>
      </c>
      <c r="M328" s="24">
        <f t="shared" si="117"/>
        <v>1</v>
      </c>
      <c r="O328" s="24">
        <f t="shared" si="118"/>
        <v>130459</v>
      </c>
      <c r="P328" s="25">
        <f t="shared" si="119"/>
        <v>40373.3</v>
      </c>
      <c r="Q328" s="25">
        <f t="shared" si="120"/>
        <v>69.052883</v>
      </c>
      <c r="R328" s="25">
        <f t="shared" si="121"/>
        <v>3600.3901</v>
      </c>
      <c r="S328" s="24">
        <f t="shared" si="122"/>
        <v>2</v>
      </c>
      <c r="T328" s="24">
        <f t="shared" si="123"/>
        <v>1</v>
      </c>
      <c r="V328" s="24">
        <f t="shared" si="124"/>
        <v>152080</v>
      </c>
      <c r="W328" s="25">
        <f t="shared" si="125"/>
        <v>40505.75</v>
      </c>
      <c r="X328" s="25">
        <f t="shared" si="126"/>
        <v>73.365498</v>
      </c>
      <c r="Y328" s="25">
        <f t="shared" si="127"/>
        <v>3600.1014</v>
      </c>
      <c r="Z328" s="24">
        <f t="shared" si="128"/>
        <v>2</v>
      </c>
      <c r="AA328" s="24">
        <f t="shared" si="129"/>
        <v>1</v>
      </c>
      <c r="AC328" s="24">
        <f t="shared" si="130"/>
        <v>144907</v>
      </c>
      <c r="AD328" s="25">
        <f t="shared" si="131"/>
        <v>40629.57955</v>
      </c>
      <c r="AE328" s="25">
        <f t="shared" si="132"/>
        <v>71.961617</v>
      </c>
      <c r="AF328" s="25">
        <f t="shared" si="133"/>
        <v>3600.0983</v>
      </c>
      <c r="AG328" s="24">
        <f t="shared" si="134"/>
        <v>2</v>
      </c>
      <c r="AH328" s="24">
        <f t="shared" si="135"/>
        <v>1</v>
      </c>
    </row>
    <row r="329">
      <c r="A329" s="23" t="s">
        <v>94</v>
      </c>
      <c r="B329" s="10">
        <v>5.0</v>
      </c>
      <c r="C329" s="10">
        <v>10.0</v>
      </c>
      <c r="D329" s="10">
        <v>80.0</v>
      </c>
      <c r="E329" s="10">
        <v>20.0</v>
      </c>
      <c r="F329" s="10">
        <f>'B&amp;C FracSepTour (user depth = 0'!D329</f>
        <v>1</v>
      </c>
      <c r="H329" s="24">
        <f t="shared" si="112"/>
        <v>217893</v>
      </c>
      <c r="I329" s="25">
        <f t="shared" si="113"/>
        <v>44201.41842</v>
      </c>
      <c r="J329" s="25">
        <f t="shared" si="114"/>
        <v>79.714163</v>
      </c>
      <c r="K329" s="25">
        <f t="shared" si="115"/>
        <v>3600.084</v>
      </c>
      <c r="L329" s="24">
        <f t="shared" si="116"/>
        <v>2</v>
      </c>
      <c r="M329" s="24">
        <f t="shared" si="117"/>
        <v>1</v>
      </c>
      <c r="O329" s="24">
        <f t="shared" si="118"/>
        <v>171216</v>
      </c>
      <c r="P329" s="25">
        <f t="shared" si="119"/>
        <v>44522.47674</v>
      </c>
      <c r="Q329" s="25">
        <f t="shared" si="120"/>
        <v>73.996311</v>
      </c>
      <c r="R329" s="25">
        <f t="shared" si="121"/>
        <v>3600.2147</v>
      </c>
      <c r="S329" s="24">
        <f t="shared" si="122"/>
        <v>2</v>
      </c>
      <c r="T329" s="24">
        <f t="shared" si="123"/>
        <v>1</v>
      </c>
      <c r="V329" s="24">
        <f t="shared" si="124"/>
        <v>232161</v>
      </c>
      <c r="W329" s="25">
        <f t="shared" si="125"/>
        <v>44592.07378</v>
      </c>
      <c r="X329" s="25">
        <f t="shared" si="126"/>
        <v>80.792608</v>
      </c>
      <c r="Y329" s="25">
        <f t="shared" si="127"/>
        <v>3600.0927</v>
      </c>
      <c r="Z329" s="24">
        <f t="shared" si="128"/>
        <v>2</v>
      </c>
      <c r="AA329" s="24">
        <f t="shared" si="129"/>
        <v>1</v>
      </c>
      <c r="AC329" s="24">
        <f t="shared" si="130"/>
        <v>268249</v>
      </c>
      <c r="AD329" s="25">
        <f t="shared" si="131"/>
        <v>44548.14167</v>
      </c>
      <c r="AE329" s="25">
        <f t="shared" si="132"/>
        <v>83.392989</v>
      </c>
      <c r="AF329" s="25">
        <f t="shared" si="133"/>
        <v>3600.2995</v>
      </c>
      <c r="AG329" s="24">
        <f t="shared" si="134"/>
        <v>2</v>
      </c>
      <c r="AH329" s="24">
        <f t="shared" si="135"/>
        <v>1</v>
      </c>
    </row>
    <row r="330">
      <c r="A330" s="23" t="s">
        <v>95</v>
      </c>
      <c r="B330" s="10">
        <v>5.0</v>
      </c>
      <c r="C330" s="10">
        <v>10.0</v>
      </c>
      <c r="D330" s="10">
        <v>80.0</v>
      </c>
      <c r="E330" s="10">
        <v>12.0</v>
      </c>
      <c r="F330" s="10">
        <f>'B&amp;C FracSepTour (user depth = 0'!D330</f>
        <v>0</v>
      </c>
      <c r="H330" s="24" t="str">
        <f t="shared" si="112"/>
        <v>---</v>
      </c>
      <c r="I330" s="25">
        <f t="shared" si="113"/>
        <v>0</v>
      </c>
      <c r="J330" s="25" t="str">
        <f t="shared" si="114"/>
        <v>---</v>
      </c>
      <c r="K330" s="25">
        <f t="shared" si="115"/>
        <v>0</v>
      </c>
      <c r="L330" s="24">
        <f t="shared" si="116"/>
        <v>-1</v>
      </c>
      <c r="M330" s="24">
        <f t="shared" si="117"/>
        <v>-1</v>
      </c>
      <c r="O330" s="24" t="str">
        <f t="shared" si="118"/>
        <v>---</v>
      </c>
      <c r="P330" s="25">
        <f t="shared" si="119"/>
        <v>0</v>
      </c>
      <c r="Q330" s="25" t="str">
        <f t="shared" si="120"/>
        <v>---</v>
      </c>
      <c r="R330" s="25">
        <f t="shared" si="121"/>
        <v>0</v>
      </c>
      <c r="S330" s="24">
        <f t="shared" si="122"/>
        <v>-1</v>
      </c>
      <c r="T330" s="24">
        <f t="shared" si="123"/>
        <v>-1</v>
      </c>
      <c r="V330" s="24" t="str">
        <f t="shared" si="124"/>
        <v>---</v>
      </c>
      <c r="W330" s="25">
        <f t="shared" si="125"/>
        <v>0</v>
      </c>
      <c r="X330" s="25" t="str">
        <f t="shared" si="126"/>
        <v>---</v>
      </c>
      <c r="Y330" s="25">
        <f t="shared" si="127"/>
        <v>0</v>
      </c>
      <c r="Z330" s="24">
        <f t="shared" si="128"/>
        <v>-1</v>
      </c>
      <c r="AA330" s="24">
        <f t="shared" si="129"/>
        <v>-1</v>
      </c>
      <c r="AC330" s="24" t="str">
        <f t="shared" si="130"/>
        <v>---</v>
      </c>
      <c r="AD330" s="25">
        <f t="shared" si="131"/>
        <v>0</v>
      </c>
      <c r="AE330" s="25" t="str">
        <f t="shared" si="132"/>
        <v>---</v>
      </c>
      <c r="AF330" s="25">
        <f t="shared" si="133"/>
        <v>0</v>
      </c>
      <c r="AG330" s="24">
        <f t="shared" si="134"/>
        <v>-1</v>
      </c>
      <c r="AH330" s="24">
        <f t="shared" si="135"/>
        <v>-1</v>
      </c>
    </row>
    <row r="331">
      <c r="A331" s="23" t="s">
        <v>96</v>
      </c>
      <c r="B331" s="10">
        <v>5.0</v>
      </c>
      <c r="C331" s="10">
        <v>10.0</v>
      </c>
      <c r="D331" s="10">
        <v>82.0</v>
      </c>
      <c r="E331" s="10">
        <v>30.0</v>
      </c>
      <c r="F331" s="10">
        <f>'B&amp;C FracSepTour (user depth = 0'!D331</f>
        <v>1</v>
      </c>
      <c r="H331" s="24">
        <f t="shared" si="112"/>
        <v>294065</v>
      </c>
      <c r="I331" s="25">
        <f t="shared" si="113"/>
        <v>150715.5833</v>
      </c>
      <c r="J331" s="25">
        <f t="shared" si="114"/>
        <v>48.747527</v>
      </c>
      <c r="K331" s="25">
        <f t="shared" si="115"/>
        <v>3600.27</v>
      </c>
      <c r="L331" s="24">
        <f t="shared" si="116"/>
        <v>2</v>
      </c>
      <c r="M331" s="24">
        <f t="shared" si="117"/>
        <v>1</v>
      </c>
      <c r="O331" s="24">
        <f t="shared" si="118"/>
        <v>272959</v>
      </c>
      <c r="P331" s="25">
        <f t="shared" si="119"/>
        <v>151829.2281</v>
      </c>
      <c r="Q331" s="25">
        <f t="shared" si="120"/>
        <v>44.376544</v>
      </c>
      <c r="R331" s="25">
        <f t="shared" si="121"/>
        <v>3600.2939</v>
      </c>
      <c r="S331" s="24">
        <f t="shared" si="122"/>
        <v>2</v>
      </c>
      <c r="T331" s="24">
        <f t="shared" si="123"/>
        <v>1</v>
      </c>
      <c r="V331" s="24">
        <f t="shared" si="124"/>
        <v>343958</v>
      </c>
      <c r="W331" s="25">
        <f t="shared" si="125"/>
        <v>152569.25</v>
      </c>
      <c r="X331" s="25">
        <f t="shared" si="126"/>
        <v>55.643058</v>
      </c>
      <c r="Y331" s="25">
        <f t="shared" si="127"/>
        <v>3600.4264</v>
      </c>
      <c r="Z331" s="24">
        <f t="shared" si="128"/>
        <v>2</v>
      </c>
      <c r="AA331" s="24">
        <f t="shared" si="129"/>
        <v>1</v>
      </c>
      <c r="AC331" s="24">
        <f t="shared" si="130"/>
        <v>236269</v>
      </c>
      <c r="AD331" s="25">
        <f t="shared" si="131"/>
        <v>152876.6</v>
      </c>
      <c r="AE331" s="25">
        <f t="shared" si="132"/>
        <v>35.295532</v>
      </c>
      <c r="AF331" s="25">
        <f t="shared" si="133"/>
        <v>3600.3593</v>
      </c>
      <c r="AG331" s="24">
        <f t="shared" si="134"/>
        <v>2</v>
      </c>
      <c r="AH331" s="24">
        <f t="shared" si="135"/>
        <v>1</v>
      </c>
    </row>
    <row r="332">
      <c r="A332" s="23" t="s">
        <v>97</v>
      </c>
      <c r="B332" s="10">
        <v>5.0</v>
      </c>
      <c r="C332" s="10">
        <v>10.0</v>
      </c>
      <c r="D332" s="10">
        <v>82.0</v>
      </c>
      <c r="E332" s="10">
        <v>20.0</v>
      </c>
      <c r="F332" s="10">
        <f>'B&amp;C FracSepTour (user depth = 0'!D332</f>
        <v>1</v>
      </c>
      <c r="H332" s="24">
        <f t="shared" si="112"/>
        <v>454122</v>
      </c>
      <c r="I332" s="25">
        <f t="shared" si="113"/>
        <v>208863.6126</v>
      </c>
      <c r="J332" s="25">
        <f t="shared" si="114"/>
        <v>54.007158</v>
      </c>
      <c r="K332" s="25">
        <f t="shared" si="115"/>
        <v>3600.1218</v>
      </c>
      <c r="L332" s="24">
        <f t="shared" si="116"/>
        <v>2</v>
      </c>
      <c r="M332" s="24">
        <f t="shared" si="117"/>
        <v>1</v>
      </c>
      <c r="O332" s="24">
        <f t="shared" si="118"/>
        <v>451666</v>
      </c>
      <c r="P332" s="25">
        <f t="shared" si="119"/>
        <v>209912.5229</v>
      </c>
      <c r="Q332" s="25">
        <f t="shared" si="120"/>
        <v>53.524834</v>
      </c>
      <c r="R332" s="25">
        <f t="shared" si="121"/>
        <v>3600.0735</v>
      </c>
      <c r="S332" s="24">
        <f t="shared" si="122"/>
        <v>2</v>
      </c>
      <c r="T332" s="24">
        <f t="shared" si="123"/>
        <v>1</v>
      </c>
      <c r="V332" s="24">
        <f t="shared" si="124"/>
        <v>480551</v>
      </c>
      <c r="W332" s="25">
        <f t="shared" si="125"/>
        <v>209705.0984</v>
      </c>
      <c r="X332" s="25">
        <f t="shared" si="126"/>
        <v>56.361531</v>
      </c>
      <c r="Y332" s="25">
        <f t="shared" si="127"/>
        <v>3600.1037</v>
      </c>
      <c r="Z332" s="24">
        <f t="shared" si="128"/>
        <v>2</v>
      </c>
      <c r="AA332" s="24">
        <f t="shared" si="129"/>
        <v>1</v>
      </c>
      <c r="AC332" s="24">
        <f t="shared" si="130"/>
        <v>668978</v>
      </c>
      <c r="AD332" s="25">
        <f t="shared" si="131"/>
        <v>210209.5196</v>
      </c>
      <c r="AE332" s="25">
        <f t="shared" si="132"/>
        <v>68.577514</v>
      </c>
      <c r="AF332" s="25">
        <f t="shared" si="133"/>
        <v>3600.0887</v>
      </c>
      <c r="AG332" s="24">
        <f t="shared" si="134"/>
        <v>2</v>
      </c>
      <c r="AH332" s="24">
        <f t="shared" si="135"/>
        <v>1</v>
      </c>
    </row>
    <row r="333">
      <c r="A333" s="23" t="s">
        <v>98</v>
      </c>
      <c r="B333" s="10">
        <v>5.0</v>
      </c>
      <c r="C333" s="10">
        <v>10.0</v>
      </c>
      <c r="D333" s="10">
        <v>82.0</v>
      </c>
      <c r="E333" s="10">
        <v>10.0</v>
      </c>
      <c r="F333" s="10">
        <f>'B&amp;C FracSepTour (user depth = 0'!D333</f>
        <v>1</v>
      </c>
      <c r="H333" s="24">
        <f t="shared" si="112"/>
        <v>964115</v>
      </c>
      <c r="I333" s="25">
        <f t="shared" si="113"/>
        <v>388920.826</v>
      </c>
      <c r="J333" s="25">
        <f t="shared" si="114"/>
        <v>59.660328</v>
      </c>
      <c r="K333" s="25">
        <f t="shared" si="115"/>
        <v>3600.1503</v>
      </c>
      <c r="L333" s="24">
        <f t="shared" si="116"/>
        <v>2</v>
      </c>
      <c r="M333" s="24">
        <f t="shared" si="117"/>
        <v>1</v>
      </c>
      <c r="O333" s="24">
        <f t="shared" si="118"/>
        <v>1062082</v>
      </c>
      <c r="P333" s="25">
        <f t="shared" si="119"/>
        <v>391862.9724</v>
      </c>
      <c r="Q333" s="25">
        <f t="shared" si="120"/>
        <v>63.104264</v>
      </c>
      <c r="R333" s="25">
        <f t="shared" si="121"/>
        <v>3600.1144</v>
      </c>
      <c r="S333" s="24">
        <f t="shared" si="122"/>
        <v>2</v>
      </c>
      <c r="T333" s="24">
        <f t="shared" si="123"/>
        <v>1</v>
      </c>
      <c r="V333" s="24">
        <f t="shared" si="124"/>
        <v>1027695</v>
      </c>
      <c r="W333" s="25">
        <f t="shared" si="125"/>
        <v>392426.8188</v>
      </c>
      <c r="X333" s="25">
        <f t="shared" si="126"/>
        <v>61.814856</v>
      </c>
      <c r="Y333" s="25">
        <f t="shared" si="127"/>
        <v>3600.126</v>
      </c>
      <c r="Z333" s="24">
        <f t="shared" si="128"/>
        <v>2</v>
      </c>
      <c r="AA333" s="24">
        <f t="shared" si="129"/>
        <v>1</v>
      </c>
      <c r="AC333" s="24">
        <f t="shared" si="130"/>
        <v>1475489</v>
      </c>
      <c r="AD333" s="25">
        <f t="shared" si="131"/>
        <v>391881.6322</v>
      </c>
      <c r="AE333" s="25">
        <f t="shared" si="132"/>
        <v>73.440559</v>
      </c>
      <c r="AF333" s="25">
        <f t="shared" si="133"/>
        <v>3600.1878</v>
      </c>
      <c r="AG333" s="24">
        <f t="shared" si="134"/>
        <v>2</v>
      </c>
      <c r="AH333" s="24">
        <f t="shared" si="135"/>
        <v>1</v>
      </c>
    </row>
    <row r="334">
      <c r="A334" s="23" t="s">
        <v>99</v>
      </c>
      <c r="B334" s="10">
        <v>5.0</v>
      </c>
      <c r="C334" s="10">
        <v>10.0</v>
      </c>
      <c r="D334" s="10">
        <v>90.0</v>
      </c>
      <c r="E334" s="10">
        <v>30.0</v>
      </c>
      <c r="F334" s="10">
        <f>'B&amp;C FracSepTour (user depth = 0'!D334</f>
        <v>1</v>
      </c>
      <c r="H334" s="24">
        <f t="shared" si="112"/>
        <v>315975</v>
      </c>
      <c r="I334" s="25">
        <f t="shared" si="113"/>
        <v>70577.43229</v>
      </c>
      <c r="J334" s="25">
        <f t="shared" si="114"/>
        <v>77.663602</v>
      </c>
      <c r="K334" s="25">
        <f t="shared" si="115"/>
        <v>3600.2248</v>
      </c>
      <c r="L334" s="24">
        <f t="shared" si="116"/>
        <v>2</v>
      </c>
      <c r="M334" s="24">
        <f t="shared" si="117"/>
        <v>1</v>
      </c>
      <c r="O334" s="24">
        <f t="shared" si="118"/>
        <v>317039</v>
      </c>
      <c r="P334" s="25">
        <f t="shared" si="119"/>
        <v>72071.45128</v>
      </c>
      <c r="Q334" s="25">
        <f t="shared" si="120"/>
        <v>77.267323</v>
      </c>
      <c r="R334" s="25">
        <f t="shared" si="121"/>
        <v>3600.0827</v>
      </c>
      <c r="S334" s="24">
        <f t="shared" si="122"/>
        <v>2</v>
      </c>
      <c r="T334" s="24">
        <f t="shared" si="123"/>
        <v>1</v>
      </c>
      <c r="V334" s="24">
        <f t="shared" si="124"/>
        <v>305022</v>
      </c>
      <c r="W334" s="25">
        <f t="shared" si="125"/>
        <v>72691.75</v>
      </c>
      <c r="X334" s="25">
        <f t="shared" si="126"/>
        <v>76.168358</v>
      </c>
      <c r="Y334" s="25">
        <f t="shared" si="127"/>
        <v>3600.5256</v>
      </c>
      <c r="Z334" s="24">
        <f t="shared" si="128"/>
        <v>2</v>
      </c>
      <c r="AA334" s="24">
        <f t="shared" si="129"/>
        <v>1</v>
      </c>
      <c r="AC334" s="24">
        <f t="shared" si="130"/>
        <v>377011</v>
      </c>
      <c r="AD334" s="25">
        <f t="shared" si="131"/>
        <v>72608.96569</v>
      </c>
      <c r="AE334" s="25">
        <f t="shared" si="132"/>
        <v>80.740889</v>
      </c>
      <c r="AF334" s="25">
        <f t="shared" si="133"/>
        <v>3600.8024</v>
      </c>
      <c r="AG334" s="24">
        <f t="shared" si="134"/>
        <v>2</v>
      </c>
      <c r="AH334" s="24">
        <f t="shared" si="135"/>
        <v>1</v>
      </c>
    </row>
    <row r="335">
      <c r="A335" s="23" t="s">
        <v>100</v>
      </c>
      <c r="B335" s="10">
        <v>5.0</v>
      </c>
      <c r="C335" s="10">
        <v>10.0</v>
      </c>
      <c r="D335" s="10">
        <v>90.0</v>
      </c>
      <c r="E335" s="10">
        <v>20.0</v>
      </c>
      <c r="F335" s="10">
        <f>'B&amp;C FracSepTour (user depth = 0'!D335</f>
        <v>1</v>
      </c>
      <c r="H335" s="24">
        <f t="shared" si="112"/>
        <v>382830</v>
      </c>
      <c r="I335" s="25">
        <f t="shared" si="113"/>
        <v>90538.82951</v>
      </c>
      <c r="J335" s="25">
        <f t="shared" si="114"/>
        <v>76.350122</v>
      </c>
      <c r="K335" s="25">
        <f t="shared" si="115"/>
        <v>3600.1876</v>
      </c>
      <c r="L335" s="24">
        <f t="shared" si="116"/>
        <v>2</v>
      </c>
      <c r="M335" s="24">
        <f t="shared" si="117"/>
        <v>1</v>
      </c>
      <c r="O335" s="24">
        <f t="shared" si="118"/>
        <v>462067</v>
      </c>
      <c r="P335" s="25">
        <f t="shared" si="119"/>
        <v>92838.50948</v>
      </c>
      <c r="Q335" s="25">
        <f t="shared" si="120"/>
        <v>79.907998</v>
      </c>
      <c r="R335" s="25">
        <f t="shared" si="121"/>
        <v>3600.3551</v>
      </c>
      <c r="S335" s="24">
        <f t="shared" si="122"/>
        <v>2</v>
      </c>
      <c r="T335" s="24">
        <f t="shared" si="123"/>
        <v>1</v>
      </c>
      <c r="V335" s="24">
        <f t="shared" si="124"/>
        <v>415390</v>
      </c>
      <c r="W335" s="25">
        <f t="shared" si="125"/>
        <v>92841.42793</v>
      </c>
      <c r="X335" s="25">
        <f t="shared" si="126"/>
        <v>77.649576</v>
      </c>
      <c r="Y335" s="25">
        <f t="shared" si="127"/>
        <v>3600.3607</v>
      </c>
      <c r="Z335" s="24">
        <f t="shared" si="128"/>
        <v>2</v>
      </c>
      <c r="AA335" s="24">
        <f t="shared" si="129"/>
        <v>1</v>
      </c>
      <c r="AC335" s="24">
        <f t="shared" si="130"/>
        <v>653973</v>
      </c>
      <c r="AD335" s="25">
        <f t="shared" si="131"/>
        <v>92805.61339</v>
      </c>
      <c r="AE335" s="25">
        <f t="shared" si="132"/>
        <v>85.808953</v>
      </c>
      <c r="AF335" s="25">
        <f t="shared" si="133"/>
        <v>3600.6364</v>
      </c>
      <c r="AG335" s="24">
        <f t="shared" si="134"/>
        <v>2</v>
      </c>
      <c r="AH335" s="24">
        <f t="shared" si="135"/>
        <v>1</v>
      </c>
    </row>
    <row r="336">
      <c r="A336" s="23" t="s">
        <v>101</v>
      </c>
      <c r="B336" s="10">
        <v>5.0</v>
      </c>
      <c r="C336" s="10">
        <v>10.0</v>
      </c>
      <c r="D336" s="10">
        <v>90.0</v>
      </c>
      <c r="E336" s="10">
        <v>17.0</v>
      </c>
      <c r="F336" s="10">
        <f>'B&amp;C FracSepTour (user depth = 0'!D336</f>
        <v>0</v>
      </c>
      <c r="H336" s="24" t="str">
        <f t="shared" si="112"/>
        <v>---</v>
      </c>
      <c r="I336" s="25">
        <f t="shared" si="113"/>
        <v>0</v>
      </c>
      <c r="J336" s="25" t="str">
        <f t="shared" si="114"/>
        <v>---</v>
      </c>
      <c r="K336" s="25">
        <f t="shared" si="115"/>
        <v>0</v>
      </c>
      <c r="L336" s="24">
        <f t="shared" si="116"/>
        <v>-1</v>
      </c>
      <c r="M336" s="24">
        <f t="shared" si="117"/>
        <v>-1</v>
      </c>
      <c r="O336" s="24" t="str">
        <f t="shared" si="118"/>
        <v>---</v>
      </c>
      <c r="P336" s="25">
        <f t="shared" si="119"/>
        <v>0</v>
      </c>
      <c r="Q336" s="25" t="str">
        <f t="shared" si="120"/>
        <v>---</v>
      </c>
      <c r="R336" s="25">
        <f t="shared" si="121"/>
        <v>0</v>
      </c>
      <c r="S336" s="24">
        <f t="shared" si="122"/>
        <v>-1</v>
      </c>
      <c r="T336" s="24">
        <f t="shared" si="123"/>
        <v>-1</v>
      </c>
      <c r="V336" s="24" t="str">
        <f t="shared" si="124"/>
        <v>---</v>
      </c>
      <c r="W336" s="25">
        <f t="shared" si="125"/>
        <v>0</v>
      </c>
      <c r="X336" s="25" t="str">
        <f t="shared" si="126"/>
        <v>---</v>
      </c>
      <c r="Y336" s="25">
        <f t="shared" si="127"/>
        <v>0</v>
      </c>
      <c r="Z336" s="24">
        <f t="shared" si="128"/>
        <v>-1</v>
      </c>
      <c r="AA336" s="24">
        <f t="shared" si="129"/>
        <v>-1</v>
      </c>
      <c r="AC336" s="24" t="str">
        <f t="shared" si="130"/>
        <v>---</v>
      </c>
      <c r="AD336" s="25">
        <f t="shared" si="131"/>
        <v>0</v>
      </c>
      <c r="AE336" s="25" t="str">
        <f t="shared" si="132"/>
        <v>---</v>
      </c>
      <c r="AF336" s="25">
        <f t="shared" si="133"/>
        <v>0</v>
      </c>
      <c r="AG336" s="24">
        <f t="shared" si="134"/>
        <v>-1</v>
      </c>
      <c r="AH336" s="24">
        <f t="shared" si="135"/>
        <v>-1</v>
      </c>
    </row>
    <row r="337">
      <c r="A337" s="23" t="s">
        <v>102</v>
      </c>
      <c r="B337" s="10">
        <v>5.0</v>
      </c>
      <c r="C337" s="10">
        <v>10.0</v>
      </c>
      <c r="D337" s="10">
        <v>116.0</v>
      </c>
      <c r="E337" s="10">
        <v>30.0</v>
      </c>
      <c r="F337" s="10">
        <f>'B&amp;C FracSepTour (user depth = 0'!D337</f>
        <v>1</v>
      </c>
      <c r="H337" s="24">
        <f t="shared" si="112"/>
        <v>345771</v>
      </c>
      <c r="I337" s="25">
        <f t="shared" si="113"/>
        <v>136639.2857</v>
      </c>
      <c r="J337" s="25">
        <f t="shared" si="114"/>
        <v>60.482722</v>
      </c>
      <c r="K337" s="25">
        <f t="shared" si="115"/>
        <v>3600.6581</v>
      </c>
      <c r="L337" s="24">
        <f t="shared" si="116"/>
        <v>2</v>
      </c>
      <c r="M337" s="24">
        <f t="shared" si="117"/>
        <v>1</v>
      </c>
      <c r="O337" s="24">
        <f t="shared" si="118"/>
        <v>605555</v>
      </c>
      <c r="P337" s="25">
        <f t="shared" si="119"/>
        <v>137044.8529</v>
      </c>
      <c r="Q337" s="25">
        <f t="shared" si="120"/>
        <v>77.368719</v>
      </c>
      <c r="R337" s="25">
        <f t="shared" si="121"/>
        <v>3600.307</v>
      </c>
      <c r="S337" s="24">
        <f t="shared" si="122"/>
        <v>2</v>
      </c>
      <c r="T337" s="24">
        <f t="shared" si="123"/>
        <v>1</v>
      </c>
      <c r="V337" s="24">
        <f t="shared" si="124"/>
        <v>412686</v>
      </c>
      <c r="W337" s="25">
        <f t="shared" si="125"/>
        <v>137080.375</v>
      </c>
      <c r="X337" s="25">
        <f t="shared" si="126"/>
        <v>66.783372</v>
      </c>
      <c r="Y337" s="25">
        <f t="shared" si="127"/>
        <v>3600.2721</v>
      </c>
      <c r="Z337" s="24">
        <f t="shared" si="128"/>
        <v>2</v>
      </c>
      <c r="AA337" s="24">
        <f t="shared" si="129"/>
        <v>1</v>
      </c>
      <c r="AC337" s="24">
        <f t="shared" si="130"/>
        <v>572034</v>
      </c>
      <c r="AD337" s="25">
        <f t="shared" si="131"/>
        <v>137523.5333</v>
      </c>
      <c r="AE337" s="25">
        <f t="shared" si="132"/>
        <v>75.958853</v>
      </c>
      <c r="AF337" s="25">
        <f t="shared" si="133"/>
        <v>3600.3017</v>
      </c>
      <c r="AG337" s="24">
        <f t="shared" si="134"/>
        <v>2</v>
      </c>
      <c r="AH337" s="24">
        <f t="shared" si="135"/>
        <v>1</v>
      </c>
    </row>
    <row r="338">
      <c r="A338" s="23" t="s">
        <v>103</v>
      </c>
      <c r="B338" s="10">
        <v>5.0</v>
      </c>
      <c r="C338" s="10">
        <v>10.0</v>
      </c>
      <c r="D338" s="10">
        <v>116.0</v>
      </c>
      <c r="E338" s="10">
        <v>20.0</v>
      </c>
      <c r="F338" s="10">
        <f>'B&amp;C FracSepTour (user depth = 0'!D338</f>
        <v>1</v>
      </c>
      <c r="H338" s="24">
        <f t="shared" si="112"/>
        <v>556678</v>
      </c>
      <c r="I338" s="25">
        <f t="shared" si="113"/>
        <v>157617.8945</v>
      </c>
      <c r="J338" s="25">
        <f t="shared" si="114"/>
        <v>71.685985</v>
      </c>
      <c r="K338" s="25">
        <f t="shared" si="115"/>
        <v>3600.5983</v>
      </c>
      <c r="L338" s="24">
        <f t="shared" si="116"/>
        <v>2</v>
      </c>
      <c r="M338" s="24">
        <f t="shared" si="117"/>
        <v>1</v>
      </c>
      <c r="O338" s="24">
        <f t="shared" si="118"/>
        <v>495500</v>
      </c>
      <c r="P338" s="25">
        <f t="shared" si="119"/>
        <v>158502.4685</v>
      </c>
      <c r="Q338" s="25">
        <f t="shared" si="120"/>
        <v>68.011611</v>
      </c>
      <c r="R338" s="25">
        <f t="shared" si="121"/>
        <v>3600.2007</v>
      </c>
      <c r="S338" s="24">
        <f t="shared" si="122"/>
        <v>2</v>
      </c>
      <c r="T338" s="24">
        <f t="shared" si="123"/>
        <v>1</v>
      </c>
      <c r="V338" s="24">
        <f t="shared" si="124"/>
        <v>632294</v>
      </c>
      <c r="W338" s="25">
        <f t="shared" si="125"/>
        <v>158437.0309</v>
      </c>
      <c r="X338" s="25">
        <f t="shared" si="126"/>
        <v>74.942506</v>
      </c>
      <c r="Y338" s="25">
        <f t="shared" si="127"/>
        <v>3600.6424</v>
      </c>
      <c r="Z338" s="24">
        <f t="shared" si="128"/>
        <v>2</v>
      </c>
      <c r="AA338" s="24">
        <f t="shared" si="129"/>
        <v>1</v>
      </c>
      <c r="AC338" s="24">
        <f t="shared" si="130"/>
        <v>706919</v>
      </c>
      <c r="AD338" s="25">
        <f t="shared" si="131"/>
        <v>159225.8513</v>
      </c>
      <c r="AE338" s="25">
        <f t="shared" si="132"/>
        <v>77.476083</v>
      </c>
      <c r="AF338" s="25">
        <f t="shared" si="133"/>
        <v>3600.3597</v>
      </c>
      <c r="AG338" s="24">
        <f t="shared" si="134"/>
        <v>2</v>
      </c>
      <c r="AH338" s="24">
        <f t="shared" si="135"/>
        <v>1</v>
      </c>
    </row>
    <row r="339">
      <c r="A339" s="23" t="s">
        <v>104</v>
      </c>
      <c r="B339" s="10">
        <v>5.0</v>
      </c>
      <c r="C339" s="10">
        <v>10.0</v>
      </c>
      <c r="D339" s="10">
        <v>116.0</v>
      </c>
      <c r="E339" s="10">
        <v>10.0</v>
      </c>
      <c r="F339" s="10">
        <f>'B&amp;C FracSepTour (user depth = 0'!D339</f>
        <v>1</v>
      </c>
      <c r="H339" s="24">
        <f t="shared" si="112"/>
        <v>1134196</v>
      </c>
      <c r="I339" s="25">
        <f t="shared" si="113"/>
        <v>243617.0188</v>
      </c>
      <c r="J339" s="25">
        <f t="shared" si="114"/>
        <v>78.52073</v>
      </c>
      <c r="K339" s="25">
        <f t="shared" si="115"/>
        <v>3600.2066</v>
      </c>
      <c r="L339" s="24">
        <f t="shared" si="116"/>
        <v>2</v>
      </c>
      <c r="M339" s="24">
        <f t="shared" si="117"/>
        <v>1</v>
      </c>
      <c r="O339" s="24">
        <f t="shared" si="118"/>
        <v>1172482</v>
      </c>
      <c r="P339" s="25">
        <f t="shared" si="119"/>
        <v>246882.8596</v>
      </c>
      <c r="Q339" s="25">
        <f t="shared" si="120"/>
        <v>78.943569</v>
      </c>
      <c r="R339" s="25">
        <f t="shared" si="121"/>
        <v>3600.1864</v>
      </c>
      <c r="S339" s="24">
        <f t="shared" si="122"/>
        <v>2</v>
      </c>
      <c r="T339" s="24">
        <f t="shared" si="123"/>
        <v>1</v>
      </c>
      <c r="V339" s="24">
        <f t="shared" si="124"/>
        <v>1119935</v>
      </c>
      <c r="W339" s="25">
        <f t="shared" si="125"/>
        <v>247334.7864</v>
      </c>
      <c r="X339" s="25">
        <f t="shared" si="126"/>
        <v>77.915255</v>
      </c>
      <c r="Y339" s="25">
        <f t="shared" si="127"/>
        <v>3600.1761</v>
      </c>
      <c r="Z339" s="24">
        <f t="shared" si="128"/>
        <v>2</v>
      </c>
      <c r="AA339" s="24">
        <f t="shared" si="129"/>
        <v>1</v>
      </c>
      <c r="AC339" s="24">
        <f t="shared" si="130"/>
        <v>1750188</v>
      </c>
      <c r="AD339" s="25">
        <f t="shared" si="131"/>
        <v>246726.5425</v>
      </c>
      <c r="AE339" s="25">
        <f t="shared" si="132"/>
        <v>85.902855</v>
      </c>
      <c r="AF339" s="25">
        <f t="shared" si="133"/>
        <v>3600.1814</v>
      </c>
      <c r="AG339" s="24">
        <f t="shared" si="134"/>
        <v>2</v>
      </c>
      <c r="AH339" s="24">
        <f t="shared" si="135"/>
        <v>1</v>
      </c>
    </row>
    <row r="340">
      <c r="B340" s="10"/>
      <c r="C340" s="10"/>
      <c r="D340" s="10"/>
      <c r="E340" s="10"/>
      <c r="F340" s="10"/>
      <c r="H340" s="24"/>
      <c r="I340" s="25"/>
      <c r="J340" s="25"/>
      <c r="K340" s="25"/>
      <c r="L340" s="24"/>
      <c r="M340" s="24"/>
      <c r="O340" s="24"/>
      <c r="P340" s="25"/>
      <c r="Q340" s="25"/>
      <c r="R340" s="25"/>
      <c r="S340" s="24"/>
      <c r="T340" s="24"/>
      <c r="V340" s="24"/>
      <c r="W340" s="25"/>
      <c r="X340" s="25"/>
      <c r="Y340" s="25"/>
      <c r="Z340" s="24"/>
      <c r="AA340" s="24"/>
      <c r="AC340" s="24"/>
      <c r="AD340" s="25"/>
      <c r="AE340" s="25"/>
      <c r="AF340" s="25"/>
      <c r="AG340" s="24"/>
      <c r="AH340" s="24"/>
    </row>
    <row r="341">
      <c r="B341" s="10"/>
      <c r="C341" s="10"/>
      <c r="D341" s="10"/>
      <c r="E341" s="10"/>
      <c r="F341" s="10"/>
      <c r="H341" s="24"/>
      <c r="I341" s="25"/>
      <c r="J341" s="25"/>
      <c r="K341" s="25"/>
      <c r="L341" s="24"/>
      <c r="M341" s="24"/>
      <c r="O341" s="24"/>
      <c r="P341" s="25"/>
      <c r="Q341" s="25"/>
      <c r="R341" s="25"/>
      <c r="S341" s="24"/>
      <c r="T341" s="24"/>
      <c r="V341" s="24"/>
      <c r="W341" s="25"/>
      <c r="X341" s="25"/>
      <c r="Y341" s="25"/>
      <c r="Z341" s="24"/>
      <c r="AA341" s="24"/>
      <c r="AC341" s="24"/>
      <c r="AD341" s="25"/>
      <c r="AE341" s="25"/>
      <c r="AF341" s="25"/>
      <c r="AG341" s="24"/>
      <c r="AH341" s="24"/>
    </row>
    <row r="342">
      <c r="B342" s="10"/>
      <c r="C342" s="10"/>
      <c r="D342" s="10"/>
      <c r="E342" s="10"/>
      <c r="F342" s="10"/>
      <c r="H342" s="24"/>
      <c r="I342" s="25"/>
      <c r="J342" s="25"/>
      <c r="K342" s="25"/>
      <c r="L342" s="24"/>
      <c r="M342" s="24"/>
      <c r="O342" s="24"/>
      <c r="P342" s="25"/>
      <c r="Q342" s="25"/>
      <c r="R342" s="25"/>
      <c r="S342" s="24"/>
      <c r="T342" s="24"/>
      <c r="V342" s="24"/>
      <c r="W342" s="25"/>
      <c r="X342" s="25"/>
      <c r="Y342" s="25"/>
      <c r="Z342" s="24"/>
      <c r="AA342" s="24"/>
      <c r="AC342" s="24"/>
      <c r="AD342" s="25"/>
      <c r="AE342" s="25"/>
      <c r="AF342" s="25"/>
      <c r="AG342" s="24"/>
      <c r="AH342" s="24"/>
    </row>
    <row r="343">
      <c r="A343" s="23" t="s">
        <v>26</v>
      </c>
      <c r="B343" s="10">
        <v>5.0</v>
      </c>
      <c r="C343" s="10">
        <v>25.0</v>
      </c>
      <c r="D343" s="10">
        <v>13.0</v>
      </c>
      <c r="E343" s="10">
        <v>30.0</v>
      </c>
      <c r="F343" s="10">
        <f>'B&amp;C FracSepTour (user depth = 0'!D343</f>
        <v>1</v>
      </c>
      <c r="H343" s="24">
        <f t="shared" ref="H343:H407" si="136">INDIRECT(CONCATENATE("'",$BH$2,"'!",$BH$4,ROW()+$BH$3))</f>
        <v>15700</v>
      </c>
      <c r="I343" s="25">
        <f t="shared" ref="I343:I407" si="137">INDIRECT(CONCATENATE("'",$BH$2,"'!",$BH$5,ROW()+$BH$3))</f>
        <v>15700</v>
      </c>
      <c r="J343" s="25">
        <f t="shared" ref="J343:J407" si="138">INDIRECT(CONCATENATE("'",$BH$2,"'!",$BH$6,ROW()+$BH$3))</f>
        <v>0</v>
      </c>
      <c r="K343" s="25">
        <f t="shared" ref="K343:K407" si="139">INDIRECT(CONCATENATE("'",$BH$2,"'!",$BH$7,ROW()+$BH$3))</f>
        <v>0.0527</v>
      </c>
      <c r="L343" s="24">
        <f t="shared" ref="L343:L407" si="140">INDIRECT(CONCATENATE("'",$BH$2,"'!",$BH$8,ROW()+$BH$3))</f>
        <v>1</v>
      </c>
      <c r="M343" s="24">
        <f t="shared" ref="M343:M407" si="141">INDIRECT(CONCATENATE("'",$BH$2,"'!",$BH$9,ROW()+$BH$3))</f>
        <v>1</v>
      </c>
      <c r="O343" s="24">
        <f t="shared" ref="O343:O407" si="142">INDIRECT(CONCATENATE("'",$BK$2,"'!",$BK$4,ROW()+$BK$3))</f>
        <v>15700</v>
      </c>
      <c r="P343" s="25">
        <f t="shared" ref="P343:P407" si="143">INDIRECT(CONCATENATE("'",$BK$2,"'!",$BK$5,ROW()+$BK$3))</f>
        <v>15700</v>
      </c>
      <c r="Q343" s="25">
        <f t="shared" ref="Q343:Q407" si="144">INDIRECT(CONCATENATE("'",$BK$2,"'!",$BK$6,ROW()+$BK$3))</f>
        <v>0</v>
      </c>
      <c r="R343" s="25">
        <f t="shared" ref="R343:R407" si="145">INDIRECT(CONCATENATE("'",$BK$2,"'!",$BK$7,ROW()+$BK$3))</f>
        <v>0.0615</v>
      </c>
      <c r="S343" s="24">
        <f t="shared" ref="S343:S407" si="146">INDIRECT(CONCATENATE("'",$BK$2,"'!",$BK$8,ROW()+$BK$3))</f>
        <v>1</v>
      </c>
      <c r="T343" s="24">
        <f t="shared" ref="T343:T407" si="147">INDIRECT(CONCATENATE("'",$BK$2,"'!",$BK$9,ROW()+$BK$3))</f>
        <v>1</v>
      </c>
      <c r="V343" s="24">
        <f t="shared" ref="V343:V407" si="148">INDIRECT(CONCATENATE("'",$BN$2,"'!",$BN$4,ROW()+$BN$3))</f>
        <v>15700</v>
      </c>
      <c r="W343" s="25">
        <f t="shared" ref="W343:W407" si="149">INDIRECT(CONCATENATE("'",$BN$2,"'!",$BN$5,ROW()+$BN$3))</f>
        <v>15700</v>
      </c>
      <c r="X343" s="25">
        <f t="shared" ref="X343:X407" si="150">INDIRECT(CONCATENATE("'",$BN$2,"'!",$BN$6,ROW()+$BN$3))</f>
        <v>0</v>
      </c>
      <c r="Y343" s="25">
        <f t="shared" ref="Y343:Y407" si="151">INDIRECT(CONCATENATE("'",$BN$2,"'!",$BN$7,ROW()+$BN$3))</f>
        <v>0.0597</v>
      </c>
      <c r="Z343" s="24">
        <f t="shared" ref="Z343:Z407" si="152">INDIRECT(CONCATENATE("'",$BN$2,"'!",$BN$8,ROW()+$BN$3))</f>
        <v>1</v>
      </c>
      <c r="AA343" s="24">
        <f t="shared" ref="AA343:AA407" si="153">INDIRECT(CONCATENATE("'",$BN$2,"'!",$BN$9,ROW()+$BN$3))</f>
        <v>1</v>
      </c>
      <c r="AC343" s="24">
        <f t="shared" ref="AC343:AC407" si="154">INDIRECT(CONCATENATE("'",$BQ$2,"'!",$BQ$4,ROW()+$BQ$3))</f>
        <v>15700</v>
      </c>
      <c r="AD343" s="25">
        <f t="shared" ref="AD343:AD407" si="155">INDIRECT(CONCATENATE("'",$BQ$2,"'!",$BQ$5,ROW()+$BQ$3))</f>
        <v>15700</v>
      </c>
      <c r="AE343" s="25">
        <f t="shared" ref="AE343:AE407" si="156">INDIRECT(CONCATENATE("'",$BQ$2,"'!",$BQ$6,ROW()+$BQ$3))</f>
        <v>0</v>
      </c>
      <c r="AF343" s="25">
        <f t="shared" ref="AF343:AF407" si="157">INDIRECT(CONCATENATE("'",$BQ$2,"'!",$BQ$7,ROW()+$BQ$3))</f>
        <v>0.0746</v>
      </c>
      <c r="AG343" s="24">
        <f t="shared" ref="AG343:AG407" si="158">INDIRECT(CONCATENATE("'",$BQ$2,"'!",$BQ$8,ROW()+$BQ$3))</f>
        <v>1</v>
      </c>
      <c r="AH343" s="24">
        <f t="shared" ref="AH343:AH407" si="159">INDIRECT(CONCATENATE("'",$BQ$2,"'!",$BQ$9,ROW()+$BQ$3))</f>
        <v>1</v>
      </c>
    </row>
    <row r="344">
      <c r="A344" s="23" t="s">
        <v>28</v>
      </c>
      <c r="B344" s="10">
        <v>5.0</v>
      </c>
      <c r="C344" s="10">
        <v>25.0</v>
      </c>
      <c r="D344" s="10">
        <v>13.0</v>
      </c>
      <c r="E344" s="10">
        <v>20.0</v>
      </c>
      <c r="F344" s="10">
        <f>'B&amp;C FracSepTour (user depth = 0'!D344</f>
        <v>1</v>
      </c>
      <c r="H344" s="24">
        <f t="shared" si="136"/>
        <v>17600</v>
      </c>
      <c r="I344" s="25">
        <f t="shared" si="137"/>
        <v>17600</v>
      </c>
      <c r="J344" s="25">
        <f t="shared" si="138"/>
        <v>0</v>
      </c>
      <c r="K344" s="25">
        <f t="shared" si="139"/>
        <v>0.0215</v>
      </c>
      <c r="L344" s="24">
        <f t="shared" si="140"/>
        <v>1</v>
      </c>
      <c r="M344" s="24">
        <f t="shared" si="141"/>
        <v>1</v>
      </c>
      <c r="O344" s="24">
        <f t="shared" si="142"/>
        <v>17600</v>
      </c>
      <c r="P344" s="25">
        <f t="shared" si="143"/>
        <v>17600</v>
      </c>
      <c r="Q344" s="25">
        <f t="shared" si="144"/>
        <v>0</v>
      </c>
      <c r="R344" s="25">
        <f t="shared" si="145"/>
        <v>0.021</v>
      </c>
      <c r="S344" s="24">
        <f t="shared" si="146"/>
        <v>1</v>
      </c>
      <c r="T344" s="24">
        <f t="shared" si="147"/>
        <v>1</v>
      </c>
      <c r="V344" s="24">
        <f t="shared" si="148"/>
        <v>17600</v>
      </c>
      <c r="W344" s="25">
        <f t="shared" si="149"/>
        <v>17600</v>
      </c>
      <c r="X344" s="25">
        <f t="shared" si="150"/>
        <v>0</v>
      </c>
      <c r="Y344" s="25">
        <f t="shared" si="151"/>
        <v>0.0205</v>
      </c>
      <c r="Z344" s="24">
        <f t="shared" si="152"/>
        <v>1</v>
      </c>
      <c r="AA344" s="24">
        <f t="shared" si="153"/>
        <v>1</v>
      </c>
      <c r="AC344" s="24">
        <f t="shared" si="154"/>
        <v>17600</v>
      </c>
      <c r="AD344" s="25">
        <f t="shared" si="155"/>
        <v>17600</v>
      </c>
      <c r="AE344" s="25">
        <f t="shared" si="156"/>
        <v>0</v>
      </c>
      <c r="AF344" s="25">
        <f t="shared" si="157"/>
        <v>0.0379</v>
      </c>
      <c r="AG344" s="24">
        <f t="shared" si="158"/>
        <v>1</v>
      </c>
      <c r="AH344" s="24">
        <f t="shared" si="159"/>
        <v>1</v>
      </c>
    </row>
    <row r="345">
      <c r="A345" s="23" t="s">
        <v>30</v>
      </c>
      <c r="B345" s="10">
        <v>5.0</v>
      </c>
      <c r="C345" s="10">
        <v>25.0</v>
      </c>
      <c r="D345" s="10">
        <v>13.0</v>
      </c>
      <c r="E345" s="10">
        <v>10.0</v>
      </c>
      <c r="F345" s="10">
        <f>'B&amp;C FracSepTour (user depth = 0'!D345</f>
        <v>1</v>
      </c>
      <c r="H345" s="24">
        <f t="shared" si="136"/>
        <v>29300</v>
      </c>
      <c r="I345" s="25">
        <f t="shared" si="137"/>
        <v>29300</v>
      </c>
      <c r="J345" s="25">
        <f t="shared" si="138"/>
        <v>0</v>
      </c>
      <c r="K345" s="25">
        <f t="shared" si="139"/>
        <v>5.5923</v>
      </c>
      <c r="L345" s="24">
        <f t="shared" si="140"/>
        <v>1</v>
      </c>
      <c r="M345" s="24">
        <f t="shared" si="141"/>
        <v>1</v>
      </c>
      <c r="O345" s="24">
        <f t="shared" si="142"/>
        <v>29300</v>
      </c>
      <c r="P345" s="25">
        <f t="shared" si="143"/>
        <v>29300</v>
      </c>
      <c r="Q345" s="25">
        <f t="shared" si="144"/>
        <v>0</v>
      </c>
      <c r="R345" s="25">
        <f t="shared" si="145"/>
        <v>6.9366</v>
      </c>
      <c r="S345" s="24">
        <f t="shared" si="146"/>
        <v>1</v>
      </c>
      <c r="T345" s="24">
        <f t="shared" si="147"/>
        <v>1</v>
      </c>
      <c r="V345" s="24">
        <f t="shared" si="148"/>
        <v>29300</v>
      </c>
      <c r="W345" s="25">
        <f t="shared" si="149"/>
        <v>29300</v>
      </c>
      <c r="X345" s="25">
        <f t="shared" si="150"/>
        <v>0</v>
      </c>
      <c r="Y345" s="25">
        <f t="shared" si="151"/>
        <v>5.5177</v>
      </c>
      <c r="Z345" s="24">
        <f t="shared" si="152"/>
        <v>1</v>
      </c>
      <c r="AA345" s="24">
        <f t="shared" si="153"/>
        <v>1</v>
      </c>
      <c r="AC345" s="24">
        <f t="shared" si="154"/>
        <v>29300</v>
      </c>
      <c r="AD345" s="25">
        <f t="shared" si="155"/>
        <v>29300</v>
      </c>
      <c r="AE345" s="25">
        <f t="shared" si="156"/>
        <v>0</v>
      </c>
      <c r="AF345" s="25">
        <f t="shared" si="157"/>
        <v>7.4523</v>
      </c>
      <c r="AG345" s="24">
        <f t="shared" si="158"/>
        <v>1</v>
      </c>
      <c r="AH345" s="24">
        <f t="shared" si="159"/>
        <v>1</v>
      </c>
    </row>
    <row r="346">
      <c r="A346" s="23" t="s">
        <v>32</v>
      </c>
      <c r="B346" s="10">
        <v>5.0</v>
      </c>
      <c r="C346" s="10">
        <v>25.0</v>
      </c>
      <c r="D346" s="10">
        <v>14.0</v>
      </c>
      <c r="E346" s="10">
        <v>30.0</v>
      </c>
      <c r="F346" s="10">
        <f>'B&amp;C FracSepTour (user depth = 0'!D346</f>
        <v>1</v>
      </c>
      <c r="H346" s="24">
        <f t="shared" si="136"/>
        <v>23200</v>
      </c>
      <c r="I346" s="25">
        <f t="shared" si="137"/>
        <v>23200</v>
      </c>
      <c r="J346" s="25">
        <f t="shared" si="138"/>
        <v>0</v>
      </c>
      <c r="K346" s="25">
        <f t="shared" si="139"/>
        <v>0.0189</v>
      </c>
      <c r="L346" s="24">
        <f t="shared" si="140"/>
        <v>1</v>
      </c>
      <c r="M346" s="24">
        <f t="shared" si="141"/>
        <v>1</v>
      </c>
      <c r="O346" s="24">
        <f t="shared" si="142"/>
        <v>23200</v>
      </c>
      <c r="P346" s="25">
        <f t="shared" si="143"/>
        <v>23200</v>
      </c>
      <c r="Q346" s="25">
        <f t="shared" si="144"/>
        <v>0</v>
      </c>
      <c r="R346" s="25">
        <f t="shared" si="145"/>
        <v>0.0198</v>
      </c>
      <c r="S346" s="24">
        <f t="shared" si="146"/>
        <v>1</v>
      </c>
      <c r="T346" s="24">
        <f t="shared" si="147"/>
        <v>1</v>
      </c>
      <c r="V346" s="24">
        <f t="shared" si="148"/>
        <v>23200</v>
      </c>
      <c r="W346" s="25">
        <f t="shared" si="149"/>
        <v>23200</v>
      </c>
      <c r="X346" s="25">
        <f t="shared" si="150"/>
        <v>0</v>
      </c>
      <c r="Y346" s="25">
        <f t="shared" si="151"/>
        <v>0.0182</v>
      </c>
      <c r="Z346" s="24">
        <f t="shared" si="152"/>
        <v>1</v>
      </c>
      <c r="AA346" s="24">
        <f t="shared" si="153"/>
        <v>1</v>
      </c>
      <c r="AC346" s="24">
        <f t="shared" si="154"/>
        <v>23200</v>
      </c>
      <c r="AD346" s="25">
        <f t="shared" si="155"/>
        <v>23200</v>
      </c>
      <c r="AE346" s="25">
        <f t="shared" si="156"/>
        <v>0</v>
      </c>
      <c r="AF346" s="25">
        <f t="shared" si="157"/>
        <v>0.0308</v>
      </c>
      <c r="AG346" s="24">
        <f t="shared" si="158"/>
        <v>1</v>
      </c>
      <c r="AH346" s="24">
        <f t="shared" si="159"/>
        <v>1</v>
      </c>
    </row>
    <row r="347">
      <c r="A347" s="23" t="s">
        <v>34</v>
      </c>
      <c r="B347" s="10">
        <v>5.0</v>
      </c>
      <c r="C347" s="10">
        <v>25.0</v>
      </c>
      <c r="D347" s="10">
        <v>14.0</v>
      </c>
      <c r="E347" s="10">
        <v>20.0</v>
      </c>
      <c r="F347" s="10">
        <f>'B&amp;C FracSepTour (user depth = 0'!D347</f>
        <v>1</v>
      </c>
      <c r="H347" s="24">
        <f t="shared" si="136"/>
        <v>30800</v>
      </c>
      <c r="I347" s="25">
        <f t="shared" si="137"/>
        <v>29550</v>
      </c>
      <c r="J347" s="25">
        <f t="shared" si="138"/>
        <v>4.058442</v>
      </c>
      <c r="K347" s="25">
        <f t="shared" si="139"/>
        <v>3600.0029</v>
      </c>
      <c r="L347" s="24">
        <f t="shared" si="140"/>
        <v>2</v>
      </c>
      <c r="M347" s="24">
        <f t="shared" si="141"/>
        <v>1</v>
      </c>
      <c r="O347" s="24">
        <f t="shared" si="142"/>
        <v>30700</v>
      </c>
      <c r="P347" s="25">
        <f t="shared" si="143"/>
        <v>29666.66667</v>
      </c>
      <c r="Q347" s="25">
        <f t="shared" si="144"/>
        <v>3.365907</v>
      </c>
      <c r="R347" s="25">
        <f t="shared" si="145"/>
        <v>3600.0034</v>
      </c>
      <c r="S347" s="24">
        <f t="shared" si="146"/>
        <v>2</v>
      </c>
      <c r="T347" s="24">
        <f t="shared" si="147"/>
        <v>1</v>
      </c>
      <c r="V347" s="24">
        <f t="shared" si="148"/>
        <v>30700</v>
      </c>
      <c r="W347" s="25">
        <f t="shared" si="149"/>
        <v>30100</v>
      </c>
      <c r="X347" s="25">
        <f t="shared" si="150"/>
        <v>1.954397</v>
      </c>
      <c r="Y347" s="25">
        <f t="shared" si="151"/>
        <v>3600.005</v>
      </c>
      <c r="Z347" s="24">
        <f t="shared" si="152"/>
        <v>2</v>
      </c>
      <c r="AA347" s="24">
        <f t="shared" si="153"/>
        <v>1</v>
      </c>
      <c r="AC347" s="24">
        <f t="shared" si="154"/>
        <v>30700</v>
      </c>
      <c r="AD347" s="25">
        <f t="shared" si="155"/>
        <v>29900</v>
      </c>
      <c r="AE347" s="25">
        <f t="shared" si="156"/>
        <v>2.605863</v>
      </c>
      <c r="AF347" s="25">
        <f t="shared" si="157"/>
        <v>3600.0051</v>
      </c>
      <c r="AG347" s="24">
        <f t="shared" si="158"/>
        <v>2</v>
      </c>
      <c r="AH347" s="24">
        <f t="shared" si="159"/>
        <v>1</v>
      </c>
    </row>
    <row r="348">
      <c r="A348" s="23" t="s">
        <v>36</v>
      </c>
      <c r="B348" s="10">
        <v>5.0</v>
      </c>
      <c r="C348" s="10">
        <v>25.0</v>
      </c>
      <c r="D348" s="10">
        <v>14.0</v>
      </c>
      <c r="E348" s="10">
        <v>10.0</v>
      </c>
      <c r="F348" s="10">
        <f>'B&amp;C FracSepTour (user depth = 0'!D348</f>
        <v>0</v>
      </c>
      <c r="H348" s="24" t="str">
        <f t="shared" si="136"/>
        <v>---</v>
      </c>
      <c r="I348" s="25">
        <f t="shared" si="137"/>
        <v>0</v>
      </c>
      <c r="J348" s="25" t="str">
        <f t="shared" si="138"/>
        <v>---</v>
      </c>
      <c r="K348" s="25">
        <f t="shared" si="139"/>
        <v>0</v>
      </c>
      <c r="L348" s="24">
        <f t="shared" si="140"/>
        <v>-1</v>
      </c>
      <c r="M348" s="24">
        <f t="shared" si="141"/>
        <v>-1</v>
      </c>
      <c r="O348" s="24" t="str">
        <f t="shared" si="142"/>
        <v>---</v>
      </c>
      <c r="P348" s="25">
        <f t="shared" si="143"/>
        <v>0</v>
      </c>
      <c r="Q348" s="25" t="str">
        <f t="shared" si="144"/>
        <v>---</v>
      </c>
      <c r="R348" s="25">
        <f t="shared" si="145"/>
        <v>0</v>
      </c>
      <c r="S348" s="24">
        <f t="shared" si="146"/>
        <v>-1</v>
      </c>
      <c r="T348" s="24">
        <f t="shared" si="147"/>
        <v>-1</v>
      </c>
      <c r="V348" s="24" t="str">
        <f t="shared" si="148"/>
        <v>---</v>
      </c>
      <c r="W348" s="25">
        <f t="shared" si="149"/>
        <v>0</v>
      </c>
      <c r="X348" s="25" t="str">
        <f t="shared" si="150"/>
        <v>---</v>
      </c>
      <c r="Y348" s="25">
        <f t="shared" si="151"/>
        <v>0</v>
      </c>
      <c r="Z348" s="24">
        <f t="shared" si="152"/>
        <v>-1</v>
      </c>
      <c r="AA348" s="24">
        <f t="shared" si="153"/>
        <v>-1</v>
      </c>
      <c r="AC348" s="24" t="str">
        <f t="shared" si="154"/>
        <v>---</v>
      </c>
      <c r="AD348" s="25">
        <f t="shared" si="155"/>
        <v>0</v>
      </c>
      <c r="AE348" s="25" t="str">
        <f t="shared" si="156"/>
        <v>---</v>
      </c>
      <c r="AF348" s="25">
        <f t="shared" si="157"/>
        <v>0</v>
      </c>
      <c r="AG348" s="24">
        <f t="shared" si="158"/>
        <v>-1</v>
      </c>
      <c r="AH348" s="24">
        <f t="shared" si="159"/>
        <v>-1</v>
      </c>
    </row>
    <row r="349">
      <c r="A349" s="23" t="s">
        <v>38</v>
      </c>
      <c r="B349" s="10">
        <v>5.0</v>
      </c>
      <c r="C349" s="10">
        <v>25.0</v>
      </c>
      <c r="D349" s="10">
        <v>15.0</v>
      </c>
      <c r="E349" s="10">
        <v>30.0</v>
      </c>
      <c r="F349" s="10">
        <f>'B&amp;C FracSepTour (user depth = 0'!D349</f>
        <v>1</v>
      </c>
      <c r="H349" s="24">
        <f t="shared" si="136"/>
        <v>12900</v>
      </c>
      <c r="I349" s="25">
        <f t="shared" si="137"/>
        <v>12900</v>
      </c>
      <c r="J349" s="25">
        <f t="shared" si="138"/>
        <v>0</v>
      </c>
      <c r="K349" s="25">
        <f t="shared" si="139"/>
        <v>0.0492</v>
      </c>
      <c r="L349" s="24">
        <f t="shared" si="140"/>
        <v>1</v>
      </c>
      <c r="M349" s="24">
        <f t="shared" si="141"/>
        <v>1</v>
      </c>
      <c r="O349" s="24">
        <f t="shared" si="142"/>
        <v>12900</v>
      </c>
      <c r="P349" s="25">
        <f t="shared" si="143"/>
        <v>12900</v>
      </c>
      <c r="Q349" s="25">
        <f t="shared" si="144"/>
        <v>0</v>
      </c>
      <c r="R349" s="25">
        <f t="shared" si="145"/>
        <v>0.076</v>
      </c>
      <c r="S349" s="24">
        <f t="shared" si="146"/>
        <v>1</v>
      </c>
      <c r="T349" s="24">
        <f t="shared" si="147"/>
        <v>1</v>
      </c>
      <c r="V349" s="24">
        <f t="shared" si="148"/>
        <v>12900</v>
      </c>
      <c r="W349" s="25">
        <f t="shared" si="149"/>
        <v>12900</v>
      </c>
      <c r="X349" s="25">
        <f t="shared" si="150"/>
        <v>0</v>
      </c>
      <c r="Y349" s="25">
        <f t="shared" si="151"/>
        <v>0.0514</v>
      </c>
      <c r="Z349" s="24">
        <f t="shared" si="152"/>
        <v>1</v>
      </c>
      <c r="AA349" s="24">
        <f t="shared" si="153"/>
        <v>1</v>
      </c>
      <c r="AC349" s="24">
        <f t="shared" si="154"/>
        <v>12900</v>
      </c>
      <c r="AD349" s="25">
        <f t="shared" si="155"/>
        <v>12900</v>
      </c>
      <c r="AE349" s="25">
        <f t="shared" si="156"/>
        <v>0</v>
      </c>
      <c r="AF349" s="25">
        <f t="shared" si="157"/>
        <v>0.059</v>
      </c>
      <c r="AG349" s="24">
        <f t="shared" si="158"/>
        <v>1</v>
      </c>
      <c r="AH349" s="24">
        <f t="shared" si="159"/>
        <v>1</v>
      </c>
    </row>
    <row r="350">
      <c r="A350" s="23" t="s">
        <v>40</v>
      </c>
      <c r="B350" s="10">
        <v>5.0</v>
      </c>
      <c r="C350" s="10">
        <v>25.0</v>
      </c>
      <c r="D350" s="10">
        <v>15.0</v>
      </c>
      <c r="E350" s="10">
        <v>20.0</v>
      </c>
      <c r="F350" s="10">
        <f>'B&amp;C FracSepTour (user depth = 0'!D350</f>
        <v>1</v>
      </c>
      <c r="H350" s="24">
        <f t="shared" si="136"/>
        <v>14800</v>
      </c>
      <c r="I350" s="25">
        <f t="shared" si="137"/>
        <v>14800</v>
      </c>
      <c r="J350" s="25">
        <f t="shared" si="138"/>
        <v>0</v>
      </c>
      <c r="K350" s="25">
        <f t="shared" si="139"/>
        <v>53.6108</v>
      </c>
      <c r="L350" s="24">
        <f t="shared" si="140"/>
        <v>1</v>
      </c>
      <c r="M350" s="24">
        <f t="shared" si="141"/>
        <v>1</v>
      </c>
      <c r="O350" s="24">
        <f t="shared" si="142"/>
        <v>14800</v>
      </c>
      <c r="P350" s="25">
        <f t="shared" si="143"/>
        <v>14800</v>
      </c>
      <c r="Q350" s="25">
        <f t="shared" si="144"/>
        <v>0</v>
      </c>
      <c r="R350" s="25">
        <f t="shared" si="145"/>
        <v>35.441</v>
      </c>
      <c r="S350" s="24">
        <f t="shared" si="146"/>
        <v>1</v>
      </c>
      <c r="T350" s="24">
        <f t="shared" si="147"/>
        <v>1</v>
      </c>
      <c r="V350" s="24">
        <f t="shared" si="148"/>
        <v>14800</v>
      </c>
      <c r="W350" s="25">
        <f t="shared" si="149"/>
        <v>14800</v>
      </c>
      <c r="X350" s="25">
        <f t="shared" si="150"/>
        <v>0</v>
      </c>
      <c r="Y350" s="25">
        <f t="shared" si="151"/>
        <v>37.0952</v>
      </c>
      <c r="Z350" s="24">
        <f t="shared" si="152"/>
        <v>1</v>
      </c>
      <c r="AA350" s="24">
        <f t="shared" si="153"/>
        <v>1</v>
      </c>
      <c r="AC350" s="24">
        <f t="shared" si="154"/>
        <v>14800</v>
      </c>
      <c r="AD350" s="25">
        <f t="shared" si="155"/>
        <v>14800</v>
      </c>
      <c r="AE350" s="25">
        <f t="shared" si="156"/>
        <v>0</v>
      </c>
      <c r="AF350" s="25">
        <f t="shared" si="157"/>
        <v>41.0069</v>
      </c>
      <c r="AG350" s="24">
        <f t="shared" si="158"/>
        <v>1</v>
      </c>
      <c r="AH350" s="24">
        <f t="shared" si="159"/>
        <v>1</v>
      </c>
    </row>
    <row r="351">
      <c r="A351" s="23" t="s">
        <v>42</v>
      </c>
      <c r="B351" s="10">
        <v>5.0</v>
      </c>
      <c r="C351" s="10">
        <v>25.0</v>
      </c>
      <c r="D351" s="10">
        <v>15.0</v>
      </c>
      <c r="E351" s="10">
        <v>12.0</v>
      </c>
      <c r="F351" s="10">
        <f>'B&amp;C FracSepTour (user depth = 0'!D351</f>
        <v>0</v>
      </c>
      <c r="H351" s="24" t="str">
        <f t="shared" si="136"/>
        <v>---</v>
      </c>
      <c r="I351" s="25">
        <f t="shared" si="137"/>
        <v>0</v>
      </c>
      <c r="J351" s="25" t="str">
        <f t="shared" si="138"/>
        <v>---</v>
      </c>
      <c r="K351" s="25">
        <f t="shared" si="139"/>
        <v>0</v>
      </c>
      <c r="L351" s="24">
        <f t="shared" si="140"/>
        <v>-1</v>
      </c>
      <c r="M351" s="24">
        <f t="shared" si="141"/>
        <v>-1</v>
      </c>
      <c r="O351" s="24" t="str">
        <f t="shared" si="142"/>
        <v>---</v>
      </c>
      <c r="P351" s="25">
        <f t="shared" si="143"/>
        <v>0</v>
      </c>
      <c r="Q351" s="25" t="str">
        <f t="shared" si="144"/>
        <v>---</v>
      </c>
      <c r="R351" s="25">
        <f t="shared" si="145"/>
        <v>0</v>
      </c>
      <c r="S351" s="24">
        <f t="shared" si="146"/>
        <v>-1</v>
      </c>
      <c r="T351" s="24">
        <f t="shared" si="147"/>
        <v>-1</v>
      </c>
      <c r="V351" s="24" t="str">
        <f t="shared" si="148"/>
        <v>---</v>
      </c>
      <c r="W351" s="25">
        <f t="shared" si="149"/>
        <v>0</v>
      </c>
      <c r="X351" s="25" t="str">
        <f t="shared" si="150"/>
        <v>---</v>
      </c>
      <c r="Y351" s="25">
        <f t="shared" si="151"/>
        <v>0</v>
      </c>
      <c r="Z351" s="24">
        <f t="shared" si="152"/>
        <v>-1</v>
      </c>
      <c r="AA351" s="24">
        <f t="shared" si="153"/>
        <v>-1</v>
      </c>
      <c r="AC351" s="24" t="str">
        <f t="shared" si="154"/>
        <v>---</v>
      </c>
      <c r="AD351" s="25">
        <f t="shared" si="155"/>
        <v>0</v>
      </c>
      <c r="AE351" s="25" t="str">
        <f t="shared" si="156"/>
        <v>---</v>
      </c>
      <c r="AF351" s="25">
        <f t="shared" si="157"/>
        <v>0</v>
      </c>
      <c r="AG351" s="24">
        <f t="shared" si="158"/>
        <v>-1</v>
      </c>
      <c r="AH351" s="24">
        <f t="shared" si="159"/>
        <v>-1</v>
      </c>
    </row>
    <row r="352">
      <c r="A352" s="23" t="s">
        <v>44</v>
      </c>
      <c r="B352" s="10">
        <v>5.0</v>
      </c>
      <c r="C352" s="10">
        <v>25.0</v>
      </c>
      <c r="D352" s="10">
        <v>15.0</v>
      </c>
      <c r="E352" s="10">
        <v>30.0</v>
      </c>
      <c r="F352" s="10">
        <f>'B&amp;C FracSepTour (user depth = 0'!D352</f>
        <v>1</v>
      </c>
      <c r="H352" s="24">
        <f t="shared" si="136"/>
        <v>29000</v>
      </c>
      <c r="I352" s="25">
        <f t="shared" si="137"/>
        <v>29000</v>
      </c>
      <c r="J352" s="25">
        <f t="shared" si="138"/>
        <v>0</v>
      </c>
      <c r="K352" s="25">
        <f t="shared" si="139"/>
        <v>0.0103</v>
      </c>
      <c r="L352" s="24">
        <f t="shared" si="140"/>
        <v>1</v>
      </c>
      <c r="M352" s="24">
        <f t="shared" si="141"/>
        <v>1</v>
      </c>
      <c r="O352" s="24">
        <f t="shared" si="142"/>
        <v>29000</v>
      </c>
      <c r="P352" s="25">
        <f t="shared" si="143"/>
        <v>29000</v>
      </c>
      <c r="Q352" s="25">
        <f t="shared" si="144"/>
        <v>0</v>
      </c>
      <c r="R352" s="25">
        <f t="shared" si="145"/>
        <v>0.0103</v>
      </c>
      <c r="S352" s="24">
        <f t="shared" si="146"/>
        <v>1</v>
      </c>
      <c r="T352" s="24">
        <f t="shared" si="147"/>
        <v>1</v>
      </c>
      <c r="V352" s="24">
        <f t="shared" si="148"/>
        <v>29000</v>
      </c>
      <c r="W352" s="25">
        <f t="shared" si="149"/>
        <v>29000</v>
      </c>
      <c r="X352" s="25">
        <f t="shared" si="150"/>
        <v>0</v>
      </c>
      <c r="Y352" s="25">
        <f t="shared" si="151"/>
        <v>0.01</v>
      </c>
      <c r="Z352" s="24">
        <f t="shared" si="152"/>
        <v>1</v>
      </c>
      <c r="AA352" s="24">
        <f t="shared" si="153"/>
        <v>1</v>
      </c>
      <c r="AC352" s="24">
        <f t="shared" si="154"/>
        <v>29000</v>
      </c>
      <c r="AD352" s="25">
        <f t="shared" si="155"/>
        <v>29000</v>
      </c>
      <c r="AE352" s="25">
        <f t="shared" si="156"/>
        <v>0</v>
      </c>
      <c r="AF352" s="25">
        <f t="shared" si="157"/>
        <v>0.0139</v>
      </c>
      <c r="AG352" s="24">
        <f t="shared" si="158"/>
        <v>1</v>
      </c>
      <c r="AH352" s="24">
        <f t="shared" si="159"/>
        <v>1</v>
      </c>
    </row>
    <row r="353">
      <c r="A353" s="23" t="s">
        <v>47</v>
      </c>
      <c r="B353" s="10">
        <v>5.0</v>
      </c>
      <c r="C353" s="10">
        <v>25.0</v>
      </c>
      <c r="D353" s="10">
        <v>15.0</v>
      </c>
      <c r="E353" s="10">
        <v>20.0</v>
      </c>
      <c r="F353" s="10">
        <f>'B&amp;C FracSepTour (user depth = 0'!D353</f>
        <v>1</v>
      </c>
      <c r="H353" s="24">
        <f t="shared" si="136"/>
        <v>32000</v>
      </c>
      <c r="I353" s="25">
        <f t="shared" si="137"/>
        <v>32000</v>
      </c>
      <c r="J353" s="25">
        <f t="shared" si="138"/>
        <v>0</v>
      </c>
      <c r="K353" s="25">
        <f t="shared" si="139"/>
        <v>0.1805</v>
      </c>
      <c r="L353" s="24">
        <f t="shared" si="140"/>
        <v>1</v>
      </c>
      <c r="M353" s="24">
        <f t="shared" si="141"/>
        <v>1</v>
      </c>
      <c r="O353" s="24">
        <f t="shared" si="142"/>
        <v>32000</v>
      </c>
      <c r="P353" s="25">
        <f t="shared" si="143"/>
        <v>32000</v>
      </c>
      <c r="Q353" s="25">
        <f t="shared" si="144"/>
        <v>0</v>
      </c>
      <c r="R353" s="25">
        <f t="shared" si="145"/>
        <v>0.1827</v>
      </c>
      <c r="S353" s="24">
        <f t="shared" si="146"/>
        <v>1</v>
      </c>
      <c r="T353" s="24">
        <f t="shared" si="147"/>
        <v>1</v>
      </c>
      <c r="V353" s="24">
        <f t="shared" si="148"/>
        <v>32000</v>
      </c>
      <c r="W353" s="25">
        <f t="shared" si="149"/>
        <v>32000</v>
      </c>
      <c r="X353" s="25">
        <f t="shared" si="150"/>
        <v>0</v>
      </c>
      <c r="Y353" s="25">
        <f t="shared" si="151"/>
        <v>0.2878</v>
      </c>
      <c r="Z353" s="24">
        <f t="shared" si="152"/>
        <v>1</v>
      </c>
      <c r="AA353" s="24">
        <f t="shared" si="153"/>
        <v>1</v>
      </c>
      <c r="AC353" s="24">
        <f t="shared" si="154"/>
        <v>32000</v>
      </c>
      <c r="AD353" s="25">
        <f t="shared" si="155"/>
        <v>32000</v>
      </c>
      <c r="AE353" s="25">
        <f t="shared" si="156"/>
        <v>0</v>
      </c>
      <c r="AF353" s="25">
        <f t="shared" si="157"/>
        <v>0.2561</v>
      </c>
      <c r="AG353" s="24">
        <f t="shared" si="158"/>
        <v>1</v>
      </c>
      <c r="AH353" s="24">
        <f t="shared" si="159"/>
        <v>1</v>
      </c>
    </row>
    <row r="354">
      <c r="A354" s="23" t="s">
        <v>50</v>
      </c>
      <c r="B354" s="10">
        <v>5.0</v>
      </c>
      <c r="C354" s="10">
        <v>25.0</v>
      </c>
      <c r="D354" s="10">
        <v>15.0</v>
      </c>
      <c r="E354" s="10">
        <v>10.0</v>
      </c>
      <c r="F354" s="10">
        <f>'B&amp;C FracSepTour (user depth = 0'!D354</f>
        <v>1</v>
      </c>
      <c r="H354" s="24">
        <f t="shared" si="136"/>
        <v>40100</v>
      </c>
      <c r="I354" s="25">
        <f t="shared" si="137"/>
        <v>40100</v>
      </c>
      <c r="J354" s="25">
        <f t="shared" si="138"/>
        <v>0</v>
      </c>
      <c r="K354" s="25">
        <f t="shared" si="139"/>
        <v>173.2119</v>
      </c>
      <c r="L354" s="24">
        <f t="shared" si="140"/>
        <v>1</v>
      </c>
      <c r="M354" s="24">
        <f t="shared" si="141"/>
        <v>1</v>
      </c>
      <c r="O354" s="24">
        <f t="shared" si="142"/>
        <v>40100</v>
      </c>
      <c r="P354" s="25">
        <f t="shared" si="143"/>
        <v>40100</v>
      </c>
      <c r="Q354" s="25">
        <f t="shared" si="144"/>
        <v>0</v>
      </c>
      <c r="R354" s="25">
        <f t="shared" si="145"/>
        <v>207.4424</v>
      </c>
      <c r="S354" s="24">
        <f t="shared" si="146"/>
        <v>1</v>
      </c>
      <c r="T354" s="24">
        <f t="shared" si="147"/>
        <v>1</v>
      </c>
      <c r="V354" s="24">
        <f t="shared" si="148"/>
        <v>40100</v>
      </c>
      <c r="W354" s="25">
        <f t="shared" si="149"/>
        <v>40100</v>
      </c>
      <c r="X354" s="25">
        <f t="shared" si="150"/>
        <v>0</v>
      </c>
      <c r="Y354" s="25">
        <f t="shared" si="151"/>
        <v>306.8277</v>
      </c>
      <c r="Z354" s="24">
        <f t="shared" si="152"/>
        <v>1</v>
      </c>
      <c r="AA354" s="24">
        <f t="shared" si="153"/>
        <v>1</v>
      </c>
      <c r="AC354" s="24">
        <f t="shared" si="154"/>
        <v>40100</v>
      </c>
      <c r="AD354" s="25">
        <f t="shared" si="155"/>
        <v>40100</v>
      </c>
      <c r="AE354" s="25">
        <f t="shared" si="156"/>
        <v>0</v>
      </c>
      <c r="AF354" s="25">
        <f t="shared" si="157"/>
        <v>325.6616</v>
      </c>
      <c r="AG354" s="24">
        <f t="shared" si="158"/>
        <v>1</v>
      </c>
      <c r="AH354" s="24">
        <f t="shared" si="159"/>
        <v>1</v>
      </c>
    </row>
    <row r="355">
      <c r="A355" s="23" t="s">
        <v>52</v>
      </c>
      <c r="B355" s="10">
        <v>5.0</v>
      </c>
      <c r="C355" s="10">
        <v>25.0</v>
      </c>
      <c r="D355" s="10">
        <v>18.0</v>
      </c>
      <c r="E355" s="10">
        <v>30.0</v>
      </c>
      <c r="F355" s="10">
        <f>'B&amp;C FracSepTour (user depth = 0'!D355</f>
        <v>1</v>
      </c>
      <c r="H355" s="24">
        <f t="shared" si="136"/>
        <v>29259</v>
      </c>
      <c r="I355" s="25">
        <f t="shared" si="137"/>
        <v>29259</v>
      </c>
      <c r="J355" s="25">
        <f t="shared" si="138"/>
        <v>0</v>
      </c>
      <c r="K355" s="25">
        <f t="shared" si="139"/>
        <v>0.025</v>
      </c>
      <c r="L355" s="24">
        <f t="shared" si="140"/>
        <v>1</v>
      </c>
      <c r="M355" s="24">
        <f t="shared" si="141"/>
        <v>1</v>
      </c>
      <c r="O355" s="24">
        <f t="shared" si="142"/>
        <v>29259</v>
      </c>
      <c r="P355" s="25">
        <f t="shared" si="143"/>
        <v>29259</v>
      </c>
      <c r="Q355" s="25">
        <f t="shared" si="144"/>
        <v>0</v>
      </c>
      <c r="R355" s="25">
        <f t="shared" si="145"/>
        <v>0.0216</v>
      </c>
      <c r="S355" s="24">
        <f t="shared" si="146"/>
        <v>1</v>
      </c>
      <c r="T355" s="24">
        <f t="shared" si="147"/>
        <v>1</v>
      </c>
      <c r="V355" s="24">
        <f t="shared" si="148"/>
        <v>29259</v>
      </c>
      <c r="W355" s="25">
        <f t="shared" si="149"/>
        <v>29259</v>
      </c>
      <c r="X355" s="25">
        <f t="shared" si="150"/>
        <v>0</v>
      </c>
      <c r="Y355" s="25">
        <f t="shared" si="151"/>
        <v>0.0222</v>
      </c>
      <c r="Z355" s="24">
        <f t="shared" si="152"/>
        <v>1</v>
      </c>
      <c r="AA355" s="24">
        <f t="shared" si="153"/>
        <v>1</v>
      </c>
      <c r="AC355" s="24">
        <f t="shared" si="154"/>
        <v>29259</v>
      </c>
      <c r="AD355" s="25">
        <f t="shared" si="155"/>
        <v>29259</v>
      </c>
      <c r="AE355" s="25">
        <f t="shared" si="156"/>
        <v>0</v>
      </c>
      <c r="AF355" s="25">
        <f t="shared" si="157"/>
        <v>0.0389</v>
      </c>
      <c r="AG355" s="24">
        <f t="shared" si="158"/>
        <v>1</v>
      </c>
      <c r="AH355" s="24">
        <f t="shared" si="159"/>
        <v>1</v>
      </c>
    </row>
    <row r="356">
      <c r="A356" s="23" t="s">
        <v>53</v>
      </c>
      <c r="B356" s="10">
        <v>5.0</v>
      </c>
      <c r="C356" s="10">
        <v>25.0</v>
      </c>
      <c r="D356" s="10">
        <v>18.0</v>
      </c>
      <c r="E356" s="10">
        <v>20.0</v>
      </c>
      <c r="F356" s="10">
        <f>'B&amp;C FracSepTour (user depth = 0'!D356</f>
        <v>1</v>
      </c>
      <c r="H356" s="24">
        <f t="shared" si="136"/>
        <v>29904</v>
      </c>
      <c r="I356" s="25">
        <f t="shared" si="137"/>
        <v>29904</v>
      </c>
      <c r="J356" s="25">
        <f t="shared" si="138"/>
        <v>0</v>
      </c>
      <c r="K356" s="25">
        <f t="shared" si="139"/>
        <v>0.1401</v>
      </c>
      <c r="L356" s="24">
        <f t="shared" si="140"/>
        <v>1</v>
      </c>
      <c r="M356" s="24">
        <f t="shared" si="141"/>
        <v>1</v>
      </c>
      <c r="O356" s="24">
        <f t="shared" si="142"/>
        <v>29904</v>
      </c>
      <c r="P356" s="25">
        <f t="shared" si="143"/>
        <v>29904</v>
      </c>
      <c r="Q356" s="25">
        <f t="shared" si="144"/>
        <v>0</v>
      </c>
      <c r="R356" s="25">
        <f t="shared" si="145"/>
        <v>0.1941</v>
      </c>
      <c r="S356" s="24">
        <f t="shared" si="146"/>
        <v>1</v>
      </c>
      <c r="T356" s="24">
        <f t="shared" si="147"/>
        <v>1</v>
      </c>
      <c r="V356" s="24">
        <f t="shared" si="148"/>
        <v>29904</v>
      </c>
      <c r="W356" s="25">
        <f t="shared" si="149"/>
        <v>29904</v>
      </c>
      <c r="X356" s="25">
        <f t="shared" si="150"/>
        <v>0</v>
      </c>
      <c r="Y356" s="25">
        <f t="shared" si="151"/>
        <v>0.1589</v>
      </c>
      <c r="Z356" s="24">
        <f t="shared" si="152"/>
        <v>1</v>
      </c>
      <c r="AA356" s="24">
        <f t="shared" si="153"/>
        <v>1</v>
      </c>
      <c r="AC356" s="24">
        <f t="shared" si="154"/>
        <v>29904</v>
      </c>
      <c r="AD356" s="25">
        <f t="shared" si="155"/>
        <v>29904</v>
      </c>
      <c r="AE356" s="25">
        <f t="shared" si="156"/>
        <v>0</v>
      </c>
      <c r="AF356" s="25">
        <f t="shared" si="157"/>
        <v>0.2241</v>
      </c>
      <c r="AG356" s="24">
        <f t="shared" si="158"/>
        <v>1</v>
      </c>
      <c r="AH356" s="24">
        <f t="shared" si="159"/>
        <v>1</v>
      </c>
    </row>
    <row r="357">
      <c r="A357" s="23" t="s">
        <v>54</v>
      </c>
      <c r="B357" s="10">
        <v>5.0</v>
      </c>
      <c r="C357" s="10">
        <v>25.0</v>
      </c>
      <c r="D357" s="10">
        <v>18.0</v>
      </c>
      <c r="E357" s="10">
        <v>10.0</v>
      </c>
      <c r="F357" s="10">
        <f>'B&amp;C FracSepTour (user depth = 0'!D357</f>
        <v>1</v>
      </c>
      <c r="H357" s="24">
        <f t="shared" si="136"/>
        <v>41499</v>
      </c>
      <c r="I357" s="25">
        <f t="shared" si="137"/>
        <v>35445.7</v>
      </c>
      <c r="J357" s="25">
        <f t="shared" si="138"/>
        <v>14.586617</v>
      </c>
      <c r="K357" s="25">
        <f t="shared" si="139"/>
        <v>3600.0068</v>
      </c>
      <c r="L357" s="24">
        <f t="shared" si="140"/>
        <v>2</v>
      </c>
      <c r="M357" s="24">
        <f t="shared" si="141"/>
        <v>1</v>
      </c>
      <c r="O357" s="24">
        <f t="shared" si="142"/>
        <v>41824</v>
      </c>
      <c r="P357" s="25">
        <f t="shared" si="143"/>
        <v>35464</v>
      </c>
      <c r="Q357" s="25">
        <f t="shared" si="144"/>
        <v>15.20658</v>
      </c>
      <c r="R357" s="25">
        <f t="shared" si="145"/>
        <v>3600.007</v>
      </c>
      <c r="S357" s="24">
        <f t="shared" si="146"/>
        <v>2</v>
      </c>
      <c r="T357" s="24">
        <f t="shared" si="147"/>
        <v>1</v>
      </c>
      <c r="V357" s="24">
        <f t="shared" si="148"/>
        <v>47360</v>
      </c>
      <c r="W357" s="25">
        <f t="shared" si="149"/>
        <v>35213</v>
      </c>
      <c r="X357" s="25">
        <f t="shared" si="150"/>
        <v>25.648226</v>
      </c>
      <c r="Y357" s="25">
        <f t="shared" si="151"/>
        <v>3600.034</v>
      </c>
      <c r="Z357" s="24">
        <f t="shared" si="152"/>
        <v>2</v>
      </c>
      <c r="AA357" s="24">
        <f t="shared" si="153"/>
        <v>1</v>
      </c>
      <c r="AC357" s="24">
        <f t="shared" si="154"/>
        <v>43215</v>
      </c>
      <c r="AD357" s="25">
        <f t="shared" si="155"/>
        <v>35528.79487</v>
      </c>
      <c r="AE357" s="25">
        <f t="shared" si="156"/>
        <v>17.785966</v>
      </c>
      <c r="AF357" s="25">
        <f t="shared" si="157"/>
        <v>3600.0401</v>
      </c>
      <c r="AG357" s="24">
        <f t="shared" si="158"/>
        <v>2</v>
      </c>
      <c r="AH357" s="24">
        <f t="shared" si="159"/>
        <v>1</v>
      </c>
    </row>
    <row r="358">
      <c r="A358" s="23" t="s">
        <v>55</v>
      </c>
      <c r="B358" s="10">
        <v>5.0</v>
      </c>
      <c r="C358" s="10">
        <v>25.0</v>
      </c>
      <c r="D358" s="10">
        <v>20.0</v>
      </c>
      <c r="E358" s="10">
        <v>30.0</v>
      </c>
      <c r="F358" s="10">
        <f>'B&amp;C FracSepTour (user depth = 0'!D358</f>
        <v>1</v>
      </c>
      <c r="H358" s="24">
        <f t="shared" si="136"/>
        <v>20746</v>
      </c>
      <c r="I358" s="25">
        <f t="shared" si="137"/>
        <v>20746</v>
      </c>
      <c r="J358" s="25">
        <f t="shared" si="138"/>
        <v>0</v>
      </c>
      <c r="K358" s="25">
        <f t="shared" si="139"/>
        <v>0.0114</v>
      </c>
      <c r="L358" s="24">
        <f t="shared" si="140"/>
        <v>1</v>
      </c>
      <c r="M358" s="24">
        <f t="shared" si="141"/>
        <v>1</v>
      </c>
      <c r="O358" s="24">
        <f t="shared" si="142"/>
        <v>20746</v>
      </c>
      <c r="P358" s="25">
        <f t="shared" si="143"/>
        <v>20746</v>
      </c>
      <c r="Q358" s="25">
        <f t="shared" si="144"/>
        <v>0</v>
      </c>
      <c r="R358" s="25">
        <f t="shared" si="145"/>
        <v>0.0109</v>
      </c>
      <c r="S358" s="24">
        <f t="shared" si="146"/>
        <v>1</v>
      </c>
      <c r="T358" s="24">
        <f t="shared" si="147"/>
        <v>1</v>
      </c>
      <c r="V358" s="24">
        <f t="shared" si="148"/>
        <v>20746</v>
      </c>
      <c r="W358" s="25">
        <f t="shared" si="149"/>
        <v>20746</v>
      </c>
      <c r="X358" s="25">
        <f t="shared" si="150"/>
        <v>0</v>
      </c>
      <c r="Y358" s="25">
        <f t="shared" si="151"/>
        <v>0.0121</v>
      </c>
      <c r="Z358" s="24">
        <f t="shared" si="152"/>
        <v>1</v>
      </c>
      <c r="AA358" s="24">
        <f t="shared" si="153"/>
        <v>1</v>
      </c>
      <c r="AC358" s="24">
        <f t="shared" si="154"/>
        <v>20746</v>
      </c>
      <c r="AD358" s="25">
        <f t="shared" si="155"/>
        <v>20746</v>
      </c>
      <c r="AE358" s="25">
        <f t="shared" si="156"/>
        <v>0</v>
      </c>
      <c r="AF358" s="25">
        <f t="shared" si="157"/>
        <v>0.0198</v>
      </c>
      <c r="AG358" s="24">
        <f t="shared" si="158"/>
        <v>1</v>
      </c>
      <c r="AH358" s="24">
        <f t="shared" si="159"/>
        <v>1</v>
      </c>
    </row>
    <row r="359">
      <c r="A359" s="23" t="s">
        <v>56</v>
      </c>
      <c r="B359" s="10">
        <v>5.0</v>
      </c>
      <c r="C359" s="10">
        <v>25.0</v>
      </c>
      <c r="D359" s="10">
        <v>20.0</v>
      </c>
      <c r="E359" s="10">
        <v>20.0</v>
      </c>
      <c r="F359" s="10">
        <f>'B&amp;C FracSepTour (user depth = 0'!D359</f>
        <v>1</v>
      </c>
      <c r="H359" s="24">
        <f t="shared" si="136"/>
        <v>22582</v>
      </c>
      <c r="I359" s="25">
        <f t="shared" si="137"/>
        <v>22582</v>
      </c>
      <c r="J359" s="25">
        <f t="shared" si="138"/>
        <v>0</v>
      </c>
      <c r="K359" s="25">
        <f t="shared" si="139"/>
        <v>170.6006</v>
      </c>
      <c r="L359" s="24">
        <f t="shared" si="140"/>
        <v>1</v>
      </c>
      <c r="M359" s="24">
        <f t="shared" si="141"/>
        <v>1</v>
      </c>
      <c r="O359" s="24">
        <f t="shared" si="142"/>
        <v>22582</v>
      </c>
      <c r="P359" s="25">
        <f t="shared" si="143"/>
        <v>22582</v>
      </c>
      <c r="Q359" s="25">
        <f t="shared" si="144"/>
        <v>0</v>
      </c>
      <c r="R359" s="25">
        <f t="shared" si="145"/>
        <v>239.8516</v>
      </c>
      <c r="S359" s="24">
        <f t="shared" si="146"/>
        <v>1</v>
      </c>
      <c r="T359" s="24">
        <f t="shared" si="147"/>
        <v>1</v>
      </c>
      <c r="V359" s="24">
        <f t="shared" si="148"/>
        <v>22582</v>
      </c>
      <c r="W359" s="25">
        <f t="shared" si="149"/>
        <v>22582</v>
      </c>
      <c r="X359" s="25">
        <f t="shared" si="150"/>
        <v>0</v>
      </c>
      <c r="Y359" s="25">
        <f t="shared" si="151"/>
        <v>153.7037</v>
      </c>
      <c r="Z359" s="24">
        <f t="shared" si="152"/>
        <v>1</v>
      </c>
      <c r="AA359" s="24">
        <f t="shared" si="153"/>
        <v>1</v>
      </c>
      <c r="AC359" s="24">
        <f t="shared" si="154"/>
        <v>22582</v>
      </c>
      <c r="AD359" s="25">
        <f t="shared" si="155"/>
        <v>22582</v>
      </c>
      <c r="AE359" s="25">
        <f t="shared" si="156"/>
        <v>0</v>
      </c>
      <c r="AF359" s="25">
        <f t="shared" si="157"/>
        <v>217.5722</v>
      </c>
      <c r="AG359" s="24">
        <f t="shared" si="158"/>
        <v>1</v>
      </c>
      <c r="AH359" s="24">
        <f t="shared" si="159"/>
        <v>1</v>
      </c>
    </row>
    <row r="360">
      <c r="A360" s="23" t="s">
        <v>57</v>
      </c>
      <c r="B360" s="10">
        <v>5.0</v>
      </c>
      <c r="C360" s="10">
        <v>25.0</v>
      </c>
      <c r="D360" s="10">
        <v>20.0</v>
      </c>
      <c r="E360" s="10">
        <v>10.0</v>
      </c>
      <c r="F360" s="10">
        <f>'B&amp;C FracSepTour (user depth = 0'!D360</f>
        <v>1</v>
      </c>
      <c r="H360" s="24">
        <f t="shared" si="136"/>
        <v>40718</v>
      </c>
      <c r="I360" s="25">
        <f t="shared" si="137"/>
        <v>27488.92857</v>
      </c>
      <c r="J360" s="25">
        <f t="shared" si="138"/>
        <v>32.489492</v>
      </c>
      <c r="K360" s="25">
        <f t="shared" si="139"/>
        <v>3600.0528</v>
      </c>
      <c r="L360" s="24">
        <f t="shared" si="140"/>
        <v>2</v>
      </c>
      <c r="M360" s="24">
        <f t="shared" si="141"/>
        <v>1</v>
      </c>
      <c r="O360" s="24">
        <f t="shared" si="142"/>
        <v>43130</v>
      </c>
      <c r="P360" s="25">
        <f t="shared" si="143"/>
        <v>27510</v>
      </c>
      <c r="Q360" s="25">
        <f t="shared" si="144"/>
        <v>36.216091</v>
      </c>
      <c r="R360" s="25">
        <f t="shared" si="145"/>
        <v>3600.0312</v>
      </c>
      <c r="S360" s="24">
        <f t="shared" si="146"/>
        <v>2</v>
      </c>
      <c r="T360" s="24">
        <f t="shared" si="147"/>
        <v>1</v>
      </c>
      <c r="V360" s="24">
        <f t="shared" si="148"/>
        <v>42302</v>
      </c>
      <c r="W360" s="25">
        <f t="shared" si="149"/>
        <v>27714</v>
      </c>
      <c r="X360" s="25">
        <f t="shared" si="150"/>
        <v>34.485367</v>
      </c>
      <c r="Y360" s="25">
        <f t="shared" si="151"/>
        <v>3600.0403</v>
      </c>
      <c r="Z360" s="24">
        <f t="shared" si="152"/>
        <v>2</v>
      </c>
      <c r="AA360" s="24">
        <f t="shared" si="153"/>
        <v>1</v>
      </c>
      <c r="AC360" s="24">
        <f t="shared" si="154"/>
        <v>42019</v>
      </c>
      <c r="AD360" s="25">
        <f t="shared" si="155"/>
        <v>27559.75</v>
      </c>
      <c r="AE360" s="25">
        <f t="shared" si="156"/>
        <v>34.411219</v>
      </c>
      <c r="AF360" s="25">
        <f t="shared" si="157"/>
        <v>3600.0083</v>
      </c>
      <c r="AG360" s="24">
        <f t="shared" si="158"/>
        <v>2</v>
      </c>
      <c r="AH360" s="24">
        <f t="shared" si="159"/>
        <v>1</v>
      </c>
    </row>
    <row r="361">
      <c r="A361" s="23" t="s">
        <v>58</v>
      </c>
      <c r="B361" s="10">
        <v>5.0</v>
      </c>
      <c r="C361" s="10">
        <v>25.0</v>
      </c>
      <c r="D361" s="10">
        <v>21.0</v>
      </c>
      <c r="E361" s="10">
        <v>30.0</v>
      </c>
      <c r="F361" s="10">
        <f>'B&amp;C FracSepTour (user depth = 0'!D361</f>
        <v>1</v>
      </c>
      <c r="H361" s="24">
        <f t="shared" si="136"/>
        <v>166194</v>
      </c>
      <c r="I361" s="25">
        <f t="shared" si="137"/>
        <v>94674</v>
      </c>
      <c r="J361" s="25">
        <f t="shared" si="138"/>
        <v>43.034045</v>
      </c>
      <c r="K361" s="25">
        <f t="shared" si="139"/>
        <v>3600.0056</v>
      </c>
      <c r="L361" s="24">
        <f t="shared" si="140"/>
        <v>2</v>
      </c>
      <c r="M361" s="24">
        <f t="shared" si="141"/>
        <v>1</v>
      </c>
      <c r="O361" s="24">
        <f t="shared" si="142"/>
        <v>165692</v>
      </c>
      <c r="P361" s="25">
        <f t="shared" si="143"/>
        <v>95659.375</v>
      </c>
      <c r="Q361" s="25">
        <f t="shared" si="144"/>
        <v>42.266751</v>
      </c>
      <c r="R361" s="25">
        <f t="shared" si="145"/>
        <v>3600.0081</v>
      </c>
      <c r="S361" s="24">
        <f t="shared" si="146"/>
        <v>2</v>
      </c>
      <c r="T361" s="24">
        <f t="shared" si="147"/>
        <v>1</v>
      </c>
      <c r="V361" s="24">
        <f t="shared" si="148"/>
        <v>165509</v>
      </c>
      <c r="W361" s="25">
        <f t="shared" si="149"/>
        <v>96823</v>
      </c>
      <c r="X361" s="25">
        <f t="shared" si="150"/>
        <v>41.499858</v>
      </c>
      <c r="Y361" s="25">
        <f t="shared" si="151"/>
        <v>3600.0054</v>
      </c>
      <c r="Z361" s="24">
        <f t="shared" si="152"/>
        <v>2</v>
      </c>
      <c r="AA361" s="24">
        <f t="shared" si="153"/>
        <v>1</v>
      </c>
      <c r="AC361" s="24">
        <f t="shared" si="154"/>
        <v>169579</v>
      </c>
      <c r="AD361" s="25">
        <f t="shared" si="155"/>
        <v>94114.83333</v>
      </c>
      <c r="AE361" s="25">
        <f t="shared" si="156"/>
        <v>44.500891</v>
      </c>
      <c r="AF361" s="25">
        <f t="shared" si="157"/>
        <v>3600.0065</v>
      </c>
      <c r="AG361" s="24">
        <f t="shared" si="158"/>
        <v>2</v>
      </c>
      <c r="AH361" s="24">
        <f t="shared" si="159"/>
        <v>1</v>
      </c>
    </row>
    <row r="362">
      <c r="A362" s="23" t="s">
        <v>59</v>
      </c>
      <c r="B362" s="10">
        <v>5.0</v>
      </c>
      <c r="C362" s="10">
        <v>25.0</v>
      </c>
      <c r="D362" s="10">
        <v>21.0</v>
      </c>
      <c r="E362" s="10">
        <v>20.0</v>
      </c>
      <c r="F362" s="10">
        <f>'B&amp;C FracSepTour (user depth = 0'!D362</f>
        <v>0</v>
      </c>
      <c r="H362" s="24" t="str">
        <f t="shared" si="136"/>
        <v>---</v>
      </c>
      <c r="I362" s="25">
        <f t="shared" si="137"/>
        <v>0</v>
      </c>
      <c r="J362" s="25" t="str">
        <f t="shared" si="138"/>
        <v>---</v>
      </c>
      <c r="K362" s="25">
        <f t="shared" si="139"/>
        <v>0</v>
      </c>
      <c r="L362" s="24">
        <f t="shared" si="140"/>
        <v>-1</v>
      </c>
      <c r="M362" s="24">
        <f t="shared" si="141"/>
        <v>-1</v>
      </c>
      <c r="O362" s="24" t="str">
        <f t="shared" si="142"/>
        <v>---</v>
      </c>
      <c r="P362" s="25">
        <f t="shared" si="143"/>
        <v>0</v>
      </c>
      <c r="Q362" s="25" t="str">
        <f t="shared" si="144"/>
        <v>---</v>
      </c>
      <c r="R362" s="25">
        <f t="shared" si="145"/>
        <v>0</v>
      </c>
      <c r="S362" s="24">
        <f t="shared" si="146"/>
        <v>-1</v>
      </c>
      <c r="T362" s="24">
        <f t="shared" si="147"/>
        <v>-1</v>
      </c>
      <c r="V362" s="24" t="str">
        <f t="shared" si="148"/>
        <v>---</v>
      </c>
      <c r="W362" s="25">
        <f t="shared" si="149"/>
        <v>0</v>
      </c>
      <c r="X362" s="25" t="str">
        <f t="shared" si="150"/>
        <v>---</v>
      </c>
      <c r="Y362" s="25">
        <f t="shared" si="151"/>
        <v>0</v>
      </c>
      <c r="Z362" s="24">
        <f t="shared" si="152"/>
        <v>-1</v>
      </c>
      <c r="AA362" s="24">
        <f t="shared" si="153"/>
        <v>-1</v>
      </c>
      <c r="AC362" s="24" t="str">
        <f t="shared" si="154"/>
        <v>---</v>
      </c>
      <c r="AD362" s="25">
        <f t="shared" si="155"/>
        <v>0</v>
      </c>
      <c r="AE362" s="25" t="str">
        <f t="shared" si="156"/>
        <v>---</v>
      </c>
      <c r="AF362" s="25">
        <f t="shared" si="157"/>
        <v>0</v>
      </c>
      <c r="AG362" s="24">
        <f t="shared" si="158"/>
        <v>-1</v>
      </c>
      <c r="AH362" s="24">
        <f t="shared" si="159"/>
        <v>-1</v>
      </c>
    </row>
    <row r="363">
      <c r="A363" s="23" t="s">
        <v>60</v>
      </c>
      <c r="B363" s="10">
        <v>5.0</v>
      </c>
      <c r="C363" s="10">
        <v>25.0</v>
      </c>
      <c r="D363" s="10">
        <v>21.0</v>
      </c>
      <c r="E363" s="10">
        <v>30.0</v>
      </c>
      <c r="F363" s="10">
        <f>'B&amp;C FracSepTour (user depth = 0'!D363</f>
        <v>1</v>
      </c>
      <c r="H363" s="24">
        <f t="shared" si="136"/>
        <v>16202</v>
      </c>
      <c r="I363" s="25">
        <f t="shared" si="137"/>
        <v>16202</v>
      </c>
      <c r="J363" s="25">
        <f t="shared" si="138"/>
        <v>0</v>
      </c>
      <c r="K363" s="25">
        <f t="shared" si="139"/>
        <v>0.0113</v>
      </c>
      <c r="L363" s="24">
        <f t="shared" si="140"/>
        <v>1</v>
      </c>
      <c r="M363" s="24">
        <f t="shared" si="141"/>
        <v>1</v>
      </c>
      <c r="O363" s="24">
        <f t="shared" si="142"/>
        <v>16202</v>
      </c>
      <c r="P363" s="25">
        <f t="shared" si="143"/>
        <v>16202</v>
      </c>
      <c r="Q363" s="25">
        <f t="shared" si="144"/>
        <v>0</v>
      </c>
      <c r="R363" s="25">
        <f t="shared" si="145"/>
        <v>0.0114</v>
      </c>
      <c r="S363" s="24">
        <f t="shared" si="146"/>
        <v>1</v>
      </c>
      <c r="T363" s="24">
        <f t="shared" si="147"/>
        <v>1</v>
      </c>
      <c r="V363" s="24">
        <f t="shared" si="148"/>
        <v>16202</v>
      </c>
      <c r="W363" s="25">
        <f t="shared" si="149"/>
        <v>16202</v>
      </c>
      <c r="X363" s="25">
        <f t="shared" si="150"/>
        <v>0</v>
      </c>
      <c r="Y363" s="25">
        <f t="shared" si="151"/>
        <v>0.0105</v>
      </c>
      <c r="Z363" s="24">
        <f t="shared" si="152"/>
        <v>1</v>
      </c>
      <c r="AA363" s="24">
        <f t="shared" si="153"/>
        <v>1</v>
      </c>
      <c r="AC363" s="24">
        <f t="shared" si="154"/>
        <v>16202</v>
      </c>
      <c r="AD363" s="25">
        <f t="shared" si="155"/>
        <v>16202</v>
      </c>
      <c r="AE363" s="25">
        <f t="shared" si="156"/>
        <v>0</v>
      </c>
      <c r="AF363" s="25">
        <f t="shared" si="157"/>
        <v>0.0196</v>
      </c>
      <c r="AG363" s="24">
        <f t="shared" si="158"/>
        <v>1</v>
      </c>
      <c r="AH363" s="24">
        <f t="shared" si="159"/>
        <v>1</v>
      </c>
    </row>
    <row r="364">
      <c r="A364" s="23" t="s">
        <v>61</v>
      </c>
      <c r="B364" s="10">
        <v>5.0</v>
      </c>
      <c r="C364" s="10">
        <v>25.0</v>
      </c>
      <c r="D364" s="10">
        <v>21.0</v>
      </c>
      <c r="E364" s="10">
        <v>20.0</v>
      </c>
      <c r="F364" s="10">
        <f>'B&amp;C FracSepTour (user depth = 0'!D364</f>
        <v>1</v>
      </c>
      <c r="H364" s="24">
        <f t="shared" si="136"/>
        <v>16755</v>
      </c>
      <c r="I364" s="25">
        <f t="shared" si="137"/>
        <v>16755</v>
      </c>
      <c r="J364" s="25">
        <f t="shared" si="138"/>
        <v>0</v>
      </c>
      <c r="K364" s="25">
        <f t="shared" si="139"/>
        <v>0.488</v>
      </c>
      <c r="L364" s="24">
        <f t="shared" si="140"/>
        <v>1</v>
      </c>
      <c r="M364" s="24">
        <f t="shared" si="141"/>
        <v>1</v>
      </c>
      <c r="O364" s="24">
        <f t="shared" si="142"/>
        <v>16755</v>
      </c>
      <c r="P364" s="25">
        <f t="shared" si="143"/>
        <v>16755</v>
      </c>
      <c r="Q364" s="25">
        <f t="shared" si="144"/>
        <v>0</v>
      </c>
      <c r="R364" s="25">
        <f t="shared" si="145"/>
        <v>0.2955</v>
      </c>
      <c r="S364" s="24">
        <f t="shared" si="146"/>
        <v>1</v>
      </c>
      <c r="T364" s="24">
        <f t="shared" si="147"/>
        <v>1</v>
      </c>
      <c r="V364" s="24">
        <f t="shared" si="148"/>
        <v>16755</v>
      </c>
      <c r="W364" s="25">
        <f t="shared" si="149"/>
        <v>16755</v>
      </c>
      <c r="X364" s="25">
        <f t="shared" si="150"/>
        <v>0</v>
      </c>
      <c r="Y364" s="25">
        <f t="shared" si="151"/>
        <v>0.3101</v>
      </c>
      <c r="Z364" s="24">
        <f t="shared" si="152"/>
        <v>1</v>
      </c>
      <c r="AA364" s="24">
        <f t="shared" si="153"/>
        <v>1</v>
      </c>
      <c r="AC364" s="24">
        <f t="shared" si="154"/>
        <v>16755</v>
      </c>
      <c r="AD364" s="25">
        <f t="shared" si="155"/>
        <v>16755</v>
      </c>
      <c r="AE364" s="25">
        <f t="shared" si="156"/>
        <v>0</v>
      </c>
      <c r="AF364" s="25">
        <f t="shared" si="157"/>
        <v>0.3404</v>
      </c>
      <c r="AG364" s="24">
        <f t="shared" si="158"/>
        <v>1</v>
      </c>
      <c r="AH364" s="24">
        <f t="shared" si="159"/>
        <v>1</v>
      </c>
    </row>
    <row r="365">
      <c r="A365" s="23" t="s">
        <v>62</v>
      </c>
      <c r="B365" s="10">
        <v>5.0</v>
      </c>
      <c r="C365" s="10">
        <v>25.0</v>
      </c>
      <c r="D365" s="10">
        <v>21.0</v>
      </c>
      <c r="E365" s="10">
        <v>10.0</v>
      </c>
      <c r="F365" s="10">
        <f>'B&amp;C FracSepTour (user depth = 0'!D365</f>
        <v>1</v>
      </c>
      <c r="H365" s="24">
        <f t="shared" si="136"/>
        <v>47328</v>
      </c>
      <c r="I365" s="25">
        <f t="shared" si="137"/>
        <v>22780.5</v>
      </c>
      <c r="J365" s="25">
        <f t="shared" si="138"/>
        <v>51.86676</v>
      </c>
      <c r="K365" s="25">
        <f t="shared" si="139"/>
        <v>3600.0073</v>
      </c>
      <c r="L365" s="24">
        <f t="shared" si="140"/>
        <v>2</v>
      </c>
      <c r="M365" s="24">
        <f t="shared" si="141"/>
        <v>1</v>
      </c>
      <c r="O365" s="24">
        <f t="shared" si="142"/>
        <v>51645</v>
      </c>
      <c r="P365" s="25">
        <f t="shared" si="143"/>
        <v>23012</v>
      </c>
      <c r="Q365" s="25">
        <f t="shared" si="144"/>
        <v>55.44196</v>
      </c>
      <c r="R365" s="25">
        <f t="shared" si="145"/>
        <v>3600.0456</v>
      </c>
      <c r="S365" s="24">
        <f t="shared" si="146"/>
        <v>2</v>
      </c>
      <c r="T365" s="24">
        <f t="shared" si="147"/>
        <v>1</v>
      </c>
      <c r="V365" s="24">
        <f t="shared" si="148"/>
        <v>50287</v>
      </c>
      <c r="W365" s="25">
        <f t="shared" si="149"/>
        <v>23002.31818</v>
      </c>
      <c r="X365" s="25">
        <f t="shared" si="150"/>
        <v>54.257923</v>
      </c>
      <c r="Y365" s="25">
        <f t="shared" si="151"/>
        <v>3600.0333</v>
      </c>
      <c r="Z365" s="24">
        <f t="shared" si="152"/>
        <v>2</v>
      </c>
      <c r="AA365" s="24">
        <f t="shared" si="153"/>
        <v>1</v>
      </c>
      <c r="AC365" s="24">
        <f t="shared" si="154"/>
        <v>52999</v>
      </c>
      <c r="AD365" s="25">
        <f t="shared" si="155"/>
        <v>22883.5</v>
      </c>
      <c r="AE365" s="25">
        <f t="shared" si="156"/>
        <v>56.82277</v>
      </c>
      <c r="AF365" s="25">
        <f t="shared" si="157"/>
        <v>3600.0286</v>
      </c>
      <c r="AG365" s="24">
        <f t="shared" si="158"/>
        <v>2</v>
      </c>
      <c r="AH365" s="24">
        <f t="shared" si="159"/>
        <v>1</v>
      </c>
    </row>
    <row r="366">
      <c r="A366" s="23" t="s">
        <v>63</v>
      </c>
      <c r="B366" s="10">
        <v>5.0</v>
      </c>
      <c r="C366" s="10">
        <v>25.0</v>
      </c>
      <c r="D366" s="10">
        <v>23.0</v>
      </c>
      <c r="E366" s="10">
        <v>30.0</v>
      </c>
      <c r="F366" s="10">
        <f>'B&amp;C FracSepTour (user depth = 0'!D366</f>
        <v>1</v>
      </c>
      <c r="H366" s="24">
        <f t="shared" si="136"/>
        <v>24462</v>
      </c>
      <c r="I366" s="25">
        <f t="shared" si="137"/>
        <v>24128</v>
      </c>
      <c r="J366" s="25">
        <f t="shared" si="138"/>
        <v>1.365383</v>
      </c>
      <c r="K366" s="25">
        <f t="shared" si="139"/>
        <v>3600.0218</v>
      </c>
      <c r="L366" s="24">
        <f t="shared" si="140"/>
        <v>2</v>
      </c>
      <c r="M366" s="24">
        <f t="shared" si="141"/>
        <v>1</v>
      </c>
      <c r="O366" s="24">
        <f t="shared" si="142"/>
        <v>24462</v>
      </c>
      <c r="P366" s="25">
        <f t="shared" si="143"/>
        <v>24462</v>
      </c>
      <c r="Q366" s="25">
        <f t="shared" si="144"/>
        <v>0</v>
      </c>
      <c r="R366" s="25">
        <f t="shared" si="145"/>
        <v>1.5699</v>
      </c>
      <c r="S366" s="24">
        <f t="shared" si="146"/>
        <v>1</v>
      </c>
      <c r="T366" s="24">
        <f t="shared" si="147"/>
        <v>1</v>
      </c>
      <c r="V366" s="24">
        <f t="shared" si="148"/>
        <v>24462</v>
      </c>
      <c r="W366" s="25">
        <f t="shared" si="149"/>
        <v>24462</v>
      </c>
      <c r="X366" s="25">
        <f t="shared" si="150"/>
        <v>0</v>
      </c>
      <c r="Y366" s="25">
        <f t="shared" si="151"/>
        <v>3.6964</v>
      </c>
      <c r="Z366" s="24">
        <f t="shared" si="152"/>
        <v>1</v>
      </c>
      <c r="AA366" s="24">
        <f t="shared" si="153"/>
        <v>1</v>
      </c>
      <c r="AC366" s="24">
        <f t="shared" si="154"/>
        <v>24462</v>
      </c>
      <c r="AD366" s="25">
        <f t="shared" si="155"/>
        <v>24462</v>
      </c>
      <c r="AE366" s="25">
        <f t="shared" si="156"/>
        <v>0</v>
      </c>
      <c r="AF366" s="25">
        <f t="shared" si="157"/>
        <v>3.4874</v>
      </c>
      <c r="AG366" s="24">
        <f t="shared" si="158"/>
        <v>1</v>
      </c>
      <c r="AH366" s="24">
        <f t="shared" si="159"/>
        <v>1</v>
      </c>
    </row>
    <row r="367">
      <c r="A367" s="23" t="s">
        <v>64</v>
      </c>
      <c r="B367" s="10">
        <v>5.0</v>
      </c>
      <c r="C367" s="10">
        <v>25.0</v>
      </c>
      <c r="D367" s="10">
        <v>23.0</v>
      </c>
      <c r="E367" s="10">
        <v>20.0</v>
      </c>
      <c r="F367" s="10">
        <f>'B&amp;C FracSepTour (user depth = 0'!D367</f>
        <v>1</v>
      </c>
      <c r="H367" s="24">
        <f t="shared" si="136"/>
        <v>36997</v>
      </c>
      <c r="I367" s="25">
        <f t="shared" si="137"/>
        <v>25995.5</v>
      </c>
      <c r="J367" s="25">
        <f t="shared" si="138"/>
        <v>29.736195</v>
      </c>
      <c r="K367" s="25">
        <f t="shared" si="139"/>
        <v>3600.013</v>
      </c>
      <c r="L367" s="24">
        <f t="shared" si="140"/>
        <v>2</v>
      </c>
      <c r="M367" s="24">
        <f t="shared" si="141"/>
        <v>1</v>
      </c>
      <c r="O367" s="24">
        <f t="shared" si="142"/>
        <v>33288</v>
      </c>
      <c r="P367" s="25">
        <f t="shared" si="143"/>
        <v>31757</v>
      </c>
      <c r="Q367" s="25">
        <f t="shared" si="144"/>
        <v>4.599255</v>
      </c>
      <c r="R367" s="25">
        <f t="shared" si="145"/>
        <v>3600.0089</v>
      </c>
      <c r="S367" s="24">
        <f t="shared" si="146"/>
        <v>2</v>
      </c>
      <c r="T367" s="24">
        <f t="shared" si="147"/>
        <v>1</v>
      </c>
      <c r="V367" s="24">
        <f t="shared" si="148"/>
        <v>32244</v>
      </c>
      <c r="W367" s="25">
        <f t="shared" si="149"/>
        <v>32244</v>
      </c>
      <c r="X367" s="25">
        <f t="shared" si="150"/>
        <v>0</v>
      </c>
      <c r="Y367" s="25">
        <f t="shared" si="151"/>
        <v>1588.4196</v>
      </c>
      <c r="Z367" s="24">
        <f t="shared" si="152"/>
        <v>1</v>
      </c>
      <c r="AA367" s="24">
        <f t="shared" si="153"/>
        <v>1</v>
      </c>
      <c r="AC367" s="24">
        <f t="shared" si="154"/>
        <v>32244</v>
      </c>
      <c r="AD367" s="25">
        <f t="shared" si="155"/>
        <v>32244</v>
      </c>
      <c r="AE367" s="25">
        <f t="shared" si="156"/>
        <v>0</v>
      </c>
      <c r="AF367" s="25">
        <f t="shared" si="157"/>
        <v>374.2451</v>
      </c>
      <c r="AG367" s="24">
        <f t="shared" si="158"/>
        <v>1</v>
      </c>
      <c r="AH367" s="24">
        <f t="shared" si="159"/>
        <v>1</v>
      </c>
    </row>
    <row r="368">
      <c r="A368" s="23" t="s">
        <v>65</v>
      </c>
      <c r="B368" s="10">
        <v>5.0</v>
      </c>
      <c r="C368" s="10">
        <v>25.0</v>
      </c>
      <c r="D368" s="10">
        <v>23.0</v>
      </c>
      <c r="E368" s="10">
        <v>10.0</v>
      </c>
      <c r="F368" s="10">
        <f>'B&amp;C FracSepTour (user depth = 0'!D368</f>
        <v>1</v>
      </c>
      <c r="H368" s="24">
        <f t="shared" si="136"/>
        <v>68898</v>
      </c>
      <c r="I368" s="25">
        <f t="shared" si="137"/>
        <v>49188.17778</v>
      </c>
      <c r="J368" s="25">
        <f t="shared" si="138"/>
        <v>28.607249</v>
      </c>
      <c r="K368" s="25">
        <f t="shared" si="139"/>
        <v>3600.0119</v>
      </c>
      <c r="L368" s="24">
        <f t="shared" si="140"/>
        <v>2</v>
      </c>
      <c r="M368" s="24">
        <f t="shared" si="141"/>
        <v>1</v>
      </c>
      <c r="O368" s="24">
        <f t="shared" si="142"/>
        <v>73086</v>
      </c>
      <c r="P368" s="25">
        <f t="shared" si="143"/>
        <v>49268</v>
      </c>
      <c r="Q368" s="25">
        <f t="shared" si="144"/>
        <v>32.589005</v>
      </c>
      <c r="R368" s="25">
        <f t="shared" si="145"/>
        <v>3600.0328</v>
      </c>
      <c r="S368" s="24">
        <f t="shared" si="146"/>
        <v>2</v>
      </c>
      <c r="T368" s="24">
        <f t="shared" si="147"/>
        <v>1</v>
      </c>
      <c r="V368" s="24">
        <f t="shared" si="148"/>
        <v>69866</v>
      </c>
      <c r="W368" s="25">
        <f t="shared" si="149"/>
        <v>49532.15385</v>
      </c>
      <c r="X368" s="25">
        <f t="shared" si="150"/>
        <v>29.104065</v>
      </c>
      <c r="Y368" s="25">
        <f t="shared" si="151"/>
        <v>3600.0431</v>
      </c>
      <c r="Z368" s="24">
        <f t="shared" si="152"/>
        <v>2</v>
      </c>
      <c r="AA368" s="24">
        <f t="shared" si="153"/>
        <v>1</v>
      </c>
      <c r="AC368" s="24">
        <f t="shared" si="154"/>
        <v>71340</v>
      </c>
      <c r="AD368" s="25">
        <f t="shared" si="155"/>
        <v>49323.71429</v>
      </c>
      <c r="AE368" s="25">
        <f t="shared" si="156"/>
        <v>30.861068</v>
      </c>
      <c r="AF368" s="25">
        <f t="shared" si="157"/>
        <v>3600.0138</v>
      </c>
      <c r="AG368" s="24">
        <f t="shared" si="158"/>
        <v>2</v>
      </c>
      <c r="AH368" s="24">
        <f t="shared" si="159"/>
        <v>1</v>
      </c>
    </row>
    <row r="369">
      <c r="A369" s="23" t="s">
        <v>66</v>
      </c>
      <c r="B369" s="10">
        <v>5.0</v>
      </c>
      <c r="C369" s="10">
        <v>25.0</v>
      </c>
      <c r="D369" s="10">
        <v>27.0</v>
      </c>
      <c r="E369" s="10">
        <v>30.0</v>
      </c>
      <c r="F369" s="10">
        <f>'B&amp;C FracSepTour (user depth = 0'!D369</f>
        <v>1</v>
      </c>
      <c r="H369" s="24">
        <f t="shared" si="136"/>
        <v>31000</v>
      </c>
      <c r="I369" s="25">
        <f t="shared" si="137"/>
        <v>31000</v>
      </c>
      <c r="J369" s="25">
        <f t="shared" si="138"/>
        <v>0</v>
      </c>
      <c r="K369" s="25">
        <f t="shared" si="139"/>
        <v>0.3885</v>
      </c>
      <c r="L369" s="24">
        <f t="shared" si="140"/>
        <v>1</v>
      </c>
      <c r="M369" s="24">
        <f t="shared" si="141"/>
        <v>1</v>
      </c>
      <c r="O369" s="24">
        <f t="shared" si="142"/>
        <v>31000</v>
      </c>
      <c r="P369" s="25">
        <f t="shared" si="143"/>
        <v>31000</v>
      </c>
      <c r="Q369" s="25">
        <f t="shared" si="144"/>
        <v>0</v>
      </c>
      <c r="R369" s="25">
        <f t="shared" si="145"/>
        <v>0.879</v>
      </c>
      <c r="S369" s="24">
        <f t="shared" si="146"/>
        <v>1</v>
      </c>
      <c r="T369" s="24">
        <f t="shared" si="147"/>
        <v>1</v>
      </c>
      <c r="V369" s="24">
        <f t="shared" si="148"/>
        <v>31000</v>
      </c>
      <c r="W369" s="25">
        <f t="shared" si="149"/>
        <v>31000</v>
      </c>
      <c r="X369" s="25">
        <f t="shared" si="150"/>
        <v>0</v>
      </c>
      <c r="Y369" s="25">
        <f t="shared" si="151"/>
        <v>0.3637</v>
      </c>
      <c r="Z369" s="24">
        <f t="shared" si="152"/>
        <v>1</v>
      </c>
      <c r="AA369" s="24">
        <f t="shared" si="153"/>
        <v>1</v>
      </c>
      <c r="AC369" s="24">
        <f t="shared" si="154"/>
        <v>31000</v>
      </c>
      <c r="AD369" s="25">
        <f t="shared" si="155"/>
        <v>31000</v>
      </c>
      <c r="AE369" s="25">
        <f t="shared" si="156"/>
        <v>0</v>
      </c>
      <c r="AF369" s="25">
        <f t="shared" si="157"/>
        <v>0.4485</v>
      </c>
      <c r="AG369" s="24">
        <f t="shared" si="158"/>
        <v>1</v>
      </c>
      <c r="AH369" s="24">
        <f t="shared" si="159"/>
        <v>1</v>
      </c>
    </row>
    <row r="370">
      <c r="A370" s="23" t="s">
        <v>67</v>
      </c>
      <c r="B370" s="10">
        <v>5.0</v>
      </c>
      <c r="C370" s="10">
        <v>25.0</v>
      </c>
      <c r="D370" s="10">
        <v>27.0</v>
      </c>
      <c r="E370" s="10">
        <v>20.0</v>
      </c>
      <c r="F370" s="10">
        <f>'B&amp;C FracSepTour (user depth = 0'!D370</f>
        <v>1</v>
      </c>
      <c r="H370" s="24">
        <f t="shared" si="136"/>
        <v>34100</v>
      </c>
      <c r="I370" s="25">
        <f t="shared" si="137"/>
        <v>33700</v>
      </c>
      <c r="J370" s="25">
        <f t="shared" si="138"/>
        <v>1.173021</v>
      </c>
      <c r="K370" s="25">
        <f t="shared" si="139"/>
        <v>3600.0204</v>
      </c>
      <c r="L370" s="24">
        <f t="shared" si="140"/>
        <v>2</v>
      </c>
      <c r="M370" s="24">
        <f t="shared" si="141"/>
        <v>1</v>
      </c>
      <c r="O370" s="24">
        <f t="shared" si="142"/>
        <v>34100</v>
      </c>
      <c r="P370" s="25">
        <f t="shared" si="143"/>
        <v>33450</v>
      </c>
      <c r="Q370" s="25">
        <f t="shared" si="144"/>
        <v>1.906158</v>
      </c>
      <c r="R370" s="25">
        <f t="shared" si="145"/>
        <v>3600.031</v>
      </c>
      <c r="S370" s="24">
        <f t="shared" si="146"/>
        <v>2</v>
      </c>
      <c r="T370" s="24">
        <f t="shared" si="147"/>
        <v>1</v>
      </c>
      <c r="V370" s="24">
        <f t="shared" si="148"/>
        <v>34100</v>
      </c>
      <c r="W370" s="25">
        <f t="shared" si="149"/>
        <v>33775</v>
      </c>
      <c r="X370" s="25">
        <f t="shared" si="150"/>
        <v>0.953079</v>
      </c>
      <c r="Y370" s="25">
        <f t="shared" si="151"/>
        <v>3600.0063</v>
      </c>
      <c r="Z370" s="24">
        <f t="shared" si="152"/>
        <v>2</v>
      </c>
      <c r="AA370" s="24">
        <f t="shared" si="153"/>
        <v>1</v>
      </c>
      <c r="AC370" s="24">
        <f t="shared" si="154"/>
        <v>34000</v>
      </c>
      <c r="AD370" s="25">
        <f t="shared" si="155"/>
        <v>33900</v>
      </c>
      <c r="AE370" s="25">
        <f t="shared" si="156"/>
        <v>0.294118</v>
      </c>
      <c r="AF370" s="25">
        <f t="shared" si="157"/>
        <v>3600.0258</v>
      </c>
      <c r="AG370" s="24">
        <f t="shared" si="158"/>
        <v>2</v>
      </c>
      <c r="AH370" s="24">
        <f t="shared" si="159"/>
        <v>1</v>
      </c>
    </row>
    <row r="371">
      <c r="A371" s="23" t="s">
        <v>68</v>
      </c>
      <c r="B371" s="10">
        <v>5.0</v>
      </c>
      <c r="C371" s="10">
        <v>25.0</v>
      </c>
      <c r="D371" s="10">
        <v>27.0</v>
      </c>
      <c r="E371" s="10">
        <v>11.0</v>
      </c>
      <c r="F371" s="10">
        <f>'B&amp;C FracSepTour (user depth = 0'!D371</f>
        <v>0</v>
      </c>
      <c r="H371" s="24" t="str">
        <f t="shared" si="136"/>
        <v>---</v>
      </c>
      <c r="I371" s="25">
        <f t="shared" si="137"/>
        <v>0</v>
      </c>
      <c r="J371" s="25" t="str">
        <f t="shared" si="138"/>
        <v>---</v>
      </c>
      <c r="K371" s="25">
        <f t="shared" si="139"/>
        <v>0</v>
      </c>
      <c r="L371" s="24">
        <f t="shared" si="140"/>
        <v>-1</v>
      </c>
      <c r="M371" s="24">
        <f t="shared" si="141"/>
        <v>-1</v>
      </c>
      <c r="O371" s="24" t="str">
        <f t="shared" si="142"/>
        <v>---</v>
      </c>
      <c r="P371" s="25">
        <f t="shared" si="143"/>
        <v>0</v>
      </c>
      <c r="Q371" s="25" t="str">
        <f t="shared" si="144"/>
        <v>---</v>
      </c>
      <c r="R371" s="25">
        <f t="shared" si="145"/>
        <v>0</v>
      </c>
      <c r="S371" s="24">
        <f t="shared" si="146"/>
        <v>-1</v>
      </c>
      <c r="T371" s="24">
        <f t="shared" si="147"/>
        <v>-1</v>
      </c>
      <c r="V371" s="24" t="str">
        <f t="shared" si="148"/>
        <v>---</v>
      </c>
      <c r="W371" s="25">
        <f t="shared" si="149"/>
        <v>0</v>
      </c>
      <c r="X371" s="25" t="str">
        <f t="shared" si="150"/>
        <v>---</v>
      </c>
      <c r="Y371" s="25">
        <f t="shared" si="151"/>
        <v>0</v>
      </c>
      <c r="Z371" s="24">
        <f t="shared" si="152"/>
        <v>-1</v>
      </c>
      <c r="AA371" s="24">
        <f t="shared" si="153"/>
        <v>-1</v>
      </c>
      <c r="AC371" s="24" t="str">
        <f t="shared" si="154"/>
        <v>---</v>
      </c>
      <c r="AD371" s="25">
        <f t="shared" si="155"/>
        <v>0</v>
      </c>
      <c r="AE371" s="25" t="str">
        <f t="shared" si="156"/>
        <v>---</v>
      </c>
      <c r="AF371" s="25">
        <f t="shared" si="157"/>
        <v>0</v>
      </c>
      <c r="AG371" s="24">
        <f t="shared" si="158"/>
        <v>-1</v>
      </c>
      <c r="AH371" s="24">
        <f t="shared" si="159"/>
        <v>-1</v>
      </c>
    </row>
    <row r="372">
      <c r="A372" s="23" t="s">
        <v>69</v>
      </c>
      <c r="B372" s="10">
        <v>5.0</v>
      </c>
      <c r="C372" s="10">
        <v>25.0</v>
      </c>
      <c r="D372" s="10">
        <v>28.0</v>
      </c>
      <c r="E372" s="10">
        <v>30.0</v>
      </c>
      <c r="F372" s="10">
        <f>'B&amp;C FracSepTour (user depth = 0'!D372</f>
        <v>1</v>
      </c>
      <c r="H372" s="24">
        <f t="shared" si="136"/>
        <v>74600</v>
      </c>
      <c r="I372" s="25">
        <f t="shared" si="137"/>
        <v>66700</v>
      </c>
      <c r="J372" s="25">
        <f t="shared" si="138"/>
        <v>10.589812</v>
      </c>
      <c r="K372" s="25">
        <f t="shared" si="139"/>
        <v>3600.0199</v>
      </c>
      <c r="L372" s="24">
        <f t="shared" si="140"/>
        <v>2</v>
      </c>
      <c r="M372" s="24">
        <f t="shared" si="141"/>
        <v>1</v>
      </c>
      <c r="O372" s="24">
        <f t="shared" si="142"/>
        <v>75800</v>
      </c>
      <c r="P372" s="25">
        <f t="shared" si="143"/>
        <v>66666.66667</v>
      </c>
      <c r="Q372" s="25">
        <f t="shared" si="144"/>
        <v>12.049252</v>
      </c>
      <c r="R372" s="25">
        <f t="shared" si="145"/>
        <v>3600.0607</v>
      </c>
      <c r="S372" s="24">
        <f t="shared" si="146"/>
        <v>2</v>
      </c>
      <c r="T372" s="24">
        <f t="shared" si="147"/>
        <v>1</v>
      </c>
      <c r="V372" s="24">
        <f t="shared" si="148"/>
        <v>75700</v>
      </c>
      <c r="W372" s="25">
        <f t="shared" si="149"/>
        <v>66661.90476</v>
      </c>
      <c r="X372" s="25">
        <f t="shared" si="150"/>
        <v>11.93936</v>
      </c>
      <c r="Y372" s="25">
        <f t="shared" si="151"/>
        <v>3600.012</v>
      </c>
      <c r="Z372" s="24">
        <f t="shared" si="152"/>
        <v>2</v>
      </c>
      <c r="AA372" s="24">
        <f t="shared" si="153"/>
        <v>1</v>
      </c>
      <c r="AC372" s="24">
        <f t="shared" si="154"/>
        <v>77000</v>
      </c>
      <c r="AD372" s="25">
        <f t="shared" si="155"/>
        <v>66700</v>
      </c>
      <c r="AE372" s="25">
        <f t="shared" si="156"/>
        <v>13.376623</v>
      </c>
      <c r="AF372" s="25">
        <f t="shared" si="157"/>
        <v>3600.0429</v>
      </c>
      <c r="AG372" s="24">
        <f t="shared" si="158"/>
        <v>2</v>
      </c>
      <c r="AH372" s="24">
        <f t="shared" si="159"/>
        <v>1</v>
      </c>
    </row>
    <row r="373">
      <c r="A373" s="23" t="s">
        <v>70</v>
      </c>
      <c r="B373" s="10">
        <v>5.0</v>
      </c>
      <c r="C373" s="10">
        <v>25.0</v>
      </c>
      <c r="D373" s="10">
        <v>28.0</v>
      </c>
      <c r="E373" s="10">
        <v>20.0</v>
      </c>
      <c r="F373" s="10">
        <f>'B&amp;C FracSepTour (user depth = 0'!D373</f>
        <v>0</v>
      </c>
      <c r="H373" s="24" t="str">
        <f t="shared" si="136"/>
        <v>---</v>
      </c>
      <c r="I373" s="25">
        <f t="shared" si="137"/>
        <v>0</v>
      </c>
      <c r="J373" s="25" t="str">
        <f t="shared" si="138"/>
        <v>---</v>
      </c>
      <c r="K373" s="25">
        <f t="shared" si="139"/>
        <v>0</v>
      </c>
      <c r="L373" s="24">
        <f t="shared" si="140"/>
        <v>-1</v>
      </c>
      <c r="M373" s="24">
        <f t="shared" si="141"/>
        <v>-1</v>
      </c>
      <c r="O373" s="24" t="str">
        <f t="shared" si="142"/>
        <v>---</v>
      </c>
      <c r="P373" s="25">
        <f t="shared" si="143"/>
        <v>0</v>
      </c>
      <c r="Q373" s="25" t="str">
        <f t="shared" si="144"/>
        <v>---</v>
      </c>
      <c r="R373" s="25">
        <f t="shared" si="145"/>
        <v>0</v>
      </c>
      <c r="S373" s="24">
        <f t="shared" si="146"/>
        <v>-1</v>
      </c>
      <c r="T373" s="24">
        <f t="shared" si="147"/>
        <v>-1</v>
      </c>
      <c r="V373" s="24" t="str">
        <f t="shared" si="148"/>
        <v>---</v>
      </c>
      <c r="W373" s="25">
        <f t="shared" si="149"/>
        <v>0</v>
      </c>
      <c r="X373" s="25" t="str">
        <f t="shared" si="150"/>
        <v>---</v>
      </c>
      <c r="Y373" s="25">
        <f t="shared" si="151"/>
        <v>0</v>
      </c>
      <c r="Z373" s="24">
        <f t="shared" si="152"/>
        <v>-1</v>
      </c>
      <c r="AA373" s="24">
        <f t="shared" si="153"/>
        <v>-1</v>
      </c>
      <c r="AC373" s="24" t="str">
        <f t="shared" si="154"/>
        <v>---</v>
      </c>
      <c r="AD373" s="25">
        <f t="shared" si="155"/>
        <v>0</v>
      </c>
      <c r="AE373" s="25" t="str">
        <f t="shared" si="156"/>
        <v>---</v>
      </c>
      <c r="AF373" s="25">
        <f t="shared" si="157"/>
        <v>0</v>
      </c>
      <c r="AG373" s="24">
        <f t="shared" si="158"/>
        <v>-1</v>
      </c>
      <c r="AH373" s="24">
        <f t="shared" si="159"/>
        <v>-1</v>
      </c>
    </row>
    <row r="374">
      <c r="A374" s="23" t="s">
        <v>71</v>
      </c>
      <c r="B374" s="10">
        <v>5.0</v>
      </c>
      <c r="C374" s="10">
        <v>25.0</v>
      </c>
      <c r="D374" s="10">
        <v>28.0</v>
      </c>
      <c r="E374" s="10">
        <v>18.0</v>
      </c>
      <c r="F374" s="10">
        <f>'B&amp;C FracSepTour (user depth = 0'!D374</f>
        <v>0</v>
      </c>
      <c r="H374" s="24" t="str">
        <f t="shared" si="136"/>
        <v>---</v>
      </c>
      <c r="I374" s="25">
        <f t="shared" si="137"/>
        <v>0</v>
      </c>
      <c r="J374" s="25" t="str">
        <f t="shared" si="138"/>
        <v>---</v>
      </c>
      <c r="K374" s="25">
        <f t="shared" si="139"/>
        <v>0</v>
      </c>
      <c r="L374" s="24">
        <f t="shared" si="140"/>
        <v>-1</v>
      </c>
      <c r="M374" s="24">
        <f t="shared" si="141"/>
        <v>-1</v>
      </c>
      <c r="O374" s="24" t="str">
        <f t="shared" si="142"/>
        <v>---</v>
      </c>
      <c r="P374" s="25">
        <f t="shared" si="143"/>
        <v>0</v>
      </c>
      <c r="Q374" s="25" t="str">
        <f t="shared" si="144"/>
        <v>---</v>
      </c>
      <c r="R374" s="25">
        <f t="shared" si="145"/>
        <v>0</v>
      </c>
      <c r="S374" s="24">
        <f t="shared" si="146"/>
        <v>-1</v>
      </c>
      <c r="T374" s="24">
        <f t="shared" si="147"/>
        <v>-1</v>
      </c>
      <c r="V374" s="24" t="str">
        <f t="shared" si="148"/>
        <v>---</v>
      </c>
      <c r="W374" s="25">
        <f t="shared" si="149"/>
        <v>0</v>
      </c>
      <c r="X374" s="25" t="str">
        <f t="shared" si="150"/>
        <v>---</v>
      </c>
      <c r="Y374" s="25">
        <f t="shared" si="151"/>
        <v>0</v>
      </c>
      <c r="Z374" s="24">
        <f t="shared" si="152"/>
        <v>-1</v>
      </c>
      <c r="AA374" s="24">
        <f t="shared" si="153"/>
        <v>-1</v>
      </c>
      <c r="AC374" s="24" t="str">
        <f t="shared" si="154"/>
        <v>---</v>
      </c>
      <c r="AD374" s="25">
        <f t="shared" si="155"/>
        <v>0</v>
      </c>
      <c r="AE374" s="25" t="str">
        <f t="shared" si="156"/>
        <v>---</v>
      </c>
      <c r="AF374" s="25">
        <f t="shared" si="157"/>
        <v>0</v>
      </c>
      <c r="AG374" s="24">
        <f t="shared" si="158"/>
        <v>-1</v>
      </c>
      <c r="AH374" s="24">
        <f t="shared" si="159"/>
        <v>-1</v>
      </c>
    </row>
    <row r="375">
      <c r="A375" s="23" t="s">
        <v>72</v>
      </c>
      <c r="B375" s="10">
        <v>5.0</v>
      </c>
      <c r="C375" s="10">
        <v>25.0</v>
      </c>
      <c r="D375" s="10">
        <v>28.0</v>
      </c>
      <c r="E375" s="10">
        <v>30.0</v>
      </c>
      <c r="F375" s="10">
        <f>'B&amp;C FracSepTour (user depth = 0'!D375</f>
        <v>1</v>
      </c>
      <c r="H375" s="24">
        <f t="shared" si="136"/>
        <v>30620</v>
      </c>
      <c r="I375" s="25">
        <f t="shared" si="137"/>
        <v>30620</v>
      </c>
      <c r="J375" s="25">
        <f t="shared" si="138"/>
        <v>0</v>
      </c>
      <c r="K375" s="25">
        <f t="shared" si="139"/>
        <v>1.3156</v>
      </c>
      <c r="L375" s="24">
        <f t="shared" si="140"/>
        <v>1</v>
      </c>
      <c r="M375" s="24">
        <f t="shared" si="141"/>
        <v>1</v>
      </c>
      <c r="O375" s="24">
        <f t="shared" si="142"/>
        <v>30620</v>
      </c>
      <c r="P375" s="25">
        <f t="shared" si="143"/>
        <v>30620</v>
      </c>
      <c r="Q375" s="25">
        <f t="shared" si="144"/>
        <v>0</v>
      </c>
      <c r="R375" s="25">
        <f t="shared" si="145"/>
        <v>2.0907</v>
      </c>
      <c r="S375" s="24">
        <f t="shared" si="146"/>
        <v>1</v>
      </c>
      <c r="T375" s="24">
        <f t="shared" si="147"/>
        <v>1</v>
      </c>
      <c r="V375" s="24">
        <f t="shared" si="148"/>
        <v>30620</v>
      </c>
      <c r="W375" s="25">
        <f t="shared" si="149"/>
        <v>30620</v>
      </c>
      <c r="X375" s="25">
        <f t="shared" si="150"/>
        <v>0</v>
      </c>
      <c r="Y375" s="25">
        <f t="shared" si="151"/>
        <v>2.3764</v>
      </c>
      <c r="Z375" s="24">
        <f t="shared" si="152"/>
        <v>1</v>
      </c>
      <c r="AA375" s="24">
        <f t="shared" si="153"/>
        <v>1</v>
      </c>
      <c r="AC375" s="24">
        <f t="shared" si="154"/>
        <v>30620</v>
      </c>
      <c r="AD375" s="25">
        <f t="shared" si="155"/>
        <v>30620</v>
      </c>
      <c r="AE375" s="25">
        <f t="shared" si="156"/>
        <v>0</v>
      </c>
      <c r="AF375" s="25">
        <f t="shared" si="157"/>
        <v>4.0563</v>
      </c>
      <c r="AG375" s="24">
        <f t="shared" si="158"/>
        <v>1</v>
      </c>
      <c r="AH375" s="24">
        <f t="shared" si="159"/>
        <v>1</v>
      </c>
    </row>
    <row r="376">
      <c r="A376" s="23" t="s">
        <v>73</v>
      </c>
      <c r="B376" s="10">
        <v>5.0</v>
      </c>
      <c r="C376" s="10">
        <v>25.0</v>
      </c>
      <c r="D376" s="10">
        <v>28.0</v>
      </c>
      <c r="E376" s="10">
        <v>20.0</v>
      </c>
      <c r="F376" s="10">
        <f>'B&amp;C FracSepTour (user depth = 0'!D376</f>
        <v>1</v>
      </c>
      <c r="H376" s="24">
        <f t="shared" si="136"/>
        <v>47719</v>
      </c>
      <c r="I376" s="25">
        <f t="shared" si="137"/>
        <v>31592.5</v>
      </c>
      <c r="J376" s="25">
        <f t="shared" si="138"/>
        <v>33.794715</v>
      </c>
      <c r="K376" s="25">
        <f t="shared" si="139"/>
        <v>3600.1682</v>
      </c>
      <c r="L376" s="24">
        <f t="shared" si="140"/>
        <v>2</v>
      </c>
      <c r="M376" s="24">
        <f t="shared" si="141"/>
        <v>1</v>
      </c>
      <c r="O376" s="24">
        <f t="shared" si="142"/>
        <v>48944</v>
      </c>
      <c r="P376" s="25">
        <f t="shared" si="143"/>
        <v>31651</v>
      </c>
      <c r="Q376" s="25">
        <f t="shared" si="144"/>
        <v>35.332216</v>
      </c>
      <c r="R376" s="25">
        <f t="shared" si="145"/>
        <v>3600.1121</v>
      </c>
      <c r="S376" s="24">
        <f t="shared" si="146"/>
        <v>2</v>
      </c>
      <c r="T376" s="24">
        <f t="shared" si="147"/>
        <v>1</v>
      </c>
      <c r="V376" s="24">
        <f t="shared" si="148"/>
        <v>46606</v>
      </c>
      <c r="W376" s="25">
        <f t="shared" si="149"/>
        <v>31603.91667</v>
      </c>
      <c r="X376" s="25">
        <f t="shared" si="150"/>
        <v>32.189167</v>
      </c>
      <c r="Y376" s="25">
        <f t="shared" si="151"/>
        <v>3600.0718</v>
      </c>
      <c r="Z376" s="24">
        <f t="shared" si="152"/>
        <v>2</v>
      </c>
      <c r="AA376" s="24">
        <f t="shared" si="153"/>
        <v>1</v>
      </c>
      <c r="AC376" s="24">
        <f t="shared" si="154"/>
        <v>45568</v>
      </c>
      <c r="AD376" s="25">
        <f t="shared" si="155"/>
        <v>31589</v>
      </c>
      <c r="AE376" s="25">
        <f t="shared" si="156"/>
        <v>30.67723</v>
      </c>
      <c r="AF376" s="25">
        <f t="shared" si="157"/>
        <v>3600.0449</v>
      </c>
      <c r="AG376" s="24">
        <f t="shared" si="158"/>
        <v>2</v>
      </c>
      <c r="AH376" s="24">
        <f t="shared" si="159"/>
        <v>1</v>
      </c>
    </row>
    <row r="377">
      <c r="A377" s="23" t="s">
        <v>74</v>
      </c>
      <c r="B377" s="10">
        <v>5.0</v>
      </c>
      <c r="C377" s="10">
        <v>25.0</v>
      </c>
      <c r="D377" s="10">
        <v>28.0</v>
      </c>
      <c r="E377" s="10">
        <v>10.0</v>
      </c>
      <c r="F377" s="10">
        <f>'B&amp;C FracSepTour (user depth = 0'!D377</f>
        <v>1</v>
      </c>
      <c r="H377" s="24">
        <f t="shared" si="136"/>
        <v>102798</v>
      </c>
      <c r="I377" s="25">
        <f t="shared" si="137"/>
        <v>39785.33333</v>
      </c>
      <c r="J377" s="25">
        <f t="shared" si="138"/>
        <v>61.297561</v>
      </c>
      <c r="K377" s="25">
        <f t="shared" si="139"/>
        <v>3600.1791</v>
      </c>
      <c r="L377" s="24">
        <f t="shared" si="140"/>
        <v>2</v>
      </c>
      <c r="M377" s="24">
        <f t="shared" si="141"/>
        <v>1</v>
      </c>
      <c r="O377" s="24">
        <f t="shared" si="142"/>
        <v>111881</v>
      </c>
      <c r="P377" s="25">
        <f t="shared" si="143"/>
        <v>40520.66667</v>
      </c>
      <c r="Q377" s="25">
        <f t="shared" si="144"/>
        <v>63.782352</v>
      </c>
      <c r="R377" s="25">
        <f t="shared" si="145"/>
        <v>3600.1551</v>
      </c>
      <c r="S377" s="24">
        <f t="shared" si="146"/>
        <v>2</v>
      </c>
      <c r="T377" s="24">
        <f t="shared" si="147"/>
        <v>1</v>
      </c>
      <c r="V377" s="24">
        <f t="shared" si="148"/>
        <v>108032</v>
      </c>
      <c r="W377" s="25">
        <f t="shared" si="149"/>
        <v>40272.16667</v>
      </c>
      <c r="X377" s="25">
        <f t="shared" si="150"/>
        <v>62.722002</v>
      </c>
      <c r="Y377" s="25">
        <f t="shared" si="151"/>
        <v>3600.0138</v>
      </c>
      <c r="Z377" s="24">
        <f t="shared" si="152"/>
        <v>2</v>
      </c>
      <c r="AA377" s="24">
        <f t="shared" si="153"/>
        <v>1</v>
      </c>
      <c r="AC377" s="24">
        <f t="shared" si="154"/>
        <v>109975</v>
      </c>
      <c r="AD377" s="25">
        <f t="shared" si="155"/>
        <v>40758.5</v>
      </c>
      <c r="AE377" s="25">
        <f t="shared" si="156"/>
        <v>62.938395</v>
      </c>
      <c r="AF377" s="25">
        <f t="shared" si="157"/>
        <v>3600.0149</v>
      </c>
      <c r="AG377" s="24">
        <f t="shared" si="158"/>
        <v>2</v>
      </c>
      <c r="AH377" s="24">
        <f t="shared" si="159"/>
        <v>1</v>
      </c>
    </row>
    <row r="378">
      <c r="A378" s="23" t="s">
        <v>75</v>
      </c>
      <c r="B378" s="10">
        <v>5.0</v>
      </c>
      <c r="C378" s="10">
        <v>25.0</v>
      </c>
      <c r="D378" s="10">
        <v>41.0</v>
      </c>
      <c r="E378" s="10">
        <v>30.0</v>
      </c>
      <c r="F378" s="10">
        <f>'B&amp;C FracSepTour (user depth = 0'!D378</f>
        <v>1</v>
      </c>
      <c r="H378" s="24">
        <f t="shared" si="136"/>
        <v>58277</v>
      </c>
      <c r="I378" s="25">
        <f t="shared" si="137"/>
        <v>56798</v>
      </c>
      <c r="J378" s="25">
        <f t="shared" si="138"/>
        <v>2.537879</v>
      </c>
      <c r="K378" s="25">
        <f t="shared" si="139"/>
        <v>3600.0594</v>
      </c>
      <c r="L378" s="24">
        <f t="shared" si="140"/>
        <v>2</v>
      </c>
      <c r="M378" s="24">
        <f t="shared" si="141"/>
        <v>1</v>
      </c>
      <c r="O378" s="24">
        <f t="shared" si="142"/>
        <v>58063</v>
      </c>
      <c r="P378" s="25">
        <f t="shared" si="143"/>
        <v>58063</v>
      </c>
      <c r="Q378" s="25">
        <f t="shared" si="144"/>
        <v>0</v>
      </c>
      <c r="R378" s="25">
        <f t="shared" si="145"/>
        <v>0.8288</v>
      </c>
      <c r="S378" s="24">
        <f t="shared" si="146"/>
        <v>1</v>
      </c>
      <c r="T378" s="24">
        <f t="shared" si="147"/>
        <v>1</v>
      </c>
      <c r="V378" s="24">
        <f t="shared" si="148"/>
        <v>58063</v>
      </c>
      <c r="W378" s="25">
        <f t="shared" si="149"/>
        <v>58063</v>
      </c>
      <c r="X378" s="25">
        <f t="shared" si="150"/>
        <v>0</v>
      </c>
      <c r="Y378" s="25">
        <f t="shared" si="151"/>
        <v>1.0266</v>
      </c>
      <c r="Z378" s="24">
        <f t="shared" si="152"/>
        <v>1</v>
      </c>
      <c r="AA378" s="24">
        <f t="shared" si="153"/>
        <v>1</v>
      </c>
      <c r="AC378" s="24">
        <f t="shared" si="154"/>
        <v>58063</v>
      </c>
      <c r="AD378" s="25">
        <f t="shared" si="155"/>
        <v>58063</v>
      </c>
      <c r="AE378" s="25">
        <f t="shared" si="156"/>
        <v>0</v>
      </c>
      <c r="AF378" s="25">
        <f t="shared" si="157"/>
        <v>1.3429</v>
      </c>
      <c r="AG378" s="24">
        <f t="shared" si="158"/>
        <v>1</v>
      </c>
      <c r="AH378" s="24">
        <f t="shared" si="159"/>
        <v>1</v>
      </c>
    </row>
    <row r="379">
      <c r="A379" s="23" t="s">
        <v>76</v>
      </c>
      <c r="B379" s="10">
        <v>5.0</v>
      </c>
      <c r="C379" s="10">
        <v>25.0</v>
      </c>
      <c r="D379" s="10">
        <v>41.0</v>
      </c>
      <c r="E379" s="10">
        <v>20.0</v>
      </c>
      <c r="F379" s="10">
        <f>'B&amp;C FracSepTour (user depth = 0'!D379</f>
        <v>1</v>
      </c>
      <c r="H379" s="24">
        <f t="shared" si="136"/>
        <v>65515</v>
      </c>
      <c r="I379" s="25">
        <f t="shared" si="137"/>
        <v>56654.33333</v>
      </c>
      <c r="J379" s="25">
        <f t="shared" si="138"/>
        <v>13.524638</v>
      </c>
      <c r="K379" s="25">
        <f t="shared" si="139"/>
        <v>3600.2087</v>
      </c>
      <c r="L379" s="24">
        <f t="shared" si="140"/>
        <v>2</v>
      </c>
      <c r="M379" s="24">
        <f t="shared" si="141"/>
        <v>1</v>
      </c>
      <c r="O379" s="24">
        <f t="shared" si="142"/>
        <v>62562</v>
      </c>
      <c r="P379" s="25">
        <f t="shared" si="143"/>
        <v>60151.81818</v>
      </c>
      <c r="Q379" s="25">
        <f t="shared" si="144"/>
        <v>3.852469</v>
      </c>
      <c r="R379" s="25">
        <f t="shared" si="145"/>
        <v>3600.0573</v>
      </c>
      <c r="S379" s="24">
        <f t="shared" si="146"/>
        <v>2</v>
      </c>
      <c r="T379" s="24">
        <f t="shared" si="147"/>
        <v>1</v>
      </c>
      <c r="V379" s="24">
        <f t="shared" si="148"/>
        <v>62539</v>
      </c>
      <c r="W379" s="25">
        <f t="shared" si="149"/>
        <v>60182</v>
      </c>
      <c r="X379" s="25">
        <f t="shared" si="150"/>
        <v>3.768848</v>
      </c>
      <c r="Y379" s="25">
        <f t="shared" si="151"/>
        <v>3600.0472</v>
      </c>
      <c r="Z379" s="24">
        <f t="shared" si="152"/>
        <v>2</v>
      </c>
      <c r="AA379" s="24">
        <f t="shared" si="153"/>
        <v>1</v>
      </c>
      <c r="AC379" s="24">
        <f t="shared" si="154"/>
        <v>62676</v>
      </c>
      <c r="AD379" s="25">
        <f t="shared" si="155"/>
        <v>60135.84615</v>
      </c>
      <c r="AE379" s="25">
        <f t="shared" si="156"/>
        <v>4.052833</v>
      </c>
      <c r="AF379" s="25">
        <f t="shared" si="157"/>
        <v>3600.024</v>
      </c>
      <c r="AG379" s="24">
        <f t="shared" si="158"/>
        <v>2</v>
      </c>
      <c r="AH379" s="24">
        <f t="shared" si="159"/>
        <v>1</v>
      </c>
    </row>
    <row r="380">
      <c r="A380" s="23" t="s">
        <v>77</v>
      </c>
      <c r="B380" s="10">
        <v>5.0</v>
      </c>
      <c r="C380" s="10">
        <v>25.0</v>
      </c>
      <c r="D380" s="10">
        <v>41.0</v>
      </c>
      <c r="E380" s="10">
        <v>11.0</v>
      </c>
      <c r="F380" s="10">
        <f>'B&amp;C FracSepTour (user depth = 0'!D380</f>
        <v>0</v>
      </c>
      <c r="H380" s="24" t="str">
        <f t="shared" si="136"/>
        <v>---</v>
      </c>
      <c r="I380" s="25">
        <f t="shared" si="137"/>
        <v>0</v>
      </c>
      <c r="J380" s="25" t="str">
        <f t="shared" si="138"/>
        <v>---</v>
      </c>
      <c r="K380" s="25">
        <f t="shared" si="139"/>
        <v>0</v>
      </c>
      <c r="L380" s="24">
        <f t="shared" si="140"/>
        <v>-1</v>
      </c>
      <c r="M380" s="24">
        <f t="shared" si="141"/>
        <v>-1</v>
      </c>
      <c r="O380" s="24" t="str">
        <f t="shared" si="142"/>
        <v>---</v>
      </c>
      <c r="P380" s="25">
        <f t="shared" si="143"/>
        <v>0</v>
      </c>
      <c r="Q380" s="25" t="str">
        <f t="shared" si="144"/>
        <v>---</v>
      </c>
      <c r="R380" s="25">
        <f t="shared" si="145"/>
        <v>0</v>
      </c>
      <c r="S380" s="24">
        <f t="shared" si="146"/>
        <v>-1</v>
      </c>
      <c r="T380" s="24">
        <f t="shared" si="147"/>
        <v>-1</v>
      </c>
      <c r="V380" s="24" t="str">
        <f t="shared" si="148"/>
        <v>---</v>
      </c>
      <c r="W380" s="25">
        <f t="shared" si="149"/>
        <v>0</v>
      </c>
      <c r="X380" s="25" t="str">
        <f t="shared" si="150"/>
        <v>---</v>
      </c>
      <c r="Y380" s="25">
        <f t="shared" si="151"/>
        <v>0</v>
      </c>
      <c r="Z380" s="24">
        <f t="shared" si="152"/>
        <v>-1</v>
      </c>
      <c r="AA380" s="24">
        <f t="shared" si="153"/>
        <v>-1</v>
      </c>
      <c r="AC380" s="24" t="str">
        <f t="shared" si="154"/>
        <v>---</v>
      </c>
      <c r="AD380" s="25">
        <f t="shared" si="155"/>
        <v>0</v>
      </c>
      <c r="AE380" s="25" t="str">
        <f t="shared" si="156"/>
        <v>---</v>
      </c>
      <c r="AF380" s="25">
        <f t="shared" si="157"/>
        <v>0</v>
      </c>
      <c r="AG380" s="24">
        <f t="shared" si="158"/>
        <v>-1</v>
      </c>
      <c r="AH380" s="24">
        <f t="shared" si="159"/>
        <v>-1</v>
      </c>
    </row>
    <row r="381">
      <c r="A381" s="23" t="s">
        <v>78</v>
      </c>
      <c r="B381" s="10">
        <v>5.0</v>
      </c>
      <c r="C381" s="10">
        <v>25.0</v>
      </c>
      <c r="D381" s="10">
        <v>45.0</v>
      </c>
      <c r="E381" s="10">
        <v>30.0</v>
      </c>
      <c r="F381" s="10">
        <f>'B&amp;C FracSepTour (user depth = 0'!D381</f>
        <v>1</v>
      </c>
      <c r="H381" s="24">
        <f t="shared" si="136"/>
        <v>53079</v>
      </c>
      <c r="I381" s="25">
        <f t="shared" si="137"/>
        <v>34394.28723</v>
      </c>
      <c r="J381" s="25">
        <f t="shared" si="138"/>
        <v>35.201705</v>
      </c>
      <c r="K381" s="25">
        <f t="shared" si="139"/>
        <v>3600.0317</v>
      </c>
      <c r="L381" s="24">
        <f t="shared" si="140"/>
        <v>2</v>
      </c>
      <c r="M381" s="24">
        <f t="shared" si="141"/>
        <v>1</v>
      </c>
      <c r="O381" s="24">
        <f t="shared" si="142"/>
        <v>46100</v>
      </c>
      <c r="P381" s="25">
        <f t="shared" si="143"/>
        <v>34924.7</v>
      </c>
      <c r="Q381" s="25">
        <f t="shared" si="144"/>
        <v>24.241432</v>
      </c>
      <c r="R381" s="25">
        <f t="shared" si="145"/>
        <v>3600.1499</v>
      </c>
      <c r="S381" s="24">
        <f t="shared" si="146"/>
        <v>2</v>
      </c>
      <c r="T381" s="24">
        <f t="shared" si="147"/>
        <v>1</v>
      </c>
      <c r="V381" s="24">
        <f t="shared" si="148"/>
        <v>45964</v>
      </c>
      <c r="W381" s="25">
        <f t="shared" si="149"/>
        <v>34981</v>
      </c>
      <c r="X381" s="25">
        <f t="shared" si="150"/>
        <v>23.894787</v>
      </c>
      <c r="Y381" s="25">
        <f t="shared" si="151"/>
        <v>3600.1056</v>
      </c>
      <c r="Z381" s="24">
        <f t="shared" si="152"/>
        <v>2</v>
      </c>
      <c r="AA381" s="24">
        <f t="shared" si="153"/>
        <v>1</v>
      </c>
      <c r="AC381" s="24">
        <f t="shared" si="154"/>
        <v>44345</v>
      </c>
      <c r="AD381" s="25">
        <f t="shared" si="155"/>
        <v>35060.33333</v>
      </c>
      <c r="AE381" s="25">
        <f t="shared" si="156"/>
        <v>20.937347</v>
      </c>
      <c r="AF381" s="25">
        <f t="shared" si="157"/>
        <v>3600.2669</v>
      </c>
      <c r="AG381" s="24">
        <f t="shared" si="158"/>
        <v>2</v>
      </c>
      <c r="AH381" s="24">
        <f t="shared" si="159"/>
        <v>1</v>
      </c>
    </row>
    <row r="382">
      <c r="A382" s="23" t="s">
        <v>79</v>
      </c>
      <c r="B382" s="10">
        <v>5.0</v>
      </c>
      <c r="C382" s="10">
        <v>25.0</v>
      </c>
      <c r="D382" s="10">
        <v>45.0</v>
      </c>
      <c r="E382" s="10">
        <v>20.0</v>
      </c>
      <c r="F382" s="10">
        <f>'B&amp;C FracSepTour (user depth = 0'!D382</f>
        <v>1</v>
      </c>
      <c r="H382" s="24">
        <f t="shared" si="136"/>
        <v>81855</v>
      </c>
      <c r="I382" s="25">
        <f t="shared" si="137"/>
        <v>40440.96667</v>
      </c>
      <c r="J382" s="25">
        <f t="shared" si="138"/>
        <v>50.594384</v>
      </c>
      <c r="K382" s="25">
        <f t="shared" si="139"/>
        <v>3600.1698</v>
      </c>
      <c r="L382" s="24">
        <f t="shared" si="140"/>
        <v>2</v>
      </c>
      <c r="M382" s="24">
        <f t="shared" si="141"/>
        <v>1</v>
      </c>
      <c r="O382" s="24">
        <f t="shared" si="142"/>
        <v>80829</v>
      </c>
      <c r="P382" s="25">
        <f t="shared" si="143"/>
        <v>41682.625</v>
      </c>
      <c r="Q382" s="25">
        <f t="shared" si="144"/>
        <v>48.431101</v>
      </c>
      <c r="R382" s="25">
        <f t="shared" si="145"/>
        <v>3600.127</v>
      </c>
      <c r="S382" s="24">
        <f t="shared" si="146"/>
        <v>2</v>
      </c>
      <c r="T382" s="24">
        <f t="shared" si="147"/>
        <v>1</v>
      </c>
      <c r="V382" s="24">
        <f t="shared" si="148"/>
        <v>80070</v>
      </c>
      <c r="W382" s="25">
        <f t="shared" si="149"/>
        <v>41837.25</v>
      </c>
      <c r="X382" s="25">
        <f t="shared" si="150"/>
        <v>47.749157</v>
      </c>
      <c r="Y382" s="25">
        <f t="shared" si="151"/>
        <v>3600.0257</v>
      </c>
      <c r="Z382" s="24">
        <f t="shared" si="152"/>
        <v>2</v>
      </c>
      <c r="AA382" s="24">
        <f t="shared" si="153"/>
        <v>1</v>
      </c>
      <c r="AC382" s="24">
        <f t="shared" si="154"/>
        <v>83422</v>
      </c>
      <c r="AD382" s="25">
        <f t="shared" si="155"/>
        <v>42023.25</v>
      </c>
      <c r="AE382" s="25">
        <f t="shared" si="156"/>
        <v>49.625698</v>
      </c>
      <c r="AF382" s="25">
        <f t="shared" si="157"/>
        <v>3600.0892</v>
      </c>
      <c r="AG382" s="24">
        <f t="shared" si="158"/>
        <v>2</v>
      </c>
      <c r="AH382" s="24">
        <f t="shared" si="159"/>
        <v>1</v>
      </c>
    </row>
    <row r="383">
      <c r="A383" s="23" t="s">
        <v>80</v>
      </c>
      <c r="B383" s="10">
        <v>5.0</v>
      </c>
      <c r="C383" s="10">
        <v>25.0</v>
      </c>
      <c r="D383" s="10">
        <v>45.0</v>
      </c>
      <c r="E383" s="10">
        <v>11.0</v>
      </c>
      <c r="F383" s="10">
        <f>'B&amp;C FracSepTour (user depth = 0'!D383</f>
        <v>0</v>
      </c>
      <c r="H383" s="24" t="str">
        <f t="shared" si="136"/>
        <v>---</v>
      </c>
      <c r="I383" s="25">
        <f t="shared" si="137"/>
        <v>0</v>
      </c>
      <c r="J383" s="25" t="str">
        <f t="shared" si="138"/>
        <v>---</v>
      </c>
      <c r="K383" s="25">
        <f t="shared" si="139"/>
        <v>0</v>
      </c>
      <c r="L383" s="24">
        <f t="shared" si="140"/>
        <v>-1</v>
      </c>
      <c r="M383" s="24">
        <f t="shared" si="141"/>
        <v>-1</v>
      </c>
      <c r="O383" s="24" t="str">
        <f t="shared" si="142"/>
        <v>---</v>
      </c>
      <c r="P383" s="25">
        <f t="shared" si="143"/>
        <v>0</v>
      </c>
      <c r="Q383" s="25" t="str">
        <f t="shared" si="144"/>
        <v>---</v>
      </c>
      <c r="R383" s="25">
        <f t="shared" si="145"/>
        <v>0</v>
      </c>
      <c r="S383" s="24">
        <f t="shared" si="146"/>
        <v>-1</v>
      </c>
      <c r="T383" s="24">
        <f t="shared" si="147"/>
        <v>-1</v>
      </c>
      <c r="V383" s="24" t="str">
        <f t="shared" si="148"/>
        <v>---</v>
      </c>
      <c r="W383" s="25">
        <f t="shared" si="149"/>
        <v>0</v>
      </c>
      <c r="X383" s="25" t="str">
        <f t="shared" si="150"/>
        <v>---</v>
      </c>
      <c r="Y383" s="25">
        <f t="shared" si="151"/>
        <v>0</v>
      </c>
      <c r="Z383" s="24">
        <f t="shared" si="152"/>
        <v>-1</v>
      </c>
      <c r="AA383" s="24">
        <f t="shared" si="153"/>
        <v>-1</v>
      </c>
      <c r="AC383" s="24" t="str">
        <f t="shared" si="154"/>
        <v>---</v>
      </c>
      <c r="AD383" s="25">
        <f t="shared" si="155"/>
        <v>0</v>
      </c>
      <c r="AE383" s="25" t="str">
        <f t="shared" si="156"/>
        <v>---</v>
      </c>
      <c r="AF383" s="25">
        <f t="shared" si="157"/>
        <v>0</v>
      </c>
      <c r="AG383" s="24">
        <f t="shared" si="158"/>
        <v>-1</v>
      </c>
      <c r="AH383" s="24">
        <f t="shared" si="159"/>
        <v>-1</v>
      </c>
    </row>
    <row r="384">
      <c r="A384" s="23" t="s">
        <v>81</v>
      </c>
      <c r="B384" s="10">
        <v>5.0</v>
      </c>
      <c r="C384" s="10">
        <v>25.0</v>
      </c>
      <c r="D384" s="10">
        <v>51.0</v>
      </c>
      <c r="E384" s="10">
        <v>30.0</v>
      </c>
      <c r="F384" s="10">
        <f>'B&amp;C FracSepTour (user depth = 0'!D384</f>
        <v>1</v>
      </c>
      <c r="H384" s="24">
        <f t="shared" si="136"/>
        <v>56949</v>
      </c>
      <c r="I384" s="25">
        <f t="shared" si="137"/>
        <v>52790.94444</v>
      </c>
      <c r="J384" s="25">
        <f t="shared" si="138"/>
        <v>7.301367</v>
      </c>
      <c r="K384" s="25">
        <f t="shared" si="139"/>
        <v>3600.1133</v>
      </c>
      <c r="L384" s="24">
        <f t="shared" si="140"/>
        <v>2</v>
      </c>
      <c r="M384" s="24">
        <f t="shared" si="141"/>
        <v>1</v>
      </c>
      <c r="O384" s="24">
        <f t="shared" si="142"/>
        <v>56536</v>
      </c>
      <c r="P384" s="25">
        <f t="shared" si="143"/>
        <v>52812</v>
      </c>
      <c r="Q384" s="25">
        <f t="shared" si="144"/>
        <v>6.586953</v>
      </c>
      <c r="R384" s="25">
        <f t="shared" si="145"/>
        <v>3600.0498</v>
      </c>
      <c r="S384" s="24">
        <f t="shared" si="146"/>
        <v>2</v>
      </c>
      <c r="T384" s="24">
        <f t="shared" si="147"/>
        <v>1</v>
      </c>
      <c r="V384" s="24">
        <f t="shared" si="148"/>
        <v>55897</v>
      </c>
      <c r="W384" s="25">
        <f t="shared" si="149"/>
        <v>52936.64888</v>
      </c>
      <c r="X384" s="25">
        <f t="shared" si="150"/>
        <v>5.296082</v>
      </c>
      <c r="Y384" s="25">
        <f t="shared" si="151"/>
        <v>3600.0713</v>
      </c>
      <c r="Z384" s="24">
        <f t="shared" si="152"/>
        <v>2</v>
      </c>
      <c r="AA384" s="24">
        <f t="shared" si="153"/>
        <v>1</v>
      </c>
      <c r="AC384" s="24">
        <f t="shared" si="154"/>
        <v>55470</v>
      </c>
      <c r="AD384" s="25">
        <f t="shared" si="155"/>
        <v>52957.08333</v>
      </c>
      <c r="AE384" s="25">
        <f t="shared" si="156"/>
        <v>4.530227</v>
      </c>
      <c r="AF384" s="25">
        <f t="shared" si="157"/>
        <v>3600.1114</v>
      </c>
      <c r="AG384" s="24">
        <f t="shared" si="158"/>
        <v>2</v>
      </c>
      <c r="AH384" s="24">
        <f t="shared" si="159"/>
        <v>1</v>
      </c>
    </row>
    <row r="385">
      <c r="A385" s="23" t="s">
        <v>82</v>
      </c>
      <c r="B385" s="10">
        <v>5.0</v>
      </c>
      <c r="C385" s="10">
        <v>25.0</v>
      </c>
      <c r="D385" s="10">
        <v>51.0</v>
      </c>
      <c r="E385" s="10">
        <v>20.0</v>
      </c>
      <c r="F385" s="10">
        <f>'B&amp;C FracSepTour (user depth = 0'!D385</f>
        <v>1</v>
      </c>
      <c r="H385" s="24">
        <f t="shared" si="136"/>
        <v>108285</v>
      </c>
      <c r="I385" s="25">
        <f t="shared" si="137"/>
        <v>54441.60194</v>
      </c>
      <c r="J385" s="25">
        <f t="shared" si="138"/>
        <v>49.723783</v>
      </c>
      <c r="K385" s="25">
        <f t="shared" si="139"/>
        <v>3600.2701</v>
      </c>
      <c r="L385" s="24">
        <f t="shared" si="140"/>
        <v>2</v>
      </c>
      <c r="M385" s="24">
        <f t="shared" si="141"/>
        <v>1</v>
      </c>
      <c r="O385" s="24">
        <f t="shared" si="142"/>
        <v>94400</v>
      </c>
      <c r="P385" s="25">
        <f t="shared" si="143"/>
        <v>54706.58065</v>
      </c>
      <c r="Q385" s="25">
        <f t="shared" si="144"/>
        <v>42.048114</v>
      </c>
      <c r="R385" s="25">
        <f t="shared" si="145"/>
        <v>3600.2373</v>
      </c>
      <c r="S385" s="24">
        <f t="shared" si="146"/>
        <v>2</v>
      </c>
      <c r="T385" s="24">
        <f t="shared" si="147"/>
        <v>1</v>
      </c>
      <c r="V385" s="24">
        <f t="shared" si="148"/>
        <v>115091</v>
      </c>
      <c r="W385" s="25">
        <f t="shared" si="149"/>
        <v>54804.66667</v>
      </c>
      <c r="X385" s="25">
        <f t="shared" si="150"/>
        <v>52.381449</v>
      </c>
      <c r="Y385" s="25">
        <f t="shared" si="151"/>
        <v>3600.0346</v>
      </c>
      <c r="Z385" s="24">
        <f t="shared" si="152"/>
        <v>2</v>
      </c>
      <c r="AA385" s="24">
        <f t="shared" si="153"/>
        <v>1</v>
      </c>
      <c r="AC385" s="24">
        <f t="shared" si="154"/>
        <v>106437</v>
      </c>
      <c r="AD385" s="25">
        <f t="shared" si="155"/>
        <v>54779.47059</v>
      </c>
      <c r="AE385" s="25">
        <f t="shared" si="156"/>
        <v>48.533432</v>
      </c>
      <c r="AF385" s="25">
        <f t="shared" si="157"/>
        <v>3600.2832</v>
      </c>
      <c r="AG385" s="24">
        <f t="shared" si="158"/>
        <v>2</v>
      </c>
      <c r="AH385" s="24">
        <f t="shared" si="159"/>
        <v>1</v>
      </c>
    </row>
    <row r="386">
      <c r="A386" s="23" t="s">
        <v>83</v>
      </c>
      <c r="B386" s="10">
        <v>5.0</v>
      </c>
      <c r="C386" s="10">
        <v>25.0</v>
      </c>
      <c r="D386" s="10">
        <v>51.0</v>
      </c>
      <c r="E386" s="10">
        <v>10.0</v>
      </c>
      <c r="F386" s="10">
        <f>'B&amp;C FracSepTour (user depth = 0'!D386</f>
        <v>1</v>
      </c>
      <c r="H386" s="24">
        <f t="shared" si="136"/>
        <v>149509</v>
      </c>
      <c r="I386" s="25">
        <f t="shared" si="137"/>
        <v>70862.5</v>
      </c>
      <c r="J386" s="25">
        <f t="shared" si="138"/>
        <v>52.603188</v>
      </c>
      <c r="K386" s="25">
        <f t="shared" si="139"/>
        <v>3566.3662</v>
      </c>
      <c r="L386" s="24">
        <f t="shared" si="140"/>
        <v>2</v>
      </c>
      <c r="M386" s="24">
        <f t="shared" si="141"/>
        <v>1</v>
      </c>
      <c r="O386" s="24">
        <f t="shared" si="142"/>
        <v>156783</v>
      </c>
      <c r="P386" s="25">
        <f t="shared" si="143"/>
        <v>72037.05</v>
      </c>
      <c r="Q386" s="25">
        <f t="shared" si="144"/>
        <v>54.053022</v>
      </c>
      <c r="R386" s="25">
        <f t="shared" si="145"/>
        <v>2509.362</v>
      </c>
      <c r="S386" s="24">
        <f t="shared" si="146"/>
        <v>2</v>
      </c>
      <c r="T386" s="24">
        <f t="shared" si="147"/>
        <v>1</v>
      </c>
      <c r="V386" s="24">
        <f t="shared" si="148"/>
        <v>142880</v>
      </c>
      <c r="W386" s="25">
        <f t="shared" si="149"/>
        <v>71611.7</v>
      </c>
      <c r="X386" s="25">
        <f t="shared" si="150"/>
        <v>49.879829</v>
      </c>
      <c r="Y386" s="25">
        <f t="shared" si="151"/>
        <v>3098.6113</v>
      </c>
      <c r="Z386" s="24">
        <f t="shared" si="152"/>
        <v>2</v>
      </c>
      <c r="AA386" s="24">
        <f t="shared" si="153"/>
        <v>1</v>
      </c>
      <c r="AC386" s="24">
        <f t="shared" si="154"/>
        <v>173793</v>
      </c>
      <c r="AD386" s="25">
        <f t="shared" si="155"/>
        <v>72514.55556</v>
      </c>
      <c r="AE386" s="25">
        <f t="shared" si="156"/>
        <v>58.27533</v>
      </c>
      <c r="AF386" s="25">
        <f t="shared" si="157"/>
        <v>3600.1449</v>
      </c>
      <c r="AG386" s="24">
        <f t="shared" si="158"/>
        <v>2</v>
      </c>
      <c r="AH386" s="24">
        <f t="shared" si="159"/>
        <v>1</v>
      </c>
    </row>
    <row r="387">
      <c r="A387" s="23" t="s">
        <v>84</v>
      </c>
      <c r="B387" s="10">
        <v>5.0</v>
      </c>
      <c r="C387" s="10">
        <v>25.0</v>
      </c>
      <c r="D387" s="10">
        <v>55.0</v>
      </c>
      <c r="E387" s="10">
        <v>30.0</v>
      </c>
      <c r="F387" s="10">
        <f>'B&amp;C FracSepTour (user depth = 0'!D387</f>
        <v>1</v>
      </c>
      <c r="H387" s="24">
        <f t="shared" si="136"/>
        <v>305190</v>
      </c>
      <c r="I387" s="25">
        <f t="shared" si="137"/>
        <v>130168</v>
      </c>
      <c r="J387" s="25">
        <f t="shared" si="138"/>
        <v>57.348537</v>
      </c>
      <c r="K387" s="25">
        <f t="shared" si="139"/>
        <v>3600.0874</v>
      </c>
      <c r="L387" s="24">
        <f t="shared" si="140"/>
        <v>2</v>
      </c>
      <c r="M387" s="24">
        <f t="shared" si="141"/>
        <v>1</v>
      </c>
      <c r="O387" s="24">
        <f t="shared" si="142"/>
        <v>190599</v>
      </c>
      <c r="P387" s="25">
        <f t="shared" si="143"/>
        <v>131165.6667</v>
      </c>
      <c r="Q387" s="25">
        <f t="shared" si="144"/>
        <v>31.182395</v>
      </c>
      <c r="R387" s="25">
        <f t="shared" si="145"/>
        <v>3600.1748</v>
      </c>
      <c r="S387" s="24">
        <f t="shared" si="146"/>
        <v>2</v>
      </c>
      <c r="T387" s="24">
        <f t="shared" si="147"/>
        <v>1</v>
      </c>
      <c r="V387" s="24">
        <f t="shared" si="148"/>
        <v>217878</v>
      </c>
      <c r="W387" s="25">
        <f t="shared" si="149"/>
        <v>131645.75</v>
      </c>
      <c r="X387" s="25">
        <f t="shared" si="150"/>
        <v>39.578227</v>
      </c>
      <c r="Y387" s="25">
        <f t="shared" si="151"/>
        <v>3600.0723</v>
      </c>
      <c r="Z387" s="24">
        <f t="shared" si="152"/>
        <v>2</v>
      </c>
      <c r="AA387" s="24">
        <f t="shared" si="153"/>
        <v>1</v>
      </c>
      <c r="AC387" s="24">
        <f t="shared" si="154"/>
        <v>196520</v>
      </c>
      <c r="AD387" s="25">
        <f t="shared" si="155"/>
        <v>131948.5</v>
      </c>
      <c r="AE387" s="25">
        <f t="shared" si="156"/>
        <v>32.85747</v>
      </c>
      <c r="AF387" s="25">
        <f t="shared" si="157"/>
        <v>3600.1743</v>
      </c>
      <c r="AG387" s="24">
        <f t="shared" si="158"/>
        <v>2</v>
      </c>
      <c r="AH387" s="24">
        <f t="shared" si="159"/>
        <v>1</v>
      </c>
    </row>
    <row r="388">
      <c r="A388" s="23" t="s">
        <v>85</v>
      </c>
      <c r="B388" s="10">
        <v>5.0</v>
      </c>
      <c r="C388" s="10">
        <v>25.0</v>
      </c>
      <c r="D388" s="10">
        <v>55.0</v>
      </c>
      <c r="E388" s="10">
        <v>20.0</v>
      </c>
      <c r="F388" s="10">
        <f>'B&amp;C FracSepTour (user depth = 0'!D388</f>
        <v>1</v>
      </c>
      <c r="H388" s="24">
        <f t="shared" si="136"/>
        <v>322076</v>
      </c>
      <c r="I388" s="25">
        <f t="shared" si="137"/>
        <v>155353</v>
      </c>
      <c r="J388" s="25">
        <f t="shared" si="138"/>
        <v>51.765111</v>
      </c>
      <c r="K388" s="25">
        <f t="shared" si="139"/>
        <v>3600.1322</v>
      </c>
      <c r="L388" s="24">
        <f t="shared" si="140"/>
        <v>2</v>
      </c>
      <c r="M388" s="24">
        <f t="shared" si="141"/>
        <v>1</v>
      </c>
      <c r="O388" s="24">
        <f t="shared" si="142"/>
        <v>340337</v>
      </c>
      <c r="P388" s="25">
        <f t="shared" si="143"/>
        <v>157548.8667</v>
      </c>
      <c r="Q388" s="25">
        <f t="shared" si="144"/>
        <v>53.707982</v>
      </c>
      <c r="R388" s="25">
        <f t="shared" si="145"/>
        <v>3600.0317</v>
      </c>
      <c r="S388" s="24">
        <f t="shared" si="146"/>
        <v>2</v>
      </c>
      <c r="T388" s="24">
        <f t="shared" si="147"/>
        <v>1</v>
      </c>
      <c r="V388" s="24">
        <f t="shared" si="148"/>
        <v>332333</v>
      </c>
      <c r="W388" s="25">
        <f t="shared" si="149"/>
        <v>158036.8</v>
      </c>
      <c r="X388" s="25">
        <f t="shared" si="150"/>
        <v>52.446251</v>
      </c>
      <c r="Y388" s="25">
        <f t="shared" si="151"/>
        <v>3600.0287</v>
      </c>
      <c r="Z388" s="24">
        <f t="shared" si="152"/>
        <v>2</v>
      </c>
      <c r="AA388" s="24">
        <f t="shared" si="153"/>
        <v>1</v>
      </c>
      <c r="AC388" s="24">
        <f t="shared" si="154"/>
        <v>330805</v>
      </c>
      <c r="AD388" s="25">
        <f t="shared" si="155"/>
        <v>158293.1078</v>
      </c>
      <c r="AE388" s="25">
        <f t="shared" si="156"/>
        <v>52.149119</v>
      </c>
      <c r="AF388" s="25">
        <f t="shared" si="157"/>
        <v>3600.0439</v>
      </c>
      <c r="AG388" s="24">
        <f t="shared" si="158"/>
        <v>2</v>
      </c>
      <c r="AH388" s="24">
        <f t="shared" si="159"/>
        <v>1</v>
      </c>
    </row>
    <row r="389">
      <c r="A389" s="23" t="s">
        <v>86</v>
      </c>
      <c r="B389" s="10">
        <v>5.0</v>
      </c>
      <c r="C389" s="10">
        <v>25.0</v>
      </c>
      <c r="D389" s="10">
        <v>55.0</v>
      </c>
      <c r="E389" s="10">
        <v>10.0</v>
      </c>
      <c r="F389" s="10">
        <f>'B&amp;C FracSepTour (user depth = 0'!D389</f>
        <v>1</v>
      </c>
      <c r="H389" s="24">
        <f t="shared" si="136"/>
        <v>699371</v>
      </c>
      <c r="I389" s="25">
        <f t="shared" si="137"/>
        <v>269713.1458</v>
      </c>
      <c r="J389" s="25">
        <f t="shared" si="138"/>
        <v>61.434897</v>
      </c>
      <c r="K389" s="25">
        <f t="shared" si="139"/>
        <v>3600.0563</v>
      </c>
      <c r="L389" s="24">
        <f t="shared" si="140"/>
        <v>2</v>
      </c>
      <c r="M389" s="24">
        <f t="shared" si="141"/>
        <v>1</v>
      </c>
      <c r="O389" s="24">
        <f t="shared" si="142"/>
        <v>645984</v>
      </c>
      <c r="P389" s="25">
        <f t="shared" si="143"/>
        <v>270703.485</v>
      </c>
      <c r="Q389" s="25">
        <f t="shared" si="144"/>
        <v>58.094398</v>
      </c>
      <c r="R389" s="25">
        <f t="shared" si="145"/>
        <v>3600.0537</v>
      </c>
      <c r="S389" s="24">
        <f t="shared" si="146"/>
        <v>2</v>
      </c>
      <c r="T389" s="24">
        <f t="shared" si="147"/>
        <v>1</v>
      </c>
      <c r="V389" s="24">
        <f t="shared" si="148"/>
        <v>718782</v>
      </c>
      <c r="W389" s="25">
        <f t="shared" si="149"/>
        <v>271852.25</v>
      </c>
      <c r="X389" s="25">
        <f t="shared" si="150"/>
        <v>62.178762</v>
      </c>
      <c r="Y389" s="25">
        <f t="shared" si="151"/>
        <v>3600.058</v>
      </c>
      <c r="Z389" s="24">
        <f t="shared" si="152"/>
        <v>2</v>
      </c>
      <c r="AA389" s="24">
        <f t="shared" si="153"/>
        <v>1</v>
      </c>
      <c r="AC389" s="24">
        <f t="shared" si="154"/>
        <v>889440</v>
      </c>
      <c r="AD389" s="25">
        <f t="shared" si="155"/>
        <v>270788.4445</v>
      </c>
      <c r="AE389" s="25">
        <f t="shared" si="156"/>
        <v>69.555176</v>
      </c>
      <c r="AF389" s="25">
        <f t="shared" si="157"/>
        <v>3600.0681</v>
      </c>
      <c r="AG389" s="24">
        <f t="shared" si="158"/>
        <v>2</v>
      </c>
      <c r="AH389" s="24">
        <f t="shared" si="159"/>
        <v>1</v>
      </c>
    </row>
    <row r="390">
      <c r="A390" s="23" t="s">
        <v>87</v>
      </c>
      <c r="B390" s="10">
        <v>5.0</v>
      </c>
      <c r="C390" s="10">
        <v>25.0</v>
      </c>
      <c r="D390" s="10">
        <v>59.0</v>
      </c>
      <c r="E390" s="10">
        <v>30.0</v>
      </c>
      <c r="F390" s="10">
        <f>'B&amp;C FracSepTour (user depth = 0'!D390</f>
        <v>1</v>
      </c>
      <c r="H390" s="24">
        <f t="shared" si="136"/>
        <v>183685</v>
      </c>
      <c r="I390" s="25">
        <f t="shared" si="137"/>
        <v>69916.33333</v>
      </c>
      <c r="J390" s="25">
        <f t="shared" si="138"/>
        <v>61.93683</v>
      </c>
      <c r="K390" s="25">
        <f t="shared" si="139"/>
        <v>3600.1801</v>
      </c>
      <c r="L390" s="24">
        <f t="shared" si="140"/>
        <v>2</v>
      </c>
      <c r="M390" s="24">
        <f t="shared" si="141"/>
        <v>1</v>
      </c>
      <c r="O390" s="24">
        <f t="shared" si="142"/>
        <v>200277</v>
      </c>
      <c r="P390" s="25">
        <f t="shared" si="143"/>
        <v>70163.55556</v>
      </c>
      <c r="Q390" s="25">
        <f t="shared" si="144"/>
        <v>64.966743</v>
      </c>
      <c r="R390" s="25">
        <f t="shared" si="145"/>
        <v>3600.2687</v>
      </c>
      <c r="S390" s="24">
        <f t="shared" si="146"/>
        <v>2</v>
      </c>
      <c r="T390" s="24">
        <f t="shared" si="147"/>
        <v>1</v>
      </c>
      <c r="V390" s="24">
        <f t="shared" si="148"/>
        <v>232724</v>
      </c>
      <c r="W390" s="25">
        <f t="shared" si="149"/>
        <v>70314.55769</v>
      </c>
      <c r="X390" s="25">
        <f t="shared" si="150"/>
        <v>69.786289</v>
      </c>
      <c r="Y390" s="25">
        <f t="shared" si="151"/>
        <v>3600.0451</v>
      </c>
      <c r="Z390" s="24">
        <f t="shared" si="152"/>
        <v>2</v>
      </c>
      <c r="AA390" s="24">
        <f t="shared" si="153"/>
        <v>1</v>
      </c>
      <c r="AC390" s="24">
        <f t="shared" si="154"/>
        <v>235312</v>
      </c>
      <c r="AD390" s="25">
        <f t="shared" si="155"/>
        <v>70410.18182</v>
      </c>
      <c r="AE390" s="25">
        <f t="shared" si="156"/>
        <v>70.077947</v>
      </c>
      <c r="AF390" s="25">
        <f t="shared" si="157"/>
        <v>3600.0529</v>
      </c>
      <c r="AG390" s="24">
        <f t="shared" si="158"/>
        <v>2</v>
      </c>
      <c r="AH390" s="24">
        <f t="shared" si="159"/>
        <v>1</v>
      </c>
    </row>
    <row r="391">
      <c r="A391" s="23" t="s">
        <v>88</v>
      </c>
      <c r="B391" s="10">
        <v>5.0</v>
      </c>
      <c r="C391" s="10">
        <v>25.0</v>
      </c>
      <c r="D391" s="10">
        <v>59.0</v>
      </c>
      <c r="E391" s="10">
        <v>20.0</v>
      </c>
      <c r="F391" s="10">
        <f>'B&amp;C FracSepTour (user depth = 0'!D391</f>
        <v>1</v>
      </c>
      <c r="H391" s="24">
        <f t="shared" si="136"/>
        <v>263923</v>
      </c>
      <c r="I391" s="25">
        <f t="shared" si="137"/>
        <v>77383</v>
      </c>
      <c r="J391" s="25">
        <f t="shared" si="138"/>
        <v>70.679706</v>
      </c>
      <c r="K391" s="25">
        <f t="shared" si="139"/>
        <v>3600.1851</v>
      </c>
      <c r="L391" s="24">
        <f t="shared" si="140"/>
        <v>2</v>
      </c>
      <c r="M391" s="24">
        <f t="shared" si="141"/>
        <v>1</v>
      </c>
      <c r="O391" s="24">
        <f t="shared" si="142"/>
        <v>305896</v>
      </c>
      <c r="P391" s="25">
        <f t="shared" si="143"/>
        <v>78433.08974</v>
      </c>
      <c r="Q391" s="25">
        <f t="shared" si="144"/>
        <v>74.359557</v>
      </c>
      <c r="R391" s="25">
        <f t="shared" si="145"/>
        <v>3600.0956</v>
      </c>
      <c r="S391" s="24">
        <f t="shared" si="146"/>
        <v>2</v>
      </c>
      <c r="T391" s="24">
        <f t="shared" si="147"/>
        <v>1</v>
      </c>
      <c r="V391" s="24">
        <f t="shared" si="148"/>
        <v>281230</v>
      </c>
      <c r="W391" s="25">
        <f t="shared" si="149"/>
        <v>78474.20833</v>
      </c>
      <c r="X391" s="25">
        <f t="shared" si="150"/>
        <v>72.096075</v>
      </c>
      <c r="Y391" s="25">
        <f t="shared" si="151"/>
        <v>3600.0955</v>
      </c>
      <c r="Z391" s="24">
        <f t="shared" si="152"/>
        <v>2</v>
      </c>
      <c r="AA391" s="24">
        <f t="shared" si="153"/>
        <v>1</v>
      </c>
      <c r="AC391" s="24">
        <f t="shared" si="154"/>
        <v>312991</v>
      </c>
      <c r="AD391" s="25">
        <f t="shared" si="155"/>
        <v>78911.37937</v>
      </c>
      <c r="AE391" s="25">
        <f t="shared" si="156"/>
        <v>74.787972</v>
      </c>
      <c r="AF391" s="25">
        <f t="shared" si="157"/>
        <v>3600.1639</v>
      </c>
      <c r="AG391" s="24">
        <f t="shared" si="158"/>
        <v>2</v>
      </c>
      <c r="AH391" s="24">
        <f t="shared" si="159"/>
        <v>1</v>
      </c>
    </row>
    <row r="392">
      <c r="A392" s="23" t="s">
        <v>89</v>
      </c>
      <c r="B392" s="10">
        <v>5.0</v>
      </c>
      <c r="C392" s="10">
        <v>25.0</v>
      </c>
      <c r="D392" s="10">
        <v>59.0</v>
      </c>
      <c r="E392" s="10">
        <v>16.0</v>
      </c>
      <c r="F392" s="10">
        <f>'B&amp;C FracSepTour (user depth = 0'!D392</f>
        <v>0</v>
      </c>
      <c r="H392" s="24" t="str">
        <f t="shared" si="136"/>
        <v>---</v>
      </c>
      <c r="I392" s="25">
        <f t="shared" si="137"/>
        <v>0</v>
      </c>
      <c r="J392" s="25" t="str">
        <f t="shared" si="138"/>
        <v>---</v>
      </c>
      <c r="K392" s="25">
        <f t="shared" si="139"/>
        <v>0</v>
      </c>
      <c r="L392" s="24">
        <f t="shared" si="140"/>
        <v>-1</v>
      </c>
      <c r="M392" s="24">
        <f t="shared" si="141"/>
        <v>-1</v>
      </c>
      <c r="O392" s="24" t="str">
        <f t="shared" si="142"/>
        <v>---</v>
      </c>
      <c r="P392" s="25">
        <f t="shared" si="143"/>
        <v>0</v>
      </c>
      <c r="Q392" s="25" t="str">
        <f t="shared" si="144"/>
        <v>---</v>
      </c>
      <c r="R392" s="25">
        <f t="shared" si="145"/>
        <v>0</v>
      </c>
      <c r="S392" s="24">
        <f t="shared" si="146"/>
        <v>-1</v>
      </c>
      <c r="T392" s="24">
        <f t="shared" si="147"/>
        <v>-1</v>
      </c>
      <c r="V392" s="24" t="str">
        <f t="shared" si="148"/>
        <v>---</v>
      </c>
      <c r="W392" s="25">
        <f t="shared" si="149"/>
        <v>0</v>
      </c>
      <c r="X392" s="25" t="str">
        <f t="shared" si="150"/>
        <v>---</v>
      </c>
      <c r="Y392" s="25">
        <f t="shared" si="151"/>
        <v>0</v>
      </c>
      <c r="Z392" s="24">
        <f t="shared" si="152"/>
        <v>-1</v>
      </c>
      <c r="AA392" s="24">
        <f t="shared" si="153"/>
        <v>-1</v>
      </c>
      <c r="AC392" s="24" t="str">
        <f t="shared" si="154"/>
        <v>---</v>
      </c>
      <c r="AD392" s="25">
        <f t="shared" si="155"/>
        <v>0</v>
      </c>
      <c r="AE392" s="25" t="str">
        <f t="shared" si="156"/>
        <v>---</v>
      </c>
      <c r="AF392" s="25">
        <f t="shared" si="157"/>
        <v>0</v>
      </c>
      <c r="AG392" s="24">
        <f t="shared" si="158"/>
        <v>-1</v>
      </c>
      <c r="AH392" s="24">
        <f t="shared" si="159"/>
        <v>-1</v>
      </c>
    </row>
    <row r="393">
      <c r="A393" s="23" t="s">
        <v>90</v>
      </c>
      <c r="B393" s="10">
        <v>5.0</v>
      </c>
      <c r="C393" s="10">
        <v>25.0</v>
      </c>
      <c r="D393" s="10">
        <v>75.0</v>
      </c>
      <c r="E393" s="10">
        <v>30.0</v>
      </c>
      <c r="F393" s="10">
        <f>'B&amp;C FracSepTour (user depth = 0'!D393</f>
        <v>1</v>
      </c>
      <c r="H393" s="24">
        <f t="shared" si="136"/>
        <v>106351</v>
      </c>
      <c r="I393" s="25">
        <f t="shared" si="137"/>
        <v>47789.4</v>
      </c>
      <c r="J393" s="25">
        <f t="shared" si="138"/>
        <v>55.064456</v>
      </c>
      <c r="K393" s="25">
        <f t="shared" si="139"/>
        <v>3600.1077</v>
      </c>
      <c r="L393" s="24">
        <f t="shared" si="140"/>
        <v>2</v>
      </c>
      <c r="M393" s="24">
        <f t="shared" si="141"/>
        <v>1</v>
      </c>
      <c r="O393" s="24">
        <f t="shared" si="142"/>
        <v>90268</v>
      </c>
      <c r="P393" s="25">
        <f t="shared" si="143"/>
        <v>48027</v>
      </c>
      <c r="Q393" s="25">
        <f t="shared" si="144"/>
        <v>46.795099</v>
      </c>
      <c r="R393" s="25">
        <f t="shared" si="145"/>
        <v>3600.1731</v>
      </c>
      <c r="S393" s="24">
        <f t="shared" si="146"/>
        <v>2</v>
      </c>
      <c r="T393" s="24">
        <f t="shared" si="147"/>
        <v>1</v>
      </c>
      <c r="V393" s="24">
        <f t="shared" si="148"/>
        <v>105086</v>
      </c>
      <c r="W393" s="25">
        <f t="shared" si="149"/>
        <v>48129.71951</v>
      </c>
      <c r="X393" s="25">
        <f t="shared" si="150"/>
        <v>54.199685</v>
      </c>
      <c r="Y393" s="25">
        <f t="shared" si="151"/>
        <v>3600.2295</v>
      </c>
      <c r="Z393" s="24">
        <f t="shared" si="152"/>
        <v>2</v>
      </c>
      <c r="AA393" s="24">
        <f t="shared" si="153"/>
        <v>1</v>
      </c>
      <c r="AC393" s="24">
        <f t="shared" si="154"/>
        <v>102163</v>
      </c>
      <c r="AD393" s="25">
        <f t="shared" si="155"/>
        <v>48049.3</v>
      </c>
      <c r="AE393" s="25">
        <f t="shared" si="156"/>
        <v>52.968002</v>
      </c>
      <c r="AF393" s="25">
        <f t="shared" si="157"/>
        <v>3600.1991</v>
      </c>
      <c r="AG393" s="24">
        <f t="shared" si="158"/>
        <v>2</v>
      </c>
      <c r="AH393" s="24">
        <f t="shared" si="159"/>
        <v>1</v>
      </c>
    </row>
    <row r="394">
      <c r="A394" s="23" t="s">
        <v>91</v>
      </c>
      <c r="B394" s="10">
        <v>5.0</v>
      </c>
      <c r="C394" s="10">
        <v>25.0</v>
      </c>
      <c r="D394" s="10">
        <v>75.0</v>
      </c>
      <c r="E394" s="10">
        <v>20.0</v>
      </c>
      <c r="F394" s="10">
        <f>'B&amp;C FracSepTour (user depth = 0'!D394</f>
        <v>1</v>
      </c>
      <c r="H394" s="24">
        <f t="shared" si="136"/>
        <v>149685</v>
      </c>
      <c r="I394" s="25">
        <f t="shared" si="137"/>
        <v>50438.53333</v>
      </c>
      <c r="J394" s="25">
        <f t="shared" si="138"/>
        <v>66.303549</v>
      </c>
      <c r="K394" s="25">
        <f t="shared" si="139"/>
        <v>3600.4264</v>
      </c>
      <c r="L394" s="24">
        <f t="shared" si="140"/>
        <v>2</v>
      </c>
      <c r="M394" s="24">
        <f t="shared" si="141"/>
        <v>1</v>
      </c>
      <c r="O394" s="24">
        <f t="shared" si="142"/>
        <v>131305</v>
      </c>
      <c r="P394" s="25">
        <f t="shared" si="143"/>
        <v>50891.08333</v>
      </c>
      <c r="Q394" s="25">
        <f t="shared" si="144"/>
        <v>61.242083</v>
      </c>
      <c r="R394" s="25">
        <f t="shared" si="145"/>
        <v>3600.2346</v>
      </c>
      <c r="S394" s="24">
        <f t="shared" si="146"/>
        <v>2</v>
      </c>
      <c r="T394" s="24">
        <f t="shared" si="147"/>
        <v>1</v>
      </c>
      <c r="V394" s="24">
        <f t="shared" si="148"/>
        <v>158966</v>
      </c>
      <c r="W394" s="25">
        <f t="shared" si="149"/>
        <v>51087.22711</v>
      </c>
      <c r="X394" s="25">
        <f t="shared" si="150"/>
        <v>67.862796</v>
      </c>
      <c r="Y394" s="25">
        <f t="shared" si="151"/>
        <v>3600.2247</v>
      </c>
      <c r="Z394" s="24">
        <f t="shared" si="152"/>
        <v>2</v>
      </c>
      <c r="AA394" s="24">
        <f t="shared" si="153"/>
        <v>1</v>
      </c>
      <c r="AC394" s="24">
        <f t="shared" si="154"/>
        <v>137161</v>
      </c>
      <c r="AD394" s="25">
        <f t="shared" si="155"/>
        <v>51343.6284</v>
      </c>
      <c r="AE394" s="25">
        <f t="shared" si="156"/>
        <v>62.56689</v>
      </c>
      <c r="AF394" s="25">
        <f t="shared" si="157"/>
        <v>3600.0554</v>
      </c>
      <c r="AG394" s="24">
        <f t="shared" si="158"/>
        <v>2</v>
      </c>
      <c r="AH394" s="24">
        <f t="shared" si="159"/>
        <v>1</v>
      </c>
    </row>
    <row r="395">
      <c r="A395" s="23" t="s">
        <v>92</v>
      </c>
      <c r="B395" s="10">
        <v>5.0</v>
      </c>
      <c r="C395" s="10">
        <v>25.0</v>
      </c>
      <c r="D395" s="10">
        <v>75.0</v>
      </c>
      <c r="E395" s="10">
        <v>10.0</v>
      </c>
      <c r="F395" s="10">
        <f>'B&amp;C FracSepTour (user depth = 0'!D395</f>
        <v>0</v>
      </c>
      <c r="H395" s="24" t="str">
        <f t="shared" si="136"/>
        <v>---</v>
      </c>
      <c r="I395" s="25">
        <f t="shared" si="137"/>
        <v>0</v>
      </c>
      <c r="J395" s="25" t="str">
        <f t="shared" si="138"/>
        <v>---</v>
      </c>
      <c r="K395" s="25">
        <f t="shared" si="139"/>
        <v>0</v>
      </c>
      <c r="L395" s="24">
        <f t="shared" si="140"/>
        <v>-1</v>
      </c>
      <c r="M395" s="24">
        <f t="shared" si="141"/>
        <v>-1</v>
      </c>
      <c r="O395" s="24" t="str">
        <f t="shared" si="142"/>
        <v>---</v>
      </c>
      <c r="P395" s="25">
        <f t="shared" si="143"/>
        <v>0</v>
      </c>
      <c r="Q395" s="25" t="str">
        <f t="shared" si="144"/>
        <v>---</v>
      </c>
      <c r="R395" s="25">
        <f t="shared" si="145"/>
        <v>0</v>
      </c>
      <c r="S395" s="24">
        <f t="shared" si="146"/>
        <v>-1</v>
      </c>
      <c r="T395" s="24">
        <f t="shared" si="147"/>
        <v>-1</v>
      </c>
      <c r="V395" s="24" t="str">
        <f t="shared" si="148"/>
        <v>---</v>
      </c>
      <c r="W395" s="25">
        <f t="shared" si="149"/>
        <v>0</v>
      </c>
      <c r="X395" s="25" t="str">
        <f t="shared" si="150"/>
        <v>---</v>
      </c>
      <c r="Y395" s="25">
        <f t="shared" si="151"/>
        <v>0</v>
      </c>
      <c r="Z395" s="24">
        <f t="shared" si="152"/>
        <v>-1</v>
      </c>
      <c r="AA395" s="24">
        <f t="shared" si="153"/>
        <v>-1</v>
      </c>
      <c r="AC395" s="24" t="str">
        <f t="shared" si="154"/>
        <v>---</v>
      </c>
      <c r="AD395" s="25">
        <f t="shared" si="155"/>
        <v>0</v>
      </c>
      <c r="AE395" s="25" t="str">
        <f t="shared" si="156"/>
        <v>---</v>
      </c>
      <c r="AF395" s="25">
        <f t="shared" si="157"/>
        <v>0</v>
      </c>
      <c r="AG395" s="24">
        <f t="shared" si="158"/>
        <v>-1</v>
      </c>
      <c r="AH395" s="24">
        <f t="shared" si="159"/>
        <v>-1</v>
      </c>
    </row>
    <row r="396">
      <c r="A396" s="23" t="s">
        <v>93</v>
      </c>
      <c r="B396" s="10">
        <v>5.0</v>
      </c>
      <c r="C396" s="10">
        <v>25.0</v>
      </c>
      <c r="D396" s="10">
        <v>80.0</v>
      </c>
      <c r="E396" s="10">
        <v>30.0</v>
      </c>
      <c r="F396" s="10">
        <f>'B&amp;C FracSepTour (user depth = 0'!D396</f>
        <v>1</v>
      </c>
      <c r="H396" s="24">
        <f t="shared" si="136"/>
        <v>174233</v>
      </c>
      <c r="I396" s="25">
        <f t="shared" si="137"/>
        <v>41110.16667</v>
      </c>
      <c r="J396" s="25">
        <f t="shared" si="138"/>
        <v>76.405063</v>
      </c>
      <c r="K396" s="25">
        <f t="shared" si="139"/>
        <v>3600.1334</v>
      </c>
      <c r="L396" s="24">
        <f t="shared" si="140"/>
        <v>2</v>
      </c>
      <c r="M396" s="24">
        <f t="shared" si="141"/>
        <v>1</v>
      </c>
      <c r="O396" s="24">
        <f t="shared" si="142"/>
        <v>186995</v>
      </c>
      <c r="P396" s="25">
        <f t="shared" si="143"/>
        <v>41568.65</v>
      </c>
      <c r="Q396" s="25">
        <f t="shared" si="144"/>
        <v>77.770181</v>
      </c>
      <c r="R396" s="25">
        <f t="shared" si="145"/>
        <v>3600.4045</v>
      </c>
      <c r="S396" s="24">
        <f t="shared" si="146"/>
        <v>2</v>
      </c>
      <c r="T396" s="24">
        <f t="shared" si="147"/>
        <v>1</v>
      </c>
      <c r="V396" s="24">
        <f t="shared" si="148"/>
        <v>148175</v>
      </c>
      <c r="W396" s="25">
        <f t="shared" si="149"/>
        <v>41718.74569</v>
      </c>
      <c r="X396" s="25">
        <f t="shared" si="150"/>
        <v>71.84495</v>
      </c>
      <c r="Y396" s="25">
        <f t="shared" si="151"/>
        <v>3600.3527</v>
      </c>
      <c r="Z396" s="24">
        <f t="shared" si="152"/>
        <v>2</v>
      </c>
      <c r="AA396" s="24">
        <f t="shared" si="153"/>
        <v>1</v>
      </c>
      <c r="AC396" s="24">
        <f t="shared" si="154"/>
        <v>194181</v>
      </c>
      <c r="AD396" s="25">
        <f t="shared" si="155"/>
        <v>41909.88993</v>
      </c>
      <c r="AE396" s="25">
        <f t="shared" si="156"/>
        <v>78.417101</v>
      </c>
      <c r="AF396" s="25">
        <f t="shared" si="157"/>
        <v>3600.1835</v>
      </c>
      <c r="AG396" s="24">
        <f t="shared" si="158"/>
        <v>2</v>
      </c>
      <c r="AH396" s="24">
        <f t="shared" si="159"/>
        <v>1</v>
      </c>
    </row>
    <row r="397">
      <c r="A397" s="23" t="s">
        <v>94</v>
      </c>
      <c r="B397" s="10">
        <v>5.0</v>
      </c>
      <c r="C397" s="10">
        <v>25.0</v>
      </c>
      <c r="D397" s="10">
        <v>80.0</v>
      </c>
      <c r="E397" s="10">
        <v>20.0</v>
      </c>
      <c r="F397" s="10">
        <f>'B&amp;C FracSepTour (user depth = 0'!D397</f>
        <v>1</v>
      </c>
      <c r="H397" s="24">
        <f t="shared" si="136"/>
        <v>234450</v>
      </c>
      <c r="I397" s="25">
        <f t="shared" si="137"/>
        <v>47200.65582</v>
      </c>
      <c r="J397" s="25">
        <f t="shared" si="138"/>
        <v>79.867496</v>
      </c>
      <c r="K397" s="25">
        <f t="shared" si="139"/>
        <v>3600.1052</v>
      </c>
      <c r="L397" s="24">
        <f t="shared" si="140"/>
        <v>2</v>
      </c>
      <c r="M397" s="24">
        <f t="shared" si="141"/>
        <v>1</v>
      </c>
      <c r="O397" s="24">
        <f t="shared" si="142"/>
        <v>246474</v>
      </c>
      <c r="P397" s="25">
        <f t="shared" si="143"/>
        <v>48182.66649</v>
      </c>
      <c r="Q397" s="25">
        <f t="shared" si="144"/>
        <v>80.451217</v>
      </c>
      <c r="R397" s="25">
        <f t="shared" si="145"/>
        <v>3600.0762</v>
      </c>
      <c r="S397" s="24">
        <f t="shared" si="146"/>
        <v>2</v>
      </c>
      <c r="T397" s="24">
        <f t="shared" si="147"/>
        <v>1</v>
      </c>
      <c r="V397" s="24">
        <f t="shared" si="148"/>
        <v>209202</v>
      </c>
      <c r="W397" s="25">
        <f t="shared" si="149"/>
        <v>48407.65982</v>
      </c>
      <c r="X397" s="25">
        <f t="shared" si="150"/>
        <v>76.860804</v>
      </c>
      <c r="Y397" s="25">
        <f t="shared" si="151"/>
        <v>3600.0692</v>
      </c>
      <c r="Z397" s="24">
        <f t="shared" si="152"/>
        <v>2</v>
      </c>
      <c r="AA397" s="24">
        <f t="shared" si="153"/>
        <v>1</v>
      </c>
      <c r="AC397" s="24">
        <f t="shared" si="154"/>
        <v>301406</v>
      </c>
      <c r="AD397" s="25">
        <f t="shared" si="155"/>
        <v>48435.84427</v>
      </c>
      <c r="AE397" s="25">
        <f t="shared" si="156"/>
        <v>83.930033</v>
      </c>
      <c r="AF397" s="25">
        <f t="shared" si="157"/>
        <v>3600.2057</v>
      </c>
      <c r="AG397" s="24">
        <f t="shared" si="158"/>
        <v>2</v>
      </c>
      <c r="AH397" s="24">
        <f t="shared" si="159"/>
        <v>1</v>
      </c>
    </row>
    <row r="398">
      <c r="A398" s="23" t="s">
        <v>95</v>
      </c>
      <c r="B398" s="10">
        <v>5.0</v>
      </c>
      <c r="C398" s="10">
        <v>25.0</v>
      </c>
      <c r="D398" s="10">
        <v>80.0</v>
      </c>
      <c r="E398" s="10">
        <v>12.0</v>
      </c>
      <c r="F398" s="10">
        <f>'B&amp;C FracSepTour (user depth = 0'!D398</f>
        <v>0</v>
      </c>
      <c r="H398" s="24" t="str">
        <f t="shared" si="136"/>
        <v>---</v>
      </c>
      <c r="I398" s="25">
        <f t="shared" si="137"/>
        <v>0</v>
      </c>
      <c r="J398" s="25" t="str">
        <f t="shared" si="138"/>
        <v>---</v>
      </c>
      <c r="K398" s="25">
        <f t="shared" si="139"/>
        <v>0</v>
      </c>
      <c r="L398" s="24">
        <f t="shared" si="140"/>
        <v>-1</v>
      </c>
      <c r="M398" s="24">
        <f t="shared" si="141"/>
        <v>-1</v>
      </c>
      <c r="O398" s="24" t="str">
        <f t="shared" si="142"/>
        <v>---</v>
      </c>
      <c r="P398" s="25">
        <f t="shared" si="143"/>
        <v>0</v>
      </c>
      <c r="Q398" s="25" t="str">
        <f t="shared" si="144"/>
        <v>---</v>
      </c>
      <c r="R398" s="25">
        <f t="shared" si="145"/>
        <v>0</v>
      </c>
      <c r="S398" s="24">
        <f t="shared" si="146"/>
        <v>-1</v>
      </c>
      <c r="T398" s="24">
        <f t="shared" si="147"/>
        <v>-1</v>
      </c>
      <c r="V398" s="24" t="str">
        <f t="shared" si="148"/>
        <v>---</v>
      </c>
      <c r="W398" s="25">
        <f t="shared" si="149"/>
        <v>0</v>
      </c>
      <c r="X398" s="25" t="str">
        <f t="shared" si="150"/>
        <v>---</v>
      </c>
      <c r="Y398" s="25">
        <f t="shared" si="151"/>
        <v>0</v>
      </c>
      <c r="Z398" s="24">
        <f t="shared" si="152"/>
        <v>-1</v>
      </c>
      <c r="AA398" s="24">
        <f t="shared" si="153"/>
        <v>-1</v>
      </c>
      <c r="AC398" s="24" t="str">
        <f t="shared" si="154"/>
        <v>---</v>
      </c>
      <c r="AD398" s="25">
        <f t="shared" si="155"/>
        <v>0</v>
      </c>
      <c r="AE398" s="25" t="str">
        <f t="shared" si="156"/>
        <v>---</v>
      </c>
      <c r="AF398" s="25">
        <f t="shared" si="157"/>
        <v>0</v>
      </c>
      <c r="AG398" s="24">
        <f t="shared" si="158"/>
        <v>-1</v>
      </c>
      <c r="AH398" s="24">
        <f t="shared" si="159"/>
        <v>-1</v>
      </c>
    </row>
    <row r="399">
      <c r="A399" s="23" t="s">
        <v>96</v>
      </c>
      <c r="B399" s="10">
        <v>5.0</v>
      </c>
      <c r="C399" s="10">
        <v>25.0</v>
      </c>
      <c r="D399" s="10">
        <v>82.0</v>
      </c>
      <c r="E399" s="10">
        <v>30.0</v>
      </c>
      <c r="F399" s="10">
        <f>'B&amp;C FracSepTour (user depth = 0'!D399</f>
        <v>1</v>
      </c>
      <c r="H399" s="24">
        <f t="shared" si="136"/>
        <v>340623</v>
      </c>
      <c r="I399" s="25">
        <f t="shared" si="137"/>
        <v>152893.1212</v>
      </c>
      <c r="J399" s="25">
        <f t="shared" si="138"/>
        <v>55.113683</v>
      </c>
      <c r="K399" s="25">
        <f t="shared" si="139"/>
        <v>3600.0982</v>
      </c>
      <c r="L399" s="24">
        <f t="shared" si="140"/>
        <v>2</v>
      </c>
      <c r="M399" s="24">
        <f t="shared" si="141"/>
        <v>1</v>
      </c>
      <c r="O399" s="24">
        <f t="shared" si="142"/>
        <v>322620</v>
      </c>
      <c r="P399" s="25">
        <f t="shared" si="143"/>
        <v>154155.8571</v>
      </c>
      <c r="Q399" s="25">
        <f t="shared" si="144"/>
        <v>52.217514</v>
      </c>
      <c r="R399" s="25">
        <f t="shared" si="145"/>
        <v>3600.0768</v>
      </c>
      <c r="S399" s="24">
        <f t="shared" si="146"/>
        <v>2</v>
      </c>
      <c r="T399" s="24">
        <f t="shared" si="147"/>
        <v>1</v>
      </c>
      <c r="V399" s="24">
        <f t="shared" si="148"/>
        <v>438600</v>
      </c>
      <c r="W399" s="25">
        <f t="shared" si="149"/>
        <v>154204.8298</v>
      </c>
      <c r="X399" s="25">
        <f t="shared" si="150"/>
        <v>64.84158</v>
      </c>
      <c r="Y399" s="25">
        <f t="shared" si="151"/>
        <v>3600.182</v>
      </c>
      <c r="Z399" s="24">
        <f t="shared" si="152"/>
        <v>2</v>
      </c>
      <c r="AA399" s="24">
        <f t="shared" si="153"/>
        <v>1</v>
      </c>
      <c r="AC399" s="24">
        <f t="shared" si="154"/>
        <v>388612</v>
      </c>
      <c r="AD399" s="25">
        <f t="shared" si="155"/>
        <v>154295.5031</v>
      </c>
      <c r="AE399" s="25">
        <f t="shared" si="156"/>
        <v>60.295744</v>
      </c>
      <c r="AF399" s="25">
        <f t="shared" si="157"/>
        <v>3600.1169</v>
      </c>
      <c r="AG399" s="24">
        <f t="shared" si="158"/>
        <v>2</v>
      </c>
      <c r="AH399" s="24">
        <f t="shared" si="159"/>
        <v>1</v>
      </c>
    </row>
    <row r="400">
      <c r="A400" s="23" t="s">
        <v>97</v>
      </c>
      <c r="B400" s="10">
        <v>5.0</v>
      </c>
      <c r="C400" s="10">
        <v>25.0</v>
      </c>
      <c r="D400" s="10">
        <v>82.0</v>
      </c>
      <c r="E400" s="10">
        <v>20.0</v>
      </c>
      <c r="F400" s="10">
        <f>'B&amp;C FracSepTour (user depth = 0'!D400</f>
        <v>1</v>
      </c>
      <c r="H400" s="24">
        <f t="shared" si="136"/>
        <v>614129</v>
      </c>
      <c r="I400" s="25">
        <f t="shared" si="137"/>
        <v>215066.0406</v>
      </c>
      <c r="J400" s="25">
        <f t="shared" si="138"/>
        <v>64.980315</v>
      </c>
      <c r="K400" s="25">
        <f t="shared" si="139"/>
        <v>3600.0774</v>
      </c>
      <c r="L400" s="24">
        <f t="shared" si="140"/>
        <v>2</v>
      </c>
      <c r="M400" s="24">
        <f t="shared" si="141"/>
        <v>1</v>
      </c>
      <c r="O400" s="24">
        <f t="shared" si="142"/>
        <v>619711</v>
      </c>
      <c r="P400" s="25">
        <f t="shared" si="143"/>
        <v>216716.4022</v>
      </c>
      <c r="Q400" s="25">
        <f t="shared" si="144"/>
        <v>65.029441</v>
      </c>
      <c r="R400" s="25">
        <f t="shared" si="145"/>
        <v>3600.0678</v>
      </c>
      <c r="S400" s="24">
        <f t="shared" si="146"/>
        <v>2</v>
      </c>
      <c r="T400" s="24">
        <f t="shared" si="147"/>
        <v>1</v>
      </c>
      <c r="V400" s="24">
        <f t="shared" si="148"/>
        <v>570547</v>
      </c>
      <c r="W400" s="25">
        <f t="shared" si="149"/>
        <v>216712.9256</v>
      </c>
      <c r="X400" s="25">
        <f t="shared" si="150"/>
        <v>62.016639</v>
      </c>
      <c r="Y400" s="25">
        <f t="shared" si="151"/>
        <v>3600.0626</v>
      </c>
      <c r="Z400" s="24">
        <f t="shared" si="152"/>
        <v>2</v>
      </c>
      <c r="AA400" s="24">
        <f t="shared" si="153"/>
        <v>1</v>
      </c>
      <c r="AC400" s="24">
        <f t="shared" si="154"/>
        <v>778724</v>
      </c>
      <c r="AD400" s="25">
        <f t="shared" si="155"/>
        <v>216942.7917</v>
      </c>
      <c r="AE400" s="25">
        <f t="shared" si="156"/>
        <v>72.141248</v>
      </c>
      <c r="AF400" s="25">
        <f t="shared" si="157"/>
        <v>3600.2538</v>
      </c>
      <c r="AG400" s="24">
        <f t="shared" si="158"/>
        <v>2</v>
      </c>
      <c r="AH400" s="24">
        <f t="shared" si="159"/>
        <v>1</v>
      </c>
    </row>
    <row r="401">
      <c r="A401" s="23" t="s">
        <v>98</v>
      </c>
      <c r="B401" s="10">
        <v>5.0</v>
      </c>
      <c r="C401" s="10">
        <v>25.0</v>
      </c>
      <c r="D401" s="10">
        <v>82.0</v>
      </c>
      <c r="E401" s="10">
        <v>10.0</v>
      </c>
      <c r="F401" s="10">
        <f>'B&amp;C FracSepTour (user depth = 0'!D401</f>
        <v>0</v>
      </c>
      <c r="H401" s="24" t="str">
        <f t="shared" si="136"/>
        <v>---</v>
      </c>
      <c r="I401" s="25">
        <f t="shared" si="137"/>
        <v>0</v>
      </c>
      <c r="J401" s="25" t="str">
        <f t="shared" si="138"/>
        <v>---</v>
      </c>
      <c r="K401" s="25">
        <f t="shared" si="139"/>
        <v>0</v>
      </c>
      <c r="L401" s="24">
        <f t="shared" si="140"/>
        <v>-1</v>
      </c>
      <c r="M401" s="24">
        <f t="shared" si="141"/>
        <v>-1</v>
      </c>
      <c r="O401" s="24" t="str">
        <f t="shared" si="142"/>
        <v>---</v>
      </c>
      <c r="P401" s="25">
        <f t="shared" si="143"/>
        <v>0</v>
      </c>
      <c r="Q401" s="25" t="str">
        <f t="shared" si="144"/>
        <v>---</v>
      </c>
      <c r="R401" s="25">
        <f t="shared" si="145"/>
        <v>0</v>
      </c>
      <c r="S401" s="24">
        <f t="shared" si="146"/>
        <v>-1</v>
      </c>
      <c r="T401" s="24">
        <f t="shared" si="147"/>
        <v>-1</v>
      </c>
      <c r="V401" s="24" t="str">
        <f t="shared" si="148"/>
        <v>---</v>
      </c>
      <c r="W401" s="25">
        <f t="shared" si="149"/>
        <v>0</v>
      </c>
      <c r="X401" s="25" t="str">
        <f t="shared" si="150"/>
        <v>---</v>
      </c>
      <c r="Y401" s="25">
        <f t="shared" si="151"/>
        <v>0</v>
      </c>
      <c r="Z401" s="24">
        <f t="shared" si="152"/>
        <v>-1</v>
      </c>
      <c r="AA401" s="24">
        <f t="shared" si="153"/>
        <v>-1</v>
      </c>
      <c r="AC401" s="24" t="str">
        <f t="shared" si="154"/>
        <v>---</v>
      </c>
      <c r="AD401" s="25">
        <f t="shared" si="155"/>
        <v>0</v>
      </c>
      <c r="AE401" s="25" t="str">
        <f t="shared" si="156"/>
        <v>---</v>
      </c>
      <c r="AF401" s="25">
        <f t="shared" si="157"/>
        <v>0</v>
      </c>
      <c r="AG401" s="24">
        <f t="shared" si="158"/>
        <v>-1</v>
      </c>
      <c r="AH401" s="24">
        <f t="shared" si="159"/>
        <v>-1</v>
      </c>
    </row>
    <row r="402">
      <c r="A402" s="23" t="s">
        <v>99</v>
      </c>
      <c r="B402" s="10">
        <v>5.0</v>
      </c>
      <c r="C402" s="10">
        <v>25.0</v>
      </c>
      <c r="D402" s="10">
        <v>90.0</v>
      </c>
      <c r="E402" s="10">
        <v>30.0</v>
      </c>
      <c r="F402" s="10">
        <f>'B&amp;C FracSepTour (user depth = 0'!D402</f>
        <v>1</v>
      </c>
      <c r="H402" s="24">
        <f t="shared" si="136"/>
        <v>357469</v>
      </c>
      <c r="I402" s="25">
        <f t="shared" si="137"/>
        <v>67979.75556</v>
      </c>
      <c r="J402" s="25">
        <f t="shared" si="138"/>
        <v>80.983035</v>
      </c>
      <c r="K402" s="25">
        <f t="shared" si="139"/>
        <v>3600.9259</v>
      </c>
      <c r="L402" s="24">
        <f t="shared" si="140"/>
        <v>2</v>
      </c>
      <c r="M402" s="24">
        <f t="shared" si="141"/>
        <v>1</v>
      </c>
      <c r="O402" s="24">
        <f t="shared" si="142"/>
        <v>361987</v>
      </c>
      <c r="P402" s="25">
        <f t="shared" si="143"/>
        <v>75044.5</v>
      </c>
      <c r="Q402" s="25">
        <f t="shared" si="144"/>
        <v>79.268731</v>
      </c>
      <c r="R402" s="25">
        <f t="shared" si="145"/>
        <v>3600.3027</v>
      </c>
      <c r="S402" s="24">
        <f t="shared" si="146"/>
        <v>2</v>
      </c>
      <c r="T402" s="24">
        <f t="shared" si="147"/>
        <v>1</v>
      </c>
      <c r="V402" s="24">
        <f t="shared" si="148"/>
        <v>405015</v>
      </c>
      <c r="W402" s="25">
        <f t="shared" si="149"/>
        <v>75616</v>
      </c>
      <c r="X402" s="25">
        <f t="shared" si="150"/>
        <v>81.330074</v>
      </c>
      <c r="Y402" s="25">
        <f t="shared" si="151"/>
        <v>3600.3608</v>
      </c>
      <c r="Z402" s="24">
        <f t="shared" si="152"/>
        <v>2</v>
      </c>
      <c r="AA402" s="24">
        <f t="shared" si="153"/>
        <v>1</v>
      </c>
      <c r="AC402" s="24">
        <f t="shared" si="154"/>
        <v>526558</v>
      </c>
      <c r="AD402" s="25">
        <f t="shared" si="155"/>
        <v>75114.69444</v>
      </c>
      <c r="AE402" s="25">
        <f t="shared" si="156"/>
        <v>85.734773</v>
      </c>
      <c r="AF402" s="25">
        <f t="shared" si="157"/>
        <v>3600.2598</v>
      </c>
      <c r="AG402" s="24">
        <f t="shared" si="158"/>
        <v>2</v>
      </c>
      <c r="AH402" s="24">
        <f t="shared" si="159"/>
        <v>1</v>
      </c>
    </row>
    <row r="403">
      <c r="A403" s="23" t="s">
        <v>100</v>
      </c>
      <c r="B403" s="10">
        <v>5.0</v>
      </c>
      <c r="C403" s="10">
        <v>25.0</v>
      </c>
      <c r="D403" s="10">
        <v>90.0</v>
      </c>
      <c r="E403" s="10">
        <v>20.0</v>
      </c>
      <c r="F403" s="10">
        <f>'B&amp;C FracSepTour (user depth = 0'!D403</f>
        <v>0</v>
      </c>
      <c r="H403" s="24" t="str">
        <f t="shared" si="136"/>
        <v>---</v>
      </c>
      <c r="I403" s="25">
        <f t="shared" si="137"/>
        <v>0</v>
      </c>
      <c r="J403" s="25" t="str">
        <f t="shared" si="138"/>
        <v>---</v>
      </c>
      <c r="K403" s="25">
        <f t="shared" si="139"/>
        <v>0</v>
      </c>
      <c r="L403" s="24">
        <f t="shared" si="140"/>
        <v>-1</v>
      </c>
      <c r="M403" s="24">
        <f t="shared" si="141"/>
        <v>-1</v>
      </c>
      <c r="O403" s="24" t="str">
        <f t="shared" si="142"/>
        <v>---</v>
      </c>
      <c r="P403" s="25">
        <f t="shared" si="143"/>
        <v>0</v>
      </c>
      <c r="Q403" s="25" t="str">
        <f t="shared" si="144"/>
        <v>---</v>
      </c>
      <c r="R403" s="25">
        <f t="shared" si="145"/>
        <v>0</v>
      </c>
      <c r="S403" s="24">
        <f t="shared" si="146"/>
        <v>-1</v>
      </c>
      <c r="T403" s="24">
        <f t="shared" si="147"/>
        <v>-1</v>
      </c>
      <c r="V403" s="24" t="str">
        <f t="shared" si="148"/>
        <v>---</v>
      </c>
      <c r="W403" s="25">
        <f t="shared" si="149"/>
        <v>0</v>
      </c>
      <c r="X403" s="25" t="str">
        <f t="shared" si="150"/>
        <v>---</v>
      </c>
      <c r="Y403" s="25">
        <f t="shared" si="151"/>
        <v>0</v>
      </c>
      <c r="Z403" s="24">
        <f t="shared" si="152"/>
        <v>-1</v>
      </c>
      <c r="AA403" s="24">
        <f t="shared" si="153"/>
        <v>-1</v>
      </c>
      <c r="AC403" s="24" t="str">
        <f t="shared" si="154"/>
        <v>---</v>
      </c>
      <c r="AD403" s="25">
        <f t="shared" si="155"/>
        <v>0</v>
      </c>
      <c r="AE403" s="25" t="str">
        <f t="shared" si="156"/>
        <v>---</v>
      </c>
      <c r="AF403" s="25">
        <f t="shared" si="157"/>
        <v>0</v>
      </c>
      <c r="AG403" s="24">
        <f t="shared" si="158"/>
        <v>-1</v>
      </c>
      <c r="AH403" s="24">
        <f t="shared" si="159"/>
        <v>-1</v>
      </c>
    </row>
    <row r="404">
      <c r="A404" s="23" t="s">
        <v>101</v>
      </c>
      <c r="B404" s="10">
        <v>5.0</v>
      </c>
      <c r="C404" s="10">
        <v>25.0</v>
      </c>
      <c r="D404" s="10">
        <v>90.0</v>
      </c>
      <c r="E404" s="10">
        <v>17.0</v>
      </c>
      <c r="F404" s="10">
        <f>'B&amp;C FracSepTour (user depth = 0'!D404</f>
        <v>0</v>
      </c>
      <c r="H404" s="24" t="str">
        <f t="shared" si="136"/>
        <v>---</v>
      </c>
      <c r="I404" s="25">
        <f t="shared" si="137"/>
        <v>0</v>
      </c>
      <c r="J404" s="25" t="str">
        <f t="shared" si="138"/>
        <v>---</v>
      </c>
      <c r="K404" s="25">
        <f t="shared" si="139"/>
        <v>0</v>
      </c>
      <c r="L404" s="24">
        <f t="shared" si="140"/>
        <v>-1</v>
      </c>
      <c r="M404" s="24">
        <f t="shared" si="141"/>
        <v>-1</v>
      </c>
      <c r="O404" s="24" t="str">
        <f t="shared" si="142"/>
        <v>---</v>
      </c>
      <c r="P404" s="25">
        <f t="shared" si="143"/>
        <v>0</v>
      </c>
      <c r="Q404" s="25" t="str">
        <f t="shared" si="144"/>
        <v>---</v>
      </c>
      <c r="R404" s="25">
        <f t="shared" si="145"/>
        <v>0</v>
      </c>
      <c r="S404" s="24">
        <f t="shared" si="146"/>
        <v>-1</v>
      </c>
      <c r="T404" s="24">
        <f t="shared" si="147"/>
        <v>-1</v>
      </c>
      <c r="V404" s="24" t="str">
        <f t="shared" si="148"/>
        <v>---</v>
      </c>
      <c r="W404" s="25">
        <f t="shared" si="149"/>
        <v>0</v>
      </c>
      <c r="X404" s="25" t="str">
        <f t="shared" si="150"/>
        <v>---</v>
      </c>
      <c r="Y404" s="25">
        <f t="shared" si="151"/>
        <v>0</v>
      </c>
      <c r="Z404" s="24">
        <f t="shared" si="152"/>
        <v>-1</v>
      </c>
      <c r="AA404" s="24">
        <f t="shared" si="153"/>
        <v>-1</v>
      </c>
      <c r="AC404" s="24" t="str">
        <f t="shared" si="154"/>
        <v>---</v>
      </c>
      <c r="AD404" s="25">
        <f t="shared" si="155"/>
        <v>0</v>
      </c>
      <c r="AE404" s="25" t="str">
        <f t="shared" si="156"/>
        <v>---</v>
      </c>
      <c r="AF404" s="25">
        <f t="shared" si="157"/>
        <v>0</v>
      </c>
      <c r="AG404" s="24">
        <f t="shared" si="158"/>
        <v>-1</v>
      </c>
      <c r="AH404" s="24">
        <f t="shared" si="159"/>
        <v>-1</v>
      </c>
    </row>
    <row r="405">
      <c r="A405" s="23" t="s">
        <v>102</v>
      </c>
      <c r="B405" s="10">
        <v>5.0</v>
      </c>
      <c r="C405" s="10">
        <v>25.0</v>
      </c>
      <c r="D405" s="10">
        <v>116.0</v>
      </c>
      <c r="E405" s="10">
        <v>30.0</v>
      </c>
      <c r="F405" s="10">
        <f>'B&amp;C FracSepTour (user depth = 0'!D405</f>
        <v>1</v>
      </c>
      <c r="H405" s="24">
        <f t="shared" si="136"/>
        <v>424872</v>
      </c>
      <c r="I405" s="25">
        <f t="shared" si="137"/>
        <v>140047.6446</v>
      </c>
      <c r="J405" s="25">
        <f t="shared" si="138"/>
        <v>67.037686</v>
      </c>
      <c r="K405" s="25">
        <f t="shared" si="139"/>
        <v>3600.3579</v>
      </c>
      <c r="L405" s="24">
        <f t="shared" si="140"/>
        <v>2</v>
      </c>
      <c r="M405" s="24">
        <f t="shared" si="141"/>
        <v>1</v>
      </c>
      <c r="O405" s="24">
        <f t="shared" si="142"/>
        <v>517086</v>
      </c>
      <c r="P405" s="25">
        <f t="shared" si="143"/>
        <v>141358.875</v>
      </c>
      <c r="Q405" s="25">
        <f t="shared" si="144"/>
        <v>72.662405</v>
      </c>
      <c r="R405" s="25">
        <f t="shared" si="145"/>
        <v>3600.4748</v>
      </c>
      <c r="S405" s="24">
        <f t="shared" si="146"/>
        <v>2</v>
      </c>
      <c r="T405" s="24">
        <f t="shared" si="147"/>
        <v>1</v>
      </c>
      <c r="V405" s="24">
        <f t="shared" si="148"/>
        <v>568195</v>
      </c>
      <c r="W405" s="25">
        <f t="shared" si="149"/>
        <v>141643.0714</v>
      </c>
      <c r="X405" s="25">
        <f t="shared" si="150"/>
        <v>75.071398</v>
      </c>
      <c r="Y405" s="25">
        <f t="shared" si="151"/>
        <v>3600.7154</v>
      </c>
      <c r="Z405" s="24">
        <f t="shared" si="152"/>
        <v>2</v>
      </c>
      <c r="AA405" s="24">
        <f t="shared" si="153"/>
        <v>1</v>
      </c>
      <c r="AC405" s="24">
        <f t="shared" si="154"/>
        <v>452741</v>
      </c>
      <c r="AD405" s="25">
        <f t="shared" si="155"/>
        <v>142435.5833</v>
      </c>
      <c r="AE405" s="25">
        <f t="shared" si="156"/>
        <v>68.539279</v>
      </c>
      <c r="AF405" s="25">
        <f t="shared" si="157"/>
        <v>3600.8408</v>
      </c>
      <c r="AG405" s="24">
        <f t="shared" si="158"/>
        <v>2</v>
      </c>
      <c r="AH405" s="24">
        <f t="shared" si="159"/>
        <v>1</v>
      </c>
    </row>
    <row r="406">
      <c r="A406" s="23" t="s">
        <v>103</v>
      </c>
      <c r="B406" s="10">
        <v>5.0</v>
      </c>
      <c r="C406" s="10">
        <v>25.0</v>
      </c>
      <c r="D406" s="10">
        <v>116.0</v>
      </c>
      <c r="E406" s="10">
        <v>20.0</v>
      </c>
      <c r="F406" s="10">
        <f>'B&amp;C FracSepTour (user depth = 0'!D406</f>
        <v>1</v>
      </c>
      <c r="H406" s="24">
        <f t="shared" si="136"/>
        <v>533367</v>
      </c>
      <c r="I406" s="25">
        <f t="shared" si="137"/>
        <v>163347.5972</v>
      </c>
      <c r="J406" s="25">
        <f t="shared" si="138"/>
        <v>69.374259</v>
      </c>
      <c r="K406" s="25">
        <f t="shared" si="139"/>
        <v>3600.2699</v>
      </c>
      <c r="L406" s="24">
        <f t="shared" si="140"/>
        <v>2</v>
      </c>
      <c r="M406" s="24">
        <f t="shared" si="141"/>
        <v>1</v>
      </c>
      <c r="O406" s="24">
        <f t="shared" si="142"/>
        <v>553652</v>
      </c>
      <c r="P406" s="25">
        <f t="shared" si="143"/>
        <v>164816.2067</v>
      </c>
      <c r="Q406" s="25">
        <f t="shared" si="144"/>
        <v>70.231083</v>
      </c>
      <c r="R406" s="25">
        <f t="shared" si="145"/>
        <v>3600.3131</v>
      </c>
      <c r="S406" s="24">
        <f t="shared" si="146"/>
        <v>2</v>
      </c>
      <c r="T406" s="24">
        <f t="shared" si="147"/>
        <v>1</v>
      </c>
      <c r="V406" s="24">
        <f t="shared" si="148"/>
        <v>665449</v>
      </c>
      <c r="W406" s="25">
        <f t="shared" si="149"/>
        <v>165047.7351</v>
      </c>
      <c r="X406" s="25">
        <f t="shared" si="150"/>
        <v>75.197538</v>
      </c>
      <c r="Y406" s="25">
        <f t="shared" si="151"/>
        <v>3600.2309</v>
      </c>
      <c r="Z406" s="24">
        <f t="shared" si="152"/>
        <v>2</v>
      </c>
      <c r="AA406" s="24">
        <f t="shared" si="153"/>
        <v>1</v>
      </c>
      <c r="AC406" s="24">
        <f t="shared" si="154"/>
        <v>670607</v>
      </c>
      <c r="AD406" s="25">
        <f t="shared" si="155"/>
        <v>165360.1419</v>
      </c>
      <c r="AE406" s="25">
        <f t="shared" si="156"/>
        <v>75.341721</v>
      </c>
      <c r="AF406" s="25">
        <f t="shared" si="157"/>
        <v>3600.3895</v>
      </c>
      <c r="AG406" s="24">
        <f t="shared" si="158"/>
        <v>2</v>
      </c>
      <c r="AH406" s="24">
        <f t="shared" si="159"/>
        <v>1</v>
      </c>
    </row>
    <row r="407">
      <c r="A407" s="23" t="s">
        <v>104</v>
      </c>
      <c r="B407" s="10">
        <v>5.0</v>
      </c>
      <c r="C407" s="10">
        <v>25.0</v>
      </c>
      <c r="D407" s="10">
        <v>116.0</v>
      </c>
      <c r="E407" s="10">
        <v>10.0</v>
      </c>
      <c r="F407" s="10">
        <f>'B&amp;C FracSepTour (user depth = 0'!D407</f>
        <v>0</v>
      </c>
      <c r="H407" s="24" t="str">
        <f t="shared" si="136"/>
        <v>---</v>
      </c>
      <c r="I407" s="25">
        <f t="shared" si="137"/>
        <v>0</v>
      </c>
      <c r="J407" s="25" t="str">
        <f t="shared" si="138"/>
        <v>---</v>
      </c>
      <c r="K407" s="25">
        <f t="shared" si="139"/>
        <v>0</v>
      </c>
      <c r="L407" s="24">
        <f t="shared" si="140"/>
        <v>-1</v>
      </c>
      <c r="M407" s="24">
        <f t="shared" si="141"/>
        <v>-1</v>
      </c>
      <c r="O407" s="24" t="str">
        <f t="shared" si="142"/>
        <v>---</v>
      </c>
      <c r="P407" s="25">
        <f t="shared" si="143"/>
        <v>0</v>
      </c>
      <c r="Q407" s="25" t="str">
        <f t="shared" si="144"/>
        <v>---</v>
      </c>
      <c r="R407" s="25">
        <f t="shared" si="145"/>
        <v>0</v>
      </c>
      <c r="S407" s="24">
        <f t="shared" si="146"/>
        <v>-1</v>
      </c>
      <c r="T407" s="24">
        <f t="shared" si="147"/>
        <v>-1</v>
      </c>
      <c r="V407" s="24" t="str">
        <f t="shared" si="148"/>
        <v>---</v>
      </c>
      <c r="W407" s="25">
        <f t="shared" si="149"/>
        <v>0</v>
      </c>
      <c r="X407" s="25" t="str">
        <f t="shared" si="150"/>
        <v>---</v>
      </c>
      <c r="Y407" s="25">
        <f t="shared" si="151"/>
        <v>0</v>
      </c>
      <c r="Z407" s="24">
        <f t="shared" si="152"/>
        <v>-1</v>
      </c>
      <c r="AA407" s="24">
        <f t="shared" si="153"/>
        <v>-1</v>
      </c>
      <c r="AC407" s="24" t="str">
        <f t="shared" si="154"/>
        <v>---</v>
      </c>
      <c r="AD407" s="25">
        <f t="shared" si="155"/>
        <v>0</v>
      </c>
      <c r="AE407" s="25" t="str">
        <f t="shared" si="156"/>
        <v>---</v>
      </c>
      <c r="AF407" s="25">
        <f t="shared" si="157"/>
        <v>0</v>
      </c>
      <c r="AG407" s="24">
        <f t="shared" si="158"/>
        <v>-1</v>
      </c>
      <c r="AH407" s="24">
        <f t="shared" si="159"/>
        <v>-1</v>
      </c>
    </row>
    <row r="408">
      <c r="B408" s="10"/>
      <c r="C408" s="10"/>
      <c r="D408" s="10"/>
      <c r="E408" s="10"/>
      <c r="F408" s="10"/>
      <c r="H408" s="24"/>
      <c r="I408" s="25"/>
      <c r="J408" s="25"/>
      <c r="K408" s="25"/>
      <c r="L408" s="24"/>
      <c r="M408" s="24"/>
      <c r="O408" s="24"/>
      <c r="P408" s="25"/>
      <c r="Q408" s="25"/>
      <c r="R408" s="25"/>
      <c r="S408" s="24"/>
      <c r="T408" s="24"/>
      <c r="V408" s="24"/>
      <c r="W408" s="25"/>
      <c r="X408" s="25"/>
      <c r="Y408" s="25"/>
      <c r="Z408" s="24"/>
      <c r="AA408" s="24"/>
      <c r="AC408" s="24"/>
      <c r="AD408" s="25"/>
      <c r="AE408" s="25"/>
      <c r="AF408" s="25"/>
      <c r="AG408" s="24"/>
      <c r="AH408" s="24"/>
    </row>
    <row r="409">
      <c r="B409" s="10"/>
      <c r="C409" s="10"/>
      <c r="D409" s="10"/>
      <c r="E409" s="10"/>
      <c r="F409" s="10"/>
      <c r="H409" s="24"/>
      <c r="I409" s="25"/>
      <c r="J409" s="25"/>
      <c r="K409" s="25"/>
      <c r="L409" s="24"/>
      <c r="M409" s="24"/>
      <c r="O409" s="24"/>
      <c r="P409" s="25"/>
      <c r="Q409" s="25"/>
      <c r="R409" s="25"/>
      <c r="S409" s="24"/>
      <c r="T409" s="24"/>
      <c r="V409" s="24"/>
      <c r="W409" s="25"/>
      <c r="X409" s="25"/>
      <c r="Y409" s="25"/>
      <c r="Z409" s="24"/>
      <c r="AA409" s="24"/>
      <c r="AC409" s="24"/>
      <c r="AD409" s="25"/>
      <c r="AE409" s="25"/>
      <c r="AF409" s="25"/>
      <c r="AG409" s="24"/>
      <c r="AH409" s="24"/>
    </row>
    <row r="410">
      <c r="B410" s="10"/>
      <c r="C410" s="10"/>
      <c r="D410" s="10"/>
      <c r="E410" s="10"/>
      <c r="F410" s="10"/>
      <c r="H410" s="24"/>
      <c r="I410" s="25"/>
      <c r="J410" s="25"/>
      <c r="K410" s="25"/>
      <c r="L410" s="24"/>
      <c r="M410" s="24"/>
      <c r="O410" s="24"/>
      <c r="P410" s="25"/>
      <c r="Q410" s="25"/>
      <c r="R410" s="25"/>
      <c r="S410" s="24"/>
      <c r="T410" s="24"/>
      <c r="V410" s="24"/>
      <c r="W410" s="25"/>
      <c r="X410" s="25"/>
      <c r="Y410" s="25"/>
      <c r="Z410" s="24"/>
      <c r="AA410" s="24"/>
      <c r="AC410" s="24"/>
      <c r="AD410" s="25"/>
      <c r="AE410" s="25"/>
      <c r="AF410" s="25"/>
      <c r="AG410" s="24"/>
      <c r="AH410" s="24"/>
    </row>
    <row r="411">
      <c r="A411" s="23" t="s">
        <v>26</v>
      </c>
      <c r="B411" s="10">
        <v>5.0</v>
      </c>
      <c r="C411" s="10">
        <v>50.0</v>
      </c>
      <c r="D411" s="10">
        <v>13.0</v>
      </c>
      <c r="E411" s="10">
        <v>30.0</v>
      </c>
      <c r="F411" s="10">
        <f>'B&amp;C FracSepTour (user depth = 0'!D411</f>
        <v>1</v>
      </c>
      <c r="H411" s="24">
        <f t="shared" ref="H411:H475" si="160">INDIRECT(CONCATENATE("'",$BH$2,"'!",$BH$4,ROW()+$BH$3))</f>
        <v>16500</v>
      </c>
      <c r="I411" s="25">
        <f t="shared" ref="I411:I475" si="161">INDIRECT(CONCATENATE("'",$BH$2,"'!",$BH$5,ROW()+$BH$3))</f>
        <v>16500</v>
      </c>
      <c r="J411" s="25">
        <f t="shared" ref="J411:J475" si="162">INDIRECT(CONCATENATE("'",$BH$2,"'!",$BH$6,ROW()+$BH$3))</f>
        <v>0</v>
      </c>
      <c r="K411" s="25">
        <f t="shared" ref="K411:K475" si="163">INDIRECT(CONCATENATE("'",$BH$2,"'!",$BH$7,ROW()+$BH$3))</f>
        <v>0.0135</v>
      </c>
      <c r="L411" s="24">
        <f t="shared" ref="L411:L475" si="164">INDIRECT(CONCATENATE("'",$BH$2,"'!",$BH$8,ROW()+$BH$3))</f>
        <v>1</v>
      </c>
      <c r="M411" s="24">
        <f t="shared" ref="M411:M475" si="165">INDIRECT(CONCATENATE("'",$BH$2,"'!",$BH$9,ROW()+$BH$3))</f>
        <v>1</v>
      </c>
      <c r="O411" s="24">
        <f t="shared" ref="O411:O475" si="166">INDIRECT(CONCATENATE("'",$BK$2,"'!",$BK$4,ROW()+$BK$3))</f>
        <v>16500</v>
      </c>
      <c r="P411" s="25">
        <f t="shared" ref="P411:P475" si="167">INDIRECT(CONCATENATE("'",$BK$2,"'!",$BK$5,ROW()+$BK$3))</f>
        <v>16500</v>
      </c>
      <c r="Q411" s="25">
        <f t="shared" ref="Q411:Q475" si="168">INDIRECT(CONCATENATE("'",$BK$2,"'!",$BK$6,ROW()+$BK$3))</f>
        <v>0</v>
      </c>
      <c r="R411" s="25">
        <f t="shared" ref="R411:R475" si="169">INDIRECT(CONCATENATE("'",$BK$2,"'!",$BK$7,ROW()+$BK$3))</f>
        <v>0.023</v>
      </c>
      <c r="S411" s="24">
        <f t="shared" ref="S411:S475" si="170">INDIRECT(CONCATENATE("'",$BK$2,"'!",$BK$8,ROW()+$BK$3))</f>
        <v>1</v>
      </c>
      <c r="T411" s="24">
        <f t="shared" ref="T411:T475" si="171">INDIRECT(CONCATENATE("'",$BK$2,"'!",$BK$9,ROW()+$BK$3))</f>
        <v>1</v>
      </c>
      <c r="V411" s="24">
        <f t="shared" ref="V411:V475" si="172">INDIRECT(CONCATENATE("'",$BN$2,"'!",$BN$4,ROW()+$BN$3))</f>
        <v>16500</v>
      </c>
      <c r="W411" s="25">
        <f t="shared" ref="W411:W475" si="173">INDIRECT(CONCATENATE("'",$BN$2,"'!",$BN$5,ROW()+$BN$3))</f>
        <v>16500</v>
      </c>
      <c r="X411" s="25">
        <f t="shared" ref="X411:X475" si="174">INDIRECT(CONCATENATE("'",$BN$2,"'!",$BN$6,ROW()+$BN$3))</f>
        <v>0</v>
      </c>
      <c r="Y411" s="25">
        <f t="shared" ref="Y411:Y475" si="175">INDIRECT(CONCATENATE("'",$BN$2,"'!",$BN$7,ROW()+$BN$3))</f>
        <v>0.0151</v>
      </c>
      <c r="Z411" s="24">
        <f t="shared" ref="Z411:Z475" si="176">INDIRECT(CONCATENATE("'",$BN$2,"'!",$BN$8,ROW()+$BN$3))</f>
        <v>1</v>
      </c>
      <c r="AA411" s="24">
        <f t="shared" ref="AA411:AA475" si="177">INDIRECT(CONCATENATE("'",$BN$2,"'!",$BN$9,ROW()+$BN$3))</f>
        <v>1</v>
      </c>
      <c r="AC411" s="24">
        <f t="shared" ref="AC411:AC475" si="178">INDIRECT(CONCATENATE("'",$BQ$2,"'!",$BQ$4,ROW()+$BQ$3))</f>
        <v>16500</v>
      </c>
      <c r="AD411" s="25">
        <f t="shared" ref="AD411:AD475" si="179">INDIRECT(CONCATENATE("'",$BQ$2,"'!",$BQ$5,ROW()+$BQ$3))</f>
        <v>16500</v>
      </c>
      <c r="AE411" s="25">
        <f t="shared" ref="AE411:AE475" si="180">INDIRECT(CONCATENATE("'",$BQ$2,"'!",$BQ$6,ROW()+$BQ$3))</f>
        <v>0</v>
      </c>
      <c r="AF411" s="25">
        <f t="shared" ref="AF411:AF475" si="181">INDIRECT(CONCATENATE("'",$BQ$2,"'!",$BQ$7,ROW()+$BQ$3))</f>
        <v>0.0207</v>
      </c>
      <c r="AG411" s="24">
        <f t="shared" ref="AG411:AG475" si="182">INDIRECT(CONCATENATE("'",$BQ$2,"'!",$BQ$8,ROW()+$BQ$3))</f>
        <v>1</v>
      </c>
      <c r="AH411" s="24">
        <f t="shared" ref="AH411:AH475" si="183">INDIRECT(CONCATENATE("'",$BQ$2,"'!",$BQ$9,ROW()+$BQ$3))</f>
        <v>1</v>
      </c>
    </row>
    <row r="412">
      <c r="A412" s="23" t="s">
        <v>28</v>
      </c>
      <c r="B412" s="10">
        <v>5.0</v>
      </c>
      <c r="C412" s="10">
        <v>50.0</v>
      </c>
      <c r="D412" s="10">
        <v>13.0</v>
      </c>
      <c r="E412" s="10">
        <v>20.0</v>
      </c>
      <c r="F412" s="10">
        <f>'B&amp;C FracSepTour (user depth = 0'!D412</f>
        <v>1</v>
      </c>
      <c r="H412" s="24">
        <f t="shared" si="160"/>
        <v>19700</v>
      </c>
      <c r="I412" s="25">
        <f t="shared" si="161"/>
        <v>19700</v>
      </c>
      <c r="J412" s="25">
        <f t="shared" si="162"/>
        <v>0</v>
      </c>
      <c r="K412" s="25">
        <f t="shared" si="163"/>
        <v>1.4271</v>
      </c>
      <c r="L412" s="24">
        <f t="shared" si="164"/>
        <v>1</v>
      </c>
      <c r="M412" s="24">
        <f t="shared" si="165"/>
        <v>1</v>
      </c>
      <c r="O412" s="24">
        <f t="shared" si="166"/>
        <v>19700</v>
      </c>
      <c r="P412" s="25">
        <f t="shared" si="167"/>
        <v>19700</v>
      </c>
      <c r="Q412" s="25">
        <f t="shared" si="168"/>
        <v>0</v>
      </c>
      <c r="R412" s="25">
        <f t="shared" si="169"/>
        <v>0.3118</v>
      </c>
      <c r="S412" s="24">
        <f t="shared" si="170"/>
        <v>1</v>
      </c>
      <c r="T412" s="24">
        <f t="shared" si="171"/>
        <v>1</v>
      </c>
      <c r="V412" s="24">
        <f t="shared" si="172"/>
        <v>19700</v>
      </c>
      <c r="W412" s="25">
        <f t="shared" si="173"/>
        <v>19700</v>
      </c>
      <c r="X412" s="25">
        <f t="shared" si="174"/>
        <v>0</v>
      </c>
      <c r="Y412" s="25">
        <f t="shared" si="175"/>
        <v>0.3401</v>
      </c>
      <c r="Z412" s="24">
        <f t="shared" si="176"/>
        <v>1</v>
      </c>
      <c r="AA412" s="24">
        <f t="shared" si="177"/>
        <v>1</v>
      </c>
      <c r="AC412" s="24">
        <f t="shared" si="178"/>
        <v>19700</v>
      </c>
      <c r="AD412" s="25">
        <f t="shared" si="179"/>
        <v>19700</v>
      </c>
      <c r="AE412" s="25">
        <f t="shared" si="180"/>
        <v>0</v>
      </c>
      <c r="AF412" s="25">
        <f t="shared" si="181"/>
        <v>0.4026</v>
      </c>
      <c r="AG412" s="24">
        <f t="shared" si="182"/>
        <v>1</v>
      </c>
      <c r="AH412" s="24">
        <f t="shared" si="183"/>
        <v>1</v>
      </c>
    </row>
    <row r="413">
      <c r="A413" s="23" t="s">
        <v>30</v>
      </c>
      <c r="B413" s="10">
        <v>5.0</v>
      </c>
      <c r="C413" s="10">
        <v>50.0</v>
      </c>
      <c r="D413" s="10">
        <v>13.0</v>
      </c>
      <c r="E413" s="10">
        <v>10.0</v>
      </c>
      <c r="F413" s="10">
        <f>'B&amp;C FracSepTour (user depth = 0'!D413</f>
        <v>1</v>
      </c>
      <c r="H413" s="24">
        <f t="shared" si="160"/>
        <v>30200</v>
      </c>
      <c r="I413" s="25">
        <f t="shared" si="161"/>
        <v>30200</v>
      </c>
      <c r="J413" s="25">
        <f t="shared" si="162"/>
        <v>0</v>
      </c>
      <c r="K413" s="25">
        <f t="shared" si="163"/>
        <v>6.607</v>
      </c>
      <c r="L413" s="24">
        <f t="shared" si="164"/>
        <v>1</v>
      </c>
      <c r="M413" s="24">
        <f t="shared" si="165"/>
        <v>1</v>
      </c>
      <c r="O413" s="24">
        <f t="shared" si="166"/>
        <v>30200</v>
      </c>
      <c r="P413" s="25">
        <f t="shared" si="167"/>
        <v>30200</v>
      </c>
      <c r="Q413" s="25">
        <f t="shared" si="168"/>
        <v>0</v>
      </c>
      <c r="R413" s="25">
        <f t="shared" si="169"/>
        <v>9.0226</v>
      </c>
      <c r="S413" s="24">
        <f t="shared" si="170"/>
        <v>1</v>
      </c>
      <c r="T413" s="24">
        <f t="shared" si="171"/>
        <v>1</v>
      </c>
      <c r="V413" s="24">
        <f t="shared" si="172"/>
        <v>30200</v>
      </c>
      <c r="W413" s="25">
        <f t="shared" si="173"/>
        <v>30200</v>
      </c>
      <c r="X413" s="25">
        <f t="shared" si="174"/>
        <v>0</v>
      </c>
      <c r="Y413" s="25">
        <f t="shared" si="175"/>
        <v>9.0259</v>
      </c>
      <c r="Z413" s="24">
        <f t="shared" si="176"/>
        <v>1</v>
      </c>
      <c r="AA413" s="24">
        <f t="shared" si="177"/>
        <v>1</v>
      </c>
      <c r="AC413" s="24">
        <f t="shared" si="178"/>
        <v>30200</v>
      </c>
      <c r="AD413" s="25">
        <f t="shared" si="179"/>
        <v>30200</v>
      </c>
      <c r="AE413" s="25">
        <f t="shared" si="180"/>
        <v>0</v>
      </c>
      <c r="AF413" s="25">
        <f t="shared" si="181"/>
        <v>13.647</v>
      </c>
      <c r="AG413" s="24">
        <f t="shared" si="182"/>
        <v>1</v>
      </c>
      <c r="AH413" s="24">
        <f t="shared" si="183"/>
        <v>1</v>
      </c>
    </row>
    <row r="414">
      <c r="A414" s="23" t="s">
        <v>32</v>
      </c>
      <c r="B414" s="10">
        <v>5.0</v>
      </c>
      <c r="C414" s="10">
        <v>50.0</v>
      </c>
      <c r="D414" s="10">
        <v>14.0</v>
      </c>
      <c r="E414" s="10">
        <v>30.0</v>
      </c>
      <c r="F414" s="10">
        <f>'B&amp;C FracSepTour (user depth = 0'!D414</f>
        <v>1</v>
      </c>
      <c r="H414" s="24">
        <f t="shared" si="160"/>
        <v>23200</v>
      </c>
      <c r="I414" s="25">
        <f t="shared" si="161"/>
        <v>23200</v>
      </c>
      <c r="J414" s="25">
        <f t="shared" si="162"/>
        <v>0</v>
      </c>
      <c r="K414" s="25">
        <f t="shared" si="163"/>
        <v>0.0205</v>
      </c>
      <c r="L414" s="24">
        <f t="shared" si="164"/>
        <v>1</v>
      </c>
      <c r="M414" s="24">
        <f t="shared" si="165"/>
        <v>1</v>
      </c>
      <c r="O414" s="24">
        <f t="shared" si="166"/>
        <v>23200</v>
      </c>
      <c r="P414" s="25">
        <f t="shared" si="167"/>
        <v>23200</v>
      </c>
      <c r="Q414" s="25">
        <f t="shared" si="168"/>
        <v>0</v>
      </c>
      <c r="R414" s="25">
        <f t="shared" si="169"/>
        <v>0.0204</v>
      </c>
      <c r="S414" s="24">
        <f t="shared" si="170"/>
        <v>1</v>
      </c>
      <c r="T414" s="24">
        <f t="shared" si="171"/>
        <v>1</v>
      </c>
      <c r="V414" s="24">
        <f t="shared" si="172"/>
        <v>23200</v>
      </c>
      <c r="W414" s="25">
        <f t="shared" si="173"/>
        <v>23200</v>
      </c>
      <c r="X414" s="25">
        <f t="shared" si="174"/>
        <v>0</v>
      </c>
      <c r="Y414" s="25">
        <f t="shared" si="175"/>
        <v>0.0192</v>
      </c>
      <c r="Z414" s="24">
        <f t="shared" si="176"/>
        <v>1</v>
      </c>
      <c r="AA414" s="24">
        <f t="shared" si="177"/>
        <v>1</v>
      </c>
      <c r="AC414" s="24">
        <f t="shared" si="178"/>
        <v>23200</v>
      </c>
      <c r="AD414" s="25">
        <f t="shared" si="179"/>
        <v>23200</v>
      </c>
      <c r="AE414" s="25">
        <f t="shared" si="180"/>
        <v>0</v>
      </c>
      <c r="AF414" s="25">
        <f t="shared" si="181"/>
        <v>0.0355</v>
      </c>
      <c r="AG414" s="24">
        <f t="shared" si="182"/>
        <v>1</v>
      </c>
      <c r="AH414" s="24">
        <f t="shared" si="183"/>
        <v>1</v>
      </c>
    </row>
    <row r="415">
      <c r="A415" s="23" t="s">
        <v>34</v>
      </c>
      <c r="B415" s="10">
        <v>5.0</v>
      </c>
      <c r="C415" s="10">
        <v>50.0</v>
      </c>
      <c r="D415" s="10">
        <v>14.0</v>
      </c>
      <c r="E415" s="10">
        <v>20.0</v>
      </c>
      <c r="F415" s="10">
        <f>'B&amp;C FracSepTour (user depth = 0'!D415</f>
        <v>1</v>
      </c>
      <c r="H415" s="24">
        <f t="shared" si="160"/>
        <v>34200</v>
      </c>
      <c r="I415" s="25">
        <f t="shared" si="161"/>
        <v>29800</v>
      </c>
      <c r="J415" s="25">
        <f t="shared" si="162"/>
        <v>12.865497</v>
      </c>
      <c r="K415" s="25">
        <f t="shared" si="163"/>
        <v>3600.0037</v>
      </c>
      <c r="L415" s="24">
        <f t="shared" si="164"/>
        <v>2</v>
      </c>
      <c r="M415" s="24">
        <f t="shared" si="165"/>
        <v>1</v>
      </c>
      <c r="O415" s="24">
        <f t="shared" si="166"/>
        <v>33700</v>
      </c>
      <c r="P415" s="25">
        <f t="shared" si="167"/>
        <v>33700</v>
      </c>
      <c r="Q415" s="25">
        <f t="shared" si="168"/>
        <v>0</v>
      </c>
      <c r="R415" s="25">
        <f t="shared" si="169"/>
        <v>167.9225</v>
      </c>
      <c r="S415" s="24">
        <f t="shared" si="170"/>
        <v>1</v>
      </c>
      <c r="T415" s="24">
        <f t="shared" si="171"/>
        <v>1</v>
      </c>
      <c r="V415" s="24">
        <f t="shared" si="172"/>
        <v>33700</v>
      </c>
      <c r="W415" s="25">
        <f t="shared" si="173"/>
        <v>33700</v>
      </c>
      <c r="X415" s="25">
        <f t="shared" si="174"/>
        <v>0</v>
      </c>
      <c r="Y415" s="25">
        <f t="shared" si="175"/>
        <v>373.7296</v>
      </c>
      <c r="Z415" s="24">
        <f t="shared" si="176"/>
        <v>1</v>
      </c>
      <c r="AA415" s="24">
        <f t="shared" si="177"/>
        <v>1</v>
      </c>
      <c r="AC415" s="24">
        <f t="shared" si="178"/>
        <v>33700</v>
      </c>
      <c r="AD415" s="25">
        <f t="shared" si="179"/>
        <v>33700</v>
      </c>
      <c r="AE415" s="25">
        <f t="shared" si="180"/>
        <v>0</v>
      </c>
      <c r="AF415" s="25">
        <f t="shared" si="181"/>
        <v>655.8349</v>
      </c>
      <c r="AG415" s="24">
        <f t="shared" si="182"/>
        <v>1</v>
      </c>
      <c r="AH415" s="24">
        <f t="shared" si="183"/>
        <v>1</v>
      </c>
    </row>
    <row r="416">
      <c r="A416" s="23" t="s">
        <v>36</v>
      </c>
      <c r="B416" s="10">
        <v>5.0</v>
      </c>
      <c r="C416" s="10">
        <v>50.0</v>
      </c>
      <c r="D416" s="10">
        <v>14.0</v>
      </c>
      <c r="E416" s="10">
        <v>10.0</v>
      </c>
      <c r="F416" s="10">
        <f>'B&amp;C FracSepTour (user depth = 0'!D416</f>
        <v>0</v>
      </c>
      <c r="H416" s="24" t="str">
        <f t="shared" si="160"/>
        <v>---</v>
      </c>
      <c r="I416" s="25">
        <f t="shared" si="161"/>
        <v>0</v>
      </c>
      <c r="J416" s="25" t="str">
        <f t="shared" si="162"/>
        <v>---</v>
      </c>
      <c r="K416" s="25">
        <f t="shared" si="163"/>
        <v>0</v>
      </c>
      <c r="L416" s="24">
        <f t="shared" si="164"/>
        <v>-1</v>
      </c>
      <c r="M416" s="24">
        <f t="shared" si="165"/>
        <v>-1</v>
      </c>
      <c r="O416" s="24" t="str">
        <f t="shared" si="166"/>
        <v>---</v>
      </c>
      <c r="P416" s="25">
        <f t="shared" si="167"/>
        <v>0</v>
      </c>
      <c r="Q416" s="25" t="str">
        <f t="shared" si="168"/>
        <v>---</v>
      </c>
      <c r="R416" s="25">
        <f t="shared" si="169"/>
        <v>0</v>
      </c>
      <c r="S416" s="24">
        <f t="shared" si="170"/>
        <v>-1</v>
      </c>
      <c r="T416" s="24">
        <f t="shared" si="171"/>
        <v>-1</v>
      </c>
      <c r="V416" s="24" t="str">
        <f t="shared" si="172"/>
        <v>---</v>
      </c>
      <c r="W416" s="25">
        <f t="shared" si="173"/>
        <v>0</v>
      </c>
      <c r="X416" s="25" t="str">
        <f t="shared" si="174"/>
        <v>---</v>
      </c>
      <c r="Y416" s="25">
        <f t="shared" si="175"/>
        <v>0</v>
      </c>
      <c r="Z416" s="24">
        <f t="shared" si="176"/>
        <v>-1</v>
      </c>
      <c r="AA416" s="24">
        <f t="shared" si="177"/>
        <v>-1</v>
      </c>
      <c r="AC416" s="24" t="str">
        <f t="shared" si="178"/>
        <v>---</v>
      </c>
      <c r="AD416" s="25">
        <f t="shared" si="179"/>
        <v>0</v>
      </c>
      <c r="AE416" s="25" t="str">
        <f t="shared" si="180"/>
        <v>---</v>
      </c>
      <c r="AF416" s="25">
        <f t="shared" si="181"/>
        <v>0</v>
      </c>
      <c r="AG416" s="24">
        <f t="shared" si="182"/>
        <v>-1</v>
      </c>
      <c r="AH416" s="24">
        <f t="shared" si="183"/>
        <v>-1</v>
      </c>
    </row>
    <row r="417">
      <c r="A417" s="23" t="s">
        <v>38</v>
      </c>
      <c r="B417" s="10">
        <v>5.0</v>
      </c>
      <c r="C417" s="10">
        <v>50.0</v>
      </c>
      <c r="D417" s="10">
        <v>15.0</v>
      </c>
      <c r="E417" s="10">
        <v>30.0</v>
      </c>
      <c r="F417" s="10">
        <f>'B&amp;C FracSepTour (user depth = 0'!D417</f>
        <v>1</v>
      </c>
      <c r="H417" s="24">
        <f t="shared" si="160"/>
        <v>13900</v>
      </c>
      <c r="I417" s="25">
        <f t="shared" si="161"/>
        <v>13900</v>
      </c>
      <c r="J417" s="25">
        <f t="shared" si="162"/>
        <v>0</v>
      </c>
      <c r="K417" s="25">
        <f t="shared" si="163"/>
        <v>2.1203</v>
      </c>
      <c r="L417" s="24">
        <f t="shared" si="164"/>
        <v>1</v>
      </c>
      <c r="M417" s="24">
        <f t="shared" si="165"/>
        <v>1</v>
      </c>
      <c r="O417" s="24">
        <f t="shared" si="166"/>
        <v>13900</v>
      </c>
      <c r="P417" s="25">
        <f t="shared" si="167"/>
        <v>13900</v>
      </c>
      <c r="Q417" s="25">
        <f t="shared" si="168"/>
        <v>0</v>
      </c>
      <c r="R417" s="25">
        <f t="shared" si="169"/>
        <v>4.6228</v>
      </c>
      <c r="S417" s="24">
        <f t="shared" si="170"/>
        <v>1</v>
      </c>
      <c r="T417" s="24">
        <f t="shared" si="171"/>
        <v>1</v>
      </c>
      <c r="V417" s="24">
        <f t="shared" si="172"/>
        <v>13900</v>
      </c>
      <c r="W417" s="25">
        <f t="shared" si="173"/>
        <v>13900</v>
      </c>
      <c r="X417" s="25">
        <f t="shared" si="174"/>
        <v>0</v>
      </c>
      <c r="Y417" s="25">
        <f t="shared" si="175"/>
        <v>2.4402</v>
      </c>
      <c r="Z417" s="24">
        <f t="shared" si="176"/>
        <v>1</v>
      </c>
      <c r="AA417" s="24">
        <f t="shared" si="177"/>
        <v>1</v>
      </c>
      <c r="AC417" s="24">
        <f t="shared" si="178"/>
        <v>13900</v>
      </c>
      <c r="AD417" s="25">
        <f t="shared" si="179"/>
        <v>13900</v>
      </c>
      <c r="AE417" s="25">
        <f t="shared" si="180"/>
        <v>0</v>
      </c>
      <c r="AF417" s="25">
        <f t="shared" si="181"/>
        <v>2.5266</v>
      </c>
      <c r="AG417" s="24">
        <f t="shared" si="182"/>
        <v>1</v>
      </c>
      <c r="AH417" s="24">
        <f t="shared" si="183"/>
        <v>1</v>
      </c>
    </row>
    <row r="418">
      <c r="A418" s="23" t="s">
        <v>40</v>
      </c>
      <c r="B418" s="10">
        <v>5.0</v>
      </c>
      <c r="C418" s="10">
        <v>50.0</v>
      </c>
      <c r="D418" s="10">
        <v>15.0</v>
      </c>
      <c r="E418" s="10">
        <v>20.0</v>
      </c>
      <c r="F418" s="10">
        <f>'B&amp;C FracSepTour (user depth = 0'!D418</f>
        <v>1</v>
      </c>
      <c r="H418" s="24">
        <f t="shared" si="160"/>
        <v>16200</v>
      </c>
      <c r="I418" s="25">
        <f t="shared" si="161"/>
        <v>16200</v>
      </c>
      <c r="J418" s="25">
        <f t="shared" si="162"/>
        <v>0</v>
      </c>
      <c r="K418" s="25">
        <f t="shared" si="163"/>
        <v>442.5511</v>
      </c>
      <c r="L418" s="24">
        <f t="shared" si="164"/>
        <v>1</v>
      </c>
      <c r="M418" s="24">
        <f t="shared" si="165"/>
        <v>1</v>
      </c>
      <c r="O418" s="24">
        <f t="shared" si="166"/>
        <v>16200</v>
      </c>
      <c r="P418" s="25">
        <f t="shared" si="167"/>
        <v>16200</v>
      </c>
      <c r="Q418" s="25">
        <f t="shared" si="168"/>
        <v>0</v>
      </c>
      <c r="R418" s="25">
        <f t="shared" si="169"/>
        <v>203.0699</v>
      </c>
      <c r="S418" s="24">
        <f t="shared" si="170"/>
        <v>1</v>
      </c>
      <c r="T418" s="24">
        <f t="shared" si="171"/>
        <v>1</v>
      </c>
      <c r="V418" s="24">
        <f t="shared" si="172"/>
        <v>16200</v>
      </c>
      <c r="W418" s="25">
        <f t="shared" si="173"/>
        <v>16200</v>
      </c>
      <c r="X418" s="25">
        <f t="shared" si="174"/>
        <v>0</v>
      </c>
      <c r="Y418" s="25">
        <f t="shared" si="175"/>
        <v>338.0479</v>
      </c>
      <c r="Z418" s="24">
        <f t="shared" si="176"/>
        <v>1</v>
      </c>
      <c r="AA418" s="24">
        <f t="shared" si="177"/>
        <v>1</v>
      </c>
      <c r="AC418" s="24">
        <f t="shared" si="178"/>
        <v>16200</v>
      </c>
      <c r="AD418" s="25">
        <f t="shared" si="179"/>
        <v>16200</v>
      </c>
      <c r="AE418" s="25">
        <f t="shared" si="180"/>
        <v>0</v>
      </c>
      <c r="AF418" s="25">
        <f t="shared" si="181"/>
        <v>202.4686</v>
      </c>
      <c r="AG418" s="24">
        <f t="shared" si="182"/>
        <v>1</v>
      </c>
      <c r="AH418" s="24">
        <f t="shared" si="183"/>
        <v>1</v>
      </c>
    </row>
    <row r="419">
      <c r="A419" s="23" t="s">
        <v>42</v>
      </c>
      <c r="B419" s="10">
        <v>5.0</v>
      </c>
      <c r="C419" s="10">
        <v>50.0</v>
      </c>
      <c r="D419" s="10">
        <v>15.0</v>
      </c>
      <c r="E419" s="10">
        <v>12.0</v>
      </c>
      <c r="F419" s="10">
        <f>'B&amp;C FracSepTour (user depth = 0'!D419</f>
        <v>0</v>
      </c>
      <c r="H419" s="24" t="str">
        <f t="shared" si="160"/>
        <v>---</v>
      </c>
      <c r="I419" s="25">
        <f t="shared" si="161"/>
        <v>0</v>
      </c>
      <c r="J419" s="25" t="str">
        <f t="shared" si="162"/>
        <v>---</v>
      </c>
      <c r="K419" s="25">
        <f t="shared" si="163"/>
        <v>0</v>
      </c>
      <c r="L419" s="24">
        <f t="shared" si="164"/>
        <v>-1</v>
      </c>
      <c r="M419" s="24">
        <f t="shared" si="165"/>
        <v>-1</v>
      </c>
      <c r="O419" s="24" t="str">
        <f t="shared" si="166"/>
        <v>---</v>
      </c>
      <c r="P419" s="25">
        <f t="shared" si="167"/>
        <v>0</v>
      </c>
      <c r="Q419" s="25" t="str">
        <f t="shared" si="168"/>
        <v>---</v>
      </c>
      <c r="R419" s="25">
        <f t="shared" si="169"/>
        <v>0</v>
      </c>
      <c r="S419" s="24">
        <f t="shared" si="170"/>
        <v>-1</v>
      </c>
      <c r="T419" s="24">
        <f t="shared" si="171"/>
        <v>-1</v>
      </c>
      <c r="V419" s="24" t="str">
        <f t="shared" si="172"/>
        <v>---</v>
      </c>
      <c r="W419" s="25">
        <f t="shared" si="173"/>
        <v>0</v>
      </c>
      <c r="X419" s="25" t="str">
        <f t="shared" si="174"/>
        <v>---</v>
      </c>
      <c r="Y419" s="25">
        <f t="shared" si="175"/>
        <v>0</v>
      </c>
      <c r="Z419" s="24">
        <f t="shared" si="176"/>
        <v>-1</v>
      </c>
      <c r="AA419" s="24">
        <f t="shared" si="177"/>
        <v>-1</v>
      </c>
      <c r="AC419" s="24" t="str">
        <f t="shared" si="178"/>
        <v>---</v>
      </c>
      <c r="AD419" s="25">
        <f t="shared" si="179"/>
        <v>0</v>
      </c>
      <c r="AE419" s="25" t="str">
        <f t="shared" si="180"/>
        <v>---</v>
      </c>
      <c r="AF419" s="25">
        <f t="shared" si="181"/>
        <v>0</v>
      </c>
      <c r="AG419" s="24">
        <f t="shared" si="182"/>
        <v>-1</v>
      </c>
      <c r="AH419" s="24">
        <f t="shared" si="183"/>
        <v>-1</v>
      </c>
    </row>
    <row r="420">
      <c r="A420" s="23" t="s">
        <v>44</v>
      </c>
      <c r="B420" s="10">
        <v>5.0</v>
      </c>
      <c r="C420" s="10">
        <v>50.0</v>
      </c>
      <c r="D420" s="10">
        <v>15.0</v>
      </c>
      <c r="E420" s="10">
        <v>30.0</v>
      </c>
      <c r="F420" s="10">
        <f>'B&amp;C FracSepTour (user depth = 0'!D420</f>
        <v>1</v>
      </c>
      <c r="H420" s="24">
        <f t="shared" si="160"/>
        <v>30500</v>
      </c>
      <c r="I420" s="25">
        <f t="shared" si="161"/>
        <v>30500</v>
      </c>
      <c r="J420" s="25">
        <f t="shared" si="162"/>
        <v>0</v>
      </c>
      <c r="K420" s="25">
        <f t="shared" si="163"/>
        <v>1.0451</v>
      </c>
      <c r="L420" s="24">
        <f t="shared" si="164"/>
        <v>1</v>
      </c>
      <c r="M420" s="24">
        <f t="shared" si="165"/>
        <v>1</v>
      </c>
      <c r="O420" s="24">
        <f t="shared" si="166"/>
        <v>30500</v>
      </c>
      <c r="P420" s="25">
        <f t="shared" si="167"/>
        <v>30500</v>
      </c>
      <c r="Q420" s="25">
        <f t="shared" si="168"/>
        <v>0</v>
      </c>
      <c r="R420" s="25">
        <f t="shared" si="169"/>
        <v>0.8038</v>
      </c>
      <c r="S420" s="24">
        <f t="shared" si="170"/>
        <v>1</v>
      </c>
      <c r="T420" s="24">
        <f t="shared" si="171"/>
        <v>1</v>
      </c>
      <c r="V420" s="24">
        <f t="shared" si="172"/>
        <v>30500</v>
      </c>
      <c r="W420" s="25">
        <f t="shared" si="173"/>
        <v>30500</v>
      </c>
      <c r="X420" s="25">
        <f t="shared" si="174"/>
        <v>0</v>
      </c>
      <c r="Y420" s="25">
        <f t="shared" si="175"/>
        <v>0.9094</v>
      </c>
      <c r="Z420" s="24">
        <f t="shared" si="176"/>
        <v>1</v>
      </c>
      <c r="AA420" s="24">
        <f t="shared" si="177"/>
        <v>1</v>
      </c>
      <c r="AC420" s="24">
        <f t="shared" si="178"/>
        <v>30500</v>
      </c>
      <c r="AD420" s="25">
        <f t="shared" si="179"/>
        <v>30500</v>
      </c>
      <c r="AE420" s="25">
        <f t="shared" si="180"/>
        <v>0</v>
      </c>
      <c r="AF420" s="25">
        <f t="shared" si="181"/>
        <v>1.1889</v>
      </c>
      <c r="AG420" s="24">
        <f t="shared" si="182"/>
        <v>1</v>
      </c>
      <c r="AH420" s="24">
        <f t="shared" si="183"/>
        <v>1</v>
      </c>
    </row>
    <row r="421">
      <c r="A421" s="23" t="s">
        <v>47</v>
      </c>
      <c r="B421" s="10">
        <v>5.0</v>
      </c>
      <c r="C421" s="10">
        <v>50.0</v>
      </c>
      <c r="D421" s="10">
        <v>15.0</v>
      </c>
      <c r="E421" s="10">
        <v>20.0</v>
      </c>
      <c r="F421" s="10">
        <f>'B&amp;C FracSepTour (user depth = 0'!D421</f>
        <v>1</v>
      </c>
      <c r="H421" s="24">
        <f t="shared" si="160"/>
        <v>34400</v>
      </c>
      <c r="I421" s="25">
        <f t="shared" si="161"/>
        <v>34400</v>
      </c>
      <c r="J421" s="25">
        <f t="shared" si="162"/>
        <v>0</v>
      </c>
      <c r="K421" s="25">
        <f t="shared" si="163"/>
        <v>31.2029</v>
      </c>
      <c r="L421" s="24">
        <f t="shared" si="164"/>
        <v>1</v>
      </c>
      <c r="M421" s="24">
        <f t="shared" si="165"/>
        <v>1</v>
      </c>
      <c r="O421" s="24">
        <f t="shared" si="166"/>
        <v>34400</v>
      </c>
      <c r="P421" s="25">
        <f t="shared" si="167"/>
        <v>34400</v>
      </c>
      <c r="Q421" s="25">
        <f t="shared" si="168"/>
        <v>0</v>
      </c>
      <c r="R421" s="25">
        <f t="shared" si="169"/>
        <v>34.3884</v>
      </c>
      <c r="S421" s="24">
        <f t="shared" si="170"/>
        <v>1</v>
      </c>
      <c r="T421" s="24">
        <f t="shared" si="171"/>
        <v>1</v>
      </c>
      <c r="V421" s="24">
        <f t="shared" si="172"/>
        <v>34400</v>
      </c>
      <c r="W421" s="25">
        <f t="shared" si="173"/>
        <v>34400</v>
      </c>
      <c r="X421" s="25">
        <f t="shared" si="174"/>
        <v>0</v>
      </c>
      <c r="Y421" s="25">
        <f t="shared" si="175"/>
        <v>27.4347</v>
      </c>
      <c r="Z421" s="24">
        <f t="shared" si="176"/>
        <v>1</v>
      </c>
      <c r="AA421" s="24">
        <f t="shared" si="177"/>
        <v>1</v>
      </c>
      <c r="AC421" s="24">
        <f t="shared" si="178"/>
        <v>34400</v>
      </c>
      <c r="AD421" s="25">
        <f t="shared" si="179"/>
        <v>34400</v>
      </c>
      <c r="AE421" s="25">
        <f t="shared" si="180"/>
        <v>0</v>
      </c>
      <c r="AF421" s="25">
        <f t="shared" si="181"/>
        <v>42.3</v>
      </c>
      <c r="AG421" s="24">
        <f t="shared" si="182"/>
        <v>1</v>
      </c>
      <c r="AH421" s="24">
        <f t="shared" si="183"/>
        <v>1</v>
      </c>
    </row>
    <row r="422">
      <c r="A422" s="23" t="s">
        <v>50</v>
      </c>
      <c r="B422" s="10">
        <v>5.0</v>
      </c>
      <c r="C422" s="10">
        <v>50.0</v>
      </c>
      <c r="D422" s="10">
        <v>15.0</v>
      </c>
      <c r="E422" s="10">
        <v>10.0</v>
      </c>
      <c r="F422" s="10">
        <f>'B&amp;C FracSepTour (user depth = 0'!D422</f>
        <v>1</v>
      </c>
      <c r="H422" s="24">
        <f t="shared" si="160"/>
        <v>46900</v>
      </c>
      <c r="I422" s="25">
        <f t="shared" si="161"/>
        <v>44300</v>
      </c>
      <c r="J422" s="25">
        <f t="shared" si="162"/>
        <v>5.54371</v>
      </c>
      <c r="K422" s="25">
        <f t="shared" si="163"/>
        <v>3600.0094</v>
      </c>
      <c r="L422" s="24">
        <f t="shared" si="164"/>
        <v>2</v>
      </c>
      <c r="M422" s="24">
        <f t="shared" si="165"/>
        <v>1</v>
      </c>
      <c r="O422" s="24">
        <f t="shared" si="166"/>
        <v>46900</v>
      </c>
      <c r="P422" s="25">
        <f t="shared" si="167"/>
        <v>43750</v>
      </c>
      <c r="Q422" s="25">
        <f t="shared" si="168"/>
        <v>6.716418</v>
      </c>
      <c r="R422" s="25">
        <f t="shared" si="169"/>
        <v>3600.0092</v>
      </c>
      <c r="S422" s="24">
        <f t="shared" si="170"/>
        <v>2</v>
      </c>
      <c r="T422" s="24">
        <f t="shared" si="171"/>
        <v>1</v>
      </c>
      <c r="V422" s="24">
        <f t="shared" si="172"/>
        <v>46900</v>
      </c>
      <c r="W422" s="25">
        <f t="shared" si="173"/>
        <v>43900</v>
      </c>
      <c r="X422" s="25">
        <f t="shared" si="174"/>
        <v>6.396588</v>
      </c>
      <c r="Y422" s="25">
        <f t="shared" si="175"/>
        <v>3600.0059</v>
      </c>
      <c r="Z422" s="24">
        <f t="shared" si="176"/>
        <v>2</v>
      </c>
      <c r="AA422" s="24">
        <f t="shared" si="177"/>
        <v>1</v>
      </c>
      <c r="AC422" s="24">
        <f t="shared" si="178"/>
        <v>47300</v>
      </c>
      <c r="AD422" s="25">
        <f t="shared" si="179"/>
        <v>43650</v>
      </c>
      <c r="AE422" s="25">
        <f t="shared" si="180"/>
        <v>7.716702</v>
      </c>
      <c r="AF422" s="25">
        <f t="shared" si="181"/>
        <v>3600.0037</v>
      </c>
      <c r="AG422" s="24">
        <f t="shared" si="182"/>
        <v>2</v>
      </c>
      <c r="AH422" s="24">
        <f t="shared" si="183"/>
        <v>1</v>
      </c>
    </row>
    <row r="423">
      <c r="A423" s="23" t="s">
        <v>52</v>
      </c>
      <c r="B423" s="10">
        <v>5.0</v>
      </c>
      <c r="C423" s="10">
        <v>50.0</v>
      </c>
      <c r="D423" s="10">
        <v>18.0</v>
      </c>
      <c r="E423" s="10">
        <v>30.0</v>
      </c>
      <c r="F423" s="10">
        <f>'B&amp;C FracSepTour (user depth = 0'!D423</f>
        <v>1</v>
      </c>
      <c r="H423" s="24">
        <f t="shared" si="160"/>
        <v>29400</v>
      </c>
      <c r="I423" s="25">
        <f t="shared" si="161"/>
        <v>29400</v>
      </c>
      <c r="J423" s="25">
        <f t="shared" si="162"/>
        <v>0</v>
      </c>
      <c r="K423" s="25">
        <f t="shared" si="163"/>
        <v>0.1035</v>
      </c>
      <c r="L423" s="24">
        <f t="shared" si="164"/>
        <v>1</v>
      </c>
      <c r="M423" s="24">
        <f t="shared" si="165"/>
        <v>1</v>
      </c>
      <c r="O423" s="24">
        <f t="shared" si="166"/>
        <v>29400</v>
      </c>
      <c r="P423" s="25">
        <f t="shared" si="167"/>
        <v>29400</v>
      </c>
      <c r="Q423" s="25">
        <f t="shared" si="168"/>
        <v>0</v>
      </c>
      <c r="R423" s="25">
        <f t="shared" si="169"/>
        <v>0.1131</v>
      </c>
      <c r="S423" s="24">
        <f t="shared" si="170"/>
        <v>1</v>
      </c>
      <c r="T423" s="24">
        <f t="shared" si="171"/>
        <v>1</v>
      </c>
      <c r="V423" s="24">
        <f t="shared" si="172"/>
        <v>29400</v>
      </c>
      <c r="W423" s="25">
        <f t="shared" si="173"/>
        <v>29400</v>
      </c>
      <c r="X423" s="25">
        <f t="shared" si="174"/>
        <v>0</v>
      </c>
      <c r="Y423" s="25">
        <f t="shared" si="175"/>
        <v>0.1302</v>
      </c>
      <c r="Z423" s="24">
        <f t="shared" si="176"/>
        <v>1</v>
      </c>
      <c r="AA423" s="24">
        <f t="shared" si="177"/>
        <v>1</v>
      </c>
      <c r="AC423" s="24">
        <f t="shared" si="178"/>
        <v>29400</v>
      </c>
      <c r="AD423" s="25">
        <f t="shared" si="179"/>
        <v>29400</v>
      </c>
      <c r="AE423" s="25">
        <f t="shared" si="180"/>
        <v>0</v>
      </c>
      <c r="AF423" s="25">
        <f t="shared" si="181"/>
        <v>0.1442</v>
      </c>
      <c r="AG423" s="24">
        <f t="shared" si="182"/>
        <v>1</v>
      </c>
      <c r="AH423" s="24">
        <f t="shared" si="183"/>
        <v>1</v>
      </c>
    </row>
    <row r="424">
      <c r="A424" s="23" t="s">
        <v>53</v>
      </c>
      <c r="B424" s="10">
        <v>5.0</v>
      </c>
      <c r="C424" s="10">
        <v>50.0</v>
      </c>
      <c r="D424" s="10">
        <v>18.0</v>
      </c>
      <c r="E424" s="10">
        <v>20.0</v>
      </c>
      <c r="F424" s="10">
        <f>'B&amp;C FracSepTour (user depth = 0'!D424</f>
        <v>1</v>
      </c>
      <c r="H424" s="24">
        <f t="shared" si="160"/>
        <v>31840</v>
      </c>
      <c r="I424" s="25">
        <f t="shared" si="161"/>
        <v>31840</v>
      </c>
      <c r="J424" s="25">
        <f t="shared" si="162"/>
        <v>0</v>
      </c>
      <c r="K424" s="25">
        <f t="shared" si="163"/>
        <v>0.4154</v>
      </c>
      <c r="L424" s="24">
        <f t="shared" si="164"/>
        <v>1</v>
      </c>
      <c r="M424" s="24">
        <f t="shared" si="165"/>
        <v>1</v>
      </c>
      <c r="O424" s="24">
        <f t="shared" si="166"/>
        <v>31840</v>
      </c>
      <c r="P424" s="25">
        <f t="shared" si="167"/>
        <v>31840</v>
      </c>
      <c r="Q424" s="25">
        <f t="shared" si="168"/>
        <v>0</v>
      </c>
      <c r="R424" s="25">
        <f t="shared" si="169"/>
        <v>0.4546</v>
      </c>
      <c r="S424" s="24">
        <f t="shared" si="170"/>
        <v>1</v>
      </c>
      <c r="T424" s="24">
        <f t="shared" si="171"/>
        <v>1</v>
      </c>
      <c r="V424" s="24">
        <f t="shared" si="172"/>
        <v>31840</v>
      </c>
      <c r="W424" s="25">
        <f t="shared" si="173"/>
        <v>31840</v>
      </c>
      <c r="X424" s="25">
        <f t="shared" si="174"/>
        <v>0</v>
      </c>
      <c r="Y424" s="25">
        <f t="shared" si="175"/>
        <v>0.3343</v>
      </c>
      <c r="Z424" s="24">
        <f t="shared" si="176"/>
        <v>1</v>
      </c>
      <c r="AA424" s="24">
        <f t="shared" si="177"/>
        <v>1</v>
      </c>
      <c r="AC424" s="24">
        <f t="shared" si="178"/>
        <v>31840</v>
      </c>
      <c r="AD424" s="25">
        <f t="shared" si="179"/>
        <v>31840</v>
      </c>
      <c r="AE424" s="25">
        <f t="shared" si="180"/>
        <v>0</v>
      </c>
      <c r="AF424" s="25">
        <f t="shared" si="181"/>
        <v>0.5823</v>
      </c>
      <c r="AG424" s="24">
        <f t="shared" si="182"/>
        <v>1</v>
      </c>
      <c r="AH424" s="24">
        <f t="shared" si="183"/>
        <v>1</v>
      </c>
    </row>
    <row r="425">
      <c r="A425" s="23" t="s">
        <v>54</v>
      </c>
      <c r="B425" s="10">
        <v>5.0</v>
      </c>
      <c r="C425" s="10">
        <v>50.0</v>
      </c>
      <c r="D425" s="10">
        <v>18.0</v>
      </c>
      <c r="E425" s="10">
        <v>10.0</v>
      </c>
      <c r="F425" s="10">
        <f>'B&amp;C FracSepTour (user depth = 0'!D425</f>
        <v>1</v>
      </c>
      <c r="H425" s="24">
        <f t="shared" si="160"/>
        <v>53326</v>
      </c>
      <c r="I425" s="25">
        <f t="shared" si="161"/>
        <v>41456</v>
      </c>
      <c r="J425" s="25">
        <f t="shared" si="162"/>
        <v>22.259311</v>
      </c>
      <c r="K425" s="25">
        <f t="shared" si="163"/>
        <v>3600.024</v>
      </c>
      <c r="L425" s="24">
        <f t="shared" si="164"/>
        <v>2</v>
      </c>
      <c r="M425" s="24">
        <f t="shared" si="165"/>
        <v>1</v>
      </c>
      <c r="O425" s="24">
        <f t="shared" si="166"/>
        <v>55057</v>
      </c>
      <c r="P425" s="25">
        <f t="shared" si="167"/>
        <v>41369.28571</v>
      </c>
      <c r="Q425" s="25">
        <f t="shared" si="168"/>
        <v>24.860988</v>
      </c>
      <c r="R425" s="25">
        <f t="shared" si="169"/>
        <v>3600.0235</v>
      </c>
      <c r="S425" s="24">
        <f t="shared" si="170"/>
        <v>2</v>
      </c>
      <c r="T425" s="24">
        <f t="shared" si="171"/>
        <v>1</v>
      </c>
      <c r="V425" s="24">
        <f t="shared" si="172"/>
        <v>55264</v>
      </c>
      <c r="W425" s="25">
        <f t="shared" si="173"/>
        <v>41642.33333</v>
      </c>
      <c r="X425" s="25">
        <f t="shared" si="174"/>
        <v>24.648355</v>
      </c>
      <c r="Y425" s="25">
        <f t="shared" si="175"/>
        <v>3600.007</v>
      </c>
      <c r="Z425" s="24">
        <f t="shared" si="176"/>
        <v>2</v>
      </c>
      <c r="AA425" s="24">
        <f t="shared" si="177"/>
        <v>1</v>
      </c>
      <c r="AC425" s="24">
        <f t="shared" si="178"/>
        <v>54732</v>
      </c>
      <c r="AD425" s="25">
        <f t="shared" si="179"/>
        <v>41468.5</v>
      </c>
      <c r="AE425" s="25">
        <f t="shared" si="180"/>
        <v>24.233538</v>
      </c>
      <c r="AF425" s="25">
        <f t="shared" si="181"/>
        <v>3600.0087</v>
      </c>
      <c r="AG425" s="24">
        <f t="shared" si="182"/>
        <v>2</v>
      </c>
      <c r="AH425" s="24">
        <f t="shared" si="183"/>
        <v>1</v>
      </c>
    </row>
    <row r="426">
      <c r="A426" s="23" t="s">
        <v>55</v>
      </c>
      <c r="B426" s="10">
        <v>5.0</v>
      </c>
      <c r="C426" s="10">
        <v>50.0</v>
      </c>
      <c r="D426" s="10">
        <v>20.0</v>
      </c>
      <c r="E426" s="10">
        <v>30.0</v>
      </c>
      <c r="F426" s="10">
        <f>'B&amp;C FracSepTour (user depth = 0'!D426</f>
        <v>1</v>
      </c>
      <c r="H426" s="24">
        <f t="shared" si="160"/>
        <v>20746</v>
      </c>
      <c r="I426" s="25">
        <f t="shared" si="161"/>
        <v>20746</v>
      </c>
      <c r="J426" s="25">
        <f t="shared" si="162"/>
        <v>0</v>
      </c>
      <c r="K426" s="25">
        <f t="shared" si="163"/>
        <v>0.0115</v>
      </c>
      <c r="L426" s="24">
        <f t="shared" si="164"/>
        <v>1</v>
      </c>
      <c r="M426" s="24">
        <f t="shared" si="165"/>
        <v>1</v>
      </c>
      <c r="O426" s="24">
        <f t="shared" si="166"/>
        <v>20746</v>
      </c>
      <c r="P426" s="25">
        <f t="shared" si="167"/>
        <v>20746</v>
      </c>
      <c r="Q426" s="25">
        <f t="shared" si="168"/>
        <v>0</v>
      </c>
      <c r="R426" s="25">
        <f t="shared" si="169"/>
        <v>0.011</v>
      </c>
      <c r="S426" s="24">
        <f t="shared" si="170"/>
        <v>1</v>
      </c>
      <c r="T426" s="24">
        <f t="shared" si="171"/>
        <v>1</v>
      </c>
      <c r="V426" s="24">
        <f t="shared" si="172"/>
        <v>20746</v>
      </c>
      <c r="W426" s="25">
        <f t="shared" si="173"/>
        <v>20746</v>
      </c>
      <c r="X426" s="25">
        <f t="shared" si="174"/>
        <v>0</v>
      </c>
      <c r="Y426" s="25">
        <f t="shared" si="175"/>
        <v>0.0119</v>
      </c>
      <c r="Z426" s="24">
        <f t="shared" si="176"/>
        <v>1</v>
      </c>
      <c r="AA426" s="24">
        <f t="shared" si="177"/>
        <v>1</v>
      </c>
      <c r="AC426" s="24">
        <f t="shared" si="178"/>
        <v>20746</v>
      </c>
      <c r="AD426" s="25">
        <f t="shared" si="179"/>
        <v>20746</v>
      </c>
      <c r="AE426" s="25">
        <f t="shared" si="180"/>
        <v>0</v>
      </c>
      <c r="AF426" s="25">
        <f t="shared" si="181"/>
        <v>0.0153</v>
      </c>
      <c r="AG426" s="24">
        <f t="shared" si="182"/>
        <v>1</v>
      </c>
      <c r="AH426" s="24">
        <f t="shared" si="183"/>
        <v>1</v>
      </c>
    </row>
    <row r="427">
      <c r="A427" s="23" t="s">
        <v>56</v>
      </c>
      <c r="B427" s="10">
        <v>5.0</v>
      </c>
      <c r="C427" s="10">
        <v>50.0</v>
      </c>
      <c r="D427" s="10">
        <v>20.0</v>
      </c>
      <c r="E427" s="10">
        <v>20.0</v>
      </c>
      <c r="F427" s="10">
        <f>'B&amp;C FracSepTour (user depth = 0'!D427</f>
        <v>1</v>
      </c>
      <c r="H427" s="24">
        <f t="shared" si="160"/>
        <v>27840</v>
      </c>
      <c r="I427" s="25">
        <f t="shared" si="161"/>
        <v>23463</v>
      </c>
      <c r="J427" s="25">
        <f t="shared" si="162"/>
        <v>15.721983</v>
      </c>
      <c r="K427" s="25">
        <f t="shared" si="163"/>
        <v>3600.0381</v>
      </c>
      <c r="L427" s="24">
        <f t="shared" si="164"/>
        <v>2</v>
      </c>
      <c r="M427" s="24">
        <f t="shared" si="165"/>
        <v>1</v>
      </c>
      <c r="O427" s="24">
        <f t="shared" si="166"/>
        <v>27885</v>
      </c>
      <c r="P427" s="25">
        <f t="shared" si="167"/>
        <v>23499</v>
      </c>
      <c r="Q427" s="25">
        <f t="shared" si="168"/>
        <v>15.728886</v>
      </c>
      <c r="R427" s="25">
        <f t="shared" si="169"/>
        <v>3600.0416</v>
      </c>
      <c r="S427" s="24">
        <f t="shared" si="170"/>
        <v>2</v>
      </c>
      <c r="T427" s="24">
        <f t="shared" si="171"/>
        <v>1</v>
      </c>
      <c r="V427" s="24">
        <f t="shared" si="172"/>
        <v>27190</v>
      </c>
      <c r="W427" s="25">
        <f t="shared" si="173"/>
        <v>23533.83333</v>
      </c>
      <c r="X427" s="25">
        <f t="shared" si="174"/>
        <v>13.446733</v>
      </c>
      <c r="Y427" s="25">
        <f t="shared" si="175"/>
        <v>3600.0597</v>
      </c>
      <c r="Z427" s="24">
        <f t="shared" si="176"/>
        <v>2</v>
      </c>
      <c r="AA427" s="24">
        <f t="shared" si="177"/>
        <v>1</v>
      </c>
      <c r="AC427" s="24">
        <f t="shared" si="178"/>
        <v>27506</v>
      </c>
      <c r="AD427" s="25">
        <f t="shared" si="179"/>
        <v>23459.4375</v>
      </c>
      <c r="AE427" s="25">
        <f t="shared" si="180"/>
        <v>14.711563</v>
      </c>
      <c r="AF427" s="25">
        <f t="shared" si="181"/>
        <v>3600.07</v>
      </c>
      <c r="AG427" s="24">
        <f t="shared" si="182"/>
        <v>2</v>
      </c>
      <c r="AH427" s="24">
        <f t="shared" si="183"/>
        <v>1</v>
      </c>
    </row>
    <row r="428">
      <c r="A428" s="23" t="s">
        <v>57</v>
      </c>
      <c r="B428" s="10">
        <v>5.0</v>
      </c>
      <c r="C428" s="10">
        <v>50.0</v>
      </c>
      <c r="D428" s="10">
        <v>20.0</v>
      </c>
      <c r="E428" s="10">
        <v>10.0</v>
      </c>
      <c r="F428" s="10">
        <f>'B&amp;C FracSepTour (user depth = 0'!D428</f>
        <v>1</v>
      </c>
      <c r="H428" s="24">
        <f t="shared" si="160"/>
        <v>47702</v>
      </c>
      <c r="I428" s="25">
        <f t="shared" si="161"/>
        <v>30234.75</v>
      </c>
      <c r="J428" s="25">
        <f t="shared" si="162"/>
        <v>36.617437</v>
      </c>
      <c r="K428" s="25">
        <f t="shared" si="163"/>
        <v>3600.0344</v>
      </c>
      <c r="L428" s="24">
        <f t="shared" si="164"/>
        <v>2</v>
      </c>
      <c r="M428" s="24">
        <f t="shared" si="165"/>
        <v>1</v>
      </c>
      <c r="O428" s="24">
        <f t="shared" si="166"/>
        <v>47750</v>
      </c>
      <c r="P428" s="25">
        <f t="shared" si="167"/>
        <v>30510.75</v>
      </c>
      <c r="Q428" s="25">
        <f t="shared" si="168"/>
        <v>36.103141</v>
      </c>
      <c r="R428" s="25">
        <f t="shared" si="169"/>
        <v>3600.0136</v>
      </c>
      <c r="S428" s="24">
        <f t="shared" si="170"/>
        <v>2</v>
      </c>
      <c r="T428" s="24">
        <f t="shared" si="171"/>
        <v>1</v>
      </c>
      <c r="V428" s="24">
        <f t="shared" si="172"/>
        <v>46066</v>
      </c>
      <c r="W428" s="25">
        <f t="shared" si="173"/>
        <v>30703.5</v>
      </c>
      <c r="X428" s="25">
        <f t="shared" si="174"/>
        <v>33.348891</v>
      </c>
      <c r="Y428" s="25">
        <f t="shared" si="175"/>
        <v>3600.0062</v>
      </c>
      <c r="Z428" s="24">
        <f t="shared" si="176"/>
        <v>2</v>
      </c>
      <c r="AA428" s="24">
        <f t="shared" si="177"/>
        <v>1</v>
      </c>
      <c r="AC428" s="24">
        <f t="shared" si="178"/>
        <v>48437</v>
      </c>
      <c r="AD428" s="25">
        <f t="shared" si="179"/>
        <v>30662</v>
      </c>
      <c r="AE428" s="25">
        <f t="shared" si="180"/>
        <v>36.697153</v>
      </c>
      <c r="AF428" s="25">
        <f t="shared" si="181"/>
        <v>3600.0331</v>
      </c>
      <c r="AG428" s="24">
        <f t="shared" si="182"/>
        <v>2</v>
      </c>
      <c r="AH428" s="24">
        <f t="shared" si="183"/>
        <v>1</v>
      </c>
    </row>
    <row r="429">
      <c r="A429" s="23" t="s">
        <v>58</v>
      </c>
      <c r="B429" s="10">
        <v>5.0</v>
      </c>
      <c r="C429" s="10">
        <v>50.0</v>
      </c>
      <c r="D429" s="10">
        <v>21.0</v>
      </c>
      <c r="E429" s="10">
        <v>30.0</v>
      </c>
      <c r="F429" s="10">
        <f>'B&amp;C FracSepTour (user depth = 0'!D429</f>
        <v>1</v>
      </c>
      <c r="H429" s="24">
        <f t="shared" si="160"/>
        <v>182541</v>
      </c>
      <c r="I429" s="25">
        <f t="shared" si="161"/>
        <v>182541</v>
      </c>
      <c r="J429" s="25">
        <f t="shared" si="162"/>
        <v>0</v>
      </c>
      <c r="K429" s="25">
        <f t="shared" si="163"/>
        <v>1900.7902</v>
      </c>
      <c r="L429" s="24">
        <f t="shared" si="164"/>
        <v>1</v>
      </c>
      <c r="M429" s="24">
        <f t="shared" si="165"/>
        <v>1</v>
      </c>
      <c r="O429" s="24">
        <f t="shared" si="166"/>
        <v>186775</v>
      </c>
      <c r="P429" s="25">
        <f t="shared" si="167"/>
        <v>144121</v>
      </c>
      <c r="Q429" s="25">
        <f t="shared" si="168"/>
        <v>22.837103</v>
      </c>
      <c r="R429" s="25">
        <f t="shared" si="169"/>
        <v>3600.0092</v>
      </c>
      <c r="S429" s="24">
        <f t="shared" si="170"/>
        <v>2</v>
      </c>
      <c r="T429" s="24">
        <f t="shared" si="171"/>
        <v>1</v>
      </c>
      <c r="V429" s="24">
        <f t="shared" si="172"/>
        <v>182541</v>
      </c>
      <c r="W429" s="25">
        <f t="shared" si="173"/>
        <v>122950</v>
      </c>
      <c r="X429" s="25">
        <f t="shared" si="174"/>
        <v>32.645269</v>
      </c>
      <c r="Y429" s="25">
        <f t="shared" si="175"/>
        <v>3600.0056</v>
      </c>
      <c r="Z429" s="24">
        <f t="shared" si="176"/>
        <v>2</v>
      </c>
      <c r="AA429" s="24">
        <f t="shared" si="177"/>
        <v>1</v>
      </c>
      <c r="AC429" s="24">
        <f t="shared" si="178"/>
        <v>187414</v>
      </c>
      <c r="AD429" s="25">
        <f t="shared" si="179"/>
        <v>110242.3333</v>
      </c>
      <c r="AE429" s="25">
        <f t="shared" si="180"/>
        <v>41.177109</v>
      </c>
      <c r="AF429" s="25">
        <f t="shared" si="181"/>
        <v>3600.0149</v>
      </c>
      <c r="AG429" s="24">
        <f t="shared" si="182"/>
        <v>2</v>
      </c>
      <c r="AH429" s="24">
        <f t="shared" si="183"/>
        <v>1</v>
      </c>
    </row>
    <row r="430">
      <c r="A430" s="23" t="s">
        <v>59</v>
      </c>
      <c r="B430" s="10">
        <v>5.0</v>
      </c>
      <c r="C430" s="10">
        <v>50.0</v>
      </c>
      <c r="D430" s="10">
        <v>21.0</v>
      </c>
      <c r="E430" s="10">
        <v>20.0</v>
      </c>
      <c r="F430" s="10">
        <f>'B&amp;C FracSepTour (user depth = 0'!D430</f>
        <v>0</v>
      </c>
      <c r="H430" s="24" t="str">
        <f t="shared" si="160"/>
        <v>---</v>
      </c>
      <c r="I430" s="25">
        <f t="shared" si="161"/>
        <v>0</v>
      </c>
      <c r="J430" s="25" t="str">
        <f t="shared" si="162"/>
        <v>---</v>
      </c>
      <c r="K430" s="25">
        <f t="shared" si="163"/>
        <v>0</v>
      </c>
      <c r="L430" s="24">
        <f t="shared" si="164"/>
        <v>-1</v>
      </c>
      <c r="M430" s="24">
        <f t="shared" si="165"/>
        <v>-1</v>
      </c>
      <c r="O430" s="24" t="str">
        <f t="shared" si="166"/>
        <v>---</v>
      </c>
      <c r="P430" s="25">
        <f t="shared" si="167"/>
        <v>0</v>
      </c>
      <c r="Q430" s="25" t="str">
        <f t="shared" si="168"/>
        <v>---</v>
      </c>
      <c r="R430" s="25">
        <f t="shared" si="169"/>
        <v>0</v>
      </c>
      <c r="S430" s="24">
        <f t="shared" si="170"/>
        <v>-1</v>
      </c>
      <c r="T430" s="24">
        <f t="shared" si="171"/>
        <v>-1</v>
      </c>
      <c r="V430" s="24" t="str">
        <f t="shared" si="172"/>
        <v>---</v>
      </c>
      <c r="W430" s="25">
        <f t="shared" si="173"/>
        <v>0</v>
      </c>
      <c r="X430" s="25" t="str">
        <f t="shared" si="174"/>
        <v>---</v>
      </c>
      <c r="Y430" s="25">
        <f t="shared" si="175"/>
        <v>0</v>
      </c>
      <c r="Z430" s="24">
        <f t="shared" si="176"/>
        <v>-1</v>
      </c>
      <c r="AA430" s="24">
        <f t="shared" si="177"/>
        <v>-1</v>
      </c>
      <c r="AC430" s="24" t="str">
        <f t="shared" si="178"/>
        <v>---</v>
      </c>
      <c r="AD430" s="25">
        <f t="shared" si="179"/>
        <v>0</v>
      </c>
      <c r="AE430" s="25" t="str">
        <f t="shared" si="180"/>
        <v>---</v>
      </c>
      <c r="AF430" s="25">
        <f t="shared" si="181"/>
        <v>0</v>
      </c>
      <c r="AG430" s="24">
        <f t="shared" si="182"/>
        <v>-1</v>
      </c>
      <c r="AH430" s="24">
        <f t="shared" si="183"/>
        <v>-1</v>
      </c>
    </row>
    <row r="431">
      <c r="A431" s="23" t="s">
        <v>60</v>
      </c>
      <c r="B431" s="10">
        <v>5.0</v>
      </c>
      <c r="C431" s="10">
        <v>50.0</v>
      </c>
      <c r="D431" s="10">
        <v>21.0</v>
      </c>
      <c r="E431" s="10">
        <v>30.0</v>
      </c>
      <c r="F431" s="10">
        <f>'B&amp;C FracSepTour (user depth = 0'!D431</f>
        <v>1</v>
      </c>
      <c r="H431" s="24">
        <f t="shared" si="160"/>
        <v>16202</v>
      </c>
      <c r="I431" s="25">
        <f t="shared" si="161"/>
        <v>16202</v>
      </c>
      <c r="J431" s="25">
        <f t="shared" si="162"/>
        <v>0</v>
      </c>
      <c r="K431" s="25">
        <f t="shared" si="163"/>
        <v>0.0187</v>
      </c>
      <c r="L431" s="24">
        <f t="shared" si="164"/>
        <v>1</v>
      </c>
      <c r="M431" s="24">
        <f t="shared" si="165"/>
        <v>1</v>
      </c>
      <c r="O431" s="24">
        <f t="shared" si="166"/>
        <v>16202</v>
      </c>
      <c r="P431" s="25">
        <f t="shared" si="167"/>
        <v>16202</v>
      </c>
      <c r="Q431" s="25">
        <f t="shared" si="168"/>
        <v>0</v>
      </c>
      <c r="R431" s="25">
        <f t="shared" si="169"/>
        <v>0.0115</v>
      </c>
      <c r="S431" s="24">
        <f t="shared" si="170"/>
        <v>1</v>
      </c>
      <c r="T431" s="24">
        <f t="shared" si="171"/>
        <v>1</v>
      </c>
      <c r="V431" s="24">
        <f t="shared" si="172"/>
        <v>16202</v>
      </c>
      <c r="W431" s="25">
        <f t="shared" si="173"/>
        <v>16202</v>
      </c>
      <c r="X431" s="25">
        <f t="shared" si="174"/>
        <v>0</v>
      </c>
      <c r="Y431" s="25">
        <f t="shared" si="175"/>
        <v>0.0101</v>
      </c>
      <c r="Z431" s="24">
        <f t="shared" si="176"/>
        <v>1</v>
      </c>
      <c r="AA431" s="24">
        <f t="shared" si="177"/>
        <v>1</v>
      </c>
      <c r="AC431" s="24">
        <f t="shared" si="178"/>
        <v>16202</v>
      </c>
      <c r="AD431" s="25">
        <f t="shared" si="179"/>
        <v>16202</v>
      </c>
      <c r="AE431" s="25">
        <f t="shared" si="180"/>
        <v>0</v>
      </c>
      <c r="AF431" s="25">
        <f t="shared" si="181"/>
        <v>0.0165</v>
      </c>
      <c r="AG431" s="24">
        <f t="shared" si="182"/>
        <v>1</v>
      </c>
      <c r="AH431" s="24">
        <f t="shared" si="183"/>
        <v>1</v>
      </c>
    </row>
    <row r="432">
      <c r="A432" s="23" t="s">
        <v>61</v>
      </c>
      <c r="B432" s="10">
        <v>5.0</v>
      </c>
      <c r="C432" s="10">
        <v>50.0</v>
      </c>
      <c r="D432" s="10">
        <v>21.0</v>
      </c>
      <c r="E432" s="10">
        <v>20.0</v>
      </c>
      <c r="F432" s="10">
        <f>'B&amp;C FracSepTour (user depth = 0'!D432</f>
        <v>1</v>
      </c>
      <c r="H432" s="24">
        <f t="shared" si="160"/>
        <v>26332</v>
      </c>
      <c r="I432" s="25">
        <f t="shared" si="161"/>
        <v>18576.14286</v>
      </c>
      <c r="J432" s="25">
        <f t="shared" si="162"/>
        <v>29.454113</v>
      </c>
      <c r="K432" s="25">
        <f t="shared" si="163"/>
        <v>3600.1106</v>
      </c>
      <c r="L432" s="24">
        <f t="shared" si="164"/>
        <v>2</v>
      </c>
      <c r="M432" s="24">
        <f t="shared" si="165"/>
        <v>1</v>
      </c>
      <c r="O432" s="24">
        <f t="shared" si="166"/>
        <v>26505</v>
      </c>
      <c r="P432" s="25">
        <f t="shared" si="167"/>
        <v>18723</v>
      </c>
      <c r="Q432" s="25">
        <f t="shared" si="168"/>
        <v>29.360498</v>
      </c>
      <c r="R432" s="25">
        <f t="shared" si="169"/>
        <v>3600.0231</v>
      </c>
      <c r="S432" s="24">
        <f t="shared" si="170"/>
        <v>2</v>
      </c>
      <c r="T432" s="24">
        <f t="shared" si="171"/>
        <v>1</v>
      </c>
      <c r="V432" s="24">
        <f t="shared" si="172"/>
        <v>25661</v>
      </c>
      <c r="W432" s="25">
        <f t="shared" si="173"/>
        <v>18766</v>
      </c>
      <c r="X432" s="25">
        <f t="shared" si="174"/>
        <v>26.869569</v>
      </c>
      <c r="Y432" s="25">
        <f t="shared" si="175"/>
        <v>3600.0457</v>
      </c>
      <c r="Z432" s="24">
        <f t="shared" si="176"/>
        <v>2</v>
      </c>
      <c r="AA432" s="24">
        <f t="shared" si="177"/>
        <v>1</v>
      </c>
      <c r="AC432" s="24">
        <f t="shared" si="178"/>
        <v>26485</v>
      </c>
      <c r="AD432" s="25">
        <f t="shared" si="179"/>
        <v>18668.64706</v>
      </c>
      <c r="AE432" s="25">
        <f t="shared" si="180"/>
        <v>29.512377</v>
      </c>
      <c r="AF432" s="25">
        <f t="shared" si="181"/>
        <v>3600.0077</v>
      </c>
      <c r="AG432" s="24">
        <f t="shared" si="182"/>
        <v>2</v>
      </c>
      <c r="AH432" s="24">
        <f t="shared" si="183"/>
        <v>1</v>
      </c>
    </row>
    <row r="433">
      <c r="A433" s="23" t="s">
        <v>62</v>
      </c>
      <c r="B433" s="10">
        <v>5.0</v>
      </c>
      <c r="C433" s="10">
        <v>50.0</v>
      </c>
      <c r="D433" s="10">
        <v>21.0</v>
      </c>
      <c r="E433" s="10">
        <v>10.0</v>
      </c>
      <c r="F433" s="10">
        <f>'B&amp;C FracSepTour (user depth = 0'!D433</f>
        <v>1</v>
      </c>
      <c r="H433" s="24">
        <f t="shared" si="160"/>
        <v>54681</v>
      </c>
      <c r="I433" s="25">
        <f t="shared" si="161"/>
        <v>24884.28125</v>
      </c>
      <c r="J433" s="25">
        <f t="shared" si="162"/>
        <v>54.491905</v>
      </c>
      <c r="K433" s="25">
        <f t="shared" si="163"/>
        <v>3600.0476</v>
      </c>
      <c r="L433" s="24">
        <f t="shared" si="164"/>
        <v>2</v>
      </c>
      <c r="M433" s="24">
        <f t="shared" si="165"/>
        <v>1</v>
      </c>
      <c r="O433" s="24">
        <f t="shared" si="166"/>
        <v>57548</v>
      </c>
      <c r="P433" s="25">
        <f t="shared" si="167"/>
        <v>25121.1</v>
      </c>
      <c r="Q433" s="25">
        <f t="shared" si="168"/>
        <v>56.347571</v>
      </c>
      <c r="R433" s="25">
        <f t="shared" si="169"/>
        <v>3600.0619</v>
      </c>
      <c r="S433" s="24">
        <f t="shared" si="170"/>
        <v>2</v>
      </c>
      <c r="T433" s="24">
        <f t="shared" si="171"/>
        <v>1</v>
      </c>
      <c r="V433" s="24">
        <f t="shared" si="172"/>
        <v>54261</v>
      </c>
      <c r="W433" s="25">
        <f t="shared" si="173"/>
        <v>25164.875</v>
      </c>
      <c r="X433" s="25">
        <f t="shared" si="174"/>
        <v>53.622537</v>
      </c>
      <c r="Y433" s="25">
        <f t="shared" si="175"/>
        <v>3600.0099</v>
      </c>
      <c r="Z433" s="24">
        <f t="shared" si="176"/>
        <v>2</v>
      </c>
      <c r="AA433" s="24">
        <f t="shared" si="177"/>
        <v>1</v>
      </c>
      <c r="AC433" s="24">
        <f t="shared" si="178"/>
        <v>55178</v>
      </c>
      <c r="AD433" s="25">
        <f t="shared" si="179"/>
        <v>25197.65217</v>
      </c>
      <c r="AE433" s="25">
        <f t="shared" si="180"/>
        <v>54.333879</v>
      </c>
      <c r="AF433" s="25">
        <f t="shared" si="181"/>
        <v>3600.0116</v>
      </c>
      <c r="AG433" s="24">
        <f t="shared" si="182"/>
        <v>2</v>
      </c>
      <c r="AH433" s="24">
        <f t="shared" si="183"/>
        <v>1</v>
      </c>
    </row>
    <row r="434">
      <c r="A434" s="23" t="s">
        <v>63</v>
      </c>
      <c r="B434" s="10">
        <v>5.0</v>
      </c>
      <c r="C434" s="10">
        <v>50.0</v>
      </c>
      <c r="D434" s="10">
        <v>23.0</v>
      </c>
      <c r="E434" s="10">
        <v>30.0</v>
      </c>
      <c r="F434" s="10">
        <f>'B&amp;C FracSepTour (user depth = 0'!D434</f>
        <v>1</v>
      </c>
      <c r="H434" s="24">
        <f t="shared" si="160"/>
        <v>33556</v>
      </c>
      <c r="I434" s="25">
        <f t="shared" si="161"/>
        <v>23200.8932</v>
      </c>
      <c r="J434" s="25">
        <f t="shared" si="162"/>
        <v>30.859181</v>
      </c>
      <c r="K434" s="25">
        <f t="shared" si="163"/>
        <v>3600.0788</v>
      </c>
      <c r="L434" s="24">
        <f t="shared" si="164"/>
        <v>2</v>
      </c>
      <c r="M434" s="24">
        <f t="shared" si="165"/>
        <v>1</v>
      </c>
      <c r="O434" s="24">
        <f t="shared" si="166"/>
        <v>33357</v>
      </c>
      <c r="P434" s="25">
        <f t="shared" si="167"/>
        <v>25246</v>
      </c>
      <c r="Q434" s="25">
        <f t="shared" si="168"/>
        <v>24.315736</v>
      </c>
      <c r="R434" s="25">
        <f t="shared" si="169"/>
        <v>3600.0135</v>
      </c>
      <c r="S434" s="24">
        <f t="shared" si="170"/>
        <v>2</v>
      </c>
      <c r="T434" s="24">
        <f t="shared" si="171"/>
        <v>1</v>
      </c>
      <c r="V434" s="24">
        <f t="shared" si="172"/>
        <v>32361</v>
      </c>
      <c r="W434" s="25">
        <f t="shared" si="173"/>
        <v>25278.6</v>
      </c>
      <c r="X434" s="25">
        <f t="shared" si="174"/>
        <v>21.885603</v>
      </c>
      <c r="Y434" s="25">
        <f t="shared" si="175"/>
        <v>3600.0094</v>
      </c>
      <c r="Z434" s="24">
        <f t="shared" si="176"/>
        <v>2</v>
      </c>
      <c r="AA434" s="24">
        <f t="shared" si="177"/>
        <v>1</v>
      </c>
      <c r="AC434" s="24">
        <f t="shared" si="178"/>
        <v>32679</v>
      </c>
      <c r="AD434" s="25">
        <f t="shared" si="179"/>
        <v>25314</v>
      </c>
      <c r="AE434" s="25">
        <f t="shared" si="180"/>
        <v>22.537409</v>
      </c>
      <c r="AF434" s="25">
        <f t="shared" si="181"/>
        <v>3600.0352</v>
      </c>
      <c r="AG434" s="24">
        <f t="shared" si="182"/>
        <v>2</v>
      </c>
      <c r="AH434" s="24">
        <f t="shared" si="183"/>
        <v>1</v>
      </c>
    </row>
    <row r="435">
      <c r="A435" s="23" t="s">
        <v>64</v>
      </c>
      <c r="B435" s="10">
        <v>5.0</v>
      </c>
      <c r="C435" s="10">
        <v>50.0</v>
      </c>
      <c r="D435" s="10">
        <v>23.0</v>
      </c>
      <c r="E435" s="10">
        <v>20.0</v>
      </c>
      <c r="F435" s="10">
        <f>'B&amp;C FracSepTour (user depth = 0'!D435</f>
        <v>1</v>
      </c>
      <c r="H435" s="24">
        <f t="shared" si="160"/>
        <v>49900</v>
      </c>
      <c r="I435" s="25">
        <f t="shared" si="161"/>
        <v>24766.33333</v>
      </c>
      <c r="J435" s="25">
        <f t="shared" si="162"/>
        <v>50.368069</v>
      </c>
      <c r="K435" s="25">
        <f t="shared" si="163"/>
        <v>3600.0713</v>
      </c>
      <c r="L435" s="24">
        <f t="shared" si="164"/>
        <v>2</v>
      </c>
      <c r="M435" s="24">
        <f t="shared" si="165"/>
        <v>1</v>
      </c>
      <c r="O435" s="24">
        <f t="shared" si="166"/>
        <v>46667</v>
      </c>
      <c r="P435" s="25">
        <f t="shared" si="167"/>
        <v>32658</v>
      </c>
      <c r="Q435" s="25">
        <f t="shared" si="168"/>
        <v>30.019071</v>
      </c>
      <c r="R435" s="25">
        <f t="shared" si="169"/>
        <v>3600.1126</v>
      </c>
      <c r="S435" s="24">
        <f t="shared" si="170"/>
        <v>2</v>
      </c>
      <c r="T435" s="24">
        <f t="shared" si="171"/>
        <v>1</v>
      </c>
      <c r="V435" s="24">
        <f t="shared" si="172"/>
        <v>46131</v>
      </c>
      <c r="W435" s="25">
        <f t="shared" si="173"/>
        <v>32802.18605</v>
      </c>
      <c r="X435" s="25">
        <f t="shared" si="174"/>
        <v>28.893399</v>
      </c>
      <c r="Y435" s="25">
        <f t="shared" si="175"/>
        <v>3600.0085</v>
      </c>
      <c r="Z435" s="24">
        <f t="shared" si="176"/>
        <v>2</v>
      </c>
      <c r="AA435" s="24">
        <f t="shared" si="177"/>
        <v>1</v>
      </c>
      <c r="AC435" s="24">
        <f t="shared" si="178"/>
        <v>53893</v>
      </c>
      <c r="AD435" s="25">
        <f t="shared" si="179"/>
        <v>32794.25</v>
      </c>
      <c r="AE435" s="25">
        <f t="shared" si="180"/>
        <v>39.149333</v>
      </c>
      <c r="AF435" s="25">
        <f t="shared" si="181"/>
        <v>3600.0131</v>
      </c>
      <c r="AG435" s="24">
        <f t="shared" si="182"/>
        <v>2</v>
      </c>
      <c r="AH435" s="24">
        <f t="shared" si="183"/>
        <v>1</v>
      </c>
    </row>
    <row r="436">
      <c r="A436" s="23" t="s">
        <v>65</v>
      </c>
      <c r="B436" s="10">
        <v>5.0</v>
      </c>
      <c r="C436" s="10">
        <v>50.0</v>
      </c>
      <c r="D436" s="10">
        <v>23.0</v>
      </c>
      <c r="E436" s="10">
        <v>10.0</v>
      </c>
      <c r="F436" s="10">
        <f>'B&amp;C FracSepTour (user depth = 0'!D436</f>
        <v>0</v>
      </c>
      <c r="H436" s="24" t="str">
        <f t="shared" si="160"/>
        <v>---</v>
      </c>
      <c r="I436" s="25">
        <f t="shared" si="161"/>
        <v>0</v>
      </c>
      <c r="J436" s="25" t="str">
        <f t="shared" si="162"/>
        <v>---</v>
      </c>
      <c r="K436" s="25">
        <f t="shared" si="163"/>
        <v>0</v>
      </c>
      <c r="L436" s="24">
        <f t="shared" si="164"/>
        <v>-1</v>
      </c>
      <c r="M436" s="24">
        <f t="shared" si="165"/>
        <v>-1</v>
      </c>
      <c r="O436" s="24" t="str">
        <f t="shared" si="166"/>
        <v>---</v>
      </c>
      <c r="P436" s="25">
        <f t="shared" si="167"/>
        <v>0</v>
      </c>
      <c r="Q436" s="25" t="str">
        <f t="shared" si="168"/>
        <v>---</v>
      </c>
      <c r="R436" s="25">
        <f t="shared" si="169"/>
        <v>0</v>
      </c>
      <c r="S436" s="24">
        <f t="shared" si="170"/>
        <v>-1</v>
      </c>
      <c r="T436" s="24">
        <f t="shared" si="171"/>
        <v>-1</v>
      </c>
      <c r="V436" s="24" t="str">
        <f t="shared" si="172"/>
        <v>---</v>
      </c>
      <c r="W436" s="25">
        <f t="shared" si="173"/>
        <v>0</v>
      </c>
      <c r="X436" s="25" t="str">
        <f t="shared" si="174"/>
        <v>---</v>
      </c>
      <c r="Y436" s="25">
        <f t="shared" si="175"/>
        <v>0</v>
      </c>
      <c r="Z436" s="24">
        <f t="shared" si="176"/>
        <v>-1</v>
      </c>
      <c r="AA436" s="24">
        <f t="shared" si="177"/>
        <v>-1</v>
      </c>
      <c r="AC436" s="24" t="str">
        <f t="shared" si="178"/>
        <v>---</v>
      </c>
      <c r="AD436" s="25">
        <f t="shared" si="179"/>
        <v>0</v>
      </c>
      <c r="AE436" s="25" t="str">
        <f t="shared" si="180"/>
        <v>---</v>
      </c>
      <c r="AF436" s="25">
        <f t="shared" si="181"/>
        <v>0</v>
      </c>
      <c r="AG436" s="24">
        <f t="shared" si="182"/>
        <v>-1</v>
      </c>
      <c r="AH436" s="24">
        <f t="shared" si="183"/>
        <v>-1</v>
      </c>
    </row>
    <row r="437">
      <c r="A437" s="23" t="s">
        <v>66</v>
      </c>
      <c r="B437" s="10">
        <v>5.0</v>
      </c>
      <c r="C437" s="10">
        <v>50.0</v>
      </c>
      <c r="D437" s="10">
        <v>27.0</v>
      </c>
      <c r="E437" s="10">
        <v>30.0</v>
      </c>
      <c r="F437" s="10">
        <f>'B&amp;C FracSepTour (user depth = 0'!D437</f>
        <v>1</v>
      </c>
      <c r="H437" s="24">
        <f t="shared" si="160"/>
        <v>31800</v>
      </c>
      <c r="I437" s="25">
        <f t="shared" si="161"/>
        <v>31800</v>
      </c>
      <c r="J437" s="25">
        <f t="shared" si="162"/>
        <v>0</v>
      </c>
      <c r="K437" s="25">
        <f t="shared" si="163"/>
        <v>216.3707</v>
      </c>
      <c r="L437" s="24">
        <f t="shared" si="164"/>
        <v>1</v>
      </c>
      <c r="M437" s="24">
        <f t="shared" si="165"/>
        <v>1</v>
      </c>
      <c r="O437" s="24">
        <f t="shared" si="166"/>
        <v>31800</v>
      </c>
      <c r="P437" s="25">
        <f t="shared" si="167"/>
        <v>31800</v>
      </c>
      <c r="Q437" s="25">
        <f t="shared" si="168"/>
        <v>0</v>
      </c>
      <c r="R437" s="25">
        <f t="shared" si="169"/>
        <v>43.4033</v>
      </c>
      <c r="S437" s="24">
        <f t="shared" si="170"/>
        <v>1</v>
      </c>
      <c r="T437" s="24">
        <f t="shared" si="171"/>
        <v>1</v>
      </c>
      <c r="V437" s="24">
        <f t="shared" si="172"/>
        <v>31800</v>
      </c>
      <c r="W437" s="25">
        <f t="shared" si="173"/>
        <v>31800</v>
      </c>
      <c r="X437" s="25">
        <f t="shared" si="174"/>
        <v>0</v>
      </c>
      <c r="Y437" s="25">
        <f t="shared" si="175"/>
        <v>89.8493</v>
      </c>
      <c r="Z437" s="24">
        <f t="shared" si="176"/>
        <v>1</v>
      </c>
      <c r="AA437" s="24">
        <f t="shared" si="177"/>
        <v>1</v>
      </c>
      <c r="AC437" s="24">
        <f t="shared" si="178"/>
        <v>31800</v>
      </c>
      <c r="AD437" s="25">
        <f t="shared" si="179"/>
        <v>31800</v>
      </c>
      <c r="AE437" s="25">
        <f t="shared" si="180"/>
        <v>0</v>
      </c>
      <c r="AF437" s="25">
        <f t="shared" si="181"/>
        <v>15.7479</v>
      </c>
      <c r="AG437" s="24">
        <f t="shared" si="182"/>
        <v>1</v>
      </c>
      <c r="AH437" s="24">
        <f t="shared" si="183"/>
        <v>1</v>
      </c>
    </row>
    <row r="438">
      <c r="A438" s="23" t="s">
        <v>67</v>
      </c>
      <c r="B438" s="10">
        <v>5.0</v>
      </c>
      <c r="C438" s="10">
        <v>50.0</v>
      </c>
      <c r="D438" s="10">
        <v>27.0</v>
      </c>
      <c r="E438" s="10">
        <v>20.0</v>
      </c>
      <c r="F438" s="10">
        <f>'B&amp;C FracSepTour (user depth = 0'!D438</f>
        <v>1</v>
      </c>
      <c r="H438" s="24">
        <f t="shared" si="160"/>
        <v>49700</v>
      </c>
      <c r="I438" s="25">
        <f t="shared" si="161"/>
        <v>34100</v>
      </c>
      <c r="J438" s="25">
        <f t="shared" si="162"/>
        <v>31.38833</v>
      </c>
      <c r="K438" s="25">
        <f t="shared" si="163"/>
        <v>3600.0903</v>
      </c>
      <c r="L438" s="24">
        <f t="shared" si="164"/>
        <v>2</v>
      </c>
      <c r="M438" s="24">
        <f t="shared" si="165"/>
        <v>1</v>
      </c>
      <c r="O438" s="24">
        <f t="shared" si="166"/>
        <v>52600</v>
      </c>
      <c r="P438" s="25">
        <f t="shared" si="167"/>
        <v>34246.15385</v>
      </c>
      <c r="Q438" s="25">
        <f t="shared" si="168"/>
        <v>34.893244</v>
      </c>
      <c r="R438" s="25">
        <f t="shared" si="169"/>
        <v>3600.0872</v>
      </c>
      <c r="S438" s="24">
        <f t="shared" si="170"/>
        <v>2</v>
      </c>
      <c r="T438" s="24">
        <f t="shared" si="171"/>
        <v>1</v>
      </c>
      <c r="V438" s="24">
        <f t="shared" si="172"/>
        <v>49600</v>
      </c>
      <c r="W438" s="25">
        <f t="shared" si="173"/>
        <v>34400</v>
      </c>
      <c r="X438" s="25">
        <f t="shared" si="174"/>
        <v>30.645161</v>
      </c>
      <c r="Y438" s="25">
        <f t="shared" si="175"/>
        <v>3600.0435</v>
      </c>
      <c r="Z438" s="24">
        <f t="shared" si="176"/>
        <v>2</v>
      </c>
      <c r="AA438" s="24">
        <f t="shared" si="177"/>
        <v>1</v>
      </c>
      <c r="AC438" s="24">
        <f t="shared" si="178"/>
        <v>48500</v>
      </c>
      <c r="AD438" s="25">
        <f t="shared" si="179"/>
        <v>34350</v>
      </c>
      <c r="AE438" s="25">
        <f t="shared" si="180"/>
        <v>29.175258</v>
      </c>
      <c r="AF438" s="25">
        <f t="shared" si="181"/>
        <v>3600.2859</v>
      </c>
      <c r="AG438" s="24">
        <f t="shared" si="182"/>
        <v>2</v>
      </c>
      <c r="AH438" s="24">
        <f t="shared" si="183"/>
        <v>1</v>
      </c>
    </row>
    <row r="439">
      <c r="A439" s="23" t="s">
        <v>68</v>
      </c>
      <c r="B439" s="10">
        <v>5.0</v>
      </c>
      <c r="C439" s="10">
        <v>50.0</v>
      </c>
      <c r="D439" s="10">
        <v>27.0</v>
      </c>
      <c r="E439" s="10">
        <v>11.0</v>
      </c>
      <c r="F439" s="10">
        <f>'B&amp;C FracSepTour (user depth = 0'!D439</f>
        <v>0</v>
      </c>
      <c r="H439" s="24" t="str">
        <f t="shared" si="160"/>
        <v>---</v>
      </c>
      <c r="I439" s="25">
        <f t="shared" si="161"/>
        <v>0</v>
      </c>
      <c r="J439" s="25" t="str">
        <f t="shared" si="162"/>
        <v>---</v>
      </c>
      <c r="K439" s="25">
        <f t="shared" si="163"/>
        <v>0</v>
      </c>
      <c r="L439" s="24">
        <f t="shared" si="164"/>
        <v>-1</v>
      </c>
      <c r="M439" s="24">
        <f t="shared" si="165"/>
        <v>-1</v>
      </c>
      <c r="O439" s="24" t="str">
        <f t="shared" si="166"/>
        <v>---</v>
      </c>
      <c r="P439" s="25">
        <f t="shared" si="167"/>
        <v>0</v>
      </c>
      <c r="Q439" s="25" t="str">
        <f t="shared" si="168"/>
        <v>---</v>
      </c>
      <c r="R439" s="25">
        <f t="shared" si="169"/>
        <v>0</v>
      </c>
      <c r="S439" s="24">
        <f t="shared" si="170"/>
        <v>-1</v>
      </c>
      <c r="T439" s="24">
        <f t="shared" si="171"/>
        <v>-1</v>
      </c>
      <c r="V439" s="24" t="str">
        <f t="shared" si="172"/>
        <v>---</v>
      </c>
      <c r="W439" s="25">
        <f t="shared" si="173"/>
        <v>0</v>
      </c>
      <c r="X439" s="25" t="str">
        <f t="shared" si="174"/>
        <v>---</v>
      </c>
      <c r="Y439" s="25">
        <f t="shared" si="175"/>
        <v>0</v>
      </c>
      <c r="Z439" s="24">
        <f t="shared" si="176"/>
        <v>-1</v>
      </c>
      <c r="AA439" s="24">
        <f t="shared" si="177"/>
        <v>-1</v>
      </c>
      <c r="AC439" s="24" t="str">
        <f t="shared" si="178"/>
        <v>---</v>
      </c>
      <c r="AD439" s="25">
        <f t="shared" si="179"/>
        <v>0</v>
      </c>
      <c r="AE439" s="25" t="str">
        <f t="shared" si="180"/>
        <v>---</v>
      </c>
      <c r="AF439" s="25">
        <f t="shared" si="181"/>
        <v>0</v>
      </c>
      <c r="AG439" s="24">
        <f t="shared" si="182"/>
        <v>-1</v>
      </c>
      <c r="AH439" s="24">
        <f t="shared" si="183"/>
        <v>-1</v>
      </c>
    </row>
    <row r="440">
      <c r="A440" s="23" t="s">
        <v>69</v>
      </c>
      <c r="B440" s="10">
        <v>5.0</v>
      </c>
      <c r="C440" s="10">
        <v>50.0</v>
      </c>
      <c r="D440" s="10">
        <v>28.0</v>
      </c>
      <c r="E440" s="10">
        <v>30.0</v>
      </c>
      <c r="F440" s="10">
        <f>'B&amp;C FracSepTour (user depth = 0'!D440</f>
        <v>1</v>
      </c>
      <c r="H440" s="24">
        <f t="shared" si="160"/>
        <v>107500</v>
      </c>
      <c r="I440" s="25">
        <f t="shared" si="161"/>
        <v>69550</v>
      </c>
      <c r="J440" s="25">
        <f t="shared" si="162"/>
        <v>35.302326</v>
      </c>
      <c r="K440" s="25">
        <f t="shared" si="163"/>
        <v>3600.0617</v>
      </c>
      <c r="L440" s="24">
        <f t="shared" si="164"/>
        <v>2</v>
      </c>
      <c r="M440" s="24">
        <f t="shared" si="165"/>
        <v>1</v>
      </c>
      <c r="O440" s="24">
        <f t="shared" si="166"/>
        <v>115500</v>
      </c>
      <c r="P440" s="25">
        <f t="shared" si="167"/>
        <v>69650</v>
      </c>
      <c r="Q440" s="25">
        <f t="shared" si="168"/>
        <v>39.69697</v>
      </c>
      <c r="R440" s="25">
        <f t="shared" si="169"/>
        <v>3600.0459</v>
      </c>
      <c r="S440" s="24">
        <f t="shared" si="170"/>
        <v>2</v>
      </c>
      <c r="T440" s="24">
        <f t="shared" si="171"/>
        <v>1</v>
      </c>
      <c r="V440" s="24">
        <f t="shared" si="172"/>
        <v>114800</v>
      </c>
      <c r="W440" s="25">
        <f t="shared" si="173"/>
        <v>69677.77778</v>
      </c>
      <c r="X440" s="25">
        <f t="shared" si="174"/>
        <v>39.305072</v>
      </c>
      <c r="Y440" s="25">
        <f t="shared" si="175"/>
        <v>3600.0571</v>
      </c>
      <c r="Z440" s="24">
        <f t="shared" si="176"/>
        <v>2</v>
      </c>
      <c r="AA440" s="24">
        <f t="shared" si="177"/>
        <v>1</v>
      </c>
      <c r="AC440" s="24">
        <f t="shared" si="178"/>
        <v>109600</v>
      </c>
      <c r="AD440" s="25">
        <f t="shared" si="179"/>
        <v>69770</v>
      </c>
      <c r="AE440" s="25">
        <f t="shared" si="180"/>
        <v>36.341241</v>
      </c>
      <c r="AF440" s="25">
        <f t="shared" si="181"/>
        <v>3600.1148</v>
      </c>
      <c r="AG440" s="24">
        <f t="shared" si="182"/>
        <v>2</v>
      </c>
      <c r="AH440" s="24">
        <f t="shared" si="183"/>
        <v>1</v>
      </c>
    </row>
    <row r="441">
      <c r="A441" s="23" t="s">
        <v>70</v>
      </c>
      <c r="B441" s="10">
        <v>5.0</v>
      </c>
      <c r="C441" s="10">
        <v>50.0</v>
      </c>
      <c r="D441" s="10">
        <v>28.0</v>
      </c>
      <c r="E441" s="10">
        <v>20.0</v>
      </c>
      <c r="F441" s="10">
        <f>'B&amp;C FracSepTour (user depth = 0'!D441</f>
        <v>0</v>
      </c>
      <c r="H441" s="24" t="str">
        <f t="shared" si="160"/>
        <v>---</v>
      </c>
      <c r="I441" s="25">
        <f t="shared" si="161"/>
        <v>0</v>
      </c>
      <c r="J441" s="25" t="str">
        <f t="shared" si="162"/>
        <v>---</v>
      </c>
      <c r="K441" s="25">
        <f t="shared" si="163"/>
        <v>0</v>
      </c>
      <c r="L441" s="24">
        <f t="shared" si="164"/>
        <v>-1</v>
      </c>
      <c r="M441" s="24">
        <f t="shared" si="165"/>
        <v>-1</v>
      </c>
      <c r="O441" s="24" t="str">
        <f t="shared" si="166"/>
        <v>---</v>
      </c>
      <c r="P441" s="25">
        <f t="shared" si="167"/>
        <v>0</v>
      </c>
      <c r="Q441" s="25" t="str">
        <f t="shared" si="168"/>
        <v>---</v>
      </c>
      <c r="R441" s="25">
        <f t="shared" si="169"/>
        <v>0</v>
      </c>
      <c r="S441" s="24">
        <f t="shared" si="170"/>
        <v>-1</v>
      </c>
      <c r="T441" s="24">
        <f t="shared" si="171"/>
        <v>-1</v>
      </c>
      <c r="V441" s="24" t="str">
        <f t="shared" si="172"/>
        <v>---</v>
      </c>
      <c r="W441" s="25">
        <f t="shared" si="173"/>
        <v>0</v>
      </c>
      <c r="X441" s="25" t="str">
        <f t="shared" si="174"/>
        <v>---</v>
      </c>
      <c r="Y441" s="25">
        <f t="shared" si="175"/>
        <v>0</v>
      </c>
      <c r="Z441" s="24">
        <f t="shared" si="176"/>
        <v>-1</v>
      </c>
      <c r="AA441" s="24">
        <f t="shared" si="177"/>
        <v>-1</v>
      </c>
      <c r="AC441" s="24" t="str">
        <f t="shared" si="178"/>
        <v>---</v>
      </c>
      <c r="AD441" s="25">
        <f t="shared" si="179"/>
        <v>0</v>
      </c>
      <c r="AE441" s="25" t="str">
        <f t="shared" si="180"/>
        <v>---</v>
      </c>
      <c r="AF441" s="25">
        <f t="shared" si="181"/>
        <v>0</v>
      </c>
      <c r="AG441" s="24">
        <f t="shared" si="182"/>
        <v>-1</v>
      </c>
      <c r="AH441" s="24">
        <f t="shared" si="183"/>
        <v>-1</v>
      </c>
    </row>
    <row r="442">
      <c r="A442" s="23" t="s">
        <v>71</v>
      </c>
      <c r="B442" s="10">
        <v>5.0</v>
      </c>
      <c r="C442" s="10">
        <v>50.0</v>
      </c>
      <c r="D442" s="10">
        <v>28.0</v>
      </c>
      <c r="E442" s="10">
        <v>18.0</v>
      </c>
      <c r="F442" s="10">
        <f>'B&amp;C FracSepTour (user depth = 0'!D442</f>
        <v>0</v>
      </c>
      <c r="H442" s="24" t="str">
        <f t="shared" si="160"/>
        <v>---</v>
      </c>
      <c r="I442" s="25">
        <f t="shared" si="161"/>
        <v>0</v>
      </c>
      <c r="J442" s="25" t="str">
        <f t="shared" si="162"/>
        <v>---</v>
      </c>
      <c r="K442" s="25">
        <f t="shared" si="163"/>
        <v>0</v>
      </c>
      <c r="L442" s="24">
        <f t="shared" si="164"/>
        <v>-1</v>
      </c>
      <c r="M442" s="24">
        <f t="shared" si="165"/>
        <v>-1</v>
      </c>
      <c r="O442" s="24" t="str">
        <f t="shared" si="166"/>
        <v>---</v>
      </c>
      <c r="P442" s="25">
        <f t="shared" si="167"/>
        <v>0</v>
      </c>
      <c r="Q442" s="25" t="str">
        <f t="shared" si="168"/>
        <v>---</v>
      </c>
      <c r="R442" s="25">
        <f t="shared" si="169"/>
        <v>0</v>
      </c>
      <c r="S442" s="24">
        <f t="shared" si="170"/>
        <v>-1</v>
      </c>
      <c r="T442" s="24">
        <f t="shared" si="171"/>
        <v>-1</v>
      </c>
      <c r="V442" s="24" t="str">
        <f t="shared" si="172"/>
        <v>---</v>
      </c>
      <c r="W442" s="25">
        <f t="shared" si="173"/>
        <v>0</v>
      </c>
      <c r="X442" s="25" t="str">
        <f t="shared" si="174"/>
        <v>---</v>
      </c>
      <c r="Y442" s="25">
        <f t="shared" si="175"/>
        <v>0</v>
      </c>
      <c r="Z442" s="24">
        <f t="shared" si="176"/>
        <v>-1</v>
      </c>
      <c r="AA442" s="24">
        <f t="shared" si="177"/>
        <v>-1</v>
      </c>
      <c r="AC442" s="24" t="str">
        <f t="shared" si="178"/>
        <v>---</v>
      </c>
      <c r="AD442" s="25">
        <f t="shared" si="179"/>
        <v>0</v>
      </c>
      <c r="AE442" s="25" t="str">
        <f t="shared" si="180"/>
        <v>---</v>
      </c>
      <c r="AF442" s="25">
        <f t="shared" si="181"/>
        <v>0</v>
      </c>
      <c r="AG442" s="24">
        <f t="shared" si="182"/>
        <v>-1</v>
      </c>
      <c r="AH442" s="24">
        <f t="shared" si="183"/>
        <v>-1</v>
      </c>
    </row>
    <row r="443">
      <c r="A443" s="23" t="s">
        <v>72</v>
      </c>
      <c r="B443" s="10">
        <v>5.0</v>
      </c>
      <c r="C443" s="10">
        <v>50.0</v>
      </c>
      <c r="D443" s="10">
        <v>28.0</v>
      </c>
      <c r="E443" s="10">
        <v>30.0</v>
      </c>
      <c r="F443" s="10">
        <f>'B&amp;C FracSepTour (user depth = 0'!D443</f>
        <v>1</v>
      </c>
      <c r="H443" s="24">
        <f t="shared" si="160"/>
        <v>43480</v>
      </c>
      <c r="I443" s="25">
        <f t="shared" si="161"/>
        <v>31227.5</v>
      </c>
      <c r="J443" s="25">
        <f t="shared" si="162"/>
        <v>28.179623</v>
      </c>
      <c r="K443" s="25">
        <f t="shared" si="163"/>
        <v>3600.1108</v>
      </c>
      <c r="L443" s="24">
        <f t="shared" si="164"/>
        <v>2</v>
      </c>
      <c r="M443" s="24">
        <f t="shared" si="165"/>
        <v>1</v>
      </c>
      <c r="O443" s="24">
        <f t="shared" si="166"/>
        <v>44040</v>
      </c>
      <c r="P443" s="25">
        <f t="shared" si="167"/>
        <v>31296.7931</v>
      </c>
      <c r="Q443" s="25">
        <f t="shared" si="168"/>
        <v>28.935529</v>
      </c>
      <c r="R443" s="25">
        <f t="shared" si="169"/>
        <v>3600.0832</v>
      </c>
      <c r="S443" s="24">
        <f t="shared" si="170"/>
        <v>2</v>
      </c>
      <c r="T443" s="24">
        <f t="shared" si="171"/>
        <v>1</v>
      </c>
      <c r="V443" s="24">
        <f t="shared" si="172"/>
        <v>41033</v>
      </c>
      <c r="W443" s="25">
        <f t="shared" si="173"/>
        <v>31283.5</v>
      </c>
      <c r="X443" s="25">
        <f t="shared" si="174"/>
        <v>23.760144</v>
      </c>
      <c r="Y443" s="25">
        <f t="shared" si="175"/>
        <v>3600.2221</v>
      </c>
      <c r="Z443" s="24">
        <f t="shared" si="176"/>
        <v>2</v>
      </c>
      <c r="AA443" s="24">
        <f t="shared" si="177"/>
        <v>1</v>
      </c>
      <c r="AC443" s="24">
        <f t="shared" si="178"/>
        <v>42638</v>
      </c>
      <c r="AD443" s="25">
        <f t="shared" si="179"/>
        <v>31262</v>
      </c>
      <c r="AE443" s="25">
        <f t="shared" si="180"/>
        <v>26.680426</v>
      </c>
      <c r="AF443" s="25">
        <f t="shared" si="181"/>
        <v>3600.0818</v>
      </c>
      <c r="AG443" s="24">
        <f t="shared" si="182"/>
        <v>2</v>
      </c>
      <c r="AH443" s="24">
        <f t="shared" si="183"/>
        <v>1</v>
      </c>
    </row>
    <row r="444">
      <c r="A444" s="23" t="s">
        <v>73</v>
      </c>
      <c r="B444" s="10">
        <v>5.0</v>
      </c>
      <c r="C444" s="10">
        <v>50.0</v>
      </c>
      <c r="D444" s="10">
        <v>28.0</v>
      </c>
      <c r="E444" s="10">
        <v>20.0</v>
      </c>
      <c r="F444" s="10">
        <f>'B&amp;C FracSepTour (user depth = 0'!D444</f>
        <v>1</v>
      </c>
      <c r="H444" s="24">
        <f t="shared" si="160"/>
        <v>70533</v>
      </c>
      <c r="I444" s="25">
        <f t="shared" si="161"/>
        <v>34390.5</v>
      </c>
      <c r="J444" s="25">
        <f t="shared" si="162"/>
        <v>51.241972</v>
      </c>
      <c r="K444" s="25">
        <f t="shared" si="163"/>
        <v>3600.2056</v>
      </c>
      <c r="L444" s="24">
        <f t="shared" si="164"/>
        <v>2</v>
      </c>
      <c r="M444" s="24">
        <f t="shared" si="165"/>
        <v>1</v>
      </c>
      <c r="O444" s="24">
        <f t="shared" si="166"/>
        <v>67556</v>
      </c>
      <c r="P444" s="25">
        <f t="shared" si="167"/>
        <v>34368</v>
      </c>
      <c r="Q444" s="25">
        <f t="shared" si="168"/>
        <v>49.12665</v>
      </c>
      <c r="R444" s="25">
        <f t="shared" si="169"/>
        <v>3600.0605</v>
      </c>
      <c r="S444" s="24">
        <f t="shared" si="170"/>
        <v>2</v>
      </c>
      <c r="T444" s="24">
        <f t="shared" si="171"/>
        <v>1</v>
      </c>
      <c r="V444" s="24">
        <f t="shared" si="172"/>
        <v>78174</v>
      </c>
      <c r="W444" s="25">
        <f t="shared" si="173"/>
        <v>34505</v>
      </c>
      <c r="X444" s="25">
        <f t="shared" si="174"/>
        <v>55.861284</v>
      </c>
      <c r="Y444" s="25">
        <f t="shared" si="175"/>
        <v>3600.0697</v>
      </c>
      <c r="Z444" s="24">
        <f t="shared" si="176"/>
        <v>2</v>
      </c>
      <c r="AA444" s="24">
        <f t="shared" si="177"/>
        <v>1</v>
      </c>
      <c r="AC444" s="24">
        <f t="shared" si="178"/>
        <v>66134</v>
      </c>
      <c r="AD444" s="25">
        <f t="shared" si="179"/>
        <v>34559.875</v>
      </c>
      <c r="AE444" s="25">
        <f t="shared" si="180"/>
        <v>47.742651</v>
      </c>
      <c r="AF444" s="25">
        <f t="shared" si="181"/>
        <v>3600.0745</v>
      </c>
      <c r="AG444" s="24">
        <f t="shared" si="182"/>
        <v>2</v>
      </c>
      <c r="AH444" s="24">
        <f t="shared" si="183"/>
        <v>1</v>
      </c>
    </row>
    <row r="445">
      <c r="A445" s="23" t="s">
        <v>74</v>
      </c>
      <c r="B445" s="10">
        <v>5.0</v>
      </c>
      <c r="C445" s="10">
        <v>50.0</v>
      </c>
      <c r="D445" s="10">
        <v>28.0</v>
      </c>
      <c r="E445" s="10">
        <v>10.0</v>
      </c>
      <c r="F445" s="10">
        <f>'B&amp;C FracSepTour (user depth = 0'!D445</f>
        <v>0</v>
      </c>
      <c r="H445" s="24" t="str">
        <f t="shared" si="160"/>
        <v>---</v>
      </c>
      <c r="I445" s="25">
        <f t="shared" si="161"/>
        <v>0</v>
      </c>
      <c r="J445" s="25" t="str">
        <f t="shared" si="162"/>
        <v>---</v>
      </c>
      <c r="K445" s="25">
        <f t="shared" si="163"/>
        <v>0</v>
      </c>
      <c r="L445" s="24">
        <f t="shared" si="164"/>
        <v>-1</v>
      </c>
      <c r="M445" s="24">
        <f t="shared" si="165"/>
        <v>-1</v>
      </c>
      <c r="O445" s="24" t="str">
        <f t="shared" si="166"/>
        <v>---</v>
      </c>
      <c r="P445" s="25">
        <f t="shared" si="167"/>
        <v>0</v>
      </c>
      <c r="Q445" s="25" t="str">
        <f t="shared" si="168"/>
        <v>---</v>
      </c>
      <c r="R445" s="25">
        <f t="shared" si="169"/>
        <v>0</v>
      </c>
      <c r="S445" s="24">
        <f t="shared" si="170"/>
        <v>-1</v>
      </c>
      <c r="T445" s="24">
        <f t="shared" si="171"/>
        <v>-1</v>
      </c>
      <c r="V445" s="24" t="str">
        <f t="shared" si="172"/>
        <v>---</v>
      </c>
      <c r="W445" s="25">
        <f t="shared" si="173"/>
        <v>0</v>
      </c>
      <c r="X445" s="25" t="str">
        <f t="shared" si="174"/>
        <v>---</v>
      </c>
      <c r="Y445" s="25">
        <f t="shared" si="175"/>
        <v>0</v>
      </c>
      <c r="Z445" s="24">
        <f t="shared" si="176"/>
        <v>-1</v>
      </c>
      <c r="AA445" s="24">
        <f t="shared" si="177"/>
        <v>-1</v>
      </c>
      <c r="AC445" s="24" t="str">
        <f t="shared" si="178"/>
        <v>---</v>
      </c>
      <c r="AD445" s="25">
        <f t="shared" si="179"/>
        <v>0</v>
      </c>
      <c r="AE445" s="25" t="str">
        <f t="shared" si="180"/>
        <v>---</v>
      </c>
      <c r="AF445" s="25">
        <f t="shared" si="181"/>
        <v>0</v>
      </c>
      <c r="AG445" s="24">
        <f t="shared" si="182"/>
        <v>-1</v>
      </c>
      <c r="AH445" s="24">
        <f t="shared" si="183"/>
        <v>-1</v>
      </c>
    </row>
    <row r="446">
      <c r="A446" s="23" t="s">
        <v>75</v>
      </c>
      <c r="B446" s="10">
        <v>5.0</v>
      </c>
      <c r="C446" s="10">
        <v>50.0</v>
      </c>
      <c r="D446" s="10">
        <v>41.0</v>
      </c>
      <c r="E446" s="10">
        <v>30.0</v>
      </c>
      <c r="F446" s="10">
        <f>'B&amp;C FracSepTour (user depth = 0'!D446</f>
        <v>1</v>
      </c>
      <c r="H446" s="24">
        <f t="shared" si="160"/>
        <v>63093</v>
      </c>
      <c r="I446" s="25">
        <f t="shared" si="161"/>
        <v>56747</v>
      </c>
      <c r="J446" s="25">
        <f t="shared" si="162"/>
        <v>10.058168</v>
      </c>
      <c r="K446" s="25">
        <f t="shared" si="163"/>
        <v>3600.2961</v>
      </c>
      <c r="L446" s="24">
        <f t="shared" si="164"/>
        <v>2</v>
      </c>
      <c r="M446" s="24">
        <f t="shared" si="165"/>
        <v>1</v>
      </c>
      <c r="O446" s="24">
        <f t="shared" si="166"/>
        <v>59476</v>
      </c>
      <c r="P446" s="25">
        <f t="shared" si="167"/>
        <v>58524</v>
      </c>
      <c r="Q446" s="25">
        <f t="shared" si="168"/>
        <v>1.600646</v>
      </c>
      <c r="R446" s="25">
        <f t="shared" si="169"/>
        <v>3600.0577</v>
      </c>
      <c r="S446" s="24">
        <f t="shared" si="170"/>
        <v>2</v>
      </c>
      <c r="T446" s="24">
        <f t="shared" si="171"/>
        <v>1</v>
      </c>
      <c r="V446" s="24">
        <f t="shared" si="172"/>
        <v>59282</v>
      </c>
      <c r="W446" s="25">
        <f t="shared" si="173"/>
        <v>58589.71429</v>
      </c>
      <c r="X446" s="25">
        <f t="shared" si="174"/>
        <v>1.167784</v>
      </c>
      <c r="Y446" s="25">
        <f t="shared" si="175"/>
        <v>3600.0198</v>
      </c>
      <c r="Z446" s="24">
        <f t="shared" si="176"/>
        <v>2</v>
      </c>
      <c r="AA446" s="24">
        <f t="shared" si="177"/>
        <v>1</v>
      </c>
      <c r="AC446" s="24">
        <f t="shared" si="178"/>
        <v>59487</v>
      </c>
      <c r="AD446" s="25">
        <f t="shared" si="179"/>
        <v>58558</v>
      </c>
      <c r="AE446" s="25">
        <f t="shared" si="180"/>
        <v>1.561686</v>
      </c>
      <c r="AF446" s="25">
        <f t="shared" si="181"/>
        <v>3600.0584</v>
      </c>
      <c r="AG446" s="24">
        <f t="shared" si="182"/>
        <v>2</v>
      </c>
      <c r="AH446" s="24">
        <f t="shared" si="183"/>
        <v>1</v>
      </c>
    </row>
    <row r="447">
      <c r="A447" s="23" t="s">
        <v>76</v>
      </c>
      <c r="B447" s="10">
        <v>5.0</v>
      </c>
      <c r="C447" s="10">
        <v>50.0</v>
      </c>
      <c r="D447" s="10">
        <v>41.0</v>
      </c>
      <c r="E447" s="10">
        <v>20.0</v>
      </c>
      <c r="F447" s="10">
        <f>'B&amp;C FracSepTour (user depth = 0'!D447</f>
        <v>1</v>
      </c>
      <c r="H447" s="24">
        <f t="shared" si="160"/>
        <v>63062</v>
      </c>
      <c r="I447" s="25">
        <f t="shared" si="161"/>
        <v>58707.5</v>
      </c>
      <c r="J447" s="25">
        <f t="shared" si="162"/>
        <v>6.905109</v>
      </c>
      <c r="K447" s="25">
        <f t="shared" si="163"/>
        <v>3600.1256</v>
      </c>
      <c r="L447" s="24">
        <f t="shared" si="164"/>
        <v>2</v>
      </c>
      <c r="M447" s="24">
        <f t="shared" si="165"/>
        <v>1</v>
      </c>
      <c r="O447" s="24">
        <f t="shared" si="166"/>
        <v>62590</v>
      </c>
      <c r="P447" s="25">
        <f t="shared" si="167"/>
        <v>60428.9375</v>
      </c>
      <c r="Q447" s="25">
        <f t="shared" si="168"/>
        <v>3.452728</v>
      </c>
      <c r="R447" s="25">
        <f t="shared" si="169"/>
        <v>3600.0556</v>
      </c>
      <c r="S447" s="24">
        <f t="shared" si="170"/>
        <v>2</v>
      </c>
      <c r="T447" s="24">
        <f t="shared" si="171"/>
        <v>1</v>
      </c>
      <c r="V447" s="24">
        <f t="shared" si="172"/>
        <v>62262</v>
      </c>
      <c r="W447" s="25">
        <f t="shared" si="173"/>
        <v>60512</v>
      </c>
      <c r="X447" s="25">
        <f t="shared" si="174"/>
        <v>2.810703</v>
      </c>
      <c r="Y447" s="25">
        <f t="shared" si="175"/>
        <v>3600.0184</v>
      </c>
      <c r="Z447" s="24">
        <f t="shared" si="176"/>
        <v>2</v>
      </c>
      <c r="AA447" s="24">
        <f t="shared" si="177"/>
        <v>1</v>
      </c>
      <c r="AC447" s="24">
        <f t="shared" si="178"/>
        <v>62631</v>
      </c>
      <c r="AD447" s="25">
        <f t="shared" si="179"/>
        <v>60407</v>
      </c>
      <c r="AE447" s="25">
        <f t="shared" si="180"/>
        <v>3.550957</v>
      </c>
      <c r="AF447" s="25">
        <f t="shared" si="181"/>
        <v>3600.0626</v>
      </c>
      <c r="AG447" s="24">
        <f t="shared" si="182"/>
        <v>2</v>
      </c>
      <c r="AH447" s="24">
        <f t="shared" si="183"/>
        <v>1</v>
      </c>
    </row>
    <row r="448">
      <c r="A448" s="23" t="s">
        <v>77</v>
      </c>
      <c r="B448" s="10">
        <v>5.0</v>
      </c>
      <c r="C448" s="10">
        <v>50.0</v>
      </c>
      <c r="D448" s="10">
        <v>41.0</v>
      </c>
      <c r="E448" s="10">
        <v>11.0</v>
      </c>
      <c r="F448" s="10">
        <f>'B&amp;C FracSepTour (user depth = 0'!D448</f>
        <v>0</v>
      </c>
      <c r="H448" s="24" t="str">
        <f t="shared" si="160"/>
        <v>---</v>
      </c>
      <c r="I448" s="25">
        <f t="shared" si="161"/>
        <v>0</v>
      </c>
      <c r="J448" s="25" t="str">
        <f t="shared" si="162"/>
        <v>---</v>
      </c>
      <c r="K448" s="25">
        <f t="shared" si="163"/>
        <v>0</v>
      </c>
      <c r="L448" s="24">
        <f t="shared" si="164"/>
        <v>-1</v>
      </c>
      <c r="M448" s="24">
        <f t="shared" si="165"/>
        <v>-1</v>
      </c>
      <c r="O448" s="24" t="str">
        <f t="shared" si="166"/>
        <v>---</v>
      </c>
      <c r="P448" s="25">
        <f t="shared" si="167"/>
        <v>0</v>
      </c>
      <c r="Q448" s="25" t="str">
        <f t="shared" si="168"/>
        <v>---</v>
      </c>
      <c r="R448" s="25">
        <f t="shared" si="169"/>
        <v>0</v>
      </c>
      <c r="S448" s="24">
        <f t="shared" si="170"/>
        <v>-1</v>
      </c>
      <c r="T448" s="24">
        <f t="shared" si="171"/>
        <v>-1</v>
      </c>
      <c r="V448" s="24" t="str">
        <f t="shared" si="172"/>
        <v>---</v>
      </c>
      <c r="W448" s="25">
        <f t="shared" si="173"/>
        <v>0</v>
      </c>
      <c r="X448" s="25" t="str">
        <f t="shared" si="174"/>
        <v>---</v>
      </c>
      <c r="Y448" s="25">
        <f t="shared" si="175"/>
        <v>0</v>
      </c>
      <c r="Z448" s="24">
        <f t="shared" si="176"/>
        <v>-1</v>
      </c>
      <c r="AA448" s="24">
        <f t="shared" si="177"/>
        <v>-1</v>
      </c>
      <c r="AC448" s="24" t="str">
        <f t="shared" si="178"/>
        <v>---</v>
      </c>
      <c r="AD448" s="25">
        <f t="shared" si="179"/>
        <v>0</v>
      </c>
      <c r="AE448" s="25" t="str">
        <f t="shared" si="180"/>
        <v>---</v>
      </c>
      <c r="AF448" s="25">
        <f t="shared" si="181"/>
        <v>0</v>
      </c>
      <c r="AG448" s="24">
        <f t="shared" si="182"/>
        <v>-1</v>
      </c>
      <c r="AH448" s="24">
        <f t="shared" si="183"/>
        <v>-1</v>
      </c>
    </row>
    <row r="449">
      <c r="A449" s="23" t="s">
        <v>78</v>
      </c>
      <c r="B449" s="10">
        <v>5.0</v>
      </c>
      <c r="C449" s="10">
        <v>50.0</v>
      </c>
      <c r="D449" s="10">
        <v>45.0</v>
      </c>
      <c r="E449" s="10">
        <v>30.0</v>
      </c>
      <c r="F449" s="10">
        <f>'B&amp;C FracSepTour (user depth = 0'!D449</f>
        <v>1</v>
      </c>
      <c r="H449" s="24">
        <f t="shared" si="160"/>
        <v>66191</v>
      </c>
      <c r="I449" s="25">
        <f t="shared" si="161"/>
        <v>35642</v>
      </c>
      <c r="J449" s="25">
        <f t="shared" si="162"/>
        <v>46.1528</v>
      </c>
      <c r="K449" s="25">
        <f t="shared" si="163"/>
        <v>3600.1423</v>
      </c>
      <c r="L449" s="24">
        <f t="shared" si="164"/>
        <v>2</v>
      </c>
      <c r="M449" s="24">
        <f t="shared" si="165"/>
        <v>1</v>
      </c>
      <c r="O449" s="24">
        <f t="shared" si="166"/>
        <v>65349</v>
      </c>
      <c r="P449" s="25">
        <f t="shared" si="167"/>
        <v>36079.41667</v>
      </c>
      <c r="Q449" s="25">
        <f t="shared" si="168"/>
        <v>44.789642</v>
      </c>
      <c r="R449" s="25">
        <f t="shared" si="169"/>
        <v>3600.1473</v>
      </c>
      <c r="S449" s="24">
        <f t="shared" si="170"/>
        <v>2</v>
      </c>
      <c r="T449" s="24">
        <f t="shared" si="171"/>
        <v>1</v>
      </c>
      <c r="V449" s="24">
        <f t="shared" si="172"/>
        <v>60643</v>
      </c>
      <c r="W449" s="25">
        <f t="shared" si="173"/>
        <v>36072.33333</v>
      </c>
      <c r="X449" s="25">
        <f t="shared" si="174"/>
        <v>40.516905</v>
      </c>
      <c r="Y449" s="25">
        <f t="shared" si="175"/>
        <v>3600.2184</v>
      </c>
      <c r="Z449" s="24">
        <f t="shared" si="176"/>
        <v>2</v>
      </c>
      <c r="AA449" s="24">
        <f t="shared" si="177"/>
        <v>1</v>
      </c>
      <c r="AC449" s="24">
        <f t="shared" si="178"/>
        <v>76756</v>
      </c>
      <c r="AD449" s="25">
        <f t="shared" si="179"/>
        <v>36289.46988</v>
      </c>
      <c r="AE449" s="25">
        <f t="shared" si="180"/>
        <v>52.720999</v>
      </c>
      <c r="AF449" s="25">
        <f t="shared" si="181"/>
        <v>3600.1087</v>
      </c>
      <c r="AG449" s="24">
        <f t="shared" si="182"/>
        <v>2</v>
      </c>
      <c r="AH449" s="24">
        <f t="shared" si="183"/>
        <v>1</v>
      </c>
    </row>
    <row r="450">
      <c r="A450" s="23" t="s">
        <v>79</v>
      </c>
      <c r="B450" s="10">
        <v>5.0</v>
      </c>
      <c r="C450" s="10">
        <v>50.0</v>
      </c>
      <c r="D450" s="10">
        <v>45.0</v>
      </c>
      <c r="E450" s="10">
        <v>20.0</v>
      </c>
      <c r="F450" s="10">
        <f>'B&amp;C FracSepTour (user depth = 0'!D450</f>
        <v>1</v>
      </c>
      <c r="H450" s="24">
        <f t="shared" si="160"/>
        <v>95472</v>
      </c>
      <c r="I450" s="25">
        <f t="shared" si="161"/>
        <v>45329</v>
      </c>
      <c r="J450" s="25">
        <f t="shared" si="162"/>
        <v>52.521158</v>
      </c>
      <c r="K450" s="25">
        <f t="shared" si="163"/>
        <v>3600.0319</v>
      </c>
      <c r="L450" s="24">
        <f t="shared" si="164"/>
        <v>2</v>
      </c>
      <c r="M450" s="24">
        <f t="shared" si="165"/>
        <v>1</v>
      </c>
      <c r="O450" s="24">
        <f t="shared" si="166"/>
        <v>101493</v>
      </c>
      <c r="P450" s="25">
        <f t="shared" si="167"/>
        <v>45818.82609</v>
      </c>
      <c r="Q450" s="25">
        <f t="shared" si="168"/>
        <v>54.855186</v>
      </c>
      <c r="R450" s="25">
        <f t="shared" si="169"/>
        <v>3600.0328</v>
      </c>
      <c r="S450" s="24">
        <f t="shared" si="170"/>
        <v>2</v>
      </c>
      <c r="T450" s="24">
        <f t="shared" si="171"/>
        <v>1</v>
      </c>
      <c r="V450" s="24">
        <f t="shared" si="172"/>
        <v>90570</v>
      </c>
      <c r="W450" s="25">
        <f t="shared" si="173"/>
        <v>46056</v>
      </c>
      <c r="X450" s="25">
        <f t="shared" si="174"/>
        <v>49.148725</v>
      </c>
      <c r="Y450" s="25">
        <f t="shared" si="175"/>
        <v>3600.1685</v>
      </c>
      <c r="Z450" s="24">
        <f t="shared" si="176"/>
        <v>2</v>
      </c>
      <c r="AA450" s="24">
        <f t="shared" si="177"/>
        <v>1</v>
      </c>
      <c r="AC450" s="24">
        <f t="shared" si="178"/>
        <v>93290</v>
      </c>
      <c r="AD450" s="25">
        <f t="shared" si="179"/>
        <v>46012.8662</v>
      </c>
      <c r="AE450" s="25">
        <f t="shared" si="180"/>
        <v>50.677601</v>
      </c>
      <c r="AF450" s="25">
        <f t="shared" si="181"/>
        <v>3600.027</v>
      </c>
      <c r="AG450" s="24">
        <f t="shared" si="182"/>
        <v>2</v>
      </c>
      <c r="AH450" s="24">
        <f t="shared" si="183"/>
        <v>1</v>
      </c>
    </row>
    <row r="451">
      <c r="A451" s="23" t="s">
        <v>80</v>
      </c>
      <c r="B451" s="10">
        <v>5.0</v>
      </c>
      <c r="C451" s="10">
        <v>50.0</v>
      </c>
      <c r="D451" s="10">
        <v>45.0</v>
      </c>
      <c r="E451" s="10">
        <v>11.0</v>
      </c>
      <c r="F451" s="10">
        <f>'B&amp;C FracSepTour (user depth = 0'!D451</f>
        <v>0</v>
      </c>
      <c r="H451" s="24" t="str">
        <f t="shared" si="160"/>
        <v>---</v>
      </c>
      <c r="I451" s="25">
        <f t="shared" si="161"/>
        <v>0</v>
      </c>
      <c r="J451" s="25" t="str">
        <f t="shared" si="162"/>
        <v>---</v>
      </c>
      <c r="K451" s="25">
        <f t="shared" si="163"/>
        <v>0</v>
      </c>
      <c r="L451" s="24">
        <f t="shared" si="164"/>
        <v>-1</v>
      </c>
      <c r="M451" s="24">
        <f t="shared" si="165"/>
        <v>-1</v>
      </c>
      <c r="O451" s="24" t="str">
        <f t="shared" si="166"/>
        <v>---</v>
      </c>
      <c r="P451" s="25">
        <f t="shared" si="167"/>
        <v>0</v>
      </c>
      <c r="Q451" s="25" t="str">
        <f t="shared" si="168"/>
        <v>---</v>
      </c>
      <c r="R451" s="25">
        <f t="shared" si="169"/>
        <v>0</v>
      </c>
      <c r="S451" s="24">
        <f t="shared" si="170"/>
        <v>-1</v>
      </c>
      <c r="T451" s="24">
        <f t="shared" si="171"/>
        <v>-1</v>
      </c>
      <c r="V451" s="24" t="str">
        <f t="shared" si="172"/>
        <v>---</v>
      </c>
      <c r="W451" s="25">
        <f t="shared" si="173"/>
        <v>0</v>
      </c>
      <c r="X451" s="25" t="str">
        <f t="shared" si="174"/>
        <v>---</v>
      </c>
      <c r="Y451" s="25">
        <f t="shared" si="175"/>
        <v>0</v>
      </c>
      <c r="Z451" s="24">
        <f t="shared" si="176"/>
        <v>-1</v>
      </c>
      <c r="AA451" s="24">
        <f t="shared" si="177"/>
        <v>-1</v>
      </c>
      <c r="AC451" s="24" t="str">
        <f t="shared" si="178"/>
        <v>---</v>
      </c>
      <c r="AD451" s="25">
        <f t="shared" si="179"/>
        <v>0</v>
      </c>
      <c r="AE451" s="25" t="str">
        <f t="shared" si="180"/>
        <v>---</v>
      </c>
      <c r="AF451" s="25">
        <f t="shared" si="181"/>
        <v>0</v>
      </c>
      <c r="AG451" s="24">
        <f t="shared" si="182"/>
        <v>-1</v>
      </c>
      <c r="AH451" s="24">
        <f t="shared" si="183"/>
        <v>-1</v>
      </c>
    </row>
    <row r="452">
      <c r="A452" s="23" t="s">
        <v>81</v>
      </c>
      <c r="B452" s="10">
        <v>5.0</v>
      </c>
      <c r="C452" s="10">
        <v>50.0</v>
      </c>
      <c r="D452" s="10">
        <v>51.0</v>
      </c>
      <c r="E452" s="10">
        <v>30.0</v>
      </c>
      <c r="F452" s="10">
        <f>'B&amp;C FracSepTour (user depth = 0'!D452</f>
        <v>1</v>
      </c>
      <c r="H452" s="24">
        <f t="shared" si="160"/>
        <v>125021</v>
      </c>
      <c r="I452" s="25">
        <f t="shared" si="161"/>
        <v>53290.32895</v>
      </c>
      <c r="J452" s="25">
        <f t="shared" si="162"/>
        <v>57.374898</v>
      </c>
      <c r="K452" s="25">
        <f t="shared" si="163"/>
        <v>3600.3462</v>
      </c>
      <c r="L452" s="24">
        <f t="shared" si="164"/>
        <v>2</v>
      </c>
      <c r="M452" s="24">
        <f t="shared" si="165"/>
        <v>1</v>
      </c>
      <c r="O452" s="24">
        <f t="shared" si="166"/>
        <v>95132</v>
      </c>
      <c r="P452" s="25">
        <f t="shared" si="167"/>
        <v>53305.33333</v>
      </c>
      <c r="Q452" s="25">
        <f t="shared" si="168"/>
        <v>43.966979</v>
      </c>
      <c r="R452" s="25">
        <f t="shared" si="169"/>
        <v>3600.3368</v>
      </c>
      <c r="S452" s="24">
        <f t="shared" si="170"/>
        <v>2</v>
      </c>
      <c r="T452" s="24">
        <f t="shared" si="171"/>
        <v>1</v>
      </c>
      <c r="V452" s="24">
        <f t="shared" si="172"/>
        <v>99317</v>
      </c>
      <c r="W452" s="25">
        <f t="shared" si="173"/>
        <v>53377.5</v>
      </c>
      <c r="X452" s="25">
        <f t="shared" si="174"/>
        <v>46.255425</v>
      </c>
      <c r="Y452" s="25">
        <f t="shared" si="175"/>
        <v>3600.0362</v>
      </c>
      <c r="Z452" s="24">
        <f t="shared" si="176"/>
        <v>2</v>
      </c>
      <c r="AA452" s="24">
        <f t="shared" si="177"/>
        <v>1</v>
      </c>
      <c r="AC452" s="24">
        <f t="shared" si="178"/>
        <v>72296</v>
      </c>
      <c r="AD452" s="25">
        <f t="shared" si="179"/>
        <v>53341.58333</v>
      </c>
      <c r="AE452" s="25">
        <f t="shared" si="180"/>
        <v>26.217794</v>
      </c>
      <c r="AF452" s="25">
        <f t="shared" si="181"/>
        <v>3600.0839</v>
      </c>
      <c r="AG452" s="24">
        <f t="shared" si="182"/>
        <v>2</v>
      </c>
      <c r="AH452" s="24">
        <f t="shared" si="183"/>
        <v>1</v>
      </c>
    </row>
    <row r="453">
      <c r="A453" s="23" t="s">
        <v>82</v>
      </c>
      <c r="B453" s="10">
        <v>5.0</v>
      </c>
      <c r="C453" s="10">
        <v>50.0</v>
      </c>
      <c r="D453" s="10">
        <v>51.0</v>
      </c>
      <c r="E453" s="10">
        <v>20.0</v>
      </c>
      <c r="F453" s="10">
        <f>'B&amp;C FracSepTour (user depth = 0'!D453</f>
        <v>1</v>
      </c>
      <c r="H453" s="24">
        <f t="shared" si="160"/>
        <v>121182</v>
      </c>
      <c r="I453" s="25">
        <f t="shared" si="161"/>
        <v>55579.27273</v>
      </c>
      <c r="J453" s="25">
        <f t="shared" si="162"/>
        <v>54.135703</v>
      </c>
      <c r="K453" s="25">
        <f t="shared" si="163"/>
        <v>3600.1106</v>
      </c>
      <c r="L453" s="24">
        <f t="shared" si="164"/>
        <v>2</v>
      </c>
      <c r="M453" s="24">
        <f t="shared" si="165"/>
        <v>1</v>
      </c>
      <c r="O453" s="24">
        <f t="shared" si="166"/>
        <v>128819</v>
      </c>
      <c r="P453" s="25">
        <f t="shared" si="167"/>
        <v>55571.90678</v>
      </c>
      <c r="Q453" s="25">
        <f t="shared" si="168"/>
        <v>56.860473</v>
      </c>
      <c r="R453" s="25">
        <f t="shared" si="169"/>
        <v>3600.2464</v>
      </c>
      <c r="S453" s="24">
        <f t="shared" si="170"/>
        <v>2</v>
      </c>
      <c r="T453" s="24">
        <f t="shared" si="171"/>
        <v>1</v>
      </c>
      <c r="V453" s="24">
        <f t="shared" si="172"/>
        <v>112303</v>
      </c>
      <c r="W453" s="25">
        <f t="shared" si="173"/>
        <v>55991.70833</v>
      </c>
      <c r="X453" s="25">
        <f t="shared" si="174"/>
        <v>50.142286</v>
      </c>
      <c r="Y453" s="25">
        <f t="shared" si="175"/>
        <v>3600.0261</v>
      </c>
      <c r="Z453" s="24">
        <f t="shared" si="176"/>
        <v>2</v>
      </c>
      <c r="AA453" s="24">
        <f t="shared" si="177"/>
        <v>1</v>
      </c>
      <c r="AC453" s="24">
        <f t="shared" si="178"/>
        <v>116352</v>
      </c>
      <c r="AD453" s="25">
        <f t="shared" si="179"/>
        <v>55846.5</v>
      </c>
      <c r="AE453" s="25">
        <f t="shared" si="180"/>
        <v>52.002114</v>
      </c>
      <c r="AF453" s="25">
        <f t="shared" si="181"/>
        <v>3600.0974</v>
      </c>
      <c r="AG453" s="24">
        <f t="shared" si="182"/>
        <v>2</v>
      </c>
      <c r="AH453" s="24">
        <f t="shared" si="183"/>
        <v>1</v>
      </c>
    </row>
    <row r="454">
      <c r="A454" s="23" t="s">
        <v>83</v>
      </c>
      <c r="B454" s="10">
        <v>5.0</v>
      </c>
      <c r="C454" s="10">
        <v>50.0</v>
      </c>
      <c r="D454" s="10">
        <v>51.0</v>
      </c>
      <c r="E454" s="10">
        <v>10.0</v>
      </c>
      <c r="F454" s="10">
        <f>'B&amp;C FracSepTour (user depth = 0'!D454</f>
        <v>0</v>
      </c>
      <c r="H454" s="24" t="str">
        <f t="shared" si="160"/>
        <v>---</v>
      </c>
      <c r="I454" s="25">
        <f t="shared" si="161"/>
        <v>0</v>
      </c>
      <c r="J454" s="25" t="str">
        <f t="shared" si="162"/>
        <v>---</v>
      </c>
      <c r="K454" s="25">
        <f t="shared" si="163"/>
        <v>0</v>
      </c>
      <c r="L454" s="24">
        <f t="shared" si="164"/>
        <v>-1</v>
      </c>
      <c r="M454" s="24">
        <f t="shared" si="165"/>
        <v>-1</v>
      </c>
      <c r="O454" s="24" t="str">
        <f t="shared" si="166"/>
        <v>---</v>
      </c>
      <c r="P454" s="25">
        <f t="shared" si="167"/>
        <v>0</v>
      </c>
      <c r="Q454" s="25" t="str">
        <f t="shared" si="168"/>
        <v>---</v>
      </c>
      <c r="R454" s="25">
        <f t="shared" si="169"/>
        <v>0</v>
      </c>
      <c r="S454" s="24">
        <f t="shared" si="170"/>
        <v>-1</v>
      </c>
      <c r="T454" s="24">
        <f t="shared" si="171"/>
        <v>-1</v>
      </c>
      <c r="V454" s="24" t="str">
        <f t="shared" si="172"/>
        <v>---</v>
      </c>
      <c r="W454" s="25">
        <f t="shared" si="173"/>
        <v>0</v>
      </c>
      <c r="X454" s="25" t="str">
        <f t="shared" si="174"/>
        <v>---</v>
      </c>
      <c r="Y454" s="25">
        <f t="shared" si="175"/>
        <v>0</v>
      </c>
      <c r="Z454" s="24">
        <f t="shared" si="176"/>
        <v>-1</v>
      </c>
      <c r="AA454" s="24">
        <f t="shared" si="177"/>
        <v>-1</v>
      </c>
      <c r="AC454" s="24" t="str">
        <f t="shared" si="178"/>
        <v>---</v>
      </c>
      <c r="AD454" s="25">
        <f t="shared" si="179"/>
        <v>0</v>
      </c>
      <c r="AE454" s="25" t="str">
        <f t="shared" si="180"/>
        <v>---</v>
      </c>
      <c r="AF454" s="25">
        <f t="shared" si="181"/>
        <v>0</v>
      </c>
      <c r="AG454" s="24">
        <f t="shared" si="182"/>
        <v>-1</v>
      </c>
      <c r="AH454" s="24">
        <f t="shared" si="183"/>
        <v>-1</v>
      </c>
    </row>
    <row r="455">
      <c r="A455" s="23" t="s">
        <v>84</v>
      </c>
      <c r="B455" s="10">
        <v>5.0</v>
      </c>
      <c r="C455" s="10">
        <v>50.0</v>
      </c>
      <c r="D455" s="10">
        <v>55.0</v>
      </c>
      <c r="E455" s="10">
        <v>30.0</v>
      </c>
      <c r="F455" s="10">
        <f>'B&amp;C FracSepTour (user depth = 0'!D455</f>
        <v>1</v>
      </c>
      <c r="H455" s="24">
        <f t="shared" si="160"/>
        <v>286100</v>
      </c>
      <c r="I455" s="25">
        <f t="shared" si="161"/>
        <v>132151</v>
      </c>
      <c r="J455" s="25">
        <f t="shared" si="162"/>
        <v>53.809507</v>
      </c>
      <c r="K455" s="25">
        <f t="shared" si="163"/>
        <v>3600.1975</v>
      </c>
      <c r="L455" s="24">
        <f t="shared" si="164"/>
        <v>2</v>
      </c>
      <c r="M455" s="24">
        <f t="shared" si="165"/>
        <v>1</v>
      </c>
      <c r="O455" s="24">
        <f t="shared" si="166"/>
        <v>269788</v>
      </c>
      <c r="P455" s="25">
        <f t="shared" si="167"/>
        <v>133405.25</v>
      </c>
      <c r="Q455" s="25">
        <f t="shared" si="168"/>
        <v>50.551822</v>
      </c>
      <c r="R455" s="25">
        <f t="shared" si="169"/>
        <v>3600.2735</v>
      </c>
      <c r="S455" s="24">
        <f t="shared" si="170"/>
        <v>2</v>
      </c>
      <c r="T455" s="24">
        <f t="shared" si="171"/>
        <v>1</v>
      </c>
      <c r="V455" s="24">
        <f t="shared" si="172"/>
        <v>303429</v>
      </c>
      <c r="W455" s="25">
        <f t="shared" si="173"/>
        <v>133702.381</v>
      </c>
      <c r="X455" s="25">
        <f t="shared" si="174"/>
        <v>55.936189</v>
      </c>
      <c r="Y455" s="25">
        <f t="shared" si="175"/>
        <v>3600.1143</v>
      </c>
      <c r="Z455" s="24">
        <f t="shared" si="176"/>
        <v>2</v>
      </c>
      <c r="AA455" s="24">
        <f t="shared" si="177"/>
        <v>1</v>
      </c>
      <c r="AC455" s="24">
        <f t="shared" si="178"/>
        <v>299066</v>
      </c>
      <c r="AD455" s="25">
        <f t="shared" si="179"/>
        <v>133890.4444</v>
      </c>
      <c r="AE455" s="25">
        <f t="shared" si="180"/>
        <v>55.230469</v>
      </c>
      <c r="AF455" s="25">
        <f t="shared" si="181"/>
        <v>3600.0774</v>
      </c>
      <c r="AG455" s="24">
        <f t="shared" si="182"/>
        <v>2</v>
      </c>
      <c r="AH455" s="24">
        <f t="shared" si="183"/>
        <v>1</v>
      </c>
    </row>
    <row r="456">
      <c r="A456" s="23" t="s">
        <v>85</v>
      </c>
      <c r="B456" s="10">
        <v>5.0</v>
      </c>
      <c r="C456" s="10">
        <v>50.0</v>
      </c>
      <c r="D456" s="10">
        <v>55.0</v>
      </c>
      <c r="E456" s="10">
        <v>20.0</v>
      </c>
      <c r="F456" s="10">
        <f>'B&amp;C FracSepTour (user depth = 0'!D456</f>
        <v>1</v>
      </c>
      <c r="H456" s="24">
        <f t="shared" si="160"/>
        <v>447065</v>
      </c>
      <c r="I456" s="25">
        <f t="shared" si="161"/>
        <v>162879.0909</v>
      </c>
      <c r="J456" s="25">
        <f t="shared" si="162"/>
        <v>63.567022</v>
      </c>
      <c r="K456" s="25">
        <f t="shared" si="163"/>
        <v>3600.0642</v>
      </c>
      <c r="L456" s="24">
        <f t="shared" si="164"/>
        <v>2</v>
      </c>
      <c r="M456" s="24">
        <f t="shared" si="165"/>
        <v>1</v>
      </c>
      <c r="O456" s="24">
        <f t="shared" si="166"/>
        <v>502425</v>
      </c>
      <c r="P456" s="25">
        <f t="shared" si="167"/>
        <v>165993.4698</v>
      </c>
      <c r="Q456" s="25">
        <f t="shared" si="168"/>
        <v>66.961543</v>
      </c>
      <c r="R456" s="25">
        <f t="shared" si="169"/>
        <v>3600.1942</v>
      </c>
      <c r="S456" s="24">
        <f t="shared" si="170"/>
        <v>2</v>
      </c>
      <c r="T456" s="24">
        <f t="shared" si="171"/>
        <v>1</v>
      </c>
      <c r="V456" s="24">
        <f t="shared" si="172"/>
        <v>462745</v>
      </c>
      <c r="W456" s="25">
        <f t="shared" si="173"/>
        <v>168508.5</v>
      </c>
      <c r="X456" s="25">
        <f t="shared" si="174"/>
        <v>63.58502</v>
      </c>
      <c r="Y456" s="25">
        <f t="shared" si="175"/>
        <v>3600.0528</v>
      </c>
      <c r="Z456" s="24">
        <f t="shared" si="176"/>
        <v>2</v>
      </c>
      <c r="AA456" s="24">
        <f t="shared" si="177"/>
        <v>1</v>
      </c>
      <c r="AC456" s="24">
        <f t="shared" si="178"/>
        <v>477509</v>
      </c>
      <c r="AD456" s="25">
        <f t="shared" si="179"/>
        <v>168717.7292</v>
      </c>
      <c r="AE456" s="25">
        <f t="shared" si="180"/>
        <v>64.66711</v>
      </c>
      <c r="AF456" s="25">
        <f t="shared" si="181"/>
        <v>3600.2261</v>
      </c>
      <c r="AG456" s="24">
        <f t="shared" si="182"/>
        <v>2</v>
      </c>
      <c r="AH456" s="24">
        <f t="shared" si="183"/>
        <v>1</v>
      </c>
    </row>
    <row r="457">
      <c r="A457" s="23" t="s">
        <v>86</v>
      </c>
      <c r="B457" s="10">
        <v>5.0</v>
      </c>
      <c r="C457" s="10">
        <v>50.0</v>
      </c>
      <c r="D457" s="10">
        <v>55.0</v>
      </c>
      <c r="E457" s="10">
        <v>10.0</v>
      </c>
      <c r="F457" s="10">
        <f>'B&amp;C FracSepTour (user depth = 0'!D457</f>
        <v>0</v>
      </c>
      <c r="H457" s="24" t="str">
        <f t="shared" si="160"/>
        <v>---</v>
      </c>
      <c r="I457" s="25">
        <f t="shared" si="161"/>
        <v>0</v>
      </c>
      <c r="J457" s="25" t="str">
        <f t="shared" si="162"/>
        <v>---</v>
      </c>
      <c r="K457" s="25">
        <f t="shared" si="163"/>
        <v>0</v>
      </c>
      <c r="L457" s="24">
        <f t="shared" si="164"/>
        <v>-1</v>
      </c>
      <c r="M457" s="24">
        <f t="shared" si="165"/>
        <v>-1</v>
      </c>
      <c r="O457" s="24" t="str">
        <f t="shared" si="166"/>
        <v>---</v>
      </c>
      <c r="P457" s="25">
        <f t="shared" si="167"/>
        <v>0</v>
      </c>
      <c r="Q457" s="25" t="str">
        <f t="shared" si="168"/>
        <v>---</v>
      </c>
      <c r="R457" s="25">
        <f t="shared" si="169"/>
        <v>0</v>
      </c>
      <c r="S457" s="24">
        <f t="shared" si="170"/>
        <v>-1</v>
      </c>
      <c r="T457" s="24">
        <f t="shared" si="171"/>
        <v>-1</v>
      </c>
      <c r="V457" s="24" t="str">
        <f t="shared" si="172"/>
        <v>---</v>
      </c>
      <c r="W457" s="25">
        <f t="shared" si="173"/>
        <v>0</v>
      </c>
      <c r="X457" s="25" t="str">
        <f t="shared" si="174"/>
        <v>---</v>
      </c>
      <c r="Y457" s="25">
        <f t="shared" si="175"/>
        <v>0</v>
      </c>
      <c r="Z457" s="24">
        <f t="shared" si="176"/>
        <v>-1</v>
      </c>
      <c r="AA457" s="24">
        <f t="shared" si="177"/>
        <v>-1</v>
      </c>
      <c r="AC457" s="24" t="str">
        <f t="shared" si="178"/>
        <v>---</v>
      </c>
      <c r="AD457" s="25">
        <f t="shared" si="179"/>
        <v>0</v>
      </c>
      <c r="AE457" s="25" t="str">
        <f t="shared" si="180"/>
        <v>---</v>
      </c>
      <c r="AF457" s="25">
        <f t="shared" si="181"/>
        <v>0</v>
      </c>
      <c r="AG457" s="24">
        <f t="shared" si="182"/>
        <v>-1</v>
      </c>
      <c r="AH457" s="24">
        <f t="shared" si="183"/>
        <v>-1</v>
      </c>
    </row>
    <row r="458">
      <c r="A458" s="23" t="s">
        <v>87</v>
      </c>
      <c r="B458" s="10">
        <v>5.0</v>
      </c>
      <c r="C458" s="10">
        <v>50.0</v>
      </c>
      <c r="D458" s="10">
        <v>59.0</v>
      </c>
      <c r="E458" s="10">
        <v>30.0</v>
      </c>
      <c r="F458" s="10">
        <f>'B&amp;C FracSepTour (user depth = 0'!D458</f>
        <v>1</v>
      </c>
      <c r="H458" s="24">
        <f t="shared" si="160"/>
        <v>269227</v>
      </c>
      <c r="I458" s="25">
        <f t="shared" si="161"/>
        <v>73447.74359</v>
      </c>
      <c r="J458" s="25">
        <f t="shared" si="162"/>
        <v>72.719028</v>
      </c>
      <c r="K458" s="25">
        <f t="shared" si="163"/>
        <v>3600.1575</v>
      </c>
      <c r="L458" s="24">
        <f t="shared" si="164"/>
        <v>2</v>
      </c>
      <c r="M458" s="24">
        <f t="shared" si="165"/>
        <v>1</v>
      </c>
      <c r="O458" s="24">
        <f t="shared" si="166"/>
        <v>283079</v>
      </c>
      <c r="P458" s="25">
        <f t="shared" si="167"/>
        <v>73962.69136</v>
      </c>
      <c r="Q458" s="25">
        <f t="shared" si="168"/>
        <v>73.872067</v>
      </c>
      <c r="R458" s="25">
        <f t="shared" si="169"/>
        <v>3600.1472</v>
      </c>
      <c r="S458" s="24">
        <f t="shared" si="170"/>
        <v>2</v>
      </c>
      <c r="T458" s="24">
        <f t="shared" si="171"/>
        <v>1</v>
      </c>
      <c r="V458" s="24">
        <f t="shared" si="172"/>
        <v>268141</v>
      </c>
      <c r="W458" s="25">
        <f t="shared" si="173"/>
        <v>74042.75</v>
      </c>
      <c r="X458" s="25">
        <f t="shared" si="174"/>
        <v>72.386636</v>
      </c>
      <c r="Y458" s="25">
        <f t="shared" si="175"/>
        <v>3600.164</v>
      </c>
      <c r="Z458" s="24">
        <f t="shared" si="176"/>
        <v>2</v>
      </c>
      <c r="AA458" s="24">
        <f t="shared" si="177"/>
        <v>1</v>
      </c>
      <c r="AC458" s="24">
        <f t="shared" si="178"/>
        <v>259058</v>
      </c>
      <c r="AD458" s="25">
        <f t="shared" si="179"/>
        <v>74137.31429</v>
      </c>
      <c r="AE458" s="25">
        <f t="shared" si="180"/>
        <v>71.381963</v>
      </c>
      <c r="AF458" s="25">
        <f t="shared" si="181"/>
        <v>3600.2255</v>
      </c>
      <c r="AG458" s="24">
        <f t="shared" si="182"/>
        <v>2</v>
      </c>
      <c r="AH458" s="24">
        <f t="shared" si="183"/>
        <v>1</v>
      </c>
    </row>
    <row r="459">
      <c r="A459" s="23" t="s">
        <v>88</v>
      </c>
      <c r="B459" s="10">
        <v>5.0</v>
      </c>
      <c r="C459" s="10">
        <v>50.0</v>
      </c>
      <c r="D459" s="10">
        <v>59.0</v>
      </c>
      <c r="E459" s="10">
        <v>20.0</v>
      </c>
      <c r="F459" s="10">
        <f>'B&amp;C FracSepTour (user depth = 0'!D459</f>
        <v>0</v>
      </c>
      <c r="H459" s="24" t="str">
        <f t="shared" si="160"/>
        <v>---</v>
      </c>
      <c r="I459" s="25">
        <f t="shared" si="161"/>
        <v>0</v>
      </c>
      <c r="J459" s="25" t="str">
        <f t="shared" si="162"/>
        <v>---</v>
      </c>
      <c r="K459" s="25">
        <f t="shared" si="163"/>
        <v>0</v>
      </c>
      <c r="L459" s="24">
        <f t="shared" si="164"/>
        <v>-1</v>
      </c>
      <c r="M459" s="24">
        <f t="shared" si="165"/>
        <v>-1</v>
      </c>
      <c r="O459" s="24" t="str">
        <f t="shared" si="166"/>
        <v>---</v>
      </c>
      <c r="P459" s="25">
        <f t="shared" si="167"/>
        <v>0</v>
      </c>
      <c r="Q459" s="25" t="str">
        <f t="shared" si="168"/>
        <v>---</v>
      </c>
      <c r="R459" s="25">
        <f t="shared" si="169"/>
        <v>0</v>
      </c>
      <c r="S459" s="24">
        <f t="shared" si="170"/>
        <v>-1</v>
      </c>
      <c r="T459" s="24">
        <f t="shared" si="171"/>
        <v>-1</v>
      </c>
      <c r="V459" s="24" t="str">
        <f t="shared" si="172"/>
        <v>---</v>
      </c>
      <c r="W459" s="25">
        <f t="shared" si="173"/>
        <v>0</v>
      </c>
      <c r="X459" s="25" t="str">
        <f t="shared" si="174"/>
        <v>---</v>
      </c>
      <c r="Y459" s="25">
        <f t="shared" si="175"/>
        <v>0</v>
      </c>
      <c r="Z459" s="24">
        <f t="shared" si="176"/>
        <v>-1</v>
      </c>
      <c r="AA459" s="24">
        <f t="shared" si="177"/>
        <v>-1</v>
      </c>
      <c r="AC459" s="24" t="str">
        <f t="shared" si="178"/>
        <v>---</v>
      </c>
      <c r="AD459" s="25">
        <f t="shared" si="179"/>
        <v>0</v>
      </c>
      <c r="AE459" s="25" t="str">
        <f t="shared" si="180"/>
        <v>---</v>
      </c>
      <c r="AF459" s="25">
        <f t="shared" si="181"/>
        <v>0</v>
      </c>
      <c r="AG459" s="24">
        <f t="shared" si="182"/>
        <v>-1</v>
      </c>
      <c r="AH459" s="24">
        <f t="shared" si="183"/>
        <v>-1</v>
      </c>
    </row>
    <row r="460">
      <c r="A460" s="23" t="s">
        <v>89</v>
      </c>
      <c r="B460" s="10">
        <v>5.0</v>
      </c>
      <c r="C460" s="10">
        <v>50.0</v>
      </c>
      <c r="D460" s="10">
        <v>59.0</v>
      </c>
      <c r="E460" s="10">
        <v>16.0</v>
      </c>
      <c r="F460" s="10">
        <f>'B&amp;C FracSepTour (user depth = 0'!D460</f>
        <v>0</v>
      </c>
      <c r="H460" s="24" t="str">
        <f t="shared" si="160"/>
        <v>---</v>
      </c>
      <c r="I460" s="25">
        <f t="shared" si="161"/>
        <v>0</v>
      </c>
      <c r="J460" s="25" t="str">
        <f t="shared" si="162"/>
        <v>---</v>
      </c>
      <c r="K460" s="25">
        <f t="shared" si="163"/>
        <v>0</v>
      </c>
      <c r="L460" s="24">
        <f t="shared" si="164"/>
        <v>-1</v>
      </c>
      <c r="M460" s="24">
        <f t="shared" si="165"/>
        <v>-1</v>
      </c>
      <c r="O460" s="24" t="str">
        <f t="shared" si="166"/>
        <v>---</v>
      </c>
      <c r="P460" s="25">
        <f t="shared" si="167"/>
        <v>0</v>
      </c>
      <c r="Q460" s="25" t="str">
        <f t="shared" si="168"/>
        <v>---</v>
      </c>
      <c r="R460" s="25">
        <f t="shared" si="169"/>
        <v>0</v>
      </c>
      <c r="S460" s="24">
        <f t="shared" si="170"/>
        <v>-1</v>
      </c>
      <c r="T460" s="24">
        <f t="shared" si="171"/>
        <v>-1</v>
      </c>
      <c r="V460" s="24" t="str">
        <f t="shared" si="172"/>
        <v>---</v>
      </c>
      <c r="W460" s="25">
        <f t="shared" si="173"/>
        <v>0</v>
      </c>
      <c r="X460" s="25" t="str">
        <f t="shared" si="174"/>
        <v>---</v>
      </c>
      <c r="Y460" s="25">
        <f t="shared" si="175"/>
        <v>0</v>
      </c>
      <c r="Z460" s="24">
        <f t="shared" si="176"/>
        <v>-1</v>
      </c>
      <c r="AA460" s="24">
        <f t="shared" si="177"/>
        <v>-1</v>
      </c>
      <c r="AC460" s="24" t="str">
        <f t="shared" si="178"/>
        <v>---</v>
      </c>
      <c r="AD460" s="25">
        <f t="shared" si="179"/>
        <v>0</v>
      </c>
      <c r="AE460" s="25" t="str">
        <f t="shared" si="180"/>
        <v>---</v>
      </c>
      <c r="AF460" s="25">
        <f t="shared" si="181"/>
        <v>0</v>
      </c>
      <c r="AG460" s="24">
        <f t="shared" si="182"/>
        <v>-1</v>
      </c>
      <c r="AH460" s="24">
        <f t="shared" si="183"/>
        <v>-1</v>
      </c>
    </row>
    <row r="461">
      <c r="A461" s="23" t="s">
        <v>90</v>
      </c>
      <c r="B461" s="10">
        <v>5.0</v>
      </c>
      <c r="C461" s="10">
        <v>50.0</v>
      </c>
      <c r="D461" s="10">
        <v>75.0</v>
      </c>
      <c r="E461" s="10">
        <v>30.0</v>
      </c>
      <c r="F461" s="10">
        <f>'B&amp;C FracSepTour (user depth = 0'!D461</f>
        <v>1</v>
      </c>
      <c r="H461" s="24">
        <f t="shared" si="160"/>
        <v>131415</v>
      </c>
      <c r="I461" s="25">
        <f t="shared" si="161"/>
        <v>48609</v>
      </c>
      <c r="J461" s="25">
        <f t="shared" si="162"/>
        <v>63.011072</v>
      </c>
      <c r="K461" s="25">
        <f t="shared" si="163"/>
        <v>3600.1053</v>
      </c>
      <c r="L461" s="24">
        <f t="shared" si="164"/>
        <v>2</v>
      </c>
      <c r="M461" s="24">
        <f t="shared" si="165"/>
        <v>1</v>
      </c>
      <c r="O461" s="24">
        <f t="shared" si="166"/>
        <v>116045</v>
      </c>
      <c r="P461" s="25">
        <f t="shared" si="167"/>
        <v>48914.4</v>
      </c>
      <c r="Q461" s="25">
        <f t="shared" si="168"/>
        <v>57.848766</v>
      </c>
      <c r="R461" s="25">
        <f t="shared" si="169"/>
        <v>3600.1811</v>
      </c>
      <c r="S461" s="24">
        <f t="shared" si="170"/>
        <v>2</v>
      </c>
      <c r="T461" s="24">
        <f t="shared" si="171"/>
        <v>1</v>
      </c>
      <c r="V461" s="24">
        <f t="shared" si="172"/>
        <v>119060</v>
      </c>
      <c r="W461" s="25">
        <f t="shared" si="173"/>
        <v>49209.68437</v>
      </c>
      <c r="X461" s="25">
        <f t="shared" si="174"/>
        <v>58.668164</v>
      </c>
      <c r="Y461" s="25">
        <f t="shared" si="175"/>
        <v>3600.1488</v>
      </c>
      <c r="Z461" s="24">
        <f t="shared" si="176"/>
        <v>2</v>
      </c>
      <c r="AA461" s="24">
        <f t="shared" si="177"/>
        <v>1</v>
      </c>
      <c r="AC461" s="24">
        <f t="shared" si="178"/>
        <v>131001</v>
      </c>
      <c r="AD461" s="25">
        <f t="shared" si="179"/>
        <v>49388.125</v>
      </c>
      <c r="AE461" s="25">
        <f t="shared" si="180"/>
        <v>62.299429</v>
      </c>
      <c r="AF461" s="25">
        <f t="shared" si="181"/>
        <v>3600.156</v>
      </c>
      <c r="AG461" s="24">
        <f t="shared" si="182"/>
        <v>2</v>
      </c>
      <c r="AH461" s="24">
        <f t="shared" si="183"/>
        <v>1</v>
      </c>
    </row>
    <row r="462">
      <c r="A462" s="23" t="s">
        <v>91</v>
      </c>
      <c r="B462" s="10">
        <v>5.0</v>
      </c>
      <c r="C462" s="10">
        <v>50.0</v>
      </c>
      <c r="D462" s="10">
        <v>75.0</v>
      </c>
      <c r="E462" s="10">
        <v>20.0</v>
      </c>
      <c r="F462" s="10">
        <f>'B&amp;C FracSepTour (user depth = 0'!D462</f>
        <v>1</v>
      </c>
      <c r="H462" s="24">
        <f t="shared" si="160"/>
        <v>180420</v>
      </c>
      <c r="I462" s="25">
        <f t="shared" si="161"/>
        <v>52190.59524</v>
      </c>
      <c r="J462" s="25">
        <f t="shared" si="162"/>
        <v>71.072722</v>
      </c>
      <c r="K462" s="25">
        <f t="shared" si="163"/>
        <v>3600.115</v>
      </c>
      <c r="L462" s="24">
        <f t="shared" si="164"/>
        <v>2</v>
      </c>
      <c r="M462" s="24">
        <f t="shared" si="165"/>
        <v>1</v>
      </c>
      <c r="O462" s="24">
        <f t="shared" si="166"/>
        <v>176060</v>
      </c>
      <c r="P462" s="25">
        <f t="shared" si="167"/>
        <v>53468.82927</v>
      </c>
      <c r="Q462" s="25">
        <f t="shared" si="168"/>
        <v>69.630337</v>
      </c>
      <c r="R462" s="25">
        <f t="shared" si="169"/>
        <v>3600.3226</v>
      </c>
      <c r="S462" s="24">
        <f t="shared" si="170"/>
        <v>2</v>
      </c>
      <c r="T462" s="24">
        <f t="shared" si="171"/>
        <v>1</v>
      </c>
      <c r="V462" s="24">
        <f t="shared" si="172"/>
        <v>187393</v>
      </c>
      <c r="W462" s="25">
        <f t="shared" si="173"/>
        <v>53542.33333</v>
      </c>
      <c r="X462" s="25">
        <f t="shared" si="174"/>
        <v>71.427784</v>
      </c>
      <c r="Y462" s="25">
        <f t="shared" si="175"/>
        <v>3600.2113</v>
      </c>
      <c r="Z462" s="24">
        <f t="shared" si="176"/>
        <v>2</v>
      </c>
      <c r="AA462" s="24">
        <f t="shared" si="177"/>
        <v>1</v>
      </c>
      <c r="AC462" s="24">
        <f t="shared" si="178"/>
        <v>217712</v>
      </c>
      <c r="AD462" s="25">
        <f t="shared" si="179"/>
        <v>53747.66667</v>
      </c>
      <c r="AE462" s="25">
        <f t="shared" si="180"/>
        <v>75.312492</v>
      </c>
      <c r="AF462" s="25">
        <f t="shared" si="181"/>
        <v>3600.0548</v>
      </c>
      <c r="AG462" s="24">
        <f t="shared" si="182"/>
        <v>2</v>
      </c>
      <c r="AH462" s="24">
        <f t="shared" si="183"/>
        <v>1</v>
      </c>
    </row>
    <row r="463">
      <c r="A463" s="23" t="s">
        <v>92</v>
      </c>
      <c r="B463" s="10">
        <v>5.0</v>
      </c>
      <c r="C463" s="10">
        <v>50.0</v>
      </c>
      <c r="D463" s="10">
        <v>75.0</v>
      </c>
      <c r="E463" s="10">
        <v>10.0</v>
      </c>
      <c r="F463" s="10">
        <f>'B&amp;C FracSepTour (user depth = 0'!D463</f>
        <v>0</v>
      </c>
      <c r="H463" s="24" t="str">
        <f t="shared" si="160"/>
        <v>---</v>
      </c>
      <c r="I463" s="25">
        <f t="shared" si="161"/>
        <v>0</v>
      </c>
      <c r="J463" s="25" t="str">
        <f t="shared" si="162"/>
        <v>---</v>
      </c>
      <c r="K463" s="25">
        <f t="shared" si="163"/>
        <v>0</v>
      </c>
      <c r="L463" s="24">
        <f t="shared" si="164"/>
        <v>-1</v>
      </c>
      <c r="M463" s="24">
        <f t="shared" si="165"/>
        <v>-1</v>
      </c>
      <c r="O463" s="24" t="str">
        <f t="shared" si="166"/>
        <v>---</v>
      </c>
      <c r="P463" s="25">
        <f t="shared" si="167"/>
        <v>0</v>
      </c>
      <c r="Q463" s="25" t="str">
        <f t="shared" si="168"/>
        <v>---</v>
      </c>
      <c r="R463" s="25">
        <f t="shared" si="169"/>
        <v>0</v>
      </c>
      <c r="S463" s="24">
        <f t="shared" si="170"/>
        <v>-1</v>
      </c>
      <c r="T463" s="24">
        <f t="shared" si="171"/>
        <v>-1</v>
      </c>
      <c r="V463" s="24" t="str">
        <f t="shared" si="172"/>
        <v>---</v>
      </c>
      <c r="W463" s="25">
        <f t="shared" si="173"/>
        <v>0</v>
      </c>
      <c r="X463" s="25" t="str">
        <f t="shared" si="174"/>
        <v>---</v>
      </c>
      <c r="Y463" s="25">
        <f t="shared" si="175"/>
        <v>0</v>
      </c>
      <c r="Z463" s="24">
        <f t="shared" si="176"/>
        <v>-1</v>
      </c>
      <c r="AA463" s="24">
        <f t="shared" si="177"/>
        <v>-1</v>
      </c>
      <c r="AC463" s="24" t="str">
        <f t="shared" si="178"/>
        <v>---</v>
      </c>
      <c r="AD463" s="25">
        <f t="shared" si="179"/>
        <v>0</v>
      </c>
      <c r="AE463" s="25" t="str">
        <f t="shared" si="180"/>
        <v>---</v>
      </c>
      <c r="AF463" s="25">
        <f t="shared" si="181"/>
        <v>0</v>
      </c>
      <c r="AG463" s="24">
        <f t="shared" si="182"/>
        <v>-1</v>
      </c>
      <c r="AH463" s="24">
        <f t="shared" si="183"/>
        <v>-1</v>
      </c>
    </row>
    <row r="464">
      <c r="A464" s="23" t="s">
        <v>93</v>
      </c>
      <c r="B464" s="10">
        <v>5.0</v>
      </c>
      <c r="C464" s="10">
        <v>50.0</v>
      </c>
      <c r="D464" s="10">
        <v>80.0</v>
      </c>
      <c r="E464" s="10">
        <v>30.0</v>
      </c>
      <c r="F464" s="10">
        <f>'B&amp;C FracSepTour (user depth = 0'!D464</f>
        <v>1</v>
      </c>
      <c r="H464" s="24">
        <f t="shared" si="160"/>
        <v>234435</v>
      </c>
      <c r="I464" s="25">
        <f t="shared" si="161"/>
        <v>43372.33649</v>
      </c>
      <c r="J464" s="25">
        <f t="shared" si="162"/>
        <v>81.499206</v>
      </c>
      <c r="K464" s="25">
        <f t="shared" si="163"/>
        <v>3600.096</v>
      </c>
      <c r="L464" s="24">
        <f t="shared" si="164"/>
        <v>2</v>
      </c>
      <c r="M464" s="24">
        <f t="shared" si="165"/>
        <v>1</v>
      </c>
      <c r="O464" s="24">
        <f t="shared" si="166"/>
        <v>197587</v>
      </c>
      <c r="P464" s="25">
        <f t="shared" si="167"/>
        <v>44053.10156</v>
      </c>
      <c r="Q464" s="25">
        <f t="shared" si="168"/>
        <v>77.704453</v>
      </c>
      <c r="R464" s="25">
        <f t="shared" si="169"/>
        <v>3600.2537</v>
      </c>
      <c r="S464" s="24">
        <f t="shared" si="170"/>
        <v>2</v>
      </c>
      <c r="T464" s="24">
        <f t="shared" si="171"/>
        <v>1</v>
      </c>
      <c r="V464" s="24">
        <f t="shared" si="172"/>
        <v>200902</v>
      </c>
      <c r="W464" s="25">
        <f t="shared" si="173"/>
        <v>44094.21386</v>
      </c>
      <c r="X464" s="25">
        <f t="shared" si="174"/>
        <v>78.051879</v>
      </c>
      <c r="Y464" s="25">
        <f t="shared" si="175"/>
        <v>3600.0847</v>
      </c>
      <c r="Z464" s="24">
        <f t="shared" si="176"/>
        <v>2</v>
      </c>
      <c r="AA464" s="24">
        <f t="shared" si="177"/>
        <v>1</v>
      </c>
      <c r="AC464" s="24">
        <f t="shared" si="178"/>
        <v>244320</v>
      </c>
      <c r="AD464" s="25">
        <f t="shared" si="179"/>
        <v>44342.42046</v>
      </c>
      <c r="AE464" s="25">
        <f t="shared" si="180"/>
        <v>81.850679</v>
      </c>
      <c r="AF464" s="25">
        <f t="shared" si="181"/>
        <v>3600.0701</v>
      </c>
      <c r="AG464" s="24">
        <f t="shared" si="182"/>
        <v>2</v>
      </c>
      <c r="AH464" s="24">
        <f t="shared" si="183"/>
        <v>1</v>
      </c>
    </row>
    <row r="465">
      <c r="A465" s="23" t="s">
        <v>94</v>
      </c>
      <c r="B465" s="10">
        <v>5.0</v>
      </c>
      <c r="C465" s="10">
        <v>50.0</v>
      </c>
      <c r="D465" s="10">
        <v>80.0</v>
      </c>
      <c r="E465" s="10">
        <v>20.0</v>
      </c>
      <c r="F465" s="10">
        <f>'B&amp;C FracSepTour (user depth = 0'!D465</f>
        <v>1</v>
      </c>
      <c r="H465" s="24">
        <f t="shared" si="160"/>
        <v>282302</v>
      </c>
      <c r="I465" s="25">
        <f t="shared" si="161"/>
        <v>50232.59524</v>
      </c>
      <c r="J465" s="25">
        <f t="shared" si="162"/>
        <v>82.206079</v>
      </c>
      <c r="K465" s="25">
        <f t="shared" si="163"/>
        <v>3600.2613</v>
      </c>
      <c r="L465" s="24">
        <f t="shared" si="164"/>
        <v>2</v>
      </c>
      <c r="M465" s="24">
        <f t="shared" si="165"/>
        <v>1</v>
      </c>
      <c r="O465" s="24">
        <f t="shared" si="166"/>
        <v>313464</v>
      </c>
      <c r="P465" s="25">
        <f t="shared" si="167"/>
        <v>51757.09341</v>
      </c>
      <c r="Q465" s="25">
        <f t="shared" si="168"/>
        <v>83.488664</v>
      </c>
      <c r="R465" s="25">
        <f t="shared" si="169"/>
        <v>3600.3518</v>
      </c>
      <c r="S465" s="24">
        <f t="shared" si="170"/>
        <v>2</v>
      </c>
      <c r="T465" s="24">
        <f t="shared" si="171"/>
        <v>1</v>
      </c>
      <c r="V465" s="24">
        <f t="shared" si="172"/>
        <v>312414</v>
      </c>
      <c r="W465" s="25">
        <f t="shared" si="173"/>
        <v>52227.94843</v>
      </c>
      <c r="X465" s="25">
        <f t="shared" si="174"/>
        <v>83.282456</v>
      </c>
      <c r="Y465" s="25">
        <f t="shared" si="175"/>
        <v>3600.2517</v>
      </c>
      <c r="Z465" s="24">
        <f t="shared" si="176"/>
        <v>2</v>
      </c>
      <c r="AA465" s="24">
        <f t="shared" si="177"/>
        <v>1</v>
      </c>
      <c r="AC465" s="24">
        <f t="shared" si="178"/>
        <v>425770</v>
      </c>
      <c r="AD465" s="25">
        <f t="shared" si="179"/>
        <v>52455.20352</v>
      </c>
      <c r="AE465" s="25">
        <f t="shared" si="180"/>
        <v>87.67992</v>
      </c>
      <c r="AF465" s="25">
        <f t="shared" si="181"/>
        <v>3600.5752</v>
      </c>
      <c r="AG465" s="24">
        <f t="shared" si="182"/>
        <v>2</v>
      </c>
      <c r="AH465" s="24">
        <f t="shared" si="183"/>
        <v>1</v>
      </c>
    </row>
    <row r="466">
      <c r="A466" s="23" t="s">
        <v>95</v>
      </c>
      <c r="B466" s="10">
        <v>5.0</v>
      </c>
      <c r="C466" s="10">
        <v>50.0</v>
      </c>
      <c r="D466" s="10">
        <v>80.0</v>
      </c>
      <c r="E466" s="10">
        <v>12.0</v>
      </c>
      <c r="F466" s="10">
        <f>'B&amp;C FracSepTour (user depth = 0'!D466</f>
        <v>0</v>
      </c>
      <c r="H466" s="24" t="str">
        <f t="shared" si="160"/>
        <v>---</v>
      </c>
      <c r="I466" s="25">
        <f t="shared" si="161"/>
        <v>0</v>
      </c>
      <c r="J466" s="25" t="str">
        <f t="shared" si="162"/>
        <v>---</v>
      </c>
      <c r="K466" s="25">
        <f t="shared" si="163"/>
        <v>0</v>
      </c>
      <c r="L466" s="24">
        <f t="shared" si="164"/>
        <v>-1</v>
      </c>
      <c r="M466" s="24">
        <f t="shared" si="165"/>
        <v>-1</v>
      </c>
      <c r="O466" s="24" t="str">
        <f t="shared" si="166"/>
        <v>---</v>
      </c>
      <c r="P466" s="25">
        <f t="shared" si="167"/>
        <v>0</v>
      </c>
      <c r="Q466" s="25" t="str">
        <f t="shared" si="168"/>
        <v>---</v>
      </c>
      <c r="R466" s="25">
        <f t="shared" si="169"/>
        <v>0</v>
      </c>
      <c r="S466" s="24">
        <f t="shared" si="170"/>
        <v>-1</v>
      </c>
      <c r="T466" s="24">
        <f t="shared" si="171"/>
        <v>-1</v>
      </c>
      <c r="V466" s="24" t="str">
        <f t="shared" si="172"/>
        <v>---</v>
      </c>
      <c r="W466" s="25">
        <f t="shared" si="173"/>
        <v>0</v>
      </c>
      <c r="X466" s="25" t="str">
        <f t="shared" si="174"/>
        <v>---</v>
      </c>
      <c r="Y466" s="25">
        <f t="shared" si="175"/>
        <v>0</v>
      </c>
      <c r="Z466" s="24">
        <f t="shared" si="176"/>
        <v>-1</v>
      </c>
      <c r="AA466" s="24">
        <f t="shared" si="177"/>
        <v>-1</v>
      </c>
      <c r="AC466" s="24" t="str">
        <f t="shared" si="178"/>
        <v>---</v>
      </c>
      <c r="AD466" s="25">
        <f t="shared" si="179"/>
        <v>0</v>
      </c>
      <c r="AE466" s="25" t="str">
        <f t="shared" si="180"/>
        <v>---</v>
      </c>
      <c r="AF466" s="25">
        <f t="shared" si="181"/>
        <v>0</v>
      </c>
      <c r="AG466" s="24">
        <f t="shared" si="182"/>
        <v>-1</v>
      </c>
      <c r="AH466" s="24">
        <f t="shared" si="183"/>
        <v>-1</v>
      </c>
    </row>
    <row r="467">
      <c r="A467" s="23" t="s">
        <v>96</v>
      </c>
      <c r="B467" s="10">
        <v>5.0</v>
      </c>
      <c r="C467" s="10">
        <v>50.0</v>
      </c>
      <c r="D467" s="10">
        <v>82.0</v>
      </c>
      <c r="E467" s="10">
        <v>30.0</v>
      </c>
      <c r="F467" s="10">
        <f>'B&amp;C FracSepTour (user depth = 0'!D467</f>
        <v>1</v>
      </c>
      <c r="H467" s="24">
        <f t="shared" si="160"/>
        <v>507288</v>
      </c>
      <c r="I467" s="25">
        <f t="shared" si="161"/>
        <v>159387.0455</v>
      </c>
      <c r="J467" s="25">
        <f t="shared" si="162"/>
        <v>68.580561</v>
      </c>
      <c r="K467" s="25">
        <f t="shared" si="163"/>
        <v>3600.0939</v>
      </c>
      <c r="L467" s="24">
        <f t="shared" si="164"/>
        <v>2</v>
      </c>
      <c r="M467" s="24">
        <f t="shared" si="165"/>
        <v>1</v>
      </c>
      <c r="O467" s="24">
        <f t="shared" si="166"/>
        <v>499617</v>
      </c>
      <c r="P467" s="25">
        <f t="shared" si="167"/>
        <v>160166.5</v>
      </c>
      <c r="Q467" s="25">
        <f t="shared" si="168"/>
        <v>67.942144</v>
      </c>
      <c r="R467" s="25">
        <f t="shared" si="169"/>
        <v>3600.1705</v>
      </c>
      <c r="S467" s="24">
        <f t="shared" si="170"/>
        <v>2</v>
      </c>
      <c r="T467" s="24">
        <f t="shared" si="171"/>
        <v>1</v>
      </c>
      <c r="V467" s="24">
        <f t="shared" si="172"/>
        <v>486359</v>
      </c>
      <c r="W467" s="25">
        <f t="shared" si="173"/>
        <v>160272.8571</v>
      </c>
      <c r="X467" s="25">
        <f t="shared" si="174"/>
        <v>67.046388</v>
      </c>
      <c r="Y467" s="25">
        <f t="shared" si="175"/>
        <v>3600.0806</v>
      </c>
      <c r="Z467" s="24">
        <f t="shared" si="176"/>
        <v>2</v>
      </c>
      <c r="AA467" s="24">
        <f t="shared" si="177"/>
        <v>1</v>
      </c>
      <c r="AC467" s="24">
        <f t="shared" si="178"/>
        <v>624260</v>
      </c>
      <c r="AD467" s="25">
        <f t="shared" si="179"/>
        <v>160627.3636</v>
      </c>
      <c r="AE467" s="25">
        <f t="shared" si="180"/>
        <v>74.269156</v>
      </c>
      <c r="AF467" s="25">
        <f t="shared" si="181"/>
        <v>3600.296</v>
      </c>
      <c r="AG467" s="24">
        <f t="shared" si="182"/>
        <v>2</v>
      </c>
      <c r="AH467" s="24">
        <f t="shared" si="183"/>
        <v>1</v>
      </c>
    </row>
    <row r="468">
      <c r="A468" s="23" t="s">
        <v>97</v>
      </c>
      <c r="B468" s="10">
        <v>5.0</v>
      </c>
      <c r="C468" s="10">
        <v>50.0</v>
      </c>
      <c r="D468" s="10">
        <v>82.0</v>
      </c>
      <c r="E468" s="10">
        <v>20.0</v>
      </c>
      <c r="F468" s="10">
        <f>'B&amp;C FracSepTour (user depth = 0'!D468</f>
        <v>1</v>
      </c>
      <c r="H468" s="24">
        <f t="shared" si="160"/>
        <v>680470</v>
      </c>
      <c r="I468" s="25">
        <f t="shared" si="161"/>
        <v>229182.55</v>
      </c>
      <c r="J468" s="25">
        <f t="shared" si="162"/>
        <v>66.319963</v>
      </c>
      <c r="K468" s="25">
        <f t="shared" si="163"/>
        <v>3600.0858</v>
      </c>
      <c r="L468" s="24">
        <f t="shared" si="164"/>
        <v>2</v>
      </c>
      <c r="M468" s="24">
        <f t="shared" si="165"/>
        <v>1</v>
      </c>
      <c r="O468" s="24">
        <f t="shared" si="166"/>
        <v>669672</v>
      </c>
      <c r="P468" s="25">
        <f t="shared" si="167"/>
        <v>230127.8586</v>
      </c>
      <c r="Q468" s="25">
        <f t="shared" si="168"/>
        <v>65.635735</v>
      </c>
      <c r="R468" s="25">
        <f t="shared" si="169"/>
        <v>3600.0476</v>
      </c>
      <c r="S468" s="24">
        <f t="shared" si="170"/>
        <v>2</v>
      </c>
      <c r="T468" s="24">
        <f t="shared" si="171"/>
        <v>1</v>
      </c>
      <c r="V468" s="24">
        <f t="shared" si="172"/>
        <v>791768</v>
      </c>
      <c r="W468" s="25">
        <f t="shared" si="173"/>
        <v>230135.0445</v>
      </c>
      <c r="X468" s="25">
        <f t="shared" si="174"/>
        <v>70.934031</v>
      </c>
      <c r="Y468" s="25">
        <f t="shared" si="175"/>
        <v>3600.098</v>
      </c>
      <c r="Z468" s="24">
        <f t="shared" si="176"/>
        <v>2</v>
      </c>
      <c r="AA468" s="24">
        <f t="shared" si="177"/>
        <v>1</v>
      </c>
      <c r="AC468" s="24">
        <f t="shared" si="178"/>
        <v>952125</v>
      </c>
      <c r="AD468" s="25">
        <f t="shared" si="179"/>
        <v>230816.5567</v>
      </c>
      <c r="AE468" s="25">
        <f t="shared" si="180"/>
        <v>75.757746</v>
      </c>
      <c r="AF468" s="25">
        <f t="shared" si="181"/>
        <v>3600.0918</v>
      </c>
      <c r="AG468" s="24">
        <f t="shared" si="182"/>
        <v>2</v>
      </c>
      <c r="AH468" s="24">
        <f t="shared" si="183"/>
        <v>1</v>
      </c>
    </row>
    <row r="469">
      <c r="A469" s="23" t="s">
        <v>98</v>
      </c>
      <c r="B469" s="10">
        <v>5.0</v>
      </c>
      <c r="C469" s="10">
        <v>50.0</v>
      </c>
      <c r="D469" s="10">
        <v>82.0</v>
      </c>
      <c r="E469" s="10">
        <v>10.0</v>
      </c>
      <c r="F469" s="10">
        <f>'B&amp;C FracSepTour (user depth = 0'!D469</f>
        <v>0</v>
      </c>
      <c r="H469" s="24" t="str">
        <f t="shared" si="160"/>
        <v>---</v>
      </c>
      <c r="I469" s="25">
        <f t="shared" si="161"/>
        <v>0</v>
      </c>
      <c r="J469" s="25" t="str">
        <f t="shared" si="162"/>
        <v>---</v>
      </c>
      <c r="K469" s="25">
        <f t="shared" si="163"/>
        <v>0</v>
      </c>
      <c r="L469" s="24">
        <f t="shared" si="164"/>
        <v>-1</v>
      </c>
      <c r="M469" s="24">
        <f t="shared" si="165"/>
        <v>-1</v>
      </c>
      <c r="O469" s="24" t="str">
        <f t="shared" si="166"/>
        <v>---</v>
      </c>
      <c r="P469" s="25">
        <f t="shared" si="167"/>
        <v>0</v>
      </c>
      <c r="Q469" s="25" t="str">
        <f t="shared" si="168"/>
        <v>---</v>
      </c>
      <c r="R469" s="25">
        <f t="shared" si="169"/>
        <v>0</v>
      </c>
      <c r="S469" s="24">
        <f t="shared" si="170"/>
        <v>-1</v>
      </c>
      <c r="T469" s="24">
        <f t="shared" si="171"/>
        <v>-1</v>
      </c>
      <c r="V469" s="24" t="str">
        <f t="shared" si="172"/>
        <v>---</v>
      </c>
      <c r="W469" s="25">
        <f t="shared" si="173"/>
        <v>0</v>
      </c>
      <c r="X469" s="25" t="str">
        <f t="shared" si="174"/>
        <v>---</v>
      </c>
      <c r="Y469" s="25">
        <f t="shared" si="175"/>
        <v>0</v>
      </c>
      <c r="Z469" s="24">
        <f t="shared" si="176"/>
        <v>-1</v>
      </c>
      <c r="AA469" s="24">
        <f t="shared" si="177"/>
        <v>-1</v>
      </c>
      <c r="AC469" s="24" t="str">
        <f t="shared" si="178"/>
        <v>---</v>
      </c>
      <c r="AD469" s="25">
        <f t="shared" si="179"/>
        <v>0</v>
      </c>
      <c r="AE469" s="25" t="str">
        <f t="shared" si="180"/>
        <v>---</v>
      </c>
      <c r="AF469" s="25">
        <f t="shared" si="181"/>
        <v>0</v>
      </c>
      <c r="AG469" s="24">
        <f t="shared" si="182"/>
        <v>-1</v>
      </c>
      <c r="AH469" s="24">
        <f t="shared" si="183"/>
        <v>-1</v>
      </c>
    </row>
    <row r="470">
      <c r="A470" s="23" t="s">
        <v>99</v>
      </c>
      <c r="B470" s="10">
        <v>5.0</v>
      </c>
      <c r="C470" s="10">
        <v>50.0</v>
      </c>
      <c r="D470" s="10">
        <v>90.0</v>
      </c>
      <c r="E470" s="10">
        <v>30.0</v>
      </c>
      <c r="F470" s="10">
        <f>'B&amp;C FracSepTour (user depth = 0'!D470</f>
        <v>1</v>
      </c>
      <c r="H470" s="24">
        <f t="shared" si="160"/>
        <v>442548</v>
      </c>
      <c r="I470" s="25">
        <f t="shared" si="161"/>
        <v>79876.38235</v>
      </c>
      <c r="J470" s="25">
        <f t="shared" si="162"/>
        <v>81.950798</v>
      </c>
      <c r="K470" s="25">
        <f t="shared" si="163"/>
        <v>3600.2761</v>
      </c>
      <c r="L470" s="24">
        <f t="shared" si="164"/>
        <v>2</v>
      </c>
      <c r="M470" s="24">
        <f t="shared" si="165"/>
        <v>1</v>
      </c>
      <c r="O470" s="24">
        <f t="shared" si="166"/>
        <v>452366</v>
      </c>
      <c r="P470" s="25">
        <f t="shared" si="167"/>
        <v>79565.75</v>
      </c>
      <c r="Q470" s="25">
        <f t="shared" si="168"/>
        <v>82.4112</v>
      </c>
      <c r="R470" s="25">
        <f t="shared" si="169"/>
        <v>3600.1045</v>
      </c>
      <c r="S470" s="24">
        <f t="shared" si="170"/>
        <v>2</v>
      </c>
      <c r="T470" s="24">
        <f t="shared" si="171"/>
        <v>1</v>
      </c>
      <c r="V470" s="24">
        <f t="shared" si="172"/>
        <v>462295</v>
      </c>
      <c r="W470" s="25">
        <f t="shared" si="173"/>
        <v>80161.88844</v>
      </c>
      <c r="X470" s="25">
        <f t="shared" si="174"/>
        <v>82.660014</v>
      </c>
      <c r="Y470" s="25">
        <f t="shared" si="175"/>
        <v>3600.1333</v>
      </c>
      <c r="Z470" s="24">
        <f t="shared" si="176"/>
        <v>2</v>
      </c>
      <c r="AA470" s="24">
        <f t="shared" si="177"/>
        <v>1</v>
      </c>
      <c r="AC470" s="24">
        <f t="shared" si="178"/>
        <v>573354</v>
      </c>
      <c r="AD470" s="25">
        <f t="shared" si="179"/>
        <v>78174.04762</v>
      </c>
      <c r="AE470" s="25">
        <f t="shared" si="180"/>
        <v>86.365483</v>
      </c>
      <c r="AF470" s="25">
        <f t="shared" si="181"/>
        <v>3600.4833</v>
      </c>
      <c r="AG470" s="24">
        <f t="shared" si="182"/>
        <v>2</v>
      </c>
      <c r="AH470" s="24">
        <f t="shared" si="183"/>
        <v>1</v>
      </c>
    </row>
    <row r="471">
      <c r="A471" s="23" t="s">
        <v>100</v>
      </c>
      <c r="B471" s="10">
        <v>5.0</v>
      </c>
      <c r="C471" s="10">
        <v>50.0</v>
      </c>
      <c r="D471" s="10">
        <v>90.0</v>
      </c>
      <c r="E471" s="10">
        <v>20.0</v>
      </c>
      <c r="F471" s="10">
        <f>'B&amp;C FracSepTour (user depth = 0'!D471</f>
        <v>0</v>
      </c>
      <c r="H471" s="24" t="str">
        <f t="shared" si="160"/>
        <v>---</v>
      </c>
      <c r="I471" s="25">
        <f t="shared" si="161"/>
        <v>0</v>
      </c>
      <c r="J471" s="25" t="str">
        <f t="shared" si="162"/>
        <v>---</v>
      </c>
      <c r="K471" s="25">
        <f t="shared" si="163"/>
        <v>0</v>
      </c>
      <c r="L471" s="24">
        <f t="shared" si="164"/>
        <v>-1</v>
      </c>
      <c r="M471" s="24">
        <f t="shared" si="165"/>
        <v>-1</v>
      </c>
      <c r="O471" s="24" t="str">
        <f t="shared" si="166"/>
        <v>---</v>
      </c>
      <c r="P471" s="25">
        <f t="shared" si="167"/>
        <v>0</v>
      </c>
      <c r="Q471" s="25" t="str">
        <f t="shared" si="168"/>
        <v>---</v>
      </c>
      <c r="R471" s="25">
        <f t="shared" si="169"/>
        <v>0</v>
      </c>
      <c r="S471" s="24">
        <f t="shared" si="170"/>
        <v>-1</v>
      </c>
      <c r="T471" s="24">
        <f t="shared" si="171"/>
        <v>-1</v>
      </c>
      <c r="V471" s="24" t="str">
        <f t="shared" si="172"/>
        <v>---</v>
      </c>
      <c r="W471" s="25">
        <f t="shared" si="173"/>
        <v>0</v>
      </c>
      <c r="X471" s="25" t="str">
        <f t="shared" si="174"/>
        <v>---</v>
      </c>
      <c r="Y471" s="25">
        <f t="shared" si="175"/>
        <v>0</v>
      </c>
      <c r="Z471" s="24">
        <f t="shared" si="176"/>
        <v>-1</v>
      </c>
      <c r="AA471" s="24">
        <f t="shared" si="177"/>
        <v>-1</v>
      </c>
      <c r="AC471" s="24" t="str">
        <f t="shared" si="178"/>
        <v>---</v>
      </c>
      <c r="AD471" s="25">
        <f t="shared" si="179"/>
        <v>0</v>
      </c>
      <c r="AE471" s="25" t="str">
        <f t="shared" si="180"/>
        <v>---</v>
      </c>
      <c r="AF471" s="25">
        <f t="shared" si="181"/>
        <v>0</v>
      </c>
      <c r="AG471" s="24">
        <f t="shared" si="182"/>
        <v>-1</v>
      </c>
      <c r="AH471" s="24">
        <f t="shared" si="183"/>
        <v>-1</v>
      </c>
    </row>
    <row r="472">
      <c r="A472" s="23" t="s">
        <v>101</v>
      </c>
      <c r="B472" s="10">
        <v>5.0</v>
      </c>
      <c r="C472" s="10">
        <v>50.0</v>
      </c>
      <c r="D472" s="10">
        <v>90.0</v>
      </c>
      <c r="E472" s="10">
        <v>17.0</v>
      </c>
      <c r="F472" s="10">
        <f>'B&amp;C FracSepTour (user depth = 0'!D472</f>
        <v>0</v>
      </c>
      <c r="H472" s="24" t="str">
        <f t="shared" si="160"/>
        <v>---</v>
      </c>
      <c r="I472" s="25">
        <f t="shared" si="161"/>
        <v>0</v>
      </c>
      <c r="J472" s="25" t="str">
        <f t="shared" si="162"/>
        <v>---</v>
      </c>
      <c r="K472" s="25">
        <f t="shared" si="163"/>
        <v>0</v>
      </c>
      <c r="L472" s="24">
        <f t="shared" si="164"/>
        <v>-1</v>
      </c>
      <c r="M472" s="24">
        <f t="shared" si="165"/>
        <v>-1</v>
      </c>
      <c r="O472" s="24" t="str">
        <f t="shared" si="166"/>
        <v>---</v>
      </c>
      <c r="P472" s="25">
        <f t="shared" si="167"/>
        <v>0</v>
      </c>
      <c r="Q472" s="25" t="str">
        <f t="shared" si="168"/>
        <v>---</v>
      </c>
      <c r="R472" s="25">
        <f t="shared" si="169"/>
        <v>0</v>
      </c>
      <c r="S472" s="24">
        <f t="shared" si="170"/>
        <v>-1</v>
      </c>
      <c r="T472" s="24">
        <f t="shared" si="171"/>
        <v>-1</v>
      </c>
      <c r="V472" s="24" t="str">
        <f t="shared" si="172"/>
        <v>---</v>
      </c>
      <c r="W472" s="25">
        <f t="shared" si="173"/>
        <v>0</v>
      </c>
      <c r="X472" s="25" t="str">
        <f t="shared" si="174"/>
        <v>---</v>
      </c>
      <c r="Y472" s="25">
        <f t="shared" si="175"/>
        <v>0</v>
      </c>
      <c r="Z472" s="24">
        <f t="shared" si="176"/>
        <v>-1</v>
      </c>
      <c r="AA472" s="24">
        <f t="shared" si="177"/>
        <v>-1</v>
      </c>
      <c r="AC472" s="24" t="str">
        <f t="shared" si="178"/>
        <v>---</v>
      </c>
      <c r="AD472" s="25">
        <f t="shared" si="179"/>
        <v>0</v>
      </c>
      <c r="AE472" s="25" t="str">
        <f t="shared" si="180"/>
        <v>---</v>
      </c>
      <c r="AF472" s="25">
        <f t="shared" si="181"/>
        <v>0</v>
      </c>
      <c r="AG472" s="24">
        <f t="shared" si="182"/>
        <v>-1</v>
      </c>
      <c r="AH472" s="24">
        <f t="shared" si="183"/>
        <v>-1</v>
      </c>
    </row>
    <row r="473">
      <c r="A473" s="23" t="s">
        <v>102</v>
      </c>
      <c r="B473" s="10">
        <v>5.0</v>
      </c>
      <c r="C473" s="10">
        <v>50.0</v>
      </c>
      <c r="D473" s="10">
        <v>116.0</v>
      </c>
      <c r="E473" s="10">
        <v>30.0</v>
      </c>
      <c r="F473" s="10">
        <f>'B&amp;C FracSepTour (user depth = 0'!D473</f>
        <v>1</v>
      </c>
      <c r="H473" s="24">
        <f t="shared" si="160"/>
        <v>622142</v>
      </c>
      <c r="I473" s="25">
        <f t="shared" si="161"/>
        <v>143059.125</v>
      </c>
      <c r="J473" s="25">
        <f t="shared" si="162"/>
        <v>77.00539</v>
      </c>
      <c r="K473" s="25">
        <f t="shared" si="163"/>
        <v>3600.1866</v>
      </c>
      <c r="L473" s="24">
        <f t="shared" si="164"/>
        <v>2</v>
      </c>
      <c r="M473" s="24">
        <f t="shared" si="165"/>
        <v>1</v>
      </c>
      <c r="O473" s="24">
        <f t="shared" si="166"/>
        <v>533287</v>
      </c>
      <c r="P473" s="25">
        <f t="shared" si="167"/>
        <v>143947.9961</v>
      </c>
      <c r="Q473" s="25">
        <f t="shared" si="168"/>
        <v>73.007406</v>
      </c>
      <c r="R473" s="25">
        <f t="shared" si="169"/>
        <v>3600.4606</v>
      </c>
      <c r="S473" s="24">
        <f t="shared" si="170"/>
        <v>2</v>
      </c>
      <c r="T473" s="24">
        <f t="shared" si="171"/>
        <v>1</v>
      </c>
      <c r="V473" s="24">
        <f t="shared" si="172"/>
        <v>538449</v>
      </c>
      <c r="W473" s="25">
        <f t="shared" si="173"/>
        <v>143977.5862</v>
      </c>
      <c r="X473" s="25">
        <f t="shared" si="174"/>
        <v>73.260683</v>
      </c>
      <c r="Y473" s="25">
        <f t="shared" si="175"/>
        <v>3600.664</v>
      </c>
      <c r="Z473" s="24">
        <f t="shared" si="176"/>
        <v>2</v>
      </c>
      <c r="AA473" s="24">
        <f t="shared" si="177"/>
        <v>1</v>
      </c>
      <c r="AC473" s="24">
        <f t="shared" si="178"/>
        <v>668175</v>
      </c>
      <c r="AD473" s="25">
        <f t="shared" si="179"/>
        <v>143797.85</v>
      </c>
      <c r="AE473" s="25">
        <f t="shared" si="180"/>
        <v>78.479014</v>
      </c>
      <c r="AF473" s="25">
        <f t="shared" si="181"/>
        <v>3600.5794</v>
      </c>
      <c r="AG473" s="24">
        <f t="shared" si="182"/>
        <v>2</v>
      </c>
      <c r="AH473" s="24">
        <f t="shared" si="183"/>
        <v>1</v>
      </c>
    </row>
    <row r="474">
      <c r="A474" s="23" t="s">
        <v>103</v>
      </c>
      <c r="B474" s="10">
        <v>5.0</v>
      </c>
      <c r="C474" s="10">
        <v>50.0</v>
      </c>
      <c r="D474" s="10">
        <v>116.0</v>
      </c>
      <c r="E474" s="10">
        <v>20.0</v>
      </c>
      <c r="F474" s="10">
        <f>'B&amp;C FracSepTour (user depth = 0'!D474</f>
        <v>1</v>
      </c>
      <c r="H474" s="24">
        <f t="shared" si="160"/>
        <v>716633</v>
      </c>
      <c r="I474" s="25">
        <f t="shared" si="161"/>
        <v>171756.4063</v>
      </c>
      <c r="J474" s="25">
        <f t="shared" si="162"/>
        <v>76.032864</v>
      </c>
      <c r="K474" s="25">
        <f t="shared" si="163"/>
        <v>3600.2613</v>
      </c>
      <c r="L474" s="24">
        <f t="shared" si="164"/>
        <v>2</v>
      </c>
      <c r="M474" s="24">
        <f t="shared" si="165"/>
        <v>1</v>
      </c>
      <c r="O474" s="24">
        <f t="shared" si="166"/>
        <v>712594</v>
      </c>
      <c r="P474" s="25">
        <f t="shared" si="167"/>
        <v>172419.1692</v>
      </c>
      <c r="Q474" s="25">
        <f t="shared" si="168"/>
        <v>75.804011</v>
      </c>
      <c r="R474" s="25">
        <f t="shared" si="169"/>
        <v>3600.1091</v>
      </c>
      <c r="S474" s="24">
        <f t="shared" si="170"/>
        <v>2</v>
      </c>
      <c r="T474" s="24">
        <f t="shared" si="171"/>
        <v>1</v>
      </c>
      <c r="V474" s="24">
        <f t="shared" si="172"/>
        <v>729430</v>
      </c>
      <c r="W474" s="25">
        <f t="shared" si="173"/>
        <v>173182.5455</v>
      </c>
      <c r="X474" s="25">
        <f t="shared" si="174"/>
        <v>76.257825</v>
      </c>
      <c r="Y474" s="25">
        <f t="shared" si="175"/>
        <v>3600.1117</v>
      </c>
      <c r="Z474" s="24">
        <f t="shared" si="176"/>
        <v>2</v>
      </c>
      <c r="AA474" s="24">
        <f t="shared" si="177"/>
        <v>1</v>
      </c>
      <c r="AC474" s="24">
        <f t="shared" si="178"/>
        <v>1321737</v>
      </c>
      <c r="AD474" s="25">
        <f t="shared" si="179"/>
        <v>173264.7452</v>
      </c>
      <c r="AE474" s="25">
        <f t="shared" si="180"/>
        <v>86.891133</v>
      </c>
      <c r="AF474" s="25">
        <f t="shared" si="181"/>
        <v>3600.3263</v>
      </c>
      <c r="AG474" s="24">
        <f t="shared" si="182"/>
        <v>2</v>
      </c>
      <c r="AH474" s="24">
        <f t="shared" si="183"/>
        <v>1</v>
      </c>
    </row>
    <row r="475">
      <c r="A475" s="23" t="s">
        <v>104</v>
      </c>
      <c r="B475" s="10">
        <v>5.0</v>
      </c>
      <c r="C475" s="10">
        <v>50.0</v>
      </c>
      <c r="D475" s="10">
        <v>116.0</v>
      </c>
      <c r="E475" s="10">
        <v>10.0</v>
      </c>
      <c r="F475" s="10">
        <f>'B&amp;C FracSepTour (user depth = 0'!D475</f>
        <v>0</v>
      </c>
      <c r="H475" s="24" t="str">
        <f t="shared" si="160"/>
        <v>---</v>
      </c>
      <c r="I475" s="25">
        <f t="shared" si="161"/>
        <v>0</v>
      </c>
      <c r="J475" s="25" t="str">
        <f t="shared" si="162"/>
        <v>---</v>
      </c>
      <c r="K475" s="25">
        <f t="shared" si="163"/>
        <v>0</v>
      </c>
      <c r="L475" s="24">
        <f t="shared" si="164"/>
        <v>-1</v>
      </c>
      <c r="M475" s="24">
        <f t="shared" si="165"/>
        <v>-1</v>
      </c>
      <c r="O475" s="24" t="str">
        <f t="shared" si="166"/>
        <v>---</v>
      </c>
      <c r="P475" s="25">
        <f t="shared" si="167"/>
        <v>0</v>
      </c>
      <c r="Q475" s="25" t="str">
        <f t="shared" si="168"/>
        <v>---</v>
      </c>
      <c r="R475" s="25">
        <f t="shared" si="169"/>
        <v>0</v>
      </c>
      <c r="S475" s="24">
        <f t="shared" si="170"/>
        <v>-1</v>
      </c>
      <c r="T475" s="24">
        <f t="shared" si="171"/>
        <v>-1</v>
      </c>
      <c r="V475" s="24" t="str">
        <f t="shared" si="172"/>
        <v>---</v>
      </c>
      <c r="W475" s="25">
        <f t="shared" si="173"/>
        <v>0</v>
      </c>
      <c r="X475" s="25" t="str">
        <f t="shared" si="174"/>
        <v>---</v>
      </c>
      <c r="Y475" s="25">
        <f t="shared" si="175"/>
        <v>0</v>
      </c>
      <c r="Z475" s="24">
        <f t="shared" si="176"/>
        <v>-1</v>
      </c>
      <c r="AA475" s="24">
        <f t="shared" si="177"/>
        <v>-1</v>
      </c>
      <c r="AC475" s="24" t="str">
        <f t="shared" si="178"/>
        <v>---</v>
      </c>
      <c r="AD475" s="25">
        <f t="shared" si="179"/>
        <v>0</v>
      </c>
      <c r="AE475" s="25" t="str">
        <f t="shared" si="180"/>
        <v>---</v>
      </c>
      <c r="AF475" s="25">
        <f t="shared" si="181"/>
        <v>0</v>
      </c>
      <c r="AG475" s="24">
        <f t="shared" si="182"/>
        <v>-1</v>
      </c>
      <c r="AH475" s="24">
        <f t="shared" si="183"/>
        <v>-1</v>
      </c>
    </row>
    <row r="476">
      <c r="B476" s="10"/>
      <c r="C476" s="10"/>
      <c r="D476" s="10"/>
      <c r="E476" s="10"/>
      <c r="F476" s="10"/>
      <c r="H476" s="24"/>
      <c r="I476" s="25"/>
      <c r="J476" s="25"/>
      <c r="K476" s="25"/>
      <c r="L476" s="24"/>
      <c r="M476" s="24"/>
      <c r="O476" s="24"/>
      <c r="P476" s="25"/>
      <c r="Q476" s="25"/>
      <c r="R476" s="25"/>
      <c r="S476" s="24"/>
      <c r="T476" s="24"/>
      <c r="V476" s="24"/>
      <c r="W476" s="25"/>
      <c r="X476" s="25"/>
      <c r="Y476" s="25"/>
      <c r="Z476" s="24"/>
      <c r="AA476" s="24"/>
      <c r="AC476" s="24"/>
      <c r="AD476" s="25"/>
      <c r="AE476" s="25"/>
      <c r="AF476" s="25"/>
      <c r="AG476" s="24"/>
      <c r="AH476" s="24"/>
    </row>
    <row r="477">
      <c r="B477" s="10"/>
      <c r="C477" s="10"/>
      <c r="D477" s="10"/>
      <c r="E477" s="10"/>
      <c r="F477" s="10"/>
      <c r="H477" s="24"/>
      <c r="I477" s="25"/>
      <c r="J477" s="25"/>
      <c r="K477" s="25"/>
      <c r="L477" s="24"/>
      <c r="M477" s="24"/>
      <c r="O477" s="24"/>
      <c r="P477" s="25"/>
      <c r="Q477" s="25"/>
      <c r="R477" s="25"/>
      <c r="S477" s="24"/>
      <c r="T477" s="24"/>
      <c r="V477" s="24"/>
      <c r="W477" s="25"/>
      <c r="X477" s="25"/>
      <c r="Y477" s="25"/>
      <c r="Z477" s="24"/>
      <c r="AA477" s="24"/>
      <c r="AC477" s="24"/>
      <c r="AD477" s="25"/>
      <c r="AE477" s="25"/>
      <c r="AF477" s="25"/>
      <c r="AG477" s="24"/>
      <c r="AH477" s="24"/>
    </row>
    <row r="478">
      <c r="B478" s="10"/>
      <c r="C478" s="10"/>
      <c r="D478" s="10"/>
      <c r="E478" s="10"/>
      <c r="F478" s="10"/>
      <c r="H478" s="24"/>
      <c r="I478" s="25"/>
      <c r="J478" s="25"/>
      <c r="K478" s="25"/>
      <c r="L478" s="24"/>
      <c r="M478" s="24"/>
      <c r="O478" s="24"/>
      <c r="P478" s="25"/>
      <c r="Q478" s="25"/>
      <c r="R478" s="25"/>
      <c r="S478" s="24"/>
      <c r="T478" s="24"/>
      <c r="V478" s="24"/>
      <c r="W478" s="25"/>
      <c r="X478" s="25"/>
      <c r="Y478" s="25"/>
      <c r="Z478" s="24"/>
      <c r="AA478" s="24"/>
      <c r="AC478" s="24"/>
      <c r="AD478" s="25"/>
      <c r="AE478" s="25"/>
      <c r="AF478" s="25"/>
      <c r="AG478" s="24"/>
      <c r="AH478" s="24"/>
    </row>
    <row r="479">
      <c r="A479" s="23" t="s">
        <v>26</v>
      </c>
      <c r="B479" s="10">
        <v>10.0</v>
      </c>
      <c r="C479" s="10">
        <v>10.0</v>
      </c>
      <c r="D479" s="10">
        <v>13.0</v>
      </c>
      <c r="E479" s="10">
        <v>30.0</v>
      </c>
      <c r="F479" s="10">
        <f>'B&amp;C FracSepTour (user depth = 0'!D479</f>
        <v>1</v>
      </c>
      <c r="H479" s="24">
        <f t="shared" ref="H479:H543" si="184">INDIRECT(CONCATENATE("'",$BH$2,"'!",$BH$4,ROW()+$BH$3))</f>
        <v>16400</v>
      </c>
      <c r="I479" s="25">
        <f t="shared" ref="I479:I543" si="185">INDIRECT(CONCATENATE("'",$BH$2,"'!",$BH$5,ROW()+$BH$3))</f>
        <v>16400</v>
      </c>
      <c r="J479" s="25">
        <f t="shared" ref="J479:J543" si="186">INDIRECT(CONCATENATE("'",$BH$2,"'!",$BH$6,ROW()+$BH$3))</f>
        <v>0</v>
      </c>
      <c r="K479" s="25">
        <f t="shared" ref="K479:K543" si="187">INDIRECT(CONCATENATE("'",$BH$2,"'!",$BH$7,ROW()+$BH$3))</f>
        <v>0.0605</v>
      </c>
      <c r="L479" s="24">
        <f t="shared" ref="L479:L543" si="188">INDIRECT(CONCATENATE("'",$BH$2,"'!",$BH$8,ROW()+$BH$3))</f>
        <v>1</v>
      </c>
      <c r="M479" s="24">
        <f t="shared" ref="M479:M543" si="189">INDIRECT(CONCATENATE("'",$BH$2,"'!",$BH$9,ROW()+$BH$3))</f>
        <v>1</v>
      </c>
      <c r="O479" s="24">
        <f t="shared" ref="O479:O543" si="190">INDIRECT(CONCATENATE("'",$BK$2,"'!",$BK$4,ROW()+$BK$3))</f>
        <v>16400</v>
      </c>
      <c r="P479" s="25">
        <f t="shared" ref="P479:P543" si="191">INDIRECT(CONCATENATE("'",$BK$2,"'!",$BK$5,ROW()+$BK$3))</f>
        <v>16400</v>
      </c>
      <c r="Q479" s="25">
        <f t="shared" ref="Q479:Q543" si="192">INDIRECT(CONCATENATE("'",$BK$2,"'!",$BK$6,ROW()+$BK$3))</f>
        <v>0</v>
      </c>
      <c r="R479" s="25">
        <f t="shared" ref="R479:R543" si="193">INDIRECT(CONCATENATE("'",$BK$2,"'!",$BK$7,ROW()+$BK$3))</f>
        <v>0.0664</v>
      </c>
      <c r="S479" s="24">
        <f t="shared" ref="S479:S543" si="194">INDIRECT(CONCATENATE("'",$BK$2,"'!",$BK$8,ROW()+$BK$3))</f>
        <v>1</v>
      </c>
      <c r="T479" s="24">
        <f t="shared" ref="T479:T543" si="195">INDIRECT(CONCATENATE("'",$BK$2,"'!",$BK$9,ROW()+$BK$3))</f>
        <v>1</v>
      </c>
      <c r="V479" s="24">
        <f t="shared" ref="V479:V543" si="196">INDIRECT(CONCATENATE("'",$BN$2,"'!",$BN$4,ROW()+$BN$3))</f>
        <v>16400</v>
      </c>
      <c r="W479" s="25">
        <f t="shared" ref="W479:W543" si="197">INDIRECT(CONCATENATE("'",$BN$2,"'!",$BN$5,ROW()+$BN$3))</f>
        <v>16400</v>
      </c>
      <c r="X479" s="25">
        <f t="shared" ref="X479:X543" si="198">INDIRECT(CONCATENATE("'",$BN$2,"'!",$BN$6,ROW()+$BN$3))</f>
        <v>0</v>
      </c>
      <c r="Y479" s="25">
        <f t="shared" ref="Y479:Y543" si="199">INDIRECT(CONCATENATE("'",$BN$2,"'!",$BN$7,ROW()+$BN$3))</f>
        <v>0.0668</v>
      </c>
      <c r="Z479" s="24">
        <f t="shared" ref="Z479:Z543" si="200">INDIRECT(CONCATENATE("'",$BN$2,"'!",$BN$8,ROW()+$BN$3))</f>
        <v>1</v>
      </c>
      <c r="AA479" s="24">
        <f t="shared" ref="AA479:AA543" si="201">INDIRECT(CONCATENATE("'",$BN$2,"'!",$BN$9,ROW()+$BN$3))</f>
        <v>1</v>
      </c>
      <c r="AC479" s="24">
        <f t="shared" ref="AC479:AC543" si="202">INDIRECT(CONCATENATE("'",$BQ$2,"'!",$BQ$4,ROW()+$BQ$3))</f>
        <v>16400</v>
      </c>
      <c r="AD479" s="25">
        <f t="shared" ref="AD479:AD543" si="203">INDIRECT(CONCATENATE("'",$BQ$2,"'!",$BQ$5,ROW()+$BQ$3))</f>
        <v>16400</v>
      </c>
      <c r="AE479" s="25">
        <f t="shared" ref="AE479:AE543" si="204">INDIRECT(CONCATENATE("'",$BQ$2,"'!",$BQ$6,ROW()+$BQ$3))</f>
        <v>0</v>
      </c>
      <c r="AF479" s="25">
        <f t="shared" ref="AF479:AF543" si="205">INDIRECT(CONCATENATE("'",$BQ$2,"'!",$BQ$7,ROW()+$BQ$3))</f>
        <v>0.0675</v>
      </c>
      <c r="AG479" s="24">
        <f t="shared" ref="AG479:AG543" si="206">INDIRECT(CONCATENATE("'",$BQ$2,"'!",$BQ$8,ROW()+$BQ$3))</f>
        <v>1</v>
      </c>
      <c r="AH479" s="24">
        <f t="shared" ref="AH479:AH543" si="207">INDIRECT(CONCATENATE("'",$BQ$2,"'!",$BQ$9,ROW()+$BQ$3))</f>
        <v>1</v>
      </c>
    </row>
    <row r="480">
      <c r="A480" s="23" t="s">
        <v>28</v>
      </c>
      <c r="B480" s="10">
        <v>10.0</v>
      </c>
      <c r="C480" s="10">
        <v>10.0</v>
      </c>
      <c r="D480" s="10">
        <v>13.0</v>
      </c>
      <c r="E480" s="10">
        <v>20.0</v>
      </c>
      <c r="F480" s="10">
        <f>'B&amp;C FracSepTour (user depth = 0'!D480</f>
        <v>1</v>
      </c>
      <c r="H480" s="24">
        <f t="shared" si="184"/>
        <v>17600</v>
      </c>
      <c r="I480" s="25">
        <f t="shared" si="185"/>
        <v>17600</v>
      </c>
      <c r="J480" s="25">
        <f t="shared" si="186"/>
        <v>0</v>
      </c>
      <c r="K480" s="25">
        <f t="shared" si="187"/>
        <v>0.0166</v>
      </c>
      <c r="L480" s="24">
        <f t="shared" si="188"/>
        <v>1</v>
      </c>
      <c r="M480" s="24">
        <f t="shared" si="189"/>
        <v>1</v>
      </c>
      <c r="O480" s="24">
        <f t="shared" si="190"/>
        <v>17600</v>
      </c>
      <c r="P480" s="25">
        <f t="shared" si="191"/>
        <v>17600</v>
      </c>
      <c r="Q480" s="25">
        <f t="shared" si="192"/>
        <v>0</v>
      </c>
      <c r="R480" s="25">
        <f t="shared" si="193"/>
        <v>0.0156</v>
      </c>
      <c r="S480" s="24">
        <f t="shared" si="194"/>
        <v>1</v>
      </c>
      <c r="T480" s="24">
        <f t="shared" si="195"/>
        <v>1</v>
      </c>
      <c r="V480" s="24">
        <f t="shared" si="196"/>
        <v>17600</v>
      </c>
      <c r="W480" s="25">
        <f t="shared" si="197"/>
        <v>17600</v>
      </c>
      <c r="X480" s="25">
        <f t="shared" si="198"/>
        <v>0</v>
      </c>
      <c r="Y480" s="25">
        <f t="shared" si="199"/>
        <v>0.0151</v>
      </c>
      <c r="Z480" s="24">
        <f t="shared" si="200"/>
        <v>1</v>
      </c>
      <c r="AA480" s="24">
        <f t="shared" si="201"/>
        <v>1</v>
      </c>
      <c r="AC480" s="24">
        <f t="shared" si="202"/>
        <v>17600</v>
      </c>
      <c r="AD480" s="25">
        <f t="shared" si="203"/>
        <v>17600</v>
      </c>
      <c r="AE480" s="25">
        <f t="shared" si="204"/>
        <v>0</v>
      </c>
      <c r="AF480" s="25">
        <f t="shared" si="205"/>
        <v>0.0282</v>
      </c>
      <c r="AG480" s="24">
        <f t="shared" si="206"/>
        <v>1</v>
      </c>
      <c r="AH480" s="24">
        <f t="shared" si="207"/>
        <v>1</v>
      </c>
    </row>
    <row r="481">
      <c r="A481" s="23" t="s">
        <v>30</v>
      </c>
      <c r="B481" s="10">
        <v>10.0</v>
      </c>
      <c r="C481" s="10">
        <v>10.0</v>
      </c>
      <c r="D481" s="10">
        <v>13.0</v>
      </c>
      <c r="E481" s="10">
        <v>10.0</v>
      </c>
      <c r="F481" s="10">
        <f>'B&amp;C FracSepTour (user depth = 0'!D481</f>
        <v>1</v>
      </c>
      <c r="H481" s="24">
        <f t="shared" si="184"/>
        <v>26900</v>
      </c>
      <c r="I481" s="25">
        <f t="shared" si="185"/>
        <v>26900</v>
      </c>
      <c r="J481" s="25">
        <f t="shared" si="186"/>
        <v>0</v>
      </c>
      <c r="K481" s="25">
        <f t="shared" si="187"/>
        <v>3.4493</v>
      </c>
      <c r="L481" s="24">
        <f t="shared" si="188"/>
        <v>1</v>
      </c>
      <c r="M481" s="24">
        <f t="shared" si="189"/>
        <v>1</v>
      </c>
      <c r="O481" s="24">
        <f t="shared" si="190"/>
        <v>26900</v>
      </c>
      <c r="P481" s="25">
        <f t="shared" si="191"/>
        <v>26900</v>
      </c>
      <c r="Q481" s="25">
        <f t="shared" si="192"/>
        <v>0</v>
      </c>
      <c r="R481" s="25">
        <f t="shared" si="193"/>
        <v>2.9685</v>
      </c>
      <c r="S481" s="24">
        <f t="shared" si="194"/>
        <v>1</v>
      </c>
      <c r="T481" s="24">
        <f t="shared" si="195"/>
        <v>1</v>
      </c>
      <c r="V481" s="24">
        <f t="shared" si="196"/>
        <v>26900</v>
      </c>
      <c r="W481" s="25">
        <f t="shared" si="197"/>
        <v>26900</v>
      </c>
      <c r="X481" s="25">
        <f t="shared" si="198"/>
        <v>0</v>
      </c>
      <c r="Y481" s="25">
        <f t="shared" si="199"/>
        <v>1.9872</v>
      </c>
      <c r="Z481" s="24">
        <f t="shared" si="200"/>
        <v>1</v>
      </c>
      <c r="AA481" s="24">
        <f t="shared" si="201"/>
        <v>1</v>
      </c>
      <c r="AC481" s="24">
        <f t="shared" si="202"/>
        <v>26900</v>
      </c>
      <c r="AD481" s="25">
        <f t="shared" si="203"/>
        <v>26900</v>
      </c>
      <c r="AE481" s="25">
        <f t="shared" si="204"/>
        <v>0</v>
      </c>
      <c r="AF481" s="25">
        <f t="shared" si="205"/>
        <v>2.0705</v>
      </c>
      <c r="AG481" s="24">
        <f t="shared" si="206"/>
        <v>1</v>
      </c>
      <c r="AH481" s="24">
        <f t="shared" si="207"/>
        <v>1</v>
      </c>
    </row>
    <row r="482">
      <c r="A482" s="23" t="s">
        <v>32</v>
      </c>
      <c r="B482" s="10">
        <v>10.0</v>
      </c>
      <c r="C482" s="10">
        <v>10.0</v>
      </c>
      <c r="D482" s="10">
        <v>14.0</v>
      </c>
      <c r="E482" s="10">
        <v>30.0</v>
      </c>
      <c r="F482" s="10">
        <f>'B&amp;C FracSepTour (user depth = 0'!D482</f>
        <v>1</v>
      </c>
      <c r="H482" s="24">
        <f t="shared" si="184"/>
        <v>23200</v>
      </c>
      <c r="I482" s="25">
        <f t="shared" si="185"/>
        <v>23200</v>
      </c>
      <c r="J482" s="25">
        <f t="shared" si="186"/>
        <v>0</v>
      </c>
      <c r="K482" s="25">
        <f t="shared" si="187"/>
        <v>0.0147</v>
      </c>
      <c r="L482" s="24">
        <f t="shared" si="188"/>
        <v>1</v>
      </c>
      <c r="M482" s="24">
        <f t="shared" si="189"/>
        <v>1</v>
      </c>
      <c r="O482" s="24">
        <f t="shared" si="190"/>
        <v>23200</v>
      </c>
      <c r="P482" s="25">
        <f t="shared" si="191"/>
        <v>23200</v>
      </c>
      <c r="Q482" s="25">
        <f t="shared" si="192"/>
        <v>0</v>
      </c>
      <c r="R482" s="25">
        <f t="shared" si="193"/>
        <v>0.0145</v>
      </c>
      <c r="S482" s="24">
        <f t="shared" si="194"/>
        <v>1</v>
      </c>
      <c r="T482" s="24">
        <f t="shared" si="195"/>
        <v>1</v>
      </c>
      <c r="V482" s="24">
        <f t="shared" si="196"/>
        <v>23200</v>
      </c>
      <c r="W482" s="25">
        <f t="shared" si="197"/>
        <v>23200</v>
      </c>
      <c r="X482" s="25">
        <f t="shared" si="198"/>
        <v>0</v>
      </c>
      <c r="Y482" s="25">
        <f t="shared" si="199"/>
        <v>0.0136</v>
      </c>
      <c r="Z482" s="24">
        <f t="shared" si="200"/>
        <v>1</v>
      </c>
      <c r="AA482" s="24">
        <f t="shared" si="201"/>
        <v>1</v>
      </c>
      <c r="AC482" s="24">
        <f t="shared" si="202"/>
        <v>23200</v>
      </c>
      <c r="AD482" s="25">
        <f t="shared" si="203"/>
        <v>23200</v>
      </c>
      <c r="AE482" s="25">
        <f t="shared" si="204"/>
        <v>0</v>
      </c>
      <c r="AF482" s="25">
        <f t="shared" si="205"/>
        <v>0.0143</v>
      </c>
      <c r="AG482" s="24">
        <f t="shared" si="206"/>
        <v>1</v>
      </c>
      <c r="AH482" s="24">
        <f t="shared" si="207"/>
        <v>1</v>
      </c>
    </row>
    <row r="483">
      <c r="A483" s="23" t="s">
        <v>34</v>
      </c>
      <c r="B483" s="10">
        <v>10.0</v>
      </c>
      <c r="C483" s="10">
        <v>10.0</v>
      </c>
      <c r="D483" s="10">
        <v>14.0</v>
      </c>
      <c r="E483" s="10">
        <v>20.0</v>
      </c>
      <c r="F483" s="10">
        <f>'B&amp;C FracSepTour (user depth = 0'!D483</f>
        <v>1</v>
      </c>
      <c r="H483" s="24">
        <f t="shared" si="184"/>
        <v>30600</v>
      </c>
      <c r="I483" s="25">
        <f t="shared" si="185"/>
        <v>27650</v>
      </c>
      <c r="J483" s="25">
        <f t="shared" si="186"/>
        <v>9.640523</v>
      </c>
      <c r="K483" s="25">
        <f t="shared" si="187"/>
        <v>3600.0045</v>
      </c>
      <c r="L483" s="24">
        <f t="shared" si="188"/>
        <v>2</v>
      </c>
      <c r="M483" s="24">
        <f t="shared" si="189"/>
        <v>1</v>
      </c>
      <c r="O483" s="24">
        <f t="shared" si="190"/>
        <v>30400</v>
      </c>
      <c r="P483" s="25">
        <f t="shared" si="191"/>
        <v>27700</v>
      </c>
      <c r="Q483" s="25">
        <f t="shared" si="192"/>
        <v>8.881579</v>
      </c>
      <c r="R483" s="25">
        <f t="shared" si="193"/>
        <v>3600.0031</v>
      </c>
      <c r="S483" s="24">
        <f t="shared" si="194"/>
        <v>2</v>
      </c>
      <c r="T483" s="24">
        <f t="shared" si="195"/>
        <v>1</v>
      </c>
      <c r="V483" s="24">
        <f t="shared" si="196"/>
        <v>30400</v>
      </c>
      <c r="W483" s="25">
        <f t="shared" si="197"/>
        <v>27966.66667</v>
      </c>
      <c r="X483" s="25">
        <f t="shared" si="198"/>
        <v>8.004386</v>
      </c>
      <c r="Y483" s="25">
        <f t="shared" si="199"/>
        <v>3600.0067</v>
      </c>
      <c r="Z483" s="24">
        <f t="shared" si="200"/>
        <v>2</v>
      </c>
      <c r="AA483" s="24">
        <f t="shared" si="201"/>
        <v>1</v>
      </c>
      <c r="AC483" s="24">
        <f t="shared" si="202"/>
        <v>30400</v>
      </c>
      <c r="AD483" s="25">
        <f t="shared" si="203"/>
        <v>27700</v>
      </c>
      <c r="AE483" s="25">
        <f t="shared" si="204"/>
        <v>8.881579</v>
      </c>
      <c r="AF483" s="25">
        <f t="shared" si="205"/>
        <v>3600.0055</v>
      </c>
      <c r="AG483" s="24">
        <f t="shared" si="206"/>
        <v>2</v>
      </c>
      <c r="AH483" s="24">
        <f t="shared" si="207"/>
        <v>1</v>
      </c>
    </row>
    <row r="484">
      <c r="A484" s="23" t="s">
        <v>36</v>
      </c>
      <c r="B484" s="10">
        <v>10.0</v>
      </c>
      <c r="C484" s="10">
        <v>10.0</v>
      </c>
      <c r="D484" s="10">
        <v>14.0</v>
      </c>
      <c r="E484" s="10">
        <v>10.0</v>
      </c>
      <c r="F484" s="10">
        <f>'B&amp;C FracSepTour (user depth = 0'!D484</f>
        <v>0</v>
      </c>
      <c r="H484" s="24" t="str">
        <f t="shared" si="184"/>
        <v>---</v>
      </c>
      <c r="I484" s="25">
        <f t="shared" si="185"/>
        <v>0</v>
      </c>
      <c r="J484" s="25" t="str">
        <f t="shared" si="186"/>
        <v>---</v>
      </c>
      <c r="K484" s="25">
        <f t="shared" si="187"/>
        <v>0</v>
      </c>
      <c r="L484" s="24">
        <f t="shared" si="188"/>
        <v>-1</v>
      </c>
      <c r="M484" s="24">
        <f t="shared" si="189"/>
        <v>-1</v>
      </c>
      <c r="O484" s="24" t="str">
        <f t="shared" si="190"/>
        <v>---</v>
      </c>
      <c r="P484" s="25">
        <f t="shared" si="191"/>
        <v>0</v>
      </c>
      <c r="Q484" s="25" t="str">
        <f t="shared" si="192"/>
        <v>---</v>
      </c>
      <c r="R484" s="25">
        <f t="shared" si="193"/>
        <v>0</v>
      </c>
      <c r="S484" s="24">
        <f t="shared" si="194"/>
        <v>-1</v>
      </c>
      <c r="T484" s="24">
        <f t="shared" si="195"/>
        <v>-1</v>
      </c>
      <c r="V484" s="24" t="str">
        <f t="shared" si="196"/>
        <v>---</v>
      </c>
      <c r="W484" s="25">
        <f t="shared" si="197"/>
        <v>0</v>
      </c>
      <c r="X484" s="25" t="str">
        <f t="shared" si="198"/>
        <v>---</v>
      </c>
      <c r="Y484" s="25">
        <f t="shared" si="199"/>
        <v>0</v>
      </c>
      <c r="Z484" s="24">
        <f t="shared" si="200"/>
        <v>-1</v>
      </c>
      <c r="AA484" s="24">
        <f t="shared" si="201"/>
        <v>-1</v>
      </c>
      <c r="AC484" s="24" t="str">
        <f t="shared" si="202"/>
        <v>---</v>
      </c>
      <c r="AD484" s="25">
        <f t="shared" si="203"/>
        <v>0</v>
      </c>
      <c r="AE484" s="25" t="str">
        <f t="shared" si="204"/>
        <v>---</v>
      </c>
      <c r="AF484" s="25">
        <f t="shared" si="205"/>
        <v>0</v>
      </c>
      <c r="AG484" s="24">
        <f t="shared" si="206"/>
        <v>-1</v>
      </c>
      <c r="AH484" s="24">
        <f t="shared" si="207"/>
        <v>-1</v>
      </c>
    </row>
    <row r="485">
      <c r="A485" s="23" t="s">
        <v>38</v>
      </c>
      <c r="B485" s="10">
        <v>10.0</v>
      </c>
      <c r="C485" s="10">
        <v>10.0</v>
      </c>
      <c r="D485" s="10">
        <v>15.0</v>
      </c>
      <c r="E485" s="10">
        <v>30.0</v>
      </c>
      <c r="F485" s="10">
        <f>'B&amp;C FracSepTour (user depth = 0'!D485</f>
        <v>1</v>
      </c>
      <c r="H485" s="24">
        <f t="shared" si="184"/>
        <v>12900</v>
      </c>
      <c r="I485" s="25">
        <f t="shared" si="185"/>
        <v>12900</v>
      </c>
      <c r="J485" s="25">
        <f t="shared" si="186"/>
        <v>0</v>
      </c>
      <c r="K485" s="25">
        <f t="shared" si="187"/>
        <v>0.055</v>
      </c>
      <c r="L485" s="24">
        <f t="shared" si="188"/>
        <v>1</v>
      </c>
      <c r="M485" s="24">
        <f t="shared" si="189"/>
        <v>1</v>
      </c>
      <c r="O485" s="24">
        <f t="shared" si="190"/>
        <v>12900</v>
      </c>
      <c r="P485" s="25">
        <f t="shared" si="191"/>
        <v>12900</v>
      </c>
      <c r="Q485" s="25">
        <f t="shared" si="192"/>
        <v>0</v>
      </c>
      <c r="R485" s="25">
        <f t="shared" si="193"/>
        <v>0.0517</v>
      </c>
      <c r="S485" s="24">
        <f t="shared" si="194"/>
        <v>1</v>
      </c>
      <c r="T485" s="24">
        <f t="shared" si="195"/>
        <v>1</v>
      </c>
      <c r="V485" s="24">
        <f t="shared" si="196"/>
        <v>12900</v>
      </c>
      <c r="W485" s="25">
        <f t="shared" si="197"/>
        <v>12900</v>
      </c>
      <c r="X485" s="25">
        <f t="shared" si="198"/>
        <v>0</v>
      </c>
      <c r="Y485" s="25">
        <f t="shared" si="199"/>
        <v>0.0531</v>
      </c>
      <c r="Z485" s="24">
        <f t="shared" si="200"/>
        <v>1</v>
      </c>
      <c r="AA485" s="24">
        <f t="shared" si="201"/>
        <v>1</v>
      </c>
      <c r="AC485" s="24">
        <f t="shared" si="202"/>
        <v>12900</v>
      </c>
      <c r="AD485" s="25">
        <f t="shared" si="203"/>
        <v>12900</v>
      </c>
      <c r="AE485" s="25">
        <f t="shared" si="204"/>
        <v>0</v>
      </c>
      <c r="AF485" s="25">
        <f t="shared" si="205"/>
        <v>0.086</v>
      </c>
      <c r="AG485" s="24">
        <f t="shared" si="206"/>
        <v>1</v>
      </c>
      <c r="AH485" s="24">
        <f t="shared" si="207"/>
        <v>1</v>
      </c>
    </row>
    <row r="486">
      <c r="A486" s="23" t="s">
        <v>40</v>
      </c>
      <c r="B486" s="10">
        <v>10.0</v>
      </c>
      <c r="C486" s="10">
        <v>10.0</v>
      </c>
      <c r="D486" s="10">
        <v>15.0</v>
      </c>
      <c r="E486" s="10">
        <v>20.0</v>
      </c>
      <c r="F486" s="10">
        <f>'B&amp;C FracSepTour (user depth = 0'!D486</f>
        <v>1</v>
      </c>
      <c r="H486" s="24">
        <f t="shared" si="184"/>
        <v>13500</v>
      </c>
      <c r="I486" s="25">
        <f t="shared" si="185"/>
        <v>13500</v>
      </c>
      <c r="J486" s="25">
        <f t="shared" si="186"/>
        <v>0</v>
      </c>
      <c r="K486" s="25">
        <f t="shared" si="187"/>
        <v>0.293</v>
      </c>
      <c r="L486" s="24">
        <f t="shared" si="188"/>
        <v>1</v>
      </c>
      <c r="M486" s="24">
        <f t="shared" si="189"/>
        <v>1</v>
      </c>
      <c r="O486" s="24">
        <f t="shared" si="190"/>
        <v>13500</v>
      </c>
      <c r="P486" s="25">
        <f t="shared" si="191"/>
        <v>13500</v>
      </c>
      <c r="Q486" s="25">
        <f t="shared" si="192"/>
        <v>0</v>
      </c>
      <c r="R486" s="25">
        <f t="shared" si="193"/>
        <v>0.2499</v>
      </c>
      <c r="S486" s="24">
        <f t="shared" si="194"/>
        <v>1</v>
      </c>
      <c r="T486" s="24">
        <f t="shared" si="195"/>
        <v>1</v>
      </c>
      <c r="V486" s="24">
        <f t="shared" si="196"/>
        <v>13500</v>
      </c>
      <c r="W486" s="25">
        <f t="shared" si="197"/>
        <v>13500</v>
      </c>
      <c r="X486" s="25">
        <f t="shared" si="198"/>
        <v>0</v>
      </c>
      <c r="Y486" s="25">
        <f t="shared" si="199"/>
        <v>0.2174</v>
      </c>
      <c r="Z486" s="24">
        <f t="shared" si="200"/>
        <v>1</v>
      </c>
      <c r="AA486" s="24">
        <f t="shared" si="201"/>
        <v>1</v>
      </c>
      <c r="AC486" s="24">
        <f t="shared" si="202"/>
        <v>13500</v>
      </c>
      <c r="AD486" s="25">
        <f t="shared" si="203"/>
        <v>13500</v>
      </c>
      <c r="AE486" s="25">
        <f t="shared" si="204"/>
        <v>0</v>
      </c>
      <c r="AF486" s="25">
        <f t="shared" si="205"/>
        <v>0.3317</v>
      </c>
      <c r="AG486" s="24">
        <f t="shared" si="206"/>
        <v>1</v>
      </c>
      <c r="AH486" s="24">
        <f t="shared" si="207"/>
        <v>1</v>
      </c>
    </row>
    <row r="487">
      <c r="A487" s="23" t="s">
        <v>42</v>
      </c>
      <c r="B487" s="10">
        <v>10.0</v>
      </c>
      <c r="C487" s="10">
        <v>10.0</v>
      </c>
      <c r="D487" s="10">
        <v>15.0</v>
      </c>
      <c r="E487" s="10">
        <v>12.0</v>
      </c>
      <c r="F487" s="10">
        <f>'B&amp;C FracSepTour (user depth = 0'!D487</f>
        <v>0</v>
      </c>
      <c r="H487" s="24" t="str">
        <f t="shared" si="184"/>
        <v>---</v>
      </c>
      <c r="I487" s="25">
        <f t="shared" si="185"/>
        <v>0</v>
      </c>
      <c r="J487" s="25" t="str">
        <f t="shared" si="186"/>
        <v>---</v>
      </c>
      <c r="K487" s="25">
        <f t="shared" si="187"/>
        <v>0</v>
      </c>
      <c r="L487" s="24">
        <f t="shared" si="188"/>
        <v>-1</v>
      </c>
      <c r="M487" s="24">
        <f t="shared" si="189"/>
        <v>-1</v>
      </c>
      <c r="O487" s="24" t="str">
        <f t="shared" si="190"/>
        <v>---</v>
      </c>
      <c r="P487" s="25">
        <f t="shared" si="191"/>
        <v>0</v>
      </c>
      <c r="Q487" s="25" t="str">
        <f t="shared" si="192"/>
        <v>---</v>
      </c>
      <c r="R487" s="25">
        <f t="shared" si="193"/>
        <v>0</v>
      </c>
      <c r="S487" s="24">
        <f t="shared" si="194"/>
        <v>-1</v>
      </c>
      <c r="T487" s="24">
        <f t="shared" si="195"/>
        <v>-1</v>
      </c>
      <c r="V487" s="24" t="str">
        <f t="shared" si="196"/>
        <v>---</v>
      </c>
      <c r="W487" s="25">
        <f t="shared" si="197"/>
        <v>0</v>
      </c>
      <c r="X487" s="25" t="str">
        <f t="shared" si="198"/>
        <v>---</v>
      </c>
      <c r="Y487" s="25">
        <f t="shared" si="199"/>
        <v>0</v>
      </c>
      <c r="Z487" s="24">
        <f t="shared" si="200"/>
        <v>-1</v>
      </c>
      <c r="AA487" s="24">
        <f t="shared" si="201"/>
        <v>-1</v>
      </c>
      <c r="AC487" s="24" t="str">
        <f t="shared" si="202"/>
        <v>---</v>
      </c>
      <c r="AD487" s="25">
        <f t="shared" si="203"/>
        <v>0</v>
      </c>
      <c r="AE487" s="25" t="str">
        <f t="shared" si="204"/>
        <v>---</v>
      </c>
      <c r="AF487" s="25">
        <f t="shared" si="205"/>
        <v>0</v>
      </c>
      <c r="AG487" s="24">
        <f t="shared" si="206"/>
        <v>-1</v>
      </c>
      <c r="AH487" s="24">
        <f t="shared" si="207"/>
        <v>-1</v>
      </c>
    </row>
    <row r="488">
      <c r="A488" s="23" t="s">
        <v>44</v>
      </c>
      <c r="B488" s="10">
        <v>10.0</v>
      </c>
      <c r="C488" s="10">
        <v>10.0</v>
      </c>
      <c r="D488" s="10">
        <v>15.0</v>
      </c>
      <c r="E488" s="10">
        <v>30.0</v>
      </c>
      <c r="F488" s="10">
        <f>'B&amp;C FracSepTour (user depth = 0'!D488</f>
        <v>1</v>
      </c>
      <c r="H488" s="24">
        <f t="shared" si="184"/>
        <v>29800</v>
      </c>
      <c r="I488" s="25">
        <f t="shared" si="185"/>
        <v>29800</v>
      </c>
      <c r="J488" s="25">
        <f t="shared" si="186"/>
        <v>0</v>
      </c>
      <c r="K488" s="25">
        <f t="shared" si="187"/>
        <v>0.219</v>
      </c>
      <c r="L488" s="24">
        <f t="shared" si="188"/>
        <v>1</v>
      </c>
      <c r="M488" s="24">
        <f t="shared" si="189"/>
        <v>1</v>
      </c>
      <c r="O488" s="24">
        <f t="shared" si="190"/>
        <v>29800</v>
      </c>
      <c r="P488" s="25">
        <f t="shared" si="191"/>
        <v>29800</v>
      </c>
      <c r="Q488" s="25">
        <f t="shared" si="192"/>
        <v>0</v>
      </c>
      <c r="R488" s="25">
        <f t="shared" si="193"/>
        <v>0.1992</v>
      </c>
      <c r="S488" s="24">
        <f t="shared" si="194"/>
        <v>1</v>
      </c>
      <c r="T488" s="24">
        <f t="shared" si="195"/>
        <v>1</v>
      </c>
      <c r="V488" s="24">
        <f t="shared" si="196"/>
        <v>29800</v>
      </c>
      <c r="W488" s="25">
        <f t="shared" si="197"/>
        <v>29800</v>
      </c>
      <c r="X488" s="25">
        <f t="shared" si="198"/>
        <v>0</v>
      </c>
      <c r="Y488" s="25">
        <f t="shared" si="199"/>
        <v>0.1131</v>
      </c>
      <c r="Z488" s="24">
        <f t="shared" si="200"/>
        <v>1</v>
      </c>
      <c r="AA488" s="24">
        <f t="shared" si="201"/>
        <v>1</v>
      </c>
      <c r="AC488" s="24">
        <f t="shared" si="202"/>
        <v>29800</v>
      </c>
      <c r="AD488" s="25">
        <f t="shared" si="203"/>
        <v>29800</v>
      </c>
      <c r="AE488" s="25">
        <f t="shared" si="204"/>
        <v>0</v>
      </c>
      <c r="AF488" s="25">
        <f t="shared" si="205"/>
        <v>0.1062</v>
      </c>
      <c r="AG488" s="24">
        <f t="shared" si="206"/>
        <v>1</v>
      </c>
      <c r="AH488" s="24">
        <f t="shared" si="207"/>
        <v>1</v>
      </c>
    </row>
    <row r="489">
      <c r="A489" s="23" t="s">
        <v>47</v>
      </c>
      <c r="B489" s="10">
        <v>10.0</v>
      </c>
      <c r="C489" s="10">
        <v>10.0</v>
      </c>
      <c r="D489" s="10">
        <v>15.0</v>
      </c>
      <c r="E489" s="10">
        <v>20.0</v>
      </c>
      <c r="F489" s="10">
        <f>'B&amp;C FracSepTour (user depth = 0'!D489</f>
        <v>1</v>
      </c>
      <c r="H489" s="24">
        <f t="shared" si="184"/>
        <v>32000</v>
      </c>
      <c r="I489" s="25">
        <f t="shared" si="185"/>
        <v>32000</v>
      </c>
      <c r="J489" s="25">
        <f t="shared" si="186"/>
        <v>0</v>
      </c>
      <c r="K489" s="25">
        <f t="shared" si="187"/>
        <v>0.1278</v>
      </c>
      <c r="L489" s="24">
        <f t="shared" si="188"/>
        <v>1</v>
      </c>
      <c r="M489" s="24">
        <f t="shared" si="189"/>
        <v>1</v>
      </c>
      <c r="O489" s="24">
        <f t="shared" si="190"/>
        <v>32000</v>
      </c>
      <c r="P489" s="25">
        <f t="shared" si="191"/>
        <v>32000</v>
      </c>
      <c r="Q489" s="25">
        <f t="shared" si="192"/>
        <v>0</v>
      </c>
      <c r="R489" s="25">
        <f t="shared" si="193"/>
        <v>0.1807</v>
      </c>
      <c r="S489" s="24">
        <f t="shared" si="194"/>
        <v>1</v>
      </c>
      <c r="T489" s="24">
        <f t="shared" si="195"/>
        <v>1</v>
      </c>
      <c r="V489" s="24">
        <f t="shared" si="196"/>
        <v>32000</v>
      </c>
      <c r="W489" s="25">
        <f t="shared" si="197"/>
        <v>32000</v>
      </c>
      <c r="X489" s="25">
        <f t="shared" si="198"/>
        <v>0</v>
      </c>
      <c r="Y489" s="25">
        <f t="shared" si="199"/>
        <v>0.148</v>
      </c>
      <c r="Z489" s="24">
        <f t="shared" si="200"/>
        <v>1</v>
      </c>
      <c r="AA489" s="24">
        <f t="shared" si="201"/>
        <v>1</v>
      </c>
      <c r="AC489" s="24">
        <f t="shared" si="202"/>
        <v>32000</v>
      </c>
      <c r="AD489" s="25">
        <f t="shared" si="203"/>
        <v>32000</v>
      </c>
      <c r="AE489" s="25">
        <f t="shared" si="204"/>
        <v>0</v>
      </c>
      <c r="AF489" s="25">
        <f t="shared" si="205"/>
        <v>0.1624</v>
      </c>
      <c r="AG489" s="24">
        <f t="shared" si="206"/>
        <v>1</v>
      </c>
      <c r="AH489" s="24">
        <f t="shared" si="207"/>
        <v>1</v>
      </c>
    </row>
    <row r="490">
      <c r="A490" s="23" t="s">
        <v>50</v>
      </c>
      <c r="B490" s="10">
        <v>10.0</v>
      </c>
      <c r="C490" s="10">
        <v>10.0</v>
      </c>
      <c r="D490" s="10">
        <v>15.0</v>
      </c>
      <c r="E490" s="10">
        <v>10.0</v>
      </c>
      <c r="F490" s="10">
        <f>'B&amp;C FracSepTour (user depth = 0'!D490</f>
        <v>1</v>
      </c>
      <c r="H490" s="24">
        <f t="shared" si="184"/>
        <v>40000</v>
      </c>
      <c r="I490" s="25">
        <f t="shared" si="185"/>
        <v>40000</v>
      </c>
      <c r="J490" s="25">
        <f t="shared" si="186"/>
        <v>0</v>
      </c>
      <c r="K490" s="25">
        <f t="shared" si="187"/>
        <v>135.7546</v>
      </c>
      <c r="L490" s="24">
        <f t="shared" si="188"/>
        <v>1</v>
      </c>
      <c r="M490" s="24">
        <f t="shared" si="189"/>
        <v>1</v>
      </c>
      <c r="O490" s="24">
        <f t="shared" si="190"/>
        <v>40000</v>
      </c>
      <c r="P490" s="25">
        <f t="shared" si="191"/>
        <v>40000</v>
      </c>
      <c r="Q490" s="25">
        <f t="shared" si="192"/>
        <v>0</v>
      </c>
      <c r="R490" s="25">
        <f t="shared" si="193"/>
        <v>129.183</v>
      </c>
      <c r="S490" s="24">
        <f t="shared" si="194"/>
        <v>1</v>
      </c>
      <c r="T490" s="24">
        <f t="shared" si="195"/>
        <v>1</v>
      </c>
      <c r="V490" s="24">
        <f t="shared" si="196"/>
        <v>40000</v>
      </c>
      <c r="W490" s="25">
        <f t="shared" si="197"/>
        <v>40000</v>
      </c>
      <c r="X490" s="25">
        <f t="shared" si="198"/>
        <v>0</v>
      </c>
      <c r="Y490" s="25">
        <f t="shared" si="199"/>
        <v>104.3068</v>
      </c>
      <c r="Z490" s="24">
        <f t="shared" si="200"/>
        <v>1</v>
      </c>
      <c r="AA490" s="24">
        <f t="shared" si="201"/>
        <v>1</v>
      </c>
      <c r="AC490" s="24">
        <f t="shared" si="202"/>
        <v>40000</v>
      </c>
      <c r="AD490" s="25">
        <f t="shared" si="203"/>
        <v>40000</v>
      </c>
      <c r="AE490" s="25">
        <f t="shared" si="204"/>
        <v>0</v>
      </c>
      <c r="AF490" s="25">
        <f t="shared" si="205"/>
        <v>125.9363</v>
      </c>
      <c r="AG490" s="24">
        <f t="shared" si="206"/>
        <v>1</v>
      </c>
      <c r="AH490" s="24">
        <f t="shared" si="207"/>
        <v>1</v>
      </c>
    </row>
    <row r="491">
      <c r="A491" s="23" t="s">
        <v>52</v>
      </c>
      <c r="B491" s="10">
        <v>10.0</v>
      </c>
      <c r="C491" s="10">
        <v>10.0</v>
      </c>
      <c r="D491" s="10">
        <v>18.0</v>
      </c>
      <c r="E491" s="10">
        <v>30.0</v>
      </c>
      <c r="F491" s="10">
        <f>'B&amp;C FracSepTour (user depth = 0'!D491</f>
        <v>1</v>
      </c>
      <c r="H491" s="24">
        <f t="shared" si="184"/>
        <v>29400</v>
      </c>
      <c r="I491" s="25">
        <f t="shared" si="185"/>
        <v>29400</v>
      </c>
      <c r="J491" s="25">
        <f t="shared" si="186"/>
        <v>0</v>
      </c>
      <c r="K491" s="25">
        <f t="shared" si="187"/>
        <v>0.1578</v>
      </c>
      <c r="L491" s="24">
        <f t="shared" si="188"/>
        <v>1</v>
      </c>
      <c r="M491" s="24">
        <f t="shared" si="189"/>
        <v>1</v>
      </c>
      <c r="O491" s="24">
        <f t="shared" si="190"/>
        <v>29400</v>
      </c>
      <c r="P491" s="25">
        <f t="shared" si="191"/>
        <v>29400</v>
      </c>
      <c r="Q491" s="25">
        <f t="shared" si="192"/>
        <v>0</v>
      </c>
      <c r="R491" s="25">
        <f t="shared" si="193"/>
        <v>0.1245</v>
      </c>
      <c r="S491" s="24">
        <f t="shared" si="194"/>
        <v>1</v>
      </c>
      <c r="T491" s="24">
        <f t="shared" si="195"/>
        <v>1</v>
      </c>
      <c r="V491" s="24">
        <f t="shared" si="196"/>
        <v>29400</v>
      </c>
      <c r="W491" s="25">
        <f t="shared" si="197"/>
        <v>29400</v>
      </c>
      <c r="X491" s="25">
        <f t="shared" si="198"/>
        <v>0</v>
      </c>
      <c r="Y491" s="25">
        <f t="shared" si="199"/>
        <v>0.0915</v>
      </c>
      <c r="Z491" s="24">
        <f t="shared" si="200"/>
        <v>1</v>
      </c>
      <c r="AA491" s="24">
        <f t="shared" si="201"/>
        <v>1</v>
      </c>
      <c r="AC491" s="24">
        <f t="shared" si="202"/>
        <v>29400</v>
      </c>
      <c r="AD491" s="25">
        <f t="shared" si="203"/>
        <v>29400</v>
      </c>
      <c r="AE491" s="25">
        <f t="shared" si="204"/>
        <v>0</v>
      </c>
      <c r="AF491" s="25">
        <f t="shared" si="205"/>
        <v>0.0912</v>
      </c>
      <c r="AG491" s="24">
        <f t="shared" si="206"/>
        <v>1</v>
      </c>
      <c r="AH491" s="24">
        <f t="shared" si="207"/>
        <v>1</v>
      </c>
    </row>
    <row r="492">
      <c r="A492" s="23" t="s">
        <v>53</v>
      </c>
      <c r="B492" s="10">
        <v>10.0</v>
      </c>
      <c r="C492" s="10">
        <v>10.0</v>
      </c>
      <c r="D492" s="10">
        <v>18.0</v>
      </c>
      <c r="E492" s="10">
        <v>20.0</v>
      </c>
      <c r="F492" s="10">
        <f>'B&amp;C FracSepTour (user depth = 0'!D492</f>
        <v>1</v>
      </c>
      <c r="H492" s="24">
        <f t="shared" si="184"/>
        <v>32041</v>
      </c>
      <c r="I492" s="25">
        <f t="shared" si="185"/>
        <v>32041</v>
      </c>
      <c r="J492" s="25">
        <f t="shared" si="186"/>
        <v>0</v>
      </c>
      <c r="K492" s="25">
        <f t="shared" si="187"/>
        <v>0.5088</v>
      </c>
      <c r="L492" s="24">
        <f t="shared" si="188"/>
        <v>1</v>
      </c>
      <c r="M492" s="24">
        <f t="shared" si="189"/>
        <v>1</v>
      </c>
      <c r="O492" s="24">
        <f t="shared" si="190"/>
        <v>32041</v>
      </c>
      <c r="P492" s="25">
        <f t="shared" si="191"/>
        <v>32041</v>
      </c>
      <c r="Q492" s="25">
        <f t="shared" si="192"/>
        <v>0</v>
      </c>
      <c r="R492" s="25">
        <f t="shared" si="193"/>
        <v>0.8183</v>
      </c>
      <c r="S492" s="24">
        <f t="shared" si="194"/>
        <v>1</v>
      </c>
      <c r="T492" s="24">
        <f t="shared" si="195"/>
        <v>1</v>
      </c>
      <c r="V492" s="24">
        <f t="shared" si="196"/>
        <v>32041</v>
      </c>
      <c r="W492" s="25">
        <f t="shared" si="197"/>
        <v>32041</v>
      </c>
      <c r="X492" s="25">
        <f t="shared" si="198"/>
        <v>0</v>
      </c>
      <c r="Y492" s="25">
        <f t="shared" si="199"/>
        <v>0.5527</v>
      </c>
      <c r="Z492" s="24">
        <f t="shared" si="200"/>
        <v>1</v>
      </c>
      <c r="AA492" s="24">
        <f t="shared" si="201"/>
        <v>1</v>
      </c>
      <c r="AC492" s="24">
        <f t="shared" si="202"/>
        <v>32041</v>
      </c>
      <c r="AD492" s="25">
        <f t="shared" si="203"/>
        <v>32041</v>
      </c>
      <c r="AE492" s="25">
        <f t="shared" si="204"/>
        <v>0</v>
      </c>
      <c r="AF492" s="25">
        <f t="shared" si="205"/>
        <v>0.9797</v>
      </c>
      <c r="AG492" s="24">
        <f t="shared" si="206"/>
        <v>1</v>
      </c>
      <c r="AH492" s="24">
        <f t="shared" si="207"/>
        <v>1</v>
      </c>
    </row>
    <row r="493">
      <c r="A493" s="23" t="s">
        <v>54</v>
      </c>
      <c r="B493" s="10">
        <v>10.0</v>
      </c>
      <c r="C493" s="10">
        <v>10.0</v>
      </c>
      <c r="D493" s="10">
        <v>18.0</v>
      </c>
      <c r="E493" s="10">
        <v>10.0</v>
      </c>
      <c r="F493" s="10">
        <f>'B&amp;C FracSepTour (user depth = 0'!D493</f>
        <v>1</v>
      </c>
      <c r="H493" s="24">
        <f t="shared" si="184"/>
        <v>42291</v>
      </c>
      <c r="I493" s="25">
        <f t="shared" si="185"/>
        <v>38046</v>
      </c>
      <c r="J493" s="25">
        <f t="shared" si="186"/>
        <v>10.037597</v>
      </c>
      <c r="K493" s="25">
        <f t="shared" si="187"/>
        <v>3600.0183</v>
      </c>
      <c r="L493" s="24">
        <f t="shared" si="188"/>
        <v>2</v>
      </c>
      <c r="M493" s="24">
        <f t="shared" si="189"/>
        <v>1</v>
      </c>
      <c r="O493" s="24">
        <f t="shared" si="190"/>
        <v>41237</v>
      </c>
      <c r="P493" s="25">
        <f t="shared" si="191"/>
        <v>38685.95238</v>
      </c>
      <c r="Q493" s="25">
        <f t="shared" si="192"/>
        <v>6.186307</v>
      </c>
      <c r="R493" s="25">
        <f t="shared" si="193"/>
        <v>3600.0061</v>
      </c>
      <c r="S493" s="24">
        <f t="shared" si="194"/>
        <v>2</v>
      </c>
      <c r="T493" s="24">
        <f t="shared" si="195"/>
        <v>1</v>
      </c>
      <c r="V493" s="24">
        <f t="shared" si="196"/>
        <v>41499</v>
      </c>
      <c r="W493" s="25">
        <f t="shared" si="197"/>
        <v>38835</v>
      </c>
      <c r="X493" s="25">
        <f t="shared" si="198"/>
        <v>6.419432</v>
      </c>
      <c r="Y493" s="25">
        <f t="shared" si="199"/>
        <v>3600.0138</v>
      </c>
      <c r="Z493" s="24">
        <f t="shared" si="200"/>
        <v>2</v>
      </c>
      <c r="AA493" s="24">
        <f t="shared" si="201"/>
        <v>1</v>
      </c>
      <c r="AC493" s="24">
        <f t="shared" si="202"/>
        <v>41237</v>
      </c>
      <c r="AD493" s="25">
        <f t="shared" si="203"/>
        <v>38578.5</v>
      </c>
      <c r="AE493" s="25">
        <f t="shared" si="204"/>
        <v>6.44688</v>
      </c>
      <c r="AF493" s="25">
        <f t="shared" si="205"/>
        <v>3600.0069</v>
      </c>
      <c r="AG493" s="24">
        <f t="shared" si="206"/>
        <v>2</v>
      </c>
      <c r="AH493" s="24">
        <f t="shared" si="207"/>
        <v>1</v>
      </c>
    </row>
    <row r="494">
      <c r="A494" s="23" t="s">
        <v>55</v>
      </c>
      <c r="B494" s="10">
        <v>10.0</v>
      </c>
      <c r="C494" s="10">
        <v>10.0</v>
      </c>
      <c r="D494" s="10">
        <v>20.0</v>
      </c>
      <c r="E494" s="10">
        <v>30.0</v>
      </c>
      <c r="F494" s="10">
        <f>'B&amp;C FracSepTour (user depth = 0'!D494</f>
        <v>1</v>
      </c>
      <c r="H494" s="24">
        <f t="shared" si="184"/>
        <v>20746</v>
      </c>
      <c r="I494" s="25">
        <f t="shared" si="185"/>
        <v>20746</v>
      </c>
      <c r="J494" s="25">
        <f t="shared" si="186"/>
        <v>0</v>
      </c>
      <c r="K494" s="25">
        <f t="shared" si="187"/>
        <v>0.0116</v>
      </c>
      <c r="L494" s="24">
        <f t="shared" si="188"/>
        <v>1</v>
      </c>
      <c r="M494" s="24">
        <f t="shared" si="189"/>
        <v>1</v>
      </c>
      <c r="O494" s="24">
        <f t="shared" si="190"/>
        <v>20746</v>
      </c>
      <c r="P494" s="25">
        <f t="shared" si="191"/>
        <v>20746</v>
      </c>
      <c r="Q494" s="25">
        <f t="shared" si="192"/>
        <v>0</v>
      </c>
      <c r="R494" s="25">
        <f t="shared" si="193"/>
        <v>0.0111</v>
      </c>
      <c r="S494" s="24">
        <f t="shared" si="194"/>
        <v>1</v>
      </c>
      <c r="T494" s="24">
        <f t="shared" si="195"/>
        <v>1</v>
      </c>
      <c r="V494" s="24">
        <f t="shared" si="196"/>
        <v>20746</v>
      </c>
      <c r="W494" s="25">
        <f t="shared" si="197"/>
        <v>20746</v>
      </c>
      <c r="X494" s="25">
        <f t="shared" si="198"/>
        <v>0</v>
      </c>
      <c r="Y494" s="25">
        <f t="shared" si="199"/>
        <v>0.0121</v>
      </c>
      <c r="Z494" s="24">
        <f t="shared" si="200"/>
        <v>1</v>
      </c>
      <c r="AA494" s="24">
        <f t="shared" si="201"/>
        <v>1</v>
      </c>
      <c r="AC494" s="24">
        <f t="shared" si="202"/>
        <v>20746</v>
      </c>
      <c r="AD494" s="25">
        <f t="shared" si="203"/>
        <v>20746</v>
      </c>
      <c r="AE494" s="25">
        <f t="shared" si="204"/>
        <v>0</v>
      </c>
      <c r="AF494" s="25">
        <f t="shared" si="205"/>
        <v>0.0195</v>
      </c>
      <c r="AG494" s="24">
        <f t="shared" si="206"/>
        <v>1</v>
      </c>
      <c r="AH494" s="24">
        <f t="shared" si="207"/>
        <v>1</v>
      </c>
    </row>
    <row r="495">
      <c r="A495" s="23" t="s">
        <v>56</v>
      </c>
      <c r="B495" s="10">
        <v>10.0</v>
      </c>
      <c r="C495" s="10">
        <v>10.0</v>
      </c>
      <c r="D495" s="10">
        <v>20.0</v>
      </c>
      <c r="E495" s="10">
        <v>20.0</v>
      </c>
      <c r="F495" s="10">
        <f>'B&amp;C FracSepTour (user depth = 0'!D495</f>
        <v>1</v>
      </c>
      <c r="H495" s="24">
        <f t="shared" si="184"/>
        <v>27519</v>
      </c>
      <c r="I495" s="25">
        <f t="shared" si="185"/>
        <v>23240</v>
      </c>
      <c r="J495" s="25">
        <f t="shared" si="186"/>
        <v>15.549257</v>
      </c>
      <c r="K495" s="25">
        <f t="shared" si="187"/>
        <v>3600.0117</v>
      </c>
      <c r="L495" s="24">
        <f t="shared" si="188"/>
        <v>2</v>
      </c>
      <c r="M495" s="24">
        <f t="shared" si="189"/>
        <v>1</v>
      </c>
      <c r="O495" s="24">
        <f t="shared" si="190"/>
        <v>27519</v>
      </c>
      <c r="P495" s="25">
        <f t="shared" si="191"/>
        <v>23234.25</v>
      </c>
      <c r="Q495" s="25">
        <f t="shared" si="192"/>
        <v>15.570152</v>
      </c>
      <c r="R495" s="25">
        <f t="shared" si="193"/>
        <v>3600.0445</v>
      </c>
      <c r="S495" s="24">
        <f t="shared" si="194"/>
        <v>2</v>
      </c>
      <c r="T495" s="24">
        <f t="shared" si="195"/>
        <v>1</v>
      </c>
      <c r="V495" s="24">
        <f t="shared" si="196"/>
        <v>26551</v>
      </c>
      <c r="W495" s="25">
        <f t="shared" si="197"/>
        <v>23306</v>
      </c>
      <c r="X495" s="25">
        <f t="shared" si="198"/>
        <v>12.221762</v>
      </c>
      <c r="Y495" s="25">
        <f t="shared" si="199"/>
        <v>3600.0614</v>
      </c>
      <c r="Z495" s="24">
        <f t="shared" si="200"/>
        <v>2</v>
      </c>
      <c r="AA495" s="24">
        <f t="shared" si="201"/>
        <v>1</v>
      </c>
      <c r="AC495" s="24">
        <f t="shared" si="202"/>
        <v>28017</v>
      </c>
      <c r="AD495" s="25">
        <f t="shared" si="203"/>
        <v>23170</v>
      </c>
      <c r="AE495" s="25">
        <f t="shared" si="204"/>
        <v>17.300211</v>
      </c>
      <c r="AF495" s="25">
        <f t="shared" si="205"/>
        <v>3600.0824</v>
      </c>
      <c r="AG495" s="24">
        <f t="shared" si="206"/>
        <v>2</v>
      </c>
      <c r="AH495" s="24">
        <f t="shared" si="207"/>
        <v>1</v>
      </c>
    </row>
    <row r="496">
      <c r="A496" s="23" t="s">
        <v>57</v>
      </c>
      <c r="B496" s="10">
        <v>10.0</v>
      </c>
      <c r="C496" s="10">
        <v>10.0</v>
      </c>
      <c r="D496" s="10">
        <v>20.0</v>
      </c>
      <c r="E496" s="10">
        <v>10.0</v>
      </c>
      <c r="F496" s="10">
        <f>'B&amp;C FracSepTour (user depth = 0'!D496</f>
        <v>1</v>
      </c>
      <c r="H496" s="24">
        <f t="shared" si="184"/>
        <v>39095</v>
      </c>
      <c r="I496" s="25">
        <f t="shared" si="185"/>
        <v>27847.66667</v>
      </c>
      <c r="J496" s="25">
        <f t="shared" si="186"/>
        <v>28.769237</v>
      </c>
      <c r="K496" s="25">
        <f t="shared" si="187"/>
        <v>3600.0461</v>
      </c>
      <c r="L496" s="24">
        <f t="shared" si="188"/>
        <v>2</v>
      </c>
      <c r="M496" s="24">
        <f t="shared" si="189"/>
        <v>1</v>
      </c>
      <c r="O496" s="24">
        <f t="shared" si="190"/>
        <v>41499</v>
      </c>
      <c r="P496" s="25">
        <f t="shared" si="191"/>
        <v>27945</v>
      </c>
      <c r="Q496" s="25">
        <f t="shared" si="192"/>
        <v>32.661028</v>
      </c>
      <c r="R496" s="25">
        <f t="shared" si="193"/>
        <v>3600.0728</v>
      </c>
      <c r="S496" s="24">
        <f t="shared" si="194"/>
        <v>2</v>
      </c>
      <c r="T496" s="24">
        <f t="shared" si="195"/>
        <v>1</v>
      </c>
      <c r="V496" s="24">
        <f t="shared" si="196"/>
        <v>39484</v>
      </c>
      <c r="W496" s="25">
        <f t="shared" si="197"/>
        <v>27946.95455</v>
      </c>
      <c r="X496" s="25">
        <f t="shared" si="198"/>
        <v>29.219546</v>
      </c>
      <c r="Y496" s="25">
        <f t="shared" si="199"/>
        <v>3600.0063</v>
      </c>
      <c r="Z496" s="24">
        <f t="shared" si="200"/>
        <v>2</v>
      </c>
      <c r="AA496" s="24">
        <f t="shared" si="201"/>
        <v>1</v>
      </c>
      <c r="AC496" s="24">
        <f t="shared" si="202"/>
        <v>39488</v>
      </c>
      <c r="AD496" s="25">
        <f t="shared" si="203"/>
        <v>27886</v>
      </c>
      <c r="AE496" s="25">
        <f t="shared" si="204"/>
        <v>29.381078</v>
      </c>
      <c r="AF496" s="25">
        <f t="shared" si="205"/>
        <v>3600.008</v>
      </c>
      <c r="AG496" s="24">
        <f t="shared" si="206"/>
        <v>2</v>
      </c>
      <c r="AH496" s="24">
        <f t="shared" si="207"/>
        <v>1</v>
      </c>
    </row>
    <row r="497">
      <c r="A497" s="23" t="s">
        <v>58</v>
      </c>
      <c r="B497" s="10">
        <v>10.0</v>
      </c>
      <c r="C497" s="10">
        <v>10.0</v>
      </c>
      <c r="D497" s="10">
        <v>21.0</v>
      </c>
      <c r="E497" s="10">
        <v>30.0</v>
      </c>
      <c r="F497" s="10">
        <f>'B&amp;C FracSepTour (user depth = 0'!D497</f>
        <v>1</v>
      </c>
      <c r="H497" s="24">
        <f t="shared" si="184"/>
        <v>112499</v>
      </c>
      <c r="I497" s="25">
        <f t="shared" si="185"/>
        <v>82794</v>
      </c>
      <c r="J497" s="25">
        <f t="shared" si="186"/>
        <v>26.404679</v>
      </c>
      <c r="K497" s="25">
        <f t="shared" si="187"/>
        <v>3600.0086</v>
      </c>
      <c r="L497" s="24">
        <f t="shared" si="188"/>
        <v>2</v>
      </c>
      <c r="M497" s="24">
        <f t="shared" si="189"/>
        <v>1</v>
      </c>
      <c r="O497" s="24">
        <f t="shared" si="190"/>
        <v>117060</v>
      </c>
      <c r="P497" s="25">
        <f t="shared" si="191"/>
        <v>83607.93333</v>
      </c>
      <c r="Q497" s="25">
        <f t="shared" si="192"/>
        <v>28.576855</v>
      </c>
      <c r="R497" s="25">
        <f t="shared" si="193"/>
        <v>3600.0427</v>
      </c>
      <c r="S497" s="24">
        <f t="shared" si="194"/>
        <v>2</v>
      </c>
      <c r="T497" s="24">
        <f t="shared" si="195"/>
        <v>1</v>
      </c>
      <c r="V497" s="24">
        <f t="shared" si="196"/>
        <v>118289</v>
      </c>
      <c r="W497" s="25">
        <f t="shared" si="197"/>
        <v>85139</v>
      </c>
      <c r="X497" s="25">
        <f t="shared" si="198"/>
        <v>28.024584</v>
      </c>
      <c r="Y497" s="25">
        <f t="shared" si="199"/>
        <v>3600.0397</v>
      </c>
      <c r="Z497" s="24">
        <f t="shared" si="200"/>
        <v>2</v>
      </c>
      <c r="AA497" s="24">
        <f t="shared" si="201"/>
        <v>1</v>
      </c>
      <c r="AC497" s="24">
        <f t="shared" si="202"/>
        <v>115663</v>
      </c>
      <c r="AD497" s="25">
        <f t="shared" si="203"/>
        <v>86001</v>
      </c>
      <c r="AE497" s="25">
        <f t="shared" si="204"/>
        <v>25.645193</v>
      </c>
      <c r="AF497" s="25">
        <f t="shared" si="205"/>
        <v>3600.0083</v>
      </c>
      <c r="AG497" s="24">
        <f t="shared" si="206"/>
        <v>2</v>
      </c>
      <c r="AH497" s="24">
        <f t="shared" si="207"/>
        <v>1</v>
      </c>
    </row>
    <row r="498">
      <c r="A498" s="23" t="s">
        <v>59</v>
      </c>
      <c r="B498" s="10">
        <v>10.0</v>
      </c>
      <c r="C498" s="10">
        <v>10.0</v>
      </c>
      <c r="D498" s="10">
        <v>21.0</v>
      </c>
      <c r="E498" s="10">
        <v>20.0</v>
      </c>
      <c r="F498" s="10">
        <f>'B&amp;C FracSepTour (user depth = 0'!D498</f>
        <v>0</v>
      </c>
      <c r="H498" s="24" t="str">
        <f t="shared" si="184"/>
        <v>---</v>
      </c>
      <c r="I498" s="25">
        <f t="shared" si="185"/>
        <v>0</v>
      </c>
      <c r="J498" s="25" t="str">
        <f t="shared" si="186"/>
        <v>---</v>
      </c>
      <c r="K498" s="25">
        <f t="shared" si="187"/>
        <v>0</v>
      </c>
      <c r="L498" s="24">
        <f t="shared" si="188"/>
        <v>-1</v>
      </c>
      <c r="M498" s="24">
        <f t="shared" si="189"/>
        <v>-1</v>
      </c>
      <c r="O498" s="24" t="str">
        <f t="shared" si="190"/>
        <v>---</v>
      </c>
      <c r="P498" s="25">
        <f t="shared" si="191"/>
        <v>0</v>
      </c>
      <c r="Q498" s="25" t="str">
        <f t="shared" si="192"/>
        <v>---</v>
      </c>
      <c r="R498" s="25">
        <f t="shared" si="193"/>
        <v>0</v>
      </c>
      <c r="S498" s="24">
        <f t="shared" si="194"/>
        <v>-1</v>
      </c>
      <c r="T498" s="24">
        <f t="shared" si="195"/>
        <v>-1</v>
      </c>
      <c r="V498" s="24" t="str">
        <f t="shared" si="196"/>
        <v>---</v>
      </c>
      <c r="W498" s="25">
        <f t="shared" si="197"/>
        <v>0</v>
      </c>
      <c r="X498" s="25" t="str">
        <f t="shared" si="198"/>
        <v>---</v>
      </c>
      <c r="Y498" s="25">
        <f t="shared" si="199"/>
        <v>0</v>
      </c>
      <c r="Z498" s="24">
        <f t="shared" si="200"/>
        <v>-1</v>
      </c>
      <c r="AA498" s="24">
        <f t="shared" si="201"/>
        <v>-1</v>
      </c>
      <c r="AC498" s="24" t="str">
        <f t="shared" si="202"/>
        <v>---</v>
      </c>
      <c r="AD498" s="25">
        <f t="shared" si="203"/>
        <v>0</v>
      </c>
      <c r="AE498" s="25" t="str">
        <f t="shared" si="204"/>
        <v>---</v>
      </c>
      <c r="AF498" s="25">
        <f t="shared" si="205"/>
        <v>0</v>
      </c>
      <c r="AG498" s="24">
        <f t="shared" si="206"/>
        <v>-1</v>
      </c>
      <c r="AH498" s="24">
        <f t="shared" si="207"/>
        <v>-1</v>
      </c>
    </row>
    <row r="499">
      <c r="A499" s="23" t="s">
        <v>60</v>
      </c>
      <c r="B499" s="10">
        <v>10.0</v>
      </c>
      <c r="C499" s="10">
        <v>10.0</v>
      </c>
      <c r="D499" s="10">
        <v>21.0</v>
      </c>
      <c r="E499" s="10">
        <v>30.0</v>
      </c>
      <c r="F499" s="10">
        <f>'B&amp;C FracSepTour (user depth = 0'!D499</f>
        <v>1</v>
      </c>
      <c r="H499" s="24">
        <f t="shared" si="184"/>
        <v>16202</v>
      </c>
      <c r="I499" s="25">
        <f t="shared" si="185"/>
        <v>16202</v>
      </c>
      <c r="J499" s="25">
        <f t="shared" si="186"/>
        <v>0</v>
      </c>
      <c r="K499" s="25">
        <f t="shared" si="187"/>
        <v>0.0121</v>
      </c>
      <c r="L499" s="24">
        <f t="shared" si="188"/>
        <v>1</v>
      </c>
      <c r="M499" s="24">
        <f t="shared" si="189"/>
        <v>1</v>
      </c>
      <c r="O499" s="24">
        <f t="shared" si="190"/>
        <v>16202</v>
      </c>
      <c r="P499" s="25">
        <f t="shared" si="191"/>
        <v>16202</v>
      </c>
      <c r="Q499" s="25">
        <f t="shared" si="192"/>
        <v>0</v>
      </c>
      <c r="R499" s="25">
        <f t="shared" si="193"/>
        <v>0.0114</v>
      </c>
      <c r="S499" s="24">
        <f t="shared" si="194"/>
        <v>1</v>
      </c>
      <c r="T499" s="24">
        <f t="shared" si="195"/>
        <v>1</v>
      </c>
      <c r="V499" s="24">
        <f t="shared" si="196"/>
        <v>16202</v>
      </c>
      <c r="W499" s="25">
        <f t="shared" si="197"/>
        <v>16202</v>
      </c>
      <c r="X499" s="25">
        <f t="shared" si="198"/>
        <v>0</v>
      </c>
      <c r="Y499" s="25">
        <f t="shared" si="199"/>
        <v>0.0102</v>
      </c>
      <c r="Z499" s="24">
        <f t="shared" si="200"/>
        <v>1</v>
      </c>
      <c r="AA499" s="24">
        <f t="shared" si="201"/>
        <v>1</v>
      </c>
      <c r="AC499" s="24">
        <f t="shared" si="202"/>
        <v>16202</v>
      </c>
      <c r="AD499" s="25">
        <f t="shared" si="203"/>
        <v>16202</v>
      </c>
      <c r="AE499" s="25">
        <f t="shared" si="204"/>
        <v>0</v>
      </c>
      <c r="AF499" s="25">
        <f t="shared" si="205"/>
        <v>0.018</v>
      </c>
      <c r="AG499" s="24">
        <f t="shared" si="206"/>
        <v>1</v>
      </c>
      <c r="AH499" s="24">
        <f t="shared" si="207"/>
        <v>1</v>
      </c>
    </row>
    <row r="500">
      <c r="A500" s="23" t="s">
        <v>61</v>
      </c>
      <c r="B500" s="10">
        <v>10.0</v>
      </c>
      <c r="C500" s="10">
        <v>10.0</v>
      </c>
      <c r="D500" s="10">
        <v>21.0</v>
      </c>
      <c r="E500" s="10">
        <v>20.0</v>
      </c>
      <c r="F500" s="10">
        <f>'B&amp;C FracSepTour (user depth = 0'!D500</f>
        <v>1</v>
      </c>
      <c r="H500" s="24">
        <f t="shared" si="184"/>
        <v>25474</v>
      </c>
      <c r="I500" s="25">
        <f t="shared" si="185"/>
        <v>18467.84615</v>
      </c>
      <c r="J500" s="25">
        <f t="shared" si="186"/>
        <v>27.503156</v>
      </c>
      <c r="K500" s="25">
        <f t="shared" si="187"/>
        <v>3600.0129</v>
      </c>
      <c r="L500" s="24">
        <f t="shared" si="188"/>
        <v>2</v>
      </c>
      <c r="M500" s="24">
        <f t="shared" si="189"/>
        <v>1</v>
      </c>
      <c r="O500" s="24">
        <f t="shared" si="190"/>
        <v>25474</v>
      </c>
      <c r="P500" s="25">
        <f t="shared" si="191"/>
        <v>18504.86364</v>
      </c>
      <c r="Q500" s="25">
        <f t="shared" si="192"/>
        <v>27.357841</v>
      </c>
      <c r="R500" s="25">
        <f t="shared" si="193"/>
        <v>3600.0313</v>
      </c>
      <c r="S500" s="24">
        <f t="shared" si="194"/>
        <v>2</v>
      </c>
      <c r="T500" s="24">
        <f t="shared" si="195"/>
        <v>1</v>
      </c>
      <c r="V500" s="24">
        <f t="shared" si="196"/>
        <v>25439</v>
      </c>
      <c r="W500" s="25">
        <f t="shared" si="197"/>
        <v>18545</v>
      </c>
      <c r="X500" s="25">
        <f t="shared" si="198"/>
        <v>27.100122</v>
      </c>
      <c r="Y500" s="25">
        <f t="shared" si="199"/>
        <v>3600.0663</v>
      </c>
      <c r="Z500" s="24">
        <f t="shared" si="200"/>
        <v>2</v>
      </c>
      <c r="AA500" s="24">
        <f t="shared" si="201"/>
        <v>1</v>
      </c>
      <c r="AC500" s="24">
        <f t="shared" si="202"/>
        <v>25317</v>
      </c>
      <c r="AD500" s="25">
        <f t="shared" si="203"/>
        <v>18503.08333</v>
      </c>
      <c r="AE500" s="25">
        <f t="shared" si="204"/>
        <v>26.914392</v>
      </c>
      <c r="AF500" s="25">
        <f t="shared" si="205"/>
        <v>3600.057</v>
      </c>
      <c r="AG500" s="24">
        <f t="shared" si="206"/>
        <v>2</v>
      </c>
      <c r="AH500" s="24">
        <f t="shared" si="207"/>
        <v>1</v>
      </c>
    </row>
    <row r="501">
      <c r="A501" s="23" t="s">
        <v>62</v>
      </c>
      <c r="B501" s="10">
        <v>10.0</v>
      </c>
      <c r="C501" s="10">
        <v>10.0</v>
      </c>
      <c r="D501" s="10">
        <v>21.0</v>
      </c>
      <c r="E501" s="10">
        <v>10.0</v>
      </c>
      <c r="F501" s="10">
        <f>'B&amp;C FracSepTour (user depth = 0'!D501</f>
        <v>1</v>
      </c>
      <c r="H501" s="24">
        <f t="shared" si="184"/>
        <v>45587</v>
      </c>
      <c r="I501" s="25">
        <f t="shared" si="185"/>
        <v>24429.05263</v>
      </c>
      <c r="J501" s="25">
        <f t="shared" si="186"/>
        <v>46.412239</v>
      </c>
      <c r="K501" s="25">
        <f t="shared" si="187"/>
        <v>3600.0117</v>
      </c>
      <c r="L501" s="24">
        <f t="shared" si="188"/>
        <v>2</v>
      </c>
      <c r="M501" s="24">
        <f t="shared" si="189"/>
        <v>1</v>
      </c>
      <c r="O501" s="24">
        <f t="shared" si="190"/>
        <v>41762</v>
      </c>
      <c r="P501" s="25">
        <f t="shared" si="191"/>
        <v>24642.625</v>
      </c>
      <c r="Q501" s="25">
        <f t="shared" si="192"/>
        <v>40.992709</v>
      </c>
      <c r="R501" s="25">
        <f t="shared" si="193"/>
        <v>3600.0111</v>
      </c>
      <c r="S501" s="24">
        <f t="shared" si="194"/>
        <v>2</v>
      </c>
      <c r="T501" s="24">
        <f t="shared" si="195"/>
        <v>1</v>
      </c>
      <c r="V501" s="24">
        <f t="shared" si="196"/>
        <v>43822</v>
      </c>
      <c r="W501" s="25">
        <f t="shared" si="197"/>
        <v>24839.4</v>
      </c>
      <c r="X501" s="25">
        <f t="shared" si="198"/>
        <v>43.317512</v>
      </c>
      <c r="Y501" s="25">
        <f t="shared" si="199"/>
        <v>3600.0103</v>
      </c>
      <c r="Z501" s="24">
        <f t="shared" si="200"/>
        <v>2</v>
      </c>
      <c r="AA501" s="24">
        <f t="shared" si="201"/>
        <v>1</v>
      </c>
      <c r="AC501" s="24">
        <f t="shared" si="202"/>
        <v>42475</v>
      </c>
      <c r="AD501" s="25">
        <f t="shared" si="203"/>
        <v>24519.875</v>
      </c>
      <c r="AE501" s="25">
        <f t="shared" si="204"/>
        <v>42.272219</v>
      </c>
      <c r="AF501" s="25">
        <f t="shared" si="205"/>
        <v>3600.0268</v>
      </c>
      <c r="AG501" s="24">
        <f t="shared" si="206"/>
        <v>2</v>
      </c>
      <c r="AH501" s="24">
        <f t="shared" si="207"/>
        <v>1</v>
      </c>
    </row>
    <row r="502">
      <c r="A502" s="23" t="s">
        <v>63</v>
      </c>
      <c r="B502" s="10">
        <v>10.0</v>
      </c>
      <c r="C502" s="10">
        <v>10.0</v>
      </c>
      <c r="D502" s="10">
        <v>23.0</v>
      </c>
      <c r="E502" s="10">
        <v>30.0</v>
      </c>
      <c r="F502" s="10">
        <f>'B&amp;C FracSepTour (user depth = 0'!D502</f>
        <v>1</v>
      </c>
      <c r="H502" s="24">
        <f t="shared" si="184"/>
        <v>25062</v>
      </c>
      <c r="I502" s="25">
        <f t="shared" si="185"/>
        <v>23293.66667</v>
      </c>
      <c r="J502" s="25">
        <f t="shared" si="186"/>
        <v>7.055835</v>
      </c>
      <c r="K502" s="25">
        <f t="shared" si="187"/>
        <v>3600.0096</v>
      </c>
      <c r="L502" s="24">
        <f t="shared" si="188"/>
        <v>2</v>
      </c>
      <c r="M502" s="24">
        <f t="shared" si="189"/>
        <v>1</v>
      </c>
      <c r="O502" s="24">
        <f t="shared" si="190"/>
        <v>24912</v>
      </c>
      <c r="P502" s="25">
        <f t="shared" si="191"/>
        <v>24912</v>
      </c>
      <c r="Q502" s="25">
        <f t="shared" si="192"/>
        <v>0</v>
      </c>
      <c r="R502" s="25">
        <f t="shared" si="193"/>
        <v>43.9562</v>
      </c>
      <c r="S502" s="24">
        <f t="shared" si="194"/>
        <v>1</v>
      </c>
      <c r="T502" s="24">
        <f t="shared" si="195"/>
        <v>1</v>
      </c>
      <c r="V502" s="24">
        <f t="shared" si="196"/>
        <v>24912</v>
      </c>
      <c r="W502" s="25">
        <f t="shared" si="197"/>
        <v>24912</v>
      </c>
      <c r="X502" s="25">
        <f t="shared" si="198"/>
        <v>0</v>
      </c>
      <c r="Y502" s="25">
        <f t="shared" si="199"/>
        <v>36.4595</v>
      </c>
      <c r="Z502" s="24">
        <f t="shared" si="200"/>
        <v>1</v>
      </c>
      <c r="AA502" s="24">
        <f t="shared" si="201"/>
        <v>1</v>
      </c>
      <c r="AC502" s="24">
        <f t="shared" si="202"/>
        <v>24912</v>
      </c>
      <c r="AD502" s="25">
        <f t="shared" si="203"/>
        <v>24912</v>
      </c>
      <c r="AE502" s="25">
        <f t="shared" si="204"/>
        <v>0</v>
      </c>
      <c r="AF502" s="25">
        <f t="shared" si="205"/>
        <v>16.9151</v>
      </c>
      <c r="AG502" s="24">
        <f t="shared" si="206"/>
        <v>1</v>
      </c>
      <c r="AH502" s="24">
        <f t="shared" si="207"/>
        <v>1</v>
      </c>
    </row>
    <row r="503">
      <c r="A503" s="23" t="s">
        <v>64</v>
      </c>
      <c r="B503" s="10">
        <v>10.0</v>
      </c>
      <c r="C503" s="10">
        <v>10.0</v>
      </c>
      <c r="D503" s="10">
        <v>23.0</v>
      </c>
      <c r="E503" s="10">
        <v>20.0</v>
      </c>
      <c r="F503" s="10">
        <f>'B&amp;C FracSepTour (user depth = 0'!D503</f>
        <v>1</v>
      </c>
      <c r="H503" s="24">
        <f t="shared" si="184"/>
        <v>37592</v>
      </c>
      <c r="I503" s="25">
        <f t="shared" si="185"/>
        <v>30314.32143</v>
      </c>
      <c r="J503" s="25">
        <f t="shared" si="186"/>
        <v>19.359647</v>
      </c>
      <c r="K503" s="25">
        <f t="shared" si="187"/>
        <v>3600.1001</v>
      </c>
      <c r="L503" s="24">
        <f t="shared" si="188"/>
        <v>2</v>
      </c>
      <c r="M503" s="24">
        <f t="shared" si="189"/>
        <v>1</v>
      </c>
      <c r="O503" s="24">
        <f t="shared" si="190"/>
        <v>34809</v>
      </c>
      <c r="P503" s="25">
        <f t="shared" si="191"/>
        <v>31073.25</v>
      </c>
      <c r="Q503" s="25">
        <f t="shared" si="192"/>
        <v>10.732138</v>
      </c>
      <c r="R503" s="25">
        <f t="shared" si="193"/>
        <v>3600.0626</v>
      </c>
      <c r="S503" s="24">
        <f t="shared" si="194"/>
        <v>2</v>
      </c>
      <c r="T503" s="24">
        <f t="shared" si="195"/>
        <v>1</v>
      </c>
      <c r="V503" s="24">
        <f t="shared" si="196"/>
        <v>35012</v>
      </c>
      <c r="W503" s="25">
        <f t="shared" si="197"/>
        <v>31200</v>
      </c>
      <c r="X503" s="25">
        <f t="shared" si="198"/>
        <v>10.887696</v>
      </c>
      <c r="Y503" s="25">
        <f t="shared" si="199"/>
        <v>3600.0781</v>
      </c>
      <c r="Z503" s="24">
        <f t="shared" si="200"/>
        <v>2</v>
      </c>
      <c r="AA503" s="24">
        <f t="shared" si="201"/>
        <v>1</v>
      </c>
      <c r="AC503" s="24">
        <f t="shared" si="202"/>
        <v>35617</v>
      </c>
      <c r="AD503" s="25">
        <f t="shared" si="203"/>
        <v>31101.01923</v>
      </c>
      <c r="AE503" s="25">
        <f t="shared" si="204"/>
        <v>12.679285</v>
      </c>
      <c r="AF503" s="25">
        <f t="shared" si="205"/>
        <v>3600.008</v>
      </c>
      <c r="AG503" s="24">
        <f t="shared" si="206"/>
        <v>2</v>
      </c>
      <c r="AH503" s="24">
        <f t="shared" si="207"/>
        <v>1</v>
      </c>
    </row>
    <row r="504">
      <c r="A504" s="23" t="s">
        <v>65</v>
      </c>
      <c r="B504" s="10">
        <v>10.0</v>
      </c>
      <c r="C504" s="10">
        <v>10.0</v>
      </c>
      <c r="D504" s="10">
        <v>23.0</v>
      </c>
      <c r="E504" s="10">
        <v>10.0</v>
      </c>
      <c r="F504" s="10">
        <f>'B&amp;C FracSepTour (user depth = 0'!D504</f>
        <v>1</v>
      </c>
      <c r="H504" s="24">
        <f t="shared" si="184"/>
        <v>62525</v>
      </c>
      <c r="I504" s="25">
        <f t="shared" si="185"/>
        <v>48636</v>
      </c>
      <c r="J504" s="25">
        <f t="shared" si="186"/>
        <v>22.213515</v>
      </c>
      <c r="K504" s="25">
        <f t="shared" si="187"/>
        <v>3600.0571</v>
      </c>
      <c r="L504" s="24">
        <f t="shared" si="188"/>
        <v>2</v>
      </c>
      <c r="M504" s="24">
        <f t="shared" si="189"/>
        <v>1</v>
      </c>
      <c r="O504" s="24">
        <f t="shared" si="190"/>
        <v>62287</v>
      </c>
      <c r="P504" s="25">
        <f t="shared" si="191"/>
        <v>48685</v>
      </c>
      <c r="Q504" s="25">
        <f t="shared" si="192"/>
        <v>21.837623</v>
      </c>
      <c r="R504" s="25">
        <f t="shared" si="193"/>
        <v>3600.0716</v>
      </c>
      <c r="S504" s="24">
        <f t="shared" si="194"/>
        <v>2</v>
      </c>
      <c r="T504" s="24">
        <f t="shared" si="195"/>
        <v>1</v>
      </c>
      <c r="V504" s="24">
        <f t="shared" si="196"/>
        <v>63294</v>
      </c>
      <c r="W504" s="25">
        <f t="shared" si="197"/>
        <v>48852.75862</v>
      </c>
      <c r="X504" s="25">
        <f t="shared" si="198"/>
        <v>22.81613</v>
      </c>
      <c r="Y504" s="25">
        <f t="shared" si="199"/>
        <v>3600.0577</v>
      </c>
      <c r="Z504" s="24">
        <f t="shared" si="200"/>
        <v>2</v>
      </c>
      <c r="AA504" s="24">
        <f t="shared" si="201"/>
        <v>1</v>
      </c>
      <c r="AC504" s="24">
        <f t="shared" si="202"/>
        <v>64823</v>
      </c>
      <c r="AD504" s="25">
        <f t="shared" si="203"/>
        <v>48647</v>
      </c>
      <c r="AE504" s="25">
        <f t="shared" si="204"/>
        <v>24.954106</v>
      </c>
      <c r="AF504" s="25">
        <f t="shared" si="205"/>
        <v>3600.0543</v>
      </c>
      <c r="AG504" s="24">
        <f t="shared" si="206"/>
        <v>2</v>
      </c>
      <c r="AH504" s="24">
        <f t="shared" si="207"/>
        <v>1</v>
      </c>
    </row>
    <row r="505">
      <c r="A505" s="23" t="s">
        <v>66</v>
      </c>
      <c r="B505" s="10">
        <v>10.0</v>
      </c>
      <c r="C505" s="10">
        <v>10.0</v>
      </c>
      <c r="D505" s="10">
        <v>27.0</v>
      </c>
      <c r="E505" s="10">
        <v>30.0</v>
      </c>
      <c r="F505" s="10">
        <f>'B&amp;C FracSepTour (user depth = 0'!D505</f>
        <v>1</v>
      </c>
      <c r="H505" s="24">
        <f t="shared" si="184"/>
        <v>31000</v>
      </c>
      <c r="I505" s="25">
        <f t="shared" si="185"/>
        <v>31000</v>
      </c>
      <c r="J505" s="25">
        <f t="shared" si="186"/>
        <v>0</v>
      </c>
      <c r="K505" s="25">
        <f t="shared" si="187"/>
        <v>0.3785</v>
      </c>
      <c r="L505" s="24">
        <f t="shared" si="188"/>
        <v>1</v>
      </c>
      <c r="M505" s="24">
        <f t="shared" si="189"/>
        <v>1</v>
      </c>
      <c r="O505" s="24">
        <f t="shared" si="190"/>
        <v>31000</v>
      </c>
      <c r="P505" s="25">
        <f t="shared" si="191"/>
        <v>31000</v>
      </c>
      <c r="Q505" s="25">
        <f t="shared" si="192"/>
        <v>0</v>
      </c>
      <c r="R505" s="25">
        <f t="shared" si="193"/>
        <v>0.3658</v>
      </c>
      <c r="S505" s="24">
        <f t="shared" si="194"/>
        <v>1</v>
      </c>
      <c r="T505" s="24">
        <f t="shared" si="195"/>
        <v>1</v>
      </c>
      <c r="V505" s="24">
        <f t="shared" si="196"/>
        <v>31000</v>
      </c>
      <c r="W505" s="25">
        <f t="shared" si="197"/>
        <v>31000</v>
      </c>
      <c r="X505" s="25">
        <f t="shared" si="198"/>
        <v>0</v>
      </c>
      <c r="Y505" s="25">
        <f t="shared" si="199"/>
        <v>0.4096</v>
      </c>
      <c r="Z505" s="24">
        <f t="shared" si="200"/>
        <v>1</v>
      </c>
      <c r="AA505" s="24">
        <f t="shared" si="201"/>
        <v>1</v>
      </c>
      <c r="AC505" s="24">
        <f t="shared" si="202"/>
        <v>31000</v>
      </c>
      <c r="AD505" s="25">
        <f t="shared" si="203"/>
        <v>31000</v>
      </c>
      <c r="AE505" s="25">
        <f t="shared" si="204"/>
        <v>0</v>
      </c>
      <c r="AF505" s="25">
        <f t="shared" si="205"/>
        <v>0.6</v>
      </c>
      <c r="AG505" s="24">
        <f t="shared" si="206"/>
        <v>1</v>
      </c>
      <c r="AH505" s="24">
        <f t="shared" si="207"/>
        <v>1</v>
      </c>
    </row>
    <row r="506">
      <c r="A506" s="23" t="s">
        <v>67</v>
      </c>
      <c r="B506" s="10">
        <v>10.0</v>
      </c>
      <c r="C506" s="10">
        <v>10.0</v>
      </c>
      <c r="D506" s="10">
        <v>27.0</v>
      </c>
      <c r="E506" s="10">
        <v>20.0</v>
      </c>
      <c r="F506" s="10">
        <f>'B&amp;C FracSepTour (user depth = 0'!D506</f>
        <v>1</v>
      </c>
      <c r="H506" s="24">
        <f t="shared" si="184"/>
        <v>36900</v>
      </c>
      <c r="I506" s="25">
        <f t="shared" si="185"/>
        <v>32271.42857</v>
      </c>
      <c r="J506" s="25">
        <f t="shared" si="186"/>
        <v>12.543554</v>
      </c>
      <c r="K506" s="25">
        <f t="shared" si="187"/>
        <v>3600.0681</v>
      </c>
      <c r="L506" s="24">
        <f t="shared" si="188"/>
        <v>2</v>
      </c>
      <c r="M506" s="24">
        <f t="shared" si="189"/>
        <v>1</v>
      </c>
      <c r="O506" s="24">
        <f t="shared" si="190"/>
        <v>37300</v>
      </c>
      <c r="P506" s="25">
        <f t="shared" si="191"/>
        <v>32500</v>
      </c>
      <c r="Q506" s="25">
        <f t="shared" si="192"/>
        <v>12.868633</v>
      </c>
      <c r="R506" s="25">
        <f t="shared" si="193"/>
        <v>3600.0485</v>
      </c>
      <c r="S506" s="24">
        <f t="shared" si="194"/>
        <v>2</v>
      </c>
      <c r="T506" s="24">
        <f t="shared" si="195"/>
        <v>1</v>
      </c>
      <c r="V506" s="24">
        <f t="shared" si="196"/>
        <v>36900</v>
      </c>
      <c r="W506" s="25">
        <f t="shared" si="197"/>
        <v>32650</v>
      </c>
      <c r="X506" s="25">
        <f t="shared" si="198"/>
        <v>11.517615</v>
      </c>
      <c r="Y506" s="25">
        <f t="shared" si="199"/>
        <v>3600.0633</v>
      </c>
      <c r="Z506" s="24">
        <f t="shared" si="200"/>
        <v>2</v>
      </c>
      <c r="AA506" s="24">
        <f t="shared" si="201"/>
        <v>1</v>
      </c>
      <c r="AC506" s="24">
        <f t="shared" si="202"/>
        <v>37300</v>
      </c>
      <c r="AD506" s="25">
        <f t="shared" si="203"/>
        <v>32566.66667</v>
      </c>
      <c r="AE506" s="25">
        <f t="shared" si="204"/>
        <v>12.689902</v>
      </c>
      <c r="AF506" s="25">
        <f t="shared" si="205"/>
        <v>3600.014</v>
      </c>
      <c r="AG506" s="24">
        <f t="shared" si="206"/>
        <v>2</v>
      </c>
      <c r="AH506" s="24">
        <f t="shared" si="207"/>
        <v>1</v>
      </c>
    </row>
    <row r="507">
      <c r="A507" s="23" t="s">
        <v>68</v>
      </c>
      <c r="B507" s="10">
        <v>10.0</v>
      </c>
      <c r="C507" s="10">
        <v>10.0</v>
      </c>
      <c r="D507" s="10">
        <v>27.0</v>
      </c>
      <c r="E507" s="10">
        <v>11.0</v>
      </c>
      <c r="F507" s="10">
        <f>'B&amp;C FracSepTour (user depth = 0'!D507</f>
        <v>0</v>
      </c>
      <c r="H507" s="24" t="str">
        <f t="shared" si="184"/>
        <v>---</v>
      </c>
      <c r="I507" s="25">
        <f t="shared" si="185"/>
        <v>0</v>
      </c>
      <c r="J507" s="25" t="str">
        <f t="shared" si="186"/>
        <v>---</v>
      </c>
      <c r="K507" s="25">
        <f t="shared" si="187"/>
        <v>0</v>
      </c>
      <c r="L507" s="24">
        <f t="shared" si="188"/>
        <v>-1</v>
      </c>
      <c r="M507" s="24">
        <f t="shared" si="189"/>
        <v>-1</v>
      </c>
      <c r="O507" s="24" t="str">
        <f t="shared" si="190"/>
        <v>---</v>
      </c>
      <c r="P507" s="25">
        <f t="shared" si="191"/>
        <v>0</v>
      </c>
      <c r="Q507" s="25" t="str">
        <f t="shared" si="192"/>
        <v>---</v>
      </c>
      <c r="R507" s="25">
        <f t="shared" si="193"/>
        <v>0</v>
      </c>
      <c r="S507" s="24">
        <f t="shared" si="194"/>
        <v>-1</v>
      </c>
      <c r="T507" s="24">
        <f t="shared" si="195"/>
        <v>-1</v>
      </c>
      <c r="V507" s="24" t="str">
        <f t="shared" si="196"/>
        <v>---</v>
      </c>
      <c r="W507" s="25">
        <f t="shared" si="197"/>
        <v>0</v>
      </c>
      <c r="X507" s="25" t="str">
        <f t="shared" si="198"/>
        <v>---</v>
      </c>
      <c r="Y507" s="25">
        <f t="shared" si="199"/>
        <v>0</v>
      </c>
      <c r="Z507" s="24">
        <f t="shared" si="200"/>
        <v>-1</v>
      </c>
      <c r="AA507" s="24">
        <f t="shared" si="201"/>
        <v>-1</v>
      </c>
      <c r="AC507" s="24" t="str">
        <f t="shared" si="202"/>
        <v>---</v>
      </c>
      <c r="AD507" s="25">
        <f t="shared" si="203"/>
        <v>0</v>
      </c>
      <c r="AE507" s="25" t="str">
        <f t="shared" si="204"/>
        <v>---</v>
      </c>
      <c r="AF507" s="25">
        <f t="shared" si="205"/>
        <v>0</v>
      </c>
      <c r="AG507" s="24">
        <f t="shared" si="206"/>
        <v>-1</v>
      </c>
      <c r="AH507" s="24">
        <f t="shared" si="207"/>
        <v>-1</v>
      </c>
    </row>
    <row r="508">
      <c r="A508" s="23" t="s">
        <v>69</v>
      </c>
      <c r="B508" s="10">
        <v>10.0</v>
      </c>
      <c r="C508" s="10">
        <v>10.0</v>
      </c>
      <c r="D508" s="10">
        <v>28.0</v>
      </c>
      <c r="E508" s="10">
        <v>30.0</v>
      </c>
      <c r="F508" s="10">
        <f>'B&amp;C FracSepTour (user depth = 0'!D508</f>
        <v>1</v>
      </c>
      <c r="H508" s="24">
        <f t="shared" si="184"/>
        <v>66700</v>
      </c>
      <c r="I508" s="25">
        <f t="shared" si="185"/>
        <v>64350</v>
      </c>
      <c r="J508" s="25">
        <f t="shared" si="186"/>
        <v>3.523238</v>
      </c>
      <c r="K508" s="25">
        <f t="shared" si="187"/>
        <v>3600.0314</v>
      </c>
      <c r="L508" s="24">
        <f t="shared" si="188"/>
        <v>2</v>
      </c>
      <c r="M508" s="24">
        <f t="shared" si="189"/>
        <v>1</v>
      </c>
      <c r="O508" s="24">
        <f t="shared" si="190"/>
        <v>66300</v>
      </c>
      <c r="P508" s="25">
        <f t="shared" si="191"/>
        <v>65066.66667</v>
      </c>
      <c r="Q508" s="25">
        <f t="shared" si="192"/>
        <v>1.860231</v>
      </c>
      <c r="R508" s="25">
        <f t="shared" si="193"/>
        <v>3600.0375</v>
      </c>
      <c r="S508" s="24">
        <f t="shared" si="194"/>
        <v>2</v>
      </c>
      <c r="T508" s="24">
        <f t="shared" si="195"/>
        <v>1</v>
      </c>
      <c r="V508" s="24">
        <f t="shared" si="196"/>
        <v>66700</v>
      </c>
      <c r="W508" s="25">
        <f t="shared" si="197"/>
        <v>64850</v>
      </c>
      <c r="X508" s="25">
        <f t="shared" si="198"/>
        <v>2.773613</v>
      </c>
      <c r="Y508" s="25">
        <f t="shared" si="199"/>
        <v>3600.0231</v>
      </c>
      <c r="Z508" s="24">
        <f t="shared" si="200"/>
        <v>2</v>
      </c>
      <c r="AA508" s="24">
        <f t="shared" si="201"/>
        <v>1</v>
      </c>
      <c r="AC508" s="24">
        <f t="shared" si="202"/>
        <v>66300</v>
      </c>
      <c r="AD508" s="25">
        <f t="shared" si="203"/>
        <v>64748</v>
      </c>
      <c r="AE508" s="25">
        <f t="shared" si="204"/>
        <v>2.340875</v>
      </c>
      <c r="AF508" s="25">
        <f t="shared" si="205"/>
        <v>3600.0268</v>
      </c>
      <c r="AG508" s="24">
        <f t="shared" si="206"/>
        <v>2</v>
      </c>
      <c r="AH508" s="24">
        <f t="shared" si="207"/>
        <v>1</v>
      </c>
    </row>
    <row r="509">
      <c r="A509" s="23" t="s">
        <v>70</v>
      </c>
      <c r="B509" s="10">
        <v>10.0</v>
      </c>
      <c r="C509" s="10">
        <v>10.0</v>
      </c>
      <c r="D509" s="10">
        <v>28.0</v>
      </c>
      <c r="E509" s="10">
        <v>20.0</v>
      </c>
      <c r="F509" s="10">
        <f>'B&amp;C FracSepTour (user depth = 0'!D509</f>
        <v>1</v>
      </c>
      <c r="H509" s="24">
        <f t="shared" si="184"/>
        <v>112300</v>
      </c>
      <c r="I509" s="25">
        <f t="shared" si="185"/>
        <v>72700</v>
      </c>
      <c r="J509" s="25">
        <f t="shared" si="186"/>
        <v>35.262689</v>
      </c>
      <c r="K509" s="25">
        <f t="shared" si="187"/>
        <v>3600.0748</v>
      </c>
      <c r="L509" s="24">
        <f t="shared" si="188"/>
        <v>2</v>
      </c>
      <c r="M509" s="24">
        <f t="shared" si="189"/>
        <v>1</v>
      </c>
      <c r="O509" s="24">
        <f t="shared" si="190"/>
        <v>85500</v>
      </c>
      <c r="P509" s="25">
        <f t="shared" si="191"/>
        <v>72711.32376</v>
      </c>
      <c r="Q509" s="25">
        <f t="shared" si="192"/>
        <v>14.957516</v>
      </c>
      <c r="R509" s="25">
        <f t="shared" si="193"/>
        <v>3600.0376</v>
      </c>
      <c r="S509" s="24">
        <f t="shared" si="194"/>
        <v>2</v>
      </c>
      <c r="T509" s="24">
        <f t="shared" si="195"/>
        <v>1</v>
      </c>
      <c r="V509" s="24">
        <f t="shared" si="196"/>
        <v>88600</v>
      </c>
      <c r="W509" s="25">
        <f t="shared" si="197"/>
        <v>72745.09804</v>
      </c>
      <c r="X509" s="25">
        <f t="shared" si="198"/>
        <v>17.894923</v>
      </c>
      <c r="Y509" s="25">
        <f t="shared" si="199"/>
        <v>3600.0156</v>
      </c>
      <c r="Z509" s="24">
        <f t="shared" si="200"/>
        <v>2</v>
      </c>
      <c r="AA509" s="24">
        <f t="shared" si="201"/>
        <v>1</v>
      </c>
      <c r="AC509" s="24">
        <f t="shared" si="202"/>
        <v>90700</v>
      </c>
      <c r="AD509" s="25">
        <f t="shared" si="203"/>
        <v>72510.41667</v>
      </c>
      <c r="AE509" s="25">
        <f t="shared" si="204"/>
        <v>20.054667</v>
      </c>
      <c r="AF509" s="25">
        <f t="shared" si="205"/>
        <v>3600.0376</v>
      </c>
      <c r="AG509" s="24">
        <f t="shared" si="206"/>
        <v>2</v>
      </c>
      <c r="AH509" s="24">
        <f t="shared" si="207"/>
        <v>1</v>
      </c>
    </row>
    <row r="510">
      <c r="A510" s="23" t="s">
        <v>71</v>
      </c>
      <c r="B510" s="10">
        <v>10.0</v>
      </c>
      <c r="C510" s="10">
        <v>10.0</v>
      </c>
      <c r="D510" s="10">
        <v>28.0</v>
      </c>
      <c r="E510" s="10">
        <v>18.0</v>
      </c>
      <c r="F510" s="10">
        <f>'B&amp;C FracSepTour (user depth = 0'!D510</f>
        <v>0</v>
      </c>
      <c r="H510" s="24" t="str">
        <f t="shared" si="184"/>
        <v>---</v>
      </c>
      <c r="I510" s="25">
        <f t="shared" si="185"/>
        <v>0</v>
      </c>
      <c r="J510" s="25" t="str">
        <f t="shared" si="186"/>
        <v>---</v>
      </c>
      <c r="K510" s="25">
        <f t="shared" si="187"/>
        <v>0</v>
      </c>
      <c r="L510" s="24">
        <f t="shared" si="188"/>
        <v>-1</v>
      </c>
      <c r="M510" s="24">
        <f t="shared" si="189"/>
        <v>-1</v>
      </c>
      <c r="O510" s="24" t="str">
        <f t="shared" si="190"/>
        <v>---</v>
      </c>
      <c r="P510" s="25">
        <f t="shared" si="191"/>
        <v>0</v>
      </c>
      <c r="Q510" s="25" t="str">
        <f t="shared" si="192"/>
        <v>---</v>
      </c>
      <c r="R510" s="25">
        <f t="shared" si="193"/>
        <v>0</v>
      </c>
      <c r="S510" s="24">
        <f t="shared" si="194"/>
        <v>-1</v>
      </c>
      <c r="T510" s="24">
        <f t="shared" si="195"/>
        <v>-1</v>
      </c>
      <c r="V510" s="24" t="str">
        <f t="shared" si="196"/>
        <v>---</v>
      </c>
      <c r="W510" s="25">
        <f t="shared" si="197"/>
        <v>0</v>
      </c>
      <c r="X510" s="25" t="str">
        <f t="shared" si="198"/>
        <v>---</v>
      </c>
      <c r="Y510" s="25">
        <f t="shared" si="199"/>
        <v>0</v>
      </c>
      <c r="Z510" s="24">
        <f t="shared" si="200"/>
        <v>-1</v>
      </c>
      <c r="AA510" s="24">
        <f t="shared" si="201"/>
        <v>-1</v>
      </c>
      <c r="AC510" s="24" t="str">
        <f t="shared" si="202"/>
        <v>---</v>
      </c>
      <c r="AD510" s="25">
        <f t="shared" si="203"/>
        <v>0</v>
      </c>
      <c r="AE510" s="25" t="str">
        <f t="shared" si="204"/>
        <v>---</v>
      </c>
      <c r="AF510" s="25">
        <f t="shared" si="205"/>
        <v>0</v>
      </c>
      <c r="AG510" s="24">
        <f t="shared" si="206"/>
        <v>-1</v>
      </c>
      <c r="AH510" s="24">
        <f t="shared" si="207"/>
        <v>-1</v>
      </c>
    </row>
    <row r="511">
      <c r="A511" s="23" t="s">
        <v>72</v>
      </c>
      <c r="B511" s="10">
        <v>10.0</v>
      </c>
      <c r="C511" s="10">
        <v>10.0</v>
      </c>
      <c r="D511" s="10">
        <v>28.0</v>
      </c>
      <c r="E511" s="10">
        <v>30.0</v>
      </c>
      <c r="F511" s="10">
        <f>'B&amp;C FracSepTour (user depth = 0'!D511</f>
        <v>1</v>
      </c>
      <c r="H511" s="24">
        <f t="shared" si="184"/>
        <v>31645</v>
      </c>
      <c r="I511" s="25">
        <f t="shared" si="185"/>
        <v>31645</v>
      </c>
      <c r="J511" s="25">
        <f t="shared" si="186"/>
        <v>0</v>
      </c>
      <c r="K511" s="25">
        <f t="shared" si="187"/>
        <v>1958.7981</v>
      </c>
      <c r="L511" s="24">
        <f t="shared" si="188"/>
        <v>1</v>
      </c>
      <c r="M511" s="24">
        <f t="shared" si="189"/>
        <v>1</v>
      </c>
      <c r="O511" s="24">
        <f t="shared" si="190"/>
        <v>31645</v>
      </c>
      <c r="P511" s="25">
        <f t="shared" si="191"/>
        <v>31645</v>
      </c>
      <c r="Q511" s="25">
        <f t="shared" si="192"/>
        <v>0</v>
      </c>
      <c r="R511" s="25">
        <f t="shared" si="193"/>
        <v>2466.3722</v>
      </c>
      <c r="S511" s="24">
        <f t="shared" si="194"/>
        <v>1</v>
      </c>
      <c r="T511" s="24">
        <f t="shared" si="195"/>
        <v>1</v>
      </c>
      <c r="V511" s="24">
        <f t="shared" si="196"/>
        <v>31645</v>
      </c>
      <c r="W511" s="25">
        <f t="shared" si="197"/>
        <v>31645</v>
      </c>
      <c r="X511" s="25">
        <f t="shared" si="198"/>
        <v>0</v>
      </c>
      <c r="Y511" s="25">
        <f t="shared" si="199"/>
        <v>1156.1822</v>
      </c>
      <c r="Z511" s="24">
        <f t="shared" si="200"/>
        <v>1</v>
      </c>
      <c r="AA511" s="24">
        <f t="shared" si="201"/>
        <v>1</v>
      </c>
      <c r="AC511" s="24">
        <f t="shared" si="202"/>
        <v>31645</v>
      </c>
      <c r="AD511" s="25">
        <f t="shared" si="203"/>
        <v>31645</v>
      </c>
      <c r="AE511" s="25">
        <f t="shared" si="204"/>
        <v>0</v>
      </c>
      <c r="AF511" s="25">
        <f t="shared" si="205"/>
        <v>2707.2729</v>
      </c>
      <c r="AG511" s="24">
        <f t="shared" si="206"/>
        <v>1</v>
      </c>
      <c r="AH511" s="24">
        <f t="shared" si="207"/>
        <v>1</v>
      </c>
    </row>
    <row r="512">
      <c r="A512" s="23" t="s">
        <v>73</v>
      </c>
      <c r="B512" s="10">
        <v>10.0</v>
      </c>
      <c r="C512" s="10">
        <v>10.0</v>
      </c>
      <c r="D512" s="10">
        <v>28.0</v>
      </c>
      <c r="E512" s="10">
        <v>20.0</v>
      </c>
      <c r="F512" s="10">
        <f>'B&amp;C FracSepTour (user depth = 0'!D512</f>
        <v>1</v>
      </c>
      <c r="H512" s="24">
        <f t="shared" si="184"/>
        <v>61662</v>
      </c>
      <c r="I512" s="25">
        <f t="shared" si="185"/>
        <v>31625</v>
      </c>
      <c r="J512" s="25">
        <f t="shared" si="186"/>
        <v>48.712335</v>
      </c>
      <c r="K512" s="25">
        <f t="shared" si="187"/>
        <v>3600.0969</v>
      </c>
      <c r="L512" s="24">
        <f t="shared" si="188"/>
        <v>2</v>
      </c>
      <c r="M512" s="24">
        <f t="shared" si="189"/>
        <v>1</v>
      </c>
      <c r="O512" s="24">
        <f t="shared" si="190"/>
        <v>58572</v>
      </c>
      <c r="P512" s="25">
        <f t="shared" si="191"/>
        <v>31684.6</v>
      </c>
      <c r="Q512" s="25">
        <f t="shared" si="192"/>
        <v>45.904869</v>
      </c>
      <c r="R512" s="25">
        <f t="shared" si="193"/>
        <v>3600.0218</v>
      </c>
      <c r="S512" s="24">
        <f t="shared" si="194"/>
        <v>2</v>
      </c>
      <c r="T512" s="24">
        <f t="shared" si="195"/>
        <v>1</v>
      </c>
      <c r="V512" s="24">
        <f t="shared" si="196"/>
        <v>63451</v>
      </c>
      <c r="W512" s="25">
        <f t="shared" si="197"/>
        <v>31625.5</v>
      </c>
      <c r="X512" s="25">
        <f t="shared" si="198"/>
        <v>50.157602</v>
      </c>
      <c r="Y512" s="25">
        <f t="shared" si="199"/>
        <v>3600.0557</v>
      </c>
      <c r="Z512" s="24">
        <f t="shared" si="200"/>
        <v>2</v>
      </c>
      <c r="AA512" s="24">
        <f t="shared" si="201"/>
        <v>1</v>
      </c>
      <c r="AC512" s="24">
        <f t="shared" si="202"/>
        <v>59964</v>
      </c>
      <c r="AD512" s="25">
        <f t="shared" si="203"/>
        <v>31709</v>
      </c>
      <c r="AE512" s="25">
        <f t="shared" si="204"/>
        <v>47.119939</v>
      </c>
      <c r="AF512" s="25">
        <f t="shared" si="205"/>
        <v>3600.1471</v>
      </c>
      <c r="AG512" s="24">
        <f t="shared" si="206"/>
        <v>2</v>
      </c>
      <c r="AH512" s="24">
        <f t="shared" si="207"/>
        <v>1</v>
      </c>
    </row>
    <row r="513">
      <c r="A513" s="23" t="s">
        <v>74</v>
      </c>
      <c r="B513" s="10">
        <v>10.0</v>
      </c>
      <c r="C513" s="10">
        <v>10.0</v>
      </c>
      <c r="D513" s="10">
        <v>28.0</v>
      </c>
      <c r="E513" s="10">
        <v>10.0</v>
      </c>
      <c r="F513" s="10">
        <f>'B&amp;C FracSepTour (user depth = 0'!D513</f>
        <v>1</v>
      </c>
      <c r="H513" s="24">
        <f t="shared" si="184"/>
        <v>100276</v>
      </c>
      <c r="I513" s="25">
        <f t="shared" si="185"/>
        <v>36322</v>
      </c>
      <c r="J513" s="25">
        <f t="shared" si="186"/>
        <v>63.777973</v>
      </c>
      <c r="K513" s="25">
        <f t="shared" si="187"/>
        <v>3600.0147</v>
      </c>
      <c r="L513" s="24">
        <f t="shared" si="188"/>
        <v>2</v>
      </c>
      <c r="M513" s="24">
        <f t="shared" si="189"/>
        <v>1</v>
      </c>
      <c r="O513" s="24">
        <f t="shared" si="190"/>
        <v>99309</v>
      </c>
      <c r="P513" s="25">
        <f t="shared" si="191"/>
        <v>42088</v>
      </c>
      <c r="Q513" s="25">
        <f t="shared" si="192"/>
        <v>57.619148</v>
      </c>
      <c r="R513" s="25">
        <f t="shared" si="193"/>
        <v>3600.061</v>
      </c>
      <c r="S513" s="24">
        <f t="shared" si="194"/>
        <v>2</v>
      </c>
      <c r="T513" s="24">
        <f t="shared" si="195"/>
        <v>1</v>
      </c>
      <c r="V513" s="24">
        <f t="shared" si="196"/>
        <v>100951</v>
      </c>
      <c r="W513" s="25">
        <f t="shared" si="197"/>
        <v>42206.66667</v>
      </c>
      <c r="X513" s="25">
        <f t="shared" si="198"/>
        <v>58.190938</v>
      </c>
      <c r="Y513" s="25">
        <f t="shared" si="199"/>
        <v>3600.1239</v>
      </c>
      <c r="Z513" s="24">
        <f t="shared" si="200"/>
        <v>2</v>
      </c>
      <c r="AA513" s="24">
        <f t="shared" si="201"/>
        <v>1</v>
      </c>
      <c r="AC513" s="24">
        <f t="shared" si="202"/>
        <v>111254</v>
      </c>
      <c r="AD513" s="25">
        <f t="shared" si="203"/>
        <v>42301.125</v>
      </c>
      <c r="AE513" s="25">
        <f t="shared" si="204"/>
        <v>61.977884</v>
      </c>
      <c r="AF513" s="25">
        <f t="shared" si="205"/>
        <v>3600.1691</v>
      </c>
      <c r="AG513" s="24">
        <f t="shared" si="206"/>
        <v>2</v>
      </c>
      <c r="AH513" s="24">
        <f t="shared" si="207"/>
        <v>1</v>
      </c>
    </row>
    <row r="514">
      <c r="A514" s="23" t="s">
        <v>75</v>
      </c>
      <c r="B514" s="10">
        <v>10.0</v>
      </c>
      <c r="C514" s="10">
        <v>10.0</v>
      </c>
      <c r="D514" s="10">
        <v>41.0</v>
      </c>
      <c r="E514" s="10">
        <v>30.0</v>
      </c>
      <c r="F514" s="10">
        <f>'B&amp;C FracSepTour (user depth = 0'!D514</f>
        <v>1</v>
      </c>
      <c r="H514" s="24">
        <f t="shared" si="184"/>
        <v>62456</v>
      </c>
      <c r="I514" s="25">
        <f t="shared" si="185"/>
        <v>56754</v>
      </c>
      <c r="J514" s="25">
        <f t="shared" si="186"/>
        <v>9.129627</v>
      </c>
      <c r="K514" s="25">
        <f t="shared" si="187"/>
        <v>3600.197</v>
      </c>
      <c r="L514" s="24">
        <f t="shared" si="188"/>
        <v>2</v>
      </c>
      <c r="M514" s="24">
        <f t="shared" si="189"/>
        <v>1</v>
      </c>
      <c r="O514" s="24">
        <f t="shared" si="190"/>
        <v>60138</v>
      </c>
      <c r="P514" s="25">
        <f t="shared" si="191"/>
        <v>58315.69231</v>
      </c>
      <c r="Q514" s="25">
        <f t="shared" si="192"/>
        <v>3.03021</v>
      </c>
      <c r="R514" s="25">
        <f t="shared" si="193"/>
        <v>3600.1473</v>
      </c>
      <c r="S514" s="24">
        <f t="shared" si="194"/>
        <v>2</v>
      </c>
      <c r="T514" s="24">
        <f t="shared" si="195"/>
        <v>1</v>
      </c>
      <c r="V514" s="24">
        <f t="shared" si="196"/>
        <v>60030</v>
      </c>
      <c r="W514" s="25">
        <f t="shared" si="197"/>
        <v>58376.52632</v>
      </c>
      <c r="X514" s="25">
        <f t="shared" si="198"/>
        <v>2.754412</v>
      </c>
      <c r="Y514" s="25">
        <f t="shared" si="199"/>
        <v>3600.028</v>
      </c>
      <c r="Z514" s="24">
        <f t="shared" si="200"/>
        <v>2</v>
      </c>
      <c r="AA514" s="24">
        <f t="shared" si="201"/>
        <v>1</v>
      </c>
      <c r="AC514" s="24">
        <f t="shared" si="202"/>
        <v>60319</v>
      </c>
      <c r="AD514" s="25">
        <f t="shared" si="203"/>
        <v>58404.79487</v>
      </c>
      <c r="AE514" s="25">
        <f t="shared" si="204"/>
        <v>3.17347</v>
      </c>
      <c r="AF514" s="25">
        <f t="shared" si="205"/>
        <v>3600.0783</v>
      </c>
      <c r="AG514" s="24">
        <f t="shared" si="206"/>
        <v>2</v>
      </c>
      <c r="AH514" s="24">
        <f t="shared" si="207"/>
        <v>1</v>
      </c>
    </row>
    <row r="515">
      <c r="A515" s="23" t="s">
        <v>76</v>
      </c>
      <c r="B515" s="10">
        <v>10.0</v>
      </c>
      <c r="C515" s="10">
        <v>10.0</v>
      </c>
      <c r="D515" s="10">
        <v>41.0</v>
      </c>
      <c r="E515" s="10">
        <v>20.0</v>
      </c>
      <c r="F515" s="10">
        <f>'B&amp;C FracSepTour (user depth = 0'!D515</f>
        <v>1</v>
      </c>
      <c r="H515" s="24">
        <f t="shared" si="184"/>
        <v>106199</v>
      </c>
      <c r="I515" s="25">
        <f t="shared" si="185"/>
        <v>57538</v>
      </c>
      <c r="J515" s="25">
        <f t="shared" si="186"/>
        <v>45.820582</v>
      </c>
      <c r="K515" s="25">
        <f t="shared" si="187"/>
        <v>3600.3708</v>
      </c>
      <c r="L515" s="24">
        <f t="shared" si="188"/>
        <v>2</v>
      </c>
      <c r="M515" s="24">
        <f t="shared" si="189"/>
        <v>1</v>
      </c>
      <c r="O515" s="24">
        <f t="shared" si="190"/>
        <v>69194</v>
      </c>
      <c r="P515" s="25">
        <f t="shared" si="191"/>
        <v>61864</v>
      </c>
      <c r="Q515" s="25">
        <f t="shared" si="192"/>
        <v>10.593404</v>
      </c>
      <c r="R515" s="25">
        <f t="shared" si="193"/>
        <v>3600.0242</v>
      </c>
      <c r="S515" s="24">
        <f t="shared" si="194"/>
        <v>2</v>
      </c>
      <c r="T515" s="24">
        <f t="shared" si="195"/>
        <v>1</v>
      </c>
      <c r="V515" s="24">
        <f t="shared" si="196"/>
        <v>68095</v>
      </c>
      <c r="W515" s="25">
        <f t="shared" si="197"/>
        <v>62060.5</v>
      </c>
      <c r="X515" s="25">
        <f t="shared" si="198"/>
        <v>8.861884</v>
      </c>
      <c r="Y515" s="25">
        <f t="shared" si="199"/>
        <v>3600.0599</v>
      </c>
      <c r="Z515" s="24">
        <f t="shared" si="200"/>
        <v>2</v>
      </c>
      <c r="AA515" s="24">
        <f t="shared" si="201"/>
        <v>1</v>
      </c>
      <c r="AC515" s="24">
        <f t="shared" si="202"/>
        <v>69213</v>
      </c>
      <c r="AD515" s="25">
        <f t="shared" si="203"/>
        <v>61900.14286</v>
      </c>
      <c r="AE515" s="25">
        <f t="shared" si="204"/>
        <v>10.565728</v>
      </c>
      <c r="AF515" s="25">
        <f t="shared" si="205"/>
        <v>3600.1757</v>
      </c>
      <c r="AG515" s="24">
        <f t="shared" si="206"/>
        <v>2</v>
      </c>
      <c r="AH515" s="24">
        <f t="shared" si="207"/>
        <v>1</v>
      </c>
    </row>
    <row r="516">
      <c r="A516" s="23" t="s">
        <v>77</v>
      </c>
      <c r="B516" s="10">
        <v>10.0</v>
      </c>
      <c r="C516" s="10">
        <v>10.0</v>
      </c>
      <c r="D516" s="10">
        <v>41.0</v>
      </c>
      <c r="E516" s="10">
        <v>11.0</v>
      </c>
      <c r="F516" s="10">
        <f>'B&amp;C FracSepTour (user depth = 0'!D516</f>
        <v>0</v>
      </c>
      <c r="H516" s="24" t="str">
        <f t="shared" si="184"/>
        <v>---</v>
      </c>
      <c r="I516" s="25">
        <f t="shared" si="185"/>
        <v>0</v>
      </c>
      <c r="J516" s="25" t="str">
        <f t="shared" si="186"/>
        <v>---</v>
      </c>
      <c r="K516" s="25">
        <f t="shared" si="187"/>
        <v>0</v>
      </c>
      <c r="L516" s="24">
        <f t="shared" si="188"/>
        <v>-1</v>
      </c>
      <c r="M516" s="24">
        <f t="shared" si="189"/>
        <v>-1</v>
      </c>
      <c r="O516" s="24" t="str">
        <f t="shared" si="190"/>
        <v>---</v>
      </c>
      <c r="P516" s="25">
        <f t="shared" si="191"/>
        <v>0</v>
      </c>
      <c r="Q516" s="25" t="str">
        <f t="shared" si="192"/>
        <v>---</v>
      </c>
      <c r="R516" s="25">
        <f t="shared" si="193"/>
        <v>0</v>
      </c>
      <c r="S516" s="24">
        <f t="shared" si="194"/>
        <v>-1</v>
      </c>
      <c r="T516" s="24">
        <f t="shared" si="195"/>
        <v>-1</v>
      </c>
      <c r="V516" s="24" t="str">
        <f t="shared" si="196"/>
        <v>---</v>
      </c>
      <c r="W516" s="25">
        <f t="shared" si="197"/>
        <v>0</v>
      </c>
      <c r="X516" s="25" t="str">
        <f t="shared" si="198"/>
        <v>---</v>
      </c>
      <c r="Y516" s="25">
        <f t="shared" si="199"/>
        <v>0</v>
      </c>
      <c r="Z516" s="24">
        <f t="shared" si="200"/>
        <v>-1</v>
      </c>
      <c r="AA516" s="24">
        <f t="shared" si="201"/>
        <v>-1</v>
      </c>
      <c r="AC516" s="24" t="str">
        <f t="shared" si="202"/>
        <v>---</v>
      </c>
      <c r="AD516" s="25">
        <f t="shared" si="203"/>
        <v>0</v>
      </c>
      <c r="AE516" s="25" t="str">
        <f t="shared" si="204"/>
        <v>---</v>
      </c>
      <c r="AF516" s="25">
        <f t="shared" si="205"/>
        <v>0</v>
      </c>
      <c r="AG516" s="24">
        <f t="shared" si="206"/>
        <v>-1</v>
      </c>
      <c r="AH516" s="24">
        <f t="shared" si="207"/>
        <v>-1</v>
      </c>
    </row>
    <row r="517">
      <c r="A517" s="23" t="s">
        <v>78</v>
      </c>
      <c r="B517" s="10">
        <v>10.0</v>
      </c>
      <c r="C517" s="10">
        <v>10.0</v>
      </c>
      <c r="D517" s="10">
        <v>45.0</v>
      </c>
      <c r="E517" s="10">
        <v>30.0</v>
      </c>
      <c r="F517" s="10">
        <f>'B&amp;C FracSepTour (user depth = 0'!D517</f>
        <v>1</v>
      </c>
      <c r="H517" s="24">
        <f t="shared" si="184"/>
        <v>49433</v>
      </c>
      <c r="I517" s="25">
        <f t="shared" si="185"/>
        <v>34744.39394</v>
      </c>
      <c r="J517" s="25">
        <f t="shared" si="186"/>
        <v>29.714171</v>
      </c>
      <c r="K517" s="25">
        <f t="shared" si="187"/>
        <v>3600.1239</v>
      </c>
      <c r="L517" s="24">
        <f t="shared" si="188"/>
        <v>2</v>
      </c>
      <c r="M517" s="24">
        <f t="shared" si="189"/>
        <v>1</v>
      </c>
      <c r="O517" s="24">
        <f t="shared" si="190"/>
        <v>50288</v>
      </c>
      <c r="P517" s="25">
        <f t="shared" si="191"/>
        <v>35112.33333</v>
      </c>
      <c r="Q517" s="25">
        <f t="shared" si="192"/>
        <v>30.177511</v>
      </c>
      <c r="R517" s="25">
        <f t="shared" si="193"/>
        <v>3600.067</v>
      </c>
      <c r="S517" s="24">
        <f t="shared" si="194"/>
        <v>2</v>
      </c>
      <c r="T517" s="24">
        <f t="shared" si="195"/>
        <v>1</v>
      </c>
      <c r="V517" s="24">
        <f t="shared" si="196"/>
        <v>44241</v>
      </c>
      <c r="W517" s="25">
        <f t="shared" si="197"/>
        <v>35240.25</v>
      </c>
      <c r="X517" s="25">
        <f t="shared" si="198"/>
        <v>20.344816</v>
      </c>
      <c r="Y517" s="25">
        <f t="shared" si="199"/>
        <v>3600.327</v>
      </c>
      <c r="Z517" s="24">
        <f t="shared" si="200"/>
        <v>2</v>
      </c>
      <c r="AA517" s="24">
        <f t="shared" si="201"/>
        <v>1</v>
      </c>
      <c r="AC517" s="24">
        <f t="shared" si="202"/>
        <v>44345</v>
      </c>
      <c r="AD517" s="25">
        <f t="shared" si="203"/>
        <v>35385.5</v>
      </c>
      <c r="AE517" s="25">
        <f t="shared" si="204"/>
        <v>20.204082</v>
      </c>
      <c r="AF517" s="25">
        <f t="shared" si="205"/>
        <v>3600.0361</v>
      </c>
      <c r="AG517" s="24">
        <f t="shared" si="206"/>
        <v>2</v>
      </c>
      <c r="AH517" s="24">
        <f t="shared" si="207"/>
        <v>1</v>
      </c>
    </row>
    <row r="518">
      <c r="A518" s="23" t="s">
        <v>79</v>
      </c>
      <c r="B518" s="10">
        <v>10.0</v>
      </c>
      <c r="C518" s="10">
        <v>10.0</v>
      </c>
      <c r="D518" s="10">
        <v>45.0</v>
      </c>
      <c r="E518" s="10">
        <v>20.0</v>
      </c>
      <c r="F518" s="10">
        <f>'B&amp;C FracSepTour (user depth = 0'!D518</f>
        <v>1</v>
      </c>
      <c r="H518" s="24">
        <f t="shared" si="184"/>
        <v>67927</v>
      </c>
      <c r="I518" s="25">
        <f t="shared" si="185"/>
        <v>39302.66667</v>
      </c>
      <c r="J518" s="25">
        <f t="shared" si="186"/>
        <v>42.139846</v>
      </c>
      <c r="K518" s="25">
        <f t="shared" si="187"/>
        <v>3600.0335</v>
      </c>
      <c r="L518" s="24">
        <f t="shared" si="188"/>
        <v>2</v>
      </c>
      <c r="M518" s="24">
        <f t="shared" si="189"/>
        <v>1</v>
      </c>
      <c r="O518" s="24">
        <f t="shared" si="190"/>
        <v>73087</v>
      </c>
      <c r="P518" s="25">
        <f t="shared" si="191"/>
        <v>41545.66667</v>
      </c>
      <c r="Q518" s="25">
        <f t="shared" si="192"/>
        <v>43.155874</v>
      </c>
      <c r="R518" s="25">
        <f t="shared" si="193"/>
        <v>3600.0305</v>
      </c>
      <c r="S518" s="24">
        <f t="shared" si="194"/>
        <v>2</v>
      </c>
      <c r="T518" s="24">
        <f t="shared" si="195"/>
        <v>1</v>
      </c>
      <c r="V518" s="24">
        <f t="shared" si="196"/>
        <v>89670</v>
      </c>
      <c r="W518" s="25">
        <f t="shared" si="197"/>
        <v>41601.75</v>
      </c>
      <c r="X518" s="25">
        <f t="shared" si="198"/>
        <v>53.605721</v>
      </c>
      <c r="Y518" s="25">
        <f t="shared" si="199"/>
        <v>3600.025</v>
      </c>
      <c r="Z518" s="24">
        <f t="shared" si="200"/>
        <v>2</v>
      </c>
      <c r="AA518" s="24">
        <f t="shared" si="201"/>
        <v>1</v>
      </c>
      <c r="AC518" s="24">
        <f t="shared" si="202"/>
        <v>84445</v>
      </c>
      <c r="AD518" s="25">
        <f t="shared" si="203"/>
        <v>41772.22951</v>
      </c>
      <c r="AE518" s="25">
        <f t="shared" si="204"/>
        <v>50.533212</v>
      </c>
      <c r="AF518" s="25">
        <f t="shared" si="205"/>
        <v>3600.0704</v>
      </c>
      <c r="AG518" s="24">
        <f t="shared" si="206"/>
        <v>2</v>
      </c>
      <c r="AH518" s="24">
        <f t="shared" si="207"/>
        <v>1</v>
      </c>
    </row>
    <row r="519">
      <c r="A519" s="23" t="s">
        <v>80</v>
      </c>
      <c r="B519" s="10">
        <v>10.0</v>
      </c>
      <c r="C519" s="10">
        <v>10.0</v>
      </c>
      <c r="D519" s="10">
        <v>45.0</v>
      </c>
      <c r="E519" s="10">
        <v>11.0</v>
      </c>
      <c r="F519" s="10">
        <f>'B&amp;C FracSepTour (user depth = 0'!D519</f>
        <v>0</v>
      </c>
      <c r="H519" s="24" t="str">
        <f t="shared" si="184"/>
        <v>---</v>
      </c>
      <c r="I519" s="25">
        <f t="shared" si="185"/>
        <v>0</v>
      </c>
      <c r="J519" s="25" t="str">
        <f t="shared" si="186"/>
        <v>---</v>
      </c>
      <c r="K519" s="25">
        <f t="shared" si="187"/>
        <v>0</v>
      </c>
      <c r="L519" s="24">
        <f t="shared" si="188"/>
        <v>-1</v>
      </c>
      <c r="M519" s="24">
        <f t="shared" si="189"/>
        <v>-1</v>
      </c>
      <c r="O519" s="24" t="str">
        <f t="shared" si="190"/>
        <v>---</v>
      </c>
      <c r="P519" s="25">
        <f t="shared" si="191"/>
        <v>0</v>
      </c>
      <c r="Q519" s="25" t="str">
        <f t="shared" si="192"/>
        <v>---</v>
      </c>
      <c r="R519" s="25">
        <f t="shared" si="193"/>
        <v>0</v>
      </c>
      <c r="S519" s="24">
        <f t="shared" si="194"/>
        <v>-1</v>
      </c>
      <c r="T519" s="24">
        <f t="shared" si="195"/>
        <v>-1</v>
      </c>
      <c r="V519" s="24" t="str">
        <f t="shared" si="196"/>
        <v>---</v>
      </c>
      <c r="W519" s="25">
        <f t="shared" si="197"/>
        <v>0</v>
      </c>
      <c r="X519" s="25" t="str">
        <f t="shared" si="198"/>
        <v>---</v>
      </c>
      <c r="Y519" s="25">
        <f t="shared" si="199"/>
        <v>0</v>
      </c>
      <c r="Z519" s="24">
        <f t="shared" si="200"/>
        <v>-1</v>
      </c>
      <c r="AA519" s="24">
        <f t="shared" si="201"/>
        <v>-1</v>
      </c>
      <c r="AC519" s="24" t="str">
        <f t="shared" si="202"/>
        <v>---</v>
      </c>
      <c r="AD519" s="25">
        <f t="shared" si="203"/>
        <v>0</v>
      </c>
      <c r="AE519" s="25" t="str">
        <f t="shared" si="204"/>
        <v>---</v>
      </c>
      <c r="AF519" s="25">
        <f t="shared" si="205"/>
        <v>0</v>
      </c>
      <c r="AG519" s="24">
        <f t="shared" si="206"/>
        <v>-1</v>
      </c>
      <c r="AH519" s="24">
        <f t="shared" si="207"/>
        <v>-1</v>
      </c>
    </row>
    <row r="520">
      <c r="A520" s="23" t="s">
        <v>81</v>
      </c>
      <c r="B520" s="10">
        <v>10.0</v>
      </c>
      <c r="C520" s="10">
        <v>10.0</v>
      </c>
      <c r="D520" s="10">
        <v>51.0</v>
      </c>
      <c r="E520" s="10">
        <v>30.0</v>
      </c>
      <c r="F520" s="10">
        <f>'B&amp;C FracSepTour (user depth = 0'!D520</f>
        <v>1</v>
      </c>
      <c r="H520" s="24">
        <f t="shared" si="184"/>
        <v>61459</v>
      </c>
      <c r="I520" s="25">
        <f t="shared" si="185"/>
        <v>52818</v>
      </c>
      <c r="J520" s="25">
        <f t="shared" si="186"/>
        <v>14.05978</v>
      </c>
      <c r="K520" s="25">
        <f t="shared" si="187"/>
        <v>3600.1697</v>
      </c>
      <c r="L520" s="24">
        <f t="shared" si="188"/>
        <v>2</v>
      </c>
      <c r="M520" s="24">
        <f t="shared" si="189"/>
        <v>1</v>
      </c>
      <c r="O520" s="24">
        <f t="shared" si="190"/>
        <v>68425</v>
      </c>
      <c r="P520" s="25">
        <f t="shared" si="191"/>
        <v>52821.38462</v>
      </c>
      <c r="Q520" s="25">
        <f t="shared" si="192"/>
        <v>22.803968</v>
      </c>
      <c r="R520" s="25">
        <f t="shared" si="193"/>
        <v>3600.0385</v>
      </c>
      <c r="S520" s="24">
        <f t="shared" si="194"/>
        <v>2</v>
      </c>
      <c r="T520" s="24">
        <f t="shared" si="195"/>
        <v>1</v>
      </c>
      <c r="V520" s="24">
        <f t="shared" si="196"/>
        <v>79059</v>
      </c>
      <c r="W520" s="25">
        <f t="shared" si="197"/>
        <v>52762.61765</v>
      </c>
      <c r="X520" s="25">
        <f t="shared" si="198"/>
        <v>33.261719</v>
      </c>
      <c r="Y520" s="25">
        <f t="shared" si="199"/>
        <v>3600.0313</v>
      </c>
      <c r="Z520" s="24">
        <f t="shared" si="200"/>
        <v>2</v>
      </c>
      <c r="AA520" s="24">
        <f t="shared" si="201"/>
        <v>1</v>
      </c>
      <c r="AC520" s="24">
        <f t="shared" si="202"/>
        <v>62180</v>
      </c>
      <c r="AD520" s="25">
        <f t="shared" si="203"/>
        <v>52822.375</v>
      </c>
      <c r="AE520" s="25">
        <f t="shared" si="204"/>
        <v>15.049252</v>
      </c>
      <c r="AF520" s="25">
        <f t="shared" si="205"/>
        <v>3600.2088</v>
      </c>
      <c r="AG520" s="24">
        <f t="shared" si="206"/>
        <v>2</v>
      </c>
      <c r="AH520" s="24">
        <f t="shared" si="207"/>
        <v>1</v>
      </c>
    </row>
    <row r="521">
      <c r="A521" s="23" t="s">
        <v>82</v>
      </c>
      <c r="B521" s="10">
        <v>10.0</v>
      </c>
      <c r="C521" s="10">
        <v>10.0</v>
      </c>
      <c r="D521" s="10">
        <v>51.0</v>
      </c>
      <c r="E521" s="10">
        <v>20.0</v>
      </c>
      <c r="F521" s="10">
        <f>'B&amp;C FracSepTour (user depth = 0'!D521</f>
        <v>1</v>
      </c>
      <c r="H521" s="24">
        <f t="shared" si="184"/>
        <v>88831</v>
      </c>
      <c r="I521" s="25">
        <f t="shared" si="185"/>
        <v>54856.42188</v>
      </c>
      <c r="J521" s="25">
        <f t="shared" si="186"/>
        <v>38.246308</v>
      </c>
      <c r="K521" s="25">
        <f t="shared" si="187"/>
        <v>3600.1852</v>
      </c>
      <c r="L521" s="24">
        <f t="shared" si="188"/>
        <v>2</v>
      </c>
      <c r="M521" s="24">
        <f t="shared" si="189"/>
        <v>1</v>
      </c>
      <c r="O521" s="24">
        <f t="shared" si="190"/>
        <v>106557</v>
      </c>
      <c r="P521" s="25">
        <f t="shared" si="191"/>
        <v>54840.25</v>
      </c>
      <c r="Q521" s="25">
        <f t="shared" si="192"/>
        <v>48.534353</v>
      </c>
      <c r="R521" s="25">
        <f t="shared" si="193"/>
        <v>3600.0392</v>
      </c>
      <c r="S521" s="24">
        <f t="shared" si="194"/>
        <v>2</v>
      </c>
      <c r="T521" s="24">
        <f t="shared" si="195"/>
        <v>1</v>
      </c>
      <c r="V521" s="24">
        <f t="shared" si="196"/>
        <v>113520</v>
      </c>
      <c r="W521" s="25">
        <f t="shared" si="197"/>
        <v>55019.66667</v>
      </c>
      <c r="X521" s="25">
        <f t="shared" si="198"/>
        <v>51.533063</v>
      </c>
      <c r="Y521" s="25">
        <f t="shared" si="199"/>
        <v>3600.0383</v>
      </c>
      <c r="Z521" s="24">
        <f t="shared" si="200"/>
        <v>2</v>
      </c>
      <c r="AA521" s="24">
        <f t="shared" si="201"/>
        <v>1</v>
      </c>
      <c r="AC521" s="24">
        <f t="shared" si="202"/>
        <v>142409</v>
      </c>
      <c r="AD521" s="25">
        <f t="shared" si="203"/>
        <v>54994.33333</v>
      </c>
      <c r="AE521" s="25">
        <f t="shared" si="204"/>
        <v>61.382825</v>
      </c>
      <c r="AF521" s="25">
        <f t="shared" si="205"/>
        <v>3600.2038</v>
      </c>
      <c r="AG521" s="24">
        <f t="shared" si="206"/>
        <v>2</v>
      </c>
      <c r="AH521" s="24">
        <f t="shared" si="207"/>
        <v>1</v>
      </c>
    </row>
    <row r="522">
      <c r="A522" s="23" t="s">
        <v>83</v>
      </c>
      <c r="B522" s="10">
        <v>10.0</v>
      </c>
      <c r="C522" s="10">
        <v>10.0</v>
      </c>
      <c r="D522" s="10">
        <v>51.0</v>
      </c>
      <c r="E522" s="10">
        <v>10.0</v>
      </c>
      <c r="F522" s="10">
        <f>'B&amp;C FracSepTour (user depth = 0'!D522</f>
        <v>1</v>
      </c>
      <c r="H522" s="24">
        <f t="shared" si="184"/>
        <v>155534</v>
      </c>
      <c r="I522" s="25">
        <f t="shared" si="185"/>
        <v>71156.3125</v>
      </c>
      <c r="J522" s="25">
        <f t="shared" si="186"/>
        <v>54.250317</v>
      </c>
      <c r="K522" s="25">
        <f t="shared" si="187"/>
        <v>2953.2775</v>
      </c>
      <c r="L522" s="24">
        <f t="shared" si="188"/>
        <v>2</v>
      </c>
      <c r="M522" s="24">
        <f t="shared" si="189"/>
        <v>1</v>
      </c>
      <c r="O522" s="24">
        <f t="shared" si="190"/>
        <v>159857</v>
      </c>
      <c r="P522" s="25">
        <f t="shared" si="191"/>
        <v>71784.14286</v>
      </c>
      <c r="Q522" s="25">
        <f t="shared" si="192"/>
        <v>55.094777</v>
      </c>
      <c r="R522" s="25">
        <f t="shared" si="193"/>
        <v>3108.9197</v>
      </c>
      <c r="S522" s="24">
        <f t="shared" si="194"/>
        <v>2</v>
      </c>
      <c r="T522" s="24">
        <f t="shared" si="195"/>
        <v>1</v>
      </c>
      <c r="V522" s="24">
        <f t="shared" si="196"/>
        <v>153643</v>
      </c>
      <c r="W522" s="25">
        <f t="shared" si="197"/>
        <v>71160.34211</v>
      </c>
      <c r="X522" s="25">
        <f t="shared" si="198"/>
        <v>53.684618</v>
      </c>
      <c r="Y522" s="25">
        <f t="shared" si="199"/>
        <v>3600.2305</v>
      </c>
      <c r="Z522" s="24">
        <f t="shared" si="200"/>
        <v>2</v>
      </c>
      <c r="AA522" s="24">
        <f t="shared" si="201"/>
        <v>1</v>
      </c>
      <c r="AC522" s="24">
        <f t="shared" si="202"/>
        <v>165184</v>
      </c>
      <c r="AD522" s="25">
        <f t="shared" si="203"/>
        <v>71352.75</v>
      </c>
      <c r="AE522" s="25">
        <f t="shared" si="204"/>
        <v>56.804079</v>
      </c>
      <c r="AF522" s="25">
        <f t="shared" si="205"/>
        <v>3600.201</v>
      </c>
      <c r="AG522" s="24">
        <f t="shared" si="206"/>
        <v>2</v>
      </c>
      <c r="AH522" s="24">
        <f t="shared" si="207"/>
        <v>1</v>
      </c>
    </row>
    <row r="523">
      <c r="A523" s="23" t="s">
        <v>84</v>
      </c>
      <c r="B523" s="10">
        <v>10.0</v>
      </c>
      <c r="C523" s="10">
        <v>10.0</v>
      </c>
      <c r="D523" s="10">
        <v>55.0</v>
      </c>
      <c r="E523" s="10">
        <v>30.0</v>
      </c>
      <c r="F523" s="10">
        <f>'B&amp;C FracSepTour (user depth = 0'!D523</f>
        <v>1</v>
      </c>
      <c r="H523" s="24">
        <f t="shared" si="184"/>
        <v>263852</v>
      </c>
      <c r="I523" s="25">
        <f t="shared" si="185"/>
        <v>129376.35</v>
      </c>
      <c r="J523" s="25">
        <f t="shared" si="186"/>
        <v>50.966318</v>
      </c>
      <c r="K523" s="25">
        <f t="shared" si="187"/>
        <v>3600.3492</v>
      </c>
      <c r="L523" s="24">
        <f t="shared" si="188"/>
        <v>2</v>
      </c>
      <c r="M523" s="24">
        <f t="shared" si="189"/>
        <v>1</v>
      </c>
      <c r="O523" s="24">
        <f t="shared" si="190"/>
        <v>296339</v>
      </c>
      <c r="P523" s="25">
        <f t="shared" si="191"/>
        <v>131073.6</v>
      </c>
      <c r="Q523" s="25">
        <f t="shared" si="192"/>
        <v>55.769035</v>
      </c>
      <c r="R523" s="25">
        <f t="shared" si="193"/>
        <v>3600.5443</v>
      </c>
      <c r="S523" s="24">
        <f t="shared" si="194"/>
        <v>2</v>
      </c>
      <c r="T523" s="24">
        <f t="shared" si="195"/>
        <v>1</v>
      </c>
      <c r="V523" s="24">
        <f t="shared" si="196"/>
        <v>250277</v>
      </c>
      <c r="W523" s="25">
        <f t="shared" si="197"/>
        <v>131509.6667</v>
      </c>
      <c r="X523" s="25">
        <f t="shared" si="198"/>
        <v>47.454354</v>
      </c>
      <c r="Y523" s="25">
        <f t="shared" si="199"/>
        <v>3600.328</v>
      </c>
      <c r="Z523" s="24">
        <f t="shared" si="200"/>
        <v>2</v>
      </c>
      <c r="AA523" s="24">
        <f t="shared" si="201"/>
        <v>1</v>
      </c>
      <c r="AC523" s="24">
        <f t="shared" si="202"/>
        <v>289452</v>
      </c>
      <c r="AD523" s="25">
        <f t="shared" si="203"/>
        <v>131687.75</v>
      </c>
      <c r="AE523" s="25">
        <f t="shared" si="204"/>
        <v>54.50446</v>
      </c>
      <c r="AF523" s="25">
        <f t="shared" si="205"/>
        <v>3600.0406</v>
      </c>
      <c r="AG523" s="24">
        <f t="shared" si="206"/>
        <v>2</v>
      </c>
      <c r="AH523" s="24">
        <f t="shared" si="207"/>
        <v>1</v>
      </c>
    </row>
    <row r="524">
      <c r="A524" s="23" t="s">
        <v>85</v>
      </c>
      <c r="B524" s="10">
        <v>10.0</v>
      </c>
      <c r="C524" s="10">
        <v>10.0</v>
      </c>
      <c r="D524" s="10">
        <v>55.0</v>
      </c>
      <c r="E524" s="10">
        <v>20.0</v>
      </c>
      <c r="F524" s="10">
        <f>'B&amp;C FracSepTour (user depth = 0'!D524</f>
        <v>1</v>
      </c>
      <c r="H524" s="24">
        <f t="shared" si="184"/>
        <v>347716</v>
      </c>
      <c r="I524" s="25">
        <f t="shared" si="185"/>
        <v>155620.5</v>
      </c>
      <c r="J524" s="25">
        <f t="shared" si="186"/>
        <v>55.244941</v>
      </c>
      <c r="K524" s="25">
        <f t="shared" si="187"/>
        <v>3600.2131</v>
      </c>
      <c r="L524" s="24">
        <f t="shared" si="188"/>
        <v>2</v>
      </c>
      <c r="M524" s="24">
        <f t="shared" si="189"/>
        <v>1</v>
      </c>
      <c r="O524" s="24">
        <f t="shared" si="190"/>
        <v>353588</v>
      </c>
      <c r="P524" s="25">
        <f t="shared" si="191"/>
        <v>156973.25</v>
      </c>
      <c r="Q524" s="25">
        <f t="shared" si="192"/>
        <v>55.605606</v>
      </c>
      <c r="R524" s="25">
        <f t="shared" si="193"/>
        <v>3600.0968</v>
      </c>
      <c r="S524" s="24">
        <f t="shared" si="194"/>
        <v>2</v>
      </c>
      <c r="T524" s="24">
        <f t="shared" si="195"/>
        <v>1</v>
      </c>
      <c r="V524" s="24">
        <f t="shared" si="196"/>
        <v>314915</v>
      </c>
      <c r="W524" s="25">
        <f t="shared" si="197"/>
        <v>156997</v>
      </c>
      <c r="X524" s="25">
        <f t="shared" si="198"/>
        <v>50.14623</v>
      </c>
      <c r="Y524" s="25">
        <f t="shared" si="199"/>
        <v>3600.052</v>
      </c>
      <c r="Z524" s="24">
        <f t="shared" si="200"/>
        <v>2</v>
      </c>
      <c r="AA524" s="24">
        <f t="shared" si="201"/>
        <v>1</v>
      </c>
      <c r="AC524" s="24">
        <f t="shared" si="202"/>
        <v>388456</v>
      </c>
      <c r="AD524" s="25">
        <f t="shared" si="203"/>
        <v>157557</v>
      </c>
      <c r="AE524" s="25">
        <f t="shared" si="204"/>
        <v>59.440194</v>
      </c>
      <c r="AF524" s="25">
        <f t="shared" si="205"/>
        <v>3600.2729</v>
      </c>
      <c r="AG524" s="24">
        <f t="shared" si="206"/>
        <v>2</v>
      </c>
      <c r="AH524" s="24">
        <f t="shared" si="207"/>
        <v>1</v>
      </c>
    </row>
    <row r="525">
      <c r="A525" s="23" t="s">
        <v>86</v>
      </c>
      <c r="B525" s="10">
        <v>10.0</v>
      </c>
      <c r="C525" s="10">
        <v>10.0</v>
      </c>
      <c r="D525" s="10">
        <v>55.0</v>
      </c>
      <c r="E525" s="10">
        <v>10.0</v>
      </c>
      <c r="F525" s="10">
        <f>'B&amp;C FracSepTour (user depth = 0'!D525</f>
        <v>1</v>
      </c>
      <c r="H525" s="24">
        <f t="shared" si="184"/>
        <v>544133</v>
      </c>
      <c r="I525" s="25">
        <f t="shared" si="185"/>
        <v>266315.8696</v>
      </c>
      <c r="J525" s="25">
        <f t="shared" si="186"/>
        <v>51.056843</v>
      </c>
      <c r="K525" s="25">
        <f t="shared" si="187"/>
        <v>3600.1124</v>
      </c>
      <c r="L525" s="24">
        <f t="shared" si="188"/>
        <v>2</v>
      </c>
      <c r="M525" s="24">
        <f t="shared" si="189"/>
        <v>1</v>
      </c>
      <c r="O525" s="24">
        <f t="shared" si="190"/>
        <v>552015</v>
      </c>
      <c r="P525" s="25">
        <f t="shared" si="191"/>
        <v>268557.8672</v>
      </c>
      <c r="Q525" s="25">
        <f t="shared" si="192"/>
        <v>51.349534</v>
      </c>
      <c r="R525" s="25">
        <f t="shared" si="193"/>
        <v>3600.0565</v>
      </c>
      <c r="S525" s="24">
        <f t="shared" si="194"/>
        <v>2</v>
      </c>
      <c r="T525" s="24">
        <f t="shared" si="195"/>
        <v>1</v>
      </c>
      <c r="V525" s="24">
        <f t="shared" si="196"/>
        <v>563759</v>
      </c>
      <c r="W525" s="25">
        <f t="shared" si="197"/>
        <v>268166.5179</v>
      </c>
      <c r="X525" s="25">
        <f t="shared" si="198"/>
        <v>52.432419</v>
      </c>
      <c r="Y525" s="25">
        <f t="shared" si="199"/>
        <v>3600.0564</v>
      </c>
      <c r="Z525" s="24">
        <f t="shared" si="200"/>
        <v>2</v>
      </c>
      <c r="AA525" s="24">
        <f t="shared" si="201"/>
        <v>1</v>
      </c>
      <c r="AC525" s="24">
        <f t="shared" si="202"/>
        <v>717719</v>
      </c>
      <c r="AD525" s="25">
        <f t="shared" si="203"/>
        <v>267481.075</v>
      </c>
      <c r="AE525" s="25">
        <f t="shared" si="204"/>
        <v>62.731783</v>
      </c>
      <c r="AF525" s="25">
        <f t="shared" si="205"/>
        <v>3600.0654</v>
      </c>
      <c r="AG525" s="24">
        <f t="shared" si="206"/>
        <v>2</v>
      </c>
      <c r="AH525" s="24">
        <f t="shared" si="207"/>
        <v>1</v>
      </c>
    </row>
    <row r="526">
      <c r="A526" s="23" t="s">
        <v>87</v>
      </c>
      <c r="B526" s="10">
        <v>10.0</v>
      </c>
      <c r="C526" s="10">
        <v>10.0</v>
      </c>
      <c r="D526" s="10">
        <v>59.0</v>
      </c>
      <c r="E526" s="10">
        <v>30.0</v>
      </c>
      <c r="F526" s="10">
        <f>'B&amp;C FracSepTour (user depth = 0'!D526</f>
        <v>1</v>
      </c>
      <c r="H526" s="24">
        <f t="shared" si="184"/>
        <v>235966</v>
      </c>
      <c r="I526" s="25">
        <f t="shared" si="185"/>
        <v>69413</v>
      </c>
      <c r="J526" s="25">
        <f t="shared" si="186"/>
        <v>70.583474</v>
      </c>
      <c r="K526" s="25">
        <f t="shared" si="187"/>
        <v>3600.0403</v>
      </c>
      <c r="L526" s="24">
        <f t="shared" si="188"/>
        <v>2</v>
      </c>
      <c r="M526" s="24">
        <f t="shared" si="189"/>
        <v>1</v>
      </c>
      <c r="O526" s="24">
        <f t="shared" si="190"/>
        <v>187845</v>
      </c>
      <c r="P526" s="25">
        <f t="shared" si="191"/>
        <v>69834</v>
      </c>
      <c r="Q526" s="25">
        <f t="shared" si="192"/>
        <v>62.823605</v>
      </c>
      <c r="R526" s="25">
        <f t="shared" si="193"/>
        <v>3600.4031</v>
      </c>
      <c r="S526" s="24">
        <f t="shared" si="194"/>
        <v>2</v>
      </c>
      <c r="T526" s="24">
        <f t="shared" si="195"/>
        <v>1</v>
      </c>
      <c r="V526" s="24">
        <f t="shared" si="196"/>
        <v>203656</v>
      </c>
      <c r="W526" s="25">
        <f t="shared" si="197"/>
        <v>69801.16667</v>
      </c>
      <c r="X526" s="25">
        <f t="shared" si="198"/>
        <v>65.725946</v>
      </c>
      <c r="Y526" s="25">
        <f t="shared" si="199"/>
        <v>3600.0651</v>
      </c>
      <c r="Z526" s="24">
        <f t="shared" si="200"/>
        <v>2</v>
      </c>
      <c r="AA526" s="24">
        <f t="shared" si="201"/>
        <v>1</v>
      </c>
      <c r="AC526" s="24">
        <f t="shared" si="202"/>
        <v>180477</v>
      </c>
      <c r="AD526" s="25">
        <f t="shared" si="203"/>
        <v>69797.66667</v>
      </c>
      <c r="AE526" s="25">
        <f t="shared" si="204"/>
        <v>61.326005</v>
      </c>
      <c r="AF526" s="25">
        <f t="shared" si="205"/>
        <v>3600.1836</v>
      </c>
      <c r="AG526" s="24">
        <f t="shared" si="206"/>
        <v>2</v>
      </c>
      <c r="AH526" s="24">
        <f t="shared" si="207"/>
        <v>1</v>
      </c>
    </row>
    <row r="527">
      <c r="A527" s="23" t="s">
        <v>88</v>
      </c>
      <c r="B527" s="10">
        <v>10.0</v>
      </c>
      <c r="C527" s="10">
        <v>10.0</v>
      </c>
      <c r="D527" s="10">
        <v>59.0</v>
      </c>
      <c r="E527" s="10">
        <v>20.0</v>
      </c>
      <c r="F527" s="10">
        <f>'B&amp;C FracSepTour (user depth = 0'!D527</f>
        <v>1</v>
      </c>
      <c r="H527" s="24">
        <f t="shared" si="184"/>
        <v>248189</v>
      </c>
      <c r="I527" s="25">
        <f t="shared" si="185"/>
        <v>74424.93333</v>
      </c>
      <c r="J527" s="25">
        <f t="shared" si="186"/>
        <v>70.012799</v>
      </c>
      <c r="K527" s="25">
        <f t="shared" si="187"/>
        <v>3600.2315</v>
      </c>
      <c r="L527" s="24">
        <f t="shared" si="188"/>
        <v>2</v>
      </c>
      <c r="M527" s="24">
        <f t="shared" si="189"/>
        <v>1</v>
      </c>
      <c r="O527" s="24">
        <f t="shared" si="190"/>
        <v>235722</v>
      </c>
      <c r="P527" s="25">
        <f t="shared" si="191"/>
        <v>74322.99286</v>
      </c>
      <c r="Q527" s="25">
        <f t="shared" si="192"/>
        <v>68.470065</v>
      </c>
      <c r="R527" s="25">
        <f t="shared" si="193"/>
        <v>3600.1858</v>
      </c>
      <c r="S527" s="24">
        <f t="shared" si="194"/>
        <v>2</v>
      </c>
      <c r="T527" s="24">
        <f t="shared" si="195"/>
        <v>1</v>
      </c>
      <c r="V527" s="24">
        <f t="shared" si="196"/>
        <v>270169</v>
      </c>
      <c r="W527" s="25">
        <f t="shared" si="197"/>
        <v>74491.75</v>
      </c>
      <c r="X527" s="25">
        <f t="shared" si="198"/>
        <v>72.427721</v>
      </c>
      <c r="Y527" s="25">
        <f t="shared" si="199"/>
        <v>3600.2249</v>
      </c>
      <c r="Z527" s="24">
        <f t="shared" si="200"/>
        <v>2</v>
      </c>
      <c r="AA527" s="24">
        <f t="shared" si="201"/>
        <v>1</v>
      </c>
      <c r="AC527" s="24">
        <f t="shared" si="202"/>
        <v>283951</v>
      </c>
      <c r="AD527" s="25">
        <f t="shared" si="203"/>
        <v>74930.25</v>
      </c>
      <c r="AE527" s="25">
        <f t="shared" si="204"/>
        <v>73.611556</v>
      </c>
      <c r="AF527" s="25">
        <f t="shared" si="205"/>
        <v>3600.1041</v>
      </c>
      <c r="AG527" s="24">
        <f t="shared" si="206"/>
        <v>2</v>
      </c>
      <c r="AH527" s="24">
        <f t="shared" si="207"/>
        <v>1</v>
      </c>
    </row>
    <row r="528">
      <c r="A528" s="23" t="s">
        <v>89</v>
      </c>
      <c r="B528" s="10">
        <v>10.0</v>
      </c>
      <c r="C528" s="10">
        <v>10.0</v>
      </c>
      <c r="D528" s="10">
        <v>59.0</v>
      </c>
      <c r="E528" s="10">
        <v>16.0</v>
      </c>
      <c r="F528" s="10">
        <f>'B&amp;C FracSepTour (user depth = 0'!D528</f>
        <v>0</v>
      </c>
      <c r="H528" s="24" t="str">
        <f t="shared" si="184"/>
        <v>---</v>
      </c>
      <c r="I528" s="25">
        <f t="shared" si="185"/>
        <v>0</v>
      </c>
      <c r="J528" s="25" t="str">
        <f t="shared" si="186"/>
        <v>---</v>
      </c>
      <c r="K528" s="25">
        <f t="shared" si="187"/>
        <v>0</v>
      </c>
      <c r="L528" s="24">
        <f t="shared" si="188"/>
        <v>-1</v>
      </c>
      <c r="M528" s="24">
        <f t="shared" si="189"/>
        <v>-1</v>
      </c>
      <c r="O528" s="24" t="str">
        <f t="shared" si="190"/>
        <v>---</v>
      </c>
      <c r="P528" s="25">
        <f t="shared" si="191"/>
        <v>0</v>
      </c>
      <c r="Q528" s="25" t="str">
        <f t="shared" si="192"/>
        <v>---</v>
      </c>
      <c r="R528" s="25">
        <f t="shared" si="193"/>
        <v>0</v>
      </c>
      <c r="S528" s="24">
        <f t="shared" si="194"/>
        <v>-1</v>
      </c>
      <c r="T528" s="24">
        <f t="shared" si="195"/>
        <v>-1</v>
      </c>
      <c r="V528" s="24" t="str">
        <f t="shared" si="196"/>
        <v>---</v>
      </c>
      <c r="W528" s="25">
        <f t="shared" si="197"/>
        <v>0</v>
      </c>
      <c r="X528" s="25" t="str">
        <f t="shared" si="198"/>
        <v>---</v>
      </c>
      <c r="Y528" s="25">
        <f t="shared" si="199"/>
        <v>0</v>
      </c>
      <c r="Z528" s="24">
        <f t="shared" si="200"/>
        <v>-1</v>
      </c>
      <c r="AA528" s="24">
        <f t="shared" si="201"/>
        <v>-1</v>
      </c>
      <c r="AC528" s="24" t="str">
        <f t="shared" si="202"/>
        <v>---</v>
      </c>
      <c r="AD528" s="25">
        <f t="shared" si="203"/>
        <v>0</v>
      </c>
      <c r="AE528" s="25" t="str">
        <f t="shared" si="204"/>
        <v>---</v>
      </c>
      <c r="AF528" s="25">
        <f t="shared" si="205"/>
        <v>0</v>
      </c>
      <c r="AG528" s="24">
        <f t="shared" si="206"/>
        <v>-1</v>
      </c>
      <c r="AH528" s="24">
        <f t="shared" si="207"/>
        <v>-1</v>
      </c>
    </row>
    <row r="529">
      <c r="A529" s="23" t="s">
        <v>90</v>
      </c>
      <c r="B529" s="10">
        <v>10.0</v>
      </c>
      <c r="C529" s="10">
        <v>10.0</v>
      </c>
      <c r="D529" s="10">
        <v>75.0</v>
      </c>
      <c r="E529" s="10">
        <v>30.0</v>
      </c>
      <c r="F529" s="10">
        <f>'B&amp;C FracSepTour (user depth = 0'!D529</f>
        <v>1</v>
      </c>
      <c r="H529" s="24">
        <f t="shared" si="184"/>
        <v>102916</v>
      </c>
      <c r="I529" s="25">
        <f t="shared" si="185"/>
        <v>48068.625</v>
      </c>
      <c r="J529" s="25">
        <f t="shared" si="186"/>
        <v>53.293341</v>
      </c>
      <c r="K529" s="25">
        <f t="shared" si="187"/>
        <v>3600.1827</v>
      </c>
      <c r="L529" s="24">
        <f t="shared" si="188"/>
        <v>2</v>
      </c>
      <c r="M529" s="24">
        <f t="shared" si="189"/>
        <v>1</v>
      </c>
      <c r="O529" s="24">
        <f t="shared" si="190"/>
        <v>107168</v>
      </c>
      <c r="P529" s="25">
        <f t="shared" si="191"/>
        <v>47996.42857</v>
      </c>
      <c r="Q529" s="25">
        <f t="shared" si="192"/>
        <v>55.213843</v>
      </c>
      <c r="R529" s="25">
        <f t="shared" si="193"/>
        <v>3600.2913</v>
      </c>
      <c r="S529" s="24">
        <f t="shared" si="194"/>
        <v>2</v>
      </c>
      <c r="T529" s="24">
        <f t="shared" si="195"/>
        <v>1</v>
      </c>
      <c r="V529" s="24">
        <f t="shared" si="196"/>
        <v>104252</v>
      </c>
      <c r="W529" s="25">
        <f t="shared" si="197"/>
        <v>47997.27273</v>
      </c>
      <c r="X529" s="25">
        <f t="shared" si="198"/>
        <v>53.960334</v>
      </c>
      <c r="Y529" s="25">
        <f t="shared" si="199"/>
        <v>3600.3823</v>
      </c>
      <c r="Z529" s="24">
        <f t="shared" si="200"/>
        <v>2</v>
      </c>
      <c r="AA529" s="24">
        <f t="shared" si="201"/>
        <v>1</v>
      </c>
      <c r="AC529" s="24">
        <f t="shared" si="202"/>
        <v>113839</v>
      </c>
      <c r="AD529" s="25">
        <f t="shared" si="203"/>
        <v>48054.68056</v>
      </c>
      <c r="AE529" s="25">
        <f t="shared" si="204"/>
        <v>57.787155</v>
      </c>
      <c r="AF529" s="25">
        <f t="shared" si="205"/>
        <v>3600.1762</v>
      </c>
      <c r="AG529" s="24">
        <f t="shared" si="206"/>
        <v>2</v>
      </c>
      <c r="AH529" s="24">
        <f t="shared" si="207"/>
        <v>1</v>
      </c>
    </row>
    <row r="530">
      <c r="A530" s="23" t="s">
        <v>91</v>
      </c>
      <c r="B530" s="10">
        <v>10.0</v>
      </c>
      <c r="C530" s="10">
        <v>10.0</v>
      </c>
      <c r="D530" s="10">
        <v>75.0</v>
      </c>
      <c r="E530" s="10">
        <v>20.0</v>
      </c>
      <c r="F530" s="10">
        <f>'B&amp;C FracSepTour (user depth = 0'!D530</f>
        <v>1</v>
      </c>
      <c r="H530" s="24">
        <f t="shared" si="184"/>
        <v>137106</v>
      </c>
      <c r="I530" s="25">
        <f t="shared" si="185"/>
        <v>50176.0625</v>
      </c>
      <c r="J530" s="25">
        <f t="shared" si="186"/>
        <v>63.403452</v>
      </c>
      <c r="K530" s="25">
        <f t="shared" si="187"/>
        <v>3600.0904</v>
      </c>
      <c r="L530" s="24">
        <f t="shared" si="188"/>
        <v>2</v>
      </c>
      <c r="M530" s="24">
        <f t="shared" si="189"/>
        <v>1</v>
      </c>
      <c r="O530" s="24">
        <f t="shared" si="190"/>
        <v>129388</v>
      </c>
      <c r="P530" s="25">
        <f t="shared" si="191"/>
        <v>50531.06667</v>
      </c>
      <c r="Q530" s="25">
        <f t="shared" si="192"/>
        <v>60.946095</v>
      </c>
      <c r="R530" s="25">
        <f t="shared" si="193"/>
        <v>3600.2121</v>
      </c>
      <c r="S530" s="24">
        <f t="shared" si="194"/>
        <v>2</v>
      </c>
      <c r="T530" s="24">
        <f t="shared" si="195"/>
        <v>1</v>
      </c>
      <c r="V530" s="24">
        <f t="shared" si="196"/>
        <v>140648</v>
      </c>
      <c r="W530" s="25">
        <f t="shared" si="197"/>
        <v>50608.87037</v>
      </c>
      <c r="X530" s="25">
        <f t="shared" si="198"/>
        <v>64.017355</v>
      </c>
      <c r="Y530" s="25">
        <f t="shared" si="199"/>
        <v>3600.0647</v>
      </c>
      <c r="Z530" s="24">
        <f t="shared" si="200"/>
        <v>2</v>
      </c>
      <c r="AA530" s="24">
        <f t="shared" si="201"/>
        <v>1</v>
      </c>
      <c r="AC530" s="24">
        <f t="shared" si="202"/>
        <v>137868</v>
      </c>
      <c r="AD530" s="25">
        <f t="shared" si="203"/>
        <v>50753.27083</v>
      </c>
      <c r="AE530" s="25">
        <f t="shared" si="204"/>
        <v>63.187055</v>
      </c>
      <c r="AF530" s="25">
        <f t="shared" si="205"/>
        <v>3600.2648</v>
      </c>
      <c r="AG530" s="24">
        <f t="shared" si="206"/>
        <v>2</v>
      </c>
      <c r="AH530" s="24">
        <f t="shared" si="207"/>
        <v>1</v>
      </c>
    </row>
    <row r="531">
      <c r="A531" s="23" t="s">
        <v>92</v>
      </c>
      <c r="B531" s="10">
        <v>10.0</v>
      </c>
      <c r="C531" s="10">
        <v>10.0</v>
      </c>
      <c r="D531" s="10">
        <v>75.0</v>
      </c>
      <c r="E531" s="10">
        <v>10.0</v>
      </c>
      <c r="F531" s="10">
        <f>'B&amp;C FracSepTour (user depth = 0'!D531</f>
        <v>1</v>
      </c>
      <c r="H531" s="24">
        <f t="shared" si="184"/>
        <v>204504</v>
      </c>
      <c r="I531" s="25">
        <f t="shared" si="185"/>
        <v>60994.95968</v>
      </c>
      <c r="J531" s="25">
        <f t="shared" si="186"/>
        <v>70.174197</v>
      </c>
      <c r="K531" s="25">
        <f t="shared" si="187"/>
        <v>3600.3649</v>
      </c>
      <c r="L531" s="24">
        <f t="shared" si="188"/>
        <v>2</v>
      </c>
      <c r="M531" s="24">
        <f t="shared" si="189"/>
        <v>1</v>
      </c>
      <c r="O531" s="24">
        <f t="shared" si="190"/>
        <v>203757</v>
      </c>
      <c r="P531" s="25">
        <f t="shared" si="191"/>
        <v>61664.79592</v>
      </c>
      <c r="Q531" s="25">
        <f t="shared" si="192"/>
        <v>69.736109</v>
      </c>
      <c r="R531" s="25">
        <f t="shared" si="193"/>
        <v>3600.0739</v>
      </c>
      <c r="S531" s="24">
        <f t="shared" si="194"/>
        <v>2</v>
      </c>
      <c r="T531" s="24">
        <f t="shared" si="195"/>
        <v>1</v>
      </c>
      <c r="V531" s="24">
        <f t="shared" si="196"/>
        <v>224049</v>
      </c>
      <c r="W531" s="25">
        <f t="shared" si="197"/>
        <v>62070.65534</v>
      </c>
      <c r="X531" s="25">
        <f t="shared" si="198"/>
        <v>72.295946</v>
      </c>
      <c r="Y531" s="25">
        <f t="shared" si="199"/>
        <v>3600.1664</v>
      </c>
      <c r="Z531" s="24">
        <f t="shared" si="200"/>
        <v>2</v>
      </c>
      <c r="AA531" s="24">
        <f t="shared" si="201"/>
        <v>1</v>
      </c>
      <c r="AC531" s="24">
        <f t="shared" si="202"/>
        <v>297687</v>
      </c>
      <c r="AD531" s="25">
        <f t="shared" si="203"/>
        <v>61530.97946</v>
      </c>
      <c r="AE531" s="25">
        <f t="shared" si="204"/>
        <v>79.33031</v>
      </c>
      <c r="AF531" s="25">
        <f t="shared" si="205"/>
        <v>3600.2718</v>
      </c>
      <c r="AG531" s="24">
        <f t="shared" si="206"/>
        <v>2</v>
      </c>
      <c r="AH531" s="24">
        <f t="shared" si="207"/>
        <v>1</v>
      </c>
    </row>
    <row r="532">
      <c r="A532" s="23" t="s">
        <v>93</v>
      </c>
      <c r="B532" s="10">
        <v>10.0</v>
      </c>
      <c r="C532" s="10">
        <v>10.0</v>
      </c>
      <c r="D532" s="10">
        <v>80.0</v>
      </c>
      <c r="E532" s="10">
        <v>30.0</v>
      </c>
      <c r="F532" s="10">
        <f>'B&amp;C FracSepTour (user depth = 0'!D532</f>
        <v>1</v>
      </c>
      <c r="H532" s="24">
        <f t="shared" si="184"/>
        <v>148606</v>
      </c>
      <c r="I532" s="25">
        <f t="shared" si="185"/>
        <v>40327</v>
      </c>
      <c r="J532" s="25">
        <f t="shared" si="186"/>
        <v>72.863141</v>
      </c>
      <c r="K532" s="25">
        <f t="shared" si="187"/>
        <v>3600.1033</v>
      </c>
      <c r="L532" s="24">
        <f t="shared" si="188"/>
        <v>2</v>
      </c>
      <c r="M532" s="24">
        <f t="shared" si="189"/>
        <v>1</v>
      </c>
      <c r="O532" s="24">
        <f t="shared" si="190"/>
        <v>159400</v>
      </c>
      <c r="P532" s="25">
        <f t="shared" si="191"/>
        <v>40254</v>
      </c>
      <c r="Q532" s="25">
        <f t="shared" si="192"/>
        <v>74.74655</v>
      </c>
      <c r="R532" s="25">
        <f t="shared" si="193"/>
        <v>3600.1802</v>
      </c>
      <c r="S532" s="24">
        <f t="shared" si="194"/>
        <v>2</v>
      </c>
      <c r="T532" s="24">
        <f t="shared" si="195"/>
        <v>1</v>
      </c>
      <c r="V532" s="24">
        <f t="shared" si="196"/>
        <v>169797</v>
      </c>
      <c r="W532" s="25">
        <f t="shared" si="197"/>
        <v>40475.85714</v>
      </c>
      <c r="X532" s="25">
        <f t="shared" si="198"/>
        <v>76.162207</v>
      </c>
      <c r="Y532" s="25">
        <f t="shared" si="199"/>
        <v>3600.2323</v>
      </c>
      <c r="Z532" s="24">
        <f t="shared" si="200"/>
        <v>2</v>
      </c>
      <c r="AA532" s="24">
        <f t="shared" si="201"/>
        <v>1</v>
      </c>
      <c r="AC532" s="24">
        <f t="shared" si="202"/>
        <v>156038</v>
      </c>
      <c r="AD532" s="25">
        <f t="shared" si="203"/>
        <v>40829.18889</v>
      </c>
      <c r="AE532" s="25">
        <f t="shared" si="204"/>
        <v>73.833817</v>
      </c>
      <c r="AF532" s="25">
        <f t="shared" si="205"/>
        <v>3600.2575</v>
      </c>
      <c r="AG532" s="24">
        <f t="shared" si="206"/>
        <v>2</v>
      </c>
      <c r="AH532" s="24">
        <f t="shared" si="207"/>
        <v>1</v>
      </c>
    </row>
    <row r="533">
      <c r="A533" s="23" t="s">
        <v>94</v>
      </c>
      <c r="B533" s="10">
        <v>10.0</v>
      </c>
      <c r="C533" s="10">
        <v>10.0</v>
      </c>
      <c r="D533" s="10">
        <v>80.0</v>
      </c>
      <c r="E533" s="10">
        <v>20.0</v>
      </c>
      <c r="F533" s="10">
        <f>'B&amp;C FracSepTour (user depth = 0'!D533</f>
        <v>1</v>
      </c>
      <c r="H533" s="24">
        <f t="shared" si="184"/>
        <v>197546</v>
      </c>
      <c r="I533" s="25">
        <f t="shared" si="185"/>
        <v>45179.47586</v>
      </c>
      <c r="J533" s="25">
        <f t="shared" si="186"/>
        <v>77.129643</v>
      </c>
      <c r="K533" s="25">
        <f t="shared" si="187"/>
        <v>3600.2251</v>
      </c>
      <c r="L533" s="24">
        <f t="shared" si="188"/>
        <v>2</v>
      </c>
      <c r="M533" s="24">
        <f t="shared" si="189"/>
        <v>1</v>
      </c>
      <c r="O533" s="24">
        <f t="shared" si="190"/>
        <v>180443</v>
      </c>
      <c r="P533" s="25">
        <f t="shared" si="191"/>
        <v>46349.28349</v>
      </c>
      <c r="Q533" s="25">
        <f t="shared" si="192"/>
        <v>74.313615</v>
      </c>
      <c r="R533" s="25">
        <f t="shared" si="193"/>
        <v>3600.3129</v>
      </c>
      <c r="S533" s="24">
        <f t="shared" si="194"/>
        <v>2</v>
      </c>
      <c r="T533" s="24">
        <f t="shared" si="195"/>
        <v>1</v>
      </c>
      <c r="V533" s="24">
        <f t="shared" si="196"/>
        <v>201271</v>
      </c>
      <c r="W533" s="25">
        <f t="shared" si="197"/>
        <v>46254.16477</v>
      </c>
      <c r="X533" s="25">
        <f t="shared" si="198"/>
        <v>77.018962</v>
      </c>
      <c r="Y533" s="25">
        <f t="shared" si="199"/>
        <v>3600.4656</v>
      </c>
      <c r="Z533" s="24">
        <f t="shared" si="200"/>
        <v>2</v>
      </c>
      <c r="AA533" s="24">
        <f t="shared" si="201"/>
        <v>1</v>
      </c>
      <c r="AC533" s="24">
        <f t="shared" si="202"/>
        <v>214543</v>
      </c>
      <c r="AD533" s="25">
        <f t="shared" si="203"/>
        <v>46264.70935</v>
      </c>
      <c r="AE533" s="25">
        <f t="shared" si="204"/>
        <v>78.435694</v>
      </c>
      <c r="AF533" s="25">
        <f t="shared" si="205"/>
        <v>3600.2716</v>
      </c>
      <c r="AG533" s="24">
        <f t="shared" si="206"/>
        <v>2</v>
      </c>
      <c r="AH533" s="24">
        <f t="shared" si="207"/>
        <v>1</v>
      </c>
    </row>
    <row r="534">
      <c r="A534" s="23" t="s">
        <v>95</v>
      </c>
      <c r="B534" s="10">
        <v>10.0</v>
      </c>
      <c r="C534" s="10">
        <v>10.0</v>
      </c>
      <c r="D534" s="10">
        <v>80.0</v>
      </c>
      <c r="E534" s="10">
        <v>12.0</v>
      </c>
      <c r="F534" s="10">
        <f>'B&amp;C FracSepTour (user depth = 0'!D534</f>
        <v>0</v>
      </c>
      <c r="H534" s="24" t="str">
        <f t="shared" si="184"/>
        <v>---</v>
      </c>
      <c r="I534" s="25">
        <f t="shared" si="185"/>
        <v>0</v>
      </c>
      <c r="J534" s="25" t="str">
        <f t="shared" si="186"/>
        <v>---</v>
      </c>
      <c r="K534" s="25">
        <f t="shared" si="187"/>
        <v>0</v>
      </c>
      <c r="L534" s="24">
        <f t="shared" si="188"/>
        <v>-1</v>
      </c>
      <c r="M534" s="24">
        <f t="shared" si="189"/>
        <v>-1</v>
      </c>
      <c r="O534" s="24" t="str">
        <f t="shared" si="190"/>
        <v>---</v>
      </c>
      <c r="P534" s="25">
        <f t="shared" si="191"/>
        <v>0</v>
      </c>
      <c r="Q534" s="25" t="str">
        <f t="shared" si="192"/>
        <v>---</v>
      </c>
      <c r="R534" s="25">
        <f t="shared" si="193"/>
        <v>0</v>
      </c>
      <c r="S534" s="24">
        <f t="shared" si="194"/>
        <v>-1</v>
      </c>
      <c r="T534" s="24">
        <f t="shared" si="195"/>
        <v>-1</v>
      </c>
      <c r="V534" s="24" t="str">
        <f t="shared" si="196"/>
        <v>---</v>
      </c>
      <c r="W534" s="25">
        <f t="shared" si="197"/>
        <v>0</v>
      </c>
      <c r="X534" s="25" t="str">
        <f t="shared" si="198"/>
        <v>---</v>
      </c>
      <c r="Y534" s="25">
        <f t="shared" si="199"/>
        <v>0</v>
      </c>
      <c r="Z534" s="24">
        <f t="shared" si="200"/>
        <v>-1</v>
      </c>
      <c r="AA534" s="24">
        <f t="shared" si="201"/>
        <v>-1</v>
      </c>
      <c r="AC534" s="24" t="str">
        <f t="shared" si="202"/>
        <v>---</v>
      </c>
      <c r="AD534" s="25">
        <f t="shared" si="203"/>
        <v>0</v>
      </c>
      <c r="AE534" s="25" t="str">
        <f t="shared" si="204"/>
        <v>---</v>
      </c>
      <c r="AF534" s="25">
        <f t="shared" si="205"/>
        <v>0</v>
      </c>
      <c r="AG534" s="24">
        <f t="shared" si="206"/>
        <v>-1</v>
      </c>
      <c r="AH534" s="24">
        <f t="shared" si="207"/>
        <v>-1</v>
      </c>
    </row>
    <row r="535">
      <c r="A535" s="23" t="s">
        <v>96</v>
      </c>
      <c r="B535" s="10">
        <v>10.0</v>
      </c>
      <c r="C535" s="10">
        <v>10.0</v>
      </c>
      <c r="D535" s="10">
        <v>82.0</v>
      </c>
      <c r="E535" s="10">
        <v>30.0</v>
      </c>
      <c r="F535" s="10">
        <f>'B&amp;C FracSepTour (user depth = 0'!D535</f>
        <v>1</v>
      </c>
      <c r="H535" s="24">
        <f t="shared" si="184"/>
        <v>378426</v>
      </c>
      <c r="I535" s="25">
        <f t="shared" si="185"/>
        <v>151400.768</v>
      </c>
      <c r="J535" s="25">
        <f t="shared" si="186"/>
        <v>59.991975</v>
      </c>
      <c r="K535" s="25">
        <f t="shared" si="187"/>
        <v>3600.1104</v>
      </c>
      <c r="L535" s="24">
        <f t="shared" si="188"/>
        <v>2</v>
      </c>
      <c r="M535" s="24">
        <f t="shared" si="189"/>
        <v>1</v>
      </c>
      <c r="O535" s="24">
        <f t="shared" si="190"/>
        <v>360561</v>
      </c>
      <c r="P535" s="25">
        <f t="shared" si="191"/>
        <v>152311.6818</v>
      </c>
      <c r="Q535" s="25">
        <f t="shared" si="192"/>
        <v>57.757028</v>
      </c>
      <c r="R535" s="25">
        <f t="shared" si="193"/>
        <v>3600.2242</v>
      </c>
      <c r="S535" s="24">
        <f t="shared" si="194"/>
        <v>2</v>
      </c>
      <c r="T535" s="24">
        <f t="shared" si="195"/>
        <v>1</v>
      </c>
      <c r="V535" s="24">
        <f t="shared" si="196"/>
        <v>404721</v>
      </c>
      <c r="W535" s="25">
        <f t="shared" si="197"/>
        <v>152458.8077</v>
      </c>
      <c r="X535" s="25">
        <f t="shared" si="198"/>
        <v>62.329899</v>
      </c>
      <c r="Y535" s="25">
        <f t="shared" si="199"/>
        <v>3600.2302</v>
      </c>
      <c r="Z535" s="24">
        <f t="shared" si="200"/>
        <v>2</v>
      </c>
      <c r="AA535" s="24">
        <f t="shared" si="201"/>
        <v>1</v>
      </c>
      <c r="AC535" s="24">
        <f t="shared" si="202"/>
        <v>324396</v>
      </c>
      <c r="AD535" s="25">
        <f t="shared" si="203"/>
        <v>152980.9</v>
      </c>
      <c r="AE535" s="25">
        <f t="shared" si="204"/>
        <v>52.841311</v>
      </c>
      <c r="AF535" s="25">
        <f t="shared" si="205"/>
        <v>3600.1137</v>
      </c>
      <c r="AG535" s="24">
        <f t="shared" si="206"/>
        <v>2</v>
      </c>
      <c r="AH535" s="24">
        <f t="shared" si="207"/>
        <v>1</v>
      </c>
    </row>
    <row r="536">
      <c r="A536" s="23" t="s">
        <v>97</v>
      </c>
      <c r="B536" s="10">
        <v>10.0</v>
      </c>
      <c r="C536" s="10">
        <v>10.0</v>
      </c>
      <c r="D536" s="10">
        <v>82.0</v>
      </c>
      <c r="E536" s="10">
        <v>20.0</v>
      </c>
      <c r="F536" s="10">
        <f>'B&amp;C FracSepTour (user depth = 0'!D536</f>
        <v>1</v>
      </c>
      <c r="H536" s="24">
        <f t="shared" si="184"/>
        <v>509078</v>
      </c>
      <c r="I536" s="25">
        <f t="shared" si="185"/>
        <v>209723.7778</v>
      </c>
      <c r="J536" s="25">
        <f t="shared" si="186"/>
        <v>58.803213</v>
      </c>
      <c r="K536" s="25">
        <f t="shared" si="187"/>
        <v>3600.1942</v>
      </c>
      <c r="L536" s="24">
        <f t="shared" si="188"/>
        <v>2</v>
      </c>
      <c r="M536" s="24">
        <f t="shared" si="189"/>
        <v>1</v>
      </c>
      <c r="O536" s="24">
        <f t="shared" si="190"/>
        <v>543248</v>
      </c>
      <c r="P536" s="25">
        <f t="shared" si="191"/>
        <v>210084.024</v>
      </c>
      <c r="Q536" s="25">
        <f t="shared" si="192"/>
        <v>61.328155</v>
      </c>
      <c r="R536" s="25">
        <f t="shared" si="193"/>
        <v>3600.0728</v>
      </c>
      <c r="S536" s="24">
        <f t="shared" si="194"/>
        <v>2</v>
      </c>
      <c r="T536" s="24">
        <f t="shared" si="195"/>
        <v>1</v>
      </c>
      <c r="V536" s="24">
        <f t="shared" si="196"/>
        <v>505201</v>
      </c>
      <c r="W536" s="25">
        <f t="shared" si="197"/>
        <v>210475.1635</v>
      </c>
      <c r="X536" s="25">
        <f t="shared" si="198"/>
        <v>58.338332</v>
      </c>
      <c r="Y536" s="25">
        <f t="shared" si="199"/>
        <v>3600.0644</v>
      </c>
      <c r="Z536" s="24">
        <f t="shared" si="200"/>
        <v>2</v>
      </c>
      <c r="AA536" s="24">
        <f t="shared" si="201"/>
        <v>1</v>
      </c>
      <c r="AC536" s="24">
        <f t="shared" si="202"/>
        <v>467821</v>
      </c>
      <c r="AD536" s="25">
        <f t="shared" si="203"/>
        <v>210482.5631</v>
      </c>
      <c r="AE536" s="25">
        <f t="shared" si="204"/>
        <v>55.007885</v>
      </c>
      <c r="AF536" s="25">
        <f t="shared" si="205"/>
        <v>3600.0895</v>
      </c>
      <c r="AG536" s="24">
        <f t="shared" si="206"/>
        <v>2</v>
      </c>
      <c r="AH536" s="24">
        <f t="shared" si="207"/>
        <v>1</v>
      </c>
    </row>
    <row r="537">
      <c r="A537" s="23" t="s">
        <v>98</v>
      </c>
      <c r="B537" s="10">
        <v>10.0</v>
      </c>
      <c r="C537" s="10">
        <v>10.0</v>
      </c>
      <c r="D537" s="10">
        <v>82.0</v>
      </c>
      <c r="E537" s="10">
        <v>10.0</v>
      </c>
      <c r="F537" s="10">
        <f>'B&amp;C FracSepTour (user depth = 0'!D537</f>
        <v>1</v>
      </c>
      <c r="H537" s="24">
        <f t="shared" si="184"/>
        <v>949396</v>
      </c>
      <c r="I537" s="25">
        <f t="shared" si="185"/>
        <v>394117.3892</v>
      </c>
      <c r="J537" s="25">
        <f t="shared" si="186"/>
        <v>58.487566</v>
      </c>
      <c r="K537" s="25">
        <f t="shared" si="187"/>
        <v>3600.2595</v>
      </c>
      <c r="L537" s="24">
        <f t="shared" si="188"/>
        <v>2</v>
      </c>
      <c r="M537" s="24">
        <f t="shared" si="189"/>
        <v>1</v>
      </c>
      <c r="O537" s="24">
        <f t="shared" si="190"/>
        <v>1014510</v>
      </c>
      <c r="P537" s="25">
        <f t="shared" si="191"/>
        <v>397555.3235</v>
      </c>
      <c r="Q537" s="25">
        <f t="shared" si="192"/>
        <v>60.81307</v>
      </c>
      <c r="R537" s="25">
        <f t="shared" si="193"/>
        <v>3600.1191</v>
      </c>
      <c r="S537" s="24">
        <f t="shared" si="194"/>
        <v>2</v>
      </c>
      <c r="T537" s="24">
        <f t="shared" si="195"/>
        <v>1</v>
      </c>
      <c r="V537" s="24">
        <f t="shared" si="196"/>
        <v>1099740</v>
      </c>
      <c r="W537" s="25">
        <f t="shared" si="197"/>
        <v>398534.7256</v>
      </c>
      <c r="X537" s="25">
        <f t="shared" si="198"/>
        <v>63.761005</v>
      </c>
      <c r="Y537" s="25">
        <f t="shared" si="199"/>
        <v>3600.1207</v>
      </c>
      <c r="Z537" s="24">
        <f t="shared" si="200"/>
        <v>2</v>
      </c>
      <c r="AA537" s="24">
        <f t="shared" si="201"/>
        <v>1</v>
      </c>
      <c r="AC537" s="24">
        <f t="shared" si="202"/>
        <v>1403726</v>
      </c>
      <c r="AD537" s="25">
        <f t="shared" si="203"/>
        <v>398264.1211</v>
      </c>
      <c r="AE537" s="25">
        <f t="shared" si="204"/>
        <v>71.628073</v>
      </c>
      <c r="AF537" s="25">
        <f t="shared" si="205"/>
        <v>3600.322</v>
      </c>
      <c r="AG537" s="24">
        <f t="shared" si="206"/>
        <v>2</v>
      </c>
      <c r="AH537" s="24">
        <f t="shared" si="207"/>
        <v>1</v>
      </c>
    </row>
    <row r="538">
      <c r="A538" s="23" t="s">
        <v>99</v>
      </c>
      <c r="B538" s="10">
        <v>10.0</v>
      </c>
      <c r="C538" s="10">
        <v>10.0</v>
      </c>
      <c r="D538" s="10">
        <v>90.0</v>
      </c>
      <c r="E538" s="10">
        <v>30.0</v>
      </c>
      <c r="F538" s="10">
        <f>'B&amp;C FracSepTour (user depth = 0'!D538</f>
        <v>1</v>
      </c>
      <c r="H538" s="24">
        <f t="shared" si="184"/>
        <v>290606</v>
      </c>
      <c r="I538" s="25">
        <f t="shared" si="185"/>
        <v>72887.79762</v>
      </c>
      <c r="J538" s="25">
        <f t="shared" si="186"/>
        <v>74.918688</v>
      </c>
      <c r="K538" s="25">
        <f t="shared" si="187"/>
        <v>3600.3866</v>
      </c>
      <c r="L538" s="24">
        <f t="shared" si="188"/>
        <v>2</v>
      </c>
      <c r="M538" s="24">
        <f t="shared" si="189"/>
        <v>1</v>
      </c>
      <c r="O538" s="24">
        <f t="shared" si="190"/>
        <v>308745</v>
      </c>
      <c r="P538" s="25">
        <f t="shared" si="191"/>
        <v>73704.55</v>
      </c>
      <c r="Q538" s="25">
        <f t="shared" si="192"/>
        <v>76.127694</v>
      </c>
      <c r="R538" s="25">
        <f t="shared" si="193"/>
        <v>3600.2048</v>
      </c>
      <c r="S538" s="24">
        <f t="shared" si="194"/>
        <v>2</v>
      </c>
      <c r="T538" s="24">
        <f t="shared" si="195"/>
        <v>1</v>
      </c>
      <c r="V538" s="24">
        <f t="shared" si="196"/>
        <v>373241</v>
      </c>
      <c r="W538" s="25">
        <f t="shared" si="197"/>
        <v>73689.63314</v>
      </c>
      <c r="X538" s="25">
        <f t="shared" si="198"/>
        <v>80.256822</v>
      </c>
      <c r="Y538" s="25">
        <f t="shared" si="199"/>
        <v>3600.5338</v>
      </c>
      <c r="Z538" s="24">
        <f t="shared" si="200"/>
        <v>2</v>
      </c>
      <c r="AA538" s="24">
        <f t="shared" si="201"/>
        <v>1</v>
      </c>
      <c r="AC538" s="24">
        <f t="shared" si="202"/>
        <v>579022</v>
      </c>
      <c r="AD538" s="25">
        <f t="shared" si="203"/>
        <v>74107.56889</v>
      </c>
      <c r="AE538" s="25">
        <f t="shared" si="204"/>
        <v>87.201252</v>
      </c>
      <c r="AF538" s="25">
        <f t="shared" si="205"/>
        <v>3600.5147</v>
      </c>
      <c r="AG538" s="24">
        <f t="shared" si="206"/>
        <v>2</v>
      </c>
      <c r="AH538" s="24">
        <f t="shared" si="207"/>
        <v>1</v>
      </c>
    </row>
    <row r="539">
      <c r="A539" s="23" t="s">
        <v>100</v>
      </c>
      <c r="B539" s="10">
        <v>10.0</v>
      </c>
      <c r="C539" s="10">
        <v>10.0</v>
      </c>
      <c r="D539" s="10">
        <v>90.0</v>
      </c>
      <c r="E539" s="10">
        <v>20.0</v>
      </c>
      <c r="F539" s="10">
        <f>'B&amp;C FracSepTour (user depth = 0'!D539</f>
        <v>1</v>
      </c>
      <c r="H539" s="24">
        <f t="shared" si="184"/>
        <v>497712</v>
      </c>
      <c r="I539" s="25">
        <f t="shared" si="185"/>
        <v>97585.20932</v>
      </c>
      <c r="J539" s="25">
        <f t="shared" si="186"/>
        <v>80.393238</v>
      </c>
      <c r="K539" s="25">
        <f t="shared" si="187"/>
        <v>3600.1418</v>
      </c>
      <c r="L539" s="24">
        <f t="shared" si="188"/>
        <v>2</v>
      </c>
      <c r="M539" s="24">
        <f t="shared" si="189"/>
        <v>1</v>
      </c>
      <c r="O539" s="24">
        <f t="shared" si="190"/>
        <v>483512</v>
      </c>
      <c r="P539" s="25">
        <f t="shared" si="191"/>
        <v>98069.77019</v>
      </c>
      <c r="Q539" s="25">
        <f t="shared" si="192"/>
        <v>79.7172</v>
      </c>
      <c r="R539" s="25">
        <f t="shared" si="193"/>
        <v>3600.2002</v>
      </c>
      <c r="S539" s="24">
        <f t="shared" si="194"/>
        <v>2</v>
      </c>
      <c r="T539" s="24">
        <f t="shared" si="195"/>
        <v>1</v>
      </c>
      <c r="V539" s="24">
        <f t="shared" si="196"/>
        <v>410475</v>
      </c>
      <c r="W539" s="25">
        <f t="shared" si="197"/>
        <v>98485.9508</v>
      </c>
      <c r="X539" s="25">
        <f t="shared" si="198"/>
        <v>76.006833</v>
      </c>
      <c r="Y539" s="25">
        <f t="shared" si="199"/>
        <v>3600.19</v>
      </c>
      <c r="Z539" s="24">
        <f t="shared" si="200"/>
        <v>2</v>
      </c>
      <c r="AA539" s="24">
        <f t="shared" si="201"/>
        <v>1</v>
      </c>
      <c r="AC539" s="24">
        <f t="shared" si="202"/>
        <v>659127</v>
      </c>
      <c r="AD539" s="25">
        <f t="shared" si="203"/>
        <v>97987.46204</v>
      </c>
      <c r="AE539" s="25">
        <f t="shared" si="204"/>
        <v>85.133751</v>
      </c>
      <c r="AF539" s="25">
        <f t="shared" si="205"/>
        <v>3600.7611</v>
      </c>
      <c r="AG539" s="24">
        <f t="shared" si="206"/>
        <v>2</v>
      </c>
      <c r="AH539" s="24">
        <f t="shared" si="207"/>
        <v>1</v>
      </c>
    </row>
    <row r="540">
      <c r="A540" s="23" t="s">
        <v>101</v>
      </c>
      <c r="B540" s="10">
        <v>10.0</v>
      </c>
      <c r="C540" s="10">
        <v>10.0</v>
      </c>
      <c r="D540" s="10">
        <v>90.0</v>
      </c>
      <c r="E540" s="10">
        <v>17.0</v>
      </c>
      <c r="F540" s="10">
        <f>'B&amp;C FracSepTour (user depth = 0'!D540</f>
        <v>0</v>
      </c>
      <c r="H540" s="24" t="str">
        <f t="shared" si="184"/>
        <v>---</v>
      </c>
      <c r="I540" s="25">
        <f t="shared" si="185"/>
        <v>0</v>
      </c>
      <c r="J540" s="25" t="str">
        <f t="shared" si="186"/>
        <v>---</v>
      </c>
      <c r="K540" s="25">
        <f t="shared" si="187"/>
        <v>0</v>
      </c>
      <c r="L540" s="24">
        <f t="shared" si="188"/>
        <v>-1</v>
      </c>
      <c r="M540" s="24">
        <f t="shared" si="189"/>
        <v>-1</v>
      </c>
      <c r="O540" s="24" t="str">
        <f t="shared" si="190"/>
        <v>---</v>
      </c>
      <c r="P540" s="25">
        <f t="shared" si="191"/>
        <v>0</v>
      </c>
      <c r="Q540" s="25" t="str">
        <f t="shared" si="192"/>
        <v>---</v>
      </c>
      <c r="R540" s="25">
        <f t="shared" si="193"/>
        <v>0</v>
      </c>
      <c r="S540" s="24">
        <f t="shared" si="194"/>
        <v>-1</v>
      </c>
      <c r="T540" s="24">
        <f t="shared" si="195"/>
        <v>-1</v>
      </c>
      <c r="V540" s="24" t="str">
        <f t="shared" si="196"/>
        <v>---</v>
      </c>
      <c r="W540" s="25">
        <f t="shared" si="197"/>
        <v>0</v>
      </c>
      <c r="X540" s="25" t="str">
        <f t="shared" si="198"/>
        <v>---</v>
      </c>
      <c r="Y540" s="25">
        <f t="shared" si="199"/>
        <v>0</v>
      </c>
      <c r="Z540" s="24">
        <f t="shared" si="200"/>
        <v>-1</v>
      </c>
      <c r="AA540" s="24">
        <f t="shared" si="201"/>
        <v>-1</v>
      </c>
      <c r="AC540" s="24" t="str">
        <f t="shared" si="202"/>
        <v>---</v>
      </c>
      <c r="AD540" s="25">
        <f t="shared" si="203"/>
        <v>0</v>
      </c>
      <c r="AE540" s="25" t="str">
        <f t="shared" si="204"/>
        <v>---</v>
      </c>
      <c r="AF540" s="25">
        <f t="shared" si="205"/>
        <v>0</v>
      </c>
      <c r="AG540" s="24">
        <f t="shared" si="206"/>
        <v>-1</v>
      </c>
      <c r="AH540" s="24">
        <f t="shared" si="207"/>
        <v>-1</v>
      </c>
    </row>
    <row r="541">
      <c r="A541" s="23" t="s">
        <v>102</v>
      </c>
      <c r="B541" s="10">
        <v>10.0</v>
      </c>
      <c r="C541" s="10">
        <v>10.0</v>
      </c>
      <c r="D541" s="10">
        <v>116.0</v>
      </c>
      <c r="E541" s="10">
        <v>30.0</v>
      </c>
      <c r="F541" s="10">
        <f>'B&amp;C FracSepTour (user depth = 0'!D541</f>
        <v>1</v>
      </c>
      <c r="H541" s="24">
        <f t="shared" si="184"/>
        <v>477032</v>
      </c>
      <c r="I541" s="25">
        <f t="shared" si="185"/>
        <v>137813.75</v>
      </c>
      <c r="J541" s="25">
        <f t="shared" si="186"/>
        <v>71.110167</v>
      </c>
      <c r="K541" s="25">
        <f t="shared" si="187"/>
        <v>3600.2309</v>
      </c>
      <c r="L541" s="24">
        <f t="shared" si="188"/>
        <v>2</v>
      </c>
      <c r="M541" s="24">
        <f t="shared" si="189"/>
        <v>1</v>
      </c>
      <c r="O541" s="24">
        <f t="shared" si="190"/>
        <v>636271</v>
      </c>
      <c r="P541" s="25">
        <f t="shared" si="191"/>
        <v>138376.359</v>
      </c>
      <c r="Q541" s="25">
        <f t="shared" si="192"/>
        <v>78.251978</v>
      </c>
      <c r="R541" s="25">
        <f t="shared" si="193"/>
        <v>3600.2811</v>
      </c>
      <c r="S541" s="24">
        <f t="shared" si="194"/>
        <v>2</v>
      </c>
      <c r="T541" s="24">
        <f t="shared" si="195"/>
        <v>1</v>
      </c>
      <c r="V541" s="24">
        <f t="shared" si="196"/>
        <v>610624</v>
      </c>
      <c r="W541" s="25">
        <f t="shared" si="197"/>
        <v>139227.0676</v>
      </c>
      <c r="X541" s="25">
        <f t="shared" si="198"/>
        <v>77.199215</v>
      </c>
      <c r="Y541" s="25">
        <f t="shared" si="199"/>
        <v>3600.1722</v>
      </c>
      <c r="Z541" s="24">
        <f t="shared" si="200"/>
        <v>2</v>
      </c>
      <c r="AA541" s="24">
        <f t="shared" si="201"/>
        <v>1</v>
      </c>
      <c r="AC541" s="24">
        <f t="shared" si="202"/>
        <v>444723</v>
      </c>
      <c r="AD541" s="25">
        <f t="shared" si="203"/>
        <v>139845.2292</v>
      </c>
      <c r="AE541" s="25">
        <f t="shared" si="204"/>
        <v>68.554532</v>
      </c>
      <c r="AF541" s="25">
        <f t="shared" si="205"/>
        <v>3600.5947</v>
      </c>
      <c r="AG541" s="24">
        <f t="shared" si="206"/>
        <v>2</v>
      </c>
      <c r="AH541" s="24">
        <f t="shared" si="207"/>
        <v>1</v>
      </c>
    </row>
    <row r="542">
      <c r="A542" s="23" t="s">
        <v>103</v>
      </c>
      <c r="B542" s="10">
        <v>10.0</v>
      </c>
      <c r="C542" s="10">
        <v>10.0</v>
      </c>
      <c r="D542" s="10">
        <v>116.0</v>
      </c>
      <c r="E542" s="10">
        <v>20.0</v>
      </c>
      <c r="F542" s="10">
        <f>'B&amp;C FracSepTour (user depth = 0'!D542</f>
        <v>1</v>
      </c>
      <c r="H542" s="24">
        <f t="shared" si="184"/>
        <v>614659</v>
      </c>
      <c r="I542" s="25">
        <f t="shared" si="185"/>
        <v>158330.9601</v>
      </c>
      <c r="J542" s="25">
        <f t="shared" si="186"/>
        <v>74.240846</v>
      </c>
      <c r="K542" s="25">
        <f t="shared" si="187"/>
        <v>3600.2495</v>
      </c>
      <c r="L542" s="24">
        <f t="shared" si="188"/>
        <v>2</v>
      </c>
      <c r="M542" s="24">
        <f t="shared" si="189"/>
        <v>1</v>
      </c>
      <c r="O542" s="24">
        <f t="shared" si="190"/>
        <v>643793</v>
      </c>
      <c r="P542" s="25">
        <f t="shared" si="191"/>
        <v>159806.7407</v>
      </c>
      <c r="Q542" s="25">
        <f t="shared" si="192"/>
        <v>75.17731</v>
      </c>
      <c r="R542" s="25">
        <f t="shared" si="193"/>
        <v>3600.3675</v>
      </c>
      <c r="S542" s="24">
        <f t="shared" si="194"/>
        <v>2</v>
      </c>
      <c r="T542" s="24">
        <f t="shared" si="195"/>
        <v>1</v>
      </c>
      <c r="V542" s="24">
        <f t="shared" si="196"/>
        <v>635994</v>
      </c>
      <c r="W542" s="25">
        <f t="shared" si="197"/>
        <v>161007.0767</v>
      </c>
      <c r="X542" s="25">
        <f t="shared" si="198"/>
        <v>74.684183</v>
      </c>
      <c r="Y542" s="25">
        <f t="shared" si="199"/>
        <v>3600.3688</v>
      </c>
      <c r="Z542" s="24">
        <f t="shared" si="200"/>
        <v>2</v>
      </c>
      <c r="AA542" s="24">
        <f t="shared" si="201"/>
        <v>1</v>
      </c>
      <c r="AC542" s="24">
        <f t="shared" si="202"/>
        <v>850190</v>
      </c>
      <c r="AD542" s="25">
        <f t="shared" si="203"/>
        <v>161792.9925</v>
      </c>
      <c r="AE542" s="25">
        <f t="shared" si="204"/>
        <v>80.969784</v>
      </c>
      <c r="AF542" s="25">
        <f t="shared" si="205"/>
        <v>3600.1734</v>
      </c>
      <c r="AG542" s="24">
        <f t="shared" si="206"/>
        <v>2</v>
      </c>
      <c r="AH542" s="24">
        <f t="shared" si="207"/>
        <v>1</v>
      </c>
    </row>
    <row r="543">
      <c r="A543" s="23" t="s">
        <v>104</v>
      </c>
      <c r="B543" s="10">
        <v>10.0</v>
      </c>
      <c r="C543" s="10">
        <v>10.0</v>
      </c>
      <c r="D543" s="10">
        <v>116.0</v>
      </c>
      <c r="E543" s="10">
        <v>10.0</v>
      </c>
      <c r="F543" s="10">
        <f>'B&amp;C FracSepTour (user depth = 0'!D543</f>
        <v>1</v>
      </c>
      <c r="H543" s="24">
        <f t="shared" si="184"/>
        <v>991725</v>
      </c>
      <c r="I543" s="25">
        <f t="shared" si="185"/>
        <v>246320.7812</v>
      </c>
      <c r="J543" s="25">
        <f t="shared" si="186"/>
        <v>75.162391</v>
      </c>
      <c r="K543" s="25">
        <f t="shared" si="187"/>
        <v>3600.1325</v>
      </c>
      <c r="L543" s="24">
        <f t="shared" si="188"/>
        <v>2</v>
      </c>
      <c r="M543" s="24">
        <f t="shared" si="189"/>
        <v>1</v>
      </c>
      <c r="O543" s="24">
        <f t="shared" si="190"/>
        <v>1088757</v>
      </c>
      <c r="P543" s="25">
        <f t="shared" si="191"/>
        <v>247836.27</v>
      </c>
      <c r="Q543" s="25">
        <f t="shared" si="192"/>
        <v>77.236769</v>
      </c>
      <c r="R543" s="25">
        <f t="shared" si="193"/>
        <v>3600.197</v>
      </c>
      <c r="S543" s="24">
        <f t="shared" si="194"/>
        <v>2</v>
      </c>
      <c r="T543" s="24">
        <f t="shared" si="195"/>
        <v>1</v>
      </c>
      <c r="V543" s="24">
        <f t="shared" si="196"/>
        <v>1194227</v>
      </c>
      <c r="W543" s="25">
        <f t="shared" si="197"/>
        <v>250186.8574</v>
      </c>
      <c r="X543" s="25">
        <f t="shared" si="198"/>
        <v>79.05031</v>
      </c>
      <c r="Y543" s="25">
        <f t="shared" si="199"/>
        <v>3600.3482</v>
      </c>
      <c r="Z543" s="24">
        <f t="shared" si="200"/>
        <v>2</v>
      </c>
      <c r="AA543" s="24">
        <f t="shared" si="201"/>
        <v>1</v>
      </c>
      <c r="AC543" s="24">
        <f t="shared" si="202"/>
        <v>1601826</v>
      </c>
      <c r="AD543" s="25">
        <f t="shared" si="203"/>
        <v>251129.2392</v>
      </c>
      <c r="AE543" s="25">
        <f t="shared" si="204"/>
        <v>84.322315</v>
      </c>
      <c r="AF543" s="25">
        <f t="shared" si="205"/>
        <v>3600.368</v>
      </c>
      <c r="AG543" s="24">
        <f t="shared" si="206"/>
        <v>2</v>
      </c>
      <c r="AH543" s="24">
        <f t="shared" si="207"/>
        <v>1</v>
      </c>
    </row>
    <row r="544">
      <c r="B544" s="10"/>
      <c r="C544" s="10"/>
      <c r="D544" s="10"/>
      <c r="E544" s="10"/>
      <c r="F544" s="10"/>
      <c r="H544" s="24"/>
      <c r="I544" s="25"/>
      <c r="J544" s="25"/>
      <c r="K544" s="25"/>
      <c r="L544" s="24"/>
      <c r="M544" s="24"/>
      <c r="O544" s="24"/>
      <c r="P544" s="25"/>
      <c r="Q544" s="25"/>
      <c r="R544" s="25"/>
      <c r="S544" s="24"/>
      <c r="T544" s="24"/>
      <c r="V544" s="24"/>
      <c r="W544" s="25"/>
      <c r="X544" s="25"/>
      <c r="Y544" s="25"/>
      <c r="Z544" s="24"/>
      <c r="AA544" s="24"/>
      <c r="AC544" s="24"/>
      <c r="AD544" s="25"/>
      <c r="AE544" s="25"/>
      <c r="AF544" s="25"/>
      <c r="AG544" s="24"/>
      <c r="AH544" s="24"/>
    </row>
    <row r="545">
      <c r="B545" s="10"/>
      <c r="C545" s="10"/>
      <c r="D545" s="10"/>
      <c r="E545" s="10"/>
      <c r="F545" s="10"/>
      <c r="H545" s="24"/>
      <c r="I545" s="25"/>
      <c r="J545" s="25"/>
      <c r="K545" s="25"/>
      <c r="L545" s="24"/>
      <c r="M545" s="24"/>
      <c r="O545" s="24"/>
      <c r="P545" s="25"/>
      <c r="Q545" s="25"/>
      <c r="R545" s="25"/>
      <c r="S545" s="24"/>
      <c r="T545" s="24"/>
      <c r="V545" s="24"/>
      <c r="W545" s="25"/>
      <c r="X545" s="25"/>
      <c r="Y545" s="25"/>
      <c r="Z545" s="24"/>
      <c r="AA545" s="24"/>
      <c r="AC545" s="24"/>
      <c r="AD545" s="25"/>
      <c r="AE545" s="25"/>
      <c r="AF545" s="25"/>
      <c r="AG545" s="24"/>
      <c r="AH545" s="24"/>
    </row>
    <row r="546">
      <c r="B546" s="10"/>
      <c r="C546" s="10"/>
      <c r="D546" s="10"/>
      <c r="E546" s="10"/>
      <c r="F546" s="10"/>
      <c r="H546" s="24"/>
      <c r="I546" s="25"/>
      <c r="J546" s="25"/>
      <c r="K546" s="25"/>
      <c r="L546" s="24"/>
      <c r="M546" s="24"/>
      <c r="O546" s="24"/>
      <c r="P546" s="25"/>
      <c r="Q546" s="25"/>
      <c r="R546" s="25"/>
      <c r="S546" s="24"/>
      <c r="T546" s="24"/>
      <c r="V546" s="24"/>
      <c r="W546" s="25"/>
      <c r="X546" s="25"/>
      <c r="Y546" s="25"/>
      <c r="Z546" s="24"/>
      <c r="AA546" s="24"/>
      <c r="AC546" s="24"/>
      <c r="AD546" s="25"/>
      <c r="AE546" s="25"/>
      <c r="AF546" s="25"/>
      <c r="AG546" s="24"/>
      <c r="AH546" s="24"/>
    </row>
    <row r="547">
      <c r="A547" s="23" t="s">
        <v>26</v>
      </c>
      <c r="B547" s="10">
        <v>10.0</v>
      </c>
      <c r="C547" s="10">
        <v>25.0</v>
      </c>
      <c r="D547" s="10">
        <v>13.0</v>
      </c>
      <c r="E547" s="10">
        <v>30.0</v>
      </c>
      <c r="F547" s="10">
        <f>'B&amp;C FracSepTour (user depth = 0'!D547</f>
        <v>1</v>
      </c>
      <c r="H547" s="24">
        <f t="shared" ref="H547:H611" si="208">INDIRECT(CONCATENATE("'",$BH$2,"'!",$BH$4,ROW()+$BH$3))</f>
        <v>16500</v>
      </c>
      <c r="I547" s="25">
        <f t="shared" ref="I547:I611" si="209">INDIRECT(CONCATENATE("'",$BH$2,"'!",$BH$5,ROW()+$BH$3))</f>
        <v>16500</v>
      </c>
      <c r="J547" s="25">
        <f t="shared" ref="J547:J611" si="210">INDIRECT(CONCATENATE("'",$BH$2,"'!",$BH$6,ROW()+$BH$3))</f>
        <v>0</v>
      </c>
      <c r="K547" s="25">
        <f t="shared" ref="K547:K611" si="211">INDIRECT(CONCATENATE("'",$BH$2,"'!",$BH$7,ROW()+$BH$3))</f>
        <v>0.0135</v>
      </c>
      <c r="L547" s="24">
        <f t="shared" ref="L547:L611" si="212">INDIRECT(CONCATENATE("'",$BH$2,"'!",$BH$8,ROW()+$BH$3))</f>
        <v>1</v>
      </c>
      <c r="M547" s="24">
        <f t="shared" ref="M547:M611" si="213">INDIRECT(CONCATENATE("'",$BH$2,"'!",$BH$9,ROW()+$BH$3))</f>
        <v>1</v>
      </c>
      <c r="O547" s="24">
        <f t="shared" ref="O547:O611" si="214">INDIRECT(CONCATENATE("'",$BK$2,"'!",$BK$4,ROW()+$BK$3))</f>
        <v>16500</v>
      </c>
      <c r="P547" s="25">
        <f t="shared" ref="P547:P611" si="215">INDIRECT(CONCATENATE("'",$BK$2,"'!",$BK$5,ROW()+$BK$3))</f>
        <v>16500</v>
      </c>
      <c r="Q547" s="25">
        <f t="shared" ref="Q547:Q611" si="216">INDIRECT(CONCATENATE("'",$BK$2,"'!",$BK$6,ROW()+$BK$3))</f>
        <v>0</v>
      </c>
      <c r="R547" s="25">
        <f t="shared" ref="R547:R611" si="217">INDIRECT(CONCATENATE("'",$BK$2,"'!",$BK$7,ROW()+$BK$3))</f>
        <v>0.0141</v>
      </c>
      <c r="S547" s="24">
        <f t="shared" ref="S547:S611" si="218">INDIRECT(CONCATENATE("'",$BK$2,"'!",$BK$8,ROW()+$BK$3))</f>
        <v>1</v>
      </c>
      <c r="T547" s="24">
        <f t="shared" ref="T547:T611" si="219">INDIRECT(CONCATENATE("'",$BK$2,"'!",$BK$9,ROW()+$BK$3))</f>
        <v>1</v>
      </c>
      <c r="V547" s="24">
        <f t="shared" ref="V547:V611" si="220">INDIRECT(CONCATENATE("'",$BN$2,"'!",$BN$4,ROW()+$BN$3))</f>
        <v>16500</v>
      </c>
      <c r="W547" s="25">
        <f t="shared" ref="W547:W611" si="221">INDIRECT(CONCATENATE("'",$BN$2,"'!",$BN$5,ROW()+$BN$3))</f>
        <v>16500</v>
      </c>
      <c r="X547" s="25">
        <f t="shared" ref="X547:X611" si="222">INDIRECT(CONCATENATE("'",$BN$2,"'!",$BN$6,ROW()+$BN$3))</f>
        <v>0</v>
      </c>
      <c r="Y547" s="25">
        <f t="shared" ref="Y547:Y611" si="223">INDIRECT(CONCATENATE("'",$BN$2,"'!",$BN$7,ROW()+$BN$3))</f>
        <v>0.0136</v>
      </c>
      <c r="Z547" s="24">
        <f t="shared" ref="Z547:Z611" si="224">INDIRECT(CONCATENATE("'",$BN$2,"'!",$BN$8,ROW()+$BN$3))</f>
        <v>1</v>
      </c>
      <c r="AA547" s="24">
        <f t="shared" ref="AA547:AA611" si="225">INDIRECT(CONCATENATE("'",$BN$2,"'!",$BN$9,ROW()+$BN$3))</f>
        <v>1</v>
      </c>
      <c r="AC547" s="24">
        <f t="shared" ref="AC547:AC611" si="226">INDIRECT(CONCATENATE("'",$BQ$2,"'!",$BQ$4,ROW()+$BQ$3))</f>
        <v>16500</v>
      </c>
      <c r="AD547" s="25">
        <f t="shared" ref="AD547:AD611" si="227">INDIRECT(CONCATENATE("'",$BQ$2,"'!",$BQ$5,ROW()+$BQ$3))</f>
        <v>16500</v>
      </c>
      <c r="AE547" s="25">
        <f t="shared" ref="AE547:AE611" si="228">INDIRECT(CONCATENATE("'",$BQ$2,"'!",$BQ$6,ROW()+$BQ$3))</f>
        <v>0</v>
      </c>
      <c r="AF547" s="25">
        <f t="shared" ref="AF547:AF611" si="229">INDIRECT(CONCATENATE("'",$BQ$2,"'!",$BQ$7,ROW()+$BQ$3))</f>
        <v>0.0158</v>
      </c>
      <c r="AG547" s="24">
        <f t="shared" ref="AG547:AG611" si="230">INDIRECT(CONCATENATE("'",$BQ$2,"'!",$BQ$8,ROW()+$BQ$3))</f>
        <v>1</v>
      </c>
      <c r="AH547" s="24">
        <f t="shared" ref="AH547:AH611" si="231">INDIRECT(CONCATENATE("'",$BQ$2,"'!",$BQ$9,ROW()+$BQ$3))</f>
        <v>1</v>
      </c>
    </row>
    <row r="548">
      <c r="A548" s="23" t="s">
        <v>28</v>
      </c>
      <c r="B548" s="10">
        <v>10.0</v>
      </c>
      <c r="C548" s="10">
        <v>25.0</v>
      </c>
      <c r="D548" s="10">
        <v>13.0</v>
      </c>
      <c r="E548" s="10">
        <v>20.0</v>
      </c>
      <c r="F548" s="10">
        <f>'B&amp;C FracSepTour (user depth = 0'!D548</f>
        <v>1</v>
      </c>
      <c r="H548" s="24">
        <f t="shared" si="208"/>
        <v>17900</v>
      </c>
      <c r="I548" s="25">
        <f t="shared" si="209"/>
        <v>17900</v>
      </c>
      <c r="J548" s="25">
        <f t="shared" si="210"/>
        <v>0</v>
      </c>
      <c r="K548" s="25">
        <f t="shared" si="211"/>
        <v>0.0221</v>
      </c>
      <c r="L548" s="24">
        <f t="shared" si="212"/>
        <v>1</v>
      </c>
      <c r="M548" s="24">
        <f t="shared" si="213"/>
        <v>1</v>
      </c>
      <c r="O548" s="24">
        <f t="shared" si="214"/>
        <v>17900</v>
      </c>
      <c r="P548" s="25">
        <f t="shared" si="215"/>
        <v>17900</v>
      </c>
      <c r="Q548" s="25">
        <f t="shared" si="216"/>
        <v>0</v>
      </c>
      <c r="R548" s="25">
        <f t="shared" si="217"/>
        <v>0.0215</v>
      </c>
      <c r="S548" s="24">
        <f t="shared" si="218"/>
        <v>1</v>
      </c>
      <c r="T548" s="24">
        <f t="shared" si="219"/>
        <v>1</v>
      </c>
      <c r="V548" s="24">
        <f t="shared" si="220"/>
        <v>17900</v>
      </c>
      <c r="W548" s="25">
        <f t="shared" si="221"/>
        <v>17900</v>
      </c>
      <c r="X548" s="25">
        <f t="shared" si="222"/>
        <v>0</v>
      </c>
      <c r="Y548" s="25">
        <f t="shared" si="223"/>
        <v>0.0209</v>
      </c>
      <c r="Z548" s="24">
        <f t="shared" si="224"/>
        <v>1</v>
      </c>
      <c r="AA548" s="24">
        <f t="shared" si="225"/>
        <v>1</v>
      </c>
      <c r="AC548" s="24">
        <f t="shared" si="226"/>
        <v>17900</v>
      </c>
      <c r="AD548" s="25">
        <f t="shared" si="227"/>
        <v>17900</v>
      </c>
      <c r="AE548" s="25">
        <f t="shared" si="228"/>
        <v>0</v>
      </c>
      <c r="AF548" s="25">
        <f t="shared" si="229"/>
        <v>0.0382</v>
      </c>
      <c r="AG548" s="24">
        <f t="shared" si="230"/>
        <v>1</v>
      </c>
      <c r="AH548" s="24">
        <f t="shared" si="231"/>
        <v>1</v>
      </c>
    </row>
    <row r="549">
      <c r="A549" s="23" t="s">
        <v>30</v>
      </c>
      <c r="B549" s="10">
        <v>10.0</v>
      </c>
      <c r="C549" s="10">
        <v>25.0</v>
      </c>
      <c r="D549" s="10">
        <v>13.0</v>
      </c>
      <c r="E549" s="10">
        <v>10.0</v>
      </c>
      <c r="F549" s="10">
        <f>'B&amp;C FracSepTour (user depth = 0'!D549</f>
        <v>1</v>
      </c>
      <c r="H549" s="24">
        <f t="shared" si="208"/>
        <v>29300</v>
      </c>
      <c r="I549" s="25">
        <f t="shared" si="209"/>
        <v>29300</v>
      </c>
      <c r="J549" s="25">
        <f t="shared" si="210"/>
        <v>0</v>
      </c>
      <c r="K549" s="25">
        <f t="shared" si="211"/>
        <v>2.1647</v>
      </c>
      <c r="L549" s="24">
        <f t="shared" si="212"/>
        <v>1</v>
      </c>
      <c r="M549" s="24">
        <f t="shared" si="213"/>
        <v>1</v>
      </c>
      <c r="O549" s="24">
        <f t="shared" si="214"/>
        <v>29300</v>
      </c>
      <c r="P549" s="25">
        <f t="shared" si="215"/>
        <v>29300</v>
      </c>
      <c r="Q549" s="25">
        <f t="shared" si="216"/>
        <v>0</v>
      </c>
      <c r="R549" s="25">
        <f t="shared" si="217"/>
        <v>2.093</v>
      </c>
      <c r="S549" s="24">
        <f t="shared" si="218"/>
        <v>1</v>
      </c>
      <c r="T549" s="24">
        <f t="shared" si="219"/>
        <v>1</v>
      </c>
      <c r="V549" s="24">
        <f t="shared" si="220"/>
        <v>29300</v>
      </c>
      <c r="W549" s="25">
        <f t="shared" si="221"/>
        <v>29300</v>
      </c>
      <c r="X549" s="25">
        <f t="shared" si="222"/>
        <v>0</v>
      </c>
      <c r="Y549" s="25">
        <f t="shared" si="223"/>
        <v>2.1894</v>
      </c>
      <c r="Z549" s="24">
        <f t="shared" si="224"/>
        <v>1</v>
      </c>
      <c r="AA549" s="24">
        <f t="shared" si="225"/>
        <v>1</v>
      </c>
      <c r="AC549" s="24">
        <f t="shared" si="226"/>
        <v>29300</v>
      </c>
      <c r="AD549" s="25">
        <f t="shared" si="227"/>
        <v>29300</v>
      </c>
      <c r="AE549" s="25">
        <f t="shared" si="228"/>
        <v>0</v>
      </c>
      <c r="AF549" s="25">
        <f t="shared" si="229"/>
        <v>2.4713</v>
      </c>
      <c r="AG549" s="24">
        <f t="shared" si="230"/>
        <v>1</v>
      </c>
      <c r="AH549" s="24">
        <f t="shared" si="231"/>
        <v>1</v>
      </c>
    </row>
    <row r="550">
      <c r="A550" s="23" t="s">
        <v>32</v>
      </c>
      <c r="B550" s="10">
        <v>10.0</v>
      </c>
      <c r="C550" s="10">
        <v>25.0</v>
      </c>
      <c r="D550" s="10">
        <v>14.0</v>
      </c>
      <c r="E550" s="10">
        <v>30.0</v>
      </c>
      <c r="F550" s="10">
        <f>'B&amp;C FracSepTour (user depth = 0'!D550</f>
        <v>1</v>
      </c>
      <c r="H550" s="24">
        <f t="shared" si="208"/>
        <v>23300</v>
      </c>
      <c r="I550" s="25">
        <f t="shared" si="209"/>
        <v>23300</v>
      </c>
      <c r="J550" s="25">
        <f t="shared" si="210"/>
        <v>0</v>
      </c>
      <c r="K550" s="25">
        <f t="shared" si="211"/>
        <v>0.027</v>
      </c>
      <c r="L550" s="24">
        <f t="shared" si="212"/>
        <v>1</v>
      </c>
      <c r="M550" s="24">
        <f t="shared" si="213"/>
        <v>1</v>
      </c>
      <c r="O550" s="24">
        <f t="shared" si="214"/>
        <v>23300</v>
      </c>
      <c r="P550" s="25">
        <f t="shared" si="215"/>
        <v>23300</v>
      </c>
      <c r="Q550" s="25">
        <f t="shared" si="216"/>
        <v>0</v>
      </c>
      <c r="R550" s="25">
        <f t="shared" si="217"/>
        <v>0.0273</v>
      </c>
      <c r="S550" s="24">
        <f t="shared" si="218"/>
        <v>1</v>
      </c>
      <c r="T550" s="24">
        <f t="shared" si="219"/>
        <v>1</v>
      </c>
      <c r="V550" s="24">
        <f t="shared" si="220"/>
        <v>23300</v>
      </c>
      <c r="W550" s="25">
        <f t="shared" si="221"/>
        <v>23300</v>
      </c>
      <c r="X550" s="25">
        <f t="shared" si="222"/>
        <v>0</v>
      </c>
      <c r="Y550" s="25">
        <f t="shared" si="223"/>
        <v>0.0262</v>
      </c>
      <c r="Z550" s="24">
        <f t="shared" si="224"/>
        <v>1</v>
      </c>
      <c r="AA550" s="24">
        <f t="shared" si="225"/>
        <v>1</v>
      </c>
      <c r="AC550" s="24">
        <f t="shared" si="226"/>
        <v>23300</v>
      </c>
      <c r="AD550" s="25">
        <f t="shared" si="227"/>
        <v>23300</v>
      </c>
      <c r="AE550" s="25">
        <f t="shared" si="228"/>
        <v>0</v>
      </c>
      <c r="AF550" s="25">
        <f t="shared" si="229"/>
        <v>0.0475</v>
      </c>
      <c r="AG550" s="24">
        <f t="shared" si="230"/>
        <v>1</v>
      </c>
      <c r="AH550" s="24">
        <f t="shared" si="231"/>
        <v>1</v>
      </c>
    </row>
    <row r="551">
      <c r="A551" s="23" t="s">
        <v>34</v>
      </c>
      <c r="B551" s="10">
        <v>10.0</v>
      </c>
      <c r="C551" s="10">
        <v>25.0</v>
      </c>
      <c r="D551" s="10">
        <v>14.0</v>
      </c>
      <c r="E551" s="10">
        <v>20.0</v>
      </c>
      <c r="F551" s="10">
        <f>'B&amp;C FracSepTour (user depth = 0'!D551</f>
        <v>1</v>
      </c>
      <c r="H551" s="24">
        <f t="shared" si="208"/>
        <v>30800</v>
      </c>
      <c r="I551" s="25">
        <f t="shared" si="209"/>
        <v>30800</v>
      </c>
      <c r="J551" s="25">
        <f t="shared" si="210"/>
        <v>0</v>
      </c>
      <c r="K551" s="25">
        <f t="shared" si="211"/>
        <v>0.0818</v>
      </c>
      <c r="L551" s="24">
        <f t="shared" si="212"/>
        <v>1</v>
      </c>
      <c r="M551" s="24">
        <f t="shared" si="213"/>
        <v>1</v>
      </c>
      <c r="O551" s="24">
        <f t="shared" si="214"/>
        <v>30800</v>
      </c>
      <c r="P551" s="25">
        <f t="shared" si="215"/>
        <v>30800</v>
      </c>
      <c r="Q551" s="25">
        <f t="shared" si="216"/>
        <v>0</v>
      </c>
      <c r="R551" s="25">
        <f t="shared" si="217"/>
        <v>0.1276</v>
      </c>
      <c r="S551" s="24">
        <f t="shared" si="218"/>
        <v>1</v>
      </c>
      <c r="T551" s="24">
        <f t="shared" si="219"/>
        <v>1</v>
      </c>
      <c r="V551" s="24">
        <f t="shared" si="220"/>
        <v>30800</v>
      </c>
      <c r="W551" s="25">
        <f t="shared" si="221"/>
        <v>30800</v>
      </c>
      <c r="X551" s="25">
        <f t="shared" si="222"/>
        <v>0</v>
      </c>
      <c r="Y551" s="25">
        <f t="shared" si="223"/>
        <v>0.1255</v>
      </c>
      <c r="Z551" s="24">
        <f t="shared" si="224"/>
        <v>1</v>
      </c>
      <c r="AA551" s="24">
        <f t="shared" si="225"/>
        <v>1</v>
      </c>
      <c r="AC551" s="24">
        <f t="shared" si="226"/>
        <v>30800</v>
      </c>
      <c r="AD551" s="25">
        <f t="shared" si="227"/>
        <v>30800</v>
      </c>
      <c r="AE551" s="25">
        <f t="shared" si="228"/>
        <v>0</v>
      </c>
      <c r="AF551" s="25">
        <f t="shared" si="229"/>
        <v>0.1313</v>
      </c>
      <c r="AG551" s="24">
        <f t="shared" si="230"/>
        <v>1</v>
      </c>
      <c r="AH551" s="24">
        <f t="shared" si="231"/>
        <v>1</v>
      </c>
    </row>
    <row r="552">
      <c r="A552" s="23" t="s">
        <v>36</v>
      </c>
      <c r="B552" s="10">
        <v>10.0</v>
      </c>
      <c r="C552" s="10">
        <v>25.0</v>
      </c>
      <c r="D552" s="10">
        <v>14.0</v>
      </c>
      <c r="E552" s="10">
        <v>10.0</v>
      </c>
      <c r="F552" s="10">
        <f>'B&amp;C FracSepTour (user depth = 0'!D552</f>
        <v>0</v>
      </c>
      <c r="H552" s="24" t="str">
        <f t="shared" si="208"/>
        <v>---</v>
      </c>
      <c r="I552" s="25">
        <f t="shared" si="209"/>
        <v>0</v>
      </c>
      <c r="J552" s="25" t="str">
        <f t="shared" si="210"/>
        <v>---</v>
      </c>
      <c r="K552" s="25">
        <f t="shared" si="211"/>
        <v>0</v>
      </c>
      <c r="L552" s="24">
        <f t="shared" si="212"/>
        <v>-1</v>
      </c>
      <c r="M552" s="24">
        <f t="shared" si="213"/>
        <v>-1</v>
      </c>
      <c r="O552" s="24" t="str">
        <f t="shared" si="214"/>
        <v>---</v>
      </c>
      <c r="P552" s="25">
        <f t="shared" si="215"/>
        <v>0</v>
      </c>
      <c r="Q552" s="25" t="str">
        <f t="shared" si="216"/>
        <v>---</v>
      </c>
      <c r="R552" s="25">
        <f t="shared" si="217"/>
        <v>0</v>
      </c>
      <c r="S552" s="24">
        <f t="shared" si="218"/>
        <v>-1</v>
      </c>
      <c r="T552" s="24">
        <f t="shared" si="219"/>
        <v>-1</v>
      </c>
      <c r="V552" s="24" t="str">
        <f t="shared" si="220"/>
        <v>---</v>
      </c>
      <c r="W552" s="25">
        <f t="shared" si="221"/>
        <v>0</v>
      </c>
      <c r="X552" s="25" t="str">
        <f t="shared" si="222"/>
        <v>---</v>
      </c>
      <c r="Y552" s="25">
        <f t="shared" si="223"/>
        <v>0</v>
      </c>
      <c r="Z552" s="24">
        <f t="shared" si="224"/>
        <v>-1</v>
      </c>
      <c r="AA552" s="24">
        <f t="shared" si="225"/>
        <v>-1</v>
      </c>
      <c r="AC552" s="24" t="str">
        <f t="shared" si="226"/>
        <v>---</v>
      </c>
      <c r="AD552" s="25">
        <f t="shared" si="227"/>
        <v>0</v>
      </c>
      <c r="AE552" s="25" t="str">
        <f t="shared" si="228"/>
        <v>---</v>
      </c>
      <c r="AF552" s="25">
        <f t="shared" si="229"/>
        <v>0</v>
      </c>
      <c r="AG552" s="24">
        <f t="shared" si="230"/>
        <v>-1</v>
      </c>
      <c r="AH552" s="24">
        <f t="shared" si="231"/>
        <v>-1</v>
      </c>
    </row>
    <row r="553">
      <c r="A553" s="23" t="s">
        <v>38</v>
      </c>
      <c r="B553" s="10">
        <v>10.0</v>
      </c>
      <c r="C553" s="10">
        <v>25.0</v>
      </c>
      <c r="D553" s="10">
        <v>15.0</v>
      </c>
      <c r="E553" s="10">
        <v>30.0</v>
      </c>
      <c r="F553" s="10">
        <f>'B&amp;C FracSepTour (user depth = 0'!D553</f>
        <v>1</v>
      </c>
      <c r="H553" s="24">
        <f t="shared" si="208"/>
        <v>13400</v>
      </c>
      <c r="I553" s="25">
        <f t="shared" si="209"/>
        <v>13400</v>
      </c>
      <c r="J553" s="25">
        <f t="shared" si="210"/>
        <v>0</v>
      </c>
      <c r="K553" s="25">
        <f t="shared" si="211"/>
        <v>0.2821</v>
      </c>
      <c r="L553" s="24">
        <f t="shared" si="212"/>
        <v>1</v>
      </c>
      <c r="M553" s="24">
        <f t="shared" si="213"/>
        <v>1</v>
      </c>
      <c r="O553" s="24">
        <f t="shared" si="214"/>
        <v>13400</v>
      </c>
      <c r="P553" s="25">
        <f t="shared" si="215"/>
        <v>13400</v>
      </c>
      <c r="Q553" s="25">
        <f t="shared" si="216"/>
        <v>0</v>
      </c>
      <c r="R553" s="25">
        <f t="shared" si="217"/>
        <v>0.2281</v>
      </c>
      <c r="S553" s="24">
        <f t="shared" si="218"/>
        <v>1</v>
      </c>
      <c r="T553" s="24">
        <f t="shared" si="219"/>
        <v>1</v>
      </c>
      <c r="V553" s="24">
        <f t="shared" si="220"/>
        <v>13400</v>
      </c>
      <c r="W553" s="25">
        <f t="shared" si="221"/>
        <v>13400</v>
      </c>
      <c r="X553" s="25">
        <f t="shared" si="222"/>
        <v>0</v>
      </c>
      <c r="Y553" s="25">
        <f t="shared" si="223"/>
        <v>0.2999</v>
      </c>
      <c r="Z553" s="24">
        <f t="shared" si="224"/>
        <v>1</v>
      </c>
      <c r="AA553" s="24">
        <f t="shared" si="225"/>
        <v>1</v>
      </c>
      <c r="AC553" s="24">
        <f t="shared" si="226"/>
        <v>13400</v>
      </c>
      <c r="AD553" s="25">
        <f t="shared" si="227"/>
        <v>13400</v>
      </c>
      <c r="AE553" s="25">
        <f t="shared" si="228"/>
        <v>0</v>
      </c>
      <c r="AF553" s="25">
        <f t="shared" si="229"/>
        <v>0.3657</v>
      </c>
      <c r="AG553" s="24">
        <f t="shared" si="230"/>
        <v>1</v>
      </c>
      <c r="AH553" s="24">
        <f t="shared" si="231"/>
        <v>1</v>
      </c>
    </row>
    <row r="554">
      <c r="A554" s="23" t="s">
        <v>40</v>
      </c>
      <c r="B554" s="10">
        <v>10.0</v>
      </c>
      <c r="C554" s="10">
        <v>25.0</v>
      </c>
      <c r="D554" s="10">
        <v>15.0</v>
      </c>
      <c r="E554" s="10">
        <v>20.0</v>
      </c>
      <c r="F554" s="10">
        <f>'B&amp;C FracSepTour (user depth = 0'!D554</f>
        <v>1</v>
      </c>
      <c r="H554" s="24">
        <f t="shared" si="208"/>
        <v>14900</v>
      </c>
      <c r="I554" s="25">
        <f t="shared" si="209"/>
        <v>14900</v>
      </c>
      <c r="J554" s="25">
        <f t="shared" si="210"/>
        <v>0</v>
      </c>
      <c r="K554" s="25">
        <f t="shared" si="211"/>
        <v>11.1788</v>
      </c>
      <c r="L554" s="24">
        <f t="shared" si="212"/>
        <v>1</v>
      </c>
      <c r="M554" s="24">
        <f t="shared" si="213"/>
        <v>1</v>
      </c>
      <c r="O554" s="24">
        <f t="shared" si="214"/>
        <v>14900</v>
      </c>
      <c r="P554" s="25">
        <f t="shared" si="215"/>
        <v>14900</v>
      </c>
      <c r="Q554" s="25">
        <f t="shared" si="216"/>
        <v>0</v>
      </c>
      <c r="R554" s="25">
        <f t="shared" si="217"/>
        <v>8.7869</v>
      </c>
      <c r="S554" s="24">
        <f t="shared" si="218"/>
        <v>1</v>
      </c>
      <c r="T554" s="24">
        <f t="shared" si="219"/>
        <v>1</v>
      </c>
      <c r="V554" s="24">
        <f t="shared" si="220"/>
        <v>14900</v>
      </c>
      <c r="W554" s="25">
        <f t="shared" si="221"/>
        <v>14900</v>
      </c>
      <c r="X554" s="25">
        <f t="shared" si="222"/>
        <v>0</v>
      </c>
      <c r="Y554" s="25">
        <f t="shared" si="223"/>
        <v>10.2308</v>
      </c>
      <c r="Z554" s="24">
        <f t="shared" si="224"/>
        <v>1</v>
      </c>
      <c r="AA554" s="24">
        <f t="shared" si="225"/>
        <v>1</v>
      </c>
      <c r="AC554" s="24">
        <f t="shared" si="226"/>
        <v>14900</v>
      </c>
      <c r="AD554" s="25">
        <f t="shared" si="227"/>
        <v>14900</v>
      </c>
      <c r="AE554" s="25">
        <f t="shared" si="228"/>
        <v>0</v>
      </c>
      <c r="AF554" s="25">
        <f t="shared" si="229"/>
        <v>12.9804</v>
      </c>
      <c r="AG554" s="24">
        <f t="shared" si="230"/>
        <v>1</v>
      </c>
      <c r="AH554" s="24">
        <f t="shared" si="231"/>
        <v>1</v>
      </c>
    </row>
    <row r="555">
      <c r="A555" s="23" t="s">
        <v>42</v>
      </c>
      <c r="B555" s="10">
        <v>10.0</v>
      </c>
      <c r="C555" s="10">
        <v>25.0</v>
      </c>
      <c r="D555" s="10">
        <v>15.0</v>
      </c>
      <c r="E555" s="10">
        <v>12.0</v>
      </c>
      <c r="F555" s="10">
        <f>'B&amp;C FracSepTour (user depth = 0'!D555</f>
        <v>0</v>
      </c>
      <c r="H555" s="24" t="str">
        <f t="shared" si="208"/>
        <v>---</v>
      </c>
      <c r="I555" s="25">
        <f t="shared" si="209"/>
        <v>0</v>
      </c>
      <c r="J555" s="25" t="str">
        <f t="shared" si="210"/>
        <v>---</v>
      </c>
      <c r="K555" s="25">
        <f t="shared" si="211"/>
        <v>0</v>
      </c>
      <c r="L555" s="24">
        <f t="shared" si="212"/>
        <v>-1</v>
      </c>
      <c r="M555" s="24">
        <f t="shared" si="213"/>
        <v>-1</v>
      </c>
      <c r="O555" s="24" t="str">
        <f t="shared" si="214"/>
        <v>---</v>
      </c>
      <c r="P555" s="25">
        <f t="shared" si="215"/>
        <v>0</v>
      </c>
      <c r="Q555" s="25" t="str">
        <f t="shared" si="216"/>
        <v>---</v>
      </c>
      <c r="R555" s="25">
        <f t="shared" si="217"/>
        <v>0</v>
      </c>
      <c r="S555" s="24">
        <f t="shared" si="218"/>
        <v>-1</v>
      </c>
      <c r="T555" s="24">
        <f t="shared" si="219"/>
        <v>-1</v>
      </c>
      <c r="V555" s="24" t="str">
        <f t="shared" si="220"/>
        <v>---</v>
      </c>
      <c r="W555" s="25">
        <f t="shared" si="221"/>
        <v>0</v>
      </c>
      <c r="X555" s="25" t="str">
        <f t="shared" si="222"/>
        <v>---</v>
      </c>
      <c r="Y555" s="25">
        <f t="shared" si="223"/>
        <v>0</v>
      </c>
      <c r="Z555" s="24">
        <f t="shared" si="224"/>
        <v>-1</v>
      </c>
      <c r="AA555" s="24">
        <f t="shared" si="225"/>
        <v>-1</v>
      </c>
      <c r="AC555" s="24" t="str">
        <f t="shared" si="226"/>
        <v>---</v>
      </c>
      <c r="AD555" s="25">
        <f t="shared" si="227"/>
        <v>0</v>
      </c>
      <c r="AE555" s="25" t="str">
        <f t="shared" si="228"/>
        <v>---</v>
      </c>
      <c r="AF555" s="25">
        <f t="shared" si="229"/>
        <v>0</v>
      </c>
      <c r="AG555" s="24">
        <f t="shared" si="230"/>
        <v>-1</v>
      </c>
      <c r="AH555" s="24">
        <f t="shared" si="231"/>
        <v>-1</v>
      </c>
    </row>
    <row r="556">
      <c r="A556" s="23" t="s">
        <v>44</v>
      </c>
      <c r="B556" s="10">
        <v>10.0</v>
      </c>
      <c r="C556" s="10">
        <v>25.0</v>
      </c>
      <c r="D556" s="10">
        <v>15.0</v>
      </c>
      <c r="E556" s="10">
        <v>30.0</v>
      </c>
      <c r="F556" s="10">
        <f>'B&amp;C FracSepTour (user depth = 0'!D556</f>
        <v>1</v>
      </c>
      <c r="H556" s="24">
        <f t="shared" si="208"/>
        <v>29800</v>
      </c>
      <c r="I556" s="25">
        <f t="shared" si="209"/>
        <v>29800</v>
      </c>
      <c r="J556" s="25">
        <f t="shared" si="210"/>
        <v>0</v>
      </c>
      <c r="K556" s="25">
        <f t="shared" si="211"/>
        <v>0.2088</v>
      </c>
      <c r="L556" s="24">
        <f t="shared" si="212"/>
        <v>1</v>
      </c>
      <c r="M556" s="24">
        <f t="shared" si="213"/>
        <v>1</v>
      </c>
      <c r="O556" s="24">
        <f t="shared" si="214"/>
        <v>29800</v>
      </c>
      <c r="P556" s="25">
        <f t="shared" si="215"/>
        <v>29800</v>
      </c>
      <c r="Q556" s="25">
        <f t="shared" si="216"/>
        <v>0</v>
      </c>
      <c r="R556" s="25">
        <f t="shared" si="217"/>
        <v>0.1126</v>
      </c>
      <c r="S556" s="24">
        <f t="shared" si="218"/>
        <v>1</v>
      </c>
      <c r="T556" s="24">
        <f t="shared" si="219"/>
        <v>1</v>
      </c>
      <c r="V556" s="24">
        <f t="shared" si="220"/>
        <v>29800</v>
      </c>
      <c r="W556" s="25">
        <f t="shared" si="221"/>
        <v>29800</v>
      </c>
      <c r="X556" s="25">
        <f t="shared" si="222"/>
        <v>0</v>
      </c>
      <c r="Y556" s="25">
        <f t="shared" si="223"/>
        <v>0.104</v>
      </c>
      <c r="Z556" s="24">
        <f t="shared" si="224"/>
        <v>1</v>
      </c>
      <c r="AA556" s="24">
        <f t="shared" si="225"/>
        <v>1</v>
      </c>
      <c r="AC556" s="24">
        <f t="shared" si="226"/>
        <v>29800</v>
      </c>
      <c r="AD556" s="25">
        <f t="shared" si="227"/>
        <v>29800</v>
      </c>
      <c r="AE556" s="25">
        <f t="shared" si="228"/>
        <v>0</v>
      </c>
      <c r="AF556" s="25">
        <f t="shared" si="229"/>
        <v>0.1116</v>
      </c>
      <c r="AG556" s="24">
        <f t="shared" si="230"/>
        <v>1</v>
      </c>
      <c r="AH556" s="24">
        <f t="shared" si="231"/>
        <v>1</v>
      </c>
    </row>
    <row r="557">
      <c r="A557" s="23" t="s">
        <v>47</v>
      </c>
      <c r="B557" s="10">
        <v>10.0</v>
      </c>
      <c r="C557" s="10">
        <v>25.0</v>
      </c>
      <c r="D557" s="10">
        <v>15.0</v>
      </c>
      <c r="E557" s="10">
        <v>20.0</v>
      </c>
      <c r="F557" s="10">
        <f>'B&amp;C FracSepTour (user depth = 0'!D557</f>
        <v>1</v>
      </c>
      <c r="H557" s="24">
        <f t="shared" si="208"/>
        <v>32000</v>
      </c>
      <c r="I557" s="25">
        <f t="shared" si="209"/>
        <v>32000</v>
      </c>
      <c r="J557" s="25">
        <f t="shared" si="210"/>
        <v>0</v>
      </c>
      <c r="K557" s="25">
        <f t="shared" si="211"/>
        <v>0.2119</v>
      </c>
      <c r="L557" s="24">
        <f t="shared" si="212"/>
        <v>1</v>
      </c>
      <c r="M557" s="24">
        <f t="shared" si="213"/>
        <v>1</v>
      </c>
      <c r="O557" s="24">
        <f t="shared" si="214"/>
        <v>32000</v>
      </c>
      <c r="P557" s="25">
        <f t="shared" si="215"/>
        <v>32000</v>
      </c>
      <c r="Q557" s="25">
        <f t="shared" si="216"/>
        <v>0</v>
      </c>
      <c r="R557" s="25">
        <f t="shared" si="217"/>
        <v>0.4167</v>
      </c>
      <c r="S557" s="24">
        <f t="shared" si="218"/>
        <v>1</v>
      </c>
      <c r="T557" s="24">
        <f t="shared" si="219"/>
        <v>1</v>
      </c>
      <c r="V557" s="24">
        <f t="shared" si="220"/>
        <v>32000</v>
      </c>
      <c r="W557" s="25">
        <f t="shared" si="221"/>
        <v>32000</v>
      </c>
      <c r="X557" s="25">
        <f t="shared" si="222"/>
        <v>0</v>
      </c>
      <c r="Y557" s="25">
        <f t="shared" si="223"/>
        <v>0.4146</v>
      </c>
      <c r="Z557" s="24">
        <f t="shared" si="224"/>
        <v>1</v>
      </c>
      <c r="AA557" s="24">
        <f t="shared" si="225"/>
        <v>1</v>
      </c>
      <c r="AC557" s="24">
        <f t="shared" si="226"/>
        <v>32000</v>
      </c>
      <c r="AD557" s="25">
        <f t="shared" si="227"/>
        <v>32000</v>
      </c>
      <c r="AE557" s="25">
        <f t="shared" si="228"/>
        <v>0</v>
      </c>
      <c r="AF557" s="25">
        <f t="shared" si="229"/>
        <v>0.5725</v>
      </c>
      <c r="AG557" s="24">
        <f t="shared" si="230"/>
        <v>1</v>
      </c>
      <c r="AH557" s="24">
        <f t="shared" si="231"/>
        <v>1</v>
      </c>
    </row>
    <row r="558">
      <c r="A558" s="23" t="s">
        <v>50</v>
      </c>
      <c r="B558" s="10">
        <v>10.0</v>
      </c>
      <c r="C558" s="10">
        <v>25.0</v>
      </c>
      <c r="D558" s="10">
        <v>15.0</v>
      </c>
      <c r="E558" s="10">
        <v>10.0</v>
      </c>
      <c r="F558" s="10">
        <f>'B&amp;C FracSepTour (user depth = 0'!D558</f>
        <v>1</v>
      </c>
      <c r="H558" s="24">
        <f t="shared" si="208"/>
        <v>40100</v>
      </c>
      <c r="I558" s="25">
        <f t="shared" si="209"/>
        <v>40100</v>
      </c>
      <c r="J558" s="25">
        <f t="shared" si="210"/>
        <v>0</v>
      </c>
      <c r="K558" s="25">
        <f t="shared" si="211"/>
        <v>313.8409</v>
      </c>
      <c r="L558" s="24">
        <f t="shared" si="212"/>
        <v>1</v>
      </c>
      <c r="M558" s="24">
        <f t="shared" si="213"/>
        <v>1</v>
      </c>
      <c r="O558" s="24">
        <f t="shared" si="214"/>
        <v>40100</v>
      </c>
      <c r="P558" s="25">
        <f t="shared" si="215"/>
        <v>40100</v>
      </c>
      <c r="Q558" s="25">
        <f t="shared" si="216"/>
        <v>0</v>
      </c>
      <c r="R558" s="25">
        <f t="shared" si="217"/>
        <v>78.9044</v>
      </c>
      <c r="S558" s="24">
        <f t="shared" si="218"/>
        <v>1</v>
      </c>
      <c r="T558" s="24">
        <f t="shared" si="219"/>
        <v>1</v>
      </c>
      <c r="V558" s="24">
        <f t="shared" si="220"/>
        <v>40100</v>
      </c>
      <c r="W558" s="25">
        <f t="shared" si="221"/>
        <v>40100</v>
      </c>
      <c r="X558" s="25">
        <f t="shared" si="222"/>
        <v>0</v>
      </c>
      <c r="Y558" s="25">
        <f t="shared" si="223"/>
        <v>124.7734</v>
      </c>
      <c r="Z558" s="24">
        <f t="shared" si="224"/>
        <v>1</v>
      </c>
      <c r="AA558" s="24">
        <f t="shared" si="225"/>
        <v>1</v>
      </c>
      <c r="AC558" s="24">
        <f t="shared" si="226"/>
        <v>40100</v>
      </c>
      <c r="AD558" s="25">
        <f t="shared" si="227"/>
        <v>40100</v>
      </c>
      <c r="AE558" s="25">
        <f t="shared" si="228"/>
        <v>0</v>
      </c>
      <c r="AF558" s="25">
        <f t="shared" si="229"/>
        <v>147.0116</v>
      </c>
      <c r="AG558" s="24">
        <f t="shared" si="230"/>
        <v>1</v>
      </c>
      <c r="AH558" s="24">
        <f t="shared" si="231"/>
        <v>1</v>
      </c>
    </row>
    <row r="559">
      <c r="A559" s="23" t="s">
        <v>52</v>
      </c>
      <c r="B559" s="10">
        <v>10.0</v>
      </c>
      <c r="C559" s="10">
        <v>25.0</v>
      </c>
      <c r="D559" s="10">
        <v>18.0</v>
      </c>
      <c r="E559" s="10">
        <v>30.0</v>
      </c>
      <c r="F559" s="10">
        <f>'B&amp;C FracSepTour (user depth = 0'!D559</f>
        <v>1</v>
      </c>
      <c r="H559" s="24">
        <f t="shared" si="208"/>
        <v>29400</v>
      </c>
      <c r="I559" s="25">
        <f t="shared" si="209"/>
        <v>29400</v>
      </c>
      <c r="J559" s="25">
        <f t="shared" si="210"/>
        <v>0</v>
      </c>
      <c r="K559" s="25">
        <f t="shared" si="211"/>
        <v>0.115</v>
      </c>
      <c r="L559" s="24">
        <f t="shared" si="212"/>
        <v>1</v>
      </c>
      <c r="M559" s="24">
        <f t="shared" si="213"/>
        <v>1</v>
      </c>
      <c r="O559" s="24">
        <f t="shared" si="214"/>
        <v>29400</v>
      </c>
      <c r="P559" s="25">
        <f t="shared" si="215"/>
        <v>29400</v>
      </c>
      <c r="Q559" s="25">
        <f t="shared" si="216"/>
        <v>0</v>
      </c>
      <c r="R559" s="25">
        <f t="shared" si="217"/>
        <v>0.1188</v>
      </c>
      <c r="S559" s="24">
        <f t="shared" si="218"/>
        <v>1</v>
      </c>
      <c r="T559" s="24">
        <f t="shared" si="219"/>
        <v>1</v>
      </c>
      <c r="V559" s="24">
        <f t="shared" si="220"/>
        <v>29400</v>
      </c>
      <c r="W559" s="25">
        <f t="shared" si="221"/>
        <v>29400</v>
      </c>
      <c r="X559" s="25">
        <f t="shared" si="222"/>
        <v>0</v>
      </c>
      <c r="Y559" s="25">
        <f t="shared" si="223"/>
        <v>0.0918</v>
      </c>
      <c r="Z559" s="24">
        <f t="shared" si="224"/>
        <v>1</v>
      </c>
      <c r="AA559" s="24">
        <f t="shared" si="225"/>
        <v>1</v>
      </c>
      <c r="AC559" s="24">
        <f t="shared" si="226"/>
        <v>29400</v>
      </c>
      <c r="AD559" s="25">
        <f t="shared" si="227"/>
        <v>29400</v>
      </c>
      <c r="AE559" s="25">
        <f t="shared" si="228"/>
        <v>0</v>
      </c>
      <c r="AF559" s="25">
        <f t="shared" si="229"/>
        <v>0.0897</v>
      </c>
      <c r="AG559" s="24">
        <f t="shared" si="230"/>
        <v>1</v>
      </c>
      <c r="AH559" s="24">
        <f t="shared" si="231"/>
        <v>1</v>
      </c>
    </row>
    <row r="560">
      <c r="A560" s="23" t="s">
        <v>53</v>
      </c>
      <c r="B560" s="10">
        <v>10.0</v>
      </c>
      <c r="C560" s="10">
        <v>25.0</v>
      </c>
      <c r="D560" s="10">
        <v>18.0</v>
      </c>
      <c r="E560" s="10">
        <v>20.0</v>
      </c>
      <c r="F560" s="10">
        <f>'B&amp;C FracSepTour (user depth = 0'!D560</f>
        <v>1</v>
      </c>
      <c r="H560" s="24">
        <f t="shared" si="208"/>
        <v>32041</v>
      </c>
      <c r="I560" s="25">
        <f t="shared" si="209"/>
        <v>32041</v>
      </c>
      <c r="J560" s="25">
        <f t="shared" si="210"/>
        <v>0</v>
      </c>
      <c r="K560" s="25">
        <f t="shared" si="211"/>
        <v>0.5104</v>
      </c>
      <c r="L560" s="24">
        <f t="shared" si="212"/>
        <v>1</v>
      </c>
      <c r="M560" s="24">
        <f t="shared" si="213"/>
        <v>1</v>
      </c>
      <c r="O560" s="24">
        <f t="shared" si="214"/>
        <v>32041</v>
      </c>
      <c r="P560" s="25">
        <f t="shared" si="215"/>
        <v>32041</v>
      </c>
      <c r="Q560" s="25">
        <f t="shared" si="216"/>
        <v>0</v>
      </c>
      <c r="R560" s="25">
        <f t="shared" si="217"/>
        <v>0.8189</v>
      </c>
      <c r="S560" s="24">
        <f t="shared" si="218"/>
        <v>1</v>
      </c>
      <c r="T560" s="24">
        <f t="shared" si="219"/>
        <v>1</v>
      </c>
      <c r="V560" s="24">
        <f t="shared" si="220"/>
        <v>32041</v>
      </c>
      <c r="W560" s="25">
        <f t="shared" si="221"/>
        <v>32041</v>
      </c>
      <c r="X560" s="25">
        <f t="shared" si="222"/>
        <v>0</v>
      </c>
      <c r="Y560" s="25">
        <f t="shared" si="223"/>
        <v>0.5532</v>
      </c>
      <c r="Z560" s="24">
        <f t="shared" si="224"/>
        <v>1</v>
      </c>
      <c r="AA560" s="24">
        <f t="shared" si="225"/>
        <v>1</v>
      </c>
      <c r="AC560" s="24">
        <f t="shared" si="226"/>
        <v>32041</v>
      </c>
      <c r="AD560" s="25">
        <f t="shared" si="227"/>
        <v>32041</v>
      </c>
      <c r="AE560" s="25">
        <f t="shared" si="228"/>
        <v>0</v>
      </c>
      <c r="AF560" s="25">
        <f t="shared" si="229"/>
        <v>0.8459</v>
      </c>
      <c r="AG560" s="24">
        <f t="shared" si="230"/>
        <v>1</v>
      </c>
      <c r="AH560" s="24">
        <f t="shared" si="231"/>
        <v>1</v>
      </c>
    </row>
    <row r="561">
      <c r="A561" s="23" t="s">
        <v>54</v>
      </c>
      <c r="B561" s="10">
        <v>10.0</v>
      </c>
      <c r="C561" s="10">
        <v>25.0</v>
      </c>
      <c r="D561" s="10">
        <v>18.0</v>
      </c>
      <c r="E561" s="10">
        <v>10.0</v>
      </c>
      <c r="F561" s="10">
        <f>'B&amp;C FracSepTour (user depth = 0'!D561</f>
        <v>1</v>
      </c>
      <c r="H561" s="24">
        <f t="shared" si="208"/>
        <v>42291</v>
      </c>
      <c r="I561" s="25">
        <f t="shared" si="209"/>
        <v>38049.5</v>
      </c>
      <c r="J561" s="25">
        <f t="shared" si="210"/>
        <v>10.029321</v>
      </c>
      <c r="K561" s="25">
        <f t="shared" si="211"/>
        <v>3600.0069</v>
      </c>
      <c r="L561" s="24">
        <f t="shared" si="212"/>
        <v>2</v>
      </c>
      <c r="M561" s="24">
        <f t="shared" si="213"/>
        <v>1</v>
      </c>
      <c r="O561" s="24">
        <f t="shared" si="214"/>
        <v>41237</v>
      </c>
      <c r="P561" s="25">
        <f t="shared" si="215"/>
        <v>38640.75</v>
      </c>
      <c r="Q561" s="25">
        <f t="shared" si="216"/>
        <v>6.295924</v>
      </c>
      <c r="R561" s="25">
        <f t="shared" si="217"/>
        <v>3600.0075</v>
      </c>
      <c r="S561" s="24">
        <f t="shared" si="218"/>
        <v>2</v>
      </c>
      <c r="T561" s="24">
        <f t="shared" si="219"/>
        <v>1</v>
      </c>
      <c r="V561" s="24">
        <f t="shared" si="220"/>
        <v>41499</v>
      </c>
      <c r="W561" s="25">
        <f t="shared" si="221"/>
        <v>38853.88889</v>
      </c>
      <c r="X561" s="25">
        <f t="shared" si="222"/>
        <v>6.373915</v>
      </c>
      <c r="Y561" s="25">
        <f t="shared" si="223"/>
        <v>3600.0047</v>
      </c>
      <c r="Z561" s="24">
        <f t="shared" si="224"/>
        <v>2</v>
      </c>
      <c r="AA561" s="24">
        <f t="shared" si="225"/>
        <v>1</v>
      </c>
      <c r="AC561" s="24">
        <f t="shared" si="226"/>
        <v>41237</v>
      </c>
      <c r="AD561" s="25">
        <f t="shared" si="227"/>
        <v>38597.44444</v>
      </c>
      <c r="AE561" s="25">
        <f t="shared" si="228"/>
        <v>6.40094</v>
      </c>
      <c r="AF561" s="25">
        <f t="shared" si="229"/>
        <v>3600.0136</v>
      </c>
      <c r="AG561" s="24">
        <f t="shared" si="230"/>
        <v>2</v>
      </c>
      <c r="AH561" s="24">
        <f t="shared" si="231"/>
        <v>1</v>
      </c>
    </row>
    <row r="562">
      <c r="A562" s="23" t="s">
        <v>55</v>
      </c>
      <c r="B562" s="10">
        <v>10.0</v>
      </c>
      <c r="C562" s="10">
        <v>25.0</v>
      </c>
      <c r="D562" s="10">
        <v>20.0</v>
      </c>
      <c r="E562" s="10">
        <v>30.0</v>
      </c>
      <c r="F562" s="10">
        <f>'B&amp;C FracSepTour (user depth = 0'!D562</f>
        <v>1</v>
      </c>
      <c r="H562" s="24">
        <f t="shared" si="208"/>
        <v>21524</v>
      </c>
      <c r="I562" s="25">
        <f t="shared" si="209"/>
        <v>21524</v>
      </c>
      <c r="J562" s="25">
        <f t="shared" si="210"/>
        <v>0</v>
      </c>
      <c r="K562" s="25">
        <f t="shared" si="211"/>
        <v>3.9815</v>
      </c>
      <c r="L562" s="24">
        <f t="shared" si="212"/>
        <v>1</v>
      </c>
      <c r="M562" s="24">
        <f t="shared" si="213"/>
        <v>1</v>
      </c>
      <c r="O562" s="24">
        <f t="shared" si="214"/>
        <v>21524</v>
      </c>
      <c r="P562" s="25">
        <f t="shared" si="215"/>
        <v>21524</v>
      </c>
      <c r="Q562" s="25">
        <f t="shared" si="216"/>
        <v>0</v>
      </c>
      <c r="R562" s="25">
        <f t="shared" si="217"/>
        <v>3.8162</v>
      </c>
      <c r="S562" s="24">
        <f t="shared" si="218"/>
        <v>1</v>
      </c>
      <c r="T562" s="24">
        <f t="shared" si="219"/>
        <v>1</v>
      </c>
      <c r="V562" s="24">
        <f t="shared" si="220"/>
        <v>21524</v>
      </c>
      <c r="W562" s="25">
        <f t="shared" si="221"/>
        <v>21524</v>
      </c>
      <c r="X562" s="25">
        <f t="shared" si="222"/>
        <v>0</v>
      </c>
      <c r="Y562" s="25">
        <f t="shared" si="223"/>
        <v>2.3534</v>
      </c>
      <c r="Z562" s="24">
        <f t="shared" si="224"/>
        <v>1</v>
      </c>
      <c r="AA562" s="24">
        <f t="shared" si="225"/>
        <v>1</v>
      </c>
      <c r="AC562" s="24">
        <f t="shared" si="226"/>
        <v>21524</v>
      </c>
      <c r="AD562" s="25">
        <f t="shared" si="227"/>
        <v>21524</v>
      </c>
      <c r="AE562" s="25">
        <f t="shared" si="228"/>
        <v>0</v>
      </c>
      <c r="AF562" s="25">
        <f t="shared" si="229"/>
        <v>5.3885</v>
      </c>
      <c r="AG562" s="24">
        <f t="shared" si="230"/>
        <v>1</v>
      </c>
      <c r="AH562" s="24">
        <f t="shared" si="231"/>
        <v>1</v>
      </c>
    </row>
    <row r="563">
      <c r="A563" s="23" t="s">
        <v>56</v>
      </c>
      <c r="B563" s="10">
        <v>10.0</v>
      </c>
      <c r="C563" s="10">
        <v>25.0</v>
      </c>
      <c r="D563" s="10">
        <v>20.0</v>
      </c>
      <c r="E563" s="10">
        <v>20.0</v>
      </c>
      <c r="F563" s="10">
        <f>'B&amp;C FracSepTour (user depth = 0'!D563</f>
        <v>1</v>
      </c>
      <c r="H563" s="24">
        <f t="shared" si="208"/>
        <v>28065</v>
      </c>
      <c r="I563" s="25">
        <f t="shared" si="209"/>
        <v>23439.25</v>
      </c>
      <c r="J563" s="25">
        <f t="shared" si="210"/>
        <v>16.482273</v>
      </c>
      <c r="K563" s="25">
        <f t="shared" si="211"/>
        <v>3600.0099</v>
      </c>
      <c r="L563" s="24">
        <f t="shared" si="212"/>
        <v>2</v>
      </c>
      <c r="M563" s="24">
        <f t="shared" si="213"/>
        <v>1</v>
      </c>
      <c r="O563" s="24">
        <f t="shared" si="214"/>
        <v>27617</v>
      </c>
      <c r="P563" s="25">
        <f t="shared" si="215"/>
        <v>23626.55405</v>
      </c>
      <c r="Q563" s="25">
        <f t="shared" si="216"/>
        <v>14.449238</v>
      </c>
      <c r="R563" s="25">
        <f t="shared" si="217"/>
        <v>3600.0289</v>
      </c>
      <c r="S563" s="24">
        <f t="shared" si="218"/>
        <v>2</v>
      </c>
      <c r="T563" s="24">
        <f t="shared" si="219"/>
        <v>1</v>
      </c>
      <c r="V563" s="24">
        <f t="shared" si="220"/>
        <v>27902</v>
      </c>
      <c r="W563" s="25">
        <f t="shared" si="221"/>
        <v>23642.5</v>
      </c>
      <c r="X563" s="25">
        <f t="shared" si="222"/>
        <v>15.265931</v>
      </c>
      <c r="Y563" s="25">
        <f t="shared" si="223"/>
        <v>3600.0277</v>
      </c>
      <c r="Z563" s="24">
        <f t="shared" si="224"/>
        <v>2</v>
      </c>
      <c r="AA563" s="24">
        <f t="shared" si="225"/>
        <v>1</v>
      </c>
      <c r="AC563" s="24">
        <f t="shared" si="226"/>
        <v>27046</v>
      </c>
      <c r="AD563" s="25">
        <f t="shared" si="227"/>
        <v>23592.83333</v>
      </c>
      <c r="AE563" s="25">
        <f t="shared" si="228"/>
        <v>12.767754</v>
      </c>
      <c r="AF563" s="25">
        <f t="shared" si="229"/>
        <v>3600.0612</v>
      </c>
      <c r="AG563" s="24">
        <f t="shared" si="230"/>
        <v>2</v>
      </c>
      <c r="AH563" s="24">
        <f t="shared" si="231"/>
        <v>1</v>
      </c>
    </row>
    <row r="564">
      <c r="A564" s="23" t="s">
        <v>57</v>
      </c>
      <c r="B564" s="10">
        <v>10.0</v>
      </c>
      <c r="C564" s="10">
        <v>25.0</v>
      </c>
      <c r="D564" s="10">
        <v>20.0</v>
      </c>
      <c r="E564" s="10">
        <v>10.0</v>
      </c>
      <c r="F564" s="10">
        <f>'B&amp;C FracSepTour (user depth = 0'!D564</f>
        <v>1</v>
      </c>
      <c r="H564" s="24">
        <f t="shared" si="208"/>
        <v>41272</v>
      </c>
      <c r="I564" s="25">
        <f t="shared" si="209"/>
        <v>28161.11539</v>
      </c>
      <c r="J564" s="25">
        <f t="shared" si="210"/>
        <v>31.76702</v>
      </c>
      <c r="K564" s="25">
        <f t="shared" si="211"/>
        <v>3600.0613</v>
      </c>
      <c r="L564" s="24">
        <f t="shared" si="212"/>
        <v>2</v>
      </c>
      <c r="M564" s="24">
        <f t="shared" si="213"/>
        <v>1</v>
      </c>
      <c r="O564" s="24">
        <f t="shared" si="214"/>
        <v>38972</v>
      </c>
      <c r="P564" s="25">
        <f t="shared" si="215"/>
        <v>28129</v>
      </c>
      <c r="Q564" s="25">
        <f t="shared" si="216"/>
        <v>27.822539</v>
      </c>
      <c r="R564" s="25">
        <f t="shared" si="217"/>
        <v>3600.0092</v>
      </c>
      <c r="S564" s="24">
        <f t="shared" si="218"/>
        <v>2</v>
      </c>
      <c r="T564" s="24">
        <f t="shared" si="219"/>
        <v>1</v>
      </c>
      <c r="V564" s="24">
        <f t="shared" si="220"/>
        <v>39957</v>
      </c>
      <c r="W564" s="25">
        <f t="shared" si="221"/>
        <v>28441</v>
      </c>
      <c r="X564" s="25">
        <f t="shared" si="222"/>
        <v>28.820983</v>
      </c>
      <c r="Y564" s="25">
        <f t="shared" si="223"/>
        <v>3600.0422</v>
      </c>
      <c r="Z564" s="24">
        <f t="shared" si="224"/>
        <v>2</v>
      </c>
      <c r="AA564" s="24">
        <f t="shared" si="225"/>
        <v>1</v>
      </c>
      <c r="AC564" s="24">
        <f t="shared" si="226"/>
        <v>38849</v>
      </c>
      <c r="AD564" s="25">
        <f t="shared" si="227"/>
        <v>28386.58333</v>
      </c>
      <c r="AE564" s="25">
        <f t="shared" si="228"/>
        <v>26.930981</v>
      </c>
      <c r="AF564" s="25">
        <f t="shared" si="229"/>
        <v>3600.0422</v>
      </c>
      <c r="AG564" s="24">
        <f t="shared" si="230"/>
        <v>2</v>
      </c>
      <c r="AH564" s="24">
        <f t="shared" si="231"/>
        <v>1</v>
      </c>
    </row>
    <row r="565">
      <c r="A565" s="23" t="s">
        <v>58</v>
      </c>
      <c r="B565" s="10">
        <v>10.0</v>
      </c>
      <c r="C565" s="10">
        <v>25.0</v>
      </c>
      <c r="D565" s="10">
        <v>21.0</v>
      </c>
      <c r="E565" s="10">
        <v>30.0</v>
      </c>
      <c r="F565" s="10">
        <f>'B&amp;C FracSepTour (user depth = 0'!D565</f>
        <v>1</v>
      </c>
      <c r="H565" s="24">
        <f t="shared" si="208"/>
        <v>162971</v>
      </c>
      <c r="I565" s="25">
        <f t="shared" si="209"/>
        <v>96580.1875</v>
      </c>
      <c r="J565" s="25">
        <f t="shared" si="210"/>
        <v>40.737808</v>
      </c>
      <c r="K565" s="25">
        <f t="shared" si="211"/>
        <v>3600.0129</v>
      </c>
      <c r="L565" s="24">
        <f t="shared" si="212"/>
        <v>2</v>
      </c>
      <c r="M565" s="24">
        <f t="shared" si="213"/>
        <v>1</v>
      </c>
      <c r="O565" s="24">
        <f t="shared" si="214"/>
        <v>162744</v>
      </c>
      <c r="P565" s="25">
        <f t="shared" si="215"/>
        <v>99627.625</v>
      </c>
      <c r="Q565" s="25">
        <f t="shared" si="216"/>
        <v>38.782613</v>
      </c>
      <c r="R565" s="25">
        <f t="shared" si="217"/>
        <v>3600.0131</v>
      </c>
      <c r="S565" s="24">
        <f t="shared" si="218"/>
        <v>2</v>
      </c>
      <c r="T565" s="24">
        <f t="shared" si="219"/>
        <v>1</v>
      </c>
      <c r="V565" s="24">
        <f t="shared" si="220"/>
        <v>165380</v>
      </c>
      <c r="W565" s="25">
        <f t="shared" si="221"/>
        <v>101194.8889</v>
      </c>
      <c r="X565" s="25">
        <f t="shared" si="222"/>
        <v>38.810685</v>
      </c>
      <c r="Y565" s="25">
        <f t="shared" si="223"/>
        <v>3600.01</v>
      </c>
      <c r="Z565" s="24">
        <f t="shared" si="224"/>
        <v>2</v>
      </c>
      <c r="AA565" s="24">
        <f t="shared" si="225"/>
        <v>1</v>
      </c>
      <c r="AC565" s="24">
        <f t="shared" si="226"/>
        <v>168222</v>
      </c>
      <c r="AD565" s="25">
        <f t="shared" si="227"/>
        <v>99940.2</v>
      </c>
      <c r="AE565" s="25">
        <f t="shared" si="228"/>
        <v>40.590291</v>
      </c>
      <c r="AF565" s="25">
        <f t="shared" si="229"/>
        <v>3600.0075</v>
      </c>
      <c r="AG565" s="24">
        <f t="shared" si="230"/>
        <v>2</v>
      </c>
      <c r="AH565" s="24">
        <f t="shared" si="231"/>
        <v>1</v>
      </c>
    </row>
    <row r="566">
      <c r="A566" s="23" t="s">
        <v>59</v>
      </c>
      <c r="B566" s="10">
        <v>10.0</v>
      </c>
      <c r="C566" s="10">
        <v>25.0</v>
      </c>
      <c r="D566" s="10">
        <v>21.0</v>
      </c>
      <c r="E566" s="10">
        <v>20.0</v>
      </c>
      <c r="F566" s="10">
        <f>'B&amp;C FracSepTour (user depth = 0'!D566</f>
        <v>0</v>
      </c>
      <c r="H566" s="24" t="str">
        <f t="shared" si="208"/>
        <v>---</v>
      </c>
      <c r="I566" s="25">
        <f t="shared" si="209"/>
        <v>0</v>
      </c>
      <c r="J566" s="25" t="str">
        <f t="shared" si="210"/>
        <v>---</v>
      </c>
      <c r="K566" s="25">
        <f t="shared" si="211"/>
        <v>0</v>
      </c>
      <c r="L566" s="24">
        <f t="shared" si="212"/>
        <v>-1</v>
      </c>
      <c r="M566" s="24">
        <f t="shared" si="213"/>
        <v>-1</v>
      </c>
      <c r="O566" s="24" t="str">
        <f t="shared" si="214"/>
        <v>---</v>
      </c>
      <c r="P566" s="25">
        <f t="shared" si="215"/>
        <v>0</v>
      </c>
      <c r="Q566" s="25" t="str">
        <f t="shared" si="216"/>
        <v>---</v>
      </c>
      <c r="R566" s="25">
        <f t="shared" si="217"/>
        <v>0</v>
      </c>
      <c r="S566" s="24">
        <f t="shared" si="218"/>
        <v>-1</v>
      </c>
      <c r="T566" s="24">
        <f t="shared" si="219"/>
        <v>-1</v>
      </c>
      <c r="V566" s="24" t="str">
        <f t="shared" si="220"/>
        <v>---</v>
      </c>
      <c r="W566" s="25">
        <f t="shared" si="221"/>
        <v>0</v>
      </c>
      <c r="X566" s="25" t="str">
        <f t="shared" si="222"/>
        <v>---</v>
      </c>
      <c r="Y566" s="25">
        <f t="shared" si="223"/>
        <v>0</v>
      </c>
      <c r="Z566" s="24">
        <f t="shared" si="224"/>
        <v>-1</v>
      </c>
      <c r="AA566" s="24">
        <f t="shared" si="225"/>
        <v>-1</v>
      </c>
      <c r="AC566" s="24" t="str">
        <f t="shared" si="226"/>
        <v>---</v>
      </c>
      <c r="AD566" s="25">
        <f t="shared" si="227"/>
        <v>0</v>
      </c>
      <c r="AE566" s="25" t="str">
        <f t="shared" si="228"/>
        <v>---</v>
      </c>
      <c r="AF566" s="25">
        <f t="shared" si="229"/>
        <v>0</v>
      </c>
      <c r="AG566" s="24">
        <f t="shared" si="230"/>
        <v>-1</v>
      </c>
      <c r="AH566" s="24">
        <f t="shared" si="231"/>
        <v>-1</v>
      </c>
    </row>
    <row r="567">
      <c r="A567" s="23" t="s">
        <v>60</v>
      </c>
      <c r="B567" s="10">
        <v>10.0</v>
      </c>
      <c r="C567" s="10">
        <v>25.0</v>
      </c>
      <c r="D567" s="10">
        <v>21.0</v>
      </c>
      <c r="E567" s="10">
        <v>30.0</v>
      </c>
      <c r="F567" s="10">
        <f>'B&amp;C FracSepTour (user depth = 0'!D567</f>
        <v>1</v>
      </c>
      <c r="H567" s="24">
        <f t="shared" si="208"/>
        <v>16202</v>
      </c>
      <c r="I567" s="25">
        <f t="shared" si="209"/>
        <v>16202</v>
      </c>
      <c r="J567" s="25">
        <f t="shared" si="210"/>
        <v>0</v>
      </c>
      <c r="K567" s="25">
        <f t="shared" si="211"/>
        <v>0.0112</v>
      </c>
      <c r="L567" s="24">
        <f t="shared" si="212"/>
        <v>1</v>
      </c>
      <c r="M567" s="24">
        <f t="shared" si="213"/>
        <v>1</v>
      </c>
      <c r="O567" s="24">
        <f t="shared" si="214"/>
        <v>16202</v>
      </c>
      <c r="P567" s="25">
        <f t="shared" si="215"/>
        <v>16202</v>
      </c>
      <c r="Q567" s="25">
        <f t="shared" si="216"/>
        <v>0</v>
      </c>
      <c r="R567" s="25">
        <f t="shared" si="217"/>
        <v>0.0113</v>
      </c>
      <c r="S567" s="24">
        <f t="shared" si="218"/>
        <v>1</v>
      </c>
      <c r="T567" s="24">
        <f t="shared" si="219"/>
        <v>1</v>
      </c>
      <c r="V567" s="24">
        <f t="shared" si="220"/>
        <v>16202</v>
      </c>
      <c r="W567" s="25">
        <f t="shared" si="221"/>
        <v>16202</v>
      </c>
      <c r="X567" s="25">
        <f t="shared" si="222"/>
        <v>0</v>
      </c>
      <c r="Y567" s="25">
        <f t="shared" si="223"/>
        <v>0.0106</v>
      </c>
      <c r="Z567" s="24">
        <f t="shared" si="224"/>
        <v>1</v>
      </c>
      <c r="AA567" s="24">
        <f t="shared" si="225"/>
        <v>1</v>
      </c>
      <c r="AC567" s="24">
        <f t="shared" si="226"/>
        <v>16202</v>
      </c>
      <c r="AD567" s="25">
        <f t="shared" si="227"/>
        <v>16202</v>
      </c>
      <c r="AE567" s="25">
        <f t="shared" si="228"/>
        <v>0</v>
      </c>
      <c r="AF567" s="25">
        <f t="shared" si="229"/>
        <v>0.0154</v>
      </c>
      <c r="AG567" s="24">
        <f t="shared" si="230"/>
        <v>1</v>
      </c>
      <c r="AH567" s="24">
        <f t="shared" si="231"/>
        <v>1</v>
      </c>
    </row>
    <row r="568">
      <c r="A568" s="23" t="s">
        <v>61</v>
      </c>
      <c r="B568" s="10">
        <v>10.0</v>
      </c>
      <c r="C568" s="10">
        <v>25.0</v>
      </c>
      <c r="D568" s="10">
        <v>21.0</v>
      </c>
      <c r="E568" s="10">
        <v>20.0</v>
      </c>
      <c r="F568" s="10">
        <f>'B&amp;C FracSepTour (user depth = 0'!D568</f>
        <v>1</v>
      </c>
      <c r="H568" s="24">
        <f t="shared" si="208"/>
        <v>28707</v>
      </c>
      <c r="I568" s="25">
        <f t="shared" si="209"/>
        <v>19819</v>
      </c>
      <c r="J568" s="25">
        <f t="shared" si="210"/>
        <v>30.96109</v>
      </c>
      <c r="K568" s="25">
        <f t="shared" si="211"/>
        <v>3600.0441</v>
      </c>
      <c r="L568" s="24">
        <f t="shared" si="212"/>
        <v>2</v>
      </c>
      <c r="M568" s="24">
        <f t="shared" si="213"/>
        <v>1</v>
      </c>
      <c r="O568" s="24">
        <f t="shared" si="214"/>
        <v>28109</v>
      </c>
      <c r="P568" s="25">
        <f t="shared" si="215"/>
        <v>19789.6</v>
      </c>
      <c r="Q568" s="25">
        <f t="shared" si="216"/>
        <v>29.596926</v>
      </c>
      <c r="R568" s="25">
        <f t="shared" si="217"/>
        <v>3600.0096</v>
      </c>
      <c r="S568" s="24">
        <f t="shared" si="218"/>
        <v>2</v>
      </c>
      <c r="T568" s="24">
        <f t="shared" si="219"/>
        <v>1</v>
      </c>
      <c r="V568" s="24">
        <f t="shared" si="220"/>
        <v>27832</v>
      </c>
      <c r="W568" s="25">
        <f t="shared" si="221"/>
        <v>19774.4</v>
      </c>
      <c r="X568" s="25">
        <f t="shared" si="222"/>
        <v>28.950848</v>
      </c>
      <c r="Y568" s="25">
        <f t="shared" si="223"/>
        <v>3600.0421</v>
      </c>
      <c r="Z568" s="24">
        <f t="shared" si="224"/>
        <v>2</v>
      </c>
      <c r="AA568" s="24">
        <f t="shared" si="225"/>
        <v>1</v>
      </c>
      <c r="AC568" s="24">
        <f t="shared" si="226"/>
        <v>28867</v>
      </c>
      <c r="AD568" s="25">
        <f t="shared" si="227"/>
        <v>19769</v>
      </c>
      <c r="AE568" s="25">
        <f t="shared" si="228"/>
        <v>31.516957</v>
      </c>
      <c r="AF568" s="25">
        <f t="shared" si="229"/>
        <v>3600.0102</v>
      </c>
      <c r="AG568" s="24">
        <f t="shared" si="230"/>
        <v>2</v>
      </c>
      <c r="AH568" s="24">
        <f t="shared" si="231"/>
        <v>1</v>
      </c>
    </row>
    <row r="569">
      <c r="A569" s="23" t="s">
        <v>62</v>
      </c>
      <c r="B569" s="10">
        <v>10.0</v>
      </c>
      <c r="C569" s="10">
        <v>25.0</v>
      </c>
      <c r="D569" s="10">
        <v>21.0</v>
      </c>
      <c r="E569" s="10">
        <v>10.0</v>
      </c>
      <c r="F569" s="10">
        <f>'B&amp;C FracSepTour (user depth = 0'!D569</f>
        <v>1</v>
      </c>
      <c r="H569" s="24">
        <f t="shared" si="208"/>
        <v>48315</v>
      </c>
      <c r="I569" s="25">
        <f t="shared" si="209"/>
        <v>24748.33333</v>
      </c>
      <c r="J569" s="25">
        <f t="shared" si="210"/>
        <v>48.777122</v>
      </c>
      <c r="K569" s="25">
        <f t="shared" si="211"/>
        <v>3600.0119</v>
      </c>
      <c r="L569" s="24">
        <f t="shared" si="212"/>
        <v>2</v>
      </c>
      <c r="M569" s="24">
        <f t="shared" si="213"/>
        <v>1</v>
      </c>
      <c r="O569" s="24">
        <f t="shared" si="214"/>
        <v>46220</v>
      </c>
      <c r="P569" s="25">
        <f t="shared" si="215"/>
        <v>24971</v>
      </c>
      <c r="Q569" s="25">
        <f t="shared" si="216"/>
        <v>45.973605</v>
      </c>
      <c r="R569" s="25">
        <f t="shared" si="217"/>
        <v>3600.0099</v>
      </c>
      <c r="S569" s="24">
        <f t="shared" si="218"/>
        <v>2</v>
      </c>
      <c r="T569" s="24">
        <f t="shared" si="219"/>
        <v>1</v>
      </c>
      <c r="V569" s="24">
        <f t="shared" si="220"/>
        <v>41862</v>
      </c>
      <c r="W569" s="25">
        <f t="shared" si="221"/>
        <v>24971.33333</v>
      </c>
      <c r="X569" s="25">
        <f t="shared" si="222"/>
        <v>40.348446</v>
      </c>
      <c r="Y569" s="25">
        <f t="shared" si="223"/>
        <v>3600.0094</v>
      </c>
      <c r="Z569" s="24">
        <f t="shared" si="224"/>
        <v>2</v>
      </c>
      <c r="AA569" s="24">
        <f t="shared" si="225"/>
        <v>1</v>
      </c>
      <c r="AC569" s="24">
        <f t="shared" si="226"/>
        <v>52233</v>
      </c>
      <c r="AD569" s="25">
        <f t="shared" si="227"/>
        <v>24917</v>
      </c>
      <c r="AE569" s="25">
        <f t="shared" si="228"/>
        <v>52.296441</v>
      </c>
      <c r="AF569" s="25">
        <f t="shared" si="229"/>
        <v>3600.048</v>
      </c>
      <c r="AG569" s="24">
        <f t="shared" si="230"/>
        <v>2</v>
      </c>
      <c r="AH569" s="24">
        <f t="shared" si="231"/>
        <v>1</v>
      </c>
    </row>
    <row r="570">
      <c r="A570" s="23" t="s">
        <v>63</v>
      </c>
      <c r="B570" s="10">
        <v>10.0</v>
      </c>
      <c r="C570" s="10">
        <v>25.0</v>
      </c>
      <c r="D570" s="10">
        <v>23.0</v>
      </c>
      <c r="E570" s="10">
        <v>30.0</v>
      </c>
      <c r="F570" s="10">
        <f>'B&amp;C FracSepTour (user depth = 0'!D570</f>
        <v>1</v>
      </c>
      <c r="H570" s="24">
        <f t="shared" si="208"/>
        <v>31533</v>
      </c>
      <c r="I570" s="25">
        <f t="shared" si="209"/>
        <v>22957.33333</v>
      </c>
      <c r="J570" s="25">
        <f t="shared" si="210"/>
        <v>27.195848</v>
      </c>
      <c r="K570" s="25">
        <f t="shared" si="211"/>
        <v>3600.0111</v>
      </c>
      <c r="L570" s="24">
        <f t="shared" si="212"/>
        <v>2</v>
      </c>
      <c r="M570" s="24">
        <f t="shared" si="213"/>
        <v>1</v>
      </c>
      <c r="O570" s="24">
        <f t="shared" si="214"/>
        <v>25036</v>
      </c>
      <c r="P570" s="25">
        <f t="shared" si="215"/>
        <v>25036</v>
      </c>
      <c r="Q570" s="25">
        <f t="shared" si="216"/>
        <v>0</v>
      </c>
      <c r="R570" s="25">
        <f t="shared" si="217"/>
        <v>304.2941</v>
      </c>
      <c r="S570" s="24">
        <f t="shared" si="218"/>
        <v>1</v>
      </c>
      <c r="T570" s="24">
        <f t="shared" si="219"/>
        <v>1</v>
      </c>
      <c r="V570" s="24">
        <f t="shared" si="220"/>
        <v>25036</v>
      </c>
      <c r="W570" s="25">
        <f t="shared" si="221"/>
        <v>25036</v>
      </c>
      <c r="X570" s="25">
        <f t="shared" si="222"/>
        <v>0</v>
      </c>
      <c r="Y570" s="25">
        <f t="shared" si="223"/>
        <v>131.7255</v>
      </c>
      <c r="Z570" s="24">
        <f t="shared" si="224"/>
        <v>1</v>
      </c>
      <c r="AA570" s="24">
        <f t="shared" si="225"/>
        <v>1</v>
      </c>
      <c r="AC570" s="24">
        <f t="shared" si="226"/>
        <v>25036</v>
      </c>
      <c r="AD570" s="25">
        <f t="shared" si="227"/>
        <v>25036</v>
      </c>
      <c r="AE570" s="25">
        <f t="shared" si="228"/>
        <v>0</v>
      </c>
      <c r="AF570" s="25">
        <f t="shared" si="229"/>
        <v>104.1123</v>
      </c>
      <c r="AG570" s="24">
        <f t="shared" si="230"/>
        <v>1</v>
      </c>
      <c r="AH570" s="24">
        <f t="shared" si="231"/>
        <v>1</v>
      </c>
    </row>
    <row r="571">
      <c r="A571" s="23" t="s">
        <v>64</v>
      </c>
      <c r="B571" s="10">
        <v>10.0</v>
      </c>
      <c r="C571" s="10">
        <v>25.0</v>
      </c>
      <c r="D571" s="10">
        <v>23.0</v>
      </c>
      <c r="E571" s="10">
        <v>20.0</v>
      </c>
      <c r="F571" s="10">
        <f>'B&amp;C FracSepTour (user depth = 0'!D571</f>
        <v>1</v>
      </c>
      <c r="H571" s="24">
        <f t="shared" si="208"/>
        <v>37562</v>
      </c>
      <c r="I571" s="25">
        <f t="shared" si="209"/>
        <v>31173</v>
      </c>
      <c r="J571" s="25">
        <f t="shared" si="210"/>
        <v>17.009211</v>
      </c>
      <c r="K571" s="25">
        <f t="shared" si="211"/>
        <v>3600.0278</v>
      </c>
      <c r="L571" s="24">
        <f t="shared" si="212"/>
        <v>2</v>
      </c>
      <c r="M571" s="24">
        <f t="shared" si="213"/>
        <v>1</v>
      </c>
      <c r="O571" s="24">
        <f t="shared" si="214"/>
        <v>37562</v>
      </c>
      <c r="P571" s="25">
        <f t="shared" si="215"/>
        <v>32226.2</v>
      </c>
      <c r="Q571" s="25">
        <f t="shared" si="216"/>
        <v>14.205314</v>
      </c>
      <c r="R571" s="25">
        <f t="shared" si="217"/>
        <v>3600.0636</v>
      </c>
      <c r="S571" s="24">
        <f t="shared" si="218"/>
        <v>2</v>
      </c>
      <c r="T571" s="24">
        <f t="shared" si="219"/>
        <v>1</v>
      </c>
      <c r="V571" s="24">
        <f t="shared" si="220"/>
        <v>38007</v>
      </c>
      <c r="W571" s="25">
        <f t="shared" si="221"/>
        <v>32357.4</v>
      </c>
      <c r="X571" s="25">
        <f t="shared" si="222"/>
        <v>14.86463</v>
      </c>
      <c r="Y571" s="25">
        <f t="shared" si="223"/>
        <v>3600.1168</v>
      </c>
      <c r="Z571" s="24">
        <f t="shared" si="224"/>
        <v>2</v>
      </c>
      <c r="AA571" s="24">
        <f t="shared" si="225"/>
        <v>1</v>
      </c>
      <c r="AC571" s="24">
        <f t="shared" si="226"/>
        <v>37896</v>
      </c>
      <c r="AD571" s="25">
        <f t="shared" si="227"/>
        <v>32183.5</v>
      </c>
      <c r="AE571" s="25">
        <f t="shared" si="228"/>
        <v>15.07415</v>
      </c>
      <c r="AF571" s="25">
        <f t="shared" si="229"/>
        <v>3600.0138</v>
      </c>
      <c r="AG571" s="24">
        <f t="shared" si="230"/>
        <v>2</v>
      </c>
      <c r="AH571" s="24">
        <f t="shared" si="231"/>
        <v>1</v>
      </c>
    </row>
    <row r="572">
      <c r="A572" s="23" t="s">
        <v>65</v>
      </c>
      <c r="B572" s="10">
        <v>10.0</v>
      </c>
      <c r="C572" s="10">
        <v>25.0</v>
      </c>
      <c r="D572" s="10">
        <v>23.0</v>
      </c>
      <c r="E572" s="10">
        <v>10.0</v>
      </c>
      <c r="F572" s="10">
        <f>'B&amp;C FracSepTour (user depth = 0'!D572</f>
        <v>1</v>
      </c>
      <c r="H572" s="24">
        <f t="shared" si="208"/>
        <v>65914</v>
      </c>
      <c r="I572" s="25">
        <f t="shared" si="209"/>
        <v>51745.6875</v>
      </c>
      <c r="J572" s="25">
        <f t="shared" si="210"/>
        <v>21.495149</v>
      </c>
      <c r="K572" s="25">
        <f t="shared" si="211"/>
        <v>3600.0276</v>
      </c>
      <c r="L572" s="24">
        <f t="shared" si="212"/>
        <v>2</v>
      </c>
      <c r="M572" s="24">
        <f t="shared" si="213"/>
        <v>1</v>
      </c>
      <c r="O572" s="24">
        <f t="shared" si="214"/>
        <v>67784</v>
      </c>
      <c r="P572" s="25">
        <f t="shared" si="215"/>
        <v>52724.5</v>
      </c>
      <c r="Q572" s="25">
        <f t="shared" si="216"/>
        <v>22.216895</v>
      </c>
      <c r="R572" s="25">
        <f t="shared" si="217"/>
        <v>3600.0335</v>
      </c>
      <c r="S572" s="24">
        <f t="shared" si="218"/>
        <v>2</v>
      </c>
      <c r="T572" s="24">
        <f t="shared" si="219"/>
        <v>1</v>
      </c>
      <c r="V572" s="24">
        <f t="shared" si="220"/>
        <v>69282</v>
      </c>
      <c r="W572" s="25">
        <f t="shared" si="221"/>
        <v>52770</v>
      </c>
      <c r="X572" s="25">
        <f t="shared" si="222"/>
        <v>23.83303</v>
      </c>
      <c r="Y572" s="25">
        <f t="shared" si="223"/>
        <v>3600.0116</v>
      </c>
      <c r="Z572" s="24">
        <f t="shared" si="224"/>
        <v>2</v>
      </c>
      <c r="AA572" s="24">
        <f t="shared" si="225"/>
        <v>1</v>
      </c>
      <c r="AC572" s="24">
        <f t="shared" si="226"/>
        <v>67073</v>
      </c>
      <c r="AD572" s="25">
        <f t="shared" si="227"/>
        <v>52753.57576</v>
      </c>
      <c r="AE572" s="25">
        <f t="shared" si="228"/>
        <v>21.349014</v>
      </c>
      <c r="AF572" s="25">
        <f t="shared" si="229"/>
        <v>3600.0473</v>
      </c>
      <c r="AG572" s="24">
        <f t="shared" si="230"/>
        <v>2</v>
      </c>
      <c r="AH572" s="24">
        <f t="shared" si="231"/>
        <v>1</v>
      </c>
    </row>
    <row r="573">
      <c r="A573" s="23" t="s">
        <v>66</v>
      </c>
      <c r="B573" s="10">
        <v>10.0</v>
      </c>
      <c r="C573" s="10">
        <v>25.0</v>
      </c>
      <c r="D573" s="10">
        <v>27.0</v>
      </c>
      <c r="E573" s="10">
        <v>30.0</v>
      </c>
      <c r="F573" s="10">
        <f>'B&amp;C FracSepTour (user depth = 0'!D573</f>
        <v>1</v>
      </c>
      <c r="H573" s="24">
        <f t="shared" si="208"/>
        <v>31100</v>
      </c>
      <c r="I573" s="25">
        <f t="shared" si="209"/>
        <v>31100</v>
      </c>
      <c r="J573" s="25">
        <f t="shared" si="210"/>
        <v>0</v>
      </c>
      <c r="K573" s="25">
        <f t="shared" si="211"/>
        <v>5.7767</v>
      </c>
      <c r="L573" s="24">
        <f t="shared" si="212"/>
        <v>1</v>
      </c>
      <c r="M573" s="24">
        <f t="shared" si="213"/>
        <v>1</v>
      </c>
      <c r="O573" s="24">
        <f t="shared" si="214"/>
        <v>31100</v>
      </c>
      <c r="P573" s="25">
        <f t="shared" si="215"/>
        <v>31100</v>
      </c>
      <c r="Q573" s="25">
        <f t="shared" si="216"/>
        <v>0</v>
      </c>
      <c r="R573" s="25">
        <f t="shared" si="217"/>
        <v>1.3238</v>
      </c>
      <c r="S573" s="24">
        <f t="shared" si="218"/>
        <v>1</v>
      </c>
      <c r="T573" s="24">
        <f t="shared" si="219"/>
        <v>1</v>
      </c>
      <c r="V573" s="24">
        <f t="shared" si="220"/>
        <v>31100</v>
      </c>
      <c r="W573" s="25">
        <f t="shared" si="221"/>
        <v>31100</v>
      </c>
      <c r="X573" s="25">
        <f t="shared" si="222"/>
        <v>0</v>
      </c>
      <c r="Y573" s="25">
        <f t="shared" si="223"/>
        <v>6.2991</v>
      </c>
      <c r="Z573" s="24">
        <f t="shared" si="224"/>
        <v>1</v>
      </c>
      <c r="AA573" s="24">
        <f t="shared" si="225"/>
        <v>1</v>
      </c>
      <c r="AC573" s="24">
        <f t="shared" si="226"/>
        <v>31100</v>
      </c>
      <c r="AD573" s="25">
        <f t="shared" si="227"/>
        <v>31100</v>
      </c>
      <c r="AE573" s="25">
        <f t="shared" si="228"/>
        <v>0</v>
      </c>
      <c r="AF573" s="25">
        <f t="shared" si="229"/>
        <v>1.1928</v>
      </c>
      <c r="AG573" s="24">
        <f t="shared" si="230"/>
        <v>1</v>
      </c>
      <c r="AH573" s="24">
        <f t="shared" si="231"/>
        <v>1</v>
      </c>
    </row>
    <row r="574">
      <c r="A574" s="23" t="s">
        <v>67</v>
      </c>
      <c r="B574" s="10">
        <v>10.0</v>
      </c>
      <c r="C574" s="10">
        <v>25.0</v>
      </c>
      <c r="D574" s="10">
        <v>27.0</v>
      </c>
      <c r="E574" s="10">
        <v>20.0</v>
      </c>
      <c r="F574" s="10">
        <f>'B&amp;C FracSepTour (user depth = 0'!D574</f>
        <v>1</v>
      </c>
      <c r="H574" s="24">
        <f t="shared" si="208"/>
        <v>40700</v>
      </c>
      <c r="I574" s="25">
        <f t="shared" si="209"/>
        <v>32416.66667</v>
      </c>
      <c r="J574" s="25">
        <f t="shared" si="210"/>
        <v>20.35217</v>
      </c>
      <c r="K574" s="25">
        <f t="shared" si="211"/>
        <v>3600.0628</v>
      </c>
      <c r="L574" s="24">
        <f t="shared" si="212"/>
        <v>2</v>
      </c>
      <c r="M574" s="24">
        <f t="shared" si="213"/>
        <v>1</v>
      </c>
      <c r="O574" s="24">
        <f t="shared" si="214"/>
        <v>40400</v>
      </c>
      <c r="P574" s="25">
        <f t="shared" si="215"/>
        <v>32780.95238</v>
      </c>
      <c r="Q574" s="25">
        <f t="shared" si="216"/>
        <v>18.859029</v>
      </c>
      <c r="R574" s="25">
        <f t="shared" si="217"/>
        <v>3600.1367</v>
      </c>
      <c r="S574" s="24">
        <f t="shared" si="218"/>
        <v>2</v>
      </c>
      <c r="T574" s="24">
        <f t="shared" si="219"/>
        <v>1</v>
      </c>
      <c r="V574" s="24">
        <f t="shared" si="220"/>
        <v>39800</v>
      </c>
      <c r="W574" s="25">
        <f t="shared" si="221"/>
        <v>32852.17391</v>
      </c>
      <c r="X574" s="25">
        <f t="shared" si="222"/>
        <v>17.456849</v>
      </c>
      <c r="Y574" s="25">
        <f t="shared" si="223"/>
        <v>3600.0737</v>
      </c>
      <c r="Z574" s="24">
        <f t="shared" si="224"/>
        <v>2</v>
      </c>
      <c r="AA574" s="24">
        <f t="shared" si="225"/>
        <v>1</v>
      </c>
      <c r="AC574" s="24">
        <f t="shared" si="226"/>
        <v>38200</v>
      </c>
      <c r="AD574" s="25">
        <f t="shared" si="227"/>
        <v>32850</v>
      </c>
      <c r="AE574" s="25">
        <f t="shared" si="228"/>
        <v>14.005236</v>
      </c>
      <c r="AF574" s="25">
        <f t="shared" si="229"/>
        <v>3600.0524</v>
      </c>
      <c r="AG574" s="24">
        <f t="shared" si="230"/>
        <v>2</v>
      </c>
      <c r="AH574" s="24">
        <f t="shared" si="231"/>
        <v>1</v>
      </c>
    </row>
    <row r="575">
      <c r="A575" s="23" t="s">
        <v>68</v>
      </c>
      <c r="B575" s="10">
        <v>10.0</v>
      </c>
      <c r="C575" s="10">
        <v>25.0</v>
      </c>
      <c r="D575" s="10">
        <v>27.0</v>
      </c>
      <c r="E575" s="10">
        <v>11.0</v>
      </c>
      <c r="F575" s="10">
        <f>'B&amp;C FracSepTour (user depth = 0'!D575</f>
        <v>0</v>
      </c>
      <c r="H575" s="24" t="str">
        <f t="shared" si="208"/>
        <v>---</v>
      </c>
      <c r="I575" s="25">
        <f t="shared" si="209"/>
        <v>0</v>
      </c>
      <c r="J575" s="25" t="str">
        <f t="shared" si="210"/>
        <v>---</v>
      </c>
      <c r="K575" s="25">
        <f t="shared" si="211"/>
        <v>0</v>
      </c>
      <c r="L575" s="24">
        <f t="shared" si="212"/>
        <v>-1</v>
      </c>
      <c r="M575" s="24">
        <f t="shared" si="213"/>
        <v>-1</v>
      </c>
      <c r="O575" s="24" t="str">
        <f t="shared" si="214"/>
        <v>---</v>
      </c>
      <c r="P575" s="25">
        <f t="shared" si="215"/>
        <v>0</v>
      </c>
      <c r="Q575" s="25" t="str">
        <f t="shared" si="216"/>
        <v>---</v>
      </c>
      <c r="R575" s="25">
        <f t="shared" si="217"/>
        <v>0</v>
      </c>
      <c r="S575" s="24">
        <f t="shared" si="218"/>
        <v>-1</v>
      </c>
      <c r="T575" s="24">
        <f t="shared" si="219"/>
        <v>-1</v>
      </c>
      <c r="V575" s="24" t="str">
        <f t="shared" si="220"/>
        <v>---</v>
      </c>
      <c r="W575" s="25">
        <f t="shared" si="221"/>
        <v>0</v>
      </c>
      <c r="X575" s="25" t="str">
        <f t="shared" si="222"/>
        <v>---</v>
      </c>
      <c r="Y575" s="25">
        <f t="shared" si="223"/>
        <v>0</v>
      </c>
      <c r="Z575" s="24">
        <f t="shared" si="224"/>
        <v>-1</v>
      </c>
      <c r="AA575" s="24">
        <f t="shared" si="225"/>
        <v>-1</v>
      </c>
      <c r="AC575" s="24" t="str">
        <f t="shared" si="226"/>
        <v>---</v>
      </c>
      <c r="AD575" s="25">
        <f t="shared" si="227"/>
        <v>0</v>
      </c>
      <c r="AE575" s="25" t="str">
        <f t="shared" si="228"/>
        <v>---</v>
      </c>
      <c r="AF575" s="25">
        <f t="shared" si="229"/>
        <v>0</v>
      </c>
      <c r="AG575" s="24">
        <f t="shared" si="230"/>
        <v>-1</v>
      </c>
      <c r="AH575" s="24">
        <f t="shared" si="231"/>
        <v>-1</v>
      </c>
    </row>
    <row r="576">
      <c r="A576" s="23" t="s">
        <v>69</v>
      </c>
      <c r="B576" s="10">
        <v>10.0</v>
      </c>
      <c r="C576" s="10">
        <v>25.0</v>
      </c>
      <c r="D576" s="10">
        <v>28.0</v>
      </c>
      <c r="E576" s="10">
        <v>30.0</v>
      </c>
      <c r="F576" s="10">
        <f>'B&amp;C FracSepTour (user depth = 0'!D576</f>
        <v>1</v>
      </c>
      <c r="H576" s="24">
        <f t="shared" si="208"/>
        <v>73600</v>
      </c>
      <c r="I576" s="25">
        <f t="shared" si="209"/>
        <v>66861.53846</v>
      </c>
      <c r="J576" s="25">
        <f t="shared" si="210"/>
        <v>9.155518</v>
      </c>
      <c r="K576" s="25">
        <f t="shared" si="211"/>
        <v>3600.0263</v>
      </c>
      <c r="L576" s="24">
        <f t="shared" si="212"/>
        <v>2</v>
      </c>
      <c r="M576" s="24">
        <f t="shared" si="213"/>
        <v>1</v>
      </c>
      <c r="O576" s="24">
        <f t="shared" si="214"/>
        <v>78000</v>
      </c>
      <c r="P576" s="25">
        <f t="shared" si="215"/>
        <v>66945.83333</v>
      </c>
      <c r="Q576" s="25">
        <f t="shared" si="216"/>
        <v>14.172009</v>
      </c>
      <c r="R576" s="25">
        <f t="shared" si="217"/>
        <v>3600.0144</v>
      </c>
      <c r="S576" s="24">
        <f t="shared" si="218"/>
        <v>2</v>
      </c>
      <c r="T576" s="24">
        <f t="shared" si="219"/>
        <v>1</v>
      </c>
      <c r="V576" s="24">
        <f t="shared" si="220"/>
        <v>72400</v>
      </c>
      <c r="W576" s="25">
        <f t="shared" si="221"/>
        <v>67500</v>
      </c>
      <c r="X576" s="25">
        <f t="shared" si="222"/>
        <v>6.767956</v>
      </c>
      <c r="Y576" s="25">
        <f t="shared" si="223"/>
        <v>3600.0134</v>
      </c>
      <c r="Z576" s="24">
        <f t="shared" si="224"/>
        <v>2</v>
      </c>
      <c r="AA576" s="24">
        <f t="shared" si="225"/>
        <v>1</v>
      </c>
      <c r="AC576" s="24">
        <f t="shared" si="226"/>
        <v>77200</v>
      </c>
      <c r="AD576" s="25">
        <f t="shared" si="227"/>
        <v>67033.33333</v>
      </c>
      <c r="AE576" s="25">
        <f t="shared" si="228"/>
        <v>13.169257</v>
      </c>
      <c r="AF576" s="25">
        <f t="shared" si="229"/>
        <v>3600.0532</v>
      </c>
      <c r="AG576" s="24">
        <f t="shared" si="230"/>
        <v>2</v>
      </c>
      <c r="AH576" s="24">
        <f t="shared" si="231"/>
        <v>1</v>
      </c>
    </row>
    <row r="577">
      <c r="A577" s="23" t="s">
        <v>70</v>
      </c>
      <c r="B577" s="10">
        <v>10.0</v>
      </c>
      <c r="C577" s="10">
        <v>25.0</v>
      </c>
      <c r="D577" s="10">
        <v>28.0</v>
      </c>
      <c r="E577" s="10">
        <v>20.0</v>
      </c>
      <c r="F577" s="10">
        <f>'B&amp;C FracSepTour (user depth = 0'!D577</f>
        <v>0</v>
      </c>
      <c r="H577" s="24" t="str">
        <f t="shared" si="208"/>
        <v>---</v>
      </c>
      <c r="I577" s="25">
        <f t="shared" si="209"/>
        <v>0</v>
      </c>
      <c r="J577" s="25" t="str">
        <f t="shared" si="210"/>
        <v>---</v>
      </c>
      <c r="K577" s="25">
        <f t="shared" si="211"/>
        <v>0</v>
      </c>
      <c r="L577" s="24">
        <f t="shared" si="212"/>
        <v>-1</v>
      </c>
      <c r="M577" s="24">
        <f t="shared" si="213"/>
        <v>-1</v>
      </c>
      <c r="O577" s="24" t="str">
        <f t="shared" si="214"/>
        <v>---</v>
      </c>
      <c r="P577" s="25">
        <f t="shared" si="215"/>
        <v>0</v>
      </c>
      <c r="Q577" s="25" t="str">
        <f t="shared" si="216"/>
        <v>---</v>
      </c>
      <c r="R577" s="25">
        <f t="shared" si="217"/>
        <v>0</v>
      </c>
      <c r="S577" s="24">
        <f t="shared" si="218"/>
        <v>-1</v>
      </c>
      <c r="T577" s="24">
        <f t="shared" si="219"/>
        <v>-1</v>
      </c>
      <c r="V577" s="24" t="str">
        <f t="shared" si="220"/>
        <v>---</v>
      </c>
      <c r="W577" s="25">
        <f t="shared" si="221"/>
        <v>0</v>
      </c>
      <c r="X577" s="25" t="str">
        <f t="shared" si="222"/>
        <v>---</v>
      </c>
      <c r="Y577" s="25">
        <f t="shared" si="223"/>
        <v>0</v>
      </c>
      <c r="Z577" s="24">
        <f t="shared" si="224"/>
        <v>-1</v>
      </c>
      <c r="AA577" s="24">
        <f t="shared" si="225"/>
        <v>-1</v>
      </c>
      <c r="AC577" s="24" t="str">
        <f t="shared" si="226"/>
        <v>---</v>
      </c>
      <c r="AD577" s="25">
        <f t="shared" si="227"/>
        <v>0</v>
      </c>
      <c r="AE577" s="25" t="str">
        <f t="shared" si="228"/>
        <v>---</v>
      </c>
      <c r="AF577" s="25">
        <f t="shared" si="229"/>
        <v>0</v>
      </c>
      <c r="AG577" s="24">
        <f t="shared" si="230"/>
        <v>-1</v>
      </c>
      <c r="AH577" s="24">
        <f t="shared" si="231"/>
        <v>-1</v>
      </c>
    </row>
    <row r="578">
      <c r="A578" s="23" t="s">
        <v>71</v>
      </c>
      <c r="B578" s="10">
        <v>10.0</v>
      </c>
      <c r="C578" s="10">
        <v>25.0</v>
      </c>
      <c r="D578" s="10">
        <v>28.0</v>
      </c>
      <c r="E578" s="10">
        <v>18.0</v>
      </c>
      <c r="F578" s="10">
        <f>'B&amp;C FracSepTour (user depth = 0'!D578</f>
        <v>0</v>
      </c>
      <c r="H578" s="24" t="str">
        <f t="shared" si="208"/>
        <v>---</v>
      </c>
      <c r="I578" s="25">
        <f t="shared" si="209"/>
        <v>0</v>
      </c>
      <c r="J578" s="25" t="str">
        <f t="shared" si="210"/>
        <v>---</v>
      </c>
      <c r="K578" s="25">
        <f t="shared" si="211"/>
        <v>0</v>
      </c>
      <c r="L578" s="24">
        <f t="shared" si="212"/>
        <v>-1</v>
      </c>
      <c r="M578" s="24">
        <f t="shared" si="213"/>
        <v>-1</v>
      </c>
      <c r="O578" s="24" t="str">
        <f t="shared" si="214"/>
        <v>---</v>
      </c>
      <c r="P578" s="25">
        <f t="shared" si="215"/>
        <v>0</v>
      </c>
      <c r="Q578" s="25" t="str">
        <f t="shared" si="216"/>
        <v>---</v>
      </c>
      <c r="R578" s="25">
        <f t="shared" si="217"/>
        <v>0</v>
      </c>
      <c r="S578" s="24">
        <f t="shared" si="218"/>
        <v>-1</v>
      </c>
      <c r="T578" s="24">
        <f t="shared" si="219"/>
        <v>-1</v>
      </c>
      <c r="V578" s="24" t="str">
        <f t="shared" si="220"/>
        <v>---</v>
      </c>
      <c r="W578" s="25">
        <f t="shared" si="221"/>
        <v>0</v>
      </c>
      <c r="X578" s="25" t="str">
        <f t="shared" si="222"/>
        <v>---</v>
      </c>
      <c r="Y578" s="25">
        <f t="shared" si="223"/>
        <v>0</v>
      </c>
      <c r="Z578" s="24">
        <f t="shared" si="224"/>
        <v>-1</v>
      </c>
      <c r="AA578" s="24">
        <f t="shared" si="225"/>
        <v>-1</v>
      </c>
      <c r="AC578" s="24" t="str">
        <f t="shared" si="226"/>
        <v>---</v>
      </c>
      <c r="AD578" s="25">
        <f t="shared" si="227"/>
        <v>0</v>
      </c>
      <c r="AE578" s="25" t="str">
        <f t="shared" si="228"/>
        <v>---</v>
      </c>
      <c r="AF578" s="25">
        <f t="shared" si="229"/>
        <v>0</v>
      </c>
      <c r="AG578" s="24">
        <f t="shared" si="230"/>
        <v>-1</v>
      </c>
      <c r="AH578" s="24">
        <f t="shared" si="231"/>
        <v>-1</v>
      </c>
    </row>
    <row r="579">
      <c r="A579" s="23" t="s">
        <v>72</v>
      </c>
      <c r="B579" s="10">
        <v>10.0</v>
      </c>
      <c r="C579" s="10">
        <v>25.0</v>
      </c>
      <c r="D579" s="10">
        <v>28.0</v>
      </c>
      <c r="E579" s="10">
        <v>30.0</v>
      </c>
      <c r="F579" s="10">
        <f>'B&amp;C FracSepTour (user depth = 0'!D579</f>
        <v>1</v>
      </c>
      <c r="H579" s="24">
        <f t="shared" si="208"/>
        <v>39974</v>
      </c>
      <c r="I579" s="25">
        <f t="shared" si="209"/>
        <v>31171.6</v>
      </c>
      <c r="J579" s="25">
        <f t="shared" si="210"/>
        <v>22.020313</v>
      </c>
      <c r="K579" s="25">
        <f t="shared" si="211"/>
        <v>3600.0739</v>
      </c>
      <c r="L579" s="24">
        <f t="shared" si="212"/>
        <v>2</v>
      </c>
      <c r="M579" s="24">
        <f t="shared" si="213"/>
        <v>1</v>
      </c>
      <c r="O579" s="24">
        <f t="shared" si="214"/>
        <v>39974</v>
      </c>
      <c r="P579" s="25">
        <f t="shared" si="215"/>
        <v>31202.25</v>
      </c>
      <c r="Q579" s="25">
        <f t="shared" si="216"/>
        <v>21.943638</v>
      </c>
      <c r="R579" s="25">
        <f t="shared" si="217"/>
        <v>3600.1836</v>
      </c>
      <c r="S579" s="24">
        <f t="shared" si="218"/>
        <v>2</v>
      </c>
      <c r="T579" s="24">
        <f t="shared" si="219"/>
        <v>1</v>
      </c>
      <c r="V579" s="24">
        <f t="shared" si="220"/>
        <v>43344</v>
      </c>
      <c r="W579" s="25">
        <f t="shared" si="221"/>
        <v>31188.45283</v>
      </c>
      <c r="X579" s="25">
        <f t="shared" si="222"/>
        <v>28.044359</v>
      </c>
      <c r="Y579" s="25">
        <f t="shared" si="223"/>
        <v>3600.1712</v>
      </c>
      <c r="Z579" s="24">
        <f t="shared" si="224"/>
        <v>2</v>
      </c>
      <c r="AA579" s="24">
        <f t="shared" si="225"/>
        <v>1</v>
      </c>
      <c r="AC579" s="24">
        <f t="shared" si="226"/>
        <v>41281</v>
      </c>
      <c r="AD579" s="25">
        <f t="shared" si="227"/>
        <v>31150.5</v>
      </c>
      <c r="AE579" s="25">
        <f t="shared" si="228"/>
        <v>24.540345</v>
      </c>
      <c r="AF579" s="25">
        <f t="shared" si="229"/>
        <v>3600.0482</v>
      </c>
      <c r="AG579" s="24">
        <f t="shared" si="230"/>
        <v>2</v>
      </c>
      <c r="AH579" s="24">
        <f t="shared" si="231"/>
        <v>1</v>
      </c>
    </row>
    <row r="580">
      <c r="A580" s="23" t="s">
        <v>73</v>
      </c>
      <c r="B580" s="10">
        <v>10.0</v>
      </c>
      <c r="C580" s="10">
        <v>25.0</v>
      </c>
      <c r="D580" s="10">
        <v>28.0</v>
      </c>
      <c r="E580" s="10">
        <v>20.0</v>
      </c>
      <c r="F580" s="10">
        <f>'B&amp;C FracSepTour (user depth = 0'!D580</f>
        <v>1</v>
      </c>
      <c r="H580" s="24">
        <f t="shared" si="208"/>
        <v>60206</v>
      </c>
      <c r="I580" s="25">
        <f t="shared" si="209"/>
        <v>34125.66667</v>
      </c>
      <c r="J580" s="25">
        <f t="shared" si="210"/>
        <v>43.318495</v>
      </c>
      <c r="K580" s="25">
        <f t="shared" si="211"/>
        <v>3600.0788</v>
      </c>
      <c r="L580" s="24">
        <f t="shared" si="212"/>
        <v>2</v>
      </c>
      <c r="M580" s="24">
        <f t="shared" si="213"/>
        <v>1</v>
      </c>
      <c r="O580" s="24">
        <f t="shared" si="214"/>
        <v>64197</v>
      </c>
      <c r="P580" s="25">
        <f t="shared" si="215"/>
        <v>34140.5</v>
      </c>
      <c r="Q580" s="25">
        <f t="shared" si="216"/>
        <v>46.819166</v>
      </c>
      <c r="R580" s="25">
        <f t="shared" si="217"/>
        <v>3600.1347</v>
      </c>
      <c r="S580" s="24">
        <f t="shared" si="218"/>
        <v>2</v>
      </c>
      <c r="T580" s="24">
        <f t="shared" si="219"/>
        <v>1</v>
      </c>
      <c r="V580" s="24">
        <f t="shared" si="220"/>
        <v>65283</v>
      </c>
      <c r="W580" s="25">
        <f t="shared" si="221"/>
        <v>34044</v>
      </c>
      <c r="X580" s="25">
        <f t="shared" si="222"/>
        <v>47.851661</v>
      </c>
      <c r="Y580" s="25">
        <f t="shared" si="223"/>
        <v>3600.0188</v>
      </c>
      <c r="Z580" s="24">
        <f t="shared" si="224"/>
        <v>2</v>
      </c>
      <c r="AA580" s="24">
        <f t="shared" si="225"/>
        <v>1</v>
      </c>
      <c r="AC580" s="24">
        <f t="shared" si="226"/>
        <v>61292</v>
      </c>
      <c r="AD580" s="25">
        <f t="shared" si="227"/>
        <v>33991</v>
      </c>
      <c r="AE580" s="25">
        <f t="shared" si="228"/>
        <v>44.542518</v>
      </c>
      <c r="AF580" s="25">
        <f t="shared" si="229"/>
        <v>3600.0184</v>
      </c>
      <c r="AG580" s="24">
        <f t="shared" si="230"/>
        <v>2</v>
      </c>
      <c r="AH580" s="24">
        <f t="shared" si="231"/>
        <v>1</v>
      </c>
    </row>
    <row r="581">
      <c r="A581" s="23" t="s">
        <v>74</v>
      </c>
      <c r="B581" s="10">
        <v>10.0</v>
      </c>
      <c r="C581" s="10">
        <v>25.0</v>
      </c>
      <c r="D581" s="10">
        <v>28.0</v>
      </c>
      <c r="E581" s="10">
        <v>10.0</v>
      </c>
      <c r="F581" s="10">
        <f>'B&amp;C FracSepTour (user depth = 0'!D581</f>
        <v>1</v>
      </c>
      <c r="H581" s="24">
        <f t="shared" si="208"/>
        <v>103608</v>
      </c>
      <c r="I581" s="25">
        <f t="shared" si="209"/>
        <v>38714.66667</v>
      </c>
      <c r="J581" s="25">
        <f t="shared" si="210"/>
        <v>62.633516</v>
      </c>
      <c r="K581" s="25">
        <f t="shared" si="211"/>
        <v>3600.1451</v>
      </c>
      <c r="L581" s="24">
        <f t="shared" si="212"/>
        <v>2</v>
      </c>
      <c r="M581" s="24">
        <f t="shared" si="213"/>
        <v>1</v>
      </c>
      <c r="O581" s="24">
        <f t="shared" si="214"/>
        <v>98040</v>
      </c>
      <c r="P581" s="25">
        <f t="shared" si="215"/>
        <v>44791.66667</v>
      </c>
      <c r="Q581" s="25">
        <f t="shared" si="216"/>
        <v>54.312865</v>
      </c>
      <c r="R581" s="25">
        <f t="shared" si="217"/>
        <v>3600.114</v>
      </c>
      <c r="S581" s="24">
        <f t="shared" si="218"/>
        <v>2</v>
      </c>
      <c r="T581" s="24">
        <f t="shared" si="219"/>
        <v>1</v>
      </c>
      <c r="V581" s="24">
        <f t="shared" si="220"/>
        <v>96596</v>
      </c>
      <c r="W581" s="25">
        <f t="shared" si="221"/>
        <v>44950.66667</v>
      </c>
      <c r="X581" s="25">
        <f t="shared" si="222"/>
        <v>53.465292</v>
      </c>
      <c r="Y581" s="25">
        <f t="shared" si="223"/>
        <v>3600.0161</v>
      </c>
      <c r="Z581" s="24">
        <f t="shared" si="224"/>
        <v>2</v>
      </c>
      <c r="AA581" s="24">
        <f t="shared" si="225"/>
        <v>1</v>
      </c>
      <c r="AC581" s="24">
        <f t="shared" si="226"/>
        <v>94502</v>
      </c>
      <c r="AD581" s="25">
        <f t="shared" si="227"/>
        <v>45010.75</v>
      </c>
      <c r="AE581" s="25">
        <f t="shared" si="228"/>
        <v>52.370585</v>
      </c>
      <c r="AF581" s="25">
        <f t="shared" si="229"/>
        <v>3600.0141</v>
      </c>
      <c r="AG581" s="24">
        <f t="shared" si="230"/>
        <v>2</v>
      </c>
      <c r="AH581" s="24">
        <f t="shared" si="231"/>
        <v>1</v>
      </c>
    </row>
    <row r="582">
      <c r="A582" s="23" t="s">
        <v>75</v>
      </c>
      <c r="B582" s="10">
        <v>10.0</v>
      </c>
      <c r="C582" s="10">
        <v>25.0</v>
      </c>
      <c r="D582" s="10">
        <v>41.0</v>
      </c>
      <c r="E582" s="10">
        <v>30.0</v>
      </c>
      <c r="F582" s="10">
        <f>'B&amp;C FracSepTour (user depth = 0'!D582</f>
        <v>1</v>
      </c>
      <c r="H582" s="24">
        <f t="shared" si="208"/>
        <v>64492</v>
      </c>
      <c r="I582" s="25">
        <f t="shared" si="209"/>
        <v>56795</v>
      </c>
      <c r="J582" s="25">
        <f t="shared" si="210"/>
        <v>11.934814</v>
      </c>
      <c r="K582" s="25">
        <f t="shared" si="211"/>
        <v>3600.0292</v>
      </c>
      <c r="L582" s="24">
        <f t="shared" si="212"/>
        <v>2</v>
      </c>
      <c r="M582" s="24">
        <f t="shared" si="213"/>
        <v>1</v>
      </c>
      <c r="O582" s="24">
        <f t="shared" si="214"/>
        <v>59940</v>
      </c>
      <c r="P582" s="25">
        <f t="shared" si="215"/>
        <v>58446.5</v>
      </c>
      <c r="Q582" s="25">
        <f t="shared" si="216"/>
        <v>2.491658</v>
      </c>
      <c r="R582" s="25">
        <f t="shared" si="217"/>
        <v>3600.0997</v>
      </c>
      <c r="S582" s="24">
        <f t="shared" si="218"/>
        <v>2</v>
      </c>
      <c r="T582" s="24">
        <f t="shared" si="219"/>
        <v>1</v>
      </c>
      <c r="V582" s="24">
        <f t="shared" si="220"/>
        <v>59999</v>
      </c>
      <c r="W582" s="25">
        <f t="shared" si="221"/>
        <v>58474.04237</v>
      </c>
      <c r="X582" s="25">
        <f t="shared" si="222"/>
        <v>2.541638</v>
      </c>
      <c r="Y582" s="25">
        <f t="shared" si="223"/>
        <v>3600.0704</v>
      </c>
      <c r="Z582" s="24">
        <f t="shared" si="224"/>
        <v>2</v>
      </c>
      <c r="AA582" s="24">
        <f t="shared" si="225"/>
        <v>1</v>
      </c>
      <c r="AC582" s="24">
        <f t="shared" si="226"/>
        <v>60138</v>
      </c>
      <c r="AD582" s="25">
        <f t="shared" si="227"/>
        <v>58402.6</v>
      </c>
      <c r="AE582" s="25">
        <f t="shared" si="228"/>
        <v>2.885696</v>
      </c>
      <c r="AF582" s="25">
        <f t="shared" si="229"/>
        <v>3600.0458</v>
      </c>
      <c r="AG582" s="24">
        <f t="shared" si="230"/>
        <v>2</v>
      </c>
      <c r="AH582" s="24">
        <f t="shared" si="231"/>
        <v>1</v>
      </c>
    </row>
    <row r="583">
      <c r="A583" s="23" t="s">
        <v>76</v>
      </c>
      <c r="B583" s="10">
        <v>10.0</v>
      </c>
      <c r="C583" s="10">
        <v>25.0</v>
      </c>
      <c r="D583" s="10">
        <v>41.0</v>
      </c>
      <c r="E583" s="10">
        <v>20.0</v>
      </c>
      <c r="F583" s="10">
        <f>'B&amp;C FracSepTour (user depth = 0'!D583</f>
        <v>1</v>
      </c>
      <c r="H583" s="24">
        <f t="shared" si="208"/>
        <v>84948</v>
      </c>
      <c r="I583" s="25">
        <f t="shared" si="209"/>
        <v>57252</v>
      </c>
      <c r="J583" s="25">
        <f t="shared" si="210"/>
        <v>32.603475</v>
      </c>
      <c r="K583" s="25">
        <f t="shared" si="211"/>
        <v>3600.1653</v>
      </c>
      <c r="L583" s="24">
        <f t="shared" si="212"/>
        <v>2</v>
      </c>
      <c r="M583" s="24">
        <f t="shared" si="213"/>
        <v>1</v>
      </c>
      <c r="O583" s="24">
        <f t="shared" si="214"/>
        <v>68380</v>
      </c>
      <c r="P583" s="25">
        <f t="shared" si="215"/>
        <v>61928.36111</v>
      </c>
      <c r="Q583" s="25">
        <f t="shared" si="216"/>
        <v>9.434979</v>
      </c>
      <c r="R583" s="25">
        <f t="shared" si="217"/>
        <v>3600.019</v>
      </c>
      <c r="S583" s="24">
        <f t="shared" si="218"/>
        <v>2</v>
      </c>
      <c r="T583" s="24">
        <f t="shared" si="219"/>
        <v>1</v>
      </c>
      <c r="V583" s="24">
        <f t="shared" si="220"/>
        <v>68494</v>
      </c>
      <c r="W583" s="25">
        <f t="shared" si="221"/>
        <v>62127.58621</v>
      </c>
      <c r="X583" s="25">
        <f t="shared" si="222"/>
        <v>9.294849</v>
      </c>
      <c r="Y583" s="25">
        <f t="shared" si="223"/>
        <v>3600.0917</v>
      </c>
      <c r="Z583" s="24">
        <f t="shared" si="224"/>
        <v>2</v>
      </c>
      <c r="AA583" s="24">
        <f t="shared" si="225"/>
        <v>1</v>
      </c>
      <c r="AC583" s="24">
        <f t="shared" si="226"/>
        <v>67903</v>
      </c>
      <c r="AD583" s="25">
        <f t="shared" si="227"/>
        <v>62083.5</v>
      </c>
      <c r="AE583" s="25">
        <f t="shared" si="228"/>
        <v>8.570314</v>
      </c>
      <c r="AF583" s="25">
        <f t="shared" si="229"/>
        <v>3600.0949</v>
      </c>
      <c r="AG583" s="24">
        <f t="shared" si="230"/>
        <v>2</v>
      </c>
      <c r="AH583" s="24">
        <f t="shared" si="231"/>
        <v>1</v>
      </c>
    </row>
    <row r="584">
      <c r="A584" s="23" t="s">
        <v>77</v>
      </c>
      <c r="B584" s="10">
        <v>10.0</v>
      </c>
      <c r="C584" s="10">
        <v>25.0</v>
      </c>
      <c r="D584" s="10">
        <v>41.0</v>
      </c>
      <c r="E584" s="10">
        <v>11.0</v>
      </c>
      <c r="F584" s="10">
        <f>'B&amp;C FracSepTour (user depth = 0'!D584</f>
        <v>0</v>
      </c>
      <c r="H584" s="24" t="str">
        <f t="shared" si="208"/>
        <v>---</v>
      </c>
      <c r="I584" s="25">
        <f t="shared" si="209"/>
        <v>0</v>
      </c>
      <c r="J584" s="25" t="str">
        <f t="shared" si="210"/>
        <v>---</v>
      </c>
      <c r="K584" s="25">
        <f t="shared" si="211"/>
        <v>0</v>
      </c>
      <c r="L584" s="24">
        <f t="shared" si="212"/>
        <v>-1</v>
      </c>
      <c r="M584" s="24">
        <f t="shared" si="213"/>
        <v>-1</v>
      </c>
      <c r="O584" s="24" t="str">
        <f t="shared" si="214"/>
        <v>---</v>
      </c>
      <c r="P584" s="25">
        <f t="shared" si="215"/>
        <v>0</v>
      </c>
      <c r="Q584" s="25" t="str">
        <f t="shared" si="216"/>
        <v>---</v>
      </c>
      <c r="R584" s="25">
        <f t="shared" si="217"/>
        <v>0</v>
      </c>
      <c r="S584" s="24">
        <f t="shared" si="218"/>
        <v>-1</v>
      </c>
      <c r="T584" s="24">
        <f t="shared" si="219"/>
        <v>-1</v>
      </c>
      <c r="V584" s="24" t="str">
        <f t="shared" si="220"/>
        <v>---</v>
      </c>
      <c r="W584" s="25">
        <f t="shared" si="221"/>
        <v>0</v>
      </c>
      <c r="X584" s="25" t="str">
        <f t="shared" si="222"/>
        <v>---</v>
      </c>
      <c r="Y584" s="25">
        <f t="shared" si="223"/>
        <v>0</v>
      </c>
      <c r="Z584" s="24">
        <f t="shared" si="224"/>
        <v>-1</v>
      </c>
      <c r="AA584" s="24">
        <f t="shared" si="225"/>
        <v>-1</v>
      </c>
      <c r="AC584" s="24" t="str">
        <f t="shared" si="226"/>
        <v>---</v>
      </c>
      <c r="AD584" s="25">
        <f t="shared" si="227"/>
        <v>0</v>
      </c>
      <c r="AE584" s="25" t="str">
        <f t="shared" si="228"/>
        <v>---</v>
      </c>
      <c r="AF584" s="25">
        <f t="shared" si="229"/>
        <v>0</v>
      </c>
      <c r="AG584" s="24">
        <f t="shared" si="230"/>
        <v>-1</v>
      </c>
      <c r="AH584" s="24">
        <f t="shared" si="231"/>
        <v>-1</v>
      </c>
    </row>
    <row r="585">
      <c r="A585" s="23" t="s">
        <v>78</v>
      </c>
      <c r="B585" s="10">
        <v>10.0</v>
      </c>
      <c r="C585" s="10">
        <v>25.0</v>
      </c>
      <c r="D585" s="10">
        <v>45.0</v>
      </c>
      <c r="E585" s="10">
        <v>30.0</v>
      </c>
      <c r="F585" s="10">
        <f>'B&amp;C FracSepTour (user depth = 0'!D585</f>
        <v>1</v>
      </c>
      <c r="H585" s="24">
        <f t="shared" si="208"/>
        <v>59557</v>
      </c>
      <c r="I585" s="25">
        <f t="shared" si="209"/>
        <v>35121.66667</v>
      </c>
      <c r="J585" s="25">
        <f t="shared" si="210"/>
        <v>41.028483</v>
      </c>
      <c r="K585" s="25">
        <f t="shared" si="211"/>
        <v>3600.1778</v>
      </c>
      <c r="L585" s="24">
        <f t="shared" si="212"/>
        <v>2</v>
      </c>
      <c r="M585" s="24">
        <f t="shared" si="213"/>
        <v>1</v>
      </c>
      <c r="O585" s="24">
        <f t="shared" si="214"/>
        <v>53333</v>
      </c>
      <c r="P585" s="25">
        <f t="shared" si="215"/>
        <v>35594.6</v>
      </c>
      <c r="Q585" s="25">
        <f t="shared" si="216"/>
        <v>33.259708</v>
      </c>
      <c r="R585" s="25">
        <f t="shared" si="217"/>
        <v>3600.0905</v>
      </c>
      <c r="S585" s="24">
        <f t="shared" si="218"/>
        <v>2</v>
      </c>
      <c r="T585" s="24">
        <f t="shared" si="219"/>
        <v>1</v>
      </c>
      <c r="V585" s="24">
        <f t="shared" si="220"/>
        <v>55417</v>
      </c>
      <c r="W585" s="25">
        <f t="shared" si="221"/>
        <v>35753.09091</v>
      </c>
      <c r="X585" s="25">
        <f t="shared" si="222"/>
        <v>35.483532</v>
      </c>
      <c r="Y585" s="25">
        <f t="shared" si="223"/>
        <v>3600.2424</v>
      </c>
      <c r="Z585" s="24">
        <f t="shared" si="224"/>
        <v>2</v>
      </c>
      <c r="AA585" s="24">
        <f t="shared" si="225"/>
        <v>1</v>
      </c>
      <c r="AC585" s="24">
        <f t="shared" si="226"/>
        <v>58611</v>
      </c>
      <c r="AD585" s="25">
        <f t="shared" si="227"/>
        <v>35879.34546</v>
      </c>
      <c r="AE585" s="25">
        <f t="shared" si="228"/>
        <v>38.783939</v>
      </c>
      <c r="AF585" s="25">
        <f t="shared" si="229"/>
        <v>3600.0296</v>
      </c>
      <c r="AG585" s="24">
        <f t="shared" si="230"/>
        <v>2</v>
      </c>
      <c r="AH585" s="24">
        <f t="shared" si="231"/>
        <v>1</v>
      </c>
    </row>
    <row r="586">
      <c r="A586" s="23" t="s">
        <v>79</v>
      </c>
      <c r="B586" s="10">
        <v>10.0</v>
      </c>
      <c r="C586" s="10">
        <v>25.0</v>
      </c>
      <c r="D586" s="10">
        <v>45.0</v>
      </c>
      <c r="E586" s="10">
        <v>20.0</v>
      </c>
      <c r="F586" s="10">
        <f>'B&amp;C FracSepTour (user depth = 0'!D586</f>
        <v>1</v>
      </c>
      <c r="H586" s="24">
        <f t="shared" si="208"/>
        <v>76013</v>
      </c>
      <c r="I586" s="25">
        <f t="shared" si="209"/>
        <v>44282.04854</v>
      </c>
      <c r="J586" s="25">
        <f t="shared" si="210"/>
        <v>41.744111</v>
      </c>
      <c r="K586" s="25">
        <f t="shared" si="211"/>
        <v>3600.1805</v>
      </c>
      <c r="L586" s="24">
        <f t="shared" si="212"/>
        <v>2</v>
      </c>
      <c r="M586" s="24">
        <f t="shared" si="213"/>
        <v>1</v>
      </c>
      <c r="O586" s="24">
        <f t="shared" si="214"/>
        <v>89783</v>
      </c>
      <c r="P586" s="25">
        <f t="shared" si="215"/>
        <v>45181.16575</v>
      </c>
      <c r="Q586" s="25">
        <f t="shared" si="216"/>
        <v>49.677371</v>
      </c>
      <c r="R586" s="25">
        <f t="shared" si="217"/>
        <v>3600.1032</v>
      </c>
      <c r="S586" s="24">
        <f t="shared" si="218"/>
        <v>2</v>
      </c>
      <c r="T586" s="24">
        <f t="shared" si="219"/>
        <v>1</v>
      </c>
      <c r="V586" s="24">
        <f t="shared" si="220"/>
        <v>78009</v>
      </c>
      <c r="W586" s="25">
        <f t="shared" si="221"/>
        <v>45185.25</v>
      </c>
      <c r="X586" s="25">
        <f t="shared" si="222"/>
        <v>42.076876</v>
      </c>
      <c r="Y586" s="25">
        <f t="shared" si="223"/>
        <v>3600.0358</v>
      </c>
      <c r="Z586" s="24">
        <f t="shared" si="224"/>
        <v>2</v>
      </c>
      <c r="AA586" s="24">
        <f t="shared" si="225"/>
        <v>1</v>
      </c>
      <c r="AC586" s="24">
        <f t="shared" si="226"/>
        <v>94005</v>
      </c>
      <c r="AD586" s="25">
        <f t="shared" si="227"/>
        <v>45180.95</v>
      </c>
      <c r="AE586" s="25">
        <f t="shared" si="228"/>
        <v>51.937716</v>
      </c>
      <c r="AF586" s="25">
        <f t="shared" si="229"/>
        <v>3600.0268</v>
      </c>
      <c r="AG586" s="24">
        <f t="shared" si="230"/>
        <v>2</v>
      </c>
      <c r="AH586" s="24">
        <f t="shared" si="231"/>
        <v>1</v>
      </c>
    </row>
    <row r="587">
      <c r="A587" s="23" t="s">
        <v>80</v>
      </c>
      <c r="B587" s="10">
        <v>10.0</v>
      </c>
      <c r="C587" s="10">
        <v>25.0</v>
      </c>
      <c r="D587" s="10">
        <v>45.0</v>
      </c>
      <c r="E587" s="10">
        <v>11.0</v>
      </c>
      <c r="F587" s="10">
        <f>'B&amp;C FracSepTour (user depth = 0'!D587</f>
        <v>0</v>
      </c>
      <c r="H587" s="24" t="str">
        <f t="shared" si="208"/>
        <v>---</v>
      </c>
      <c r="I587" s="25">
        <f t="shared" si="209"/>
        <v>0</v>
      </c>
      <c r="J587" s="25" t="str">
        <f t="shared" si="210"/>
        <v>---</v>
      </c>
      <c r="K587" s="25">
        <f t="shared" si="211"/>
        <v>0</v>
      </c>
      <c r="L587" s="24">
        <f t="shared" si="212"/>
        <v>-1</v>
      </c>
      <c r="M587" s="24">
        <f t="shared" si="213"/>
        <v>-1</v>
      </c>
      <c r="O587" s="24" t="str">
        <f t="shared" si="214"/>
        <v>---</v>
      </c>
      <c r="P587" s="25">
        <f t="shared" si="215"/>
        <v>0</v>
      </c>
      <c r="Q587" s="25" t="str">
        <f t="shared" si="216"/>
        <v>---</v>
      </c>
      <c r="R587" s="25">
        <f t="shared" si="217"/>
        <v>0</v>
      </c>
      <c r="S587" s="24">
        <f t="shared" si="218"/>
        <v>-1</v>
      </c>
      <c r="T587" s="24">
        <f t="shared" si="219"/>
        <v>-1</v>
      </c>
      <c r="V587" s="24" t="str">
        <f t="shared" si="220"/>
        <v>---</v>
      </c>
      <c r="W587" s="25">
        <f t="shared" si="221"/>
        <v>0</v>
      </c>
      <c r="X587" s="25" t="str">
        <f t="shared" si="222"/>
        <v>---</v>
      </c>
      <c r="Y587" s="25">
        <f t="shared" si="223"/>
        <v>0</v>
      </c>
      <c r="Z587" s="24">
        <f t="shared" si="224"/>
        <v>-1</v>
      </c>
      <c r="AA587" s="24">
        <f t="shared" si="225"/>
        <v>-1</v>
      </c>
      <c r="AC587" s="24" t="str">
        <f t="shared" si="226"/>
        <v>---</v>
      </c>
      <c r="AD587" s="25">
        <f t="shared" si="227"/>
        <v>0</v>
      </c>
      <c r="AE587" s="25" t="str">
        <f t="shared" si="228"/>
        <v>---</v>
      </c>
      <c r="AF587" s="25">
        <f t="shared" si="229"/>
        <v>0</v>
      </c>
      <c r="AG587" s="24">
        <f t="shared" si="230"/>
        <v>-1</v>
      </c>
      <c r="AH587" s="24">
        <f t="shared" si="231"/>
        <v>-1</v>
      </c>
    </row>
    <row r="588">
      <c r="A588" s="23" t="s">
        <v>81</v>
      </c>
      <c r="B588" s="10">
        <v>10.0</v>
      </c>
      <c r="C588" s="10">
        <v>25.0</v>
      </c>
      <c r="D588" s="10">
        <v>51.0</v>
      </c>
      <c r="E588" s="10">
        <v>30.0</v>
      </c>
      <c r="F588" s="10">
        <f>'B&amp;C FracSepTour (user depth = 0'!D588</f>
        <v>1</v>
      </c>
      <c r="H588" s="24">
        <f t="shared" si="208"/>
        <v>86527</v>
      </c>
      <c r="I588" s="25">
        <f t="shared" si="209"/>
        <v>53085</v>
      </c>
      <c r="J588" s="25">
        <f t="shared" si="210"/>
        <v>38.649208</v>
      </c>
      <c r="K588" s="25">
        <f t="shared" si="211"/>
        <v>3600.1397</v>
      </c>
      <c r="L588" s="24">
        <f t="shared" si="212"/>
        <v>2</v>
      </c>
      <c r="M588" s="24">
        <f t="shared" si="213"/>
        <v>1</v>
      </c>
      <c r="O588" s="24">
        <f t="shared" si="214"/>
        <v>166981</v>
      </c>
      <c r="P588" s="25">
        <f t="shared" si="215"/>
        <v>53228.64706</v>
      </c>
      <c r="Q588" s="25">
        <f t="shared" si="216"/>
        <v>68.122932</v>
      </c>
      <c r="R588" s="25">
        <f t="shared" si="217"/>
        <v>3600.2423</v>
      </c>
      <c r="S588" s="24">
        <f t="shared" si="218"/>
        <v>2</v>
      </c>
      <c r="T588" s="24">
        <f t="shared" si="219"/>
        <v>1</v>
      </c>
      <c r="V588" s="24">
        <f t="shared" si="220"/>
        <v>108665</v>
      </c>
      <c r="W588" s="25">
        <f t="shared" si="221"/>
        <v>53351</v>
      </c>
      <c r="X588" s="25">
        <f t="shared" si="222"/>
        <v>50.903235</v>
      </c>
      <c r="Y588" s="25">
        <f t="shared" si="223"/>
        <v>3600.3351</v>
      </c>
      <c r="Z588" s="24">
        <f t="shared" si="224"/>
        <v>2</v>
      </c>
      <c r="AA588" s="24">
        <f t="shared" si="225"/>
        <v>1</v>
      </c>
      <c r="AC588" s="24">
        <f t="shared" si="226"/>
        <v>114498</v>
      </c>
      <c r="AD588" s="25">
        <f t="shared" si="227"/>
        <v>53299.33333</v>
      </c>
      <c r="AE588" s="25">
        <f t="shared" si="228"/>
        <v>53.449551</v>
      </c>
      <c r="AF588" s="25">
        <f t="shared" si="229"/>
        <v>3600.0486</v>
      </c>
      <c r="AG588" s="24">
        <f t="shared" si="230"/>
        <v>2</v>
      </c>
      <c r="AH588" s="24">
        <f t="shared" si="231"/>
        <v>1</v>
      </c>
    </row>
    <row r="589">
      <c r="A589" s="23" t="s">
        <v>82</v>
      </c>
      <c r="B589" s="10">
        <v>10.0</v>
      </c>
      <c r="C589" s="10">
        <v>25.0</v>
      </c>
      <c r="D589" s="10">
        <v>51.0</v>
      </c>
      <c r="E589" s="10">
        <v>20.0</v>
      </c>
      <c r="F589" s="10">
        <f>'B&amp;C FracSepTour (user depth = 0'!D589</f>
        <v>1</v>
      </c>
      <c r="H589" s="24">
        <f t="shared" si="208"/>
        <v>116947</v>
      </c>
      <c r="I589" s="25">
        <f t="shared" si="209"/>
        <v>56422</v>
      </c>
      <c r="J589" s="25">
        <f t="shared" si="210"/>
        <v>51.754213</v>
      </c>
      <c r="K589" s="25">
        <f t="shared" si="211"/>
        <v>3600.1286</v>
      </c>
      <c r="L589" s="24">
        <f t="shared" si="212"/>
        <v>2</v>
      </c>
      <c r="M589" s="24">
        <f t="shared" si="213"/>
        <v>1</v>
      </c>
      <c r="O589" s="24">
        <f t="shared" si="214"/>
        <v>101557</v>
      </c>
      <c r="P589" s="25">
        <f t="shared" si="215"/>
        <v>56089.25</v>
      </c>
      <c r="Q589" s="25">
        <f t="shared" si="216"/>
        <v>44.770671</v>
      </c>
      <c r="R589" s="25">
        <f t="shared" si="217"/>
        <v>3600.0389</v>
      </c>
      <c r="S589" s="24">
        <f t="shared" si="218"/>
        <v>2</v>
      </c>
      <c r="T589" s="24">
        <f t="shared" si="219"/>
        <v>1</v>
      </c>
      <c r="V589" s="24">
        <f t="shared" si="220"/>
        <v>119183</v>
      </c>
      <c r="W589" s="25">
        <f t="shared" si="221"/>
        <v>57440.6</v>
      </c>
      <c r="X589" s="25">
        <f t="shared" si="222"/>
        <v>51.804704</v>
      </c>
      <c r="Y589" s="25">
        <f t="shared" si="223"/>
        <v>3600.1195</v>
      </c>
      <c r="Z589" s="24">
        <f t="shared" si="224"/>
        <v>2</v>
      </c>
      <c r="AA589" s="24">
        <f t="shared" si="225"/>
        <v>1</v>
      </c>
      <c r="AC589" s="24">
        <f t="shared" si="226"/>
        <v>112119</v>
      </c>
      <c r="AD589" s="25">
        <f t="shared" si="227"/>
        <v>57527.34066</v>
      </c>
      <c r="AE589" s="25">
        <f t="shared" si="228"/>
        <v>48.690819</v>
      </c>
      <c r="AF589" s="25">
        <f t="shared" si="229"/>
        <v>3600.1405</v>
      </c>
      <c r="AG589" s="24">
        <f t="shared" si="230"/>
        <v>2</v>
      </c>
      <c r="AH589" s="24">
        <f t="shared" si="231"/>
        <v>1</v>
      </c>
    </row>
    <row r="590">
      <c r="A590" s="23" t="s">
        <v>83</v>
      </c>
      <c r="B590" s="10">
        <v>10.0</v>
      </c>
      <c r="C590" s="10">
        <v>25.0</v>
      </c>
      <c r="D590" s="10">
        <v>51.0</v>
      </c>
      <c r="E590" s="10">
        <v>10.0</v>
      </c>
      <c r="F590" s="10">
        <f>'B&amp;C FracSepTour (user depth = 0'!D590</f>
        <v>1</v>
      </c>
      <c r="H590" s="24">
        <f t="shared" si="208"/>
        <v>162261</v>
      </c>
      <c r="I590" s="25">
        <f t="shared" si="209"/>
        <v>67114.5</v>
      </c>
      <c r="J590" s="25">
        <f t="shared" si="210"/>
        <v>58.637935</v>
      </c>
      <c r="K590" s="25">
        <f t="shared" si="211"/>
        <v>3600.1423</v>
      </c>
      <c r="L590" s="24">
        <f t="shared" si="212"/>
        <v>2</v>
      </c>
      <c r="M590" s="24">
        <f t="shared" si="213"/>
        <v>1</v>
      </c>
      <c r="O590" s="24">
        <f t="shared" si="214"/>
        <v>158398</v>
      </c>
      <c r="P590" s="25">
        <f t="shared" si="215"/>
        <v>76599.26131</v>
      </c>
      <c r="Q590" s="25">
        <f t="shared" si="216"/>
        <v>51.64127</v>
      </c>
      <c r="R590" s="25">
        <f t="shared" si="217"/>
        <v>3600.0258</v>
      </c>
      <c r="S590" s="24">
        <f t="shared" si="218"/>
        <v>2</v>
      </c>
      <c r="T590" s="24">
        <f t="shared" si="219"/>
        <v>1</v>
      </c>
      <c r="V590" s="24">
        <f t="shared" si="220"/>
        <v>190279</v>
      </c>
      <c r="W590" s="25">
        <f t="shared" si="221"/>
        <v>76026.03274</v>
      </c>
      <c r="X590" s="25">
        <f t="shared" si="222"/>
        <v>60.044969</v>
      </c>
      <c r="Y590" s="25">
        <f t="shared" si="223"/>
        <v>3600.0417</v>
      </c>
      <c r="Z590" s="24">
        <f t="shared" si="224"/>
        <v>2</v>
      </c>
      <c r="AA590" s="24">
        <f t="shared" si="225"/>
        <v>1</v>
      </c>
      <c r="AC590" s="24">
        <f t="shared" si="226"/>
        <v>214730</v>
      </c>
      <c r="AD590" s="25">
        <f t="shared" si="227"/>
        <v>75321.00887</v>
      </c>
      <c r="AE590" s="25">
        <f t="shared" si="228"/>
        <v>64.922922</v>
      </c>
      <c r="AF590" s="25">
        <f t="shared" si="229"/>
        <v>3600.1623</v>
      </c>
      <c r="AG590" s="24">
        <f t="shared" si="230"/>
        <v>2</v>
      </c>
      <c r="AH590" s="24">
        <f t="shared" si="231"/>
        <v>1</v>
      </c>
    </row>
    <row r="591">
      <c r="A591" s="23" t="s">
        <v>84</v>
      </c>
      <c r="B591" s="10">
        <v>10.0</v>
      </c>
      <c r="C591" s="10">
        <v>25.0</v>
      </c>
      <c r="D591" s="10">
        <v>55.0</v>
      </c>
      <c r="E591" s="10">
        <v>30.0</v>
      </c>
      <c r="F591" s="10">
        <f>'B&amp;C FracSepTour (user depth = 0'!D591</f>
        <v>1</v>
      </c>
      <c r="H591" s="24">
        <f t="shared" si="208"/>
        <v>249431</v>
      </c>
      <c r="I591" s="25">
        <f t="shared" si="209"/>
        <v>132268.75</v>
      </c>
      <c r="J591" s="25">
        <f t="shared" si="210"/>
        <v>46.971808</v>
      </c>
      <c r="K591" s="25">
        <f t="shared" si="211"/>
        <v>3600.1548</v>
      </c>
      <c r="L591" s="24">
        <f t="shared" si="212"/>
        <v>2</v>
      </c>
      <c r="M591" s="24">
        <f t="shared" si="213"/>
        <v>1</v>
      </c>
      <c r="O591" s="24">
        <f t="shared" si="214"/>
        <v>325234</v>
      </c>
      <c r="P591" s="25">
        <f t="shared" si="215"/>
        <v>132783.5</v>
      </c>
      <c r="Q591" s="25">
        <f t="shared" si="216"/>
        <v>59.172934</v>
      </c>
      <c r="R591" s="25">
        <f t="shared" si="217"/>
        <v>3600.2688</v>
      </c>
      <c r="S591" s="24">
        <f t="shared" si="218"/>
        <v>2</v>
      </c>
      <c r="T591" s="24">
        <f t="shared" si="219"/>
        <v>1</v>
      </c>
      <c r="V591" s="24">
        <f t="shared" si="220"/>
        <v>223080</v>
      </c>
      <c r="W591" s="25">
        <f t="shared" si="221"/>
        <v>133532.5</v>
      </c>
      <c r="X591" s="25">
        <f t="shared" si="222"/>
        <v>40.141429</v>
      </c>
      <c r="Y591" s="25">
        <f t="shared" si="223"/>
        <v>3600.1916</v>
      </c>
      <c r="Z591" s="24">
        <f t="shared" si="224"/>
        <v>2</v>
      </c>
      <c r="AA591" s="24">
        <f t="shared" si="225"/>
        <v>1</v>
      </c>
      <c r="AC591" s="24">
        <f t="shared" si="226"/>
        <v>296051</v>
      </c>
      <c r="AD591" s="25">
        <f t="shared" si="227"/>
        <v>133414</v>
      </c>
      <c r="AE591" s="25">
        <f t="shared" si="228"/>
        <v>54.935467</v>
      </c>
      <c r="AF591" s="25">
        <f t="shared" si="229"/>
        <v>3600.1804</v>
      </c>
      <c r="AG591" s="24">
        <f t="shared" si="230"/>
        <v>2</v>
      </c>
      <c r="AH591" s="24">
        <f t="shared" si="231"/>
        <v>1</v>
      </c>
    </row>
    <row r="592">
      <c r="A592" s="23" t="s">
        <v>85</v>
      </c>
      <c r="B592" s="10">
        <v>10.0</v>
      </c>
      <c r="C592" s="10">
        <v>25.0</v>
      </c>
      <c r="D592" s="10">
        <v>55.0</v>
      </c>
      <c r="E592" s="10">
        <v>20.0</v>
      </c>
      <c r="F592" s="10">
        <f>'B&amp;C FracSepTour (user depth = 0'!D592</f>
        <v>1</v>
      </c>
      <c r="H592" s="24">
        <f t="shared" si="208"/>
        <v>349632</v>
      </c>
      <c r="I592" s="25">
        <f t="shared" si="209"/>
        <v>170483.25</v>
      </c>
      <c r="J592" s="25">
        <f t="shared" si="210"/>
        <v>51.239232</v>
      </c>
      <c r="K592" s="25">
        <f t="shared" si="211"/>
        <v>3600.0708</v>
      </c>
      <c r="L592" s="24">
        <f t="shared" si="212"/>
        <v>2</v>
      </c>
      <c r="M592" s="24">
        <f t="shared" si="213"/>
        <v>1</v>
      </c>
      <c r="O592" s="24">
        <f t="shared" si="214"/>
        <v>343311</v>
      </c>
      <c r="P592" s="25">
        <f t="shared" si="215"/>
        <v>171260</v>
      </c>
      <c r="Q592" s="25">
        <f t="shared" si="216"/>
        <v>50.115202</v>
      </c>
      <c r="R592" s="25">
        <f t="shared" si="217"/>
        <v>3600.0336</v>
      </c>
      <c r="S592" s="24">
        <f t="shared" si="218"/>
        <v>2</v>
      </c>
      <c r="T592" s="24">
        <f t="shared" si="219"/>
        <v>1</v>
      </c>
      <c r="V592" s="24">
        <f t="shared" si="220"/>
        <v>355239</v>
      </c>
      <c r="W592" s="25">
        <f t="shared" si="221"/>
        <v>171543.05</v>
      </c>
      <c r="X592" s="25">
        <f t="shared" si="222"/>
        <v>51.710524</v>
      </c>
      <c r="Y592" s="25">
        <f t="shared" si="223"/>
        <v>3600.158</v>
      </c>
      <c r="Z592" s="24">
        <f t="shared" si="224"/>
        <v>2</v>
      </c>
      <c r="AA592" s="24">
        <f t="shared" si="225"/>
        <v>1</v>
      </c>
      <c r="AC592" s="24">
        <f t="shared" si="226"/>
        <v>371080</v>
      </c>
      <c r="AD592" s="25">
        <f t="shared" si="227"/>
        <v>171844.4615</v>
      </c>
      <c r="AE592" s="25">
        <f t="shared" si="228"/>
        <v>53.690724</v>
      </c>
      <c r="AF592" s="25">
        <f t="shared" si="229"/>
        <v>3600.0769</v>
      </c>
      <c r="AG592" s="24">
        <f t="shared" si="230"/>
        <v>2</v>
      </c>
      <c r="AH592" s="24">
        <f t="shared" si="231"/>
        <v>1</v>
      </c>
    </row>
    <row r="593">
      <c r="A593" s="23" t="s">
        <v>86</v>
      </c>
      <c r="B593" s="10">
        <v>10.0</v>
      </c>
      <c r="C593" s="10">
        <v>25.0</v>
      </c>
      <c r="D593" s="10">
        <v>55.0</v>
      </c>
      <c r="E593" s="10">
        <v>10.0</v>
      </c>
      <c r="F593" s="10">
        <f>'B&amp;C FracSepTour (user depth = 0'!D593</f>
        <v>1</v>
      </c>
      <c r="H593" s="24">
        <f t="shared" si="208"/>
        <v>718690</v>
      </c>
      <c r="I593" s="25">
        <f t="shared" si="209"/>
        <v>288051.36</v>
      </c>
      <c r="J593" s="25">
        <f t="shared" si="210"/>
        <v>59.919943</v>
      </c>
      <c r="K593" s="25">
        <f t="shared" si="211"/>
        <v>3600.0549</v>
      </c>
      <c r="L593" s="24">
        <f t="shared" si="212"/>
        <v>2</v>
      </c>
      <c r="M593" s="24">
        <f t="shared" si="213"/>
        <v>1</v>
      </c>
      <c r="O593" s="24">
        <f t="shared" si="214"/>
        <v>754607</v>
      </c>
      <c r="P593" s="25">
        <f t="shared" si="215"/>
        <v>290058.1923</v>
      </c>
      <c r="Q593" s="25">
        <f t="shared" si="216"/>
        <v>61.561688</v>
      </c>
      <c r="R593" s="25">
        <f t="shared" si="217"/>
        <v>3600.058</v>
      </c>
      <c r="S593" s="24">
        <f t="shared" si="218"/>
        <v>2</v>
      </c>
      <c r="T593" s="24">
        <f t="shared" si="219"/>
        <v>1</v>
      </c>
      <c r="V593" s="24">
        <f t="shared" si="220"/>
        <v>680509</v>
      </c>
      <c r="W593" s="25">
        <f t="shared" si="221"/>
        <v>291413.5783</v>
      </c>
      <c r="X593" s="25">
        <f t="shared" si="222"/>
        <v>57.177116</v>
      </c>
      <c r="Y593" s="25">
        <f t="shared" si="223"/>
        <v>3600.056</v>
      </c>
      <c r="Z593" s="24">
        <f t="shared" si="224"/>
        <v>2</v>
      </c>
      <c r="AA593" s="24">
        <f t="shared" si="225"/>
        <v>1</v>
      </c>
      <c r="AC593" s="24">
        <f t="shared" si="226"/>
        <v>874104</v>
      </c>
      <c r="AD593" s="25">
        <f t="shared" si="227"/>
        <v>290933.9748</v>
      </c>
      <c r="AE593" s="25">
        <f t="shared" si="228"/>
        <v>66.71632</v>
      </c>
      <c r="AF593" s="25">
        <f t="shared" si="229"/>
        <v>3600.0539</v>
      </c>
      <c r="AG593" s="24">
        <f t="shared" si="230"/>
        <v>2</v>
      </c>
      <c r="AH593" s="24">
        <f t="shared" si="231"/>
        <v>1</v>
      </c>
    </row>
    <row r="594">
      <c r="A594" s="23" t="s">
        <v>87</v>
      </c>
      <c r="B594" s="10">
        <v>10.0</v>
      </c>
      <c r="C594" s="10">
        <v>25.0</v>
      </c>
      <c r="D594" s="10">
        <v>59.0</v>
      </c>
      <c r="E594" s="10">
        <v>30.0</v>
      </c>
      <c r="F594" s="10">
        <f>'B&amp;C FracSepTour (user depth = 0'!D594</f>
        <v>1</v>
      </c>
      <c r="H594" s="24">
        <f t="shared" si="208"/>
        <v>208645</v>
      </c>
      <c r="I594" s="25">
        <f t="shared" si="209"/>
        <v>72778.5596</v>
      </c>
      <c r="J594" s="25">
        <f t="shared" si="210"/>
        <v>65.118474</v>
      </c>
      <c r="K594" s="25">
        <f t="shared" si="211"/>
        <v>3600.0818</v>
      </c>
      <c r="L594" s="24">
        <f t="shared" si="212"/>
        <v>2</v>
      </c>
      <c r="M594" s="24">
        <f t="shared" si="213"/>
        <v>1</v>
      </c>
      <c r="O594" s="24">
        <f t="shared" si="214"/>
        <v>189368</v>
      </c>
      <c r="P594" s="25">
        <f t="shared" si="215"/>
        <v>73012.88889</v>
      </c>
      <c r="Q594" s="25">
        <f t="shared" si="216"/>
        <v>61.443914</v>
      </c>
      <c r="R594" s="25">
        <f t="shared" si="217"/>
        <v>3600.0867</v>
      </c>
      <c r="S594" s="24">
        <f t="shared" si="218"/>
        <v>2</v>
      </c>
      <c r="T594" s="24">
        <f t="shared" si="219"/>
        <v>1</v>
      </c>
      <c r="V594" s="24">
        <f t="shared" si="220"/>
        <v>211764</v>
      </c>
      <c r="W594" s="25">
        <f t="shared" si="221"/>
        <v>73090</v>
      </c>
      <c r="X594" s="25">
        <f t="shared" si="222"/>
        <v>65.485163</v>
      </c>
      <c r="Y594" s="25">
        <f t="shared" si="223"/>
        <v>3600.0973</v>
      </c>
      <c r="Z594" s="24">
        <f t="shared" si="224"/>
        <v>2</v>
      </c>
      <c r="AA594" s="24">
        <f t="shared" si="225"/>
        <v>1</v>
      </c>
      <c r="AC594" s="24">
        <f t="shared" si="226"/>
        <v>208535</v>
      </c>
      <c r="AD594" s="25">
        <f t="shared" si="227"/>
        <v>73208.35897</v>
      </c>
      <c r="AE594" s="25">
        <f t="shared" si="228"/>
        <v>64.89397</v>
      </c>
      <c r="AF594" s="25">
        <f t="shared" si="229"/>
        <v>3600.2117</v>
      </c>
      <c r="AG594" s="24">
        <f t="shared" si="230"/>
        <v>2</v>
      </c>
      <c r="AH594" s="24">
        <f t="shared" si="231"/>
        <v>1</v>
      </c>
    </row>
    <row r="595">
      <c r="A595" s="23" t="s">
        <v>88</v>
      </c>
      <c r="B595" s="10">
        <v>10.0</v>
      </c>
      <c r="C595" s="10">
        <v>25.0</v>
      </c>
      <c r="D595" s="10">
        <v>59.0</v>
      </c>
      <c r="E595" s="10">
        <v>20.0</v>
      </c>
      <c r="F595" s="10">
        <f>'B&amp;C FracSepTour (user depth = 0'!D595</f>
        <v>1</v>
      </c>
      <c r="H595" s="24">
        <f t="shared" si="208"/>
        <v>301430</v>
      </c>
      <c r="I595" s="25">
        <f t="shared" si="209"/>
        <v>81129.25166</v>
      </c>
      <c r="J595" s="25">
        <f t="shared" si="210"/>
        <v>73.08521</v>
      </c>
      <c r="K595" s="25">
        <f t="shared" si="211"/>
        <v>3600.2179</v>
      </c>
      <c r="L595" s="24">
        <f t="shared" si="212"/>
        <v>2</v>
      </c>
      <c r="M595" s="24">
        <f t="shared" si="213"/>
        <v>1</v>
      </c>
      <c r="O595" s="24">
        <f t="shared" si="214"/>
        <v>303246</v>
      </c>
      <c r="P595" s="25">
        <f t="shared" si="215"/>
        <v>81965.25</v>
      </c>
      <c r="Q595" s="25">
        <f t="shared" si="216"/>
        <v>72.970707</v>
      </c>
      <c r="R595" s="25">
        <f t="shared" si="217"/>
        <v>3600.2433</v>
      </c>
      <c r="S595" s="24">
        <f t="shared" si="218"/>
        <v>2</v>
      </c>
      <c r="T595" s="24">
        <f t="shared" si="219"/>
        <v>1</v>
      </c>
      <c r="V595" s="24">
        <f t="shared" si="220"/>
        <v>322818</v>
      </c>
      <c r="W595" s="25">
        <f t="shared" si="221"/>
        <v>82256.2</v>
      </c>
      <c r="X595" s="25">
        <f t="shared" si="222"/>
        <v>74.519327</v>
      </c>
      <c r="Y595" s="25">
        <f t="shared" si="223"/>
        <v>3600.0395</v>
      </c>
      <c r="Z595" s="24">
        <f t="shared" si="224"/>
        <v>2</v>
      </c>
      <c r="AA595" s="24">
        <f t="shared" si="225"/>
        <v>1</v>
      </c>
      <c r="AC595" s="24">
        <f t="shared" si="226"/>
        <v>294133</v>
      </c>
      <c r="AD595" s="25">
        <f t="shared" si="227"/>
        <v>82531.75439</v>
      </c>
      <c r="AE595" s="25">
        <f t="shared" si="228"/>
        <v>71.940668</v>
      </c>
      <c r="AF595" s="25">
        <f t="shared" si="229"/>
        <v>3600.2152</v>
      </c>
      <c r="AG595" s="24">
        <f t="shared" si="230"/>
        <v>2</v>
      </c>
      <c r="AH595" s="24">
        <f t="shared" si="231"/>
        <v>1</v>
      </c>
    </row>
    <row r="596">
      <c r="A596" s="23" t="s">
        <v>89</v>
      </c>
      <c r="B596" s="10">
        <v>10.0</v>
      </c>
      <c r="C596" s="10">
        <v>25.0</v>
      </c>
      <c r="D596" s="10">
        <v>59.0</v>
      </c>
      <c r="E596" s="10">
        <v>16.0</v>
      </c>
      <c r="F596" s="10">
        <f>'B&amp;C FracSepTour (user depth = 0'!D596</f>
        <v>0</v>
      </c>
      <c r="H596" s="24" t="str">
        <f t="shared" si="208"/>
        <v>---</v>
      </c>
      <c r="I596" s="25">
        <f t="shared" si="209"/>
        <v>0</v>
      </c>
      <c r="J596" s="25" t="str">
        <f t="shared" si="210"/>
        <v>---</v>
      </c>
      <c r="K596" s="25">
        <f t="shared" si="211"/>
        <v>0</v>
      </c>
      <c r="L596" s="24">
        <f t="shared" si="212"/>
        <v>-1</v>
      </c>
      <c r="M596" s="24">
        <f t="shared" si="213"/>
        <v>-1</v>
      </c>
      <c r="O596" s="24" t="str">
        <f t="shared" si="214"/>
        <v>---</v>
      </c>
      <c r="P596" s="25">
        <f t="shared" si="215"/>
        <v>0</v>
      </c>
      <c r="Q596" s="25" t="str">
        <f t="shared" si="216"/>
        <v>---</v>
      </c>
      <c r="R596" s="25">
        <f t="shared" si="217"/>
        <v>0</v>
      </c>
      <c r="S596" s="24">
        <f t="shared" si="218"/>
        <v>-1</v>
      </c>
      <c r="T596" s="24">
        <f t="shared" si="219"/>
        <v>-1</v>
      </c>
      <c r="V596" s="24" t="str">
        <f t="shared" si="220"/>
        <v>---</v>
      </c>
      <c r="W596" s="25">
        <f t="shared" si="221"/>
        <v>0</v>
      </c>
      <c r="X596" s="25" t="str">
        <f t="shared" si="222"/>
        <v>---</v>
      </c>
      <c r="Y596" s="25">
        <f t="shared" si="223"/>
        <v>0</v>
      </c>
      <c r="Z596" s="24">
        <f t="shared" si="224"/>
        <v>-1</v>
      </c>
      <c r="AA596" s="24">
        <f t="shared" si="225"/>
        <v>-1</v>
      </c>
      <c r="AC596" s="24" t="str">
        <f t="shared" si="226"/>
        <v>---</v>
      </c>
      <c r="AD596" s="25">
        <f t="shared" si="227"/>
        <v>0</v>
      </c>
      <c r="AE596" s="25" t="str">
        <f t="shared" si="228"/>
        <v>---</v>
      </c>
      <c r="AF596" s="25">
        <f t="shared" si="229"/>
        <v>0</v>
      </c>
      <c r="AG596" s="24">
        <f t="shared" si="230"/>
        <v>-1</v>
      </c>
      <c r="AH596" s="24">
        <f t="shared" si="231"/>
        <v>-1</v>
      </c>
    </row>
    <row r="597">
      <c r="A597" s="23" t="s">
        <v>90</v>
      </c>
      <c r="B597" s="10">
        <v>10.0</v>
      </c>
      <c r="C597" s="10">
        <v>25.0</v>
      </c>
      <c r="D597" s="10">
        <v>75.0</v>
      </c>
      <c r="E597" s="10">
        <v>30.0</v>
      </c>
      <c r="F597" s="10">
        <f>'B&amp;C FracSepTour (user depth = 0'!D597</f>
        <v>1</v>
      </c>
      <c r="H597" s="24">
        <f t="shared" si="208"/>
        <v>127972</v>
      </c>
      <c r="I597" s="25">
        <f t="shared" si="209"/>
        <v>48958.71429</v>
      </c>
      <c r="J597" s="25">
        <f t="shared" si="210"/>
        <v>61.742636</v>
      </c>
      <c r="K597" s="25">
        <f t="shared" si="211"/>
        <v>3600.4333</v>
      </c>
      <c r="L597" s="24">
        <f t="shared" si="212"/>
        <v>2</v>
      </c>
      <c r="M597" s="24">
        <f t="shared" si="213"/>
        <v>1</v>
      </c>
      <c r="O597" s="24">
        <f t="shared" si="214"/>
        <v>130448</v>
      </c>
      <c r="P597" s="25">
        <f t="shared" si="215"/>
        <v>49299.71429</v>
      </c>
      <c r="Q597" s="25">
        <f t="shared" si="216"/>
        <v>62.207382</v>
      </c>
      <c r="R597" s="25">
        <f t="shared" si="217"/>
        <v>3600.1575</v>
      </c>
      <c r="S597" s="24">
        <f t="shared" si="218"/>
        <v>2</v>
      </c>
      <c r="T597" s="24">
        <f t="shared" si="219"/>
        <v>1</v>
      </c>
      <c r="V597" s="24">
        <f t="shared" si="220"/>
        <v>115798</v>
      </c>
      <c r="W597" s="25">
        <f t="shared" si="221"/>
        <v>49400.70833</v>
      </c>
      <c r="X597" s="25">
        <f t="shared" si="222"/>
        <v>57.338893</v>
      </c>
      <c r="Y597" s="25">
        <f t="shared" si="223"/>
        <v>3600.3143</v>
      </c>
      <c r="Z597" s="24">
        <f t="shared" si="224"/>
        <v>2</v>
      </c>
      <c r="AA597" s="24">
        <f t="shared" si="225"/>
        <v>1</v>
      </c>
      <c r="AC597" s="24">
        <f t="shared" si="226"/>
        <v>106349</v>
      </c>
      <c r="AD597" s="25">
        <f t="shared" si="227"/>
        <v>49507.70181</v>
      </c>
      <c r="AE597" s="25">
        <f t="shared" si="228"/>
        <v>53.447892</v>
      </c>
      <c r="AF597" s="25">
        <f t="shared" si="229"/>
        <v>3600.4979</v>
      </c>
      <c r="AG597" s="24">
        <f t="shared" si="230"/>
        <v>2</v>
      </c>
      <c r="AH597" s="24">
        <f t="shared" si="231"/>
        <v>1</v>
      </c>
    </row>
    <row r="598">
      <c r="A598" s="23" t="s">
        <v>91</v>
      </c>
      <c r="B598" s="10">
        <v>10.0</v>
      </c>
      <c r="C598" s="10">
        <v>25.0</v>
      </c>
      <c r="D598" s="10">
        <v>75.0</v>
      </c>
      <c r="E598" s="10">
        <v>20.0</v>
      </c>
      <c r="F598" s="10">
        <f>'B&amp;C FracSepTour (user depth = 0'!D598</f>
        <v>1</v>
      </c>
      <c r="H598" s="24">
        <f t="shared" si="208"/>
        <v>136831</v>
      </c>
      <c r="I598" s="25">
        <f t="shared" si="209"/>
        <v>51479</v>
      </c>
      <c r="J598" s="25">
        <f t="shared" si="210"/>
        <v>62.377678</v>
      </c>
      <c r="K598" s="25">
        <f t="shared" si="211"/>
        <v>3600.2876</v>
      </c>
      <c r="L598" s="24">
        <f t="shared" si="212"/>
        <v>2</v>
      </c>
      <c r="M598" s="24">
        <f t="shared" si="213"/>
        <v>1</v>
      </c>
      <c r="O598" s="24">
        <f t="shared" si="214"/>
        <v>135489</v>
      </c>
      <c r="P598" s="25">
        <f t="shared" si="215"/>
        <v>52084.33333</v>
      </c>
      <c r="Q598" s="25">
        <f t="shared" si="216"/>
        <v>61.558257</v>
      </c>
      <c r="R598" s="25">
        <f t="shared" si="217"/>
        <v>3600.2092</v>
      </c>
      <c r="S598" s="24">
        <f t="shared" si="218"/>
        <v>2</v>
      </c>
      <c r="T598" s="24">
        <f t="shared" si="219"/>
        <v>1</v>
      </c>
      <c r="V598" s="24">
        <f t="shared" si="220"/>
        <v>153651</v>
      </c>
      <c r="W598" s="25">
        <f t="shared" si="221"/>
        <v>52451.18605</v>
      </c>
      <c r="X598" s="25">
        <f t="shared" si="222"/>
        <v>65.863427</v>
      </c>
      <c r="Y598" s="25">
        <f t="shared" si="223"/>
        <v>3600.0539</v>
      </c>
      <c r="Z598" s="24">
        <f t="shared" si="224"/>
        <v>2</v>
      </c>
      <c r="AA598" s="24">
        <f t="shared" si="225"/>
        <v>1</v>
      </c>
      <c r="AC598" s="24">
        <f t="shared" si="226"/>
        <v>146385</v>
      </c>
      <c r="AD598" s="25">
        <f t="shared" si="227"/>
        <v>52844.02837</v>
      </c>
      <c r="AE598" s="25">
        <f t="shared" si="228"/>
        <v>63.900654</v>
      </c>
      <c r="AF598" s="25">
        <f t="shared" si="229"/>
        <v>3600.0731</v>
      </c>
      <c r="AG598" s="24">
        <f t="shared" si="230"/>
        <v>2</v>
      </c>
      <c r="AH598" s="24">
        <f t="shared" si="231"/>
        <v>1</v>
      </c>
    </row>
    <row r="599">
      <c r="A599" s="23" t="s">
        <v>92</v>
      </c>
      <c r="B599" s="10">
        <v>10.0</v>
      </c>
      <c r="C599" s="10">
        <v>25.0</v>
      </c>
      <c r="D599" s="10">
        <v>75.0</v>
      </c>
      <c r="E599" s="10">
        <v>10.0</v>
      </c>
      <c r="F599" s="10">
        <f>'B&amp;C FracSepTour (user depth = 0'!D599</f>
        <v>0</v>
      </c>
      <c r="H599" s="24" t="str">
        <f t="shared" si="208"/>
        <v>---</v>
      </c>
      <c r="I599" s="25">
        <f t="shared" si="209"/>
        <v>0</v>
      </c>
      <c r="J599" s="25" t="str">
        <f t="shared" si="210"/>
        <v>---</v>
      </c>
      <c r="K599" s="25">
        <f t="shared" si="211"/>
        <v>0</v>
      </c>
      <c r="L599" s="24">
        <f t="shared" si="212"/>
        <v>-1</v>
      </c>
      <c r="M599" s="24">
        <f t="shared" si="213"/>
        <v>-1</v>
      </c>
      <c r="O599" s="24" t="str">
        <f t="shared" si="214"/>
        <v>---</v>
      </c>
      <c r="P599" s="25">
        <f t="shared" si="215"/>
        <v>0</v>
      </c>
      <c r="Q599" s="25" t="str">
        <f t="shared" si="216"/>
        <v>---</v>
      </c>
      <c r="R599" s="25">
        <f t="shared" si="217"/>
        <v>0</v>
      </c>
      <c r="S599" s="24">
        <f t="shared" si="218"/>
        <v>-1</v>
      </c>
      <c r="T599" s="24">
        <f t="shared" si="219"/>
        <v>-1</v>
      </c>
      <c r="V599" s="24" t="str">
        <f t="shared" si="220"/>
        <v>---</v>
      </c>
      <c r="W599" s="25">
        <f t="shared" si="221"/>
        <v>0</v>
      </c>
      <c r="X599" s="25" t="str">
        <f t="shared" si="222"/>
        <v>---</v>
      </c>
      <c r="Y599" s="25">
        <f t="shared" si="223"/>
        <v>0</v>
      </c>
      <c r="Z599" s="24">
        <f t="shared" si="224"/>
        <v>-1</v>
      </c>
      <c r="AA599" s="24">
        <f t="shared" si="225"/>
        <v>-1</v>
      </c>
      <c r="AC599" s="24" t="str">
        <f t="shared" si="226"/>
        <v>---</v>
      </c>
      <c r="AD599" s="25">
        <f t="shared" si="227"/>
        <v>0</v>
      </c>
      <c r="AE599" s="25" t="str">
        <f t="shared" si="228"/>
        <v>---</v>
      </c>
      <c r="AF599" s="25">
        <f t="shared" si="229"/>
        <v>0</v>
      </c>
      <c r="AG599" s="24">
        <f t="shared" si="230"/>
        <v>-1</v>
      </c>
      <c r="AH599" s="24">
        <f t="shared" si="231"/>
        <v>-1</v>
      </c>
    </row>
    <row r="600">
      <c r="A600" s="23" t="s">
        <v>93</v>
      </c>
      <c r="B600" s="10">
        <v>10.0</v>
      </c>
      <c r="C600" s="10">
        <v>25.0</v>
      </c>
      <c r="D600" s="10">
        <v>80.0</v>
      </c>
      <c r="E600" s="10">
        <v>30.0</v>
      </c>
      <c r="F600" s="10">
        <f>'B&amp;C FracSepTour (user depth = 0'!D600</f>
        <v>1</v>
      </c>
      <c r="H600" s="24">
        <f t="shared" si="208"/>
        <v>202136</v>
      </c>
      <c r="I600" s="25">
        <f t="shared" si="209"/>
        <v>43006.06522</v>
      </c>
      <c r="J600" s="25">
        <f t="shared" si="210"/>
        <v>78.724193</v>
      </c>
      <c r="K600" s="25">
        <f t="shared" si="211"/>
        <v>3600.0819</v>
      </c>
      <c r="L600" s="24">
        <f t="shared" si="212"/>
        <v>2</v>
      </c>
      <c r="M600" s="24">
        <f t="shared" si="213"/>
        <v>1</v>
      </c>
      <c r="O600" s="24">
        <f t="shared" si="214"/>
        <v>175747</v>
      </c>
      <c r="P600" s="25">
        <f t="shared" si="215"/>
        <v>43450.86</v>
      </c>
      <c r="Q600" s="25">
        <f t="shared" si="216"/>
        <v>75.276471</v>
      </c>
      <c r="R600" s="25">
        <f t="shared" si="217"/>
        <v>3600.2073</v>
      </c>
      <c r="S600" s="24">
        <f t="shared" si="218"/>
        <v>2</v>
      </c>
      <c r="T600" s="24">
        <f t="shared" si="219"/>
        <v>1</v>
      </c>
      <c r="V600" s="24">
        <f t="shared" si="220"/>
        <v>173184</v>
      </c>
      <c r="W600" s="25">
        <f t="shared" si="221"/>
        <v>43487.125</v>
      </c>
      <c r="X600" s="25">
        <f t="shared" si="222"/>
        <v>74.88964</v>
      </c>
      <c r="Y600" s="25">
        <f t="shared" si="223"/>
        <v>3600.2341</v>
      </c>
      <c r="Z600" s="24">
        <f t="shared" si="224"/>
        <v>2</v>
      </c>
      <c r="AA600" s="24">
        <f t="shared" si="225"/>
        <v>1</v>
      </c>
      <c r="AC600" s="24">
        <f t="shared" si="226"/>
        <v>187833</v>
      </c>
      <c r="AD600" s="25">
        <f t="shared" si="227"/>
        <v>43635.29075</v>
      </c>
      <c r="AE600" s="25">
        <f t="shared" si="228"/>
        <v>76.769103</v>
      </c>
      <c r="AF600" s="25">
        <f t="shared" si="229"/>
        <v>3600.3558</v>
      </c>
      <c r="AG600" s="24">
        <f t="shared" si="230"/>
        <v>2</v>
      </c>
      <c r="AH600" s="24">
        <f t="shared" si="231"/>
        <v>1</v>
      </c>
    </row>
    <row r="601">
      <c r="A601" s="23" t="s">
        <v>94</v>
      </c>
      <c r="B601" s="10">
        <v>10.0</v>
      </c>
      <c r="C601" s="10">
        <v>25.0</v>
      </c>
      <c r="D601" s="10">
        <v>80.0</v>
      </c>
      <c r="E601" s="10">
        <v>20.0</v>
      </c>
      <c r="F601" s="10">
        <f>'B&amp;C FracSepTour (user depth = 0'!D601</f>
        <v>1</v>
      </c>
      <c r="H601" s="24">
        <f t="shared" si="208"/>
        <v>208694</v>
      </c>
      <c r="I601" s="25">
        <f t="shared" si="209"/>
        <v>48168.45504</v>
      </c>
      <c r="J601" s="25">
        <f t="shared" si="210"/>
        <v>76.919099</v>
      </c>
      <c r="K601" s="25">
        <f t="shared" si="211"/>
        <v>3600.2017</v>
      </c>
      <c r="L601" s="24">
        <f t="shared" si="212"/>
        <v>2</v>
      </c>
      <c r="M601" s="24">
        <f t="shared" si="213"/>
        <v>1</v>
      </c>
      <c r="O601" s="24">
        <f t="shared" si="214"/>
        <v>243131</v>
      </c>
      <c r="P601" s="25">
        <f t="shared" si="215"/>
        <v>48957.35388</v>
      </c>
      <c r="Q601" s="25">
        <f t="shared" si="216"/>
        <v>79.863796</v>
      </c>
      <c r="R601" s="25">
        <f t="shared" si="217"/>
        <v>3600.0768</v>
      </c>
      <c r="S601" s="24">
        <f t="shared" si="218"/>
        <v>2</v>
      </c>
      <c r="T601" s="24">
        <f t="shared" si="219"/>
        <v>1</v>
      </c>
      <c r="V601" s="24">
        <f t="shared" si="220"/>
        <v>227087</v>
      </c>
      <c r="W601" s="25">
        <f t="shared" si="221"/>
        <v>49298.98861</v>
      </c>
      <c r="X601" s="25">
        <f t="shared" si="222"/>
        <v>78.290704</v>
      </c>
      <c r="Y601" s="25">
        <f t="shared" si="223"/>
        <v>3600.0963</v>
      </c>
      <c r="Z601" s="24">
        <f t="shared" si="224"/>
        <v>2</v>
      </c>
      <c r="AA601" s="24">
        <f t="shared" si="225"/>
        <v>1</v>
      </c>
      <c r="AC601" s="24">
        <f t="shared" si="226"/>
        <v>334937</v>
      </c>
      <c r="AD601" s="25">
        <f t="shared" si="227"/>
        <v>49169.23288</v>
      </c>
      <c r="AE601" s="25">
        <f t="shared" si="228"/>
        <v>85.319856</v>
      </c>
      <c r="AF601" s="25">
        <f t="shared" si="229"/>
        <v>3600.6422</v>
      </c>
      <c r="AG601" s="24">
        <f t="shared" si="230"/>
        <v>2</v>
      </c>
      <c r="AH601" s="24">
        <f t="shared" si="231"/>
        <v>1</v>
      </c>
    </row>
    <row r="602">
      <c r="A602" s="23" t="s">
        <v>95</v>
      </c>
      <c r="B602" s="10">
        <v>10.0</v>
      </c>
      <c r="C602" s="10">
        <v>25.0</v>
      </c>
      <c r="D602" s="10">
        <v>80.0</v>
      </c>
      <c r="E602" s="10">
        <v>12.0</v>
      </c>
      <c r="F602" s="10">
        <f>'B&amp;C FracSepTour (user depth = 0'!D602</f>
        <v>0</v>
      </c>
      <c r="H602" s="24" t="str">
        <f t="shared" si="208"/>
        <v>---</v>
      </c>
      <c r="I602" s="25">
        <f t="shared" si="209"/>
        <v>0</v>
      </c>
      <c r="J602" s="25" t="str">
        <f t="shared" si="210"/>
        <v>---</v>
      </c>
      <c r="K602" s="25">
        <f t="shared" si="211"/>
        <v>0</v>
      </c>
      <c r="L602" s="24">
        <f t="shared" si="212"/>
        <v>-1</v>
      </c>
      <c r="M602" s="24">
        <f t="shared" si="213"/>
        <v>-1</v>
      </c>
      <c r="O602" s="24" t="str">
        <f t="shared" si="214"/>
        <v>---</v>
      </c>
      <c r="P602" s="25">
        <f t="shared" si="215"/>
        <v>0</v>
      </c>
      <c r="Q602" s="25" t="str">
        <f t="shared" si="216"/>
        <v>---</v>
      </c>
      <c r="R602" s="25">
        <f t="shared" si="217"/>
        <v>0</v>
      </c>
      <c r="S602" s="24">
        <f t="shared" si="218"/>
        <v>-1</v>
      </c>
      <c r="T602" s="24">
        <f t="shared" si="219"/>
        <v>-1</v>
      </c>
      <c r="V602" s="24" t="str">
        <f t="shared" si="220"/>
        <v>---</v>
      </c>
      <c r="W602" s="25">
        <f t="shared" si="221"/>
        <v>0</v>
      </c>
      <c r="X602" s="25" t="str">
        <f t="shared" si="222"/>
        <v>---</v>
      </c>
      <c r="Y602" s="25">
        <f t="shared" si="223"/>
        <v>0</v>
      </c>
      <c r="Z602" s="24">
        <f t="shared" si="224"/>
        <v>-1</v>
      </c>
      <c r="AA602" s="24">
        <f t="shared" si="225"/>
        <v>-1</v>
      </c>
      <c r="AC602" s="24" t="str">
        <f t="shared" si="226"/>
        <v>---</v>
      </c>
      <c r="AD602" s="25">
        <f t="shared" si="227"/>
        <v>0</v>
      </c>
      <c r="AE602" s="25" t="str">
        <f t="shared" si="228"/>
        <v>---</v>
      </c>
      <c r="AF602" s="25">
        <f t="shared" si="229"/>
        <v>0</v>
      </c>
      <c r="AG602" s="24">
        <f t="shared" si="230"/>
        <v>-1</v>
      </c>
      <c r="AH602" s="24">
        <f t="shared" si="231"/>
        <v>-1</v>
      </c>
    </row>
    <row r="603">
      <c r="A603" s="23" t="s">
        <v>96</v>
      </c>
      <c r="B603" s="10">
        <v>10.0</v>
      </c>
      <c r="C603" s="10">
        <v>25.0</v>
      </c>
      <c r="D603" s="10">
        <v>82.0</v>
      </c>
      <c r="E603" s="10">
        <v>30.0</v>
      </c>
      <c r="F603" s="10">
        <f>'B&amp;C FracSepTour (user depth = 0'!D603</f>
        <v>1</v>
      </c>
      <c r="H603" s="24">
        <f t="shared" si="208"/>
        <v>415982</v>
      </c>
      <c r="I603" s="25">
        <f t="shared" si="209"/>
        <v>159642.3015</v>
      </c>
      <c r="J603" s="25">
        <f t="shared" si="210"/>
        <v>61.622786</v>
      </c>
      <c r="K603" s="25">
        <f t="shared" si="211"/>
        <v>3600.3287</v>
      </c>
      <c r="L603" s="24">
        <f t="shared" si="212"/>
        <v>2</v>
      </c>
      <c r="M603" s="24">
        <f t="shared" si="213"/>
        <v>1</v>
      </c>
      <c r="O603" s="24">
        <f t="shared" si="214"/>
        <v>447531</v>
      </c>
      <c r="P603" s="25">
        <f t="shared" si="215"/>
        <v>160058.7195</v>
      </c>
      <c r="Q603" s="25">
        <f t="shared" si="216"/>
        <v>64.235166</v>
      </c>
      <c r="R603" s="25">
        <f t="shared" si="217"/>
        <v>3600.329</v>
      </c>
      <c r="S603" s="24">
        <f t="shared" si="218"/>
        <v>2</v>
      </c>
      <c r="T603" s="24">
        <f t="shared" si="219"/>
        <v>1</v>
      </c>
      <c r="V603" s="24">
        <f t="shared" si="220"/>
        <v>411158</v>
      </c>
      <c r="W603" s="25">
        <f t="shared" si="221"/>
        <v>160249.5</v>
      </c>
      <c r="X603" s="25">
        <f t="shared" si="222"/>
        <v>61.024837</v>
      </c>
      <c r="Y603" s="25">
        <f t="shared" si="223"/>
        <v>3600.1035</v>
      </c>
      <c r="Z603" s="24">
        <f t="shared" si="224"/>
        <v>2</v>
      </c>
      <c r="AA603" s="24">
        <f t="shared" si="225"/>
        <v>1</v>
      </c>
      <c r="AC603" s="24">
        <f t="shared" si="226"/>
        <v>496912</v>
      </c>
      <c r="AD603" s="25">
        <f t="shared" si="227"/>
        <v>160371.0658</v>
      </c>
      <c r="AE603" s="25">
        <f t="shared" si="228"/>
        <v>67.726465</v>
      </c>
      <c r="AF603" s="25">
        <f t="shared" si="229"/>
        <v>3600.2136</v>
      </c>
      <c r="AG603" s="24">
        <f t="shared" si="230"/>
        <v>2</v>
      </c>
      <c r="AH603" s="24">
        <f t="shared" si="231"/>
        <v>1</v>
      </c>
    </row>
    <row r="604">
      <c r="A604" s="23" t="s">
        <v>97</v>
      </c>
      <c r="B604" s="10">
        <v>10.0</v>
      </c>
      <c r="C604" s="10">
        <v>25.0</v>
      </c>
      <c r="D604" s="10">
        <v>82.0</v>
      </c>
      <c r="E604" s="10">
        <v>20.0</v>
      </c>
      <c r="F604" s="10">
        <f>'B&amp;C FracSepTour (user depth = 0'!D604</f>
        <v>1</v>
      </c>
      <c r="H604" s="24">
        <f t="shared" si="208"/>
        <v>598211</v>
      </c>
      <c r="I604" s="25">
        <f t="shared" si="209"/>
        <v>227738.1795</v>
      </c>
      <c r="J604" s="25">
        <f t="shared" si="210"/>
        <v>61.930125</v>
      </c>
      <c r="K604" s="25">
        <f t="shared" si="211"/>
        <v>3600.3233</v>
      </c>
      <c r="L604" s="24">
        <f t="shared" si="212"/>
        <v>2</v>
      </c>
      <c r="M604" s="24">
        <f t="shared" si="213"/>
        <v>1</v>
      </c>
      <c r="O604" s="24">
        <f t="shared" si="214"/>
        <v>654258</v>
      </c>
      <c r="P604" s="25">
        <f t="shared" si="215"/>
        <v>228376.5</v>
      </c>
      <c r="Q604" s="25">
        <f t="shared" si="216"/>
        <v>65.093816</v>
      </c>
      <c r="R604" s="25">
        <f t="shared" si="217"/>
        <v>3600.0686</v>
      </c>
      <c r="S604" s="24">
        <f t="shared" si="218"/>
        <v>2</v>
      </c>
      <c r="T604" s="24">
        <f t="shared" si="219"/>
        <v>1</v>
      </c>
      <c r="V604" s="24">
        <f t="shared" si="220"/>
        <v>603178</v>
      </c>
      <c r="W604" s="25">
        <f t="shared" si="221"/>
        <v>228578.6849</v>
      </c>
      <c r="X604" s="25">
        <f t="shared" si="222"/>
        <v>62.104274</v>
      </c>
      <c r="Y604" s="25">
        <f t="shared" si="223"/>
        <v>3600.1143</v>
      </c>
      <c r="Z604" s="24">
        <f t="shared" si="224"/>
        <v>2</v>
      </c>
      <c r="AA604" s="24">
        <f t="shared" si="225"/>
        <v>1</v>
      </c>
      <c r="AC604" s="24">
        <f t="shared" si="226"/>
        <v>825256</v>
      </c>
      <c r="AD604" s="25">
        <f t="shared" si="227"/>
        <v>228575.0783</v>
      </c>
      <c r="AE604" s="25">
        <f t="shared" si="228"/>
        <v>72.302525</v>
      </c>
      <c r="AF604" s="25">
        <f t="shared" si="229"/>
        <v>3600.2522</v>
      </c>
      <c r="AG604" s="24">
        <f t="shared" si="230"/>
        <v>2</v>
      </c>
      <c r="AH604" s="24">
        <f t="shared" si="231"/>
        <v>1</v>
      </c>
    </row>
    <row r="605">
      <c r="A605" s="23" t="s">
        <v>98</v>
      </c>
      <c r="B605" s="10">
        <v>10.0</v>
      </c>
      <c r="C605" s="10">
        <v>25.0</v>
      </c>
      <c r="D605" s="10">
        <v>82.0</v>
      </c>
      <c r="E605" s="10">
        <v>10.0</v>
      </c>
      <c r="F605" s="10">
        <f>'B&amp;C FracSepTour (user depth = 0'!D605</f>
        <v>0</v>
      </c>
      <c r="H605" s="24" t="str">
        <f t="shared" si="208"/>
        <v>---</v>
      </c>
      <c r="I605" s="25">
        <f t="shared" si="209"/>
        <v>0</v>
      </c>
      <c r="J605" s="25" t="str">
        <f t="shared" si="210"/>
        <v>---</v>
      </c>
      <c r="K605" s="25">
        <f t="shared" si="211"/>
        <v>0</v>
      </c>
      <c r="L605" s="24">
        <f t="shared" si="212"/>
        <v>-1</v>
      </c>
      <c r="M605" s="24">
        <f t="shared" si="213"/>
        <v>-1</v>
      </c>
      <c r="O605" s="24" t="str">
        <f t="shared" si="214"/>
        <v>---</v>
      </c>
      <c r="P605" s="25">
        <f t="shared" si="215"/>
        <v>0</v>
      </c>
      <c r="Q605" s="25" t="str">
        <f t="shared" si="216"/>
        <v>---</v>
      </c>
      <c r="R605" s="25">
        <f t="shared" si="217"/>
        <v>0</v>
      </c>
      <c r="S605" s="24">
        <f t="shared" si="218"/>
        <v>-1</v>
      </c>
      <c r="T605" s="24">
        <f t="shared" si="219"/>
        <v>-1</v>
      </c>
      <c r="V605" s="24" t="str">
        <f t="shared" si="220"/>
        <v>---</v>
      </c>
      <c r="W605" s="25">
        <f t="shared" si="221"/>
        <v>0</v>
      </c>
      <c r="X605" s="25" t="str">
        <f t="shared" si="222"/>
        <v>---</v>
      </c>
      <c r="Y605" s="25">
        <f t="shared" si="223"/>
        <v>0</v>
      </c>
      <c r="Z605" s="24">
        <f t="shared" si="224"/>
        <v>-1</v>
      </c>
      <c r="AA605" s="24">
        <f t="shared" si="225"/>
        <v>-1</v>
      </c>
      <c r="AC605" s="24" t="str">
        <f t="shared" si="226"/>
        <v>---</v>
      </c>
      <c r="AD605" s="25">
        <f t="shared" si="227"/>
        <v>0</v>
      </c>
      <c r="AE605" s="25" t="str">
        <f t="shared" si="228"/>
        <v>---</v>
      </c>
      <c r="AF605" s="25">
        <f t="shared" si="229"/>
        <v>0</v>
      </c>
      <c r="AG605" s="24">
        <f t="shared" si="230"/>
        <v>-1</v>
      </c>
      <c r="AH605" s="24">
        <f t="shared" si="231"/>
        <v>-1</v>
      </c>
    </row>
    <row r="606">
      <c r="A606" s="23" t="s">
        <v>99</v>
      </c>
      <c r="B606" s="10">
        <v>10.0</v>
      </c>
      <c r="C606" s="10">
        <v>25.0</v>
      </c>
      <c r="D606" s="10">
        <v>90.0</v>
      </c>
      <c r="E606" s="10">
        <v>30.0</v>
      </c>
      <c r="F606" s="10">
        <f>'B&amp;C FracSepTour (user depth = 0'!D606</f>
        <v>1</v>
      </c>
      <c r="H606" s="24">
        <f t="shared" si="208"/>
        <v>388701</v>
      </c>
      <c r="I606" s="25">
        <f t="shared" si="209"/>
        <v>80631</v>
      </c>
      <c r="J606" s="25">
        <f t="shared" si="210"/>
        <v>79.256292</v>
      </c>
      <c r="K606" s="25">
        <f t="shared" si="211"/>
        <v>3600.1292</v>
      </c>
      <c r="L606" s="24">
        <f t="shared" si="212"/>
        <v>2</v>
      </c>
      <c r="M606" s="24">
        <f t="shared" si="213"/>
        <v>1</v>
      </c>
      <c r="O606" s="24">
        <f t="shared" si="214"/>
        <v>374708</v>
      </c>
      <c r="P606" s="25">
        <f t="shared" si="215"/>
        <v>81608.5</v>
      </c>
      <c r="Q606" s="25">
        <f t="shared" si="216"/>
        <v>78.220775</v>
      </c>
      <c r="R606" s="25">
        <f t="shared" si="217"/>
        <v>3600.0754</v>
      </c>
      <c r="S606" s="24">
        <f t="shared" si="218"/>
        <v>2</v>
      </c>
      <c r="T606" s="24">
        <f t="shared" si="219"/>
        <v>1</v>
      </c>
      <c r="V606" s="24">
        <f t="shared" si="220"/>
        <v>381097</v>
      </c>
      <c r="W606" s="25">
        <f t="shared" si="221"/>
        <v>81657.30476</v>
      </c>
      <c r="X606" s="25">
        <f t="shared" si="222"/>
        <v>78.573092</v>
      </c>
      <c r="Y606" s="25">
        <f t="shared" si="223"/>
        <v>3600.2393</v>
      </c>
      <c r="Z606" s="24">
        <f t="shared" si="224"/>
        <v>2</v>
      </c>
      <c r="AA606" s="24">
        <f t="shared" si="225"/>
        <v>1</v>
      </c>
      <c r="AC606" s="24">
        <f t="shared" si="226"/>
        <v>479911</v>
      </c>
      <c r="AD606" s="25">
        <f t="shared" si="227"/>
        <v>81710.76068</v>
      </c>
      <c r="AE606" s="25">
        <f t="shared" si="228"/>
        <v>82.973768</v>
      </c>
      <c r="AF606" s="25">
        <f t="shared" si="229"/>
        <v>3600.4564</v>
      </c>
      <c r="AG606" s="24">
        <f t="shared" si="230"/>
        <v>2</v>
      </c>
      <c r="AH606" s="24">
        <f t="shared" si="231"/>
        <v>1</v>
      </c>
    </row>
    <row r="607">
      <c r="A607" s="23" t="s">
        <v>100</v>
      </c>
      <c r="B607" s="10">
        <v>10.0</v>
      </c>
      <c r="C607" s="10">
        <v>25.0</v>
      </c>
      <c r="D607" s="10">
        <v>90.0</v>
      </c>
      <c r="E607" s="10">
        <v>20.0</v>
      </c>
      <c r="F607" s="10">
        <f>'B&amp;C FracSepTour (user depth = 0'!D607</f>
        <v>0</v>
      </c>
      <c r="H607" s="24" t="str">
        <f t="shared" si="208"/>
        <v>---</v>
      </c>
      <c r="I607" s="25">
        <f t="shared" si="209"/>
        <v>0</v>
      </c>
      <c r="J607" s="25" t="str">
        <f t="shared" si="210"/>
        <v>---</v>
      </c>
      <c r="K607" s="25">
        <f t="shared" si="211"/>
        <v>0</v>
      </c>
      <c r="L607" s="24">
        <f t="shared" si="212"/>
        <v>-1</v>
      </c>
      <c r="M607" s="24">
        <f t="shared" si="213"/>
        <v>-1</v>
      </c>
      <c r="O607" s="24" t="str">
        <f t="shared" si="214"/>
        <v>---</v>
      </c>
      <c r="P607" s="25">
        <f t="shared" si="215"/>
        <v>0</v>
      </c>
      <c r="Q607" s="25" t="str">
        <f t="shared" si="216"/>
        <v>---</v>
      </c>
      <c r="R607" s="25">
        <f t="shared" si="217"/>
        <v>0</v>
      </c>
      <c r="S607" s="24">
        <f t="shared" si="218"/>
        <v>-1</v>
      </c>
      <c r="T607" s="24">
        <f t="shared" si="219"/>
        <v>-1</v>
      </c>
      <c r="V607" s="24" t="str">
        <f t="shared" si="220"/>
        <v>---</v>
      </c>
      <c r="W607" s="25">
        <f t="shared" si="221"/>
        <v>0</v>
      </c>
      <c r="X607" s="25" t="str">
        <f t="shared" si="222"/>
        <v>---</v>
      </c>
      <c r="Y607" s="25">
        <f t="shared" si="223"/>
        <v>0</v>
      </c>
      <c r="Z607" s="24">
        <f t="shared" si="224"/>
        <v>-1</v>
      </c>
      <c r="AA607" s="24">
        <f t="shared" si="225"/>
        <v>-1</v>
      </c>
      <c r="AC607" s="24" t="str">
        <f t="shared" si="226"/>
        <v>---</v>
      </c>
      <c r="AD607" s="25">
        <f t="shared" si="227"/>
        <v>0</v>
      </c>
      <c r="AE607" s="25" t="str">
        <f t="shared" si="228"/>
        <v>---</v>
      </c>
      <c r="AF607" s="25">
        <f t="shared" si="229"/>
        <v>0</v>
      </c>
      <c r="AG607" s="24">
        <f t="shared" si="230"/>
        <v>-1</v>
      </c>
      <c r="AH607" s="24">
        <f t="shared" si="231"/>
        <v>-1</v>
      </c>
    </row>
    <row r="608">
      <c r="A608" s="23" t="s">
        <v>101</v>
      </c>
      <c r="B608" s="10">
        <v>10.0</v>
      </c>
      <c r="C608" s="10">
        <v>25.0</v>
      </c>
      <c r="D608" s="10">
        <v>90.0</v>
      </c>
      <c r="E608" s="10">
        <v>17.0</v>
      </c>
      <c r="F608" s="10">
        <f>'B&amp;C FracSepTour (user depth = 0'!D608</f>
        <v>0</v>
      </c>
      <c r="H608" s="24" t="str">
        <f t="shared" si="208"/>
        <v>---</v>
      </c>
      <c r="I608" s="25">
        <f t="shared" si="209"/>
        <v>0</v>
      </c>
      <c r="J608" s="25" t="str">
        <f t="shared" si="210"/>
        <v>---</v>
      </c>
      <c r="K608" s="25">
        <f t="shared" si="211"/>
        <v>0</v>
      </c>
      <c r="L608" s="24">
        <f t="shared" si="212"/>
        <v>-1</v>
      </c>
      <c r="M608" s="24">
        <f t="shared" si="213"/>
        <v>-1</v>
      </c>
      <c r="O608" s="24" t="str">
        <f t="shared" si="214"/>
        <v>---</v>
      </c>
      <c r="P608" s="25">
        <f t="shared" si="215"/>
        <v>0</v>
      </c>
      <c r="Q608" s="25" t="str">
        <f t="shared" si="216"/>
        <v>---</v>
      </c>
      <c r="R608" s="25">
        <f t="shared" si="217"/>
        <v>0</v>
      </c>
      <c r="S608" s="24">
        <f t="shared" si="218"/>
        <v>-1</v>
      </c>
      <c r="T608" s="24">
        <f t="shared" si="219"/>
        <v>-1</v>
      </c>
      <c r="V608" s="24" t="str">
        <f t="shared" si="220"/>
        <v>---</v>
      </c>
      <c r="W608" s="25">
        <f t="shared" si="221"/>
        <v>0</v>
      </c>
      <c r="X608" s="25" t="str">
        <f t="shared" si="222"/>
        <v>---</v>
      </c>
      <c r="Y608" s="25">
        <f t="shared" si="223"/>
        <v>0</v>
      </c>
      <c r="Z608" s="24">
        <f t="shared" si="224"/>
        <v>-1</v>
      </c>
      <c r="AA608" s="24">
        <f t="shared" si="225"/>
        <v>-1</v>
      </c>
      <c r="AC608" s="24" t="str">
        <f t="shared" si="226"/>
        <v>---</v>
      </c>
      <c r="AD608" s="25">
        <f t="shared" si="227"/>
        <v>0</v>
      </c>
      <c r="AE608" s="25" t="str">
        <f t="shared" si="228"/>
        <v>---</v>
      </c>
      <c r="AF608" s="25">
        <f t="shared" si="229"/>
        <v>0</v>
      </c>
      <c r="AG608" s="24">
        <f t="shared" si="230"/>
        <v>-1</v>
      </c>
      <c r="AH608" s="24">
        <f t="shared" si="231"/>
        <v>-1</v>
      </c>
    </row>
    <row r="609">
      <c r="A609" s="23" t="s">
        <v>102</v>
      </c>
      <c r="B609" s="10">
        <v>10.0</v>
      </c>
      <c r="C609" s="10">
        <v>25.0</v>
      </c>
      <c r="D609" s="10">
        <v>116.0</v>
      </c>
      <c r="E609" s="10">
        <v>30.0</v>
      </c>
      <c r="F609" s="10">
        <f>'B&amp;C FracSepTour (user depth = 0'!D609</f>
        <v>1</v>
      </c>
      <c r="H609" s="24">
        <f t="shared" si="208"/>
        <v>526615</v>
      </c>
      <c r="I609" s="25">
        <f t="shared" si="209"/>
        <v>142828.8058</v>
      </c>
      <c r="J609" s="25">
        <f t="shared" si="210"/>
        <v>72.877946</v>
      </c>
      <c r="K609" s="25">
        <f t="shared" si="211"/>
        <v>3600.3611</v>
      </c>
      <c r="L609" s="24">
        <f t="shared" si="212"/>
        <v>2</v>
      </c>
      <c r="M609" s="24">
        <f t="shared" si="213"/>
        <v>1</v>
      </c>
      <c r="O609" s="24">
        <f t="shared" si="214"/>
        <v>658106</v>
      </c>
      <c r="P609" s="25">
        <f t="shared" si="215"/>
        <v>143821.1285</v>
      </c>
      <c r="Q609" s="25">
        <f t="shared" si="216"/>
        <v>78.146206</v>
      </c>
      <c r="R609" s="25">
        <f t="shared" si="217"/>
        <v>3600.4307</v>
      </c>
      <c r="S609" s="24">
        <f t="shared" si="218"/>
        <v>2</v>
      </c>
      <c r="T609" s="24">
        <f t="shared" si="219"/>
        <v>1</v>
      </c>
      <c r="V609" s="24">
        <f t="shared" si="220"/>
        <v>551183</v>
      </c>
      <c r="W609" s="25">
        <f t="shared" si="221"/>
        <v>144168.8422</v>
      </c>
      <c r="X609" s="25">
        <f t="shared" si="222"/>
        <v>73.843743</v>
      </c>
      <c r="Y609" s="25">
        <f t="shared" si="223"/>
        <v>3600.7447</v>
      </c>
      <c r="Z609" s="24">
        <f t="shared" si="224"/>
        <v>2</v>
      </c>
      <c r="AA609" s="24">
        <f t="shared" si="225"/>
        <v>1</v>
      </c>
      <c r="AC609" s="24">
        <f t="shared" si="226"/>
        <v>792380</v>
      </c>
      <c r="AD609" s="25">
        <f t="shared" si="227"/>
        <v>143998.9412</v>
      </c>
      <c r="AE609" s="25">
        <f t="shared" si="228"/>
        <v>81.827035</v>
      </c>
      <c r="AF609" s="25">
        <f t="shared" si="229"/>
        <v>3600.5101</v>
      </c>
      <c r="AG609" s="24">
        <f t="shared" si="230"/>
        <v>2</v>
      </c>
      <c r="AH609" s="24">
        <f t="shared" si="231"/>
        <v>1</v>
      </c>
    </row>
    <row r="610">
      <c r="A610" s="23" t="s">
        <v>103</v>
      </c>
      <c r="B610" s="10">
        <v>10.0</v>
      </c>
      <c r="C610" s="10">
        <v>25.0</v>
      </c>
      <c r="D610" s="10">
        <v>116.0</v>
      </c>
      <c r="E610" s="10">
        <v>20.0</v>
      </c>
      <c r="F610" s="10">
        <f>'B&amp;C FracSepTour (user depth = 0'!D610</f>
        <v>1</v>
      </c>
      <c r="H610" s="24">
        <f t="shared" si="208"/>
        <v>622123</v>
      </c>
      <c r="I610" s="25">
        <f t="shared" si="209"/>
        <v>170898.9018</v>
      </c>
      <c r="J610" s="25">
        <f t="shared" si="210"/>
        <v>72.529725</v>
      </c>
      <c r="K610" s="25">
        <f t="shared" si="211"/>
        <v>3600.2778</v>
      </c>
      <c r="L610" s="24">
        <f t="shared" si="212"/>
        <v>2</v>
      </c>
      <c r="M610" s="24">
        <f t="shared" si="213"/>
        <v>1</v>
      </c>
      <c r="O610" s="24">
        <f t="shared" si="214"/>
        <v>610350</v>
      </c>
      <c r="P610" s="25">
        <f t="shared" si="215"/>
        <v>171803.9203</v>
      </c>
      <c r="Q610" s="25">
        <f t="shared" si="216"/>
        <v>71.851574</v>
      </c>
      <c r="R610" s="25">
        <f t="shared" si="217"/>
        <v>3600.4244</v>
      </c>
      <c r="S610" s="24">
        <f t="shared" si="218"/>
        <v>2</v>
      </c>
      <c r="T610" s="24">
        <f t="shared" si="219"/>
        <v>1</v>
      </c>
      <c r="V610" s="24">
        <f t="shared" si="220"/>
        <v>846199</v>
      </c>
      <c r="W610" s="25">
        <f t="shared" si="221"/>
        <v>172047.6719</v>
      </c>
      <c r="X610" s="25">
        <f t="shared" si="222"/>
        <v>79.668178</v>
      </c>
      <c r="Y610" s="25">
        <f t="shared" si="223"/>
        <v>3600.1272</v>
      </c>
      <c r="Z610" s="24">
        <f t="shared" si="224"/>
        <v>2</v>
      </c>
      <c r="AA610" s="24">
        <f t="shared" si="225"/>
        <v>1</v>
      </c>
      <c r="AC610" s="24">
        <f t="shared" si="226"/>
        <v>1109528</v>
      </c>
      <c r="AD610" s="25">
        <f t="shared" si="227"/>
        <v>172472.4148</v>
      </c>
      <c r="AE610" s="25">
        <f t="shared" si="228"/>
        <v>84.455335</v>
      </c>
      <c r="AF610" s="25">
        <f t="shared" si="229"/>
        <v>3600.1117</v>
      </c>
      <c r="AG610" s="24">
        <f t="shared" si="230"/>
        <v>2</v>
      </c>
      <c r="AH610" s="24">
        <f t="shared" si="231"/>
        <v>1</v>
      </c>
    </row>
    <row r="611">
      <c r="A611" s="23" t="s">
        <v>104</v>
      </c>
      <c r="B611" s="10">
        <v>10.0</v>
      </c>
      <c r="C611" s="10">
        <v>25.0</v>
      </c>
      <c r="D611" s="10">
        <v>116.0</v>
      </c>
      <c r="E611" s="10">
        <v>10.0</v>
      </c>
      <c r="F611" s="10">
        <f>'B&amp;C FracSepTour (user depth = 0'!D611</f>
        <v>0</v>
      </c>
      <c r="H611" s="24" t="str">
        <f t="shared" si="208"/>
        <v>---</v>
      </c>
      <c r="I611" s="25">
        <f t="shared" si="209"/>
        <v>0</v>
      </c>
      <c r="J611" s="25" t="str">
        <f t="shared" si="210"/>
        <v>---</v>
      </c>
      <c r="K611" s="25">
        <f t="shared" si="211"/>
        <v>0</v>
      </c>
      <c r="L611" s="24">
        <f t="shared" si="212"/>
        <v>-1</v>
      </c>
      <c r="M611" s="24">
        <f t="shared" si="213"/>
        <v>-1</v>
      </c>
      <c r="O611" s="24" t="str">
        <f t="shared" si="214"/>
        <v>---</v>
      </c>
      <c r="P611" s="25">
        <f t="shared" si="215"/>
        <v>0</v>
      </c>
      <c r="Q611" s="25" t="str">
        <f t="shared" si="216"/>
        <v>---</v>
      </c>
      <c r="R611" s="25">
        <f t="shared" si="217"/>
        <v>0</v>
      </c>
      <c r="S611" s="24">
        <f t="shared" si="218"/>
        <v>-1</v>
      </c>
      <c r="T611" s="24">
        <f t="shared" si="219"/>
        <v>-1</v>
      </c>
      <c r="V611" s="24" t="str">
        <f t="shared" si="220"/>
        <v>---</v>
      </c>
      <c r="W611" s="25">
        <f t="shared" si="221"/>
        <v>0</v>
      </c>
      <c r="X611" s="25" t="str">
        <f t="shared" si="222"/>
        <v>---</v>
      </c>
      <c r="Y611" s="25">
        <f t="shared" si="223"/>
        <v>0</v>
      </c>
      <c r="Z611" s="24">
        <f t="shared" si="224"/>
        <v>-1</v>
      </c>
      <c r="AA611" s="24">
        <f t="shared" si="225"/>
        <v>-1</v>
      </c>
      <c r="AC611" s="24" t="str">
        <f t="shared" si="226"/>
        <v>---</v>
      </c>
      <c r="AD611" s="25">
        <f t="shared" si="227"/>
        <v>0</v>
      </c>
      <c r="AE611" s="25" t="str">
        <f t="shared" si="228"/>
        <v>---</v>
      </c>
      <c r="AF611" s="25">
        <f t="shared" si="229"/>
        <v>0</v>
      </c>
      <c r="AG611" s="24">
        <f t="shared" si="230"/>
        <v>-1</v>
      </c>
      <c r="AH611" s="24">
        <f t="shared" si="231"/>
        <v>-1</v>
      </c>
    </row>
    <row r="612">
      <c r="B612" s="10"/>
      <c r="C612" s="10"/>
      <c r="D612" s="10"/>
      <c r="E612" s="10"/>
      <c r="F612" s="10" t="str">
        <f>'B&amp;C FracSepTour (user depth = 0'!D612</f>
        <v/>
      </c>
      <c r="H612" s="24"/>
      <c r="I612" s="25"/>
      <c r="J612" s="25"/>
      <c r="K612" s="25"/>
      <c r="L612" s="24"/>
      <c r="M612" s="24"/>
      <c r="O612" s="24"/>
      <c r="P612" s="25"/>
      <c r="Q612" s="25"/>
      <c r="R612" s="25"/>
      <c r="S612" s="24"/>
      <c r="T612" s="24"/>
      <c r="V612" s="24"/>
      <c r="W612" s="25"/>
      <c r="X612" s="25"/>
      <c r="Y612" s="25"/>
      <c r="Z612" s="24"/>
      <c r="AA612" s="24"/>
      <c r="AC612" s="24"/>
      <c r="AD612" s="25"/>
      <c r="AE612" s="25"/>
      <c r="AF612" s="25"/>
      <c r="AG612" s="24"/>
      <c r="AH612" s="24"/>
    </row>
    <row r="613">
      <c r="B613" s="10"/>
      <c r="C613" s="10"/>
      <c r="D613" s="10"/>
      <c r="E613" s="10"/>
      <c r="F613" s="10" t="str">
        <f>'B&amp;C FracSepTour (user depth = 0'!B613</f>
        <v/>
      </c>
      <c r="H613" s="24"/>
      <c r="I613" s="25"/>
      <c r="J613" s="25"/>
      <c r="K613" s="25"/>
      <c r="L613" s="24"/>
      <c r="M613" s="24"/>
      <c r="O613" s="24"/>
      <c r="P613" s="25"/>
      <c r="Q613" s="25"/>
      <c r="R613" s="25"/>
      <c r="S613" s="24"/>
      <c r="T613" s="24"/>
      <c r="V613" s="24"/>
      <c r="W613" s="25"/>
      <c r="X613" s="25"/>
      <c r="Y613" s="25"/>
      <c r="Z613" s="24"/>
      <c r="AA613" s="24"/>
      <c r="AC613" s="24"/>
      <c r="AD613" s="25"/>
      <c r="AE613" s="25"/>
      <c r="AF613" s="25"/>
      <c r="AG613" s="24"/>
      <c r="AH613" s="24"/>
    </row>
    <row r="614">
      <c r="B614" s="10"/>
      <c r="C614" s="10"/>
      <c r="D614" s="10"/>
      <c r="E614" s="10"/>
      <c r="F614" s="10"/>
      <c r="H614" s="24"/>
      <c r="I614" s="25"/>
      <c r="J614" s="25"/>
      <c r="K614" s="25"/>
      <c r="L614" s="24"/>
      <c r="M614" s="24"/>
      <c r="O614" s="24"/>
      <c r="P614" s="25"/>
      <c r="Q614" s="25"/>
      <c r="R614" s="25"/>
      <c r="S614" s="24"/>
      <c r="T614" s="24"/>
      <c r="V614" s="24"/>
      <c r="W614" s="25"/>
      <c r="X614" s="25"/>
      <c r="Y614" s="25"/>
      <c r="Z614" s="24"/>
      <c r="AA614" s="24"/>
      <c r="AC614" s="24"/>
      <c r="AD614" s="25"/>
      <c r="AE614" s="25"/>
      <c r="AF614" s="25"/>
      <c r="AG614" s="24"/>
      <c r="AH614" s="24"/>
    </row>
    <row r="615">
      <c r="A615" s="23" t="s">
        <v>26</v>
      </c>
      <c r="B615" s="10">
        <v>10.0</v>
      </c>
      <c r="C615" s="10">
        <v>50.0</v>
      </c>
      <c r="D615" s="10">
        <v>13.0</v>
      </c>
      <c r="E615" s="10">
        <v>30.0</v>
      </c>
      <c r="F615" s="10">
        <f>'B&amp;C FracSepTour (user depth = 0'!D615</f>
        <v>1</v>
      </c>
      <c r="H615" s="24">
        <f t="shared" ref="H615:H679" si="232">INDIRECT(CONCATENATE("'",$BH$2,"'!",$BH$4,ROW()+$BH$3))</f>
        <v>17000</v>
      </c>
      <c r="I615" s="25">
        <f t="shared" ref="I615:I679" si="233">INDIRECT(CONCATENATE("'",$BH$2,"'!",$BH$5,ROW()+$BH$3))</f>
        <v>17000</v>
      </c>
      <c r="J615" s="25">
        <f t="shared" ref="J615:J679" si="234">INDIRECT(CONCATENATE("'",$BH$2,"'!",$BH$6,ROW()+$BH$3))</f>
        <v>0</v>
      </c>
      <c r="K615" s="25">
        <f t="shared" ref="K615:K679" si="235">INDIRECT(CONCATENATE("'",$BH$2,"'!",$BH$7,ROW()+$BH$3))</f>
        <v>0.0173</v>
      </c>
      <c r="L615" s="24">
        <f t="shared" ref="L615:L679" si="236">INDIRECT(CONCATENATE("'",$BH$2,"'!",$BH$8,ROW()+$BH$3))</f>
        <v>1</v>
      </c>
      <c r="M615" s="24">
        <f t="shared" ref="M615:M679" si="237">INDIRECT(CONCATENATE("'",$BH$2,"'!",$BH$9,ROW()+$BH$3))</f>
        <v>1</v>
      </c>
      <c r="O615" s="24">
        <f t="shared" ref="O615:O679" si="238">INDIRECT(CONCATENATE("'",$BK$2,"'!",$BK$4,ROW()+$BK$3))</f>
        <v>17000</v>
      </c>
      <c r="P615" s="25">
        <f t="shared" ref="P615:P679" si="239">INDIRECT(CONCATENATE("'",$BK$2,"'!",$BK$5,ROW()+$BK$3))</f>
        <v>17000</v>
      </c>
      <c r="Q615" s="25">
        <f t="shared" ref="Q615:Q679" si="240">INDIRECT(CONCATENATE("'",$BK$2,"'!",$BK$6,ROW()+$BK$3))</f>
        <v>0</v>
      </c>
      <c r="R615" s="25">
        <f t="shared" ref="R615:R679" si="241">INDIRECT(CONCATENATE("'",$BK$2,"'!",$BK$7,ROW()+$BK$3))</f>
        <v>0.0188</v>
      </c>
      <c r="S615" s="24">
        <f t="shared" ref="S615:S679" si="242">INDIRECT(CONCATENATE("'",$BK$2,"'!",$BK$8,ROW()+$BK$3))</f>
        <v>1</v>
      </c>
      <c r="T615" s="24">
        <f t="shared" ref="T615:T679" si="243">INDIRECT(CONCATENATE("'",$BK$2,"'!",$BK$9,ROW()+$BK$3))</f>
        <v>1</v>
      </c>
      <c r="V615" s="24">
        <f t="shared" ref="V615:V679" si="244">INDIRECT(CONCATENATE("'",$BN$2,"'!",$BN$4,ROW()+$BN$3))</f>
        <v>17000</v>
      </c>
      <c r="W615" s="25">
        <f t="shared" ref="W615:W679" si="245">INDIRECT(CONCATENATE("'",$BN$2,"'!",$BN$5,ROW()+$BN$3))</f>
        <v>17000</v>
      </c>
      <c r="X615" s="25">
        <f t="shared" ref="X615:X679" si="246">INDIRECT(CONCATENATE("'",$BN$2,"'!",$BN$6,ROW()+$BN$3))</f>
        <v>0</v>
      </c>
      <c r="Y615" s="25">
        <f t="shared" ref="Y615:Y679" si="247">INDIRECT(CONCATENATE("'",$BN$2,"'!",$BN$7,ROW()+$BN$3))</f>
        <v>0.0188</v>
      </c>
      <c r="Z615" s="24">
        <f t="shared" ref="Z615:Z679" si="248">INDIRECT(CONCATENATE("'",$BN$2,"'!",$BN$8,ROW()+$BN$3))</f>
        <v>1</v>
      </c>
      <c r="AA615" s="24">
        <f t="shared" ref="AA615:AA679" si="249">INDIRECT(CONCATENATE("'",$BN$2,"'!",$BN$9,ROW()+$BN$3))</f>
        <v>1</v>
      </c>
      <c r="AC615" s="24">
        <f t="shared" ref="AC615:AC679" si="250">INDIRECT(CONCATENATE("'",$BQ$2,"'!",$BQ$4,ROW()+$BQ$3))</f>
        <v>17000</v>
      </c>
      <c r="AD615" s="25">
        <f t="shared" ref="AD615:AD679" si="251">INDIRECT(CONCATENATE("'",$BQ$2,"'!",$BQ$5,ROW()+$BQ$3))</f>
        <v>17000</v>
      </c>
      <c r="AE615" s="25">
        <f t="shared" ref="AE615:AE679" si="252">INDIRECT(CONCATENATE("'",$BQ$2,"'!",$BQ$6,ROW()+$BQ$3))</f>
        <v>0</v>
      </c>
      <c r="AF615" s="25">
        <f t="shared" ref="AF615:AF679" si="253">INDIRECT(CONCATENATE("'",$BQ$2,"'!",$BQ$7,ROW()+$BQ$3))</f>
        <v>0.0184</v>
      </c>
      <c r="AG615" s="24">
        <f t="shared" ref="AG615:AG679" si="254">INDIRECT(CONCATENATE("'",$BQ$2,"'!",$BQ$8,ROW()+$BQ$3))</f>
        <v>1</v>
      </c>
      <c r="AH615" s="24">
        <f t="shared" ref="AH615:AH679" si="255">INDIRECT(CONCATENATE("'",$BQ$2,"'!",$BQ$9,ROW()+$BQ$3))</f>
        <v>1</v>
      </c>
    </row>
    <row r="616">
      <c r="A616" s="23" t="s">
        <v>28</v>
      </c>
      <c r="B616" s="10">
        <v>10.0</v>
      </c>
      <c r="C616" s="10">
        <v>50.0</v>
      </c>
      <c r="D616" s="10">
        <v>13.0</v>
      </c>
      <c r="E616" s="10">
        <v>20.0</v>
      </c>
      <c r="F616" s="10">
        <f>'B&amp;C FracSepTour (user depth = 0'!D616</f>
        <v>1</v>
      </c>
      <c r="H616" s="24">
        <f t="shared" si="232"/>
        <v>19700</v>
      </c>
      <c r="I616" s="25">
        <f t="shared" si="233"/>
        <v>19700</v>
      </c>
      <c r="J616" s="25">
        <f t="shared" si="234"/>
        <v>0</v>
      </c>
      <c r="K616" s="25">
        <f t="shared" si="235"/>
        <v>0.1326</v>
      </c>
      <c r="L616" s="24">
        <f t="shared" si="236"/>
        <v>1</v>
      </c>
      <c r="M616" s="24">
        <f t="shared" si="237"/>
        <v>1</v>
      </c>
      <c r="O616" s="24">
        <f t="shared" si="238"/>
        <v>19700</v>
      </c>
      <c r="P616" s="25">
        <f t="shared" si="239"/>
        <v>19700</v>
      </c>
      <c r="Q616" s="25">
        <f t="shared" si="240"/>
        <v>0</v>
      </c>
      <c r="R616" s="25">
        <f t="shared" si="241"/>
        <v>0.1078</v>
      </c>
      <c r="S616" s="24">
        <f t="shared" si="242"/>
        <v>1</v>
      </c>
      <c r="T616" s="24">
        <f t="shared" si="243"/>
        <v>1</v>
      </c>
      <c r="V616" s="24">
        <f t="shared" si="244"/>
        <v>19700</v>
      </c>
      <c r="W616" s="25">
        <f t="shared" si="245"/>
        <v>19700</v>
      </c>
      <c r="X616" s="25">
        <f t="shared" si="246"/>
        <v>0</v>
      </c>
      <c r="Y616" s="25">
        <f t="shared" si="247"/>
        <v>0.1157</v>
      </c>
      <c r="Z616" s="24">
        <f t="shared" si="248"/>
        <v>1</v>
      </c>
      <c r="AA616" s="24">
        <f t="shared" si="249"/>
        <v>1</v>
      </c>
      <c r="AC616" s="24">
        <f t="shared" si="250"/>
        <v>19700</v>
      </c>
      <c r="AD616" s="25">
        <f t="shared" si="251"/>
        <v>19700</v>
      </c>
      <c r="AE616" s="25">
        <f t="shared" si="252"/>
        <v>0</v>
      </c>
      <c r="AF616" s="25">
        <f t="shared" si="253"/>
        <v>0.174</v>
      </c>
      <c r="AG616" s="24">
        <f t="shared" si="254"/>
        <v>1</v>
      </c>
      <c r="AH616" s="24">
        <f t="shared" si="255"/>
        <v>1</v>
      </c>
    </row>
    <row r="617">
      <c r="A617" s="23" t="s">
        <v>30</v>
      </c>
      <c r="B617" s="10">
        <v>10.0</v>
      </c>
      <c r="C617" s="10">
        <v>50.0</v>
      </c>
      <c r="D617" s="10">
        <v>13.0</v>
      </c>
      <c r="E617" s="10">
        <v>10.0</v>
      </c>
      <c r="F617" s="10">
        <f>'B&amp;C FracSepTour (user depth = 0'!D617</f>
        <v>1</v>
      </c>
      <c r="H617" s="24">
        <f t="shared" si="232"/>
        <v>30200</v>
      </c>
      <c r="I617" s="25">
        <f t="shared" si="233"/>
        <v>30200</v>
      </c>
      <c r="J617" s="25">
        <f t="shared" si="234"/>
        <v>0</v>
      </c>
      <c r="K617" s="25">
        <f t="shared" si="235"/>
        <v>1.0301</v>
      </c>
      <c r="L617" s="24">
        <f t="shared" si="236"/>
        <v>1</v>
      </c>
      <c r="M617" s="24">
        <f t="shared" si="237"/>
        <v>1</v>
      </c>
      <c r="O617" s="24">
        <f t="shared" si="238"/>
        <v>30200</v>
      </c>
      <c r="P617" s="25">
        <f t="shared" si="239"/>
        <v>30200</v>
      </c>
      <c r="Q617" s="25">
        <f t="shared" si="240"/>
        <v>0</v>
      </c>
      <c r="R617" s="25">
        <f t="shared" si="241"/>
        <v>1.0162</v>
      </c>
      <c r="S617" s="24">
        <f t="shared" si="242"/>
        <v>1</v>
      </c>
      <c r="T617" s="24">
        <f t="shared" si="243"/>
        <v>1</v>
      </c>
      <c r="V617" s="24">
        <f t="shared" si="244"/>
        <v>30200</v>
      </c>
      <c r="W617" s="25">
        <f t="shared" si="245"/>
        <v>30200</v>
      </c>
      <c r="X617" s="25">
        <f t="shared" si="246"/>
        <v>0</v>
      </c>
      <c r="Y617" s="25">
        <f t="shared" si="247"/>
        <v>1.4136</v>
      </c>
      <c r="Z617" s="24">
        <f t="shared" si="248"/>
        <v>1</v>
      </c>
      <c r="AA617" s="24">
        <f t="shared" si="249"/>
        <v>1</v>
      </c>
      <c r="AC617" s="24">
        <f t="shared" si="250"/>
        <v>30200</v>
      </c>
      <c r="AD617" s="25">
        <f t="shared" si="251"/>
        <v>30200</v>
      </c>
      <c r="AE617" s="25">
        <f t="shared" si="252"/>
        <v>0</v>
      </c>
      <c r="AF617" s="25">
        <f t="shared" si="253"/>
        <v>1.489</v>
      </c>
      <c r="AG617" s="24">
        <f t="shared" si="254"/>
        <v>1</v>
      </c>
      <c r="AH617" s="24">
        <f t="shared" si="255"/>
        <v>1</v>
      </c>
    </row>
    <row r="618">
      <c r="A618" s="23" t="s">
        <v>32</v>
      </c>
      <c r="B618" s="10">
        <v>10.0</v>
      </c>
      <c r="C618" s="10">
        <v>50.0</v>
      </c>
      <c r="D618" s="10">
        <v>14.0</v>
      </c>
      <c r="E618" s="10">
        <v>30.0</v>
      </c>
      <c r="F618" s="10">
        <f>'B&amp;C FracSepTour (user depth = 0'!D618</f>
        <v>1</v>
      </c>
      <c r="H618" s="24">
        <f t="shared" si="232"/>
        <v>24700</v>
      </c>
      <c r="I618" s="25">
        <f t="shared" si="233"/>
        <v>24700</v>
      </c>
      <c r="J618" s="25">
        <f t="shared" si="234"/>
        <v>0</v>
      </c>
      <c r="K618" s="25">
        <f t="shared" si="235"/>
        <v>0.6599</v>
      </c>
      <c r="L618" s="24">
        <f t="shared" si="236"/>
        <v>1</v>
      </c>
      <c r="M618" s="24">
        <f t="shared" si="237"/>
        <v>1</v>
      </c>
      <c r="O618" s="24">
        <f t="shared" si="238"/>
        <v>24700</v>
      </c>
      <c r="P618" s="25">
        <f t="shared" si="239"/>
        <v>24700</v>
      </c>
      <c r="Q618" s="25">
        <f t="shared" si="240"/>
        <v>0</v>
      </c>
      <c r="R618" s="25">
        <f t="shared" si="241"/>
        <v>0.6765</v>
      </c>
      <c r="S618" s="24">
        <f t="shared" si="242"/>
        <v>1</v>
      </c>
      <c r="T618" s="24">
        <f t="shared" si="243"/>
        <v>1</v>
      </c>
      <c r="V618" s="24">
        <f t="shared" si="244"/>
        <v>24700</v>
      </c>
      <c r="W618" s="25">
        <f t="shared" si="245"/>
        <v>24700</v>
      </c>
      <c r="X618" s="25">
        <f t="shared" si="246"/>
        <v>0</v>
      </c>
      <c r="Y618" s="25">
        <f t="shared" si="247"/>
        <v>1.1089</v>
      </c>
      <c r="Z618" s="24">
        <f t="shared" si="248"/>
        <v>1</v>
      </c>
      <c r="AA618" s="24">
        <f t="shared" si="249"/>
        <v>1</v>
      </c>
      <c r="AC618" s="24">
        <f t="shared" si="250"/>
        <v>24700</v>
      </c>
      <c r="AD618" s="25">
        <f t="shared" si="251"/>
        <v>24700</v>
      </c>
      <c r="AE618" s="25">
        <f t="shared" si="252"/>
        <v>0</v>
      </c>
      <c r="AF618" s="25">
        <f t="shared" si="253"/>
        <v>0.6174</v>
      </c>
      <c r="AG618" s="24">
        <f t="shared" si="254"/>
        <v>1</v>
      </c>
      <c r="AH618" s="24">
        <f t="shared" si="255"/>
        <v>1</v>
      </c>
    </row>
    <row r="619">
      <c r="A619" s="23" t="s">
        <v>34</v>
      </c>
      <c r="B619" s="10">
        <v>10.0</v>
      </c>
      <c r="C619" s="10">
        <v>50.0</v>
      </c>
      <c r="D619" s="10">
        <v>14.0</v>
      </c>
      <c r="E619" s="10">
        <v>20.0</v>
      </c>
      <c r="F619" s="10">
        <f>'B&amp;C FracSepTour (user depth = 0'!D619</f>
        <v>1</v>
      </c>
      <c r="H619" s="24">
        <f t="shared" si="232"/>
        <v>36800</v>
      </c>
      <c r="I619" s="25">
        <f t="shared" si="233"/>
        <v>29462.5</v>
      </c>
      <c r="J619" s="25">
        <f t="shared" si="234"/>
        <v>19.938859</v>
      </c>
      <c r="K619" s="25">
        <f t="shared" si="235"/>
        <v>3600.0106</v>
      </c>
      <c r="L619" s="24">
        <f t="shared" si="236"/>
        <v>2</v>
      </c>
      <c r="M619" s="24">
        <f t="shared" si="237"/>
        <v>1</v>
      </c>
      <c r="O619" s="24">
        <f t="shared" si="238"/>
        <v>35400</v>
      </c>
      <c r="P619" s="25">
        <f t="shared" si="239"/>
        <v>34533.33333</v>
      </c>
      <c r="Q619" s="25">
        <f t="shared" si="240"/>
        <v>2.448211</v>
      </c>
      <c r="R619" s="25">
        <f t="shared" si="241"/>
        <v>3600.0041</v>
      </c>
      <c r="S619" s="24">
        <f t="shared" si="242"/>
        <v>2</v>
      </c>
      <c r="T619" s="24">
        <f t="shared" si="243"/>
        <v>1</v>
      </c>
      <c r="V619" s="24">
        <f t="shared" si="244"/>
        <v>35200</v>
      </c>
      <c r="W619" s="25">
        <f t="shared" si="245"/>
        <v>34769.23077</v>
      </c>
      <c r="X619" s="25">
        <f t="shared" si="246"/>
        <v>1.223776</v>
      </c>
      <c r="Y619" s="25">
        <f t="shared" si="247"/>
        <v>3600.0092</v>
      </c>
      <c r="Z619" s="24">
        <f t="shared" si="248"/>
        <v>2</v>
      </c>
      <c r="AA619" s="24">
        <f t="shared" si="249"/>
        <v>1</v>
      </c>
      <c r="AC619" s="24">
        <f t="shared" si="250"/>
        <v>35200</v>
      </c>
      <c r="AD619" s="25">
        <f t="shared" si="251"/>
        <v>34850</v>
      </c>
      <c r="AE619" s="25">
        <f t="shared" si="252"/>
        <v>0.994318</v>
      </c>
      <c r="AF619" s="25">
        <f t="shared" si="253"/>
        <v>3600.0085</v>
      </c>
      <c r="AG619" s="24">
        <f t="shared" si="254"/>
        <v>2</v>
      </c>
      <c r="AH619" s="24">
        <f t="shared" si="255"/>
        <v>1</v>
      </c>
    </row>
    <row r="620">
      <c r="A620" s="23" t="s">
        <v>36</v>
      </c>
      <c r="B620" s="10">
        <v>10.0</v>
      </c>
      <c r="C620" s="10">
        <v>50.0</v>
      </c>
      <c r="D620" s="10">
        <v>14.0</v>
      </c>
      <c r="E620" s="10">
        <v>10.0</v>
      </c>
      <c r="F620" s="10">
        <f>'B&amp;C FracSepTour (user depth = 0'!D620</f>
        <v>0</v>
      </c>
      <c r="H620" s="24" t="str">
        <f t="shared" si="232"/>
        <v>---</v>
      </c>
      <c r="I620" s="25">
        <f t="shared" si="233"/>
        <v>0</v>
      </c>
      <c r="J620" s="25" t="str">
        <f t="shared" si="234"/>
        <v>---</v>
      </c>
      <c r="K620" s="25">
        <f t="shared" si="235"/>
        <v>0</v>
      </c>
      <c r="L620" s="24">
        <f t="shared" si="236"/>
        <v>-1</v>
      </c>
      <c r="M620" s="24">
        <f t="shared" si="237"/>
        <v>-1</v>
      </c>
      <c r="O620" s="24" t="str">
        <f t="shared" si="238"/>
        <v>---</v>
      </c>
      <c r="P620" s="25">
        <f t="shared" si="239"/>
        <v>0</v>
      </c>
      <c r="Q620" s="25" t="str">
        <f t="shared" si="240"/>
        <v>---</v>
      </c>
      <c r="R620" s="25">
        <f t="shared" si="241"/>
        <v>0</v>
      </c>
      <c r="S620" s="24">
        <f t="shared" si="242"/>
        <v>-1</v>
      </c>
      <c r="T620" s="24">
        <f t="shared" si="243"/>
        <v>-1</v>
      </c>
      <c r="V620" s="24" t="str">
        <f t="shared" si="244"/>
        <v>---</v>
      </c>
      <c r="W620" s="25">
        <f t="shared" si="245"/>
        <v>0</v>
      </c>
      <c r="X620" s="25" t="str">
        <f t="shared" si="246"/>
        <v>---</v>
      </c>
      <c r="Y620" s="25">
        <f t="shared" si="247"/>
        <v>0</v>
      </c>
      <c r="Z620" s="24">
        <f t="shared" si="248"/>
        <v>-1</v>
      </c>
      <c r="AA620" s="24">
        <f t="shared" si="249"/>
        <v>-1</v>
      </c>
      <c r="AC620" s="24" t="str">
        <f t="shared" si="250"/>
        <v>---</v>
      </c>
      <c r="AD620" s="25">
        <f t="shared" si="251"/>
        <v>0</v>
      </c>
      <c r="AE620" s="25" t="str">
        <f t="shared" si="252"/>
        <v>---</v>
      </c>
      <c r="AF620" s="25">
        <f t="shared" si="253"/>
        <v>0</v>
      </c>
      <c r="AG620" s="24">
        <f t="shared" si="254"/>
        <v>-1</v>
      </c>
      <c r="AH620" s="24">
        <f t="shared" si="255"/>
        <v>-1</v>
      </c>
    </row>
    <row r="621">
      <c r="A621" s="23" t="s">
        <v>38</v>
      </c>
      <c r="B621" s="10">
        <v>10.0</v>
      </c>
      <c r="C621" s="10">
        <v>50.0</v>
      </c>
      <c r="D621" s="10">
        <v>15.0</v>
      </c>
      <c r="E621" s="10">
        <v>30.0</v>
      </c>
      <c r="F621" s="10">
        <f>'B&amp;C FracSepTour (user depth = 0'!D621</f>
        <v>1</v>
      </c>
      <c r="H621" s="24">
        <f t="shared" si="232"/>
        <v>14500</v>
      </c>
      <c r="I621" s="25">
        <f t="shared" si="233"/>
        <v>14500</v>
      </c>
      <c r="J621" s="25">
        <f t="shared" si="234"/>
        <v>0</v>
      </c>
      <c r="K621" s="25">
        <f t="shared" si="235"/>
        <v>4.7446</v>
      </c>
      <c r="L621" s="24">
        <f t="shared" si="236"/>
        <v>1</v>
      </c>
      <c r="M621" s="24">
        <f t="shared" si="237"/>
        <v>1</v>
      </c>
      <c r="O621" s="24">
        <f t="shared" si="238"/>
        <v>14500</v>
      </c>
      <c r="P621" s="25">
        <f t="shared" si="239"/>
        <v>14500</v>
      </c>
      <c r="Q621" s="25">
        <f t="shared" si="240"/>
        <v>0</v>
      </c>
      <c r="R621" s="25">
        <f t="shared" si="241"/>
        <v>4.8814</v>
      </c>
      <c r="S621" s="24">
        <f t="shared" si="242"/>
        <v>1</v>
      </c>
      <c r="T621" s="24">
        <f t="shared" si="243"/>
        <v>1</v>
      </c>
      <c r="V621" s="24">
        <f t="shared" si="244"/>
        <v>14500</v>
      </c>
      <c r="W621" s="25">
        <f t="shared" si="245"/>
        <v>14500</v>
      </c>
      <c r="X621" s="25">
        <f t="shared" si="246"/>
        <v>0</v>
      </c>
      <c r="Y621" s="25">
        <f t="shared" si="247"/>
        <v>4.8361</v>
      </c>
      <c r="Z621" s="24">
        <f t="shared" si="248"/>
        <v>1</v>
      </c>
      <c r="AA621" s="24">
        <f t="shared" si="249"/>
        <v>1</v>
      </c>
      <c r="AC621" s="24">
        <f t="shared" si="250"/>
        <v>14500</v>
      </c>
      <c r="AD621" s="25">
        <f t="shared" si="251"/>
        <v>14500</v>
      </c>
      <c r="AE621" s="25">
        <f t="shared" si="252"/>
        <v>0</v>
      </c>
      <c r="AF621" s="25">
        <f t="shared" si="253"/>
        <v>6.8367</v>
      </c>
      <c r="AG621" s="24">
        <f t="shared" si="254"/>
        <v>1</v>
      </c>
      <c r="AH621" s="24">
        <f t="shared" si="255"/>
        <v>1</v>
      </c>
    </row>
    <row r="622">
      <c r="A622" s="23" t="s">
        <v>40</v>
      </c>
      <c r="B622" s="10">
        <v>10.0</v>
      </c>
      <c r="C622" s="10">
        <v>50.0</v>
      </c>
      <c r="D622" s="10">
        <v>15.0</v>
      </c>
      <c r="E622" s="10">
        <v>20.0</v>
      </c>
      <c r="F622" s="10">
        <f>'B&amp;C FracSepTour (user depth = 0'!D622</f>
        <v>1</v>
      </c>
      <c r="H622" s="24">
        <f t="shared" si="232"/>
        <v>16200</v>
      </c>
      <c r="I622" s="25">
        <f t="shared" si="233"/>
        <v>16200</v>
      </c>
      <c r="J622" s="25">
        <f t="shared" si="234"/>
        <v>0</v>
      </c>
      <c r="K622" s="25">
        <f t="shared" si="235"/>
        <v>69.7377</v>
      </c>
      <c r="L622" s="24">
        <f t="shared" si="236"/>
        <v>1</v>
      </c>
      <c r="M622" s="24">
        <f t="shared" si="237"/>
        <v>1</v>
      </c>
      <c r="O622" s="24">
        <f t="shared" si="238"/>
        <v>16200</v>
      </c>
      <c r="P622" s="25">
        <f t="shared" si="239"/>
        <v>16200</v>
      </c>
      <c r="Q622" s="25">
        <f t="shared" si="240"/>
        <v>0</v>
      </c>
      <c r="R622" s="25">
        <f t="shared" si="241"/>
        <v>67.9082</v>
      </c>
      <c r="S622" s="24">
        <f t="shared" si="242"/>
        <v>1</v>
      </c>
      <c r="T622" s="24">
        <f t="shared" si="243"/>
        <v>1</v>
      </c>
      <c r="V622" s="24">
        <f t="shared" si="244"/>
        <v>16200</v>
      </c>
      <c r="W622" s="25">
        <f t="shared" si="245"/>
        <v>16200</v>
      </c>
      <c r="X622" s="25">
        <f t="shared" si="246"/>
        <v>0</v>
      </c>
      <c r="Y622" s="25">
        <f t="shared" si="247"/>
        <v>66.9309</v>
      </c>
      <c r="Z622" s="24">
        <f t="shared" si="248"/>
        <v>1</v>
      </c>
      <c r="AA622" s="24">
        <f t="shared" si="249"/>
        <v>1</v>
      </c>
      <c r="AC622" s="24">
        <f t="shared" si="250"/>
        <v>16200</v>
      </c>
      <c r="AD622" s="25">
        <f t="shared" si="251"/>
        <v>16200</v>
      </c>
      <c r="AE622" s="25">
        <f t="shared" si="252"/>
        <v>0</v>
      </c>
      <c r="AF622" s="25">
        <f t="shared" si="253"/>
        <v>118.3583</v>
      </c>
      <c r="AG622" s="24">
        <f t="shared" si="254"/>
        <v>1</v>
      </c>
      <c r="AH622" s="24">
        <f t="shared" si="255"/>
        <v>1</v>
      </c>
    </row>
    <row r="623">
      <c r="A623" s="23" t="s">
        <v>42</v>
      </c>
      <c r="B623" s="10">
        <v>10.0</v>
      </c>
      <c r="C623" s="10">
        <v>50.0</v>
      </c>
      <c r="D623" s="10">
        <v>15.0</v>
      </c>
      <c r="E623" s="10">
        <v>12.0</v>
      </c>
      <c r="F623" s="10">
        <f>'B&amp;C FracSepTour (user depth = 0'!D623</f>
        <v>0</v>
      </c>
      <c r="H623" s="24" t="str">
        <f t="shared" si="232"/>
        <v>---</v>
      </c>
      <c r="I623" s="25">
        <f t="shared" si="233"/>
        <v>0</v>
      </c>
      <c r="J623" s="25" t="str">
        <f t="shared" si="234"/>
        <v>---</v>
      </c>
      <c r="K623" s="25">
        <f t="shared" si="235"/>
        <v>0</v>
      </c>
      <c r="L623" s="24">
        <f t="shared" si="236"/>
        <v>-1</v>
      </c>
      <c r="M623" s="24">
        <f t="shared" si="237"/>
        <v>-1</v>
      </c>
      <c r="O623" s="24" t="str">
        <f t="shared" si="238"/>
        <v>---</v>
      </c>
      <c r="P623" s="25">
        <f t="shared" si="239"/>
        <v>0</v>
      </c>
      <c r="Q623" s="25" t="str">
        <f t="shared" si="240"/>
        <v>---</v>
      </c>
      <c r="R623" s="25">
        <f t="shared" si="241"/>
        <v>0</v>
      </c>
      <c r="S623" s="24">
        <f t="shared" si="242"/>
        <v>-1</v>
      </c>
      <c r="T623" s="24">
        <f t="shared" si="243"/>
        <v>-1</v>
      </c>
      <c r="V623" s="24" t="str">
        <f t="shared" si="244"/>
        <v>---</v>
      </c>
      <c r="W623" s="25">
        <f t="shared" si="245"/>
        <v>0</v>
      </c>
      <c r="X623" s="25" t="str">
        <f t="shared" si="246"/>
        <v>---</v>
      </c>
      <c r="Y623" s="25">
        <f t="shared" si="247"/>
        <v>0</v>
      </c>
      <c r="Z623" s="24">
        <f t="shared" si="248"/>
        <v>-1</v>
      </c>
      <c r="AA623" s="24">
        <f t="shared" si="249"/>
        <v>-1</v>
      </c>
      <c r="AC623" s="24" t="str">
        <f t="shared" si="250"/>
        <v>---</v>
      </c>
      <c r="AD623" s="25">
        <f t="shared" si="251"/>
        <v>0</v>
      </c>
      <c r="AE623" s="25" t="str">
        <f t="shared" si="252"/>
        <v>---</v>
      </c>
      <c r="AF623" s="25">
        <f t="shared" si="253"/>
        <v>0</v>
      </c>
      <c r="AG623" s="24">
        <f t="shared" si="254"/>
        <v>-1</v>
      </c>
      <c r="AH623" s="24">
        <f t="shared" si="255"/>
        <v>-1</v>
      </c>
    </row>
    <row r="624">
      <c r="A624" s="23" t="s">
        <v>44</v>
      </c>
      <c r="B624" s="10">
        <v>10.0</v>
      </c>
      <c r="C624" s="10">
        <v>50.0</v>
      </c>
      <c r="D624" s="10">
        <v>15.0</v>
      </c>
      <c r="E624" s="10">
        <v>30.0</v>
      </c>
      <c r="F624" s="10">
        <f>'B&amp;C FracSepTour (user depth = 0'!D624</f>
        <v>1</v>
      </c>
      <c r="H624" s="24">
        <f t="shared" si="232"/>
        <v>31900</v>
      </c>
      <c r="I624" s="25">
        <f t="shared" si="233"/>
        <v>31900</v>
      </c>
      <c r="J624" s="25">
        <f t="shared" si="234"/>
        <v>0</v>
      </c>
      <c r="K624" s="25">
        <f t="shared" si="235"/>
        <v>0.1549</v>
      </c>
      <c r="L624" s="24">
        <f t="shared" si="236"/>
        <v>1</v>
      </c>
      <c r="M624" s="24">
        <f t="shared" si="237"/>
        <v>1</v>
      </c>
      <c r="O624" s="24">
        <f t="shared" si="238"/>
        <v>31900</v>
      </c>
      <c r="P624" s="25">
        <f t="shared" si="239"/>
        <v>31900</v>
      </c>
      <c r="Q624" s="25">
        <f t="shared" si="240"/>
        <v>0</v>
      </c>
      <c r="R624" s="25">
        <f t="shared" si="241"/>
        <v>0.1829</v>
      </c>
      <c r="S624" s="24">
        <f t="shared" si="242"/>
        <v>1</v>
      </c>
      <c r="T624" s="24">
        <f t="shared" si="243"/>
        <v>1</v>
      </c>
      <c r="V624" s="24">
        <f t="shared" si="244"/>
        <v>31900</v>
      </c>
      <c r="W624" s="25">
        <f t="shared" si="245"/>
        <v>31900</v>
      </c>
      <c r="X624" s="25">
        <f t="shared" si="246"/>
        <v>0</v>
      </c>
      <c r="Y624" s="25">
        <f t="shared" si="247"/>
        <v>0.1451</v>
      </c>
      <c r="Z624" s="24">
        <f t="shared" si="248"/>
        <v>1</v>
      </c>
      <c r="AA624" s="24">
        <f t="shared" si="249"/>
        <v>1</v>
      </c>
      <c r="AC624" s="24">
        <f t="shared" si="250"/>
        <v>31900</v>
      </c>
      <c r="AD624" s="25">
        <f t="shared" si="251"/>
        <v>31900</v>
      </c>
      <c r="AE624" s="25">
        <f t="shared" si="252"/>
        <v>0</v>
      </c>
      <c r="AF624" s="25">
        <f t="shared" si="253"/>
        <v>0.1523</v>
      </c>
      <c r="AG624" s="24">
        <f t="shared" si="254"/>
        <v>1</v>
      </c>
      <c r="AH624" s="24">
        <f t="shared" si="255"/>
        <v>1</v>
      </c>
    </row>
    <row r="625">
      <c r="A625" s="23" t="s">
        <v>47</v>
      </c>
      <c r="B625" s="10">
        <v>10.0</v>
      </c>
      <c r="C625" s="10">
        <v>50.0</v>
      </c>
      <c r="D625" s="10">
        <v>15.0</v>
      </c>
      <c r="E625" s="10">
        <v>20.0</v>
      </c>
      <c r="F625" s="10">
        <f>'B&amp;C FracSepTour (user depth = 0'!D625</f>
        <v>1</v>
      </c>
      <c r="H625" s="24">
        <f t="shared" si="232"/>
        <v>34600</v>
      </c>
      <c r="I625" s="25">
        <f t="shared" si="233"/>
        <v>34600</v>
      </c>
      <c r="J625" s="25">
        <f t="shared" si="234"/>
        <v>0</v>
      </c>
      <c r="K625" s="25">
        <f t="shared" si="235"/>
        <v>29.8033</v>
      </c>
      <c r="L625" s="24">
        <f t="shared" si="236"/>
        <v>1</v>
      </c>
      <c r="M625" s="24">
        <f t="shared" si="237"/>
        <v>1</v>
      </c>
      <c r="O625" s="24">
        <f t="shared" si="238"/>
        <v>34600</v>
      </c>
      <c r="P625" s="25">
        <f t="shared" si="239"/>
        <v>34600</v>
      </c>
      <c r="Q625" s="25">
        <f t="shared" si="240"/>
        <v>0</v>
      </c>
      <c r="R625" s="25">
        <f t="shared" si="241"/>
        <v>26.8746</v>
      </c>
      <c r="S625" s="24">
        <f t="shared" si="242"/>
        <v>1</v>
      </c>
      <c r="T625" s="24">
        <f t="shared" si="243"/>
        <v>1</v>
      </c>
      <c r="V625" s="24">
        <f t="shared" si="244"/>
        <v>34600</v>
      </c>
      <c r="W625" s="25">
        <f t="shared" si="245"/>
        <v>34600</v>
      </c>
      <c r="X625" s="25">
        <f t="shared" si="246"/>
        <v>0</v>
      </c>
      <c r="Y625" s="25">
        <f t="shared" si="247"/>
        <v>25.6287</v>
      </c>
      <c r="Z625" s="24">
        <f t="shared" si="248"/>
        <v>1</v>
      </c>
      <c r="AA625" s="24">
        <f t="shared" si="249"/>
        <v>1</v>
      </c>
      <c r="AC625" s="24">
        <f t="shared" si="250"/>
        <v>34600</v>
      </c>
      <c r="AD625" s="25">
        <f t="shared" si="251"/>
        <v>34600</v>
      </c>
      <c r="AE625" s="25">
        <f t="shared" si="252"/>
        <v>0</v>
      </c>
      <c r="AF625" s="25">
        <f t="shared" si="253"/>
        <v>36.3643</v>
      </c>
      <c r="AG625" s="24">
        <f t="shared" si="254"/>
        <v>1</v>
      </c>
      <c r="AH625" s="24">
        <f t="shared" si="255"/>
        <v>1</v>
      </c>
    </row>
    <row r="626">
      <c r="A626" s="23" t="s">
        <v>50</v>
      </c>
      <c r="B626" s="10">
        <v>10.0</v>
      </c>
      <c r="C626" s="10">
        <v>50.0</v>
      </c>
      <c r="D626" s="10">
        <v>15.0</v>
      </c>
      <c r="E626" s="10">
        <v>10.0</v>
      </c>
      <c r="F626" s="10">
        <f>'B&amp;C FracSepTour (user depth = 0'!D626</f>
        <v>1</v>
      </c>
      <c r="H626" s="24">
        <f t="shared" si="232"/>
        <v>46900</v>
      </c>
      <c r="I626" s="25">
        <f t="shared" si="233"/>
        <v>46900</v>
      </c>
      <c r="J626" s="25">
        <f t="shared" si="234"/>
        <v>0</v>
      </c>
      <c r="K626" s="25">
        <f t="shared" si="235"/>
        <v>2437.7409</v>
      </c>
      <c r="L626" s="24">
        <f t="shared" si="236"/>
        <v>1</v>
      </c>
      <c r="M626" s="24">
        <f t="shared" si="237"/>
        <v>1</v>
      </c>
      <c r="O626" s="24">
        <f t="shared" si="238"/>
        <v>46900</v>
      </c>
      <c r="P626" s="25">
        <f t="shared" si="239"/>
        <v>46900</v>
      </c>
      <c r="Q626" s="25">
        <f t="shared" si="240"/>
        <v>0</v>
      </c>
      <c r="R626" s="25">
        <f t="shared" si="241"/>
        <v>2575.6993</v>
      </c>
      <c r="S626" s="24">
        <f t="shared" si="242"/>
        <v>1</v>
      </c>
      <c r="T626" s="24">
        <f t="shared" si="243"/>
        <v>1</v>
      </c>
      <c r="V626" s="24">
        <f t="shared" si="244"/>
        <v>46900</v>
      </c>
      <c r="W626" s="25">
        <f t="shared" si="245"/>
        <v>46900</v>
      </c>
      <c r="X626" s="25">
        <f t="shared" si="246"/>
        <v>0</v>
      </c>
      <c r="Y626" s="25">
        <f t="shared" si="247"/>
        <v>2407.0264</v>
      </c>
      <c r="Z626" s="24">
        <f t="shared" si="248"/>
        <v>1</v>
      </c>
      <c r="AA626" s="24">
        <f t="shared" si="249"/>
        <v>1</v>
      </c>
      <c r="AC626" s="24">
        <f t="shared" si="250"/>
        <v>46900</v>
      </c>
      <c r="AD626" s="25">
        <f t="shared" si="251"/>
        <v>46900</v>
      </c>
      <c r="AE626" s="25">
        <f t="shared" si="252"/>
        <v>0</v>
      </c>
      <c r="AF626" s="25">
        <f t="shared" si="253"/>
        <v>2804.9222</v>
      </c>
      <c r="AG626" s="24">
        <f t="shared" si="254"/>
        <v>1</v>
      </c>
      <c r="AH626" s="24">
        <f t="shared" si="255"/>
        <v>1</v>
      </c>
    </row>
    <row r="627">
      <c r="A627" s="23" t="s">
        <v>52</v>
      </c>
      <c r="B627" s="10">
        <v>10.0</v>
      </c>
      <c r="C627" s="10">
        <v>50.0</v>
      </c>
      <c r="D627" s="10">
        <v>18.0</v>
      </c>
      <c r="E627" s="10">
        <v>30.0</v>
      </c>
      <c r="F627" s="10">
        <f>'B&amp;C FracSepTour (user depth = 0'!D627</f>
        <v>1</v>
      </c>
      <c r="H627" s="24">
        <f t="shared" si="232"/>
        <v>31840</v>
      </c>
      <c r="I627" s="25">
        <f t="shared" si="233"/>
        <v>31840</v>
      </c>
      <c r="J627" s="25">
        <f t="shared" si="234"/>
        <v>0</v>
      </c>
      <c r="K627" s="25">
        <f t="shared" si="235"/>
        <v>25.044</v>
      </c>
      <c r="L627" s="24">
        <f t="shared" si="236"/>
        <v>1</v>
      </c>
      <c r="M627" s="24">
        <f t="shared" si="237"/>
        <v>1</v>
      </c>
      <c r="O627" s="24">
        <f t="shared" si="238"/>
        <v>31840</v>
      </c>
      <c r="P627" s="25">
        <f t="shared" si="239"/>
        <v>31840</v>
      </c>
      <c r="Q627" s="25">
        <f t="shared" si="240"/>
        <v>0</v>
      </c>
      <c r="R627" s="25">
        <f t="shared" si="241"/>
        <v>22.1276</v>
      </c>
      <c r="S627" s="24">
        <f t="shared" si="242"/>
        <v>1</v>
      </c>
      <c r="T627" s="24">
        <f t="shared" si="243"/>
        <v>1</v>
      </c>
      <c r="V627" s="24">
        <f t="shared" si="244"/>
        <v>31840</v>
      </c>
      <c r="W627" s="25">
        <f t="shared" si="245"/>
        <v>31840</v>
      </c>
      <c r="X627" s="25">
        <f t="shared" si="246"/>
        <v>0</v>
      </c>
      <c r="Y627" s="25">
        <f t="shared" si="247"/>
        <v>33.385</v>
      </c>
      <c r="Z627" s="24">
        <f t="shared" si="248"/>
        <v>1</v>
      </c>
      <c r="AA627" s="24">
        <f t="shared" si="249"/>
        <v>1</v>
      </c>
      <c r="AC627" s="24">
        <f t="shared" si="250"/>
        <v>31840</v>
      </c>
      <c r="AD627" s="25">
        <f t="shared" si="251"/>
        <v>31840</v>
      </c>
      <c r="AE627" s="25">
        <f t="shared" si="252"/>
        <v>0</v>
      </c>
      <c r="AF627" s="25">
        <f t="shared" si="253"/>
        <v>28.9359</v>
      </c>
      <c r="AG627" s="24">
        <f t="shared" si="254"/>
        <v>1</v>
      </c>
      <c r="AH627" s="24">
        <f t="shared" si="255"/>
        <v>1</v>
      </c>
    </row>
    <row r="628">
      <c r="A628" s="23" t="s">
        <v>53</v>
      </c>
      <c r="B628" s="10">
        <v>10.0</v>
      </c>
      <c r="C628" s="10">
        <v>50.0</v>
      </c>
      <c r="D628" s="10">
        <v>18.0</v>
      </c>
      <c r="E628" s="10">
        <v>20.0</v>
      </c>
      <c r="F628" s="10">
        <f>'B&amp;C FracSepTour (user depth = 0'!D628</f>
        <v>1</v>
      </c>
      <c r="H628" s="24">
        <f t="shared" si="232"/>
        <v>34774</v>
      </c>
      <c r="I628" s="25">
        <f t="shared" si="233"/>
        <v>34774</v>
      </c>
      <c r="J628" s="25">
        <f t="shared" si="234"/>
        <v>0</v>
      </c>
      <c r="K628" s="25">
        <f t="shared" si="235"/>
        <v>193.3405</v>
      </c>
      <c r="L628" s="24">
        <f t="shared" si="236"/>
        <v>1</v>
      </c>
      <c r="M628" s="24">
        <f t="shared" si="237"/>
        <v>1</v>
      </c>
      <c r="O628" s="24">
        <f t="shared" si="238"/>
        <v>34774</v>
      </c>
      <c r="P628" s="25">
        <f t="shared" si="239"/>
        <v>34774</v>
      </c>
      <c r="Q628" s="25">
        <f t="shared" si="240"/>
        <v>0</v>
      </c>
      <c r="R628" s="25">
        <f t="shared" si="241"/>
        <v>167.9022</v>
      </c>
      <c r="S628" s="24">
        <f t="shared" si="242"/>
        <v>1</v>
      </c>
      <c r="T628" s="24">
        <f t="shared" si="243"/>
        <v>1</v>
      </c>
      <c r="V628" s="24">
        <f t="shared" si="244"/>
        <v>34774</v>
      </c>
      <c r="W628" s="25">
        <f t="shared" si="245"/>
        <v>34774</v>
      </c>
      <c r="X628" s="25">
        <f t="shared" si="246"/>
        <v>0</v>
      </c>
      <c r="Y628" s="25">
        <f t="shared" si="247"/>
        <v>194.3107</v>
      </c>
      <c r="Z628" s="24">
        <f t="shared" si="248"/>
        <v>1</v>
      </c>
      <c r="AA628" s="24">
        <f t="shared" si="249"/>
        <v>1</v>
      </c>
      <c r="AC628" s="24">
        <f t="shared" si="250"/>
        <v>34774</v>
      </c>
      <c r="AD628" s="25">
        <f t="shared" si="251"/>
        <v>34774</v>
      </c>
      <c r="AE628" s="25">
        <f t="shared" si="252"/>
        <v>0</v>
      </c>
      <c r="AF628" s="25">
        <f t="shared" si="253"/>
        <v>188.6419</v>
      </c>
      <c r="AG628" s="24">
        <f t="shared" si="254"/>
        <v>1</v>
      </c>
      <c r="AH628" s="24">
        <f t="shared" si="255"/>
        <v>1</v>
      </c>
    </row>
    <row r="629">
      <c r="A629" s="23" t="s">
        <v>54</v>
      </c>
      <c r="B629" s="10">
        <v>10.0</v>
      </c>
      <c r="C629" s="10">
        <v>50.0</v>
      </c>
      <c r="D629" s="10">
        <v>18.0</v>
      </c>
      <c r="E629" s="10">
        <v>10.0</v>
      </c>
      <c r="F629" s="10">
        <f>'B&amp;C FracSepTour (user depth = 0'!D629</f>
        <v>1</v>
      </c>
      <c r="H629" s="24">
        <f t="shared" si="232"/>
        <v>50961</v>
      </c>
      <c r="I629" s="25">
        <f t="shared" si="233"/>
        <v>44441.66667</v>
      </c>
      <c r="J629" s="25">
        <f t="shared" si="234"/>
        <v>12.792789</v>
      </c>
      <c r="K629" s="25">
        <f t="shared" si="235"/>
        <v>3600.0238</v>
      </c>
      <c r="L629" s="24">
        <f t="shared" si="236"/>
        <v>2</v>
      </c>
      <c r="M629" s="24">
        <f t="shared" si="237"/>
        <v>1</v>
      </c>
      <c r="O629" s="24">
        <f t="shared" si="238"/>
        <v>51809</v>
      </c>
      <c r="P629" s="25">
        <f t="shared" si="239"/>
        <v>44661.625</v>
      </c>
      <c r="Q629" s="25">
        <f t="shared" si="240"/>
        <v>13.795624</v>
      </c>
      <c r="R629" s="25">
        <f t="shared" si="241"/>
        <v>3600.0242</v>
      </c>
      <c r="S629" s="24">
        <f t="shared" si="242"/>
        <v>2</v>
      </c>
      <c r="T629" s="24">
        <f t="shared" si="243"/>
        <v>1</v>
      </c>
      <c r="V629" s="24">
        <f t="shared" si="244"/>
        <v>52763</v>
      </c>
      <c r="W629" s="25">
        <f t="shared" si="245"/>
        <v>44598.5</v>
      </c>
      <c r="X629" s="25">
        <f t="shared" si="246"/>
        <v>15.473912</v>
      </c>
      <c r="Y629" s="25">
        <f t="shared" si="247"/>
        <v>3600.0192</v>
      </c>
      <c r="Z629" s="24">
        <f t="shared" si="248"/>
        <v>2</v>
      </c>
      <c r="AA629" s="24">
        <f t="shared" si="249"/>
        <v>1</v>
      </c>
      <c r="AC629" s="24">
        <f t="shared" si="250"/>
        <v>51283</v>
      </c>
      <c r="AD629" s="25">
        <f t="shared" si="251"/>
        <v>44630.25</v>
      </c>
      <c r="AE629" s="25">
        <f t="shared" si="252"/>
        <v>12.972623</v>
      </c>
      <c r="AF629" s="25">
        <f t="shared" si="253"/>
        <v>3600.0063</v>
      </c>
      <c r="AG629" s="24">
        <f t="shared" si="254"/>
        <v>2</v>
      </c>
      <c r="AH629" s="24">
        <f t="shared" si="255"/>
        <v>1</v>
      </c>
    </row>
    <row r="630">
      <c r="A630" s="23" t="s">
        <v>55</v>
      </c>
      <c r="B630" s="10">
        <v>10.0</v>
      </c>
      <c r="C630" s="10">
        <v>50.0</v>
      </c>
      <c r="D630" s="10">
        <v>20.0</v>
      </c>
      <c r="E630" s="10">
        <v>30.0</v>
      </c>
      <c r="F630" s="10">
        <f>'B&amp;C FracSepTour (user depth = 0'!D630</f>
        <v>1</v>
      </c>
      <c r="H630" s="24">
        <f t="shared" si="232"/>
        <v>24847</v>
      </c>
      <c r="I630" s="25">
        <f t="shared" si="233"/>
        <v>21838</v>
      </c>
      <c r="J630" s="25">
        <f t="shared" si="234"/>
        <v>12.110114</v>
      </c>
      <c r="K630" s="25">
        <f t="shared" si="235"/>
        <v>3600.0875</v>
      </c>
      <c r="L630" s="24">
        <f t="shared" si="236"/>
        <v>2</v>
      </c>
      <c r="M630" s="24">
        <f t="shared" si="237"/>
        <v>1</v>
      </c>
      <c r="O630" s="24">
        <f t="shared" si="238"/>
        <v>24847</v>
      </c>
      <c r="P630" s="25">
        <f t="shared" si="239"/>
        <v>21866.125</v>
      </c>
      <c r="Q630" s="25">
        <f t="shared" si="240"/>
        <v>11.996921</v>
      </c>
      <c r="R630" s="25">
        <f t="shared" si="241"/>
        <v>3600.0676</v>
      </c>
      <c r="S630" s="24">
        <f t="shared" si="242"/>
        <v>2</v>
      </c>
      <c r="T630" s="24">
        <f t="shared" si="243"/>
        <v>1</v>
      </c>
      <c r="V630" s="24">
        <f t="shared" si="244"/>
        <v>25072</v>
      </c>
      <c r="W630" s="25">
        <f t="shared" si="245"/>
        <v>21906.5</v>
      </c>
      <c r="X630" s="25">
        <f t="shared" si="246"/>
        <v>12.625638</v>
      </c>
      <c r="Y630" s="25">
        <f t="shared" si="247"/>
        <v>3600.0697</v>
      </c>
      <c r="Z630" s="24">
        <f t="shared" si="248"/>
        <v>2</v>
      </c>
      <c r="AA630" s="24">
        <f t="shared" si="249"/>
        <v>1</v>
      </c>
      <c r="AC630" s="24">
        <f t="shared" si="250"/>
        <v>24924</v>
      </c>
      <c r="AD630" s="25">
        <f t="shared" si="251"/>
        <v>21916.71429</v>
      </c>
      <c r="AE630" s="25">
        <f t="shared" si="252"/>
        <v>12.065823</v>
      </c>
      <c r="AF630" s="25">
        <f t="shared" si="253"/>
        <v>3600.0101</v>
      </c>
      <c r="AG630" s="24">
        <f t="shared" si="254"/>
        <v>2</v>
      </c>
      <c r="AH630" s="24">
        <f t="shared" si="255"/>
        <v>1</v>
      </c>
    </row>
    <row r="631">
      <c r="A631" s="23" t="s">
        <v>56</v>
      </c>
      <c r="B631" s="10">
        <v>10.0</v>
      </c>
      <c r="C631" s="10">
        <v>50.0</v>
      </c>
      <c r="D631" s="10">
        <v>20.0</v>
      </c>
      <c r="E631" s="10">
        <v>20.0</v>
      </c>
      <c r="F631" s="10">
        <f>'B&amp;C FracSepTour (user depth = 0'!D631</f>
        <v>1</v>
      </c>
      <c r="H631" s="24">
        <f t="shared" si="232"/>
        <v>28623</v>
      </c>
      <c r="I631" s="25">
        <f t="shared" si="233"/>
        <v>26490.5</v>
      </c>
      <c r="J631" s="25">
        <f t="shared" si="234"/>
        <v>7.450302</v>
      </c>
      <c r="K631" s="25">
        <f t="shared" si="235"/>
        <v>3600.0329</v>
      </c>
      <c r="L631" s="24">
        <f t="shared" si="236"/>
        <v>2</v>
      </c>
      <c r="M631" s="24">
        <f t="shared" si="237"/>
        <v>1</v>
      </c>
      <c r="O631" s="24">
        <f t="shared" si="238"/>
        <v>27761</v>
      </c>
      <c r="P631" s="25">
        <f t="shared" si="239"/>
        <v>26647.83333</v>
      </c>
      <c r="Q631" s="25">
        <f t="shared" si="240"/>
        <v>4.009822</v>
      </c>
      <c r="R631" s="25">
        <f t="shared" si="241"/>
        <v>3600.01</v>
      </c>
      <c r="S631" s="24">
        <f t="shared" si="242"/>
        <v>2</v>
      </c>
      <c r="T631" s="24">
        <f t="shared" si="243"/>
        <v>1</v>
      </c>
      <c r="V631" s="24">
        <f t="shared" si="244"/>
        <v>30856</v>
      </c>
      <c r="W631" s="25">
        <f t="shared" si="245"/>
        <v>26500.16667</v>
      </c>
      <c r="X631" s="25">
        <f t="shared" si="246"/>
        <v>14.116649</v>
      </c>
      <c r="Y631" s="25">
        <f t="shared" si="247"/>
        <v>3600.0598</v>
      </c>
      <c r="Z631" s="24">
        <f t="shared" si="248"/>
        <v>2</v>
      </c>
      <c r="AA631" s="24">
        <f t="shared" si="249"/>
        <v>1</v>
      </c>
      <c r="AC631" s="24">
        <f t="shared" si="250"/>
        <v>28447</v>
      </c>
      <c r="AD631" s="25">
        <f t="shared" si="251"/>
        <v>26556.5</v>
      </c>
      <c r="AE631" s="25">
        <f t="shared" si="252"/>
        <v>6.645692</v>
      </c>
      <c r="AF631" s="25">
        <f t="shared" si="253"/>
        <v>3600.0854</v>
      </c>
      <c r="AG631" s="24">
        <f t="shared" si="254"/>
        <v>2</v>
      </c>
      <c r="AH631" s="24">
        <f t="shared" si="255"/>
        <v>1</v>
      </c>
    </row>
    <row r="632">
      <c r="A632" s="23" t="s">
        <v>57</v>
      </c>
      <c r="B632" s="10">
        <v>10.0</v>
      </c>
      <c r="C632" s="10">
        <v>50.0</v>
      </c>
      <c r="D632" s="10">
        <v>20.0</v>
      </c>
      <c r="E632" s="10">
        <v>10.0</v>
      </c>
      <c r="F632" s="10">
        <f>'B&amp;C FracSepTour (user depth = 0'!D632</f>
        <v>1</v>
      </c>
      <c r="H632" s="24">
        <f t="shared" si="232"/>
        <v>45360</v>
      </c>
      <c r="I632" s="25">
        <f t="shared" si="233"/>
        <v>31607.26667</v>
      </c>
      <c r="J632" s="25">
        <f t="shared" si="234"/>
        <v>30.319077</v>
      </c>
      <c r="K632" s="25">
        <f t="shared" si="235"/>
        <v>3600.0546</v>
      </c>
      <c r="L632" s="24">
        <f t="shared" si="236"/>
        <v>2</v>
      </c>
      <c r="M632" s="24">
        <f t="shared" si="237"/>
        <v>1</v>
      </c>
      <c r="O632" s="24">
        <f t="shared" si="238"/>
        <v>46355</v>
      </c>
      <c r="P632" s="25">
        <f t="shared" si="239"/>
        <v>32329.4</v>
      </c>
      <c r="Q632" s="25">
        <f t="shared" si="240"/>
        <v>30.25693</v>
      </c>
      <c r="R632" s="25">
        <f t="shared" si="241"/>
        <v>3600.0362</v>
      </c>
      <c r="S632" s="24">
        <f t="shared" si="242"/>
        <v>2</v>
      </c>
      <c r="T632" s="24">
        <f t="shared" si="243"/>
        <v>1</v>
      </c>
      <c r="V632" s="24">
        <f t="shared" si="244"/>
        <v>44672</v>
      </c>
      <c r="W632" s="25">
        <f t="shared" si="245"/>
        <v>32550</v>
      </c>
      <c r="X632" s="25">
        <f t="shared" si="246"/>
        <v>27.135566</v>
      </c>
      <c r="Y632" s="25">
        <f t="shared" si="247"/>
        <v>3600.0081</v>
      </c>
      <c r="Z632" s="24">
        <f t="shared" si="248"/>
        <v>2</v>
      </c>
      <c r="AA632" s="24">
        <f t="shared" si="249"/>
        <v>1</v>
      </c>
      <c r="AC632" s="24">
        <f t="shared" si="250"/>
        <v>47737</v>
      </c>
      <c r="AD632" s="25">
        <f t="shared" si="251"/>
        <v>32689.375</v>
      </c>
      <c r="AE632" s="25">
        <f t="shared" si="252"/>
        <v>31.521933</v>
      </c>
      <c r="AF632" s="25">
        <f t="shared" si="253"/>
        <v>3600.0083</v>
      </c>
      <c r="AG632" s="24">
        <f t="shared" si="254"/>
        <v>2</v>
      </c>
      <c r="AH632" s="24">
        <f t="shared" si="255"/>
        <v>1</v>
      </c>
    </row>
    <row r="633">
      <c r="A633" s="23" t="s">
        <v>58</v>
      </c>
      <c r="B633" s="10">
        <v>10.0</v>
      </c>
      <c r="C633" s="10">
        <v>50.0</v>
      </c>
      <c r="D633" s="10">
        <v>21.0</v>
      </c>
      <c r="E633" s="10">
        <v>30.0</v>
      </c>
      <c r="F633" s="10">
        <f>'B&amp;C FracSepTour (user depth = 0'!D633</f>
        <v>1</v>
      </c>
      <c r="H633" s="24">
        <f t="shared" si="232"/>
        <v>182541</v>
      </c>
      <c r="I633" s="25">
        <f t="shared" si="233"/>
        <v>182541</v>
      </c>
      <c r="J633" s="25">
        <f t="shared" si="234"/>
        <v>0</v>
      </c>
      <c r="K633" s="25">
        <f t="shared" si="235"/>
        <v>2555.2177</v>
      </c>
      <c r="L633" s="24">
        <f t="shared" si="236"/>
        <v>1</v>
      </c>
      <c r="M633" s="24">
        <f t="shared" si="237"/>
        <v>1</v>
      </c>
      <c r="O633" s="24">
        <f t="shared" si="238"/>
        <v>182541</v>
      </c>
      <c r="P633" s="25">
        <f t="shared" si="239"/>
        <v>124995.875</v>
      </c>
      <c r="Q633" s="25">
        <f t="shared" si="240"/>
        <v>31.524493</v>
      </c>
      <c r="R633" s="25">
        <f t="shared" si="241"/>
        <v>3600.0072</v>
      </c>
      <c r="S633" s="24">
        <f t="shared" si="242"/>
        <v>2</v>
      </c>
      <c r="T633" s="24">
        <f t="shared" si="243"/>
        <v>1</v>
      </c>
      <c r="V633" s="24">
        <f t="shared" si="244"/>
        <v>182541</v>
      </c>
      <c r="W633" s="25">
        <f t="shared" si="245"/>
        <v>138928.2105</v>
      </c>
      <c r="X633" s="25">
        <f t="shared" si="246"/>
        <v>23.892051</v>
      </c>
      <c r="Y633" s="25">
        <f t="shared" si="247"/>
        <v>3600.0097</v>
      </c>
      <c r="Z633" s="24">
        <f t="shared" si="248"/>
        <v>2</v>
      </c>
      <c r="AA633" s="24">
        <f t="shared" si="249"/>
        <v>1</v>
      </c>
      <c r="AC633" s="24">
        <f t="shared" si="250"/>
        <v>187167</v>
      </c>
      <c r="AD633" s="25">
        <f t="shared" si="251"/>
        <v>129906</v>
      </c>
      <c r="AE633" s="25">
        <f t="shared" si="252"/>
        <v>30.593534</v>
      </c>
      <c r="AF633" s="25">
        <f t="shared" si="253"/>
        <v>3600.0177</v>
      </c>
      <c r="AG633" s="24">
        <f t="shared" si="254"/>
        <v>2</v>
      </c>
      <c r="AH633" s="24">
        <f t="shared" si="255"/>
        <v>1</v>
      </c>
    </row>
    <row r="634">
      <c r="A634" s="23" t="s">
        <v>59</v>
      </c>
      <c r="B634" s="10">
        <v>10.0</v>
      </c>
      <c r="C634" s="10">
        <v>50.0</v>
      </c>
      <c r="D634" s="10">
        <v>21.0</v>
      </c>
      <c r="E634" s="10">
        <v>20.0</v>
      </c>
      <c r="F634" s="10">
        <f>'B&amp;C FracSepTour (user depth = 0'!D634</f>
        <v>0</v>
      </c>
      <c r="H634" s="24" t="str">
        <f t="shared" si="232"/>
        <v>---</v>
      </c>
      <c r="I634" s="25">
        <f t="shared" si="233"/>
        <v>0</v>
      </c>
      <c r="J634" s="25" t="str">
        <f t="shared" si="234"/>
        <v>---</v>
      </c>
      <c r="K634" s="25">
        <f t="shared" si="235"/>
        <v>0</v>
      </c>
      <c r="L634" s="24">
        <f t="shared" si="236"/>
        <v>-1</v>
      </c>
      <c r="M634" s="24">
        <f t="shared" si="237"/>
        <v>-1</v>
      </c>
      <c r="O634" s="24" t="str">
        <f t="shared" si="238"/>
        <v>---</v>
      </c>
      <c r="P634" s="25">
        <f t="shared" si="239"/>
        <v>0</v>
      </c>
      <c r="Q634" s="25" t="str">
        <f t="shared" si="240"/>
        <v>---</v>
      </c>
      <c r="R634" s="25">
        <f t="shared" si="241"/>
        <v>0</v>
      </c>
      <c r="S634" s="24">
        <f t="shared" si="242"/>
        <v>-1</v>
      </c>
      <c r="T634" s="24">
        <f t="shared" si="243"/>
        <v>-1</v>
      </c>
      <c r="V634" s="24" t="str">
        <f t="shared" si="244"/>
        <v>---</v>
      </c>
      <c r="W634" s="25">
        <f t="shared" si="245"/>
        <v>0</v>
      </c>
      <c r="X634" s="25" t="str">
        <f t="shared" si="246"/>
        <v>---</v>
      </c>
      <c r="Y634" s="25">
        <f t="shared" si="247"/>
        <v>0</v>
      </c>
      <c r="Z634" s="24">
        <f t="shared" si="248"/>
        <v>-1</v>
      </c>
      <c r="AA634" s="24">
        <f t="shared" si="249"/>
        <v>-1</v>
      </c>
      <c r="AC634" s="24" t="str">
        <f t="shared" si="250"/>
        <v>---</v>
      </c>
      <c r="AD634" s="25">
        <f t="shared" si="251"/>
        <v>0</v>
      </c>
      <c r="AE634" s="25" t="str">
        <f t="shared" si="252"/>
        <v>---</v>
      </c>
      <c r="AF634" s="25">
        <f t="shared" si="253"/>
        <v>0</v>
      </c>
      <c r="AG634" s="24">
        <f t="shared" si="254"/>
        <v>-1</v>
      </c>
      <c r="AH634" s="24">
        <f t="shared" si="255"/>
        <v>-1</v>
      </c>
    </row>
    <row r="635">
      <c r="A635" s="23" t="s">
        <v>60</v>
      </c>
      <c r="B635" s="10">
        <v>10.0</v>
      </c>
      <c r="C635" s="10">
        <v>50.0</v>
      </c>
      <c r="D635" s="10">
        <v>21.0</v>
      </c>
      <c r="E635" s="10">
        <v>30.0</v>
      </c>
      <c r="F635" s="10">
        <f>'B&amp;C FracSepTour (user depth = 0'!D635</f>
        <v>1</v>
      </c>
      <c r="H635" s="24">
        <f t="shared" si="232"/>
        <v>22686</v>
      </c>
      <c r="I635" s="25">
        <f t="shared" si="233"/>
        <v>17658.2</v>
      </c>
      <c r="J635" s="25">
        <f t="shared" si="234"/>
        <v>22.162567</v>
      </c>
      <c r="K635" s="25">
        <f t="shared" si="235"/>
        <v>3600.0554</v>
      </c>
      <c r="L635" s="24">
        <f t="shared" si="236"/>
        <v>2</v>
      </c>
      <c r="M635" s="24">
        <f t="shared" si="237"/>
        <v>1</v>
      </c>
      <c r="O635" s="24">
        <f t="shared" si="238"/>
        <v>22686</v>
      </c>
      <c r="P635" s="25">
        <f t="shared" si="239"/>
        <v>17718.5</v>
      </c>
      <c r="Q635" s="25">
        <f t="shared" si="240"/>
        <v>21.896765</v>
      </c>
      <c r="R635" s="25">
        <f t="shared" si="241"/>
        <v>3600.0416</v>
      </c>
      <c r="S635" s="24">
        <f t="shared" si="242"/>
        <v>2</v>
      </c>
      <c r="T635" s="24">
        <f t="shared" si="243"/>
        <v>1</v>
      </c>
      <c r="V635" s="24">
        <f t="shared" si="244"/>
        <v>22717</v>
      </c>
      <c r="W635" s="25">
        <f t="shared" si="245"/>
        <v>17717</v>
      </c>
      <c r="X635" s="25">
        <f t="shared" si="246"/>
        <v>22.009948</v>
      </c>
      <c r="Y635" s="25">
        <f t="shared" si="247"/>
        <v>3600.0601</v>
      </c>
      <c r="Z635" s="24">
        <f t="shared" si="248"/>
        <v>2</v>
      </c>
      <c r="AA635" s="24">
        <f t="shared" si="249"/>
        <v>1</v>
      </c>
      <c r="AC635" s="24">
        <f t="shared" si="250"/>
        <v>22707</v>
      </c>
      <c r="AD635" s="25">
        <f t="shared" si="251"/>
        <v>17697</v>
      </c>
      <c r="AE635" s="25">
        <f t="shared" si="252"/>
        <v>22.063681</v>
      </c>
      <c r="AF635" s="25">
        <f t="shared" si="253"/>
        <v>3600.0123</v>
      </c>
      <c r="AG635" s="24">
        <f t="shared" si="254"/>
        <v>2</v>
      </c>
      <c r="AH635" s="24">
        <f t="shared" si="255"/>
        <v>1</v>
      </c>
    </row>
    <row r="636">
      <c r="A636" s="23" t="s">
        <v>61</v>
      </c>
      <c r="B636" s="10">
        <v>10.0</v>
      </c>
      <c r="C636" s="10">
        <v>50.0</v>
      </c>
      <c r="D636" s="10">
        <v>21.0</v>
      </c>
      <c r="E636" s="10">
        <v>20.0</v>
      </c>
      <c r="F636" s="10">
        <f>'B&amp;C FracSepTour (user depth = 0'!D636</f>
        <v>1</v>
      </c>
      <c r="H636" s="24">
        <f t="shared" si="232"/>
        <v>31556</v>
      </c>
      <c r="I636" s="25">
        <f t="shared" si="233"/>
        <v>22459</v>
      </c>
      <c r="J636" s="25">
        <f t="shared" si="234"/>
        <v>28.828115</v>
      </c>
      <c r="K636" s="25">
        <f t="shared" si="235"/>
        <v>3600.0411</v>
      </c>
      <c r="L636" s="24">
        <f t="shared" si="236"/>
        <v>2</v>
      </c>
      <c r="M636" s="24">
        <f t="shared" si="237"/>
        <v>1</v>
      </c>
      <c r="O636" s="24">
        <f t="shared" si="238"/>
        <v>30681</v>
      </c>
      <c r="P636" s="25">
        <f t="shared" si="239"/>
        <v>22484.58333</v>
      </c>
      <c r="Q636" s="25">
        <f t="shared" si="240"/>
        <v>26.714959</v>
      </c>
      <c r="R636" s="25">
        <f t="shared" si="241"/>
        <v>3600.0099</v>
      </c>
      <c r="S636" s="24">
        <f t="shared" si="242"/>
        <v>2</v>
      </c>
      <c r="T636" s="24">
        <f t="shared" si="243"/>
        <v>1</v>
      </c>
      <c r="V636" s="24">
        <f t="shared" si="244"/>
        <v>29189</v>
      </c>
      <c r="W636" s="25">
        <f t="shared" si="245"/>
        <v>22441.625</v>
      </c>
      <c r="X636" s="25">
        <f t="shared" si="246"/>
        <v>23.116157</v>
      </c>
      <c r="Y636" s="25">
        <f t="shared" si="247"/>
        <v>3600.0089</v>
      </c>
      <c r="Z636" s="24">
        <f t="shared" si="248"/>
        <v>2</v>
      </c>
      <c r="AA636" s="24">
        <f t="shared" si="249"/>
        <v>1</v>
      </c>
      <c r="AC636" s="24">
        <f t="shared" si="250"/>
        <v>32798</v>
      </c>
      <c r="AD636" s="25">
        <f t="shared" si="251"/>
        <v>22435</v>
      </c>
      <c r="AE636" s="25">
        <f t="shared" si="252"/>
        <v>31.596439</v>
      </c>
      <c r="AF636" s="25">
        <f t="shared" si="253"/>
        <v>3600.1151</v>
      </c>
      <c r="AG636" s="24">
        <f t="shared" si="254"/>
        <v>2</v>
      </c>
      <c r="AH636" s="24">
        <f t="shared" si="255"/>
        <v>1</v>
      </c>
    </row>
    <row r="637">
      <c r="A637" s="23" t="s">
        <v>62</v>
      </c>
      <c r="B637" s="10">
        <v>10.0</v>
      </c>
      <c r="C637" s="10">
        <v>50.0</v>
      </c>
      <c r="D637" s="10">
        <v>21.0</v>
      </c>
      <c r="E637" s="10">
        <v>10.0</v>
      </c>
      <c r="F637" s="10">
        <f>'B&amp;C FracSepTour (user depth = 0'!D637</f>
        <v>1</v>
      </c>
      <c r="H637" s="24">
        <f t="shared" si="232"/>
        <v>56858</v>
      </c>
      <c r="I637" s="25">
        <f t="shared" si="233"/>
        <v>27974.84211</v>
      </c>
      <c r="J637" s="25">
        <f t="shared" si="234"/>
        <v>50.798758</v>
      </c>
      <c r="K637" s="25">
        <f t="shared" si="235"/>
        <v>3600.013</v>
      </c>
      <c r="L637" s="24">
        <f t="shared" si="236"/>
        <v>2</v>
      </c>
      <c r="M637" s="24">
        <f t="shared" si="237"/>
        <v>1</v>
      </c>
      <c r="O637" s="24">
        <f t="shared" si="238"/>
        <v>49626</v>
      </c>
      <c r="P637" s="25">
        <f t="shared" si="239"/>
        <v>29121.5</v>
      </c>
      <c r="Q637" s="25">
        <f t="shared" si="240"/>
        <v>41.318059</v>
      </c>
      <c r="R637" s="25">
        <f t="shared" si="241"/>
        <v>3600.0095</v>
      </c>
      <c r="S637" s="24">
        <f t="shared" si="242"/>
        <v>2</v>
      </c>
      <c r="T637" s="24">
        <f t="shared" si="243"/>
        <v>1</v>
      </c>
      <c r="V637" s="24">
        <f t="shared" si="244"/>
        <v>51515</v>
      </c>
      <c r="W637" s="25">
        <f t="shared" si="245"/>
        <v>29601.5</v>
      </c>
      <c r="X637" s="25">
        <f t="shared" si="246"/>
        <v>42.538096</v>
      </c>
      <c r="Y637" s="25">
        <f t="shared" si="247"/>
        <v>3600.0096</v>
      </c>
      <c r="Z637" s="24">
        <f t="shared" si="248"/>
        <v>2</v>
      </c>
      <c r="AA637" s="24">
        <f t="shared" si="249"/>
        <v>1</v>
      </c>
      <c r="AC637" s="24">
        <f t="shared" si="250"/>
        <v>58500</v>
      </c>
      <c r="AD637" s="25">
        <f t="shared" si="251"/>
        <v>29609.77941</v>
      </c>
      <c r="AE637" s="25">
        <f t="shared" si="252"/>
        <v>49.384992</v>
      </c>
      <c r="AF637" s="25">
        <f t="shared" si="253"/>
        <v>3600.0095</v>
      </c>
      <c r="AG637" s="24">
        <f t="shared" si="254"/>
        <v>2</v>
      </c>
      <c r="AH637" s="24">
        <f t="shared" si="255"/>
        <v>1</v>
      </c>
    </row>
    <row r="638">
      <c r="A638" s="23" t="s">
        <v>63</v>
      </c>
      <c r="B638" s="10">
        <v>10.0</v>
      </c>
      <c r="C638" s="10">
        <v>50.0</v>
      </c>
      <c r="D638" s="10">
        <v>23.0</v>
      </c>
      <c r="E638" s="10">
        <v>30.0</v>
      </c>
      <c r="F638" s="10">
        <f>'B&amp;C FracSepTour (user depth = 0'!D638</f>
        <v>1</v>
      </c>
      <c r="H638" s="24">
        <f t="shared" si="232"/>
        <v>44681</v>
      </c>
      <c r="I638" s="25">
        <f t="shared" si="233"/>
        <v>23413.9661</v>
      </c>
      <c r="J638" s="25">
        <f t="shared" si="234"/>
        <v>47.597489</v>
      </c>
      <c r="K638" s="25">
        <f t="shared" si="235"/>
        <v>3600.1482</v>
      </c>
      <c r="L638" s="24">
        <f t="shared" si="236"/>
        <v>2</v>
      </c>
      <c r="M638" s="24">
        <f t="shared" si="237"/>
        <v>1</v>
      </c>
      <c r="O638" s="24">
        <f t="shared" si="238"/>
        <v>38666</v>
      </c>
      <c r="P638" s="25">
        <f t="shared" si="239"/>
        <v>30275.83333</v>
      </c>
      <c r="Q638" s="25">
        <f t="shared" si="240"/>
        <v>21.699081</v>
      </c>
      <c r="R638" s="25">
        <f t="shared" si="241"/>
        <v>3600.0389</v>
      </c>
      <c r="S638" s="24">
        <f t="shared" si="242"/>
        <v>2</v>
      </c>
      <c r="T638" s="24">
        <f t="shared" si="243"/>
        <v>1</v>
      </c>
      <c r="V638" s="24">
        <f t="shared" si="244"/>
        <v>35328</v>
      </c>
      <c r="W638" s="25">
        <f t="shared" si="245"/>
        <v>30548.07143</v>
      </c>
      <c r="X638" s="25">
        <f t="shared" si="246"/>
        <v>13.530142</v>
      </c>
      <c r="Y638" s="25">
        <f t="shared" si="247"/>
        <v>3600.0098</v>
      </c>
      <c r="Z638" s="24">
        <f t="shared" si="248"/>
        <v>2</v>
      </c>
      <c r="AA638" s="24">
        <f t="shared" si="249"/>
        <v>1</v>
      </c>
      <c r="AC638" s="24">
        <f t="shared" si="250"/>
        <v>36336</v>
      </c>
      <c r="AD638" s="25">
        <f t="shared" si="251"/>
        <v>30475</v>
      </c>
      <c r="AE638" s="25">
        <f t="shared" si="252"/>
        <v>16.130009</v>
      </c>
      <c r="AF638" s="25">
        <f t="shared" si="253"/>
        <v>3600.0639</v>
      </c>
      <c r="AG638" s="24">
        <f t="shared" si="254"/>
        <v>2</v>
      </c>
      <c r="AH638" s="24">
        <f t="shared" si="255"/>
        <v>1</v>
      </c>
    </row>
    <row r="639">
      <c r="A639" s="23" t="s">
        <v>64</v>
      </c>
      <c r="B639" s="10">
        <v>10.0</v>
      </c>
      <c r="C639" s="10">
        <v>50.0</v>
      </c>
      <c r="D639" s="10">
        <v>23.0</v>
      </c>
      <c r="E639" s="10">
        <v>20.0</v>
      </c>
      <c r="F639" s="10">
        <f>'B&amp;C FracSepTour (user depth = 0'!D639</f>
        <v>1</v>
      </c>
      <c r="H639" s="24">
        <f t="shared" si="232"/>
        <v>58277</v>
      </c>
      <c r="I639" s="25">
        <f t="shared" si="233"/>
        <v>24986.77778</v>
      </c>
      <c r="J639" s="25">
        <f t="shared" si="234"/>
        <v>57.124118</v>
      </c>
      <c r="K639" s="25">
        <f t="shared" si="235"/>
        <v>3600.0799</v>
      </c>
      <c r="L639" s="24">
        <f t="shared" si="236"/>
        <v>2</v>
      </c>
      <c r="M639" s="24">
        <f t="shared" si="237"/>
        <v>1</v>
      </c>
      <c r="O639" s="24">
        <f t="shared" si="238"/>
        <v>47765</v>
      </c>
      <c r="P639" s="25">
        <f t="shared" si="239"/>
        <v>37562.58333</v>
      </c>
      <c r="Q639" s="25">
        <f t="shared" si="240"/>
        <v>21.359608</v>
      </c>
      <c r="R639" s="25">
        <f t="shared" si="241"/>
        <v>3600.0348</v>
      </c>
      <c r="S639" s="24">
        <f t="shared" si="242"/>
        <v>2</v>
      </c>
      <c r="T639" s="24">
        <f t="shared" si="243"/>
        <v>1</v>
      </c>
      <c r="V639" s="24">
        <f t="shared" si="244"/>
        <v>48778</v>
      </c>
      <c r="W639" s="25">
        <f t="shared" si="245"/>
        <v>37737</v>
      </c>
      <c r="X639" s="25">
        <f t="shared" si="246"/>
        <v>22.635204</v>
      </c>
      <c r="Y639" s="25">
        <f t="shared" si="247"/>
        <v>3600.0377</v>
      </c>
      <c r="Z639" s="24">
        <f t="shared" si="248"/>
        <v>2</v>
      </c>
      <c r="AA639" s="24">
        <f t="shared" si="249"/>
        <v>1</v>
      </c>
      <c r="AC639" s="24">
        <f t="shared" si="250"/>
        <v>49929</v>
      </c>
      <c r="AD639" s="25">
        <f t="shared" si="251"/>
        <v>37738.66667</v>
      </c>
      <c r="AE639" s="25">
        <f t="shared" si="252"/>
        <v>24.415336</v>
      </c>
      <c r="AF639" s="25">
        <f t="shared" si="253"/>
        <v>3600.0707</v>
      </c>
      <c r="AG639" s="24">
        <f t="shared" si="254"/>
        <v>2</v>
      </c>
      <c r="AH639" s="24">
        <f t="shared" si="255"/>
        <v>1</v>
      </c>
    </row>
    <row r="640">
      <c r="A640" s="23" t="s">
        <v>65</v>
      </c>
      <c r="B640" s="10">
        <v>10.0</v>
      </c>
      <c r="C640" s="10">
        <v>50.0</v>
      </c>
      <c r="D640" s="10">
        <v>23.0</v>
      </c>
      <c r="E640" s="10">
        <v>10.0</v>
      </c>
      <c r="F640" s="10">
        <f>'B&amp;C FracSepTour (user depth = 0'!D640</f>
        <v>0</v>
      </c>
      <c r="H640" s="24" t="str">
        <f t="shared" si="232"/>
        <v>---</v>
      </c>
      <c r="I640" s="25">
        <f t="shared" si="233"/>
        <v>0</v>
      </c>
      <c r="J640" s="25" t="str">
        <f t="shared" si="234"/>
        <v>---</v>
      </c>
      <c r="K640" s="25">
        <f t="shared" si="235"/>
        <v>0</v>
      </c>
      <c r="L640" s="24">
        <f t="shared" si="236"/>
        <v>-1</v>
      </c>
      <c r="M640" s="24">
        <f t="shared" si="237"/>
        <v>-1</v>
      </c>
      <c r="O640" s="24" t="str">
        <f t="shared" si="238"/>
        <v>---</v>
      </c>
      <c r="P640" s="25">
        <f t="shared" si="239"/>
        <v>0</v>
      </c>
      <c r="Q640" s="25" t="str">
        <f t="shared" si="240"/>
        <v>---</v>
      </c>
      <c r="R640" s="25">
        <f t="shared" si="241"/>
        <v>0</v>
      </c>
      <c r="S640" s="24">
        <f t="shared" si="242"/>
        <v>-1</v>
      </c>
      <c r="T640" s="24">
        <f t="shared" si="243"/>
        <v>-1</v>
      </c>
      <c r="V640" s="24" t="str">
        <f t="shared" si="244"/>
        <v>---</v>
      </c>
      <c r="W640" s="25">
        <f t="shared" si="245"/>
        <v>0</v>
      </c>
      <c r="X640" s="25" t="str">
        <f t="shared" si="246"/>
        <v>---</v>
      </c>
      <c r="Y640" s="25">
        <f t="shared" si="247"/>
        <v>0</v>
      </c>
      <c r="Z640" s="24">
        <f t="shared" si="248"/>
        <v>-1</v>
      </c>
      <c r="AA640" s="24">
        <f t="shared" si="249"/>
        <v>-1</v>
      </c>
      <c r="AC640" s="24" t="str">
        <f t="shared" si="250"/>
        <v>---</v>
      </c>
      <c r="AD640" s="25">
        <f t="shared" si="251"/>
        <v>0</v>
      </c>
      <c r="AE640" s="25" t="str">
        <f t="shared" si="252"/>
        <v>---</v>
      </c>
      <c r="AF640" s="25">
        <f t="shared" si="253"/>
        <v>0</v>
      </c>
      <c r="AG640" s="24">
        <f t="shared" si="254"/>
        <v>-1</v>
      </c>
      <c r="AH640" s="24">
        <f t="shared" si="255"/>
        <v>-1</v>
      </c>
    </row>
    <row r="641">
      <c r="A641" s="23" t="s">
        <v>66</v>
      </c>
      <c r="B641" s="10">
        <v>10.0</v>
      </c>
      <c r="C641" s="10">
        <v>50.0</v>
      </c>
      <c r="D641" s="10">
        <v>27.0</v>
      </c>
      <c r="E641" s="10">
        <v>30.0</v>
      </c>
      <c r="F641" s="10">
        <f>'B&amp;C FracSepTour (user depth = 0'!D641</f>
        <v>1</v>
      </c>
      <c r="H641" s="24">
        <f t="shared" si="232"/>
        <v>37200</v>
      </c>
      <c r="I641" s="25">
        <f t="shared" si="233"/>
        <v>32211.11111</v>
      </c>
      <c r="J641" s="25">
        <f t="shared" si="234"/>
        <v>13.410992</v>
      </c>
      <c r="K641" s="25">
        <f t="shared" si="235"/>
        <v>3600.1266</v>
      </c>
      <c r="L641" s="24">
        <f t="shared" si="236"/>
        <v>2</v>
      </c>
      <c r="M641" s="24">
        <f t="shared" si="237"/>
        <v>1</v>
      </c>
      <c r="O641" s="24">
        <f t="shared" si="238"/>
        <v>37200</v>
      </c>
      <c r="P641" s="25">
        <f t="shared" si="239"/>
        <v>32300</v>
      </c>
      <c r="Q641" s="25">
        <f t="shared" si="240"/>
        <v>13.172043</v>
      </c>
      <c r="R641" s="25">
        <f t="shared" si="241"/>
        <v>3600.0388</v>
      </c>
      <c r="S641" s="24">
        <f t="shared" si="242"/>
        <v>2</v>
      </c>
      <c r="T641" s="24">
        <f t="shared" si="243"/>
        <v>1</v>
      </c>
      <c r="V641" s="24">
        <f t="shared" si="244"/>
        <v>36600</v>
      </c>
      <c r="W641" s="25">
        <f t="shared" si="245"/>
        <v>32342.85714</v>
      </c>
      <c r="X641" s="25">
        <f t="shared" si="246"/>
        <v>11.631538</v>
      </c>
      <c r="Y641" s="25">
        <f t="shared" si="247"/>
        <v>3600.0942</v>
      </c>
      <c r="Z641" s="24">
        <f t="shared" si="248"/>
        <v>2</v>
      </c>
      <c r="AA641" s="24">
        <f t="shared" si="249"/>
        <v>1</v>
      </c>
      <c r="AC641" s="24">
        <f t="shared" si="250"/>
        <v>36900</v>
      </c>
      <c r="AD641" s="25">
        <f t="shared" si="251"/>
        <v>32300</v>
      </c>
      <c r="AE641" s="25">
        <f t="shared" si="252"/>
        <v>12.466125</v>
      </c>
      <c r="AF641" s="25">
        <f t="shared" si="253"/>
        <v>3600.0405</v>
      </c>
      <c r="AG641" s="24">
        <f t="shared" si="254"/>
        <v>2</v>
      </c>
      <c r="AH641" s="24">
        <f t="shared" si="255"/>
        <v>1</v>
      </c>
    </row>
    <row r="642">
      <c r="A642" s="23" t="s">
        <v>67</v>
      </c>
      <c r="B642" s="10">
        <v>10.0</v>
      </c>
      <c r="C642" s="10">
        <v>50.0</v>
      </c>
      <c r="D642" s="10">
        <v>27.0</v>
      </c>
      <c r="E642" s="10">
        <v>20.0</v>
      </c>
      <c r="F642" s="10">
        <f>'B&amp;C FracSepTour (user depth = 0'!D642</f>
        <v>1</v>
      </c>
      <c r="H642" s="24">
        <f t="shared" si="232"/>
        <v>46200</v>
      </c>
      <c r="I642" s="25">
        <f t="shared" si="233"/>
        <v>35060</v>
      </c>
      <c r="J642" s="25">
        <f t="shared" si="234"/>
        <v>24.112554</v>
      </c>
      <c r="K642" s="25">
        <f t="shared" si="235"/>
        <v>3600.134</v>
      </c>
      <c r="L642" s="24">
        <f t="shared" si="236"/>
        <v>2</v>
      </c>
      <c r="M642" s="24">
        <f t="shared" si="237"/>
        <v>1</v>
      </c>
      <c r="O642" s="24">
        <f t="shared" si="238"/>
        <v>47300</v>
      </c>
      <c r="P642" s="25">
        <f t="shared" si="239"/>
        <v>35377.77778</v>
      </c>
      <c r="Q642" s="25">
        <f t="shared" si="240"/>
        <v>25.205544</v>
      </c>
      <c r="R642" s="25">
        <f t="shared" si="241"/>
        <v>3600.0133</v>
      </c>
      <c r="S642" s="24">
        <f t="shared" si="242"/>
        <v>2</v>
      </c>
      <c r="T642" s="24">
        <f t="shared" si="243"/>
        <v>1</v>
      </c>
      <c r="V642" s="24">
        <f t="shared" si="244"/>
        <v>47000</v>
      </c>
      <c r="W642" s="25">
        <f t="shared" si="245"/>
        <v>35220</v>
      </c>
      <c r="X642" s="25">
        <f t="shared" si="246"/>
        <v>25.06383</v>
      </c>
      <c r="Y642" s="25">
        <f t="shared" si="247"/>
        <v>3600.0145</v>
      </c>
      <c r="Z642" s="24">
        <f t="shared" si="248"/>
        <v>2</v>
      </c>
      <c r="AA642" s="24">
        <f t="shared" si="249"/>
        <v>1</v>
      </c>
      <c r="AC642" s="24">
        <f t="shared" si="250"/>
        <v>49300</v>
      </c>
      <c r="AD642" s="25">
        <f t="shared" si="251"/>
        <v>35374.54546</v>
      </c>
      <c r="AE642" s="25">
        <f t="shared" si="252"/>
        <v>28.246358</v>
      </c>
      <c r="AF642" s="25">
        <f t="shared" si="253"/>
        <v>3600.0136</v>
      </c>
      <c r="AG642" s="24">
        <f t="shared" si="254"/>
        <v>2</v>
      </c>
      <c r="AH642" s="24">
        <f t="shared" si="255"/>
        <v>1</v>
      </c>
    </row>
    <row r="643">
      <c r="A643" s="23" t="s">
        <v>68</v>
      </c>
      <c r="B643" s="10">
        <v>10.0</v>
      </c>
      <c r="C643" s="10">
        <v>50.0</v>
      </c>
      <c r="D643" s="10">
        <v>27.0</v>
      </c>
      <c r="E643" s="10">
        <v>11.0</v>
      </c>
      <c r="F643" s="10">
        <f>'B&amp;C FracSepTour (user depth = 0'!D643</f>
        <v>0</v>
      </c>
      <c r="H643" s="24" t="str">
        <f t="shared" si="232"/>
        <v>---</v>
      </c>
      <c r="I643" s="25">
        <f t="shared" si="233"/>
        <v>0</v>
      </c>
      <c r="J643" s="25" t="str">
        <f t="shared" si="234"/>
        <v>---</v>
      </c>
      <c r="K643" s="25">
        <f t="shared" si="235"/>
        <v>0</v>
      </c>
      <c r="L643" s="24">
        <f t="shared" si="236"/>
        <v>-1</v>
      </c>
      <c r="M643" s="24">
        <f t="shared" si="237"/>
        <v>-1</v>
      </c>
      <c r="O643" s="24" t="str">
        <f t="shared" si="238"/>
        <v>---</v>
      </c>
      <c r="P643" s="25">
        <f t="shared" si="239"/>
        <v>0</v>
      </c>
      <c r="Q643" s="25" t="str">
        <f t="shared" si="240"/>
        <v>---</v>
      </c>
      <c r="R643" s="25">
        <f t="shared" si="241"/>
        <v>0</v>
      </c>
      <c r="S643" s="24">
        <f t="shared" si="242"/>
        <v>-1</v>
      </c>
      <c r="T643" s="24">
        <f t="shared" si="243"/>
        <v>-1</v>
      </c>
      <c r="V643" s="24" t="str">
        <f t="shared" si="244"/>
        <v>---</v>
      </c>
      <c r="W643" s="25">
        <f t="shared" si="245"/>
        <v>0</v>
      </c>
      <c r="X643" s="25" t="str">
        <f t="shared" si="246"/>
        <v>---</v>
      </c>
      <c r="Y643" s="25">
        <f t="shared" si="247"/>
        <v>0</v>
      </c>
      <c r="Z643" s="24">
        <f t="shared" si="248"/>
        <v>-1</v>
      </c>
      <c r="AA643" s="24">
        <f t="shared" si="249"/>
        <v>-1</v>
      </c>
      <c r="AC643" s="24" t="str">
        <f t="shared" si="250"/>
        <v>---</v>
      </c>
      <c r="AD643" s="25">
        <f t="shared" si="251"/>
        <v>0</v>
      </c>
      <c r="AE643" s="25" t="str">
        <f t="shared" si="252"/>
        <v>---</v>
      </c>
      <c r="AF643" s="25">
        <f t="shared" si="253"/>
        <v>0</v>
      </c>
      <c r="AG643" s="24">
        <f t="shared" si="254"/>
        <v>-1</v>
      </c>
      <c r="AH643" s="24">
        <f t="shared" si="255"/>
        <v>-1</v>
      </c>
    </row>
    <row r="644">
      <c r="A644" s="23" t="s">
        <v>69</v>
      </c>
      <c r="B644" s="10">
        <v>10.0</v>
      </c>
      <c r="C644" s="10">
        <v>50.0</v>
      </c>
      <c r="D644" s="10">
        <v>28.0</v>
      </c>
      <c r="E644" s="10">
        <v>30.0</v>
      </c>
      <c r="F644" s="10">
        <f>'B&amp;C FracSepTour (user depth = 0'!D644</f>
        <v>1</v>
      </c>
      <c r="H644" s="24">
        <f t="shared" si="232"/>
        <v>111400</v>
      </c>
      <c r="I644" s="25">
        <f t="shared" si="233"/>
        <v>70553.33333</v>
      </c>
      <c r="J644" s="25">
        <f t="shared" si="234"/>
        <v>36.666667</v>
      </c>
      <c r="K644" s="25">
        <f t="shared" si="235"/>
        <v>3600.072</v>
      </c>
      <c r="L644" s="24">
        <f t="shared" si="236"/>
        <v>2</v>
      </c>
      <c r="M644" s="24">
        <f t="shared" si="237"/>
        <v>1</v>
      </c>
      <c r="O644" s="24">
        <f t="shared" si="238"/>
        <v>117200</v>
      </c>
      <c r="P644" s="25">
        <f t="shared" si="239"/>
        <v>70412.5</v>
      </c>
      <c r="Q644" s="25">
        <f t="shared" si="240"/>
        <v>39.921075</v>
      </c>
      <c r="R644" s="25">
        <f t="shared" si="241"/>
        <v>3600.067</v>
      </c>
      <c r="S644" s="24">
        <f t="shared" si="242"/>
        <v>2</v>
      </c>
      <c r="T644" s="24">
        <f t="shared" si="243"/>
        <v>1</v>
      </c>
      <c r="V644" s="24">
        <f t="shared" si="244"/>
        <v>117000</v>
      </c>
      <c r="W644" s="25">
        <f t="shared" si="245"/>
        <v>71032.6087</v>
      </c>
      <c r="X644" s="25">
        <f t="shared" si="246"/>
        <v>39.288369</v>
      </c>
      <c r="Y644" s="25">
        <f t="shared" si="247"/>
        <v>3600.0137</v>
      </c>
      <c r="Z644" s="24">
        <f t="shared" si="248"/>
        <v>2</v>
      </c>
      <c r="AA644" s="24">
        <f t="shared" si="249"/>
        <v>1</v>
      </c>
      <c r="AC644" s="24">
        <f t="shared" si="250"/>
        <v>116200</v>
      </c>
      <c r="AD644" s="25">
        <f t="shared" si="251"/>
        <v>70587.91667</v>
      </c>
      <c r="AE644" s="25">
        <f t="shared" si="252"/>
        <v>39.253084</v>
      </c>
      <c r="AF644" s="25">
        <f t="shared" si="253"/>
        <v>3600.1095</v>
      </c>
      <c r="AG644" s="24">
        <f t="shared" si="254"/>
        <v>2</v>
      </c>
      <c r="AH644" s="24">
        <f t="shared" si="255"/>
        <v>1</v>
      </c>
    </row>
    <row r="645">
      <c r="A645" s="23" t="s">
        <v>70</v>
      </c>
      <c r="B645" s="10">
        <v>10.0</v>
      </c>
      <c r="C645" s="10">
        <v>50.0</v>
      </c>
      <c r="D645" s="10">
        <v>28.0</v>
      </c>
      <c r="E645" s="10">
        <v>20.0</v>
      </c>
      <c r="F645" s="10">
        <f>'B&amp;C FracSepTour (user depth = 0'!D645</f>
        <v>0</v>
      </c>
      <c r="H645" s="24" t="str">
        <f t="shared" si="232"/>
        <v>---</v>
      </c>
      <c r="I645" s="25">
        <f t="shared" si="233"/>
        <v>0</v>
      </c>
      <c r="J645" s="25" t="str">
        <f t="shared" si="234"/>
        <v>---</v>
      </c>
      <c r="K645" s="25">
        <f t="shared" si="235"/>
        <v>0</v>
      </c>
      <c r="L645" s="24">
        <f t="shared" si="236"/>
        <v>-1</v>
      </c>
      <c r="M645" s="24">
        <f t="shared" si="237"/>
        <v>-1</v>
      </c>
      <c r="O645" s="24" t="str">
        <f t="shared" si="238"/>
        <v>---</v>
      </c>
      <c r="P645" s="25">
        <f t="shared" si="239"/>
        <v>0</v>
      </c>
      <c r="Q645" s="25" t="str">
        <f t="shared" si="240"/>
        <v>---</v>
      </c>
      <c r="R645" s="25">
        <f t="shared" si="241"/>
        <v>0</v>
      </c>
      <c r="S645" s="24">
        <f t="shared" si="242"/>
        <v>-1</v>
      </c>
      <c r="T645" s="24">
        <f t="shared" si="243"/>
        <v>-1</v>
      </c>
      <c r="V645" s="24" t="str">
        <f t="shared" si="244"/>
        <v>---</v>
      </c>
      <c r="W645" s="25">
        <f t="shared" si="245"/>
        <v>0</v>
      </c>
      <c r="X645" s="25" t="str">
        <f t="shared" si="246"/>
        <v>---</v>
      </c>
      <c r="Y645" s="25">
        <f t="shared" si="247"/>
        <v>0</v>
      </c>
      <c r="Z645" s="24">
        <f t="shared" si="248"/>
        <v>-1</v>
      </c>
      <c r="AA645" s="24">
        <f t="shared" si="249"/>
        <v>-1</v>
      </c>
      <c r="AC645" s="24" t="str">
        <f t="shared" si="250"/>
        <v>---</v>
      </c>
      <c r="AD645" s="25">
        <f t="shared" si="251"/>
        <v>0</v>
      </c>
      <c r="AE645" s="25" t="str">
        <f t="shared" si="252"/>
        <v>---</v>
      </c>
      <c r="AF645" s="25">
        <f t="shared" si="253"/>
        <v>0</v>
      </c>
      <c r="AG645" s="24">
        <f t="shared" si="254"/>
        <v>-1</v>
      </c>
      <c r="AH645" s="24">
        <f t="shared" si="255"/>
        <v>-1</v>
      </c>
    </row>
    <row r="646">
      <c r="A646" s="23" t="s">
        <v>71</v>
      </c>
      <c r="B646" s="10">
        <v>10.0</v>
      </c>
      <c r="C646" s="10">
        <v>50.0</v>
      </c>
      <c r="D646" s="10">
        <v>28.0</v>
      </c>
      <c r="E646" s="10">
        <v>18.0</v>
      </c>
      <c r="F646" s="10">
        <f>'B&amp;C FracSepTour (user depth = 0'!D646</f>
        <v>0</v>
      </c>
      <c r="H646" s="24" t="str">
        <f t="shared" si="232"/>
        <v>---</v>
      </c>
      <c r="I646" s="25">
        <f t="shared" si="233"/>
        <v>0</v>
      </c>
      <c r="J646" s="25" t="str">
        <f t="shared" si="234"/>
        <v>---</v>
      </c>
      <c r="K646" s="25">
        <f t="shared" si="235"/>
        <v>0</v>
      </c>
      <c r="L646" s="24">
        <f t="shared" si="236"/>
        <v>-1</v>
      </c>
      <c r="M646" s="24">
        <f t="shared" si="237"/>
        <v>-1</v>
      </c>
      <c r="O646" s="24" t="str">
        <f t="shared" si="238"/>
        <v>---</v>
      </c>
      <c r="P646" s="25">
        <f t="shared" si="239"/>
        <v>0</v>
      </c>
      <c r="Q646" s="25" t="str">
        <f t="shared" si="240"/>
        <v>---</v>
      </c>
      <c r="R646" s="25">
        <f t="shared" si="241"/>
        <v>0</v>
      </c>
      <c r="S646" s="24">
        <f t="shared" si="242"/>
        <v>-1</v>
      </c>
      <c r="T646" s="24">
        <f t="shared" si="243"/>
        <v>-1</v>
      </c>
      <c r="V646" s="24" t="str">
        <f t="shared" si="244"/>
        <v>---</v>
      </c>
      <c r="W646" s="25">
        <f t="shared" si="245"/>
        <v>0</v>
      </c>
      <c r="X646" s="25" t="str">
        <f t="shared" si="246"/>
        <v>---</v>
      </c>
      <c r="Y646" s="25">
        <f t="shared" si="247"/>
        <v>0</v>
      </c>
      <c r="Z646" s="24">
        <f t="shared" si="248"/>
        <v>-1</v>
      </c>
      <c r="AA646" s="24">
        <f t="shared" si="249"/>
        <v>-1</v>
      </c>
      <c r="AC646" s="24" t="str">
        <f t="shared" si="250"/>
        <v>---</v>
      </c>
      <c r="AD646" s="25">
        <f t="shared" si="251"/>
        <v>0</v>
      </c>
      <c r="AE646" s="25" t="str">
        <f t="shared" si="252"/>
        <v>---</v>
      </c>
      <c r="AF646" s="25">
        <f t="shared" si="253"/>
        <v>0</v>
      </c>
      <c r="AG646" s="24">
        <f t="shared" si="254"/>
        <v>-1</v>
      </c>
      <c r="AH646" s="24">
        <f t="shared" si="255"/>
        <v>-1</v>
      </c>
    </row>
    <row r="647">
      <c r="A647" s="23" t="s">
        <v>72</v>
      </c>
      <c r="B647" s="10">
        <v>10.0</v>
      </c>
      <c r="C647" s="10">
        <v>50.0</v>
      </c>
      <c r="D647" s="10">
        <v>28.0</v>
      </c>
      <c r="E647" s="10">
        <v>30.0</v>
      </c>
      <c r="F647" s="10">
        <f>'B&amp;C FracSepTour (user depth = 0'!D647</f>
        <v>1</v>
      </c>
      <c r="H647" s="24">
        <f t="shared" si="232"/>
        <v>65268</v>
      </c>
      <c r="I647" s="25">
        <f t="shared" si="233"/>
        <v>33728.83333</v>
      </c>
      <c r="J647" s="25">
        <f t="shared" si="234"/>
        <v>48.322557</v>
      </c>
      <c r="K647" s="25">
        <f t="shared" si="235"/>
        <v>3600.0593</v>
      </c>
      <c r="L647" s="24">
        <f t="shared" si="236"/>
        <v>2</v>
      </c>
      <c r="M647" s="24">
        <f t="shared" si="237"/>
        <v>1</v>
      </c>
      <c r="O647" s="24">
        <f t="shared" si="238"/>
        <v>53890</v>
      </c>
      <c r="P647" s="25">
        <f t="shared" si="239"/>
        <v>33703.33333</v>
      </c>
      <c r="Q647" s="25">
        <f t="shared" si="240"/>
        <v>37.459021</v>
      </c>
      <c r="R647" s="25">
        <f t="shared" si="241"/>
        <v>3600.0574</v>
      </c>
      <c r="S647" s="24">
        <f t="shared" si="242"/>
        <v>2</v>
      </c>
      <c r="T647" s="24">
        <f t="shared" si="243"/>
        <v>1</v>
      </c>
      <c r="V647" s="24">
        <f t="shared" si="244"/>
        <v>54110</v>
      </c>
      <c r="W647" s="25">
        <f t="shared" si="245"/>
        <v>33755.66667</v>
      </c>
      <c r="X647" s="25">
        <f t="shared" si="246"/>
        <v>37.616584</v>
      </c>
      <c r="Y647" s="25">
        <f t="shared" si="247"/>
        <v>3600.1284</v>
      </c>
      <c r="Z647" s="24">
        <f t="shared" si="248"/>
        <v>2</v>
      </c>
      <c r="AA647" s="24">
        <f t="shared" si="249"/>
        <v>1</v>
      </c>
      <c r="AC647" s="24">
        <f t="shared" si="250"/>
        <v>49242</v>
      </c>
      <c r="AD647" s="25">
        <f t="shared" si="251"/>
        <v>33741.71429</v>
      </c>
      <c r="AE647" s="25">
        <f t="shared" si="252"/>
        <v>31.477774</v>
      </c>
      <c r="AF647" s="25">
        <f t="shared" si="253"/>
        <v>3600.0142</v>
      </c>
      <c r="AG647" s="24">
        <f t="shared" si="254"/>
        <v>2</v>
      </c>
      <c r="AH647" s="24">
        <f t="shared" si="255"/>
        <v>1</v>
      </c>
    </row>
    <row r="648">
      <c r="A648" s="23" t="s">
        <v>73</v>
      </c>
      <c r="B648" s="10">
        <v>10.0</v>
      </c>
      <c r="C648" s="10">
        <v>50.0</v>
      </c>
      <c r="D648" s="10">
        <v>28.0</v>
      </c>
      <c r="E648" s="10">
        <v>20.0</v>
      </c>
      <c r="F648" s="10">
        <f>'B&amp;C FracSepTour (user depth = 0'!D648</f>
        <v>1</v>
      </c>
      <c r="H648" s="24">
        <f t="shared" si="232"/>
        <v>78096</v>
      </c>
      <c r="I648" s="25">
        <f t="shared" si="233"/>
        <v>39536.81818</v>
      </c>
      <c r="J648" s="25">
        <f t="shared" si="234"/>
        <v>49.37408</v>
      </c>
      <c r="K648" s="25">
        <f t="shared" si="235"/>
        <v>3600.1261</v>
      </c>
      <c r="L648" s="24">
        <f t="shared" si="236"/>
        <v>2</v>
      </c>
      <c r="M648" s="24">
        <f t="shared" si="237"/>
        <v>1</v>
      </c>
      <c r="O648" s="24">
        <f t="shared" si="238"/>
        <v>88385</v>
      </c>
      <c r="P648" s="25">
        <f t="shared" si="239"/>
        <v>39628</v>
      </c>
      <c r="Q648" s="25">
        <f t="shared" si="240"/>
        <v>55.164338</v>
      </c>
      <c r="R648" s="25">
        <f t="shared" si="241"/>
        <v>3600.1337</v>
      </c>
      <c r="S648" s="24">
        <f t="shared" si="242"/>
        <v>2</v>
      </c>
      <c r="T648" s="24">
        <f t="shared" si="243"/>
        <v>1</v>
      </c>
      <c r="V648" s="24">
        <f t="shared" si="244"/>
        <v>78622</v>
      </c>
      <c r="W648" s="25">
        <f t="shared" si="245"/>
        <v>39757.75</v>
      </c>
      <c r="X648" s="25">
        <f t="shared" si="246"/>
        <v>49.431775</v>
      </c>
      <c r="Y648" s="25">
        <f t="shared" si="247"/>
        <v>3600.0202</v>
      </c>
      <c r="Z648" s="24">
        <f t="shared" si="248"/>
        <v>2</v>
      </c>
      <c r="AA648" s="24">
        <f t="shared" si="249"/>
        <v>1</v>
      </c>
      <c r="AC648" s="24">
        <f t="shared" si="250"/>
        <v>73210</v>
      </c>
      <c r="AD648" s="25">
        <f t="shared" si="251"/>
        <v>39702</v>
      </c>
      <c r="AE648" s="25">
        <f t="shared" si="252"/>
        <v>45.769704</v>
      </c>
      <c r="AF648" s="25">
        <f t="shared" si="253"/>
        <v>3600.0159</v>
      </c>
      <c r="AG648" s="24">
        <f t="shared" si="254"/>
        <v>2</v>
      </c>
      <c r="AH648" s="24">
        <f t="shared" si="255"/>
        <v>1</v>
      </c>
    </row>
    <row r="649">
      <c r="A649" s="23" t="s">
        <v>74</v>
      </c>
      <c r="B649" s="10">
        <v>10.0</v>
      </c>
      <c r="C649" s="10">
        <v>50.0</v>
      </c>
      <c r="D649" s="10">
        <v>28.0</v>
      </c>
      <c r="E649" s="10">
        <v>10.0</v>
      </c>
      <c r="F649" s="10">
        <f>'B&amp;C FracSepTour (user depth = 0'!D649</f>
        <v>0</v>
      </c>
      <c r="H649" s="24" t="str">
        <f t="shared" si="232"/>
        <v>---</v>
      </c>
      <c r="I649" s="25">
        <f t="shared" si="233"/>
        <v>0</v>
      </c>
      <c r="J649" s="25" t="str">
        <f t="shared" si="234"/>
        <v>---</v>
      </c>
      <c r="K649" s="25">
        <f t="shared" si="235"/>
        <v>0</v>
      </c>
      <c r="L649" s="24">
        <f t="shared" si="236"/>
        <v>-1</v>
      </c>
      <c r="M649" s="24">
        <f t="shared" si="237"/>
        <v>-1</v>
      </c>
      <c r="O649" s="24" t="str">
        <f t="shared" si="238"/>
        <v>---</v>
      </c>
      <c r="P649" s="25">
        <f t="shared" si="239"/>
        <v>0</v>
      </c>
      <c r="Q649" s="25" t="str">
        <f t="shared" si="240"/>
        <v>---</v>
      </c>
      <c r="R649" s="25">
        <f t="shared" si="241"/>
        <v>0</v>
      </c>
      <c r="S649" s="24">
        <f t="shared" si="242"/>
        <v>-1</v>
      </c>
      <c r="T649" s="24">
        <f t="shared" si="243"/>
        <v>-1</v>
      </c>
      <c r="V649" s="24" t="str">
        <f t="shared" si="244"/>
        <v>---</v>
      </c>
      <c r="W649" s="25">
        <f t="shared" si="245"/>
        <v>0</v>
      </c>
      <c r="X649" s="25" t="str">
        <f t="shared" si="246"/>
        <v>---</v>
      </c>
      <c r="Y649" s="25">
        <f t="shared" si="247"/>
        <v>0</v>
      </c>
      <c r="Z649" s="24">
        <f t="shared" si="248"/>
        <v>-1</v>
      </c>
      <c r="AA649" s="24">
        <f t="shared" si="249"/>
        <v>-1</v>
      </c>
      <c r="AC649" s="24" t="str">
        <f t="shared" si="250"/>
        <v>---</v>
      </c>
      <c r="AD649" s="25">
        <f t="shared" si="251"/>
        <v>0</v>
      </c>
      <c r="AE649" s="25" t="str">
        <f t="shared" si="252"/>
        <v>---</v>
      </c>
      <c r="AF649" s="25">
        <f t="shared" si="253"/>
        <v>0</v>
      </c>
      <c r="AG649" s="24">
        <f t="shared" si="254"/>
        <v>-1</v>
      </c>
      <c r="AH649" s="24">
        <f t="shared" si="255"/>
        <v>-1</v>
      </c>
    </row>
    <row r="650">
      <c r="A650" s="23" t="s">
        <v>75</v>
      </c>
      <c r="B650" s="10">
        <v>10.0</v>
      </c>
      <c r="C650" s="10">
        <v>50.0</v>
      </c>
      <c r="D650" s="10">
        <v>41.0</v>
      </c>
      <c r="E650" s="10">
        <v>30.0</v>
      </c>
      <c r="F650" s="10">
        <f>'B&amp;C FracSepTour (user depth = 0'!D650</f>
        <v>1</v>
      </c>
      <c r="H650" s="24">
        <f t="shared" si="232"/>
        <v>62141</v>
      </c>
      <c r="I650" s="25">
        <f t="shared" si="233"/>
        <v>56730</v>
      </c>
      <c r="J650" s="25">
        <f t="shared" si="234"/>
        <v>8.707617</v>
      </c>
      <c r="K650" s="25">
        <f t="shared" si="235"/>
        <v>3600.1535</v>
      </c>
      <c r="L650" s="24">
        <f t="shared" si="236"/>
        <v>2</v>
      </c>
      <c r="M650" s="24">
        <f t="shared" si="237"/>
        <v>1</v>
      </c>
      <c r="O650" s="24">
        <f t="shared" si="238"/>
        <v>59844</v>
      </c>
      <c r="P650" s="25">
        <f t="shared" si="239"/>
        <v>58513</v>
      </c>
      <c r="Q650" s="25">
        <f t="shared" si="240"/>
        <v>2.224116</v>
      </c>
      <c r="R650" s="25">
        <f t="shared" si="241"/>
        <v>3600.0241</v>
      </c>
      <c r="S650" s="24">
        <f t="shared" si="242"/>
        <v>2</v>
      </c>
      <c r="T650" s="24">
        <f t="shared" si="243"/>
        <v>1</v>
      </c>
      <c r="V650" s="24">
        <f t="shared" si="244"/>
        <v>59762</v>
      </c>
      <c r="W650" s="25">
        <f t="shared" si="245"/>
        <v>58539.8</v>
      </c>
      <c r="X650" s="25">
        <f t="shared" si="246"/>
        <v>2.045112</v>
      </c>
      <c r="Y650" s="25">
        <f t="shared" si="247"/>
        <v>3600.0527</v>
      </c>
      <c r="Z650" s="24">
        <f t="shared" si="248"/>
        <v>2</v>
      </c>
      <c r="AA650" s="24">
        <f t="shared" si="249"/>
        <v>1</v>
      </c>
      <c r="AC650" s="24">
        <f t="shared" si="250"/>
        <v>59711</v>
      </c>
      <c r="AD650" s="25">
        <f t="shared" si="251"/>
        <v>58586</v>
      </c>
      <c r="AE650" s="25">
        <f t="shared" si="252"/>
        <v>1.884075</v>
      </c>
      <c r="AF650" s="25">
        <f t="shared" si="253"/>
        <v>3600.0197</v>
      </c>
      <c r="AG650" s="24">
        <f t="shared" si="254"/>
        <v>2</v>
      </c>
      <c r="AH650" s="24">
        <f t="shared" si="255"/>
        <v>1</v>
      </c>
    </row>
    <row r="651">
      <c r="A651" s="23" t="s">
        <v>76</v>
      </c>
      <c r="B651" s="10">
        <v>10.0</v>
      </c>
      <c r="C651" s="10">
        <v>50.0</v>
      </c>
      <c r="D651" s="10">
        <v>41.0</v>
      </c>
      <c r="E651" s="10">
        <v>20.0</v>
      </c>
      <c r="F651" s="10">
        <f>'B&amp;C FracSepTour (user depth = 0'!D651</f>
        <v>1</v>
      </c>
      <c r="H651" s="24">
        <f t="shared" si="232"/>
        <v>93446</v>
      </c>
      <c r="I651" s="25">
        <f t="shared" si="233"/>
        <v>59272</v>
      </c>
      <c r="J651" s="25">
        <f t="shared" si="234"/>
        <v>36.570854</v>
      </c>
      <c r="K651" s="25">
        <f t="shared" si="235"/>
        <v>3600.14</v>
      </c>
      <c r="L651" s="24">
        <f t="shared" si="236"/>
        <v>2</v>
      </c>
      <c r="M651" s="24">
        <f t="shared" si="237"/>
        <v>1</v>
      </c>
      <c r="O651" s="24">
        <f t="shared" si="238"/>
        <v>79534</v>
      </c>
      <c r="P651" s="25">
        <f t="shared" si="239"/>
        <v>62827</v>
      </c>
      <c r="Q651" s="25">
        <f t="shared" si="240"/>
        <v>21.006111</v>
      </c>
      <c r="R651" s="25">
        <f t="shared" si="241"/>
        <v>3600.2393</v>
      </c>
      <c r="S651" s="24">
        <f t="shared" si="242"/>
        <v>2</v>
      </c>
      <c r="T651" s="24">
        <f t="shared" si="243"/>
        <v>1</v>
      </c>
      <c r="V651" s="24">
        <f t="shared" si="244"/>
        <v>69628</v>
      </c>
      <c r="W651" s="25">
        <f t="shared" si="245"/>
        <v>63008.7</v>
      </c>
      <c r="X651" s="25">
        <f t="shared" si="246"/>
        <v>9.506664</v>
      </c>
      <c r="Y651" s="25">
        <f t="shared" si="247"/>
        <v>3600.0263</v>
      </c>
      <c r="Z651" s="24">
        <f t="shared" si="248"/>
        <v>2</v>
      </c>
      <c r="AA651" s="24">
        <f t="shared" si="249"/>
        <v>1</v>
      </c>
      <c r="AC651" s="24">
        <f t="shared" si="250"/>
        <v>73338</v>
      </c>
      <c r="AD651" s="25">
        <f t="shared" si="251"/>
        <v>62957</v>
      </c>
      <c r="AE651" s="25">
        <f t="shared" si="252"/>
        <v>14.155008</v>
      </c>
      <c r="AF651" s="25">
        <f t="shared" si="253"/>
        <v>3600.1272</v>
      </c>
      <c r="AG651" s="24">
        <f t="shared" si="254"/>
        <v>2</v>
      </c>
      <c r="AH651" s="24">
        <f t="shared" si="255"/>
        <v>1</v>
      </c>
    </row>
    <row r="652">
      <c r="A652" s="23" t="s">
        <v>77</v>
      </c>
      <c r="B652" s="10">
        <v>10.0</v>
      </c>
      <c r="C652" s="10">
        <v>50.0</v>
      </c>
      <c r="D652" s="10">
        <v>41.0</v>
      </c>
      <c r="E652" s="10">
        <v>11.0</v>
      </c>
      <c r="F652" s="10">
        <f>'B&amp;C FracSepTour (user depth = 0'!D652</f>
        <v>0</v>
      </c>
      <c r="H652" s="24" t="str">
        <f t="shared" si="232"/>
        <v>---</v>
      </c>
      <c r="I652" s="25">
        <f t="shared" si="233"/>
        <v>0</v>
      </c>
      <c r="J652" s="25" t="str">
        <f t="shared" si="234"/>
        <v>---</v>
      </c>
      <c r="K652" s="25">
        <f t="shared" si="235"/>
        <v>0</v>
      </c>
      <c r="L652" s="24">
        <f t="shared" si="236"/>
        <v>-1</v>
      </c>
      <c r="M652" s="24">
        <f t="shared" si="237"/>
        <v>-1</v>
      </c>
      <c r="O652" s="24" t="str">
        <f t="shared" si="238"/>
        <v>---</v>
      </c>
      <c r="P652" s="25">
        <f t="shared" si="239"/>
        <v>0</v>
      </c>
      <c r="Q652" s="25" t="str">
        <f t="shared" si="240"/>
        <v>---</v>
      </c>
      <c r="R652" s="25">
        <f t="shared" si="241"/>
        <v>0</v>
      </c>
      <c r="S652" s="24">
        <f t="shared" si="242"/>
        <v>-1</v>
      </c>
      <c r="T652" s="24">
        <f t="shared" si="243"/>
        <v>-1</v>
      </c>
      <c r="V652" s="24" t="str">
        <f t="shared" si="244"/>
        <v>---</v>
      </c>
      <c r="W652" s="25">
        <f t="shared" si="245"/>
        <v>0</v>
      </c>
      <c r="X652" s="25" t="str">
        <f t="shared" si="246"/>
        <v>---</v>
      </c>
      <c r="Y652" s="25">
        <f t="shared" si="247"/>
        <v>0</v>
      </c>
      <c r="Z652" s="24">
        <f t="shared" si="248"/>
        <v>-1</v>
      </c>
      <c r="AA652" s="24">
        <f t="shared" si="249"/>
        <v>-1</v>
      </c>
      <c r="AC652" s="24" t="str">
        <f t="shared" si="250"/>
        <v>---</v>
      </c>
      <c r="AD652" s="25">
        <f t="shared" si="251"/>
        <v>0</v>
      </c>
      <c r="AE652" s="25" t="str">
        <f t="shared" si="252"/>
        <v>---</v>
      </c>
      <c r="AF652" s="25">
        <f t="shared" si="253"/>
        <v>0</v>
      </c>
      <c r="AG652" s="24">
        <f t="shared" si="254"/>
        <v>-1</v>
      </c>
      <c r="AH652" s="24">
        <f t="shared" si="255"/>
        <v>-1</v>
      </c>
    </row>
    <row r="653">
      <c r="A653" s="23" t="s">
        <v>78</v>
      </c>
      <c r="B653" s="10">
        <v>10.0</v>
      </c>
      <c r="C653" s="10">
        <v>50.0</v>
      </c>
      <c r="D653" s="10">
        <v>45.0</v>
      </c>
      <c r="E653" s="10">
        <v>30.0</v>
      </c>
      <c r="F653" s="10">
        <f>'B&amp;C FracSepTour (user depth = 0'!D653</f>
        <v>1</v>
      </c>
      <c r="H653" s="24">
        <f t="shared" si="232"/>
        <v>71495</v>
      </c>
      <c r="I653" s="25">
        <f t="shared" si="233"/>
        <v>38934.46154</v>
      </c>
      <c r="J653" s="25">
        <f t="shared" si="234"/>
        <v>45.542399</v>
      </c>
      <c r="K653" s="25">
        <f t="shared" si="235"/>
        <v>3600.141</v>
      </c>
      <c r="L653" s="24">
        <f t="shared" si="236"/>
        <v>2</v>
      </c>
      <c r="M653" s="24">
        <f t="shared" si="237"/>
        <v>1</v>
      </c>
      <c r="O653" s="24">
        <f t="shared" si="238"/>
        <v>71116</v>
      </c>
      <c r="P653" s="25">
        <f t="shared" si="239"/>
        <v>39155.5</v>
      </c>
      <c r="Q653" s="25">
        <f t="shared" si="240"/>
        <v>44.941363</v>
      </c>
      <c r="R653" s="25">
        <f t="shared" si="241"/>
        <v>3600.031</v>
      </c>
      <c r="S653" s="24">
        <f t="shared" si="242"/>
        <v>2</v>
      </c>
      <c r="T653" s="24">
        <f t="shared" si="243"/>
        <v>1</v>
      </c>
      <c r="V653" s="24">
        <f t="shared" si="244"/>
        <v>77970</v>
      </c>
      <c r="W653" s="25">
        <f t="shared" si="245"/>
        <v>39189.5</v>
      </c>
      <c r="X653" s="25">
        <f t="shared" si="246"/>
        <v>49.73772</v>
      </c>
      <c r="Y653" s="25">
        <f t="shared" si="247"/>
        <v>3600.0327</v>
      </c>
      <c r="Z653" s="24">
        <f t="shared" si="248"/>
        <v>2</v>
      </c>
      <c r="AA653" s="24">
        <f t="shared" si="249"/>
        <v>1</v>
      </c>
      <c r="AC653" s="24">
        <f t="shared" si="250"/>
        <v>68336</v>
      </c>
      <c r="AD653" s="25">
        <f t="shared" si="251"/>
        <v>39365.88889</v>
      </c>
      <c r="AE653" s="25">
        <f t="shared" si="252"/>
        <v>42.39363</v>
      </c>
      <c r="AF653" s="25">
        <f t="shared" si="253"/>
        <v>3600.2933</v>
      </c>
      <c r="AG653" s="24">
        <f t="shared" si="254"/>
        <v>2</v>
      </c>
      <c r="AH653" s="24">
        <f t="shared" si="255"/>
        <v>1</v>
      </c>
    </row>
    <row r="654">
      <c r="A654" s="23" t="s">
        <v>79</v>
      </c>
      <c r="B654" s="10">
        <v>10.0</v>
      </c>
      <c r="C654" s="10">
        <v>50.0</v>
      </c>
      <c r="D654" s="10">
        <v>45.0</v>
      </c>
      <c r="E654" s="10">
        <v>20.0</v>
      </c>
      <c r="F654" s="10">
        <f>'B&amp;C FracSepTour (user depth = 0'!D654</f>
        <v>1</v>
      </c>
      <c r="H654" s="24">
        <f t="shared" si="232"/>
        <v>98583</v>
      </c>
      <c r="I654" s="25">
        <f t="shared" si="233"/>
        <v>46675.64516</v>
      </c>
      <c r="J654" s="25">
        <f t="shared" si="234"/>
        <v>52.653454</v>
      </c>
      <c r="K654" s="25">
        <f t="shared" si="235"/>
        <v>3600.0289</v>
      </c>
      <c r="L654" s="24">
        <f t="shared" si="236"/>
        <v>2</v>
      </c>
      <c r="M654" s="24">
        <f t="shared" si="237"/>
        <v>1</v>
      </c>
      <c r="O654" s="24">
        <f t="shared" si="238"/>
        <v>93695</v>
      </c>
      <c r="P654" s="25">
        <f t="shared" si="239"/>
        <v>47191.17262</v>
      </c>
      <c r="Q654" s="25">
        <f t="shared" si="240"/>
        <v>49.633201</v>
      </c>
      <c r="R654" s="25">
        <f t="shared" si="241"/>
        <v>3600.0266</v>
      </c>
      <c r="S654" s="24">
        <f t="shared" si="242"/>
        <v>2</v>
      </c>
      <c r="T654" s="24">
        <f t="shared" si="243"/>
        <v>1</v>
      </c>
      <c r="V654" s="24">
        <f t="shared" si="244"/>
        <v>94102</v>
      </c>
      <c r="W654" s="25">
        <f t="shared" si="245"/>
        <v>47498.31897</v>
      </c>
      <c r="X654" s="25">
        <f t="shared" si="246"/>
        <v>49.524645</v>
      </c>
      <c r="Y654" s="25">
        <f t="shared" si="247"/>
        <v>3600.0628</v>
      </c>
      <c r="Z654" s="24">
        <f t="shared" si="248"/>
        <v>2</v>
      </c>
      <c r="AA654" s="24">
        <f t="shared" si="249"/>
        <v>1</v>
      </c>
      <c r="AC654" s="24">
        <f t="shared" si="250"/>
        <v>101419</v>
      </c>
      <c r="AD654" s="25">
        <f t="shared" si="251"/>
        <v>47731.19118</v>
      </c>
      <c r="AE654" s="25">
        <f t="shared" si="252"/>
        <v>52.936638</v>
      </c>
      <c r="AF654" s="25">
        <f t="shared" si="253"/>
        <v>3600.028</v>
      </c>
      <c r="AG654" s="24">
        <f t="shared" si="254"/>
        <v>2</v>
      </c>
      <c r="AH654" s="24">
        <f t="shared" si="255"/>
        <v>1</v>
      </c>
    </row>
    <row r="655">
      <c r="A655" s="23" t="s">
        <v>80</v>
      </c>
      <c r="B655" s="10">
        <v>10.0</v>
      </c>
      <c r="C655" s="10">
        <v>50.0</v>
      </c>
      <c r="D655" s="10">
        <v>45.0</v>
      </c>
      <c r="E655" s="10">
        <v>11.0</v>
      </c>
      <c r="F655" s="10">
        <f>'B&amp;C FracSepTour (user depth = 0'!D655</f>
        <v>0</v>
      </c>
      <c r="H655" s="24" t="str">
        <f t="shared" si="232"/>
        <v>---</v>
      </c>
      <c r="I655" s="25">
        <f t="shared" si="233"/>
        <v>0</v>
      </c>
      <c r="J655" s="25" t="str">
        <f t="shared" si="234"/>
        <v>---</v>
      </c>
      <c r="K655" s="25">
        <f t="shared" si="235"/>
        <v>0</v>
      </c>
      <c r="L655" s="24">
        <f t="shared" si="236"/>
        <v>-1</v>
      </c>
      <c r="M655" s="24">
        <f t="shared" si="237"/>
        <v>-1</v>
      </c>
      <c r="O655" s="24" t="str">
        <f t="shared" si="238"/>
        <v>---</v>
      </c>
      <c r="P655" s="25">
        <f t="shared" si="239"/>
        <v>0</v>
      </c>
      <c r="Q655" s="25" t="str">
        <f t="shared" si="240"/>
        <v>---</v>
      </c>
      <c r="R655" s="25">
        <f t="shared" si="241"/>
        <v>0</v>
      </c>
      <c r="S655" s="24">
        <f t="shared" si="242"/>
        <v>-1</v>
      </c>
      <c r="T655" s="24">
        <f t="shared" si="243"/>
        <v>-1</v>
      </c>
      <c r="V655" s="24" t="str">
        <f t="shared" si="244"/>
        <v>---</v>
      </c>
      <c r="W655" s="25">
        <f t="shared" si="245"/>
        <v>0</v>
      </c>
      <c r="X655" s="25" t="str">
        <f t="shared" si="246"/>
        <v>---</v>
      </c>
      <c r="Y655" s="25">
        <f t="shared" si="247"/>
        <v>0</v>
      </c>
      <c r="Z655" s="24">
        <f t="shared" si="248"/>
        <v>-1</v>
      </c>
      <c r="AA655" s="24">
        <f t="shared" si="249"/>
        <v>-1</v>
      </c>
      <c r="AC655" s="24" t="str">
        <f t="shared" si="250"/>
        <v>---</v>
      </c>
      <c r="AD655" s="25">
        <f t="shared" si="251"/>
        <v>0</v>
      </c>
      <c r="AE655" s="25" t="str">
        <f t="shared" si="252"/>
        <v>---</v>
      </c>
      <c r="AF655" s="25">
        <f t="shared" si="253"/>
        <v>0</v>
      </c>
      <c r="AG655" s="24">
        <f t="shared" si="254"/>
        <v>-1</v>
      </c>
      <c r="AH655" s="24">
        <f t="shared" si="255"/>
        <v>-1</v>
      </c>
    </row>
    <row r="656">
      <c r="A656" s="23" t="s">
        <v>81</v>
      </c>
      <c r="B656" s="10">
        <v>10.0</v>
      </c>
      <c r="C656" s="10">
        <v>50.0</v>
      </c>
      <c r="D656" s="10">
        <v>51.0</v>
      </c>
      <c r="E656" s="10">
        <v>30.0</v>
      </c>
      <c r="F656" s="10">
        <f>'B&amp;C FracSepTour (user depth = 0'!D656</f>
        <v>1</v>
      </c>
      <c r="H656" s="24">
        <f t="shared" si="232"/>
        <v>142738</v>
      </c>
      <c r="I656" s="25">
        <f t="shared" si="233"/>
        <v>54206.66667</v>
      </c>
      <c r="J656" s="25">
        <f t="shared" si="234"/>
        <v>62.023661</v>
      </c>
      <c r="K656" s="25">
        <f t="shared" si="235"/>
        <v>3600.2094</v>
      </c>
      <c r="L656" s="24">
        <f t="shared" si="236"/>
        <v>2</v>
      </c>
      <c r="M656" s="24">
        <f t="shared" si="237"/>
        <v>1</v>
      </c>
      <c r="O656" s="24">
        <f t="shared" si="238"/>
        <v>146033</v>
      </c>
      <c r="P656" s="25">
        <f t="shared" si="239"/>
        <v>54207.57143</v>
      </c>
      <c r="Q656" s="25">
        <f t="shared" si="240"/>
        <v>62.879917</v>
      </c>
      <c r="R656" s="25">
        <f t="shared" si="241"/>
        <v>3600.1114</v>
      </c>
      <c r="S656" s="24">
        <f t="shared" si="242"/>
        <v>2</v>
      </c>
      <c r="T656" s="24">
        <f t="shared" si="243"/>
        <v>1</v>
      </c>
      <c r="V656" s="24">
        <f t="shared" si="244"/>
        <v>213698</v>
      </c>
      <c r="W656" s="25">
        <f t="shared" si="245"/>
        <v>54282</v>
      </c>
      <c r="X656" s="25">
        <f t="shared" si="246"/>
        <v>74.598733</v>
      </c>
      <c r="Y656" s="25">
        <f t="shared" si="247"/>
        <v>3600.2172</v>
      </c>
      <c r="Z656" s="24">
        <f t="shared" si="248"/>
        <v>2</v>
      </c>
      <c r="AA656" s="24">
        <f t="shared" si="249"/>
        <v>1</v>
      </c>
      <c r="AC656" s="24">
        <f t="shared" si="250"/>
        <v>97463</v>
      </c>
      <c r="AD656" s="25">
        <f t="shared" si="251"/>
        <v>54286</v>
      </c>
      <c r="AE656" s="25">
        <f t="shared" si="252"/>
        <v>44.300914</v>
      </c>
      <c r="AF656" s="25">
        <f t="shared" si="253"/>
        <v>3600.3363</v>
      </c>
      <c r="AG656" s="24">
        <f t="shared" si="254"/>
        <v>2</v>
      </c>
      <c r="AH656" s="24">
        <f t="shared" si="255"/>
        <v>1</v>
      </c>
    </row>
    <row r="657">
      <c r="A657" s="23" t="s">
        <v>82</v>
      </c>
      <c r="B657" s="10">
        <v>10.0</v>
      </c>
      <c r="C657" s="10">
        <v>50.0</v>
      </c>
      <c r="D657" s="10">
        <v>51.0</v>
      </c>
      <c r="E657" s="10">
        <v>20.0</v>
      </c>
      <c r="F657" s="10">
        <f>'B&amp;C FracSepTour (user depth = 0'!D657</f>
        <v>1</v>
      </c>
      <c r="H657" s="24">
        <f t="shared" si="232"/>
        <v>112382</v>
      </c>
      <c r="I657" s="25">
        <f t="shared" si="233"/>
        <v>57738.10526</v>
      </c>
      <c r="J657" s="25">
        <f t="shared" si="234"/>
        <v>48.623351</v>
      </c>
      <c r="K657" s="25">
        <f t="shared" si="235"/>
        <v>3600.0933</v>
      </c>
      <c r="L657" s="24">
        <f t="shared" si="236"/>
        <v>2</v>
      </c>
      <c r="M657" s="24">
        <f t="shared" si="237"/>
        <v>1</v>
      </c>
      <c r="O657" s="24">
        <f t="shared" si="238"/>
        <v>121812</v>
      </c>
      <c r="P657" s="25">
        <f t="shared" si="239"/>
        <v>57929.5</v>
      </c>
      <c r="Q657" s="25">
        <f t="shared" si="240"/>
        <v>52.44352</v>
      </c>
      <c r="R657" s="25">
        <f t="shared" si="241"/>
        <v>3600.036</v>
      </c>
      <c r="S657" s="24">
        <f t="shared" si="242"/>
        <v>2</v>
      </c>
      <c r="T657" s="24">
        <f t="shared" si="243"/>
        <v>1</v>
      </c>
      <c r="V657" s="24">
        <f t="shared" si="244"/>
        <v>125250</v>
      </c>
      <c r="W657" s="25">
        <f t="shared" si="245"/>
        <v>59987.66667</v>
      </c>
      <c r="X657" s="25">
        <f t="shared" si="246"/>
        <v>52.105655</v>
      </c>
      <c r="Y657" s="25">
        <f t="shared" si="247"/>
        <v>3600.0376</v>
      </c>
      <c r="Z657" s="24">
        <f t="shared" si="248"/>
        <v>2</v>
      </c>
      <c r="AA657" s="24">
        <f t="shared" si="249"/>
        <v>1</v>
      </c>
      <c r="AC657" s="24">
        <f t="shared" si="250"/>
        <v>127605</v>
      </c>
      <c r="AD657" s="25">
        <f t="shared" si="251"/>
        <v>57863</v>
      </c>
      <c r="AE657" s="25">
        <f t="shared" si="252"/>
        <v>54.654598</v>
      </c>
      <c r="AF657" s="25">
        <f t="shared" si="253"/>
        <v>3600.1139</v>
      </c>
      <c r="AG657" s="24">
        <f t="shared" si="254"/>
        <v>2</v>
      </c>
      <c r="AH657" s="24">
        <f t="shared" si="255"/>
        <v>1</v>
      </c>
    </row>
    <row r="658">
      <c r="A658" s="23" t="s">
        <v>83</v>
      </c>
      <c r="B658" s="10">
        <v>10.0</v>
      </c>
      <c r="C658" s="10">
        <v>50.0</v>
      </c>
      <c r="D658" s="10">
        <v>51.0</v>
      </c>
      <c r="E658" s="10">
        <v>10.0</v>
      </c>
      <c r="F658" s="10">
        <f>'B&amp;C FracSepTour (user depth = 0'!D658</f>
        <v>0</v>
      </c>
      <c r="H658" s="24" t="str">
        <f t="shared" si="232"/>
        <v>---</v>
      </c>
      <c r="I658" s="25">
        <f t="shared" si="233"/>
        <v>0</v>
      </c>
      <c r="J658" s="25" t="str">
        <f t="shared" si="234"/>
        <v>---</v>
      </c>
      <c r="K658" s="25">
        <f t="shared" si="235"/>
        <v>0</v>
      </c>
      <c r="L658" s="24">
        <f t="shared" si="236"/>
        <v>-1</v>
      </c>
      <c r="M658" s="24">
        <f t="shared" si="237"/>
        <v>-1</v>
      </c>
      <c r="O658" s="24" t="str">
        <f t="shared" si="238"/>
        <v>---</v>
      </c>
      <c r="P658" s="25">
        <f t="shared" si="239"/>
        <v>0</v>
      </c>
      <c r="Q658" s="25" t="str">
        <f t="shared" si="240"/>
        <v>---</v>
      </c>
      <c r="R658" s="25">
        <f t="shared" si="241"/>
        <v>0</v>
      </c>
      <c r="S658" s="24">
        <f t="shared" si="242"/>
        <v>-1</v>
      </c>
      <c r="T658" s="24">
        <f t="shared" si="243"/>
        <v>-1</v>
      </c>
      <c r="V658" s="24" t="str">
        <f t="shared" si="244"/>
        <v>---</v>
      </c>
      <c r="W658" s="25">
        <f t="shared" si="245"/>
        <v>0</v>
      </c>
      <c r="X658" s="25" t="str">
        <f t="shared" si="246"/>
        <v>---</v>
      </c>
      <c r="Y658" s="25">
        <f t="shared" si="247"/>
        <v>0</v>
      </c>
      <c r="Z658" s="24">
        <f t="shared" si="248"/>
        <v>-1</v>
      </c>
      <c r="AA658" s="24">
        <f t="shared" si="249"/>
        <v>-1</v>
      </c>
      <c r="AC658" s="24" t="str">
        <f t="shared" si="250"/>
        <v>---</v>
      </c>
      <c r="AD658" s="25">
        <f t="shared" si="251"/>
        <v>0</v>
      </c>
      <c r="AE658" s="25" t="str">
        <f t="shared" si="252"/>
        <v>---</v>
      </c>
      <c r="AF658" s="25">
        <f t="shared" si="253"/>
        <v>0</v>
      </c>
      <c r="AG658" s="24">
        <f t="shared" si="254"/>
        <v>-1</v>
      </c>
      <c r="AH658" s="24">
        <f t="shared" si="255"/>
        <v>-1</v>
      </c>
    </row>
    <row r="659">
      <c r="A659" s="23" t="s">
        <v>84</v>
      </c>
      <c r="B659" s="10">
        <v>10.0</v>
      </c>
      <c r="C659" s="10">
        <v>50.0</v>
      </c>
      <c r="D659" s="10">
        <v>55.0</v>
      </c>
      <c r="E659" s="10">
        <v>30.0</v>
      </c>
      <c r="F659" s="10">
        <f>'B&amp;C FracSepTour (user depth = 0'!D659</f>
        <v>1</v>
      </c>
      <c r="H659" s="24">
        <f t="shared" si="232"/>
        <v>314013</v>
      </c>
      <c r="I659" s="25">
        <f t="shared" si="233"/>
        <v>138689</v>
      </c>
      <c r="J659" s="25">
        <f t="shared" si="234"/>
        <v>55.833357</v>
      </c>
      <c r="K659" s="25">
        <f t="shared" si="235"/>
        <v>3600.0464</v>
      </c>
      <c r="L659" s="24">
        <f t="shared" si="236"/>
        <v>2</v>
      </c>
      <c r="M659" s="24">
        <f t="shared" si="237"/>
        <v>1</v>
      </c>
      <c r="O659" s="24">
        <f t="shared" si="238"/>
        <v>297118</v>
      </c>
      <c r="P659" s="25">
        <f t="shared" si="239"/>
        <v>141227.7396</v>
      </c>
      <c r="Q659" s="25">
        <f t="shared" si="240"/>
        <v>52.467458</v>
      </c>
      <c r="R659" s="25">
        <f t="shared" si="241"/>
        <v>3600.1794</v>
      </c>
      <c r="S659" s="24">
        <f t="shared" si="242"/>
        <v>2</v>
      </c>
      <c r="T659" s="24">
        <f t="shared" si="243"/>
        <v>1</v>
      </c>
      <c r="V659" s="24">
        <f t="shared" si="244"/>
        <v>357509</v>
      </c>
      <c r="W659" s="25">
        <f t="shared" si="245"/>
        <v>142531.9549</v>
      </c>
      <c r="X659" s="25">
        <f t="shared" si="246"/>
        <v>60.131925</v>
      </c>
      <c r="Y659" s="25">
        <f t="shared" si="247"/>
        <v>3600.2679</v>
      </c>
      <c r="Z659" s="24">
        <f t="shared" si="248"/>
        <v>2</v>
      </c>
      <c r="AA659" s="24">
        <f t="shared" si="249"/>
        <v>1</v>
      </c>
      <c r="AC659" s="24">
        <f t="shared" si="250"/>
        <v>334638</v>
      </c>
      <c r="AD659" s="25">
        <f t="shared" si="251"/>
        <v>142574.7467</v>
      </c>
      <c r="AE659" s="25">
        <f t="shared" si="252"/>
        <v>57.394335</v>
      </c>
      <c r="AF659" s="25">
        <f t="shared" si="253"/>
        <v>3600.2986</v>
      </c>
      <c r="AG659" s="24">
        <f t="shared" si="254"/>
        <v>2</v>
      </c>
      <c r="AH659" s="24">
        <f t="shared" si="255"/>
        <v>1</v>
      </c>
    </row>
    <row r="660">
      <c r="A660" s="23" t="s">
        <v>85</v>
      </c>
      <c r="B660" s="10">
        <v>10.0</v>
      </c>
      <c r="C660" s="10">
        <v>50.0</v>
      </c>
      <c r="D660" s="10">
        <v>55.0</v>
      </c>
      <c r="E660" s="10">
        <v>20.0</v>
      </c>
      <c r="F660" s="10">
        <f>'B&amp;C FracSepTour (user depth = 0'!D660</f>
        <v>1</v>
      </c>
      <c r="H660" s="24">
        <f t="shared" si="232"/>
        <v>447580</v>
      </c>
      <c r="I660" s="25">
        <f t="shared" si="233"/>
        <v>180687.6</v>
      </c>
      <c r="J660" s="25">
        <f t="shared" si="234"/>
        <v>59.6301</v>
      </c>
      <c r="K660" s="25">
        <f t="shared" si="235"/>
        <v>3600.2223</v>
      </c>
      <c r="L660" s="24">
        <f t="shared" si="236"/>
        <v>2</v>
      </c>
      <c r="M660" s="24">
        <f t="shared" si="237"/>
        <v>1</v>
      </c>
      <c r="O660" s="24">
        <f t="shared" si="238"/>
        <v>442426</v>
      </c>
      <c r="P660" s="25">
        <f t="shared" si="239"/>
        <v>182114.9</v>
      </c>
      <c r="Q660" s="25">
        <f t="shared" si="240"/>
        <v>58.837207</v>
      </c>
      <c r="R660" s="25">
        <f t="shared" si="241"/>
        <v>3600.0291</v>
      </c>
      <c r="S660" s="24">
        <f t="shared" si="242"/>
        <v>2</v>
      </c>
      <c r="T660" s="24">
        <f t="shared" si="243"/>
        <v>1</v>
      </c>
      <c r="V660" s="24">
        <f t="shared" si="244"/>
        <v>475629</v>
      </c>
      <c r="W660" s="25">
        <f t="shared" si="245"/>
        <v>183229.9963</v>
      </c>
      <c r="X660" s="25">
        <f t="shared" si="246"/>
        <v>61.476277</v>
      </c>
      <c r="Y660" s="25">
        <f t="shared" si="247"/>
        <v>3600.0268</v>
      </c>
      <c r="Z660" s="24">
        <f t="shared" si="248"/>
        <v>2</v>
      </c>
      <c r="AA660" s="24">
        <f t="shared" si="249"/>
        <v>1</v>
      </c>
      <c r="AC660" s="24">
        <f t="shared" si="250"/>
        <v>482842</v>
      </c>
      <c r="AD660" s="25">
        <f t="shared" si="251"/>
        <v>182978.1558</v>
      </c>
      <c r="AE660" s="25">
        <f t="shared" si="252"/>
        <v>62.103927</v>
      </c>
      <c r="AF660" s="25">
        <f t="shared" si="253"/>
        <v>3600.0424</v>
      </c>
      <c r="AG660" s="24">
        <f t="shared" si="254"/>
        <v>2</v>
      </c>
      <c r="AH660" s="24">
        <f t="shared" si="255"/>
        <v>1</v>
      </c>
    </row>
    <row r="661">
      <c r="A661" s="23" t="s">
        <v>86</v>
      </c>
      <c r="B661" s="10">
        <v>10.0</v>
      </c>
      <c r="C661" s="10">
        <v>50.0</v>
      </c>
      <c r="D661" s="10">
        <v>55.0</v>
      </c>
      <c r="E661" s="10">
        <v>10.0</v>
      </c>
      <c r="F661" s="10">
        <f>'B&amp;C FracSepTour (user depth = 0'!D661</f>
        <v>0</v>
      </c>
      <c r="H661" s="24" t="str">
        <f t="shared" si="232"/>
        <v>---</v>
      </c>
      <c r="I661" s="25">
        <f t="shared" si="233"/>
        <v>0</v>
      </c>
      <c r="J661" s="25" t="str">
        <f t="shared" si="234"/>
        <v>---</v>
      </c>
      <c r="K661" s="25">
        <f t="shared" si="235"/>
        <v>0</v>
      </c>
      <c r="L661" s="24">
        <f t="shared" si="236"/>
        <v>-1</v>
      </c>
      <c r="M661" s="24">
        <f t="shared" si="237"/>
        <v>-1</v>
      </c>
      <c r="O661" s="24" t="str">
        <f t="shared" si="238"/>
        <v>---</v>
      </c>
      <c r="P661" s="25">
        <f t="shared" si="239"/>
        <v>0</v>
      </c>
      <c r="Q661" s="25" t="str">
        <f t="shared" si="240"/>
        <v>---</v>
      </c>
      <c r="R661" s="25">
        <f t="shared" si="241"/>
        <v>0</v>
      </c>
      <c r="S661" s="24">
        <f t="shared" si="242"/>
        <v>-1</v>
      </c>
      <c r="T661" s="24">
        <f t="shared" si="243"/>
        <v>-1</v>
      </c>
      <c r="V661" s="24" t="str">
        <f t="shared" si="244"/>
        <v>---</v>
      </c>
      <c r="W661" s="25">
        <f t="shared" si="245"/>
        <v>0</v>
      </c>
      <c r="X661" s="25" t="str">
        <f t="shared" si="246"/>
        <v>---</v>
      </c>
      <c r="Y661" s="25">
        <f t="shared" si="247"/>
        <v>0</v>
      </c>
      <c r="Z661" s="24">
        <f t="shared" si="248"/>
        <v>-1</v>
      </c>
      <c r="AA661" s="24">
        <f t="shared" si="249"/>
        <v>-1</v>
      </c>
      <c r="AC661" s="24" t="str">
        <f t="shared" si="250"/>
        <v>---</v>
      </c>
      <c r="AD661" s="25">
        <f t="shared" si="251"/>
        <v>0</v>
      </c>
      <c r="AE661" s="25" t="str">
        <f t="shared" si="252"/>
        <v>---</v>
      </c>
      <c r="AF661" s="25">
        <f t="shared" si="253"/>
        <v>0</v>
      </c>
      <c r="AG661" s="24">
        <f t="shared" si="254"/>
        <v>-1</v>
      </c>
      <c r="AH661" s="24">
        <f t="shared" si="255"/>
        <v>-1</v>
      </c>
    </row>
    <row r="662">
      <c r="A662" s="23" t="s">
        <v>87</v>
      </c>
      <c r="B662" s="10">
        <v>10.0</v>
      </c>
      <c r="C662" s="10">
        <v>50.0</v>
      </c>
      <c r="D662" s="10">
        <v>59.0</v>
      </c>
      <c r="E662" s="10">
        <v>30.0</v>
      </c>
      <c r="F662" s="10">
        <f>'B&amp;C FracSepTour (user depth = 0'!D662</f>
        <v>1</v>
      </c>
      <c r="H662" s="24">
        <f t="shared" si="232"/>
        <v>269340</v>
      </c>
      <c r="I662" s="25">
        <f t="shared" si="233"/>
        <v>83283</v>
      </c>
      <c r="J662" s="25">
        <f t="shared" si="234"/>
        <v>69.078859</v>
      </c>
      <c r="K662" s="25">
        <f t="shared" si="235"/>
        <v>3600.1474</v>
      </c>
      <c r="L662" s="24">
        <f t="shared" si="236"/>
        <v>2</v>
      </c>
      <c r="M662" s="24">
        <f t="shared" si="237"/>
        <v>1</v>
      </c>
      <c r="O662" s="24">
        <f t="shared" si="238"/>
        <v>260129</v>
      </c>
      <c r="P662" s="25">
        <f t="shared" si="239"/>
        <v>83887</v>
      </c>
      <c r="Q662" s="25">
        <f t="shared" si="240"/>
        <v>67.751769</v>
      </c>
      <c r="R662" s="25">
        <f t="shared" si="241"/>
        <v>3600.1838</v>
      </c>
      <c r="S662" s="24">
        <f t="shared" si="242"/>
        <v>2</v>
      </c>
      <c r="T662" s="24">
        <f t="shared" si="243"/>
        <v>1</v>
      </c>
      <c r="V662" s="24">
        <f t="shared" si="244"/>
        <v>272317</v>
      </c>
      <c r="W662" s="25">
        <f t="shared" si="245"/>
        <v>84001.33333</v>
      </c>
      <c r="X662" s="25">
        <f t="shared" si="246"/>
        <v>69.153107</v>
      </c>
      <c r="Y662" s="25">
        <f t="shared" si="247"/>
        <v>3600.0477</v>
      </c>
      <c r="Z662" s="24">
        <f t="shared" si="248"/>
        <v>2</v>
      </c>
      <c r="AA662" s="24">
        <f t="shared" si="249"/>
        <v>1</v>
      </c>
      <c r="AC662" s="24">
        <f t="shared" si="250"/>
        <v>284759</v>
      </c>
      <c r="AD662" s="25">
        <f t="shared" si="251"/>
        <v>84465.67785</v>
      </c>
      <c r="AE662" s="25">
        <f t="shared" si="252"/>
        <v>70.337837</v>
      </c>
      <c r="AF662" s="25">
        <f t="shared" si="253"/>
        <v>3600.0523</v>
      </c>
      <c r="AG662" s="24">
        <f t="shared" si="254"/>
        <v>2</v>
      </c>
      <c r="AH662" s="24">
        <f t="shared" si="255"/>
        <v>1</v>
      </c>
    </row>
    <row r="663">
      <c r="A663" s="23" t="s">
        <v>88</v>
      </c>
      <c r="B663" s="10">
        <v>10.0</v>
      </c>
      <c r="C663" s="10">
        <v>50.0</v>
      </c>
      <c r="D663" s="10">
        <v>59.0</v>
      </c>
      <c r="E663" s="10">
        <v>20.0</v>
      </c>
      <c r="F663" s="10">
        <f>'B&amp;C FracSepTour (user depth = 0'!D663</f>
        <v>0</v>
      </c>
      <c r="H663" s="24" t="str">
        <f t="shared" si="232"/>
        <v>---</v>
      </c>
      <c r="I663" s="25">
        <f t="shared" si="233"/>
        <v>0</v>
      </c>
      <c r="J663" s="25" t="str">
        <f t="shared" si="234"/>
        <v>---</v>
      </c>
      <c r="K663" s="25">
        <f t="shared" si="235"/>
        <v>0</v>
      </c>
      <c r="L663" s="24">
        <f t="shared" si="236"/>
        <v>-1</v>
      </c>
      <c r="M663" s="24">
        <f t="shared" si="237"/>
        <v>-1</v>
      </c>
      <c r="O663" s="24" t="str">
        <f t="shared" si="238"/>
        <v>---</v>
      </c>
      <c r="P663" s="25">
        <f t="shared" si="239"/>
        <v>0</v>
      </c>
      <c r="Q663" s="25" t="str">
        <f t="shared" si="240"/>
        <v>---</v>
      </c>
      <c r="R663" s="25">
        <f t="shared" si="241"/>
        <v>0</v>
      </c>
      <c r="S663" s="24">
        <f t="shared" si="242"/>
        <v>-1</v>
      </c>
      <c r="T663" s="24">
        <f t="shared" si="243"/>
        <v>-1</v>
      </c>
      <c r="V663" s="24" t="str">
        <f t="shared" si="244"/>
        <v>---</v>
      </c>
      <c r="W663" s="25">
        <f t="shared" si="245"/>
        <v>0</v>
      </c>
      <c r="X663" s="25" t="str">
        <f t="shared" si="246"/>
        <v>---</v>
      </c>
      <c r="Y663" s="25">
        <f t="shared" si="247"/>
        <v>0</v>
      </c>
      <c r="Z663" s="24">
        <f t="shared" si="248"/>
        <v>-1</v>
      </c>
      <c r="AA663" s="24">
        <f t="shared" si="249"/>
        <v>-1</v>
      </c>
      <c r="AC663" s="24" t="str">
        <f t="shared" si="250"/>
        <v>---</v>
      </c>
      <c r="AD663" s="25">
        <f t="shared" si="251"/>
        <v>0</v>
      </c>
      <c r="AE663" s="25" t="str">
        <f t="shared" si="252"/>
        <v>---</v>
      </c>
      <c r="AF663" s="25">
        <f t="shared" si="253"/>
        <v>0</v>
      </c>
      <c r="AG663" s="24">
        <f t="shared" si="254"/>
        <v>-1</v>
      </c>
      <c r="AH663" s="24">
        <f t="shared" si="255"/>
        <v>-1</v>
      </c>
    </row>
    <row r="664">
      <c r="A664" s="23" t="s">
        <v>89</v>
      </c>
      <c r="B664" s="10">
        <v>10.0</v>
      </c>
      <c r="C664" s="10">
        <v>50.0</v>
      </c>
      <c r="D664" s="10">
        <v>59.0</v>
      </c>
      <c r="E664" s="10">
        <v>16.0</v>
      </c>
      <c r="F664" s="10">
        <f>'B&amp;C FracSepTour (user depth = 0'!D664</f>
        <v>0</v>
      </c>
      <c r="H664" s="24" t="str">
        <f t="shared" si="232"/>
        <v>---</v>
      </c>
      <c r="I664" s="25">
        <f t="shared" si="233"/>
        <v>0</v>
      </c>
      <c r="J664" s="25" t="str">
        <f t="shared" si="234"/>
        <v>---</v>
      </c>
      <c r="K664" s="25">
        <f t="shared" si="235"/>
        <v>0</v>
      </c>
      <c r="L664" s="24">
        <f t="shared" si="236"/>
        <v>-1</v>
      </c>
      <c r="M664" s="24">
        <f t="shared" si="237"/>
        <v>-1</v>
      </c>
      <c r="O664" s="24" t="str">
        <f t="shared" si="238"/>
        <v>---</v>
      </c>
      <c r="P664" s="25">
        <f t="shared" si="239"/>
        <v>0</v>
      </c>
      <c r="Q664" s="25" t="str">
        <f t="shared" si="240"/>
        <v>---</v>
      </c>
      <c r="R664" s="25">
        <f t="shared" si="241"/>
        <v>0</v>
      </c>
      <c r="S664" s="24">
        <f t="shared" si="242"/>
        <v>-1</v>
      </c>
      <c r="T664" s="24">
        <f t="shared" si="243"/>
        <v>-1</v>
      </c>
      <c r="V664" s="24" t="str">
        <f t="shared" si="244"/>
        <v>---</v>
      </c>
      <c r="W664" s="25">
        <f t="shared" si="245"/>
        <v>0</v>
      </c>
      <c r="X664" s="25" t="str">
        <f t="shared" si="246"/>
        <v>---</v>
      </c>
      <c r="Y664" s="25">
        <f t="shared" si="247"/>
        <v>0</v>
      </c>
      <c r="Z664" s="24">
        <f t="shared" si="248"/>
        <v>-1</v>
      </c>
      <c r="AA664" s="24">
        <f t="shared" si="249"/>
        <v>-1</v>
      </c>
      <c r="AC664" s="24" t="str">
        <f t="shared" si="250"/>
        <v>---</v>
      </c>
      <c r="AD664" s="25">
        <f t="shared" si="251"/>
        <v>0</v>
      </c>
      <c r="AE664" s="25" t="str">
        <f t="shared" si="252"/>
        <v>---</v>
      </c>
      <c r="AF664" s="25">
        <f t="shared" si="253"/>
        <v>0</v>
      </c>
      <c r="AG664" s="24">
        <f t="shared" si="254"/>
        <v>-1</v>
      </c>
      <c r="AH664" s="24">
        <f t="shared" si="255"/>
        <v>-1</v>
      </c>
    </row>
    <row r="665">
      <c r="A665" s="23" t="s">
        <v>90</v>
      </c>
      <c r="B665" s="10">
        <v>10.0</v>
      </c>
      <c r="C665" s="10">
        <v>50.0</v>
      </c>
      <c r="D665" s="10">
        <v>75.0</v>
      </c>
      <c r="E665" s="10">
        <v>30.0</v>
      </c>
      <c r="F665" s="10">
        <f>'B&amp;C FracSepTour (user depth = 0'!D665</f>
        <v>1</v>
      </c>
      <c r="H665" s="24">
        <f t="shared" si="232"/>
        <v>128633</v>
      </c>
      <c r="I665" s="25">
        <f t="shared" si="233"/>
        <v>50174.73529</v>
      </c>
      <c r="J665" s="25">
        <f t="shared" si="234"/>
        <v>60.993885</v>
      </c>
      <c r="K665" s="25">
        <f t="shared" si="235"/>
        <v>3600.3813</v>
      </c>
      <c r="L665" s="24">
        <f t="shared" si="236"/>
        <v>2</v>
      </c>
      <c r="M665" s="24">
        <f t="shared" si="237"/>
        <v>1</v>
      </c>
      <c r="O665" s="24">
        <f t="shared" si="238"/>
        <v>131501</v>
      </c>
      <c r="P665" s="25">
        <f t="shared" si="239"/>
        <v>50487.22222</v>
      </c>
      <c r="Q665" s="25">
        <f t="shared" si="240"/>
        <v>61.606967</v>
      </c>
      <c r="R665" s="25">
        <f t="shared" si="241"/>
        <v>3600.1082</v>
      </c>
      <c r="S665" s="24">
        <f t="shared" si="242"/>
        <v>2</v>
      </c>
      <c r="T665" s="24">
        <f t="shared" si="243"/>
        <v>1</v>
      </c>
      <c r="V665" s="24">
        <f t="shared" si="244"/>
        <v>144704</v>
      </c>
      <c r="W665" s="25">
        <f t="shared" si="245"/>
        <v>50834.0199</v>
      </c>
      <c r="X665" s="25">
        <f t="shared" si="246"/>
        <v>64.870342</v>
      </c>
      <c r="Y665" s="25">
        <f t="shared" si="247"/>
        <v>3600.3004</v>
      </c>
      <c r="Z665" s="24">
        <f t="shared" si="248"/>
        <v>2</v>
      </c>
      <c r="AA665" s="24">
        <f t="shared" si="249"/>
        <v>1</v>
      </c>
      <c r="AC665" s="24">
        <f t="shared" si="250"/>
        <v>144584</v>
      </c>
      <c r="AD665" s="25">
        <f t="shared" si="251"/>
        <v>50956.51716</v>
      </c>
      <c r="AE665" s="25">
        <f t="shared" si="252"/>
        <v>64.756462</v>
      </c>
      <c r="AF665" s="25">
        <f t="shared" si="253"/>
        <v>3600.1591</v>
      </c>
      <c r="AG665" s="24">
        <f t="shared" si="254"/>
        <v>2</v>
      </c>
      <c r="AH665" s="24">
        <f t="shared" si="255"/>
        <v>1</v>
      </c>
    </row>
    <row r="666">
      <c r="A666" s="23" t="s">
        <v>91</v>
      </c>
      <c r="B666" s="10">
        <v>10.0</v>
      </c>
      <c r="C666" s="10">
        <v>50.0</v>
      </c>
      <c r="D666" s="10">
        <v>75.0</v>
      </c>
      <c r="E666" s="10">
        <v>20.0</v>
      </c>
      <c r="F666" s="10">
        <f>'B&amp;C FracSepTour (user depth = 0'!D666</f>
        <v>1</v>
      </c>
      <c r="H666" s="24">
        <f t="shared" si="232"/>
        <v>203302</v>
      </c>
      <c r="I666" s="25">
        <f t="shared" si="233"/>
        <v>54437.48624</v>
      </c>
      <c r="J666" s="25">
        <f t="shared" si="234"/>
        <v>73.22334</v>
      </c>
      <c r="K666" s="25">
        <f t="shared" si="235"/>
        <v>3600.3197</v>
      </c>
      <c r="L666" s="24">
        <f t="shared" si="236"/>
        <v>2</v>
      </c>
      <c r="M666" s="24">
        <f t="shared" si="237"/>
        <v>1</v>
      </c>
      <c r="O666" s="24">
        <f t="shared" si="238"/>
        <v>173481</v>
      </c>
      <c r="P666" s="25">
        <f t="shared" si="239"/>
        <v>55787.0493</v>
      </c>
      <c r="Q666" s="25">
        <f t="shared" si="240"/>
        <v>67.84256</v>
      </c>
      <c r="R666" s="25">
        <f t="shared" si="241"/>
        <v>3600.2214</v>
      </c>
      <c r="S666" s="24">
        <f t="shared" si="242"/>
        <v>2</v>
      </c>
      <c r="T666" s="24">
        <f t="shared" si="243"/>
        <v>1</v>
      </c>
      <c r="V666" s="24">
        <f t="shared" si="244"/>
        <v>152486</v>
      </c>
      <c r="W666" s="25">
        <f t="shared" si="245"/>
        <v>56087.93592</v>
      </c>
      <c r="X666" s="25">
        <f t="shared" si="246"/>
        <v>63.217649</v>
      </c>
      <c r="Y666" s="25">
        <f t="shared" si="247"/>
        <v>3600.0533</v>
      </c>
      <c r="Z666" s="24">
        <f t="shared" si="248"/>
        <v>2</v>
      </c>
      <c r="AA666" s="24">
        <f t="shared" si="249"/>
        <v>1</v>
      </c>
      <c r="AC666" s="24">
        <f t="shared" si="250"/>
        <v>175849</v>
      </c>
      <c r="AD666" s="25">
        <f t="shared" si="251"/>
        <v>56513.99906</v>
      </c>
      <c r="AE666" s="25">
        <f t="shared" si="252"/>
        <v>67.8622</v>
      </c>
      <c r="AF666" s="25">
        <f t="shared" si="253"/>
        <v>3600.0547</v>
      </c>
      <c r="AG666" s="24">
        <f t="shared" si="254"/>
        <v>2</v>
      </c>
      <c r="AH666" s="24">
        <f t="shared" si="255"/>
        <v>1</v>
      </c>
    </row>
    <row r="667">
      <c r="A667" s="23" t="s">
        <v>92</v>
      </c>
      <c r="B667" s="10">
        <v>10.0</v>
      </c>
      <c r="C667" s="10">
        <v>50.0</v>
      </c>
      <c r="D667" s="10">
        <v>75.0</v>
      </c>
      <c r="E667" s="10">
        <v>10.0</v>
      </c>
      <c r="F667" s="10">
        <f>'B&amp;C FracSepTour (user depth = 0'!D667</f>
        <v>0</v>
      </c>
      <c r="H667" s="24" t="str">
        <f t="shared" si="232"/>
        <v>---</v>
      </c>
      <c r="I667" s="25">
        <f t="shared" si="233"/>
        <v>0</v>
      </c>
      <c r="J667" s="25" t="str">
        <f t="shared" si="234"/>
        <v>---</v>
      </c>
      <c r="K667" s="25">
        <f t="shared" si="235"/>
        <v>0</v>
      </c>
      <c r="L667" s="24">
        <f t="shared" si="236"/>
        <v>-1</v>
      </c>
      <c r="M667" s="24">
        <f t="shared" si="237"/>
        <v>-1</v>
      </c>
      <c r="O667" s="24" t="str">
        <f t="shared" si="238"/>
        <v>---</v>
      </c>
      <c r="P667" s="25">
        <f t="shared" si="239"/>
        <v>0</v>
      </c>
      <c r="Q667" s="25" t="str">
        <f t="shared" si="240"/>
        <v>---</v>
      </c>
      <c r="R667" s="25">
        <f t="shared" si="241"/>
        <v>0</v>
      </c>
      <c r="S667" s="24">
        <f t="shared" si="242"/>
        <v>-1</v>
      </c>
      <c r="T667" s="24">
        <f t="shared" si="243"/>
        <v>-1</v>
      </c>
      <c r="V667" s="24" t="str">
        <f t="shared" si="244"/>
        <v>---</v>
      </c>
      <c r="W667" s="25">
        <f t="shared" si="245"/>
        <v>0</v>
      </c>
      <c r="X667" s="25" t="str">
        <f t="shared" si="246"/>
        <v>---</v>
      </c>
      <c r="Y667" s="25">
        <f t="shared" si="247"/>
        <v>0</v>
      </c>
      <c r="Z667" s="24">
        <f t="shared" si="248"/>
        <v>-1</v>
      </c>
      <c r="AA667" s="24">
        <f t="shared" si="249"/>
        <v>-1</v>
      </c>
      <c r="AC667" s="24" t="str">
        <f t="shared" si="250"/>
        <v>---</v>
      </c>
      <c r="AD667" s="25">
        <f t="shared" si="251"/>
        <v>0</v>
      </c>
      <c r="AE667" s="25" t="str">
        <f t="shared" si="252"/>
        <v>---</v>
      </c>
      <c r="AF667" s="25">
        <f t="shared" si="253"/>
        <v>0</v>
      </c>
      <c r="AG667" s="24">
        <f t="shared" si="254"/>
        <v>-1</v>
      </c>
      <c r="AH667" s="24">
        <f t="shared" si="255"/>
        <v>-1</v>
      </c>
    </row>
    <row r="668">
      <c r="A668" s="23" t="s">
        <v>93</v>
      </c>
      <c r="B668" s="10">
        <v>10.0</v>
      </c>
      <c r="C668" s="10">
        <v>50.0</v>
      </c>
      <c r="D668" s="10">
        <v>80.0</v>
      </c>
      <c r="E668" s="10">
        <v>30.0</v>
      </c>
      <c r="F668" s="10">
        <f>'B&amp;C FracSepTour (user depth = 0'!D668</f>
        <v>1</v>
      </c>
      <c r="H668" s="24">
        <f t="shared" si="232"/>
        <v>195995</v>
      </c>
      <c r="I668" s="25">
        <f t="shared" si="233"/>
        <v>45421.07143</v>
      </c>
      <c r="J668" s="25">
        <f t="shared" si="234"/>
        <v>76.825393</v>
      </c>
      <c r="K668" s="25">
        <f t="shared" si="235"/>
        <v>3600.2541</v>
      </c>
      <c r="L668" s="24">
        <f t="shared" si="236"/>
        <v>2</v>
      </c>
      <c r="M668" s="24">
        <f t="shared" si="237"/>
        <v>1</v>
      </c>
      <c r="O668" s="24">
        <f t="shared" si="238"/>
        <v>200416</v>
      </c>
      <c r="P668" s="25">
        <f t="shared" si="239"/>
        <v>46748.83793</v>
      </c>
      <c r="Q668" s="25">
        <f t="shared" si="240"/>
        <v>76.674099</v>
      </c>
      <c r="R668" s="25">
        <f t="shared" si="241"/>
        <v>3600.1732</v>
      </c>
      <c r="S668" s="24">
        <f t="shared" si="242"/>
        <v>2</v>
      </c>
      <c r="T668" s="24">
        <f t="shared" si="243"/>
        <v>1</v>
      </c>
      <c r="V668" s="24">
        <f t="shared" si="244"/>
        <v>219104</v>
      </c>
      <c r="W668" s="25">
        <f t="shared" si="245"/>
        <v>46974.43772</v>
      </c>
      <c r="X668" s="25">
        <f t="shared" si="246"/>
        <v>78.560666</v>
      </c>
      <c r="Y668" s="25">
        <f t="shared" si="247"/>
        <v>3600.2292</v>
      </c>
      <c r="Z668" s="24">
        <f t="shared" si="248"/>
        <v>2</v>
      </c>
      <c r="AA668" s="24">
        <f t="shared" si="249"/>
        <v>1</v>
      </c>
      <c r="AC668" s="24">
        <f t="shared" si="250"/>
        <v>280922</v>
      </c>
      <c r="AD668" s="25">
        <f t="shared" si="251"/>
        <v>47309.12617</v>
      </c>
      <c r="AE668" s="25">
        <f t="shared" si="252"/>
        <v>83.159337</v>
      </c>
      <c r="AF668" s="25">
        <f t="shared" si="253"/>
        <v>3600.3514</v>
      </c>
      <c r="AG668" s="24">
        <f t="shared" si="254"/>
        <v>2</v>
      </c>
      <c r="AH668" s="24">
        <f t="shared" si="255"/>
        <v>1</v>
      </c>
    </row>
    <row r="669">
      <c r="A669" s="23" t="s">
        <v>94</v>
      </c>
      <c r="B669" s="10">
        <v>10.0</v>
      </c>
      <c r="C669" s="10">
        <v>50.0</v>
      </c>
      <c r="D669" s="10">
        <v>80.0</v>
      </c>
      <c r="E669" s="10">
        <v>20.0</v>
      </c>
      <c r="F669" s="10">
        <f>'B&amp;C FracSepTour (user depth = 0'!D669</f>
        <v>1</v>
      </c>
      <c r="H669" s="24">
        <f t="shared" si="232"/>
        <v>263005</v>
      </c>
      <c r="I669" s="25">
        <f t="shared" si="233"/>
        <v>56154.13191</v>
      </c>
      <c r="J669" s="25">
        <f t="shared" si="234"/>
        <v>78.649025</v>
      </c>
      <c r="K669" s="25">
        <f t="shared" si="235"/>
        <v>3600.2123</v>
      </c>
      <c r="L669" s="24">
        <f t="shared" si="236"/>
        <v>2</v>
      </c>
      <c r="M669" s="24">
        <f t="shared" si="237"/>
        <v>1</v>
      </c>
      <c r="O669" s="24">
        <f t="shared" si="238"/>
        <v>297819</v>
      </c>
      <c r="P669" s="25">
        <f t="shared" si="239"/>
        <v>57889.41833</v>
      </c>
      <c r="Q669" s="25">
        <f t="shared" si="240"/>
        <v>80.562215</v>
      </c>
      <c r="R669" s="25">
        <f t="shared" si="241"/>
        <v>3600.3342</v>
      </c>
      <c r="S669" s="24">
        <f t="shared" si="242"/>
        <v>2</v>
      </c>
      <c r="T669" s="24">
        <f t="shared" si="243"/>
        <v>1</v>
      </c>
      <c r="V669" s="24">
        <f t="shared" si="244"/>
        <v>321346</v>
      </c>
      <c r="W669" s="25">
        <f t="shared" si="245"/>
        <v>58076.02772</v>
      </c>
      <c r="X669" s="25">
        <f t="shared" si="246"/>
        <v>81.92726</v>
      </c>
      <c r="Y669" s="25">
        <f t="shared" si="247"/>
        <v>3600.1147</v>
      </c>
      <c r="Z669" s="24">
        <f t="shared" si="248"/>
        <v>2</v>
      </c>
      <c r="AA669" s="24">
        <f t="shared" si="249"/>
        <v>1</v>
      </c>
      <c r="AC669" s="24">
        <f t="shared" si="250"/>
        <v>446583</v>
      </c>
      <c r="AD669" s="25">
        <f t="shared" si="251"/>
        <v>57748.01116</v>
      </c>
      <c r="AE669" s="25">
        <f t="shared" si="252"/>
        <v>87.068919</v>
      </c>
      <c r="AF669" s="25">
        <f t="shared" si="253"/>
        <v>3600.3365</v>
      </c>
      <c r="AG669" s="24">
        <f t="shared" si="254"/>
        <v>2</v>
      </c>
      <c r="AH669" s="24">
        <f t="shared" si="255"/>
        <v>1</v>
      </c>
    </row>
    <row r="670">
      <c r="A670" s="23" t="s">
        <v>95</v>
      </c>
      <c r="B670" s="10">
        <v>10.0</v>
      </c>
      <c r="C670" s="10">
        <v>50.0</v>
      </c>
      <c r="D670" s="10">
        <v>80.0</v>
      </c>
      <c r="E670" s="10">
        <v>12.0</v>
      </c>
      <c r="F670" s="10">
        <f>'B&amp;C FracSepTour (user depth = 0'!D670</f>
        <v>0</v>
      </c>
      <c r="H670" s="24" t="str">
        <f t="shared" si="232"/>
        <v>---</v>
      </c>
      <c r="I670" s="25">
        <f t="shared" si="233"/>
        <v>0</v>
      </c>
      <c r="J670" s="25" t="str">
        <f t="shared" si="234"/>
        <v>---</v>
      </c>
      <c r="K670" s="25">
        <f t="shared" si="235"/>
        <v>0</v>
      </c>
      <c r="L670" s="24">
        <f t="shared" si="236"/>
        <v>-1</v>
      </c>
      <c r="M670" s="24">
        <f t="shared" si="237"/>
        <v>-1</v>
      </c>
      <c r="O670" s="24" t="str">
        <f t="shared" si="238"/>
        <v>---</v>
      </c>
      <c r="P670" s="25">
        <f t="shared" si="239"/>
        <v>0</v>
      </c>
      <c r="Q670" s="25" t="str">
        <f t="shared" si="240"/>
        <v>---</v>
      </c>
      <c r="R670" s="25">
        <f t="shared" si="241"/>
        <v>0</v>
      </c>
      <c r="S670" s="24">
        <f t="shared" si="242"/>
        <v>-1</v>
      </c>
      <c r="T670" s="24">
        <f t="shared" si="243"/>
        <v>-1</v>
      </c>
      <c r="V670" s="24" t="str">
        <f t="shared" si="244"/>
        <v>---</v>
      </c>
      <c r="W670" s="25">
        <f t="shared" si="245"/>
        <v>0</v>
      </c>
      <c r="X670" s="25" t="str">
        <f t="shared" si="246"/>
        <v>---</v>
      </c>
      <c r="Y670" s="25">
        <f t="shared" si="247"/>
        <v>0</v>
      </c>
      <c r="Z670" s="24">
        <f t="shared" si="248"/>
        <v>-1</v>
      </c>
      <c r="AA670" s="24">
        <f t="shared" si="249"/>
        <v>-1</v>
      </c>
      <c r="AC670" s="24" t="str">
        <f t="shared" si="250"/>
        <v>---</v>
      </c>
      <c r="AD670" s="25">
        <f t="shared" si="251"/>
        <v>0</v>
      </c>
      <c r="AE670" s="25" t="str">
        <f t="shared" si="252"/>
        <v>---</v>
      </c>
      <c r="AF670" s="25">
        <f t="shared" si="253"/>
        <v>0</v>
      </c>
      <c r="AG670" s="24">
        <f t="shared" si="254"/>
        <v>-1</v>
      </c>
      <c r="AH670" s="24">
        <f t="shared" si="255"/>
        <v>-1</v>
      </c>
    </row>
    <row r="671">
      <c r="A671" s="23" t="s">
        <v>96</v>
      </c>
      <c r="B671" s="10">
        <v>10.0</v>
      </c>
      <c r="C671" s="10">
        <v>50.0</v>
      </c>
      <c r="D671" s="10">
        <v>82.0</v>
      </c>
      <c r="E671" s="10">
        <v>30.0</v>
      </c>
      <c r="F671" s="10">
        <f>'B&amp;C FracSepTour (user depth = 0'!D671</f>
        <v>1</v>
      </c>
      <c r="H671" s="24">
        <f t="shared" si="232"/>
        <v>441196</v>
      </c>
      <c r="I671" s="25">
        <f t="shared" si="233"/>
        <v>172591.0333</v>
      </c>
      <c r="J671" s="25">
        <f t="shared" si="234"/>
        <v>60.881097</v>
      </c>
      <c r="K671" s="25">
        <f t="shared" si="235"/>
        <v>3600.1867</v>
      </c>
      <c r="L671" s="24">
        <f t="shared" si="236"/>
        <v>2</v>
      </c>
      <c r="M671" s="24">
        <f t="shared" si="237"/>
        <v>1</v>
      </c>
      <c r="O671" s="24">
        <f t="shared" si="238"/>
        <v>552021</v>
      </c>
      <c r="P671" s="25">
        <f t="shared" si="239"/>
        <v>174063.5</v>
      </c>
      <c r="Q671" s="25">
        <f t="shared" si="240"/>
        <v>68.467957</v>
      </c>
      <c r="R671" s="25">
        <f t="shared" si="241"/>
        <v>3600.0845</v>
      </c>
      <c r="S671" s="24">
        <f t="shared" si="242"/>
        <v>2</v>
      </c>
      <c r="T671" s="24">
        <f t="shared" si="243"/>
        <v>1</v>
      </c>
      <c r="V671" s="24">
        <f t="shared" si="244"/>
        <v>491014</v>
      </c>
      <c r="W671" s="25">
        <f t="shared" si="245"/>
        <v>174055.2164</v>
      </c>
      <c r="X671" s="25">
        <f t="shared" si="246"/>
        <v>64.551883</v>
      </c>
      <c r="Y671" s="25">
        <f t="shared" si="247"/>
        <v>3600.217</v>
      </c>
      <c r="Z671" s="24">
        <f t="shared" si="248"/>
        <v>2</v>
      </c>
      <c r="AA671" s="24">
        <f t="shared" si="249"/>
        <v>1</v>
      </c>
      <c r="AC671" s="24">
        <f t="shared" si="250"/>
        <v>606876</v>
      </c>
      <c r="AD671" s="25">
        <f t="shared" si="251"/>
        <v>174331.4228</v>
      </c>
      <c r="AE671" s="25">
        <f t="shared" si="252"/>
        <v>71.273963</v>
      </c>
      <c r="AF671" s="25">
        <f t="shared" si="253"/>
        <v>3600.4254</v>
      </c>
      <c r="AG671" s="24">
        <f t="shared" si="254"/>
        <v>2</v>
      </c>
      <c r="AH671" s="24">
        <f t="shared" si="255"/>
        <v>1</v>
      </c>
    </row>
    <row r="672">
      <c r="A672" s="23" t="s">
        <v>97</v>
      </c>
      <c r="B672" s="10">
        <v>10.0</v>
      </c>
      <c r="C672" s="10">
        <v>50.0</v>
      </c>
      <c r="D672" s="10">
        <v>82.0</v>
      </c>
      <c r="E672" s="10">
        <v>20.0</v>
      </c>
      <c r="F672" s="10">
        <f>'B&amp;C FracSepTour (user depth = 0'!D672</f>
        <v>1</v>
      </c>
      <c r="H672" s="24">
        <f t="shared" si="232"/>
        <v>747886</v>
      </c>
      <c r="I672" s="25">
        <f t="shared" si="233"/>
        <v>250616.3141</v>
      </c>
      <c r="J672" s="25">
        <f t="shared" si="234"/>
        <v>66.490038</v>
      </c>
      <c r="K672" s="25">
        <f t="shared" si="235"/>
        <v>3600.0589</v>
      </c>
      <c r="L672" s="24">
        <f t="shared" si="236"/>
        <v>2</v>
      </c>
      <c r="M672" s="24">
        <f t="shared" si="237"/>
        <v>1</v>
      </c>
      <c r="O672" s="24">
        <f t="shared" si="238"/>
        <v>888210</v>
      </c>
      <c r="P672" s="25">
        <f t="shared" si="239"/>
        <v>251801.9987</v>
      </c>
      <c r="Q672" s="25">
        <f t="shared" si="240"/>
        <v>71.650623</v>
      </c>
      <c r="R672" s="25">
        <f t="shared" si="241"/>
        <v>3600.0663</v>
      </c>
      <c r="S672" s="24">
        <f t="shared" si="242"/>
        <v>2</v>
      </c>
      <c r="T672" s="24">
        <f t="shared" si="243"/>
        <v>1</v>
      </c>
      <c r="V672" s="24">
        <f t="shared" si="244"/>
        <v>833439</v>
      </c>
      <c r="W672" s="25">
        <f t="shared" si="245"/>
        <v>251941.7475</v>
      </c>
      <c r="X672" s="25">
        <f t="shared" si="246"/>
        <v>69.770823</v>
      </c>
      <c r="Y672" s="25">
        <f t="shared" si="247"/>
        <v>3600.0736</v>
      </c>
      <c r="Z672" s="24">
        <f t="shared" si="248"/>
        <v>2</v>
      </c>
      <c r="AA672" s="24">
        <f t="shared" si="249"/>
        <v>1</v>
      </c>
      <c r="AC672" s="24">
        <f t="shared" si="250"/>
        <v>1014044</v>
      </c>
      <c r="AD672" s="25">
        <f t="shared" si="251"/>
        <v>252649.3309</v>
      </c>
      <c r="AE672" s="25">
        <f t="shared" si="252"/>
        <v>75.084974</v>
      </c>
      <c r="AF672" s="25">
        <f t="shared" si="253"/>
        <v>3600.0885</v>
      </c>
      <c r="AG672" s="24">
        <f t="shared" si="254"/>
        <v>2</v>
      </c>
      <c r="AH672" s="24">
        <f t="shared" si="255"/>
        <v>1</v>
      </c>
    </row>
    <row r="673">
      <c r="A673" s="23" t="s">
        <v>98</v>
      </c>
      <c r="B673" s="10">
        <v>10.0</v>
      </c>
      <c r="C673" s="10">
        <v>50.0</v>
      </c>
      <c r="D673" s="10">
        <v>82.0</v>
      </c>
      <c r="E673" s="10">
        <v>10.0</v>
      </c>
      <c r="F673" s="10">
        <f>'B&amp;C FracSepTour (user depth = 0'!D673</f>
        <v>0</v>
      </c>
      <c r="H673" s="24" t="str">
        <f t="shared" si="232"/>
        <v>---</v>
      </c>
      <c r="I673" s="25">
        <f t="shared" si="233"/>
        <v>0</v>
      </c>
      <c r="J673" s="25" t="str">
        <f t="shared" si="234"/>
        <v>---</v>
      </c>
      <c r="K673" s="25">
        <f t="shared" si="235"/>
        <v>0</v>
      </c>
      <c r="L673" s="24">
        <f t="shared" si="236"/>
        <v>-1</v>
      </c>
      <c r="M673" s="24">
        <f t="shared" si="237"/>
        <v>-1</v>
      </c>
      <c r="O673" s="24" t="str">
        <f t="shared" si="238"/>
        <v>---</v>
      </c>
      <c r="P673" s="25">
        <f t="shared" si="239"/>
        <v>0</v>
      </c>
      <c r="Q673" s="25" t="str">
        <f t="shared" si="240"/>
        <v>---</v>
      </c>
      <c r="R673" s="25">
        <f t="shared" si="241"/>
        <v>0</v>
      </c>
      <c r="S673" s="24">
        <f t="shared" si="242"/>
        <v>-1</v>
      </c>
      <c r="T673" s="24">
        <f t="shared" si="243"/>
        <v>-1</v>
      </c>
      <c r="V673" s="24" t="str">
        <f t="shared" si="244"/>
        <v>---</v>
      </c>
      <c r="W673" s="25">
        <f t="shared" si="245"/>
        <v>0</v>
      </c>
      <c r="X673" s="25" t="str">
        <f t="shared" si="246"/>
        <v>---</v>
      </c>
      <c r="Y673" s="25">
        <f t="shared" si="247"/>
        <v>0</v>
      </c>
      <c r="Z673" s="24">
        <f t="shared" si="248"/>
        <v>-1</v>
      </c>
      <c r="AA673" s="24">
        <f t="shared" si="249"/>
        <v>-1</v>
      </c>
      <c r="AC673" s="24" t="str">
        <f t="shared" si="250"/>
        <v>---</v>
      </c>
      <c r="AD673" s="25">
        <f t="shared" si="251"/>
        <v>0</v>
      </c>
      <c r="AE673" s="25" t="str">
        <f t="shared" si="252"/>
        <v>---</v>
      </c>
      <c r="AF673" s="25">
        <f t="shared" si="253"/>
        <v>0</v>
      </c>
      <c r="AG673" s="24">
        <f t="shared" si="254"/>
        <v>-1</v>
      </c>
      <c r="AH673" s="24">
        <f t="shared" si="255"/>
        <v>-1</v>
      </c>
    </row>
    <row r="674">
      <c r="A674" s="23" t="s">
        <v>99</v>
      </c>
      <c r="B674" s="10">
        <v>10.0</v>
      </c>
      <c r="C674" s="10">
        <v>50.0</v>
      </c>
      <c r="D674" s="10">
        <v>90.0</v>
      </c>
      <c r="E674" s="10">
        <v>30.0</v>
      </c>
      <c r="F674" s="10">
        <f>'B&amp;C FracSepTour (user depth = 0'!D674</f>
        <v>1</v>
      </c>
      <c r="H674" s="24">
        <f t="shared" si="232"/>
        <v>464474</v>
      </c>
      <c r="I674" s="25">
        <f t="shared" si="233"/>
        <v>89499.3056</v>
      </c>
      <c r="J674" s="25">
        <f t="shared" si="234"/>
        <v>80.731041</v>
      </c>
      <c r="K674" s="25">
        <f t="shared" si="235"/>
        <v>3600.1299</v>
      </c>
      <c r="L674" s="24">
        <f t="shared" si="236"/>
        <v>2</v>
      </c>
      <c r="M674" s="24">
        <f t="shared" si="237"/>
        <v>1</v>
      </c>
      <c r="O674" s="24">
        <f t="shared" si="238"/>
        <v>498654</v>
      </c>
      <c r="P674" s="25">
        <f t="shared" si="239"/>
        <v>89868.82609</v>
      </c>
      <c r="Q674" s="25">
        <f t="shared" si="240"/>
        <v>81.977719</v>
      </c>
      <c r="R674" s="25">
        <f t="shared" si="241"/>
        <v>3600.0735</v>
      </c>
      <c r="S674" s="24">
        <f t="shared" si="242"/>
        <v>2</v>
      </c>
      <c r="T674" s="24">
        <f t="shared" si="243"/>
        <v>1</v>
      </c>
      <c r="V674" s="24">
        <f t="shared" si="244"/>
        <v>513035</v>
      </c>
      <c r="W674" s="25">
        <f t="shared" si="245"/>
        <v>89948.75385</v>
      </c>
      <c r="X674" s="25">
        <f t="shared" si="246"/>
        <v>82.467326</v>
      </c>
      <c r="Y674" s="25">
        <f t="shared" si="247"/>
        <v>3600.2711</v>
      </c>
      <c r="Z674" s="24">
        <f t="shared" si="248"/>
        <v>2</v>
      </c>
      <c r="AA674" s="24">
        <f t="shared" si="249"/>
        <v>1</v>
      </c>
      <c r="AC674" s="24">
        <f t="shared" si="250"/>
        <v>594265</v>
      </c>
      <c r="AD674" s="25">
        <f t="shared" si="251"/>
        <v>89261.80586</v>
      </c>
      <c r="AE674" s="25">
        <f t="shared" si="252"/>
        <v>84.979461</v>
      </c>
      <c r="AF674" s="25">
        <f t="shared" si="253"/>
        <v>3600.4329</v>
      </c>
      <c r="AG674" s="24">
        <f t="shared" si="254"/>
        <v>2</v>
      </c>
      <c r="AH674" s="24">
        <f t="shared" si="255"/>
        <v>1</v>
      </c>
    </row>
    <row r="675">
      <c r="A675" s="23" t="s">
        <v>100</v>
      </c>
      <c r="B675" s="10">
        <v>10.0</v>
      </c>
      <c r="C675" s="10">
        <v>50.0</v>
      </c>
      <c r="D675" s="10">
        <v>90.0</v>
      </c>
      <c r="E675" s="10">
        <v>20.0</v>
      </c>
      <c r="F675" s="10">
        <f>'B&amp;C FracSepTour (user depth = 0'!D675</f>
        <v>0</v>
      </c>
      <c r="H675" s="24" t="str">
        <f t="shared" si="232"/>
        <v>---</v>
      </c>
      <c r="I675" s="25">
        <f t="shared" si="233"/>
        <v>0</v>
      </c>
      <c r="J675" s="25" t="str">
        <f t="shared" si="234"/>
        <v>---</v>
      </c>
      <c r="K675" s="25">
        <f t="shared" si="235"/>
        <v>0</v>
      </c>
      <c r="L675" s="24">
        <f t="shared" si="236"/>
        <v>-1</v>
      </c>
      <c r="M675" s="24">
        <f t="shared" si="237"/>
        <v>-1</v>
      </c>
      <c r="O675" s="24" t="str">
        <f t="shared" si="238"/>
        <v>---</v>
      </c>
      <c r="P675" s="25">
        <f t="shared" si="239"/>
        <v>0</v>
      </c>
      <c r="Q675" s="25" t="str">
        <f t="shared" si="240"/>
        <v>---</v>
      </c>
      <c r="R675" s="25">
        <f t="shared" si="241"/>
        <v>0</v>
      </c>
      <c r="S675" s="24">
        <f t="shared" si="242"/>
        <v>-1</v>
      </c>
      <c r="T675" s="24">
        <f t="shared" si="243"/>
        <v>-1</v>
      </c>
      <c r="V675" s="24" t="str">
        <f t="shared" si="244"/>
        <v>---</v>
      </c>
      <c r="W675" s="25">
        <f t="shared" si="245"/>
        <v>0</v>
      </c>
      <c r="X675" s="25" t="str">
        <f t="shared" si="246"/>
        <v>---</v>
      </c>
      <c r="Y675" s="25">
        <f t="shared" si="247"/>
        <v>0</v>
      </c>
      <c r="Z675" s="24">
        <f t="shared" si="248"/>
        <v>-1</v>
      </c>
      <c r="AA675" s="24">
        <f t="shared" si="249"/>
        <v>-1</v>
      </c>
      <c r="AC675" s="24" t="str">
        <f t="shared" si="250"/>
        <v>---</v>
      </c>
      <c r="AD675" s="25">
        <f t="shared" si="251"/>
        <v>0</v>
      </c>
      <c r="AE675" s="25" t="str">
        <f t="shared" si="252"/>
        <v>---</v>
      </c>
      <c r="AF675" s="25">
        <f t="shared" si="253"/>
        <v>0</v>
      </c>
      <c r="AG675" s="24">
        <f t="shared" si="254"/>
        <v>-1</v>
      </c>
      <c r="AH675" s="24">
        <f t="shared" si="255"/>
        <v>-1</v>
      </c>
    </row>
    <row r="676">
      <c r="A676" s="23" t="s">
        <v>101</v>
      </c>
      <c r="B676" s="10">
        <v>10.0</v>
      </c>
      <c r="C676" s="10">
        <v>50.0</v>
      </c>
      <c r="D676" s="10">
        <v>90.0</v>
      </c>
      <c r="E676" s="10">
        <v>17.0</v>
      </c>
      <c r="F676" s="10">
        <f>'B&amp;C FracSepTour (user depth = 0'!D676</f>
        <v>0</v>
      </c>
      <c r="H676" s="24" t="str">
        <f t="shared" si="232"/>
        <v>---</v>
      </c>
      <c r="I676" s="25">
        <f t="shared" si="233"/>
        <v>0</v>
      </c>
      <c r="J676" s="25" t="str">
        <f t="shared" si="234"/>
        <v>---</v>
      </c>
      <c r="K676" s="25">
        <f t="shared" si="235"/>
        <v>0</v>
      </c>
      <c r="L676" s="24">
        <f t="shared" si="236"/>
        <v>-1</v>
      </c>
      <c r="M676" s="24">
        <f t="shared" si="237"/>
        <v>-1</v>
      </c>
      <c r="O676" s="24" t="str">
        <f t="shared" si="238"/>
        <v>---</v>
      </c>
      <c r="P676" s="25">
        <f t="shared" si="239"/>
        <v>0</v>
      </c>
      <c r="Q676" s="25" t="str">
        <f t="shared" si="240"/>
        <v>---</v>
      </c>
      <c r="R676" s="25">
        <f t="shared" si="241"/>
        <v>0</v>
      </c>
      <c r="S676" s="24">
        <f t="shared" si="242"/>
        <v>-1</v>
      </c>
      <c r="T676" s="24">
        <f t="shared" si="243"/>
        <v>-1</v>
      </c>
      <c r="V676" s="24" t="str">
        <f t="shared" si="244"/>
        <v>---</v>
      </c>
      <c r="W676" s="25">
        <f t="shared" si="245"/>
        <v>0</v>
      </c>
      <c r="X676" s="25" t="str">
        <f t="shared" si="246"/>
        <v>---</v>
      </c>
      <c r="Y676" s="25">
        <f t="shared" si="247"/>
        <v>0</v>
      </c>
      <c r="Z676" s="24">
        <f t="shared" si="248"/>
        <v>-1</v>
      </c>
      <c r="AA676" s="24">
        <f t="shared" si="249"/>
        <v>-1</v>
      </c>
      <c r="AC676" s="24" t="str">
        <f t="shared" si="250"/>
        <v>---</v>
      </c>
      <c r="AD676" s="25">
        <f t="shared" si="251"/>
        <v>0</v>
      </c>
      <c r="AE676" s="25" t="str">
        <f t="shared" si="252"/>
        <v>---</v>
      </c>
      <c r="AF676" s="25">
        <f t="shared" si="253"/>
        <v>0</v>
      </c>
      <c r="AG676" s="24">
        <f t="shared" si="254"/>
        <v>-1</v>
      </c>
      <c r="AH676" s="24">
        <f t="shared" si="255"/>
        <v>-1</v>
      </c>
    </row>
    <row r="677">
      <c r="A677" s="23" t="s">
        <v>102</v>
      </c>
      <c r="B677" s="10">
        <v>10.0</v>
      </c>
      <c r="C677" s="10">
        <v>50.0</v>
      </c>
      <c r="D677" s="10">
        <v>116.0</v>
      </c>
      <c r="E677" s="10">
        <v>30.0</v>
      </c>
      <c r="F677" s="10">
        <f>'B&amp;C FracSepTour (user depth = 0'!D677</f>
        <v>1</v>
      </c>
      <c r="H677" s="24">
        <f t="shared" si="232"/>
        <v>617888</v>
      </c>
      <c r="I677" s="25">
        <f t="shared" si="233"/>
        <v>148282.3229</v>
      </c>
      <c r="J677" s="25">
        <f t="shared" si="234"/>
        <v>76.001747</v>
      </c>
      <c r="K677" s="25">
        <f t="shared" si="235"/>
        <v>3600.2281</v>
      </c>
      <c r="L677" s="24">
        <f t="shared" si="236"/>
        <v>2</v>
      </c>
      <c r="M677" s="24">
        <f t="shared" si="237"/>
        <v>1</v>
      </c>
      <c r="O677" s="24">
        <f t="shared" si="238"/>
        <v>689230</v>
      </c>
      <c r="P677" s="25">
        <f t="shared" si="239"/>
        <v>149856.0294</v>
      </c>
      <c r="Q677" s="25">
        <f t="shared" si="240"/>
        <v>78.257471</v>
      </c>
      <c r="R677" s="25">
        <f t="shared" si="241"/>
        <v>3600.2839</v>
      </c>
      <c r="S677" s="24">
        <f t="shared" si="242"/>
        <v>2</v>
      </c>
      <c r="T677" s="24">
        <f t="shared" si="243"/>
        <v>1</v>
      </c>
      <c r="V677" s="24">
        <f t="shared" si="244"/>
        <v>628303</v>
      </c>
      <c r="W677" s="25">
        <f t="shared" si="245"/>
        <v>148984.9504</v>
      </c>
      <c r="X677" s="25">
        <f t="shared" si="246"/>
        <v>76.287723</v>
      </c>
      <c r="Y677" s="25">
        <f t="shared" si="247"/>
        <v>3600.1285</v>
      </c>
      <c r="Z677" s="24">
        <f t="shared" si="248"/>
        <v>2</v>
      </c>
      <c r="AA677" s="24">
        <f t="shared" si="249"/>
        <v>1</v>
      </c>
      <c r="AC677" s="24">
        <f t="shared" si="250"/>
        <v>730842</v>
      </c>
      <c r="AD677" s="25">
        <f t="shared" si="251"/>
        <v>149618.5115</v>
      </c>
      <c r="AE677" s="25">
        <f t="shared" si="252"/>
        <v>79.527926</v>
      </c>
      <c r="AF677" s="25">
        <f t="shared" si="253"/>
        <v>3600.4906</v>
      </c>
      <c r="AG677" s="24">
        <f t="shared" si="254"/>
        <v>2</v>
      </c>
      <c r="AH677" s="24">
        <f t="shared" si="255"/>
        <v>1</v>
      </c>
    </row>
    <row r="678">
      <c r="A678" s="23" t="s">
        <v>103</v>
      </c>
      <c r="B678" s="10">
        <v>10.0</v>
      </c>
      <c r="C678" s="10">
        <v>50.0</v>
      </c>
      <c r="D678" s="10">
        <v>116.0</v>
      </c>
      <c r="E678" s="10">
        <v>20.0</v>
      </c>
      <c r="F678" s="10">
        <f>'B&amp;C FracSepTour (user depth = 0'!D678</f>
        <v>1</v>
      </c>
      <c r="H678" s="24">
        <f t="shared" si="232"/>
        <v>770501</v>
      </c>
      <c r="I678" s="25">
        <f t="shared" si="233"/>
        <v>178536.0746</v>
      </c>
      <c r="J678" s="25">
        <f t="shared" si="234"/>
        <v>76.828573</v>
      </c>
      <c r="K678" s="25">
        <f t="shared" si="235"/>
        <v>3600.088</v>
      </c>
      <c r="L678" s="24">
        <f t="shared" si="236"/>
        <v>2</v>
      </c>
      <c r="M678" s="24">
        <f t="shared" si="237"/>
        <v>1</v>
      </c>
      <c r="O678" s="24">
        <f t="shared" si="238"/>
        <v>812177</v>
      </c>
      <c r="P678" s="25">
        <f t="shared" si="239"/>
        <v>179545.6986</v>
      </c>
      <c r="Q678" s="25">
        <f t="shared" si="240"/>
        <v>77.89328</v>
      </c>
      <c r="R678" s="25">
        <f t="shared" si="241"/>
        <v>3600.1395</v>
      </c>
      <c r="S678" s="24">
        <f t="shared" si="242"/>
        <v>2</v>
      </c>
      <c r="T678" s="24">
        <f t="shared" si="243"/>
        <v>1</v>
      </c>
      <c r="V678" s="24">
        <f t="shared" si="244"/>
        <v>721918</v>
      </c>
      <c r="W678" s="25">
        <f t="shared" si="245"/>
        <v>179943.2545</v>
      </c>
      <c r="X678" s="25">
        <f t="shared" si="246"/>
        <v>75.074281</v>
      </c>
      <c r="Y678" s="25">
        <f t="shared" si="247"/>
        <v>3600.2231</v>
      </c>
      <c r="Z678" s="24">
        <f t="shared" si="248"/>
        <v>2</v>
      </c>
      <c r="AA678" s="24">
        <f t="shared" si="249"/>
        <v>1</v>
      </c>
      <c r="AC678" s="24">
        <f t="shared" si="250"/>
        <v>1176467</v>
      </c>
      <c r="AD678" s="25">
        <f t="shared" si="251"/>
        <v>180115.4765</v>
      </c>
      <c r="AE678" s="25">
        <f t="shared" si="252"/>
        <v>84.690138</v>
      </c>
      <c r="AF678" s="25">
        <f t="shared" si="253"/>
        <v>3600.3592</v>
      </c>
      <c r="AG678" s="24">
        <f t="shared" si="254"/>
        <v>2</v>
      </c>
      <c r="AH678" s="24">
        <f t="shared" si="255"/>
        <v>1</v>
      </c>
    </row>
    <row r="679">
      <c r="A679" s="23" t="s">
        <v>104</v>
      </c>
      <c r="B679" s="10">
        <v>10.0</v>
      </c>
      <c r="C679" s="10">
        <v>50.0</v>
      </c>
      <c r="D679" s="10">
        <v>116.0</v>
      </c>
      <c r="E679" s="10">
        <v>10.0</v>
      </c>
      <c r="F679" s="10">
        <f>'B&amp;C FracSepTour (user depth = 0'!D679</f>
        <v>0</v>
      </c>
      <c r="H679" s="24" t="str">
        <f t="shared" si="232"/>
        <v>---</v>
      </c>
      <c r="I679" s="25">
        <f t="shared" si="233"/>
        <v>0</v>
      </c>
      <c r="J679" s="25" t="str">
        <f t="shared" si="234"/>
        <v>---</v>
      </c>
      <c r="K679" s="25">
        <f t="shared" si="235"/>
        <v>0</v>
      </c>
      <c r="L679" s="24">
        <f t="shared" si="236"/>
        <v>-1</v>
      </c>
      <c r="M679" s="24">
        <f t="shared" si="237"/>
        <v>-1</v>
      </c>
      <c r="O679" s="24" t="str">
        <f t="shared" si="238"/>
        <v>---</v>
      </c>
      <c r="P679" s="25">
        <f t="shared" si="239"/>
        <v>0</v>
      </c>
      <c r="Q679" s="25" t="str">
        <f t="shared" si="240"/>
        <v>---</v>
      </c>
      <c r="R679" s="25">
        <f t="shared" si="241"/>
        <v>0</v>
      </c>
      <c r="S679" s="24">
        <f t="shared" si="242"/>
        <v>-1</v>
      </c>
      <c r="T679" s="24">
        <f t="shared" si="243"/>
        <v>-1</v>
      </c>
      <c r="V679" s="24" t="str">
        <f t="shared" si="244"/>
        <v>---</v>
      </c>
      <c r="W679" s="25">
        <f t="shared" si="245"/>
        <v>0</v>
      </c>
      <c r="X679" s="25" t="str">
        <f t="shared" si="246"/>
        <v>---</v>
      </c>
      <c r="Y679" s="25">
        <f t="shared" si="247"/>
        <v>0</v>
      </c>
      <c r="Z679" s="24">
        <f t="shared" si="248"/>
        <v>-1</v>
      </c>
      <c r="AA679" s="24">
        <f t="shared" si="249"/>
        <v>-1</v>
      </c>
      <c r="AC679" s="24" t="str">
        <f t="shared" si="250"/>
        <v>---</v>
      </c>
      <c r="AD679" s="25">
        <f t="shared" si="251"/>
        <v>0</v>
      </c>
      <c r="AE679" s="25" t="str">
        <f t="shared" si="252"/>
        <v>---</v>
      </c>
      <c r="AF679" s="25">
        <f t="shared" si="253"/>
        <v>0</v>
      </c>
      <c r="AG679" s="24">
        <f t="shared" si="254"/>
        <v>-1</v>
      </c>
      <c r="AH679" s="24">
        <f t="shared" si="255"/>
        <v>-1</v>
      </c>
    </row>
    <row r="680">
      <c r="I680" s="27"/>
      <c r="J680" s="27"/>
      <c r="K680" s="27"/>
      <c r="P680" s="27"/>
      <c r="Q680" s="27"/>
      <c r="R680" s="27"/>
      <c r="W680" s="27"/>
      <c r="X680" s="27"/>
      <c r="Y680" s="27"/>
      <c r="AD680" s="27"/>
      <c r="AE680" s="27"/>
      <c r="AF680" s="27"/>
    </row>
    <row r="681">
      <c r="I681" s="27"/>
      <c r="J681" s="27"/>
      <c r="K681" s="27"/>
      <c r="P681" s="27"/>
      <c r="Q681" s="27"/>
      <c r="R681" s="27"/>
      <c r="W681" s="27"/>
      <c r="X681" s="27"/>
      <c r="Y681" s="27"/>
      <c r="AD681" s="27"/>
      <c r="AE681" s="27"/>
      <c r="AF681" s="27"/>
    </row>
    <row r="682">
      <c r="I682" s="27"/>
      <c r="J682" s="27"/>
      <c r="K682" s="27"/>
      <c r="P682" s="27"/>
      <c r="Q682" s="27"/>
      <c r="R682" s="27"/>
      <c r="W682" s="27"/>
      <c r="X682" s="27"/>
      <c r="Y682" s="27"/>
      <c r="AD682" s="27"/>
      <c r="AE682" s="27"/>
      <c r="AF682" s="27"/>
    </row>
    <row r="683">
      <c r="I683" s="27"/>
      <c r="J683" s="27"/>
      <c r="K683" s="27"/>
      <c r="P683" s="27"/>
      <c r="Q683" s="27"/>
      <c r="R683" s="27"/>
      <c r="W683" s="27"/>
      <c r="X683" s="27"/>
      <c r="Y683" s="27"/>
      <c r="AD683" s="27"/>
      <c r="AE683" s="27"/>
      <c r="AF683" s="27"/>
    </row>
    <row r="684">
      <c r="I684" s="27"/>
      <c r="J684" s="27"/>
      <c r="K684" s="27"/>
      <c r="P684" s="27"/>
      <c r="Q684" s="27"/>
      <c r="R684" s="27"/>
      <c r="W684" s="27"/>
      <c r="X684" s="27"/>
      <c r="Y684" s="27"/>
      <c r="AD684" s="27"/>
      <c r="AE684" s="27"/>
      <c r="AF684" s="27"/>
    </row>
    <row r="685">
      <c r="I685" s="27"/>
      <c r="J685" s="27"/>
      <c r="K685" s="27"/>
      <c r="P685" s="27"/>
      <c r="Q685" s="27"/>
      <c r="R685" s="27"/>
      <c r="W685" s="27"/>
      <c r="X685" s="27"/>
      <c r="Y685" s="27"/>
      <c r="AD685" s="27"/>
      <c r="AE685" s="27"/>
      <c r="AF685" s="27"/>
    </row>
    <row r="686">
      <c r="I686" s="27"/>
      <c r="J686" s="27"/>
      <c r="K686" s="27"/>
      <c r="P686" s="27"/>
      <c r="Q686" s="27"/>
      <c r="R686" s="27"/>
      <c r="W686" s="27"/>
      <c r="X686" s="27"/>
      <c r="Y686" s="27"/>
      <c r="AD686" s="27"/>
      <c r="AE686" s="27"/>
      <c r="AF686" s="27"/>
    </row>
    <row r="687">
      <c r="I687" s="27"/>
      <c r="J687" s="27"/>
      <c r="K687" s="27"/>
      <c r="P687" s="27"/>
      <c r="Q687" s="27"/>
      <c r="R687" s="27"/>
      <c r="W687" s="27"/>
      <c r="X687" s="27"/>
      <c r="Y687" s="27"/>
      <c r="AD687" s="27"/>
      <c r="AE687" s="27"/>
      <c r="AF687" s="27"/>
    </row>
    <row r="688">
      <c r="I688" s="27"/>
      <c r="J688" s="27"/>
      <c r="K688" s="27"/>
      <c r="P688" s="27"/>
      <c r="Q688" s="27"/>
      <c r="R688" s="27"/>
      <c r="W688" s="27"/>
      <c r="X688" s="27"/>
      <c r="Y688" s="27"/>
      <c r="AD688" s="27"/>
      <c r="AE688" s="27"/>
      <c r="AF688" s="27"/>
    </row>
    <row r="689">
      <c r="I689" s="27"/>
      <c r="J689" s="27"/>
      <c r="K689" s="27"/>
      <c r="P689" s="27"/>
      <c r="Q689" s="27"/>
      <c r="R689" s="27"/>
      <c r="W689" s="27"/>
      <c r="X689" s="27"/>
      <c r="Y689" s="27"/>
      <c r="AD689" s="27"/>
      <c r="AE689" s="27"/>
      <c r="AF689" s="27"/>
    </row>
    <row r="690">
      <c r="I690" s="27"/>
      <c r="J690" s="27"/>
      <c r="K690" s="27"/>
      <c r="P690" s="27"/>
      <c r="Q690" s="27"/>
      <c r="R690" s="27"/>
      <c r="W690" s="27"/>
      <c r="X690" s="27"/>
      <c r="Y690" s="27"/>
      <c r="AD690" s="27"/>
      <c r="AE690" s="27"/>
      <c r="AF690" s="27"/>
    </row>
    <row r="691">
      <c r="I691" s="27"/>
      <c r="J691" s="27"/>
      <c r="K691" s="27"/>
      <c r="P691" s="27"/>
      <c r="Q691" s="27"/>
      <c r="R691" s="27"/>
      <c r="W691" s="27"/>
      <c r="X691" s="27"/>
      <c r="Y691" s="27"/>
      <c r="AD691" s="27"/>
      <c r="AE691" s="27"/>
      <c r="AF691" s="27"/>
    </row>
    <row r="692">
      <c r="I692" s="27"/>
      <c r="J692" s="27"/>
      <c r="K692" s="27"/>
      <c r="P692" s="27"/>
      <c r="Q692" s="27"/>
      <c r="R692" s="27"/>
      <c r="W692" s="27"/>
      <c r="X692" s="27"/>
      <c r="Y692" s="27"/>
      <c r="AD692" s="27"/>
      <c r="AE692" s="27"/>
      <c r="AF692" s="27"/>
    </row>
    <row r="693">
      <c r="I693" s="27"/>
      <c r="J693" s="27"/>
      <c r="K693" s="27"/>
      <c r="P693" s="27"/>
      <c r="Q693" s="27"/>
      <c r="R693" s="27"/>
      <c r="W693" s="27"/>
      <c r="X693" s="27"/>
      <c r="Y693" s="27"/>
      <c r="AD693" s="27"/>
      <c r="AE693" s="27"/>
      <c r="AF693" s="27"/>
    </row>
    <row r="694">
      <c r="I694" s="27"/>
      <c r="J694" s="27"/>
      <c r="K694" s="27"/>
      <c r="P694" s="27"/>
      <c r="Q694" s="27"/>
      <c r="R694" s="27"/>
      <c r="W694" s="27"/>
      <c r="X694" s="27"/>
      <c r="Y694" s="27"/>
      <c r="AD694" s="27"/>
      <c r="AE694" s="27"/>
      <c r="AF694" s="27"/>
    </row>
    <row r="695">
      <c r="I695" s="27"/>
      <c r="J695" s="27"/>
      <c r="K695" s="27"/>
      <c r="P695" s="27"/>
      <c r="Q695" s="27"/>
      <c r="R695" s="27"/>
      <c r="W695" s="27"/>
      <c r="X695" s="27"/>
      <c r="Y695" s="27"/>
      <c r="AD695" s="27"/>
      <c r="AE695" s="27"/>
      <c r="AF695" s="27"/>
    </row>
    <row r="696">
      <c r="I696" s="27"/>
      <c r="J696" s="27"/>
      <c r="K696" s="27"/>
      <c r="P696" s="27"/>
      <c r="Q696" s="27"/>
      <c r="R696" s="27"/>
      <c r="W696" s="27"/>
      <c r="X696" s="27"/>
      <c r="Y696" s="27"/>
      <c r="AD696" s="27"/>
      <c r="AE696" s="27"/>
      <c r="AF696" s="27"/>
    </row>
    <row r="697">
      <c r="I697" s="27"/>
      <c r="J697" s="27"/>
      <c r="K697" s="27"/>
      <c r="P697" s="27"/>
      <c r="Q697" s="27"/>
      <c r="R697" s="27"/>
      <c r="W697" s="27"/>
      <c r="X697" s="27"/>
      <c r="Y697" s="27"/>
      <c r="AD697" s="27"/>
      <c r="AE697" s="27"/>
      <c r="AF697" s="27"/>
    </row>
    <row r="698">
      <c r="I698" s="27"/>
      <c r="J698" s="27"/>
      <c r="K698" s="27"/>
      <c r="P698" s="27"/>
      <c r="Q698" s="27"/>
      <c r="R698" s="27"/>
      <c r="W698" s="27"/>
      <c r="X698" s="27"/>
      <c r="Y698" s="27"/>
      <c r="AD698" s="27"/>
      <c r="AE698" s="27"/>
      <c r="AF698" s="27"/>
    </row>
    <row r="699">
      <c r="I699" s="27"/>
      <c r="J699" s="27"/>
      <c r="K699" s="27"/>
      <c r="P699" s="27"/>
      <c r="Q699" s="27"/>
      <c r="R699" s="27"/>
      <c r="W699" s="27"/>
      <c r="X699" s="27"/>
      <c r="Y699" s="27"/>
      <c r="AD699" s="27"/>
      <c r="AE699" s="27"/>
      <c r="AF699" s="27"/>
    </row>
    <row r="700">
      <c r="I700" s="27"/>
      <c r="J700" s="27"/>
      <c r="K700" s="27"/>
      <c r="P700" s="27"/>
      <c r="Q700" s="27"/>
      <c r="R700" s="27"/>
      <c r="W700" s="27"/>
      <c r="X700" s="27"/>
      <c r="Y700" s="27"/>
      <c r="AD700" s="27"/>
      <c r="AE700" s="27"/>
      <c r="AF700" s="27"/>
    </row>
    <row r="701">
      <c r="I701" s="27"/>
      <c r="J701" s="27"/>
      <c r="K701" s="27"/>
      <c r="P701" s="27"/>
      <c r="Q701" s="27"/>
      <c r="R701" s="27"/>
      <c r="W701" s="27"/>
      <c r="X701" s="27"/>
      <c r="Y701" s="27"/>
      <c r="AD701" s="27"/>
      <c r="AE701" s="27"/>
      <c r="AF701" s="27"/>
    </row>
    <row r="702">
      <c r="I702" s="27"/>
      <c r="J702" s="27"/>
      <c r="K702" s="27"/>
      <c r="P702" s="27"/>
      <c r="Q702" s="27"/>
      <c r="R702" s="27"/>
      <c r="W702" s="27"/>
      <c r="X702" s="27"/>
      <c r="Y702" s="27"/>
      <c r="AD702" s="27"/>
      <c r="AE702" s="27"/>
      <c r="AF702" s="27"/>
    </row>
    <row r="703">
      <c r="I703" s="27"/>
      <c r="J703" s="27"/>
      <c r="K703" s="27"/>
      <c r="P703" s="27"/>
      <c r="Q703" s="27"/>
      <c r="R703" s="27"/>
      <c r="W703" s="27"/>
      <c r="X703" s="27"/>
      <c r="Y703" s="27"/>
      <c r="AD703" s="27"/>
      <c r="AE703" s="27"/>
      <c r="AF703" s="27"/>
    </row>
    <row r="704">
      <c r="I704" s="27"/>
      <c r="J704" s="27"/>
      <c r="K704" s="27"/>
      <c r="P704" s="27"/>
      <c r="Q704" s="27"/>
      <c r="R704" s="27"/>
      <c r="W704" s="27"/>
      <c r="X704" s="27"/>
      <c r="Y704" s="27"/>
      <c r="AD704" s="27"/>
      <c r="AE704" s="27"/>
      <c r="AF704" s="27"/>
    </row>
    <row r="705">
      <c r="I705" s="27"/>
      <c r="J705" s="27"/>
      <c r="K705" s="27"/>
      <c r="P705" s="27"/>
      <c r="Q705" s="27"/>
      <c r="R705" s="27"/>
      <c r="W705" s="27"/>
      <c r="X705" s="27"/>
      <c r="Y705" s="27"/>
      <c r="AD705" s="27"/>
      <c r="AE705" s="27"/>
      <c r="AF705" s="27"/>
    </row>
    <row r="706">
      <c r="I706" s="27"/>
      <c r="J706" s="27"/>
      <c r="K706" s="27"/>
      <c r="P706" s="27"/>
      <c r="Q706" s="27"/>
      <c r="R706" s="27"/>
      <c r="W706" s="27"/>
      <c r="X706" s="27"/>
      <c r="Y706" s="27"/>
      <c r="AD706" s="27"/>
      <c r="AE706" s="27"/>
      <c r="AF706" s="27"/>
    </row>
    <row r="707">
      <c r="I707" s="27"/>
      <c r="J707" s="27"/>
      <c r="K707" s="27"/>
      <c r="P707" s="27"/>
      <c r="Q707" s="27"/>
      <c r="R707" s="27"/>
      <c r="W707" s="27"/>
      <c r="X707" s="27"/>
      <c r="Y707" s="27"/>
      <c r="AD707" s="27"/>
      <c r="AE707" s="27"/>
      <c r="AF707" s="27"/>
    </row>
    <row r="708">
      <c r="I708" s="27"/>
      <c r="J708" s="27"/>
      <c r="K708" s="27"/>
      <c r="P708" s="27"/>
      <c r="Q708" s="27"/>
      <c r="R708" s="27"/>
      <c r="W708" s="27"/>
      <c r="X708" s="27"/>
      <c r="Y708" s="27"/>
      <c r="AD708" s="27"/>
      <c r="AE708" s="27"/>
      <c r="AF708" s="27"/>
    </row>
    <row r="709">
      <c r="I709" s="27"/>
      <c r="J709" s="27"/>
      <c r="K709" s="27"/>
      <c r="P709" s="27"/>
      <c r="Q709" s="27"/>
      <c r="R709" s="27"/>
      <c r="W709" s="27"/>
      <c r="X709" s="27"/>
      <c r="Y709" s="27"/>
      <c r="AD709" s="27"/>
      <c r="AE709" s="27"/>
      <c r="AF709" s="27"/>
    </row>
    <row r="710">
      <c r="I710" s="27"/>
      <c r="J710" s="27"/>
      <c r="K710" s="27"/>
      <c r="P710" s="27"/>
      <c r="Q710" s="27"/>
      <c r="R710" s="27"/>
      <c r="W710" s="27"/>
      <c r="X710" s="27"/>
      <c r="Y710" s="27"/>
      <c r="AD710" s="27"/>
      <c r="AE710" s="27"/>
      <c r="AF710" s="27"/>
    </row>
    <row r="711">
      <c r="I711" s="27"/>
      <c r="J711" s="27"/>
      <c r="K711" s="27"/>
      <c r="P711" s="27"/>
      <c r="Q711" s="27"/>
      <c r="R711" s="27"/>
      <c r="W711" s="27"/>
      <c r="X711" s="27"/>
      <c r="Y711" s="27"/>
      <c r="AD711" s="27"/>
      <c r="AE711" s="27"/>
      <c r="AF711" s="27"/>
    </row>
    <row r="712">
      <c r="I712" s="27"/>
      <c r="J712" s="27"/>
      <c r="K712" s="27"/>
      <c r="P712" s="27"/>
      <c r="Q712" s="27"/>
      <c r="R712" s="27"/>
      <c r="W712" s="27"/>
      <c r="X712" s="27"/>
      <c r="Y712" s="27"/>
      <c r="AD712" s="27"/>
      <c r="AE712" s="27"/>
      <c r="AF712" s="27"/>
    </row>
    <row r="713">
      <c r="I713" s="27"/>
      <c r="J713" s="27"/>
      <c r="K713" s="27"/>
      <c r="P713" s="27"/>
      <c r="Q713" s="27"/>
      <c r="R713" s="27"/>
      <c r="W713" s="27"/>
      <c r="X713" s="27"/>
      <c r="Y713" s="27"/>
      <c r="AD713" s="27"/>
      <c r="AE713" s="27"/>
      <c r="AF713" s="27"/>
    </row>
    <row r="714">
      <c r="I714" s="27"/>
      <c r="J714" s="27"/>
      <c r="K714" s="27"/>
      <c r="P714" s="27"/>
      <c r="Q714" s="27"/>
      <c r="R714" s="27"/>
      <c r="W714" s="27"/>
      <c r="X714" s="27"/>
      <c r="Y714" s="27"/>
      <c r="AD714" s="27"/>
      <c r="AE714" s="27"/>
      <c r="AF714" s="27"/>
    </row>
    <row r="715">
      <c r="I715" s="27"/>
      <c r="J715" s="27"/>
      <c r="K715" s="27"/>
      <c r="P715" s="27"/>
      <c r="Q715" s="27"/>
      <c r="R715" s="27"/>
      <c r="W715" s="27"/>
      <c r="X715" s="27"/>
      <c r="Y715" s="27"/>
      <c r="AD715" s="27"/>
      <c r="AE715" s="27"/>
      <c r="AF715" s="27"/>
    </row>
    <row r="716">
      <c r="I716" s="27"/>
      <c r="J716" s="27"/>
      <c r="K716" s="27"/>
      <c r="P716" s="27"/>
      <c r="Q716" s="27"/>
      <c r="R716" s="27"/>
      <c r="W716" s="27"/>
      <c r="X716" s="27"/>
      <c r="Y716" s="27"/>
      <c r="AD716" s="27"/>
      <c r="AE716" s="27"/>
      <c r="AF716" s="27"/>
    </row>
    <row r="717">
      <c r="I717" s="27"/>
      <c r="J717" s="27"/>
      <c r="K717" s="27"/>
      <c r="P717" s="27"/>
      <c r="Q717" s="27"/>
      <c r="R717" s="27"/>
      <c r="W717" s="27"/>
      <c r="X717" s="27"/>
      <c r="Y717" s="27"/>
      <c r="AD717" s="27"/>
      <c r="AE717" s="27"/>
      <c r="AF717" s="27"/>
    </row>
    <row r="718">
      <c r="I718" s="27"/>
      <c r="J718" s="27"/>
      <c r="K718" s="27"/>
      <c r="P718" s="27"/>
      <c r="Q718" s="27"/>
      <c r="R718" s="27"/>
      <c r="W718" s="27"/>
      <c r="X718" s="27"/>
      <c r="Y718" s="27"/>
      <c r="AD718" s="27"/>
      <c r="AE718" s="27"/>
      <c r="AF718" s="27"/>
    </row>
    <row r="719">
      <c r="I719" s="27"/>
      <c r="J719" s="27"/>
      <c r="K719" s="27"/>
      <c r="P719" s="27"/>
      <c r="Q719" s="27"/>
      <c r="R719" s="27"/>
      <c r="W719" s="27"/>
      <c r="X719" s="27"/>
      <c r="Y719" s="27"/>
      <c r="AD719" s="27"/>
      <c r="AE719" s="27"/>
      <c r="AF719" s="27"/>
    </row>
    <row r="720">
      <c r="I720" s="27"/>
      <c r="J720" s="27"/>
      <c r="K720" s="27"/>
      <c r="P720" s="27"/>
      <c r="Q720" s="27"/>
      <c r="R720" s="27"/>
      <c r="W720" s="27"/>
      <c r="X720" s="27"/>
      <c r="Y720" s="27"/>
      <c r="AD720" s="27"/>
      <c r="AE720" s="27"/>
      <c r="AF720" s="27"/>
    </row>
    <row r="721">
      <c r="I721" s="27"/>
      <c r="J721" s="27"/>
      <c r="K721" s="27"/>
      <c r="P721" s="27"/>
      <c r="Q721" s="27"/>
      <c r="R721" s="27"/>
      <c r="W721" s="27"/>
      <c r="X721" s="27"/>
      <c r="Y721" s="27"/>
      <c r="AD721" s="27"/>
      <c r="AE721" s="27"/>
      <c r="AF721" s="27"/>
    </row>
    <row r="722">
      <c r="I722" s="27"/>
      <c r="J722" s="27"/>
      <c r="K722" s="27"/>
      <c r="P722" s="27"/>
      <c r="Q722" s="27"/>
      <c r="R722" s="27"/>
      <c r="W722" s="27"/>
      <c r="X722" s="27"/>
      <c r="Y722" s="27"/>
      <c r="AD722" s="27"/>
      <c r="AE722" s="27"/>
      <c r="AF722" s="27"/>
    </row>
    <row r="723">
      <c r="I723" s="27"/>
      <c r="J723" s="27"/>
      <c r="K723" s="27"/>
      <c r="P723" s="27"/>
      <c r="Q723" s="27"/>
      <c r="R723" s="27"/>
      <c r="W723" s="27"/>
      <c r="X723" s="27"/>
      <c r="Y723" s="27"/>
      <c r="AD723" s="27"/>
      <c r="AE723" s="27"/>
      <c r="AF723" s="27"/>
    </row>
    <row r="724">
      <c r="I724" s="27"/>
      <c r="J724" s="27"/>
      <c r="K724" s="27"/>
      <c r="P724" s="27"/>
      <c r="Q724" s="27"/>
      <c r="R724" s="27"/>
      <c r="W724" s="27"/>
      <c r="X724" s="27"/>
      <c r="Y724" s="27"/>
      <c r="AD724" s="27"/>
      <c r="AE724" s="27"/>
      <c r="AF724" s="27"/>
    </row>
    <row r="725">
      <c r="I725" s="27"/>
      <c r="J725" s="27"/>
      <c r="K725" s="27"/>
      <c r="P725" s="27"/>
      <c r="Q725" s="27"/>
      <c r="R725" s="27"/>
      <c r="W725" s="27"/>
      <c r="X725" s="27"/>
      <c r="Y725" s="27"/>
      <c r="AD725" s="27"/>
      <c r="AE725" s="27"/>
      <c r="AF725" s="27"/>
    </row>
    <row r="726">
      <c r="I726" s="27"/>
      <c r="J726" s="27"/>
      <c r="K726" s="27"/>
      <c r="P726" s="27"/>
      <c r="Q726" s="27"/>
      <c r="R726" s="27"/>
      <c r="W726" s="27"/>
      <c r="X726" s="27"/>
      <c r="Y726" s="27"/>
      <c r="AD726" s="27"/>
      <c r="AE726" s="27"/>
      <c r="AF726" s="27"/>
    </row>
    <row r="727">
      <c r="I727" s="27"/>
      <c r="J727" s="27"/>
      <c r="K727" s="27"/>
      <c r="P727" s="27"/>
      <c r="Q727" s="27"/>
      <c r="R727" s="27"/>
      <c r="W727" s="27"/>
      <c r="X727" s="27"/>
      <c r="Y727" s="27"/>
      <c r="AD727" s="27"/>
      <c r="AE727" s="27"/>
      <c r="AF727" s="27"/>
    </row>
    <row r="728">
      <c r="I728" s="27"/>
      <c r="J728" s="27"/>
      <c r="K728" s="27"/>
      <c r="P728" s="27"/>
      <c r="Q728" s="27"/>
      <c r="R728" s="27"/>
      <c r="W728" s="27"/>
      <c r="X728" s="27"/>
      <c r="Y728" s="27"/>
      <c r="AD728" s="27"/>
      <c r="AE728" s="27"/>
      <c r="AF728" s="27"/>
    </row>
    <row r="729">
      <c r="I729" s="27"/>
      <c r="J729" s="27"/>
      <c r="K729" s="27"/>
      <c r="P729" s="27"/>
      <c r="Q729" s="27"/>
      <c r="R729" s="27"/>
      <c r="W729" s="27"/>
      <c r="X729" s="27"/>
      <c r="Y729" s="27"/>
      <c r="AD729" s="27"/>
      <c r="AE729" s="27"/>
      <c r="AF729" s="27"/>
    </row>
    <row r="730">
      <c r="I730" s="27"/>
      <c r="J730" s="27"/>
      <c r="K730" s="27"/>
      <c r="P730" s="27"/>
      <c r="Q730" s="27"/>
      <c r="R730" s="27"/>
      <c r="W730" s="27"/>
      <c r="X730" s="27"/>
      <c r="Y730" s="27"/>
      <c r="AD730" s="27"/>
      <c r="AE730" s="27"/>
      <c r="AF730" s="27"/>
    </row>
    <row r="731">
      <c r="I731" s="27"/>
      <c r="J731" s="27"/>
      <c r="K731" s="27"/>
      <c r="P731" s="27"/>
      <c r="Q731" s="27"/>
      <c r="R731" s="27"/>
      <c r="W731" s="27"/>
      <c r="X731" s="27"/>
      <c r="Y731" s="27"/>
      <c r="AD731" s="27"/>
      <c r="AE731" s="27"/>
      <c r="AF731" s="27"/>
    </row>
    <row r="732">
      <c r="I732" s="27"/>
      <c r="J732" s="27"/>
      <c r="K732" s="27"/>
      <c r="P732" s="27"/>
      <c r="Q732" s="27"/>
      <c r="R732" s="27"/>
      <c r="W732" s="27"/>
      <c r="X732" s="27"/>
      <c r="Y732" s="27"/>
      <c r="AD732" s="27"/>
      <c r="AE732" s="27"/>
      <c r="AF732" s="27"/>
    </row>
    <row r="733">
      <c r="I733" s="27"/>
      <c r="J733" s="27"/>
      <c r="K733" s="27"/>
      <c r="P733" s="27"/>
      <c r="Q733" s="27"/>
      <c r="R733" s="27"/>
      <c r="W733" s="27"/>
      <c r="X733" s="27"/>
      <c r="Y733" s="27"/>
      <c r="AD733" s="27"/>
      <c r="AE733" s="27"/>
      <c r="AF733" s="27"/>
    </row>
    <row r="734">
      <c r="I734" s="27"/>
      <c r="J734" s="27"/>
      <c r="K734" s="27"/>
      <c r="P734" s="27"/>
      <c r="Q734" s="27"/>
      <c r="R734" s="27"/>
      <c r="W734" s="27"/>
      <c r="X734" s="27"/>
      <c r="Y734" s="27"/>
      <c r="AD734" s="27"/>
      <c r="AE734" s="27"/>
      <c r="AF734" s="27"/>
    </row>
    <row r="735">
      <c r="I735" s="27"/>
      <c r="J735" s="27"/>
      <c r="K735" s="27"/>
      <c r="P735" s="27"/>
      <c r="Q735" s="27"/>
      <c r="R735" s="27"/>
      <c r="W735" s="27"/>
      <c r="X735" s="27"/>
      <c r="Y735" s="27"/>
      <c r="AD735" s="27"/>
      <c r="AE735" s="27"/>
      <c r="AF735" s="27"/>
    </row>
    <row r="736">
      <c r="I736" s="27"/>
      <c r="J736" s="27"/>
      <c r="K736" s="27"/>
      <c r="P736" s="27"/>
      <c r="Q736" s="27"/>
      <c r="R736" s="27"/>
      <c r="W736" s="27"/>
      <c r="X736" s="27"/>
      <c r="Y736" s="27"/>
      <c r="AD736" s="27"/>
      <c r="AE736" s="27"/>
      <c r="AF736" s="27"/>
    </row>
    <row r="737">
      <c r="I737" s="27"/>
      <c r="J737" s="27"/>
      <c r="K737" s="27"/>
      <c r="P737" s="27"/>
      <c r="Q737" s="27"/>
      <c r="R737" s="27"/>
      <c r="W737" s="27"/>
      <c r="X737" s="27"/>
      <c r="Y737" s="27"/>
      <c r="AD737" s="27"/>
      <c r="AE737" s="27"/>
      <c r="AF737" s="27"/>
    </row>
    <row r="738">
      <c r="I738" s="27"/>
      <c r="J738" s="27"/>
      <c r="K738" s="27"/>
      <c r="P738" s="27"/>
      <c r="Q738" s="27"/>
      <c r="R738" s="27"/>
      <c r="W738" s="27"/>
      <c r="X738" s="27"/>
      <c r="Y738" s="27"/>
      <c r="AD738" s="27"/>
      <c r="AE738" s="27"/>
      <c r="AF738" s="27"/>
    </row>
    <row r="739">
      <c r="I739" s="27"/>
      <c r="J739" s="27"/>
      <c r="K739" s="27"/>
      <c r="P739" s="27"/>
      <c r="Q739" s="27"/>
      <c r="R739" s="27"/>
      <c r="W739" s="27"/>
      <c r="X739" s="27"/>
      <c r="Y739" s="27"/>
      <c r="AD739" s="27"/>
      <c r="AE739" s="27"/>
      <c r="AF739" s="27"/>
    </row>
    <row r="740">
      <c r="I740" s="27"/>
      <c r="J740" s="27"/>
      <c r="K740" s="27"/>
      <c r="P740" s="27"/>
      <c r="Q740" s="27"/>
      <c r="R740" s="27"/>
      <c r="W740" s="27"/>
      <c r="X740" s="27"/>
      <c r="Y740" s="27"/>
      <c r="AD740" s="27"/>
      <c r="AE740" s="27"/>
      <c r="AF740" s="27"/>
    </row>
    <row r="741">
      <c r="I741" s="27"/>
      <c r="J741" s="27"/>
      <c r="K741" s="27"/>
      <c r="P741" s="27"/>
      <c r="Q741" s="27"/>
      <c r="R741" s="27"/>
      <c r="W741" s="27"/>
      <c r="X741" s="27"/>
      <c r="Y741" s="27"/>
      <c r="AD741" s="27"/>
      <c r="AE741" s="27"/>
      <c r="AF741" s="27"/>
    </row>
    <row r="742">
      <c r="I742" s="27"/>
      <c r="J742" s="27"/>
      <c r="K742" s="27"/>
      <c r="P742" s="27"/>
      <c r="Q742" s="27"/>
      <c r="R742" s="27"/>
      <c r="W742" s="27"/>
      <c r="X742" s="27"/>
      <c r="Y742" s="27"/>
      <c r="AD742" s="27"/>
      <c r="AE742" s="27"/>
      <c r="AF742" s="27"/>
    </row>
    <row r="743">
      <c r="I743" s="27"/>
      <c r="J743" s="27"/>
      <c r="K743" s="27"/>
      <c r="P743" s="27"/>
      <c r="Q743" s="27"/>
      <c r="R743" s="27"/>
      <c r="W743" s="27"/>
      <c r="X743" s="27"/>
      <c r="Y743" s="27"/>
      <c r="AD743" s="27"/>
      <c r="AE743" s="27"/>
      <c r="AF743" s="27"/>
    </row>
    <row r="744">
      <c r="I744" s="27"/>
      <c r="J744" s="27"/>
      <c r="K744" s="27"/>
      <c r="P744" s="27"/>
      <c r="Q744" s="27"/>
      <c r="R744" s="27"/>
      <c r="W744" s="27"/>
      <c r="X744" s="27"/>
      <c r="Y744" s="27"/>
      <c r="AD744" s="27"/>
      <c r="AE744" s="27"/>
      <c r="AF744" s="27"/>
    </row>
    <row r="745">
      <c r="I745" s="27"/>
      <c r="J745" s="27"/>
      <c r="K745" s="27"/>
      <c r="P745" s="27"/>
      <c r="Q745" s="27"/>
      <c r="R745" s="27"/>
      <c r="W745" s="27"/>
      <c r="X745" s="27"/>
      <c r="Y745" s="27"/>
      <c r="AD745" s="27"/>
      <c r="AE745" s="27"/>
      <c r="AF745" s="27"/>
    </row>
    <row r="746">
      <c r="I746" s="27"/>
      <c r="J746" s="27"/>
      <c r="K746" s="27"/>
      <c r="P746" s="27"/>
      <c r="Q746" s="27"/>
      <c r="R746" s="27"/>
      <c r="W746" s="27"/>
      <c r="X746" s="27"/>
      <c r="Y746" s="27"/>
      <c r="AD746" s="27"/>
      <c r="AE746" s="27"/>
      <c r="AF746" s="27"/>
    </row>
    <row r="747">
      <c r="I747" s="27"/>
      <c r="J747" s="27"/>
      <c r="K747" s="27"/>
      <c r="P747" s="27"/>
      <c r="Q747" s="27"/>
      <c r="R747" s="27"/>
      <c r="W747" s="27"/>
      <c r="X747" s="27"/>
      <c r="Y747" s="27"/>
      <c r="AD747" s="27"/>
      <c r="AE747" s="27"/>
      <c r="AF747" s="27"/>
    </row>
    <row r="748">
      <c r="I748" s="27"/>
      <c r="J748" s="27"/>
      <c r="K748" s="27"/>
      <c r="P748" s="27"/>
      <c r="Q748" s="27"/>
      <c r="R748" s="27"/>
      <c r="W748" s="27"/>
      <c r="X748" s="27"/>
      <c r="Y748" s="27"/>
      <c r="AD748" s="27"/>
      <c r="AE748" s="27"/>
      <c r="AF748" s="27"/>
    </row>
    <row r="749">
      <c r="I749" s="27"/>
      <c r="J749" s="27"/>
      <c r="K749" s="27"/>
      <c r="P749" s="27"/>
      <c r="Q749" s="27"/>
      <c r="R749" s="27"/>
      <c r="W749" s="27"/>
      <c r="X749" s="27"/>
      <c r="Y749" s="27"/>
      <c r="AD749" s="27"/>
      <c r="AE749" s="27"/>
      <c r="AF749" s="27"/>
    </row>
    <row r="750">
      <c r="I750" s="27"/>
      <c r="J750" s="27"/>
      <c r="K750" s="27"/>
      <c r="P750" s="27"/>
      <c r="Q750" s="27"/>
      <c r="R750" s="27"/>
      <c r="W750" s="27"/>
      <c r="X750" s="27"/>
      <c r="Y750" s="27"/>
      <c r="AD750" s="27"/>
      <c r="AE750" s="27"/>
      <c r="AF750" s="27"/>
    </row>
    <row r="751">
      <c r="I751" s="27"/>
      <c r="J751" s="27"/>
      <c r="K751" s="27"/>
      <c r="P751" s="27"/>
      <c r="Q751" s="27"/>
      <c r="R751" s="27"/>
      <c r="W751" s="27"/>
      <c r="X751" s="27"/>
      <c r="Y751" s="27"/>
      <c r="AD751" s="27"/>
      <c r="AE751" s="27"/>
      <c r="AF751" s="27"/>
    </row>
    <row r="752">
      <c r="I752" s="27"/>
      <c r="J752" s="27"/>
      <c r="K752" s="27"/>
      <c r="P752" s="27"/>
      <c r="Q752" s="27"/>
      <c r="R752" s="27"/>
      <c r="W752" s="27"/>
      <c r="X752" s="27"/>
      <c r="Y752" s="27"/>
      <c r="AD752" s="27"/>
      <c r="AE752" s="27"/>
      <c r="AF752" s="27"/>
    </row>
    <row r="753">
      <c r="I753" s="27"/>
      <c r="J753" s="27"/>
      <c r="K753" s="27"/>
      <c r="P753" s="27"/>
      <c r="Q753" s="27"/>
      <c r="R753" s="27"/>
      <c r="W753" s="27"/>
      <c r="X753" s="27"/>
      <c r="Y753" s="27"/>
      <c r="AD753" s="27"/>
      <c r="AE753" s="27"/>
      <c r="AF753" s="27"/>
    </row>
    <row r="754">
      <c r="I754" s="27"/>
      <c r="J754" s="27"/>
      <c r="K754" s="27"/>
      <c r="P754" s="27"/>
      <c r="Q754" s="27"/>
      <c r="R754" s="27"/>
      <c r="W754" s="27"/>
      <c r="X754" s="27"/>
      <c r="Y754" s="27"/>
      <c r="AD754" s="27"/>
      <c r="AE754" s="27"/>
      <c r="AF754" s="27"/>
    </row>
    <row r="755">
      <c r="I755" s="27"/>
      <c r="J755" s="27"/>
      <c r="K755" s="27"/>
      <c r="P755" s="27"/>
      <c r="Q755" s="27"/>
      <c r="R755" s="27"/>
      <c r="W755" s="27"/>
      <c r="X755" s="27"/>
      <c r="Y755" s="27"/>
      <c r="AD755" s="27"/>
      <c r="AE755" s="27"/>
      <c r="AF755" s="27"/>
    </row>
    <row r="756">
      <c r="I756" s="27"/>
      <c r="J756" s="27"/>
      <c r="K756" s="27"/>
      <c r="P756" s="27"/>
      <c r="Q756" s="27"/>
      <c r="R756" s="27"/>
      <c r="W756" s="27"/>
      <c r="X756" s="27"/>
      <c r="Y756" s="27"/>
      <c r="AD756" s="27"/>
      <c r="AE756" s="27"/>
      <c r="AF756" s="27"/>
    </row>
    <row r="757">
      <c r="I757" s="27"/>
      <c r="J757" s="27"/>
      <c r="K757" s="27"/>
      <c r="P757" s="27"/>
      <c r="Q757" s="27"/>
      <c r="R757" s="27"/>
      <c r="W757" s="27"/>
      <c r="X757" s="27"/>
      <c r="Y757" s="27"/>
      <c r="AD757" s="27"/>
      <c r="AE757" s="27"/>
      <c r="AF757" s="27"/>
    </row>
    <row r="758">
      <c r="I758" s="27"/>
      <c r="J758" s="27"/>
      <c r="K758" s="27"/>
      <c r="P758" s="27"/>
      <c r="Q758" s="27"/>
      <c r="R758" s="27"/>
      <c r="W758" s="27"/>
      <c r="X758" s="27"/>
      <c r="Y758" s="27"/>
      <c r="AD758" s="27"/>
      <c r="AE758" s="27"/>
      <c r="AF758" s="27"/>
    </row>
    <row r="759">
      <c r="I759" s="27"/>
      <c r="J759" s="27"/>
      <c r="K759" s="27"/>
      <c r="P759" s="27"/>
      <c r="Q759" s="27"/>
      <c r="R759" s="27"/>
      <c r="W759" s="27"/>
      <c r="X759" s="27"/>
      <c r="Y759" s="27"/>
      <c r="AD759" s="27"/>
      <c r="AE759" s="27"/>
      <c r="AF759" s="27"/>
    </row>
    <row r="760">
      <c r="I760" s="27"/>
      <c r="J760" s="27"/>
      <c r="K760" s="27"/>
      <c r="P760" s="27"/>
      <c r="Q760" s="27"/>
      <c r="R760" s="27"/>
      <c r="W760" s="27"/>
      <c r="X760" s="27"/>
      <c r="Y760" s="27"/>
      <c r="AD760" s="27"/>
      <c r="AE760" s="27"/>
      <c r="AF760" s="27"/>
    </row>
    <row r="761">
      <c r="I761" s="27"/>
      <c r="J761" s="27"/>
      <c r="K761" s="27"/>
      <c r="P761" s="27"/>
      <c r="Q761" s="27"/>
      <c r="R761" s="27"/>
      <c r="W761" s="27"/>
      <c r="X761" s="27"/>
      <c r="Y761" s="27"/>
      <c r="AD761" s="27"/>
      <c r="AE761" s="27"/>
      <c r="AF761" s="27"/>
    </row>
    <row r="762">
      <c r="I762" s="27"/>
      <c r="J762" s="27"/>
      <c r="K762" s="27"/>
      <c r="P762" s="27"/>
      <c r="Q762" s="27"/>
      <c r="R762" s="27"/>
      <c r="W762" s="27"/>
      <c r="X762" s="27"/>
      <c r="Y762" s="27"/>
      <c r="AD762" s="27"/>
      <c r="AE762" s="27"/>
      <c r="AF762" s="27"/>
    </row>
    <row r="763">
      <c r="I763" s="27"/>
      <c r="J763" s="27"/>
      <c r="K763" s="27"/>
      <c r="P763" s="27"/>
      <c r="Q763" s="27"/>
      <c r="R763" s="27"/>
      <c r="W763" s="27"/>
      <c r="X763" s="27"/>
      <c r="Y763" s="27"/>
      <c r="AD763" s="27"/>
      <c r="AE763" s="27"/>
      <c r="AF763" s="27"/>
    </row>
    <row r="764">
      <c r="I764" s="27"/>
      <c r="J764" s="27"/>
      <c r="K764" s="27"/>
      <c r="P764" s="27"/>
      <c r="Q764" s="27"/>
      <c r="R764" s="27"/>
      <c r="W764" s="27"/>
      <c r="X764" s="27"/>
      <c r="Y764" s="27"/>
      <c r="AD764" s="27"/>
      <c r="AE764" s="27"/>
      <c r="AF764" s="27"/>
    </row>
    <row r="765">
      <c r="I765" s="27"/>
      <c r="J765" s="27"/>
      <c r="K765" s="27"/>
      <c r="P765" s="27"/>
      <c r="Q765" s="27"/>
      <c r="R765" s="27"/>
      <c r="W765" s="27"/>
      <c r="X765" s="27"/>
      <c r="Y765" s="27"/>
      <c r="AD765" s="27"/>
      <c r="AE765" s="27"/>
      <c r="AF765" s="27"/>
    </row>
    <row r="766">
      <c r="I766" s="27"/>
      <c r="J766" s="27"/>
      <c r="K766" s="27"/>
      <c r="P766" s="27"/>
      <c r="Q766" s="27"/>
      <c r="R766" s="27"/>
      <c r="W766" s="27"/>
      <c r="X766" s="27"/>
      <c r="Y766" s="27"/>
      <c r="AD766" s="27"/>
      <c r="AE766" s="27"/>
      <c r="AF766" s="27"/>
    </row>
    <row r="767">
      <c r="I767" s="27"/>
      <c r="J767" s="27"/>
      <c r="K767" s="27"/>
      <c r="P767" s="27"/>
      <c r="Q767" s="27"/>
      <c r="R767" s="27"/>
      <c r="W767" s="27"/>
      <c r="X767" s="27"/>
      <c r="Y767" s="27"/>
      <c r="AD767" s="27"/>
      <c r="AE767" s="27"/>
      <c r="AF767" s="27"/>
    </row>
    <row r="768">
      <c r="I768" s="27"/>
      <c r="J768" s="27"/>
      <c r="K768" s="27"/>
      <c r="P768" s="27"/>
      <c r="Q768" s="27"/>
      <c r="R768" s="27"/>
      <c r="W768" s="27"/>
      <c r="X768" s="27"/>
      <c r="Y768" s="27"/>
      <c r="AD768" s="27"/>
      <c r="AE768" s="27"/>
      <c r="AF768" s="27"/>
    </row>
    <row r="769">
      <c r="I769" s="27"/>
      <c r="J769" s="27"/>
      <c r="K769" s="27"/>
      <c r="P769" s="27"/>
      <c r="Q769" s="27"/>
      <c r="R769" s="27"/>
      <c r="W769" s="27"/>
      <c r="X769" s="27"/>
      <c r="Y769" s="27"/>
      <c r="AD769" s="27"/>
      <c r="AE769" s="27"/>
      <c r="AF769" s="27"/>
    </row>
    <row r="770">
      <c r="I770" s="27"/>
      <c r="J770" s="27"/>
      <c r="K770" s="27"/>
      <c r="P770" s="27"/>
      <c r="Q770" s="27"/>
      <c r="R770" s="27"/>
      <c r="W770" s="27"/>
      <c r="X770" s="27"/>
      <c r="Y770" s="27"/>
      <c r="AD770" s="27"/>
      <c r="AE770" s="27"/>
      <c r="AF770" s="27"/>
    </row>
    <row r="771">
      <c r="I771" s="27"/>
      <c r="J771" s="27"/>
      <c r="K771" s="27"/>
      <c r="P771" s="27"/>
      <c r="Q771" s="27"/>
      <c r="R771" s="27"/>
      <c r="W771" s="27"/>
      <c r="X771" s="27"/>
      <c r="Y771" s="27"/>
      <c r="AD771" s="27"/>
      <c r="AE771" s="27"/>
      <c r="AF771" s="27"/>
    </row>
    <row r="772">
      <c r="I772" s="27"/>
      <c r="J772" s="27"/>
      <c r="K772" s="27"/>
      <c r="P772" s="27"/>
      <c r="Q772" s="27"/>
      <c r="R772" s="27"/>
      <c r="W772" s="27"/>
      <c r="X772" s="27"/>
      <c r="Y772" s="27"/>
      <c r="AD772" s="27"/>
      <c r="AE772" s="27"/>
      <c r="AF772" s="27"/>
    </row>
    <row r="773">
      <c r="I773" s="27"/>
      <c r="J773" s="27"/>
      <c r="K773" s="27"/>
      <c r="P773" s="27"/>
      <c r="Q773" s="27"/>
      <c r="R773" s="27"/>
      <c r="W773" s="27"/>
      <c r="X773" s="27"/>
      <c r="Y773" s="27"/>
      <c r="AD773" s="27"/>
      <c r="AE773" s="27"/>
      <c r="AF773" s="27"/>
    </row>
    <row r="774">
      <c r="I774" s="27"/>
      <c r="J774" s="27"/>
      <c r="K774" s="27"/>
      <c r="P774" s="27"/>
      <c r="Q774" s="27"/>
      <c r="R774" s="27"/>
      <c r="W774" s="27"/>
      <c r="X774" s="27"/>
      <c r="Y774" s="27"/>
      <c r="AD774" s="27"/>
      <c r="AE774" s="27"/>
      <c r="AF774" s="27"/>
    </row>
    <row r="775">
      <c r="I775" s="27"/>
      <c r="J775" s="27"/>
      <c r="K775" s="27"/>
      <c r="P775" s="27"/>
      <c r="Q775" s="27"/>
      <c r="R775" s="27"/>
      <c r="W775" s="27"/>
      <c r="X775" s="27"/>
      <c r="Y775" s="27"/>
      <c r="AD775" s="27"/>
      <c r="AE775" s="27"/>
      <c r="AF775" s="27"/>
    </row>
    <row r="776">
      <c r="I776" s="27"/>
      <c r="J776" s="27"/>
      <c r="K776" s="27"/>
      <c r="P776" s="27"/>
      <c r="Q776" s="27"/>
      <c r="R776" s="27"/>
      <c r="W776" s="27"/>
      <c r="X776" s="27"/>
      <c r="Y776" s="27"/>
      <c r="AD776" s="27"/>
      <c r="AE776" s="27"/>
      <c r="AF776" s="27"/>
    </row>
    <row r="777">
      <c r="I777" s="27"/>
      <c r="J777" s="27"/>
      <c r="K777" s="27"/>
      <c r="P777" s="27"/>
      <c r="Q777" s="27"/>
      <c r="R777" s="27"/>
      <c r="W777" s="27"/>
      <c r="X777" s="27"/>
      <c r="Y777" s="27"/>
      <c r="AD777" s="27"/>
      <c r="AE777" s="27"/>
      <c r="AF777" s="27"/>
    </row>
    <row r="778">
      <c r="I778" s="27"/>
      <c r="J778" s="27"/>
      <c r="K778" s="27"/>
      <c r="P778" s="27"/>
      <c r="Q778" s="27"/>
      <c r="R778" s="27"/>
      <c r="W778" s="27"/>
      <c r="X778" s="27"/>
      <c r="Y778" s="27"/>
      <c r="AD778" s="27"/>
      <c r="AE778" s="27"/>
      <c r="AF778" s="27"/>
    </row>
    <row r="779">
      <c r="I779" s="27"/>
      <c r="J779" s="27"/>
      <c r="K779" s="27"/>
      <c r="P779" s="27"/>
      <c r="Q779" s="27"/>
      <c r="R779" s="27"/>
      <c r="W779" s="27"/>
      <c r="X779" s="27"/>
      <c r="Y779" s="27"/>
      <c r="AD779" s="27"/>
      <c r="AE779" s="27"/>
      <c r="AF779" s="27"/>
    </row>
    <row r="780">
      <c r="I780" s="27"/>
      <c r="J780" s="27"/>
      <c r="K780" s="27"/>
      <c r="P780" s="27"/>
      <c r="Q780" s="27"/>
      <c r="R780" s="27"/>
      <c r="W780" s="27"/>
      <c r="X780" s="27"/>
      <c r="Y780" s="27"/>
      <c r="AD780" s="27"/>
      <c r="AE780" s="27"/>
      <c r="AF780" s="27"/>
    </row>
    <row r="781">
      <c r="I781" s="27"/>
      <c r="J781" s="27"/>
      <c r="K781" s="27"/>
      <c r="P781" s="27"/>
      <c r="Q781" s="27"/>
      <c r="R781" s="27"/>
      <c r="W781" s="27"/>
      <c r="X781" s="27"/>
      <c r="Y781" s="27"/>
      <c r="AD781" s="27"/>
      <c r="AE781" s="27"/>
      <c r="AF781" s="27"/>
    </row>
    <row r="782">
      <c r="I782" s="27"/>
      <c r="J782" s="27"/>
      <c r="K782" s="27"/>
      <c r="P782" s="27"/>
      <c r="Q782" s="27"/>
      <c r="R782" s="27"/>
      <c r="W782" s="27"/>
      <c r="X782" s="27"/>
      <c r="Y782" s="27"/>
      <c r="AD782" s="27"/>
      <c r="AE782" s="27"/>
      <c r="AF782" s="27"/>
    </row>
    <row r="783">
      <c r="I783" s="27"/>
      <c r="J783" s="27"/>
      <c r="K783" s="27"/>
      <c r="P783" s="27"/>
      <c r="Q783" s="27"/>
      <c r="R783" s="27"/>
      <c r="W783" s="27"/>
      <c r="X783" s="27"/>
      <c r="Y783" s="27"/>
      <c r="AD783" s="27"/>
      <c r="AE783" s="27"/>
      <c r="AF783" s="27"/>
    </row>
    <row r="784">
      <c r="I784" s="27"/>
      <c r="J784" s="27"/>
      <c r="K784" s="27"/>
      <c r="P784" s="27"/>
      <c r="Q784" s="27"/>
      <c r="R784" s="27"/>
      <c r="W784" s="27"/>
      <c r="X784" s="27"/>
      <c r="Y784" s="27"/>
      <c r="AD784" s="27"/>
      <c r="AE784" s="27"/>
      <c r="AF784" s="27"/>
    </row>
    <row r="785">
      <c r="I785" s="27"/>
      <c r="J785" s="27"/>
      <c r="K785" s="27"/>
      <c r="P785" s="27"/>
      <c r="Q785" s="27"/>
      <c r="R785" s="27"/>
      <c r="W785" s="27"/>
      <c r="X785" s="27"/>
      <c r="Y785" s="27"/>
      <c r="AD785" s="27"/>
      <c r="AE785" s="27"/>
      <c r="AF785" s="27"/>
    </row>
    <row r="786">
      <c r="I786" s="27"/>
      <c r="J786" s="27"/>
      <c r="K786" s="27"/>
      <c r="P786" s="27"/>
      <c r="Q786" s="27"/>
      <c r="R786" s="27"/>
      <c r="W786" s="27"/>
      <c r="X786" s="27"/>
      <c r="Y786" s="27"/>
      <c r="AD786" s="27"/>
      <c r="AE786" s="27"/>
      <c r="AF786" s="27"/>
    </row>
    <row r="787">
      <c r="I787" s="27"/>
      <c r="J787" s="27"/>
      <c r="K787" s="27"/>
      <c r="P787" s="27"/>
      <c r="Q787" s="27"/>
      <c r="R787" s="27"/>
      <c r="W787" s="27"/>
      <c r="X787" s="27"/>
      <c r="Y787" s="27"/>
      <c r="AD787" s="27"/>
      <c r="AE787" s="27"/>
      <c r="AF787" s="27"/>
    </row>
    <row r="788">
      <c r="I788" s="27"/>
      <c r="J788" s="27"/>
      <c r="K788" s="27"/>
      <c r="P788" s="27"/>
      <c r="Q788" s="27"/>
      <c r="R788" s="27"/>
      <c r="W788" s="27"/>
      <c r="X788" s="27"/>
      <c r="Y788" s="27"/>
      <c r="AD788" s="27"/>
      <c r="AE788" s="27"/>
      <c r="AF788" s="27"/>
    </row>
    <row r="789">
      <c r="I789" s="27"/>
      <c r="J789" s="27"/>
      <c r="K789" s="27"/>
      <c r="P789" s="27"/>
      <c r="Q789" s="27"/>
      <c r="R789" s="27"/>
      <c r="W789" s="27"/>
      <c r="X789" s="27"/>
      <c r="Y789" s="27"/>
      <c r="AD789" s="27"/>
      <c r="AE789" s="27"/>
      <c r="AF789" s="27"/>
    </row>
    <row r="790">
      <c r="I790" s="27"/>
      <c r="J790" s="27"/>
      <c r="K790" s="27"/>
      <c r="P790" s="27"/>
      <c r="Q790" s="27"/>
      <c r="R790" s="27"/>
      <c r="W790" s="27"/>
      <c r="X790" s="27"/>
      <c r="Y790" s="27"/>
      <c r="AD790" s="27"/>
      <c r="AE790" s="27"/>
      <c r="AF790" s="27"/>
    </row>
    <row r="791">
      <c r="I791" s="27"/>
      <c r="J791" s="27"/>
      <c r="K791" s="27"/>
      <c r="P791" s="27"/>
      <c r="Q791" s="27"/>
      <c r="R791" s="27"/>
      <c r="W791" s="27"/>
      <c r="X791" s="27"/>
      <c r="Y791" s="27"/>
      <c r="AD791" s="27"/>
      <c r="AE791" s="27"/>
      <c r="AF791" s="27"/>
    </row>
    <row r="792">
      <c r="I792" s="27"/>
      <c r="J792" s="27"/>
      <c r="K792" s="27"/>
      <c r="P792" s="27"/>
      <c r="Q792" s="27"/>
      <c r="R792" s="27"/>
      <c r="W792" s="27"/>
      <c r="X792" s="27"/>
      <c r="Y792" s="27"/>
      <c r="AD792" s="27"/>
      <c r="AE792" s="27"/>
      <c r="AF792" s="27"/>
    </row>
    <row r="793">
      <c r="I793" s="27"/>
      <c r="J793" s="27"/>
      <c r="K793" s="27"/>
      <c r="P793" s="27"/>
      <c r="Q793" s="27"/>
      <c r="R793" s="27"/>
      <c r="W793" s="27"/>
      <c r="X793" s="27"/>
      <c r="Y793" s="27"/>
      <c r="AD793" s="27"/>
      <c r="AE793" s="27"/>
      <c r="AF793" s="27"/>
    </row>
    <row r="794">
      <c r="I794" s="27"/>
      <c r="J794" s="27"/>
      <c r="K794" s="27"/>
      <c r="P794" s="27"/>
      <c r="Q794" s="27"/>
      <c r="R794" s="27"/>
      <c r="W794" s="27"/>
      <c r="X794" s="27"/>
      <c r="Y794" s="27"/>
      <c r="AD794" s="27"/>
      <c r="AE794" s="27"/>
      <c r="AF794" s="27"/>
    </row>
    <row r="795">
      <c r="I795" s="27"/>
      <c r="J795" s="27"/>
      <c r="K795" s="27"/>
      <c r="P795" s="27"/>
      <c r="Q795" s="27"/>
      <c r="R795" s="27"/>
      <c r="W795" s="27"/>
      <c r="X795" s="27"/>
      <c r="Y795" s="27"/>
      <c r="AD795" s="27"/>
      <c r="AE795" s="27"/>
      <c r="AF795" s="27"/>
    </row>
    <row r="796">
      <c r="I796" s="27"/>
      <c r="J796" s="27"/>
      <c r="K796" s="27"/>
      <c r="P796" s="27"/>
      <c r="Q796" s="27"/>
      <c r="R796" s="27"/>
      <c r="W796" s="27"/>
      <c r="X796" s="27"/>
      <c r="Y796" s="27"/>
      <c r="AD796" s="27"/>
      <c r="AE796" s="27"/>
      <c r="AF796" s="27"/>
    </row>
    <row r="797">
      <c r="I797" s="27"/>
      <c r="J797" s="27"/>
      <c r="K797" s="27"/>
      <c r="P797" s="27"/>
      <c r="Q797" s="27"/>
      <c r="R797" s="27"/>
      <c r="W797" s="27"/>
      <c r="X797" s="27"/>
      <c r="Y797" s="27"/>
      <c r="AD797" s="27"/>
      <c r="AE797" s="27"/>
      <c r="AF797" s="27"/>
    </row>
    <row r="798">
      <c r="I798" s="27"/>
      <c r="J798" s="27"/>
      <c r="K798" s="27"/>
      <c r="P798" s="27"/>
      <c r="Q798" s="27"/>
      <c r="R798" s="27"/>
      <c r="W798" s="27"/>
      <c r="X798" s="27"/>
      <c r="Y798" s="27"/>
      <c r="AD798" s="27"/>
      <c r="AE798" s="27"/>
      <c r="AF798" s="27"/>
    </row>
    <row r="799">
      <c r="I799" s="27"/>
      <c r="J799" s="27"/>
      <c r="K799" s="27"/>
      <c r="P799" s="27"/>
      <c r="Q799" s="27"/>
      <c r="R799" s="27"/>
      <c r="W799" s="27"/>
      <c r="X799" s="27"/>
      <c r="Y799" s="27"/>
      <c r="AD799" s="27"/>
      <c r="AE799" s="27"/>
      <c r="AF799" s="27"/>
    </row>
    <row r="800">
      <c r="I800" s="27"/>
      <c r="J800" s="27"/>
      <c r="K800" s="27"/>
      <c r="P800" s="27"/>
      <c r="Q800" s="27"/>
      <c r="R800" s="27"/>
      <c r="W800" s="27"/>
      <c r="X800" s="27"/>
      <c r="Y800" s="27"/>
      <c r="AD800" s="27"/>
      <c r="AE800" s="27"/>
      <c r="AF800" s="27"/>
    </row>
    <row r="801">
      <c r="I801" s="27"/>
      <c r="J801" s="27"/>
      <c r="K801" s="27"/>
      <c r="P801" s="27"/>
      <c r="Q801" s="27"/>
      <c r="R801" s="27"/>
      <c r="W801" s="27"/>
      <c r="X801" s="27"/>
      <c r="Y801" s="27"/>
      <c r="AD801" s="27"/>
      <c r="AE801" s="27"/>
      <c r="AF801" s="27"/>
    </row>
    <row r="802">
      <c r="I802" s="27"/>
      <c r="J802" s="27"/>
      <c r="K802" s="27"/>
      <c r="P802" s="27"/>
      <c r="Q802" s="27"/>
      <c r="R802" s="27"/>
      <c r="W802" s="27"/>
      <c r="X802" s="27"/>
      <c r="Y802" s="27"/>
      <c r="AD802" s="27"/>
      <c r="AE802" s="27"/>
      <c r="AF802" s="27"/>
    </row>
    <row r="803">
      <c r="I803" s="27"/>
      <c r="J803" s="27"/>
      <c r="K803" s="27"/>
      <c r="P803" s="27"/>
      <c r="Q803" s="27"/>
      <c r="R803" s="27"/>
      <c r="W803" s="27"/>
      <c r="X803" s="27"/>
      <c r="Y803" s="27"/>
      <c r="AD803" s="27"/>
      <c r="AE803" s="27"/>
      <c r="AF803" s="27"/>
    </row>
    <row r="804">
      <c r="I804" s="27"/>
      <c r="J804" s="27"/>
      <c r="K804" s="27"/>
      <c r="P804" s="27"/>
      <c r="Q804" s="27"/>
      <c r="R804" s="27"/>
      <c r="W804" s="27"/>
      <c r="X804" s="27"/>
      <c r="Y804" s="27"/>
      <c r="AD804" s="27"/>
      <c r="AE804" s="27"/>
      <c r="AF804" s="27"/>
    </row>
    <row r="805">
      <c r="I805" s="27"/>
      <c r="J805" s="27"/>
      <c r="K805" s="27"/>
      <c r="P805" s="27"/>
      <c r="Q805" s="27"/>
      <c r="R805" s="27"/>
      <c r="W805" s="27"/>
      <c r="X805" s="27"/>
      <c r="Y805" s="27"/>
      <c r="AD805" s="27"/>
      <c r="AE805" s="27"/>
      <c r="AF805" s="27"/>
    </row>
    <row r="806">
      <c r="I806" s="27"/>
      <c r="J806" s="27"/>
      <c r="K806" s="27"/>
      <c r="P806" s="27"/>
      <c r="Q806" s="27"/>
      <c r="R806" s="27"/>
      <c r="W806" s="27"/>
      <c r="X806" s="27"/>
      <c r="Y806" s="27"/>
      <c r="AD806" s="27"/>
      <c r="AE806" s="27"/>
      <c r="AF806" s="27"/>
    </row>
    <row r="807">
      <c r="I807" s="27"/>
      <c r="J807" s="27"/>
      <c r="K807" s="27"/>
      <c r="P807" s="27"/>
      <c r="Q807" s="27"/>
      <c r="R807" s="27"/>
      <c r="W807" s="27"/>
      <c r="X807" s="27"/>
      <c r="Y807" s="27"/>
      <c r="AD807" s="27"/>
      <c r="AE807" s="27"/>
      <c r="AF807" s="27"/>
    </row>
    <row r="808">
      <c r="I808" s="27"/>
      <c r="J808" s="27"/>
      <c r="K808" s="27"/>
      <c r="P808" s="27"/>
      <c r="Q808" s="27"/>
      <c r="R808" s="27"/>
      <c r="W808" s="27"/>
      <c r="X808" s="27"/>
      <c r="Y808" s="27"/>
      <c r="AD808" s="27"/>
      <c r="AE808" s="27"/>
      <c r="AF808" s="27"/>
    </row>
    <row r="809">
      <c r="I809" s="27"/>
      <c r="J809" s="27"/>
      <c r="K809" s="27"/>
      <c r="P809" s="27"/>
      <c r="Q809" s="27"/>
      <c r="R809" s="27"/>
      <c r="W809" s="27"/>
      <c r="X809" s="27"/>
      <c r="Y809" s="27"/>
      <c r="AD809" s="27"/>
      <c r="AE809" s="27"/>
      <c r="AF809" s="27"/>
    </row>
    <row r="810">
      <c r="I810" s="27"/>
      <c r="J810" s="27"/>
      <c r="K810" s="27"/>
      <c r="P810" s="27"/>
      <c r="Q810" s="27"/>
      <c r="R810" s="27"/>
      <c r="W810" s="27"/>
      <c r="X810" s="27"/>
      <c r="Y810" s="27"/>
      <c r="AD810" s="27"/>
      <c r="AE810" s="27"/>
      <c r="AF810" s="27"/>
    </row>
    <row r="811">
      <c r="I811" s="27"/>
      <c r="J811" s="27"/>
      <c r="K811" s="27"/>
      <c r="P811" s="27"/>
      <c r="Q811" s="27"/>
      <c r="R811" s="27"/>
      <c r="W811" s="27"/>
      <c r="X811" s="27"/>
      <c r="Y811" s="27"/>
      <c r="AD811" s="27"/>
      <c r="AE811" s="27"/>
      <c r="AF811" s="27"/>
    </row>
    <row r="812">
      <c r="I812" s="27"/>
      <c r="J812" s="27"/>
      <c r="K812" s="27"/>
      <c r="P812" s="27"/>
      <c r="Q812" s="27"/>
      <c r="R812" s="27"/>
      <c r="W812" s="27"/>
      <c r="X812" s="27"/>
      <c r="Y812" s="27"/>
      <c r="AD812" s="27"/>
      <c r="AE812" s="27"/>
      <c r="AF812" s="27"/>
    </row>
    <row r="813">
      <c r="I813" s="27"/>
      <c r="J813" s="27"/>
      <c r="K813" s="27"/>
      <c r="P813" s="27"/>
      <c r="Q813" s="27"/>
      <c r="R813" s="27"/>
      <c r="W813" s="27"/>
      <c r="X813" s="27"/>
      <c r="Y813" s="27"/>
      <c r="AD813" s="27"/>
      <c r="AE813" s="27"/>
      <c r="AF813" s="27"/>
    </row>
    <row r="814">
      <c r="I814" s="27"/>
      <c r="J814" s="27"/>
      <c r="K814" s="27"/>
      <c r="P814" s="27"/>
      <c r="Q814" s="27"/>
      <c r="R814" s="27"/>
      <c r="W814" s="27"/>
      <c r="X814" s="27"/>
      <c r="Y814" s="27"/>
      <c r="AD814" s="27"/>
      <c r="AE814" s="27"/>
      <c r="AF814" s="27"/>
    </row>
    <row r="815">
      <c r="I815" s="27"/>
      <c r="J815" s="27"/>
      <c r="K815" s="27"/>
      <c r="P815" s="27"/>
      <c r="Q815" s="27"/>
      <c r="R815" s="27"/>
      <c r="W815" s="27"/>
      <c r="X815" s="27"/>
      <c r="Y815" s="27"/>
      <c r="AD815" s="27"/>
      <c r="AE815" s="27"/>
      <c r="AF815" s="27"/>
    </row>
    <row r="816">
      <c r="I816" s="27"/>
      <c r="J816" s="27"/>
      <c r="K816" s="27"/>
      <c r="P816" s="27"/>
      <c r="Q816" s="27"/>
      <c r="R816" s="27"/>
      <c r="W816" s="27"/>
      <c r="X816" s="27"/>
      <c r="Y816" s="27"/>
      <c r="AD816" s="27"/>
      <c r="AE816" s="27"/>
      <c r="AF816" s="27"/>
    </row>
    <row r="817">
      <c r="I817" s="27"/>
      <c r="J817" s="27"/>
      <c r="K817" s="27"/>
      <c r="P817" s="27"/>
      <c r="Q817" s="27"/>
      <c r="R817" s="27"/>
      <c r="W817" s="27"/>
      <c r="X817" s="27"/>
      <c r="Y817" s="27"/>
      <c r="AD817" s="27"/>
      <c r="AE817" s="27"/>
      <c r="AF817" s="27"/>
    </row>
    <row r="818">
      <c r="I818" s="27"/>
      <c r="J818" s="27"/>
      <c r="K818" s="27"/>
      <c r="P818" s="27"/>
      <c r="Q818" s="27"/>
      <c r="R818" s="27"/>
      <c r="W818" s="27"/>
      <c r="X818" s="27"/>
      <c r="Y818" s="27"/>
      <c r="AD818" s="27"/>
      <c r="AE818" s="27"/>
      <c r="AF818" s="27"/>
    </row>
    <row r="819">
      <c r="I819" s="27"/>
      <c r="J819" s="27"/>
      <c r="K819" s="27"/>
      <c r="P819" s="27"/>
      <c r="Q819" s="27"/>
      <c r="R819" s="27"/>
      <c r="W819" s="27"/>
      <c r="X819" s="27"/>
      <c r="Y819" s="27"/>
      <c r="AD819" s="27"/>
      <c r="AE819" s="27"/>
      <c r="AF819" s="27"/>
    </row>
    <row r="820">
      <c r="I820" s="27"/>
      <c r="J820" s="27"/>
      <c r="K820" s="27"/>
      <c r="P820" s="27"/>
      <c r="Q820" s="27"/>
      <c r="R820" s="27"/>
      <c r="W820" s="27"/>
      <c r="X820" s="27"/>
      <c r="Y820" s="27"/>
      <c r="AD820" s="27"/>
      <c r="AE820" s="27"/>
      <c r="AF820" s="27"/>
    </row>
    <row r="821">
      <c r="I821" s="27"/>
      <c r="J821" s="27"/>
      <c r="K821" s="27"/>
      <c r="P821" s="27"/>
      <c r="Q821" s="27"/>
      <c r="R821" s="27"/>
      <c r="W821" s="27"/>
      <c r="X821" s="27"/>
      <c r="Y821" s="27"/>
      <c r="AD821" s="27"/>
      <c r="AE821" s="27"/>
      <c r="AF821" s="27"/>
    </row>
    <row r="822">
      <c r="I822" s="27"/>
      <c r="J822" s="27"/>
      <c r="K822" s="27"/>
      <c r="P822" s="27"/>
      <c r="Q822" s="27"/>
      <c r="R822" s="27"/>
      <c r="W822" s="27"/>
      <c r="X822" s="27"/>
      <c r="Y822" s="27"/>
      <c r="AD822" s="27"/>
      <c r="AE822" s="27"/>
      <c r="AF822" s="27"/>
    </row>
    <row r="823">
      <c r="I823" s="27"/>
      <c r="J823" s="27"/>
      <c r="K823" s="27"/>
      <c r="P823" s="27"/>
      <c r="Q823" s="27"/>
      <c r="R823" s="27"/>
      <c r="W823" s="27"/>
      <c r="X823" s="27"/>
      <c r="Y823" s="27"/>
      <c r="AD823" s="27"/>
      <c r="AE823" s="27"/>
      <c r="AF823" s="27"/>
    </row>
    <row r="824">
      <c r="I824" s="27"/>
      <c r="J824" s="27"/>
      <c r="K824" s="27"/>
      <c r="P824" s="27"/>
      <c r="Q824" s="27"/>
      <c r="R824" s="27"/>
      <c r="W824" s="27"/>
      <c r="X824" s="27"/>
      <c r="Y824" s="27"/>
      <c r="AD824" s="27"/>
      <c r="AE824" s="27"/>
      <c r="AF824" s="27"/>
    </row>
    <row r="825">
      <c r="I825" s="27"/>
      <c r="J825" s="27"/>
      <c r="K825" s="27"/>
      <c r="P825" s="27"/>
      <c r="Q825" s="27"/>
      <c r="R825" s="27"/>
      <c r="W825" s="27"/>
      <c r="X825" s="27"/>
      <c r="Y825" s="27"/>
      <c r="AD825" s="27"/>
      <c r="AE825" s="27"/>
      <c r="AF825" s="27"/>
    </row>
    <row r="826">
      <c r="I826" s="27"/>
      <c r="J826" s="27"/>
      <c r="K826" s="27"/>
      <c r="P826" s="27"/>
      <c r="Q826" s="27"/>
      <c r="R826" s="27"/>
      <c r="W826" s="27"/>
      <c r="X826" s="27"/>
      <c r="Y826" s="27"/>
      <c r="AD826" s="27"/>
      <c r="AE826" s="27"/>
      <c r="AF826" s="27"/>
    </row>
    <row r="827">
      <c r="I827" s="27"/>
      <c r="J827" s="27"/>
      <c r="K827" s="27"/>
      <c r="P827" s="27"/>
      <c r="Q827" s="27"/>
      <c r="R827" s="27"/>
      <c r="W827" s="27"/>
      <c r="X827" s="27"/>
      <c r="Y827" s="27"/>
      <c r="AD827" s="27"/>
      <c r="AE827" s="27"/>
      <c r="AF827" s="27"/>
    </row>
    <row r="828">
      <c r="I828" s="27"/>
      <c r="J828" s="27"/>
      <c r="K828" s="27"/>
      <c r="P828" s="27"/>
      <c r="Q828" s="27"/>
      <c r="R828" s="27"/>
      <c r="W828" s="27"/>
      <c r="X828" s="27"/>
      <c r="Y828" s="27"/>
      <c r="AD828" s="27"/>
      <c r="AE828" s="27"/>
      <c r="AF828" s="27"/>
    </row>
    <row r="829">
      <c r="I829" s="27"/>
      <c r="J829" s="27"/>
      <c r="K829" s="27"/>
      <c r="P829" s="27"/>
      <c r="Q829" s="27"/>
      <c r="R829" s="27"/>
      <c r="W829" s="27"/>
      <c r="X829" s="27"/>
      <c r="Y829" s="27"/>
      <c r="AD829" s="27"/>
      <c r="AE829" s="27"/>
      <c r="AF829" s="27"/>
    </row>
    <row r="830">
      <c r="I830" s="27"/>
      <c r="J830" s="27"/>
      <c r="K830" s="27"/>
      <c r="P830" s="27"/>
      <c r="Q830" s="27"/>
      <c r="R830" s="27"/>
      <c r="W830" s="27"/>
      <c r="X830" s="27"/>
      <c r="Y830" s="27"/>
      <c r="AD830" s="27"/>
      <c r="AE830" s="27"/>
      <c r="AF830" s="27"/>
    </row>
    <row r="831">
      <c r="I831" s="27"/>
      <c r="J831" s="27"/>
      <c r="K831" s="27"/>
      <c r="P831" s="27"/>
      <c r="Q831" s="27"/>
      <c r="R831" s="27"/>
      <c r="W831" s="27"/>
      <c r="X831" s="27"/>
      <c r="Y831" s="27"/>
      <c r="AD831" s="27"/>
      <c r="AE831" s="27"/>
      <c r="AF831" s="27"/>
    </row>
    <row r="832">
      <c r="I832" s="27"/>
      <c r="J832" s="27"/>
      <c r="K832" s="27"/>
      <c r="P832" s="27"/>
      <c r="Q832" s="27"/>
      <c r="R832" s="27"/>
      <c r="W832" s="27"/>
      <c r="X832" s="27"/>
      <c r="Y832" s="27"/>
      <c r="AD832" s="27"/>
      <c r="AE832" s="27"/>
      <c r="AF832" s="27"/>
    </row>
    <row r="833">
      <c r="I833" s="27"/>
      <c r="J833" s="27"/>
      <c r="K833" s="27"/>
      <c r="P833" s="27"/>
      <c r="Q833" s="27"/>
      <c r="R833" s="27"/>
      <c r="W833" s="27"/>
      <c r="X833" s="27"/>
      <c r="Y833" s="27"/>
      <c r="AD833" s="27"/>
      <c r="AE833" s="27"/>
      <c r="AF833" s="27"/>
    </row>
    <row r="834">
      <c r="I834" s="27"/>
      <c r="J834" s="27"/>
      <c r="K834" s="27"/>
      <c r="P834" s="27"/>
      <c r="Q834" s="27"/>
      <c r="R834" s="27"/>
      <c r="W834" s="27"/>
      <c r="X834" s="27"/>
      <c r="Y834" s="27"/>
      <c r="AD834" s="27"/>
      <c r="AE834" s="27"/>
      <c r="AF834" s="27"/>
    </row>
    <row r="835">
      <c r="I835" s="27"/>
      <c r="J835" s="27"/>
      <c r="K835" s="27"/>
      <c r="P835" s="27"/>
      <c r="Q835" s="27"/>
      <c r="R835" s="27"/>
      <c r="W835" s="27"/>
      <c r="X835" s="27"/>
      <c r="Y835" s="27"/>
      <c r="AD835" s="27"/>
      <c r="AE835" s="27"/>
      <c r="AF835" s="27"/>
    </row>
    <row r="836">
      <c r="I836" s="27"/>
      <c r="J836" s="27"/>
      <c r="K836" s="27"/>
      <c r="P836" s="27"/>
      <c r="Q836" s="27"/>
      <c r="R836" s="27"/>
      <c r="W836" s="27"/>
      <c r="X836" s="27"/>
      <c r="Y836" s="27"/>
      <c r="AD836" s="27"/>
      <c r="AE836" s="27"/>
      <c r="AF836" s="27"/>
    </row>
    <row r="837">
      <c r="I837" s="27"/>
      <c r="J837" s="27"/>
      <c r="K837" s="27"/>
      <c r="P837" s="27"/>
      <c r="Q837" s="27"/>
      <c r="R837" s="27"/>
      <c r="W837" s="27"/>
      <c r="X837" s="27"/>
      <c r="Y837" s="27"/>
      <c r="AD837" s="27"/>
      <c r="AE837" s="27"/>
      <c r="AF837" s="27"/>
    </row>
    <row r="838">
      <c r="I838" s="27"/>
      <c r="J838" s="27"/>
      <c r="K838" s="27"/>
      <c r="P838" s="27"/>
      <c r="Q838" s="27"/>
      <c r="R838" s="27"/>
      <c r="W838" s="27"/>
      <c r="X838" s="27"/>
      <c r="Y838" s="27"/>
      <c r="AD838" s="27"/>
      <c r="AE838" s="27"/>
      <c r="AF838" s="27"/>
    </row>
    <row r="839">
      <c r="I839" s="27"/>
      <c r="J839" s="27"/>
      <c r="K839" s="27"/>
      <c r="P839" s="27"/>
      <c r="Q839" s="27"/>
      <c r="R839" s="27"/>
      <c r="W839" s="27"/>
      <c r="X839" s="27"/>
      <c r="Y839" s="27"/>
      <c r="AD839" s="27"/>
      <c r="AE839" s="27"/>
      <c r="AF839" s="27"/>
    </row>
    <row r="840">
      <c r="I840" s="27"/>
      <c r="J840" s="27"/>
      <c r="K840" s="27"/>
      <c r="P840" s="27"/>
      <c r="Q840" s="27"/>
      <c r="R840" s="27"/>
      <c r="W840" s="27"/>
      <c r="X840" s="27"/>
      <c r="Y840" s="27"/>
      <c r="AD840" s="27"/>
      <c r="AE840" s="27"/>
      <c r="AF840" s="27"/>
    </row>
    <row r="841">
      <c r="I841" s="27"/>
      <c r="J841" s="27"/>
      <c r="K841" s="27"/>
      <c r="P841" s="27"/>
      <c r="Q841" s="27"/>
      <c r="R841" s="27"/>
      <c r="W841" s="27"/>
      <c r="X841" s="27"/>
      <c r="Y841" s="27"/>
      <c r="AD841" s="27"/>
      <c r="AE841" s="27"/>
      <c r="AF841" s="27"/>
    </row>
    <row r="842">
      <c r="I842" s="27"/>
      <c r="J842" s="27"/>
      <c r="K842" s="27"/>
      <c r="P842" s="27"/>
      <c r="Q842" s="27"/>
      <c r="R842" s="27"/>
      <c r="W842" s="27"/>
      <c r="X842" s="27"/>
      <c r="Y842" s="27"/>
      <c r="AD842" s="27"/>
      <c r="AE842" s="27"/>
      <c r="AF842" s="27"/>
    </row>
    <row r="843">
      <c r="I843" s="27"/>
      <c r="J843" s="27"/>
      <c r="K843" s="27"/>
      <c r="P843" s="27"/>
      <c r="Q843" s="27"/>
      <c r="R843" s="27"/>
      <c r="W843" s="27"/>
      <c r="X843" s="27"/>
      <c r="Y843" s="27"/>
      <c r="AD843" s="27"/>
      <c r="AE843" s="27"/>
      <c r="AF843" s="27"/>
    </row>
    <row r="844">
      <c r="I844" s="27"/>
      <c r="J844" s="27"/>
      <c r="K844" s="27"/>
      <c r="P844" s="27"/>
      <c r="Q844" s="27"/>
      <c r="R844" s="27"/>
      <c r="W844" s="27"/>
      <c r="X844" s="27"/>
      <c r="Y844" s="27"/>
      <c r="AD844" s="27"/>
      <c r="AE844" s="27"/>
      <c r="AF844" s="27"/>
    </row>
    <row r="845">
      <c r="I845" s="27"/>
      <c r="J845" s="27"/>
      <c r="K845" s="27"/>
      <c r="P845" s="27"/>
      <c r="Q845" s="27"/>
      <c r="R845" s="27"/>
      <c r="W845" s="27"/>
      <c r="X845" s="27"/>
      <c r="Y845" s="27"/>
      <c r="AD845" s="27"/>
      <c r="AE845" s="27"/>
      <c r="AF845" s="27"/>
    </row>
    <row r="846">
      <c r="I846" s="27"/>
      <c r="J846" s="27"/>
      <c r="K846" s="27"/>
      <c r="P846" s="27"/>
      <c r="Q846" s="27"/>
      <c r="R846" s="27"/>
      <c r="W846" s="27"/>
      <c r="X846" s="27"/>
      <c r="Y846" s="27"/>
      <c r="AD846" s="27"/>
      <c r="AE846" s="27"/>
      <c r="AF846" s="27"/>
    </row>
    <row r="847">
      <c r="I847" s="27"/>
      <c r="J847" s="27"/>
      <c r="K847" s="27"/>
      <c r="P847" s="27"/>
      <c r="Q847" s="27"/>
      <c r="R847" s="27"/>
      <c r="W847" s="27"/>
      <c r="X847" s="27"/>
      <c r="Y847" s="27"/>
      <c r="AD847" s="27"/>
      <c r="AE847" s="27"/>
      <c r="AF847" s="27"/>
    </row>
    <row r="848">
      <c r="I848" s="27"/>
      <c r="J848" s="27"/>
      <c r="K848" s="27"/>
      <c r="P848" s="27"/>
      <c r="Q848" s="27"/>
      <c r="R848" s="27"/>
      <c r="W848" s="27"/>
      <c r="X848" s="27"/>
      <c r="Y848" s="27"/>
      <c r="AD848" s="27"/>
      <c r="AE848" s="27"/>
      <c r="AF848" s="27"/>
    </row>
    <row r="849">
      <c r="I849" s="27"/>
      <c r="J849" s="27"/>
      <c r="K849" s="27"/>
      <c r="P849" s="27"/>
      <c r="Q849" s="27"/>
      <c r="R849" s="27"/>
      <c r="W849" s="27"/>
      <c r="X849" s="27"/>
      <c r="Y849" s="27"/>
      <c r="AD849" s="27"/>
      <c r="AE849" s="27"/>
      <c r="AF849" s="27"/>
    </row>
    <row r="850">
      <c r="I850" s="27"/>
      <c r="J850" s="27"/>
      <c r="K850" s="27"/>
      <c r="P850" s="27"/>
      <c r="Q850" s="27"/>
      <c r="R850" s="27"/>
      <c r="W850" s="27"/>
      <c r="X850" s="27"/>
      <c r="Y850" s="27"/>
      <c r="AD850" s="27"/>
      <c r="AE850" s="27"/>
      <c r="AF850" s="27"/>
    </row>
    <row r="851">
      <c r="I851" s="27"/>
      <c r="J851" s="27"/>
      <c r="K851" s="27"/>
      <c r="P851" s="27"/>
      <c r="Q851" s="27"/>
      <c r="R851" s="27"/>
      <c r="W851" s="27"/>
      <c r="X851" s="27"/>
      <c r="Y851" s="27"/>
      <c r="AD851" s="27"/>
      <c r="AE851" s="27"/>
      <c r="AF851" s="27"/>
    </row>
    <row r="852">
      <c r="I852" s="27"/>
      <c r="J852" s="27"/>
      <c r="K852" s="27"/>
      <c r="P852" s="27"/>
      <c r="Q852" s="27"/>
      <c r="R852" s="27"/>
      <c r="W852" s="27"/>
      <c r="X852" s="27"/>
      <c r="Y852" s="27"/>
      <c r="AD852" s="27"/>
      <c r="AE852" s="27"/>
      <c r="AF852" s="27"/>
    </row>
    <row r="853">
      <c r="I853" s="27"/>
      <c r="J853" s="27"/>
      <c r="K853" s="27"/>
      <c r="P853" s="27"/>
      <c r="Q853" s="27"/>
      <c r="R853" s="27"/>
      <c r="W853" s="27"/>
      <c r="X853" s="27"/>
      <c r="Y853" s="27"/>
      <c r="AD853" s="27"/>
      <c r="AE853" s="27"/>
      <c r="AF853" s="27"/>
    </row>
    <row r="854">
      <c r="I854" s="27"/>
      <c r="J854" s="27"/>
      <c r="K854" s="27"/>
      <c r="P854" s="27"/>
      <c r="Q854" s="27"/>
      <c r="R854" s="27"/>
      <c r="W854" s="27"/>
      <c r="X854" s="27"/>
      <c r="Y854" s="27"/>
      <c r="AD854" s="27"/>
      <c r="AE854" s="27"/>
      <c r="AF854" s="27"/>
    </row>
    <row r="855">
      <c r="I855" s="27"/>
      <c r="J855" s="27"/>
      <c r="K855" s="27"/>
      <c r="P855" s="27"/>
      <c r="Q855" s="27"/>
      <c r="R855" s="27"/>
      <c r="W855" s="27"/>
      <c r="X855" s="27"/>
      <c r="Y855" s="27"/>
      <c r="AD855" s="27"/>
      <c r="AE855" s="27"/>
      <c r="AF855" s="27"/>
    </row>
    <row r="856">
      <c r="I856" s="27"/>
      <c r="J856" s="27"/>
      <c r="K856" s="27"/>
      <c r="P856" s="27"/>
      <c r="Q856" s="27"/>
      <c r="R856" s="27"/>
      <c r="W856" s="27"/>
      <c r="X856" s="27"/>
      <c r="Y856" s="27"/>
      <c r="AD856" s="27"/>
      <c r="AE856" s="27"/>
      <c r="AF856" s="27"/>
    </row>
    <row r="857">
      <c r="I857" s="27"/>
      <c r="J857" s="27"/>
      <c r="K857" s="27"/>
      <c r="P857" s="27"/>
      <c r="Q857" s="27"/>
      <c r="R857" s="27"/>
      <c r="W857" s="27"/>
      <c r="X857" s="27"/>
      <c r="Y857" s="27"/>
      <c r="AD857" s="27"/>
      <c r="AE857" s="27"/>
      <c r="AF857" s="27"/>
    </row>
    <row r="858">
      <c r="I858" s="27"/>
      <c r="J858" s="27"/>
      <c r="K858" s="27"/>
      <c r="P858" s="27"/>
      <c r="Q858" s="27"/>
      <c r="R858" s="27"/>
      <c r="W858" s="27"/>
      <c r="X858" s="27"/>
      <c r="Y858" s="27"/>
      <c r="AD858" s="27"/>
      <c r="AE858" s="27"/>
      <c r="AF858" s="27"/>
    </row>
    <row r="859">
      <c r="I859" s="27"/>
      <c r="J859" s="27"/>
      <c r="K859" s="27"/>
      <c r="P859" s="27"/>
      <c r="Q859" s="27"/>
      <c r="R859" s="27"/>
      <c r="W859" s="27"/>
      <c r="X859" s="27"/>
      <c r="Y859" s="27"/>
      <c r="AD859" s="27"/>
      <c r="AE859" s="27"/>
      <c r="AF859" s="27"/>
    </row>
    <row r="860">
      <c r="I860" s="27"/>
      <c r="J860" s="27"/>
      <c r="K860" s="27"/>
      <c r="P860" s="27"/>
      <c r="Q860" s="27"/>
      <c r="R860" s="27"/>
      <c r="W860" s="27"/>
      <c r="X860" s="27"/>
      <c r="Y860" s="27"/>
      <c r="AD860" s="27"/>
      <c r="AE860" s="27"/>
      <c r="AF860" s="27"/>
    </row>
    <row r="861">
      <c r="I861" s="27"/>
      <c r="J861" s="27"/>
      <c r="K861" s="27"/>
      <c r="P861" s="27"/>
      <c r="Q861" s="27"/>
      <c r="R861" s="27"/>
      <c r="W861" s="27"/>
      <c r="X861" s="27"/>
      <c r="Y861" s="27"/>
      <c r="AD861" s="27"/>
      <c r="AE861" s="27"/>
      <c r="AF861" s="27"/>
    </row>
    <row r="862">
      <c r="I862" s="27"/>
      <c r="J862" s="27"/>
      <c r="K862" s="27"/>
      <c r="P862" s="27"/>
      <c r="Q862" s="27"/>
      <c r="R862" s="27"/>
      <c r="W862" s="27"/>
      <c r="X862" s="27"/>
      <c r="Y862" s="27"/>
      <c r="AD862" s="27"/>
      <c r="AE862" s="27"/>
      <c r="AF862" s="27"/>
    </row>
    <row r="863">
      <c r="I863" s="27"/>
      <c r="J863" s="27"/>
      <c r="K863" s="27"/>
      <c r="P863" s="27"/>
      <c r="Q863" s="27"/>
      <c r="R863" s="27"/>
      <c r="W863" s="27"/>
      <c r="X863" s="27"/>
      <c r="Y863" s="27"/>
      <c r="AD863" s="27"/>
      <c r="AE863" s="27"/>
      <c r="AF863" s="27"/>
    </row>
    <row r="864">
      <c r="I864" s="27"/>
      <c r="J864" s="27"/>
      <c r="K864" s="27"/>
      <c r="P864" s="27"/>
      <c r="Q864" s="27"/>
      <c r="R864" s="27"/>
      <c r="W864" s="27"/>
      <c r="X864" s="27"/>
      <c r="Y864" s="27"/>
      <c r="AD864" s="27"/>
      <c r="AE864" s="27"/>
      <c r="AF864" s="27"/>
    </row>
    <row r="865">
      <c r="I865" s="27"/>
      <c r="J865" s="27"/>
      <c r="K865" s="27"/>
      <c r="P865" s="27"/>
      <c r="Q865" s="27"/>
      <c r="R865" s="27"/>
      <c r="W865" s="27"/>
      <c r="X865" s="27"/>
      <c r="Y865" s="27"/>
      <c r="AD865" s="27"/>
      <c r="AE865" s="27"/>
      <c r="AF865" s="27"/>
    </row>
    <row r="866">
      <c r="I866" s="27"/>
      <c r="J866" s="27"/>
      <c r="K866" s="27"/>
      <c r="P866" s="27"/>
      <c r="Q866" s="27"/>
      <c r="R866" s="27"/>
      <c r="W866" s="27"/>
      <c r="X866" s="27"/>
      <c r="Y866" s="27"/>
      <c r="AD866" s="27"/>
      <c r="AE866" s="27"/>
      <c r="AF866" s="27"/>
    </row>
    <row r="867">
      <c r="I867" s="27"/>
      <c r="J867" s="27"/>
      <c r="K867" s="27"/>
      <c r="P867" s="27"/>
      <c r="Q867" s="27"/>
      <c r="R867" s="27"/>
      <c r="W867" s="27"/>
      <c r="X867" s="27"/>
      <c r="Y867" s="27"/>
      <c r="AD867" s="27"/>
      <c r="AE867" s="27"/>
      <c r="AF867" s="27"/>
    </row>
    <row r="868">
      <c r="I868" s="27"/>
      <c r="J868" s="27"/>
      <c r="K868" s="27"/>
      <c r="P868" s="27"/>
      <c r="Q868" s="27"/>
      <c r="R868" s="27"/>
      <c r="W868" s="27"/>
      <c r="X868" s="27"/>
      <c r="Y868" s="27"/>
      <c r="AD868" s="27"/>
      <c r="AE868" s="27"/>
      <c r="AF868" s="27"/>
    </row>
    <row r="869">
      <c r="I869" s="27"/>
      <c r="J869" s="27"/>
      <c r="K869" s="27"/>
      <c r="P869" s="27"/>
      <c r="Q869" s="27"/>
      <c r="R869" s="27"/>
      <c r="W869" s="27"/>
      <c r="X869" s="27"/>
      <c r="Y869" s="27"/>
      <c r="AD869" s="27"/>
      <c r="AE869" s="27"/>
      <c r="AF869" s="27"/>
    </row>
    <row r="870">
      <c r="I870" s="27"/>
      <c r="J870" s="27"/>
      <c r="K870" s="27"/>
      <c r="P870" s="27"/>
      <c r="Q870" s="27"/>
      <c r="R870" s="27"/>
      <c r="W870" s="27"/>
      <c r="X870" s="27"/>
      <c r="Y870" s="27"/>
      <c r="AD870" s="27"/>
      <c r="AE870" s="27"/>
      <c r="AF870" s="27"/>
    </row>
    <row r="871">
      <c r="I871" s="27"/>
      <c r="J871" s="27"/>
      <c r="K871" s="27"/>
      <c r="P871" s="27"/>
      <c r="Q871" s="27"/>
      <c r="R871" s="27"/>
      <c r="W871" s="27"/>
      <c r="X871" s="27"/>
      <c r="Y871" s="27"/>
      <c r="AD871" s="27"/>
      <c r="AE871" s="27"/>
      <c r="AF871" s="27"/>
    </row>
    <row r="872">
      <c r="I872" s="27"/>
      <c r="J872" s="27"/>
      <c r="K872" s="27"/>
      <c r="P872" s="27"/>
      <c r="Q872" s="27"/>
      <c r="R872" s="27"/>
      <c r="W872" s="27"/>
      <c r="X872" s="27"/>
      <c r="Y872" s="27"/>
      <c r="AD872" s="27"/>
      <c r="AE872" s="27"/>
      <c r="AF872" s="27"/>
    </row>
    <row r="873">
      <c r="I873" s="27"/>
      <c r="J873" s="27"/>
      <c r="K873" s="27"/>
      <c r="P873" s="27"/>
      <c r="Q873" s="27"/>
      <c r="R873" s="27"/>
      <c r="W873" s="27"/>
      <c r="X873" s="27"/>
      <c r="Y873" s="27"/>
      <c r="AD873" s="27"/>
      <c r="AE873" s="27"/>
      <c r="AF873" s="27"/>
    </row>
    <row r="874">
      <c r="I874" s="27"/>
      <c r="J874" s="27"/>
      <c r="K874" s="27"/>
      <c r="P874" s="27"/>
      <c r="Q874" s="27"/>
      <c r="R874" s="27"/>
      <c r="W874" s="27"/>
      <c r="X874" s="27"/>
      <c r="Y874" s="27"/>
      <c r="AD874" s="27"/>
      <c r="AE874" s="27"/>
      <c r="AF874" s="27"/>
    </row>
    <row r="875">
      <c r="I875" s="27"/>
      <c r="J875" s="27"/>
      <c r="K875" s="27"/>
      <c r="P875" s="27"/>
      <c r="Q875" s="27"/>
      <c r="R875" s="27"/>
      <c r="W875" s="27"/>
      <c r="X875" s="27"/>
      <c r="Y875" s="27"/>
      <c r="AD875" s="27"/>
      <c r="AE875" s="27"/>
      <c r="AF875" s="27"/>
    </row>
    <row r="876">
      <c r="I876" s="27"/>
      <c r="J876" s="27"/>
      <c r="K876" s="27"/>
      <c r="P876" s="27"/>
      <c r="Q876" s="27"/>
      <c r="R876" s="27"/>
      <c r="W876" s="27"/>
      <c r="X876" s="27"/>
      <c r="Y876" s="27"/>
      <c r="AD876" s="27"/>
      <c r="AE876" s="27"/>
      <c r="AF876" s="27"/>
    </row>
    <row r="877">
      <c r="I877" s="27"/>
      <c r="J877" s="27"/>
      <c r="K877" s="27"/>
      <c r="P877" s="27"/>
      <c r="Q877" s="27"/>
      <c r="R877" s="27"/>
      <c r="W877" s="27"/>
      <c r="X877" s="27"/>
      <c r="Y877" s="27"/>
      <c r="AD877" s="27"/>
      <c r="AE877" s="27"/>
      <c r="AF877" s="27"/>
    </row>
    <row r="878">
      <c r="I878" s="27"/>
      <c r="J878" s="27"/>
      <c r="K878" s="27"/>
      <c r="P878" s="27"/>
      <c r="Q878" s="27"/>
      <c r="R878" s="27"/>
      <c r="W878" s="27"/>
      <c r="X878" s="27"/>
      <c r="Y878" s="27"/>
      <c r="AD878" s="27"/>
      <c r="AE878" s="27"/>
      <c r="AF878" s="27"/>
    </row>
    <row r="879">
      <c r="I879" s="27"/>
      <c r="J879" s="27"/>
      <c r="K879" s="27"/>
      <c r="P879" s="27"/>
      <c r="Q879" s="27"/>
      <c r="R879" s="27"/>
      <c r="W879" s="27"/>
      <c r="X879" s="27"/>
      <c r="Y879" s="27"/>
      <c r="AD879" s="27"/>
      <c r="AE879" s="27"/>
      <c r="AF879" s="27"/>
    </row>
    <row r="880">
      <c r="I880" s="27"/>
      <c r="J880" s="27"/>
      <c r="K880" s="27"/>
      <c r="P880" s="27"/>
      <c r="Q880" s="27"/>
      <c r="R880" s="27"/>
      <c r="W880" s="27"/>
      <c r="X880" s="27"/>
      <c r="Y880" s="27"/>
      <c r="AD880" s="27"/>
      <c r="AE880" s="27"/>
      <c r="AF880" s="27"/>
    </row>
    <row r="881">
      <c r="I881" s="27"/>
      <c r="J881" s="27"/>
      <c r="K881" s="27"/>
      <c r="P881" s="27"/>
      <c r="Q881" s="27"/>
      <c r="R881" s="27"/>
      <c r="W881" s="27"/>
      <c r="X881" s="27"/>
      <c r="Y881" s="27"/>
      <c r="AD881" s="27"/>
      <c r="AE881" s="27"/>
      <c r="AF881" s="27"/>
    </row>
    <row r="882">
      <c r="I882" s="27"/>
      <c r="J882" s="27"/>
      <c r="K882" s="27"/>
      <c r="P882" s="27"/>
      <c r="Q882" s="27"/>
      <c r="R882" s="27"/>
      <c r="W882" s="27"/>
      <c r="X882" s="27"/>
      <c r="Y882" s="27"/>
      <c r="AD882" s="27"/>
      <c r="AE882" s="27"/>
      <c r="AF882" s="27"/>
    </row>
    <row r="883">
      <c r="I883" s="27"/>
      <c r="J883" s="27"/>
      <c r="K883" s="27"/>
      <c r="P883" s="27"/>
      <c r="Q883" s="27"/>
      <c r="R883" s="27"/>
      <c r="W883" s="27"/>
      <c r="X883" s="27"/>
      <c r="Y883" s="27"/>
      <c r="AD883" s="27"/>
      <c r="AE883" s="27"/>
      <c r="AF883" s="27"/>
    </row>
    <row r="884">
      <c r="I884" s="27"/>
      <c r="J884" s="27"/>
      <c r="K884" s="27"/>
      <c r="P884" s="27"/>
      <c r="Q884" s="27"/>
      <c r="R884" s="27"/>
      <c r="W884" s="27"/>
      <c r="X884" s="27"/>
      <c r="Y884" s="27"/>
      <c r="AD884" s="27"/>
      <c r="AE884" s="27"/>
      <c r="AF884" s="27"/>
    </row>
    <row r="885">
      <c r="I885" s="27"/>
      <c r="J885" s="27"/>
      <c r="K885" s="27"/>
      <c r="P885" s="27"/>
      <c r="Q885" s="27"/>
      <c r="R885" s="27"/>
      <c r="W885" s="27"/>
      <c r="X885" s="27"/>
      <c r="Y885" s="27"/>
      <c r="AD885" s="27"/>
      <c r="AE885" s="27"/>
      <c r="AF885" s="27"/>
    </row>
    <row r="886">
      <c r="I886" s="27"/>
      <c r="J886" s="27"/>
      <c r="K886" s="27"/>
      <c r="P886" s="27"/>
      <c r="Q886" s="27"/>
      <c r="R886" s="27"/>
      <c r="W886" s="27"/>
      <c r="X886" s="27"/>
      <c r="Y886" s="27"/>
      <c r="AD886" s="27"/>
      <c r="AE886" s="27"/>
      <c r="AF886" s="27"/>
    </row>
    <row r="887">
      <c r="I887" s="27"/>
      <c r="J887" s="27"/>
      <c r="K887" s="27"/>
      <c r="P887" s="27"/>
      <c r="Q887" s="27"/>
      <c r="R887" s="27"/>
      <c r="W887" s="27"/>
      <c r="X887" s="27"/>
      <c r="Y887" s="27"/>
      <c r="AD887" s="27"/>
      <c r="AE887" s="27"/>
      <c r="AF887" s="27"/>
    </row>
    <row r="888">
      <c r="I888" s="27"/>
      <c r="J888" s="27"/>
      <c r="K888" s="27"/>
      <c r="P888" s="27"/>
      <c r="Q888" s="27"/>
      <c r="R888" s="27"/>
      <c r="W888" s="27"/>
      <c r="X888" s="27"/>
      <c r="Y888" s="27"/>
      <c r="AD888" s="27"/>
      <c r="AE888" s="27"/>
      <c r="AF888" s="27"/>
    </row>
    <row r="889">
      <c r="I889" s="27"/>
      <c r="J889" s="27"/>
      <c r="K889" s="27"/>
      <c r="P889" s="27"/>
      <c r="Q889" s="27"/>
      <c r="R889" s="27"/>
      <c r="W889" s="27"/>
      <c r="X889" s="27"/>
      <c r="Y889" s="27"/>
      <c r="AD889" s="27"/>
      <c r="AE889" s="27"/>
      <c r="AF889" s="27"/>
    </row>
    <row r="890">
      <c r="I890" s="27"/>
      <c r="J890" s="27"/>
      <c r="K890" s="27"/>
      <c r="P890" s="27"/>
      <c r="Q890" s="27"/>
      <c r="R890" s="27"/>
      <c r="W890" s="27"/>
      <c r="X890" s="27"/>
      <c r="Y890" s="27"/>
      <c r="AD890" s="27"/>
      <c r="AE890" s="27"/>
      <c r="AF890" s="27"/>
    </row>
    <row r="891">
      <c r="I891" s="27"/>
      <c r="J891" s="27"/>
      <c r="K891" s="27"/>
      <c r="P891" s="27"/>
      <c r="Q891" s="27"/>
      <c r="R891" s="27"/>
      <c r="W891" s="27"/>
      <c r="X891" s="27"/>
      <c r="Y891" s="27"/>
      <c r="AD891" s="27"/>
      <c r="AE891" s="27"/>
      <c r="AF891" s="27"/>
    </row>
    <row r="892">
      <c r="I892" s="27"/>
      <c r="J892" s="27"/>
      <c r="K892" s="27"/>
      <c r="P892" s="27"/>
      <c r="Q892" s="27"/>
      <c r="R892" s="27"/>
      <c r="W892" s="27"/>
      <c r="X892" s="27"/>
      <c r="Y892" s="27"/>
      <c r="AD892" s="27"/>
      <c r="AE892" s="27"/>
      <c r="AF892" s="27"/>
    </row>
    <row r="893">
      <c r="I893" s="27"/>
      <c r="J893" s="27"/>
      <c r="K893" s="27"/>
      <c r="P893" s="27"/>
      <c r="Q893" s="27"/>
      <c r="R893" s="27"/>
      <c r="W893" s="27"/>
      <c r="X893" s="27"/>
      <c r="Y893" s="27"/>
      <c r="AD893" s="27"/>
      <c r="AE893" s="27"/>
      <c r="AF893" s="27"/>
    </row>
    <row r="894">
      <c r="I894" s="27"/>
      <c r="J894" s="27"/>
      <c r="K894" s="27"/>
      <c r="P894" s="27"/>
      <c r="Q894" s="27"/>
      <c r="R894" s="27"/>
      <c r="W894" s="27"/>
      <c r="X894" s="27"/>
      <c r="Y894" s="27"/>
      <c r="AD894" s="27"/>
      <c r="AE894" s="27"/>
      <c r="AF894" s="27"/>
    </row>
    <row r="895">
      <c r="I895" s="27"/>
      <c r="J895" s="27"/>
      <c r="K895" s="27"/>
      <c r="P895" s="27"/>
      <c r="Q895" s="27"/>
      <c r="R895" s="27"/>
      <c r="W895" s="27"/>
      <c r="X895" s="27"/>
      <c r="Y895" s="27"/>
      <c r="AD895" s="27"/>
      <c r="AE895" s="27"/>
      <c r="AF895" s="27"/>
    </row>
    <row r="896">
      <c r="I896" s="27"/>
      <c r="J896" s="27"/>
      <c r="K896" s="27"/>
      <c r="P896" s="27"/>
      <c r="Q896" s="27"/>
      <c r="R896" s="27"/>
      <c r="W896" s="27"/>
      <c r="X896" s="27"/>
      <c r="Y896" s="27"/>
      <c r="AD896" s="27"/>
      <c r="AE896" s="27"/>
      <c r="AF896" s="27"/>
    </row>
    <row r="897">
      <c r="I897" s="27"/>
      <c r="J897" s="27"/>
      <c r="K897" s="27"/>
      <c r="P897" s="27"/>
      <c r="Q897" s="27"/>
      <c r="R897" s="27"/>
      <c r="W897" s="27"/>
      <c r="X897" s="27"/>
      <c r="Y897" s="27"/>
      <c r="AD897" s="27"/>
      <c r="AE897" s="27"/>
      <c r="AF897" s="27"/>
    </row>
    <row r="898">
      <c r="I898" s="27"/>
      <c r="J898" s="27"/>
      <c r="K898" s="27"/>
      <c r="P898" s="27"/>
      <c r="Q898" s="27"/>
      <c r="R898" s="27"/>
      <c r="W898" s="27"/>
      <c r="X898" s="27"/>
      <c r="Y898" s="27"/>
      <c r="AD898" s="27"/>
      <c r="AE898" s="27"/>
      <c r="AF898" s="27"/>
    </row>
    <row r="899">
      <c r="I899" s="27"/>
      <c r="J899" s="27"/>
      <c r="K899" s="27"/>
      <c r="P899" s="27"/>
      <c r="Q899" s="27"/>
      <c r="R899" s="27"/>
      <c r="W899" s="27"/>
      <c r="X899" s="27"/>
      <c r="Y899" s="27"/>
      <c r="AD899" s="27"/>
      <c r="AE899" s="27"/>
      <c r="AF899" s="27"/>
    </row>
    <row r="900">
      <c r="I900" s="27"/>
      <c r="J900" s="27"/>
      <c r="K900" s="27"/>
      <c r="P900" s="27"/>
      <c r="Q900" s="27"/>
      <c r="R900" s="27"/>
      <c r="W900" s="27"/>
      <c r="X900" s="27"/>
      <c r="Y900" s="27"/>
      <c r="AD900" s="27"/>
      <c r="AE900" s="27"/>
      <c r="AF900" s="27"/>
    </row>
    <row r="901">
      <c r="I901" s="27"/>
      <c r="J901" s="27"/>
      <c r="K901" s="27"/>
      <c r="P901" s="27"/>
      <c r="Q901" s="27"/>
      <c r="R901" s="27"/>
      <c r="W901" s="27"/>
      <c r="X901" s="27"/>
      <c r="Y901" s="27"/>
      <c r="AD901" s="27"/>
      <c r="AE901" s="27"/>
      <c r="AF901" s="27"/>
    </row>
    <row r="902">
      <c r="I902" s="27"/>
      <c r="J902" s="27"/>
      <c r="K902" s="27"/>
      <c r="P902" s="27"/>
      <c r="Q902" s="27"/>
      <c r="R902" s="27"/>
      <c r="W902" s="27"/>
      <c r="X902" s="27"/>
      <c r="Y902" s="27"/>
      <c r="AD902" s="27"/>
      <c r="AE902" s="27"/>
      <c r="AF902" s="27"/>
    </row>
    <row r="903">
      <c r="I903" s="27"/>
      <c r="J903" s="27"/>
      <c r="K903" s="27"/>
      <c r="P903" s="27"/>
      <c r="Q903" s="27"/>
      <c r="R903" s="27"/>
      <c r="W903" s="27"/>
      <c r="X903" s="27"/>
      <c r="Y903" s="27"/>
      <c r="AD903" s="27"/>
      <c r="AE903" s="27"/>
      <c r="AF903" s="27"/>
    </row>
    <row r="904">
      <c r="I904" s="27"/>
      <c r="J904" s="27"/>
      <c r="K904" s="27"/>
      <c r="P904" s="27"/>
      <c r="Q904" s="27"/>
      <c r="R904" s="27"/>
      <c r="W904" s="27"/>
      <c r="X904" s="27"/>
      <c r="Y904" s="27"/>
      <c r="AD904" s="27"/>
      <c r="AE904" s="27"/>
      <c r="AF904" s="27"/>
    </row>
    <row r="905">
      <c r="I905" s="27"/>
      <c r="J905" s="27"/>
      <c r="K905" s="27"/>
      <c r="P905" s="27"/>
      <c r="Q905" s="27"/>
      <c r="R905" s="27"/>
      <c r="W905" s="27"/>
      <c r="X905" s="27"/>
      <c r="Y905" s="27"/>
      <c r="AD905" s="27"/>
      <c r="AE905" s="27"/>
      <c r="AF905" s="27"/>
    </row>
    <row r="906">
      <c r="I906" s="27"/>
      <c r="J906" s="27"/>
      <c r="K906" s="27"/>
      <c r="P906" s="27"/>
      <c r="Q906" s="27"/>
      <c r="R906" s="27"/>
      <c r="W906" s="27"/>
      <c r="X906" s="27"/>
      <c r="Y906" s="27"/>
      <c r="AD906" s="27"/>
      <c r="AE906" s="27"/>
      <c r="AF906" s="27"/>
    </row>
    <row r="907">
      <c r="I907" s="27"/>
      <c r="J907" s="27"/>
      <c r="K907" s="27"/>
      <c r="P907" s="27"/>
      <c r="Q907" s="27"/>
      <c r="R907" s="27"/>
      <c r="W907" s="27"/>
      <c r="X907" s="27"/>
      <c r="Y907" s="27"/>
      <c r="AD907" s="27"/>
      <c r="AE907" s="27"/>
      <c r="AF907" s="27"/>
    </row>
    <row r="908">
      <c r="I908" s="27"/>
      <c r="J908" s="27"/>
      <c r="K908" s="27"/>
      <c r="P908" s="27"/>
      <c r="Q908" s="27"/>
      <c r="R908" s="27"/>
      <c r="W908" s="27"/>
      <c r="X908" s="27"/>
      <c r="Y908" s="27"/>
      <c r="AD908" s="27"/>
      <c r="AE908" s="27"/>
      <c r="AF908" s="27"/>
    </row>
    <row r="909">
      <c r="I909" s="27"/>
      <c r="J909" s="27"/>
      <c r="K909" s="27"/>
      <c r="P909" s="27"/>
      <c r="Q909" s="27"/>
      <c r="R909" s="27"/>
      <c r="W909" s="27"/>
      <c r="X909" s="27"/>
      <c r="Y909" s="27"/>
      <c r="AD909" s="27"/>
      <c r="AE909" s="27"/>
      <c r="AF909" s="27"/>
    </row>
    <row r="910">
      <c r="I910" s="27"/>
      <c r="J910" s="27"/>
      <c r="K910" s="27"/>
      <c r="P910" s="27"/>
      <c r="Q910" s="27"/>
      <c r="R910" s="27"/>
      <c r="W910" s="27"/>
      <c r="X910" s="27"/>
      <c r="Y910" s="27"/>
      <c r="AD910" s="27"/>
      <c r="AE910" s="27"/>
      <c r="AF910" s="27"/>
    </row>
    <row r="911">
      <c r="I911" s="27"/>
      <c r="J911" s="27"/>
      <c r="K911" s="27"/>
      <c r="P911" s="27"/>
      <c r="Q911" s="27"/>
      <c r="R911" s="27"/>
      <c r="W911" s="27"/>
      <c r="X911" s="27"/>
      <c r="Y911" s="27"/>
      <c r="AD911" s="27"/>
      <c r="AE911" s="27"/>
      <c r="AF911" s="27"/>
    </row>
    <row r="912">
      <c r="I912" s="27"/>
      <c r="J912" s="27"/>
      <c r="K912" s="27"/>
      <c r="P912" s="27"/>
      <c r="Q912" s="27"/>
      <c r="R912" s="27"/>
      <c r="W912" s="27"/>
      <c r="X912" s="27"/>
      <c r="Y912" s="27"/>
      <c r="AD912" s="27"/>
      <c r="AE912" s="27"/>
      <c r="AF912" s="27"/>
    </row>
    <row r="913">
      <c r="I913" s="27"/>
      <c r="J913" s="27"/>
      <c r="K913" s="27"/>
      <c r="P913" s="27"/>
      <c r="Q913" s="27"/>
      <c r="R913" s="27"/>
      <c r="W913" s="27"/>
      <c r="X913" s="27"/>
      <c r="Y913" s="27"/>
      <c r="AD913" s="27"/>
      <c r="AE913" s="27"/>
      <c r="AF913" s="27"/>
    </row>
    <row r="914">
      <c r="I914" s="27"/>
      <c r="J914" s="27"/>
      <c r="K914" s="27"/>
      <c r="P914" s="27"/>
      <c r="Q914" s="27"/>
      <c r="R914" s="27"/>
      <c r="W914" s="27"/>
      <c r="X914" s="27"/>
      <c r="Y914" s="27"/>
      <c r="AD914" s="27"/>
      <c r="AE914" s="27"/>
      <c r="AF914" s="27"/>
    </row>
    <row r="915">
      <c r="I915" s="27"/>
      <c r="J915" s="27"/>
      <c r="K915" s="27"/>
      <c r="P915" s="27"/>
      <c r="Q915" s="27"/>
      <c r="R915" s="27"/>
      <c r="W915" s="27"/>
      <c r="X915" s="27"/>
      <c r="Y915" s="27"/>
      <c r="AD915" s="27"/>
      <c r="AE915" s="27"/>
      <c r="AF915" s="27"/>
    </row>
    <row r="916">
      <c r="I916" s="27"/>
      <c r="J916" s="27"/>
      <c r="K916" s="27"/>
      <c r="P916" s="27"/>
      <c r="Q916" s="27"/>
      <c r="R916" s="27"/>
      <c r="W916" s="27"/>
      <c r="X916" s="27"/>
      <c r="Y916" s="27"/>
      <c r="AD916" s="27"/>
      <c r="AE916" s="27"/>
      <c r="AF916" s="27"/>
    </row>
    <row r="917">
      <c r="I917" s="27"/>
      <c r="J917" s="27"/>
      <c r="K917" s="27"/>
      <c r="P917" s="27"/>
      <c r="Q917" s="27"/>
      <c r="R917" s="27"/>
      <c r="W917" s="27"/>
      <c r="X917" s="27"/>
      <c r="Y917" s="27"/>
      <c r="AD917" s="27"/>
      <c r="AE917" s="27"/>
      <c r="AF917" s="27"/>
    </row>
    <row r="918">
      <c r="I918" s="27"/>
      <c r="J918" s="27"/>
      <c r="K918" s="27"/>
      <c r="P918" s="27"/>
      <c r="Q918" s="27"/>
      <c r="R918" s="27"/>
      <c r="W918" s="27"/>
      <c r="X918" s="27"/>
      <c r="Y918" s="27"/>
      <c r="AD918" s="27"/>
      <c r="AE918" s="27"/>
      <c r="AF918" s="27"/>
    </row>
    <row r="919">
      <c r="I919" s="27"/>
      <c r="J919" s="27"/>
      <c r="K919" s="27"/>
      <c r="P919" s="27"/>
      <c r="Q919" s="27"/>
      <c r="R919" s="27"/>
      <c r="W919" s="27"/>
      <c r="X919" s="27"/>
      <c r="Y919" s="27"/>
      <c r="AD919" s="27"/>
      <c r="AE919" s="27"/>
      <c r="AF919" s="27"/>
    </row>
    <row r="920">
      <c r="I920" s="27"/>
      <c r="J920" s="27"/>
      <c r="K920" s="27"/>
      <c r="P920" s="27"/>
      <c r="Q920" s="27"/>
      <c r="R920" s="27"/>
      <c r="W920" s="27"/>
      <c r="X920" s="27"/>
      <c r="Y920" s="27"/>
      <c r="AD920" s="27"/>
      <c r="AE920" s="27"/>
      <c r="AF920" s="27"/>
    </row>
    <row r="921">
      <c r="I921" s="27"/>
      <c r="J921" s="27"/>
      <c r="K921" s="27"/>
      <c r="P921" s="27"/>
      <c r="Q921" s="27"/>
      <c r="R921" s="27"/>
      <c r="W921" s="27"/>
      <c r="X921" s="27"/>
      <c r="Y921" s="27"/>
      <c r="AD921" s="27"/>
      <c r="AE921" s="27"/>
      <c r="AF921" s="27"/>
    </row>
    <row r="922">
      <c r="I922" s="27"/>
      <c r="J922" s="27"/>
      <c r="K922" s="27"/>
      <c r="P922" s="27"/>
      <c r="Q922" s="27"/>
      <c r="R922" s="27"/>
      <c r="W922" s="27"/>
      <c r="X922" s="27"/>
      <c r="Y922" s="27"/>
      <c r="AD922" s="27"/>
      <c r="AE922" s="27"/>
      <c r="AF922" s="27"/>
    </row>
    <row r="923">
      <c r="I923" s="27"/>
      <c r="J923" s="27"/>
      <c r="K923" s="27"/>
      <c r="P923" s="27"/>
      <c r="Q923" s="27"/>
      <c r="R923" s="27"/>
      <c r="W923" s="27"/>
      <c r="X923" s="27"/>
      <c r="Y923" s="27"/>
      <c r="AD923" s="27"/>
      <c r="AE923" s="27"/>
      <c r="AF923" s="27"/>
    </row>
    <row r="924">
      <c r="I924" s="27"/>
      <c r="J924" s="27"/>
      <c r="K924" s="27"/>
      <c r="P924" s="27"/>
      <c r="Q924" s="27"/>
      <c r="R924" s="27"/>
      <c r="W924" s="27"/>
      <c r="X924" s="27"/>
      <c r="Y924" s="27"/>
      <c r="AD924" s="27"/>
      <c r="AE924" s="27"/>
      <c r="AF924" s="27"/>
    </row>
    <row r="925">
      <c r="I925" s="27"/>
      <c r="J925" s="27"/>
      <c r="K925" s="27"/>
      <c r="P925" s="27"/>
      <c r="Q925" s="27"/>
      <c r="R925" s="27"/>
      <c r="W925" s="27"/>
      <c r="X925" s="27"/>
      <c r="Y925" s="27"/>
      <c r="AD925" s="27"/>
      <c r="AE925" s="27"/>
      <c r="AF925" s="27"/>
    </row>
    <row r="926">
      <c r="I926" s="27"/>
      <c r="J926" s="27"/>
      <c r="K926" s="27"/>
      <c r="P926" s="27"/>
      <c r="Q926" s="27"/>
      <c r="R926" s="27"/>
      <c r="W926" s="27"/>
      <c r="X926" s="27"/>
      <c r="Y926" s="27"/>
      <c r="AD926" s="27"/>
      <c r="AE926" s="27"/>
      <c r="AF926" s="27"/>
    </row>
    <row r="927">
      <c r="I927" s="27"/>
      <c r="J927" s="27"/>
      <c r="K927" s="27"/>
      <c r="P927" s="27"/>
      <c r="Q927" s="27"/>
      <c r="R927" s="27"/>
      <c r="W927" s="27"/>
      <c r="X927" s="27"/>
      <c r="Y927" s="27"/>
      <c r="AD927" s="27"/>
      <c r="AE927" s="27"/>
      <c r="AF927" s="27"/>
    </row>
    <row r="928">
      <c r="I928" s="27"/>
      <c r="J928" s="27"/>
      <c r="K928" s="27"/>
      <c r="P928" s="27"/>
      <c r="Q928" s="27"/>
      <c r="R928" s="27"/>
      <c r="W928" s="27"/>
      <c r="X928" s="27"/>
      <c r="Y928" s="27"/>
      <c r="AD928" s="27"/>
      <c r="AE928" s="27"/>
      <c r="AF928" s="27"/>
    </row>
    <row r="929">
      <c r="I929" s="27"/>
      <c r="J929" s="27"/>
      <c r="K929" s="27"/>
      <c r="P929" s="27"/>
      <c r="Q929" s="27"/>
      <c r="R929" s="27"/>
      <c r="W929" s="27"/>
      <c r="X929" s="27"/>
      <c r="Y929" s="27"/>
      <c r="AD929" s="27"/>
      <c r="AE929" s="27"/>
      <c r="AF929" s="27"/>
    </row>
    <row r="930">
      <c r="I930" s="27"/>
      <c r="J930" s="27"/>
      <c r="K930" s="27"/>
      <c r="P930" s="27"/>
      <c r="Q930" s="27"/>
      <c r="R930" s="27"/>
      <c r="W930" s="27"/>
      <c r="X930" s="27"/>
      <c r="Y930" s="27"/>
      <c r="AD930" s="27"/>
      <c r="AE930" s="27"/>
      <c r="AF930" s="27"/>
    </row>
    <row r="931">
      <c r="I931" s="27"/>
      <c r="J931" s="27"/>
      <c r="K931" s="27"/>
      <c r="P931" s="27"/>
      <c r="Q931" s="27"/>
      <c r="R931" s="27"/>
      <c r="W931" s="27"/>
      <c r="X931" s="27"/>
      <c r="Y931" s="27"/>
      <c r="AD931" s="27"/>
      <c r="AE931" s="27"/>
      <c r="AF931" s="27"/>
    </row>
    <row r="932">
      <c r="I932" s="27"/>
      <c r="J932" s="27"/>
      <c r="K932" s="27"/>
      <c r="P932" s="27"/>
      <c r="Q932" s="27"/>
      <c r="R932" s="27"/>
      <c r="W932" s="27"/>
      <c r="X932" s="27"/>
      <c r="Y932" s="27"/>
      <c r="AD932" s="27"/>
      <c r="AE932" s="27"/>
      <c r="AF932" s="27"/>
    </row>
    <row r="933">
      <c r="I933" s="27"/>
      <c r="J933" s="27"/>
      <c r="K933" s="27"/>
      <c r="P933" s="27"/>
      <c r="Q933" s="27"/>
      <c r="R933" s="27"/>
      <c r="W933" s="27"/>
      <c r="X933" s="27"/>
      <c r="Y933" s="27"/>
      <c r="AD933" s="27"/>
      <c r="AE933" s="27"/>
      <c r="AF933" s="27"/>
    </row>
    <row r="934">
      <c r="I934" s="27"/>
      <c r="J934" s="27"/>
      <c r="K934" s="27"/>
      <c r="P934" s="27"/>
      <c r="Q934" s="27"/>
      <c r="R934" s="27"/>
      <c r="W934" s="27"/>
      <c r="X934" s="27"/>
      <c r="Y934" s="27"/>
      <c r="AD934" s="27"/>
      <c r="AE934" s="27"/>
      <c r="AF934" s="27"/>
    </row>
    <row r="935">
      <c r="I935" s="27"/>
      <c r="J935" s="27"/>
      <c r="K935" s="27"/>
      <c r="P935" s="27"/>
      <c r="Q935" s="27"/>
      <c r="R935" s="27"/>
      <c r="W935" s="27"/>
      <c r="X935" s="27"/>
      <c r="Y935" s="27"/>
      <c r="AD935" s="27"/>
      <c r="AE935" s="27"/>
      <c r="AF935" s="27"/>
    </row>
    <row r="936">
      <c r="I936" s="27"/>
      <c r="J936" s="27"/>
      <c r="K936" s="27"/>
      <c r="P936" s="27"/>
      <c r="Q936" s="27"/>
      <c r="R936" s="27"/>
      <c r="W936" s="27"/>
      <c r="X936" s="27"/>
      <c r="Y936" s="27"/>
      <c r="AD936" s="27"/>
      <c r="AE936" s="27"/>
      <c r="AF936" s="27"/>
    </row>
    <row r="937">
      <c r="I937" s="27"/>
      <c r="J937" s="27"/>
      <c r="K937" s="27"/>
      <c r="P937" s="27"/>
      <c r="Q937" s="27"/>
      <c r="R937" s="27"/>
      <c r="W937" s="27"/>
      <c r="X937" s="27"/>
      <c r="Y937" s="27"/>
      <c r="AD937" s="27"/>
      <c r="AE937" s="27"/>
      <c r="AF937" s="27"/>
    </row>
    <row r="938">
      <c r="I938" s="27"/>
      <c r="J938" s="27"/>
      <c r="K938" s="27"/>
      <c r="P938" s="27"/>
      <c r="Q938" s="27"/>
      <c r="R938" s="27"/>
      <c r="W938" s="27"/>
      <c r="X938" s="27"/>
      <c r="Y938" s="27"/>
      <c r="AD938" s="27"/>
      <c r="AE938" s="27"/>
      <c r="AF938" s="27"/>
    </row>
    <row r="939">
      <c r="I939" s="27"/>
      <c r="J939" s="27"/>
      <c r="K939" s="27"/>
      <c r="P939" s="27"/>
      <c r="Q939" s="27"/>
      <c r="R939" s="27"/>
      <c r="W939" s="27"/>
      <c r="X939" s="27"/>
      <c r="Y939" s="27"/>
      <c r="AD939" s="27"/>
      <c r="AE939" s="27"/>
      <c r="AF939" s="27"/>
    </row>
    <row r="940">
      <c r="I940" s="27"/>
      <c r="J940" s="27"/>
      <c r="K940" s="27"/>
      <c r="P940" s="27"/>
      <c r="Q940" s="27"/>
      <c r="R940" s="27"/>
      <c r="W940" s="27"/>
      <c r="X940" s="27"/>
      <c r="Y940" s="27"/>
      <c r="AD940" s="27"/>
      <c r="AE940" s="27"/>
      <c r="AF940" s="27"/>
    </row>
    <row r="941">
      <c r="I941" s="27"/>
      <c r="J941" s="27"/>
      <c r="K941" s="27"/>
      <c r="P941" s="27"/>
      <c r="Q941" s="27"/>
      <c r="R941" s="27"/>
      <c r="W941" s="27"/>
      <c r="X941" s="27"/>
      <c r="Y941" s="27"/>
      <c r="AD941" s="27"/>
      <c r="AE941" s="27"/>
      <c r="AF941" s="27"/>
    </row>
    <row r="942">
      <c r="I942" s="27"/>
      <c r="J942" s="27"/>
      <c r="K942" s="27"/>
      <c r="P942" s="27"/>
      <c r="Q942" s="27"/>
      <c r="R942" s="27"/>
      <c r="W942" s="27"/>
      <c r="X942" s="27"/>
      <c r="Y942" s="27"/>
      <c r="AD942" s="27"/>
      <c r="AE942" s="27"/>
      <c r="AF942" s="27"/>
    </row>
    <row r="943">
      <c r="I943" s="27"/>
      <c r="J943" s="27"/>
      <c r="K943" s="27"/>
      <c r="P943" s="27"/>
      <c r="Q943" s="27"/>
      <c r="R943" s="27"/>
      <c r="W943" s="27"/>
      <c r="X943" s="27"/>
      <c r="Y943" s="27"/>
      <c r="AD943" s="27"/>
      <c r="AE943" s="27"/>
      <c r="AF943" s="27"/>
    </row>
    <row r="944">
      <c r="I944" s="27"/>
      <c r="J944" s="27"/>
      <c r="K944" s="27"/>
      <c r="P944" s="27"/>
      <c r="Q944" s="27"/>
      <c r="R944" s="27"/>
      <c r="W944" s="27"/>
      <c r="X944" s="27"/>
      <c r="Y944" s="27"/>
      <c r="AD944" s="27"/>
      <c r="AE944" s="27"/>
      <c r="AF944" s="27"/>
    </row>
    <row r="945">
      <c r="I945" s="27"/>
      <c r="J945" s="27"/>
      <c r="K945" s="27"/>
      <c r="P945" s="27"/>
      <c r="Q945" s="27"/>
      <c r="R945" s="27"/>
      <c r="W945" s="27"/>
      <c r="X945" s="27"/>
      <c r="Y945" s="27"/>
      <c r="AD945" s="27"/>
      <c r="AE945" s="27"/>
      <c r="AF945" s="27"/>
    </row>
    <row r="946">
      <c r="I946" s="27"/>
      <c r="J946" s="27"/>
      <c r="K946" s="27"/>
      <c r="P946" s="27"/>
      <c r="Q946" s="27"/>
      <c r="R946" s="27"/>
      <c r="W946" s="27"/>
      <c r="X946" s="27"/>
      <c r="Y946" s="27"/>
      <c r="AD946" s="27"/>
      <c r="AE946" s="27"/>
      <c r="AF946" s="27"/>
    </row>
    <row r="947">
      <c r="I947" s="27"/>
      <c r="J947" s="27"/>
      <c r="K947" s="27"/>
      <c r="P947" s="27"/>
      <c r="Q947" s="27"/>
      <c r="R947" s="27"/>
      <c r="W947" s="27"/>
      <c r="X947" s="27"/>
      <c r="Y947" s="27"/>
      <c r="AD947" s="27"/>
      <c r="AE947" s="27"/>
      <c r="AF947" s="27"/>
    </row>
    <row r="948">
      <c r="I948" s="27"/>
      <c r="J948" s="27"/>
      <c r="K948" s="27"/>
      <c r="P948" s="27"/>
      <c r="Q948" s="27"/>
      <c r="R948" s="27"/>
      <c r="W948" s="27"/>
      <c r="X948" s="27"/>
      <c r="Y948" s="27"/>
      <c r="AD948" s="27"/>
      <c r="AE948" s="27"/>
      <c r="AF948" s="27"/>
    </row>
    <row r="949">
      <c r="I949" s="27"/>
      <c r="J949" s="27"/>
      <c r="K949" s="27"/>
      <c r="P949" s="27"/>
      <c r="Q949" s="27"/>
      <c r="R949" s="27"/>
      <c r="W949" s="27"/>
      <c r="X949" s="27"/>
      <c r="Y949" s="27"/>
      <c r="AD949" s="27"/>
      <c r="AE949" s="27"/>
      <c r="AF949" s="27"/>
    </row>
    <row r="950">
      <c r="I950" s="27"/>
      <c r="J950" s="27"/>
      <c r="K950" s="27"/>
      <c r="P950" s="27"/>
      <c r="Q950" s="27"/>
      <c r="R950" s="27"/>
      <c r="W950" s="27"/>
      <c r="X950" s="27"/>
      <c r="Y950" s="27"/>
      <c r="AD950" s="27"/>
      <c r="AE950" s="27"/>
      <c r="AF950" s="27"/>
    </row>
    <row r="951">
      <c r="I951" s="27"/>
      <c r="J951" s="27"/>
      <c r="K951" s="27"/>
      <c r="P951" s="27"/>
      <c r="Q951" s="27"/>
      <c r="R951" s="27"/>
      <c r="W951" s="27"/>
      <c r="X951" s="27"/>
      <c r="Y951" s="27"/>
      <c r="AD951" s="27"/>
      <c r="AE951" s="27"/>
      <c r="AF951" s="27"/>
    </row>
    <row r="952">
      <c r="I952" s="27"/>
      <c r="J952" s="27"/>
      <c r="K952" s="27"/>
      <c r="P952" s="27"/>
      <c r="Q952" s="27"/>
      <c r="R952" s="27"/>
      <c r="W952" s="27"/>
      <c r="X952" s="27"/>
      <c r="Y952" s="27"/>
      <c r="AD952" s="27"/>
      <c r="AE952" s="27"/>
      <c r="AF952" s="27"/>
    </row>
    <row r="953">
      <c r="I953" s="27"/>
      <c r="J953" s="27"/>
      <c r="K953" s="27"/>
      <c r="P953" s="27"/>
      <c r="Q953" s="27"/>
      <c r="R953" s="27"/>
      <c r="W953" s="27"/>
      <c r="X953" s="27"/>
      <c r="Y953" s="27"/>
      <c r="AD953" s="27"/>
      <c r="AE953" s="27"/>
      <c r="AF953" s="27"/>
    </row>
    <row r="954">
      <c r="I954" s="27"/>
      <c r="J954" s="27"/>
      <c r="K954" s="27"/>
      <c r="P954" s="27"/>
      <c r="Q954" s="27"/>
      <c r="R954" s="27"/>
      <c r="W954" s="27"/>
      <c r="X954" s="27"/>
      <c r="Y954" s="27"/>
      <c r="AD954" s="27"/>
      <c r="AE954" s="27"/>
      <c r="AF954" s="27"/>
    </row>
    <row r="955">
      <c r="I955" s="27"/>
      <c r="J955" s="27"/>
      <c r="K955" s="27"/>
      <c r="P955" s="27"/>
      <c r="Q955" s="27"/>
      <c r="R955" s="27"/>
      <c r="W955" s="27"/>
      <c r="X955" s="27"/>
      <c r="Y955" s="27"/>
      <c r="AD955" s="27"/>
      <c r="AE955" s="27"/>
      <c r="AF955" s="27"/>
    </row>
    <row r="956">
      <c r="I956" s="27"/>
      <c r="J956" s="27"/>
      <c r="K956" s="27"/>
      <c r="P956" s="27"/>
      <c r="Q956" s="27"/>
      <c r="R956" s="27"/>
      <c r="W956" s="27"/>
      <c r="X956" s="27"/>
      <c r="Y956" s="27"/>
      <c r="AD956" s="27"/>
      <c r="AE956" s="27"/>
      <c r="AF956" s="27"/>
    </row>
    <row r="957">
      <c r="I957" s="27"/>
      <c r="J957" s="27"/>
      <c r="K957" s="27"/>
      <c r="P957" s="27"/>
      <c r="Q957" s="27"/>
      <c r="R957" s="27"/>
      <c r="W957" s="27"/>
      <c r="X957" s="27"/>
      <c r="Y957" s="27"/>
      <c r="AD957" s="27"/>
      <c r="AE957" s="27"/>
      <c r="AF957" s="27"/>
    </row>
    <row r="958">
      <c r="I958" s="27"/>
      <c r="J958" s="27"/>
      <c r="K958" s="27"/>
      <c r="P958" s="27"/>
      <c r="Q958" s="27"/>
      <c r="R958" s="27"/>
      <c r="W958" s="27"/>
      <c r="X958" s="27"/>
      <c r="Y958" s="27"/>
      <c r="AD958" s="27"/>
      <c r="AE958" s="27"/>
      <c r="AF958" s="27"/>
    </row>
    <row r="959">
      <c r="I959" s="27"/>
      <c r="J959" s="27"/>
      <c r="K959" s="27"/>
      <c r="P959" s="27"/>
      <c r="Q959" s="27"/>
      <c r="R959" s="27"/>
      <c r="W959" s="27"/>
      <c r="X959" s="27"/>
      <c r="Y959" s="27"/>
      <c r="AD959" s="27"/>
      <c r="AE959" s="27"/>
      <c r="AF959" s="27"/>
    </row>
    <row r="960">
      <c r="I960" s="27"/>
      <c r="J960" s="27"/>
      <c r="K960" s="27"/>
      <c r="P960" s="27"/>
      <c r="Q960" s="27"/>
      <c r="R960" s="27"/>
      <c r="W960" s="27"/>
      <c r="X960" s="27"/>
      <c r="Y960" s="27"/>
      <c r="AD960" s="27"/>
      <c r="AE960" s="27"/>
      <c r="AF960" s="27"/>
    </row>
    <row r="961">
      <c r="I961" s="27"/>
      <c r="J961" s="27"/>
      <c r="K961" s="27"/>
      <c r="P961" s="27"/>
      <c r="Q961" s="27"/>
      <c r="R961" s="27"/>
      <c r="W961" s="27"/>
      <c r="X961" s="27"/>
      <c r="Y961" s="27"/>
      <c r="AD961" s="27"/>
      <c r="AE961" s="27"/>
      <c r="AF961" s="27"/>
    </row>
    <row r="962">
      <c r="I962" s="27"/>
      <c r="J962" s="27"/>
      <c r="K962" s="27"/>
      <c r="P962" s="27"/>
      <c r="Q962" s="27"/>
      <c r="R962" s="27"/>
      <c r="W962" s="27"/>
      <c r="X962" s="27"/>
      <c r="Y962" s="27"/>
      <c r="AD962" s="27"/>
      <c r="AE962" s="27"/>
      <c r="AF962" s="27"/>
    </row>
    <row r="963">
      <c r="I963" s="27"/>
      <c r="J963" s="27"/>
      <c r="K963" s="27"/>
      <c r="P963" s="27"/>
      <c r="Q963" s="27"/>
      <c r="R963" s="27"/>
      <c r="W963" s="27"/>
      <c r="X963" s="27"/>
      <c r="Y963" s="27"/>
      <c r="AD963" s="27"/>
      <c r="AE963" s="27"/>
      <c r="AF963" s="27"/>
    </row>
    <row r="964">
      <c r="I964" s="27"/>
      <c r="J964" s="27"/>
      <c r="K964" s="27"/>
      <c r="P964" s="27"/>
      <c r="Q964" s="27"/>
      <c r="R964" s="27"/>
      <c r="W964" s="27"/>
      <c r="X964" s="27"/>
      <c r="Y964" s="27"/>
      <c r="AD964" s="27"/>
      <c r="AE964" s="27"/>
      <c r="AF964" s="27"/>
    </row>
    <row r="965">
      <c r="I965" s="27"/>
      <c r="J965" s="27"/>
      <c r="K965" s="27"/>
      <c r="P965" s="27"/>
      <c r="Q965" s="27"/>
      <c r="R965" s="27"/>
      <c r="W965" s="27"/>
      <c r="X965" s="27"/>
      <c r="Y965" s="27"/>
      <c r="AD965" s="27"/>
      <c r="AE965" s="27"/>
      <c r="AF965" s="27"/>
    </row>
    <row r="966">
      <c r="I966" s="27"/>
      <c r="J966" s="27"/>
      <c r="K966" s="27"/>
      <c r="P966" s="27"/>
      <c r="Q966" s="27"/>
      <c r="R966" s="27"/>
      <c r="W966" s="27"/>
      <c r="X966" s="27"/>
      <c r="Y966" s="27"/>
      <c r="AD966" s="27"/>
      <c r="AE966" s="27"/>
      <c r="AF966" s="27"/>
    </row>
    <row r="967">
      <c r="I967" s="27"/>
      <c r="J967" s="27"/>
      <c r="K967" s="27"/>
      <c r="P967" s="27"/>
      <c r="Q967" s="27"/>
      <c r="R967" s="27"/>
      <c r="W967" s="27"/>
      <c r="X967" s="27"/>
      <c r="Y967" s="27"/>
      <c r="AD967" s="27"/>
      <c r="AE967" s="27"/>
      <c r="AF967" s="27"/>
    </row>
    <row r="968">
      <c r="I968" s="27"/>
      <c r="J968" s="27"/>
      <c r="K968" s="27"/>
      <c r="P968" s="27"/>
      <c r="Q968" s="27"/>
      <c r="R968" s="27"/>
      <c r="W968" s="27"/>
      <c r="X968" s="27"/>
      <c r="Y968" s="27"/>
      <c r="AD968" s="27"/>
      <c r="AE968" s="27"/>
      <c r="AF968" s="27"/>
    </row>
    <row r="969">
      <c r="I969" s="27"/>
      <c r="J969" s="27"/>
      <c r="K969" s="27"/>
      <c r="P969" s="27"/>
      <c r="Q969" s="27"/>
      <c r="R969" s="27"/>
      <c r="W969" s="27"/>
      <c r="X969" s="27"/>
      <c r="Y969" s="27"/>
      <c r="AD969" s="27"/>
      <c r="AE969" s="27"/>
      <c r="AF969" s="27"/>
    </row>
    <row r="970">
      <c r="I970" s="27"/>
      <c r="J970" s="27"/>
      <c r="K970" s="27"/>
      <c r="P970" s="27"/>
      <c r="Q970" s="27"/>
      <c r="R970" s="27"/>
      <c r="W970" s="27"/>
      <c r="X970" s="27"/>
      <c r="Y970" s="27"/>
      <c r="AD970" s="27"/>
      <c r="AE970" s="27"/>
      <c r="AF970" s="27"/>
    </row>
    <row r="971">
      <c r="I971" s="27"/>
      <c r="J971" s="27"/>
      <c r="K971" s="27"/>
      <c r="P971" s="27"/>
      <c r="Q971" s="27"/>
      <c r="R971" s="27"/>
      <c r="W971" s="27"/>
      <c r="X971" s="27"/>
      <c r="Y971" s="27"/>
      <c r="AD971" s="27"/>
      <c r="AE971" s="27"/>
      <c r="AF971" s="27"/>
    </row>
    <row r="972">
      <c r="I972" s="27"/>
      <c r="J972" s="27"/>
      <c r="K972" s="27"/>
      <c r="P972" s="27"/>
      <c r="Q972" s="27"/>
      <c r="R972" s="27"/>
      <c r="W972" s="27"/>
      <c r="X972" s="27"/>
      <c r="Y972" s="27"/>
      <c r="AD972" s="27"/>
      <c r="AE972" s="27"/>
      <c r="AF972" s="27"/>
    </row>
    <row r="973">
      <c r="I973" s="27"/>
      <c r="J973" s="27"/>
      <c r="K973" s="27"/>
      <c r="P973" s="27"/>
      <c r="Q973" s="27"/>
      <c r="R973" s="27"/>
      <c r="W973" s="27"/>
      <c r="X973" s="27"/>
      <c r="Y973" s="27"/>
      <c r="AD973" s="27"/>
      <c r="AE973" s="27"/>
      <c r="AF973" s="27"/>
    </row>
    <row r="974">
      <c r="I974" s="27"/>
      <c r="J974" s="27"/>
      <c r="K974" s="27"/>
      <c r="P974" s="27"/>
      <c r="Q974" s="27"/>
      <c r="R974" s="27"/>
      <c r="W974" s="27"/>
      <c r="X974" s="27"/>
      <c r="Y974" s="27"/>
      <c r="AD974" s="27"/>
      <c r="AE974" s="27"/>
      <c r="AF974" s="27"/>
    </row>
    <row r="975">
      <c r="I975" s="27"/>
      <c r="J975" s="27"/>
      <c r="K975" s="27"/>
      <c r="P975" s="27"/>
      <c r="Q975" s="27"/>
      <c r="R975" s="27"/>
      <c r="W975" s="27"/>
      <c r="X975" s="27"/>
      <c r="Y975" s="27"/>
      <c r="AD975" s="27"/>
      <c r="AE975" s="27"/>
      <c r="AF975" s="27"/>
    </row>
    <row r="976">
      <c r="I976" s="27"/>
      <c r="J976" s="27"/>
      <c r="K976" s="27"/>
      <c r="P976" s="27"/>
      <c r="Q976" s="27"/>
      <c r="R976" s="27"/>
      <c r="W976" s="27"/>
      <c r="X976" s="27"/>
      <c r="Y976" s="27"/>
      <c r="AD976" s="27"/>
      <c r="AE976" s="27"/>
      <c r="AF976" s="27"/>
    </row>
  </sheetData>
  <mergeCells count="13">
    <mergeCell ref="BB1:BD1"/>
    <mergeCell ref="BG1:BH1"/>
    <mergeCell ref="BJ1:BK1"/>
    <mergeCell ref="BM1:BN1"/>
    <mergeCell ref="BP1:BQ1"/>
    <mergeCell ref="AM13:AN13"/>
    <mergeCell ref="H1:M1"/>
    <mergeCell ref="O1:T1"/>
    <mergeCell ref="V1:AA1"/>
    <mergeCell ref="AC1:AH1"/>
    <mergeCell ref="AP1:AR1"/>
    <mergeCell ref="AT1:AV1"/>
    <mergeCell ref="AX1:AZ1"/>
  </mergeCells>
  <conditionalFormatting sqref="AC3:AC900">
    <cfRule type="expression" dxfId="0" priority="1">
      <formula>OR(AND(AC3&lt;&gt;#REF!,AE3=0,#REF!=0),AND(AC3&lt;&gt;BM3,AE3=0,BO3=0), AND(AC3&lt;BM3, BO3=0), AND(AC3&lt;#REF!, #REF!=0))</formula>
    </cfRule>
  </conditionalFormatting>
  <conditionalFormatting sqref="AF3:AF976 AE68">
    <cfRule type="expression" dxfId="3" priority="2">
      <formula>OR(AND(AF3&lt;=#REF!,AF3&lt;=#REF!),AND(#REF!&gt;=3600,#REF!&gt;=3600,AF3&gt;=3600))</formula>
    </cfRule>
  </conditionalFormatting>
  <conditionalFormatting sqref="AC3:AC976">
    <cfRule type="expression" dxfId="3" priority="3">
      <formula>AND(AC3&lt;=#REF!, AC3&lt;=BM3)</formula>
    </cfRule>
  </conditionalFormatting>
  <conditionalFormatting sqref="L2:L976 S2:S976 Z2:Z976 AG2:AG976">
    <cfRule type="cellIs" dxfId="1" priority="4" operator="equal">
      <formula>2</formula>
    </cfRule>
  </conditionalFormatting>
  <conditionalFormatting sqref="L2:L976 S2:S976 Z2:Z976 AG2:AG976">
    <cfRule type="cellIs" dxfId="2" priority="5" operator="equal">
      <formula>-1</formula>
    </cfRule>
  </conditionalFormatting>
  <conditionalFormatting sqref="M2:M976 T2:T976 AA2:AA976 AH2:AH976">
    <cfRule type="cellIs" dxfId="0" priority="6" operator="greaterThan">
      <formula>1</formula>
    </cfRule>
  </conditionalFormatting>
  <conditionalFormatting sqref="H3:H900 O3:O900 V3:V900 AC3:AC900">
    <cfRule type="expression" dxfId="0" priority="7">
      <formula>OR(AND(H3&lt;&gt;#REF!,J3=0,#REF!=0),AND(H3&lt;&gt;#REF!,J3=0,#REF!=0), AND(H3&lt;#REF!, #REF!=0), AND(H3&lt;#REF!, #REF!=0))</formula>
    </cfRule>
  </conditionalFormatting>
  <conditionalFormatting sqref="K3:K976 R3:R976 Y3:Y976 AF3:AF976 J68 Q68 X68 AE68">
    <cfRule type="expression" dxfId="3" priority="8">
      <formula>OR(AND(K3&lt;=#REF!,K3&lt;=#REF!),AND(#REF!&gt;=3600,#REF!&gt;=3600,K3&gt;=3600))</formula>
    </cfRule>
  </conditionalFormatting>
  <conditionalFormatting sqref="J3:J976 Q3:Q976 X3:X976 AE3:AE976 K68 R68 Y68 AF68">
    <cfRule type="cellIs" dxfId="3" priority="9" operator="equal">
      <formula>0</formula>
    </cfRule>
  </conditionalFormatting>
  <conditionalFormatting sqref="AB1:AH976">
    <cfRule type="containsText" dxfId="0" priority="10" operator="containsText" text="ERROR">
      <formula>NOT(ISERROR(SEARCH(("ERROR"),(AB1))))</formula>
    </cfRule>
  </conditionalFormatting>
  <conditionalFormatting sqref="AB1:AH976">
    <cfRule type="containsText" dxfId="7" priority="11" operator="containsText" text="OK">
      <formula>NOT(ISERROR(SEARCH(("OK"),(AB1))))</formula>
    </cfRule>
  </conditionalFormatting>
  <conditionalFormatting sqref="H3:H976 O3:O976 V3:V976 AC3:AC976">
    <cfRule type="expression" dxfId="3" priority="12">
      <formula>AND(H3&lt;=#REF!, H3&lt;=#REF!)</formula>
    </cfRule>
  </conditionalFormatting>
  <drawing r:id="rId1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26A69A"/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75"/>
  <cols>
    <col customWidth="1" min="1" max="1" width="24.5"/>
    <col customWidth="1" min="2" max="2" width="6.13"/>
    <col customWidth="1" min="3" max="7" width="4.25"/>
    <col customWidth="1" min="10" max="11" width="11.88"/>
    <col customWidth="1" min="12" max="12" width="5.88"/>
    <col customWidth="1" min="13" max="13" width="7.25"/>
    <col customWidth="1" min="14" max="14" width="4.25"/>
    <col customWidth="1" min="17" max="18" width="11.88"/>
    <col customWidth="1" min="19" max="19" width="5.88"/>
    <col customWidth="1" min="20" max="20" width="7.25"/>
    <col customWidth="1" min="21" max="21" width="4.25"/>
    <col customWidth="1" min="22" max="22" width="19.63"/>
    <col customWidth="1" min="23" max="23" width="4.38"/>
    <col customWidth="1" min="24" max="24" width="10.88"/>
    <col customWidth="1" min="25" max="25" width="9.75"/>
    <col customWidth="1" min="26" max="26" width="5.75"/>
    <col customWidth="1" min="27" max="27" width="7.75"/>
    <col customWidth="1" min="31" max="31" width="11.38"/>
    <col customWidth="1" min="32" max="32" width="4.13"/>
    <col customWidth="1" min="39" max="39" width="2.75"/>
    <col customWidth="1" min="41" max="41" width="31.13"/>
  </cols>
  <sheetData>
    <row r="1">
      <c r="H1" s="1" t="s">
        <v>116</v>
      </c>
      <c r="N1" s="2"/>
      <c r="O1" s="3" t="s">
        <v>108</v>
      </c>
      <c r="U1" s="2"/>
      <c r="V1" s="7" t="s">
        <v>5</v>
      </c>
      <c r="AB1" s="1" t="s">
        <v>116</v>
      </c>
      <c r="AF1" s="2"/>
      <c r="AG1" s="3" t="s">
        <v>108</v>
      </c>
      <c r="AK1" s="1" t="s">
        <v>117</v>
      </c>
      <c r="AN1" s="3" t="s">
        <v>112</v>
      </c>
    </row>
    <row r="2">
      <c r="A2" s="8" t="s">
        <v>11</v>
      </c>
      <c r="B2" s="8" t="s">
        <v>12</v>
      </c>
      <c r="C2" s="8" t="s">
        <v>13</v>
      </c>
      <c r="D2" s="8" t="s">
        <v>14</v>
      </c>
      <c r="E2" s="8" t="s">
        <v>15</v>
      </c>
      <c r="F2" s="9" t="s">
        <v>16</v>
      </c>
      <c r="G2" s="10"/>
      <c r="H2" s="11" t="s">
        <v>17</v>
      </c>
      <c r="I2" s="12" t="s">
        <v>18</v>
      </c>
      <c r="J2" s="12" t="s">
        <v>19</v>
      </c>
      <c r="K2" s="12" t="s">
        <v>20</v>
      </c>
      <c r="L2" s="13" t="s">
        <v>21</v>
      </c>
      <c r="M2" s="11" t="s">
        <v>22</v>
      </c>
      <c r="N2" s="10"/>
      <c r="O2" s="11" t="s">
        <v>17</v>
      </c>
      <c r="P2" s="12" t="s">
        <v>18</v>
      </c>
      <c r="Q2" s="12" t="s">
        <v>19</v>
      </c>
      <c r="R2" s="12" t="s">
        <v>20</v>
      </c>
      <c r="S2" s="13" t="s">
        <v>21</v>
      </c>
      <c r="T2" s="11" t="s">
        <v>22</v>
      </c>
      <c r="U2" s="10"/>
      <c r="V2" s="15" t="s">
        <v>17</v>
      </c>
      <c r="Y2" s="16" t="s">
        <v>12</v>
      </c>
      <c r="Z2" s="16" t="s">
        <v>13</v>
      </c>
      <c r="AA2" s="16" t="s">
        <v>23</v>
      </c>
      <c r="AB2" s="17" t="s">
        <v>19</v>
      </c>
      <c r="AC2" s="18" t="s">
        <v>20</v>
      </c>
      <c r="AD2" s="17" t="s">
        <v>24</v>
      </c>
      <c r="AE2" s="51" t="s">
        <v>118</v>
      </c>
      <c r="AG2" s="19" t="s">
        <v>19</v>
      </c>
      <c r="AH2" s="19" t="s">
        <v>20</v>
      </c>
      <c r="AI2" s="19" t="s">
        <v>24</v>
      </c>
      <c r="AJ2" s="23"/>
      <c r="AK2" s="23" t="s">
        <v>25</v>
      </c>
      <c r="AL2" s="23" t="s">
        <v>116</v>
      </c>
      <c r="AN2" s="23" t="s">
        <v>25</v>
      </c>
      <c r="AO2" s="23" t="s">
        <v>115</v>
      </c>
    </row>
    <row r="3">
      <c r="A3" s="23" t="s">
        <v>26</v>
      </c>
      <c r="B3" s="10">
        <v>0.0</v>
      </c>
      <c r="C3" s="10">
        <v>0.0</v>
      </c>
      <c r="D3" s="10">
        <v>13.0</v>
      </c>
      <c r="E3" s="10">
        <v>30.0</v>
      </c>
      <c r="F3" s="23">
        <v>1.0</v>
      </c>
      <c r="G3" s="10"/>
      <c r="H3" s="24">
        <f t="shared" ref="H3:H67" si="1">INDIRECT(CONCATENATE("'",$AL$2,"'!",$AL$4,ROW()+$AL$3))</f>
        <v>14600</v>
      </c>
      <c r="I3" s="25">
        <f t="shared" ref="I3:I67" si="2">INDIRECT(CONCATENATE("'",$AL$2,"'!",$AL$5,ROW()+$AL$3))</f>
        <v>14600</v>
      </c>
      <c r="J3" s="25">
        <f t="shared" ref="J3:J67" si="3">INDIRECT(CONCATENATE("'",$AL$2,"'!",$AL$6,ROW()+$AL$3))</f>
        <v>0</v>
      </c>
      <c r="K3" s="25">
        <f t="shared" ref="K3:K67" si="4">INDIRECT(CONCATENATE("'",$AL$2,"'!",$AL$7,ROW()+$AL$3))</f>
        <v>0.2537</v>
      </c>
      <c r="L3" s="24">
        <f t="shared" ref="L3:L67" si="5">INDIRECT(CONCATENATE("'",$AL$2,"'!",$AL$8,ROW()+$AL$3))</f>
        <v>1</v>
      </c>
      <c r="M3" s="24">
        <f t="shared" ref="M3:M67" si="6">INDIRECT(CONCATENATE("'",$AL$2,"'!",$AL$9,ROW()+$AL$3))</f>
        <v>1</v>
      </c>
      <c r="N3" s="10"/>
      <c r="O3" s="24">
        <f t="shared" ref="O3:O67" si="7">INDIRECT(CONCATENATE("'",$AO$2,"'!",$AO$4,ROW()+$AO$3))</f>
        <v>14600</v>
      </c>
      <c r="P3" s="25">
        <f t="shared" ref="P3:P67" si="8">INDIRECT(CONCATENATE("'",$AO$2,"'!",$AO$5,ROW()+$AO$3))</f>
        <v>14600</v>
      </c>
      <c r="Q3" s="25">
        <f t="shared" ref="Q3:Q67" si="9">INDIRECT(CONCATENATE("'",$AO$2,"'!",$AO$6,ROW()+$AO$3))</f>
        <v>0</v>
      </c>
      <c r="R3" s="25">
        <f t="shared" ref="R3:R67" si="10">INDIRECT(CONCATENATE("'",$AO$2,"'!",$AO$7,ROW()+$AO$3))</f>
        <v>0.0202</v>
      </c>
      <c r="S3" s="24">
        <f t="shared" ref="S3:S67" si="11">INDIRECT(CONCATENATE("'",$AO$2,"'!",$AO$8,ROW()+$AO$3))</f>
        <v>1</v>
      </c>
      <c r="T3" s="24">
        <f t="shared" ref="T3:T67" si="12">INDIRECT(CONCATENATE("'",$AO$2,"'!",$AO$9,ROW()+$AO$3))</f>
        <v>1</v>
      </c>
      <c r="U3" s="10"/>
      <c r="V3" s="23">
        <v>14600.0</v>
      </c>
      <c r="Y3" s="23">
        <v>0.0</v>
      </c>
      <c r="Z3" s="23">
        <v>0.0</v>
      </c>
      <c r="AA3" s="26">
        <f t="shared" ref="AA3:AA12" si="13">COUNTIFS($B:$B,"="&amp;$Y3,$C:$C,"="&amp;$Z3,$F:$F,1)</f>
        <v>65</v>
      </c>
      <c r="AB3" s="27">
        <f>AVERAGEIFS(J:J,$B:$B,"="&amp;$Y3,$C:$C,"="&amp;$Z3)</f>
        <v>15.95104231</v>
      </c>
      <c r="AC3" s="27">
        <f t="shared" ref="AC3:AC12" si="14">AVERAGEIFS(K:K,$B:$B,"="&amp;$Y3,$C:$C,"="&amp;$Z3,$L:$L,"&lt;&gt;-1")</f>
        <v>2010.594208</v>
      </c>
      <c r="AD3" s="28">
        <f t="shared" ref="AD3:AD12" si="15">COUNTIFS(L:L,1,$B:$B,"="&amp;$Y3,$C:$C,"="&amp;$Z3)</f>
        <v>30</v>
      </c>
      <c r="AE3" s="26">
        <f t="shared" ref="AE3:AE12" si="16">COUNTIFS(N:N,1,$B:$B,"="&amp;$Y3,$C:$C,"="&amp;$Z3)</f>
        <v>0</v>
      </c>
      <c r="AG3" s="27">
        <f t="shared" ref="AG3:AG12" si="17">AVERAGEIFS(Q:Q,$B:$B,"="&amp;$Y3,$C:$C,"="&amp;$Z3)</f>
        <v>8.720253138</v>
      </c>
      <c r="AH3" s="27">
        <f t="shared" ref="AH3:AH12" si="18">AVERAGEIFS(R:R,$B:$B,"="&amp;$Y3,$C:$C,"="&amp;$Z3,$T:$T,"&lt;&gt;-1")</f>
        <v>925.4311738</v>
      </c>
      <c r="AI3" s="28">
        <f t="shared" ref="AI3:AI12" si="19">COUNTIFS(S:S,1,$B:$B,"="&amp;$Y3,$C:$C,"="&amp;$Z3)</f>
        <v>51</v>
      </c>
      <c r="AJ3" s="23"/>
      <c r="AK3" s="23" t="s">
        <v>27</v>
      </c>
      <c r="AL3" s="29">
        <v>0.0</v>
      </c>
      <c r="AN3" s="23" t="s">
        <v>27</v>
      </c>
      <c r="AO3" s="29">
        <v>0.0</v>
      </c>
    </row>
    <row r="4">
      <c r="A4" s="23" t="s">
        <v>28</v>
      </c>
      <c r="B4" s="10">
        <v>0.0</v>
      </c>
      <c r="C4" s="10">
        <v>0.0</v>
      </c>
      <c r="D4" s="10">
        <v>13.0</v>
      </c>
      <c r="E4" s="10">
        <v>20.0</v>
      </c>
      <c r="F4" s="23">
        <v>1.0</v>
      </c>
      <c r="G4" s="10"/>
      <c r="H4" s="24">
        <f t="shared" si="1"/>
        <v>15700</v>
      </c>
      <c r="I4" s="25">
        <f t="shared" si="2"/>
        <v>15700</v>
      </c>
      <c r="J4" s="25">
        <f t="shared" si="3"/>
        <v>0</v>
      </c>
      <c r="K4" s="25">
        <f t="shared" si="4"/>
        <v>0.9216</v>
      </c>
      <c r="L4" s="24">
        <f t="shared" si="5"/>
        <v>1</v>
      </c>
      <c r="M4" s="24">
        <f t="shared" si="6"/>
        <v>1</v>
      </c>
      <c r="N4" s="10"/>
      <c r="O4" s="24">
        <f t="shared" si="7"/>
        <v>15700</v>
      </c>
      <c r="P4" s="25">
        <f t="shared" si="8"/>
        <v>15700</v>
      </c>
      <c r="Q4" s="25">
        <f t="shared" si="9"/>
        <v>0</v>
      </c>
      <c r="R4" s="25">
        <f t="shared" si="10"/>
        <v>0.0156</v>
      </c>
      <c r="S4" s="24">
        <f t="shared" si="11"/>
        <v>1</v>
      </c>
      <c r="T4" s="24">
        <f t="shared" si="12"/>
        <v>1</v>
      </c>
      <c r="U4" s="10"/>
      <c r="V4" s="23">
        <v>15700.0</v>
      </c>
      <c r="Y4" s="30">
        <v>1.0</v>
      </c>
      <c r="Z4" s="30">
        <v>10.0</v>
      </c>
      <c r="AA4" s="26">
        <f t="shared" si="13"/>
        <v>55</v>
      </c>
      <c r="AB4" s="27">
        <f t="shared" ref="AB4:AB12" si="20">AVERAGEIFS(J:J,$B:$B,"="&amp;Y4,$C:$C,"="&amp;Z4)</f>
        <v>19.3600822</v>
      </c>
      <c r="AC4" s="27">
        <f t="shared" si="14"/>
        <v>2179.058051</v>
      </c>
      <c r="AD4" s="28">
        <f t="shared" si="15"/>
        <v>23</v>
      </c>
      <c r="AE4" s="26">
        <f t="shared" si="16"/>
        <v>0</v>
      </c>
      <c r="AG4" s="27">
        <f t="shared" si="17"/>
        <v>14.90964467</v>
      </c>
      <c r="AH4" s="27">
        <f t="shared" si="18"/>
        <v>1383.744629</v>
      </c>
      <c r="AI4" s="28">
        <f t="shared" si="19"/>
        <v>35</v>
      </c>
      <c r="AJ4" s="23"/>
      <c r="AK4" s="23" t="s">
        <v>17</v>
      </c>
      <c r="AL4" s="29" t="s">
        <v>29</v>
      </c>
      <c r="AN4" s="23" t="s">
        <v>17</v>
      </c>
      <c r="AO4" s="29" t="s">
        <v>29</v>
      </c>
    </row>
    <row r="5">
      <c r="A5" s="23" t="s">
        <v>30</v>
      </c>
      <c r="B5" s="10">
        <v>0.0</v>
      </c>
      <c r="C5" s="10">
        <v>0.0</v>
      </c>
      <c r="D5" s="10">
        <v>13.0</v>
      </c>
      <c r="E5" s="10">
        <v>10.0</v>
      </c>
      <c r="F5" s="23">
        <v>1.0</v>
      </c>
      <c r="G5" s="10"/>
      <c r="H5" s="24">
        <f t="shared" si="1"/>
        <v>20600</v>
      </c>
      <c r="I5" s="25">
        <f t="shared" si="2"/>
        <v>20600</v>
      </c>
      <c r="J5" s="25">
        <f t="shared" si="3"/>
        <v>0</v>
      </c>
      <c r="K5" s="25">
        <f t="shared" si="4"/>
        <v>10.8983</v>
      </c>
      <c r="L5" s="24">
        <f t="shared" si="5"/>
        <v>1</v>
      </c>
      <c r="M5" s="24">
        <f t="shared" si="6"/>
        <v>1</v>
      </c>
      <c r="N5" s="10"/>
      <c r="O5" s="24">
        <f t="shared" si="7"/>
        <v>20600</v>
      </c>
      <c r="P5" s="25">
        <f t="shared" si="8"/>
        <v>20600</v>
      </c>
      <c r="Q5" s="25">
        <f t="shared" si="9"/>
        <v>0</v>
      </c>
      <c r="R5" s="25">
        <f t="shared" si="10"/>
        <v>0.0294</v>
      </c>
      <c r="S5" s="24">
        <f t="shared" si="11"/>
        <v>1</v>
      </c>
      <c r="T5" s="24">
        <f t="shared" si="12"/>
        <v>1</v>
      </c>
      <c r="U5" s="10"/>
      <c r="V5" s="23">
        <v>20600.0</v>
      </c>
      <c r="Y5" s="30">
        <v>1.0</v>
      </c>
      <c r="Z5" s="30">
        <v>25.0</v>
      </c>
      <c r="AA5" s="26">
        <f t="shared" si="13"/>
        <v>50</v>
      </c>
      <c r="AB5" s="27">
        <f t="shared" si="20"/>
        <v>17.95187622</v>
      </c>
      <c r="AC5" s="27">
        <f t="shared" si="14"/>
        <v>2186.495224</v>
      </c>
      <c r="AD5" s="28">
        <f t="shared" si="15"/>
        <v>21</v>
      </c>
      <c r="AE5" s="26">
        <f t="shared" si="16"/>
        <v>0</v>
      </c>
      <c r="AG5" s="27">
        <f t="shared" si="17"/>
        <v>14.78064188</v>
      </c>
      <c r="AH5" s="27">
        <f t="shared" si="18"/>
        <v>1489.549618</v>
      </c>
      <c r="AI5" s="28">
        <f t="shared" si="19"/>
        <v>30</v>
      </c>
      <c r="AJ5" s="23"/>
      <c r="AK5" s="23" t="s">
        <v>18</v>
      </c>
      <c r="AL5" s="29" t="s">
        <v>31</v>
      </c>
      <c r="AN5" s="23" t="s">
        <v>18</v>
      </c>
      <c r="AO5" s="29" t="s">
        <v>31</v>
      </c>
    </row>
    <row r="6">
      <c r="A6" s="23" t="s">
        <v>32</v>
      </c>
      <c r="B6" s="10">
        <v>0.0</v>
      </c>
      <c r="C6" s="10">
        <v>0.0</v>
      </c>
      <c r="D6" s="10">
        <v>14.0</v>
      </c>
      <c r="E6" s="10">
        <v>30.0</v>
      </c>
      <c r="F6" s="23">
        <v>1.0</v>
      </c>
      <c r="G6" s="10"/>
      <c r="H6" s="24">
        <f t="shared" si="1"/>
        <v>16900</v>
      </c>
      <c r="I6" s="25">
        <f t="shared" si="2"/>
        <v>16900</v>
      </c>
      <c r="J6" s="25">
        <f t="shared" si="3"/>
        <v>0</v>
      </c>
      <c r="K6" s="25">
        <f t="shared" si="4"/>
        <v>0.0223</v>
      </c>
      <c r="L6" s="24">
        <f t="shared" si="5"/>
        <v>1</v>
      </c>
      <c r="M6" s="24">
        <f t="shared" si="6"/>
        <v>1</v>
      </c>
      <c r="N6" s="10"/>
      <c r="O6" s="24">
        <f t="shared" si="7"/>
        <v>16900</v>
      </c>
      <c r="P6" s="25">
        <f t="shared" si="8"/>
        <v>16900</v>
      </c>
      <c r="Q6" s="25">
        <f t="shared" si="9"/>
        <v>0</v>
      </c>
      <c r="R6" s="25">
        <f t="shared" si="10"/>
        <v>0.0116</v>
      </c>
      <c r="S6" s="24">
        <f t="shared" si="11"/>
        <v>1</v>
      </c>
      <c r="T6" s="24">
        <f t="shared" si="12"/>
        <v>1</v>
      </c>
      <c r="U6" s="10"/>
      <c r="V6" s="23">
        <v>16900.0</v>
      </c>
      <c r="Y6" s="30">
        <v>1.0</v>
      </c>
      <c r="Z6" s="30">
        <v>50.0</v>
      </c>
      <c r="AA6" s="26">
        <f t="shared" si="13"/>
        <v>45</v>
      </c>
      <c r="AB6" s="27">
        <f t="shared" si="20"/>
        <v>18.67180633</v>
      </c>
      <c r="AC6" s="27">
        <f t="shared" si="14"/>
        <v>2114.053558</v>
      </c>
      <c r="AD6" s="28">
        <f t="shared" si="15"/>
        <v>19</v>
      </c>
      <c r="AE6" s="26">
        <f t="shared" si="16"/>
        <v>0</v>
      </c>
      <c r="AG6" s="27">
        <f t="shared" si="17"/>
        <v>17.94597836</v>
      </c>
      <c r="AH6" s="27">
        <f t="shared" si="18"/>
        <v>1600.946024</v>
      </c>
      <c r="AI6" s="28">
        <f t="shared" si="19"/>
        <v>25</v>
      </c>
      <c r="AJ6" s="23"/>
      <c r="AK6" s="23" t="s">
        <v>19</v>
      </c>
      <c r="AL6" s="29" t="s">
        <v>33</v>
      </c>
      <c r="AN6" s="23" t="s">
        <v>19</v>
      </c>
      <c r="AO6" s="29" t="s">
        <v>33</v>
      </c>
    </row>
    <row r="7">
      <c r="A7" s="23" t="s">
        <v>34</v>
      </c>
      <c r="B7" s="10">
        <v>0.0</v>
      </c>
      <c r="C7" s="10">
        <v>0.0</v>
      </c>
      <c r="D7" s="10">
        <v>14.0</v>
      </c>
      <c r="E7" s="10">
        <v>20.0</v>
      </c>
      <c r="F7" s="23">
        <v>1.0</v>
      </c>
      <c r="G7" s="10"/>
      <c r="H7" s="24">
        <f t="shared" si="1"/>
        <v>23200</v>
      </c>
      <c r="I7" s="25">
        <f t="shared" si="2"/>
        <v>21344.44444</v>
      </c>
      <c r="J7" s="25">
        <f t="shared" si="3"/>
        <v>7.998084</v>
      </c>
      <c r="K7" s="25">
        <f t="shared" si="4"/>
        <v>3600.0048</v>
      </c>
      <c r="L7" s="24">
        <f t="shared" si="5"/>
        <v>2</v>
      </c>
      <c r="M7" s="24">
        <f t="shared" si="6"/>
        <v>1</v>
      </c>
      <c r="N7" s="10"/>
      <c r="O7" s="24">
        <f t="shared" si="7"/>
        <v>23200</v>
      </c>
      <c r="P7" s="25">
        <f t="shared" si="8"/>
        <v>23200</v>
      </c>
      <c r="Q7" s="25">
        <f t="shared" si="9"/>
        <v>0</v>
      </c>
      <c r="R7" s="25">
        <f t="shared" si="10"/>
        <v>0.0363</v>
      </c>
      <c r="S7" s="24">
        <f t="shared" si="11"/>
        <v>1</v>
      </c>
      <c r="T7" s="24">
        <f t="shared" si="12"/>
        <v>1</v>
      </c>
      <c r="U7" s="10"/>
      <c r="V7" s="23">
        <v>23200.0</v>
      </c>
      <c r="Y7" s="30">
        <v>5.0</v>
      </c>
      <c r="Z7" s="30">
        <v>10.0</v>
      </c>
      <c r="AA7" s="26">
        <f t="shared" si="13"/>
        <v>55</v>
      </c>
      <c r="AB7" s="27">
        <f t="shared" si="20"/>
        <v>31.27486331</v>
      </c>
      <c r="AC7" s="27">
        <f t="shared" si="14"/>
        <v>2668.673507</v>
      </c>
      <c r="AD7" s="28">
        <f t="shared" si="15"/>
        <v>15</v>
      </c>
      <c r="AE7" s="26">
        <f t="shared" si="16"/>
        <v>0</v>
      </c>
      <c r="AG7" s="27">
        <f t="shared" si="17"/>
        <v>29.12403285</v>
      </c>
      <c r="AH7" s="27">
        <f t="shared" si="18"/>
        <v>2159.884873</v>
      </c>
      <c r="AI7" s="28">
        <f t="shared" si="19"/>
        <v>23</v>
      </c>
      <c r="AJ7" s="23"/>
      <c r="AK7" s="23" t="s">
        <v>20</v>
      </c>
      <c r="AL7" s="29" t="s">
        <v>35</v>
      </c>
      <c r="AN7" s="23" t="s">
        <v>20</v>
      </c>
      <c r="AO7" s="29" t="s">
        <v>35</v>
      </c>
    </row>
    <row r="8">
      <c r="A8" s="23" t="s">
        <v>36</v>
      </c>
      <c r="B8" s="10">
        <v>0.0</v>
      </c>
      <c r="C8" s="10">
        <v>0.0</v>
      </c>
      <c r="D8" s="10">
        <v>14.0</v>
      </c>
      <c r="E8" s="10">
        <v>10.0</v>
      </c>
      <c r="F8" s="23">
        <v>1.0</v>
      </c>
      <c r="G8" s="10"/>
      <c r="H8" s="24">
        <f t="shared" si="1"/>
        <v>32500</v>
      </c>
      <c r="I8" s="25">
        <f t="shared" si="2"/>
        <v>29929.13075</v>
      </c>
      <c r="J8" s="25">
        <f t="shared" si="3"/>
        <v>7.910367</v>
      </c>
      <c r="K8" s="25">
        <f t="shared" si="4"/>
        <v>3600.0069</v>
      </c>
      <c r="L8" s="24">
        <f t="shared" si="5"/>
        <v>2</v>
      </c>
      <c r="M8" s="24">
        <f t="shared" si="6"/>
        <v>1</v>
      </c>
      <c r="N8" s="10"/>
      <c r="O8" s="24">
        <f t="shared" si="7"/>
        <v>32500</v>
      </c>
      <c r="P8" s="25">
        <f t="shared" si="8"/>
        <v>32500</v>
      </c>
      <c r="Q8" s="25">
        <f t="shared" si="9"/>
        <v>0</v>
      </c>
      <c r="R8" s="25">
        <f t="shared" si="10"/>
        <v>0.0471</v>
      </c>
      <c r="S8" s="24">
        <f t="shared" si="11"/>
        <v>1</v>
      </c>
      <c r="T8" s="24">
        <f t="shared" si="12"/>
        <v>1</v>
      </c>
      <c r="U8" s="10"/>
      <c r="V8" s="23">
        <v>32500.0</v>
      </c>
      <c r="Y8" s="30">
        <v>5.0</v>
      </c>
      <c r="Z8" s="30">
        <v>25.0</v>
      </c>
      <c r="AA8" s="26">
        <f t="shared" si="13"/>
        <v>50</v>
      </c>
      <c r="AB8" s="27">
        <f t="shared" si="20"/>
        <v>30.57203182</v>
      </c>
      <c r="AC8" s="27">
        <f t="shared" si="14"/>
        <v>2633.846098</v>
      </c>
      <c r="AD8" s="28">
        <f t="shared" si="15"/>
        <v>16</v>
      </c>
      <c r="AE8" s="26">
        <f t="shared" si="16"/>
        <v>0</v>
      </c>
      <c r="AG8" s="27">
        <f t="shared" si="17"/>
        <v>28.3918297</v>
      </c>
      <c r="AH8" s="27">
        <f t="shared" si="18"/>
        <v>2179.610928</v>
      </c>
      <c r="AI8" s="28">
        <f t="shared" si="19"/>
        <v>20</v>
      </c>
      <c r="AJ8" s="23"/>
      <c r="AK8" s="23" t="s">
        <v>21</v>
      </c>
      <c r="AL8" s="29" t="s">
        <v>37</v>
      </c>
      <c r="AN8" s="23" t="s">
        <v>21</v>
      </c>
      <c r="AO8" s="29" t="s">
        <v>37</v>
      </c>
    </row>
    <row r="9">
      <c r="A9" s="23" t="s">
        <v>38</v>
      </c>
      <c r="B9" s="10">
        <v>0.0</v>
      </c>
      <c r="C9" s="10">
        <v>0.0</v>
      </c>
      <c r="D9" s="10">
        <v>15.0</v>
      </c>
      <c r="E9" s="10">
        <v>30.0</v>
      </c>
      <c r="F9" s="23">
        <v>1.0</v>
      </c>
      <c r="G9" s="10"/>
      <c r="H9" s="24">
        <f t="shared" si="1"/>
        <v>12600</v>
      </c>
      <c r="I9" s="25">
        <f t="shared" si="2"/>
        <v>12600</v>
      </c>
      <c r="J9" s="25">
        <f t="shared" si="3"/>
        <v>0</v>
      </c>
      <c r="K9" s="25">
        <f t="shared" si="4"/>
        <v>0.0873</v>
      </c>
      <c r="L9" s="24">
        <f t="shared" si="5"/>
        <v>1</v>
      </c>
      <c r="M9" s="24">
        <f t="shared" si="6"/>
        <v>1</v>
      </c>
      <c r="N9" s="10"/>
      <c r="O9" s="24">
        <f t="shared" si="7"/>
        <v>12600</v>
      </c>
      <c r="P9" s="25">
        <f t="shared" si="8"/>
        <v>12600</v>
      </c>
      <c r="Q9" s="25">
        <f t="shared" si="9"/>
        <v>0</v>
      </c>
      <c r="R9" s="25">
        <f t="shared" si="10"/>
        <v>0.0149</v>
      </c>
      <c r="S9" s="24">
        <f t="shared" si="11"/>
        <v>1</v>
      </c>
      <c r="T9" s="24">
        <f t="shared" si="12"/>
        <v>1</v>
      </c>
      <c r="U9" s="10"/>
      <c r="V9" s="23">
        <v>12600.0</v>
      </c>
      <c r="Y9" s="30">
        <v>5.0</v>
      </c>
      <c r="Z9" s="30">
        <v>50.0</v>
      </c>
      <c r="AA9" s="26">
        <f t="shared" si="13"/>
        <v>45</v>
      </c>
      <c r="AB9" s="27">
        <f t="shared" si="20"/>
        <v>35.23318864</v>
      </c>
      <c r="AC9" s="27">
        <f t="shared" si="14"/>
        <v>2831.57774</v>
      </c>
      <c r="AD9" s="28">
        <f t="shared" si="15"/>
        <v>11</v>
      </c>
      <c r="AE9" s="26">
        <f t="shared" si="16"/>
        <v>0</v>
      </c>
      <c r="AG9" s="27">
        <f t="shared" si="17"/>
        <v>33.26498631</v>
      </c>
      <c r="AH9" s="27">
        <f t="shared" si="18"/>
        <v>2500.87302</v>
      </c>
      <c r="AI9" s="28">
        <f t="shared" si="19"/>
        <v>14</v>
      </c>
      <c r="AJ9" s="23"/>
      <c r="AK9" s="23" t="s">
        <v>22</v>
      </c>
      <c r="AL9" s="29" t="s">
        <v>39</v>
      </c>
      <c r="AN9" s="23" t="s">
        <v>22</v>
      </c>
      <c r="AO9" s="29" t="s">
        <v>39</v>
      </c>
    </row>
    <row r="10">
      <c r="A10" s="23" t="s">
        <v>40</v>
      </c>
      <c r="B10" s="10">
        <v>0.0</v>
      </c>
      <c r="C10" s="10">
        <v>0.0</v>
      </c>
      <c r="D10" s="10">
        <v>15.0</v>
      </c>
      <c r="E10" s="10">
        <v>20.0</v>
      </c>
      <c r="F10" s="23">
        <v>1.0</v>
      </c>
      <c r="G10" s="10"/>
      <c r="H10" s="24">
        <f t="shared" si="1"/>
        <v>12700</v>
      </c>
      <c r="I10" s="25">
        <f t="shared" si="2"/>
        <v>12700</v>
      </c>
      <c r="J10" s="25">
        <f t="shared" si="3"/>
        <v>0</v>
      </c>
      <c r="K10" s="25">
        <f t="shared" si="4"/>
        <v>0.0844</v>
      </c>
      <c r="L10" s="24">
        <f t="shared" si="5"/>
        <v>1</v>
      </c>
      <c r="M10" s="24">
        <f t="shared" si="6"/>
        <v>1</v>
      </c>
      <c r="N10" s="10"/>
      <c r="O10" s="24">
        <f t="shared" si="7"/>
        <v>12700</v>
      </c>
      <c r="P10" s="25">
        <f t="shared" si="8"/>
        <v>12700</v>
      </c>
      <c r="Q10" s="25">
        <f t="shared" si="9"/>
        <v>0</v>
      </c>
      <c r="R10" s="25">
        <f t="shared" si="10"/>
        <v>0.0224</v>
      </c>
      <c r="S10" s="24">
        <f t="shared" si="11"/>
        <v>1</v>
      </c>
      <c r="T10" s="24">
        <f t="shared" si="12"/>
        <v>1</v>
      </c>
      <c r="U10" s="10"/>
      <c r="V10" s="23">
        <v>12700.0</v>
      </c>
      <c r="Y10" s="30">
        <v>10.0</v>
      </c>
      <c r="Z10" s="30">
        <v>10.0</v>
      </c>
      <c r="AA10" s="26">
        <f t="shared" si="13"/>
        <v>55</v>
      </c>
      <c r="AB10" s="27">
        <f t="shared" si="20"/>
        <v>40.15329604</v>
      </c>
      <c r="AC10" s="27">
        <f t="shared" si="14"/>
        <v>2946.277733</v>
      </c>
      <c r="AD10" s="28">
        <f t="shared" si="15"/>
        <v>11</v>
      </c>
      <c r="AE10" s="26">
        <f t="shared" si="16"/>
        <v>0</v>
      </c>
      <c r="AG10" s="27">
        <f t="shared" si="17"/>
        <v>32.84032345</v>
      </c>
      <c r="AH10" s="27">
        <f t="shared" si="18"/>
        <v>2604.748564</v>
      </c>
      <c r="AI10" s="28">
        <f t="shared" si="19"/>
        <v>16</v>
      </c>
      <c r="AJ10" s="23"/>
      <c r="AK10" s="23" t="s">
        <v>11</v>
      </c>
      <c r="AL10" s="29" t="s">
        <v>41</v>
      </c>
      <c r="AN10" s="23" t="s">
        <v>11</v>
      </c>
      <c r="AO10" s="29" t="s">
        <v>41</v>
      </c>
    </row>
    <row r="11">
      <c r="A11" s="23" t="s">
        <v>42</v>
      </c>
      <c r="B11" s="10">
        <v>0.0</v>
      </c>
      <c r="C11" s="10">
        <v>0.0</v>
      </c>
      <c r="D11" s="10">
        <v>15.0</v>
      </c>
      <c r="E11" s="10">
        <v>12.0</v>
      </c>
      <c r="F11" s="23">
        <v>1.0</v>
      </c>
      <c r="G11" s="10"/>
      <c r="H11" s="24">
        <f t="shared" si="1"/>
        <v>13500</v>
      </c>
      <c r="I11" s="25">
        <f t="shared" si="2"/>
        <v>13500</v>
      </c>
      <c r="J11" s="25">
        <f t="shared" si="3"/>
        <v>0</v>
      </c>
      <c r="K11" s="25">
        <f t="shared" si="4"/>
        <v>0.1659</v>
      </c>
      <c r="L11" s="24">
        <f t="shared" si="5"/>
        <v>1</v>
      </c>
      <c r="M11" s="24">
        <f t="shared" si="6"/>
        <v>1</v>
      </c>
      <c r="N11" s="10"/>
      <c r="O11" s="24">
        <f t="shared" si="7"/>
        <v>13500</v>
      </c>
      <c r="P11" s="25">
        <f t="shared" si="8"/>
        <v>13500</v>
      </c>
      <c r="Q11" s="25">
        <f t="shared" si="9"/>
        <v>0</v>
      </c>
      <c r="R11" s="25">
        <f t="shared" si="10"/>
        <v>0.1049</v>
      </c>
      <c r="S11" s="24">
        <f t="shared" si="11"/>
        <v>1</v>
      </c>
      <c r="T11" s="24">
        <f t="shared" si="12"/>
        <v>1</v>
      </c>
      <c r="U11" s="10"/>
      <c r="V11" s="23">
        <v>13500.0</v>
      </c>
      <c r="Y11" s="30">
        <v>10.0</v>
      </c>
      <c r="Z11" s="30">
        <v>25.0</v>
      </c>
      <c r="AA11" s="26">
        <f t="shared" si="13"/>
        <v>50</v>
      </c>
      <c r="AB11" s="27">
        <f t="shared" si="20"/>
        <v>38.28633728</v>
      </c>
      <c r="AC11" s="27">
        <f t="shared" si="14"/>
        <v>2928.924492</v>
      </c>
      <c r="AD11" s="28">
        <f t="shared" si="15"/>
        <v>11</v>
      </c>
      <c r="AE11" s="26">
        <f t="shared" si="16"/>
        <v>0</v>
      </c>
      <c r="AG11" s="27">
        <f t="shared" si="17"/>
        <v>32.11390416</v>
      </c>
      <c r="AH11" s="27">
        <f t="shared" si="18"/>
        <v>2453.604404</v>
      </c>
      <c r="AI11" s="28">
        <f t="shared" si="19"/>
        <v>16</v>
      </c>
      <c r="AJ11" s="23"/>
      <c r="AK11" s="23" t="s">
        <v>12</v>
      </c>
      <c r="AL11" s="29" t="s">
        <v>43</v>
      </c>
      <c r="AN11" s="23" t="s">
        <v>12</v>
      </c>
      <c r="AO11" s="29" t="s">
        <v>43</v>
      </c>
    </row>
    <row r="12">
      <c r="A12" s="23" t="s">
        <v>44</v>
      </c>
      <c r="B12" s="10">
        <v>0.0</v>
      </c>
      <c r="C12" s="10">
        <v>0.0</v>
      </c>
      <c r="D12" s="10">
        <v>15.0</v>
      </c>
      <c r="E12" s="10">
        <v>30.0</v>
      </c>
      <c r="F12" s="23">
        <v>1.0</v>
      </c>
      <c r="G12" s="10"/>
      <c r="H12" s="24">
        <f t="shared" si="1"/>
        <v>29000</v>
      </c>
      <c r="I12" s="25">
        <f t="shared" si="2"/>
        <v>29000</v>
      </c>
      <c r="J12" s="25">
        <f t="shared" si="3"/>
        <v>0</v>
      </c>
      <c r="K12" s="25">
        <f t="shared" si="4"/>
        <v>0.03</v>
      </c>
      <c r="L12" s="24">
        <f t="shared" si="5"/>
        <v>1</v>
      </c>
      <c r="M12" s="24">
        <f t="shared" si="6"/>
        <v>1</v>
      </c>
      <c r="N12" s="10"/>
      <c r="O12" s="24">
        <f t="shared" si="7"/>
        <v>29000</v>
      </c>
      <c r="P12" s="25">
        <f t="shared" si="8"/>
        <v>29000</v>
      </c>
      <c r="Q12" s="25">
        <f t="shared" si="9"/>
        <v>0</v>
      </c>
      <c r="R12" s="25">
        <f t="shared" si="10"/>
        <v>0.0137</v>
      </c>
      <c r="S12" s="24">
        <f t="shared" si="11"/>
        <v>1</v>
      </c>
      <c r="T12" s="24">
        <f t="shared" si="12"/>
        <v>1</v>
      </c>
      <c r="U12" s="10"/>
      <c r="V12" s="23">
        <v>29000.0</v>
      </c>
      <c r="Y12" s="30">
        <v>10.0</v>
      </c>
      <c r="Z12" s="30">
        <v>50.0</v>
      </c>
      <c r="AA12" s="26">
        <f t="shared" si="13"/>
        <v>45</v>
      </c>
      <c r="AB12" s="27">
        <f t="shared" si="20"/>
        <v>41.91808349</v>
      </c>
      <c r="AC12" s="27">
        <f t="shared" si="14"/>
        <v>3160.324593</v>
      </c>
      <c r="AD12" s="28">
        <f t="shared" si="15"/>
        <v>7</v>
      </c>
      <c r="AE12" s="26">
        <f t="shared" si="16"/>
        <v>0</v>
      </c>
      <c r="AG12" s="27">
        <f t="shared" si="17"/>
        <v>33.20359482</v>
      </c>
      <c r="AH12" s="27">
        <f t="shared" si="18"/>
        <v>2790.91382</v>
      </c>
      <c r="AI12" s="28">
        <f t="shared" si="19"/>
        <v>11</v>
      </c>
      <c r="AJ12" s="23"/>
      <c r="AK12" s="23" t="s">
        <v>45</v>
      </c>
      <c r="AL12" s="29" t="s">
        <v>46</v>
      </c>
      <c r="AN12" s="23" t="s">
        <v>45</v>
      </c>
      <c r="AO12" s="29" t="s">
        <v>46</v>
      </c>
    </row>
    <row r="13">
      <c r="A13" s="23" t="s">
        <v>47</v>
      </c>
      <c r="B13" s="10">
        <v>0.0</v>
      </c>
      <c r="C13" s="10">
        <v>0.0</v>
      </c>
      <c r="D13" s="10">
        <v>15.0</v>
      </c>
      <c r="E13" s="10">
        <v>20.0</v>
      </c>
      <c r="F13" s="23">
        <v>1.0</v>
      </c>
      <c r="G13" s="10"/>
      <c r="H13" s="24">
        <f t="shared" si="1"/>
        <v>29000</v>
      </c>
      <c r="I13" s="25">
        <f t="shared" si="2"/>
        <v>29000</v>
      </c>
      <c r="J13" s="25">
        <f t="shared" si="3"/>
        <v>0</v>
      </c>
      <c r="K13" s="25">
        <f t="shared" si="4"/>
        <v>0.0271</v>
      </c>
      <c r="L13" s="24">
        <f t="shared" si="5"/>
        <v>1</v>
      </c>
      <c r="M13" s="24">
        <f t="shared" si="6"/>
        <v>1</v>
      </c>
      <c r="N13" s="10"/>
      <c r="O13" s="24">
        <f t="shared" si="7"/>
        <v>29000</v>
      </c>
      <c r="P13" s="25">
        <f t="shared" si="8"/>
        <v>29000</v>
      </c>
      <c r="Q13" s="25">
        <f t="shared" si="9"/>
        <v>0</v>
      </c>
      <c r="R13" s="25">
        <f t="shared" si="10"/>
        <v>0.0092</v>
      </c>
      <c r="S13" s="24">
        <f t="shared" si="11"/>
        <v>1</v>
      </c>
      <c r="T13" s="24">
        <f t="shared" si="12"/>
        <v>1</v>
      </c>
      <c r="U13" s="10"/>
      <c r="V13" s="23">
        <v>29000.0</v>
      </c>
      <c r="Y13" s="31" t="s">
        <v>48</v>
      </c>
      <c r="AA13" s="8">
        <f>SUM(AA3:AA12)</f>
        <v>515</v>
      </c>
      <c r="AB13" s="32">
        <f>AVERAGE(J:J)</f>
        <v>28.51013948</v>
      </c>
      <c r="AC13" s="32">
        <f>AVERAGEIFS(K:K,$L:$L,"&lt;&gt;-1")</f>
        <v>2546.777554</v>
      </c>
      <c r="AD13" s="33">
        <f t="shared" ref="AD13:AE13" si="21">SUM(AD3:AD12)</f>
        <v>164</v>
      </c>
      <c r="AE13" s="33">
        <f t="shared" si="21"/>
        <v>0</v>
      </c>
      <c r="AF13" s="10"/>
      <c r="AG13" s="34">
        <f>AVERAGE(Q:Q)</f>
        <v>23.99584558</v>
      </c>
      <c r="AH13" s="34">
        <f>AVERAGEIFS(R:R,$T:$T,"&lt;&gt;-1")</f>
        <v>1970.145721</v>
      </c>
      <c r="AI13" s="35">
        <f>SUM(AI3:AI12)</f>
        <v>241</v>
      </c>
      <c r="AJ13" s="23"/>
      <c r="AK13" s="23" t="s">
        <v>14</v>
      </c>
      <c r="AL13" s="29" t="s">
        <v>49</v>
      </c>
      <c r="AN13" s="23" t="s">
        <v>14</v>
      </c>
      <c r="AO13" s="29" t="s">
        <v>49</v>
      </c>
    </row>
    <row r="14">
      <c r="A14" s="23" t="s">
        <v>50</v>
      </c>
      <c r="B14" s="10">
        <v>0.0</v>
      </c>
      <c r="C14" s="10">
        <v>0.0</v>
      </c>
      <c r="D14" s="10">
        <v>15.0</v>
      </c>
      <c r="E14" s="10">
        <v>10.0</v>
      </c>
      <c r="F14" s="23">
        <v>1.0</v>
      </c>
      <c r="G14" s="10"/>
      <c r="H14" s="24">
        <f t="shared" si="1"/>
        <v>32500</v>
      </c>
      <c r="I14" s="25">
        <f t="shared" si="2"/>
        <v>32500</v>
      </c>
      <c r="J14" s="25">
        <f t="shared" si="3"/>
        <v>0</v>
      </c>
      <c r="K14" s="25">
        <f t="shared" si="4"/>
        <v>2.5696</v>
      </c>
      <c r="L14" s="24">
        <f t="shared" si="5"/>
        <v>1</v>
      </c>
      <c r="M14" s="24">
        <f t="shared" si="6"/>
        <v>1</v>
      </c>
      <c r="N14" s="10"/>
      <c r="O14" s="24">
        <f t="shared" si="7"/>
        <v>32500</v>
      </c>
      <c r="P14" s="25">
        <f t="shared" si="8"/>
        <v>32500</v>
      </c>
      <c r="Q14" s="25">
        <f t="shared" si="9"/>
        <v>0</v>
      </c>
      <c r="R14" s="25">
        <f t="shared" si="10"/>
        <v>0.0259</v>
      </c>
      <c r="S14" s="24">
        <f t="shared" si="11"/>
        <v>1</v>
      </c>
      <c r="T14" s="24">
        <f t="shared" si="12"/>
        <v>1</v>
      </c>
      <c r="U14" s="10"/>
      <c r="V14" s="23">
        <v>32500.0</v>
      </c>
      <c r="AJ14" s="23"/>
      <c r="AK14" s="23" t="s">
        <v>15</v>
      </c>
      <c r="AL14" s="29" t="s">
        <v>51</v>
      </c>
      <c r="AN14" s="23" t="s">
        <v>15</v>
      </c>
      <c r="AO14" s="29" t="s">
        <v>51</v>
      </c>
    </row>
    <row r="15">
      <c r="A15" s="23" t="s">
        <v>52</v>
      </c>
      <c r="B15" s="10">
        <v>0.0</v>
      </c>
      <c r="C15" s="10">
        <v>0.0</v>
      </c>
      <c r="D15" s="10">
        <v>18.0</v>
      </c>
      <c r="E15" s="10">
        <v>30.0</v>
      </c>
      <c r="F15" s="23">
        <v>1.0</v>
      </c>
      <c r="G15" s="10"/>
      <c r="H15" s="24">
        <f t="shared" si="1"/>
        <v>29259</v>
      </c>
      <c r="I15" s="25">
        <f t="shared" si="2"/>
        <v>29259</v>
      </c>
      <c r="J15" s="25">
        <f t="shared" si="3"/>
        <v>0</v>
      </c>
      <c r="K15" s="25">
        <f t="shared" si="4"/>
        <v>0.5164</v>
      </c>
      <c r="L15" s="24">
        <f t="shared" si="5"/>
        <v>1</v>
      </c>
      <c r="M15" s="24">
        <f t="shared" si="6"/>
        <v>1</v>
      </c>
      <c r="N15" s="10"/>
      <c r="O15" s="24">
        <f t="shared" si="7"/>
        <v>29259</v>
      </c>
      <c r="P15" s="25">
        <f t="shared" si="8"/>
        <v>29259</v>
      </c>
      <c r="Q15" s="25">
        <f t="shared" si="9"/>
        <v>0</v>
      </c>
      <c r="R15" s="25">
        <f t="shared" si="10"/>
        <v>0.0358</v>
      </c>
      <c r="S15" s="24">
        <f t="shared" si="11"/>
        <v>1</v>
      </c>
      <c r="T15" s="24">
        <f t="shared" si="12"/>
        <v>1</v>
      </c>
      <c r="U15" s="10"/>
      <c r="V15" s="23">
        <v>29259.0</v>
      </c>
    </row>
    <row r="16">
      <c r="A16" s="23" t="s">
        <v>53</v>
      </c>
      <c r="B16" s="10">
        <v>0.0</v>
      </c>
      <c r="C16" s="10">
        <v>0.0</v>
      </c>
      <c r="D16" s="10">
        <v>18.0</v>
      </c>
      <c r="E16" s="10">
        <v>20.0</v>
      </c>
      <c r="F16" s="23">
        <v>1.0</v>
      </c>
      <c r="G16" s="10"/>
      <c r="H16" s="24">
        <f t="shared" si="1"/>
        <v>29259</v>
      </c>
      <c r="I16" s="25">
        <f t="shared" si="2"/>
        <v>29259</v>
      </c>
      <c r="J16" s="25">
        <f t="shared" si="3"/>
        <v>0</v>
      </c>
      <c r="K16" s="25">
        <f t="shared" si="4"/>
        <v>0.5947</v>
      </c>
      <c r="L16" s="24">
        <f t="shared" si="5"/>
        <v>1</v>
      </c>
      <c r="M16" s="24">
        <f t="shared" si="6"/>
        <v>1</v>
      </c>
      <c r="N16" s="10"/>
      <c r="O16" s="24">
        <f t="shared" si="7"/>
        <v>29259</v>
      </c>
      <c r="P16" s="25">
        <f t="shared" si="8"/>
        <v>29259</v>
      </c>
      <c r="Q16" s="25">
        <f t="shared" si="9"/>
        <v>0</v>
      </c>
      <c r="R16" s="25">
        <f t="shared" si="10"/>
        <v>0.0353</v>
      </c>
      <c r="S16" s="24">
        <f t="shared" si="11"/>
        <v>1</v>
      </c>
      <c r="T16" s="24">
        <f t="shared" si="12"/>
        <v>1</v>
      </c>
      <c r="U16" s="10"/>
      <c r="V16" s="23">
        <v>29259.0</v>
      </c>
    </row>
    <row r="17">
      <c r="A17" s="23" t="s">
        <v>54</v>
      </c>
      <c r="B17" s="10">
        <v>0.0</v>
      </c>
      <c r="C17" s="10">
        <v>0.0</v>
      </c>
      <c r="D17" s="10">
        <v>18.0</v>
      </c>
      <c r="E17" s="10">
        <v>10.0</v>
      </c>
      <c r="F17" s="23">
        <v>1.0</v>
      </c>
      <c r="G17" s="10"/>
      <c r="H17" s="24">
        <f t="shared" si="1"/>
        <v>31443</v>
      </c>
      <c r="I17" s="25">
        <f t="shared" si="2"/>
        <v>31443</v>
      </c>
      <c r="J17" s="25">
        <f t="shared" si="3"/>
        <v>0</v>
      </c>
      <c r="K17" s="25">
        <f t="shared" si="4"/>
        <v>79.3789</v>
      </c>
      <c r="L17" s="24">
        <f t="shared" si="5"/>
        <v>1</v>
      </c>
      <c r="M17" s="24">
        <f t="shared" si="6"/>
        <v>1</v>
      </c>
      <c r="N17" s="10"/>
      <c r="O17" s="24">
        <f t="shared" si="7"/>
        <v>31443</v>
      </c>
      <c r="P17" s="25">
        <f t="shared" si="8"/>
        <v>31443</v>
      </c>
      <c r="Q17" s="25">
        <f t="shared" si="9"/>
        <v>0</v>
      </c>
      <c r="R17" s="25">
        <f t="shared" si="10"/>
        <v>0.0894</v>
      </c>
      <c r="S17" s="24">
        <f t="shared" si="11"/>
        <v>1</v>
      </c>
      <c r="T17" s="24">
        <f t="shared" si="12"/>
        <v>1</v>
      </c>
      <c r="U17" s="10"/>
      <c r="V17" s="23">
        <v>31443.0</v>
      </c>
    </row>
    <row r="18">
      <c r="A18" s="23" t="s">
        <v>55</v>
      </c>
      <c r="B18" s="10">
        <v>0.0</v>
      </c>
      <c r="C18" s="10">
        <v>0.0</v>
      </c>
      <c r="D18" s="10">
        <v>20.0</v>
      </c>
      <c r="E18" s="10">
        <v>30.0</v>
      </c>
      <c r="F18" s="23">
        <v>1.0</v>
      </c>
      <c r="G18" s="10"/>
      <c r="H18" s="24">
        <f t="shared" si="1"/>
        <v>20746</v>
      </c>
      <c r="I18" s="25">
        <f t="shared" si="2"/>
        <v>20746</v>
      </c>
      <c r="J18" s="25">
        <f t="shared" si="3"/>
        <v>0</v>
      </c>
      <c r="K18" s="25">
        <f t="shared" si="4"/>
        <v>2.6048</v>
      </c>
      <c r="L18" s="24">
        <f t="shared" si="5"/>
        <v>1</v>
      </c>
      <c r="M18" s="24">
        <f t="shared" si="6"/>
        <v>1</v>
      </c>
      <c r="N18" s="10"/>
      <c r="O18" s="24">
        <f t="shared" si="7"/>
        <v>20746</v>
      </c>
      <c r="P18" s="25">
        <f t="shared" si="8"/>
        <v>20746</v>
      </c>
      <c r="Q18" s="25">
        <f t="shared" si="9"/>
        <v>0</v>
      </c>
      <c r="R18" s="25">
        <f t="shared" si="10"/>
        <v>0.0199</v>
      </c>
      <c r="S18" s="24">
        <f t="shared" si="11"/>
        <v>1</v>
      </c>
      <c r="T18" s="24">
        <f t="shared" si="12"/>
        <v>1</v>
      </c>
      <c r="U18" s="10"/>
      <c r="V18" s="23">
        <v>20746.0</v>
      </c>
    </row>
    <row r="19">
      <c r="A19" s="23" t="s">
        <v>56</v>
      </c>
      <c r="B19" s="10">
        <v>0.0</v>
      </c>
      <c r="C19" s="10">
        <v>0.0</v>
      </c>
      <c r="D19" s="10">
        <v>20.0</v>
      </c>
      <c r="E19" s="10">
        <v>20.0</v>
      </c>
      <c r="F19" s="23">
        <v>1.0</v>
      </c>
      <c r="G19" s="10"/>
      <c r="H19" s="24">
        <f t="shared" si="1"/>
        <v>20746</v>
      </c>
      <c r="I19" s="25">
        <f t="shared" si="2"/>
        <v>20746</v>
      </c>
      <c r="J19" s="25">
        <f t="shared" si="3"/>
        <v>0</v>
      </c>
      <c r="K19" s="25">
        <f t="shared" si="4"/>
        <v>2.5357</v>
      </c>
      <c r="L19" s="24">
        <f t="shared" si="5"/>
        <v>1</v>
      </c>
      <c r="M19" s="24">
        <f t="shared" si="6"/>
        <v>1</v>
      </c>
      <c r="N19" s="10"/>
      <c r="O19" s="24">
        <f t="shared" si="7"/>
        <v>20746</v>
      </c>
      <c r="P19" s="25">
        <f t="shared" si="8"/>
        <v>20746</v>
      </c>
      <c r="Q19" s="25">
        <f t="shared" si="9"/>
        <v>0</v>
      </c>
      <c r="R19" s="25">
        <f t="shared" si="10"/>
        <v>0.0201</v>
      </c>
      <c r="S19" s="24">
        <f t="shared" si="11"/>
        <v>1</v>
      </c>
      <c r="T19" s="24">
        <f t="shared" si="12"/>
        <v>1</v>
      </c>
      <c r="U19" s="10"/>
      <c r="V19" s="23">
        <v>20746.0</v>
      </c>
    </row>
    <row r="20">
      <c r="A20" s="23" t="s">
        <v>57</v>
      </c>
      <c r="B20" s="10">
        <v>0.0</v>
      </c>
      <c r="C20" s="10">
        <v>0.0</v>
      </c>
      <c r="D20" s="10">
        <v>20.0</v>
      </c>
      <c r="E20" s="10">
        <v>10.0</v>
      </c>
      <c r="F20" s="23">
        <v>1.0</v>
      </c>
      <c r="G20" s="10"/>
      <c r="H20" s="24">
        <f t="shared" si="1"/>
        <v>22811</v>
      </c>
      <c r="I20" s="25">
        <f t="shared" si="2"/>
        <v>22811</v>
      </c>
      <c r="J20" s="25">
        <f t="shared" si="3"/>
        <v>0</v>
      </c>
      <c r="K20" s="25">
        <f t="shared" si="4"/>
        <v>24.0868</v>
      </c>
      <c r="L20" s="24">
        <f t="shared" si="5"/>
        <v>1</v>
      </c>
      <c r="M20" s="24">
        <f t="shared" si="6"/>
        <v>1</v>
      </c>
      <c r="N20" s="10"/>
      <c r="O20" s="24">
        <f t="shared" si="7"/>
        <v>22811</v>
      </c>
      <c r="P20" s="25">
        <f t="shared" si="8"/>
        <v>22811</v>
      </c>
      <c r="Q20" s="25">
        <f t="shared" si="9"/>
        <v>0</v>
      </c>
      <c r="R20" s="25">
        <f t="shared" si="10"/>
        <v>0.0653</v>
      </c>
      <c r="S20" s="24">
        <f t="shared" si="11"/>
        <v>1</v>
      </c>
      <c r="T20" s="24">
        <f t="shared" si="12"/>
        <v>1</v>
      </c>
      <c r="U20" s="10"/>
      <c r="V20" s="23">
        <v>22811.0</v>
      </c>
    </row>
    <row r="21">
      <c r="A21" s="23" t="s">
        <v>58</v>
      </c>
      <c r="B21" s="10">
        <v>0.0</v>
      </c>
      <c r="C21" s="10">
        <v>0.0</v>
      </c>
      <c r="D21" s="10">
        <v>21.0</v>
      </c>
      <c r="E21" s="10">
        <v>30.0</v>
      </c>
      <c r="F21" s="23">
        <v>1.0</v>
      </c>
      <c r="G21" s="10"/>
      <c r="H21" s="24">
        <f t="shared" si="1"/>
        <v>76999</v>
      </c>
      <c r="I21" s="25">
        <f t="shared" si="2"/>
        <v>76999</v>
      </c>
      <c r="J21" s="25">
        <f t="shared" si="3"/>
        <v>0</v>
      </c>
      <c r="K21" s="25">
        <f t="shared" si="4"/>
        <v>3.8291</v>
      </c>
      <c r="L21" s="24">
        <f t="shared" si="5"/>
        <v>1</v>
      </c>
      <c r="M21" s="24">
        <f t="shared" si="6"/>
        <v>1</v>
      </c>
      <c r="N21" s="10"/>
      <c r="O21" s="24">
        <f t="shared" si="7"/>
        <v>76999</v>
      </c>
      <c r="P21" s="25">
        <f t="shared" si="8"/>
        <v>76999</v>
      </c>
      <c r="Q21" s="25">
        <f t="shared" si="9"/>
        <v>0</v>
      </c>
      <c r="R21" s="25">
        <f t="shared" si="10"/>
        <v>0.3642</v>
      </c>
      <c r="S21" s="24">
        <f t="shared" si="11"/>
        <v>1</v>
      </c>
      <c r="T21" s="24">
        <f t="shared" si="12"/>
        <v>1</v>
      </c>
      <c r="U21" s="10"/>
      <c r="V21" s="23">
        <v>76999.0</v>
      </c>
    </row>
    <row r="22">
      <c r="A22" s="23" t="s">
        <v>59</v>
      </c>
      <c r="B22" s="10">
        <v>0.0</v>
      </c>
      <c r="C22" s="10">
        <v>0.0</v>
      </c>
      <c r="D22" s="10">
        <v>21.0</v>
      </c>
      <c r="E22" s="10">
        <v>20.0</v>
      </c>
      <c r="F22" s="23">
        <v>1.0</v>
      </c>
      <c r="G22" s="10"/>
      <c r="H22" s="24">
        <f t="shared" si="1"/>
        <v>91619</v>
      </c>
      <c r="I22" s="25">
        <f t="shared" si="2"/>
        <v>91619</v>
      </c>
      <c r="J22" s="25">
        <f t="shared" si="3"/>
        <v>0</v>
      </c>
      <c r="K22" s="25">
        <f t="shared" si="4"/>
        <v>5.318</v>
      </c>
      <c r="L22" s="24">
        <f t="shared" si="5"/>
        <v>1</v>
      </c>
      <c r="M22" s="24">
        <f t="shared" si="6"/>
        <v>1</v>
      </c>
      <c r="N22" s="10"/>
      <c r="O22" s="24">
        <f t="shared" si="7"/>
        <v>91619</v>
      </c>
      <c r="P22" s="25">
        <f t="shared" si="8"/>
        <v>91619</v>
      </c>
      <c r="Q22" s="25">
        <f t="shared" si="9"/>
        <v>0</v>
      </c>
      <c r="R22" s="25">
        <f t="shared" si="10"/>
        <v>0.5315</v>
      </c>
      <c r="S22" s="24">
        <f t="shared" si="11"/>
        <v>1</v>
      </c>
      <c r="T22" s="24">
        <f t="shared" si="12"/>
        <v>1</v>
      </c>
      <c r="U22" s="10"/>
      <c r="V22" s="23">
        <v>91619.0</v>
      </c>
    </row>
    <row r="23">
      <c r="A23" s="23" t="s">
        <v>60</v>
      </c>
      <c r="B23" s="10">
        <v>0.0</v>
      </c>
      <c r="C23" s="10">
        <v>0.0</v>
      </c>
      <c r="D23" s="10">
        <v>21.0</v>
      </c>
      <c r="E23" s="10">
        <v>30.0</v>
      </c>
      <c r="F23" s="23">
        <v>1.0</v>
      </c>
      <c r="G23" s="10"/>
      <c r="H23" s="24">
        <f t="shared" si="1"/>
        <v>16202</v>
      </c>
      <c r="I23" s="25">
        <f t="shared" si="2"/>
        <v>16202</v>
      </c>
      <c r="J23" s="25">
        <f t="shared" si="3"/>
        <v>0</v>
      </c>
      <c r="K23" s="25">
        <f t="shared" si="4"/>
        <v>0.3698</v>
      </c>
      <c r="L23" s="24">
        <f t="shared" si="5"/>
        <v>1</v>
      </c>
      <c r="M23" s="24">
        <f t="shared" si="6"/>
        <v>1</v>
      </c>
      <c r="N23" s="10"/>
      <c r="O23" s="24">
        <f t="shared" si="7"/>
        <v>16202</v>
      </c>
      <c r="P23" s="25">
        <f t="shared" si="8"/>
        <v>16202</v>
      </c>
      <c r="Q23" s="25">
        <f t="shared" si="9"/>
        <v>0</v>
      </c>
      <c r="R23" s="25">
        <f t="shared" si="10"/>
        <v>0.0166</v>
      </c>
      <c r="S23" s="24">
        <f t="shared" si="11"/>
        <v>1</v>
      </c>
      <c r="T23" s="24">
        <f t="shared" si="12"/>
        <v>1</v>
      </c>
      <c r="U23" s="10"/>
      <c r="V23" s="23">
        <v>16202.0</v>
      </c>
    </row>
    <row r="24">
      <c r="A24" s="23" t="s">
        <v>61</v>
      </c>
      <c r="B24" s="10">
        <v>0.0</v>
      </c>
      <c r="C24" s="10">
        <v>0.0</v>
      </c>
      <c r="D24" s="10">
        <v>21.0</v>
      </c>
      <c r="E24" s="10">
        <v>20.0</v>
      </c>
      <c r="F24" s="23">
        <v>1.0</v>
      </c>
      <c r="G24" s="10"/>
      <c r="H24" s="24">
        <f t="shared" si="1"/>
        <v>16202</v>
      </c>
      <c r="I24" s="25">
        <f t="shared" si="2"/>
        <v>16202</v>
      </c>
      <c r="J24" s="25">
        <f t="shared" si="3"/>
        <v>0</v>
      </c>
      <c r="K24" s="25">
        <f t="shared" si="4"/>
        <v>0.328</v>
      </c>
      <c r="L24" s="24">
        <f t="shared" si="5"/>
        <v>1</v>
      </c>
      <c r="M24" s="24">
        <f t="shared" si="6"/>
        <v>1</v>
      </c>
      <c r="N24" s="10"/>
      <c r="O24" s="24">
        <f t="shared" si="7"/>
        <v>16202</v>
      </c>
      <c r="P24" s="25">
        <f t="shared" si="8"/>
        <v>16202</v>
      </c>
      <c r="Q24" s="25">
        <f t="shared" si="9"/>
        <v>0</v>
      </c>
      <c r="R24" s="25">
        <f t="shared" si="10"/>
        <v>0.0199</v>
      </c>
      <c r="S24" s="24">
        <f t="shared" si="11"/>
        <v>1</v>
      </c>
      <c r="T24" s="24">
        <f t="shared" si="12"/>
        <v>1</v>
      </c>
      <c r="U24" s="10"/>
      <c r="V24" s="23">
        <v>16202.0</v>
      </c>
    </row>
    <row r="25">
      <c r="A25" s="23" t="s">
        <v>62</v>
      </c>
      <c r="B25" s="10">
        <v>0.0</v>
      </c>
      <c r="C25" s="10">
        <v>0.0</v>
      </c>
      <c r="D25" s="10">
        <v>21.0</v>
      </c>
      <c r="E25" s="10">
        <v>10.0</v>
      </c>
      <c r="F25" s="23">
        <v>1.0</v>
      </c>
      <c r="G25" s="10"/>
      <c r="H25" s="24">
        <f t="shared" si="1"/>
        <v>17576</v>
      </c>
      <c r="I25" s="25">
        <f t="shared" si="2"/>
        <v>17576</v>
      </c>
      <c r="J25" s="25">
        <f t="shared" si="3"/>
        <v>0</v>
      </c>
      <c r="K25" s="25">
        <f t="shared" si="4"/>
        <v>13.1081</v>
      </c>
      <c r="L25" s="24">
        <f t="shared" si="5"/>
        <v>1</v>
      </c>
      <c r="M25" s="24">
        <f t="shared" si="6"/>
        <v>1</v>
      </c>
      <c r="N25" s="10"/>
      <c r="O25" s="24">
        <f t="shared" si="7"/>
        <v>17576</v>
      </c>
      <c r="P25" s="25">
        <f t="shared" si="8"/>
        <v>17576</v>
      </c>
      <c r="Q25" s="25">
        <f t="shared" si="9"/>
        <v>0</v>
      </c>
      <c r="R25" s="25">
        <f t="shared" si="10"/>
        <v>0.2143</v>
      </c>
      <c r="S25" s="24">
        <f t="shared" si="11"/>
        <v>1</v>
      </c>
      <c r="T25" s="24">
        <f t="shared" si="12"/>
        <v>1</v>
      </c>
      <c r="U25" s="10"/>
      <c r="V25" s="23">
        <v>17576.0</v>
      </c>
    </row>
    <row r="26">
      <c r="A26" s="23" t="s">
        <v>63</v>
      </c>
      <c r="B26" s="10">
        <v>0.0</v>
      </c>
      <c r="C26" s="10">
        <v>0.0</v>
      </c>
      <c r="D26" s="10">
        <v>23.0</v>
      </c>
      <c r="E26" s="10">
        <v>30.0</v>
      </c>
      <c r="F26" s="23">
        <v>1.0</v>
      </c>
      <c r="G26" s="10"/>
      <c r="H26" s="24">
        <f t="shared" si="1"/>
        <v>22982</v>
      </c>
      <c r="I26" s="25">
        <f t="shared" si="2"/>
        <v>18146.3125</v>
      </c>
      <c r="J26" s="25">
        <f t="shared" si="3"/>
        <v>21.041195</v>
      </c>
      <c r="K26" s="25">
        <f t="shared" si="4"/>
        <v>3600.0071</v>
      </c>
      <c r="L26" s="24">
        <f t="shared" si="5"/>
        <v>2</v>
      </c>
      <c r="M26" s="24">
        <f t="shared" si="6"/>
        <v>1</v>
      </c>
      <c r="N26" s="10"/>
      <c r="O26" s="24">
        <f t="shared" si="7"/>
        <v>22982</v>
      </c>
      <c r="P26" s="25">
        <f t="shared" si="8"/>
        <v>22982</v>
      </c>
      <c r="Q26" s="25">
        <f t="shared" si="9"/>
        <v>0</v>
      </c>
      <c r="R26" s="25">
        <f t="shared" si="10"/>
        <v>0.0484</v>
      </c>
      <c r="S26" s="24">
        <f t="shared" si="11"/>
        <v>1</v>
      </c>
      <c r="T26" s="24">
        <f t="shared" si="12"/>
        <v>1</v>
      </c>
      <c r="U26" s="10"/>
      <c r="V26" s="23">
        <v>22982.0</v>
      </c>
    </row>
    <row r="27">
      <c r="A27" s="23" t="s">
        <v>64</v>
      </c>
      <c r="B27" s="10">
        <v>0.0</v>
      </c>
      <c r="C27" s="10">
        <v>0.0</v>
      </c>
      <c r="D27" s="10">
        <v>23.0</v>
      </c>
      <c r="E27" s="10">
        <v>20.0</v>
      </c>
      <c r="F27" s="23">
        <v>1.0</v>
      </c>
      <c r="G27" s="10"/>
      <c r="H27" s="24">
        <f t="shared" si="1"/>
        <v>25318</v>
      </c>
      <c r="I27" s="25">
        <f t="shared" si="2"/>
        <v>19135.52949</v>
      </c>
      <c r="J27" s="25">
        <f t="shared" si="3"/>
        <v>24.419269</v>
      </c>
      <c r="K27" s="25">
        <f t="shared" si="4"/>
        <v>3600.0153</v>
      </c>
      <c r="L27" s="24">
        <f t="shared" si="5"/>
        <v>2</v>
      </c>
      <c r="M27" s="24">
        <f t="shared" si="6"/>
        <v>1</v>
      </c>
      <c r="N27" s="10"/>
      <c r="O27" s="24">
        <f t="shared" si="7"/>
        <v>24007</v>
      </c>
      <c r="P27" s="25">
        <f t="shared" si="8"/>
        <v>24007</v>
      </c>
      <c r="Q27" s="25">
        <f t="shared" si="9"/>
        <v>0</v>
      </c>
      <c r="R27" s="25">
        <f t="shared" si="10"/>
        <v>1.0733</v>
      </c>
      <c r="S27" s="24">
        <f t="shared" si="11"/>
        <v>1</v>
      </c>
      <c r="T27" s="24">
        <f t="shared" si="12"/>
        <v>1</v>
      </c>
      <c r="U27" s="10"/>
      <c r="V27" s="23">
        <v>24007.0</v>
      </c>
    </row>
    <row r="28">
      <c r="A28" s="23" t="s">
        <v>65</v>
      </c>
      <c r="B28" s="10">
        <v>0.0</v>
      </c>
      <c r="C28" s="10">
        <v>0.0</v>
      </c>
      <c r="D28" s="10">
        <v>23.0</v>
      </c>
      <c r="E28" s="10">
        <v>10.0</v>
      </c>
      <c r="F28" s="23">
        <v>1.0</v>
      </c>
      <c r="G28" s="10"/>
      <c r="H28" s="24">
        <f t="shared" si="1"/>
        <v>41504</v>
      </c>
      <c r="I28" s="25">
        <f t="shared" si="2"/>
        <v>24025.33094</v>
      </c>
      <c r="J28" s="25">
        <f t="shared" si="3"/>
        <v>42.113216</v>
      </c>
      <c r="K28" s="25">
        <f t="shared" si="4"/>
        <v>3600.0162</v>
      </c>
      <c r="L28" s="24">
        <f t="shared" si="5"/>
        <v>2</v>
      </c>
      <c r="M28" s="24">
        <f t="shared" si="6"/>
        <v>1</v>
      </c>
      <c r="N28" s="10"/>
      <c r="O28" s="24">
        <f t="shared" si="7"/>
        <v>40149</v>
      </c>
      <c r="P28" s="25">
        <f t="shared" si="8"/>
        <v>40149</v>
      </c>
      <c r="Q28" s="25">
        <f t="shared" si="9"/>
        <v>0</v>
      </c>
      <c r="R28" s="25">
        <f t="shared" si="10"/>
        <v>1.1788</v>
      </c>
      <c r="S28" s="24">
        <f t="shared" si="11"/>
        <v>1</v>
      </c>
      <c r="T28" s="24">
        <f t="shared" si="12"/>
        <v>1</v>
      </c>
      <c r="U28" s="10"/>
      <c r="V28" s="23">
        <v>40149.0</v>
      </c>
    </row>
    <row r="29">
      <c r="A29" s="23" t="s">
        <v>66</v>
      </c>
      <c r="B29" s="10">
        <v>0.0</v>
      </c>
      <c r="C29" s="10">
        <v>0.0</v>
      </c>
      <c r="D29" s="10">
        <v>27.0</v>
      </c>
      <c r="E29" s="10">
        <v>30.0</v>
      </c>
      <c r="F29" s="23">
        <v>1.0</v>
      </c>
      <c r="G29" s="10"/>
      <c r="H29" s="24">
        <f t="shared" si="1"/>
        <v>30300</v>
      </c>
      <c r="I29" s="25">
        <f t="shared" si="2"/>
        <v>30300</v>
      </c>
      <c r="J29" s="25">
        <f t="shared" si="3"/>
        <v>0</v>
      </c>
      <c r="K29" s="25">
        <f t="shared" si="4"/>
        <v>66.4354</v>
      </c>
      <c r="L29" s="24">
        <f t="shared" si="5"/>
        <v>1</v>
      </c>
      <c r="M29" s="24">
        <f t="shared" si="6"/>
        <v>1</v>
      </c>
      <c r="N29" s="10"/>
      <c r="O29" s="24">
        <f t="shared" si="7"/>
        <v>30300</v>
      </c>
      <c r="P29" s="25">
        <f t="shared" si="8"/>
        <v>30300</v>
      </c>
      <c r="Q29" s="25">
        <f t="shared" si="9"/>
        <v>0</v>
      </c>
      <c r="R29" s="25">
        <f t="shared" si="10"/>
        <v>0.1151</v>
      </c>
      <c r="S29" s="24">
        <f t="shared" si="11"/>
        <v>1</v>
      </c>
      <c r="T29" s="24">
        <f t="shared" si="12"/>
        <v>1</v>
      </c>
      <c r="U29" s="10"/>
      <c r="V29" s="23">
        <v>30300.0</v>
      </c>
    </row>
    <row r="30">
      <c r="A30" s="23" t="s">
        <v>67</v>
      </c>
      <c r="B30" s="10">
        <v>0.0</v>
      </c>
      <c r="C30" s="10">
        <v>0.0</v>
      </c>
      <c r="D30" s="10">
        <v>27.0</v>
      </c>
      <c r="E30" s="10">
        <v>20.0</v>
      </c>
      <c r="F30" s="23">
        <v>1.0</v>
      </c>
      <c r="G30" s="10"/>
      <c r="H30" s="24">
        <f t="shared" si="1"/>
        <v>31100</v>
      </c>
      <c r="I30" s="25">
        <f t="shared" si="2"/>
        <v>31100</v>
      </c>
      <c r="J30" s="25">
        <f t="shared" si="3"/>
        <v>0</v>
      </c>
      <c r="K30" s="25">
        <f t="shared" si="4"/>
        <v>161.1593</v>
      </c>
      <c r="L30" s="24">
        <f t="shared" si="5"/>
        <v>1</v>
      </c>
      <c r="M30" s="24">
        <f t="shared" si="6"/>
        <v>1</v>
      </c>
      <c r="N30" s="10"/>
      <c r="O30" s="24">
        <f t="shared" si="7"/>
        <v>31100</v>
      </c>
      <c r="P30" s="25">
        <f t="shared" si="8"/>
        <v>31100</v>
      </c>
      <c r="Q30" s="25">
        <f t="shared" si="9"/>
        <v>0</v>
      </c>
      <c r="R30" s="25">
        <f t="shared" si="10"/>
        <v>0.2116</v>
      </c>
      <c r="S30" s="24">
        <f t="shared" si="11"/>
        <v>1</v>
      </c>
      <c r="T30" s="24">
        <f t="shared" si="12"/>
        <v>1</v>
      </c>
      <c r="U30" s="10"/>
      <c r="V30" s="23">
        <v>31100.0</v>
      </c>
    </row>
    <row r="31">
      <c r="A31" s="23" t="s">
        <v>68</v>
      </c>
      <c r="B31" s="10">
        <v>0.0</v>
      </c>
      <c r="C31" s="10">
        <v>0.0</v>
      </c>
      <c r="D31" s="10">
        <v>27.0</v>
      </c>
      <c r="E31" s="10">
        <v>11.0</v>
      </c>
      <c r="F31" s="23">
        <v>1.0</v>
      </c>
      <c r="G31" s="10"/>
      <c r="H31" s="24">
        <f t="shared" si="1"/>
        <v>35200</v>
      </c>
      <c r="I31" s="25">
        <f t="shared" si="2"/>
        <v>35200</v>
      </c>
      <c r="J31" s="25">
        <f t="shared" si="3"/>
        <v>0</v>
      </c>
      <c r="K31" s="25">
        <f t="shared" si="4"/>
        <v>1775.3421</v>
      </c>
      <c r="L31" s="24">
        <f t="shared" si="5"/>
        <v>1</v>
      </c>
      <c r="M31" s="24">
        <f t="shared" si="6"/>
        <v>1</v>
      </c>
      <c r="N31" s="10"/>
      <c r="O31" s="24">
        <f t="shared" si="7"/>
        <v>35200</v>
      </c>
      <c r="P31" s="25">
        <f t="shared" si="8"/>
        <v>35200</v>
      </c>
      <c r="Q31" s="25">
        <f t="shared" si="9"/>
        <v>0</v>
      </c>
      <c r="R31" s="25">
        <f t="shared" si="10"/>
        <v>0.4605</v>
      </c>
      <c r="S31" s="24">
        <f t="shared" si="11"/>
        <v>1</v>
      </c>
      <c r="T31" s="24">
        <f t="shared" si="12"/>
        <v>1</v>
      </c>
      <c r="U31" s="10"/>
      <c r="V31" s="23">
        <v>35200.0</v>
      </c>
    </row>
    <row r="32">
      <c r="A32" s="23" t="s">
        <v>69</v>
      </c>
      <c r="B32" s="10">
        <v>0.0</v>
      </c>
      <c r="C32" s="10">
        <v>0.0</v>
      </c>
      <c r="D32" s="10">
        <v>28.0</v>
      </c>
      <c r="E32" s="10">
        <v>30.0</v>
      </c>
      <c r="F32" s="23">
        <v>1.0</v>
      </c>
      <c r="G32" s="10"/>
      <c r="H32" s="24">
        <f t="shared" si="1"/>
        <v>61900</v>
      </c>
      <c r="I32" s="25">
        <f t="shared" si="2"/>
        <v>61900</v>
      </c>
      <c r="J32" s="25">
        <f t="shared" si="3"/>
        <v>0</v>
      </c>
      <c r="K32" s="25">
        <f t="shared" si="4"/>
        <v>2099.4597</v>
      </c>
      <c r="L32" s="24">
        <f t="shared" si="5"/>
        <v>1</v>
      </c>
      <c r="M32" s="24">
        <f t="shared" si="6"/>
        <v>1</v>
      </c>
      <c r="N32" s="10"/>
      <c r="O32" s="24">
        <f t="shared" si="7"/>
        <v>61900</v>
      </c>
      <c r="P32" s="25">
        <f t="shared" si="8"/>
        <v>61900</v>
      </c>
      <c r="Q32" s="25">
        <f t="shared" si="9"/>
        <v>0</v>
      </c>
      <c r="R32" s="25">
        <f t="shared" si="10"/>
        <v>0.4205</v>
      </c>
      <c r="S32" s="24">
        <f t="shared" si="11"/>
        <v>1</v>
      </c>
      <c r="T32" s="24">
        <f t="shared" si="12"/>
        <v>1</v>
      </c>
      <c r="U32" s="10"/>
      <c r="V32" s="23">
        <v>61900.0</v>
      </c>
    </row>
    <row r="33">
      <c r="A33" s="23" t="s">
        <v>70</v>
      </c>
      <c r="B33" s="10">
        <v>0.0</v>
      </c>
      <c r="C33" s="10">
        <v>0.0</v>
      </c>
      <c r="D33" s="10">
        <v>28.0</v>
      </c>
      <c r="E33" s="10">
        <v>20.0</v>
      </c>
      <c r="F33" s="23">
        <v>1.0</v>
      </c>
      <c r="G33" s="10"/>
      <c r="H33" s="24">
        <f t="shared" si="1"/>
        <v>66600</v>
      </c>
      <c r="I33" s="25">
        <f t="shared" si="2"/>
        <v>66600</v>
      </c>
      <c r="J33" s="25">
        <f t="shared" si="3"/>
        <v>0</v>
      </c>
      <c r="K33" s="25">
        <f t="shared" si="4"/>
        <v>384.5649</v>
      </c>
      <c r="L33" s="24">
        <f t="shared" si="5"/>
        <v>1</v>
      </c>
      <c r="M33" s="24">
        <f t="shared" si="6"/>
        <v>1</v>
      </c>
      <c r="N33" s="10"/>
      <c r="O33" s="24">
        <f t="shared" si="7"/>
        <v>66600</v>
      </c>
      <c r="P33" s="25">
        <f t="shared" si="8"/>
        <v>66600</v>
      </c>
      <c r="Q33" s="25">
        <f t="shared" si="9"/>
        <v>0</v>
      </c>
      <c r="R33" s="25">
        <f t="shared" si="10"/>
        <v>0.6409</v>
      </c>
      <c r="S33" s="24">
        <f t="shared" si="11"/>
        <v>1</v>
      </c>
      <c r="T33" s="24">
        <f t="shared" si="12"/>
        <v>1</v>
      </c>
      <c r="U33" s="10"/>
      <c r="V33" s="23">
        <v>66600.0</v>
      </c>
    </row>
    <row r="34">
      <c r="A34" s="23" t="s">
        <v>71</v>
      </c>
      <c r="B34" s="10">
        <v>0.0</v>
      </c>
      <c r="C34" s="10">
        <v>0.0</v>
      </c>
      <c r="D34" s="10">
        <v>28.0</v>
      </c>
      <c r="E34" s="10">
        <v>18.0</v>
      </c>
      <c r="F34" s="23">
        <v>1.0</v>
      </c>
      <c r="G34" s="10"/>
      <c r="H34" s="24">
        <f t="shared" si="1"/>
        <v>68300</v>
      </c>
      <c r="I34" s="25">
        <f t="shared" si="2"/>
        <v>68300</v>
      </c>
      <c r="J34" s="25">
        <f t="shared" si="3"/>
        <v>0</v>
      </c>
      <c r="K34" s="25">
        <f t="shared" si="4"/>
        <v>48.4944</v>
      </c>
      <c r="L34" s="24">
        <f t="shared" si="5"/>
        <v>1</v>
      </c>
      <c r="M34" s="24">
        <f t="shared" si="6"/>
        <v>1</v>
      </c>
      <c r="N34" s="10"/>
      <c r="O34" s="24">
        <f t="shared" si="7"/>
        <v>68300</v>
      </c>
      <c r="P34" s="25">
        <f t="shared" si="8"/>
        <v>68300</v>
      </c>
      <c r="Q34" s="25">
        <f t="shared" si="9"/>
        <v>0</v>
      </c>
      <c r="R34" s="25">
        <f t="shared" si="10"/>
        <v>0.1608</v>
      </c>
      <c r="S34" s="24">
        <f t="shared" si="11"/>
        <v>1</v>
      </c>
      <c r="T34" s="24">
        <f t="shared" si="12"/>
        <v>1</v>
      </c>
      <c r="U34" s="10"/>
      <c r="V34" s="23">
        <v>68300.0</v>
      </c>
    </row>
    <row r="35">
      <c r="A35" s="23" t="s">
        <v>72</v>
      </c>
      <c r="B35" s="10">
        <v>0.0</v>
      </c>
      <c r="C35" s="10">
        <v>0.0</v>
      </c>
      <c r="D35" s="10">
        <v>28.0</v>
      </c>
      <c r="E35" s="10">
        <v>30.0</v>
      </c>
      <c r="F35" s="23">
        <v>1.0</v>
      </c>
      <c r="G35" s="10"/>
      <c r="H35" s="24">
        <f t="shared" si="1"/>
        <v>29246</v>
      </c>
      <c r="I35" s="25">
        <f t="shared" si="2"/>
        <v>29246</v>
      </c>
      <c r="J35" s="25">
        <f t="shared" si="3"/>
        <v>0</v>
      </c>
      <c r="K35" s="25">
        <f t="shared" si="4"/>
        <v>0.2053</v>
      </c>
      <c r="L35" s="24">
        <f t="shared" si="5"/>
        <v>1</v>
      </c>
      <c r="M35" s="24">
        <f t="shared" si="6"/>
        <v>1</v>
      </c>
      <c r="N35" s="10"/>
      <c r="O35" s="24">
        <f t="shared" si="7"/>
        <v>29246</v>
      </c>
      <c r="P35" s="25">
        <f t="shared" si="8"/>
        <v>29246</v>
      </c>
      <c r="Q35" s="25">
        <f t="shared" si="9"/>
        <v>0</v>
      </c>
      <c r="R35" s="25">
        <f t="shared" si="10"/>
        <v>0.0173</v>
      </c>
      <c r="S35" s="24">
        <f t="shared" si="11"/>
        <v>1</v>
      </c>
      <c r="T35" s="24">
        <f t="shared" si="12"/>
        <v>1</v>
      </c>
      <c r="U35" s="10"/>
      <c r="V35" s="23">
        <v>29839.0</v>
      </c>
    </row>
    <row r="36">
      <c r="A36" s="23" t="s">
        <v>73</v>
      </c>
      <c r="B36" s="10">
        <v>0.0</v>
      </c>
      <c r="C36" s="10">
        <v>0.0</v>
      </c>
      <c r="D36" s="10">
        <v>28.0</v>
      </c>
      <c r="E36" s="10">
        <v>20.0</v>
      </c>
      <c r="F36" s="23">
        <v>1.0</v>
      </c>
      <c r="G36" s="10"/>
      <c r="H36" s="24">
        <f t="shared" si="1"/>
        <v>29839</v>
      </c>
      <c r="I36" s="25">
        <f t="shared" si="2"/>
        <v>29839</v>
      </c>
      <c r="J36" s="25">
        <f t="shared" si="3"/>
        <v>0</v>
      </c>
      <c r="K36" s="25">
        <f t="shared" si="4"/>
        <v>0.4439</v>
      </c>
      <c r="L36" s="24">
        <f t="shared" si="5"/>
        <v>1</v>
      </c>
      <c r="M36" s="24">
        <f t="shared" si="6"/>
        <v>1</v>
      </c>
      <c r="N36" s="10"/>
      <c r="O36" s="24">
        <f t="shared" si="7"/>
        <v>29839</v>
      </c>
      <c r="P36" s="25">
        <f t="shared" si="8"/>
        <v>29839</v>
      </c>
      <c r="Q36" s="25">
        <f t="shared" si="9"/>
        <v>0</v>
      </c>
      <c r="R36" s="25">
        <f t="shared" si="10"/>
        <v>0.0541</v>
      </c>
      <c r="S36" s="24">
        <f t="shared" si="11"/>
        <v>1</v>
      </c>
      <c r="T36" s="24">
        <f t="shared" si="12"/>
        <v>1</v>
      </c>
      <c r="U36" s="10"/>
      <c r="V36" s="23">
        <v>33848.0</v>
      </c>
    </row>
    <row r="37">
      <c r="A37" s="23" t="s">
        <v>74</v>
      </c>
      <c r="B37" s="10">
        <v>0.0</v>
      </c>
      <c r="C37" s="10">
        <v>0.0</v>
      </c>
      <c r="D37" s="10">
        <v>28.0</v>
      </c>
      <c r="E37" s="10">
        <v>10.0</v>
      </c>
      <c r="F37" s="23">
        <v>1.0</v>
      </c>
      <c r="G37" s="10"/>
      <c r="H37" s="24">
        <f t="shared" si="1"/>
        <v>33848</v>
      </c>
      <c r="I37" s="25">
        <f t="shared" si="2"/>
        <v>33848</v>
      </c>
      <c r="J37" s="25">
        <f t="shared" si="3"/>
        <v>0</v>
      </c>
      <c r="K37" s="25">
        <f t="shared" si="4"/>
        <v>1.9397</v>
      </c>
      <c r="L37" s="24">
        <f t="shared" si="5"/>
        <v>1</v>
      </c>
      <c r="M37" s="24">
        <f t="shared" si="6"/>
        <v>1</v>
      </c>
      <c r="N37" s="10"/>
      <c r="O37" s="24">
        <f t="shared" si="7"/>
        <v>33848</v>
      </c>
      <c r="P37" s="25">
        <f t="shared" si="8"/>
        <v>33848</v>
      </c>
      <c r="Q37" s="25">
        <f t="shared" si="9"/>
        <v>0</v>
      </c>
      <c r="R37" s="25">
        <f t="shared" si="10"/>
        <v>0.3219</v>
      </c>
      <c r="S37" s="24">
        <f t="shared" si="11"/>
        <v>1</v>
      </c>
      <c r="T37" s="24">
        <f t="shared" si="12"/>
        <v>1</v>
      </c>
      <c r="U37" s="10"/>
      <c r="V37" s="23">
        <v>57476.0</v>
      </c>
    </row>
    <row r="38">
      <c r="A38" s="23" t="s">
        <v>75</v>
      </c>
      <c r="B38" s="10">
        <v>0.0</v>
      </c>
      <c r="C38" s="10">
        <v>0.0</v>
      </c>
      <c r="D38" s="10">
        <v>41.0</v>
      </c>
      <c r="E38" s="10">
        <v>30.0</v>
      </c>
      <c r="F38" s="23">
        <v>1.0</v>
      </c>
      <c r="G38" s="10"/>
      <c r="H38" s="24">
        <f t="shared" si="1"/>
        <v>57525</v>
      </c>
      <c r="I38" s="25">
        <f t="shared" si="2"/>
        <v>56224.92814</v>
      </c>
      <c r="J38" s="25">
        <f t="shared" si="3"/>
        <v>2.260012</v>
      </c>
      <c r="K38" s="25">
        <f t="shared" si="4"/>
        <v>3600.0337</v>
      </c>
      <c r="L38" s="24">
        <f t="shared" si="5"/>
        <v>2</v>
      </c>
      <c r="M38" s="24">
        <f t="shared" si="6"/>
        <v>1</v>
      </c>
      <c r="N38" s="10"/>
      <c r="O38" s="24">
        <f t="shared" si="7"/>
        <v>57476</v>
      </c>
      <c r="P38" s="25">
        <f t="shared" si="8"/>
        <v>57476</v>
      </c>
      <c r="Q38" s="25">
        <f t="shared" si="9"/>
        <v>0</v>
      </c>
      <c r="R38" s="25">
        <f t="shared" si="10"/>
        <v>0.2324</v>
      </c>
      <c r="S38" s="24">
        <f t="shared" si="11"/>
        <v>1</v>
      </c>
      <c r="T38" s="24">
        <f t="shared" si="12"/>
        <v>1</v>
      </c>
      <c r="U38" s="10"/>
      <c r="V38" s="23">
        <v>59493.0</v>
      </c>
    </row>
    <row r="39">
      <c r="A39" s="23" t="s">
        <v>76</v>
      </c>
      <c r="B39" s="10">
        <v>0.0</v>
      </c>
      <c r="C39" s="10">
        <v>0.0</v>
      </c>
      <c r="D39" s="10">
        <v>41.0</v>
      </c>
      <c r="E39" s="10">
        <v>20.0</v>
      </c>
      <c r="F39" s="23">
        <v>1.0</v>
      </c>
      <c r="G39" s="10"/>
      <c r="H39" s="24">
        <f t="shared" si="1"/>
        <v>59612</v>
      </c>
      <c r="I39" s="25">
        <f t="shared" si="2"/>
        <v>56339.19468</v>
      </c>
      <c r="J39" s="25">
        <f t="shared" si="3"/>
        <v>5.490179</v>
      </c>
      <c r="K39" s="25">
        <f t="shared" si="4"/>
        <v>3600.0214</v>
      </c>
      <c r="L39" s="24">
        <f t="shared" si="5"/>
        <v>2</v>
      </c>
      <c r="M39" s="24">
        <f t="shared" si="6"/>
        <v>1</v>
      </c>
      <c r="N39" s="10"/>
      <c r="O39" s="24">
        <f t="shared" si="7"/>
        <v>59493</v>
      </c>
      <c r="P39" s="25">
        <f t="shared" si="8"/>
        <v>59493</v>
      </c>
      <c r="Q39" s="25">
        <f t="shared" si="9"/>
        <v>0</v>
      </c>
      <c r="R39" s="25">
        <f t="shared" si="10"/>
        <v>0.3551</v>
      </c>
      <c r="S39" s="24">
        <f t="shared" si="11"/>
        <v>1</v>
      </c>
      <c r="T39" s="24">
        <f t="shared" si="12"/>
        <v>1</v>
      </c>
      <c r="U39" s="10"/>
      <c r="V39" s="23">
        <v>64981.0</v>
      </c>
    </row>
    <row r="40">
      <c r="A40" s="23" t="s">
        <v>77</v>
      </c>
      <c r="B40" s="10">
        <v>0.0</v>
      </c>
      <c r="C40" s="10">
        <v>0.0</v>
      </c>
      <c r="D40" s="10">
        <v>41.0</v>
      </c>
      <c r="E40" s="10">
        <v>11.0</v>
      </c>
      <c r="F40" s="23">
        <v>1.0</v>
      </c>
      <c r="G40" s="10"/>
      <c r="H40" s="24">
        <f t="shared" si="1"/>
        <v>65627</v>
      </c>
      <c r="I40" s="25">
        <f t="shared" si="2"/>
        <v>59254.52943</v>
      </c>
      <c r="J40" s="25">
        <f t="shared" si="3"/>
        <v>9.710135</v>
      </c>
      <c r="K40" s="25">
        <f t="shared" si="4"/>
        <v>3600.0265</v>
      </c>
      <c r="L40" s="24">
        <f t="shared" si="5"/>
        <v>2</v>
      </c>
      <c r="M40" s="24">
        <f t="shared" si="6"/>
        <v>1</v>
      </c>
      <c r="N40" s="10"/>
      <c r="O40" s="24">
        <f t="shared" si="7"/>
        <v>64981</v>
      </c>
      <c r="P40" s="25">
        <f t="shared" si="8"/>
        <v>64981</v>
      </c>
      <c r="Q40" s="25">
        <f t="shared" si="9"/>
        <v>0</v>
      </c>
      <c r="R40" s="25">
        <f t="shared" si="10"/>
        <v>2.5701</v>
      </c>
      <c r="S40" s="24">
        <f t="shared" si="11"/>
        <v>1</v>
      </c>
      <c r="T40" s="24">
        <f t="shared" si="12"/>
        <v>1</v>
      </c>
      <c r="U40" s="10"/>
      <c r="V40" s="23">
        <v>33548.0</v>
      </c>
    </row>
    <row r="41">
      <c r="A41" s="23" t="s">
        <v>78</v>
      </c>
      <c r="B41" s="10">
        <v>0.0</v>
      </c>
      <c r="C41" s="10">
        <v>0.0</v>
      </c>
      <c r="D41" s="10">
        <v>45.0</v>
      </c>
      <c r="E41" s="10">
        <v>30.0</v>
      </c>
      <c r="F41" s="23">
        <v>1.0</v>
      </c>
      <c r="G41" s="10"/>
      <c r="H41" s="24">
        <f t="shared" si="1"/>
        <v>34588</v>
      </c>
      <c r="I41" s="25">
        <f t="shared" si="2"/>
        <v>27641.89057</v>
      </c>
      <c r="J41" s="25">
        <f t="shared" si="3"/>
        <v>20.082426</v>
      </c>
      <c r="K41" s="25">
        <f t="shared" si="4"/>
        <v>3600.0382</v>
      </c>
      <c r="L41" s="24">
        <f t="shared" si="5"/>
        <v>2</v>
      </c>
      <c r="M41" s="24">
        <f t="shared" si="6"/>
        <v>1</v>
      </c>
      <c r="N41" s="10"/>
      <c r="O41" s="24">
        <f t="shared" si="7"/>
        <v>33548</v>
      </c>
      <c r="P41" s="25">
        <f t="shared" si="8"/>
        <v>33548</v>
      </c>
      <c r="Q41" s="25">
        <f t="shared" si="9"/>
        <v>0</v>
      </c>
      <c r="R41" s="25">
        <f t="shared" si="10"/>
        <v>1.5979</v>
      </c>
      <c r="S41" s="24">
        <f t="shared" si="11"/>
        <v>1</v>
      </c>
      <c r="T41" s="24">
        <f t="shared" si="12"/>
        <v>1</v>
      </c>
      <c r="U41" s="10"/>
      <c r="V41" s="23">
        <v>39786.0</v>
      </c>
    </row>
    <row r="42">
      <c r="A42" s="23" t="s">
        <v>79</v>
      </c>
      <c r="B42" s="10">
        <v>0.0</v>
      </c>
      <c r="C42" s="10">
        <v>0.0</v>
      </c>
      <c r="D42" s="10">
        <v>45.0</v>
      </c>
      <c r="E42" s="10">
        <v>20.0</v>
      </c>
      <c r="F42" s="23">
        <v>1.0</v>
      </c>
      <c r="G42" s="10"/>
      <c r="H42" s="24">
        <f t="shared" si="1"/>
        <v>41579</v>
      </c>
      <c r="I42" s="25">
        <f t="shared" si="2"/>
        <v>28336.01037</v>
      </c>
      <c r="J42" s="25">
        <f t="shared" si="3"/>
        <v>31.850188</v>
      </c>
      <c r="K42" s="25">
        <f t="shared" si="4"/>
        <v>3600.0427</v>
      </c>
      <c r="L42" s="24">
        <f t="shared" si="5"/>
        <v>2</v>
      </c>
      <c r="M42" s="24">
        <f t="shared" si="6"/>
        <v>1</v>
      </c>
      <c r="N42" s="10"/>
      <c r="O42" s="24">
        <f t="shared" si="7"/>
        <v>39786</v>
      </c>
      <c r="P42" s="25">
        <f t="shared" si="8"/>
        <v>39786</v>
      </c>
      <c r="Q42" s="25">
        <f t="shared" si="9"/>
        <v>0</v>
      </c>
      <c r="R42" s="25">
        <f t="shared" si="10"/>
        <v>32.8413</v>
      </c>
      <c r="S42" s="24">
        <f t="shared" si="11"/>
        <v>1</v>
      </c>
      <c r="T42" s="24">
        <f t="shared" si="12"/>
        <v>1</v>
      </c>
      <c r="U42" s="10"/>
      <c r="V42" s="23">
        <v>54392.0</v>
      </c>
    </row>
    <row r="43">
      <c r="A43" s="23" t="s">
        <v>80</v>
      </c>
      <c r="B43" s="10">
        <v>0.0</v>
      </c>
      <c r="C43" s="10">
        <v>0.0</v>
      </c>
      <c r="D43" s="10">
        <v>45.0</v>
      </c>
      <c r="E43" s="10">
        <v>11.0</v>
      </c>
      <c r="F43" s="23">
        <v>1.0</v>
      </c>
      <c r="G43" s="10"/>
      <c r="H43" s="24">
        <f t="shared" si="1"/>
        <v>58656</v>
      </c>
      <c r="I43" s="25">
        <f t="shared" si="2"/>
        <v>33125.99239</v>
      </c>
      <c r="J43" s="25">
        <f t="shared" si="3"/>
        <v>43.524972</v>
      </c>
      <c r="K43" s="25">
        <f t="shared" si="4"/>
        <v>3600.0414</v>
      </c>
      <c r="L43" s="24">
        <f t="shared" si="5"/>
        <v>2</v>
      </c>
      <c r="M43" s="24">
        <f t="shared" si="6"/>
        <v>1</v>
      </c>
      <c r="N43" s="10"/>
      <c r="O43" s="24">
        <f t="shared" si="7"/>
        <v>54392</v>
      </c>
      <c r="P43" s="25">
        <f t="shared" si="8"/>
        <v>54392</v>
      </c>
      <c r="Q43" s="25">
        <f t="shared" si="9"/>
        <v>0</v>
      </c>
      <c r="R43" s="25">
        <f t="shared" si="10"/>
        <v>475.2422</v>
      </c>
      <c r="S43" s="24">
        <f t="shared" si="11"/>
        <v>1</v>
      </c>
      <c r="T43" s="24">
        <f t="shared" si="12"/>
        <v>1</v>
      </c>
      <c r="U43" s="10"/>
      <c r="V43" s="23">
        <v>51583.0</v>
      </c>
    </row>
    <row r="44">
      <c r="A44" s="23" t="s">
        <v>81</v>
      </c>
      <c r="B44" s="10">
        <v>0.0</v>
      </c>
      <c r="C44" s="10">
        <v>0.0</v>
      </c>
      <c r="D44" s="10">
        <v>51.0</v>
      </c>
      <c r="E44" s="10">
        <v>30.0</v>
      </c>
      <c r="F44" s="23">
        <v>1.0</v>
      </c>
      <c r="G44" s="10"/>
      <c r="H44" s="24">
        <f t="shared" si="1"/>
        <v>51583</v>
      </c>
      <c r="I44" s="25">
        <f t="shared" si="2"/>
        <v>50751.36372</v>
      </c>
      <c r="J44" s="25">
        <f t="shared" si="3"/>
        <v>1.612229</v>
      </c>
      <c r="K44" s="25">
        <f t="shared" si="4"/>
        <v>3600.0468</v>
      </c>
      <c r="L44" s="24">
        <f t="shared" si="5"/>
        <v>2</v>
      </c>
      <c r="M44" s="24">
        <f t="shared" si="6"/>
        <v>1</v>
      </c>
      <c r="N44" s="10"/>
      <c r="O44" s="24">
        <f t="shared" si="7"/>
        <v>51583</v>
      </c>
      <c r="P44" s="25">
        <f t="shared" si="8"/>
        <v>51583</v>
      </c>
      <c r="Q44" s="25">
        <f t="shared" si="9"/>
        <v>0</v>
      </c>
      <c r="R44" s="25">
        <f t="shared" si="10"/>
        <v>0.3656</v>
      </c>
      <c r="S44" s="24">
        <f t="shared" si="11"/>
        <v>1</v>
      </c>
      <c r="T44" s="24">
        <f t="shared" si="12"/>
        <v>1</v>
      </c>
      <c r="U44" s="10"/>
      <c r="V44" s="23">
        <v>53465.0</v>
      </c>
    </row>
    <row r="45">
      <c r="A45" s="23" t="s">
        <v>82</v>
      </c>
      <c r="B45" s="10">
        <v>0.0</v>
      </c>
      <c r="C45" s="10">
        <v>0.0</v>
      </c>
      <c r="D45" s="10">
        <v>51.0</v>
      </c>
      <c r="E45" s="10">
        <v>20.0</v>
      </c>
      <c r="F45" s="23">
        <v>1.0</v>
      </c>
      <c r="G45" s="10"/>
      <c r="H45" s="24">
        <f t="shared" si="1"/>
        <v>53500</v>
      </c>
      <c r="I45" s="25">
        <f t="shared" si="2"/>
        <v>50545.39052</v>
      </c>
      <c r="J45" s="25">
        <f t="shared" si="3"/>
        <v>5.522635</v>
      </c>
      <c r="K45" s="25">
        <f t="shared" si="4"/>
        <v>3600.0293</v>
      </c>
      <c r="L45" s="24">
        <f t="shared" si="5"/>
        <v>2</v>
      </c>
      <c r="M45" s="24">
        <f t="shared" si="6"/>
        <v>1</v>
      </c>
      <c r="N45" s="10"/>
      <c r="O45" s="24">
        <f t="shared" si="7"/>
        <v>53465</v>
      </c>
      <c r="P45" s="25">
        <f t="shared" si="8"/>
        <v>53465</v>
      </c>
      <c r="Q45" s="25">
        <f t="shared" si="9"/>
        <v>0</v>
      </c>
      <c r="R45" s="25">
        <f t="shared" si="10"/>
        <v>10.9931</v>
      </c>
      <c r="S45" s="24">
        <f t="shared" si="11"/>
        <v>1</v>
      </c>
      <c r="T45" s="24">
        <f t="shared" si="12"/>
        <v>1</v>
      </c>
      <c r="U45" s="10"/>
      <c r="V45" s="23">
        <v>67459.0</v>
      </c>
    </row>
    <row r="46">
      <c r="A46" s="23" t="s">
        <v>83</v>
      </c>
      <c r="B46" s="10">
        <v>0.0</v>
      </c>
      <c r="C46" s="10">
        <v>0.0</v>
      </c>
      <c r="D46" s="10">
        <v>51.0</v>
      </c>
      <c r="E46" s="10">
        <v>10.0</v>
      </c>
      <c r="F46" s="23">
        <v>1.0</v>
      </c>
      <c r="G46" s="10"/>
      <c r="H46" s="24">
        <f t="shared" si="1"/>
        <v>68729</v>
      </c>
      <c r="I46" s="25">
        <f t="shared" si="2"/>
        <v>61857.67827</v>
      </c>
      <c r="J46" s="25">
        <f t="shared" si="3"/>
        <v>9.997704</v>
      </c>
      <c r="K46" s="25">
        <f t="shared" si="4"/>
        <v>3600.0702</v>
      </c>
      <c r="L46" s="24">
        <f t="shared" si="5"/>
        <v>2</v>
      </c>
      <c r="M46" s="24">
        <f t="shared" si="6"/>
        <v>1</v>
      </c>
      <c r="N46" s="10"/>
      <c r="O46" s="24">
        <f t="shared" si="7"/>
        <v>67459</v>
      </c>
      <c r="P46" s="25">
        <f t="shared" si="8"/>
        <v>67459</v>
      </c>
      <c r="Q46" s="25">
        <f t="shared" si="9"/>
        <v>0</v>
      </c>
      <c r="R46" s="25">
        <f t="shared" si="10"/>
        <v>59.46</v>
      </c>
      <c r="S46" s="24">
        <f t="shared" si="11"/>
        <v>1</v>
      </c>
      <c r="T46" s="24">
        <f t="shared" si="12"/>
        <v>1</v>
      </c>
      <c r="U46" s="10"/>
      <c r="V46" s="23">
        <v>156140.0</v>
      </c>
    </row>
    <row r="47">
      <c r="A47" s="23" t="s">
        <v>84</v>
      </c>
      <c r="B47" s="10">
        <v>0.0</v>
      </c>
      <c r="C47" s="10">
        <v>0.0</v>
      </c>
      <c r="D47" s="10">
        <v>55.0</v>
      </c>
      <c r="E47" s="10">
        <v>30.0</v>
      </c>
      <c r="F47" s="23">
        <v>1.0</v>
      </c>
      <c r="G47" s="10"/>
      <c r="H47" s="24">
        <f t="shared" si="1"/>
        <v>134259</v>
      </c>
      <c r="I47" s="25">
        <f t="shared" si="2"/>
        <v>84059.32743</v>
      </c>
      <c r="J47" s="25">
        <f t="shared" si="3"/>
        <v>37.390173</v>
      </c>
      <c r="K47" s="25">
        <f t="shared" si="4"/>
        <v>3600.0556</v>
      </c>
      <c r="L47" s="24">
        <f t="shared" si="5"/>
        <v>2</v>
      </c>
      <c r="M47" s="24">
        <f t="shared" si="6"/>
        <v>1</v>
      </c>
      <c r="N47" s="10"/>
      <c r="O47" s="24">
        <f t="shared" si="7"/>
        <v>122547</v>
      </c>
      <c r="P47" s="25">
        <f t="shared" si="8"/>
        <v>122547</v>
      </c>
      <c r="Q47" s="25">
        <f t="shared" si="9"/>
        <v>0</v>
      </c>
      <c r="R47" s="25">
        <f t="shared" si="10"/>
        <v>147.9809</v>
      </c>
      <c r="S47" s="24">
        <f t="shared" si="11"/>
        <v>1</v>
      </c>
      <c r="T47" s="24">
        <f t="shared" si="12"/>
        <v>1</v>
      </c>
      <c r="U47" s="10"/>
      <c r="V47" s="23">
        <v>259049.0</v>
      </c>
    </row>
    <row r="48">
      <c r="A48" s="23" t="s">
        <v>85</v>
      </c>
      <c r="B48" s="10">
        <v>0.0</v>
      </c>
      <c r="C48" s="10">
        <v>0.0</v>
      </c>
      <c r="D48" s="10">
        <v>55.0</v>
      </c>
      <c r="E48" s="10">
        <v>20.0</v>
      </c>
      <c r="F48" s="23">
        <v>1.0</v>
      </c>
      <c r="G48" s="10"/>
      <c r="H48" s="24">
        <f t="shared" si="1"/>
        <v>175533</v>
      </c>
      <c r="I48" s="25">
        <f t="shared" si="2"/>
        <v>84509.48325</v>
      </c>
      <c r="J48" s="25">
        <f t="shared" si="3"/>
        <v>51.855501</v>
      </c>
      <c r="K48" s="25">
        <f t="shared" si="4"/>
        <v>3600.0466</v>
      </c>
      <c r="L48" s="24">
        <f t="shared" si="5"/>
        <v>2</v>
      </c>
      <c r="M48" s="24">
        <f t="shared" si="6"/>
        <v>1</v>
      </c>
      <c r="N48" s="10"/>
      <c r="O48" s="24">
        <f t="shared" si="7"/>
        <v>156516</v>
      </c>
      <c r="P48" s="25">
        <f t="shared" si="8"/>
        <v>154783.25</v>
      </c>
      <c r="Q48" s="25">
        <f t="shared" si="9"/>
        <v>1.107075</v>
      </c>
      <c r="R48" s="25">
        <f t="shared" si="10"/>
        <v>3600.0422</v>
      </c>
      <c r="S48" s="24">
        <f t="shared" si="11"/>
        <v>2</v>
      </c>
      <c r="T48" s="24">
        <f t="shared" si="12"/>
        <v>1</v>
      </c>
      <c r="U48" s="10"/>
      <c r="V48" s="23">
        <v>65669.0</v>
      </c>
    </row>
    <row r="49">
      <c r="A49" s="23" t="s">
        <v>86</v>
      </c>
      <c r="B49" s="10">
        <v>0.0</v>
      </c>
      <c r="C49" s="10">
        <v>0.0</v>
      </c>
      <c r="D49" s="10">
        <v>55.0</v>
      </c>
      <c r="E49" s="10">
        <v>10.0</v>
      </c>
      <c r="F49" s="23">
        <v>1.0</v>
      </c>
      <c r="G49" s="10"/>
      <c r="H49" s="24">
        <f t="shared" si="1"/>
        <v>269938</v>
      </c>
      <c r="I49" s="25">
        <f t="shared" si="2"/>
        <v>99610.12231</v>
      </c>
      <c r="J49" s="25">
        <f t="shared" si="3"/>
        <v>63.098889</v>
      </c>
      <c r="K49" s="25">
        <f t="shared" si="4"/>
        <v>3600.0364</v>
      </c>
      <c r="L49" s="24">
        <f t="shared" si="5"/>
        <v>2</v>
      </c>
      <c r="M49" s="24">
        <f t="shared" si="6"/>
        <v>1</v>
      </c>
      <c r="N49" s="10"/>
      <c r="O49" s="24">
        <f t="shared" si="7"/>
        <v>271136</v>
      </c>
      <c r="P49" s="25">
        <f t="shared" si="8"/>
        <v>253724.3378</v>
      </c>
      <c r="Q49" s="25">
        <f t="shared" si="9"/>
        <v>6.421745</v>
      </c>
      <c r="R49" s="25">
        <f t="shared" si="10"/>
        <v>3600.072</v>
      </c>
      <c r="S49" s="24">
        <f t="shared" si="11"/>
        <v>2</v>
      </c>
      <c r="T49" s="24">
        <f t="shared" si="12"/>
        <v>1</v>
      </c>
      <c r="U49" s="10"/>
      <c r="V49" s="23">
        <v>71879.0</v>
      </c>
    </row>
    <row r="50">
      <c r="A50" s="23" t="s">
        <v>87</v>
      </c>
      <c r="B50" s="10">
        <v>0.0</v>
      </c>
      <c r="C50" s="10">
        <v>0.0</v>
      </c>
      <c r="D50" s="10">
        <v>59.0</v>
      </c>
      <c r="E50" s="10">
        <v>30.0</v>
      </c>
      <c r="F50" s="23">
        <v>1.0</v>
      </c>
      <c r="G50" s="10"/>
      <c r="H50" s="24">
        <f t="shared" si="1"/>
        <v>65693</v>
      </c>
      <c r="I50" s="25">
        <f t="shared" si="2"/>
        <v>63625.40298</v>
      </c>
      <c r="J50" s="25">
        <f t="shared" si="3"/>
        <v>3.147363</v>
      </c>
      <c r="K50" s="25">
        <f t="shared" si="4"/>
        <v>3600.0635</v>
      </c>
      <c r="L50" s="24">
        <f t="shared" si="5"/>
        <v>2</v>
      </c>
      <c r="M50" s="24">
        <f t="shared" si="6"/>
        <v>1</v>
      </c>
      <c r="N50" s="10"/>
      <c r="O50" s="24">
        <f t="shared" si="7"/>
        <v>65669</v>
      </c>
      <c r="P50" s="25">
        <f t="shared" si="8"/>
        <v>65669</v>
      </c>
      <c r="Q50" s="25">
        <f t="shared" si="9"/>
        <v>0</v>
      </c>
      <c r="R50" s="25">
        <f t="shared" si="10"/>
        <v>60.6086</v>
      </c>
      <c r="S50" s="24">
        <f t="shared" si="11"/>
        <v>1</v>
      </c>
      <c r="T50" s="24">
        <f t="shared" si="12"/>
        <v>1</v>
      </c>
      <c r="U50" s="10"/>
      <c r="V50" s="23">
        <v>75065.0</v>
      </c>
    </row>
    <row r="51">
      <c r="A51" s="23" t="s">
        <v>88</v>
      </c>
      <c r="B51" s="10">
        <v>0.0</v>
      </c>
      <c r="C51" s="10">
        <v>0.0</v>
      </c>
      <c r="D51" s="10">
        <v>59.0</v>
      </c>
      <c r="E51" s="10">
        <v>20.0</v>
      </c>
      <c r="F51" s="23">
        <v>1.0</v>
      </c>
      <c r="G51" s="10"/>
      <c r="H51" s="24">
        <f t="shared" si="1"/>
        <v>75637</v>
      </c>
      <c r="I51" s="25">
        <f t="shared" si="2"/>
        <v>64475.3908</v>
      </c>
      <c r="J51" s="25">
        <f t="shared" si="3"/>
        <v>14.756811</v>
      </c>
      <c r="K51" s="25">
        <f t="shared" si="4"/>
        <v>3600.0631</v>
      </c>
      <c r="L51" s="24">
        <f t="shared" si="5"/>
        <v>2</v>
      </c>
      <c r="M51" s="24">
        <f t="shared" si="6"/>
        <v>1</v>
      </c>
      <c r="N51" s="10"/>
      <c r="O51" s="24">
        <f t="shared" si="7"/>
        <v>71879</v>
      </c>
      <c r="P51" s="25">
        <f t="shared" si="8"/>
        <v>71879</v>
      </c>
      <c r="Q51" s="25">
        <f t="shared" si="9"/>
        <v>0</v>
      </c>
      <c r="R51" s="25">
        <f t="shared" si="10"/>
        <v>632.2187</v>
      </c>
      <c r="S51" s="24">
        <f t="shared" si="11"/>
        <v>1</v>
      </c>
      <c r="T51" s="24">
        <f t="shared" si="12"/>
        <v>1</v>
      </c>
      <c r="U51" s="10"/>
      <c r="V51" s="23">
        <v>47634.0</v>
      </c>
    </row>
    <row r="52">
      <c r="A52" s="23" t="s">
        <v>89</v>
      </c>
      <c r="B52" s="10">
        <v>0.0</v>
      </c>
      <c r="C52" s="10">
        <v>0.0</v>
      </c>
      <c r="D52" s="10">
        <v>59.0</v>
      </c>
      <c r="E52" s="10">
        <v>16.0</v>
      </c>
      <c r="F52" s="23">
        <v>1.0</v>
      </c>
      <c r="G52" s="10"/>
      <c r="H52" s="24">
        <f t="shared" si="1"/>
        <v>83059</v>
      </c>
      <c r="I52" s="25">
        <f t="shared" si="2"/>
        <v>65976.83038</v>
      </c>
      <c r="J52" s="25">
        <f t="shared" si="3"/>
        <v>20.566308</v>
      </c>
      <c r="K52" s="25">
        <f t="shared" si="4"/>
        <v>3600.0981</v>
      </c>
      <c r="L52" s="24">
        <f t="shared" si="5"/>
        <v>2</v>
      </c>
      <c r="M52" s="24">
        <f t="shared" si="6"/>
        <v>1</v>
      </c>
      <c r="N52" s="10"/>
      <c r="O52" s="24">
        <f t="shared" si="7"/>
        <v>75065</v>
      </c>
      <c r="P52" s="25">
        <f t="shared" si="8"/>
        <v>75065</v>
      </c>
      <c r="Q52" s="25">
        <f t="shared" si="9"/>
        <v>0</v>
      </c>
      <c r="R52" s="25">
        <f t="shared" si="10"/>
        <v>3284.7535</v>
      </c>
      <c r="S52" s="24">
        <f t="shared" si="11"/>
        <v>1</v>
      </c>
      <c r="T52" s="24">
        <f t="shared" si="12"/>
        <v>1</v>
      </c>
      <c r="U52" s="10"/>
      <c r="V52" s="23">
        <v>50204.0</v>
      </c>
    </row>
    <row r="53">
      <c r="A53" s="23" t="s">
        <v>90</v>
      </c>
      <c r="B53" s="10">
        <v>0.0</v>
      </c>
      <c r="C53" s="10">
        <v>0.0</v>
      </c>
      <c r="D53" s="10">
        <v>75.0</v>
      </c>
      <c r="E53" s="10">
        <v>30.0</v>
      </c>
      <c r="F53" s="23">
        <v>1.0</v>
      </c>
      <c r="G53" s="10"/>
      <c r="H53" s="24">
        <f t="shared" si="1"/>
        <v>47634</v>
      </c>
      <c r="I53" s="25">
        <f t="shared" si="2"/>
        <v>46579.71179</v>
      </c>
      <c r="J53" s="25">
        <f t="shared" si="3"/>
        <v>2.21331</v>
      </c>
      <c r="K53" s="25">
        <f t="shared" si="4"/>
        <v>3600.0681</v>
      </c>
      <c r="L53" s="24">
        <f t="shared" si="5"/>
        <v>2</v>
      </c>
      <c r="M53" s="24">
        <f t="shared" si="6"/>
        <v>1</v>
      </c>
      <c r="N53" s="10"/>
      <c r="O53" s="24">
        <f t="shared" si="7"/>
        <v>47634</v>
      </c>
      <c r="P53" s="25">
        <f t="shared" si="8"/>
        <v>47634</v>
      </c>
      <c r="Q53" s="25">
        <f t="shared" si="9"/>
        <v>0</v>
      </c>
      <c r="R53" s="25">
        <f t="shared" si="10"/>
        <v>24.385</v>
      </c>
      <c r="S53" s="24">
        <f t="shared" si="11"/>
        <v>1</v>
      </c>
      <c r="T53" s="24">
        <f t="shared" si="12"/>
        <v>1</v>
      </c>
      <c r="U53" s="10"/>
      <c r="V53" s="23">
        <v>64797.0</v>
      </c>
    </row>
    <row r="54">
      <c r="A54" s="23" t="s">
        <v>91</v>
      </c>
      <c r="B54" s="10">
        <v>0.0</v>
      </c>
      <c r="C54" s="10">
        <v>0.0</v>
      </c>
      <c r="D54" s="10">
        <v>75.0</v>
      </c>
      <c r="E54" s="10">
        <v>20.0</v>
      </c>
      <c r="F54" s="23">
        <v>1.0</v>
      </c>
      <c r="G54" s="10"/>
      <c r="H54" s="24">
        <f t="shared" si="1"/>
        <v>53537</v>
      </c>
      <c r="I54" s="25">
        <f t="shared" si="2"/>
        <v>46854.4374</v>
      </c>
      <c r="J54" s="25">
        <f t="shared" si="3"/>
        <v>12.482139</v>
      </c>
      <c r="K54" s="25">
        <f t="shared" si="4"/>
        <v>3600.0662</v>
      </c>
      <c r="L54" s="24">
        <f t="shared" si="5"/>
        <v>2</v>
      </c>
      <c r="M54" s="24">
        <f t="shared" si="6"/>
        <v>1</v>
      </c>
      <c r="N54" s="10"/>
      <c r="O54" s="24">
        <f t="shared" si="7"/>
        <v>50204</v>
      </c>
      <c r="P54" s="25">
        <f t="shared" si="8"/>
        <v>50204</v>
      </c>
      <c r="Q54" s="25">
        <f t="shared" si="9"/>
        <v>0</v>
      </c>
      <c r="R54" s="25">
        <f t="shared" si="10"/>
        <v>1993.0275</v>
      </c>
      <c r="S54" s="24">
        <f t="shared" si="11"/>
        <v>1</v>
      </c>
      <c r="T54" s="24">
        <f t="shared" si="12"/>
        <v>1</v>
      </c>
      <c r="U54" s="10"/>
      <c r="V54" s="23">
        <v>41549.0</v>
      </c>
    </row>
    <row r="55">
      <c r="A55" s="23" t="s">
        <v>92</v>
      </c>
      <c r="B55" s="10">
        <v>0.0</v>
      </c>
      <c r="C55" s="10">
        <v>0.0</v>
      </c>
      <c r="D55" s="10">
        <v>75.0</v>
      </c>
      <c r="E55" s="10">
        <v>10.0</v>
      </c>
      <c r="F55" s="23">
        <v>1.0</v>
      </c>
      <c r="G55" s="10"/>
      <c r="H55" s="24">
        <f t="shared" si="1"/>
        <v>68398</v>
      </c>
      <c r="I55" s="25">
        <f t="shared" si="2"/>
        <v>54445.69891</v>
      </c>
      <c r="J55" s="25">
        <f t="shared" si="3"/>
        <v>20.398697</v>
      </c>
      <c r="K55" s="25">
        <f t="shared" si="4"/>
        <v>3600.156</v>
      </c>
      <c r="L55" s="24">
        <f t="shared" si="5"/>
        <v>2</v>
      </c>
      <c r="M55" s="24">
        <f t="shared" si="6"/>
        <v>1</v>
      </c>
      <c r="N55" s="10"/>
      <c r="O55" s="24">
        <f t="shared" si="7"/>
        <v>65853</v>
      </c>
      <c r="P55" s="25">
        <f t="shared" si="8"/>
        <v>59383.02667</v>
      </c>
      <c r="Q55" s="25">
        <f t="shared" si="9"/>
        <v>9.824873</v>
      </c>
      <c r="R55" s="25">
        <f t="shared" si="10"/>
        <v>3600.128</v>
      </c>
      <c r="S55" s="24">
        <f t="shared" si="11"/>
        <v>2</v>
      </c>
      <c r="T55" s="24">
        <f t="shared" si="12"/>
        <v>1</v>
      </c>
      <c r="U55" s="10"/>
      <c r="V55" s="23">
        <v>47898.0</v>
      </c>
    </row>
    <row r="56">
      <c r="A56" s="23" t="s">
        <v>93</v>
      </c>
      <c r="B56" s="10">
        <v>0.0</v>
      </c>
      <c r="C56" s="10">
        <v>0.0</v>
      </c>
      <c r="D56" s="10">
        <v>80.0</v>
      </c>
      <c r="E56" s="10">
        <v>30.0</v>
      </c>
      <c r="F56" s="23">
        <v>1.0</v>
      </c>
      <c r="G56" s="10"/>
      <c r="H56" s="24">
        <f t="shared" si="1"/>
        <v>44888</v>
      </c>
      <c r="I56" s="25">
        <f t="shared" si="2"/>
        <v>39285.44944</v>
      </c>
      <c r="J56" s="25">
        <f t="shared" si="3"/>
        <v>12.481177</v>
      </c>
      <c r="K56" s="25">
        <f t="shared" si="4"/>
        <v>3600.0907</v>
      </c>
      <c r="L56" s="24">
        <f t="shared" si="5"/>
        <v>2</v>
      </c>
      <c r="M56" s="24">
        <f t="shared" si="6"/>
        <v>1</v>
      </c>
      <c r="N56" s="10"/>
      <c r="O56" s="24">
        <f t="shared" si="7"/>
        <v>41371</v>
      </c>
      <c r="P56" s="25">
        <f t="shared" si="8"/>
        <v>41371</v>
      </c>
      <c r="Q56" s="25">
        <f t="shared" si="9"/>
        <v>0</v>
      </c>
      <c r="R56" s="25">
        <f t="shared" si="10"/>
        <v>3015.5853</v>
      </c>
      <c r="S56" s="24">
        <f t="shared" si="11"/>
        <v>1</v>
      </c>
      <c r="T56" s="24">
        <f t="shared" si="12"/>
        <v>1</v>
      </c>
      <c r="U56" s="10"/>
      <c r="V56" s="23">
        <v>60763.0</v>
      </c>
    </row>
    <row r="57">
      <c r="A57" s="23" t="s">
        <v>94</v>
      </c>
      <c r="B57" s="10">
        <v>0.0</v>
      </c>
      <c r="C57" s="10">
        <v>0.0</v>
      </c>
      <c r="D57" s="10">
        <v>80.0</v>
      </c>
      <c r="E57" s="10">
        <v>20.0</v>
      </c>
      <c r="F57" s="23">
        <v>1.0</v>
      </c>
      <c r="G57" s="10"/>
      <c r="H57" s="24">
        <f t="shared" si="1"/>
        <v>50234</v>
      </c>
      <c r="I57" s="25">
        <f t="shared" si="2"/>
        <v>41235.38638</v>
      </c>
      <c r="J57" s="25">
        <f t="shared" si="3"/>
        <v>17.913393</v>
      </c>
      <c r="K57" s="25">
        <f t="shared" si="4"/>
        <v>3600.1103</v>
      </c>
      <c r="L57" s="24">
        <f t="shared" si="5"/>
        <v>2</v>
      </c>
      <c r="M57" s="24">
        <f t="shared" si="6"/>
        <v>1</v>
      </c>
      <c r="N57" s="10"/>
      <c r="O57" s="24">
        <f t="shared" si="7"/>
        <v>159656</v>
      </c>
      <c r="P57" s="25">
        <f t="shared" si="8"/>
        <v>43503.45812</v>
      </c>
      <c r="Q57" s="25">
        <f t="shared" si="9"/>
        <v>72.751755</v>
      </c>
      <c r="R57" s="25">
        <f t="shared" si="10"/>
        <v>3600.2651</v>
      </c>
      <c r="S57" s="24">
        <f t="shared" si="11"/>
        <v>2</v>
      </c>
      <c r="T57" s="24">
        <f t="shared" si="12"/>
        <v>1</v>
      </c>
      <c r="U57" s="10"/>
      <c r="V57" s="23">
        <v>156104.0</v>
      </c>
    </row>
    <row r="58">
      <c r="A58" s="23" t="s">
        <v>95</v>
      </c>
      <c r="B58" s="10">
        <v>0.0</v>
      </c>
      <c r="C58" s="10">
        <v>0.0</v>
      </c>
      <c r="D58" s="10">
        <v>80.0</v>
      </c>
      <c r="E58" s="10">
        <v>12.0</v>
      </c>
      <c r="F58" s="23">
        <v>1.0</v>
      </c>
      <c r="G58" s="10"/>
      <c r="H58" s="24">
        <f t="shared" si="1"/>
        <v>66119</v>
      </c>
      <c r="I58" s="25">
        <f t="shared" si="2"/>
        <v>50845.22547</v>
      </c>
      <c r="J58" s="25">
        <f t="shared" si="3"/>
        <v>23.100432</v>
      </c>
      <c r="K58" s="25">
        <f t="shared" si="4"/>
        <v>3600.169</v>
      </c>
      <c r="L58" s="24">
        <f t="shared" si="5"/>
        <v>2</v>
      </c>
      <c r="M58" s="24">
        <f t="shared" si="6"/>
        <v>1</v>
      </c>
      <c r="N58" s="10"/>
      <c r="O58" s="24">
        <f t="shared" si="7"/>
        <v>167990</v>
      </c>
      <c r="P58" s="25">
        <f t="shared" si="8"/>
        <v>54752.70862</v>
      </c>
      <c r="Q58" s="25">
        <f t="shared" si="9"/>
        <v>67.407162</v>
      </c>
      <c r="R58" s="25">
        <f t="shared" si="10"/>
        <v>3600.1544</v>
      </c>
      <c r="S58" s="24">
        <f t="shared" si="11"/>
        <v>2</v>
      </c>
      <c r="T58" s="24">
        <f t="shared" si="12"/>
        <v>1</v>
      </c>
      <c r="U58" s="10"/>
      <c r="V58" s="23">
        <v>229237.0</v>
      </c>
    </row>
    <row r="59">
      <c r="A59" s="23" t="s">
        <v>96</v>
      </c>
      <c r="B59" s="10">
        <v>0.0</v>
      </c>
      <c r="C59" s="10">
        <v>0.0</v>
      </c>
      <c r="D59" s="10">
        <v>82.0</v>
      </c>
      <c r="E59" s="10">
        <v>30.0</v>
      </c>
      <c r="F59" s="23">
        <v>1.0</v>
      </c>
      <c r="G59" s="10"/>
      <c r="H59" s="24">
        <f t="shared" si="1"/>
        <v>165378</v>
      </c>
      <c r="I59" s="25">
        <f t="shared" si="2"/>
        <v>44125.09303</v>
      </c>
      <c r="J59" s="25">
        <f t="shared" si="3"/>
        <v>73.318644</v>
      </c>
      <c r="K59" s="25">
        <f t="shared" si="4"/>
        <v>3600.1059</v>
      </c>
      <c r="L59" s="24">
        <f t="shared" si="5"/>
        <v>2</v>
      </c>
      <c r="M59" s="24">
        <f t="shared" si="6"/>
        <v>1</v>
      </c>
      <c r="N59" s="10"/>
      <c r="O59" s="24">
        <f t="shared" si="7"/>
        <v>181096</v>
      </c>
      <c r="P59" s="25">
        <f t="shared" si="8"/>
        <v>152633.2727</v>
      </c>
      <c r="Q59" s="25">
        <f t="shared" si="9"/>
        <v>15.716928</v>
      </c>
      <c r="R59" s="25">
        <f t="shared" si="10"/>
        <v>3600.2778</v>
      </c>
      <c r="S59" s="24">
        <f t="shared" si="11"/>
        <v>2</v>
      </c>
      <c r="T59" s="24">
        <f t="shared" si="12"/>
        <v>1</v>
      </c>
      <c r="U59" s="10"/>
      <c r="V59" s="23">
        <v>415762.0</v>
      </c>
    </row>
    <row r="60">
      <c r="A60" s="23" t="s">
        <v>97</v>
      </c>
      <c r="B60" s="10">
        <v>0.0</v>
      </c>
      <c r="C60" s="10">
        <v>0.0</v>
      </c>
      <c r="D60" s="10">
        <v>82.0</v>
      </c>
      <c r="E60" s="10">
        <v>20.0</v>
      </c>
      <c r="F60" s="23">
        <v>1.0</v>
      </c>
      <c r="G60" s="10"/>
      <c r="H60" s="24">
        <f t="shared" si="1"/>
        <v>222801</v>
      </c>
      <c r="I60" s="25">
        <f t="shared" si="2"/>
        <v>45151.92099</v>
      </c>
      <c r="J60" s="25">
        <f t="shared" si="3"/>
        <v>79.734417</v>
      </c>
      <c r="K60" s="25">
        <f t="shared" si="4"/>
        <v>3600.1171</v>
      </c>
      <c r="L60" s="24">
        <f t="shared" si="5"/>
        <v>2</v>
      </c>
      <c r="M60" s="24">
        <f t="shared" si="6"/>
        <v>1</v>
      </c>
      <c r="N60" s="10"/>
      <c r="O60" s="24">
        <f t="shared" si="7"/>
        <v>282147</v>
      </c>
      <c r="P60" s="25">
        <f t="shared" si="8"/>
        <v>210191.413</v>
      </c>
      <c r="Q60" s="25">
        <f t="shared" si="9"/>
        <v>25.502872</v>
      </c>
      <c r="R60" s="25">
        <f t="shared" si="10"/>
        <v>3600.2061</v>
      </c>
      <c r="S60" s="24">
        <f t="shared" si="11"/>
        <v>2</v>
      </c>
      <c r="T60" s="24">
        <f t="shared" si="12"/>
        <v>1</v>
      </c>
      <c r="U60" s="10"/>
      <c r="V60" s="23">
        <v>88227.0</v>
      </c>
    </row>
    <row r="61">
      <c r="A61" s="23" t="s">
        <v>98</v>
      </c>
      <c r="B61" s="10">
        <v>0.0</v>
      </c>
      <c r="C61" s="10">
        <v>0.0</v>
      </c>
      <c r="D61" s="10">
        <v>82.0</v>
      </c>
      <c r="E61" s="10">
        <v>10.0</v>
      </c>
      <c r="F61" s="23">
        <v>1.0</v>
      </c>
      <c r="G61" s="10"/>
      <c r="H61" s="24">
        <f t="shared" si="1"/>
        <v>428414</v>
      </c>
      <c r="I61" s="25">
        <f t="shared" si="2"/>
        <v>76250.73666</v>
      </c>
      <c r="J61" s="25">
        <f t="shared" si="3"/>
        <v>82.201624</v>
      </c>
      <c r="K61" s="25">
        <f t="shared" si="4"/>
        <v>3600.195</v>
      </c>
      <c r="L61" s="24">
        <f t="shared" si="5"/>
        <v>2</v>
      </c>
      <c r="M61" s="24">
        <f t="shared" si="6"/>
        <v>1</v>
      </c>
      <c r="N61" s="10"/>
      <c r="O61" s="24">
        <f t="shared" si="7"/>
        <v>494349</v>
      </c>
      <c r="P61" s="25">
        <f t="shared" si="8"/>
        <v>390803.2309</v>
      </c>
      <c r="Q61" s="25">
        <f t="shared" si="9"/>
        <v>20.945884</v>
      </c>
      <c r="R61" s="25">
        <f t="shared" si="10"/>
        <v>3600.208</v>
      </c>
      <c r="S61" s="24">
        <f t="shared" si="11"/>
        <v>2</v>
      </c>
      <c r="T61" s="24">
        <f t="shared" si="12"/>
        <v>1</v>
      </c>
      <c r="U61" s="10"/>
      <c r="V61" s="23">
        <v>116418.0</v>
      </c>
    </row>
    <row r="62">
      <c r="A62" s="23" t="s">
        <v>99</v>
      </c>
      <c r="B62" s="10">
        <v>0.0</v>
      </c>
      <c r="C62" s="10">
        <v>0.0</v>
      </c>
      <c r="D62" s="10">
        <v>90.0</v>
      </c>
      <c r="E62" s="10">
        <v>30.0</v>
      </c>
      <c r="F62" s="23">
        <v>1.0</v>
      </c>
      <c r="G62" s="10"/>
      <c r="H62" s="24">
        <f t="shared" si="1"/>
        <v>87214</v>
      </c>
      <c r="I62" s="25">
        <f t="shared" si="2"/>
        <v>48843.1288</v>
      </c>
      <c r="J62" s="25">
        <f t="shared" si="3"/>
        <v>43.996229</v>
      </c>
      <c r="K62" s="25">
        <f t="shared" si="4"/>
        <v>3600.023</v>
      </c>
      <c r="L62" s="24">
        <f t="shared" si="5"/>
        <v>2</v>
      </c>
      <c r="M62" s="24">
        <f t="shared" si="6"/>
        <v>1</v>
      </c>
      <c r="N62" s="10"/>
      <c r="O62" s="24">
        <f t="shared" si="7"/>
        <v>256114</v>
      </c>
      <c r="P62" s="25">
        <f t="shared" si="8"/>
        <v>68307.19997</v>
      </c>
      <c r="Q62" s="25">
        <f t="shared" si="9"/>
        <v>73.329377</v>
      </c>
      <c r="R62" s="25">
        <f t="shared" si="10"/>
        <v>3600.3966</v>
      </c>
      <c r="S62" s="24">
        <f t="shared" si="11"/>
        <v>2</v>
      </c>
      <c r="T62" s="24">
        <f t="shared" si="12"/>
        <v>1</v>
      </c>
      <c r="U62" s="10"/>
      <c r="V62" s="23">
        <v>109573.0</v>
      </c>
    </row>
    <row r="63">
      <c r="A63" s="23" t="s">
        <v>100</v>
      </c>
      <c r="B63" s="10">
        <v>0.0</v>
      </c>
      <c r="C63" s="10">
        <v>0.0</v>
      </c>
      <c r="D63" s="10">
        <v>90.0</v>
      </c>
      <c r="E63" s="10">
        <v>20.0</v>
      </c>
      <c r="F63" s="23">
        <v>1.0</v>
      </c>
      <c r="G63" s="10"/>
      <c r="H63" s="24">
        <f t="shared" si="1"/>
        <v>110817</v>
      </c>
      <c r="I63" s="25">
        <f t="shared" si="2"/>
        <v>58455.44114</v>
      </c>
      <c r="J63" s="25">
        <f t="shared" si="3"/>
        <v>47.250475</v>
      </c>
      <c r="K63" s="25">
        <f t="shared" si="4"/>
        <v>3600.1851</v>
      </c>
      <c r="L63" s="24">
        <f t="shared" si="5"/>
        <v>2</v>
      </c>
      <c r="M63" s="24">
        <f t="shared" si="6"/>
        <v>1</v>
      </c>
      <c r="N63" s="10"/>
      <c r="O63" s="24">
        <f t="shared" si="7"/>
        <v>268645</v>
      </c>
      <c r="P63" s="25">
        <f t="shared" si="8"/>
        <v>90478.58209</v>
      </c>
      <c r="Q63" s="25">
        <f t="shared" si="9"/>
        <v>66.320392</v>
      </c>
      <c r="R63" s="25">
        <f t="shared" si="10"/>
        <v>3600.2842</v>
      </c>
      <c r="S63" s="24">
        <f t="shared" si="11"/>
        <v>2</v>
      </c>
      <c r="T63" s="24">
        <f t="shared" si="12"/>
        <v>1</v>
      </c>
      <c r="U63" s="10"/>
      <c r="V63" s="23">
        <v>137843.0</v>
      </c>
    </row>
    <row r="64">
      <c r="A64" s="23" t="s">
        <v>101</v>
      </c>
      <c r="B64" s="10">
        <v>0.0</v>
      </c>
      <c r="C64" s="10">
        <v>0.0</v>
      </c>
      <c r="D64" s="10">
        <v>90.0</v>
      </c>
      <c r="E64" s="10">
        <v>17.0</v>
      </c>
      <c r="F64" s="23">
        <v>1.0</v>
      </c>
      <c r="G64" s="10"/>
      <c r="H64" s="24">
        <f t="shared" si="1"/>
        <v>123960</v>
      </c>
      <c r="I64" s="25">
        <f t="shared" si="2"/>
        <v>63052.77978</v>
      </c>
      <c r="J64" s="25">
        <f t="shared" si="3"/>
        <v>49.134576</v>
      </c>
      <c r="K64" s="25">
        <f t="shared" si="4"/>
        <v>3600.1554</v>
      </c>
      <c r="L64" s="24">
        <f t="shared" si="5"/>
        <v>2</v>
      </c>
      <c r="M64" s="24">
        <f t="shared" si="6"/>
        <v>1</v>
      </c>
      <c r="N64" s="10"/>
      <c r="O64" s="24">
        <f t="shared" si="7"/>
        <v>430274</v>
      </c>
      <c r="P64" s="25">
        <f t="shared" si="8"/>
        <v>99342.47019</v>
      </c>
      <c r="Q64" s="25">
        <f t="shared" si="9"/>
        <v>76.911812</v>
      </c>
      <c r="R64" s="25">
        <f t="shared" si="10"/>
        <v>3600.7112</v>
      </c>
      <c r="S64" s="24">
        <f t="shared" si="11"/>
        <v>2</v>
      </c>
      <c r="T64" s="24">
        <f t="shared" si="12"/>
        <v>1</v>
      </c>
      <c r="U64" s="10"/>
      <c r="V64" s="23">
        <v>186449.0</v>
      </c>
    </row>
    <row r="65">
      <c r="A65" s="23" t="s">
        <v>102</v>
      </c>
      <c r="B65" s="10">
        <v>0.0</v>
      </c>
      <c r="C65" s="10">
        <v>0.0</v>
      </c>
      <c r="D65" s="10">
        <v>116.0</v>
      </c>
      <c r="E65" s="10">
        <v>30.0</v>
      </c>
      <c r="F65" s="23">
        <v>1.0</v>
      </c>
      <c r="G65" s="10"/>
      <c r="H65" s="24">
        <f t="shared" si="1"/>
        <v>162107</v>
      </c>
      <c r="I65" s="25">
        <f t="shared" si="2"/>
        <v>106729.94</v>
      </c>
      <c r="J65" s="25">
        <f t="shared" si="3"/>
        <v>34.160807</v>
      </c>
      <c r="K65" s="25">
        <f t="shared" si="4"/>
        <v>3600.1686</v>
      </c>
      <c r="L65" s="24">
        <f t="shared" si="5"/>
        <v>2</v>
      </c>
      <c r="M65" s="24">
        <f t="shared" si="6"/>
        <v>1</v>
      </c>
      <c r="N65" s="10"/>
      <c r="O65" s="24">
        <f t="shared" si="7"/>
        <v>154797</v>
      </c>
      <c r="P65" s="25">
        <f t="shared" si="8"/>
        <v>135700.1667</v>
      </c>
      <c r="Q65" s="25">
        <f t="shared" si="9"/>
        <v>12.336695</v>
      </c>
      <c r="R65" s="25">
        <f t="shared" si="10"/>
        <v>3600.8658</v>
      </c>
      <c r="S65" s="24">
        <f t="shared" si="11"/>
        <v>2</v>
      </c>
      <c r="T65" s="24">
        <f t="shared" si="12"/>
        <v>1</v>
      </c>
      <c r="U65" s="10"/>
      <c r="V65" s="23">
        <v>298886.0</v>
      </c>
    </row>
    <row r="66">
      <c r="A66" s="23" t="s">
        <v>103</v>
      </c>
      <c r="B66" s="10">
        <v>0.0</v>
      </c>
      <c r="C66" s="10">
        <v>0.0</v>
      </c>
      <c r="D66" s="10">
        <v>116.0</v>
      </c>
      <c r="E66" s="10">
        <v>20.0</v>
      </c>
      <c r="F66" s="23">
        <v>1.0</v>
      </c>
      <c r="G66" s="10"/>
      <c r="H66" s="24">
        <f t="shared" si="1"/>
        <v>209944</v>
      </c>
      <c r="I66" s="25">
        <f t="shared" si="2"/>
        <v>107126.018</v>
      </c>
      <c r="J66" s="25">
        <f t="shared" si="3"/>
        <v>48.974004</v>
      </c>
      <c r="K66" s="25">
        <f t="shared" si="4"/>
        <v>3600.2198</v>
      </c>
      <c r="L66" s="24">
        <f t="shared" si="5"/>
        <v>2</v>
      </c>
      <c r="M66" s="24">
        <f t="shared" si="6"/>
        <v>1</v>
      </c>
      <c r="N66" s="10"/>
      <c r="O66" s="24">
        <f t="shared" si="7"/>
        <v>253048</v>
      </c>
      <c r="P66" s="25">
        <f t="shared" si="8"/>
        <v>159127.8086</v>
      </c>
      <c r="Q66" s="25">
        <f t="shared" si="9"/>
        <v>37.115564</v>
      </c>
      <c r="R66" s="25">
        <f t="shared" si="10"/>
        <v>3600.4515</v>
      </c>
      <c r="S66" s="24">
        <f t="shared" si="11"/>
        <v>2</v>
      </c>
      <c r="T66" s="24">
        <f t="shared" si="12"/>
        <v>1</v>
      </c>
      <c r="U66" s="10"/>
      <c r="V66" s="10"/>
    </row>
    <row r="67">
      <c r="A67" s="23" t="s">
        <v>104</v>
      </c>
      <c r="B67" s="10">
        <v>0.0</v>
      </c>
      <c r="C67" s="10">
        <v>0.0</v>
      </c>
      <c r="D67" s="10">
        <v>116.0</v>
      </c>
      <c r="E67" s="10">
        <v>10.0</v>
      </c>
      <c r="F67" s="23">
        <v>1.0</v>
      </c>
      <c r="G67" s="10"/>
      <c r="H67" s="24">
        <f t="shared" si="1"/>
        <v>323218</v>
      </c>
      <c r="I67" s="25">
        <f t="shared" si="2"/>
        <v>112770.2097</v>
      </c>
      <c r="J67" s="25">
        <f t="shared" si="3"/>
        <v>65.11017</v>
      </c>
      <c r="K67" s="25">
        <f t="shared" si="4"/>
        <v>3600.2543</v>
      </c>
      <c r="L67" s="24">
        <f t="shared" si="5"/>
        <v>2</v>
      </c>
      <c r="M67" s="24">
        <f t="shared" si="6"/>
        <v>1</v>
      </c>
      <c r="N67" s="10"/>
      <c r="O67" s="24">
        <f t="shared" si="7"/>
        <v>1302354</v>
      </c>
      <c r="P67" s="25">
        <f t="shared" si="8"/>
        <v>245828.1739</v>
      </c>
      <c r="Q67" s="25">
        <f t="shared" si="9"/>
        <v>81.12432</v>
      </c>
      <c r="R67" s="25">
        <f t="shared" si="10"/>
        <v>3600.2795</v>
      </c>
      <c r="S67" s="24">
        <f t="shared" si="11"/>
        <v>2</v>
      </c>
      <c r="T67" s="24">
        <f t="shared" si="12"/>
        <v>1</v>
      </c>
      <c r="U67" s="10"/>
      <c r="V67" s="10"/>
    </row>
    <row r="68">
      <c r="B68" s="10"/>
      <c r="C68" s="10"/>
      <c r="D68" s="10"/>
      <c r="E68" s="10"/>
      <c r="F68" s="10"/>
      <c r="G68" s="10"/>
      <c r="U68" s="10"/>
      <c r="V68" s="10"/>
    </row>
    <row r="69">
      <c r="B69" s="10"/>
      <c r="C69" s="10"/>
      <c r="D69" s="10"/>
      <c r="E69" s="10"/>
      <c r="F69" s="10"/>
      <c r="G69" s="10"/>
      <c r="U69" s="10"/>
      <c r="V69" s="10"/>
    </row>
    <row r="70">
      <c r="B70" s="10"/>
      <c r="C70" s="10"/>
      <c r="D70" s="10"/>
      <c r="E70" s="10"/>
      <c r="F70" s="10"/>
      <c r="G70" s="10"/>
      <c r="U70" s="10"/>
      <c r="V70" s="10"/>
    </row>
    <row r="71">
      <c r="A71" s="23" t="s">
        <v>26</v>
      </c>
      <c r="B71" s="10">
        <v>1.0</v>
      </c>
      <c r="C71" s="10">
        <v>10.0</v>
      </c>
      <c r="D71" s="10">
        <v>13.0</v>
      </c>
      <c r="E71" s="10">
        <v>30.0</v>
      </c>
      <c r="F71" s="10">
        <f>'B&amp;C FracSepTour (user depth = 0'!D71</f>
        <v>1</v>
      </c>
      <c r="G71" s="10"/>
      <c r="H71" s="24">
        <f t="shared" ref="H71:H135" si="22">INDIRECT(CONCATENATE("'",$AL$2,"'!",$AL$4,ROW()+$AL$3))</f>
        <v>14600</v>
      </c>
      <c r="I71" s="25">
        <f t="shared" ref="I71:I135" si="23">INDIRECT(CONCATENATE("'",$AL$2,"'!",$AL$5,ROW()+$AL$3))</f>
        <v>14600</v>
      </c>
      <c r="J71" s="25">
        <f t="shared" ref="J71:J135" si="24">INDIRECT(CONCATENATE("'",$AL$2,"'!",$AL$6,ROW()+$AL$3))</f>
        <v>0</v>
      </c>
      <c r="K71" s="25">
        <f t="shared" ref="K71:K135" si="25">INDIRECT(CONCATENATE("'",$AL$2,"'!",$AL$7,ROW()+$AL$3))</f>
        <v>0.345</v>
      </c>
      <c r="L71" s="24">
        <f t="shared" ref="L71:L135" si="26">INDIRECT(CONCATENATE("'",$AL$2,"'!",$AL$8,ROW()+$AL$3))</f>
        <v>1</v>
      </c>
      <c r="M71" s="24">
        <f t="shared" ref="M71:M135" si="27">INDIRECT(CONCATENATE("'",$AL$2,"'!",$AL$9,ROW()+$AL$3))</f>
        <v>1</v>
      </c>
      <c r="N71" s="10"/>
      <c r="O71" s="24">
        <f t="shared" ref="O71:O135" si="28">INDIRECT(CONCATENATE("'",$AO$2,"'!",$AO$4,ROW()+$AO$3))</f>
        <v>14600</v>
      </c>
      <c r="P71" s="25">
        <f t="shared" ref="P71:P135" si="29">INDIRECT(CONCATENATE("'",$AO$2,"'!",$AO$5,ROW()+$AO$3))</f>
        <v>14600</v>
      </c>
      <c r="Q71" s="25">
        <f t="shared" ref="Q71:Q135" si="30">INDIRECT(CONCATENATE("'",$AO$2,"'!",$AO$6,ROW()+$AO$3))</f>
        <v>0</v>
      </c>
      <c r="R71" s="25">
        <f t="shared" ref="R71:R135" si="31">INDIRECT(CONCATENATE("'",$AO$2,"'!",$AO$7,ROW()+$AO$3))</f>
        <v>0.0168</v>
      </c>
      <c r="S71" s="24">
        <f t="shared" ref="S71:S135" si="32">INDIRECT(CONCATENATE("'",$AO$2,"'!",$AO$8,ROW()+$AO$3))</f>
        <v>1</v>
      </c>
      <c r="T71" s="24">
        <f t="shared" ref="T71:T135" si="33">INDIRECT(CONCATENATE("'",$AO$2,"'!",$AO$9,ROW()+$AO$3))</f>
        <v>1</v>
      </c>
      <c r="U71" s="10"/>
      <c r="V71" s="10"/>
    </row>
    <row r="72">
      <c r="A72" s="23" t="s">
        <v>28</v>
      </c>
      <c r="B72" s="10">
        <v>1.0</v>
      </c>
      <c r="C72" s="10">
        <v>10.0</v>
      </c>
      <c r="D72" s="10">
        <v>13.0</v>
      </c>
      <c r="E72" s="10">
        <v>20.0</v>
      </c>
      <c r="F72" s="10">
        <f>'B&amp;C FracSepTour (user depth = 0'!D72</f>
        <v>1</v>
      </c>
      <c r="G72" s="10"/>
      <c r="H72" s="24">
        <f t="shared" si="22"/>
        <v>16500</v>
      </c>
      <c r="I72" s="25">
        <f t="shared" si="23"/>
        <v>16500</v>
      </c>
      <c r="J72" s="25">
        <f t="shared" si="24"/>
        <v>0</v>
      </c>
      <c r="K72" s="25">
        <f t="shared" si="25"/>
        <v>7.5823</v>
      </c>
      <c r="L72" s="24">
        <f t="shared" si="26"/>
        <v>1</v>
      </c>
      <c r="M72" s="24">
        <f t="shared" si="27"/>
        <v>1</v>
      </c>
      <c r="N72" s="10"/>
      <c r="O72" s="24">
        <f t="shared" si="28"/>
        <v>16500</v>
      </c>
      <c r="P72" s="25">
        <f t="shared" si="29"/>
        <v>16500</v>
      </c>
      <c r="Q72" s="25">
        <f t="shared" si="30"/>
        <v>0</v>
      </c>
      <c r="R72" s="25">
        <f t="shared" si="31"/>
        <v>0.0215</v>
      </c>
      <c r="S72" s="24">
        <f t="shared" si="32"/>
        <v>1</v>
      </c>
      <c r="T72" s="24">
        <f t="shared" si="33"/>
        <v>1</v>
      </c>
      <c r="U72" s="10"/>
      <c r="V72" s="10"/>
    </row>
    <row r="73">
      <c r="A73" s="23" t="s">
        <v>30</v>
      </c>
      <c r="B73" s="10">
        <v>1.0</v>
      </c>
      <c r="C73" s="10">
        <v>10.0</v>
      </c>
      <c r="D73" s="10">
        <v>13.0</v>
      </c>
      <c r="E73" s="10">
        <v>10.0</v>
      </c>
      <c r="F73" s="10">
        <f>'B&amp;C FracSepTour (user depth = 0'!D73</f>
        <v>1</v>
      </c>
      <c r="G73" s="10"/>
      <c r="H73" s="24">
        <f t="shared" si="22"/>
        <v>23000</v>
      </c>
      <c r="I73" s="25">
        <f t="shared" si="23"/>
        <v>23000</v>
      </c>
      <c r="J73" s="25">
        <f t="shared" si="24"/>
        <v>0</v>
      </c>
      <c r="K73" s="25">
        <f t="shared" si="25"/>
        <v>67.8433</v>
      </c>
      <c r="L73" s="24">
        <f t="shared" si="26"/>
        <v>1</v>
      </c>
      <c r="M73" s="24">
        <f t="shared" si="27"/>
        <v>1</v>
      </c>
      <c r="N73" s="10"/>
      <c r="O73" s="24">
        <f t="shared" si="28"/>
        <v>23000</v>
      </c>
      <c r="P73" s="25">
        <f t="shared" si="29"/>
        <v>23000</v>
      </c>
      <c r="Q73" s="25">
        <f t="shared" si="30"/>
        <v>0</v>
      </c>
      <c r="R73" s="25">
        <f t="shared" si="31"/>
        <v>0.0981</v>
      </c>
      <c r="S73" s="24">
        <f t="shared" si="32"/>
        <v>1</v>
      </c>
      <c r="T73" s="24">
        <f t="shared" si="33"/>
        <v>1</v>
      </c>
      <c r="U73" s="10"/>
      <c r="V73" s="10"/>
    </row>
    <row r="74">
      <c r="A74" s="23" t="s">
        <v>32</v>
      </c>
      <c r="B74" s="10">
        <v>1.0</v>
      </c>
      <c r="C74" s="10">
        <v>10.0</v>
      </c>
      <c r="D74" s="10">
        <v>14.0</v>
      </c>
      <c r="E74" s="10">
        <v>30.0</v>
      </c>
      <c r="F74" s="10">
        <f>'B&amp;C FracSepTour (user depth = 0'!D74</f>
        <v>1</v>
      </c>
      <c r="G74" s="10"/>
      <c r="H74" s="24">
        <f t="shared" si="22"/>
        <v>17700</v>
      </c>
      <c r="I74" s="25">
        <f t="shared" si="23"/>
        <v>17700</v>
      </c>
      <c r="J74" s="25">
        <f t="shared" si="24"/>
        <v>0</v>
      </c>
      <c r="K74" s="25">
        <f t="shared" si="25"/>
        <v>0.2703</v>
      </c>
      <c r="L74" s="24">
        <f t="shared" si="26"/>
        <v>1</v>
      </c>
      <c r="M74" s="24">
        <f t="shared" si="27"/>
        <v>1</v>
      </c>
      <c r="N74" s="10"/>
      <c r="O74" s="24">
        <f t="shared" si="28"/>
        <v>17700</v>
      </c>
      <c r="P74" s="25">
        <f t="shared" si="29"/>
        <v>17700</v>
      </c>
      <c r="Q74" s="25">
        <f t="shared" si="30"/>
        <v>0</v>
      </c>
      <c r="R74" s="25">
        <f t="shared" si="31"/>
        <v>0.0998</v>
      </c>
      <c r="S74" s="24">
        <f t="shared" si="32"/>
        <v>1</v>
      </c>
      <c r="T74" s="24">
        <f t="shared" si="33"/>
        <v>1</v>
      </c>
      <c r="U74" s="10"/>
      <c r="V74" s="10"/>
    </row>
    <row r="75">
      <c r="A75" s="23" t="s">
        <v>34</v>
      </c>
      <c r="B75" s="10">
        <v>1.0</v>
      </c>
      <c r="C75" s="10">
        <v>10.0</v>
      </c>
      <c r="D75" s="10">
        <v>14.0</v>
      </c>
      <c r="E75" s="10">
        <v>20.0</v>
      </c>
      <c r="F75" s="10">
        <f>'B&amp;C FracSepTour (user depth = 0'!D75</f>
        <v>1</v>
      </c>
      <c r="G75" s="10"/>
      <c r="H75" s="24">
        <f t="shared" si="22"/>
        <v>23200</v>
      </c>
      <c r="I75" s="25">
        <f t="shared" si="23"/>
        <v>21030.76923</v>
      </c>
      <c r="J75" s="25">
        <f t="shared" si="24"/>
        <v>9.350133</v>
      </c>
      <c r="K75" s="25">
        <f t="shared" si="25"/>
        <v>3600.0096</v>
      </c>
      <c r="L75" s="24">
        <f t="shared" si="26"/>
        <v>2</v>
      </c>
      <c r="M75" s="24">
        <f t="shared" si="27"/>
        <v>1</v>
      </c>
      <c r="N75" s="10"/>
      <c r="O75" s="24">
        <f t="shared" si="28"/>
        <v>23200</v>
      </c>
      <c r="P75" s="25">
        <f t="shared" si="29"/>
        <v>23200</v>
      </c>
      <c r="Q75" s="25">
        <f t="shared" si="30"/>
        <v>0</v>
      </c>
      <c r="R75" s="25">
        <f t="shared" si="31"/>
        <v>0.0344</v>
      </c>
      <c r="S75" s="24">
        <f t="shared" si="32"/>
        <v>1</v>
      </c>
      <c r="T75" s="24">
        <f t="shared" si="33"/>
        <v>1</v>
      </c>
      <c r="U75" s="10"/>
      <c r="V75" s="10"/>
    </row>
    <row r="76">
      <c r="A76" s="23" t="s">
        <v>36</v>
      </c>
      <c r="B76" s="10">
        <v>1.0</v>
      </c>
      <c r="C76" s="10">
        <v>10.0</v>
      </c>
      <c r="D76" s="10">
        <v>14.0</v>
      </c>
      <c r="E76" s="10">
        <v>10.0</v>
      </c>
      <c r="F76" s="10">
        <f>'B&amp;C FracSepTour (user depth = 0'!D76</f>
        <v>0</v>
      </c>
      <c r="G76" s="10"/>
      <c r="H76" s="24" t="str">
        <f t="shared" si="22"/>
        <v>---</v>
      </c>
      <c r="I76" s="25">
        <f t="shared" si="23"/>
        <v>0</v>
      </c>
      <c r="J76" s="25" t="str">
        <f t="shared" si="24"/>
        <v>---</v>
      </c>
      <c r="K76" s="25">
        <f t="shared" si="25"/>
        <v>0</v>
      </c>
      <c r="L76" s="24">
        <f t="shared" si="26"/>
        <v>-1</v>
      </c>
      <c r="M76" s="24">
        <f t="shared" si="27"/>
        <v>-1</v>
      </c>
      <c r="N76" s="10"/>
      <c r="O76" s="24" t="str">
        <f t="shared" si="28"/>
        <v>---</v>
      </c>
      <c r="P76" s="25">
        <f t="shared" si="29"/>
        <v>0</v>
      </c>
      <c r="Q76" s="25" t="str">
        <f t="shared" si="30"/>
        <v>---</v>
      </c>
      <c r="R76" s="25">
        <f t="shared" si="31"/>
        <v>0</v>
      </c>
      <c r="S76" s="24">
        <f t="shared" si="32"/>
        <v>-1</v>
      </c>
      <c r="T76" s="24">
        <f t="shared" si="33"/>
        <v>-1</v>
      </c>
      <c r="U76" s="10"/>
      <c r="V76" s="10"/>
    </row>
    <row r="77">
      <c r="A77" s="23" t="s">
        <v>38</v>
      </c>
      <c r="B77" s="10">
        <v>1.0</v>
      </c>
      <c r="C77" s="10">
        <v>10.0</v>
      </c>
      <c r="D77" s="10">
        <v>15.0</v>
      </c>
      <c r="E77" s="10">
        <v>30.0</v>
      </c>
      <c r="F77" s="10">
        <f>'B&amp;C FracSepTour (user depth = 0'!D77</f>
        <v>1</v>
      </c>
      <c r="G77" s="10"/>
      <c r="H77" s="24">
        <f t="shared" si="22"/>
        <v>12600</v>
      </c>
      <c r="I77" s="25">
        <f t="shared" si="23"/>
        <v>12600</v>
      </c>
      <c r="J77" s="25">
        <f t="shared" si="24"/>
        <v>0</v>
      </c>
      <c r="K77" s="25">
        <f t="shared" si="25"/>
        <v>0.1483</v>
      </c>
      <c r="L77" s="24">
        <f t="shared" si="26"/>
        <v>1</v>
      </c>
      <c r="M77" s="24">
        <f t="shared" si="27"/>
        <v>1</v>
      </c>
      <c r="N77" s="10"/>
      <c r="O77" s="24">
        <f t="shared" si="28"/>
        <v>12600</v>
      </c>
      <c r="P77" s="25">
        <f t="shared" si="29"/>
        <v>12600</v>
      </c>
      <c r="Q77" s="25">
        <f t="shared" si="30"/>
        <v>0</v>
      </c>
      <c r="R77" s="25">
        <f t="shared" si="31"/>
        <v>0.0151</v>
      </c>
      <c r="S77" s="24">
        <f t="shared" si="32"/>
        <v>1</v>
      </c>
      <c r="T77" s="24">
        <f t="shared" si="33"/>
        <v>1</v>
      </c>
      <c r="U77" s="10"/>
      <c r="V77" s="10"/>
    </row>
    <row r="78">
      <c r="A78" s="23" t="s">
        <v>40</v>
      </c>
      <c r="B78" s="10">
        <v>1.0</v>
      </c>
      <c r="C78" s="10">
        <v>10.0</v>
      </c>
      <c r="D78" s="10">
        <v>15.0</v>
      </c>
      <c r="E78" s="10">
        <v>20.0</v>
      </c>
      <c r="F78" s="10">
        <f>'B&amp;C FracSepTour (user depth = 0'!D78</f>
        <v>1</v>
      </c>
      <c r="G78" s="10"/>
      <c r="H78" s="24">
        <f t="shared" si="22"/>
        <v>12900</v>
      </c>
      <c r="I78" s="25">
        <f t="shared" si="23"/>
        <v>12900</v>
      </c>
      <c r="J78" s="25">
        <f t="shared" si="24"/>
        <v>0</v>
      </c>
      <c r="K78" s="25">
        <f t="shared" si="25"/>
        <v>0.3162</v>
      </c>
      <c r="L78" s="24">
        <f t="shared" si="26"/>
        <v>1</v>
      </c>
      <c r="M78" s="24">
        <f t="shared" si="27"/>
        <v>1</v>
      </c>
      <c r="N78" s="10"/>
      <c r="O78" s="24">
        <f t="shared" si="28"/>
        <v>12900</v>
      </c>
      <c r="P78" s="25">
        <f t="shared" si="29"/>
        <v>12900</v>
      </c>
      <c r="Q78" s="25">
        <f t="shared" si="30"/>
        <v>0</v>
      </c>
      <c r="R78" s="25">
        <f t="shared" si="31"/>
        <v>0.0531</v>
      </c>
      <c r="S78" s="24">
        <f t="shared" si="32"/>
        <v>1</v>
      </c>
      <c r="T78" s="24">
        <f t="shared" si="33"/>
        <v>1</v>
      </c>
      <c r="U78" s="10"/>
      <c r="V78" s="10"/>
    </row>
    <row r="79">
      <c r="A79" s="23" t="s">
        <v>42</v>
      </c>
      <c r="B79" s="10">
        <v>1.0</v>
      </c>
      <c r="C79" s="10">
        <v>10.0</v>
      </c>
      <c r="D79" s="10">
        <v>15.0</v>
      </c>
      <c r="E79" s="10">
        <v>12.0</v>
      </c>
      <c r="F79" s="10">
        <f>'B&amp;C FracSepTour (user depth = 0'!D79</f>
        <v>0</v>
      </c>
      <c r="G79" s="10"/>
      <c r="H79" s="24" t="str">
        <f t="shared" si="22"/>
        <v>---</v>
      </c>
      <c r="I79" s="25">
        <f t="shared" si="23"/>
        <v>0</v>
      </c>
      <c r="J79" s="25" t="str">
        <f t="shared" si="24"/>
        <v>---</v>
      </c>
      <c r="K79" s="25">
        <f t="shared" si="25"/>
        <v>0</v>
      </c>
      <c r="L79" s="24">
        <f t="shared" si="26"/>
        <v>-1</v>
      </c>
      <c r="M79" s="24">
        <f t="shared" si="27"/>
        <v>-1</v>
      </c>
      <c r="N79" s="10"/>
      <c r="O79" s="24" t="str">
        <f t="shared" si="28"/>
        <v>---</v>
      </c>
      <c r="P79" s="25">
        <f t="shared" si="29"/>
        <v>0</v>
      </c>
      <c r="Q79" s="25" t="str">
        <f t="shared" si="30"/>
        <v>---</v>
      </c>
      <c r="R79" s="25">
        <f t="shared" si="31"/>
        <v>0</v>
      </c>
      <c r="S79" s="24">
        <f t="shared" si="32"/>
        <v>-1</v>
      </c>
      <c r="T79" s="24">
        <f t="shared" si="33"/>
        <v>-1</v>
      </c>
      <c r="U79" s="10"/>
      <c r="V79" s="10"/>
    </row>
    <row r="80">
      <c r="A80" s="23" t="s">
        <v>44</v>
      </c>
      <c r="B80" s="10">
        <v>1.0</v>
      </c>
      <c r="C80" s="10">
        <v>10.0</v>
      </c>
      <c r="D80" s="10">
        <v>15.0</v>
      </c>
      <c r="E80" s="10">
        <v>30.0</v>
      </c>
      <c r="F80" s="10">
        <f>'B&amp;C FracSepTour (user depth = 0'!D80</f>
        <v>1</v>
      </c>
      <c r="G80" s="10"/>
      <c r="H80" s="24">
        <f t="shared" si="22"/>
        <v>29000</v>
      </c>
      <c r="I80" s="25">
        <f t="shared" si="23"/>
        <v>29000</v>
      </c>
      <c r="J80" s="25">
        <f t="shared" si="24"/>
        <v>0</v>
      </c>
      <c r="K80" s="25">
        <f t="shared" si="25"/>
        <v>0.0675</v>
      </c>
      <c r="L80" s="24">
        <f t="shared" si="26"/>
        <v>1</v>
      </c>
      <c r="M80" s="24">
        <f t="shared" si="27"/>
        <v>1</v>
      </c>
      <c r="N80" s="10"/>
      <c r="O80" s="24">
        <f t="shared" si="28"/>
        <v>29000</v>
      </c>
      <c r="P80" s="25">
        <f t="shared" si="29"/>
        <v>29000</v>
      </c>
      <c r="Q80" s="25">
        <f t="shared" si="30"/>
        <v>0</v>
      </c>
      <c r="R80" s="25">
        <f t="shared" si="31"/>
        <v>0.0171</v>
      </c>
      <c r="S80" s="24">
        <f t="shared" si="32"/>
        <v>1</v>
      </c>
      <c r="T80" s="24">
        <f t="shared" si="33"/>
        <v>1</v>
      </c>
      <c r="U80" s="10"/>
      <c r="V80" s="10"/>
    </row>
    <row r="81">
      <c r="A81" s="23" t="s">
        <v>47</v>
      </c>
      <c r="B81" s="10">
        <v>1.0</v>
      </c>
      <c r="C81" s="10">
        <v>10.0</v>
      </c>
      <c r="D81" s="10">
        <v>15.0</v>
      </c>
      <c r="E81" s="10">
        <v>20.0</v>
      </c>
      <c r="F81" s="10">
        <f>'B&amp;C FracSepTour (user depth = 0'!D81</f>
        <v>1</v>
      </c>
      <c r="G81" s="10"/>
      <c r="H81" s="24">
        <f t="shared" si="22"/>
        <v>29000</v>
      </c>
      <c r="I81" s="25">
        <f t="shared" si="23"/>
        <v>29000</v>
      </c>
      <c r="J81" s="25">
        <f t="shared" si="24"/>
        <v>0</v>
      </c>
      <c r="K81" s="25">
        <f t="shared" si="25"/>
        <v>0.0604</v>
      </c>
      <c r="L81" s="24">
        <f t="shared" si="26"/>
        <v>1</v>
      </c>
      <c r="M81" s="24">
        <f t="shared" si="27"/>
        <v>1</v>
      </c>
      <c r="N81" s="10"/>
      <c r="O81" s="24">
        <f t="shared" si="28"/>
        <v>29000</v>
      </c>
      <c r="P81" s="25">
        <f t="shared" si="29"/>
        <v>29000</v>
      </c>
      <c r="Q81" s="25">
        <f t="shared" si="30"/>
        <v>0</v>
      </c>
      <c r="R81" s="25">
        <f t="shared" si="31"/>
        <v>0.0092</v>
      </c>
      <c r="S81" s="24">
        <f t="shared" si="32"/>
        <v>1</v>
      </c>
      <c r="T81" s="24">
        <f t="shared" si="33"/>
        <v>1</v>
      </c>
      <c r="U81" s="10"/>
      <c r="V81" s="10"/>
    </row>
    <row r="82">
      <c r="A82" s="23" t="s">
        <v>50</v>
      </c>
      <c r="B82" s="10">
        <v>1.0</v>
      </c>
      <c r="C82" s="10">
        <v>10.0</v>
      </c>
      <c r="D82" s="10">
        <v>15.0</v>
      </c>
      <c r="E82" s="10">
        <v>10.0</v>
      </c>
      <c r="F82" s="10">
        <f>'B&amp;C FracSepTour (user depth = 0'!D82</f>
        <v>1</v>
      </c>
      <c r="G82" s="10"/>
      <c r="H82" s="24">
        <f t="shared" si="22"/>
        <v>33800</v>
      </c>
      <c r="I82" s="25">
        <f t="shared" si="23"/>
        <v>33800</v>
      </c>
      <c r="J82" s="25">
        <f t="shared" si="24"/>
        <v>0</v>
      </c>
      <c r="K82" s="25">
        <f t="shared" si="25"/>
        <v>7.6038</v>
      </c>
      <c r="L82" s="24">
        <f t="shared" si="26"/>
        <v>1</v>
      </c>
      <c r="M82" s="24">
        <f t="shared" si="27"/>
        <v>1</v>
      </c>
      <c r="N82" s="10"/>
      <c r="O82" s="24">
        <f t="shared" si="28"/>
        <v>33800</v>
      </c>
      <c r="P82" s="25">
        <f t="shared" si="29"/>
        <v>33800</v>
      </c>
      <c r="Q82" s="25">
        <f t="shared" si="30"/>
        <v>0</v>
      </c>
      <c r="R82" s="25">
        <f t="shared" si="31"/>
        <v>0.0531</v>
      </c>
      <c r="S82" s="24">
        <f t="shared" si="32"/>
        <v>1</v>
      </c>
      <c r="T82" s="24">
        <f t="shared" si="33"/>
        <v>1</v>
      </c>
      <c r="U82" s="10"/>
      <c r="V82" s="10"/>
    </row>
    <row r="83">
      <c r="A83" s="23" t="s">
        <v>52</v>
      </c>
      <c r="B83" s="10">
        <v>1.0</v>
      </c>
      <c r="C83" s="10">
        <v>10.0</v>
      </c>
      <c r="D83" s="10">
        <v>18.0</v>
      </c>
      <c r="E83" s="10">
        <v>30.0</v>
      </c>
      <c r="F83" s="10">
        <f>'B&amp;C FracSepTour (user depth = 0'!D83</f>
        <v>1</v>
      </c>
      <c r="G83" s="10"/>
      <c r="H83" s="24">
        <f t="shared" si="22"/>
        <v>29259</v>
      </c>
      <c r="I83" s="25">
        <f t="shared" si="23"/>
        <v>29259</v>
      </c>
      <c r="J83" s="25">
        <f t="shared" si="24"/>
        <v>0</v>
      </c>
      <c r="K83" s="25">
        <f t="shared" si="25"/>
        <v>1.2742</v>
      </c>
      <c r="L83" s="24">
        <f t="shared" si="26"/>
        <v>1</v>
      </c>
      <c r="M83" s="24">
        <f t="shared" si="27"/>
        <v>1</v>
      </c>
      <c r="N83" s="10"/>
      <c r="O83" s="24">
        <f t="shared" si="28"/>
        <v>29259</v>
      </c>
      <c r="P83" s="25">
        <f t="shared" si="29"/>
        <v>29259</v>
      </c>
      <c r="Q83" s="25">
        <f t="shared" si="30"/>
        <v>0</v>
      </c>
      <c r="R83" s="25">
        <f t="shared" si="31"/>
        <v>0.0282</v>
      </c>
      <c r="S83" s="24">
        <f t="shared" si="32"/>
        <v>1</v>
      </c>
      <c r="T83" s="24">
        <f t="shared" si="33"/>
        <v>1</v>
      </c>
      <c r="U83" s="10"/>
      <c r="V83" s="10"/>
    </row>
    <row r="84">
      <c r="A84" s="23" t="s">
        <v>53</v>
      </c>
      <c r="B84" s="10">
        <v>1.0</v>
      </c>
      <c r="C84" s="10">
        <v>10.0</v>
      </c>
      <c r="D84" s="10">
        <v>18.0</v>
      </c>
      <c r="E84" s="10">
        <v>20.0</v>
      </c>
      <c r="F84" s="10">
        <f>'B&amp;C FracSepTour (user depth = 0'!D84</f>
        <v>1</v>
      </c>
      <c r="G84" s="10"/>
      <c r="H84" s="24">
        <f t="shared" si="22"/>
        <v>29259</v>
      </c>
      <c r="I84" s="25">
        <f t="shared" si="23"/>
        <v>29259</v>
      </c>
      <c r="J84" s="25">
        <f t="shared" si="24"/>
        <v>0</v>
      </c>
      <c r="K84" s="25">
        <f t="shared" si="25"/>
        <v>0.9485</v>
      </c>
      <c r="L84" s="24">
        <f t="shared" si="26"/>
        <v>1</v>
      </c>
      <c r="M84" s="24">
        <f t="shared" si="27"/>
        <v>1</v>
      </c>
      <c r="N84" s="10"/>
      <c r="O84" s="24">
        <f t="shared" si="28"/>
        <v>29259</v>
      </c>
      <c r="P84" s="25">
        <f t="shared" si="29"/>
        <v>29259</v>
      </c>
      <c r="Q84" s="25">
        <f t="shared" si="30"/>
        <v>0</v>
      </c>
      <c r="R84" s="25">
        <f t="shared" si="31"/>
        <v>0.0362</v>
      </c>
      <c r="S84" s="24">
        <f t="shared" si="32"/>
        <v>1</v>
      </c>
      <c r="T84" s="24">
        <f t="shared" si="33"/>
        <v>1</v>
      </c>
      <c r="U84" s="10"/>
      <c r="V84" s="10"/>
    </row>
    <row r="85">
      <c r="A85" s="23" t="s">
        <v>54</v>
      </c>
      <c r="B85" s="10">
        <v>1.0</v>
      </c>
      <c r="C85" s="10">
        <v>10.0</v>
      </c>
      <c r="D85" s="10">
        <v>18.0</v>
      </c>
      <c r="E85" s="10">
        <v>10.0</v>
      </c>
      <c r="F85" s="10">
        <f>'B&amp;C FracSepTour (user depth = 0'!D85</f>
        <v>1</v>
      </c>
      <c r="G85" s="10"/>
      <c r="H85" s="24">
        <f t="shared" si="22"/>
        <v>31584</v>
      </c>
      <c r="I85" s="25">
        <f t="shared" si="23"/>
        <v>31584</v>
      </c>
      <c r="J85" s="25">
        <f t="shared" si="24"/>
        <v>0</v>
      </c>
      <c r="K85" s="25">
        <f t="shared" si="25"/>
        <v>139.2195</v>
      </c>
      <c r="L85" s="24">
        <f t="shared" si="26"/>
        <v>1</v>
      </c>
      <c r="M85" s="24">
        <f t="shared" si="27"/>
        <v>1</v>
      </c>
      <c r="N85" s="10"/>
      <c r="O85" s="24">
        <f t="shared" si="28"/>
        <v>31584</v>
      </c>
      <c r="P85" s="25">
        <f t="shared" si="29"/>
        <v>31584</v>
      </c>
      <c r="Q85" s="25">
        <f t="shared" si="30"/>
        <v>0</v>
      </c>
      <c r="R85" s="25">
        <f t="shared" si="31"/>
        <v>0.1308</v>
      </c>
      <c r="S85" s="24">
        <f t="shared" si="32"/>
        <v>1</v>
      </c>
      <c r="T85" s="24">
        <f t="shared" si="33"/>
        <v>1</v>
      </c>
      <c r="U85" s="10"/>
      <c r="V85" s="10"/>
    </row>
    <row r="86">
      <c r="A86" s="23" t="s">
        <v>55</v>
      </c>
      <c r="B86" s="10">
        <v>1.0</v>
      </c>
      <c r="C86" s="10">
        <v>10.0</v>
      </c>
      <c r="D86" s="10">
        <v>20.0</v>
      </c>
      <c r="E86" s="10">
        <v>30.0</v>
      </c>
      <c r="F86" s="10">
        <f>'B&amp;C FracSepTour (user depth = 0'!D86</f>
        <v>1</v>
      </c>
      <c r="G86" s="10"/>
      <c r="H86" s="24">
        <f t="shared" si="22"/>
        <v>20746</v>
      </c>
      <c r="I86" s="25">
        <f t="shared" si="23"/>
        <v>20746</v>
      </c>
      <c r="J86" s="25">
        <f t="shared" si="24"/>
        <v>0</v>
      </c>
      <c r="K86" s="25">
        <f t="shared" si="25"/>
        <v>3.8546</v>
      </c>
      <c r="L86" s="24">
        <f t="shared" si="26"/>
        <v>1</v>
      </c>
      <c r="M86" s="24">
        <f t="shared" si="27"/>
        <v>1</v>
      </c>
      <c r="N86" s="10"/>
      <c r="O86" s="24">
        <f t="shared" si="28"/>
        <v>20746</v>
      </c>
      <c r="P86" s="25">
        <f t="shared" si="29"/>
        <v>20746</v>
      </c>
      <c r="Q86" s="25">
        <f t="shared" si="30"/>
        <v>0</v>
      </c>
      <c r="R86" s="25">
        <f t="shared" si="31"/>
        <v>0.0201</v>
      </c>
      <c r="S86" s="24">
        <f t="shared" si="32"/>
        <v>1</v>
      </c>
      <c r="T86" s="24">
        <f t="shared" si="33"/>
        <v>1</v>
      </c>
      <c r="U86" s="10"/>
      <c r="V86" s="10"/>
    </row>
    <row r="87">
      <c r="A87" s="23" t="s">
        <v>56</v>
      </c>
      <c r="B87" s="10">
        <v>1.0</v>
      </c>
      <c r="C87" s="10">
        <v>10.0</v>
      </c>
      <c r="D87" s="10">
        <v>20.0</v>
      </c>
      <c r="E87" s="10">
        <v>20.0</v>
      </c>
      <c r="F87" s="10">
        <f>'B&amp;C FracSepTour (user depth = 0'!D87</f>
        <v>1</v>
      </c>
      <c r="G87" s="10"/>
      <c r="H87" s="24">
        <f t="shared" si="22"/>
        <v>20746</v>
      </c>
      <c r="I87" s="25">
        <f t="shared" si="23"/>
        <v>20746</v>
      </c>
      <c r="J87" s="25">
        <f t="shared" si="24"/>
        <v>0</v>
      </c>
      <c r="K87" s="25">
        <f t="shared" si="25"/>
        <v>3.6808</v>
      </c>
      <c r="L87" s="24">
        <f t="shared" si="26"/>
        <v>1</v>
      </c>
      <c r="M87" s="24">
        <f t="shared" si="27"/>
        <v>1</v>
      </c>
      <c r="N87" s="10"/>
      <c r="O87" s="24">
        <f t="shared" si="28"/>
        <v>20746</v>
      </c>
      <c r="P87" s="25">
        <f t="shared" si="29"/>
        <v>20746</v>
      </c>
      <c r="Q87" s="25">
        <f t="shared" si="30"/>
        <v>0</v>
      </c>
      <c r="R87" s="25">
        <f t="shared" si="31"/>
        <v>0.0173</v>
      </c>
      <c r="S87" s="24">
        <f t="shared" si="32"/>
        <v>1</v>
      </c>
      <c r="T87" s="24">
        <f t="shared" si="33"/>
        <v>1</v>
      </c>
      <c r="U87" s="10"/>
      <c r="V87" s="10"/>
    </row>
    <row r="88">
      <c r="A88" s="23" t="s">
        <v>57</v>
      </c>
      <c r="B88" s="10">
        <v>1.0</v>
      </c>
      <c r="C88" s="10">
        <v>10.0</v>
      </c>
      <c r="D88" s="10">
        <v>20.0</v>
      </c>
      <c r="E88" s="10">
        <v>10.0</v>
      </c>
      <c r="F88" s="10">
        <f>'B&amp;C FracSepTour (user depth = 0'!D88</f>
        <v>1</v>
      </c>
      <c r="G88" s="10"/>
      <c r="H88" s="24">
        <f t="shared" si="22"/>
        <v>24030</v>
      </c>
      <c r="I88" s="25">
        <f t="shared" si="23"/>
        <v>24030</v>
      </c>
      <c r="J88" s="25">
        <f t="shared" si="24"/>
        <v>0</v>
      </c>
      <c r="K88" s="25">
        <f t="shared" si="25"/>
        <v>692.3936</v>
      </c>
      <c r="L88" s="24">
        <f t="shared" si="26"/>
        <v>1</v>
      </c>
      <c r="M88" s="24">
        <f t="shared" si="27"/>
        <v>1</v>
      </c>
      <c r="N88" s="10"/>
      <c r="O88" s="24">
        <f t="shared" si="28"/>
        <v>24030</v>
      </c>
      <c r="P88" s="25">
        <f t="shared" si="29"/>
        <v>24030</v>
      </c>
      <c r="Q88" s="25">
        <f t="shared" si="30"/>
        <v>0</v>
      </c>
      <c r="R88" s="25">
        <f t="shared" si="31"/>
        <v>532.6645</v>
      </c>
      <c r="S88" s="24">
        <f t="shared" si="32"/>
        <v>1</v>
      </c>
      <c r="T88" s="24">
        <f t="shared" si="33"/>
        <v>1</v>
      </c>
      <c r="U88" s="10"/>
      <c r="V88" s="10"/>
    </row>
    <row r="89">
      <c r="A89" s="23" t="s">
        <v>58</v>
      </c>
      <c r="B89" s="10">
        <v>1.0</v>
      </c>
      <c r="C89" s="10">
        <v>10.0</v>
      </c>
      <c r="D89" s="10">
        <v>21.0</v>
      </c>
      <c r="E89" s="10">
        <v>30.0</v>
      </c>
      <c r="F89" s="10">
        <f>'B&amp;C FracSepTour (user depth = 0'!D89</f>
        <v>1</v>
      </c>
      <c r="G89" s="10"/>
      <c r="H89" s="24">
        <f t="shared" si="22"/>
        <v>81884</v>
      </c>
      <c r="I89" s="25">
        <f t="shared" si="23"/>
        <v>79063.97604</v>
      </c>
      <c r="J89" s="25">
        <f t="shared" si="24"/>
        <v>3.443926</v>
      </c>
      <c r="K89" s="25">
        <f t="shared" si="25"/>
        <v>3600.0193</v>
      </c>
      <c r="L89" s="24">
        <f t="shared" si="26"/>
        <v>2</v>
      </c>
      <c r="M89" s="24">
        <f t="shared" si="27"/>
        <v>1</v>
      </c>
      <c r="N89" s="10"/>
      <c r="O89" s="24">
        <f t="shared" si="28"/>
        <v>82200</v>
      </c>
      <c r="P89" s="25">
        <f t="shared" si="29"/>
        <v>79269.38462</v>
      </c>
      <c r="Q89" s="25">
        <f t="shared" si="30"/>
        <v>3.565226</v>
      </c>
      <c r="R89" s="25">
        <f t="shared" si="31"/>
        <v>3600.0695</v>
      </c>
      <c r="S89" s="24">
        <f t="shared" si="32"/>
        <v>2</v>
      </c>
      <c r="T89" s="24">
        <f t="shared" si="33"/>
        <v>1</v>
      </c>
      <c r="U89" s="10"/>
      <c r="V89" s="10"/>
    </row>
    <row r="90">
      <c r="A90" s="23" t="s">
        <v>59</v>
      </c>
      <c r="B90" s="10">
        <v>1.0</v>
      </c>
      <c r="C90" s="10">
        <v>10.0</v>
      </c>
      <c r="D90" s="10">
        <v>21.0</v>
      </c>
      <c r="E90" s="10">
        <v>20.0</v>
      </c>
      <c r="F90" s="10">
        <f>'B&amp;C FracSepTour (user depth = 0'!D90</f>
        <v>0</v>
      </c>
      <c r="G90" s="10"/>
      <c r="H90" s="24" t="str">
        <f t="shared" si="22"/>
        <v>---</v>
      </c>
      <c r="I90" s="25">
        <f t="shared" si="23"/>
        <v>0</v>
      </c>
      <c r="J90" s="25" t="str">
        <f t="shared" si="24"/>
        <v>---</v>
      </c>
      <c r="K90" s="25">
        <f t="shared" si="25"/>
        <v>0</v>
      </c>
      <c r="L90" s="24">
        <f t="shared" si="26"/>
        <v>-1</v>
      </c>
      <c r="M90" s="24">
        <f t="shared" si="27"/>
        <v>-1</v>
      </c>
      <c r="N90" s="10"/>
      <c r="O90" s="24" t="str">
        <f t="shared" si="28"/>
        <v>---</v>
      </c>
      <c r="P90" s="25">
        <f t="shared" si="29"/>
        <v>0</v>
      </c>
      <c r="Q90" s="25" t="str">
        <f t="shared" si="30"/>
        <v>---</v>
      </c>
      <c r="R90" s="25">
        <f t="shared" si="31"/>
        <v>0</v>
      </c>
      <c r="S90" s="24">
        <f t="shared" si="32"/>
        <v>-1</v>
      </c>
      <c r="T90" s="24">
        <f t="shared" si="33"/>
        <v>-1</v>
      </c>
      <c r="U90" s="10"/>
      <c r="V90" s="10"/>
    </row>
    <row r="91">
      <c r="A91" s="23" t="s">
        <v>60</v>
      </c>
      <c r="B91" s="10">
        <v>1.0</v>
      </c>
      <c r="C91" s="10">
        <v>10.0</v>
      </c>
      <c r="D91" s="10">
        <v>21.0</v>
      </c>
      <c r="E91" s="10">
        <v>30.0</v>
      </c>
      <c r="F91" s="10">
        <f>'B&amp;C FracSepTour (user depth = 0'!D91</f>
        <v>1</v>
      </c>
      <c r="G91" s="10"/>
      <c r="H91" s="24">
        <f t="shared" si="22"/>
        <v>16202</v>
      </c>
      <c r="I91" s="25">
        <f t="shared" si="23"/>
        <v>16202</v>
      </c>
      <c r="J91" s="25">
        <f t="shared" si="24"/>
        <v>0</v>
      </c>
      <c r="K91" s="25">
        <f t="shared" si="25"/>
        <v>0.5977</v>
      </c>
      <c r="L91" s="24">
        <f t="shared" si="26"/>
        <v>1</v>
      </c>
      <c r="M91" s="24">
        <f t="shared" si="27"/>
        <v>1</v>
      </c>
      <c r="N91" s="10"/>
      <c r="O91" s="24">
        <f t="shared" si="28"/>
        <v>16202</v>
      </c>
      <c r="P91" s="25">
        <f t="shared" si="29"/>
        <v>16202</v>
      </c>
      <c r="Q91" s="25">
        <f t="shared" si="30"/>
        <v>0</v>
      </c>
      <c r="R91" s="25">
        <f t="shared" si="31"/>
        <v>0.0145</v>
      </c>
      <c r="S91" s="24">
        <f t="shared" si="32"/>
        <v>1</v>
      </c>
      <c r="T91" s="24">
        <f t="shared" si="33"/>
        <v>1</v>
      </c>
      <c r="U91" s="10"/>
      <c r="V91" s="10"/>
    </row>
    <row r="92">
      <c r="A92" s="23" t="s">
        <v>61</v>
      </c>
      <c r="B92" s="10">
        <v>1.0</v>
      </c>
      <c r="C92" s="10">
        <v>10.0</v>
      </c>
      <c r="D92" s="10">
        <v>21.0</v>
      </c>
      <c r="E92" s="10">
        <v>20.0</v>
      </c>
      <c r="F92" s="10">
        <f>'B&amp;C FracSepTour (user depth = 0'!D92</f>
        <v>1</v>
      </c>
      <c r="G92" s="10"/>
      <c r="H92" s="24">
        <f t="shared" si="22"/>
        <v>16202</v>
      </c>
      <c r="I92" s="25">
        <f t="shared" si="23"/>
        <v>16202</v>
      </c>
      <c r="J92" s="25">
        <f t="shared" si="24"/>
        <v>0</v>
      </c>
      <c r="K92" s="25">
        <f t="shared" si="25"/>
        <v>0.6764</v>
      </c>
      <c r="L92" s="24">
        <f t="shared" si="26"/>
        <v>1</v>
      </c>
      <c r="M92" s="24">
        <f t="shared" si="27"/>
        <v>1</v>
      </c>
      <c r="N92" s="10"/>
      <c r="O92" s="24">
        <f t="shared" si="28"/>
        <v>16202</v>
      </c>
      <c r="P92" s="25">
        <f t="shared" si="29"/>
        <v>16202</v>
      </c>
      <c r="Q92" s="25">
        <f t="shared" si="30"/>
        <v>0</v>
      </c>
      <c r="R92" s="25">
        <f t="shared" si="31"/>
        <v>0.017</v>
      </c>
      <c r="S92" s="24">
        <f t="shared" si="32"/>
        <v>1</v>
      </c>
      <c r="T92" s="24">
        <f t="shared" si="33"/>
        <v>1</v>
      </c>
      <c r="U92" s="10"/>
      <c r="V92" s="10"/>
    </row>
    <row r="93">
      <c r="A93" s="23" t="s">
        <v>62</v>
      </c>
      <c r="B93" s="10">
        <v>1.0</v>
      </c>
      <c r="C93" s="10">
        <v>10.0</v>
      </c>
      <c r="D93" s="10">
        <v>21.0</v>
      </c>
      <c r="E93" s="10">
        <v>10.0</v>
      </c>
      <c r="F93" s="10">
        <f>'B&amp;C FracSepTour (user depth = 0'!D93</f>
        <v>1</v>
      </c>
      <c r="G93" s="10"/>
      <c r="H93" s="24">
        <f t="shared" si="22"/>
        <v>19529</v>
      </c>
      <c r="I93" s="25">
        <f t="shared" si="23"/>
        <v>19529</v>
      </c>
      <c r="J93" s="25">
        <f t="shared" si="24"/>
        <v>0</v>
      </c>
      <c r="K93" s="25">
        <f t="shared" si="25"/>
        <v>1345.6929</v>
      </c>
      <c r="L93" s="24">
        <f t="shared" si="26"/>
        <v>1</v>
      </c>
      <c r="M93" s="24">
        <f t="shared" si="27"/>
        <v>1</v>
      </c>
      <c r="N93" s="10"/>
      <c r="O93" s="24">
        <f t="shared" si="28"/>
        <v>19529</v>
      </c>
      <c r="P93" s="25">
        <f t="shared" si="29"/>
        <v>19529</v>
      </c>
      <c r="Q93" s="25">
        <f t="shared" si="30"/>
        <v>0</v>
      </c>
      <c r="R93" s="25">
        <f t="shared" si="31"/>
        <v>4.6668</v>
      </c>
      <c r="S93" s="24">
        <f t="shared" si="32"/>
        <v>1</v>
      </c>
      <c r="T93" s="24">
        <f t="shared" si="33"/>
        <v>1</v>
      </c>
      <c r="U93" s="10"/>
      <c r="V93" s="10"/>
    </row>
    <row r="94">
      <c r="A94" s="23" t="s">
        <v>63</v>
      </c>
      <c r="B94" s="10">
        <v>1.0</v>
      </c>
      <c r="C94" s="10">
        <v>10.0</v>
      </c>
      <c r="D94" s="10">
        <v>23.0</v>
      </c>
      <c r="E94" s="10">
        <v>30.0</v>
      </c>
      <c r="F94" s="10">
        <f>'B&amp;C FracSepTour (user depth = 0'!D94</f>
        <v>1</v>
      </c>
      <c r="G94" s="10"/>
      <c r="H94" s="24">
        <f t="shared" si="22"/>
        <v>23315</v>
      </c>
      <c r="I94" s="25">
        <f t="shared" si="23"/>
        <v>18109.45783</v>
      </c>
      <c r="J94" s="25">
        <f t="shared" si="24"/>
        <v>22.327009</v>
      </c>
      <c r="K94" s="25">
        <f t="shared" si="25"/>
        <v>3600.0149</v>
      </c>
      <c r="L94" s="24">
        <f t="shared" si="26"/>
        <v>2</v>
      </c>
      <c r="M94" s="24">
        <f t="shared" si="27"/>
        <v>1</v>
      </c>
      <c r="N94" s="10"/>
      <c r="O94" s="24">
        <f t="shared" si="28"/>
        <v>23315</v>
      </c>
      <c r="P94" s="25">
        <f t="shared" si="29"/>
        <v>23315</v>
      </c>
      <c r="Q94" s="25">
        <f t="shared" si="30"/>
        <v>0</v>
      </c>
      <c r="R94" s="25">
        <f t="shared" si="31"/>
        <v>0.0651</v>
      </c>
      <c r="S94" s="24">
        <f t="shared" si="32"/>
        <v>1</v>
      </c>
      <c r="T94" s="24">
        <f t="shared" si="33"/>
        <v>1</v>
      </c>
      <c r="U94" s="10"/>
      <c r="V94" s="10"/>
    </row>
    <row r="95">
      <c r="A95" s="23" t="s">
        <v>64</v>
      </c>
      <c r="B95" s="10">
        <v>1.0</v>
      </c>
      <c r="C95" s="10">
        <v>10.0</v>
      </c>
      <c r="D95" s="10">
        <v>23.0</v>
      </c>
      <c r="E95" s="10">
        <v>20.0</v>
      </c>
      <c r="F95" s="10">
        <f>'B&amp;C FracSepTour (user depth = 0'!D95</f>
        <v>1</v>
      </c>
      <c r="G95" s="10"/>
      <c r="H95" s="24">
        <f t="shared" si="22"/>
        <v>28644</v>
      </c>
      <c r="I95" s="25">
        <f t="shared" si="23"/>
        <v>18906.44454</v>
      </c>
      <c r="J95" s="25">
        <f t="shared" si="24"/>
        <v>33.995097</v>
      </c>
      <c r="K95" s="25">
        <f t="shared" si="25"/>
        <v>3600.0214</v>
      </c>
      <c r="L95" s="24">
        <f t="shared" si="26"/>
        <v>2</v>
      </c>
      <c r="M95" s="24">
        <f t="shared" si="27"/>
        <v>1</v>
      </c>
      <c r="N95" s="10"/>
      <c r="O95" s="24">
        <f t="shared" si="28"/>
        <v>27950</v>
      </c>
      <c r="P95" s="25">
        <f t="shared" si="29"/>
        <v>27950</v>
      </c>
      <c r="Q95" s="25">
        <f t="shared" si="30"/>
        <v>0</v>
      </c>
      <c r="R95" s="25">
        <f t="shared" si="31"/>
        <v>113.4582</v>
      </c>
      <c r="S95" s="24">
        <f t="shared" si="32"/>
        <v>1</v>
      </c>
      <c r="T95" s="24">
        <f t="shared" si="33"/>
        <v>1</v>
      </c>
      <c r="U95" s="10"/>
      <c r="V95" s="10"/>
    </row>
    <row r="96">
      <c r="A96" s="23" t="s">
        <v>65</v>
      </c>
      <c r="B96" s="10">
        <v>1.0</v>
      </c>
      <c r="C96" s="10">
        <v>10.0</v>
      </c>
      <c r="D96" s="10">
        <v>23.0</v>
      </c>
      <c r="E96" s="10">
        <v>10.0</v>
      </c>
      <c r="F96" s="10">
        <f>'B&amp;C FracSepTour (user depth = 0'!D96</f>
        <v>1</v>
      </c>
      <c r="G96" s="10"/>
      <c r="H96" s="24">
        <f t="shared" si="22"/>
        <v>46268</v>
      </c>
      <c r="I96" s="25">
        <f t="shared" si="23"/>
        <v>26124.64514</v>
      </c>
      <c r="J96" s="25">
        <f t="shared" si="24"/>
        <v>43.536256</v>
      </c>
      <c r="K96" s="25">
        <f t="shared" si="25"/>
        <v>3600.0254</v>
      </c>
      <c r="L96" s="24">
        <f t="shared" si="26"/>
        <v>2</v>
      </c>
      <c r="M96" s="24">
        <f t="shared" si="27"/>
        <v>1</v>
      </c>
      <c r="N96" s="10"/>
      <c r="O96" s="24">
        <f t="shared" si="28"/>
        <v>46119</v>
      </c>
      <c r="P96" s="25">
        <f t="shared" si="29"/>
        <v>44628.75</v>
      </c>
      <c r="Q96" s="25">
        <f t="shared" si="30"/>
        <v>3.231315</v>
      </c>
      <c r="R96" s="25">
        <f t="shared" si="31"/>
        <v>3600.008</v>
      </c>
      <c r="S96" s="24">
        <f t="shared" si="32"/>
        <v>2</v>
      </c>
      <c r="T96" s="24">
        <f t="shared" si="33"/>
        <v>1</v>
      </c>
      <c r="U96" s="10"/>
      <c r="V96" s="10"/>
    </row>
    <row r="97">
      <c r="A97" s="23" t="s">
        <v>66</v>
      </c>
      <c r="B97" s="10">
        <v>1.0</v>
      </c>
      <c r="C97" s="10">
        <v>10.0</v>
      </c>
      <c r="D97" s="10">
        <v>27.0</v>
      </c>
      <c r="E97" s="10">
        <v>30.0</v>
      </c>
      <c r="F97" s="10">
        <f>'B&amp;C FracSepTour (user depth = 0'!D97</f>
        <v>1</v>
      </c>
      <c r="G97" s="10"/>
      <c r="H97" s="24">
        <f t="shared" si="22"/>
        <v>30300</v>
      </c>
      <c r="I97" s="25">
        <f t="shared" si="23"/>
        <v>30300</v>
      </c>
      <c r="J97" s="25">
        <f t="shared" si="24"/>
        <v>0</v>
      </c>
      <c r="K97" s="25">
        <f t="shared" si="25"/>
        <v>77.9947</v>
      </c>
      <c r="L97" s="24">
        <f t="shared" si="26"/>
        <v>1</v>
      </c>
      <c r="M97" s="24">
        <f t="shared" si="27"/>
        <v>1</v>
      </c>
      <c r="N97" s="10"/>
      <c r="O97" s="24">
        <f t="shared" si="28"/>
        <v>30300</v>
      </c>
      <c r="P97" s="25">
        <f t="shared" si="29"/>
        <v>30300</v>
      </c>
      <c r="Q97" s="25">
        <f t="shared" si="30"/>
        <v>0</v>
      </c>
      <c r="R97" s="25">
        <f t="shared" si="31"/>
        <v>0.113</v>
      </c>
      <c r="S97" s="24">
        <f t="shared" si="32"/>
        <v>1</v>
      </c>
      <c r="T97" s="24">
        <f t="shared" si="33"/>
        <v>1</v>
      </c>
      <c r="U97" s="10"/>
      <c r="V97" s="10"/>
    </row>
    <row r="98">
      <c r="A98" s="23" t="s">
        <v>67</v>
      </c>
      <c r="B98" s="10">
        <v>1.0</v>
      </c>
      <c r="C98" s="10">
        <v>10.0</v>
      </c>
      <c r="D98" s="10">
        <v>27.0</v>
      </c>
      <c r="E98" s="10">
        <v>20.0</v>
      </c>
      <c r="F98" s="10">
        <f>'B&amp;C FracSepTour (user depth = 0'!D98</f>
        <v>1</v>
      </c>
      <c r="G98" s="10"/>
      <c r="H98" s="24">
        <f t="shared" si="22"/>
        <v>31400</v>
      </c>
      <c r="I98" s="25">
        <f t="shared" si="23"/>
        <v>31400</v>
      </c>
      <c r="J98" s="25">
        <f t="shared" si="24"/>
        <v>0</v>
      </c>
      <c r="K98" s="25">
        <f t="shared" si="25"/>
        <v>614.8605</v>
      </c>
      <c r="L98" s="24">
        <f t="shared" si="26"/>
        <v>1</v>
      </c>
      <c r="M98" s="24">
        <f t="shared" si="27"/>
        <v>1</v>
      </c>
      <c r="N98" s="10"/>
      <c r="O98" s="24">
        <f t="shared" si="28"/>
        <v>31400</v>
      </c>
      <c r="P98" s="25">
        <f t="shared" si="29"/>
        <v>31400</v>
      </c>
      <c r="Q98" s="25">
        <f t="shared" si="30"/>
        <v>0</v>
      </c>
      <c r="R98" s="25">
        <f t="shared" si="31"/>
        <v>0.3602</v>
      </c>
      <c r="S98" s="24">
        <f t="shared" si="32"/>
        <v>1</v>
      </c>
      <c r="T98" s="24">
        <f t="shared" si="33"/>
        <v>1</v>
      </c>
      <c r="U98" s="10"/>
      <c r="V98" s="10"/>
    </row>
    <row r="99">
      <c r="A99" s="23" t="s">
        <v>68</v>
      </c>
      <c r="B99" s="10">
        <v>1.0</v>
      </c>
      <c r="C99" s="10">
        <v>10.0</v>
      </c>
      <c r="D99" s="10">
        <v>27.0</v>
      </c>
      <c r="E99" s="10">
        <v>11.0</v>
      </c>
      <c r="F99" s="10">
        <f>'B&amp;C FracSepTour (user depth = 0'!D99</f>
        <v>0</v>
      </c>
      <c r="G99" s="10"/>
      <c r="H99" s="24" t="str">
        <f t="shared" si="22"/>
        <v>---</v>
      </c>
      <c r="I99" s="25">
        <f t="shared" si="23"/>
        <v>0</v>
      </c>
      <c r="J99" s="25" t="str">
        <f t="shared" si="24"/>
        <v>---</v>
      </c>
      <c r="K99" s="25">
        <f t="shared" si="25"/>
        <v>0</v>
      </c>
      <c r="L99" s="24">
        <f t="shared" si="26"/>
        <v>-1</v>
      </c>
      <c r="M99" s="24">
        <f t="shared" si="27"/>
        <v>-1</v>
      </c>
      <c r="N99" s="10"/>
      <c r="O99" s="24" t="str">
        <f t="shared" si="28"/>
        <v>---</v>
      </c>
      <c r="P99" s="25">
        <f t="shared" si="29"/>
        <v>0</v>
      </c>
      <c r="Q99" s="25" t="str">
        <f t="shared" si="30"/>
        <v>---</v>
      </c>
      <c r="R99" s="25">
        <f t="shared" si="31"/>
        <v>0</v>
      </c>
      <c r="S99" s="24">
        <f t="shared" si="32"/>
        <v>-1</v>
      </c>
      <c r="T99" s="24">
        <f t="shared" si="33"/>
        <v>-1</v>
      </c>
      <c r="U99" s="10"/>
      <c r="V99" s="10"/>
    </row>
    <row r="100">
      <c r="A100" s="23" t="s">
        <v>69</v>
      </c>
      <c r="B100" s="10">
        <v>1.0</v>
      </c>
      <c r="C100" s="10">
        <v>10.0</v>
      </c>
      <c r="D100" s="10">
        <v>28.0</v>
      </c>
      <c r="E100" s="10">
        <v>30.0</v>
      </c>
      <c r="F100" s="10">
        <f>'B&amp;C FracSepTour (user depth = 0'!D100</f>
        <v>1</v>
      </c>
      <c r="G100" s="10"/>
      <c r="H100" s="24">
        <f t="shared" si="22"/>
        <v>62400</v>
      </c>
      <c r="I100" s="25">
        <f t="shared" si="23"/>
        <v>60925</v>
      </c>
      <c r="J100" s="25">
        <f t="shared" si="24"/>
        <v>2.363782</v>
      </c>
      <c r="K100" s="25">
        <f t="shared" si="25"/>
        <v>3600.0187</v>
      </c>
      <c r="L100" s="24">
        <f t="shared" si="26"/>
        <v>2</v>
      </c>
      <c r="M100" s="24">
        <f t="shared" si="27"/>
        <v>1</v>
      </c>
      <c r="N100" s="10"/>
      <c r="O100" s="24">
        <f t="shared" si="28"/>
        <v>62400</v>
      </c>
      <c r="P100" s="25">
        <f t="shared" si="29"/>
        <v>62400</v>
      </c>
      <c r="Q100" s="25">
        <f t="shared" si="30"/>
        <v>0</v>
      </c>
      <c r="R100" s="25">
        <f t="shared" si="31"/>
        <v>0.6916</v>
      </c>
      <c r="S100" s="24">
        <f t="shared" si="32"/>
        <v>1</v>
      </c>
      <c r="T100" s="24">
        <f t="shared" si="33"/>
        <v>1</v>
      </c>
      <c r="U100" s="10"/>
      <c r="V100" s="10"/>
    </row>
    <row r="101">
      <c r="A101" s="23" t="s">
        <v>70</v>
      </c>
      <c r="B101" s="10">
        <v>1.0</v>
      </c>
      <c r="C101" s="10">
        <v>10.0</v>
      </c>
      <c r="D101" s="10">
        <v>28.0</v>
      </c>
      <c r="E101" s="10">
        <v>20.0</v>
      </c>
      <c r="F101" s="10">
        <f>'B&amp;C FracSepTour (user depth = 0'!D101</f>
        <v>1</v>
      </c>
      <c r="G101" s="10"/>
      <c r="H101" s="24">
        <f t="shared" si="22"/>
        <v>70700</v>
      </c>
      <c r="I101" s="25">
        <f t="shared" si="23"/>
        <v>68652.97972</v>
      </c>
      <c r="J101" s="25">
        <f t="shared" si="24"/>
        <v>2.895361</v>
      </c>
      <c r="K101" s="25">
        <f t="shared" si="25"/>
        <v>3600.032</v>
      </c>
      <c r="L101" s="24">
        <f t="shared" si="26"/>
        <v>2</v>
      </c>
      <c r="M101" s="24">
        <f t="shared" si="27"/>
        <v>1</v>
      </c>
      <c r="N101" s="10"/>
      <c r="O101" s="24">
        <f t="shared" si="28"/>
        <v>71700</v>
      </c>
      <c r="P101" s="25">
        <f t="shared" si="29"/>
        <v>70000</v>
      </c>
      <c r="Q101" s="25">
        <f t="shared" si="30"/>
        <v>2.37099</v>
      </c>
      <c r="R101" s="25">
        <f t="shared" si="31"/>
        <v>3600.0312</v>
      </c>
      <c r="S101" s="24">
        <f t="shared" si="32"/>
        <v>2</v>
      </c>
      <c r="T101" s="24">
        <f t="shared" si="33"/>
        <v>1</v>
      </c>
      <c r="U101" s="10"/>
      <c r="V101" s="10"/>
    </row>
    <row r="102">
      <c r="A102" s="23" t="s">
        <v>71</v>
      </c>
      <c r="B102" s="10">
        <v>1.0</v>
      </c>
      <c r="C102" s="10">
        <v>10.0</v>
      </c>
      <c r="D102" s="10">
        <v>28.0</v>
      </c>
      <c r="E102" s="10">
        <v>18.0</v>
      </c>
      <c r="F102" s="10">
        <f>'B&amp;C FracSepTour (user depth = 0'!D102</f>
        <v>0</v>
      </c>
      <c r="G102" s="10"/>
      <c r="H102" s="24" t="str">
        <f t="shared" si="22"/>
        <v>---</v>
      </c>
      <c r="I102" s="25">
        <f t="shared" si="23"/>
        <v>0</v>
      </c>
      <c r="J102" s="25" t="str">
        <f t="shared" si="24"/>
        <v>---</v>
      </c>
      <c r="K102" s="25">
        <f t="shared" si="25"/>
        <v>0</v>
      </c>
      <c r="L102" s="24">
        <f t="shared" si="26"/>
        <v>-1</v>
      </c>
      <c r="M102" s="24">
        <f t="shared" si="27"/>
        <v>-1</v>
      </c>
      <c r="N102" s="10"/>
      <c r="O102" s="24" t="str">
        <f t="shared" si="28"/>
        <v>---</v>
      </c>
      <c r="P102" s="25">
        <f t="shared" si="29"/>
        <v>0</v>
      </c>
      <c r="Q102" s="25" t="str">
        <f t="shared" si="30"/>
        <v>---</v>
      </c>
      <c r="R102" s="25">
        <f t="shared" si="31"/>
        <v>0</v>
      </c>
      <c r="S102" s="24">
        <f t="shared" si="32"/>
        <v>-1</v>
      </c>
      <c r="T102" s="24">
        <f t="shared" si="33"/>
        <v>-1</v>
      </c>
      <c r="U102" s="10"/>
      <c r="V102" s="10"/>
    </row>
    <row r="103">
      <c r="A103" s="23" t="s">
        <v>72</v>
      </c>
      <c r="B103" s="10">
        <v>1.0</v>
      </c>
      <c r="C103" s="10">
        <v>10.0</v>
      </c>
      <c r="D103" s="10">
        <v>28.0</v>
      </c>
      <c r="E103" s="10">
        <v>30.0</v>
      </c>
      <c r="F103" s="10">
        <f>'B&amp;C FracSepTour (user depth = 0'!D103</f>
        <v>1</v>
      </c>
      <c r="G103" s="10"/>
      <c r="H103" s="24">
        <f t="shared" si="22"/>
        <v>29246</v>
      </c>
      <c r="I103" s="25">
        <f t="shared" si="23"/>
        <v>29246</v>
      </c>
      <c r="J103" s="25">
        <f t="shared" si="24"/>
        <v>0</v>
      </c>
      <c r="K103" s="25">
        <f t="shared" si="25"/>
        <v>0.4973</v>
      </c>
      <c r="L103" s="24">
        <f t="shared" si="26"/>
        <v>1</v>
      </c>
      <c r="M103" s="24">
        <f t="shared" si="27"/>
        <v>1</v>
      </c>
      <c r="N103" s="10"/>
      <c r="O103" s="24">
        <f t="shared" si="28"/>
        <v>29246</v>
      </c>
      <c r="P103" s="25">
        <f t="shared" si="29"/>
        <v>29246</v>
      </c>
      <c r="Q103" s="25">
        <f t="shared" si="30"/>
        <v>0</v>
      </c>
      <c r="R103" s="25">
        <f t="shared" si="31"/>
        <v>0.0175</v>
      </c>
      <c r="S103" s="24">
        <f t="shared" si="32"/>
        <v>1</v>
      </c>
      <c r="T103" s="24">
        <f t="shared" si="33"/>
        <v>1</v>
      </c>
      <c r="U103" s="10"/>
      <c r="V103" s="10"/>
    </row>
    <row r="104">
      <c r="A104" s="23" t="s">
        <v>73</v>
      </c>
      <c r="B104" s="10">
        <v>1.0</v>
      </c>
      <c r="C104" s="10">
        <v>10.0</v>
      </c>
      <c r="D104" s="10">
        <v>28.0</v>
      </c>
      <c r="E104" s="10">
        <v>20.0</v>
      </c>
      <c r="F104" s="10">
        <f>'B&amp;C FracSepTour (user depth = 0'!D104</f>
        <v>1</v>
      </c>
      <c r="G104" s="10"/>
      <c r="H104" s="24">
        <f t="shared" si="22"/>
        <v>30356</v>
      </c>
      <c r="I104" s="25">
        <f t="shared" si="23"/>
        <v>30356</v>
      </c>
      <c r="J104" s="25">
        <f t="shared" si="24"/>
        <v>0</v>
      </c>
      <c r="K104" s="25">
        <f t="shared" si="25"/>
        <v>7.3125</v>
      </c>
      <c r="L104" s="24">
        <f t="shared" si="26"/>
        <v>1</v>
      </c>
      <c r="M104" s="24">
        <f t="shared" si="27"/>
        <v>1</v>
      </c>
      <c r="N104" s="10"/>
      <c r="O104" s="24">
        <f t="shared" si="28"/>
        <v>30356</v>
      </c>
      <c r="P104" s="25">
        <f t="shared" si="29"/>
        <v>30356</v>
      </c>
      <c r="Q104" s="25">
        <f t="shared" si="30"/>
        <v>0</v>
      </c>
      <c r="R104" s="25">
        <f t="shared" si="31"/>
        <v>0.3646</v>
      </c>
      <c r="S104" s="24">
        <f t="shared" si="32"/>
        <v>1</v>
      </c>
      <c r="T104" s="24">
        <f t="shared" si="33"/>
        <v>1</v>
      </c>
      <c r="U104" s="10"/>
      <c r="V104" s="10"/>
    </row>
    <row r="105">
      <c r="A105" s="23" t="s">
        <v>74</v>
      </c>
      <c r="B105" s="10">
        <v>1.0</v>
      </c>
      <c r="C105" s="10">
        <v>10.0</v>
      </c>
      <c r="D105" s="10">
        <v>28.0</v>
      </c>
      <c r="E105" s="10">
        <v>10.0</v>
      </c>
      <c r="F105" s="10">
        <f>'B&amp;C FracSepTour (user depth = 0'!D105</f>
        <v>1</v>
      </c>
      <c r="G105" s="10"/>
      <c r="H105" s="24">
        <f t="shared" si="22"/>
        <v>35342</v>
      </c>
      <c r="I105" s="25">
        <f t="shared" si="23"/>
        <v>35342</v>
      </c>
      <c r="J105" s="25">
        <f t="shared" si="24"/>
        <v>0</v>
      </c>
      <c r="K105" s="25">
        <f t="shared" si="25"/>
        <v>1670.539</v>
      </c>
      <c r="L105" s="24">
        <f t="shared" si="26"/>
        <v>1</v>
      </c>
      <c r="M105" s="24">
        <f t="shared" si="27"/>
        <v>1</v>
      </c>
      <c r="N105" s="10"/>
      <c r="O105" s="24">
        <f t="shared" si="28"/>
        <v>35342</v>
      </c>
      <c r="P105" s="25">
        <f t="shared" si="29"/>
        <v>35342</v>
      </c>
      <c r="Q105" s="25">
        <f t="shared" si="30"/>
        <v>0</v>
      </c>
      <c r="R105" s="25">
        <f t="shared" si="31"/>
        <v>319.3727</v>
      </c>
      <c r="S105" s="24">
        <f t="shared" si="32"/>
        <v>1</v>
      </c>
      <c r="T105" s="24">
        <f t="shared" si="33"/>
        <v>1</v>
      </c>
      <c r="U105" s="10"/>
      <c r="V105" s="10"/>
    </row>
    <row r="106">
      <c r="A106" s="23" t="s">
        <v>75</v>
      </c>
      <c r="B106" s="10">
        <v>1.0</v>
      </c>
      <c r="C106" s="10">
        <v>10.0</v>
      </c>
      <c r="D106" s="10">
        <v>41.0</v>
      </c>
      <c r="E106" s="10">
        <v>30.0</v>
      </c>
      <c r="F106" s="10">
        <f>'B&amp;C FracSepTour (user depth = 0'!D106</f>
        <v>1</v>
      </c>
      <c r="G106" s="10"/>
      <c r="H106" s="24">
        <f t="shared" si="22"/>
        <v>57525</v>
      </c>
      <c r="I106" s="25">
        <f t="shared" si="23"/>
        <v>56202.07143</v>
      </c>
      <c r="J106" s="25">
        <f t="shared" si="24"/>
        <v>2.299745</v>
      </c>
      <c r="K106" s="25">
        <f t="shared" si="25"/>
        <v>3600.0386</v>
      </c>
      <c r="L106" s="24">
        <f t="shared" si="26"/>
        <v>2</v>
      </c>
      <c r="M106" s="24">
        <f t="shared" si="27"/>
        <v>1</v>
      </c>
      <c r="N106" s="10"/>
      <c r="O106" s="24">
        <f t="shared" si="28"/>
        <v>57525</v>
      </c>
      <c r="P106" s="25">
        <f t="shared" si="29"/>
        <v>57525</v>
      </c>
      <c r="Q106" s="25">
        <f t="shared" si="30"/>
        <v>0</v>
      </c>
      <c r="R106" s="25">
        <f t="shared" si="31"/>
        <v>0.2661</v>
      </c>
      <c r="S106" s="24">
        <f t="shared" si="32"/>
        <v>1</v>
      </c>
      <c r="T106" s="24">
        <f t="shared" si="33"/>
        <v>1</v>
      </c>
      <c r="U106" s="10"/>
      <c r="V106" s="10"/>
    </row>
    <row r="107">
      <c r="A107" s="23" t="s">
        <v>76</v>
      </c>
      <c r="B107" s="10">
        <v>1.0</v>
      </c>
      <c r="C107" s="10">
        <v>10.0</v>
      </c>
      <c r="D107" s="10">
        <v>41.0</v>
      </c>
      <c r="E107" s="10">
        <v>20.0</v>
      </c>
      <c r="F107" s="10">
        <f>'B&amp;C FracSepTour (user depth = 0'!D107</f>
        <v>1</v>
      </c>
      <c r="G107" s="10"/>
      <c r="H107" s="24">
        <f t="shared" si="22"/>
        <v>59630</v>
      </c>
      <c r="I107" s="25">
        <f t="shared" si="23"/>
        <v>56272.09655</v>
      </c>
      <c r="J107" s="25">
        <f t="shared" si="24"/>
        <v>5.631232</v>
      </c>
      <c r="K107" s="25">
        <f t="shared" si="25"/>
        <v>3600.0381</v>
      </c>
      <c r="L107" s="24">
        <f t="shared" si="26"/>
        <v>2</v>
      </c>
      <c r="M107" s="24">
        <f t="shared" si="27"/>
        <v>1</v>
      </c>
      <c r="N107" s="10"/>
      <c r="O107" s="24">
        <f t="shared" si="28"/>
        <v>59618</v>
      </c>
      <c r="P107" s="25">
        <f t="shared" si="29"/>
        <v>59618</v>
      </c>
      <c r="Q107" s="25">
        <f t="shared" si="30"/>
        <v>0</v>
      </c>
      <c r="R107" s="25">
        <f t="shared" si="31"/>
        <v>0.5847</v>
      </c>
      <c r="S107" s="24">
        <f t="shared" si="32"/>
        <v>1</v>
      </c>
      <c r="T107" s="24">
        <f t="shared" si="33"/>
        <v>1</v>
      </c>
      <c r="U107" s="10"/>
      <c r="V107" s="10"/>
    </row>
    <row r="108">
      <c r="A108" s="23" t="s">
        <v>77</v>
      </c>
      <c r="B108" s="10">
        <v>1.0</v>
      </c>
      <c r="C108" s="10">
        <v>10.0</v>
      </c>
      <c r="D108" s="10">
        <v>41.0</v>
      </c>
      <c r="E108" s="10">
        <v>11.0</v>
      </c>
      <c r="F108" s="10">
        <f>'B&amp;C FracSepTour (user depth = 0'!D108</f>
        <v>0</v>
      </c>
      <c r="G108" s="10"/>
      <c r="H108" s="24" t="str">
        <f t="shared" si="22"/>
        <v>---</v>
      </c>
      <c r="I108" s="25">
        <f t="shared" si="23"/>
        <v>0</v>
      </c>
      <c r="J108" s="25" t="str">
        <f t="shared" si="24"/>
        <v>---</v>
      </c>
      <c r="K108" s="25">
        <f t="shared" si="25"/>
        <v>0</v>
      </c>
      <c r="L108" s="24">
        <f t="shared" si="26"/>
        <v>-1</v>
      </c>
      <c r="M108" s="24">
        <f t="shared" si="27"/>
        <v>-1</v>
      </c>
      <c r="N108" s="10"/>
      <c r="O108" s="24" t="str">
        <f t="shared" si="28"/>
        <v>---</v>
      </c>
      <c r="P108" s="25">
        <f t="shared" si="29"/>
        <v>0</v>
      </c>
      <c r="Q108" s="25" t="str">
        <f t="shared" si="30"/>
        <v>---</v>
      </c>
      <c r="R108" s="25">
        <f t="shared" si="31"/>
        <v>0</v>
      </c>
      <c r="S108" s="24">
        <f t="shared" si="32"/>
        <v>-1</v>
      </c>
      <c r="T108" s="24">
        <f t="shared" si="33"/>
        <v>-1</v>
      </c>
      <c r="U108" s="10"/>
      <c r="V108" s="10"/>
    </row>
    <row r="109">
      <c r="A109" s="23" t="s">
        <v>78</v>
      </c>
      <c r="B109" s="10">
        <v>1.0</v>
      </c>
      <c r="C109" s="10">
        <v>10.0</v>
      </c>
      <c r="D109" s="10">
        <v>45.0</v>
      </c>
      <c r="E109" s="10">
        <v>30.0</v>
      </c>
      <c r="F109" s="10">
        <f>'B&amp;C FracSepTour (user depth = 0'!D109</f>
        <v>1</v>
      </c>
      <c r="G109" s="10"/>
      <c r="H109" s="24">
        <f t="shared" si="22"/>
        <v>35420</v>
      </c>
      <c r="I109" s="25">
        <f t="shared" si="23"/>
        <v>27457</v>
      </c>
      <c r="J109" s="25">
        <f t="shared" si="24"/>
        <v>22.481649</v>
      </c>
      <c r="K109" s="25">
        <f t="shared" si="25"/>
        <v>3600.0493</v>
      </c>
      <c r="L109" s="24">
        <f t="shared" si="26"/>
        <v>2</v>
      </c>
      <c r="M109" s="24">
        <f t="shared" si="27"/>
        <v>1</v>
      </c>
      <c r="N109" s="10"/>
      <c r="O109" s="24">
        <f t="shared" si="28"/>
        <v>34046</v>
      </c>
      <c r="P109" s="25">
        <f t="shared" si="29"/>
        <v>34046</v>
      </c>
      <c r="Q109" s="25">
        <f t="shared" si="30"/>
        <v>0</v>
      </c>
      <c r="R109" s="25">
        <f t="shared" si="31"/>
        <v>10.218</v>
      </c>
      <c r="S109" s="24">
        <f t="shared" si="32"/>
        <v>1</v>
      </c>
      <c r="T109" s="24">
        <f t="shared" si="33"/>
        <v>1</v>
      </c>
      <c r="U109" s="10"/>
      <c r="V109" s="10"/>
    </row>
    <row r="110">
      <c r="A110" s="23" t="s">
        <v>79</v>
      </c>
      <c r="B110" s="10">
        <v>1.0</v>
      </c>
      <c r="C110" s="10">
        <v>10.0</v>
      </c>
      <c r="D110" s="10">
        <v>45.0</v>
      </c>
      <c r="E110" s="10">
        <v>20.0</v>
      </c>
      <c r="F110" s="10">
        <f>'B&amp;C FracSepTour (user depth = 0'!D110</f>
        <v>1</v>
      </c>
      <c r="G110" s="10"/>
      <c r="H110" s="24">
        <f t="shared" si="22"/>
        <v>42028</v>
      </c>
      <c r="I110" s="25">
        <f t="shared" si="23"/>
        <v>28396.98702</v>
      </c>
      <c r="J110" s="25">
        <f t="shared" si="24"/>
        <v>32.433171</v>
      </c>
      <c r="K110" s="25">
        <f t="shared" si="25"/>
        <v>3600.0731</v>
      </c>
      <c r="L110" s="24">
        <f t="shared" si="26"/>
        <v>2</v>
      </c>
      <c r="M110" s="24">
        <f t="shared" si="27"/>
        <v>1</v>
      </c>
      <c r="N110" s="10"/>
      <c r="O110" s="24">
        <f t="shared" si="28"/>
        <v>40728</v>
      </c>
      <c r="P110" s="25">
        <f t="shared" si="29"/>
        <v>40728</v>
      </c>
      <c r="Q110" s="25">
        <f t="shared" si="30"/>
        <v>0</v>
      </c>
      <c r="R110" s="25">
        <f t="shared" si="31"/>
        <v>1958.0784</v>
      </c>
      <c r="S110" s="24">
        <f t="shared" si="32"/>
        <v>1</v>
      </c>
      <c r="T110" s="24">
        <f t="shared" si="33"/>
        <v>1</v>
      </c>
      <c r="U110" s="10"/>
      <c r="V110" s="10"/>
    </row>
    <row r="111">
      <c r="A111" s="23" t="s">
        <v>80</v>
      </c>
      <c r="B111" s="10">
        <v>1.0</v>
      </c>
      <c r="C111" s="10">
        <v>10.0</v>
      </c>
      <c r="D111" s="10">
        <v>45.0</v>
      </c>
      <c r="E111" s="10">
        <v>11.0</v>
      </c>
      <c r="F111" s="10">
        <f>'B&amp;C FracSepTour (user depth = 0'!D111</f>
        <v>0</v>
      </c>
      <c r="G111" s="10"/>
      <c r="H111" s="24" t="str">
        <f t="shared" si="22"/>
        <v>---</v>
      </c>
      <c r="I111" s="25">
        <f t="shared" si="23"/>
        <v>0</v>
      </c>
      <c r="J111" s="25" t="str">
        <f t="shared" si="24"/>
        <v>---</v>
      </c>
      <c r="K111" s="25">
        <f t="shared" si="25"/>
        <v>0</v>
      </c>
      <c r="L111" s="24">
        <f t="shared" si="26"/>
        <v>-1</v>
      </c>
      <c r="M111" s="24">
        <f t="shared" si="27"/>
        <v>-1</v>
      </c>
      <c r="N111" s="10"/>
      <c r="O111" s="24" t="str">
        <f t="shared" si="28"/>
        <v>---</v>
      </c>
      <c r="P111" s="25">
        <f t="shared" si="29"/>
        <v>0</v>
      </c>
      <c r="Q111" s="25" t="str">
        <f t="shared" si="30"/>
        <v>---</v>
      </c>
      <c r="R111" s="25">
        <f t="shared" si="31"/>
        <v>0</v>
      </c>
      <c r="S111" s="24">
        <f t="shared" si="32"/>
        <v>-1</v>
      </c>
      <c r="T111" s="24">
        <f t="shared" si="33"/>
        <v>-1</v>
      </c>
      <c r="U111" s="10"/>
      <c r="V111" s="10"/>
    </row>
    <row r="112">
      <c r="A112" s="23" t="s">
        <v>81</v>
      </c>
      <c r="B112" s="10">
        <v>1.0</v>
      </c>
      <c r="C112" s="10">
        <v>10.0</v>
      </c>
      <c r="D112" s="10">
        <v>51.0</v>
      </c>
      <c r="E112" s="10">
        <v>30.0</v>
      </c>
      <c r="F112" s="10">
        <f>'B&amp;C FracSepTour (user depth = 0'!D112</f>
        <v>1</v>
      </c>
      <c r="G112" s="10"/>
      <c r="H112" s="24">
        <f t="shared" si="22"/>
        <v>51766</v>
      </c>
      <c r="I112" s="25">
        <f t="shared" si="23"/>
        <v>50303.72222</v>
      </c>
      <c r="J112" s="25">
        <f t="shared" si="24"/>
        <v>2.824784</v>
      </c>
      <c r="K112" s="25">
        <f t="shared" si="25"/>
        <v>3600.1084</v>
      </c>
      <c r="L112" s="24">
        <f t="shared" si="26"/>
        <v>2</v>
      </c>
      <c r="M112" s="24">
        <f t="shared" si="27"/>
        <v>1</v>
      </c>
      <c r="N112" s="10"/>
      <c r="O112" s="24">
        <f t="shared" si="28"/>
        <v>51766</v>
      </c>
      <c r="P112" s="25">
        <f t="shared" si="29"/>
        <v>51766</v>
      </c>
      <c r="Q112" s="25">
        <f t="shared" si="30"/>
        <v>0</v>
      </c>
      <c r="R112" s="25">
        <f t="shared" si="31"/>
        <v>1.1646</v>
      </c>
      <c r="S112" s="24">
        <f t="shared" si="32"/>
        <v>1</v>
      </c>
      <c r="T112" s="24">
        <f t="shared" si="33"/>
        <v>1</v>
      </c>
      <c r="U112" s="10"/>
      <c r="V112" s="10"/>
    </row>
    <row r="113">
      <c r="A113" s="23" t="s">
        <v>82</v>
      </c>
      <c r="B113" s="10">
        <v>1.0</v>
      </c>
      <c r="C113" s="10">
        <v>10.0</v>
      </c>
      <c r="D113" s="10">
        <v>51.0</v>
      </c>
      <c r="E113" s="10">
        <v>20.0</v>
      </c>
      <c r="F113" s="10">
        <f>'B&amp;C FracSepTour (user depth = 0'!D113</f>
        <v>1</v>
      </c>
      <c r="G113" s="10"/>
      <c r="H113" s="24">
        <f t="shared" si="22"/>
        <v>54171</v>
      </c>
      <c r="I113" s="25">
        <f t="shared" si="23"/>
        <v>50619.33558</v>
      </c>
      <c r="J113" s="25">
        <f t="shared" si="24"/>
        <v>6.556394</v>
      </c>
      <c r="K113" s="25">
        <f t="shared" si="25"/>
        <v>3600.0568</v>
      </c>
      <c r="L113" s="24">
        <f t="shared" si="26"/>
        <v>2</v>
      </c>
      <c r="M113" s="24">
        <f t="shared" si="27"/>
        <v>1</v>
      </c>
      <c r="N113" s="10"/>
      <c r="O113" s="24">
        <f t="shared" si="28"/>
        <v>53627</v>
      </c>
      <c r="P113" s="25">
        <f t="shared" si="29"/>
        <v>53627</v>
      </c>
      <c r="Q113" s="25">
        <f t="shared" si="30"/>
        <v>0</v>
      </c>
      <c r="R113" s="25">
        <f t="shared" si="31"/>
        <v>22.767</v>
      </c>
      <c r="S113" s="24">
        <f t="shared" si="32"/>
        <v>1</v>
      </c>
      <c r="T113" s="24">
        <f t="shared" si="33"/>
        <v>1</v>
      </c>
      <c r="U113" s="10"/>
      <c r="V113" s="10"/>
    </row>
    <row r="114">
      <c r="A114" s="23" t="s">
        <v>83</v>
      </c>
      <c r="B114" s="10">
        <v>1.0</v>
      </c>
      <c r="C114" s="10">
        <v>10.0</v>
      </c>
      <c r="D114" s="10">
        <v>51.0</v>
      </c>
      <c r="E114" s="10">
        <v>10.0</v>
      </c>
      <c r="F114" s="10">
        <f>'B&amp;C FracSepTour (user depth = 0'!D114</f>
        <v>1</v>
      </c>
      <c r="G114" s="10"/>
      <c r="H114" s="24">
        <f t="shared" si="22"/>
        <v>78208</v>
      </c>
      <c r="I114" s="25">
        <f t="shared" si="23"/>
        <v>60428.67999</v>
      </c>
      <c r="J114" s="25">
        <f t="shared" si="24"/>
        <v>22.733378</v>
      </c>
      <c r="K114" s="25">
        <f t="shared" si="25"/>
        <v>3600.1262</v>
      </c>
      <c r="L114" s="24">
        <f t="shared" si="26"/>
        <v>2</v>
      </c>
      <c r="M114" s="24">
        <f t="shared" si="27"/>
        <v>1</v>
      </c>
      <c r="N114" s="10"/>
      <c r="O114" s="24">
        <f t="shared" si="28"/>
        <v>84276</v>
      </c>
      <c r="P114" s="25">
        <f t="shared" si="29"/>
        <v>68625.66667</v>
      </c>
      <c r="Q114" s="25">
        <f t="shared" si="30"/>
        <v>18.570332</v>
      </c>
      <c r="R114" s="25">
        <f t="shared" si="31"/>
        <v>3600.2449</v>
      </c>
      <c r="S114" s="24">
        <f t="shared" si="32"/>
        <v>2</v>
      </c>
      <c r="T114" s="24">
        <f t="shared" si="33"/>
        <v>1</v>
      </c>
      <c r="U114" s="10"/>
      <c r="V114" s="10"/>
    </row>
    <row r="115">
      <c r="A115" s="23" t="s">
        <v>84</v>
      </c>
      <c r="B115" s="10">
        <v>1.0</v>
      </c>
      <c r="C115" s="10">
        <v>10.0</v>
      </c>
      <c r="D115" s="10">
        <v>55.0</v>
      </c>
      <c r="E115" s="10">
        <v>30.0</v>
      </c>
      <c r="F115" s="10">
        <f>'B&amp;C FracSepTour (user depth = 0'!D115</f>
        <v>1</v>
      </c>
      <c r="G115" s="10"/>
      <c r="H115" s="24">
        <f t="shared" si="22"/>
        <v>143647</v>
      </c>
      <c r="I115" s="25">
        <f t="shared" si="23"/>
        <v>84016.75571</v>
      </c>
      <c r="J115" s="25">
        <f t="shared" si="24"/>
        <v>41.511653</v>
      </c>
      <c r="K115" s="25">
        <f t="shared" si="25"/>
        <v>3600.1046</v>
      </c>
      <c r="L115" s="24">
        <f t="shared" si="26"/>
        <v>2</v>
      </c>
      <c r="M115" s="24">
        <f t="shared" si="27"/>
        <v>1</v>
      </c>
      <c r="N115" s="10"/>
      <c r="O115" s="24">
        <f t="shared" si="28"/>
        <v>129118</v>
      </c>
      <c r="P115" s="25">
        <f t="shared" si="29"/>
        <v>122242.0833</v>
      </c>
      <c r="Q115" s="25">
        <f t="shared" si="30"/>
        <v>5.325297</v>
      </c>
      <c r="R115" s="25">
        <f t="shared" si="31"/>
        <v>3600.1246</v>
      </c>
      <c r="S115" s="24">
        <f t="shared" si="32"/>
        <v>2</v>
      </c>
      <c r="T115" s="24">
        <f t="shared" si="33"/>
        <v>1</v>
      </c>
      <c r="U115" s="10"/>
      <c r="V115" s="10"/>
    </row>
    <row r="116">
      <c r="A116" s="23" t="s">
        <v>85</v>
      </c>
      <c r="B116" s="10">
        <v>1.0</v>
      </c>
      <c r="C116" s="10">
        <v>10.0</v>
      </c>
      <c r="D116" s="10">
        <v>55.0</v>
      </c>
      <c r="E116" s="10">
        <v>20.0</v>
      </c>
      <c r="F116" s="10">
        <f>'B&amp;C FracSepTour (user depth = 0'!D116</f>
        <v>1</v>
      </c>
      <c r="G116" s="10"/>
      <c r="H116" s="24">
        <f t="shared" si="22"/>
        <v>183703</v>
      </c>
      <c r="I116" s="25">
        <f t="shared" si="23"/>
        <v>84936.56672</v>
      </c>
      <c r="J116" s="25">
        <f t="shared" si="24"/>
        <v>53.764192</v>
      </c>
      <c r="K116" s="25">
        <f t="shared" si="25"/>
        <v>3600.0773</v>
      </c>
      <c r="L116" s="24">
        <f t="shared" si="26"/>
        <v>2</v>
      </c>
      <c r="M116" s="24">
        <f t="shared" si="27"/>
        <v>1</v>
      </c>
      <c r="N116" s="10"/>
      <c r="O116" s="24">
        <f t="shared" si="28"/>
        <v>195884</v>
      </c>
      <c r="P116" s="25">
        <f t="shared" si="29"/>
        <v>154218.75</v>
      </c>
      <c r="Q116" s="25">
        <f t="shared" si="30"/>
        <v>21.270369</v>
      </c>
      <c r="R116" s="25">
        <f t="shared" si="31"/>
        <v>3600.3342</v>
      </c>
      <c r="S116" s="24">
        <f t="shared" si="32"/>
        <v>2</v>
      </c>
      <c r="T116" s="24">
        <f t="shared" si="33"/>
        <v>1</v>
      </c>
      <c r="U116" s="10"/>
      <c r="V116" s="10"/>
    </row>
    <row r="117">
      <c r="A117" s="23" t="s">
        <v>86</v>
      </c>
      <c r="B117" s="10">
        <v>1.0</v>
      </c>
      <c r="C117" s="10">
        <v>10.0</v>
      </c>
      <c r="D117" s="10">
        <v>55.0</v>
      </c>
      <c r="E117" s="10">
        <v>10.0</v>
      </c>
      <c r="F117" s="10">
        <f>'B&amp;C FracSepTour (user depth = 0'!D117</f>
        <v>1</v>
      </c>
      <c r="G117" s="10"/>
      <c r="H117" s="24">
        <f t="shared" si="22"/>
        <v>312006</v>
      </c>
      <c r="I117" s="25">
        <f t="shared" si="23"/>
        <v>107581.8365</v>
      </c>
      <c r="J117" s="25">
        <f t="shared" si="24"/>
        <v>65.519305</v>
      </c>
      <c r="K117" s="25">
        <f t="shared" si="25"/>
        <v>3600.128</v>
      </c>
      <c r="L117" s="24">
        <f t="shared" si="26"/>
        <v>2</v>
      </c>
      <c r="M117" s="24">
        <f t="shared" si="27"/>
        <v>1</v>
      </c>
      <c r="N117" s="10"/>
      <c r="O117" s="24">
        <f t="shared" si="28"/>
        <v>357447</v>
      </c>
      <c r="P117" s="25">
        <f t="shared" si="29"/>
        <v>254190.5</v>
      </c>
      <c r="Q117" s="25">
        <f t="shared" si="30"/>
        <v>28.88722</v>
      </c>
      <c r="R117" s="25">
        <f t="shared" si="31"/>
        <v>3600.2113</v>
      </c>
      <c r="S117" s="24">
        <f t="shared" si="32"/>
        <v>2</v>
      </c>
      <c r="T117" s="24">
        <f t="shared" si="33"/>
        <v>1</v>
      </c>
      <c r="U117" s="10"/>
      <c r="V117" s="10"/>
    </row>
    <row r="118">
      <c r="A118" s="23" t="s">
        <v>87</v>
      </c>
      <c r="B118" s="10">
        <v>1.0</v>
      </c>
      <c r="C118" s="10">
        <v>10.0</v>
      </c>
      <c r="D118" s="10">
        <v>59.0</v>
      </c>
      <c r="E118" s="10">
        <v>30.0</v>
      </c>
      <c r="F118" s="10">
        <f>'B&amp;C FracSepTour (user depth = 0'!D118</f>
        <v>1</v>
      </c>
      <c r="G118" s="10"/>
      <c r="H118" s="24">
        <f t="shared" si="22"/>
        <v>70303</v>
      </c>
      <c r="I118" s="25">
        <f t="shared" si="23"/>
        <v>63415.55889</v>
      </c>
      <c r="J118" s="25">
        <f t="shared" si="24"/>
        <v>9.796795</v>
      </c>
      <c r="K118" s="25">
        <f t="shared" si="25"/>
        <v>3600.0828</v>
      </c>
      <c r="L118" s="24">
        <f t="shared" si="26"/>
        <v>2</v>
      </c>
      <c r="M118" s="24">
        <f t="shared" si="27"/>
        <v>1</v>
      </c>
      <c r="N118" s="10"/>
      <c r="O118" s="24">
        <f t="shared" si="28"/>
        <v>68062</v>
      </c>
      <c r="P118" s="25">
        <f t="shared" si="29"/>
        <v>68062</v>
      </c>
      <c r="Q118" s="25">
        <f t="shared" si="30"/>
        <v>0</v>
      </c>
      <c r="R118" s="25">
        <f t="shared" si="31"/>
        <v>30.3959</v>
      </c>
      <c r="S118" s="24">
        <f t="shared" si="32"/>
        <v>1</v>
      </c>
      <c r="T118" s="24">
        <f t="shared" si="33"/>
        <v>1</v>
      </c>
      <c r="U118" s="10"/>
      <c r="V118" s="10"/>
    </row>
    <row r="119">
      <c r="A119" s="23" t="s">
        <v>88</v>
      </c>
      <c r="B119" s="10">
        <v>1.0</v>
      </c>
      <c r="C119" s="10">
        <v>10.0</v>
      </c>
      <c r="D119" s="10">
        <v>59.0</v>
      </c>
      <c r="E119" s="10">
        <v>20.0</v>
      </c>
      <c r="F119" s="10">
        <f>'B&amp;C FracSepTour (user depth = 0'!D119</f>
        <v>1</v>
      </c>
      <c r="G119" s="10"/>
      <c r="H119" s="24">
        <f t="shared" si="22"/>
        <v>92340</v>
      </c>
      <c r="I119" s="25">
        <f t="shared" si="23"/>
        <v>64634.34441</v>
      </c>
      <c r="J119" s="25">
        <f t="shared" si="24"/>
        <v>30.003959</v>
      </c>
      <c r="K119" s="25">
        <f t="shared" si="25"/>
        <v>3600.0853</v>
      </c>
      <c r="L119" s="24">
        <f t="shared" si="26"/>
        <v>2</v>
      </c>
      <c r="M119" s="24">
        <f t="shared" si="27"/>
        <v>1</v>
      </c>
      <c r="N119" s="10"/>
      <c r="O119" s="24">
        <f t="shared" si="28"/>
        <v>75053</v>
      </c>
      <c r="P119" s="25">
        <f t="shared" si="29"/>
        <v>72062.08824</v>
      </c>
      <c r="Q119" s="25">
        <f t="shared" si="30"/>
        <v>3.985066</v>
      </c>
      <c r="R119" s="25">
        <f t="shared" si="31"/>
        <v>3600.0531</v>
      </c>
      <c r="S119" s="24">
        <f t="shared" si="32"/>
        <v>2</v>
      </c>
      <c r="T119" s="24">
        <f t="shared" si="33"/>
        <v>1</v>
      </c>
      <c r="U119" s="10"/>
      <c r="V119" s="10"/>
    </row>
    <row r="120">
      <c r="A120" s="23" t="s">
        <v>89</v>
      </c>
      <c r="B120" s="10">
        <v>1.0</v>
      </c>
      <c r="C120" s="10">
        <v>10.0</v>
      </c>
      <c r="D120" s="10">
        <v>59.0</v>
      </c>
      <c r="E120" s="10">
        <v>16.0</v>
      </c>
      <c r="F120" s="10">
        <f>'B&amp;C FracSepTour (user depth = 0'!D120</f>
        <v>0</v>
      </c>
      <c r="G120" s="10"/>
      <c r="H120" s="24" t="str">
        <f t="shared" si="22"/>
        <v>---</v>
      </c>
      <c r="I120" s="25">
        <f t="shared" si="23"/>
        <v>0</v>
      </c>
      <c r="J120" s="25" t="str">
        <f t="shared" si="24"/>
        <v>---</v>
      </c>
      <c r="K120" s="25">
        <f t="shared" si="25"/>
        <v>0</v>
      </c>
      <c r="L120" s="24">
        <f t="shared" si="26"/>
        <v>-1</v>
      </c>
      <c r="M120" s="24">
        <f t="shared" si="27"/>
        <v>-1</v>
      </c>
      <c r="N120" s="10"/>
      <c r="O120" s="24" t="str">
        <f t="shared" si="28"/>
        <v>---</v>
      </c>
      <c r="P120" s="25">
        <f t="shared" si="29"/>
        <v>0</v>
      </c>
      <c r="Q120" s="25" t="str">
        <f t="shared" si="30"/>
        <v>---</v>
      </c>
      <c r="R120" s="25">
        <f t="shared" si="31"/>
        <v>0</v>
      </c>
      <c r="S120" s="24">
        <f t="shared" si="32"/>
        <v>-1</v>
      </c>
      <c r="T120" s="24">
        <f t="shared" si="33"/>
        <v>-1</v>
      </c>
      <c r="U120" s="10"/>
      <c r="V120" s="10"/>
    </row>
    <row r="121">
      <c r="A121" s="23" t="s">
        <v>90</v>
      </c>
      <c r="B121" s="10">
        <v>1.0</v>
      </c>
      <c r="C121" s="10">
        <v>10.0</v>
      </c>
      <c r="D121" s="10">
        <v>75.0</v>
      </c>
      <c r="E121" s="10">
        <v>30.0</v>
      </c>
      <c r="F121" s="10">
        <f>'B&amp;C FracSepTour (user depth = 0'!D121</f>
        <v>1</v>
      </c>
      <c r="G121" s="10"/>
      <c r="H121" s="24">
        <f t="shared" si="22"/>
        <v>49037</v>
      </c>
      <c r="I121" s="25">
        <f t="shared" si="23"/>
        <v>46282.15385</v>
      </c>
      <c r="J121" s="25">
        <f t="shared" si="24"/>
        <v>5.617893</v>
      </c>
      <c r="K121" s="25">
        <f t="shared" si="25"/>
        <v>3600.1304</v>
      </c>
      <c r="L121" s="24">
        <f t="shared" si="26"/>
        <v>2</v>
      </c>
      <c r="M121" s="24">
        <f t="shared" si="27"/>
        <v>1</v>
      </c>
      <c r="N121" s="10"/>
      <c r="O121" s="24">
        <f t="shared" si="28"/>
        <v>48053</v>
      </c>
      <c r="P121" s="25">
        <f t="shared" si="29"/>
        <v>48053</v>
      </c>
      <c r="Q121" s="25">
        <f t="shared" si="30"/>
        <v>0</v>
      </c>
      <c r="R121" s="25">
        <f t="shared" si="31"/>
        <v>1105.2494</v>
      </c>
      <c r="S121" s="24">
        <f t="shared" si="32"/>
        <v>1</v>
      </c>
      <c r="T121" s="24">
        <f t="shared" si="33"/>
        <v>1</v>
      </c>
      <c r="U121" s="10"/>
      <c r="V121" s="10"/>
    </row>
    <row r="122">
      <c r="A122" s="23" t="s">
        <v>91</v>
      </c>
      <c r="B122" s="10">
        <v>1.0</v>
      </c>
      <c r="C122" s="10">
        <v>10.0</v>
      </c>
      <c r="D122" s="10">
        <v>75.0</v>
      </c>
      <c r="E122" s="10">
        <v>20.0</v>
      </c>
      <c r="F122" s="10">
        <f>'B&amp;C FracSepTour (user depth = 0'!D122</f>
        <v>1</v>
      </c>
      <c r="G122" s="10"/>
      <c r="H122" s="24">
        <f t="shared" si="22"/>
        <v>61048</v>
      </c>
      <c r="I122" s="25">
        <f t="shared" si="23"/>
        <v>46667.45239</v>
      </c>
      <c r="J122" s="25">
        <f t="shared" si="24"/>
        <v>23.556132</v>
      </c>
      <c r="K122" s="25">
        <f t="shared" si="25"/>
        <v>3600.1539</v>
      </c>
      <c r="L122" s="24">
        <f t="shared" si="26"/>
        <v>2</v>
      </c>
      <c r="M122" s="24">
        <f t="shared" si="27"/>
        <v>1</v>
      </c>
      <c r="N122" s="10"/>
      <c r="O122" s="24">
        <f t="shared" si="28"/>
        <v>91719</v>
      </c>
      <c r="P122" s="25">
        <f t="shared" si="29"/>
        <v>49778.69758</v>
      </c>
      <c r="Q122" s="25">
        <f t="shared" si="30"/>
        <v>45.726951</v>
      </c>
      <c r="R122" s="25">
        <f t="shared" si="31"/>
        <v>3600.0562</v>
      </c>
      <c r="S122" s="24">
        <f t="shared" si="32"/>
        <v>2</v>
      </c>
      <c r="T122" s="24">
        <f t="shared" si="33"/>
        <v>1</v>
      </c>
      <c r="U122" s="10"/>
      <c r="V122" s="10"/>
    </row>
    <row r="123">
      <c r="A123" s="23" t="s">
        <v>92</v>
      </c>
      <c r="B123" s="10">
        <v>1.0</v>
      </c>
      <c r="C123" s="10">
        <v>10.0</v>
      </c>
      <c r="D123" s="10">
        <v>75.0</v>
      </c>
      <c r="E123" s="10">
        <v>10.0</v>
      </c>
      <c r="F123" s="10">
        <f>'B&amp;C FracSepTour (user depth = 0'!D123</f>
        <v>1</v>
      </c>
      <c r="G123" s="10"/>
      <c r="H123" s="24">
        <f t="shared" si="22"/>
        <v>95846</v>
      </c>
      <c r="I123" s="25">
        <f t="shared" si="23"/>
        <v>56300.60149</v>
      </c>
      <c r="J123" s="25">
        <f t="shared" si="24"/>
        <v>41.25931</v>
      </c>
      <c r="K123" s="25">
        <f t="shared" si="25"/>
        <v>3600.1892</v>
      </c>
      <c r="L123" s="24">
        <f t="shared" si="26"/>
        <v>2</v>
      </c>
      <c r="M123" s="24">
        <f t="shared" si="27"/>
        <v>1</v>
      </c>
      <c r="N123" s="10"/>
      <c r="O123" s="24">
        <f t="shared" si="28"/>
        <v>226653</v>
      </c>
      <c r="P123" s="25">
        <f t="shared" si="29"/>
        <v>60564.51596</v>
      </c>
      <c r="Q123" s="25">
        <f t="shared" si="30"/>
        <v>73.278749</v>
      </c>
      <c r="R123" s="25">
        <f t="shared" si="31"/>
        <v>3600.1669</v>
      </c>
      <c r="S123" s="24">
        <f t="shared" si="32"/>
        <v>2</v>
      </c>
      <c r="T123" s="24">
        <f t="shared" si="33"/>
        <v>1</v>
      </c>
      <c r="U123" s="10"/>
      <c r="V123" s="10"/>
    </row>
    <row r="124">
      <c r="A124" s="23" t="s">
        <v>93</v>
      </c>
      <c r="B124" s="10">
        <v>1.0</v>
      </c>
      <c r="C124" s="10">
        <v>10.0</v>
      </c>
      <c r="D124" s="10">
        <v>80.0</v>
      </c>
      <c r="E124" s="10">
        <v>30.0</v>
      </c>
      <c r="F124" s="10">
        <f>'B&amp;C FracSepTour (user depth = 0'!D124</f>
        <v>1</v>
      </c>
      <c r="G124" s="10"/>
      <c r="H124" s="24">
        <f t="shared" si="22"/>
        <v>51431</v>
      </c>
      <c r="I124" s="25">
        <f t="shared" si="23"/>
        <v>39495.42703</v>
      </c>
      <c r="J124" s="25">
        <f t="shared" si="24"/>
        <v>23.206963</v>
      </c>
      <c r="K124" s="25">
        <f t="shared" si="25"/>
        <v>3600.1972</v>
      </c>
      <c r="L124" s="24">
        <f t="shared" si="26"/>
        <v>2</v>
      </c>
      <c r="M124" s="24">
        <f t="shared" si="27"/>
        <v>1</v>
      </c>
      <c r="N124" s="10"/>
      <c r="O124" s="24">
        <f t="shared" si="28"/>
        <v>100540</v>
      </c>
      <c r="P124" s="25">
        <f t="shared" si="29"/>
        <v>40607.01802</v>
      </c>
      <c r="Q124" s="25">
        <f t="shared" si="30"/>
        <v>59.611082</v>
      </c>
      <c r="R124" s="25">
        <f t="shared" si="31"/>
        <v>3600.1368</v>
      </c>
      <c r="S124" s="24">
        <f t="shared" si="32"/>
        <v>2</v>
      </c>
      <c r="T124" s="24">
        <f t="shared" si="33"/>
        <v>1</v>
      </c>
      <c r="U124" s="10"/>
      <c r="V124" s="10"/>
    </row>
    <row r="125">
      <c r="A125" s="23" t="s">
        <v>94</v>
      </c>
      <c r="B125" s="10">
        <v>1.0</v>
      </c>
      <c r="C125" s="10">
        <v>10.0</v>
      </c>
      <c r="D125" s="10">
        <v>80.0</v>
      </c>
      <c r="E125" s="10">
        <v>20.0</v>
      </c>
      <c r="F125" s="10">
        <f>'B&amp;C FracSepTour (user depth = 0'!D125</f>
        <v>1</v>
      </c>
      <c r="G125" s="10"/>
      <c r="H125" s="24">
        <f t="shared" si="22"/>
        <v>78100</v>
      </c>
      <c r="I125" s="25">
        <f t="shared" si="23"/>
        <v>41571.82371</v>
      </c>
      <c r="J125" s="25">
        <f t="shared" si="24"/>
        <v>46.771032</v>
      </c>
      <c r="K125" s="25">
        <f t="shared" si="25"/>
        <v>3600.1849</v>
      </c>
      <c r="L125" s="24">
        <f t="shared" si="26"/>
        <v>2</v>
      </c>
      <c r="M125" s="24">
        <f t="shared" si="27"/>
        <v>1</v>
      </c>
      <c r="N125" s="10"/>
      <c r="O125" s="24">
        <f t="shared" si="28"/>
        <v>164569</v>
      </c>
      <c r="P125" s="25">
        <f t="shared" si="29"/>
        <v>43587.32377</v>
      </c>
      <c r="Q125" s="25">
        <f t="shared" si="30"/>
        <v>73.514256</v>
      </c>
      <c r="R125" s="25">
        <f t="shared" si="31"/>
        <v>3600.3162</v>
      </c>
      <c r="S125" s="24">
        <f t="shared" si="32"/>
        <v>2</v>
      </c>
      <c r="T125" s="24">
        <f t="shared" si="33"/>
        <v>1</v>
      </c>
      <c r="U125" s="10"/>
      <c r="V125" s="10"/>
    </row>
    <row r="126">
      <c r="A126" s="23" t="s">
        <v>95</v>
      </c>
      <c r="B126" s="10">
        <v>1.0</v>
      </c>
      <c r="C126" s="10">
        <v>10.0</v>
      </c>
      <c r="D126" s="10">
        <v>80.0</v>
      </c>
      <c r="E126" s="10">
        <v>12.0</v>
      </c>
      <c r="F126" s="10">
        <f>'B&amp;C FracSepTour (user depth = 0'!D126</f>
        <v>0</v>
      </c>
      <c r="G126" s="10"/>
      <c r="H126" s="24" t="str">
        <f t="shared" si="22"/>
        <v>---</v>
      </c>
      <c r="I126" s="25">
        <f t="shared" si="23"/>
        <v>0</v>
      </c>
      <c r="J126" s="25" t="str">
        <f t="shared" si="24"/>
        <v>---</v>
      </c>
      <c r="K126" s="25">
        <f t="shared" si="25"/>
        <v>0</v>
      </c>
      <c r="L126" s="24">
        <f t="shared" si="26"/>
        <v>-1</v>
      </c>
      <c r="M126" s="24">
        <f t="shared" si="27"/>
        <v>-1</v>
      </c>
      <c r="N126" s="10"/>
      <c r="O126" s="24" t="str">
        <f t="shared" si="28"/>
        <v>---</v>
      </c>
      <c r="P126" s="25">
        <f t="shared" si="29"/>
        <v>0</v>
      </c>
      <c r="Q126" s="25" t="str">
        <f t="shared" si="30"/>
        <v>---</v>
      </c>
      <c r="R126" s="25">
        <f t="shared" si="31"/>
        <v>0</v>
      </c>
      <c r="S126" s="24">
        <f t="shared" si="32"/>
        <v>-1</v>
      </c>
      <c r="T126" s="24">
        <f t="shared" si="33"/>
        <v>-1</v>
      </c>
      <c r="U126" s="10"/>
      <c r="V126" s="10"/>
    </row>
    <row r="127">
      <c r="A127" s="23" t="s">
        <v>96</v>
      </c>
      <c r="B127" s="10">
        <v>1.0</v>
      </c>
      <c r="C127" s="10">
        <v>10.0</v>
      </c>
      <c r="D127" s="10">
        <v>82.0</v>
      </c>
      <c r="E127" s="10">
        <v>30.0</v>
      </c>
      <c r="F127" s="10">
        <f>'B&amp;C FracSepTour (user depth = 0'!D127</f>
        <v>1</v>
      </c>
      <c r="G127" s="10"/>
      <c r="H127" s="24">
        <f t="shared" si="22"/>
        <v>175872</v>
      </c>
      <c r="I127" s="25">
        <f t="shared" si="23"/>
        <v>43707.5037</v>
      </c>
      <c r="J127" s="25">
        <f t="shared" si="24"/>
        <v>75.148117</v>
      </c>
      <c r="K127" s="25">
        <f t="shared" si="25"/>
        <v>3600.1823</v>
      </c>
      <c r="L127" s="24">
        <f t="shared" si="26"/>
        <v>2</v>
      </c>
      <c r="M127" s="24">
        <f t="shared" si="27"/>
        <v>1</v>
      </c>
      <c r="N127" s="10"/>
      <c r="O127" s="24">
        <f t="shared" si="28"/>
        <v>208395</v>
      </c>
      <c r="P127" s="25">
        <f t="shared" si="29"/>
        <v>152902.5577</v>
      </c>
      <c r="Q127" s="25">
        <f t="shared" si="30"/>
        <v>26.62849</v>
      </c>
      <c r="R127" s="25">
        <f t="shared" si="31"/>
        <v>3600.2854</v>
      </c>
      <c r="S127" s="24">
        <f t="shared" si="32"/>
        <v>2</v>
      </c>
      <c r="T127" s="24">
        <f t="shared" si="33"/>
        <v>1</v>
      </c>
      <c r="U127" s="10"/>
      <c r="V127" s="10"/>
    </row>
    <row r="128">
      <c r="A128" s="23" t="s">
        <v>97</v>
      </c>
      <c r="B128" s="10">
        <v>1.0</v>
      </c>
      <c r="C128" s="10">
        <v>10.0</v>
      </c>
      <c r="D128" s="10">
        <v>82.0</v>
      </c>
      <c r="E128" s="10">
        <v>20.0</v>
      </c>
      <c r="F128" s="10">
        <f>'B&amp;C FracSepTour (user depth = 0'!D128</f>
        <v>1</v>
      </c>
      <c r="G128" s="10"/>
      <c r="H128" s="24">
        <f t="shared" si="22"/>
        <v>276658</v>
      </c>
      <c r="I128" s="25">
        <f t="shared" si="23"/>
        <v>44353.97827</v>
      </c>
      <c r="J128" s="25">
        <f t="shared" si="24"/>
        <v>83.967939</v>
      </c>
      <c r="K128" s="25">
        <f t="shared" si="25"/>
        <v>3600.2661</v>
      </c>
      <c r="L128" s="24">
        <f t="shared" si="26"/>
        <v>2</v>
      </c>
      <c r="M128" s="24">
        <f t="shared" si="27"/>
        <v>1</v>
      </c>
      <c r="N128" s="10"/>
      <c r="O128" s="24">
        <f t="shared" si="28"/>
        <v>382454</v>
      </c>
      <c r="P128" s="25">
        <f t="shared" si="29"/>
        <v>210252.5897</v>
      </c>
      <c r="Q128" s="25">
        <f t="shared" si="30"/>
        <v>45.025391</v>
      </c>
      <c r="R128" s="25">
        <f t="shared" si="31"/>
        <v>3600.1191</v>
      </c>
      <c r="S128" s="24">
        <f t="shared" si="32"/>
        <v>2</v>
      </c>
      <c r="T128" s="24">
        <f t="shared" si="33"/>
        <v>1</v>
      </c>
      <c r="U128" s="10"/>
      <c r="V128" s="10"/>
    </row>
    <row r="129">
      <c r="A129" s="23" t="s">
        <v>98</v>
      </c>
      <c r="B129" s="10">
        <v>1.0</v>
      </c>
      <c r="C129" s="10">
        <v>10.0</v>
      </c>
      <c r="D129" s="10">
        <v>82.0</v>
      </c>
      <c r="E129" s="10">
        <v>10.0</v>
      </c>
      <c r="F129" s="10">
        <f>'B&amp;C FracSepTour (user depth = 0'!D129</f>
        <v>1</v>
      </c>
      <c r="G129" s="10"/>
      <c r="H129" s="24">
        <f t="shared" si="22"/>
        <v>492175</v>
      </c>
      <c r="I129" s="25">
        <f t="shared" si="23"/>
        <v>102965.7587</v>
      </c>
      <c r="J129" s="25">
        <f t="shared" si="24"/>
        <v>79.079442</v>
      </c>
      <c r="K129" s="25">
        <f t="shared" si="25"/>
        <v>3600.2761</v>
      </c>
      <c r="L129" s="24">
        <f t="shared" si="26"/>
        <v>2</v>
      </c>
      <c r="M129" s="24">
        <f t="shared" si="27"/>
        <v>1</v>
      </c>
      <c r="N129" s="10"/>
      <c r="O129" s="24">
        <f t="shared" si="28"/>
        <v>965509</v>
      </c>
      <c r="P129" s="25">
        <f t="shared" si="29"/>
        <v>391280.6148</v>
      </c>
      <c r="Q129" s="25">
        <f t="shared" si="30"/>
        <v>59.474162</v>
      </c>
      <c r="R129" s="25">
        <f t="shared" si="31"/>
        <v>3600.1871</v>
      </c>
      <c r="S129" s="24">
        <f t="shared" si="32"/>
        <v>2</v>
      </c>
      <c r="T129" s="24">
        <f t="shared" si="33"/>
        <v>1</v>
      </c>
      <c r="U129" s="10"/>
      <c r="V129" s="10"/>
    </row>
    <row r="130">
      <c r="A130" s="23" t="s">
        <v>99</v>
      </c>
      <c r="B130" s="10">
        <v>1.0</v>
      </c>
      <c r="C130" s="10">
        <v>10.0</v>
      </c>
      <c r="D130" s="10">
        <v>90.0</v>
      </c>
      <c r="E130" s="10">
        <v>30.0</v>
      </c>
      <c r="F130" s="10">
        <f>'B&amp;C FracSepTour (user depth = 0'!D130</f>
        <v>1</v>
      </c>
      <c r="G130" s="10"/>
      <c r="H130" s="24">
        <f t="shared" si="22"/>
        <v>96322</v>
      </c>
      <c r="I130" s="25">
        <f t="shared" si="23"/>
        <v>49971.19138</v>
      </c>
      <c r="J130" s="25">
        <f t="shared" si="24"/>
        <v>48.120688</v>
      </c>
      <c r="K130" s="25">
        <f t="shared" si="25"/>
        <v>3600.2627</v>
      </c>
      <c r="L130" s="24">
        <f t="shared" si="26"/>
        <v>2</v>
      </c>
      <c r="M130" s="24">
        <f t="shared" si="27"/>
        <v>1</v>
      </c>
      <c r="N130" s="10"/>
      <c r="O130" s="24">
        <f t="shared" si="28"/>
        <v>354219</v>
      </c>
      <c r="P130" s="25">
        <f t="shared" si="29"/>
        <v>69629.25194</v>
      </c>
      <c r="Q130" s="25">
        <f t="shared" si="30"/>
        <v>80.342881</v>
      </c>
      <c r="R130" s="25">
        <f t="shared" si="31"/>
        <v>3600.6407</v>
      </c>
      <c r="S130" s="24">
        <f t="shared" si="32"/>
        <v>2</v>
      </c>
      <c r="T130" s="24">
        <f t="shared" si="33"/>
        <v>1</v>
      </c>
      <c r="U130" s="10"/>
      <c r="V130" s="10"/>
    </row>
    <row r="131">
      <c r="A131" s="23" t="s">
        <v>100</v>
      </c>
      <c r="B131" s="10">
        <v>1.0</v>
      </c>
      <c r="C131" s="10">
        <v>10.0</v>
      </c>
      <c r="D131" s="10">
        <v>90.0</v>
      </c>
      <c r="E131" s="10">
        <v>20.0</v>
      </c>
      <c r="F131" s="10">
        <f>'B&amp;C FracSepTour (user depth = 0'!D131</f>
        <v>1</v>
      </c>
      <c r="G131" s="10"/>
      <c r="H131" s="24">
        <f t="shared" si="22"/>
        <v>148505</v>
      </c>
      <c r="I131" s="25">
        <f t="shared" si="23"/>
        <v>60857.35625</v>
      </c>
      <c r="J131" s="25">
        <f t="shared" si="24"/>
        <v>59.019995</v>
      </c>
      <c r="K131" s="25">
        <f t="shared" si="25"/>
        <v>3600.2248</v>
      </c>
      <c r="L131" s="24">
        <f t="shared" si="26"/>
        <v>2</v>
      </c>
      <c r="M131" s="24">
        <f t="shared" si="27"/>
        <v>1</v>
      </c>
      <c r="N131" s="10"/>
      <c r="O131" s="24">
        <f t="shared" si="28"/>
        <v>585372</v>
      </c>
      <c r="P131" s="25">
        <f t="shared" si="29"/>
        <v>91003.65686</v>
      </c>
      <c r="Q131" s="25">
        <f t="shared" si="30"/>
        <v>84.453705</v>
      </c>
      <c r="R131" s="25">
        <f t="shared" si="31"/>
        <v>3600.1752</v>
      </c>
      <c r="S131" s="24">
        <f t="shared" si="32"/>
        <v>2</v>
      </c>
      <c r="T131" s="24">
        <f t="shared" si="33"/>
        <v>1</v>
      </c>
      <c r="U131" s="10"/>
      <c r="V131" s="10"/>
    </row>
    <row r="132">
      <c r="A132" s="23" t="s">
        <v>101</v>
      </c>
      <c r="B132" s="10">
        <v>1.0</v>
      </c>
      <c r="C132" s="10">
        <v>10.0</v>
      </c>
      <c r="D132" s="10">
        <v>90.0</v>
      </c>
      <c r="E132" s="10">
        <v>17.0</v>
      </c>
      <c r="F132" s="10">
        <f>'B&amp;C FracSepTour (user depth = 0'!D132</f>
        <v>0</v>
      </c>
      <c r="G132" s="10"/>
      <c r="H132" s="24" t="str">
        <f t="shared" si="22"/>
        <v>---</v>
      </c>
      <c r="I132" s="25">
        <f t="shared" si="23"/>
        <v>0</v>
      </c>
      <c r="J132" s="25" t="str">
        <f t="shared" si="24"/>
        <v>---</v>
      </c>
      <c r="K132" s="25">
        <f t="shared" si="25"/>
        <v>0</v>
      </c>
      <c r="L132" s="24">
        <f t="shared" si="26"/>
        <v>-1</v>
      </c>
      <c r="M132" s="24">
        <f t="shared" si="27"/>
        <v>-1</v>
      </c>
      <c r="N132" s="10"/>
      <c r="O132" s="24" t="str">
        <f t="shared" si="28"/>
        <v>---</v>
      </c>
      <c r="P132" s="25">
        <f t="shared" si="29"/>
        <v>0</v>
      </c>
      <c r="Q132" s="25" t="str">
        <f t="shared" si="30"/>
        <v>---</v>
      </c>
      <c r="R132" s="25">
        <f t="shared" si="31"/>
        <v>0</v>
      </c>
      <c r="S132" s="24">
        <f t="shared" si="32"/>
        <v>-1</v>
      </c>
      <c r="T132" s="24">
        <f t="shared" si="33"/>
        <v>-1</v>
      </c>
      <c r="U132" s="10"/>
      <c r="V132" s="10"/>
    </row>
    <row r="133">
      <c r="A133" s="23" t="s">
        <v>102</v>
      </c>
      <c r="B133" s="10">
        <v>1.0</v>
      </c>
      <c r="C133" s="10">
        <v>10.0</v>
      </c>
      <c r="D133" s="10">
        <v>116.0</v>
      </c>
      <c r="E133" s="10">
        <v>30.0</v>
      </c>
      <c r="F133" s="10">
        <f>'B&amp;C FracSepTour (user depth = 0'!D133</f>
        <v>1</v>
      </c>
      <c r="G133" s="10"/>
      <c r="H133" s="24">
        <f t="shared" si="22"/>
        <v>178459</v>
      </c>
      <c r="I133" s="25">
        <f t="shared" si="23"/>
        <v>106402.7239</v>
      </c>
      <c r="J133" s="25">
        <f t="shared" si="24"/>
        <v>40.376936</v>
      </c>
      <c r="K133" s="25">
        <f t="shared" si="25"/>
        <v>3600.4287</v>
      </c>
      <c r="L133" s="24">
        <f t="shared" si="26"/>
        <v>2</v>
      </c>
      <c r="M133" s="24">
        <f t="shared" si="27"/>
        <v>1</v>
      </c>
      <c r="N133" s="10"/>
      <c r="O133" s="24">
        <f t="shared" si="28"/>
        <v>190419</v>
      </c>
      <c r="P133" s="25">
        <f t="shared" si="29"/>
        <v>135498.87</v>
      </c>
      <c r="Q133" s="25">
        <f t="shared" si="30"/>
        <v>28.841728</v>
      </c>
      <c r="R133" s="25">
        <f t="shared" si="31"/>
        <v>3600.285</v>
      </c>
      <c r="S133" s="24">
        <f t="shared" si="32"/>
        <v>2</v>
      </c>
      <c r="T133" s="24">
        <f t="shared" si="33"/>
        <v>1</v>
      </c>
      <c r="U133" s="10"/>
      <c r="V133" s="10"/>
    </row>
    <row r="134">
      <c r="A134" s="23" t="s">
        <v>103</v>
      </c>
      <c r="B134" s="10">
        <v>1.0</v>
      </c>
      <c r="C134" s="10">
        <v>10.0</v>
      </c>
      <c r="D134" s="10">
        <v>116.0</v>
      </c>
      <c r="E134" s="10">
        <v>20.0</v>
      </c>
      <c r="F134" s="10">
        <f>'B&amp;C FracSepTour (user depth = 0'!D134</f>
        <v>1</v>
      </c>
      <c r="G134" s="10"/>
      <c r="H134" s="24">
        <f t="shared" si="22"/>
        <v>224615</v>
      </c>
      <c r="I134" s="25">
        <f t="shared" si="23"/>
        <v>106585.9473</v>
      </c>
      <c r="J134" s="25">
        <f t="shared" si="24"/>
        <v>52.547271</v>
      </c>
      <c r="K134" s="25">
        <f t="shared" si="25"/>
        <v>3600.4162</v>
      </c>
      <c r="L134" s="24">
        <f t="shared" si="26"/>
        <v>2</v>
      </c>
      <c r="M134" s="24">
        <f t="shared" si="27"/>
        <v>1</v>
      </c>
      <c r="N134" s="10"/>
      <c r="O134" s="24">
        <f t="shared" si="28"/>
        <v>551919</v>
      </c>
      <c r="P134" s="25">
        <f t="shared" si="29"/>
        <v>158662.5899</v>
      </c>
      <c r="Q134" s="25">
        <f t="shared" si="30"/>
        <v>71.252559</v>
      </c>
      <c r="R134" s="25">
        <f t="shared" si="31"/>
        <v>3600.3995</v>
      </c>
      <c r="S134" s="24">
        <f t="shared" si="32"/>
        <v>2</v>
      </c>
      <c r="T134" s="24">
        <f t="shared" si="33"/>
        <v>1</v>
      </c>
      <c r="U134" s="10"/>
      <c r="V134" s="10"/>
    </row>
    <row r="135">
      <c r="A135" s="23" t="s">
        <v>104</v>
      </c>
      <c r="B135" s="10">
        <v>1.0</v>
      </c>
      <c r="C135" s="10">
        <v>10.0</v>
      </c>
      <c r="D135" s="10">
        <v>116.0</v>
      </c>
      <c r="E135" s="10">
        <v>10.0</v>
      </c>
      <c r="F135" s="10">
        <f>'B&amp;C FracSepTour (user depth = 0'!D135</f>
        <v>1</v>
      </c>
      <c r="G135" s="10"/>
      <c r="H135" s="24">
        <f t="shared" si="22"/>
        <v>414504</v>
      </c>
      <c r="I135" s="25">
        <f t="shared" si="23"/>
        <v>113304.7434</v>
      </c>
      <c r="J135" s="25">
        <f t="shared" si="24"/>
        <v>72.664982</v>
      </c>
      <c r="K135" s="25">
        <f t="shared" si="25"/>
        <v>3600.3912</v>
      </c>
      <c r="L135" s="24">
        <f t="shared" si="26"/>
        <v>2</v>
      </c>
      <c r="M135" s="24">
        <f t="shared" si="27"/>
        <v>1</v>
      </c>
      <c r="N135" s="10"/>
      <c r="O135" s="24">
        <f t="shared" si="28"/>
        <v>1597212</v>
      </c>
      <c r="P135" s="25">
        <f t="shared" si="29"/>
        <v>244777.7206</v>
      </c>
      <c r="Q135" s="25">
        <f t="shared" si="30"/>
        <v>84.674688</v>
      </c>
      <c r="R135" s="25">
        <f t="shared" si="31"/>
        <v>3600.9291</v>
      </c>
      <c r="S135" s="24">
        <f t="shared" si="32"/>
        <v>2</v>
      </c>
      <c r="T135" s="24">
        <f t="shared" si="33"/>
        <v>1</v>
      </c>
      <c r="U135" s="10"/>
      <c r="V135" s="10"/>
    </row>
    <row r="136">
      <c r="B136" s="10"/>
      <c r="C136" s="10"/>
      <c r="D136" s="10"/>
      <c r="E136" s="10"/>
      <c r="F136" s="10"/>
      <c r="G136" s="10"/>
      <c r="U136" s="10"/>
      <c r="V136" s="10"/>
    </row>
    <row r="137">
      <c r="B137" s="10"/>
      <c r="C137" s="10"/>
      <c r="D137" s="10"/>
      <c r="E137" s="10"/>
      <c r="F137" s="10"/>
      <c r="G137" s="10"/>
      <c r="U137" s="10"/>
      <c r="V137" s="10"/>
    </row>
    <row r="138">
      <c r="B138" s="10"/>
      <c r="C138" s="10"/>
      <c r="D138" s="10"/>
      <c r="E138" s="10"/>
      <c r="F138" s="10"/>
      <c r="G138" s="10"/>
      <c r="U138" s="10"/>
      <c r="V138" s="10"/>
    </row>
    <row r="139">
      <c r="A139" s="23" t="s">
        <v>26</v>
      </c>
      <c r="B139" s="10">
        <v>1.0</v>
      </c>
      <c r="C139" s="10">
        <v>25.0</v>
      </c>
      <c r="D139" s="10">
        <v>13.0</v>
      </c>
      <c r="E139" s="10">
        <v>30.0</v>
      </c>
      <c r="F139" s="10">
        <f>'B&amp;C FracSepTour (user depth = 0'!D139</f>
        <v>1</v>
      </c>
      <c r="G139" s="10"/>
      <c r="H139" s="24">
        <f t="shared" ref="H139:H203" si="34">INDIRECT(CONCATENATE("'",$AL$2,"'!",$AL$4,ROW()+$AL$3))</f>
        <v>14600</v>
      </c>
      <c r="I139" s="25">
        <f t="shared" ref="I139:I203" si="35">INDIRECT(CONCATENATE("'",$AL$2,"'!",$AL$5,ROW()+$AL$3))</f>
        <v>14600</v>
      </c>
      <c r="J139" s="25">
        <f t="shared" ref="J139:J203" si="36">INDIRECT(CONCATENATE("'",$AL$2,"'!",$AL$6,ROW()+$AL$3))</f>
        <v>0</v>
      </c>
      <c r="K139" s="25">
        <f t="shared" ref="K139:K203" si="37">INDIRECT(CONCATENATE("'",$AL$2,"'!",$AL$7,ROW()+$AL$3))</f>
        <v>0.3619</v>
      </c>
      <c r="L139" s="24">
        <f t="shared" ref="L139:L203" si="38">INDIRECT(CONCATENATE("'",$AL$2,"'!",$AL$8,ROW()+$AL$3))</f>
        <v>1</v>
      </c>
      <c r="M139" s="24">
        <f t="shared" ref="M139:M203" si="39">INDIRECT(CONCATENATE("'",$AL$2,"'!",$AL$9,ROW()+$AL$3))</f>
        <v>1</v>
      </c>
      <c r="N139" s="10"/>
      <c r="O139" s="24">
        <f t="shared" ref="O139:O203" si="40">INDIRECT(CONCATENATE("'",$AO$2,"'!",$AO$4,ROW()+$AO$3))</f>
        <v>14600</v>
      </c>
      <c r="P139" s="25">
        <f t="shared" ref="P139:P203" si="41">INDIRECT(CONCATENATE("'",$AO$2,"'!",$AO$5,ROW()+$AO$3))</f>
        <v>14600</v>
      </c>
      <c r="Q139" s="25">
        <f t="shared" ref="Q139:Q203" si="42">INDIRECT(CONCATENATE("'",$AO$2,"'!",$AO$6,ROW()+$AO$3))</f>
        <v>0</v>
      </c>
      <c r="R139" s="25">
        <f t="shared" ref="R139:R203" si="43">INDIRECT(CONCATENATE("'",$AO$2,"'!",$AO$7,ROW()+$AO$3))</f>
        <v>0.0148</v>
      </c>
      <c r="S139" s="24">
        <f t="shared" ref="S139:S203" si="44">INDIRECT(CONCATENATE("'",$AO$2,"'!",$AO$8,ROW()+$AO$3))</f>
        <v>1</v>
      </c>
      <c r="T139" s="24">
        <f t="shared" ref="T139:T203" si="45">INDIRECT(CONCATENATE("'",$AO$2,"'!",$AO$9,ROW()+$AO$3))</f>
        <v>1</v>
      </c>
      <c r="U139" s="10"/>
      <c r="V139" s="10"/>
    </row>
    <row r="140">
      <c r="A140" s="23" t="s">
        <v>28</v>
      </c>
      <c r="B140" s="10">
        <v>1.0</v>
      </c>
      <c r="C140" s="10">
        <v>25.0</v>
      </c>
      <c r="D140" s="10">
        <v>13.0</v>
      </c>
      <c r="E140" s="10">
        <v>20.0</v>
      </c>
      <c r="F140" s="10">
        <f>'B&amp;C FracSepTour (user depth = 0'!D140</f>
        <v>1</v>
      </c>
      <c r="G140" s="10"/>
      <c r="H140" s="24">
        <f t="shared" si="34"/>
        <v>16500</v>
      </c>
      <c r="I140" s="25">
        <f t="shared" si="35"/>
        <v>16500</v>
      </c>
      <c r="J140" s="25">
        <f t="shared" si="36"/>
        <v>0</v>
      </c>
      <c r="K140" s="25">
        <f t="shared" si="37"/>
        <v>9.3088</v>
      </c>
      <c r="L140" s="24">
        <f t="shared" si="38"/>
        <v>1</v>
      </c>
      <c r="M140" s="24">
        <f t="shared" si="39"/>
        <v>1</v>
      </c>
      <c r="N140" s="10"/>
      <c r="O140" s="24">
        <f t="shared" si="40"/>
        <v>16500</v>
      </c>
      <c r="P140" s="25">
        <f t="shared" si="41"/>
        <v>16500</v>
      </c>
      <c r="Q140" s="25">
        <f t="shared" si="42"/>
        <v>0</v>
      </c>
      <c r="R140" s="25">
        <f t="shared" si="43"/>
        <v>0.0128</v>
      </c>
      <c r="S140" s="24">
        <f t="shared" si="44"/>
        <v>1</v>
      </c>
      <c r="T140" s="24">
        <f t="shared" si="45"/>
        <v>1</v>
      </c>
      <c r="U140" s="10"/>
      <c r="V140" s="10"/>
    </row>
    <row r="141">
      <c r="A141" s="23" t="s">
        <v>30</v>
      </c>
      <c r="B141" s="10">
        <v>1.0</v>
      </c>
      <c r="C141" s="10">
        <v>25.0</v>
      </c>
      <c r="D141" s="10">
        <v>13.0</v>
      </c>
      <c r="E141" s="10">
        <v>10.0</v>
      </c>
      <c r="F141" s="10">
        <f>'B&amp;C FracSepTour (user depth = 0'!D141</f>
        <v>1</v>
      </c>
      <c r="G141" s="10"/>
      <c r="H141" s="24">
        <f t="shared" si="34"/>
        <v>24400</v>
      </c>
      <c r="I141" s="25">
        <f t="shared" si="35"/>
        <v>24400</v>
      </c>
      <c r="J141" s="25">
        <f t="shared" si="36"/>
        <v>0</v>
      </c>
      <c r="K141" s="25">
        <f t="shared" si="37"/>
        <v>65.0486</v>
      </c>
      <c r="L141" s="24">
        <f t="shared" si="38"/>
        <v>1</v>
      </c>
      <c r="M141" s="24">
        <f t="shared" si="39"/>
        <v>1</v>
      </c>
      <c r="N141" s="10"/>
      <c r="O141" s="24">
        <f t="shared" si="40"/>
        <v>24400</v>
      </c>
      <c r="P141" s="25">
        <f t="shared" si="41"/>
        <v>24400</v>
      </c>
      <c r="Q141" s="25">
        <f t="shared" si="42"/>
        <v>0</v>
      </c>
      <c r="R141" s="25">
        <f t="shared" si="43"/>
        <v>0.5095</v>
      </c>
      <c r="S141" s="24">
        <f t="shared" si="44"/>
        <v>1</v>
      </c>
      <c r="T141" s="24">
        <f t="shared" si="45"/>
        <v>1</v>
      </c>
      <c r="U141" s="10"/>
      <c r="V141" s="10"/>
    </row>
    <row r="142">
      <c r="A142" s="23" t="s">
        <v>32</v>
      </c>
      <c r="B142" s="10">
        <v>1.0</v>
      </c>
      <c r="C142" s="10">
        <v>25.0</v>
      </c>
      <c r="D142" s="10">
        <v>14.0</v>
      </c>
      <c r="E142" s="10">
        <v>30.0</v>
      </c>
      <c r="F142" s="10">
        <f>'B&amp;C FracSepTour (user depth = 0'!D142</f>
        <v>1</v>
      </c>
      <c r="G142" s="10"/>
      <c r="H142" s="24">
        <f t="shared" si="34"/>
        <v>22400</v>
      </c>
      <c r="I142" s="25">
        <f t="shared" si="35"/>
        <v>19945.25046</v>
      </c>
      <c r="J142" s="25">
        <f t="shared" si="36"/>
        <v>10.958703</v>
      </c>
      <c r="K142" s="25">
        <f t="shared" si="37"/>
        <v>3600.0055</v>
      </c>
      <c r="L142" s="24">
        <f t="shared" si="38"/>
        <v>2</v>
      </c>
      <c r="M142" s="24">
        <f t="shared" si="39"/>
        <v>1</v>
      </c>
      <c r="N142" s="10"/>
      <c r="O142" s="24">
        <f t="shared" si="40"/>
        <v>22400</v>
      </c>
      <c r="P142" s="25">
        <f t="shared" si="41"/>
        <v>22400</v>
      </c>
      <c r="Q142" s="25">
        <f t="shared" si="42"/>
        <v>0</v>
      </c>
      <c r="R142" s="25">
        <f t="shared" si="43"/>
        <v>0.0125</v>
      </c>
      <c r="S142" s="24">
        <f t="shared" si="44"/>
        <v>1</v>
      </c>
      <c r="T142" s="24">
        <f t="shared" si="45"/>
        <v>1</v>
      </c>
      <c r="U142" s="10"/>
      <c r="V142" s="10"/>
    </row>
    <row r="143">
      <c r="A143" s="23" t="s">
        <v>34</v>
      </c>
      <c r="B143" s="10">
        <v>1.0</v>
      </c>
      <c r="C143" s="10">
        <v>25.0</v>
      </c>
      <c r="D143" s="10">
        <v>14.0</v>
      </c>
      <c r="E143" s="10">
        <v>20.0</v>
      </c>
      <c r="F143" s="10">
        <f>'B&amp;C FracSepTour (user depth = 0'!D143</f>
        <v>1</v>
      </c>
      <c r="G143" s="10"/>
      <c r="H143" s="24">
        <f t="shared" si="34"/>
        <v>23300</v>
      </c>
      <c r="I143" s="25">
        <f t="shared" si="35"/>
        <v>21605.11364</v>
      </c>
      <c r="J143" s="25">
        <f t="shared" si="36"/>
        <v>7.27419</v>
      </c>
      <c r="K143" s="25">
        <f t="shared" si="37"/>
        <v>3600.0094</v>
      </c>
      <c r="L143" s="24">
        <f t="shared" si="38"/>
        <v>2</v>
      </c>
      <c r="M143" s="24">
        <f t="shared" si="39"/>
        <v>1</v>
      </c>
      <c r="N143" s="10"/>
      <c r="O143" s="24">
        <f t="shared" si="40"/>
        <v>23300</v>
      </c>
      <c r="P143" s="25">
        <f t="shared" si="41"/>
        <v>23300</v>
      </c>
      <c r="Q143" s="25">
        <f t="shared" si="42"/>
        <v>0</v>
      </c>
      <c r="R143" s="25">
        <f t="shared" si="43"/>
        <v>0.0707</v>
      </c>
      <c r="S143" s="24">
        <f t="shared" si="44"/>
        <v>1</v>
      </c>
      <c r="T143" s="24">
        <f t="shared" si="45"/>
        <v>1</v>
      </c>
      <c r="U143" s="10"/>
      <c r="V143" s="10"/>
    </row>
    <row r="144">
      <c r="A144" s="23" t="s">
        <v>36</v>
      </c>
      <c r="B144" s="10">
        <v>1.0</v>
      </c>
      <c r="C144" s="10">
        <v>25.0</v>
      </c>
      <c r="D144" s="10">
        <v>14.0</v>
      </c>
      <c r="E144" s="10">
        <v>10.0</v>
      </c>
      <c r="F144" s="10">
        <f>'B&amp;C FracSepTour (user depth = 0'!D144</f>
        <v>0</v>
      </c>
      <c r="G144" s="10"/>
      <c r="H144" s="24" t="str">
        <f t="shared" si="34"/>
        <v>---</v>
      </c>
      <c r="I144" s="25">
        <f t="shared" si="35"/>
        <v>0</v>
      </c>
      <c r="J144" s="25" t="str">
        <f t="shared" si="36"/>
        <v>---</v>
      </c>
      <c r="K144" s="25">
        <f t="shared" si="37"/>
        <v>0</v>
      </c>
      <c r="L144" s="24">
        <f t="shared" si="38"/>
        <v>-1</v>
      </c>
      <c r="M144" s="24">
        <f t="shared" si="39"/>
        <v>-1</v>
      </c>
      <c r="N144" s="10"/>
      <c r="O144" s="24" t="str">
        <f t="shared" si="40"/>
        <v>---</v>
      </c>
      <c r="P144" s="25">
        <f t="shared" si="41"/>
        <v>0</v>
      </c>
      <c r="Q144" s="25" t="str">
        <f t="shared" si="42"/>
        <v>---</v>
      </c>
      <c r="R144" s="25">
        <f t="shared" si="43"/>
        <v>0</v>
      </c>
      <c r="S144" s="24">
        <f t="shared" si="44"/>
        <v>-1</v>
      </c>
      <c r="T144" s="24">
        <f t="shared" si="45"/>
        <v>-1</v>
      </c>
      <c r="U144" s="10"/>
      <c r="V144" s="10"/>
    </row>
    <row r="145">
      <c r="A145" s="23" t="s">
        <v>38</v>
      </c>
      <c r="B145" s="10">
        <v>1.0</v>
      </c>
      <c r="C145" s="10">
        <v>25.0</v>
      </c>
      <c r="D145" s="10">
        <v>15.0</v>
      </c>
      <c r="E145" s="10">
        <v>30.0</v>
      </c>
      <c r="F145" s="10">
        <f>'B&amp;C FracSepTour (user depth = 0'!D145</f>
        <v>1</v>
      </c>
      <c r="G145" s="10"/>
      <c r="H145" s="24">
        <f t="shared" si="34"/>
        <v>12600</v>
      </c>
      <c r="I145" s="25">
        <f t="shared" si="35"/>
        <v>12600</v>
      </c>
      <c r="J145" s="25">
        <f t="shared" si="36"/>
        <v>0</v>
      </c>
      <c r="K145" s="25">
        <f t="shared" si="37"/>
        <v>0.1107</v>
      </c>
      <c r="L145" s="24">
        <f t="shared" si="38"/>
        <v>1</v>
      </c>
      <c r="M145" s="24">
        <f t="shared" si="39"/>
        <v>1</v>
      </c>
      <c r="N145" s="10"/>
      <c r="O145" s="24">
        <f t="shared" si="40"/>
        <v>12600</v>
      </c>
      <c r="P145" s="25">
        <f t="shared" si="41"/>
        <v>12600</v>
      </c>
      <c r="Q145" s="25">
        <f t="shared" si="42"/>
        <v>0</v>
      </c>
      <c r="R145" s="25">
        <f t="shared" si="43"/>
        <v>0.0119</v>
      </c>
      <c r="S145" s="24">
        <f t="shared" si="44"/>
        <v>1</v>
      </c>
      <c r="T145" s="24">
        <f t="shared" si="45"/>
        <v>1</v>
      </c>
      <c r="U145" s="10"/>
      <c r="V145" s="10"/>
    </row>
    <row r="146">
      <c r="A146" s="23" t="s">
        <v>40</v>
      </c>
      <c r="B146" s="10">
        <v>1.0</v>
      </c>
      <c r="C146" s="10">
        <v>25.0</v>
      </c>
      <c r="D146" s="10">
        <v>15.0</v>
      </c>
      <c r="E146" s="10">
        <v>20.0</v>
      </c>
      <c r="F146" s="10">
        <f>'B&amp;C FracSepTour (user depth = 0'!D146</f>
        <v>1</v>
      </c>
      <c r="G146" s="10"/>
      <c r="H146" s="24">
        <f t="shared" si="34"/>
        <v>12900</v>
      </c>
      <c r="I146" s="25">
        <f t="shared" si="35"/>
        <v>12900</v>
      </c>
      <c r="J146" s="25">
        <f t="shared" si="36"/>
        <v>0</v>
      </c>
      <c r="K146" s="25">
        <f t="shared" si="37"/>
        <v>0.4717</v>
      </c>
      <c r="L146" s="24">
        <f t="shared" si="38"/>
        <v>1</v>
      </c>
      <c r="M146" s="24">
        <f t="shared" si="39"/>
        <v>1</v>
      </c>
      <c r="N146" s="10"/>
      <c r="O146" s="24">
        <f t="shared" si="40"/>
        <v>12900</v>
      </c>
      <c r="P146" s="25">
        <f t="shared" si="41"/>
        <v>12900</v>
      </c>
      <c r="Q146" s="25">
        <f t="shared" si="42"/>
        <v>0</v>
      </c>
      <c r="R146" s="25">
        <f t="shared" si="43"/>
        <v>0.1009</v>
      </c>
      <c r="S146" s="24">
        <f t="shared" si="44"/>
        <v>1</v>
      </c>
      <c r="T146" s="24">
        <f t="shared" si="45"/>
        <v>1</v>
      </c>
      <c r="U146" s="10"/>
      <c r="V146" s="10"/>
    </row>
    <row r="147">
      <c r="A147" s="23" t="s">
        <v>42</v>
      </c>
      <c r="B147" s="10">
        <v>1.0</v>
      </c>
      <c r="C147" s="10">
        <v>25.0</v>
      </c>
      <c r="D147" s="10">
        <v>15.0</v>
      </c>
      <c r="E147" s="10">
        <v>12.0</v>
      </c>
      <c r="F147" s="10">
        <f>'B&amp;C FracSepTour (user depth = 0'!D147</f>
        <v>0</v>
      </c>
      <c r="G147" s="10"/>
      <c r="H147" s="24" t="str">
        <f t="shared" si="34"/>
        <v>---</v>
      </c>
      <c r="I147" s="25">
        <f t="shared" si="35"/>
        <v>0</v>
      </c>
      <c r="J147" s="25" t="str">
        <f t="shared" si="36"/>
        <v>---</v>
      </c>
      <c r="K147" s="25">
        <f t="shared" si="37"/>
        <v>0</v>
      </c>
      <c r="L147" s="24">
        <f t="shared" si="38"/>
        <v>-1</v>
      </c>
      <c r="M147" s="24">
        <f t="shared" si="39"/>
        <v>-1</v>
      </c>
      <c r="N147" s="10"/>
      <c r="O147" s="24" t="str">
        <f t="shared" si="40"/>
        <v>---</v>
      </c>
      <c r="P147" s="25">
        <f t="shared" si="41"/>
        <v>0</v>
      </c>
      <c r="Q147" s="25" t="str">
        <f t="shared" si="42"/>
        <v>---</v>
      </c>
      <c r="R147" s="25">
        <f t="shared" si="43"/>
        <v>0</v>
      </c>
      <c r="S147" s="24">
        <f t="shared" si="44"/>
        <v>-1</v>
      </c>
      <c r="T147" s="24">
        <f t="shared" si="45"/>
        <v>-1</v>
      </c>
      <c r="U147" s="10"/>
      <c r="V147" s="10"/>
    </row>
    <row r="148">
      <c r="A148" s="23" t="s">
        <v>44</v>
      </c>
      <c r="B148" s="10">
        <v>1.0</v>
      </c>
      <c r="C148" s="10">
        <v>25.0</v>
      </c>
      <c r="D148" s="10">
        <v>15.0</v>
      </c>
      <c r="E148" s="10">
        <v>30.0</v>
      </c>
      <c r="F148" s="10">
        <f>'B&amp;C FracSepTour (user depth = 0'!D148</f>
        <v>1</v>
      </c>
      <c r="G148" s="10"/>
      <c r="H148" s="24">
        <f t="shared" si="34"/>
        <v>29000</v>
      </c>
      <c r="I148" s="25">
        <f t="shared" si="35"/>
        <v>29000</v>
      </c>
      <c r="J148" s="25">
        <f t="shared" si="36"/>
        <v>0</v>
      </c>
      <c r="K148" s="25">
        <f t="shared" si="37"/>
        <v>0.0673</v>
      </c>
      <c r="L148" s="24">
        <f t="shared" si="38"/>
        <v>1</v>
      </c>
      <c r="M148" s="24">
        <f t="shared" si="39"/>
        <v>1</v>
      </c>
      <c r="N148" s="10"/>
      <c r="O148" s="24">
        <f t="shared" si="40"/>
        <v>29000</v>
      </c>
      <c r="P148" s="25">
        <f t="shared" si="41"/>
        <v>29000</v>
      </c>
      <c r="Q148" s="25">
        <f t="shared" si="42"/>
        <v>0</v>
      </c>
      <c r="R148" s="25">
        <f t="shared" si="43"/>
        <v>0.0217</v>
      </c>
      <c r="S148" s="24">
        <f t="shared" si="44"/>
        <v>1</v>
      </c>
      <c r="T148" s="24">
        <f t="shared" si="45"/>
        <v>1</v>
      </c>
      <c r="U148" s="10"/>
      <c r="V148" s="10"/>
    </row>
    <row r="149">
      <c r="A149" s="23" t="s">
        <v>47</v>
      </c>
      <c r="B149" s="10">
        <v>1.0</v>
      </c>
      <c r="C149" s="10">
        <v>25.0</v>
      </c>
      <c r="D149" s="10">
        <v>15.0</v>
      </c>
      <c r="E149" s="10">
        <v>20.0</v>
      </c>
      <c r="F149" s="10">
        <f>'B&amp;C FracSepTour (user depth = 0'!D149</f>
        <v>1</v>
      </c>
      <c r="G149" s="10"/>
      <c r="H149" s="24">
        <f t="shared" si="34"/>
        <v>29000</v>
      </c>
      <c r="I149" s="25">
        <f t="shared" si="35"/>
        <v>29000</v>
      </c>
      <c r="J149" s="25">
        <f t="shared" si="36"/>
        <v>0</v>
      </c>
      <c r="K149" s="25">
        <f t="shared" si="37"/>
        <v>0.0637</v>
      </c>
      <c r="L149" s="24">
        <f t="shared" si="38"/>
        <v>1</v>
      </c>
      <c r="M149" s="24">
        <f t="shared" si="39"/>
        <v>1</v>
      </c>
      <c r="N149" s="10"/>
      <c r="O149" s="24">
        <f t="shared" si="40"/>
        <v>29000</v>
      </c>
      <c r="P149" s="25">
        <f t="shared" si="41"/>
        <v>29000</v>
      </c>
      <c r="Q149" s="25">
        <f t="shared" si="42"/>
        <v>0</v>
      </c>
      <c r="R149" s="25">
        <f t="shared" si="43"/>
        <v>0.0092</v>
      </c>
      <c r="S149" s="24">
        <f t="shared" si="44"/>
        <v>1</v>
      </c>
      <c r="T149" s="24">
        <f t="shared" si="45"/>
        <v>1</v>
      </c>
      <c r="U149" s="10"/>
      <c r="V149" s="10"/>
    </row>
    <row r="150">
      <c r="A150" s="23" t="s">
        <v>50</v>
      </c>
      <c r="B150" s="10">
        <v>1.0</v>
      </c>
      <c r="C150" s="10">
        <v>25.0</v>
      </c>
      <c r="D150" s="10">
        <v>15.0</v>
      </c>
      <c r="E150" s="10">
        <v>10.0</v>
      </c>
      <c r="F150" s="10">
        <f>'B&amp;C FracSepTour (user depth = 0'!D150</f>
        <v>1</v>
      </c>
      <c r="G150" s="10"/>
      <c r="H150" s="24">
        <f t="shared" si="34"/>
        <v>33800</v>
      </c>
      <c r="I150" s="25">
        <f t="shared" si="35"/>
        <v>33800</v>
      </c>
      <c r="J150" s="25">
        <f t="shared" si="36"/>
        <v>0</v>
      </c>
      <c r="K150" s="25">
        <f t="shared" si="37"/>
        <v>8.4512</v>
      </c>
      <c r="L150" s="24">
        <f t="shared" si="38"/>
        <v>1</v>
      </c>
      <c r="M150" s="24">
        <f t="shared" si="39"/>
        <v>1</v>
      </c>
      <c r="N150" s="10"/>
      <c r="O150" s="24">
        <f t="shared" si="40"/>
        <v>33800</v>
      </c>
      <c r="P150" s="25">
        <f t="shared" si="41"/>
        <v>33800</v>
      </c>
      <c r="Q150" s="25">
        <f t="shared" si="42"/>
        <v>0</v>
      </c>
      <c r="R150" s="25">
        <f t="shared" si="43"/>
        <v>0.0381</v>
      </c>
      <c r="S150" s="24">
        <f t="shared" si="44"/>
        <v>1</v>
      </c>
      <c r="T150" s="24">
        <f t="shared" si="45"/>
        <v>1</v>
      </c>
      <c r="U150" s="10"/>
      <c r="V150" s="10"/>
    </row>
    <row r="151">
      <c r="A151" s="23" t="s">
        <v>52</v>
      </c>
      <c r="B151" s="10">
        <v>1.0</v>
      </c>
      <c r="C151" s="10">
        <v>25.0</v>
      </c>
      <c r="D151" s="10">
        <v>18.0</v>
      </c>
      <c r="E151" s="10">
        <v>30.0</v>
      </c>
      <c r="F151" s="10">
        <f>'B&amp;C FracSepTour (user depth = 0'!D151</f>
        <v>1</v>
      </c>
      <c r="G151" s="10"/>
      <c r="H151" s="24">
        <f t="shared" si="34"/>
        <v>29259</v>
      </c>
      <c r="I151" s="25">
        <f t="shared" si="35"/>
        <v>29259</v>
      </c>
      <c r="J151" s="25">
        <f t="shared" si="36"/>
        <v>0</v>
      </c>
      <c r="K151" s="25">
        <f t="shared" si="37"/>
        <v>1.3132</v>
      </c>
      <c r="L151" s="24">
        <f t="shared" si="38"/>
        <v>1</v>
      </c>
      <c r="M151" s="24">
        <f t="shared" si="39"/>
        <v>1</v>
      </c>
      <c r="N151" s="10"/>
      <c r="O151" s="24">
        <f t="shared" si="40"/>
        <v>29259</v>
      </c>
      <c r="P151" s="25">
        <f t="shared" si="41"/>
        <v>29259</v>
      </c>
      <c r="Q151" s="25">
        <f t="shared" si="42"/>
        <v>0</v>
      </c>
      <c r="R151" s="25">
        <f t="shared" si="43"/>
        <v>0.0242</v>
      </c>
      <c r="S151" s="24">
        <f t="shared" si="44"/>
        <v>1</v>
      </c>
      <c r="T151" s="24">
        <f t="shared" si="45"/>
        <v>1</v>
      </c>
      <c r="U151" s="10"/>
      <c r="V151" s="10"/>
    </row>
    <row r="152">
      <c r="A152" s="23" t="s">
        <v>53</v>
      </c>
      <c r="B152" s="10">
        <v>1.0</v>
      </c>
      <c r="C152" s="10">
        <v>25.0</v>
      </c>
      <c r="D152" s="10">
        <v>18.0</v>
      </c>
      <c r="E152" s="10">
        <v>20.0</v>
      </c>
      <c r="F152" s="10">
        <f>'B&amp;C FracSepTour (user depth = 0'!D152</f>
        <v>1</v>
      </c>
      <c r="G152" s="10"/>
      <c r="H152" s="24">
        <f t="shared" si="34"/>
        <v>29259</v>
      </c>
      <c r="I152" s="25">
        <f t="shared" si="35"/>
        <v>29259</v>
      </c>
      <c r="J152" s="25">
        <f t="shared" si="36"/>
        <v>0</v>
      </c>
      <c r="K152" s="25">
        <f t="shared" si="37"/>
        <v>0.9277</v>
      </c>
      <c r="L152" s="24">
        <f t="shared" si="38"/>
        <v>1</v>
      </c>
      <c r="M152" s="24">
        <f t="shared" si="39"/>
        <v>1</v>
      </c>
      <c r="N152" s="10"/>
      <c r="O152" s="24">
        <f t="shared" si="40"/>
        <v>29259</v>
      </c>
      <c r="P152" s="25">
        <f t="shared" si="41"/>
        <v>29259</v>
      </c>
      <c r="Q152" s="25">
        <f t="shared" si="42"/>
        <v>0</v>
      </c>
      <c r="R152" s="25">
        <f t="shared" si="43"/>
        <v>0.0364</v>
      </c>
      <c r="S152" s="24">
        <f t="shared" si="44"/>
        <v>1</v>
      </c>
      <c r="T152" s="24">
        <f t="shared" si="45"/>
        <v>1</v>
      </c>
      <c r="U152" s="10"/>
      <c r="V152" s="10"/>
    </row>
    <row r="153">
      <c r="A153" s="23" t="s">
        <v>54</v>
      </c>
      <c r="B153" s="10">
        <v>1.0</v>
      </c>
      <c r="C153" s="10">
        <v>25.0</v>
      </c>
      <c r="D153" s="10">
        <v>18.0</v>
      </c>
      <c r="E153" s="10">
        <v>10.0</v>
      </c>
      <c r="F153" s="10">
        <f>'B&amp;C FracSepTour (user depth = 0'!D153</f>
        <v>1</v>
      </c>
      <c r="G153" s="10"/>
      <c r="H153" s="24">
        <f t="shared" si="34"/>
        <v>31584</v>
      </c>
      <c r="I153" s="25">
        <f t="shared" si="35"/>
        <v>31584</v>
      </c>
      <c r="J153" s="25">
        <f t="shared" si="36"/>
        <v>0</v>
      </c>
      <c r="K153" s="25">
        <f t="shared" si="37"/>
        <v>140.5437</v>
      </c>
      <c r="L153" s="24">
        <f t="shared" si="38"/>
        <v>1</v>
      </c>
      <c r="M153" s="24">
        <f t="shared" si="39"/>
        <v>1</v>
      </c>
      <c r="N153" s="10"/>
      <c r="O153" s="24">
        <f t="shared" si="40"/>
        <v>31584</v>
      </c>
      <c r="P153" s="25">
        <f t="shared" si="41"/>
        <v>31584</v>
      </c>
      <c r="Q153" s="25">
        <f t="shared" si="42"/>
        <v>0</v>
      </c>
      <c r="R153" s="25">
        <f t="shared" si="43"/>
        <v>0.1305</v>
      </c>
      <c r="S153" s="24">
        <f t="shared" si="44"/>
        <v>1</v>
      </c>
      <c r="T153" s="24">
        <f t="shared" si="45"/>
        <v>1</v>
      </c>
      <c r="U153" s="10"/>
      <c r="V153" s="10"/>
    </row>
    <row r="154">
      <c r="A154" s="23" t="s">
        <v>55</v>
      </c>
      <c r="B154" s="10">
        <v>1.0</v>
      </c>
      <c r="C154" s="10">
        <v>25.0</v>
      </c>
      <c r="D154" s="10">
        <v>20.0</v>
      </c>
      <c r="E154" s="10">
        <v>30.0</v>
      </c>
      <c r="F154" s="10">
        <f>'B&amp;C FracSepTour (user depth = 0'!D154</f>
        <v>1</v>
      </c>
      <c r="G154" s="10"/>
      <c r="H154" s="24">
        <f t="shared" si="34"/>
        <v>20746</v>
      </c>
      <c r="I154" s="25">
        <f t="shared" si="35"/>
        <v>20746</v>
      </c>
      <c r="J154" s="25">
        <f t="shared" si="36"/>
        <v>0</v>
      </c>
      <c r="K154" s="25">
        <f t="shared" si="37"/>
        <v>3.7604</v>
      </c>
      <c r="L154" s="24">
        <f t="shared" si="38"/>
        <v>1</v>
      </c>
      <c r="M154" s="24">
        <f t="shared" si="39"/>
        <v>1</v>
      </c>
      <c r="N154" s="10"/>
      <c r="O154" s="24">
        <f t="shared" si="40"/>
        <v>20746</v>
      </c>
      <c r="P154" s="25">
        <f t="shared" si="41"/>
        <v>20746</v>
      </c>
      <c r="Q154" s="25">
        <f t="shared" si="42"/>
        <v>0</v>
      </c>
      <c r="R154" s="25">
        <f t="shared" si="43"/>
        <v>0.02</v>
      </c>
      <c r="S154" s="24">
        <f t="shared" si="44"/>
        <v>1</v>
      </c>
      <c r="T154" s="24">
        <f t="shared" si="45"/>
        <v>1</v>
      </c>
      <c r="U154" s="10"/>
      <c r="V154" s="10"/>
    </row>
    <row r="155">
      <c r="A155" s="23" t="s">
        <v>56</v>
      </c>
      <c r="B155" s="10">
        <v>1.0</v>
      </c>
      <c r="C155" s="10">
        <v>25.0</v>
      </c>
      <c r="D155" s="10">
        <v>20.0</v>
      </c>
      <c r="E155" s="10">
        <v>20.0</v>
      </c>
      <c r="F155" s="10">
        <f>'B&amp;C FracSepTour (user depth = 0'!D155</f>
        <v>1</v>
      </c>
      <c r="G155" s="10"/>
      <c r="H155" s="24">
        <f t="shared" si="34"/>
        <v>20746</v>
      </c>
      <c r="I155" s="25">
        <f t="shared" si="35"/>
        <v>20746</v>
      </c>
      <c r="J155" s="25">
        <f t="shared" si="36"/>
        <v>0</v>
      </c>
      <c r="K155" s="25">
        <f t="shared" si="37"/>
        <v>4.3879</v>
      </c>
      <c r="L155" s="24">
        <f t="shared" si="38"/>
        <v>1</v>
      </c>
      <c r="M155" s="24">
        <f t="shared" si="39"/>
        <v>1</v>
      </c>
      <c r="N155" s="10"/>
      <c r="O155" s="24">
        <f t="shared" si="40"/>
        <v>20746</v>
      </c>
      <c r="P155" s="25">
        <f t="shared" si="41"/>
        <v>20746</v>
      </c>
      <c r="Q155" s="25">
        <f t="shared" si="42"/>
        <v>0</v>
      </c>
      <c r="R155" s="25">
        <f t="shared" si="43"/>
        <v>0.0152</v>
      </c>
      <c r="S155" s="24">
        <f t="shared" si="44"/>
        <v>1</v>
      </c>
      <c r="T155" s="24">
        <f t="shared" si="45"/>
        <v>1</v>
      </c>
      <c r="U155" s="10"/>
      <c r="V155" s="10"/>
    </row>
    <row r="156">
      <c r="A156" s="23" t="s">
        <v>57</v>
      </c>
      <c r="B156" s="10">
        <v>1.0</v>
      </c>
      <c r="C156" s="10">
        <v>25.0</v>
      </c>
      <c r="D156" s="10">
        <v>20.0</v>
      </c>
      <c r="E156" s="10">
        <v>10.0</v>
      </c>
      <c r="F156" s="10">
        <f>'B&amp;C FracSepTour (user depth = 0'!D156</f>
        <v>1</v>
      </c>
      <c r="G156" s="10"/>
      <c r="H156" s="24">
        <f t="shared" si="34"/>
        <v>25003</v>
      </c>
      <c r="I156" s="25">
        <f t="shared" si="35"/>
        <v>25003</v>
      </c>
      <c r="J156" s="25">
        <f t="shared" si="36"/>
        <v>0</v>
      </c>
      <c r="K156" s="25">
        <f t="shared" si="37"/>
        <v>2793.6112</v>
      </c>
      <c r="L156" s="24">
        <f t="shared" si="38"/>
        <v>1</v>
      </c>
      <c r="M156" s="24">
        <f t="shared" si="39"/>
        <v>1</v>
      </c>
      <c r="N156" s="10"/>
      <c r="O156" s="24">
        <f t="shared" si="40"/>
        <v>25003</v>
      </c>
      <c r="P156" s="25">
        <f t="shared" si="41"/>
        <v>25003</v>
      </c>
      <c r="Q156" s="25">
        <f t="shared" si="42"/>
        <v>0</v>
      </c>
      <c r="R156" s="25">
        <f t="shared" si="43"/>
        <v>109.3507</v>
      </c>
      <c r="S156" s="24">
        <f t="shared" si="44"/>
        <v>1</v>
      </c>
      <c r="T156" s="24">
        <f t="shared" si="45"/>
        <v>1</v>
      </c>
      <c r="U156" s="10"/>
      <c r="V156" s="10"/>
    </row>
    <row r="157">
      <c r="A157" s="23" t="s">
        <v>58</v>
      </c>
      <c r="B157" s="10">
        <v>1.0</v>
      </c>
      <c r="C157" s="10">
        <v>25.0</v>
      </c>
      <c r="D157" s="10">
        <v>21.0</v>
      </c>
      <c r="E157" s="10">
        <v>30.0</v>
      </c>
      <c r="F157" s="10">
        <f>'B&amp;C FracSepTour (user depth = 0'!D157</f>
        <v>1</v>
      </c>
      <c r="G157" s="10"/>
      <c r="H157" s="24">
        <f t="shared" si="34"/>
        <v>86322</v>
      </c>
      <c r="I157" s="25">
        <f t="shared" si="35"/>
        <v>81955</v>
      </c>
      <c r="J157" s="25">
        <f t="shared" si="36"/>
        <v>5.058965</v>
      </c>
      <c r="K157" s="25">
        <f t="shared" si="37"/>
        <v>3600.0109</v>
      </c>
      <c r="L157" s="24">
        <f t="shared" si="38"/>
        <v>2</v>
      </c>
      <c r="M157" s="24">
        <f t="shared" si="39"/>
        <v>1</v>
      </c>
      <c r="N157" s="10"/>
      <c r="O157" s="24">
        <f t="shared" si="40"/>
        <v>87380</v>
      </c>
      <c r="P157" s="25">
        <f t="shared" si="41"/>
        <v>85651.875</v>
      </c>
      <c r="Q157" s="25">
        <f t="shared" si="42"/>
        <v>1.977712</v>
      </c>
      <c r="R157" s="25">
        <f t="shared" si="43"/>
        <v>3600.011</v>
      </c>
      <c r="S157" s="24">
        <f t="shared" si="44"/>
        <v>2</v>
      </c>
      <c r="T157" s="24">
        <f t="shared" si="45"/>
        <v>1</v>
      </c>
      <c r="U157" s="10"/>
      <c r="V157" s="10"/>
    </row>
    <row r="158">
      <c r="A158" s="23" t="s">
        <v>59</v>
      </c>
      <c r="B158" s="10">
        <v>1.0</v>
      </c>
      <c r="C158" s="10">
        <v>25.0</v>
      </c>
      <c r="D158" s="10">
        <v>21.0</v>
      </c>
      <c r="E158" s="10">
        <v>20.0</v>
      </c>
      <c r="F158" s="10">
        <f>'B&amp;C FracSepTour (user depth = 0'!D158</f>
        <v>0</v>
      </c>
      <c r="G158" s="10"/>
      <c r="H158" s="24" t="str">
        <f t="shared" si="34"/>
        <v>---</v>
      </c>
      <c r="I158" s="25">
        <f t="shared" si="35"/>
        <v>0</v>
      </c>
      <c r="J158" s="25" t="str">
        <f t="shared" si="36"/>
        <v>---</v>
      </c>
      <c r="K158" s="25">
        <f t="shared" si="37"/>
        <v>0</v>
      </c>
      <c r="L158" s="24">
        <f t="shared" si="38"/>
        <v>-1</v>
      </c>
      <c r="M158" s="24">
        <f t="shared" si="39"/>
        <v>-1</v>
      </c>
      <c r="N158" s="10"/>
      <c r="O158" s="24" t="str">
        <f t="shared" si="40"/>
        <v>---</v>
      </c>
      <c r="P158" s="25">
        <f t="shared" si="41"/>
        <v>0</v>
      </c>
      <c r="Q158" s="25" t="str">
        <f t="shared" si="42"/>
        <v>---</v>
      </c>
      <c r="R158" s="25">
        <f t="shared" si="43"/>
        <v>0</v>
      </c>
      <c r="S158" s="24">
        <f t="shared" si="44"/>
        <v>-1</v>
      </c>
      <c r="T158" s="24">
        <f t="shared" si="45"/>
        <v>-1</v>
      </c>
      <c r="U158" s="10"/>
      <c r="V158" s="10"/>
    </row>
    <row r="159">
      <c r="A159" s="23" t="s">
        <v>60</v>
      </c>
      <c r="B159" s="10">
        <v>1.0</v>
      </c>
      <c r="C159" s="10">
        <v>25.0</v>
      </c>
      <c r="D159" s="10">
        <v>21.0</v>
      </c>
      <c r="E159" s="10">
        <v>30.0</v>
      </c>
      <c r="F159" s="10">
        <f>'B&amp;C FracSepTour (user depth = 0'!D159</f>
        <v>1</v>
      </c>
      <c r="G159" s="10"/>
      <c r="H159" s="24">
        <f t="shared" si="34"/>
        <v>16202</v>
      </c>
      <c r="I159" s="25">
        <f t="shared" si="35"/>
        <v>16202</v>
      </c>
      <c r="J159" s="25">
        <f t="shared" si="36"/>
        <v>0</v>
      </c>
      <c r="K159" s="25">
        <f t="shared" si="37"/>
        <v>0.6585</v>
      </c>
      <c r="L159" s="24">
        <f t="shared" si="38"/>
        <v>1</v>
      </c>
      <c r="M159" s="24">
        <f t="shared" si="39"/>
        <v>1</v>
      </c>
      <c r="N159" s="10"/>
      <c r="O159" s="24">
        <f t="shared" si="40"/>
        <v>16202</v>
      </c>
      <c r="P159" s="25">
        <f t="shared" si="41"/>
        <v>16202</v>
      </c>
      <c r="Q159" s="25">
        <f t="shared" si="42"/>
        <v>0</v>
      </c>
      <c r="R159" s="25">
        <f t="shared" si="43"/>
        <v>0.0135</v>
      </c>
      <c r="S159" s="24">
        <f t="shared" si="44"/>
        <v>1</v>
      </c>
      <c r="T159" s="24">
        <f t="shared" si="45"/>
        <v>1</v>
      </c>
      <c r="U159" s="10"/>
      <c r="V159" s="10"/>
    </row>
    <row r="160">
      <c r="A160" s="23" t="s">
        <v>61</v>
      </c>
      <c r="B160" s="10">
        <v>1.0</v>
      </c>
      <c r="C160" s="10">
        <v>25.0</v>
      </c>
      <c r="D160" s="10">
        <v>21.0</v>
      </c>
      <c r="E160" s="10">
        <v>20.0</v>
      </c>
      <c r="F160" s="10">
        <f>'B&amp;C FracSepTour (user depth = 0'!D160</f>
        <v>1</v>
      </c>
      <c r="G160" s="10"/>
      <c r="H160" s="24">
        <f t="shared" si="34"/>
        <v>16202</v>
      </c>
      <c r="I160" s="25">
        <f t="shared" si="35"/>
        <v>16202</v>
      </c>
      <c r="J160" s="25">
        <f t="shared" si="36"/>
        <v>0</v>
      </c>
      <c r="K160" s="25">
        <f t="shared" si="37"/>
        <v>0.6853</v>
      </c>
      <c r="L160" s="24">
        <f t="shared" si="38"/>
        <v>1</v>
      </c>
      <c r="M160" s="24">
        <f t="shared" si="39"/>
        <v>1</v>
      </c>
      <c r="N160" s="10"/>
      <c r="O160" s="24">
        <f t="shared" si="40"/>
        <v>16202</v>
      </c>
      <c r="P160" s="25">
        <f t="shared" si="41"/>
        <v>16202</v>
      </c>
      <c r="Q160" s="25">
        <f t="shared" si="42"/>
        <v>0</v>
      </c>
      <c r="R160" s="25">
        <f t="shared" si="43"/>
        <v>0.0151</v>
      </c>
      <c r="S160" s="24">
        <f t="shared" si="44"/>
        <v>1</v>
      </c>
      <c r="T160" s="24">
        <f t="shared" si="45"/>
        <v>1</v>
      </c>
      <c r="U160" s="10"/>
      <c r="V160" s="10"/>
    </row>
    <row r="161">
      <c r="A161" s="23" t="s">
        <v>62</v>
      </c>
      <c r="B161" s="10">
        <v>1.0</v>
      </c>
      <c r="C161" s="10">
        <v>25.0</v>
      </c>
      <c r="D161" s="10">
        <v>21.0</v>
      </c>
      <c r="E161" s="10">
        <v>10.0</v>
      </c>
      <c r="F161" s="10">
        <f>'B&amp;C FracSepTour (user depth = 0'!D161</f>
        <v>1</v>
      </c>
      <c r="G161" s="10"/>
      <c r="H161" s="24">
        <f t="shared" si="34"/>
        <v>19765</v>
      </c>
      <c r="I161" s="25">
        <f t="shared" si="35"/>
        <v>19765</v>
      </c>
      <c r="J161" s="25">
        <f t="shared" si="36"/>
        <v>0</v>
      </c>
      <c r="K161" s="25">
        <f t="shared" si="37"/>
        <v>1232.9517</v>
      </c>
      <c r="L161" s="24">
        <f t="shared" si="38"/>
        <v>1</v>
      </c>
      <c r="M161" s="24">
        <f t="shared" si="39"/>
        <v>1</v>
      </c>
      <c r="N161" s="10"/>
      <c r="O161" s="24">
        <f t="shared" si="40"/>
        <v>19765</v>
      </c>
      <c r="P161" s="25">
        <f t="shared" si="41"/>
        <v>19765</v>
      </c>
      <c r="Q161" s="25">
        <f t="shared" si="42"/>
        <v>0</v>
      </c>
      <c r="R161" s="25">
        <f t="shared" si="43"/>
        <v>12.4387</v>
      </c>
      <c r="S161" s="24">
        <f t="shared" si="44"/>
        <v>1</v>
      </c>
      <c r="T161" s="24">
        <f t="shared" si="45"/>
        <v>1</v>
      </c>
      <c r="U161" s="10"/>
      <c r="V161" s="10"/>
    </row>
    <row r="162">
      <c r="A162" s="23" t="s">
        <v>63</v>
      </c>
      <c r="B162" s="10">
        <v>1.0</v>
      </c>
      <c r="C162" s="10">
        <v>25.0</v>
      </c>
      <c r="D162" s="10">
        <v>23.0</v>
      </c>
      <c r="E162" s="10">
        <v>30.0</v>
      </c>
      <c r="F162" s="10">
        <f>'B&amp;C FracSepTour (user depth = 0'!D162</f>
        <v>1</v>
      </c>
      <c r="G162" s="10"/>
      <c r="H162" s="24">
        <f t="shared" si="34"/>
        <v>23315</v>
      </c>
      <c r="I162" s="25">
        <f t="shared" si="35"/>
        <v>18191.94512</v>
      </c>
      <c r="J162" s="25">
        <f t="shared" si="36"/>
        <v>21.973214</v>
      </c>
      <c r="K162" s="25">
        <f t="shared" si="37"/>
        <v>3600.0118</v>
      </c>
      <c r="L162" s="24">
        <f t="shared" si="38"/>
        <v>2</v>
      </c>
      <c r="M162" s="24">
        <f t="shared" si="39"/>
        <v>1</v>
      </c>
      <c r="N162" s="10"/>
      <c r="O162" s="24">
        <f t="shared" si="40"/>
        <v>23315</v>
      </c>
      <c r="P162" s="25">
        <f t="shared" si="41"/>
        <v>23315</v>
      </c>
      <c r="Q162" s="25">
        <f t="shared" si="42"/>
        <v>0</v>
      </c>
      <c r="R162" s="25">
        <f t="shared" si="43"/>
        <v>0.0493</v>
      </c>
      <c r="S162" s="24">
        <f t="shared" si="44"/>
        <v>1</v>
      </c>
      <c r="T162" s="24">
        <f t="shared" si="45"/>
        <v>1</v>
      </c>
      <c r="U162" s="10"/>
      <c r="V162" s="10"/>
    </row>
    <row r="163">
      <c r="A163" s="23" t="s">
        <v>64</v>
      </c>
      <c r="B163" s="10">
        <v>1.0</v>
      </c>
      <c r="C163" s="10">
        <v>25.0</v>
      </c>
      <c r="D163" s="10">
        <v>23.0</v>
      </c>
      <c r="E163" s="10">
        <v>20.0</v>
      </c>
      <c r="F163" s="10">
        <f>'B&amp;C FracSepTour (user depth = 0'!D163</f>
        <v>1</v>
      </c>
      <c r="G163" s="10"/>
      <c r="H163" s="24">
        <f t="shared" si="34"/>
        <v>30851</v>
      </c>
      <c r="I163" s="25">
        <f t="shared" si="35"/>
        <v>19009.15441</v>
      </c>
      <c r="J163" s="25">
        <f t="shared" si="36"/>
        <v>38.383993</v>
      </c>
      <c r="K163" s="25">
        <f t="shared" si="37"/>
        <v>3600.0239</v>
      </c>
      <c r="L163" s="24">
        <f t="shared" si="38"/>
        <v>2</v>
      </c>
      <c r="M163" s="24">
        <f t="shared" si="39"/>
        <v>1</v>
      </c>
      <c r="N163" s="10"/>
      <c r="O163" s="24">
        <f t="shared" si="40"/>
        <v>30248</v>
      </c>
      <c r="P163" s="25">
        <f t="shared" si="41"/>
        <v>29066.5</v>
      </c>
      <c r="Q163" s="25">
        <f t="shared" si="42"/>
        <v>3.906043</v>
      </c>
      <c r="R163" s="25">
        <f t="shared" si="43"/>
        <v>3600.0235</v>
      </c>
      <c r="S163" s="24">
        <f t="shared" si="44"/>
        <v>2</v>
      </c>
      <c r="T163" s="24">
        <f t="shared" si="45"/>
        <v>1</v>
      </c>
      <c r="U163" s="10"/>
      <c r="V163" s="10"/>
    </row>
    <row r="164">
      <c r="A164" s="23" t="s">
        <v>65</v>
      </c>
      <c r="B164" s="10">
        <v>1.0</v>
      </c>
      <c r="C164" s="10">
        <v>25.0</v>
      </c>
      <c r="D164" s="10">
        <v>23.0</v>
      </c>
      <c r="E164" s="10">
        <v>10.0</v>
      </c>
      <c r="F164" s="10">
        <f>'B&amp;C FracSepTour (user depth = 0'!D164</f>
        <v>1</v>
      </c>
      <c r="G164" s="10"/>
      <c r="H164" s="24">
        <f t="shared" si="34"/>
        <v>48234</v>
      </c>
      <c r="I164" s="25">
        <f t="shared" si="35"/>
        <v>27835.09517</v>
      </c>
      <c r="J164" s="25">
        <f t="shared" si="36"/>
        <v>42.291547</v>
      </c>
      <c r="K164" s="25">
        <f t="shared" si="37"/>
        <v>3600.0235</v>
      </c>
      <c r="L164" s="24">
        <f t="shared" si="38"/>
        <v>2</v>
      </c>
      <c r="M164" s="24">
        <f t="shared" si="39"/>
        <v>1</v>
      </c>
      <c r="N164" s="10"/>
      <c r="O164" s="24">
        <f t="shared" si="40"/>
        <v>48374</v>
      </c>
      <c r="P164" s="25">
        <f t="shared" si="41"/>
        <v>46019.61111</v>
      </c>
      <c r="Q164" s="25">
        <f t="shared" si="42"/>
        <v>4.867054</v>
      </c>
      <c r="R164" s="25">
        <f t="shared" si="43"/>
        <v>3600.009</v>
      </c>
      <c r="S164" s="24">
        <f t="shared" si="44"/>
        <v>2</v>
      </c>
      <c r="T164" s="24">
        <f t="shared" si="45"/>
        <v>1</v>
      </c>
      <c r="U164" s="10"/>
      <c r="V164" s="10"/>
    </row>
    <row r="165">
      <c r="A165" s="23" t="s">
        <v>66</v>
      </c>
      <c r="B165" s="10">
        <v>1.0</v>
      </c>
      <c r="C165" s="10">
        <v>25.0</v>
      </c>
      <c r="D165" s="10">
        <v>27.0</v>
      </c>
      <c r="E165" s="10">
        <v>30.0</v>
      </c>
      <c r="F165" s="10">
        <f>'B&amp;C FracSepTour (user depth = 0'!D165</f>
        <v>1</v>
      </c>
      <c r="G165" s="10"/>
      <c r="H165" s="24">
        <f t="shared" si="34"/>
        <v>30300</v>
      </c>
      <c r="I165" s="25">
        <f t="shared" si="35"/>
        <v>30300</v>
      </c>
      <c r="J165" s="25">
        <f t="shared" si="36"/>
        <v>0</v>
      </c>
      <c r="K165" s="25">
        <f t="shared" si="37"/>
        <v>158.1155</v>
      </c>
      <c r="L165" s="24">
        <f t="shared" si="38"/>
        <v>1</v>
      </c>
      <c r="M165" s="24">
        <f t="shared" si="39"/>
        <v>1</v>
      </c>
      <c r="N165" s="10"/>
      <c r="O165" s="24">
        <f t="shared" si="40"/>
        <v>30300</v>
      </c>
      <c r="P165" s="25">
        <f t="shared" si="41"/>
        <v>30300</v>
      </c>
      <c r="Q165" s="25">
        <f t="shared" si="42"/>
        <v>0</v>
      </c>
      <c r="R165" s="25">
        <f t="shared" si="43"/>
        <v>0.1282</v>
      </c>
      <c r="S165" s="24">
        <f t="shared" si="44"/>
        <v>1</v>
      </c>
      <c r="T165" s="24">
        <f t="shared" si="45"/>
        <v>1</v>
      </c>
      <c r="U165" s="10"/>
      <c r="V165" s="10"/>
    </row>
    <row r="166">
      <c r="A166" s="23" t="s">
        <v>67</v>
      </c>
      <c r="B166" s="10">
        <v>1.0</v>
      </c>
      <c r="C166" s="10">
        <v>25.0</v>
      </c>
      <c r="D166" s="10">
        <v>27.0</v>
      </c>
      <c r="E166" s="10">
        <v>20.0</v>
      </c>
      <c r="F166" s="10">
        <f>'B&amp;C FracSepTour (user depth = 0'!D166</f>
        <v>1</v>
      </c>
      <c r="G166" s="10"/>
      <c r="H166" s="24">
        <f t="shared" si="34"/>
        <v>31400</v>
      </c>
      <c r="I166" s="25">
        <f t="shared" si="35"/>
        <v>31400</v>
      </c>
      <c r="J166" s="25">
        <f t="shared" si="36"/>
        <v>0</v>
      </c>
      <c r="K166" s="25">
        <f t="shared" si="37"/>
        <v>486.4765</v>
      </c>
      <c r="L166" s="24">
        <f t="shared" si="38"/>
        <v>1</v>
      </c>
      <c r="M166" s="24">
        <f t="shared" si="39"/>
        <v>1</v>
      </c>
      <c r="N166" s="10"/>
      <c r="O166" s="24">
        <f t="shared" si="40"/>
        <v>31400</v>
      </c>
      <c r="P166" s="25">
        <f t="shared" si="41"/>
        <v>31400</v>
      </c>
      <c r="Q166" s="25">
        <f t="shared" si="42"/>
        <v>0</v>
      </c>
      <c r="R166" s="25">
        <f t="shared" si="43"/>
        <v>0.2323</v>
      </c>
      <c r="S166" s="24">
        <f t="shared" si="44"/>
        <v>1</v>
      </c>
      <c r="T166" s="24">
        <f t="shared" si="45"/>
        <v>1</v>
      </c>
      <c r="U166" s="10"/>
      <c r="V166" s="10"/>
    </row>
    <row r="167">
      <c r="A167" s="23" t="s">
        <v>68</v>
      </c>
      <c r="B167" s="10">
        <v>1.0</v>
      </c>
      <c r="C167" s="10">
        <v>25.0</v>
      </c>
      <c r="D167" s="10">
        <v>27.0</v>
      </c>
      <c r="E167" s="10">
        <v>11.0</v>
      </c>
      <c r="F167" s="10">
        <f>'B&amp;C FracSepTour (user depth = 0'!D167</f>
        <v>0</v>
      </c>
      <c r="G167" s="10"/>
      <c r="H167" s="24" t="str">
        <f t="shared" si="34"/>
        <v>---</v>
      </c>
      <c r="I167" s="25">
        <f t="shared" si="35"/>
        <v>0</v>
      </c>
      <c r="J167" s="25" t="str">
        <f t="shared" si="36"/>
        <v>---</v>
      </c>
      <c r="K167" s="25">
        <f t="shared" si="37"/>
        <v>0</v>
      </c>
      <c r="L167" s="24">
        <f t="shared" si="38"/>
        <v>-1</v>
      </c>
      <c r="M167" s="24">
        <f t="shared" si="39"/>
        <v>-1</v>
      </c>
      <c r="N167" s="10"/>
      <c r="O167" s="24" t="str">
        <f t="shared" si="40"/>
        <v>---</v>
      </c>
      <c r="P167" s="25">
        <f t="shared" si="41"/>
        <v>0</v>
      </c>
      <c r="Q167" s="25" t="str">
        <f t="shared" si="42"/>
        <v>---</v>
      </c>
      <c r="R167" s="25">
        <f t="shared" si="43"/>
        <v>0</v>
      </c>
      <c r="S167" s="24">
        <f t="shared" si="44"/>
        <v>-1</v>
      </c>
      <c r="T167" s="24">
        <f t="shared" si="45"/>
        <v>-1</v>
      </c>
      <c r="U167" s="10"/>
      <c r="V167" s="10"/>
    </row>
    <row r="168">
      <c r="A168" s="23" t="s">
        <v>69</v>
      </c>
      <c r="B168" s="10">
        <v>1.0</v>
      </c>
      <c r="C168" s="10">
        <v>25.0</v>
      </c>
      <c r="D168" s="10">
        <v>28.0</v>
      </c>
      <c r="E168" s="10">
        <v>30.0</v>
      </c>
      <c r="F168" s="10">
        <f>'B&amp;C FracSepTour (user depth = 0'!D168</f>
        <v>1</v>
      </c>
      <c r="G168" s="10"/>
      <c r="H168" s="24">
        <f t="shared" si="34"/>
        <v>63700</v>
      </c>
      <c r="I168" s="25">
        <f t="shared" si="35"/>
        <v>61080.83004</v>
      </c>
      <c r="J168" s="25">
        <f t="shared" si="36"/>
        <v>4.111727</v>
      </c>
      <c r="K168" s="25">
        <f t="shared" si="37"/>
        <v>3600.0422</v>
      </c>
      <c r="L168" s="24">
        <f t="shared" si="38"/>
        <v>2</v>
      </c>
      <c r="M168" s="24">
        <f t="shared" si="39"/>
        <v>1</v>
      </c>
      <c r="N168" s="10"/>
      <c r="O168" s="24">
        <f t="shared" si="40"/>
        <v>63600</v>
      </c>
      <c r="P168" s="25">
        <f t="shared" si="41"/>
        <v>63600</v>
      </c>
      <c r="Q168" s="25">
        <f t="shared" si="42"/>
        <v>0</v>
      </c>
      <c r="R168" s="25">
        <f t="shared" si="43"/>
        <v>15.5581</v>
      </c>
      <c r="S168" s="24">
        <f t="shared" si="44"/>
        <v>1</v>
      </c>
      <c r="T168" s="24">
        <f t="shared" si="45"/>
        <v>1</v>
      </c>
      <c r="U168" s="10"/>
      <c r="V168" s="10"/>
    </row>
    <row r="169">
      <c r="A169" s="23" t="s">
        <v>70</v>
      </c>
      <c r="B169" s="10">
        <v>1.0</v>
      </c>
      <c r="C169" s="10">
        <v>25.0</v>
      </c>
      <c r="D169" s="10">
        <v>28.0</v>
      </c>
      <c r="E169" s="10">
        <v>20.0</v>
      </c>
      <c r="F169" s="10">
        <f>'B&amp;C FracSepTour (user depth = 0'!D169</f>
        <v>0</v>
      </c>
      <c r="G169" s="10"/>
      <c r="H169" s="24" t="str">
        <f t="shared" si="34"/>
        <v>---</v>
      </c>
      <c r="I169" s="25">
        <f t="shared" si="35"/>
        <v>0</v>
      </c>
      <c r="J169" s="25" t="str">
        <f t="shared" si="36"/>
        <v>---</v>
      </c>
      <c r="K169" s="25">
        <f t="shared" si="37"/>
        <v>0</v>
      </c>
      <c r="L169" s="24">
        <f t="shared" si="38"/>
        <v>-1</v>
      </c>
      <c r="M169" s="24">
        <f t="shared" si="39"/>
        <v>-1</v>
      </c>
      <c r="N169" s="10"/>
      <c r="O169" s="24" t="str">
        <f t="shared" si="40"/>
        <v>---</v>
      </c>
      <c r="P169" s="25">
        <f t="shared" si="41"/>
        <v>0</v>
      </c>
      <c r="Q169" s="25" t="str">
        <f t="shared" si="42"/>
        <v>---</v>
      </c>
      <c r="R169" s="25">
        <f t="shared" si="43"/>
        <v>0</v>
      </c>
      <c r="S169" s="24">
        <f t="shared" si="44"/>
        <v>-1</v>
      </c>
      <c r="T169" s="24">
        <f t="shared" si="45"/>
        <v>-1</v>
      </c>
      <c r="U169" s="10"/>
      <c r="V169" s="10"/>
    </row>
    <row r="170">
      <c r="A170" s="23" t="s">
        <v>71</v>
      </c>
      <c r="B170" s="10">
        <v>1.0</v>
      </c>
      <c r="C170" s="10">
        <v>25.0</v>
      </c>
      <c r="D170" s="10">
        <v>28.0</v>
      </c>
      <c r="E170" s="10">
        <v>18.0</v>
      </c>
      <c r="F170" s="10">
        <f>'B&amp;C FracSepTour (user depth = 0'!D170</f>
        <v>0</v>
      </c>
      <c r="G170" s="10"/>
      <c r="H170" s="24" t="str">
        <f t="shared" si="34"/>
        <v>---</v>
      </c>
      <c r="I170" s="25">
        <f t="shared" si="35"/>
        <v>0</v>
      </c>
      <c r="J170" s="25" t="str">
        <f t="shared" si="36"/>
        <v>---</v>
      </c>
      <c r="K170" s="25">
        <f t="shared" si="37"/>
        <v>0</v>
      </c>
      <c r="L170" s="24">
        <f t="shared" si="38"/>
        <v>-1</v>
      </c>
      <c r="M170" s="24">
        <f t="shared" si="39"/>
        <v>-1</v>
      </c>
      <c r="N170" s="10"/>
      <c r="O170" s="24" t="str">
        <f t="shared" si="40"/>
        <v>---</v>
      </c>
      <c r="P170" s="25">
        <f t="shared" si="41"/>
        <v>0</v>
      </c>
      <c r="Q170" s="25" t="str">
        <f t="shared" si="42"/>
        <v>---</v>
      </c>
      <c r="R170" s="25">
        <f t="shared" si="43"/>
        <v>0</v>
      </c>
      <c r="S170" s="24">
        <f t="shared" si="44"/>
        <v>-1</v>
      </c>
      <c r="T170" s="24">
        <f t="shared" si="45"/>
        <v>-1</v>
      </c>
      <c r="U170" s="10"/>
      <c r="V170" s="10"/>
    </row>
    <row r="171">
      <c r="A171" s="23" t="s">
        <v>72</v>
      </c>
      <c r="B171" s="10">
        <v>1.0</v>
      </c>
      <c r="C171" s="10">
        <v>25.0</v>
      </c>
      <c r="D171" s="10">
        <v>28.0</v>
      </c>
      <c r="E171" s="10">
        <v>30.0</v>
      </c>
      <c r="F171" s="10">
        <f>'B&amp;C FracSepTour (user depth = 0'!D171</f>
        <v>1</v>
      </c>
      <c r="G171" s="10"/>
      <c r="H171" s="24">
        <f t="shared" si="34"/>
        <v>29823</v>
      </c>
      <c r="I171" s="25">
        <f t="shared" si="35"/>
        <v>29823</v>
      </c>
      <c r="J171" s="25">
        <f t="shared" si="36"/>
        <v>0</v>
      </c>
      <c r="K171" s="25">
        <f t="shared" si="37"/>
        <v>1.8991</v>
      </c>
      <c r="L171" s="24">
        <f t="shared" si="38"/>
        <v>1</v>
      </c>
      <c r="M171" s="24">
        <f t="shared" si="39"/>
        <v>1</v>
      </c>
      <c r="N171" s="10"/>
      <c r="O171" s="24">
        <f t="shared" si="40"/>
        <v>29823</v>
      </c>
      <c r="P171" s="25">
        <f t="shared" si="41"/>
        <v>29823</v>
      </c>
      <c r="Q171" s="25">
        <f t="shared" si="42"/>
        <v>0</v>
      </c>
      <c r="R171" s="25">
        <f t="shared" si="43"/>
        <v>0.1977</v>
      </c>
      <c r="S171" s="24">
        <f t="shared" si="44"/>
        <v>1</v>
      </c>
      <c r="T171" s="24">
        <f t="shared" si="45"/>
        <v>1</v>
      </c>
      <c r="U171" s="10"/>
      <c r="V171" s="10"/>
    </row>
    <row r="172">
      <c r="A172" s="23" t="s">
        <v>73</v>
      </c>
      <c r="B172" s="10">
        <v>1.0</v>
      </c>
      <c r="C172" s="10">
        <v>25.0</v>
      </c>
      <c r="D172" s="10">
        <v>28.0</v>
      </c>
      <c r="E172" s="10">
        <v>20.0</v>
      </c>
      <c r="F172" s="10">
        <f>'B&amp;C FracSepTour (user depth = 0'!D172</f>
        <v>1</v>
      </c>
      <c r="G172" s="10"/>
      <c r="H172" s="24">
        <f t="shared" si="34"/>
        <v>30356</v>
      </c>
      <c r="I172" s="25">
        <f t="shared" si="35"/>
        <v>30356</v>
      </c>
      <c r="J172" s="25">
        <f t="shared" si="36"/>
        <v>0</v>
      </c>
      <c r="K172" s="25">
        <f t="shared" si="37"/>
        <v>12.4037</v>
      </c>
      <c r="L172" s="24">
        <f t="shared" si="38"/>
        <v>1</v>
      </c>
      <c r="M172" s="24">
        <f t="shared" si="39"/>
        <v>1</v>
      </c>
      <c r="N172" s="10"/>
      <c r="O172" s="24">
        <f t="shared" si="40"/>
        <v>30356</v>
      </c>
      <c r="P172" s="25">
        <f t="shared" si="41"/>
        <v>30356</v>
      </c>
      <c r="Q172" s="25">
        <f t="shared" si="42"/>
        <v>0</v>
      </c>
      <c r="R172" s="25">
        <f t="shared" si="43"/>
        <v>0.0979</v>
      </c>
      <c r="S172" s="24">
        <f t="shared" si="44"/>
        <v>1</v>
      </c>
      <c r="T172" s="24">
        <f t="shared" si="45"/>
        <v>1</v>
      </c>
      <c r="U172" s="10"/>
      <c r="V172" s="10"/>
    </row>
    <row r="173">
      <c r="A173" s="23" t="s">
        <v>74</v>
      </c>
      <c r="B173" s="10">
        <v>1.0</v>
      </c>
      <c r="C173" s="10">
        <v>25.0</v>
      </c>
      <c r="D173" s="10">
        <v>28.0</v>
      </c>
      <c r="E173" s="10">
        <v>10.0</v>
      </c>
      <c r="F173" s="10">
        <f>'B&amp;C FracSepTour (user depth = 0'!D173</f>
        <v>1</v>
      </c>
      <c r="G173" s="10"/>
      <c r="H173" s="24">
        <f t="shared" si="34"/>
        <v>46015</v>
      </c>
      <c r="I173" s="25">
        <f t="shared" si="35"/>
        <v>35276.91143</v>
      </c>
      <c r="J173" s="25">
        <f t="shared" si="36"/>
        <v>23.336061</v>
      </c>
      <c r="K173" s="25">
        <f t="shared" si="37"/>
        <v>3600.0407</v>
      </c>
      <c r="L173" s="24">
        <f t="shared" si="38"/>
        <v>2</v>
      </c>
      <c r="M173" s="24">
        <f t="shared" si="39"/>
        <v>1</v>
      </c>
      <c r="N173" s="10"/>
      <c r="O173" s="24">
        <f t="shared" si="40"/>
        <v>50694</v>
      </c>
      <c r="P173" s="25">
        <f t="shared" si="41"/>
        <v>35987.75</v>
      </c>
      <c r="Q173" s="25">
        <f t="shared" si="42"/>
        <v>29.009843</v>
      </c>
      <c r="R173" s="25">
        <f t="shared" si="43"/>
        <v>3600.1141</v>
      </c>
      <c r="S173" s="24">
        <f t="shared" si="44"/>
        <v>2</v>
      </c>
      <c r="T173" s="24">
        <f t="shared" si="45"/>
        <v>1</v>
      </c>
      <c r="U173" s="10"/>
      <c r="V173" s="10"/>
    </row>
    <row r="174">
      <c r="A174" s="23" t="s">
        <v>75</v>
      </c>
      <c r="B174" s="10">
        <v>1.0</v>
      </c>
      <c r="C174" s="10">
        <v>25.0</v>
      </c>
      <c r="D174" s="10">
        <v>41.0</v>
      </c>
      <c r="E174" s="10">
        <v>30.0</v>
      </c>
      <c r="F174" s="10">
        <f>'B&amp;C FracSepTour (user depth = 0'!D174</f>
        <v>1</v>
      </c>
      <c r="G174" s="10"/>
      <c r="H174" s="24">
        <f t="shared" si="34"/>
        <v>57532</v>
      </c>
      <c r="I174" s="25">
        <f t="shared" si="35"/>
        <v>56215.00804</v>
      </c>
      <c r="J174" s="25">
        <f t="shared" si="36"/>
        <v>2.289147</v>
      </c>
      <c r="K174" s="25">
        <f t="shared" si="37"/>
        <v>3600.0615</v>
      </c>
      <c r="L174" s="24">
        <f t="shared" si="38"/>
        <v>2</v>
      </c>
      <c r="M174" s="24">
        <f t="shared" si="39"/>
        <v>1</v>
      </c>
      <c r="N174" s="10"/>
      <c r="O174" s="24">
        <f t="shared" si="40"/>
        <v>57532</v>
      </c>
      <c r="P174" s="25">
        <f t="shared" si="41"/>
        <v>57532</v>
      </c>
      <c r="Q174" s="25">
        <f t="shared" si="42"/>
        <v>0</v>
      </c>
      <c r="R174" s="25">
        <f t="shared" si="43"/>
        <v>0.5088</v>
      </c>
      <c r="S174" s="24">
        <f t="shared" si="44"/>
        <v>1</v>
      </c>
      <c r="T174" s="24">
        <f t="shared" si="45"/>
        <v>1</v>
      </c>
      <c r="U174" s="10"/>
      <c r="V174" s="10"/>
    </row>
    <row r="175">
      <c r="A175" s="23" t="s">
        <v>76</v>
      </c>
      <c r="B175" s="10">
        <v>1.0</v>
      </c>
      <c r="C175" s="10">
        <v>25.0</v>
      </c>
      <c r="D175" s="10">
        <v>41.0</v>
      </c>
      <c r="E175" s="10">
        <v>20.0</v>
      </c>
      <c r="F175" s="10">
        <f>'B&amp;C FracSepTour (user depth = 0'!D175</f>
        <v>1</v>
      </c>
      <c r="G175" s="10"/>
      <c r="H175" s="24">
        <f t="shared" si="34"/>
        <v>60270</v>
      </c>
      <c r="I175" s="25">
        <f t="shared" si="35"/>
        <v>56326.29676</v>
      </c>
      <c r="J175" s="25">
        <f t="shared" si="36"/>
        <v>6.543393</v>
      </c>
      <c r="K175" s="25">
        <f t="shared" si="37"/>
        <v>3600.0604</v>
      </c>
      <c r="L175" s="24">
        <f t="shared" si="38"/>
        <v>2</v>
      </c>
      <c r="M175" s="24">
        <f t="shared" si="39"/>
        <v>1</v>
      </c>
      <c r="N175" s="10"/>
      <c r="O175" s="24">
        <f t="shared" si="40"/>
        <v>59618</v>
      </c>
      <c r="P175" s="25">
        <f t="shared" si="41"/>
        <v>59618</v>
      </c>
      <c r="Q175" s="25">
        <f t="shared" si="42"/>
        <v>0</v>
      </c>
      <c r="R175" s="25">
        <f t="shared" si="43"/>
        <v>0.4255</v>
      </c>
      <c r="S175" s="24">
        <f t="shared" si="44"/>
        <v>1</v>
      </c>
      <c r="T175" s="24">
        <f t="shared" si="45"/>
        <v>1</v>
      </c>
      <c r="U175" s="10"/>
      <c r="V175" s="10"/>
    </row>
    <row r="176">
      <c r="A176" s="23" t="s">
        <v>77</v>
      </c>
      <c r="B176" s="10">
        <v>1.0</v>
      </c>
      <c r="C176" s="10">
        <v>25.0</v>
      </c>
      <c r="D176" s="10">
        <v>41.0</v>
      </c>
      <c r="E176" s="10">
        <v>11.0</v>
      </c>
      <c r="F176" s="10">
        <f>'B&amp;C FracSepTour (user depth = 0'!D176</f>
        <v>0</v>
      </c>
      <c r="G176" s="10"/>
      <c r="H176" s="24" t="str">
        <f t="shared" si="34"/>
        <v>---</v>
      </c>
      <c r="I176" s="25">
        <f t="shared" si="35"/>
        <v>0</v>
      </c>
      <c r="J176" s="25" t="str">
        <f t="shared" si="36"/>
        <v>---</v>
      </c>
      <c r="K176" s="25">
        <f t="shared" si="37"/>
        <v>0</v>
      </c>
      <c r="L176" s="24">
        <f t="shared" si="38"/>
        <v>-1</v>
      </c>
      <c r="M176" s="24">
        <f t="shared" si="39"/>
        <v>-1</v>
      </c>
      <c r="N176" s="10"/>
      <c r="O176" s="24" t="str">
        <f t="shared" si="40"/>
        <v>---</v>
      </c>
      <c r="P176" s="25">
        <f t="shared" si="41"/>
        <v>0</v>
      </c>
      <c r="Q176" s="25" t="str">
        <f t="shared" si="42"/>
        <v>---</v>
      </c>
      <c r="R176" s="25">
        <f t="shared" si="43"/>
        <v>0</v>
      </c>
      <c r="S176" s="24">
        <f t="shared" si="44"/>
        <v>-1</v>
      </c>
      <c r="T176" s="24">
        <f t="shared" si="45"/>
        <v>-1</v>
      </c>
      <c r="U176" s="10"/>
      <c r="V176" s="10"/>
    </row>
    <row r="177">
      <c r="A177" s="23" t="s">
        <v>78</v>
      </c>
      <c r="B177" s="10">
        <v>1.0</v>
      </c>
      <c r="C177" s="10">
        <v>25.0</v>
      </c>
      <c r="D177" s="10">
        <v>45.0</v>
      </c>
      <c r="E177" s="10">
        <v>30.0</v>
      </c>
      <c r="F177" s="10">
        <f>'B&amp;C FracSepTour (user depth = 0'!D177</f>
        <v>1</v>
      </c>
      <c r="G177" s="10"/>
      <c r="H177" s="24">
        <f t="shared" si="34"/>
        <v>36729</v>
      </c>
      <c r="I177" s="25">
        <f t="shared" si="35"/>
        <v>27548.24101</v>
      </c>
      <c r="J177" s="25">
        <f t="shared" si="36"/>
        <v>24.995941</v>
      </c>
      <c r="K177" s="25">
        <f t="shared" si="37"/>
        <v>3600.0653</v>
      </c>
      <c r="L177" s="24">
        <f t="shared" si="38"/>
        <v>2</v>
      </c>
      <c r="M177" s="24">
        <f t="shared" si="39"/>
        <v>1</v>
      </c>
      <c r="N177" s="10"/>
      <c r="O177" s="24">
        <f t="shared" si="40"/>
        <v>34637</v>
      </c>
      <c r="P177" s="25">
        <f t="shared" si="41"/>
        <v>34637</v>
      </c>
      <c r="Q177" s="25">
        <f t="shared" si="42"/>
        <v>0</v>
      </c>
      <c r="R177" s="25">
        <f t="shared" si="43"/>
        <v>130.7356</v>
      </c>
      <c r="S177" s="24">
        <f t="shared" si="44"/>
        <v>1</v>
      </c>
      <c r="T177" s="24">
        <f t="shared" si="45"/>
        <v>1</v>
      </c>
      <c r="U177" s="10"/>
      <c r="V177" s="10"/>
    </row>
    <row r="178">
      <c r="A178" s="23" t="s">
        <v>79</v>
      </c>
      <c r="B178" s="10">
        <v>1.0</v>
      </c>
      <c r="C178" s="10">
        <v>25.0</v>
      </c>
      <c r="D178" s="10">
        <v>45.0</v>
      </c>
      <c r="E178" s="10">
        <v>20.0</v>
      </c>
      <c r="F178" s="10">
        <f>'B&amp;C FracSepTour (user depth = 0'!D178</f>
        <v>1</v>
      </c>
      <c r="H178" s="24">
        <f t="shared" si="34"/>
        <v>45050</v>
      </c>
      <c r="I178" s="25">
        <f t="shared" si="35"/>
        <v>28652.76923</v>
      </c>
      <c r="J178" s="25">
        <f t="shared" si="36"/>
        <v>36.397849</v>
      </c>
      <c r="K178" s="25">
        <f t="shared" si="37"/>
        <v>3600.0852</v>
      </c>
      <c r="L178" s="24">
        <f t="shared" si="38"/>
        <v>2</v>
      </c>
      <c r="M178" s="24">
        <f t="shared" si="39"/>
        <v>1</v>
      </c>
      <c r="N178" s="10"/>
      <c r="O178" s="24">
        <f t="shared" si="40"/>
        <v>48199</v>
      </c>
      <c r="P178" s="25">
        <f t="shared" si="41"/>
        <v>40240.75</v>
      </c>
      <c r="Q178" s="25">
        <f t="shared" si="42"/>
        <v>16.511235</v>
      </c>
      <c r="R178" s="25">
        <f t="shared" si="43"/>
        <v>3600.1411</v>
      </c>
      <c r="S178" s="24">
        <f t="shared" si="44"/>
        <v>2</v>
      </c>
      <c r="T178" s="24">
        <f t="shared" si="45"/>
        <v>1</v>
      </c>
    </row>
    <row r="179">
      <c r="A179" s="23" t="s">
        <v>80</v>
      </c>
      <c r="B179" s="10">
        <v>1.0</v>
      </c>
      <c r="C179" s="10">
        <v>25.0</v>
      </c>
      <c r="D179" s="10">
        <v>45.0</v>
      </c>
      <c r="E179" s="10">
        <v>11.0</v>
      </c>
      <c r="F179" s="10">
        <f>'B&amp;C FracSepTour (user depth = 0'!D179</f>
        <v>0</v>
      </c>
      <c r="H179" s="24" t="str">
        <f t="shared" si="34"/>
        <v>---</v>
      </c>
      <c r="I179" s="25">
        <f t="shared" si="35"/>
        <v>0</v>
      </c>
      <c r="J179" s="25" t="str">
        <f t="shared" si="36"/>
        <v>---</v>
      </c>
      <c r="K179" s="25">
        <f t="shared" si="37"/>
        <v>0</v>
      </c>
      <c r="L179" s="24">
        <f t="shared" si="38"/>
        <v>-1</v>
      </c>
      <c r="M179" s="24">
        <f t="shared" si="39"/>
        <v>-1</v>
      </c>
      <c r="N179" s="10"/>
      <c r="O179" s="24" t="str">
        <f t="shared" si="40"/>
        <v>---</v>
      </c>
      <c r="P179" s="25">
        <f t="shared" si="41"/>
        <v>0</v>
      </c>
      <c r="Q179" s="25" t="str">
        <f t="shared" si="42"/>
        <v>---</v>
      </c>
      <c r="R179" s="25">
        <f t="shared" si="43"/>
        <v>0</v>
      </c>
      <c r="S179" s="24">
        <f t="shared" si="44"/>
        <v>-1</v>
      </c>
      <c r="T179" s="24">
        <f t="shared" si="45"/>
        <v>-1</v>
      </c>
    </row>
    <row r="180">
      <c r="A180" s="23" t="s">
        <v>81</v>
      </c>
      <c r="B180" s="10">
        <v>1.0</v>
      </c>
      <c r="C180" s="10">
        <v>25.0</v>
      </c>
      <c r="D180" s="10">
        <v>51.0</v>
      </c>
      <c r="E180" s="10">
        <v>30.0</v>
      </c>
      <c r="F180" s="10">
        <f>'B&amp;C FracSepTour (user depth = 0'!D180</f>
        <v>1</v>
      </c>
      <c r="H180" s="24">
        <f t="shared" si="34"/>
        <v>51766</v>
      </c>
      <c r="I180" s="25">
        <f t="shared" si="35"/>
        <v>50730.93195</v>
      </c>
      <c r="J180" s="25">
        <f t="shared" si="36"/>
        <v>1.999513</v>
      </c>
      <c r="K180" s="25">
        <f t="shared" si="37"/>
        <v>3600.0617</v>
      </c>
      <c r="L180" s="24">
        <f t="shared" si="38"/>
        <v>2</v>
      </c>
      <c r="M180" s="24">
        <f t="shared" si="39"/>
        <v>1</v>
      </c>
      <c r="N180" s="10"/>
      <c r="O180" s="24">
        <f t="shared" si="40"/>
        <v>51766</v>
      </c>
      <c r="P180" s="25">
        <f t="shared" si="41"/>
        <v>51766</v>
      </c>
      <c r="Q180" s="25">
        <f t="shared" si="42"/>
        <v>0</v>
      </c>
      <c r="R180" s="25">
        <f t="shared" si="43"/>
        <v>1.5106</v>
      </c>
      <c r="S180" s="24">
        <f t="shared" si="44"/>
        <v>1</v>
      </c>
      <c r="T180" s="24">
        <f t="shared" si="45"/>
        <v>1</v>
      </c>
    </row>
    <row r="181">
      <c r="A181" s="23" t="s">
        <v>82</v>
      </c>
      <c r="B181" s="10">
        <v>1.0</v>
      </c>
      <c r="C181" s="10">
        <v>25.0</v>
      </c>
      <c r="D181" s="10">
        <v>51.0</v>
      </c>
      <c r="E181" s="10">
        <v>20.0</v>
      </c>
      <c r="F181" s="10">
        <f>'B&amp;C FracSepTour (user depth = 0'!D181</f>
        <v>1</v>
      </c>
      <c r="H181" s="24">
        <f t="shared" si="34"/>
        <v>55024</v>
      </c>
      <c r="I181" s="25">
        <f t="shared" si="35"/>
        <v>50740.86389</v>
      </c>
      <c r="J181" s="25">
        <f t="shared" si="36"/>
        <v>7.784123</v>
      </c>
      <c r="K181" s="25">
        <f t="shared" si="37"/>
        <v>3600.0694</v>
      </c>
      <c r="L181" s="24">
        <f t="shared" si="38"/>
        <v>2</v>
      </c>
      <c r="M181" s="24">
        <f t="shared" si="39"/>
        <v>1</v>
      </c>
      <c r="N181" s="10"/>
      <c r="O181" s="24">
        <f t="shared" si="40"/>
        <v>54216</v>
      </c>
      <c r="P181" s="25">
        <f t="shared" si="41"/>
        <v>54216</v>
      </c>
      <c r="Q181" s="25">
        <f t="shared" si="42"/>
        <v>0</v>
      </c>
      <c r="R181" s="25">
        <f t="shared" si="43"/>
        <v>2200.8545</v>
      </c>
      <c r="S181" s="24">
        <f t="shared" si="44"/>
        <v>1</v>
      </c>
      <c r="T181" s="24">
        <f t="shared" si="45"/>
        <v>1</v>
      </c>
    </row>
    <row r="182">
      <c r="A182" s="23" t="s">
        <v>83</v>
      </c>
      <c r="B182" s="10">
        <v>1.0</v>
      </c>
      <c r="C182" s="10">
        <v>25.0</v>
      </c>
      <c r="D182" s="10">
        <v>51.0</v>
      </c>
      <c r="E182" s="10">
        <v>10.0</v>
      </c>
      <c r="F182" s="10">
        <f>'B&amp;C FracSepTour (user depth = 0'!D182</f>
        <v>1</v>
      </c>
      <c r="H182" s="24">
        <f t="shared" si="34"/>
        <v>86567</v>
      </c>
      <c r="I182" s="25">
        <f t="shared" si="35"/>
        <v>64411.35956</v>
      </c>
      <c r="J182" s="25">
        <f t="shared" si="36"/>
        <v>25.593633</v>
      </c>
      <c r="K182" s="25">
        <f t="shared" si="37"/>
        <v>3600.1145</v>
      </c>
      <c r="L182" s="24">
        <f t="shared" si="38"/>
        <v>2</v>
      </c>
      <c r="M182" s="24">
        <f t="shared" si="39"/>
        <v>1</v>
      </c>
      <c r="N182" s="10"/>
      <c r="O182" s="24">
        <f t="shared" si="40"/>
        <v>115521</v>
      </c>
      <c r="P182" s="25">
        <f t="shared" si="41"/>
        <v>69042</v>
      </c>
      <c r="Q182" s="25">
        <f t="shared" si="42"/>
        <v>40.234243</v>
      </c>
      <c r="R182" s="25">
        <f t="shared" si="43"/>
        <v>3600.1304</v>
      </c>
      <c r="S182" s="24">
        <f t="shared" si="44"/>
        <v>2</v>
      </c>
      <c r="T182" s="24">
        <f t="shared" si="45"/>
        <v>1</v>
      </c>
    </row>
    <row r="183">
      <c r="A183" s="23" t="s">
        <v>84</v>
      </c>
      <c r="B183" s="10">
        <v>1.0</v>
      </c>
      <c r="C183" s="10">
        <v>25.0</v>
      </c>
      <c r="D183" s="10">
        <v>55.0</v>
      </c>
      <c r="E183" s="10">
        <v>30.0</v>
      </c>
      <c r="F183" s="10">
        <f>'B&amp;C FracSepTour (user depth = 0'!D183</f>
        <v>1</v>
      </c>
      <c r="H183" s="24">
        <f t="shared" si="34"/>
        <v>138156</v>
      </c>
      <c r="I183" s="25">
        <f t="shared" si="35"/>
        <v>84114.25338</v>
      </c>
      <c r="J183" s="25">
        <f t="shared" si="36"/>
        <v>39.116467</v>
      </c>
      <c r="K183" s="25">
        <f t="shared" si="37"/>
        <v>3600.0697</v>
      </c>
      <c r="L183" s="24">
        <f t="shared" si="38"/>
        <v>2</v>
      </c>
      <c r="M183" s="24">
        <f t="shared" si="39"/>
        <v>1</v>
      </c>
      <c r="N183" s="10"/>
      <c r="O183" s="24">
        <f t="shared" si="40"/>
        <v>146199</v>
      </c>
      <c r="P183" s="25">
        <f t="shared" si="41"/>
        <v>122215</v>
      </c>
      <c r="Q183" s="25">
        <f t="shared" si="42"/>
        <v>16.405037</v>
      </c>
      <c r="R183" s="25">
        <f t="shared" si="43"/>
        <v>3600.3684</v>
      </c>
      <c r="S183" s="24">
        <f t="shared" si="44"/>
        <v>2</v>
      </c>
      <c r="T183" s="24">
        <f t="shared" si="45"/>
        <v>1</v>
      </c>
    </row>
    <row r="184">
      <c r="A184" s="23" t="s">
        <v>85</v>
      </c>
      <c r="B184" s="10">
        <v>1.0</v>
      </c>
      <c r="C184" s="10">
        <v>25.0</v>
      </c>
      <c r="D184" s="10">
        <v>55.0</v>
      </c>
      <c r="E184" s="10">
        <v>20.0</v>
      </c>
      <c r="F184" s="10">
        <f>'B&amp;C FracSepTour (user depth = 0'!D184</f>
        <v>1</v>
      </c>
      <c r="H184" s="24">
        <f t="shared" si="34"/>
        <v>183924</v>
      </c>
      <c r="I184" s="25">
        <f t="shared" si="35"/>
        <v>85473.37637</v>
      </c>
      <c r="J184" s="25">
        <f t="shared" si="36"/>
        <v>53.527883</v>
      </c>
      <c r="K184" s="25">
        <f t="shared" si="37"/>
        <v>3600.1161</v>
      </c>
      <c r="L184" s="24">
        <f t="shared" si="38"/>
        <v>2</v>
      </c>
      <c r="M184" s="24">
        <f t="shared" si="39"/>
        <v>1</v>
      </c>
      <c r="N184" s="10"/>
      <c r="O184" s="24">
        <f t="shared" si="40"/>
        <v>195084</v>
      </c>
      <c r="P184" s="25">
        <f t="shared" si="41"/>
        <v>155085.3008</v>
      </c>
      <c r="Q184" s="25">
        <f t="shared" si="42"/>
        <v>20.503321</v>
      </c>
      <c r="R184" s="25">
        <f t="shared" si="43"/>
        <v>3600.3474</v>
      </c>
      <c r="S184" s="24">
        <f t="shared" si="44"/>
        <v>2</v>
      </c>
      <c r="T184" s="24">
        <f t="shared" si="45"/>
        <v>1</v>
      </c>
    </row>
    <row r="185">
      <c r="A185" s="23" t="s">
        <v>86</v>
      </c>
      <c r="B185" s="10">
        <v>1.0</v>
      </c>
      <c r="C185" s="10">
        <v>25.0</v>
      </c>
      <c r="D185" s="10">
        <v>55.0</v>
      </c>
      <c r="E185" s="10">
        <v>10.0</v>
      </c>
      <c r="F185" s="10">
        <f>'B&amp;C FracSepTour (user depth = 0'!D185</f>
        <v>1</v>
      </c>
      <c r="H185" s="24">
        <f t="shared" si="34"/>
        <v>329848</v>
      </c>
      <c r="I185" s="25">
        <f t="shared" si="35"/>
        <v>115914.2868</v>
      </c>
      <c r="J185" s="25">
        <f t="shared" si="36"/>
        <v>64.858272</v>
      </c>
      <c r="K185" s="25">
        <f t="shared" si="37"/>
        <v>3600.1194</v>
      </c>
      <c r="L185" s="24">
        <f t="shared" si="38"/>
        <v>2</v>
      </c>
      <c r="M185" s="24">
        <f t="shared" si="39"/>
        <v>1</v>
      </c>
      <c r="N185" s="10"/>
      <c r="O185" s="24">
        <f t="shared" si="40"/>
        <v>428124</v>
      </c>
      <c r="P185" s="25">
        <f t="shared" si="41"/>
        <v>256094.0518</v>
      </c>
      <c r="Q185" s="25">
        <f t="shared" si="42"/>
        <v>40.182272</v>
      </c>
      <c r="R185" s="25">
        <f t="shared" si="43"/>
        <v>3600.2611</v>
      </c>
      <c r="S185" s="24">
        <f t="shared" si="44"/>
        <v>2</v>
      </c>
      <c r="T185" s="24">
        <f t="shared" si="45"/>
        <v>1</v>
      </c>
    </row>
    <row r="186">
      <c r="A186" s="23" t="s">
        <v>87</v>
      </c>
      <c r="B186" s="10">
        <v>1.0</v>
      </c>
      <c r="C186" s="10">
        <v>25.0</v>
      </c>
      <c r="D186" s="10">
        <v>59.0</v>
      </c>
      <c r="E186" s="10">
        <v>30.0</v>
      </c>
      <c r="F186" s="10">
        <f>'B&amp;C FracSepTour (user depth = 0'!D186</f>
        <v>1</v>
      </c>
      <c r="H186" s="24">
        <f t="shared" si="34"/>
        <v>72515</v>
      </c>
      <c r="I186" s="25">
        <f t="shared" si="35"/>
        <v>63553.29167</v>
      </c>
      <c r="J186" s="25">
        <f t="shared" si="36"/>
        <v>12.35842</v>
      </c>
      <c r="K186" s="25">
        <f t="shared" si="37"/>
        <v>3600.11</v>
      </c>
      <c r="L186" s="24">
        <f t="shared" si="38"/>
        <v>2</v>
      </c>
      <c r="M186" s="24">
        <f t="shared" si="39"/>
        <v>1</v>
      </c>
      <c r="N186" s="10"/>
      <c r="O186" s="24">
        <f t="shared" si="40"/>
        <v>70824</v>
      </c>
      <c r="P186" s="25">
        <f t="shared" si="41"/>
        <v>68221.3</v>
      </c>
      <c r="Q186" s="25">
        <f t="shared" si="42"/>
        <v>3.674884</v>
      </c>
      <c r="R186" s="25">
        <f t="shared" si="43"/>
        <v>3600.0717</v>
      </c>
      <c r="S186" s="24">
        <f t="shared" si="44"/>
        <v>2</v>
      </c>
      <c r="T186" s="24">
        <f t="shared" si="45"/>
        <v>1</v>
      </c>
    </row>
    <row r="187">
      <c r="A187" s="23" t="s">
        <v>88</v>
      </c>
      <c r="B187" s="10">
        <v>1.0</v>
      </c>
      <c r="C187" s="10">
        <v>25.0</v>
      </c>
      <c r="D187" s="10">
        <v>59.0</v>
      </c>
      <c r="E187" s="10">
        <v>20.0</v>
      </c>
      <c r="F187" s="10">
        <f>'B&amp;C FracSepTour (user depth = 0'!D187</f>
        <v>1</v>
      </c>
      <c r="H187" s="24">
        <f t="shared" si="34"/>
        <v>105062</v>
      </c>
      <c r="I187" s="25">
        <f t="shared" si="35"/>
        <v>65407.28865</v>
      </c>
      <c r="J187" s="25">
        <f t="shared" si="36"/>
        <v>37.744105</v>
      </c>
      <c r="K187" s="25">
        <f t="shared" si="37"/>
        <v>3600.1185</v>
      </c>
      <c r="L187" s="24">
        <f t="shared" si="38"/>
        <v>2</v>
      </c>
      <c r="M187" s="24">
        <f t="shared" si="39"/>
        <v>1</v>
      </c>
      <c r="N187" s="10"/>
      <c r="O187" s="24">
        <f t="shared" si="40"/>
        <v>217568</v>
      </c>
      <c r="P187" s="25">
        <f t="shared" si="41"/>
        <v>73377.16667</v>
      </c>
      <c r="Q187" s="25">
        <f t="shared" si="42"/>
        <v>66.273916</v>
      </c>
      <c r="R187" s="25">
        <f t="shared" si="43"/>
        <v>3600.1775</v>
      </c>
      <c r="S187" s="24">
        <f t="shared" si="44"/>
        <v>2</v>
      </c>
      <c r="T187" s="24">
        <f t="shared" si="45"/>
        <v>1</v>
      </c>
    </row>
    <row r="188">
      <c r="A188" s="23" t="s">
        <v>89</v>
      </c>
      <c r="B188" s="10">
        <v>1.0</v>
      </c>
      <c r="C188" s="10">
        <v>25.0</v>
      </c>
      <c r="D188" s="10">
        <v>59.0</v>
      </c>
      <c r="E188" s="10">
        <v>16.0</v>
      </c>
      <c r="F188" s="10">
        <f>'B&amp;C FracSepTour (user depth = 0'!D188</f>
        <v>0</v>
      </c>
      <c r="H188" s="24" t="str">
        <f t="shared" si="34"/>
        <v>---</v>
      </c>
      <c r="I188" s="25">
        <f t="shared" si="35"/>
        <v>0</v>
      </c>
      <c r="J188" s="25" t="str">
        <f t="shared" si="36"/>
        <v>---</v>
      </c>
      <c r="K188" s="25">
        <f t="shared" si="37"/>
        <v>0</v>
      </c>
      <c r="L188" s="24">
        <f t="shared" si="38"/>
        <v>-1</v>
      </c>
      <c r="M188" s="24">
        <f t="shared" si="39"/>
        <v>-1</v>
      </c>
      <c r="N188" s="10"/>
      <c r="O188" s="24" t="str">
        <f t="shared" si="40"/>
        <v>---</v>
      </c>
      <c r="P188" s="25">
        <f t="shared" si="41"/>
        <v>0</v>
      </c>
      <c r="Q188" s="25" t="str">
        <f t="shared" si="42"/>
        <v>---</v>
      </c>
      <c r="R188" s="25">
        <f t="shared" si="43"/>
        <v>0</v>
      </c>
      <c r="S188" s="24">
        <f t="shared" si="44"/>
        <v>-1</v>
      </c>
      <c r="T188" s="24">
        <f t="shared" si="45"/>
        <v>-1</v>
      </c>
    </row>
    <row r="189">
      <c r="A189" s="23" t="s">
        <v>90</v>
      </c>
      <c r="B189" s="10">
        <v>1.0</v>
      </c>
      <c r="C189" s="10">
        <v>25.0</v>
      </c>
      <c r="D189" s="10">
        <v>75.0</v>
      </c>
      <c r="E189" s="10">
        <v>30.0</v>
      </c>
      <c r="F189" s="10">
        <f>'B&amp;C FracSepTour (user depth = 0'!D189</f>
        <v>1</v>
      </c>
      <c r="H189" s="24">
        <f t="shared" si="34"/>
        <v>51015</v>
      </c>
      <c r="I189" s="25">
        <f t="shared" si="35"/>
        <v>46285.68406</v>
      </c>
      <c r="J189" s="25">
        <f t="shared" si="36"/>
        <v>9.270442</v>
      </c>
      <c r="K189" s="25">
        <f t="shared" si="37"/>
        <v>3600.1289</v>
      </c>
      <c r="L189" s="24">
        <f t="shared" si="38"/>
        <v>2</v>
      </c>
      <c r="M189" s="24">
        <f t="shared" si="39"/>
        <v>1</v>
      </c>
      <c r="N189" s="10"/>
      <c r="O189" s="24">
        <f t="shared" si="40"/>
        <v>50747</v>
      </c>
      <c r="P189" s="25">
        <f t="shared" si="41"/>
        <v>47752.75</v>
      </c>
      <c r="Q189" s="25">
        <f t="shared" si="42"/>
        <v>5.900349</v>
      </c>
      <c r="R189" s="25">
        <f t="shared" si="43"/>
        <v>3600.0957</v>
      </c>
      <c r="S189" s="24">
        <f t="shared" si="44"/>
        <v>2</v>
      </c>
      <c r="T189" s="24">
        <f t="shared" si="45"/>
        <v>1</v>
      </c>
    </row>
    <row r="190">
      <c r="A190" s="23" t="s">
        <v>91</v>
      </c>
      <c r="B190" s="10">
        <v>1.0</v>
      </c>
      <c r="C190" s="10">
        <v>25.0</v>
      </c>
      <c r="D190" s="10">
        <v>75.0</v>
      </c>
      <c r="E190" s="10">
        <v>20.0</v>
      </c>
      <c r="F190" s="10">
        <f>'B&amp;C FracSepTour (user depth = 0'!D190</f>
        <v>1</v>
      </c>
      <c r="H190" s="24">
        <f t="shared" si="34"/>
        <v>63181</v>
      </c>
      <c r="I190" s="25">
        <f t="shared" si="35"/>
        <v>47164.38298</v>
      </c>
      <c r="J190" s="25">
        <f t="shared" si="36"/>
        <v>25.35037</v>
      </c>
      <c r="K190" s="25">
        <f t="shared" si="37"/>
        <v>3600.1514</v>
      </c>
      <c r="L190" s="24">
        <f t="shared" si="38"/>
        <v>2</v>
      </c>
      <c r="M190" s="24">
        <f t="shared" si="39"/>
        <v>1</v>
      </c>
      <c r="N190" s="10"/>
      <c r="O190" s="24">
        <f t="shared" si="40"/>
        <v>107754</v>
      </c>
      <c r="P190" s="25">
        <f t="shared" si="41"/>
        <v>50204.34884</v>
      </c>
      <c r="Q190" s="25">
        <f t="shared" si="42"/>
        <v>53.408366</v>
      </c>
      <c r="R190" s="25">
        <f t="shared" si="43"/>
        <v>3600.3248</v>
      </c>
      <c r="S190" s="24">
        <f t="shared" si="44"/>
        <v>2</v>
      </c>
      <c r="T190" s="24">
        <f t="shared" si="45"/>
        <v>1</v>
      </c>
    </row>
    <row r="191">
      <c r="A191" s="23" t="s">
        <v>92</v>
      </c>
      <c r="B191" s="10">
        <v>1.0</v>
      </c>
      <c r="C191" s="10">
        <v>25.0</v>
      </c>
      <c r="D191" s="10">
        <v>75.0</v>
      </c>
      <c r="E191" s="10">
        <v>10.0</v>
      </c>
      <c r="F191" s="10">
        <f>'B&amp;C FracSepTour (user depth = 0'!D191</f>
        <v>0</v>
      </c>
      <c r="H191" s="24" t="str">
        <f t="shared" si="34"/>
        <v>---</v>
      </c>
      <c r="I191" s="25">
        <f t="shared" si="35"/>
        <v>0</v>
      </c>
      <c r="J191" s="25" t="str">
        <f t="shared" si="36"/>
        <v>---</v>
      </c>
      <c r="K191" s="25">
        <f t="shared" si="37"/>
        <v>0</v>
      </c>
      <c r="L191" s="24">
        <f t="shared" si="38"/>
        <v>-1</v>
      </c>
      <c r="M191" s="24">
        <f t="shared" si="39"/>
        <v>-1</v>
      </c>
      <c r="N191" s="10"/>
      <c r="O191" s="24" t="str">
        <f t="shared" si="40"/>
        <v>---</v>
      </c>
      <c r="P191" s="25">
        <f t="shared" si="41"/>
        <v>0</v>
      </c>
      <c r="Q191" s="25" t="str">
        <f t="shared" si="42"/>
        <v>---</v>
      </c>
      <c r="R191" s="25">
        <f t="shared" si="43"/>
        <v>0</v>
      </c>
      <c r="S191" s="24">
        <f t="shared" si="44"/>
        <v>-1</v>
      </c>
      <c r="T191" s="24">
        <f t="shared" si="45"/>
        <v>-1</v>
      </c>
    </row>
    <row r="192">
      <c r="A192" s="23" t="s">
        <v>93</v>
      </c>
      <c r="B192" s="10">
        <v>1.0</v>
      </c>
      <c r="C192" s="10">
        <v>25.0</v>
      </c>
      <c r="D192" s="10">
        <v>80.0</v>
      </c>
      <c r="E192" s="10">
        <v>30.0</v>
      </c>
      <c r="F192" s="10">
        <f>'B&amp;C FracSepTour (user depth = 0'!D192</f>
        <v>1</v>
      </c>
      <c r="H192" s="24">
        <f t="shared" si="34"/>
        <v>60501</v>
      </c>
      <c r="I192" s="25">
        <f t="shared" si="35"/>
        <v>39577.21632</v>
      </c>
      <c r="J192" s="25">
        <f t="shared" si="36"/>
        <v>34.584195</v>
      </c>
      <c r="K192" s="25">
        <f t="shared" si="37"/>
        <v>3600.1695</v>
      </c>
      <c r="L192" s="24">
        <f t="shared" si="38"/>
        <v>2</v>
      </c>
      <c r="M192" s="24">
        <f t="shared" si="39"/>
        <v>1</v>
      </c>
      <c r="N192" s="10"/>
      <c r="O192" s="24">
        <f t="shared" si="40"/>
        <v>122747</v>
      </c>
      <c r="P192" s="25">
        <f t="shared" si="41"/>
        <v>40639</v>
      </c>
      <c r="Q192" s="25">
        <f t="shared" si="42"/>
        <v>66.892063</v>
      </c>
      <c r="R192" s="25">
        <f t="shared" si="43"/>
        <v>3600.3666</v>
      </c>
      <c r="S192" s="24">
        <f t="shared" si="44"/>
        <v>2</v>
      </c>
      <c r="T192" s="24">
        <f t="shared" si="45"/>
        <v>1</v>
      </c>
    </row>
    <row r="193">
      <c r="A193" s="23" t="s">
        <v>94</v>
      </c>
      <c r="B193" s="10">
        <v>1.0</v>
      </c>
      <c r="C193" s="10">
        <v>25.0</v>
      </c>
      <c r="D193" s="10">
        <v>80.0</v>
      </c>
      <c r="E193" s="10">
        <v>20.0</v>
      </c>
      <c r="F193" s="10">
        <f>'B&amp;C FracSepTour (user depth = 0'!D193</f>
        <v>1</v>
      </c>
      <c r="H193" s="24">
        <f t="shared" si="34"/>
        <v>77556</v>
      </c>
      <c r="I193" s="25">
        <f t="shared" si="35"/>
        <v>43688.62037</v>
      </c>
      <c r="J193" s="25">
        <f t="shared" si="36"/>
        <v>43.668291</v>
      </c>
      <c r="K193" s="25">
        <f t="shared" si="37"/>
        <v>3600.1861</v>
      </c>
      <c r="L193" s="24">
        <f t="shared" si="38"/>
        <v>2</v>
      </c>
      <c r="M193" s="24">
        <f t="shared" si="39"/>
        <v>1</v>
      </c>
      <c r="N193" s="10"/>
      <c r="O193" s="24">
        <f t="shared" si="40"/>
        <v>200568</v>
      </c>
      <c r="P193" s="25">
        <f t="shared" si="41"/>
        <v>44002.039</v>
      </c>
      <c r="Q193" s="25">
        <f t="shared" si="42"/>
        <v>78.061286</v>
      </c>
      <c r="R193" s="25">
        <f t="shared" si="43"/>
        <v>3600.3108</v>
      </c>
      <c r="S193" s="24">
        <f t="shared" si="44"/>
        <v>2</v>
      </c>
      <c r="T193" s="24">
        <f t="shared" si="45"/>
        <v>1</v>
      </c>
    </row>
    <row r="194">
      <c r="A194" s="23" t="s">
        <v>95</v>
      </c>
      <c r="B194" s="10">
        <v>1.0</v>
      </c>
      <c r="C194" s="10">
        <v>25.0</v>
      </c>
      <c r="D194" s="10">
        <v>80.0</v>
      </c>
      <c r="E194" s="10">
        <v>12.0</v>
      </c>
      <c r="F194" s="10">
        <f>'B&amp;C FracSepTour (user depth = 0'!D194</f>
        <v>0</v>
      </c>
      <c r="H194" s="24" t="str">
        <f t="shared" si="34"/>
        <v>---</v>
      </c>
      <c r="I194" s="25">
        <f t="shared" si="35"/>
        <v>0</v>
      </c>
      <c r="J194" s="25" t="str">
        <f t="shared" si="36"/>
        <v>---</v>
      </c>
      <c r="K194" s="25">
        <f t="shared" si="37"/>
        <v>0</v>
      </c>
      <c r="L194" s="24">
        <f t="shared" si="38"/>
        <v>-1</v>
      </c>
      <c r="M194" s="24">
        <f t="shared" si="39"/>
        <v>-1</v>
      </c>
      <c r="N194" s="10"/>
      <c r="O194" s="24" t="str">
        <f t="shared" si="40"/>
        <v>---</v>
      </c>
      <c r="P194" s="25">
        <f t="shared" si="41"/>
        <v>0</v>
      </c>
      <c r="Q194" s="25" t="str">
        <f t="shared" si="42"/>
        <v>---</v>
      </c>
      <c r="R194" s="25">
        <f t="shared" si="43"/>
        <v>0</v>
      </c>
      <c r="S194" s="24">
        <f t="shared" si="44"/>
        <v>-1</v>
      </c>
      <c r="T194" s="24">
        <f t="shared" si="45"/>
        <v>-1</v>
      </c>
    </row>
    <row r="195">
      <c r="A195" s="23" t="s">
        <v>96</v>
      </c>
      <c r="B195" s="10">
        <v>1.0</v>
      </c>
      <c r="C195" s="10">
        <v>25.0</v>
      </c>
      <c r="D195" s="10">
        <v>82.0</v>
      </c>
      <c r="E195" s="10">
        <v>30.0</v>
      </c>
      <c r="F195" s="10">
        <f>'B&amp;C FracSepTour (user depth = 0'!D195</f>
        <v>1</v>
      </c>
      <c r="H195" s="24">
        <f t="shared" si="34"/>
        <v>178216</v>
      </c>
      <c r="I195" s="25">
        <f t="shared" si="35"/>
        <v>43686.68294</v>
      </c>
      <c r="J195" s="25">
        <f t="shared" si="36"/>
        <v>75.486666</v>
      </c>
      <c r="K195" s="25">
        <f t="shared" si="37"/>
        <v>3600.1723</v>
      </c>
      <c r="L195" s="24">
        <f t="shared" si="38"/>
        <v>2</v>
      </c>
      <c r="M195" s="24">
        <f t="shared" si="39"/>
        <v>1</v>
      </c>
      <c r="N195" s="10"/>
      <c r="O195" s="24">
        <f t="shared" si="40"/>
        <v>297948</v>
      </c>
      <c r="P195" s="25">
        <f t="shared" si="41"/>
        <v>153104</v>
      </c>
      <c r="Q195" s="25">
        <f t="shared" si="42"/>
        <v>48.613852</v>
      </c>
      <c r="R195" s="25">
        <f t="shared" si="43"/>
        <v>3600.1986</v>
      </c>
      <c r="S195" s="24">
        <f t="shared" si="44"/>
        <v>2</v>
      </c>
      <c r="T195" s="24">
        <f t="shared" si="45"/>
        <v>1</v>
      </c>
    </row>
    <row r="196">
      <c r="A196" s="23" t="s">
        <v>97</v>
      </c>
      <c r="B196" s="10">
        <v>1.0</v>
      </c>
      <c r="C196" s="10">
        <v>25.0</v>
      </c>
      <c r="D196" s="10">
        <v>82.0</v>
      </c>
      <c r="E196" s="10">
        <v>20.0</v>
      </c>
      <c r="F196" s="10">
        <f>'B&amp;C FracSepTour (user depth = 0'!D196</f>
        <v>1</v>
      </c>
      <c r="H196" s="24">
        <f t="shared" si="34"/>
        <v>269169</v>
      </c>
      <c r="I196" s="25">
        <f t="shared" si="35"/>
        <v>44655.45549</v>
      </c>
      <c r="J196" s="25">
        <f t="shared" si="36"/>
        <v>83.409882</v>
      </c>
      <c r="K196" s="25">
        <f t="shared" si="37"/>
        <v>3600.1829</v>
      </c>
      <c r="L196" s="24">
        <f t="shared" si="38"/>
        <v>2</v>
      </c>
      <c r="M196" s="24">
        <f t="shared" si="39"/>
        <v>1</v>
      </c>
      <c r="N196" s="10"/>
      <c r="O196" s="24">
        <f t="shared" si="40"/>
        <v>491414</v>
      </c>
      <c r="P196" s="25">
        <f t="shared" si="41"/>
        <v>213797.1059</v>
      </c>
      <c r="Q196" s="25">
        <f t="shared" si="42"/>
        <v>56.493485</v>
      </c>
      <c r="R196" s="25">
        <f t="shared" si="43"/>
        <v>3600.1967</v>
      </c>
      <c r="S196" s="24">
        <f t="shared" si="44"/>
        <v>2</v>
      </c>
      <c r="T196" s="24">
        <f t="shared" si="45"/>
        <v>1</v>
      </c>
    </row>
    <row r="197">
      <c r="A197" s="23" t="s">
        <v>98</v>
      </c>
      <c r="B197" s="10">
        <v>1.0</v>
      </c>
      <c r="C197" s="10">
        <v>25.0</v>
      </c>
      <c r="D197" s="10">
        <v>82.0</v>
      </c>
      <c r="E197" s="10">
        <v>10.0</v>
      </c>
      <c r="F197" s="10">
        <f>'B&amp;C FracSepTour (user depth = 0'!D197</f>
        <v>0</v>
      </c>
      <c r="H197" s="24" t="str">
        <f t="shared" si="34"/>
        <v>---</v>
      </c>
      <c r="I197" s="25">
        <f t="shared" si="35"/>
        <v>0</v>
      </c>
      <c r="J197" s="25" t="str">
        <f t="shared" si="36"/>
        <v>---</v>
      </c>
      <c r="K197" s="25">
        <f t="shared" si="37"/>
        <v>0</v>
      </c>
      <c r="L197" s="24">
        <f t="shared" si="38"/>
        <v>-1</v>
      </c>
      <c r="M197" s="24">
        <f t="shared" si="39"/>
        <v>-1</v>
      </c>
      <c r="N197" s="10"/>
      <c r="O197" s="24" t="str">
        <f t="shared" si="40"/>
        <v>---</v>
      </c>
      <c r="P197" s="25">
        <f t="shared" si="41"/>
        <v>0</v>
      </c>
      <c r="Q197" s="25" t="str">
        <f t="shared" si="42"/>
        <v>---</v>
      </c>
      <c r="R197" s="25">
        <f t="shared" si="43"/>
        <v>0</v>
      </c>
      <c r="S197" s="24">
        <f t="shared" si="44"/>
        <v>-1</v>
      </c>
      <c r="T197" s="24">
        <f t="shared" si="45"/>
        <v>-1</v>
      </c>
    </row>
    <row r="198">
      <c r="A198" s="23" t="s">
        <v>99</v>
      </c>
      <c r="B198" s="10">
        <v>1.0</v>
      </c>
      <c r="C198" s="10">
        <v>25.0</v>
      </c>
      <c r="D198" s="10">
        <v>90.0</v>
      </c>
      <c r="E198" s="10">
        <v>30.0</v>
      </c>
      <c r="F198" s="10">
        <f>'B&amp;C FracSepTour (user depth = 0'!D198</f>
        <v>1</v>
      </c>
      <c r="H198" s="24">
        <f t="shared" si="34"/>
        <v>109455</v>
      </c>
      <c r="I198" s="25">
        <f t="shared" si="35"/>
        <v>51142.39393</v>
      </c>
      <c r="J198" s="25">
        <f t="shared" si="36"/>
        <v>53.275416</v>
      </c>
      <c r="K198" s="25">
        <f t="shared" si="37"/>
        <v>3600.2704</v>
      </c>
      <c r="L198" s="24">
        <f t="shared" si="38"/>
        <v>2</v>
      </c>
      <c r="M198" s="24">
        <f t="shared" si="39"/>
        <v>1</v>
      </c>
      <c r="N198" s="10"/>
      <c r="O198" s="24">
        <f t="shared" si="40"/>
        <v>311713</v>
      </c>
      <c r="P198" s="25">
        <f t="shared" si="41"/>
        <v>70778.45483</v>
      </c>
      <c r="Q198" s="25">
        <f t="shared" si="42"/>
        <v>77.293711</v>
      </c>
      <c r="R198" s="25">
        <f t="shared" si="43"/>
        <v>3600.2542</v>
      </c>
      <c r="S198" s="24">
        <f t="shared" si="44"/>
        <v>2</v>
      </c>
      <c r="T198" s="24">
        <f t="shared" si="45"/>
        <v>1</v>
      </c>
    </row>
    <row r="199">
      <c r="A199" s="23" t="s">
        <v>100</v>
      </c>
      <c r="B199" s="10">
        <v>1.0</v>
      </c>
      <c r="C199" s="10">
        <v>25.0</v>
      </c>
      <c r="D199" s="10">
        <v>90.0</v>
      </c>
      <c r="E199" s="10">
        <v>20.0</v>
      </c>
      <c r="F199" s="10">
        <f>'B&amp;C FracSepTour (user depth = 0'!D199</f>
        <v>0</v>
      </c>
      <c r="H199" s="24" t="str">
        <f t="shared" si="34"/>
        <v>---</v>
      </c>
      <c r="I199" s="25">
        <f t="shared" si="35"/>
        <v>0</v>
      </c>
      <c r="J199" s="25" t="str">
        <f t="shared" si="36"/>
        <v>---</v>
      </c>
      <c r="K199" s="25">
        <f t="shared" si="37"/>
        <v>0</v>
      </c>
      <c r="L199" s="24">
        <f t="shared" si="38"/>
        <v>-1</v>
      </c>
      <c r="M199" s="24">
        <f t="shared" si="39"/>
        <v>-1</v>
      </c>
      <c r="N199" s="10"/>
      <c r="O199" s="24" t="str">
        <f t="shared" si="40"/>
        <v>---</v>
      </c>
      <c r="P199" s="25">
        <f t="shared" si="41"/>
        <v>0</v>
      </c>
      <c r="Q199" s="25" t="str">
        <f t="shared" si="42"/>
        <v>---</v>
      </c>
      <c r="R199" s="25">
        <f t="shared" si="43"/>
        <v>0</v>
      </c>
      <c r="S199" s="24">
        <f t="shared" si="44"/>
        <v>-1</v>
      </c>
      <c r="T199" s="24">
        <f t="shared" si="45"/>
        <v>-1</v>
      </c>
    </row>
    <row r="200">
      <c r="A200" s="23" t="s">
        <v>101</v>
      </c>
      <c r="B200" s="10">
        <v>1.0</v>
      </c>
      <c r="C200" s="10">
        <v>25.0</v>
      </c>
      <c r="D200" s="10">
        <v>90.0</v>
      </c>
      <c r="E200" s="10">
        <v>17.0</v>
      </c>
      <c r="F200" s="10">
        <f>'B&amp;C FracSepTour (user depth = 0'!D200</f>
        <v>0</v>
      </c>
      <c r="H200" s="24" t="str">
        <f t="shared" si="34"/>
        <v>---</v>
      </c>
      <c r="I200" s="25">
        <f t="shared" si="35"/>
        <v>0</v>
      </c>
      <c r="J200" s="25" t="str">
        <f t="shared" si="36"/>
        <v>---</v>
      </c>
      <c r="K200" s="25">
        <f t="shared" si="37"/>
        <v>0</v>
      </c>
      <c r="L200" s="24">
        <f t="shared" si="38"/>
        <v>-1</v>
      </c>
      <c r="M200" s="24">
        <f t="shared" si="39"/>
        <v>-1</v>
      </c>
      <c r="N200" s="10"/>
      <c r="O200" s="24" t="str">
        <f t="shared" si="40"/>
        <v>---</v>
      </c>
      <c r="P200" s="25">
        <f t="shared" si="41"/>
        <v>0</v>
      </c>
      <c r="Q200" s="25" t="str">
        <f t="shared" si="42"/>
        <v>---</v>
      </c>
      <c r="R200" s="25">
        <f t="shared" si="43"/>
        <v>0</v>
      </c>
      <c r="S200" s="24">
        <f t="shared" si="44"/>
        <v>-1</v>
      </c>
      <c r="T200" s="24">
        <f t="shared" si="45"/>
        <v>-1</v>
      </c>
    </row>
    <row r="201">
      <c r="A201" s="23" t="s">
        <v>102</v>
      </c>
      <c r="B201" s="10">
        <v>1.0</v>
      </c>
      <c r="C201" s="10">
        <v>25.0</v>
      </c>
      <c r="D201" s="10">
        <v>116.0</v>
      </c>
      <c r="E201" s="10">
        <v>30.0</v>
      </c>
      <c r="F201" s="10">
        <f>'B&amp;C FracSepTour (user depth = 0'!D201</f>
        <v>1</v>
      </c>
      <c r="H201" s="24">
        <f t="shared" si="34"/>
        <v>216568</v>
      </c>
      <c r="I201" s="25">
        <f t="shared" si="35"/>
        <v>106197.3981</v>
      </c>
      <c r="J201" s="25">
        <f t="shared" si="36"/>
        <v>50.963486</v>
      </c>
      <c r="K201" s="25">
        <f t="shared" si="37"/>
        <v>3600.3523</v>
      </c>
      <c r="L201" s="24">
        <f t="shared" si="38"/>
        <v>2</v>
      </c>
      <c r="M201" s="24">
        <f t="shared" si="39"/>
        <v>1</v>
      </c>
      <c r="N201" s="10"/>
      <c r="O201" s="24">
        <f t="shared" si="40"/>
        <v>202908</v>
      </c>
      <c r="P201" s="25">
        <f t="shared" si="41"/>
        <v>137462</v>
      </c>
      <c r="Q201" s="25">
        <f t="shared" si="42"/>
        <v>32.254026</v>
      </c>
      <c r="R201" s="25">
        <f t="shared" si="43"/>
        <v>3600.6269</v>
      </c>
      <c r="S201" s="24">
        <f t="shared" si="44"/>
        <v>2</v>
      </c>
      <c r="T201" s="24">
        <f t="shared" si="45"/>
        <v>1</v>
      </c>
    </row>
    <row r="202">
      <c r="A202" s="23" t="s">
        <v>103</v>
      </c>
      <c r="B202" s="10">
        <v>1.0</v>
      </c>
      <c r="C202" s="10">
        <v>25.0</v>
      </c>
      <c r="D202" s="10">
        <v>116.0</v>
      </c>
      <c r="E202" s="10">
        <v>20.0</v>
      </c>
      <c r="F202" s="10">
        <f>'B&amp;C FracSepTour (user depth = 0'!D202</f>
        <v>1</v>
      </c>
      <c r="H202" s="24">
        <f t="shared" si="34"/>
        <v>236774</v>
      </c>
      <c r="I202" s="25">
        <f t="shared" si="35"/>
        <v>106576.9083</v>
      </c>
      <c r="J202" s="25">
        <f t="shared" si="36"/>
        <v>54.987917</v>
      </c>
      <c r="K202" s="25">
        <f t="shared" si="37"/>
        <v>3600.3095</v>
      </c>
      <c r="L202" s="24">
        <f t="shared" si="38"/>
        <v>2</v>
      </c>
      <c r="M202" s="24">
        <f t="shared" si="39"/>
        <v>1</v>
      </c>
      <c r="O202" s="24">
        <f t="shared" si="40"/>
        <v>680464</v>
      </c>
      <c r="P202" s="25">
        <f t="shared" si="41"/>
        <v>159436.8269</v>
      </c>
      <c r="Q202" s="25">
        <f t="shared" si="42"/>
        <v>76.569396</v>
      </c>
      <c r="R202" s="25">
        <f t="shared" si="43"/>
        <v>3600.3065</v>
      </c>
      <c r="S202" s="24">
        <f t="shared" si="44"/>
        <v>2</v>
      </c>
      <c r="T202" s="24">
        <f t="shared" si="45"/>
        <v>1</v>
      </c>
    </row>
    <row r="203">
      <c r="A203" s="23" t="s">
        <v>104</v>
      </c>
      <c r="B203" s="10">
        <v>1.0</v>
      </c>
      <c r="C203" s="10">
        <v>25.0</v>
      </c>
      <c r="D203" s="10">
        <v>116.0</v>
      </c>
      <c r="E203" s="10">
        <v>10.0</v>
      </c>
      <c r="F203" s="10">
        <f>'B&amp;C FracSepTour (user depth = 0'!D203</f>
        <v>0</v>
      </c>
      <c r="H203" s="24" t="str">
        <f t="shared" si="34"/>
        <v>---</v>
      </c>
      <c r="I203" s="25">
        <f t="shared" si="35"/>
        <v>0</v>
      </c>
      <c r="J203" s="25" t="str">
        <f t="shared" si="36"/>
        <v>---</v>
      </c>
      <c r="K203" s="25">
        <f t="shared" si="37"/>
        <v>0</v>
      </c>
      <c r="L203" s="24">
        <f t="shared" si="38"/>
        <v>-1</v>
      </c>
      <c r="M203" s="24">
        <f t="shared" si="39"/>
        <v>-1</v>
      </c>
      <c r="O203" s="24" t="str">
        <f t="shared" si="40"/>
        <v>---</v>
      </c>
      <c r="P203" s="25">
        <f t="shared" si="41"/>
        <v>0</v>
      </c>
      <c r="Q203" s="25" t="str">
        <f t="shared" si="42"/>
        <v>---</v>
      </c>
      <c r="R203" s="25">
        <f t="shared" si="43"/>
        <v>0</v>
      </c>
      <c r="S203" s="24">
        <f t="shared" si="44"/>
        <v>-1</v>
      </c>
      <c r="T203" s="24">
        <f t="shared" si="45"/>
        <v>-1</v>
      </c>
    </row>
    <row r="204">
      <c r="B204" s="10"/>
      <c r="C204" s="10"/>
      <c r="D204" s="10"/>
      <c r="E204" s="10"/>
      <c r="F204" s="10"/>
    </row>
    <row r="205">
      <c r="B205" s="10"/>
      <c r="C205" s="10"/>
      <c r="D205" s="10"/>
      <c r="E205" s="10"/>
      <c r="F205" s="10"/>
    </row>
    <row r="206">
      <c r="B206" s="10"/>
      <c r="C206" s="10"/>
      <c r="D206" s="10"/>
      <c r="E206" s="10"/>
      <c r="F206" s="10"/>
    </row>
    <row r="207">
      <c r="A207" s="23" t="s">
        <v>26</v>
      </c>
      <c r="B207" s="10">
        <v>1.0</v>
      </c>
      <c r="C207" s="10">
        <v>50.0</v>
      </c>
      <c r="D207" s="10">
        <v>13.0</v>
      </c>
      <c r="E207" s="10">
        <v>30.0</v>
      </c>
      <c r="F207" s="10">
        <f>'B&amp;C FracSepTour (user depth = 0'!D207</f>
        <v>1</v>
      </c>
      <c r="H207" s="24">
        <f t="shared" ref="H207:H271" si="46">INDIRECT(CONCATENATE("'",$AL$2,"'!",$AL$4,ROW()+$AL$3))</f>
        <v>14600</v>
      </c>
      <c r="I207" s="25">
        <f t="shared" ref="I207:I271" si="47">INDIRECT(CONCATENATE("'",$AL$2,"'!",$AL$5,ROW()+$AL$3))</f>
        <v>14600</v>
      </c>
      <c r="J207" s="25">
        <f t="shared" ref="J207:J271" si="48">INDIRECT(CONCATENATE("'",$AL$2,"'!",$AL$6,ROW()+$AL$3))</f>
        <v>0</v>
      </c>
      <c r="K207" s="25">
        <f t="shared" ref="K207:K271" si="49">INDIRECT(CONCATENATE("'",$AL$2,"'!",$AL$7,ROW()+$AL$3))</f>
        <v>0.2688</v>
      </c>
      <c r="L207" s="24">
        <f t="shared" ref="L207:L271" si="50">INDIRECT(CONCATENATE("'",$AL$2,"'!",$AL$8,ROW()+$AL$3))</f>
        <v>1</v>
      </c>
      <c r="M207" s="24">
        <f t="shared" ref="M207:M271" si="51">INDIRECT(CONCATENATE("'",$AL$2,"'!",$AL$9,ROW()+$AL$3))</f>
        <v>1</v>
      </c>
      <c r="N207" s="10"/>
      <c r="O207" s="24">
        <f t="shared" ref="O207:O271" si="52">INDIRECT(CONCATENATE("'",$AO$2,"'!",$AO$4,ROW()+$AO$3))</f>
        <v>14600</v>
      </c>
      <c r="P207" s="25">
        <f t="shared" ref="P207:P271" si="53">INDIRECT(CONCATENATE("'",$AO$2,"'!",$AO$5,ROW()+$AO$3))</f>
        <v>14600</v>
      </c>
      <c r="Q207" s="25">
        <f t="shared" ref="Q207:Q271" si="54">INDIRECT(CONCATENATE("'",$AO$2,"'!",$AO$6,ROW()+$AO$3))</f>
        <v>0</v>
      </c>
      <c r="R207" s="25">
        <f t="shared" ref="R207:R271" si="55">INDIRECT(CONCATENATE("'",$AO$2,"'!",$AO$7,ROW()+$AO$3))</f>
        <v>0.0196</v>
      </c>
      <c r="S207" s="24">
        <f t="shared" ref="S207:S271" si="56">INDIRECT(CONCATENATE("'",$AO$2,"'!",$AO$8,ROW()+$AO$3))</f>
        <v>1</v>
      </c>
      <c r="T207" s="24">
        <f t="shared" ref="T207:T271" si="57">INDIRECT(CONCATENATE("'",$AO$2,"'!",$AO$9,ROW()+$AO$3))</f>
        <v>1</v>
      </c>
    </row>
    <row r="208">
      <c r="A208" s="23" t="s">
        <v>28</v>
      </c>
      <c r="B208" s="10">
        <v>1.0</v>
      </c>
      <c r="C208" s="10">
        <v>50.0</v>
      </c>
      <c r="D208" s="10">
        <v>13.0</v>
      </c>
      <c r="E208" s="10">
        <v>20.0</v>
      </c>
      <c r="F208" s="10">
        <f>'B&amp;C FracSepTour (user depth = 0'!D208</f>
        <v>1</v>
      </c>
      <c r="H208" s="24">
        <f t="shared" si="46"/>
        <v>17000</v>
      </c>
      <c r="I208" s="25">
        <f t="shared" si="47"/>
        <v>17000</v>
      </c>
      <c r="J208" s="25">
        <f t="shared" si="48"/>
        <v>0</v>
      </c>
      <c r="K208" s="25">
        <f t="shared" si="49"/>
        <v>8.5708</v>
      </c>
      <c r="L208" s="24">
        <f t="shared" si="50"/>
        <v>1</v>
      </c>
      <c r="M208" s="24">
        <f t="shared" si="51"/>
        <v>1</v>
      </c>
      <c r="N208" s="10"/>
      <c r="O208" s="24">
        <f t="shared" si="52"/>
        <v>17000</v>
      </c>
      <c r="P208" s="25">
        <f t="shared" si="53"/>
        <v>17000</v>
      </c>
      <c r="Q208" s="25">
        <f t="shared" si="54"/>
        <v>0</v>
      </c>
      <c r="R208" s="25">
        <f t="shared" si="55"/>
        <v>0.0259</v>
      </c>
      <c r="S208" s="24">
        <f t="shared" si="56"/>
        <v>1</v>
      </c>
      <c r="T208" s="24">
        <f t="shared" si="57"/>
        <v>1</v>
      </c>
    </row>
    <row r="209">
      <c r="A209" s="23" t="s">
        <v>30</v>
      </c>
      <c r="B209" s="10">
        <v>1.0</v>
      </c>
      <c r="C209" s="10">
        <v>50.0</v>
      </c>
      <c r="D209" s="10">
        <v>13.0</v>
      </c>
      <c r="E209" s="10">
        <v>10.0</v>
      </c>
      <c r="F209" s="10">
        <f>'B&amp;C FracSepTour (user depth = 0'!D209</f>
        <v>1</v>
      </c>
      <c r="H209" s="24">
        <f t="shared" si="46"/>
        <v>25400</v>
      </c>
      <c r="I209" s="25">
        <f t="shared" si="47"/>
        <v>25400</v>
      </c>
      <c r="J209" s="25">
        <f t="shared" si="48"/>
        <v>0</v>
      </c>
      <c r="K209" s="25">
        <f t="shared" si="49"/>
        <v>67.383</v>
      </c>
      <c r="L209" s="24">
        <f t="shared" si="50"/>
        <v>1</v>
      </c>
      <c r="M209" s="24">
        <f t="shared" si="51"/>
        <v>1</v>
      </c>
      <c r="N209" s="10"/>
      <c r="O209" s="24">
        <f t="shared" si="52"/>
        <v>25400</v>
      </c>
      <c r="P209" s="25">
        <f t="shared" si="53"/>
        <v>25400</v>
      </c>
      <c r="Q209" s="25">
        <f t="shared" si="54"/>
        <v>0</v>
      </c>
      <c r="R209" s="25">
        <f t="shared" si="55"/>
        <v>1.7005</v>
      </c>
      <c r="S209" s="24">
        <f t="shared" si="56"/>
        <v>1</v>
      </c>
      <c r="T209" s="24">
        <f t="shared" si="57"/>
        <v>1</v>
      </c>
    </row>
    <row r="210">
      <c r="A210" s="23" t="s">
        <v>32</v>
      </c>
      <c r="B210" s="10">
        <v>1.0</v>
      </c>
      <c r="C210" s="10">
        <v>50.0</v>
      </c>
      <c r="D210" s="10">
        <v>14.0</v>
      </c>
      <c r="E210" s="10">
        <v>30.0</v>
      </c>
      <c r="F210" s="10">
        <f>'B&amp;C FracSepTour (user depth = 0'!D210</f>
        <v>1</v>
      </c>
      <c r="H210" s="24">
        <f t="shared" si="46"/>
        <v>22400</v>
      </c>
      <c r="I210" s="25">
        <f t="shared" si="47"/>
        <v>20200</v>
      </c>
      <c r="J210" s="25">
        <f t="shared" si="48"/>
        <v>9.821429</v>
      </c>
      <c r="K210" s="25">
        <f t="shared" si="49"/>
        <v>3600.0098</v>
      </c>
      <c r="L210" s="24">
        <f t="shared" si="50"/>
        <v>2</v>
      </c>
      <c r="M210" s="24">
        <f t="shared" si="51"/>
        <v>1</v>
      </c>
      <c r="N210" s="10"/>
      <c r="O210" s="24">
        <f t="shared" si="52"/>
        <v>22400</v>
      </c>
      <c r="P210" s="25">
        <f t="shared" si="53"/>
        <v>22400</v>
      </c>
      <c r="Q210" s="25">
        <f t="shared" si="54"/>
        <v>0</v>
      </c>
      <c r="R210" s="25">
        <f t="shared" si="55"/>
        <v>0.0085</v>
      </c>
      <c r="S210" s="24">
        <f t="shared" si="56"/>
        <v>1</v>
      </c>
      <c r="T210" s="24">
        <f t="shared" si="57"/>
        <v>1</v>
      </c>
    </row>
    <row r="211">
      <c r="A211" s="23" t="s">
        <v>34</v>
      </c>
      <c r="B211" s="10">
        <v>1.0</v>
      </c>
      <c r="C211" s="10">
        <v>50.0</v>
      </c>
      <c r="D211" s="10">
        <v>14.0</v>
      </c>
      <c r="E211" s="10">
        <v>20.0</v>
      </c>
      <c r="F211" s="10">
        <f>'B&amp;C FracSepTour (user depth = 0'!D211</f>
        <v>1</v>
      </c>
      <c r="H211" s="24">
        <f t="shared" si="46"/>
        <v>24800</v>
      </c>
      <c r="I211" s="25">
        <f t="shared" si="47"/>
        <v>22201.16646</v>
      </c>
      <c r="J211" s="25">
        <f t="shared" si="48"/>
        <v>10.479167</v>
      </c>
      <c r="K211" s="25">
        <f t="shared" si="49"/>
        <v>3600.0125</v>
      </c>
      <c r="L211" s="24">
        <f t="shared" si="50"/>
        <v>2</v>
      </c>
      <c r="M211" s="24">
        <f t="shared" si="51"/>
        <v>1</v>
      </c>
      <c r="N211" s="10"/>
      <c r="O211" s="24">
        <f t="shared" si="52"/>
        <v>24800</v>
      </c>
      <c r="P211" s="25">
        <f t="shared" si="53"/>
        <v>24800</v>
      </c>
      <c r="Q211" s="25">
        <f t="shared" si="54"/>
        <v>0</v>
      </c>
      <c r="R211" s="25">
        <f t="shared" si="55"/>
        <v>0.0917</v>
      </c>
      <c r="S211" s="24">
        <f t="shared" si="56"/>
        <v>1</v>
      </c>
      <c r="T211" s="24">
        <f t="shared" si="57"/>
        <v>1</v>
      </c>
    </row>
    <row r="212">
      <c r="A212" s="23" t="s">
        <v>36</v>
      </c>
      <c r="B212" s="10">
        <v>1.0</v>
      </c>
      <c r="C212" s="10">
        <v>50.0</v>
      </c>
      <c r="D212" s="10">
        <v>14.0</v>
      </c>
      <c r="E212" s="10">
        <v>10.0</v>
      </c>
      <c r="F212" s="10">
        <f>'B&amp;C FracSepTour (user depth = 0'!D212</f>
        <v>0</v>
      </c>
      <c r="H212" s="24" t="str">
        <f t="shared" si="46"/>
        <v>---</v>
      </c>
      <c r="I212" s="25">
        <f t="shared" si="47"/>
        <v>0</v>
      </c>
      <c r="J212" s="25" t="str">
        <f t="shared" si="48"/>
        <v>---</v>
      </c>
      <c r="K212" s="25">
        <f t="shared" si="49"/>
        <v>0</v>
      </c>
      <c r="L212" s="24">
        <f t="shared" si="50"/>
        <v>-1</v>
      </c>
      <c r="M212" s="24">
        <f t="shared" si="51"/>
        <v>-1</v>
      </c>
      <c r="N212" s="10"/>
      <c r="O212" s="24" t="str">
        <f t="shared" si="52"/>
        <v>---</v>
      </c>
      <c r="P212" s="25">
        <f t="shared" si="53"/>
        <v>0</v>
      </c>
      <c r="Q212" s="25" t="str">
        <f t="shared" si="54"/>
        <v>---</v>
      </c>
      <c r="R212" s="25">
        <f t="shared" si="55"/>
        <v>0</v>
      </c>
      <c r="S212" s="24">
        <f t="shared" si="56"/>
        <v>-1</v>
      </c>
      <c r="T212" s="24">
        <f t="shared" si="57"/>
        <v>-1</v>
      </c>
    </row>
    <row r="213">
      <c r="A213" s="23" t="s">
        <v>38</v>
      </c>
      <c r="B213" s="10">
        <v>1.0</v>
      </c>
      <c r="C213" s="10">
        <v>50.0</v>
      </c>
      <c r="D213" s="10">
        <v>15.0</v>
      </c>
      <c r="E213" s="10">
        <v>30.0</v>
      </c>
      <c r="F213" s="10">
        <f>'B&amp;C FracSepTour (user depth = 0'!D213</f>
        <v>1</v>
      </c>
      <c r="H213" s="24">
        <f t="shared" si="46"/>
        <v>12700</v>
      </c>
      <c r="I213" s="25">
        <f t="shared" si="47"/>
        <v>12700</v>
      </c>
      <c r="J213" s="25">
        <f t="shared" si="48"/>
        <v>0</v>
      </c>
      <c r="K213" s="25">
        <f t="shared" si="49"/>
        <v>0.2674</v>
      </c>
      <c r="L213" s="24">
        <f t="shared" si="50"/>
        <v>1</v>
      </c>
      <c r="M213" s="24">
        <f t="shared" si="51"/>
        <v>1</v>
      </c>
      <c r="N213" s="10"/>
      <c r="O213" s="24">
        <f t="shared" si="52"/>
        <v>12700</v>
      </c>
      <c r="P213" s="25">
        <f t="shared" si="53"/>
        <v>12700</v>
      </c>
      <c r="Q213" s="25">
        <f t="shared" si="54"/>
        <v>0</v>
      </c>
      <c r="R213" s="25">
        <f t="shared" si="55"/>
        <v>0.0167</v>
      </c>
      <c r="S213" s="24">
        <f t="shared" si="56"/>
        <v>1</v>
      </c>
      <c r="T213" s="24">
        <f t="shared" si="57"/>
        <v>1</v>
      </c>
    </row>
    <row r="214">
      <c r="A214" s="23" t="s">
        <v>40</v>
      </c>
      <c r="B214" s="10">
        <v>1.0</v>
      </c>
      <c r="C214" s="10">
        <v>50.0</v>
      </c>
      <c r="D214" s="10">
        <v>15.0</v>
      </c>
      <c r="E214" s="10">
        <v>20.0</v>
      </c>
      <c r="F214" s="10">
        <f>'B&amp;C FracSepTour (user depth = 0'!D214</f>
        <v>1</v>
      </c>
      <c r="H214" s="24">
        <f t="shared" si="46"/>
        <v>13400</v>
      </c>
      <c r="I214" s="25">
        <f t="shared" si="47"/>
        <v>13400</v>
      </c>
      <c r="J214" s="25">
        <f t="shared" si="48"/>
        <v>0</v>
      </c>
      <c r="K214" s="25">
        <f t="shared" si="49"/>
        <v>1.4907</v>
      </c>
      <c r="L214" s="24">
        <f t="shared" si="50"/>
        <v>1</v>
      </c>
      <c r="M214" s="24">
        <f t="shared" si="51"/>
        <v>1</v>
      </c>
      <c r="N214" s="10"/>
      <c r="O214" s="24">
        <f t="shared" si="52"/>
        <v>13400</v>
      </c>
      <c r="P214" s="25">
        <f t="shared" si="53"/>
        <v>13400</v>
      </c>
      <c r="Q214" s="25">
        <f t="shared" si="54"/>
        <v>0</v>
      </c>
      <c r="R214" s="25">
        <f t="shared" si="55"/>
        <v>0.6194</v>
      </c>
      <c r="S214" s="24">
        <f t="shared" si="56"/>
        <v>1</v>
      </c>
      <c r="T214" s="24">
        <f t="shared" si="57"/>
        <v>1</v>
      </c>
    </row>
    <row r="215">
      <c r="A215" s="23" t="s">
        <v>42</v>
      </c>
      <c r="B215" s="10">
        <v>1.0</v>
      </c>
      <c r="C215" s="10">
        <v>50.0</v>
      </c>
      <c r="D215" s="10">
        <v>15.0</v>
      </c>
      <c r="E215" s="10">
        <v>12.0</v>
      </c>
      <c r="F215" s="10">
        <f>'B&amp;C FracSepTour (user depth = 0'!D215</f>
        <v>0</v>
      </c>
      <c r="H215" s="24" t="str">
        <f t="shared" si="46"/>
        <v>---</v>
      </c>
      <c r="I215" s="25">
        <f t="shared" si="47"/>
        <v>0</v>
      </c>
      <c r="J215" s="25" t="str">
        <f t="shared" si="48"/>
        <v>---</v>
      </c>
      <c r="K215" s="25">
        <f t="shared" si="49"/>
        <v>0</v>
      </c>
      <c r="L215" s="24">
        <f t="shared" si="50"/>
        <v>-1</v>
      </c>
      <c r="M215" s="24">
        <f t="shared" si="51"/>
        <v>-1</v>
      </c>
      <c r="N215" s="10"/>
      <c r="O215" s="24" t="str">
        <f t="shared" si="52"/>
        <v>---</v>
      </c>
      <c r="P215" s="25">
        <f t="shared" si="53"/>
        <v>0</v>
      </c>
      <c r="Q215" s="25" t="str">
        <f t="shared" si="54"/>
        <v>---</v>
      </c>
      <c r="R215" s="25">
        <f t="shared" si="55"/>
        <v>0</v>
      </c>
      <c r="S215" s="24">
        <f t="shared" si="56"/>
        <v>-1</v>
      </c>
      <c r="T215" s="24">
        <f t="shared" si="57"/>
        <v>-1</v>
      </c>
    </row>
    <row r="216">
      <c r="A216" s="23" t="s">
        <v>44</v>
      </c>
      <c r="B216" s="10">
        <v>1.0</v>
      </c>
      <c r="C216" s="10">
        <v>50.0</v>
      </c>
      <c r="D216" s="10">
        <v>15.0</v>
      </c>
      <c r="E216" s="10">
        <v>30.0</v>
      </c>
      <c r="F216" s="10">
        <f>'B&amp;C FracSepTour (user depth = 0'!D216</f>
        <v>1</v>
      </c>
      <c r="H216" s="24">
        <f t="shared" si="46"/>
        <v>29000</v>
      </c>
      <c r="I216" s="25">
        <f t="shared" si="47"/>
        <v>29000</v>
      </c>
      <c r="J216" s="25">
        <f t="shared" si="48"/>
        <v>0</v>
      </c>
      <c r="K216" s="25">
        <f t="shared" si="49"/>
        <v>0.0652</v>
      </c>
      <c r="L216" s="24">
        <f t="shared" si="50"/>
        <v>1</v>
      </c>
      <c r="M216" s="24">
        <f t="shared" si="51"/>
        <v>1</v>
      </c>
      <c r="N216" s="10"/>
      <c r="O216" s="24">
        <f t="shared" si="52"/>
        <v>29000</v>
      </c>
      <c r="P216" s="25">
        <f t="shared" si="53"/>
        <v>29000</v>
      </c>
      <c r="Q216" s="25">
        <f t="shared" si="54"/>
        <v>0</v>
      </c>
      <c r="R216" s="25">
        <f t="shared" si="55"/>
        <v>0.0169</v>
      </c>
      <c r="S216" s="24">
        <f t="shared" si="56"/>
        <v>1</v>
      </c>
      <c r="T216" s="24">
        <f t="shared" si="57"/>
        <v>1</v>
      </c>
    </row>
    <row r="217">
      <c r="A217" s="23" t="s">
        <v>47</v>
      </c>
      <c r="B217" s="10">
        <v>1.0</v>
      </c>
      <c r="C217" s="10">
        <v>50.0</v>
      </c>
      <c r="D217" s="10">
        <v>15.0</v>
      </c>
      <c r="E217" s="10">
        <v>20.0</v>
      </c>
      <c r="F217" s="10">
        <f>'B&amp;C FracSepTour (user depth = 0'!D217</f>
        <v>1</v>
      </c>
      <c r="H217" s="24">
        <f t="shared" si="46"/>
        <v>29000</v>
      </c>
      <c r="I217" s="25">
        <f t="shared" si="47"/>
        <v>29000</v>
      </c>
      <c r="J217" s="25">
        <f t="shared" si="48"/>
        <v>0</v>
      </c>
      <c r="K217" s="25">
        <f t="shared" si="49"/>
        <v>0.0664</v>
      </c>
      <c r="L217" s="24">
        <f t="shared" si="50"/>
        <v>1</v>
      </c>
      <c r="M217" s="24">
        <f t="shared" si="51"/>
        <v>1</v>
      </c>
      <c r="N217" s="10"/>
      <c r="O217" s="24">
        <f t="shared" si="52"/>
        <v>29000</v>
      </c>
      <c r="P217" s="25">
        <f t="shared" si="53"/>
        <v>29000</v>
      </c>
      <c r="Q217" s="25">
        <f t="shared" si="54"/>
        <v>0</v>
      </c>
      <c r="R217" s="25">
        <f t="shared" si="55"/>
        <v>0.0125</v>
      </c>
      <c r="S217" s="24">
        <f t="shared" si="56"/>
        <v>1</v>
      </c>
      <c r="T217" s="24">
        <f t="shared" si="57"/>
        <v>1</v>
      </c>
    </row>
    <row r="218">
      <c r="A218" s="23" t="s">
        <v>50</v>
      </c>
      <c r="B218" s="10">
        <v>1.0</v>
      </c>
      <c r="C218" s="10">
        <v>50.0</v>
      </c>
      <c r="D218" s="10">
        <v>15.0</v>
      </c>
      <c r="E218" s="10">
        <v>10.0</v>
      </c>
      <c r="F218" s="10">
        <f>'B&amp;C FracSepTour (user depth = 0'!D218</f>
        <v>1</v>
      </c>
      <c r="H218" s="24">
        <f t="shared" si="46"/>
        <v>36300</v>
      </c>
      <c r="I218" s="25">
        <f t="shared" si="47"/>
        <v>36300</v>
      </c>
      <c r="J218" s="25">
        <f t="shared" si="48"/>
        <v>0</v>
      </c>
      <c r="K218" s="25">
        <f t="shared" si="49"/>
        <v>133.5953</v>
      </c>
      <c r="L218" s="24">
        <f t="shared" si="50"/>
        <v>1</v>
      </c>
      <c r="M218" s="24">
        <f t="shared" si="51"/>
        <v>1</v>
      </c>
      <c r="N218" s="10"/>
      <c r="O218" s="24">
        <f t="shared" si="52"/>
        <v>36300</v>
      </c>
      <c r="P218" s="25">
        <f t="shared" si="53"/>
        <v>36300</v>
      </c>
      <c r="Q218" s="25">
        <f t="shared" si="54"/>
        <v>0</v>
      </c>
      <c r="R218" s="25">
        <f t="shared" si="55"/>
        <v>6.7868</v>
      </c>
      <c r="S218" s="24">
        <f t="shared" si="56"/>
        <v>1</v>
      </c>
      <c r="T218" s="24">
        <f t="shared" si="57"/>
        <v>1</v>
      </c>
    </row>
    <row r="219">
      <c r="A219" s="23" t="s">
        <v>52</v>
      </c>
      <c r="B219" s="10">
        <v>1.0</v>
      </c>
      <c r="C219" s="10">
        <v>50.0</v>
      </c>
      <c r="D219" s="10">
        <v>18.0</v>
      </c>
      <c r="E219" s="10">
        <v>30.0</v>
      </c>
      <c r="F219" s="10">
        <f>'B&amp;C FracSepTour (user depth = 0'!D219</f>
        <v>1</v>
      </c>
      <c r="H219" s="24">
        <f t="shared" si="46"/>
        <v>29259</v>
      </c>
      <c r="I219" s="25">
        <f t="shared" si="47"/>
        <v>29259</v>
      </c>
      <c r="J219" s="25">
        <f t="shared" si="48"/>
        <v>0</v>
      </c>
      <c r="K219" s="25">
        <f t="shared" si="49"/>
        <v>0.8284</v>
      </c>
      <c r="L219" s="24">
        <f t="shared" si="50"/>
        <v>1</v>
      </c>
      <c r="M219" s="24">
        <f t="shared" si="51"/>
        <v>1</v>
      </c>
      <c r="N219" s="10"/>
      <c r="O219" s="24">
        <f t="shared" si="52"/>
        <v>29259</v>
      </c>
      <c r="P219" s="25">
        <f t="shared" si="53"/>
        <v>29259</v>
      </c>
      <c r="Q219" s="25">
        <f t="shared" si="54"/>
        <v>0</v>
      </c>
      <c r="R219" s="25">
        <f t="shared" si="55"/>
        <v>0.0348</v>
      </c>
      <c r="S219" s="24">
        <f t="shared" si="56"/>
        <v>1</v>
      </c>
      <c r="T219" s="24">
        <f t="shared" si="57"/>
        <v>1</v>
      </c>
    </row>
    <row r="220">
      <c r="A220" s="23" t="s">
        <v>53</v>
      </c>
      <c r="B220" s="10">
        <v>1.0</v>
      </c>
      <c r="C220" s="10">
        <v>50.0</v>
      </c>
      <c r="D220" s="10">
        <v>18.0</v>
      </c>
      <c r="E220" s="10">
        <v>20.0</v>
      </c>
      <c r="F220" s="10">
        <f>'B&amp;C FracSepTour (user depth = 0'!D220</f>
        <v>1</v>
      </c>
      <c r="H220" s="24">
        <f t="shared" si="46"/>
        <v>29259</v>
      </c>
      <c r="I220" s="25">
        <f t="shared" si="47"/>
        <v>29259</v>
      </c>
      <c r="J220" s="25">
        <f t="shared" si="48"/>
        <v>0</v>
      </c>
      <c r="K220" s="25">
        <f t="shared" si="49"/>
        <v>1.1429</v>
      </c>
      <c r="L220" s="24">
        <f t="shared" si="50"/>
        <v>1</v>
      </c>
      <c r="M220" s="24">
        <f t="shared" si="51"/>
        <v>1</v>
      </c>
      <c r="N220" s="10"/>
      <c r="O220" s="24">
        <f t="shared" si="52"/>
        <v>29259</v>
      </c>
      <c r="P220" s="25">
        <f t="shared" si="53"/>
        <v>29259</v>
      </c>
      <c r="Q220" s="25">
        <f t="shared" si="54"/>
        <v>0</v>
      </c>
      <c r="R220" s="25">
        <f t="shared" si="55"/>
        <v>0.0363</v>
      </c>
      <c r="S220" s="24">
        <f t="shared" si="56"/>
        <v>1</v>
      </c>
      <c r="T220" s="24">
        <f t="shared" si="57"/>
        <v>1</v>
      </c>
    </row>
    <row r="221">
      <c r="A221" s="23" t="s">
        <v>54</v>
      </c>
      <c r="B221" s="10">
        <v>1.0</v>
      </c>
      <c r="C221" s="10">
        <v>50.0</v>
      </c>
      <c r="D221" s="10">
        <v>18.0</v>
      </c>
      <c r="E221" s="10">
        <v>10.0</v>
      </c>
      <c r="F221" s="10">
        <f>'B&amp;C FracSepTour (user depth = 0'!D221</f>
        <v>1</v>
      </c>
      <c r="H221" s="24">
        <f t="shared" si="46"/>
        <v>32602</v>
      </c>
      <c r="I221" s="25">
        <f t="shared" si="47"/>
        <v>32602</v>
      </c>
      <c r="J221" s="25">
        <f t="shared" si="48"/>
        <v>0</v>
      </c>
      <c r="K221" s="25">
        <f t="shared" si="49"/>
        <v>395.4147</v>
      </c>
      <c r="L221" s="24">
        <f t="shared" si="50"/>
        <v>1</v>
      </c>
      <c r="M221" s="24">
        <f t="shared" si="51"/>
        <v>1</v>
      </c>
      <c r="N221" s="10"/>
      <c r="O221" s="24">
        <f t="shared" si="52"/>
        <v>32602</v>
      </c>
      <c r="P221" s="25">
        <f t="shared" si="53"/>
        <v>32602</v>
      </c>
      <c r="Q221" s="25">
        <f t="shared" si="54"/>
        <v>0</v>
      </c>
      <c r="R221" s="25">
        <f t="shared" si="55"/>
        <v>0.4291</v>
      </c>
      <c r="S221" s="24">
        <f t="shared" si="56"/>
        <v>1</v>
      </c>
      <c r="T221" s="24">
        <f t="shared" si="57"/>
        <v>1</v>
      </c>
    </row>
    <row r="222">
      <c r="A222" s="23" t="s">
        <v>55</v>
      </c>
      <c r="B222" s="10">
        <v>1.0</v>
      </c>
      <c r="C222" s="10">
        <v>50.0</v>
      </c>
      <c r="D222" s="10">
        <v>20.0</v>
      </c>
      <c r="E222" s="10">
        <v>30.0</v>
      </c>
      <c r="F222" s="10">
        <f>'B&amp;C FracSepTour (user depth = 0'!D222</f>
        <v>1</v>
      </c>
      <c r="H222" s="24">
        <f t="shared" si="46"/>
        <v>20746</v>
      </c>
      <c r="I222" s="25">
        <f t="shared" si="47"/>
        <v>20746</v>
      </c>
      <c r="J222" s="25">
        <f t="shared" si="48"/>
        <v>0</v>
      </c>
      <c r="K222" s="25">
        <f t="shared" si="49"/>
        <v>5.5164</v>
      </c>
      <c r="L222" s="24">
        <f t="shared" si="50"/>
        <v>1</v>
      </c>
      <c r="M222" s="24">
        <f t="shared" si="51"/>
        <v>1</v>
      </c>
      <c r="N222" s="10"/>
      <c r="O222" s="24">
        <f t="shared" si="52"/>
        <v>20746</v>
      </c>
      <c r="P222" s="25">
        <f t="shared" si="53"/>
        <v>20746</v>
      </c>
      <c r="Q222" s="25">
        <f t="shared" si="54"/>
        <v>0</v>
      </c>
      <c r="R222" s="25">
        <f t="shared" si="55"/>
        <v>0.02</v>
      </c>
      <c r="S222" s="24">
        <f t="shared" si="56"/>
        <v>1</v>
      </c>
      <c r="T222" s="24">
        <f t="shared" si="57"/>
        <v>1</v>
      </c>
    </row>
    <row r="223">
      <c r="A223" s="23" t="s">
        <v>56</v>
      </c>
      <c r="B223" s="10">
        <v>1.0</v>
      </c>
      <c r="C223" s="10">
        <v>50.0</v>
      </c>
      <c r="D223" s="10">
        <v>20.0</v>
      </c>
      <c r="E223" s="10">
        <v>20.0</v>
      </c>
      <c r="F223" s="10">
        <f>'B&amp;C FracSepTour (user depth = 0'!D223</f>
        <v>1</v>
      </c>
      <c r="H223" s="24">
        <f t="shared" si="46"/>
        <v>20746</v>
      </c>
      <c r="I223" s="25">
        <f t="shared" si="47"/>
        <v>20746</v>
      </c>
      <c r="J223" s="25">
        <f t="shared" si="48"/>
        <v>0</v>
      </c>
      <c r="K223" s="25">
        <f t="shared" si="49"/>
        <v>4.5624</v>
      </c>
      <c r="L223" s="24">
        <f t="shared" si="50"/>
        <v>1</v>
      </c>
      <c r="M223" s="24">
        <f t="shared" si="51"/>
        <v>1</v>
      </c>
      <c r="N223" s="10"/>
      <c r="O223" s="24">
        <f t="shared" si="52"/>
        <v>20746</v>
      </c>
      <c r="P223" s="25">
        <f t="shared" si="53"/>
        <v>20746</v>
      </c>
      <c r="Q223" s="25">
        <f t="shared" si="54"/>
        <v>0</v>
      </c>
      <c r="R223" s="25">
        <f t="shared" si="55"/>
        <v>0.0141</v>
      </c>
      <c r="S223" s="24">
        <f t="shared" si="56"/>
        <v>1</v>
      </c>
      <c r="T223" s="24">
        <f t="shared" si="57"/>
        <v>1</v>
      </c>
    </row>
    <row r="224">
      <c r="A224" s="23" t="s">
        <v>57</v>
      </c>
      <c r="B224" s="10">
        <v>1.0</v>
      </c>
      <c r="C224" s="10">
        <v>50.0</v>
      </c>
      <c r="D224" s="10">
        <v>20.0</v>
      </c>
      <c r="E224" s="10">
        <v>10.0</v>
      </c>
      <c r="F224" s="10">
        <f>'B&amp;C FracSepTour (user depth = 0'!D224</f>
        <v>1</v>
      </c>
      <c r="H224" s="24">
        <f t="shared" si="46"/>
        <v>27551</v>
      </c>
      <c r="I224" s="25">
        <f t="shared" si="47"/>
        <v>24109.42857</v>
      </c>
      <c r="J224" s="25">
        <f t="shared" si="48"/>
        <v>12.491639</v>
      </c>
      <c r="K224" s="25">
        <f t="shared" si="49"/>
        <v>3600.0147</v>
      </c>
      <c r="L224" s="24">
        <f t="shared" si="50"/>
        <v>2</v>
      </c>
      <c r="M224" s="24">
        <f t="shared" si="51"/>
        <v>1</v>
      </c>
      <c r="N224" s="10"/>
      <c r="O224" s="24">
        <f t="shared" si="52"/>
        <v>28011</v>
      </c>
      <c r="P224" s="25">
        <f t="shared" si="53"/>
        <v>25439</v>
      </c>
      <c r="Q224" s="25">
        <f t="shared" si="54"/>
        <v>9.182107</v>
      </c>
      <c r="R224" s="25">
        <f t="shared" si="55"/>
        <v>3600.0091</v>
      </c>
      <c r="S224" s="24">
        <f t="shared" si="56"/>
        <v>2</v>
      </c>
      <c r="T224" s="24">
        <f t="shared" si="57"/>
        <v>1</v>
      </c>
    </row>
    <row r="225">
      <c r="A225" s="23" t="s">
        <v>58</v>
      </c>
      <c r="B225" s="10">
        <v>1.0</v>
      </c>
      <c r="C225" s="10">
        <v>50.0</v>
      </c>
      <c r="D225" s="10">
        <v>21.0</v>
      </c>
      <c r="E225" s="10">
        <v>30.0</v>
      </c>
      <c r="F225" s="10">
        <f>'B&amp;C FracSepTour (user depth = 0'!D225</f>
        <v>1</v>
      </c>
      <c r="H225" s="24">
        <f t="shared" si="46"/>
        <v>163149</v>
      </c>
      <c r="I225" s="25">
        <f t="shared" si="47"/>
        <v>111953</v>
      </c>
      <c r="J225" s="25">
        <f t="shared" si="48"/>
        <v>31.379904</v>
      </c>
      <c r="K225" s="25">
        <f t="shared" si="49"/>
        <v>3600.0107</v>
      </c>
      <c r="L225" s="24">
        <f t="shared" si="50"/>
        <v>2</v>
      </c>
      <c r="M225" s="24">
        <f t="shared" si="51"/>
        <v>1</v>
      </c>
      <c r="N225" s="10"/>
      <c r="O225" s="24">
        <f t="shared" si="52"/>
        <v>169580</v>
      </c>
      <c r="P225" s="25">
        <f t="shared" si="53"/>
        <v>88334.4</v>
      </c>
      <c r="Q225" s="25">
        <f t="shared" si="54"/>
        <v>47.909895</v>
      </c>
      <c r="R225" s="25">
        <f t="shared" si="55"/>
        <v>3600.0068</v>
      </c>
      <c r="S225" s="24">
        <f t="shared" si="56"/>
        <v>2</v>
      </c>
      <c r="T225" s="24">
        <f t="shared" si="57"/>
        <v>1</v>
      </c>
    </row>
    <row r="226">
      <c r="A226" s="23" t="s">
        <v>59</v>
      </c>
      <c r="B226" s="10">
        <v>1.0</v>
      </c>
      <c r="C226" s="10">
        <v>50.0</v>
      </c>
      <c r="D226" s="10">
        <v>21.0</v>
      </c>
      <c r="E226" s="10">
        <v>20.0</v>
      </c>
      <c r="F226" s="10">
        <f>'B&amp;C FracSepTour (user depth = 0'!D226</f>
        <v>0</v>
      </c>
      <c r="H226" s="24" t="str">
        <f t="shared" si="46"/>
        <v>---</v>
      </c>
      <c r="I226" s="25">
        <f t="shared" si="47"/>
        <v>0</v>
      </c>
      <c r="J226" s="25" t="str">
        <f t="shared" si="48"/>
        <v>---</v>
      </c>
      <c r="K226" s="25">
        <f t="shared" si="49"/>
        <v>0</v>
      </c>
      <c r="L226" s="24">
        <f t="shared" si="50"/>
        <v>-1</v>
      </c>
      <c r="M226" s="24">
        <f t="shared" si="51"/>
        <v>-1</v>
      </c>
      <c r="N226" s="10"/>
      <c r="O226" s="24" t="str">
        <f t="shared" si="52"/>
        <v>---</v>
      </c>
      <c r="P226" s="25">
        <f t="shared" si="53"/>
        <v>0</v>
      </c>
      <c r="Q226" s="25" t="str">
        <f t="shared" si="54"/>
        <v>---</v>
      </c>
      <c r="R226" s="25">
        <f t="shared" si="55"/>
        <v>0</v>
      </c>
      <c r="S226" s="24">
        <f t="shared" si="56"/>
        <v>-1</v>
      </c>
      <c r="T226" s="24">
        <f t="shared" si="57"/>
        <v>-1</v>
      </c>
    </row>
    <row r="227">
      <c r="A227" s="23" t="s">
        <v>60</v>
      </c>
      <c r="B227" s="10">
        <v>1.0</v>
      </c>
      <c r="C227" s="10">
        <v>50.0</v>
      </c>
      <c r="D227" s="10">
        <v>21.0</v>
      </c>
      <c r="E227" s="10">
        <v>30.0</v>
      </c>
      <c r="F227" s="10">
        <f>'B&amp;C FracSepTour (user depth = 0'!D227</f>
        <v>1</v>
      </c>
      <c r="H227" s="24">
        <f t="shared" si="46"/>
        <v>16202</v>
      </c>
      <c r="I227" s="25">
        <f t="shared" si="47"/>
        <v>16202</v>
      </c>
      <c r="J227" s="25">
        <f t="shared" si="48"/>
        <v>0</v>
      </c>
      <c r="K227" s="25">
        <f t="shared" si="49"/>
        <v>0.6519</v>
      </c>
      <c r="L227" s="24">
        <f t="shared" si="50"/>
        <v>1</v>
      </c>
      <c r="M227" s="24">
        <f t="shared" si="51"/>
        <v>1</v>
      </c>
      <c r="N227" s="10"/>
      <c r="O227" s="24">
        <f t="shared" si="52"/>
        <v>16202</v>
      </c>
      <c r="P227" s="25">
        <f t="shared" si="53"/>
        <v>16202</v>
      </c>
      <c r="Q227" s="25">
        <f t="shared" si="54"/>
        <v>0</v>
      </c>
      <c r="R227" s="25">
        <f t="shared" si="55"/>
        <v>0.0127</v>
      </c>
      <c r="S227" s="24">
        <f t="shared" si="56"/>
        <v>1</v>
      </c>
      <c r="T227" s="24">
        <f t="shared" si="57"/>
        <v>1</v>
      </c>
    </row>
    <row r="228">
      <c r="A228" s="23" t="s">
        <v>61</v>
      </c>
      <c r="B228" s="10">
        <v>1.0</v>
      </c>
      <c r="C228" s="10">
        <v>50.0</v>
      </c>
      <c r="D228" s="10">
        <v>21.0</v>
      </c>
      <c r="E228" s="10">
        <v>20.0</v>
      </c>
      <c r="F228" s="10">
        <f>'B&amp;C FracSepTour (user depth = 0'!D228</f>
        <v>1</v>
      </c>
      <c r="H228" s="24">
        <f t="shared" si="46"/>
        <v>16202</v>
      </c>
      <c r="I228" s="25">
        <f t="shared" si="47"/>
        <v>16202</v>
      </c>
      <c r="J228" s="25">
        <f t="shared" si="48"/>
        <v>0</v>
      </c>
      <c r="K228" s="25">
        <f t="shared" si="49"/>
        <v>0.7264</v>
      </c>
      <c r="L228" s="24">
        <f t="shared" si="50"/>
        <v>1</v>
      </c>
      <c r="M228" s="24">
        <f t="shared" si="51"/>
        <v>1</v>
      </c>
      <c r="N228" s="10"/>
      <c r="O228" s="24">
        <f t="shared" si="52"/>
        <v>16202</v>
      </c>
      <c r="P228" s="25">
        <f t="shared" si="53"/>
        <v>16202</v>
      </c>
      <c r="Q228" s="25">
        <f t="shared" si="54"/>
        <v>0</v>
      </c>
      <c r="R228" s="25">
        <f t="shared" si="55"/>
        <v>0.0141</v>
      </c>
      <c r="S228" s="24">
        <f t="shared" si="56"/>
        <v>1</v>
      </c>
      <c r="T228" s="24">
        <f t="shared" si="57"/>
        <v>1</v>
      </c>
    </row>
    <row r="229">
      <c r="A229" s="23" t="s">
        <v>62</v>
      </c>
      <c r="B229" s="10">
        <v>1.0</v>
      </c>
      <c r="C229" s="10">
        <v>50.0</v>
      </c>
      <c r="D229" s="10">
        <v>21.0</v>
      </c>
      <c r="E229" s="10">
        <v>10.0</v>
      </c>
      <c r="F229" s="10">
        <f>'B&amp;C FracSepTour (user depth = 0'!D229</f>
        <v>1</v>
      </c>
      <c r="H229" s="24">
        <f t="shared" si="46"/>
        <v>22955</v>
      </c>
      <c r="I229" s="25">
        <f t="shared" si="47"/>
        <v>18887.625</v>
      </c>
      <c r="J229" s="25">
        <f t="shared" si="48"/>
        <v>17.718907</v>
      </c>
      <c r="K229" s="25">
        <f t="shared" si="49"/>
        <v>3600.0189</v>
      </c>
      <c r="L229" s="24">
        <f t="shared" si="50"/>
        <v>2</v>
      </c>
      <c r="M229" s="24">
        <f t="shared" si="51"/>
        <v>1</v>
      </c>
      <c r="N229" s="10"/>
      <c r="O229" s="24">
        <f t="shared" si="52"/>
        <v>23847</v>
      </c>
      <c r="P229" s="25">
        <f t="shared" si="53"/>
        <v>20738.375</v>
      </c>
      <c r="Q229" s="25">
        <f t="shared" si="54"/>
        <v>13.035707</v>
      </c>
      <c r="R229" s="25">
        <f t="shared" si="55"/>
        <v>3600.0439</v>
      </c>
      <c r="S229" s="24">
        <f t="shared" si="56"/>
        <v>2</v>
      </c>
      <c r="T229" s="24">
        <f t="shared" si="57"/>
        <v>1</v>
      </c>
    </row>
    <row r="230">
      <c r="A230" s="23" t="s">
        <v>63</v>
      </c>
      <c r="B230" s="10">
        <v>1.0</v>
      </c>
      <c r="C230" s="10">
        <v>50.0</v>
      </c>
      <c r="D230" s="10">
        <v>23.0</v>
      </c>
      <c r="E230" s="10">
        <v>30.0</v>
      </c>
      <c r="F230" s="10">
        <f>'B&amp;C FracSepTour (user depth = 0'!D230</f>
        <v>1</v>
      </c>
      <c r="H230" s="24">
        <f t="shared" si="46"/>
        <v>23315</v>
      </c>
      <c r="I230" s="25">
        <f t="shared" si="47"/>
        <v>18198.58631</v>
      </c>
      <c r="J230" s="25">
        <f t="shared" si="48"/>
        <v>21.94473</v>
      </c>
      <c r="K230" s="25">
        <f t="shared" si="49"/>
        <v>3600.0114</v>
      </c>
      <c r="L230" s="24">
        <f t="shared" si="50"/>
        <v>2</v>
      </c>
      <c r="M230" s="24">
        <f t="shared" si="51"/>
        <v>1</v>
      </c>
      <c r="N230" s="10"/>
      <c r="O230" s="24">
        <f t="shared" si="52"/>
        <v>23315</v>
      </c>
      <c r="P230" s="25">
        <f t="shared" si="53"/>
        <v>23315</v>
      </c>
      <c r="Q230" s="25">
        <f t="shared" si="54"/>
        <v>0</v>
      </c>
      <c r="R230" s="25">
        <f t="shared" si="55"/>
        <v>0.148</v>
      </c>
      <c r="S230" s="24">
        <f t="shared" si="56"/>
        <v>1</v>
      </c>
      <c r="T230" s="24">
        <f t="shared" si="57"/>
        <v>1</v>
      </c>
    </row>
    <row r="231">
      <c r="A231" s="23" t="s">
        <v>64</v>
      </c>
      <c r="B231" s="10">
        <v>1.0</v>
      </c>
      <c r="C231" s="10">
        <v>50.0</v>
      </c>
      <c r="D231" s="10">
        <v>23.0</v>
      </c>
      <c r="E231" s="10">
        <v>20.0</v>
      </c>
      <c r="F231" s="10">
        <f>'B&amp;C FracSepTour (user depth = 0'!D231</f>
        <v>1</v>
      </c>
      <c r="H231" s="24">
        <f t="shared" si="46"/>
        <v>31533</v>
      </c>
      <c r="I231" s="25">
        <f t="shared" si="47"/>
        <v>19895.79628</v>
      </c>
      <c r="J231" s="25">
        <f t="shared" si="48"/>
        <v>36.904842</v>
      </c>
      <c r="K231" s="25">
        <f t="shared" si="49"/>
        <v>3600.0212</v>
      </c>
      <c r="L231" s="24">
        <f t="shared" si="50"/>
        <v>2</v>
      </c>
      <c r="M231" s="24">
        <f t="shared" si="51"/>
        <v>1</v>
      </c>
      <c r="N231" s="10"/>
      <c r="O231" s="24">
        <f t="shared" si="52"/>
        <v>31047</v>
      </c>
      <c r="P231" s="25">
        <f t="shared" si="53"/>
        <v>31047</v>
      </c>
      <c r="Q231" s="25">
        <f t="shared" si="54"/>
        <v>0</v>
      </c>
      <c r="R231" s="25">
        <f t="shared" si="55"/>
        <v>24.3113</v>
      </c>
      <c r="S231" s="24">
        <f t="shared" si="56"/>
        <v>1</v>
      </c>
      <c r="T231" s="24">
        <f t="shared" si="57"/>
        <v>1</v>
      </c>
    </row>
    <row r="232">
      <c r="A232" s="23" t="s">
        <v>65</v>
      </c>
      <c r="B232" s="10">
        <v>1.0</v>
      </c>
      <c r="C232" s="10">
        <v>50.0</v>
      </c>
      <c r="D232" s="10">
        <v>23.0</v>
      </c>
      <c r="E232" s="10">
        <v>10.0</v>
      </c>
      <c r="F232" s="10">
        <f>'B&amp;C FracSepTour (user depth = 0'!D232</f>
        <v>0</v>
      </c>
      <c r="H232" s="24" t="str">
        <f t="shared" si="46"/>
        <v>---</v>
      </c>
      <c r="I232" s="25">
        <f t="shared" si="47"/>
        <v>0</v>
      </c>
      <c r="J232" s="25" t="str">
        <f t="shared" si="48"/>
        <v>---</v>
      </c>
      <c r="K232" s="25">
        <f t="shared" si="49"/>
        <v>0</v>
      </c>
      <c r="L232" s="24">
        <f t="shared" si="50"/>
        <v>-1</v>
      </c>
      <c r="M232" s="24">
        <f t="shared" si="51"/>
        <v>-1</v>
      </c>
      <c r="N232" s="10"/>
      <c r="O232" s="24" t="str">
        <f t="shared" si="52"/>
        <v>---</v>
      </c>
      <c r="P232" s="25">
        <f t="shared" si="53"/>
        <v>0</v>
      </c>
      <c r="Q232" s="25" t="str">
        <f t="shared" si="54"/>
        <v>---</v>
      </c>
      <c r="R232" s="25">
        <f t="shared" si="55"/>
        <v>0</v>
      </c>
      <c r="S232" s="24">
        <f t="shared" si="56"/>
        <v>-1</v>
      </c>
      <c r="T232" s="24">
        <f t="shared" si="57"/>
        <v>-1</v>
      </c>
    </row>
    <row r="233">
      <c r="A233" s="23" t="s">
        <v>66</v>
      </c>
      <c r="B233" s="10">
        <v>1.0</v>
      </c>
      <c r="C233" s="10">
        <v>50.0</v>
      </c>
      <c r="D233" s="10">
        <v>27.0</v>
      </c>
      <c r="E233" s="10">
        <v>30.0</v>
      </c>
      <c r="F233" s="10">
        <f>'B&amp;C FracSepTour (user depth = 0'!D233</f>
        <v>1</v>
      </c>
      <c r="H233" s="24">
        <f t="shared" si="46"/>
        <v>30400</v>
      </c>
      <c r="I233" s="25">
        <f t="shared" si="47"/>
        <v>30400</v>
      </c>
      <c r="J233" s="25">
        <f t="shared" si="48"/>
        <v>0</v>
      </c>
      <c r="K233" s="25">
        <f t="shared" si="49"/>
        <v>121.2889</v>
      </c>
      <c r="L233" s="24">
        <f t="shared" si="50"/>
        <v>1</v>
      </c>
      <c r="M233" s="24">
        <f t="shared" si="51"/>
        <v>1</v>
      </c>
      <c r="N233" s="10"/>
      <c r="O233" s="24">
        <f t="shared" si="52"/>
        <v>30400</v>
      </c>
      <c r="P233" s="25">
        <f t="shared" si="53"/>
        <v>30400</v>
      </c>
      <c r="Q233" s="25">
        <f t="shared" si="54"/>
        <v>0</v>
      </c>
      <c r="R233" s="25">
        <f t="shared" si="55"/>
        <v>0.1691</v>
      </c>
      <c r="S233" s="24">
        <f t="shared" si="56"/>
        <v>1</v>
      </c>
      <c r="T233" s="24">
        <f t="shared" si="57"/>
        <v>1</v>
      </c>
    </row>
    <row r="234">
      <c r="A234" s="23" t="s">
        <v>67</v>
      </c>
      <c r="B234" s="10">
        <v>1.0</v>
      </c>
      <c r="C234" s="10">
        <v>50.0</v>
      </c>
      <c r="D234" s="10">
        <v>27.0</v>
      </c>
      <c r="E234" s="10">
        <v>20.0</v>
      </c>
      <c r="F234" s="10">
        <f>'B&amp;C FracSepTour (user depth = 0'!D234</f>
        <v>1</v>
      </c>
      <c r="H234" s="24">
        <f t="shared" si="46"/>
        <v>31900</v>
      </c>
      <c r="I234" s="25">
        <f t="shared" si="47"/>
        <v>31900</v>
      </c>
      <c r="J234" s="25">
        <f t="shared" si="48"/>
        <v>0</v>
      </c>
      <c r="K234" s="25">
        <f t="shared" si="49"/>
        <v>779.8922</v>
      </c>
      <c r="L234" s="24">
        <f t="shared" si="50"/>
        <v>1</v>
      </c>
      <c r="M234" s="24">
        <f t="shared" si="51"/>
        <v>1</v>
      </c>
      <c r="N234" s="10"/>
      <c r="O234" s="24">
        <f t="shared" si="52"/>
        <v>31900</v>
      </c>
      <c r="P234" s="25">
        <f t="shared" si="53"/>
        <v>31900</v>
      </c>
      <c r="Q234" s="25">
        <f t="shared" si="54"/>
        <v>0</v>
      </c>
      <c r="R234" s="25">
        <f t="shared" si="55"/>
        <v>2.6555</v>
      </c>
      <c r="S234" s="24">
        <f t="shared" si="56"/>
        <v>1</v>
      </c>
      <c r="T234" s="24">
        <f t="shared" si="57"/>
        <v>1</v>
      </c>
    </row>
    <row r="235">
      <c r="A235" s="23" t="s">
        <v>68</v>
      </c>
      <c r="B235" s="10">
        <v>1.0</v>
      </c>
      <c r="C235" s="10">
        <v>50.0</v>
      </c>
      <c r="D235" s="10">
        <v>27.0</v>
      </c>
      <c r="E235" s="10">
        <v>11.0</v>
      </c>
      <c r="F235" s="10">
        <f>'B&amp;C FracSepTour (user depth = 0'!D235</f>
        <v>0</v>
      </c>
      <c r="H235" s="24" t="str">
        <f t="shared" si="46"/>
        <v>---</v>
      </c>
      <c r="I235" s="25">
        <f t="shared" si="47"/>
        <v>0</v>
      </c>
      <c r="J235" s="25" t="str">
        <f t="shared" si="48"/>
        <v>---</v>
      </c>
      <c r="K235" s="25">
        <f t="shared" si="49"/>
        <v>0</v>
      </c>
      <c r="L235" s="24">
        <f t="shared" si="50"/>
        <v>-1</v>
      </c>
      <c r="M235" s="24">
        <f t="shared" si="51"/>
        <v>-1</v>
      </c>
      <c r="N235" s="10"/>
      <c r="O235" s="24" t="str">
        <f t="shared" si="52"/>
        <v>---</v>
      </c>
      <c r="P235" s="25">
        <f t="shared" si="53"/>
        <v>0</v>
      </c>
      <c r="Q235" s="25" t="str">
        <f t="shared" si="54"/>
        <v>---</v>
      </c>
      <c r="R235" s="25">
        <f t="shared" si="55"/>
        <v>0</v>
      </c>
      <c r="S235" s="24">
        <f t="shared" si="56"/>
        <v>-1</v>
      </c>
      <c r="T235" s="24">
        <f t="shared" si="57"/>
        <v>-1</v>
      </c>
    </row>
    <row r="236">
      <c r="A236" s="23" t="s">
        <v>69</v>
      </c>
      <c r="B236" s="10">
        <v>1.0</v>
      </c>
      <c r="C236" s="10">
        <v>50.0</v>
      </c>
      <c r="D236" s="10">
        <v>28.0</v>
      </c>
      <c r="E236" s="10">
        <v>30.0</v>
      </c>
      <c r="F236" s="10">
        <f>'B&amp;C FracSepTour (user depth = 0'!D236</f>
        <v>1</v>
      </c>
      <c r="H236" s="24">
        <f t="shared" si="46"/>
        <v>71900</v>
      </c>
      <c r="I236" s="25">
        <f t="shared" si="47"/>
        <v>63724.85981</v>
      </c>
      <c r="J236" s="25">
        <f t="shared" si="48"/>
        <v>11.370153</v>
      </c>
      <c r="K236" s="25">
        <f t="shared" si="49"/>
        <v>3600.0413</v>
      </c>
      <c r="L236" s="24">
        <f t="shared" si="50"/>
        <v>2</v>
      </c>
      <c r="M236" s="24">
        <f t="shared" si="51"/>
        <v>1</v>
      </c>
      <c r="N236" s="10"/>
      <c r="O236" s="24">
        <f t="shared" si="52"/>
        <v>76100</v>
      </c>
      <c r="P236" s="25">
        <f t="shared" si="53"/>
        <v>65371.66667</v>
      </c>
      <c r="Q236" s="25">
        <f t="shared" si="54"/>
        <v>14.097678</v>
      </c>
      <c r="R236" s="25">
        <f t="shared" si="55"/>
        <v>3600.0163</v>
      </c>
      <c r="S236" s="24">
        <f t="shared" si="56"/>
        <v>2</v>
      </c>
      <c r="T236" s="24">
        <f t="shared" si="57"/>
        <v>1</v>
      </c>
    </row>
    <row r="237">
      <c r="A237" s="23" t="s">
        <v>70</v>
      </c>
      <c r="B237" s="10">
        <v>1.0</v>
      </c>
      <c r="C237" s="10">
        <v>50.0</v>
      </c>
      <c r="D237" s="10">
        <v>28.0</v>
      </c>
      <c r="E237" s="10">
        <v>20.0</v>
      </c>
      <c r="F237" s="10">
        <f>'B&amp;C FracSepTour (user depth = 0'!D237</f>
        <v>0</v>
      </c>
      <c r="H237" s="24" t="str">
        <f t="shared" si="46"/>
        <v>---</v>
      </c>
      <c r="I237" s="25">
        <f t="shared" si="47"/>
        <v>0</v>
      </c>
      <c r="J237" s="25" t="str">
        <f t="shared" si="48"/>
        <v>---</v>
      </c>
      <c r="K237" s="25">
        <f t="shared" si="49"/>
        <v>0</v>
      </c>
      <c r="L237" s="24">
        <f t="shared" si="50"/>
        <v>-1</v>
      </c>
      <c r="M237" s="24">
        <f t="shared" si="51"/>
        <v>-1</v>
      </c>
      <c r="N237" s="10"/>
      <c r="O237" s="24" t="str">
        <f t="shared" si="52"/>
        <v>---</v>
      </c>
      <c r="P237" s="25">
        <f t="shared" si="53"/>
        <v>0</v>
      </c>
      <c r="Q237" s="25" t="str">
        <f t="shared" si="54"/>
        <v>---</v>
      </c>
      <c r="R237" s="25">
        <f t="shared" si="55"/>
        <v>0</v>
      </c>
      <c r="S237" s="24">
        <f t="shared" si="56"/>
        <v>-1</v>
      </c>
      <c r="T237" s="24">
        <f t="shared" si="57"/>
        <v>-1</v>
      </c>
    </row>
    <row r="238">
      <c r="A238" s="23" t="s">
        <v>71</v>
      </c>
      <c r="B238" s="10">
        <v>1.0</v>
      </c>
      <c r="C238" s="10">
        <v>50.0</v>
      </c>
      <c r="D238" s="10">
        <v>28.0</v>
      </c>
      <c r="E238" s="10">
        <v>18.0</v>
      </c>
      <c r="F238" s="10">
        <f>'B&amp;C FracSepTour (user depth = 0'!D238</f>
        <v>0</v>
      </c>
      <c r="H238" s="24" t="str">
        <f t="shared" si="46"/>
        <v>---</v>
      </c>
      <c r="I238" s="25">
        <f t="shared" si="47"/>
        <v>0</v>
      </c>
      <c r="J238" s="25" t="str">
        <f t="shared" si="48"/>
        <v>---</v>
      </c>
      <c r="K238" s="25">
        <f t="shared" si="49"/>
        <v>0</v>
      </c>
      <c r="L238" s="24">
        <f t="shared" si="50"/>
        <v>-1</v>
      </c>
      <c r="M238" s="24">
        <f t="shared" si="51"/>
        <v>-1</v>
      </c>
      <c r="N238" s="10"/>
      <c r="O238" s="24" t="str">
        <f t="shared" si="52"/>
        <v>---</v>
      </c>
      <c r="P238" s="25">
        <f t="shared" si="53"/>
        <v>0</v>
      </c>
      <c r="Q238" s="25" t="str">
        <f t="shared" si="54"/>
        <v>---</v>
      </c>
      <c r="R238" s="25">
        <f t="shared" si="55"/>
        <v>0</v>
      </c>
      <c r="S238" s="24">
        <f t="shared" si="56"/>
        <v>-1</v>
      </c>
      <c r="T238" s="24">
        <f t="shared" si="57"/>
        <v>-1</v>
      </c>
    </row>
    <row r="239">
      <c r="A239" s="23" t="s">
        <v>72</v>
      </c>
      <c r="B239" s="10">
        <v>1.0</v>
      </c>
      <c r="C239" s="10">
        <v>50.0</v>
      </c>
      <c r="D239" s="10">
        <v>28.0</v>
      </c>
      <c r="E239" s="10">
        <v>30.0</v>
      </c>
      <c r="F239" s="10">
        <f>'B&amp;C FracSepTour (user depth = 0'!D239</f>
        <v>1</v>
      </c>
      <c r="H239" s="24">
        <f t="shared" si="46"/>
        <v>29823</v>
      </c>
      <c r="I239" s="25">
        <f t="shared" si="47"/>
        <v>29823</v>
      </c>
      <c r="J239" s="25">
        <f t="shared" si="48"/>
        <v>0</v>
      </c>
      <c r="K239" s="25">
        <f t="shared" si="49"/>
        <v>1.9101</v>
      </c>
      <c r="L239" s="24">
        <f t="shared" si="50"/>
        <v>1</v>
      </c>
      <c r="M239" s="24">
        <f t="shared" si="51"/>
        <v>1</v>
      </c>
      <c r="N239" s="10"/>
      <c r="O239" s="24">
        <f t="shared" si="52"/>
        <v>29823</v>
      </c>
      <c r="P239" s="25">
        <f t="shared" si="53"/>
        <v>29823</v>
      </c>
      <c r="Q239" s="25">
        <f t="shared" si="54"/>
        <v>0</v>
      </c>
      <c r="R239" s="25">
        <f t="shared" si="55"/>
        <v>0.0367</v>
      </c>
      <c r="S239" s="24">
        <f t="shared" si="56"/>
        <v>1</v>
      </c>
      <c r="T239" s="24">
        <f t="shared" si="57"/>
        <v>1</v>
      </c>
    </row>
    <row r="240">
      <c r="A240" s="23" t="s">
        <v>73</v>
      </c>
      <c r="B240" s="10">
        <v>1.0</v>
      </c>
      <c r="C240" s="10">
        <v>50.0</v>
      </c>
      <c r="D240" s="10">
        <v>28.0</v>
      </c>
      <c r="E240" s="10">
        <v>20.0</v>
      </c>
      <c r="F240" s="10">
        <f>'B&amp;C FracSepTour (user depth = 0'!D240</f>
        <v>1</v>
      </c>
      <c r="H240" s="24">
        <f t="shared" si="46"/>
        <v>30636</v>
      </c>
      <c r="I240" s="25">
        <f t="shared" si="47"/>
        <v>30636</v>
      </c>
      <c r="J240" s="25">
        <f t="shared" si="48"/>
        <v>0</v>
      </c>
      <c r="K240" s="25">
        <f t="shared" si="49"/>
        <v>5.9096</v>
      </c>
      <c r="L240" s="24">
        <f t="shared" si="50"/>
        <v>1</v>
      </c>
      <c r="M240" s="24">
        <f t="shared" si="51"/>
        <v>1</v>
      </c>
      <c r="N240" s="10"/>
      <c r="O240" s="24">
        <f t="shared" si="52"/>
        <v>30636</v>
      </c>
      <c r="P240" s="25">
        <f t="shared" si="53"/>
        <v>30636</v>
      </c>
      <c r="Q240" s="25">
        <f t="shared" si="54"/>
        <v>0</v>
      </c>
      <c r="R240" s="25">
        <f t="shared" si="55"/>
        <v>0.3597</v>
      </c>
      <c r="S240" s="24">
        <f t="shared" si="56"/>
        <v>1</v>
      </c>
      <c r="T240" s="24">
        <f t="shared" si="57"/>
        <v>1</v>
      </c>
    </row>
    <row r="241">
      <c r="A241" s="23" t="s">
        <v>74</v>
      </c>
      <c r="B241" s="10">
        <v>1.0</v>
      </c>
      <c r="C241" s="10">
        <v>50.0</v>
      </c>
      <c r="D241" s="10">
        <v>28.0</v>
      </c>
      <c r="E241" s="10">
        <v>10.0</v>
      </c>
      <c r="F241" s="10">
        <f>'B&amp;C FracSepTour (user depth = 0'!D241</f>
        <v>0</v>
      </c>
      <c r="H241" s="24" t="str">
        <f t="shared" si="46"/>
        <v>---</v>
      </c>
      <c r="I241" s="25">
        <f t="shared" si="47"/>
        <v>0</v>
      </c>
      <c r="J241" s="25" t="str">
        <f t="shared" si="48"/>
        <v>---</v>
      </c>
      <c r="K241" s="25">
        <f t="shared" si="49"/>
        <v>0</v>
      </c>
      <c r="L241" s="24">
        <f t="shared" si="50"/>
        <v>-1</v>
      </c>
      <c r="M241" s="24">
        <f t="shared" si="51"/>
        <v>-1</v>
      </c>
      <c r="N241" s="10"/>
      <c r="O241" s="24" t="str">
        <f t="shared" si="52"/>
        <v>---</v>
      </c>
      <c r="P241" s="25">
        <f t="shared" si="53"/>
        <v>0</v>
      </c>
      <c r="Q241" s="25" t="str">
        <f t="shared" si="54"/>
        <v>---</v>
      </c>
      <c r="R241" s="25">
        <f t="shared" si="55"/>
        <v>0</v>
      </c>
      <c r="S241" s="24">
        <f t="shared" si="56"/>
        <v>-1</v>
      </c>
      <c r="T241" s="24">
        <f t="shared" si="57"/>
        <v>-1</v>
      </c>
    </row>
    <row r="242">
      <c r="A242" s="23" t="s">
        <v>75</v>
      </c>
      <c r="B242" s="10">
        <v>1.0</v>
      </c>
      <c r="C242" s="10">
        <v>50.0</v>
      </c>
      <c r="D242" s="10">
        <v>41.0</v>
      </c>
      <c r="E242" s="10">
        <v>30.0</v>
      </c>
      <c r="F242" s="10">
        <f>'B&amp;C FracSepTour (user depth = 0'!D242</f>
        <v>1</v>
      </c>
      <c r="H242" s="24">
        <f t="shared" si="46"/>
        <v>57756</v>
      </c>
      <c r="I242" s="25">
        <f t="shared" si="47"/>
        <v>56221.02529</v>
      </c>
      <c r="J242" s="25">
        <f t="shared" si="48"/>
        <v>2.657689</v>
      </c>
      <c r="K242" s="25">
        <f t="shared" si="49"/>
        <v>3600.0614</v>
      </c>
      <c r="L242" s="24">
        <f t="shared" si="50"/>
        <v>2</v>
      </c>
      <c r="M242" s="24">
        <f t="shared" si="51"/>
        <v>1</v>
      </c>
      <c r="N242" s="10"/>
      <c r="O242" s="24">
        <f t="shared" si="52"/>
        <v>57756</v>
      </c>
      <c r="P242" s="25">
        <f t="shared" si="53"/>
        <v>57756</v>
      </c>
      <c r="Q242" s="25">
        <f t="shared" si="54"/>
        <v>0</v>
      </c>
      <c r="R242" s="25">
        <f t="shared" si="55"/>
        <v>0.5282</v>
      </c>
      <c r="S242" s="24">
        <f t="shared" si="56"/>
        <v>1</v>
      </c>
      <c r="T242" s="24">
        <f t="shared" si="57"/>
        <v>1</v>
      </c>
    </row>
    <row r="243">
      <c r="A243" s="23" t="s">
        <v>76</v>
      </c>
      <c r="B243" s="10">
        <v>1.0</v>
      </c>
      <c r="C243" s="10">
        <v>50.0</v>
      </c>
      <c r="D243" s="10">
        <v>41.0</v>
      </c>
      <c r="E243" s="10">
        <v>20.0</v>
      </c>
      <c r="F243" s="10">
        <f>'B&amp;C FracSepTour (user depth = 0'!D243</f>
        <v>1</v>
      </c>
      <c r="H243" s="24">
        <f t="shared" si="46"/>
        <v>59618</v>
      </c>
      <c r="I243" s="25">
        <f t="shared" si="47"/>
        <v>56333.27193</v>
      </c>
      <c r="J243" s="25">
        <f t="shared" si="48"/>
        <v>5.509625</v>
      </c>
      <c r="K243" s="25">
        <f t="shared" si="49"/>
        <v>3600.0358</v>
      </c>
      <c r="L243" s="24">
        <f t="shared" si="50"/>
        <v>2</v>
      </c>
      <c r="M243" s="24">
        <f t="shared" si="51"/>
        <v>1</v>
      </c>
      <c r="N243" s="10"/>
      <c r="O243" s="24">
        <f t="shared" si="52"/>
        <v>59618</v>
      </c>
      <c r="P243" s="25">
        <f t="shared" si="53"/>
        <v>59618</v>
      </c>
      <c r="Q243" s="25">
        <f t="shared" si="54"/>
        <v>0</v>
      </c>
      <c r="R243" s="25">
        <f t="shared" si="55"/>
        <v>0.3736</v>
      </c>
      <c r="S243" s="24">
        <f t="shared" si="56"/>
        <v>1</v>
      </c>
      <c r="T243" s="24">
        <f t="shared" si="57"/>
        <v>1</v>
      </c>
    </row>
    <row r="244">
      <c r="A244" s="23" t="s">
        <v>77</v>
      </c>
      <c r="B244" s="10">
        <v>1.0</v>
      </c>
      <c r="C244" s="10">
        <v>50.0</v>
      </c>
      <c r="D244" s="10">
        <v>41.0</v>
      </c>
      <c r="E244" s="10">
        <v>11.0</v>
      </c>
      <c r="F244" s="10">
        <f>'B&amp;C FracSepTour (user depth = 0'!D244</f>
        <v>0</v>
      </c>
      <c r="H244" s="24" t="str">
        <f t="shared" si="46"/>
        <v>---</v>
      </c>
      <c r="I244" s="25">
        <f t="shared" si="47"/>
        <v>0</v>
      </c>
      <c r="J244" s="25" t="str">
        <f t="shared" si="48"/>
        <v>---</v>
      </c>
      <c r="K244" s="25">
        <f t="shared" si="49"/>
        <v>0</v>
      </c>
      <c r="L244" s="24">
        <f t="shared" si="50"/>
        <v>-1</v>
      </c>
      <c r="M244" s="24">
        <f t="shared" si="51"/>
        <v>-1</v>
      </c>
      <c r="N244" s="10"/>
      <c r="O244" s="24" t="str">
        <f t="shared" si="52"/>
        <v>---</v>
      </c>
      <c r="P244" s="25">
        <f t="shared" si="53"/>
        <v>0</v>
      </c>
      <c r="Q244" s="25" t="str">
        <f t="shared" si="54"/>
        <v>---</v>
      </c>
      <c r="R244" s="25">
        <f t="shared" si="55"/>
        <v>0</v>
      </c>
      <c r="S244" s="24">
        <f t="shared" si="56"/>
        <v>-1</v>
      </c>
      <c r="T244" s="24">
        <f t="shared" si="57"/>
        <v>-1</v>
      </c>
    </row>
    <row r="245">
      <c r="A245" s="23" t="s">
        <v>78</v>
      </c>
      <c r="B245" s="10">
        <v>1.0</v>
      </c>
      <c r="C245" s="10">
        <v>50.0</v>
      </c>
      <c r="D245" s="10">
        <v>45.0</v>
      </c>
      <c r="E245" s="10">
        <v>30.0</v>
      </c>
      <c r="F245" s="10">
        <f>'B&amp;C FracSepTour (user depth = 0'!D245</f>
        <v>1</v>
      </c>
      <c r="H245" s="24">
        <f t="shared" si="46"/>
        <v>37209</v>
      </c>
      <c r="I245" s="25">
        <f t="shared" si="47"/>
        <v>27588.50797</v>
      </c>
      <c r="J245" s="25">
        <f t="shared" si="48"/>
        <v>25.855282</v>
      </c>
      <c r="K245" s="25">
        <f t="shared" si="49"/>
        <v>3600.0799</v>
      </c>
      <c r="L245" s="24">
        <f t="shared" si="50"/>
        <v>2</v>
      </c>
      <c r="M245" s="24">
        <f t="shared" si="51"/>
        <v>1</v>
      </c>
      <c r="N245" s="10"/>
      <c r="O245" s="24">
        <f t="shared" si="52"/>
        <v>37329</v>
      </c>
      <c r="P245" s="25">
        <f t="shared" si="53"/>
        <v>34967.1</v>
      </c>
      <c r="Q245" s="25">
        <f t="shared" si="54"/>
        <v>6.327252</v>
      </c>
      <c r="R245" s="25">
        <f t="shared" si="55"/>
        <v>3600.0357</v>
      </c>
      <c r="S245" s="24">
        <f t="shared" si="56"/>
        <v>2</v>
      </c>
      <c r="T245" s="24">
        <f t="shared" si="57"/>
        <v>1</v>
      </c>
    </row>
    <row r="246">
      <c r="A246" s="23" t="s">
        <v>79</v>
      </c>
      <c r="B246" s="10">
        <v>1.0</v>
      </c>
      <c r="C246" s="10">
        <v>50.0</v>
      </c>
      <c r="D246" s="10">
        <v>45.0</v>
      </c>
      <c r="E246" s="10">
        <v>20.0</v>
      </c>
      <c r="F246" s="10">
        <f>'B&amp;C FracSepTour (user depth = 0'!D246</f>
        <v>1</v>
      </c>
      <c r="H246" s="24">
        <f t="shared" si="46"/>
        <v>47547</v>
      </c>
      <c r="I246" s="25">
        <f t="shared" si="47"/>
        <v>29421.23049</v>
      </c>
      <c r="J246" s="25">
        <f t="shared" si="48"/>
        <v>38.121794</v>
      </c>
      <c r="K246" s="25">
        <f t="shared" si="49"/>
        <v>3600.0472</v>
      </c>
      <c r="L246" s="24">
        <f t="shared" si="50"/>
        <v>2</v>
      </c>
      <c r="M246" s="24">
        <f t="shared" si="51"/>
        <v>1</v>
      </c>
      <c r="N246" s="10"/>
      <c r="O246" s="24">
        <f t="shared" si="52"/>
        <v>51588</v>
      </c>
      <c r="P246" s="25">
        <f t="shared" si="53"/>
        <v>41099.36527</v>
      </c>
      <c r="Q246" s="25">
        <f t="shared" si="54"/>
        <v>20.33154</v>
      </c>
      <c r="R246" s="25">
        <f t="shared" si="55"/>
        <v>3600.0286</v>
      </c>
      <c r="S246" s="24">
        <f t="shared" si="56"/>
        <v>2</v>
      </c>
      <c r="T246" s="24">
        <f t="shared" si="57"/>
        <v>1</v>
      </c>
    </row>
    <row r="247">
      <c r="A247" s="23" t="s">
        <v>80</v>
      </c>
      <c r="B247" s="10">
        <v>1.0</v>
      </c>
      <c r="C247" s="10">
        <v>50.0</v>
      </c>
      <c r="D247" s="10">
        <v>45.0</v>
      </c>
      <c r="E247" s="10">
        <v>11.0</v>
      </c>
      <c r="F247" s="10">
        <f>'B&amp;C FracSepTour (user depth = 0'!D247</f>
        <v>0</v>
      </c>
      <c r="H247" s="24" t="str">
        <f t="shared" si="46"/>
        <v>---</v>
      </c>
      <c r="I247" s="25">
        <f t="shared" si="47"/>
        <v>0</v>
      </c>
      <c r="J247" s="25" t="str">
        <f t="shared" si="48"/>
        <v>---</v>
      </c>
      <c r="K247" s="25">
        <f t="shared" si="49"/>
        <v>0</v>
      </c>
      <c r="L247" s="24">
        <f t="shared" si="50"/>
        <v>-1</v>
      </c>
      <c r="M247" s="24">
        <f t="shared" si="51"/>
        <v>-1</v>
      </c>
      <c r="N247" s="10"/>
      <c r="O247" s="24" t="str">
        <f t="shared" si="52"/>
        <v>---</v>
      </c>
      <c r="P247" s="25">
        <f t="shared" si="53"/>
        <v>0</v>
      </c>
      <c r="Q247" s="25" t="str">
        <f t="shared" si="54"/>
        <v>---</v>
      </c>
      <c r="R247" s="25">
        <f t="shared" si="55"/>
        <v>0</v>
      </c>
      <c r="S247" s="24">
        <f t="shared" si="56"/>
        <v>-1</v>
      </c>
      <c r="T247" s="24">
        <f t="shared" si="57"/>
        <v>-1</v>
      </c>
    </row>
    <row r="248">
      <c r="A248" s="23" t="s">
        <v>81</v>
      </c>
      <c r="B248" s="10">
        <v>1.0</v>
      </c>
      <c r="C248" s="10">
        <v>50.0</v>
      </c>
      <c r="D248" s="10">
        <v>51.0</v>
      </c>
      <c r="E248" s="10">
        <v>30.0</v>
      </c>
      <c r="F248" s="10">
        <f>'B&amp;C FracSepTour (user depth = 0'!D248</f>
        <v>1</v>
      </c>
      <c r="H248" s="24">
        <f t="shared" si="46"/>
        <v>52508</v>
      </c>
      <c r="I248" s="25">
        <f t="shared" si="47"/>
        <v>50285.03082</v>
      </c>
      <c r="J248" s="25">
        <f t="shared" si="48"/>
        <v>4.233582</v>
      </c>
      <c r="K248" s="25">
        <f t="shared" si="49"/>
        <v>3600.0615</v>
      </c>
      <c r="L248" s="24">
        <f t="shared" si="50"/>
        <v>2</v>
      </c>
      <c r="M248" s="24">
        <f t="shared" si="51"/>
        <v>1</v>
      </c>
      <c r="N248" s="10"/>
      <c r="O248" s="24">
        <f t="shared" si="52"/>
        <v>52508</v>
      </c>
      <c r="P248" s="25">
        <f t="shared" si="53"/>
        <v>52476</v>
      </c>
      <c r="Q248" s="25">
        <f t="shared" si="54"/>
        <v>0.060943</v>
      </c>
      <c r="R248" s="25">
        <f t="shared" si="55"/>
        <v>3600.0421</v>
      </c>
      <c r="S248" s="24">
        <f t="shared" si="56"/>
        <v>2</v>
      </c>
      <c r="T248" s="24">
        <f t="shared" si="57"/>
        <v>1</v>
      </c>
    </row>
    <row r="249">
      <c r="A249" s="23" t="s">
        <v>82</v>
      </c>
      <c r="B249" s="10">
        <v>1.0</v>
      </c>
      <c r="C249" s="10">
        <v>50.0</v>
      </c>
      <c r="D249" s="10">
        <v>51.0</v>
      </c>
      <c r="E249" s="10">
        <v>20.0</v>
      </c>
      <c r="F249" s="10">
        <f>'B&amp;C FracSepTour (user depth = 0'!D249</f>
        <v>1</v>
      </c>
      <c r="H249" s="24">
        <f t="shared" si="46"/>
        <v>57801</v>
      </c>
      <c r="I249" s="25">
        <f t="shared" si="47"/>
        <v>50551.73079</v>
      </c>
      <c r="J249" s="25">
        <f t="shared" si="48"/>
        <v>12.541771</v>
      </c>
      <c r="K249" s="25">
        <f t="shared" si="49"/>
        <v>3600.0865</v>
      </c>
      <c r="L249" s="24">
        <f t="shared" si="50"/>
        <v>2</v>
      </c>
      <c r="M249" s="24">
        <f t="shared" si="51"/>
        <v>1</v>
      </c>
      <c r="N249" s="10"/>
      <c r="O249" s="24">
        <f t="shared" si="52"/>
        <v>59746</v>
      </c>
      <c r="P249" s="25">
        <f t="shared" si="53"/>
        <v>53868</v>
      </c>
      <c r="Q249" s="25">
        <f t="shared" si="54"/>
        <v>9.838316</v>
      </c>
      <c r="R249" s="25">
        <f t="shared" si="55"/>
        <v>3600.1987</v>
      </c>
      <c r="S249" s="24">
        <f t="shared" si="56"/>
        <v>2</v>
      </c>
      <c r="T249" s="24">
        <f t="shared" si="57"/>
        <v>1</v>
      </c>
    </row>
    <row r="250">
      <c r="A250" s="23" t="s">
        <v>83</v>
      </c>
      <c r="B250" s="10">
        <v>1.0</v>
      </c>
      <c r="C250" s="10">
        <v>50.0</v>
      </c>
      <c r="D250" s="10">
        <v>51.0</v>
      </c>
      <c r="E250" s="10">
        <v>10.0</v>
      </c>
      <c r="F250" s="10">
        <f>'B&amp;C FracSepTour (user depth = 0'!D250</f>
        <v>0</v>
      </c>
      <c r="H250" s="24" t="str">
        <f t="shared" si="46"/>
        <v>---</v>
      </c>
      <c r="I250" s="25">
        <f t="shared" si="47"/>
        <v>0</v>
      </c>
      <c r="J250" s="25" t="str">
        <f t="shared" si="48"/>
        <v>---</v>
      </c>
      <c r="K250" s="25">
        <f t="shared" si="49"/>
        <v>0</v>
      </c>
      <c r="L250" s="24">
        <f t="shared" si="50"/>
        <v>-1</v>
      </c>
      <c r="M250" s="24">
        <f t="shared" si="51"/>
        <v>-1</v>
      </c>
      <c r="N250" s="10"/>
      <c r="O250" s="24" t="str">
        <f t="shared" si="52"/>
        <v>---</v>
      </c>
      <c r="P250" s="25">
        <f t="shared" si="53"/>
        <v>0</v>
      </c>
      <c r="Q250" s="25" t="str">
        <f t="shared" si="54"/>
        <v>---</v>
      </c>
      <c r="R250" s="25">
        <f t="shared" si="55"/>
        <v>0</v>
      </c>
      <c r="S250" s="24">
        <f t="shared" si="56"/>
        <v>-1</v>
      </c>
      <c r="T250" s="24">
        <f t="shared" si="57"/>
        <v>-1</v>
      </c>
    </row>
    <row r="251">
      <c r="A251" s="23" t="s">
        <v>84</v>
      </c>
      <c r="B251" s="10">
        <v>1.0</v>
      </c>
      <c r="C251" s="10">
        <v>50.0</v>
      </c>
      <c r="D251" s="10">
        <v>55.0</v>
      </c>
      <c r="E251" s="10">
        <v>30.0</v>
      </c>
      <c r="F251" s="10">
        <f>'B&amp;C FracSepTour (user depth = 0'!D251</f>
        <v>1</v>
      </c>
      <c r="H251" s="24">
        <f t="shared" si="46"/>
        <v>145615</v>
      </c>
      <c r="I251" s="25">
        <f t="shared" si="47"/>
        <v>84209.92743</v>
      </c>
      <c r="J251" s="25">
        <f t="shared" si="48"/>
        <v>42.169469</v>
      </c>
      <c r="K251" s="25">
        <f t="shared" si="49"/>
        <v>3600.071</v>
      </c>
      <c r="L251" s="24">
        <f t="shared" si="50"/>
        <v>2</v>
      </c>
      <c r="M251" s="24">
        <f t="shared" si="51"/>
        <v>1</v>
      </c>
      <c r="N251" s="10"/>
      <c r="O251" s="24">
        <f t="shared" si="52"/>
        <v>158164</v>
      </c>
      <c r="P251" s="25">
        <f t="shared" si="53"/>
        <v>124013.1667</v>
      </c>
      <c r="Q251" s="25">
        <f t="shared" si="54"/>
        <v>21.592039</v>
      </c>
      <c r="R251" s="25">
        <f t="shared" si="55"/>
        <v>3600.4572</v>
      </c>
      <c r="S251" s="24">
        <f t="shared" si="56"/>
        <v>2</v>
      </c>
      <c r="T251" s="24">
        <f t="shared" si="57"/>
        <v>1</v>
      </c>
    </row>
    <row r="252">
      <c r="A252" s="23" t="s">
        <v>85</v>
      </c>
      <c r="B252" s="10">
        <v>1.0</v>
      </c>
      <c r="C252" s="10">
        <v>50.0</v>
      </c>
      <c r="D252" s="10">
        <v>55.0</v>
      </c>
      <c r="E252" s="10">
        <v>20.0</v>
      </c>
      <c r="F252" s="10">
        <f>'B&amp;C FracSepTour (user depth = 0'!D252</f>
        <v>1</v>
      </c>
      <c r="H252" s="24">
        <f t="shared" si="46"/>
        <v>199157</v>
      </c>
      <c r="I252" s="25">
        <f t="shared" si="47"/>
        <v>86667.60389</v>
      </c>
      <c r="J252" s="25">
        <f t="shared" si="48"/>
        <v>56.482773</v>
      </c>
      <c r="K252" s="25">
        <f t="shared" si="49"/>
        <v>3600.1021</v>
      </c>
      <c r="L252" s="24">
        <f t="shared" si="50"/>
        <v>2</v>
      </c>
      <c r="M252" s="24">
        <f t="shared" si="51"/>
        <v>1</v>
      </c>
      <c r="N252" s="10"/>
      <c r="O252" s="24">
        <f t="shared" si="52"/>
        <v>244302</v>
      </c>
      <c r="P252" s="25">
        <f t="shared" si="53"/>
        <v>155875.1825</v>
      </c>
      <c r="Q252" s="25">
        <f t="shared" si="54"/>
        <v>36.195699</v>
      </c>
      <c r="R252" s="25">
        <f t="shared" si="55"/>
        <v>3600.147</v>
      </c>
      <c r="S252" s="24">
        <f t="shared" si="56"/>
        <v>2</v>
      </c>
      <c r="T252" s="24">
        <f t="shared" si="57"/>
        <v>1</v>
      </c>
    </row>
    <row r="253">
      <c r="A253" s="23" t="s">
        <v>86</v>
      </c>
      <c r="B253" s="10">
        <v>1.0</v>
      </c>
      <c r="C253" s="10">
        <v>50.0</v>
      </c>
      <c r="D253" s="10">
        <v>55.0</v>
      </c>
      <c r="E253" s="10">
        <v>10.0</v>
      </c>
      <c r="F253" s="10">
        <f>'B&amp;C FracSepTour (user depth = 0'!D253</f>
        <v>0</v>
      </c>
      <c r="H253" s="24" t="str">
        <f t="shared" si="46"/>
        <v>---</v>
      </c>
      <c r="I253" s="25">
        <f t="shared" si="47"/>
        <v>0</v>
      </c>
      <c r="J253" s="25" t="str">
        <f t="shared" si="48"/>
        <v>---</v>
      </c>
      <c r="K253" s="25">
        <f t="shared" si="49"/>
        <v>0</v>
      </c>
      <c r="L253" s="24">
        <f t="shared" si="50"/>
        <v>-1</v>
      </c>
      <c r="M253" s="24">
        <f t="shared" si="51"/>
        <v>-1</v>
      </c>
      <c r="N253" s="10"/>
      <c r="O253" s="24" t="str">
        <f t="shared" si="52"/>
        <v>---</v>
      </c>
      <c r="P253" s="25">
        <f t="shared" si="53"/>
        <v>0</v>
      </c>
      <c r="Q253" s="25" t="str">
        <f t="shared" si="54"/>
        <v>---</v>
      </c>
      <c r="R253" s="25">
        <f t="shared" si="55"/>
        <v>0</v>
      </c>
      <c r="S253" s="24">
        <f t="shared" si="56"/>
        <v>-1</v>
      </c>
      <c r="T253" s="24">
        <f t="shared" si="57"/>
        <v>-1</v>
      </c>
    </row>
    <row r="254">
      <c r="A254" s="23" t="s">
        <v>87</v>
      </c>
      <c r="B254" s="10">
        <v>1.0</v>
      </c>
      <c r="C254" s="10">
        <v>50.0</v>
      </c>
      <c r="D254" s="10">
        <v>59.0</v>
      </c>
      <c r="E254" s="10">
        <v>30.0</v>
      </c>
      <c r="F254" s="10">
        <f>'B&amp;C FracSepTour (user depth = 0'!D254</f>
        <v>1</v>
      </c>
      <c r="H254" s="24">
        <f t="shared" si="46"/>
        <v>85325</v>
      </c>
      <c r="I254" s="25">
        <f t="shared" si="47"/>
        <v>63975.9755</v>
      </c>
      <c r="J254" s="25">
        <f t="shared" si="48"/>
        <v>25.020832</v>
      </c>
      <c r="K254" s="25">
        <f t="shared" si="49"/>
        <v>3600.1306</v>
      </c>
      <c r="L254" s="24">
        <f t="shared" si="50"/>
        <v>2</v>
      </c>
      <c r="M254" s="24">
        <f t="shared" si="51"/>
        <v>1</v>
      </c>
      <c r="N254" s="10"/>
      <c r="O254" s="24">
        <f t="shared" si="52"/>
        <v>89869</v>
      </c>
      <c r="P254" s="25">
        <f t="shared" si="53"/>
        <v>70452.81667</v>
      </c>
      <c r="Q254" s="25">
        <f t="shared" si="54"/>
        <v>21.604984</v>
      </c>
      <c r="R254" s="25">
        <f t="shared" si="55"/>
        <v>3600.1061</v>
      </c>
      <c r="S254" s="24">
        <f t="shared" si="56"/>
        <v>2</v>
      </c>
      <c r="T254" s="24">
        <f t="shared" si="57"/>
        <v>1</v>
      </c>
    </row>
    <row r="255">
      <c r="A255" s="23" t="s">
        <v>88</v>
      </c>
      <c r="B255" s="10">
        <v>1.0</v>
      </c>
      <c r="C255" s="10">
        <v>50.0</v>
      </c>
      <c r="D255" s="10">
        <v>59.0</v>
      </c>
      <c r="E255" s="10">
        <v>20.0</v>
      </c>
      <c r="F255" s="10">
        <f>'B&amp;C FracSepTour (user depth = 0'!D255</f>
        <v>0</v>
      </c>
      <c r="H255" s="24" t="str">
        <f t="shared" si="46"/>
        <v>---</v>
      </c>
      <c r="I255" s="25">
        <f t="shared" si="47"/>
        <v>0</v>
      </c>
      <c r="J255" s="25" t="str">
        <f t="shared" si="48"/>
        <v>---</v>
      </c>
      <c r="K255" s="25">
        <f t="shared" si="49"/>
        <v>0</v>
      </c>
      <c r="L255" s="24">
        <f t="shared" si="50"/>
        <v>-1</v>
      </c>
      <c r="M255" s="24">
        <f t="shared" si="51"/>
        <v>-1</v>
      </c>
      <c r="N255" s="10"/>
      <c r="O255" s="24" t="str">
        <f t="shared" si="52"/>
        <v>---</v>
      </c>
      <c r="P255" s="25">
        <f t="shared" si="53"/>
        <v>0</v>
      </c>
      <c r="Q255" s="25" t="str">
        <f t="shared" si="54"/>
        <v>---</v>
      </c>
      <c r="R255" s="25">
        <f t="shared" si="55"/>
        <v>0</v>
      </c>
      <c r="S255" s="24">
        <f t="shared" si="56"/>
        <v>-1</v>
      </c>
      <c r="T255" s="24">
        <f t="shared" si="57"/>
        <v>-1</v>
      </c>
    </row>
    <row r="256">
      <c r="A256" s="23" t="s">
        <v>89</v>
      </c>
      <c r="B256" s="10">
        <v>1.0</v>
      </c>
      <c r="C256" s="10">
        <v>50.0</v>
      </c>
      <c r="D256" s="10">
        <v>59.0</v>
      </c>
      <c r="E256" s="10">
        <v>16.0</v>
      </c>
      <c r="F256" s="10">
        <f>'B&amp;C FracSepTour (user depth = 0'!D256</f>
        <v>0</v>
      </c>
      <c r="H256" s="24" t="str">
        <f t="shared" si="46"/>
        <v>---</v>
      </c>
      <c r="I256" s="25">
        <f t="shared" si="47"/>
        <v>0</v>
      </c>
      <c r="J256" s="25" t="str">
        <f t="shared" si="48"/>
        <v>---</v>
      </c>
      <c r="K256" s="25">
        <f t="shared" si="49"/>
        <v>0</v>
      </c>
      <c r="L256" s="24">
        <f t="shared" si="50"/>
        <v>-1</v>
      </c>
      <c r="M256" s="24">
        <f t="shared" si="51"/>
        <v>-1</v>
      </c>
      <c r="N256" s="10"/>
      <c r="O256" s="24" t="str">
        <f t="shared" si="52"/>
        <v>---</v>
      </c>
      <c r="P256" s="25">
        <f t="shared" si="53"/>
        <v>0</v>
      </c>
      <c r="Q256" s="25" t="str">
        <f t="shared" si="54"/>
        <v>---</v>
      </c>
      <c r="R256" s="25">
        <f t="shared" si="55"/>
        <v>0</v>
      </c>
      <c r="S256" s="24">
        <f t="shared" si="56"/>
        <v>-1</v>
      </c>
      <c r="T256" s="24">
        <f t="shared" si="57"/>
        <v>-1</v>
      </c>
    </row>
    <row r="257">
      <c r="A257" s="23" t="s">
        <v>90</v>
      </c>
      <c r="B257" s="10">
        <v>1.0</v>
      </c>
      <c r="C257" s="10">
        <v>50.0</v>
      </c>
      <c r="D257" s="10">
        <v>75.0</v>
      </c>
      <c r="E257" s="10">
        <v>30.0</v>
      </c>
      <c r="F257" s="10">
        <f>'B&amp;C FracSepTour (user depth = 0'!D257</f>
        <v>1</v>
      </c>
      <c r="H257" s="24">
        <f t="shared" si="46"/>
        <v>55430</v>
      </c>
      <c r="I257" s="25">
        <f t="shared" si="47"/>
        <v>46373.05598</v>
      </c>
      <c r="J257" s="25">
        <f t="shared" si="48"/>
        <v>16.339426</v>
      </c>
      <c r="K257" s="25">
        <f t="shared" si="49"/>
        <v>3600.1264</v>
      </c>
      <c r="L257" s="24">
        <f t="shared" si="50"/>
        <v>2</v>
      </c>
      <c r="M257" s="24">
        <f t="shared" si="51"/>
        <v>1</v>
      </c>
      <c r="N257" s="10"/>
      <c r="O257" s="24">
        <f t="shared" si="52"/>
        <v>70557</v>
      </c>
      <c r="P257" s="25">
        <f t="shared" si="53"/>
        <v>48531</v>
      </c>
      <c r="Q257" s="25">
        <f t="shared" si="54"/>
        <v>31.217314</v>
      </c>
      <c r="R257" s="25">
        <f t="shared" si="55"/>
        <v>3600.458</v>
      </c>
      <c r="S257" s="24">
        <f t="shared" si="56"/>
        <v>2</v>
      </c>
      <c r="T257" s="24">
        <f t="shared" si="57"/>
        <v>1</v>
      </c>
    </row>
    <row r="258">
      <c r="A258" s="23" t="s">
        <v>91</v>
      </c>
      <c r="B258" s="10">
        <v>1.0</v>
      </c>
      <c r="C258" s="10">
        <v>50.0</v>
      </c>
      <c r="D258" s="10">
        <v>75.0</v>
      </c>
      <c r="E258" s="10">
        <v>20.0</v>
      </c>
      <c r="F258" s="10">
        <f>'B&amp;C FracSepTour (user depth = 0'!D258</f>
        <v>1</v>
      </c>
      <c r="H258" s="24">
        <f t="shared" si="46"/>
        <v>70557</v>
      </c>
      <c r="I258" s="25">
        <f t="shared" si="47"/>
        <v>47908.26993</v>
      </c>
      <c r="J258" s="25">
        <f t="shared" si="48"/>
        <v>32.099905</v>
      </c>
      <c r="K258" s="25">
        <f t="shared" si="49"/>
        <v>3600.148</v>
      </c>
      <c r="L258" s="24">
        <f t="shared" si="50"/>
        <v>2</v>
      </c>
      <c r="M258" s="24">
        <f t="shared" si="51"/>
        <v>1</v>
      </c>
      <c r="N258" s="10"/>
      <c r="O258" s="24">
        <f t="shared" si="52"/>
        <v>113540</v>
      </c>
      <c r="P258" s="25">
        <f t="shared" si="53"/>
        <v>51394.09155</v>
      </c>
      <c r="Q258" s="25">
        <f t="shared" si="54"/>
        <v>54.734815</v>
      </c>
      <c r="R258" s="25">
        <f t="shared" si="55"/>
        <v>3600.22</v>
      </c>
      <c r="S258" s="24">
        <f t="shared" si="56"/>
        <v>2</v>
      </c>
      <c r="T258" s="24">
        <f t="shared" si="57"/>
        <v>1</v>
      </c>
    </row>
    <row r="259">
      <c r="A259" s="23" t="s">
        <v>92</v>
      </c>
      <c r="B259" s="10">
        <v>1.0</v>
      </c>
      <c r="C259" s="10">
        <v>50.0</v>
      </c>
      <c r="D259" s="10">
        <v>75.0</v>
      </c>
      <c r="E259" s="10">
        <v>10.0</v>
      </c>
      <c r="F259" s="10">
        <f>'B&amp;C FracSepTour (user depth = 0'!D259</f>
        <v>0</v>
      </c>
      <c r="H259" s="24" t="str">
        <f t="shared" si="46"/>
        <v>---</v>
      </c>
      <c r="I259" s="25">
        <f t="shared" si="47"/>
        <v>0</v>
      </c>
      <c r="J259" s="25" t="str">
        <f t="shared" si="48"/>
        <v>---</v>
      </c>
      <c r="K259" s="25">
        <f t="shared" si="49"/>
        <v>0</v>
      </c>
      <c r="L259" s="24">
        <f t="shared" si="50"/>
        <v>-1</v>
      </c>
      <c r="M259" s="24">
        <f t="shared" si="51"/>
        <v>-1</v>
      </c>
      <c r="N259" s="10"/>
      <c r="O259" s="24" t="str">
        <f t="shared" si="52"/>
        <v>---</v>
      </c>
      <c r="P259" s="25">
        <f t="shared" si="53"/>
        <v>0</v>
      </c>
      <c r="Q259" s="25" t="str">
        <f t="shared" si="54"/>
        <v>---</v>
      </c>
      <c r="R259" s="25">
        <f t="shared" si="55"/>
        <v>0</v>
      </c>
      <c r="S259" s="24">
        <f t="shared" si="56"/>
        <v>-1</v>
      </c>
      <c r="T259" s="24">
        <f t="shared" si="57"/>
        <v>-1</v>
      </c>
    </row>
    <row r="260">
      <c r="A260" s="23" t="s">
        <v>93</v>
      </c>
      <c r="B260" s="10">
        <v>1.0</v>
      </c>
      <c r="C260" s="10">
        <v>50.0</v>
      </c>
      <c r="D260" s="10">
        <v>80.0</v>
      </c>
      <c r="E260" s="10">
        <v>30.0</v>
      </c>
      <c r="F260" s="10">
        <f>'B&amp;C FracSepTour (user depth = 0'!D260</f>
        <v>1</v>
      </c>
      <c r="H260" s="24">
        <f t="shared" si="46"/>
        <v>66251</v>
      </c>
      <c r="I260" s="25">
        <f t="shared" si="47"/>
        <v>39921.48779</v>
      </c>
      <c r="J260" s="25">
        <f t="shared" si="48"/>
        <v>39.74206</v>
      </c>
      <c r="K260" s="25">
        <f t="shared" si="49"/>
        <v>3600.2179</v>
      </c>
      <c r="L260" s="24">
        <f t="shared" si="50"/>
        <v>2</v>
      </c>
      <c r="M260" s="24">
        <f t="shared" si="51"/>
        <v>1</v>
      </c>
      <c r="N260" s="10"/>
      <c r="O260" s="24">
        <f t="shared" si="52"/>
        <v>154052</v>
      </c>
      <c r="P260" s="25">
        <f t="shared" si="53"/>
        <v>41050.18116</v>
      </c>
      <c r="Q260" s="25">
        <f t="shared" si="54"/>
        <v>73.353036</v>
      </c>
      <c r="R260" s="25">
        <f t="shared" si="55"/>
        <v>3600.302</v>
      </c>
      <c r="S260" s="24">
        <f t="shared" si="56"/>
        <v>2</v>
      </c>
      <c r="T260" s="24">
        <f t="shared" si="57"/>
        <v>1</v>
      </c>
    </row>
    <row r="261">
      <c r="A261" s="23" t="s">
        <v>94</v>
      </c>
      <c r="B261" s="10">
        <v>1.0</v>
      </c>
      <c r="C261" s="10">
        <v>50.0</v>
      </c>
      <c r="D261" s="10">
        <v>80.0</v>
      </c>
      <c r="E261" s="10">
        <v>20.0</v>
      </c>
      <c r="F261" s="10">
        <f>'B&amp;C FracSepTour (user depth = 0'!D261</f>
        <v>1</v>
      </c>
      <c r="H261" s="24">
        <f t="shared" si="46"/>
        <v>97750</v>
      </c>
      <c r="I261" s="25">
        <f t="shared" si="47"/>
        <v>46185.69276</v>
      </c>
      <c r="J261" s="25">
        <f t="shared" si="48"/>
        <v>52.751209</v>
      </c>
      <c r="K261" s="25">
        <f t="shared" si="49"/>
        <v>3600.1801</v>
      </c>
      <c r="L261" s="24">
        <f t="shared" si="50"/>
        <v>2</v>
      </c>
      <c r="M261" s="24">
        <f t="shared" si="51"/>
        <v>1</v>
      </c>
      <c r="N261" s="10"/>
      <c r="O261" s="24">
        <f t="shared" si="52"/>
        <v>181447</v>
      </c>
      <c r="P261" s="25">
        <f t="shared" si="53"/>
        <v>45507.30425</v>
      </c>
      <c r="Q261" s="25">
        <f t="shared" si="54"/>
        <v>74.919781</v>
      </c>
      <c r="R261" s="25">
        <f t="shared" si="55"/>
        <v>3600.2846</v>
      </c>
      <c r="S261" s="24">
        <f t="shared" si="56"/>
        <v>2</v>
      </c>
      <c r="T261" s="24">
        <f t="shared" si="57"/>
        <v>1</v>
      </c>
    </row>
    <row r="262">
      <c r="A262" s="23" t="s">
        <v>95</v>
      </c>
      <c r="B262" s="10">
        <v>1.0</v>
      </c>
      <c r="C262" s="10">
        <v>50.0</v>
      </c>
      <c r="D262" s="10">
        <v>80.0</v>
      </c>
      <c r="E262" s="10">
        <v>12.0</v>
      </c>
      <c r="F262" s="10">
        <f>'B&amp;C FracSepTour (user depth = 0'!D262</f>
        <v>0</v>
      </c>
      <c r="H262" s="24" t="str">
        <f t="shared" si="46"/>
        <v>---</v>
      </c>
      <c r="I262" s="25">
        <f t="shared" si="47"/>
        <v>0</v>
      </c>
      <c r="J262" s="25" t="str">
        <f t="shared" si="48"/>
        <v>---</v>
      </c>
      <c r="K262" s="25">
        <f t="shared" si="49"/>
        <v>0</v>
      </c>
      <c r="L262" s="24">
        <f t="shared" si="50"/>
        <v>-1</v>
      </c>
      <c r="M262" s="24">
        <f t="shared" si="51"/>
        <v>-1</v>
      </c>
      <c r="N262" s="10"/>
      <c r="O262" s="24" t="str">
        <f t="shared" si="52"/>
        <v>---</v>
      </c>
      <c r="P262" s="25">
        <f t="shared" si="53"/>
        <v>0</v>
      </c>
      <c r="Q262" s="25" t="str">
        <f t="shared" si="54"/>
        <v>---</v>
      </c>
      <c r="R262" s="25">
        <f t="shared" si="55"/>
        <v>0</v>
      </c>
      <c r="S262" s="24">
        <f t="shared" si="56"/>
        <v>-1</v>
      </c>
      <c r="T262" s="24">
        <f t="shared" si="57"/>
        <v>-1</v>
      </c>
    </row>
    <row r="263">
      <c r="A263" s="23" t="s">
        <v>96</v>
      </c>
      <c r="B263" s="10">
        <v>1.0</v>
      </c>
      <c r="C263" s="10">
        <v>50.0</v>
      </c>
      <c r="D263" s="10">
        <v>82.0</v>
      </c>
      <c r="E263" s="10">
        <v>30.0</v>
      </c>
      <c r="F263" s="10">
        <f>'B&amp;C FracSepTour (user depth = 0'!D263</f>
        <v>1</v>
      </c>
      <c r="H263" s="24">
        <f t="shared" si="46"/>
        <v>190424</v>
      </c>
      <c r="I263" s="25">
        <f t="shared" si="47"/>
        <v>43827.75287</v>
      </c>
      <c r="J263" s="25">
        <f t="shared" si="48"/>
        <v>76.984123</v>
      </c>
      <c r="K263" s="25">
        <f t="shared" si="49"/>
        <v>3600.1785</v>
      </c>
      <c r="L263" s="24">
        <f t="shared" si="50"/>
        <v>2</v>
      </c>
      <c r="M263" s="24">
        <f t="shared" si="51"/>
        <v>1</v>
      </c>
      <c r="N263" s="10"/>
      <c r="O263" s="24">
        <f t="shared" si="52"/>
        <v>401331</v>
      </c>
      <c r="P263" s="25">
        <f t="shared" si="53"/>
        <v>153505.25</v>
      </c>
      <c r="Q263" s="25">
        <f t="shared" si="54"/>
        <v>61.750961</v>
      </c>
      <c r="R263" s="25">
        <f t="shared" si="55"/>
        <v>3600.2593</v>
      </c>
      <c r="S263" s="24">
        <f t="shared" si="56"/>
        <v>2</v>
      </c>
      <c r="T263" s="24">
        <f t="shared" si="57"/>
        <v>1</v>
      </c>
    </row>
    <row r="264">
      <c r="A264" s="23" t="s">
        <v>97</v>
      </c>
      <c r="B264" s="10">
        <v>1.0</v>
      </c>
      <c r="C264" s="10">
        <v>50.0</v>
      </c>
      <c r="D264" s="10">
        <v>82.0</v>
      </c>
      <c r="E264" s="10">
        <v>20.0</v>
      </c>
      <c r="F264" s="10">
        <f>'B&amp;C FracSepTour (user depth = 0'!D264</f>
        <v>1</v>
      </c>
      <c r="H264" s="24">
        <f t="shared" si="46"/>
        <v>300074</v>
      </c>
      <c r="I264" s="25">
        <f t="shared" si="47"/>
        <v>45394.49185</v>
      </c>
      <c r="J264" s="25">
        <f t="shared" si="48"/>
        <v>84.872234</v>
      </c>
      <c r="K264" s="25">
        <f t="shared" si="49"/>
        <v>3600.1957</v>
      </c>
      <c r="L264" s="24">
        <f t="shared" si="50"/>
        <v>2</v>
      </c>
      <c r="M264" s="24">
        <f t="shared" si="51"/>
        <v>1</v>
      </c>
      <c r="N264" s="10"/>
      <c r="O264" s="24">
        <f t="shared" si="52"/>
        <v>748236</v>
      </c>
      <c r="P264" s="25">
        <f t="shared" si="53"/>
        <v>214203.8185</v>
      </c>
      <c r="Q264" s="25">
        <f t="shared" si="54"/>
        <v>71.372158</v>
      </c>
      <c r="R264" s="25">
        <f t="shared" si="55"/>
        <v>3600.6715</v>
      </c>
      <c r="S264" s="24">
        <f t="shared" si="56"/>
        <v>2</v>
      </c>
      <c r="T264" s="24">
        <f t="shared" si="57"/>
        <v>1</v>
      </c>
    </row>
    <row r="265">
      <c r="A265" s="23" t="s">
        <v>98</v>
      </c>
      <c r="B265" s="10">
        <v>1.0</v>
      </c>
      <c r="C265" s="10">
        <v>50.0</v>
      </c>
      <c r="D265" s="10">
        <v>82.0</v>
      </c>
      <c r="E265" s="10">
        <v>10.0</v>
      </c>
      <c r="F265" s="10">
        <f>'B&amp;C FracSepTour (user depth = 0'!D265</f>
        <v>0</v>
      </c>
      <c r="H265" s="24" t="str">
        <f t="shared" si="46"/>
        <v>---</v>
      </c>
      <c r="I265" s="25">
        <f t="shared" si="47"/>
        <v>0</v>
      </c>
      <c r="J265" s="25" t="str">
        <f t="shared" si="48"/>
        <v>---</v>
      </c>
      <c r="K265" s="25">
        <f t="shared" si="49"/>
        <v>0</v>
      </c>
      <c r="L265" s="24">
        <f t="shared" si="50"/>
        <v>-1</v>
      </c>
      <c r="M265" s="24">
        <f t="shared" si="51"/>
        <v>-1</v>
      </c>
      <c r="N265" s="10"/>
      <c r="O265" s="24" t="str">
        <f t="shared" si="52"/>
        <v>---</v>
      </c>
      <c r="P265" s="25">
        <f t="shared" si="53"/>
        <v>0</v>
      </c>
      <c r="Q265" s="25" t="str">
        <f t="shared" si="54"/>
        <v>---</v>
      </c>
      <c r="R265" s="25">
        <f t="shared" si="55"/>
        <v>0</v>
      </c>
      <c r="S265" s="24">
        <f t="shared" si="56"/>
        <v>-1</v>
      </c>
      <c r="T265" s="24">
        <f t="shared" si="57"/>
        <v>-1</v>
      </c>
    </row>
    <row r="266">
      <c r="A266" s="23" t="s">
        <v>99</v>
      </c>
      <c r="B266" s="10">
        <v>1.0</v>
      </c>
      <c r="C266" s="10">
        <v>50.0</v>
      </c>
      <c r="D266" s="10">
        <v>90.0</v>
      </c>
      <c r="E266" s="10">
        <v>30.0</v>
      </c>
      <c r="F266" s="10">
        <f>'B&amp;C FracSepTour (user depth = 0'!D266</f>
        <v>1</v>
      </c>
      <c r="H266" s="24">
        <f t="shared" si="46"/>
        <v>183162</v>
      </c>
      <c r="I266" s="25">
        <f t="shared" si="47"/>
        <v>53608.47787</v>
      </c>
      <c r="J266" s="25">
        <f t="shared" si="48"/>
        <v>70.731659</v>
      </c>
      <c r="K266" s="25">
        <f t="shared" si="49"/>
        <v>3600.1869</v>
      </c>
      <c r="L266" s="24">
        <f t="shared" si="50"/>
        <v>2</v>
      </c>
      <c r="M266" s="24">
        <f t="shared" si="51"/>
        <v>1</v>
      </c>
      <c r="N266" s="10"/>
      <c r="O266" s="24">
        <f t="shared" si="52"/>
        <v>558892</v>
      </c>
      <c r="P266" s="25">
        <f t="shared" si="53"/>
        <v>71622.22802</v>
      </c>
      <c r="Q266" s="25">
        <f t="shared" si="54"/>
        <v>87.184961</v>
      </c>
      <c r="R266" s="25">
        <f t="shared" si="55"/>
        <v>3600.2714</v>
      </c>
      <c r="S266" s="24">
        <f t="shared" si="56"/>
        <v>2</v>
      </c>
      <c r="T266" s="24">
        <f t="shared" si="57"/>
        <v>1</v>
      </c>
    </row>
    <row r="267">
      <c r="A267" s="23" t="s">
        <v>100</v>
      </c>
      <c r="B267" s="10">
        <v>1.0</v>
      </c>
      <c r="C267" s="10">
        <v>50.0</v>
      </c>
      <c r="D267" s="10">
        <v>90.0</v>
      </c>
      <c r="E267" s="10">
        <v>20.0</v>
      </c>
      <c r="F267" s="10">
        <f>'B&amp;C FracSepTour (user depth = 0'!D267</f>
        <v>0</v>
      </c>
      <c r="H267" s="24" t="str">
        <f t="shared" si="46"/>
        <v>---</v>
      </c>
      <c r="I267" s="25">
        <f t="shared" si="47"/>
        <v>0</v>
      </c>
      <c r="J267" s="25" t="str">
        <f t="shared" si="48"/>
        <v>---</v>
      </c>
      <c r="K267" s="25">
        <f t="shared" si="49"/>
        <v>0</v>
      </c>
      <c r="L267" s="24">
        <f t="shared" si="50"/>
        <v>-1</v>
      </c>
      <c r="M267" s="24">
        <f t="shared" si="51"/>
        <v>-1</v>
      </c>
      <c r="N267" s="10"/>
      <c r="O267" s="24" t="str">
        <f t="shared" si="52"/>
        <v>---</v>
      </c>
      <c r="P267" s="25">
        <f t="shared" si="53"/>
        <v>0</v>
      </c>
      <c r="Q267" s="25" t="str">
        <f t="shared" si="54"/>
        <v>---</v>
      </c>
      <c r="R267" s="25">
        <f t="shared" si="55"/>
        <v>0</v>
      </c>
      <c r="S267" s="24">
        <f t="shared" si="56"/>
        <v>-1</v>
      </c>
      <c r="T267" s="24">
        <f t="shared" si="57"/>
        <v>-1</v>
      </c>
    </row>
    <row r="268">
      <c r="A268" s="23" t="s">
        <v>101</v>
      </c>
      <c r="B268" s="10">
        <v>1.0</v>
      </c>
      <c r="C268" s="10">
        <v>50.0</v>
      </c>
      <c r="D268" s="10">
        <v>90.0</v>
      </c>
      <c r="E268" s="10">
        <v>17.0</v>
      </c>
      <c r="F268" s="10">
        <f>'B&amp;C FracSepTour (user depth = 0'!D268</f>
        <v>0</v>
      </c>
      <c r="H268" s="24" t="str">
        <f t="shared" si="46"/>
        <v>---</v>
      </c>
      <c r="I268" s="25">
        <f t="shared" si="47"/>
        <v>0</v>
      </c>
      <c r="J268" s="25" t="str">
        <f t="shared" si="48"/>
        <v>---</v>
      </c>
      <c r="K268" s="25">
        <f t="shared" si="49"/>
        <v>0</v>
      </c>
      <c r="L268" s="24">
        <f t="shared" si="50"/>
        <v>-1</v>
      </c>
      <c r="M268" s="24">
        <f t="shared" si="51"/>
        <v>-1</v>
      </c>
      <c r="N268" s="10"/>
      <c r="O268" s="24" t="str">
        <f t="shared" si="52"/>
        <v>---</v>
      </c>
      <c r="P268" s="25">
        <f t="shared" si="53"/>
        <v>0</v>
      </c>
      <c r="Q268" s="25" t="str">
        <f t="shared" si="54"/>
        <v>---</v>
      </c>
      <c r="R268" s="25">
        <f t="shared" si="55"/>
        <v>0</v>
      </c>
      <c r="S268" s="24">
        <f t="shared" si="56"/>
        <v>-1</v>
      </c>
      <c r="T268" s="24">
        <f t="shared" si="57"/>
        <v>-1</v>
      </c>
    </row>
    <row r="269">
      <c r="A269" s="23" t="s">
        <v>102</v>
      </c>
      <c r="B269" s="10">
        <v>1.0</v>
      </c>
      <c r="C269" s="10">
        <v>50.0</v>
      </c>
      <c r="D269" s="10">
        <v>116.0</v>
      </c>
      <c r="E269" s="10">
        <v>30.0</v>
      </c>
      <c r="F269" s="10">
        <f>'B&amp;C FracSepTour (user depth = 0'!D269</f>
        <v>1</v>
      </c>
      <c r="H269" s="24">
        <f t="shared" si="46"/>
        <v>197936</v>
      </c>
      <c r="I269" s="25">
        <f t="shared" si="47"/>
        <v>106432.7343</v>
      </c>
      <c r="J269" s="25">
        <f t="shared" si="48"/>
        <v>46.228713</v>
      </c>
      <c r="K269" s="25">
        <f t="shared" si="49"/>
        <v>3600.4297</v>
      </c>
      <c r="L269" s="24">
        <f t="shared" si="50"/>
        <v>2</v>
      </c>
      <c r="M269" s="24">
        <f t="shared" si="51"/>
        <v>1</v>
      </c>
      <c r="N269" s="10"/>
      <c r="O269" s="24">
        <f t="shared" si="52"/>
        <v>698900</v>
      </c>
      <c r="P269" s="25">
        <f t="shared" si="53"/>
        <v>138699</v>
      </c>
      <c r="Q269" s="25">
        <f t="shared" si="54"/>
        <v>80.154672</v>
      </c>
      <c r="R269" s="25">
        <f t="shared" si="55"/>
        <v>3600.2762</v>
      </c>
      <c r="S269" s="24">
        <f t="shared" si="56"/>
        <v>2</v>
      </c>
      <c r="T269" s="24">
        <f t="shared" si="57"/>
        <v>1</v>
      </c>
    </row>
    <row r="270">
      <c r="A270" s="23" t="s">
        <v>103</v>
      </c>
      <c r="B270" s="10">
        <v>1.0</v>
      </c>
      <c r="C270" s="10">
        <v>50.0</v>
      </c>
      <c r="D270" s="10">
        <v>116.0</v>
      </c>
      <c r="E270" s="10">
        <v>20.0</v>
      </c>
      <c r="F270" s="10">
        <f>'B&amp;C FracSepTour (user depth = 0'!D270</f>
        <v>1</v>
      </c>
      <c r="H270" s="24">
        <f t="shared" si="46"/>
        <v>241493</v>
      </c>
      <c r="I270" s="25">
        <f t="shared" si="47"/>
        <v>106792.1447</v>
      </c>
      <c r="J270" s="25">
        <f t="shared" si="48"/>
        <v>55.778368</v>
      </c>
      <c r="K270" s="25">
        <f t="shared" si="49"/>
        <v>3600.3789</v>
      </c>
      <c r="L270" s="24">
        <f t="shared" si="50"/>
        <v>2</v>
      </c>
      <c r="M270" s="24">
        <f t="shared" si="51"/>
        <v>1</v>
      </c>
      <c r="O270" s="24">
        <f t="shared" si="52"/>
        <v>586977</v>
      </c>
      <c r="P270" s="25">
        <f t="shared" si="53"/>
        <v>160214.3877</v>
      </c>
      <c r="Q270" s="25">
        <f t="shared" si="54"/>
        <v>72.705168</v>
      </c>
      <c r="R270" s="25">
        <f t="shared" si="55"/>
        <v>3600.2949</v>
      </c>
      <c r="S270" s="24">
        <f t="shared" si="56"/>
        <v>2</v>
      </c>
      <c r="T270" s="24">
        <f t="shared" si="57"/>
        <v>1</v>
      </c>
    </row>
    <row r="271">
      <c r="A271" s="23" t="s">
        <v>104</v>
      </c>
      <c r="B271" s="10">
        <v>1.0</v>
      </c>
      <c r="C271" s="10">
        <v>50.0</v>
      </c>
      <c r="D271" s="10">
        <v>116.0</v>
      </c>
      <c r="E271" s="10">
        <v>10.0</v>
      </c>
      <c r="F271" s="10">
        <f>'B&amp;C FracSepTour (user depth = 0'!D271</f>
        <v>0</v>
      </c>
      <c r="H271" s="24" t="str">
        <f t="shared" si="46"/>
        <v>---</v>
      </c>
      <c r="I271" s="25">
        <f t="shared" si="47"/>
        <v>0</v>
      </c>
      <c r="J271" s="25" t="str">
        <f t="shared" si="48"/>
        <v>---</v>
      </c>
      <c r="K271" s="25">
        <f t="shared" si="49"/>
        <v>0</v>
      </c>
      <c r="L271" s="24">
        <f t="shared" si="50"/>
        <v>-1</v>
      </c>
      <c r="M271" s="24">
        <f t="shared" si="51"/>
        <v>-1</v>
      </c>
      <c r="O271" s="24" t="str">
        <f t="shared" si="52"/>
        <v>---</v>
      </c>
      <c r="P271" s="25">
        <f t="shared" si="53"/>
        <v>0</v>
      </c>
      <c r="Q271" s="25" t="str">
        <f t="shared" si="54"/>
        <v>---</v>
      </c>
      <c r="R271" s="25">
        <f t="shared" si="55"/>
        <v>0</v>
      </c>
      <c r="S271" s="24">
        <f t="shared" si="56"/>
        <v>-1</v>
      </c>
      <c r="T271" s="24">
        <f t="shared" si="57"/>
        <v>-1</v>
      </c>
    </row>
    <row r="272">
      <c r="B272" s="10"/>
      <c r="C272" s="10"/>
      <c r="D272" s="10"/>
      <c r="E272" s="10"/>
      <c r="F272" s="10"/>
    </row>
    <row r="273">
      <c r="B273" s="10"/>
      <c r="C273" s="10"/>
      <c r="D273" s="10"/>
      <c r="E273" s="10"/>
      <c r="F273" s="10"/>
    </row>
    <row r="274">
      <c r="B274" s="10"/>
      <c r="C274" s="10"/>
      <c r="D274" s="10"/>
      <c r="E274" s="10"/>
      <c r="F274" s="10"/>
    </row>
    <row r="275">
      <c r="A275" s="23" t="s">
        <v>26</v>
      </c>
      <c r="B275" s="10">
        <v>5.0</v>
      </c>
      <c r="C275" s="10">
        <v>10.0</v>
      </c>
      <c r="D275" s="10">
        <v>13.0</v>
      </c>
      <c r="E275" s="10">
        <v>30.0</v>
      </c>
      <c r="F275" s="10">
        <f>'B&amp;C FracSepTour (user depth = 0'!D275</f>
        <v>1</v>
      </c>
      <c r="H275" s="24">
        <f t="shared" ref="H275:H339" si="58">INDIRECT(CONCATENATE("'",$AL$2,"'!",$AL$4,ROW()+$AL$3))</f>
        <v>14600</v>
      </c>
      <c r="I275" s="25">
        <f t="shared" ref="I275:I339" si="59">INDIRECT(CONCATENATE("'",$AL$2,"'!",$AL$5,ROW()+$AL$3))</f>
        <v>14600</v>
      </c>
      <c r="J275" s="25">
        <f t="shared" ref="J275:J339" si="60">INDIRECT(CONCATENATE("'",$AL$2,"'!",$AL$6,ROW()+$AL$3))</f>
        <v>0</v>
      </c>
      <c r="K275" s="25">
        <f t="shared" ref="K275:K339" si="61">INDIRECT(CONCATENATE("'",$AL$2,"'!",$AL$7,ROW()+$AL$3))</f>
        <v>0.6519</v>
      </c>
      <c r="L275" s="24">
        <f t="shared" ref="L275:L339" si="62">INDIRECT(CONCATENATE("'",$AL$2,"'!",$AL$8,ROW()+$AL$3))</f>
        <v>1</v>
      </c>
      <c r="M275" s="24">
        <f t="shared" ref="M275:M339" si="63">INDIRECT(CONCATENATE("'",$AL$2,"'!",$AL$9,ROW()+$AL$3))</f>
        <v>1</v>
      </c>
      <c r="N275" s="10"/>
      <c r="O275" s="24">
        <f t="shared" ref="O275:O339" si="64">INDIRECT(CONCATENATE("'",$AO$2,"'!",$AO$4,ROW()+$AO$3))</f>
        <v>14600</v>
      </c>
      <c r="P275" s="25">
        <f t="shared" ref="P275:P339" si="65">INDIRECT(CONCATENATE("'",$AO$2,"'!",$AO$5,ROW()+$AO$3))</f>
        <v>14600</v>
      </c>
      <c r="Q275" s="25">
        <f t="shared" ref="Q275:Q339" si="66">INDIRECT(CONCATENATE("'",$AO$2,"'!",$AO$6,ROW()+$AO$3))</f>
        <v>0</v>
      </c>
      <c r="R275" s="25">
        <f t="shared" ref="R275:R339" si="67">INDIRECT(CONCATENATE("'",$AO$2,"'!",$AO$7,ROW()+$AO$3))</f>
        <v>0.0173</v>
      </c>
      <c r="S275" s="24">
        <f t="shared" ref="S275:S339" si="68">INDIRECT(CONCATENATE("'",$AO$2,"'!",$AO$8,ROW()+$AO$3))</f>
        <v>1</v>
      </c>
      <c r="T275" s="24">
        <f t="shared" ref="T275:T339" si="69">INDIRECT(CONCATENATE("'",$AO$2,"'!",$AO$9,ROW()+$AO$3))</f>
        <v>1</v>
      </c>
    </row>
    <row r="276">
      <c r="A276" s="23" t="s">
        <v>28</v>
      </c>
      <c r="B276" s="10">
        <v>5.0</v>
      </c>
      <c r="C276" s="10">
        <v>10.0</v>
      </c>
      <c r="D276" s="10">
        <v>13.0</v>
      </c>
      <c r="E276" s="10">
        <v>20.0</v>
      </c>
      <c r="F276" s="10">
        <f>'B&amp;C FracSepTour (user depth = 0'!D276</f>
        <v>1</v>
      </c>
      <c r="H276" s="24">
        <f t="shared" si="58"/>
        <v>17500</v>
      </c>
      <c r="I276" s="25">
        <f t="shared" si="59"/>
        <v>17500</v>
      </c>
      <c r="J276" s="25">
        <f t="shared" si="60"/>
        <v>0</v>
      </c>
      <c r="K276" s="25">
        <f t="shared" si="61"/>
        <v>38.0817</v>
      </c>
      <c r="L276" s="24">
        <f t="shared" si="62"/>
        <v>1</v>
      </c>
      <c r="M276" s="24">
        <f t="shared" si="63"/>
        <v>1</v>
      </c>
      <c r="N276" s="10"/>
      <c r="O276" s="24">
        <f t="shared" si="64"/>
        <v>17500</v>
      </c>
      <c r="P276" s="25">
        <f t="shared" si="65"/>
        <v>17500</v>
      </c>
      <c r="Q276" s="25">
        <f t="shared" si="66"/>
        <v>0</v>
      </c>
      <c r="R276" s="25">
        <f t="shared" si="67"/>
        <v>0.0319</v>
      </c>
      <c r="S276" s="24">
        <f t="shared" si="68"/>
        <v>1</v>
      </c>
      <c r="T276" s="24">
        <f t="shared" si="69"/>
        <v>1</v>
      </c>
    </row>
    <row r="277">
      <c r="A277" s="23" t="s">
        <v>30</v>
      </c>
      <c r="B277" s="10">
        <v>5.0</v>
      </c>
      <c r="C277" s="10">
        <v>10.0</v>
      </c>
      <c r="D277" s="10">
        <v>13.0</v>
      </c>
      <c r="E277" s="10">
        <v>10.0</v>
      </c>
      <c r="F277" s="10">
        <f>'B&amp;C FracSepTour (user depth = 0'!D277</f>
        <v>1</v>
      </c>
      <c r="H277" s="24">
        <f t="shared" si="58"/>
        <v>26900</v>
      </c>
      <c r="I277" s="25">
        <f t="shared" si="59"/>
        <v>26900</v>
      </c>
      <c r="J277" s="25">
        <f t="shared" si="60"/>
        <v>0</v>
      </c>
      <c r="K277" s="25">
        <f t="shared" si="61"/>
        <v>445.5164</v>
      </c>
      <c r="L277" s="24">
        <f t="shared" si="62"/>
        <v>1</v>
      </c>
      <c r="M277" s="24">
        <f t="shared" si="63"/>
        <v>1</v>
      </c>
      <c r="N277" s="10"/>
      <c r="O277" s="24">
        <f t="shared" si="64"/>
        <v>26900</v>
      </c>
      <c r="P277" s="25">
        <f t="shared" si="65"/>
        <v>26900</v>
      </c>
      <c r="Q277" s="25">
        <f t="shared" si="66"/>
        <v>0</v>
      </c>
      <c r="R277" s="25">
        <f t="shared" si="67"/>
        <v>7.057</v>
      </c>
      <c r="S277" s="24">
        <f t="shared" si="68"/>
        <v>1</v>
      </c>
      <c r="T277" s="24">
        <f t="shared" si="69"/>
        <v>1</v>
      </c>
    </row>
    <row r="278">
      <c r="A278" s="23" t="s">
        <v>32</v>
      </c>
      <c r="B278" s="10">
        <v>5.0</v>
      </c>
      <c r="C278" s="10">
        <v>10.0</v>
      </c>
      <c r="D278" s="10">
        <v>14.0</v>
      </c>
      <c r="E278" s="10">
        <v>30.0</v>
      </c>
      <c r="F278" s="10">
        <f>'B&amp;C FracSepTour (user depth = 0'!D278</f>
        <v>1</v>
      </c>
      <c r="H278" s="24">
        <f t="shared" si="58"/>
        <v>23200</v>
      </c>
      <c r="I278" s="25">
        <f t="shared" si="59"/>
        <v>19555.75221</v>
      </c>
      <c r="J278" s="25">
        <f t="shared" si="60"/>
        <v>15.707965</v>
      </c>
      <c r="K278" s="25">
        <f t="shared" si="61"/>
        <v>3600.0223</v>
      </c>
      <c r="L278" s="24">
        <f t="shared" si="62"/>
        <v>2</v>
      </c>
      <c r="M278" s="24">
        <f t="shared" si="63"/>
        <v>1</v>
      </c>
      <c r="N278" s="10"/>
      <c r="O278" s="24">
        <f t="shared" si="64"/>
        <v>23200</v>
      </c>
      <c r="P278" s="25">
        <f t="shared" si="65"/>
        <v>23200</v>
      </c>
      <c r="Q278" s="25">
        <f t="shared" si="66"/>
        <v>0</v>
      </c>
      <c r="R278" s="25">
        <f t="shared" si="67"/>
        <v>0.0929</v>
      </c>
      <c r="S278" s="24">
        <f t="shared" si="68"/>
        <v>1</v>
      </c>
      <c r="T278" s="24">
        <f t="shared" si="69"/>
        <v>1</v>
      </c>
    </row>
    <row r="279">
      <c r="A279" s="23" t="s">
        <v>34</v>
      </c>
      <c r="B279" s="10">
        <v>5.0</v>
      </c>
      <c r="C279" s="10">
        <v>10.0</v>
      </c>
      <c r="D279" s="10">
        <v>14.0</v>
      </c>
      <c r="E279" s="10">
        <v>20.0</v>
      </c>
      <c r="F279" s="10">
        <f>'B&amp;C FracSepTour (user depth = 0'!D279</f>
        <v>1</v>
      </c>
      <c r="H279" s="24">
        <f t="shared" si="58"/>
        <v>24700</v>
      </c>
      <c r="I279" s="25">
        <f t="shared" si="59"/>
        <v>21117.07317</v>
      </c>
      <c r="J279" s="25">
        <f t="shared" si="60"/>
        <v>14.505777</v>
      </c>
      <c r="K279" s="25">
        <f t="shared" si="61"/>
        <v>3600.0268</v>
      </c>
      <c r="L279" s="24">
        <f t="shared" si="62"/>
        <v>2</v>
      </c>
      <c r="M279" s="24">
        <f t="shared" si="63"/>
        <v>1</v>
      </c>
      <c r="N279" s="10"/>
      <c r="O279" s="24">
        <f t="shared" si="64"/>
        <v>24700</v>
      </c>
      <c r="P279" s="25">
        <f t="shared" si="65"/>
        <v>24700</v>
      </c>
      <c r="Q279" s="25">
        <f t="shared" si="66"/>
        <v>0</v>
      </c>
      <c r="R279" s="25">
        <f t="shared" si="67"/>
        <v>0.3606</v>
      </c>
      <c r="S279" s="24">
        <f t="shared" si="68"/>
        <v>1</v>
      </c>
      <c r="T279" s="24">
        <f t="shared" si="69"/>
        <v>1</v>
      </c>
    </row>
    <row r="280">
      <c r="A280" s="23" t="s">
        <v>36</v>
      </c>
      <c r="B280" s="10">
        <v>5.0</v>
      </c>
      <c r="C280" s="10">
        <v>10.0</v>
      </c>
      <c r="D280" s="10">
        <v>14.0</v>
      </c>
      <c r="E280" s="10">
        <v>10.0</v>
      </c>
      <c r="F280" s="10">
        <f>'B&amp;C FracSepTour (user depth = 0'!D280</f>
        <v>0</v>
      </c>
      <c r="H280" s="24" t="str">
        <f t="shared" si="58"/>
        <v>---</v>
      </c>
      <c r="I280" s="25">
        <f t="shared" si="59"/>
        <v>0</v>
      </c>
      <c r="J280" s="25" t="str">
        <f t="shared" si="60"/>
        <v>---</v>
      </c>
      <c r="K280" s="25">
        <f t="shared" si="61"/>
        <v>0</v>
      </c>
      <c r="L280" s="24">
        <f t="shared" si="62"/>
        <v>-1</v>
      </c>
      <c r="M280" s="24">
        <f t="shared" si="63"/>
        <v>-1</v>
      </c>
      <c r="N280" s="10"/>
      <c r="O280" s="24" t="str">
        <f t="shared" si="64"/>
        <v>---</v>
      </c>
      <c r="P280" s="25">
        <f t="shared" si="65"/>
        <v>0</v>
      </c>
      <c r="Q280" s="25" t="str">
        <f t="shared" si="66"/>
        <v>---</v>
      </c>
      <c r="R280" s="25">
        <f t="shared" si="67"/>
        <v>0</v>
      </c>
      <c r="S280" s="24">
        <f t="shared" si="68"/>
        <v>-1</v>
      </c>
      <c r="T280" s="24">
        <f t="shared" si="69"/>
        <v>-1</v>
      </c>
    </row>
    <row r="281">
      <c r="A281" s="23" t="s">
        <v>38</v>
      </c>
      <c r="B281" s="10">
        <v>5.0</v>
      </c>
      <c r="C281" s="10">
        <v>10.0</v>
      </c>
      <c r="D281" s="10">
        <v>15.0</v>
      </c>
      <c r="E281" s="10">
        <v>30.0</v>
      </c>
      <c r="F281" s="10">
        <f>'B&amp;C FracSepTour (user depth = 0'!D281</f>
        <v>1</v>
      </c>
      <c r="H281" s="24">
        <f t="shared" si="58"/>
        <v>12700</v>
      </c>
      <c r="I281" s="25">
        <f t="shared" si="59"/>
        <v>12700</v>
      </c>
      <c r="J281" s="25">
        <f t="shared" si="60"/>
        <v>0</v>
      </c>
      <c r="K281" s="25">
        <f t="shared" si="61"/>
        <v>0.7121</v>
      </c>
      <c r="L281" s="24">
        <f t="shared" si="62"/>
        <v>1</v>
      </c>
      <c r="M281" s="24">
        <f t="shared" si="63"/>
        <v>1</v>
      </c>
      <c r="N281" s="10"/>
      <c r="O281" s="24">
        <f t="shared" si="64"/>
        <v>12700</v>
      </c>
      <c r="P281" s="25">
        <f t="shared" si="65"/>
        <v>12700</v>
      </c>
      <c r="Q281" s="25">
        <f t="shared" si="66"/>
        <v>0</v>
      </c>
      <c r="R281" s="25">
        <f t="shared" si="67"/>
        <v>0.0166</v>
      </c>
      <c r="S281" s="24">
        <f t="shared" si="68"/>
        <v>1</v>
      </c>
      <c r="T281" s="24">
        <f t="shared" si="69"/>
        <v>1</v>
      </c>
    </row>
    <row r="282">
      <c r="A282" s="23" t="s">
        <v>40</v>
      </c>
      <c r="B282" s="10">
        <v>5.0</v>
      </c>
      <c r="C282" s="10">
        <v>10.0</v>
      </c>
      <c r="D282" s="10">
        <v>15.0</v>
      </c>
      <c r="E282" s="10">
        <v>20.0</v>
      </c>
      <c r="F282" s="10">
        <f>'B&amp;C FracSepTour (user depth = 0'!D282</f>
        <v>1</v>
      </c>
      <c r="H282" s="24">
        <f t="shared" si="58"/>
        <v>13400</v>
      </c>
      <c r="I282" s="25">
        <f t="shared" si="59"/>
        <v>13400</v>
      </c>
      <c r="J282" s="25">
        <f t="shared" si="60"/>
        <v>0</v>
      </c>
      <c r="K282" s="25">
        <f t="shared" si="61"/>
        <v>8.4546</v>
      </c>
      <c r="L282" s="24">
        <f t="shared" si="62"/>
        <v>1</v>
      </c>
      <c r="M282" s="24">
        <f t="shared" si="63"/>
        <v>1</v>
      </c>
      <c r="N282" s="10"/>
      <c r="O282" s="24">
        <f t="shared" si="64"/>
        <v>13400</v>
      </c>
      <c r="P282" s="25">
        <f t="shared" si="65"/>
        <v>13400</v>
      </c>
      <c r="Q282" s="25">
        <f t="shared" si="66"/>
        <v>0</v>
      </c>
      <c r="R282" s="25">
        <f t="shared" si="67"/>
        <v>0.2929</v>
      </c>
      <c r="S282" s="24">
        <f t="shared" si="68"/>
        <v>1</v>
      </c>
      <c r="T282" s="24">
        <f t="shared" si="69"/>
        <v>1</v>
      </c>
    </row>
    <row r="283">
      <c r="A283" s="23" t="s">
        <v>42</v>
      </c>
      <c r="B283" s="10">
        <v>5.0</v>
      </c>
      <c r="C283" s="10">
        <v>10.0</v>
      </c>
      <c r="D283" s="10">
        <v>15.0</v>
      </c>
      <c r="E283" s="10">
        <v>12.0</v>
      </c>
      <c r="F283" s="10">
        <f>'B&amp;C FracSepTour (user depth = 0'!D283</f>
        <v>0</v>
      </c>
      <c r="H283" s="24" t="str">
        <f t="shared" si="58"/>
        <v>---</v>
      </c>
      <c r="I283" s="25">
        <f t="shared" si="59"/>
        <v>0</v>
      </c>
      <c r="J283" s="25" t="str">
        <f t="shared" si="60"/>
        <v>---</v>
      </c>
      <c r="K283" s="25">
        <f t="shared" si="61"/>
        <v>0</v>
      </c>
      <c r="L283" s="24">
        <f t="shared" si="62"/>
        <v>-1</v>
      </c>
      <c r="M283" s="24">
        <f t="shared" si="63"/>
        <v>-1</v>
      </c>
      <c r="N283" s="10"/>
      <c r="O283" s="24" t="str">
        <f t="shared" si="64"/>
        <v>---</v>
      </c>
      <c r="P283" s="25">
        <f t="shared" si="65"/>
        <v>0</v>
      </c>
      <c r="Q283" s="25" t="str">
        <f t="shared" si="66"/>
        <v>---</v>
      </c>
      <c r="R283" s="25">
        <f t="shared" si="67"/>
        <v>0</v>
      </c>
      <c r="S283" s="24">
        <f t="shared" si="68"/>
        <v>-1</v>
      </c>
      <c r="T283" s="24">
        <f t="shared" si="69"/>
        <v>-1</v>
      </c>
    </row>
    <row r="284">
      <c r="A284" s="23" t="s">
        <v>44</v>
      </c>
      <c r="B284" s="10">
        <v>5.0</v>
      </c>
      <c r="C284" s="10">
        <v>10.0</v>
      </c>
      <c r="D284" s="10">
        <v>15.0</v>
      </c>
      <c r="E284" s="10">
        <v>30.0</v>
      </c>
      <c r="F284" s="10">
        <f>'B&amp;C FracSepTour (user depth = 0'!D284</f>
        <v>1</v>
      </c>
      <c r="H284" s="24">
        <f t="shared" si="58"/>
        <v>29000</v>
      </c>
      <c r="I284" s="25">
        <f t="shared" si="59"/>
        <v>29000</v>
      </c>
      <c r="J284" s="25">
        <f t="shared" si="60"/>
        <v>0</v>
      </c>
      <c r="K284" s="25">
        <f t="shared" si="61"/>
        <v>0.3198</v>
      </c>
      <c r="L284" s="24">
        <f t="shared" si="62"/>
        <v>1</v>
      </c>
      <c r="M284" s="24">
        <f t="shared" si="63"/>
        <v>1</v>
      </c>
      <c r="N284" s="10"/>
      <c r="O284" s="24">
        <f t="shared" si="64"/>
        <v>29000</v>
      </c>
      <c r="P284" s="25">
        <f t="shared" si="65"/>
        <v>29000</v>
      </c>
      <c r="Q284" s="25">
        <f t="shared" si="66"/>
        <v>0</v>
      </c>
      <c r="R284" s="25">
        <f t="shared" si="67"/>
        <v>0.0153</v>
      </c>
      <c r="S284" s="24">
        <f t="shared" si="68"/>
        <v>1</v>
      </c>
      <c r="T284" s="24">
        <f t="shared" si="69"/>
        <v>1</v>
      </c>
    </row>
    <row r="285">
      <c r="A285" s="23" t="s">
        <v>47</v>
      </c>
      <c r="B285" s="10">
        <v>5.0</v>
      </c>
      <c r="C285" s="10">
        <v>10.0</v>
      </c>
      <c r="D285" s="10">
        <v>15.0</v>
      </c>
      <c r="E285" s="10">
        <v>20.0</v>
      </c>
      <c r="F285" s="10">
        <f>'B&amp;C FracSepTour (user depth = 0'!D285</f>
        <v>1</v>
      </c>
      <c r="H285" s="24">
        <f t="shared" si="58"/>
        <v>31900</v>
      </c>
      <c r="I285" s="25">
        <f t="shared" si="59"/>
        <v>31900</v>
      </c>
      <c r="J285" s="25">
        <f t="shared" si="60"/>
        <v>0</v>
      </c>
      <c r="K285" s="25">
        <f t="shared" si="61"/>
        <v>249.424</v>
      </c>
      <c r="L285" s="24">
        <f t="shared" si="62"/>
        <v>1</v>
      </c>
      <c r="M285" s="24">
        <f t="shared" si="63"/>
        <v>1</v>
      </c>
      <c r="N285" s="10"/>
      <c r="O285" s="24">
        <f t="shared" si="64"/>
        <v>31900</v>
      </c>
      <c r="P285" s="25">
        <f t="shared" si="65"/>
        <v>31900</v>
      </c>
      <c r="Q285" s="25">
        <f t="shared" si="66"/>
        <v>0</v>
      </c>
      <c r="R285" s="25">
        <f t="shared" si="67"/>
        <v>0.534</v>
      </c>
      <c r="S285" s="24">
        <f t="shared" si="68"/>
        <v>1</v>
      </c>
      <c r="T285" s="24">
        <f t="shared" si="69"/>
        <v>1</v>
      </c>
    </row>
    <row r="286">
      <c r="A286" s="23" t="s">
        <v>50</v>
      </c>
      <c r="B286" s="10">
        <v>5.0</v>
      </c>
      <c r="C286" s="10">
        <v>10.0</v>
      </c>
      <c r="D286" s="10">
        <v>15.0</v>
      </c>
      <c r="E286" s="10">
        <v>10.0</v>
      </c>
      <c r="F286" s="10">
        <f>'B&amp;C FracSepTour (user depth = 0'!D286</f>
        <v>1</v>
      </c>
      <c r="H286" s="24">
        <f t="shared" si="58"/>
        <v>40000</v>
      </c>
      <c r="I286" s="25">
        <f t="shared" si="59"/>
        <v>36754.66667</v>
      </c>
      <c r="J286" s="25">
        <f t="shared" si="60"/>
        <v>8.113333</v>
      </c>
      <c r="K286" s="25">
        <f t="shared" si="61"/>
        <v>3600.0145</v>
      </c>
      <c r="L286" s="24">
        <f t="shared" si="62"/>
        <v>2</v>
      </c>
      <c r="M286" s="24">
        <f t="shared" si="63"/>
        <v>1</v>
      </c>
      <c r="N286" s="10"/>
      <c r="O286" s="24">
        <f t="shared" si="64"/>
        <v>40000</v>
      </c>
      <c r="P286" s="25">
        <f t="shared" si="65"/>
        <v>40000</v>
      </c>
      <c r="Q286" s="25">
        <f t="shared" si="66"/>
        <v>0</v>
      </c>
      <c r="R286" s="25">
        <f t="shared" si="67"/>
        <v>342.7381</v>
      </c>
      <c r="S286" s="24">
        <f t="shared" si="68"/>
        <v>1</v>
      </c>
      <c r="T286" s="24">
        <f t="shared" si="69"/>
        <v>1</v>
      </c>
    </row>
    <row r="287">
      <c r="A287" s="23" t="s">
        <v>52</v>
      </c>
      <c r="B287" s="10">
        <v>5.0</v>
      </c>
      <c r="C287" s="10">
        <v>10.0</v>
      </c>
      <c r="D287" s="10">
        <v>18.0</v>
      </c>
      <c r="E287" s="10">
        <v>30.0</v>
      </c>
      <c r="F287" s="10">
        <f>'B&amp;C FracSepTour (user depth = 0'!D287</f>
        <v>1</v>
      </c>
      <c r="H287" s="24">
        <f t="shared" si="58"/>
        <v>29259</v>
      </c>
      <c r="I287" s="25">
        <f t="shared" si="59"/>
        <v>29259</v>
      </c>
      <c r="J287" s="25">
        <f t="shared" si="60"/>
        <v>0</v>
      </c>
      <c r="K287" s="25">
        <f t="shared" si="61"/>
        <v>3.8973</v>
      </c>
      <c r="L287" s="24">
        <f t="shared" si="62"/>
        <v>1</v>
      </c>
      <c r="M287" s="24">
        <f t="shared" si="63"/>
        <v>1</v>
      </c>
      <c r="N287" s="10"/>
      <c r="O287" s="24">
        <f t="shared" si="64"/>
        <v>29259</v>
      </c>
      <c r="P287" s="25">
        <f t="shared" si="65"/>
        <v>29259</v>
      </c>
      <c r="Q287" s="25">
        <f t="shared" si="66"/>
        <v>0</v>
      </c>
      <c r="R287" s="25">
        <f t="shared" si="67"/>
        <v>0.0296</v>
      </c>
      <c r="S287" s="24">
        <f t="shared" si="68"/>
        <v>1</v>
      </c>
      <c r="T287" s="24">
        <f t="shared" si="69"/>
        <v>1</v>
      </c>
    </row>
    <row r="288">
      <c r="A288" s="23" t="s">
        <v>53</v>
      </c>
      <c r="B288" s="10">
        <v>5.0</v>
      </c>
      <c r="C288" s="10">
        <v>10.0</v>
      </c>
      <c r="D288" s="10">
        <v>18.0</v>
      </c>
      <c r="E288" s="10">
        <v>20.0</v>
      </c>
      <c r="F288" s="10">
        <f>'B&amp;C FracSepTour (user depth = 0'!D288</f>
        <v>1</v>
      </c>
      <c r="H288" s="24">
        <f t="shared" si="58"/>
        <v>29904</v>
      </c>
      <c r="I288" s="25">
        <f t="shared" si="59"/>
        <v>29904</v>
      </c>
      <c r="J288" s="25">
        <f t="shared" si="60"/>
        <v>0</v>
      </c>
      <c r="K288" s="25">
        <f t="shared" si="61"/>
        <v>9.794</v>
      </c>
      <c r="L288" s="24">
        <f t="shared" si="62"/>
        <v>1</v>
      </c>
      <c r="M288" s="24">
        <f t="shared" si="63"/>
        <v>1</v>
      </c>
      <c r="N288" s="10"/>
      <c r="O288" s="24">
        <f t="shared" si="64"/>
        <v>29904</v>
      </c>
      <c r="P288" s="25">
        <f t="shared" si="65"/>
        <v>29904</v>
      </c>
      <c r="Q288" s="25">
        <f t="shared" si="66"/>
        <v>0</v>
      </c>
      <c r="R288" s="25">
        <f t="shared" si="67"/>
        <v>0.1709</v>
      </c>
      <c r="S288" s="24">
        <f t="shared" si="68"/>
        <v>1</v>
      </c>
      <c r="T288" s="24">
        <f t="shared" si="69"/>
        <v>1</v>
      </c>
    </row>
    <row r="289">
      <c r="A289" s="23" t="s">
        <v>54</v>
      </c>
      <c r="B289" s="10">
        <v>5.0</v>
      </c>
      <c r="C289" s="10">
        <v>10.0</v>
      </c>
      <c r="D289" s="10">
        <v>18.0</v>
      </c>
      <c r="E289" s="10">
        <v>10.0</v>
      </c>
      <c r="F289" s="10">
        <f>'B&amp;C FracSepTour (user depth = 0'!D289</f>
        <v>1</v>
      </c>
      <c r="H289" s="24">
        <f t="shared" si="58"/>
        <v>41050</v>
      </c>
      <c r="I289" s="25">
        <f t="shared" si="59"/>
        <v>31730.375</v>
      </c>
      <c r="J289" s="25">
        <f t="shared" si="60"/>
        <v>22.703106</v>
      </c>
      <c r="K289" s="25">
        <f t="shared" si="61"/>
        <v>3600.0213</v>
      </c>
      <c r="L289" s="24">
        <f t="shared" si="62"/>
        <v>2</v>
      </c>
      <c r="M289" s="24">
        <f t="shared" si="63"/>
        <v>1</v>
      </c>
      <c r="N289" s="10"/>
      <c r="O289" s="24">
        <f t="shared" si="64"/>
        <v>44295</v>
      </c>
      <c r="P289" s="25">
        <f t="shared" si="65"/>
        <v>35519.5</v>
      </c>
      <c r="Q289" s="25">
        <f t="shared" si="66"/>
        <v>19.811491</v>
      </c>
      <c r="R289" s="25">
        <f t="shared" si="67"/>
        <v>3600.0071</v>
      </c>
      <c r="S289" s="24">
        <f t="shared" si="68"/>
        <v>2</v>
      </c>
      <c r="T289" s="24">
        <f t="shared" si="69"/>
        <v>1</v>
      </c>
    </row>
    <row r="290">
      <c r="A290" s="23" t="s">
        <v>55</v>
      </c>
      <c r="B290" s="10">
        <v>5.0</v>
      </c>
      <c r="C290" s="10">
        <v>10.0</v>
      </c>
      <c r="D290" s="10">
        <v>20.0</v>
      </c>
      <c r="E290" s="10">
        <v>30.0</v>
      </c>
      <c r="F290" s="10">
        <f>'B&amp;C FracSepTour (user depth = 0'!D290</f>
        <v>1</v>
      </c>
      <c r="H290" s="24">
        <f t="shared" si="58"/>
        <v>20746</v>
      </c>
      <c r="I290" s="25">
        <f t="shared" si="59"/>
        <v>20746</v>
      </c>
      <c r="J290" s="25">
        <f t="shared" si="60"/>
        <v>0</v>
      </c>
      <c r="K290" s="25">
        <f t="shared" si="61"/>
        <v>13.3999</v>
      </c>
      <c r="L290" s="24">
        <f t="shared" si="62"/>
        <v>1</v>
      </c>
      <c r="M290" s="24">
        <f t="shared" si="63"/>
        <v>1</v>
      </c>
      <c r="N290" s="10"/>
      <c r="O290" s="24">
        <f t="shared" si="64"/>
        <v>20746</v>
      </c>
      <c r="P290" s="25">
        <f t="shared" si="65"/>
        <v>20746</v>
      </c>
      <c r="Q290" s="25">
        <f t="shared" si="66"/>
        <v>0</v>
      </c>
      <c r="R290" s="25">
        <f t="shared" si="67"/>
        <v>0.0201</v>
      </c>
      <c r="S290" s="24">
        <f t="shared" si="68"/>
        <v>1</v>
      </c>
      <c r="T290" s="24">
        <f t="shared" si="69"/>
        <v>1</v>
      </c>
    </row>
    <row r="291">
      <c r="A291" s="23" t="s">
        <v>56</v>
      </c>
      <c r="B291" s="10">
        <v>5.0</v>
      </c>
      <c r="C291" s="10">
        <v>10.0</v>
      </c>
      <c r="D291" s="10">
        <v>20.0</v>
      </c>
      <c r="E291" s="10">
        <v>20.0</v>
      </c>
      <c r="F291" s="10">
        <f>'B&amp;C FracSepTour (user depth = 0'!D291</f>
        <v>1</v>
      </c>
      <c r="H291" s="24">
        <f t="shared" si="58"/>
        <v>21922</v>
      </c>
      <c r="I291" s="25">
        <f t="shared" si="59"/>
        <v>21922</v>
      </c>
      <c r="J291" s="25">
        <f t="shared" si="60"/>
        <v>0</v>
      </c>
      <c r="K291" s="25">
        <f t="shared" si="61"/>
        <v>403.1803</v>
      </c>
      <c r="L291" s="24">
        <f t="shared" si="62"/>
        <v>1</v>
      </c>
      <c r="M291" s="24">
        <f t="shared" si="63"/>
        <v>1</v>
      </c>
      <c r="N291" s="10"/>
      <c r="O291" s="24">
        <f t="shared" si="64"/>
        <v>21922</v>
      </c>
      <c r="P291" s="25">
        <f t="shared" si="65"/>
        <v>21922</v>
      </c>
      <c r="Q291" s="25">
        <f t="shared" si="66"/>
        <v>0</v>
      </c>
      <c r="R291" s="25">
        <f t="shared" si="67"/>
        <v>9.2215</v>
      </c>
      <c r="S291" s="24">
        <f t="shared" si="68"/>
        <v>1</v>
      </c>
      <c r="T291" s="24">
        <f t="shared" si="69"/>
        <v>1</v>
      </c>
    </row>
    <row r="292">
      <c r="A292" s="23" t="s">
        <v>57</v>
      </c>
      <c r="B292" s="10">
        <v>5.0</v>
      </c>
      <c r="C292" s="10">
        <v>10.0</v>
      </c>
      <c r="D292" s="10">
        <v>20.0</v>
      </c>
      <c r="E292" s="10">
        <v>10.0</v>
      </c>
      <c r="F292" s="10">
        <f>'B&amp;C FracSepTour (user depth = 0'!D292</f>
        <v>1</v>
      </c>
      <c r="H292" s="24">
        <f t="shared" si="58"/>
        <v>37439</v>
      </c>
      <c r="I292" s="25">
        <f t="shared" si="59"/>
        <v>23472.76905</v>
      </c>
      <c r="J292" s="25">
        <f t="shared" si="60"/>
        <v>37.303964</v>
      </c>
      <c r="K292" s="25">
        <f t="shared" si="61"/>
        <v>3600.0421</v>
      </c>
      <c r="L292" s="24">
        <f t="shared" si="62"/>
        <v>2</v>
      </c>
      <c r="M292" s="24">
        <f t="shared" si="63"/>
        <v>1</v>
      </c>
      <c r="N292" s="10"/>
      <c r="O292" s="24">
        <f t="shared" si="64"/>
        <v>40508</v>
      </c>
      <c r="P292" s="25">
        <f t="shared" si="65"/>
        <v>27253</v>
      </c>
      <c r="Q292" s="25">
        <f t="shared" si="66"/>
        <v>32.721931</v>
      </c>
      <c r="R292" s="25">
        <f t="shared" si="67"/>
        <v>3600.0472</v>
      </c>
      <c r="S292" s="24">
        <f t="shared" si="68"/>
        <v>2</v>
      </c>
      <c r="T292" s="24">
        <f t="shared" si="69"/>
        <v>1</v>
      </c>
    </row>
    <row r="293">
      <c r="A293" s="23" t="s">
        <v>58</v>
      </c>
      <c r="B293" s="10">
        <v>5.0</v>
      </c>
      <c r="C293" s="10">
        <v>10.0</v>
      </c>
      <c r="D293" s="10">
        <v>21.0</v>
      </c>
      <c r="E293" s="10">
        <v>30.0</v>
      </c>
      <c r="F293" s="10">
        <f>'B&amp;C FracSepTour (user depth = 0'!D293</f>
        <v>1</v>
      </c>
      <c r="H293" s="24">
        <f t="shared" si="58"/>
        <v>104425</v>
      </c>
      <c r="I293" s="25">
        <f t="shared" si="59"/>
        <v>78995.41667</v>
      </c>
      <c r="J293" s="25">
        <f t="shared" si="60"/>
        <v>24.352007</v>
      </c>
      <c r="K293" s="25">
        <f t="shared" si="61"/>
        <v>3600.047</v>
      </c>
      <c r="L293" s="24">
        <f t="shared" si="62"/>
        <v>2</v>
      </c>
      <c r="M293" s="24">
        <f t="shared" si="63"/>
        <v>1</v>
      </c>
      <c r="N293" s="10"/>
      <c r="O293" s="24">
        <f t="shared" si="64"/>
        <v>110137</v>
      </c>
      <c r="P293" s="25">
        <f t="shared" si="65"/>
        <v>83588.9</v>
      </c>
      <c r="Q293" s="25">
        <f t="shared" si="66"/>
        <v>24.104615</v>
      </c>
      <c r="R293" s="25">
        <f t="shared" si="67"/>
        <v>3600.0083</v>
      </c>
      <c r="S293" s="24">
        <f t="shared" si="68"/>
        <v>2</v>
      </c>
      <c r="T293" s="24">
        <f t="shared" si="69"/>
        <v>1</v>
      </c>
    </row>
    <row r="294">
      <c r="A294" s="23" t="s">
        <v>59</v>
      </c>
      <c r="B294" s="10">
        <v>5.0</v>
      </c>
      <c r="C294" s="10">
        <v>10.0</v>
      </c>
      <c r="D294" s="10">
        <v>21.0</v>
      </c>
      <c r="E294" s="10">
        <v>20.0</v>
      </c>
      <c r="F294" s="10">
        <f>'B&amp;C FracSepTour (user depth = 0'!D294</f>
        <v>0</v>
      </c>
      <c r="H294" s="24" t="str">
        <f t="shared" si="58"/>
        <v>---</v>
      </c>
      <c r="I294" s="25">
        <f t="shared" si="59"/>
        <v>0</v>
      </c>
      <c r="J294" s="25" t="str">
        <f t="shared" si="60"/>
        <v>---</v>
      </c>
      <c r="K294" s="25">
        <f t="shared" si="61"/>
        <v>0</v>
      </c>
      <c r="L294" s="24">
        <f t="shared" si="62"/>
        <v>-1</v>
      </c>
      <c r="M294" s="24">
        <f t="shared" si="63"/>
        <v>-1</v>
      </c>
      <c r="N294" s="10"/>
      <c r="O294" s="24" t="str">
        <f t="shared" si="64"/>
        <v>---</v>
      </c>
      <c r="P294" s="25">
        <f t="shared" si="65"/>
        <v>0</v>
      </c>
      <c r="Q294" s="25" t="str">
        <f t="shared" si="66"/>
        <v>---</v>
      </c>
      <c r="R294" s="25">
        <f t="shared" si="67"/>
        <v>0</v>
      </c>
      <c r="S294" s="24">
        <f t="shared" si="68"/>
        <v>-1</v>
      </c>
      <c r="T294" s="24">
        <f t="shared" si="69"/>
        <v>-1</v>
      </c>
    </row>
    <row r="295">
      <c r="A295" s="23" t="s">
        <v>60</v>
      </c>
      <c r="B295" s="10">
        <v>5.0</v>
      </c>
      <c r="C295" s="10">
        <v>10.0</v>
      </c>
      <c r="D295" s="10">
        <v>21.0</v>
      </c>
      <c r="E295" s="10">
        <v>30.0</v>
      </c>
      <c r="F295" s="10">
        <f>'B&amp;C FracSepTour (user depth = 0'!D295</f>
        <v>1</v>
      </c>
      <c r="H295" s="24">
        <f t="shared" si="58"/>
        <v>16202</v>
      </c>
      <c r="I295" s="25">
        <f t="shared" si="59"/>
        <v>16202</v>
      </c>
      <c r="J295" s="25">
        <f t="shared" si="60"/>
        <v>0</v>
      </c>
      <c r="K295" s="25">
        <f t="shared" si="61"/>
        <v>2.5112</v>
      </c>
      <c r="L295" s="24">
        <f t="shared" si="62"/>
        <v>1</v>
      </c>
      <c r="M295" s="24">
        <f t="shared" si="63"/>
        <v>1</v>
      </c>
      <c r="N295" s="10"/>
      <c r="O295" s="24">
        <f t="shared" si="64"/>
        <v>16202</v>
      </c>
      <c r="P295" s="25">
        <f t="shared" si="65"/>
        <v>16202</v>
      </c>
      <c r="Q295" s="25">
        <f t="shared" si="66"/>
        <v>0</v>
      </c>
      <c r="R295" s="25">
        <f t="shared" si="67"/>
        <v>0.0121</v>
      </c>
      <c r="S295" s="24">
        <f t="shared" si="68"/>
        <v>1</v>
      </c>
      <c r="T295" s="24">
        <f t="shared" si="69"/>
        <v>1</v>
      </c>
    </row>
    <row r="296">
      <c r="A296" s="23" t="s">
        <v>61</v>
      </c>
      <c r="B296" s="10">
        <v>5.0</v>
      </c>
      <c r="C296" s="10">
        <v>10.0</v>
      </c>
      <c r="D296" s="10">
        <v>21.0</v>
      </c>
      <c r="E296" s="10">
        <v>20.0</v>
      </c>
      <c r="F296" s="10">
        <f>'B&amp;C FracSepTour (user depth = 0'!D296</f>
        <v>1</v>
      </c>
      <c r="H296" s="24">
        <f t="shared" si="58"/>
        <v>16202</v>
      </c>
      <c r="I296" s="25">
        <f t="shared" si="59"/>
        <v>16202</v>
      </c>
      <c r="J296" s="25">
        <f t="shared" si="60"/>
        <v>0</v>
      </c>
      <c r="K296" s="25">
        <f t="shared" si="61"/>
        <v>3.7917</v>
      </c>
      <c r="L296" s="24">
        <f t="shared" si="62"/>
        <v>1</v>
      </c>
      <c r="M296" s="24">
        <f t="shared" si="63"/>
        <v>1</v>
      </c>
      <c r="N296" s="10"/>
      <c r="O296" s="24">
        <f t="shared" si="64"/>
        <v>16202</v>
      </c>
      <c r="P296" s="25">
        <f t="shared" si="65"/>
        <v>16202</v>
      </c>
      <c r="Q296" s="25">
        <f t="shared" si="66"/>
        <v>0</v>
      </c>
      <c r="R296" s="25">
        <f t="shared" si="67"/>
        <v>0.013</v>
      </c>
      <c r="S296" s="24">
        <f t="shared" si="68"/>
        <v>1</v>
      </c>
      <c r="T296" s="24">
        <f t="shared" si="69"/>
        <v>1</v>
      </c>
    </row>
    <row r="297">
      <c r="A297" s="23" t="s">
        <v>62</v>
      </c>
      <c r="B297" s="10">
        <v>5.0</v>
      </c>
      <c r="C297" s="10">
        <v>10.0</v>
      </c>
      <c r="D297" s="10">
        <v>21.0</v>
      </c>
      <c r="E297" s="10">
        <v>10.0</v>
      </c>
      <c r="F297" s="10">
        <f>'B&amp;C FracSepTour (user depth = 0'!D297</f>
        <v>1</v>
      </c>
      <c r="H297" s="24">
        <f t="shared" si="58"/>
        <v>38468</v>
      </c>
      <c r="I297" s="25">
        <f t="shared" si="59"/>
        <v>19137.61111</v>
      </c>
      <c r="J297" s="25">
        <f t="shared" si="60"/>
        <v>50.250569</v>
      </c>
      <c r="K297" s="25">
        <f t="shared" si="61"/>
        <v>3600.0455</v>
      </c>
      <c r="L297" s="24">
        <f t="shared" si="62"/>
        <v>2</v>
      </c>
      <c r="M297" s="24">
        <f t="shared" si="63"/>
        <v>1</v>
      </c>
      <c r="N297" s="10"/>
      <c r="O297" s="24">
        <f t="shared" si="64"/>
        <v>50334</v>
      </c>
      <c r="P297" s="25">
        <f t="shared" si="65"/>
        <v>22234.3</v>
      </c>
      <c r="Q297" s="25">
        <f t="shared" si="66"/>
        <v>55.826479</v>
      </c>
      <c r="R297" s="25">
        <f t="shared" si="67"/>
        <v>3600.0131</v>
      </c>
      <c r="S297" s="24">
        <f t="shared" si="68"/>
        <v>2</v>
      </c>
      <c r="T297" s="24">
        <f t="shared" si="69"/>
        <v>1</v>
      </c>
    </row>
    <row r="298">
      <c r="A298" s="23" t="s">
        <v>63</v>
      </c>
      <c r="B298" s="10">
        <v>5.0</v>
      </c>
      <c r="C298" s="10">
        <v>10.0</v>
      </c>
      <c r="D298" s="10">
        <v>23.0</v>
      </c>
      <c r="E298" s="10">
        <v>30.0</v>
      </c>
      <c r="F298" s="10">
        <f>'B&amp;C FracSepTour (user depth = 0'!D298</f>
        <v>1</v>
      </c>
      <c r="H298" s="24">
        <f t="shared" si="58"/>
        <v>23315</v>
      </c>
      <c r="I298" s="25">
        <f t="shared" si="59"/>
        <v>18094.7557</v>
      </c>
      <c r="J298" s="25">
        <f t="shared" si="60"/>
        <v>22.390068</v>
      </c>
      <c r="K298" s="25">
        <f t="shared" si="61"/>
        <v>3600.0321</v>
      </c>
      <c r="L298" s="24">
        <f t="shared" si="62"/>
        <v>2</v>
      </c>
      <c r="M298" s="24">
        <f t="shared" si="63"/>
        <v>1</v>
      </c>
      <c r="N298" s="10"/>
      <c r="O298" s="24">
        <f t="shared" si="64"/>
        <v>23315</v>
      </c>
      <c r="P298" s="25">
        <f t="shared" si="65"/>
        <v>23315</v>
      </c>
      <c r="Q298" s="25">
        <f t="shared" si="66"/>
        <v>0</v>
      </c>
      <c r="R298" s="25">
        <f t="shared" si="67"/>
        <v>0.0815</v>
      </c>
      <c r="S298" s="24">
        <f t="shared" si="68"/>
        <v>1</v>
      </c>
      <c r="T298" s="24">
        <f t="shared" si="69"/>
        <v>1</v>
      </c>
    </row>
    <row r="299">
      <c r="A299" s="23" t="s">
        <v>64</v>
      </c>
      <c r="B299" s="10">
        <v>5.0</v>
      </c>
      <c r="C299" s="10">
        <v>10.0</v>
      </c>
      <c r="D299" s="10">
        <v>23.0</v>
      </c>
      <c r="E299" s="10">
        <v>20.0</v>
      </c>
      <c r="F299" s="10">
        <f>'B&amp;C FracSepTour (user depth = 0'!D299</f>
        <v>1</v>
      </c>
      <c r="H299" s="24">
        <f t="shared" si="58"/>
        <v>32397</v>
      </c>
      <c r="I299" s="25">
        <f t="shared" si="59"/>
        <v>19184.4375</v>
      </c>
      <c r="J299" s="25">
        <f t="shared" si="60"/>
        <v>40.78329</v>
      </c>
      <c r="K299" s="25">
        <f t="shared" si="61"/>
        <v>3600.055</v>
      </c>
      <c r="L299" s="24">
        <f t="shared" si="62"/>
        <v>2</v>
      </c>
      <c r="M299" s="24">
        <f t="shared" si="63"/>
        <v>1</v>
      </c>
      <c r="N299" s="10"/>
      <c r="O299" s="24">
        <f t="shared" si="64"/>
        <v>33367</v>
      </c>
      <c r="P299" s="25">
        <f t="shared" si="65"/>
        <v>28950</v>
      </c>
      <c r="Q299" s="25">
        <f t="shared" si="66"/>
        <v>13.23763</v>
      </c>
      <c r="R299" s="25">
        <f t="shared" si="67"/>
        <v>3600.0064</v>
      </c>
      <c r="S299" s="24">
        <f t="shared" si="68"/>
        <v>2</v>
      </c>
      <c r="T299" s="24">
        <f t="shared" si="69"/>
        <v>1</v>
      </c>
    </row>
    <row r="300">
      <c r="A300" s="23" t="s">
        <v>65</v>
      </c>
      <c r="B300" s="10">
        <v>5.0</v>
      </c>
      <c r="C300" s="10">
        <v>10.0</v>
      </c>
      <c r="D300" s="10">
        <v>23.0</v>
      </c>
      <c r="E300" s="10">
        <v>10.0</v>
      </c>
      <c r="F300" s="10">
        <f>'B&amp;C FracSepTour (user depth = 0'!D300</f>
        <v>1</v>
      </c>
      <c r="H300" s="24">
        <f t="shared" si="58"/>
        <v>60093</v>
      </c>
      <c r="I300" s="25">
        <f t="shared" si="59"/>
        <v>30206.129</v>
      </c>
      <c r="J300" s="25">
        <f t="shared" si="60"/>
        <v>49.734363</v>
      </c>
      <c r="K300" s="25">
        <f t="shared" si="61"/>
        <v>3600.0328</v>
      </c>
      <c r="L300" s="24">
        <f t="shared" si="62"/>
        <v>2</v>
      </c>
      <c r="M300" s="24">
        <f t="shared" si="63"/>
        <v>1</v>
      </c>
      <c r="N300" s="10"/>
      <c r="O300" s="24">
        <f t="shared" si="64"/>
        <v>62157</v>
      </c>
      <c r="P300" s="25">
        <f t="shared" si="65"/>
        <v>46277.33333</v>
      </c>
      <c r="Q300" s="25">
        <f t="shared" si="66"/>
        <v>25.547672</v>
      </c>
      <c r="R300" s="25">
        <f t="shared" si="67"/>
        <v>3600.0581</v>
      </c>
      <c r="S300" s="24">
        <f t="shared" si="68"/>
        <v>2</v>
      </c>
      <c r="T300" s="24">
        <f t="shared" si="69"/>
        <v>1</v>
      </c>
    </row>
    <row r="301">
      <c r="A301" s="23" t="s">
        <v>66</v>
      </c>
      <c r="B301" s="10">
        <v>5.0</v>
      </c>
      <c r="C301" s="10">
        <v>10.0</v>
      </c>
      <c r="D301" s="10">
        <v>27.0</v>
      </c>
      <c r="E301" s="10">
        <v>30.0</v>
      </c>
      <c r="F301" s="10">
        <f>'B&amp;C FracSepTour (user depth = 0'!D301</f>
        <v>1</v>
      </c>
      <c r="H301" s="24">
        <f t="shared" si="58"/>
        <v>30900</v>
      </c>
      <c r="I301" s="25">
        <f t="shared" si="59"/>
        <v>30900</v>
      </c>
      <c r="J301" s="25">
        <f t="shared" si="60"/>
        <v>0</v>
      </c>
      <c r="K301" s="25">
        <f t="shared" si="61"/>
        <v>1575.6971</v>
      </c>
      <c r="L301" s="24">
        <f t="shared" si="62"/>
        <v>1</v>
      </c>
      <c r="M301" s="24">
        <f t="shared" si="63"/>
        <v>1</v>
      </c>
      <c r="N301" s="10"/>
      <c r="O301" s="24">
        <f t="shared" si="64"/>
        <v>30900</v>
      </c>
      <c r="P301" s="25">
        <f t="shared" si="65"/>
        <v>30900</v>
      </c>
      <c r="Q301" s="25">
        <f t="shared" si="66"/>
        <v>0</v>
      </c>
      <c r="R301" s="25">
        <f t="shared" si="67"/>
        <v>0.3774</v>
      </c>
      <c r="S301" s="24">
        <f t="shared" si="68"/>
        <v>1</v>
      </c>
      <c r="T301" s="24">
        <f t="shared" si="69"/>
        <v>1</v>
      </c>
    </row>
    <row r="302">
      <c r="A302" s="23" t="s">
        <v>67</v>
      </c>
      <c r="B302" s="10">
        <v>5.0</v>
      </c>
      <c r="C302" s="10">
        <v>10.0</v>
      </c>
      <c r="D302" s="10">
        <v>27.0</v>
      </c>
      <c r="E302" s="10">
        <v>20.0</v>
      </c>
      <c r="F302" s="10">
        <f>'B&amp;C FracSepTour (user depth = 0'!D302</f>
        <v>1</v>
      </c>
      <c r="H302" s="24">
        <f t="shared" si="58"/>
        <v>33200</v>
      </c>
      <c r="I302" s="25">
        <f t="shared" si="59"/>
        <v>30286.87664</v>
      </c>
      <c r="J302" s="25">
        <f t="shared" si="60"/>
        <v>8.774468</v>
      </c>
      <c r="K302" s="25">
        <f t="shared" si="61"/>
        <v>3600.0477</v>
      </c>
      <c r="L302" s="24">
        <f t="shared" si="62"/>
        <v>2</v>
      </c>
      <c r="M302" s="24">
        <f t="shared" si="63"/>
        <v>1</v>
      </c>
      <c r="N302" s="10"/>
      <c r="O302" s="24">
        <f t="shared" si="64"/>
        <v>32800</v>
      </c>
      <c r="P302" s="25">
        <f t="shared" si="65"/>
        <v>32800</v>
      </c>
      <c r="Q302" s="25">
        <f t="shared" si="66"/>
        <v>0</v>
      </c>
      <c r="R302" s="25">
        <f t="shared" si="67"/>
        <v>18.2513</v>
      </c>
      <c r="S302" s="24">
        <f t="shared" si="68"/>
        <v>1</v>
      </c>
      <c r="T302" s="24">
        <f t="shared" si="69"/>
        <v>1</v>
      </c>
    </row>
    <row r="303">
      <c r="A303" s="23" t="s">
        <v>68</v>
      </c>
      <c r="B303" s="10">
        <v>5.0</v>
      </c>
      <c r="C303" s="10">
        <v>10.0</v>
      </c>
      <c r="D303" s="10">
        <v>27.0</v>
      </c>
      <c r="E303" s="10">
        <v>11.0</v>
      </c>
      <c r="F303" s="10">
        <f>'B&amp;C FracSepTour (user depth = 0'!D303</f>
        <v>0</v>
      </c>
      <c r="H303" s="24" t="str">
        <f t="shared" si="58"/>
        <v>---</v>
      </c>
      <c r="I303" s="25">
        <f t="shared" si="59"/>
        <v>0</v>
      </c>
      <c r="J303" s="25" t="str">
        <f t="shared" si="60"/>
        <v>---</v>
      </c>
      <c r="K303" s="25">
        <f t="shared" si="61"/>
        <v>0</v>
      </c>
      <c r="L303" s="24">
        <f t="shared" si="62"/>
        <v>-1</v>
      </c>
      <c r="M303" s="24">
        <f t="shared" si="63"/>
        <v>-1</v>
      </c>
      <c r="N303" s="10"/>
      <c r="O303" s="24" t="str">
        <f t="shared" si="64"/>
        <v>---</v>
      </c>
      <c r="P303" s="25">
        <f t="shared" si="65"/>
        <v>0</v>
      </c>
      <c r="Q303" s="25" t="str">
        <f t="shared" si="66"/>
        <v>---</v>
      </c>
      <c r="R303" s="25">
        <f t="shared" si="67"/>
        <v>0</v>
      </c>
      <c r="S303" s="24">
        <f t="shared" si="68"/>
        <v>-1</v>
      </c>
      <c r="T303" s="24">
        <f t="shared" si="69"/>
        <v>-1</v>
      </c>
    </row>
    <row r="304">
      <c r="A304" s="23" t="s">
        <v>69</v>
      </c>
      <c r="B304" s="10">
        <v>5.0</v>
      </c>
      <c r="C304" s="10">
        <v>10.0</v>
      </c>
      <c r="D304" s="10">
        <v>28.0</v>
      </c>
      <c r="E304" s="10">
        <v>30.0</v>
      </c>
      <c r="F304" s="10">
        <f>'B&amp;C FracSepTour (user depth = 0'!D304</f>
        <v>1</v>
      </c>
      <c r="H304" s="24">
        <f t="shared" si="58"/>
        <v>66000</v>
      </c>
      <c r="I304" s="25">
        <f t="shared" si="59"/>
        <v>59942.72727</v>
      </c>
      <c r="J304" s="25">
        <f t="shared" si="60"/>
        <v>9.177686</v>
      </c>
      <c r="K304" s="25">
        <f t="shared" si="61"/>
        <v>3600.0884</v>
      </c>
      <c r="L304" s="24">
        <f t="shared" si="62"/>
        <v>2</v>
      </c>
      <c r="M304" s="24">
        <f t="shared" si="63"/>
        <v>1</v>
      </c>
      <c r="N304" s="10"/>
      <c r="O304" s="24">
        <f t="shared" si="64"/>
        <v>65400</v>
      </c>
      <c r="P304" s="25">
        <f t="shared" si="65"/>
        <v>65400</v>
      </c>
      <c r="Q304" s="25">
        <f t="shared" si="66"/>
        <v>0</v>
      </c>
      <c r="R304" s="25">
        <f t="shared" si="67"/>
        <v>3190.3498</v>
      </c>
      <c r="S304" s="24">
        <f t="shared" si="68"/>
        <v>1</v>
      </c>
      <c r="T304" s="24">
        <f t="shared" si="69"/>
        <v>1</v>
      </c>
    </row>
    <row r="305">
      <c r="A305" s="23" t="s">
        <v>70</v>
      </c>
      <c r="B305" s="10">
        <v>5.0</v>
      </c>
      <c r="C305" s="10">
        <v>10.0</v>
      </c>
      <c r="D305" s="10">
        <v>28.0</v>
      </c>
      <c r="E305" s="10">
        <v>20.0</v>
      </c>
      <c r="F305" s="10">
        <f>'B&amp;C FracSepTour (user depth = 0'!D305</f>
        <v>1</v>
      </c>
      <c r="H305" s="24">
        <f t="shared" si="58"/>
        <v>82400</v>
      </c>
      <c r="I305" s="25">
        <f t="shared" si="59"/>
        <v>70875</v>
      </c>
      <c r="J305" s="25">
        <f t="shared" si="60"/>
        <v>13.98665</v>
      </c>
      <c r="K305" s="25">
        <f t="shared" si="61"/>
        <v>3600.0902</v>
      </c>
      <c r="L305" s="24">
        <f t="shared" si="62"/>
        <v>2</v>
      </c>
      <c r="M305" s="24">
        <f t="shared" si="63"/>
        <v>1</v>
      </c>
      <c r="N305" s="10"/>
      <c r="O305" s="24">
        <f t="shared" si="64"/>
        <v>91600</v>
      </c>
      <c r="P305" s="25">
        <f t="shared" si="65"/>
        <v>71969.09091</v>
      </c>
      <c r="Q305" s="25">
        <f t="shared" si="66"/>
        <v>21.431123</v>
      </c>
      <c r="R305" s="25">
        <f t="shared" si="67"/>
        <v>3600.0627</v>
      </c>
      <c r="S305" s="24">
        <f t="shared" si="68"/>
        <v>2</v>
      </c>
      <c r="T305" s="24">
        <f t="shared" si="69"/>
        <v>1</v>
      </c>
    </row>
    <row r="306">
      <c r="A306" s="23" t="s">
        <v>71</v>
      </c>
      <c r="B306" s="10">
        <v>5.0</v>
      </c>
      <c r="C306" s="10">
        <v>10.0</v>
      </c>
      <c r="D306" s="10">
        <v>28.0</v>
      </c>
      <c r="E306" s="10">
        <v>18.0</v>
      </c>
      <c r="F306" s="10">
        <f>'B&amp;C FracSepTour (user depth = 0'!D306</f>
        <v>0</v>
      </c>
      <c r="H306" s="24" t="str">
        <f t="shared" si="58"/>
        <v>---</v>
      </c>
      <c r="I306" s="25">
        <f t="shared" si="59"/>
        <v>0</v>
      </c>
      <c r="J306" s="25" t="str">
        <f t="shared" si="60"/>
        <v>---</v>
      </c>
      <c r="K306" s="25">
        <f t="shared" si="61"/>
        <v>0</v>
      </c>
      <c r="L306" s="24">
        <f t="shared" si="62"/>
        <v>-1</v>
      </c>
      <c r="M306" s="24">
        <f t="shared" si="63"/>
        <v>-1</v>
      </c>
      <c r="N306" s="10"/>
      <c r="O306" s="24" t="str">
        <f t="shared" si="64"/>
        <v>---</v>
      </c>
      <c r="P306" s="25">
        <f t="shared" si="65"/>
        <v>0</v>
      </c>
      <c r="Q306" s="25" t="str">
        <f t="shared" si="66"/>
        <v>---</v>
      </c>
      <c r="R306" s="25">
        <f t="shared" si="67"/>
        <v>0</v>
      </c>
      <c r="S306" s="24">
        <f t="shared" si="68"/>
        <v>-1</v>
      </c>
      <c r="T306" s="24">
        <f t="shared" si="69"/>
        <v>-1</v>
      </c>
    </row>
    <row r="307">
      <c r="A307" s="23" t="s">
        <v>72</v>
      </c>
      <c r="B307" s="10">
        <v>5.0</v>
      </c>
      <c r="C307" s="10">
        <v>10.0</v>
      </c>
      <c r="D307" s="10">
        <v>28.0</v>
      </c>
      <c r="E307" s="10">
        <v>30.0</v>
      </c>
      <c r="F307" s="10">
        <f>'B&amp;C FracSepTour (user depth = 0'!D307</f>
        <v>1</v>
      </c>
      <c r="H307" s="24">
        <f t="shared" si="58"/>
        <v>29839</v>
      </c>
      <c r="I307" s="25">
        <f t="shared" si="59"/>
        <v>29839</v>
      </c>
      <c r="J307" s="25">
        <f t="shared" si="60"/>
        <v>0</v>
      </c>
      <c r="K307" s="25">
        <f t="shared" si="61"/>
        <v>10.3484</v>
      </c>
      <c r="L307" s="24">
        <f t="shared" si="62"/>
        <v>1</v>
      </c>
      <c r="M307" s="24">
        <f t="shared" si="63"/>
        <v>1</v>
      </c>
      <c r="N307" s="10"/>
      <c r="O307" s="24">
        <f t="shared" si="64"/>
        <v>29839</v>
      </c>
      <c r="P307" s="25">
        <f t="shared" si="65"/>
        <v>29839</v>
      </c>
      <c r="Q307" s="25">
        <f t="shared" si="66"/>
        <v>0</v>
      </c>
      <c r="R307" s="25">
        <f t="shared" si="67"/>
        <v>0.0369</v>
      </c>
      <c r="S307" s="24">
        <f t="shared" si="68"/>
        <v>1</v>
      </c>
      <c r="T307" s="24">
        <f t="shared" si="69"/>
        <v>1</v>
      </c>
    </row>
    <row r="308">
      <c r="A308" s="23" t="s">
        <v>73</v>
      </c>
      <c r="B308" s="10">
        <v>5.0</v>
      </c>
      <c r="C308" s="10">
        <v>10.0</v>
      </c>
      <c r="D308" s="10">
        <v>28.0</v>
      </c>
      <c r="E308" s="10">
        <v>20.0</v>
      </c>
      <c r="F308" s="10">
        <f>'B&amp;C FracSepTour (user depth = 0'!D308</f>
        <v>1</v>
      </c>
      <c r="H308" s="24">
        <f t="shared" si="58"/>
        <v>34414</v>
      </c>
      <c r="I308" s="25">
        <f t="shared" si="59"/>
        <v>30805.72889</v>
      </c>
      <c r="J308" s="25">
        <f t="shared" si="60"/>
        <v>10.484893</v>
      </c>
      <c r="K308" s="25">
        <f t="shared" si="61"/>
        <v>3600.0567</v>
      </c>
      <c r="L308" s="24">
        <f t="shared" si="62"/>
        <v>2</v>
      </c>
      <c r="M308" s="24">
        <f t="shared" si="63"/>
        <v>1</v>
      </c>
      <c r="N308" s="10"/>
      <c r="O308" s="24">
        <f t="shared" si="64"/>
        <v>36267</v>
      </c>
      <c r="P308" s="25">
        <f t="shared" si="65"/>
        <v>31406.78571</v>
      </c>
      <c r="Q308" s="25">
        <f t="shared" si="66"/>
        <v>13.401203</v>
      </c>
      <c r="R308" s="25">
        <f t="shared" si="67"/>
        <v>3600.0093</v>
      </c>
      <c r="S308" s="24">
        <f t="shared" si="68"/>
        <v>2</v>
      </c>
      <c r="T308" s="24">
        <f t="shared" si="69"/>
        <v>1</v>
      </c>
    </row>
    <row r="309">
      <c r="A309" s="23" t="s">
        <v>74</v>
      </c>
      <c r="B309" s="10">
        <v>5.0</v>
      </c>
      <c r="C309" s="10">
        <v>10.0</v>
      </c>
      <c r="D309" s="10">
        <v>28.0</v>
      </c>
      <c r="E309" s="10">
        <v>10.0</v>
      </c>
      <c r="F309" s="10">
        <f>'B&amp;C FracSepTour (user depth = 0'!D309</f>
        <v>1</v>
      </c>
      <c r="H309" s="24">
        <f t="shared" si="58"/>
        <v>78997</v>
      </c>
      <c r="I309" s="25">
        <f t="shared" si="59"/>
        <v>35978.14995</v>
      </c>
      <c r="J309" s="25">
        <f t="shared" si="60"/>
        <v>54.456309</v>
      </c>
      <c r="K309" s="25">
        <f t="shared" si="61"/>
        <v>3600.082</v>
      </c>
      <c r="L309" s="24">
        <f t="shared" si="62"/>
        <v>2</v>
      </c>
      <c r="M309" s="24">
        <f t="shared" si="63"/>
        <v>1</v>
      </c>
      <c r="N309" s="10"/>
      <c r="O309" s="24">
        <f t="shared" si="64"/>
        <v>96858</v>
      </c>
      <c r="P309" s="25">
        <f t="shared" si="65"/>
        <v>38511</v>
      </c>
      <c r="Q309" s="25">
        <f t="shared" si="66"/>
        <v>60.239732</v>
      </c>
      <c r="R309" s="25">
        <f t="shared" si="67"/>
        <v>3600.015</v>
      </c>
      <c r="S309" s="24">
        <f t="shared" si="68"/>
        <v>2</v>
      </c>
      <c r="T309" s="24">
        <f t="shared" si="69"/>
        <v>1</v>
      </c>
    </row>
    <row r="310">
      <c r="A310" s="23" t="s">
        <v>75</v>
      </c>
      <c r="B310" s="10">
        <v>5.0</v>
      </c>
      <c r="C310" s="10">
        <v>10.0</v>
      </c>
      <c r="D310" s="10">
        <v>41.0</v>
      </c>
      <c r="E310" s="10">
        <v>30.0</v>
      </c>
      <c r="F310" s="10">
        <f>'B&amp;C FracSepTour (user depth = 0'!D310</f>
        <v>1</v>
      </c>
      <c r="H310" s="24">
        <f t="shared" si="58"/>
        <v>58259</v>
      </c>
      <c r="I310" s="25">
        <f t="shared" si="59"/>
        <v>56069.78593</v>
      </c>
      <c r="J310" s="25">
        <f t="shared" si="60"/>
        <v>3.757727</v>
      </c>
      <c r="K310" s="25">
        <f t="shared" si="61"/>
        <v>3600.1539</v>
      </c>
      <c r="L310" s="24">
        <f t="shared" si="62"/>
        <v>2</v>
      </c>
      <c r="M310" s="24">
        <f t="shared" si="63"/>
        <v>1</v>
      </c>
      <c r="N310" s="10"/>
      <c r="O310" s="24">
        <f t="shared" si="64"/>
        <v>57756</v>
      </c>
      <c r="P310" s="25">
        <f t="shared" si="65"/>
        <v>57756</v>
      </c>
      <c r="Q310" s="25">
        <f t="shared" si="66"/>
        <v>0</v>
      </c>
      <c r="R310" s="25">
        <f t="shared" si="67"/>
        <v>0.4539</v>
      </c>
      <c r="S310" s="24">
        <f t="shared" si="68"/>
        <v>1</v>
      </c>
      <c r="T310" s="24">
        <f t="shared" si="69"/>
        <v>1</v>
      </c>
    </row>
    <row r="311">
      <c r="A311" s="23" t="s">
        <v>76</v>
      </c>
      <c r="B311" s="10">
        <v>5.0</v>
      </c>
      <c r="C311" s="10">
        <v>10.0</v>
      </c>
      <c r="D311" s="10">
        <v>41.0</v>
      </c>
      <c r="E311" s="10">
        <v>20.0</v>
      </c>
      <c r="F311" s="10">
        <f>'B&amp;C FracSepTour (user depth = 0'!D311</f>
        <v>1</v>
      </c>
      <c r="H311" s="24">
        <f t="shared" si="58"/>
        <v>62568</v>
      </c>
      <c r="I311" s="25">
        <f t="shared" si="59"/>
        <v>56284.66193</v>
      </c>
      <c r="J311" s="25">
        <f t="shared" si="60"/>
        <v>10.042415</v>
      </c>
      <c r="K311" s="25">
        <f t="shared" si="61"/>
        <v>3600.1075</v>
      </c>
      <c r="L311" s="24">
        <f t="shared" si="62"/>
        <v>2</v>
      </c>
      <c r="M311" s="24">
        <f t="shared" si="63"/>
        <v>1</v>
      </c>
      <c r="N311" s="10"/>
      <c r="O311" s="24">
        <f t="shared" si="64"/>
        <v>62437</v>
      </c>
      <c r="P311" s="25">
        <f t="shared" si="65"/>
        <v>60150.8</v>
      </c>
      <c r="Q311" s="25">
        <f t="shared" si="66"/>
        <v>3.661611</v>
      </c>
      <c r="R311" s="25">
        <f t="shared" si="67"/>
        <v>3600.1217</v>
      </c>
      <c r="S311" s="24">
        <f t="shared" si="68"/>
        <v>2</v>
      </c>
      <c r="T311" s="24">
        <f t="shared" si="69"/>
        <v>1</v>
      </c>
    </row>
    <row r="312">
      <c r="A312" s="23" t="s">
        <v>77</v>
      </c>
      <c r="B312" s="10">
        <v>5.0</v>
      </c>
      <c r="C312" s="10">
        <v>10.0</v>
      </c>
      <c r="D312" s="10">
        <v>41.0</v>
      </c>
      <c r="E312" s="10">
        <v>11.0</v>
      </c>
      <c r="F312" s="10">
        <f>'B&amp;C FracSepTour (user depth = 0'!D312</f>
        <v>0</v>
      </c>
      <c r="H312" s="24" t="str">
        <f t="shared" si="58"/>
        <v>---</v>
      </c>
      <c r="I312" s="25">
        <f t="shared" si="59"/>
        <v>0</v>
      </c>
      <c r="J312" s="25" t="str">
        <f t="shared" si="60"/>
        <v>---</v>
      </c>
      <c r="K312" s="25">
        <f t="shared" si="61"/>
        <v>0</v>
      </c>
      <c r="L312" s="24">
        <f t="shared" si="62"/>
        <v>-1</v>
      </c>
      <c r="M312" s="24">
        <f t="shared" si="63"/>
        <v>-1</v>
      </c>
      <c r="N312" s="10"/>
      <c r="O312" s="24" t="str">
        <f t="shared" si="64"/>
        <v>---</v>
      </c>
      <c r="P312" s="25">
        <f t="shared" si="65"/>
        <v>0</v>
      </c>
      <c r="Q312" s="25" t="str">
        <f t="shared" si="66"/>
        <v>---</v>
      </c>
      <c r="R312" s="25">
        <f t="shared" si="67"/>
        <v>0</v>
      </c>
      <c r="S312" s="24">
        <f t="shared" si="68"/>
        <v>-1</v>
      </c>
      <c r="T312" s="24">
        <f t="shared" si="69"/>
        <v>-1</v>
      </c>
    </row>
    <row r="313">
      <c r="A313" s="23" t="s">
        <v>78</v>
      </c>
      <c r="B313" s="10">
        <v>5.0</v>
      </c>
      <c r="C313" s="10">
        <v>10.0</v>
      </c>
      <c r="D313" s="10">
        <v>45.0</v>
      </c>
      <c r="E313" s="10">
        <v>30.0</v>
      </c>
      <c r="F313" s="10">
        <f>'B&amp;C FracSepTour (user depth = 0'!D313</f>
        <v>1</v>
      </c>
      <c r="H313" s="24">
        <f t="shared" si="58"/>
        <v>40275</v>
      </c>
      <c r="I313" s="25">
        <f t="shared" si="59"/>
        <v>27231.7</v>
      </c>
      <c r="J313" s="25">
        <f t="shared" si="60"/>
        <v>32.385599</v>
      </c>
      <c r="K313" s="25">
        <f t="shared" si="61"/>
        <v>3600.1725</v>
      </c>
      <c r="L313" s="24">
        <f t="shared" si="62"/>
        <v>2</v>
      </c>
      <c r="M313" s="24">
        <f t="shared" si="63"/>
        <v>1</v>
      </c>
      <c r="N313" s="10"/>
      <c r="O313" s="24">
        <f t="shared" si="64"/>
        <v>39478</v>
      </c>
      <c r="P313" s="25">
        <f t="shared" si="65"/>
        <v>34911.54286</v>
      </c>
      <c r="Q313" s="25">
        <f t="shared" si="66"/>
        <v>11.567093</v>
      </c>
      <c r="R313" s="25">
        <f t="shared" si="67"/>
        <v>3600.0294</v>
      </c>
      <c r="S313" s="24">
        <f t="shared" si="68"/>
        <v>2</v>
      </c>
      <c r="T313" s="24">
        <f t="shared" si="69"/>
        <v>1</v>
      </c>
    </row>
    <row r="314">
      <c r="A314" s="23" t="s">
        <v>79</v>
      </c>
      <c r="B314" s="10">
        <v>5.0</v>
      </c>
      <c r="C314" s="10">
        <v>10.0</v>
      </c>
      <c r="D314" s="10">
        <v>45.0</v>
      </c>
      <c r="E314" s="10">
        <v>20.0</v>
      </c>
      <c r="F314" s="10">
        <f>'B&amp;C FracSepTour (user depth = 0'!D314</f>
        <v>1</v>
      </c>
      <c r="H314" s="24">
        <f t="shared" si="58"/>
        <v>53811</v>
      </c>
      <c r="I314" s="25">
        <f t="shared" si="59"/>
        <v>28436.10591</v>
      </c>
      <c r="J314" s="25">
        <f t="shared" si="60"/>
        <v>47.155589</v>
      </c>
      <c r="K314" s="25">
        <f t="shared" si="61"/>
        <v>3600.1781</v>
      </c>
      <c r="L314" s="24">
        <f t="shared" si="62"/>
        <v>2</v>
      </c>
      <c r="M314" s="24">
        <f t="shared" si="63"/>
        <v>1</v>
      </c>
      <c r="N314" s="10"/>
      <c r="O314" s="24">
        <f t="shared" si="64"/>
        <v>51566</v>
      </c>
      <c r="P314" s="25">
        <f t="shared" si="65"/>
        <v>41016</v>
      </c>
      <c r="Q314" s="25">
        <f t="shared" si="66"/>
        <v>20.459217</v>
      </c>
      <c r="R314" s="25">
        <f t="shared" si="67"/>
        <v>3600.0295</v>
      </c>
      <c r="S314" s="24">
        <f t="shared" si="68"/>
        <v>2</v>
      </c>
      <c r="T314" s="24">
        <f t="shared" si="69"/>
        <v>1</v>
      </c>
    </row>
    <row r="315">
      <c r="A315" s="23" t="s">
        <v>80</v>
      </c>
      <c r="B315" s="10">
        <v>5.0</v>
      </c>
      <c r="C315" s="10">
        <v>10.0</v>
      </c>
      <c r="D315" s="10">
        <v>45.0</v>
      </c>
      <c r="E315" s="10">
        <v>11.0</v>
      </c>
      <c r="F315" s="10">
        <f>'B&amp;C FracSepTour (user depth = 0'!D315</f>
        <v>0</v>
      </c>
      <c r="H315" s="24" t="str">
        <f t="shared" si="58"/>
        <v>---</v>
      </c>
      <c r="I315" s="25">
        <f t="shared" si="59"/>
        <v>0</v>
      </c>
      <c r="J315" s="25" t="str">
        <f t="shared" si="60"/>
        <v>---</v>
      </c>
      <c r="K315" s="25">
        <f t="shared" si="61"/>
        <v>0</v>
      </c>
      <c r="L315" s="24">
        <f t="shared" si="62"/>
        <v>-1</v>
      </c>
      <c r="M315" s="24">
        <f t="shared" si="63"/>
        <v>-1</v>
      </c>
      <c r="N315" s="10"/>
      <c r="O315" s="24" t="str">
        <f t="shared" si="64"/>
        <v>---</v>
      </c>
      <c r="P315" s="25">
        <f t="shared" si="65"/>
        <v>0</v>
      </c>
      <c r="Q315" s="25" t="str">
        <f t="shared" si="66"/>
        <v>---</v>
      </c>
      <c r="R315" s="25">
        <f t="shared" si="67"/>
        <v>0</v>
      </c>
      <c r="S315" s="24">
        <f t="shared" si="68"/>
        <v>-1</v>
      </c>
      <c r="T315" s="24">
        <f t="shared" si="69"/>
        <v>-1</v>
      </c>
    </row>
    <row r="316">
      <c r="A316" s="23" t="s">
        <v>81</v>
      </c>
      <c r="B316" s="10">
        <v>5.0</v>
      </c>
      <c r="C316" s="10">
        <v>10.0</v>
      </c>
      <c r="D316" s="10">
        <v>51.0</v>
      </c>
      <c r="E316" s="10">
        <v>30.0</v>
      </c>
      <c r="F316" s="10">
        <f>'B&amp;C FracSepTour (user depth = 0'!D316</f>
        <v>1</v>
      </c>
      <c r="H316" s="24">
        <f t="shared" si="58"/>
        <v>53896</v>
      </c>
      <c r="I316" s="25">
        <f t="shared" si="59"/>
        <v>50051.4569</v>
      </c>
      <c r="J316" s="25">
        <f t="shared" si="60"/>
        <v>7.133262</v>
      </c>
      <c r="K316" s="25">
        <f t="shared" si="61"/>
        <v>3600.2171</v>
      </c>
      <c r="L316" s="24">
        <f t="shared" si="62"/>
        <v>2</v>
      </c>
      <c r="M316" s="24">
        <f t="shared" si="63"/>
        <v>1</v>
      </c>
      <c r="N316" s="10"/>
      <c r="O316" s="24">
        <f t="shared" si="64"/>
        <v>52508</v>
      </c>
      <c r="P316" s="25">
        <f t="shared" si="65"/>
        <v>52508</v>
      </c>
      <c r="Q316" s="25">
        <f t="shared" si="66"/>
        <v>0</v>
      </c>
      <c r="R316" s="25">
        <f t="shared" si="67"/>
        <v>17.8229</v>
      </c>
      <c r="S316" s="24">
        <f t="shared" si="68"/>
        <v>1</v>
      </c>
      <c r="T316" s="24">
        <f t="shared" si="69"/>
        <v>1</v>
      </c>
    </row>
    <row r="317">
      <c r="A317" s="23" t="s">
        <v>82</v>
      </c>
      <c r="B317" s="10">
        <v>5.0</v>
      </c>
      <c r="C317" s="10">
        <v>10.0</v>
      </c>
      <c r="D317" s="10">
        <v>51.0</v>
      </c>
      <c r="E317" s="10">
        <v>20.0</v>
      </c>
      <c r="F317" s="10">
        <f>'B&amp;C FracSepTour (user depth = 0'!D317</f>
        <v>1</v>
      </c>
      <c r="H317" s="24">
        <f t="shared" si="58"/>
        <v>65072</v>
      </c>
      <c r="I317" s="25">
        <f t="shared" si="59"/>
        <v>49453.40417</v>
      </c>
      <c r="J317" s="25">
        <f t="shared" si="60"/>
        <v>24.002022</v>
      </c>
      <c r="K317" s="25">
        <f t="shared" si="61"/>
        <v>3600.1807</v>
      </c>
      <c r="L317" s="24">
        <f t="shared" si="62"/>
        <v>2</v>
      </c>
      <c r="M317" s="24">
        <f t="shared" si="63"/>
        <v>1</v>
      </c>
      <c r="N317" s="10"/>
      <c r="O317" s="24">
        <f t="shared" si="64"/>
        <v>82508</v>
      </c>
      <c r="P317" s="25">
        <f t="shared" si="65"/>
        <v>53969</v>
      </c>
      <c r="Q317" s="25">
        <f t="shared" si="66"/>
        <v>34.589373</v>
      </c>
      <c r="R317" s="25">
        <f t="shared" si="67"/>
        <v>3600.2546</v>
      </c>
      <c r="S317" s="24">
        <f t="shared" si="68"/>
        <v>2</v>
      </c>
      <c r="T317" s="24">
        <f t="shared" si="69"/>
        <v>1</v>
      </c>
    </row>
    <row r="318">
      <c r="A318" s="23" t="s">
        <v>83</v>
      </c>
      <c r="B318" s="10">
        <v>5.0</v>
      </c>
      <c r="C318" s="10">
        <v>10.0</v>
      </c>
      <c r="D318" s="10">
        <v>51.0</v>
      </c>
      <c r="E318" s="10">
        <v>10.0</v>
      </c>
      <c r="F318" s="10">
        <f>'B&amp;C FracSepTour (user depth = 0'!D318</f>
        <v>1</v>
      </c>
      <c r="H318" s="24">
        <f t="shared" si="58"/>
        <v>122328</v>
      </c>
      <c r="I318" s="25">
        <f t="shared" si="59"/>
        <v>61980.3419</v>
      </c>
      <c r="J318" s="25">
        <f t="shared" si="60"/>
        <v>49.332661</v>
      </c>
      <c r="K318" s="25">
        <f t="shared" si="61"/>
        <v>3600.2231</v>
      </c>
      <c r="L318" s="24">
        <f t="shared" si="62"/>
        <v>2</v>
      </c>
      <c r="M318" s="24">
        <f t="shared" si="63"/>
        <v>1</v>
      </c>
      <c r="N318" s="10"/>
      <c r="O318" s="24">
        <f t="shared" si="64"/>
        <v>154342</v>
      </c>
      <c r="P318" s="25">
        <f t="shared" si="65"/>
        <v>71551.125</v>
      </c>
      <c r="Q318" s="25">
        <f t="shared" si="66"/>
        <v>53.641183</v>
      </c>
      <c r="R318" s="25">
        <f t="shared" si="67"/>
        <v>3600.3097</v>
      </c>
      <c r="S318" s="24">
        <f t="shared" si="68"/>
        <v>2</v>
      </c>
      <c r="T318" s="24">
        <f t="shared" si="69"/>
        <v>1</v>
      </c>
    </row>
    <row r="319">
      <c r="A319" s="23" t="s">
        <v>84</v>
      </c>
      <c r="B319" s="10">
        <v>5.0</v>
      </c>
      <c r="C319" s="10">
        <v>10.0</v>
      </c>
      <c r="D319" s="10">
        <v>55.0</v>
      </c>
      <c r="E319" s="10">
        <v>30.0</v>
      </c>
      <c r="F319" s="10">
        <f>'B&amp;C FracSepTour (user depth = 0'!D319</f>
        <v>1</v>
      </c>
      <c r="H319" s="24">
        <f t="shared" si="58"/>
        <v>165379</v>
      </c>
      <c r="I319" s="25">
        <f t="shared" si="59"/>
        <v>83927</v>
      </c>
      <c r="J319" s="25">
        <f t="shared" si="60"/>
        <v>49.251719</v>
      </c>
      <c r="K319" s="25">
        <f t="shared" si="61"/>
        <v>3600.2017</v>
      </c>
      <c r="L319" s="24">
        <f t="shared" si="62"/>
        <v>2</v>
      </c>
      <c r="M319" s="24">
        <f t="shared" si="63"/>
        <v>1</v>
      </c>
      <c r="N319" s="10"/>
      <c r="O319" s="24">
        <f t="shared" si="64"/>
        <v>175011</v>
      </c>
      <c r="P319" s="25">
        <f t="shared" si="65"/>
        <v>124040.5833</v>
      </c>
      <c r="Q319" s="25">
        <f t="shared" si="66"/>
        <v>29.124122</v>
      </c>
      <c r="R319" s="25">
        <f t="shared" si="67"/>
        <v>3600.042</v>
      </c>
      <c r="S319" s="24">
        <f t="shared" si="68"/>
        <v>2</v>
      </c>
      <c r="T319" s="24">
        <f t="shared" si="69"/>
        <v>1</v>
      </c>
    </row>
    <row r="320">
      <c r="A320" s="23" t="s">
        <v>85</v>
      </c>
      <c r="B320" s="10">
        <v>5.0</v>
      </c>
      <c r="C320" s="10">
        <v>10.0</v>
      </c>
      <c r="D320" s="10">
        <v>55.0</v>
      </c>
      <c r="E320" s="10">
        <v>20.0</v>
      </c>
      <c r="F320" s="10">
        <f>'B&amp;C FracSepTour (user depth = 0'!D320</f>
        <v>1</v>
      </c>
      <c r="H320" s="24">
        <f t="shared" si="58"/>
        <v>215219</v>
      </c>
      <c r="I320" s="25">
        <f t="shared" si="59"/>
        <v>84907.05502</v>
      </c>
      <c r="J320" s="25">
        <f t="shared" si="60"/>
        <v>60.548532</v>
      </c>
      <c r="K320" s="25">
        <f t="shared" si="61"/>
        <v>3600.1966</v>
      </c>
      <c r="L320" s="24">
        <f t="shared" si="62"/>
        <v>2</v>
      </c>
      <c r="M320" s="24">
        <f t="shared" si="63"/>
        <v>1</v>
      </c>
      <c r="N320" s="10"/>
      <c r="O320" s="24">
        <f t="shared" si="64"/>
        <v>311209</v>
      </c>
      <c r="P320" s="25">
        <f t="shared" si="65"/>
        <v>155476.2778</v>
      </c>
      <c r="Q320" s="25">
        <f t="shared" si="66"/>
        <v>50.041201</v>
      </c>
      <c r="R320" s="25">
        <f t="shared" si="67"/>
        <v>3600.0443</v>
      </c>
      <c r="S320" s="24">
        <f t="shared" si="68"/>
        <v>2</v>
      </c>
      <c r="T320" s="24">
        <f t="shared" si="69"/>
        <v>1</v>
      </c>
    </row>
    <row r="321">
      <c r="A321" s="23" t="s">
        <v>86</v>
      </c>
      <c r="B321" s="10">
        <v>5.0</v>
      </c>
      <c r="C321" s="10">
        <v>10.0</v>
      </c>
      <c r="D321" s="10">
        <v>55.0</v>
      </c>
      <c r="E321" s="10">
        <v>10.0</v>
      </c>
      <c r="F321" s="10">
        <f>'B&amp;C FracSepTour (user depth = 0'!D321</f>
        <v>1</v>
      </c>
      <c r="H321" s="24">
        <f t="shared" si="58"/>
        <v>441067</v>
      </c>
      <c r="I321" s="25">
        <f t="shared" si="59"/>
        <v>123440.6071</v>
      </c>
      <c r="J321" s="25">
        <f t="shared" si="60"/>
        <v>72.013185</v>
      </c>
      <c r="K321" s="25">
        <f t="shared" si="61"/>
        <v>3600.2851</v>
      </c>
      <c r="L321" s="24">
        <f t="shared" si="62"/>
        <v>2</v>
      </c>
      <c r="M321" s="24">
        <f t="shared" si="63"/>
        <v>1</v>
      </c>
      <c r="N321" s="10"/>
      <c r="O321" s="24">
        <f t="shared" si="64"/>
        <v>860511</v>
      </c>
      <c r="P321" s="25">
        <f t="shared" si="65"/>
        <v>259146.3859</v>
      </c>
      <c r="Q321" s="25">
        <f t="shared" si="66"/>
        <v>69.884593</v>
      </c>
      <c r="R321" s="25">
        <f t="shared" si="67"/>
        <v>3600.2239</v>
      </c>
      <c r="S321" s="24">
        <f t="shared" si="68"/>
        <v>2</v>
      </c>
      <c r="T321" s="24">
        <f t="shared" si="69"/>
        <v>1</v>
      </c>
    </row>
    <row r="322">
      <c r="A322" s="23" t="s">
        <v>87</v>
      </c>
      <c r="B322" s="10">
        <v>5.0</v>
      </c>
      <c r="C322" s="10">
        <v>10.0</v>
      </c>
      <c r="D322" s="10">
        <v>59.0</v>
      </c>
      <c r="E322" s="10">
        <v>30.0</v>
      </c>
      <c r="F322" s="10">
        <f>'B&amp;C FracSepTour (user depth = 0'!D322</f>
        <v>1</v>
      </c>
      <c r="H322" s="24">
        <f t="shared" si="58"/>
        <v>99336</v>
      </c>
      <c r="I322" s="25">
        <f t="shared" si="59"/>
        <v>63656.11494</v>
      </c>
      <c r="J322" s="25">
        <f t="shared" si="60"/>
        <v>35.918383</v>
      </c>
      <c r="K322" s="25">
        <f t="shared" si="61"/>
        <v>3600.2992</v>
      </c>
      <c r="L322" s="24">
        <f t="shared" si="62"/>
        <v>2</v>
      </c>
      <c r="M322" s="24">
        <f t="shared" si="63"/>
        <v>1</v>
      </c>
      <c r="N322" s="10"/>
      <c r="O322" s="24">
        <f t="shared" si="64"/>
        <v>174701</v>
      </c>
      <c r="P322" s="25">
        <f t="shared" si="65"/>
        <v>69106.6</v>
      </c>
      <c r="Q322" s="25">
        <f t="shared" si="66"/>
        <v>60.442928</v>
      </c>
      <c r="R322" s="25">
        <f t="shared" si="67"/>
        <v>3600.212</v>
      </c>
      <c r="S322" s="24">
        <f t="shared" si="68"/>
        <v>2</v>
      </c>
      <c r="T322" s="24">
        <f t="shared" si="69"/>
        <v>1</v>
      </c>
    </row>
    <row r="323">
      <c r="A323" s="23" t="s">
        <v>88</v>
      </c>
      <c r="B323" s="10">
        <v>5.0</v>
      </c>
      <c r="C323" s="10">
        <v>10.0</v>
      </c>
      <c r="D323" s="10">
        <v>59.0</v>
      </c>
      <c r="E323" s="10">
        <v>20.0</v>
      </c>
      <c r="F323" s="10">
        <f>'B&amp;C FracSepTour (user depth = 0'!D323</f>
        <v>1</v>
      </c>
      <c r="H323" s="24">
        <f t="shared" si="58"/>
        <v>127826</v>
      </c>
      <c r="I323" s="25">
        <f t="shared" si="59"/>
        <v>64901.90215</v>
      </c>
      <c r="J323" s="25">
        <f t="shared" si="60"/>
        <v>49.226369</v>
      </c>
      <c r="K323" s="25">
        <f t="shared" si="61"/>
        <v>3600.267</v>
      </c>
      <c r="L323" s="24">
        <f t="shared" si="62"/>
        <v>2</v>
      </c>
      <c r="M323" s="24">
        <f t="shared" si="63"/>
        <v>1</v>
      </c>
      <c r="N323" s="10"/>
      <c r="O323" s="24">
        <f t="shared" si="64"/>
        <v>292857</v>
      </c>
      <c r="P323" s="25">
        <f t="shared" si="65"/>
        <v>74527.875</v>
      </c>
      <c r="Q323" s="25">
        <f t="shared" si="66"/>
        <v>74.551445</v>
      </c>
      <c r="R323" s="25">
        <f t="shared" si="67"/>
        <v>3600.1027</v>
      </c>
      <c r="S323" s="24">
        <f t="shared" si="68"/>
        <v>2</v>
      </c>
      <c r="T323" s="24">
        <f t="shared" si="69"/>
        <v>1</v>
      </c>
    </row>
    <row r="324">
      <c r="A324" s="23" t="s">
        <v>89</v>
      </c>
      <c r="B324" s="10">
        <v>5.0</v>
      </c>
      <c r="C324" s="10">
        <v>10.0</v>
      </c>
      <c r="D324" s="10">
        <v>59.0</v>
      </c>
      <c r="E324" s="10">
        <v>16.0</v>
      </c>
      <c r="F324" s="10">
        <f>'B&amp;C FracSepTour (user depth = 0'!D324</f>
        <v>0</v>
      </c>
      <c r="H324" s="24" t="str">
        <f t="shared" si="58"/>
        <v>---</v>
      </c>
      <c r="I324" s="25">
        <f t="shared" si="59"/>
        <v>0</v>
      </c>
      <c r="J324" s="25" t="str">
        <f t="shared" si="60"/>
        <v>---</v>
      </c>
      <c r="K324" s="25">
        <f t="shared" si="61"/>
        <v>0</v>
      </c>
      <c r="L324" s="24">
        <f t="shared" si="62"/>
        <v>-1</v>
      </c>
      <c r="M324" s="24">
        <f t="shared" si="63"/>
        <v>-1</v>
      </c>
      <c r="N324" s="10"/>
      <c r="O324" s="24" t="str">
        <f t="shared" si="64"/>
        <v>---</v>
      </c>
      <c r="P324" s="25">
        <f t="shared" si="65"/>
        <v>0</v>
      </c>
      <c r="Q324" s="25" t="str">
        <f t="shared" si="66"/>
        <v>---</v>
      </c>
      <c r="R324" s="25">
        <f t="shared" si="67"/>
        <v>0</v>
      </c>
      <c r="S324" s="24">
        <f t="shared" si="68"/>
        <v>-1</v>
      </c>
      <c r="T324" s="24">
        <f t="shared" si="69"/>
        <v>-1</v>
      </c>
    </row>
    <row r="325">
      <c r="A325" s="23" t="s">
        <v>90</v>
      </c>
      <c r="B325" s="10">
        <v>5.0</v>
      </c>
      <c r="C325" s="10">
        <v>10.0</v>
      </c>
      <c r="D325" s="10">
        <v>75.0</v>
      </c>
      <c r="E325" s="10">
        <v>30.0</v>
      </c>
      <c r="F325" s="10">
        <f>'B&amp;C FracSepTour (user depth = 0'!D325</f>
        <v>1</v>
      </c>
      <c r="H325" s="24">
        <f t="shared" si="58"/>
        <v>69063</v>
      </c>
      <c r="I325" s="25">
        <f t="shared" si="59"/>
        <v>46156.67591</v>
      </c>
      <c r="J325" s="25">
        <f t="shared" si="60"/>
        <v>33.167288</v>
      </c>
      <c r="K325" s="25">
        <f t="shared" si="61"/>
        <v>3600.3797</v>
      </c>
      <c r="L325" s="24">
        <f t="shared" si="62"/>
        <v>2</v>
      </c>
      <c r="M325" s="24">
        <f t="shared" si="63"/>
        <v>1</v>
      </c>
      <c r="N325" s="10"/>
      <c r="O325" s="24">
        <f t="shared" si="64"/>
        <v>95414</v>
      </c>
      <c r="P325" s="25">
        <f t="shared" si="65"/>
        <v>48009</v>
      </c>
      <c r="Q325" s="25">
        <f t="shared" si="66"/>
        <v>49.683485</v>
      </c>
      <c r="R325" s="25">
        <f t="shared" si="67"/>
        <v>3600.2411</v>
      </c>
      <c r="S325" s="24">
        <f t="shared" si="68"/>
        <v>2</v>
      </c>
      <c r="T325" s="24">
        <f t="shared" si="69"/>
        <v>1</v>
      </c>
    </row>
    <row r="326">
      <c r="A326" s="23" t="s">
        <v>91</v>
      </c>
      <c r="B326" s="10">
        <v>5.0</v>
      </c>
      <c r="C326" s="10">
        <v>10.0</v>
      </c>
      <c r="D326" s="10">
        <v>75.0</v>
      </c>
      <c r="E326" s="10">
        <v>20.0</v>
      </c>
      <c r="F326" s="10">
        <f>'B&amp;C FracSepTour (user depth = 0'!D326</f>
        <v>1</v>
      </c>
      <c r="H326" s="24">
        <f t="shared" si="58"/>
        <v>93338</v>
      </c>
      <c r="I326" s="25">
        <f t="shared" si="59"/>
        <v>47192.96358</v>
      </c>
      <c r="J326" s="25">
        <f t="shared" si="60"/>
        <v>49.438639</v>
      </c>
      <c r="K326" s="25">
        <f t="shared" si="61"/>
        <v>3600.3573</v>
      </c>
      <c r="L326" s="24">
        <f t="shared" si="62"/>
        <v>2</v>
      </c>
      <c r="M326" s="24">
        <f t="shared" si="63"/>
        <v>1</v>
      </c>
      <c r="N326" s="10"/>
      <c r="O326" s="24">
        <f t="shared" si="64"/>
        <v>132767</v>
      </c>
      <c r="P326" s="25">
        <f t="shared" si="65"/>
        <v>51000.2</v>
      </c>
      <c r="Q326" s="25">
        <f t="shared" si="66"/>
        <v>61.586689</v>
      </c>
      <c r="R326" s="25">
        <f t="shared" si="67"/>
        <v>3600.0982</v>
      </c>
      <c r="S326" s="24">
        <f t="shared" si="68"/>
        <v>2</v>
      </c>
      <c r="T326" s="24">
        <f t="shared" si="69"/>
        <v>1</v>
      </c>
    </row>
    <row r="327">
      <c r="A327" s="23" t="s">
        <v>92</v>
      </c>
      <c r="B327" s="10">
        <v>5.0</v>
      </c>
      <c r="C327" s="10">
        <v>10.0</v>
      </c>
      <c r="D327" s="10">
        <v>75.0</v>
      </c>
      <c r="E327" s="10">
        <v>10.0</v>
      </c>
      <c r="F327" s="10">
        <f>'B&amp;C FracSepTour (user depth = 0'!D327</f>
        <v>1</v>
      </c>
      <c r="H327" s="24">
        <f t="shared" si="58"/>
        <v>162748</v>
      </c>
      <c r="I327" s="25">
        <f t="shared" si="59"/>
        <v>59573.66471</v>
      </c>
      <c r="J327" s="25">
        <f t="shared" si="60"/>
        <v>63.395148</v>
      </c>
      <c r="K327" s="25">
        <f t="shared" si="61"/>
        <v>3600.4782</v>
      </c>
      <c r="L327" s="24">
        <f t="shared" si="62"/>
        <v>2</v>
      </c>
      <c r="M327" s="24">
        <f t="shared" si="63"/>
        <v>1</v>
      </c>
      <c r="N327" s="10"/>
      <c r="O327" s="24">
        <f t="shared" si="64"/>
        <v>276067</v>
      </c>
      <c r="P327" s="25">
        <f t="shared" si="65"/>
        <v>61532.16819</v>
      </c>
      <c r="Q327" s="25">
        <f t="shared" si="66"/>
        <v>77.711147</v>
      </c>
      <c r="R327" s="25">
        <f t="shared" si="67"/>
        <v>3600.419</v>
      </c>
      <c r="S327" s="24">
        <f t="shared" si="68"/>
        <v>2</v>
      </c>
      <c r="T327" s="24">
        <f t="shared" si="69"/>
        <v>1</v>
      </c>
    </row>
    <row r="328">
      <c r="A328" s="23" t="s">
        <v>93</v>
      </c>
      <c r="B328" s="10">
        <v>5.0</v>
      </c>
      <c r="C328" s="10">
        <v>10.0</v>
      </c>
      <c r="D328" s="10">
        <v>80.0</v>
      </c>
      <c r="E328" s="10">
        <v>30.0</v>
      </c>
      <c r="F328" s="10">
        <f>'B&amp;C FracSepTour (user depth = 0'!D328</f>
        <v>1</v>
      </c>
      <c r="H328" s="24">
        <f t="shared" si="58"/>
        <v>91691</v>
      </c>
      <c r="I328" s="25">
        <f t="shared" si="59"/>
        <v>39214.4113</v>
      </c>
      <c r="J328" s="25">
        <f t="shared" si="60"/>
        <v>57.231995</v>
      </c>
      <c r="K328" s="25">
        <f t="shared" si="61"/>
        <v>3600.5587</v>
      </c>
      <c r="L328" s="24">
        <f t="shared" si="62"/>
        <v>2</v>
      </c>
      <c r="M328" s="24">
        <f t="shared" si="63"/>
        <v>1</v>
      </c>
      <c r="N328" s="10"/>
      <c r="O328" s="24">
        <f t="shared" si="64"/>
        <v>144907</v>
      </c>
      <c r="P328" s="25">
        <f t="shared" si="65"/>
        <v>40629.57955</v>
      </c>
      <c r="Q328" s="25">
        <f t="shared" si="66"/>
        <v>71.961617</v>
      </c>
      <c r="R328" s="25">
        <f t="shared" si="67"/>
        <v>3600.0983</v>
      </c>
      <c r="S328" s="24">
        <f t="shared" si="68"/>
        <v>2</v>
      </c>
      <c r="T328" s="24">
        <f t="shared" si="69"/>
        <v>1</v>
      </c>
    </row>
    <row r="329">
      <c r="A329" s="23" t="s">
        <v>94</v>
      </c>
      <c r="B329" s="10">
        <v>5.0</v>
      </c>
      <c r="C329" s="10">
        <v>10.0</v>
      </c>
      <c r="D329" s="10">
        <v>80.0</v>
      </c>
      <c r="E329" s="10">
        <v>20.0</v>
      </c>
      <c r="F329" s="10">
        <f>'B&amp;C FracSepTour (user depth = 0'!D329</f>
        <v>1</v>
      </c>
      <c r="H329" s="24">
        <f t="shared" si="58"/>
        <v>145278</v>
      </c>
      <c r="I329" s="25">
        <f t="shared" si="59"/>
        <v>42098.56548</v>
      </c>
      <c r="J329" s="25">
        <f t="shared" si="60"/>
        <v>71.022064</v>
      </c>
      <c r="K329" s="25">
        <f t="shared" si="61"/>
        <v>3600.51</v>
      </c>
      <c r="L329" s="24">
        <f t="shared" si="62"/>
        <v>2</v>
      </c>
      <c r="M329" s="24">
        <f t="shared" si="63"/>
        <v>1</v>
      </c>
      <c r="N329" s="10"/>
      <c r="O329" s="24">
        <f t="shared" si="64"/>
        <v>268249</v>
      </c>
      <c r="P329" s="25">
        <f t="shared" si="65"/>
        <v>44548.14167</v>
      </c>
      <c r="Q329" s="25">
        <f t="shared" si="66"/>
        <v>83.392989</v>
      </c>
      <c r="R329" s="25">
        <f t="shared" si="67"/>
        <v>3600.2995</v>
      </c>
      <c r="S329" s="24">
        <f t="shared" si="68"/>
        <v>2</v>
      </c>
      <c r="T329" s="24">
        <f t="shared" si="69"/>
        <v>1</v>
      </c>
    </row>
    <row r="330">
      <c r="A330" s="23" t="s">
        <v>95</v>
      </c>
      <c r="B330" s="10">
        <v>5.0</v>
      </c>
      <c r="C330" s="10">
        <v>10.0</v>
      </c>
      <c r="D330" s="10">
        <v>80.0</v>
      </c>
      <c r="E330" s="10">
        <v>12.0</v>
      </c>
      <c r="F330" s="10">
        <f>'B&amp;C FracSepTour (user depth = 0'!D330</f>
        <v>0</v>
      </c>
      <c r="H330" s="24" t="str">
        <f t="shared" si="58"/>
        <v>---</v>
      </c>
      <c r="I330" s="25">
        <f t="shared" si="59"/>
        <v>0</v>
      </c>
      <c r="J330" s="25" t="str">
        <f t="shared" si="60"/>
        <v>---</v>
      </c>
      <c r="K330" s="25">
        <f t="shared" si="61"/>
        <v>0</v>
      </c>
      <c r="L330" s="24">
        <f t="shared" si="62"/>
        <v>-1</v>
      </c>
      <c r="M330" s="24">
        <f t="shared" si="63"/>
        <v>-1</v>
      </c>
      <c r="N330" s="10"/>
      <c r="O330" s="24" t="str">
        <f t="shared" si="64"/>
        <v>---</v>
      </c>
      <c r="P330" s="25">
        <f t="shared" si="65"/>
        <v>0</v>
      </c>
      <c r="Q330" s="25" t="str">
        <f t="shared" si="66"/>
        <v>---</v>
      </c>
      <c r="R330" s="25">
        <f t="shared" si="67"/>
        <v>0</v>
      </c>
      <c r="S330" s="24">
        <f t="shared" si="68"/>
        <v>-1</v>
      </c>
      <c r="T330" s="24">
        <f t="shared" si="69"/>
        <v>-1</v>
      </c>
    </row>
    <row r="331">
      <c r="A331" s="23" t="s">
        <v>96</v>
      </c>
      <c r="B331" s="10">
        <v>5.0</v>
      </c>
      <c r="C331" s="10">
        <v>10.0</v>
      </c>
      <c r="D331" s="10">
        <v>82.0</v>
      </c>
      <c r="E331" s="10">
        <v>30.0</v>
      </c>
      <c r="F331" s="10">
        <f>'B&amp;C FracSepTour (user depth = 0'!D331</f>
        <v>1</v>
      </c>
      <c r="H331" s="24">
        <f t="shared" si="58"/>
        <v>235560</v>
      </c>
      <c r="I331" s="25">
        <f t="shared" si="59"/>
        <v>43401.99833</v>
      </c>
      <c r="J331" s="25">
        <f t="shared" si="60"/>
        <v>81.574971</v>
      </c>
      <c r="K331" s="25">
        <f t="shared" si="61"/>
        <v>3600.5253</v>
      </c>
      <c r="L331" s="24">
        <f t="shared" si="62"/>
        <v>2</v>
      </c>
      <c r="M331" s="24">
        <f t="shared" si="63"/>
        <v>1</v>
      </c>
      <c r="N331" s="10"/>
      <c r="O331" s="24">
        <f t="shared" si="64"/>
        <v>236269</v>
      </c>
      <c r="P331" s="25">
        <f t="shared" si="65"/>
        <v>152876.6</v>
      </c>
      <c r="Q331" s="25">
        <f t="shared" si="66"/>
        <v>35.295532</v>
      </c>
      <c r="R331" s="25">
        <f t="shared" si="67"/>
        <v>3600.3593</v>
      </c>
      <c r="S331" s="24">
        <f t="shared" si="68"/>
        <v>2</v>
      </c>
      <c r="T331" s="24">
        <f t="shared" si="69"/>
        <v>1</v>
      </c>
    </row>
    <row r="332">
      <c r="A332" s="23" t="s">
        <v>97</v>
      </c>
      <c r="B332" s="10">
        <v>5.0</v>
      </c>
      <c r="C332" s="10">
        <v>10.0</v>
      </c>
      <c r="D332" s="10">
        <v>82.0</v>
      </c>
      <c r="E332" s="10">
        <v>20.0</v>
      </c>
      <c r="F332" s="10">
        <f>'B&amp;C FracSepTour (user depth = 0'!D332</f>
        <v>1</v>
      </c>
      <c r="H332" s="24">
        <f t="shared" si="58"/>
        <v>367882</v>
      </c>
      <c r="I332" s="25">
        <f t="shared" si="59"/>
        <v>44245.94964</v>
      </c>
      <c r="J332" s="25">
        <f t="shared" si="60"/>
        <v>87.972788</v>
      </c>
      <c r="K332" s="25">
        <f t="shared" si="61"/>
        <v>3600.5443</v>
      </c>
      <c r="L332" s="24">
        <f t="shared" si="62"/>
        <v>2</v>
      </c>
      <c r="M332" s="24">
        <f t="shared" si="63"/>
        <v>1</v>
      </c>
      <c r="N332" s="10"/>
      <c r="O332" s="24">
        <f t="shared" si="64"/>
        <v>668978</v>
      </c>
      <c r="P332" s="25">
        <f t="shared" si="65"/>
        <v>210209.5196</v>
      </c>
      <c r="Q332" s="25">
        <f t="shared" si="66"/>
        <v>68.577514</v>
      </c>
      <c r="R332" s="25">
        <f t="shared" si="67"/>
        <v>3600.0887</v>
      </c>
      <c r="S332" s="24">
        <f t="shared" si="68"/>
        <v>2</v>
      </c>
      <c r="T332" s="24">
        <f t="shared" si="69"/>
        <v>1</v>
      </c>
    </row>
    <row r="333">
      <c r="A333" s="23" t="s">
        <v>98</v>
      </c>
      <c r="B333" s="10">
        <v>5.0</v>
      </c>
      <c r="C333" s="10">
        <v>10.0</v>
      </c>
      <c r="D333" s="10">
        <v>82.0</v>
      </c>
      <c r="E333" s="10">
        <v>10.0</v>
      </c>
      <c r="F333" s="10">
        <f>'B&amp;C FracSepTour (user depth = 0'!D333</f>
        <v>1</v>
      </c>
      <c r="H333" s="24">
        <f t="shared" si="58"/>
        <v>701164</v>
      </c>
      <c r="I333" s="25">
        <f t="shared" si="59"/>
        <v>133993.4664</v>
      </c>
      <c r="J333" s="25">
        <f t="shared" si="60"/>
        <v>80.889854</v>
      </c>
      <c r="K333" s="25">
        <f t="shared" si="61"/>
        <v>3600.5663</v>
      </c>
      <c r="L333" s="24">
        <f t="shared" si="62"/>
        <v>2</v>
      </c>
      <c r="M333" s="24">
        <f t="shared" si="63"/>
        <v>1</v>
      </c>
      <c r="N333" s="10"/>
      <c r="O333" s="24">
        <f t="shared" si="64"/>
        <v>1475489</v>
      </c>
      <c r="P333" s="25">
        <f t="shared" si="65"/>
        <v>391881.6322</v>
      </c>
      <c r="Q333" s="25">
        <f t="shared" si="66"/>
        <v>73.440559</v>
      </c>
      <c r="R333" s="25">
        <f t="shared" si="67"/>
        <v>3600.1878</v>
      </c>
      <c r="S333" s="24">
        <f t="shared" si="68"/>
        <v>2</v>
      </c>
      <c r="T333" s="24">
        <f t="shared" si="69"/>
        <v>1</v>
      </c>
    </row>
    <row r="334">
      <c r="A334" s="23" t="s">
        <v>99</v>
      </c>
      <c r="B334" s="10">
        <v>5.0</v>
      </c>
      <c r="C334" s="10">
        <v>10.0</v>
      </c>
      <c r="D334" s="10">
        <v>90.0</v>
      </c>
      <c r="E334" s="10">
        <v>30.0</v>
      </c>
      <c r="F334" s="10">
        <f>'B&amp;C FracSepTour (user depth = 0'!D334</f>
        <v>1</v>
      </c>
      <c r="H334" s="24">
        <f t="shared" si="58"/>
        <v>185462</v>
      </c>
      <c r="I334" s="25">
        <f t="shared" si="59"/>
        <v>51085.67863</v>
      </c>
      <c r="J334" s="25">
        <f t="shared" si="60"/>
        <v>72.454908</v>
      </c>
      <c r="K334" s="25">
        <f t="shared" si="61"/>
        <v>3600.5231</v>
      </c>
      <c r="L334" s="24">
        <f t="shared" si="62"/>
        <v>2</v>
      </c>
      <c r="M334" s="24">
        <f t="shared" si="63"/>
        <v>1</v>
      </c>
      <c r="N334" s="10"/>
      <c r="O334" s="24">
        <f t="shared" si="64"/>
        <v>377011</v>
      </c>
      <c r="P334" s="25">
        <f t="shared" si="65"/>
        <v>72608.96569</v>
      </c>
      <c r="Q334" s="25">
        <f t="shared" si="66"/>
        <v>80.740889</v>
      </c>
      <c r="R334" s="25">
        <f t="shared" si="67"/>
        <v>3600.8024</v>
      </c>
      <c r="S334" s="24">
        <f t="shared" si="68"/>
        <v>2</v>
      </c>
      <c r="T334" s="24">
        <f t="shared" si="69"/>
        <v>1</v>
      </c>
    </row>
    <row r="335">
      <c r="A335" s="23" t="s">
        <v>100</v>
      </c>
      <c r="B335" s="10">
        <v>5.0</v>
      </c>
      <c r="C335" s="10">
        <v>10.0</v>
      </c>
      <c r="D335" s="10">
        <v>90.0</v>
      </c>
      <c r="E335" s="10">
        <v>20.0</v>
      </c>
      <c r="F335" s="10">
        <f>'B&amp;C FracSepTour (user depth = 0'!D335</f>
        <v>1</v>
      </c>
      <c r="H335" s="24">
        <f t="shared" si="58"/>
        <v>285954</v>
      </c>
      <c r="I335" s="25">
        <f t="shared" si="59"/>
        <v>62967.65504</v>
      </c>
      <c r="J335" s="25">
        <f t="shared" si="60"/>
        <v>77.979796</v>
      </c>
      <c r="K335" s="25">
        <f t="shared" si="61"/>
        <v>3600.5394</v>
      </c>
      <c r="L335" s="24">
        <f t="shared" si="62"/>
        <v>2</v>
      </c>
      <c r="M335" s="24">
        <f t="shared" si="63"/>
        <v>1</v>
      </c>
      <c r="N335" s="10"/>
      <c r="O335" s="24">
        <f t="shared" si="64"/>
        <v>653973</v>
      </c>
      <c r="P335" s="25">
        <f t="shared" si="65"/>
        <v>92805.61339</v>
      </c>
      <c r="Q335" s="25">
        <f t="shared" si="66"/>
        <v>85.808953</v>
      </c>
      <c r="R335" s="25">
        <f t="shared" si="67"/>
        <v>3600.6364</v>
      </c>
      <c r="S335" s="24">
        <f t="shared" si="68"/>
        <v>2</v>
      </c>
      <c r="T335" s="24">
        <f t="shared" si="69"/>
        <v>1</v>
      </c>
    </row>
    <row r="336">
      <c r="A336" s="23" t="s">
        <v>101</v>
      </c>
      <c r="B336" s="10">
        <v>5.0</v>
      </c>
      <c r="C336" s="10">
        <v>10.0</v>
      </c>
      <c r="D336" s="10">
        <v>90.0</v>
      </c>
      <c r="E336" s="10">
        <v>17.0</v>
      </c>
      <c r="F336" s="10">
        <f>'B&amp;C FracSepTour (user depth = 0'!D336</f>
        <v>0</v>
      </c>
      <c r="H336" s="24" t="str">
        <f t="shared" si="58"/>
        <v>---</v>
      </c>
      <c r="I336" s="25">
        <f t="shared" si="59"/>
        <v>0</v>
      </c>
      <c r="J336" s="25" t="str">
        <f t="shared" si="60"/>
        <v>---</v>
      </c>
      <c r="K336" s="25">
        <f t="shared" si="61"/>
        <v>0</v>
      </c>
      <c r="L336" s="24">
        <f t="shared" si="62"/>
        <v>-1</v>
      </c>
      <c r="M336" s="24">
        <f t="shared" si="63"/>
        <v>-1</v>
      </c>
      <c r="N336" s="10"/>
      <c r="O336" s="24" t="str">
        <f t="shared" si="64"/>
        <v>---</v>
      </c>
      <c r="P336" s="25">
        <f t="shared" si="65"/>
        <v>0</v>
      </c>
      <c r="Q336" s="25" t="str">
        <f t="shared" si="66"/>
        <v>---</v>
      </c>
      <c r="R336" s="25">
        <f t="shared" si="67"/>
        <v>0</v>
      </c>
      <c r="S336" s="24">
        <f t="shared" si="68"/>
        <v>-1</v>
      </c>
      <c r="T336" s="24">
        <f t="shared" si="69"/>
        <v>-1</v>
      </c>
    </row>
    <row r="337">
      <c r="A337" s="23" t="s">
        <v>102</v>
      </c>
      <c r="B337" s="10">
        <v>5.0</v>
      </c>
      <c r="C337" s="10">
        <v>10.0</v>
      </c>
      <c r="D337" s="10">
        <v>116.0</v>
      </c>
      <c r="E337" s="10">
        <v>30.0</v>
      </c>
      <c r="F337" s="10">
        <f>'B&amp;C FracSepTour (user depth = 0'!D337</f>
        <v>1</v>
      </c>
      <c r="H337" s="24">
        <f t="shared" si="58"/>
        <v>265029</v>
      </c>
      <c r="I337" s="25">
        <f t="shared" si="59"/>
        <v>106050.2572</v>
      </c>
      <c r="J337" s="25">
        <f t="shared" si="60"/>
        <v>59.985414</v>
      </c>
      <c r="K337" s="25">
        <f t="shared" si="61"/>
        <v>3601.1308</v>
      </c>
      <c r="L337" s="24">
        <f t="shared" si="62"/>
        <v>2</v>
      </c>
      <c r="M337" s="24">
        <f t="shared" si="63"/>
        <v>1</v>
      </c>
      <c r="N337" s="10"/>
      <c r="O337" s="24">
        <f t="shared" si="64"/>
        <v>572034</v>
      </c>
      <c r="P337" s="25">
        <f t="shared" si="65"/>
        <v>137523.5333</v>
      </c>
      <c r="Q337" s="25">
        <f t="shared" si="66"/>
        <v>75.958853</v>
      </c>
      <c r="R337" s="25">
        <f t="shared" si="67"/>
        <v>3600.3017</v>
      </c>
      <c r="S337" s="24">
        <f t="shared" si="68"/>
        <v>2</v>
      </c>
      <c r="T337" s="24">
        <f t="shared" si="69"/>
        <v>1</v>
      </c>
    </row>
    <row r="338">
      <c r="A338" s="23" t="s">
        <v>103</v>
      </c>
      <c r="B338" s="10">
        <v>5.0</v>
      </c>
      <c r="C338" s="10">
        <v>10.0</v>
      </c>
      <c r="D338" s="10">
        <v>116.0</v>
      </c>
      <c r="E338" s="10">
        <v>20.0</v>
      </c>
      <c r="F338" s="10">
        <f>'B&amp;C FracSepTour (user depth = 0'!D338</f>
        <v>1</v>
      </c>
      <c r="H338" s="24">
        <f t="shared" si="58"/>
        <v>326611</v>
      </c>
      <c r="I338" s="25">
        <f t="shared" si="59"/>
        <v>106909.4832</v>
      </c>
      <c r="J338" s="25">
        <f t="shared" si="60"/>
        <v>67.267029</v>
      </c>
      <c r="K338" s="25">
        <f t="shared" si="61"/>
        <v>3600.9639</v>
      </c>
      <c r="L338" s="24">
        <f t="shared" si="62"/>
        <v>2</v>
      </c>
      <c r="M338" s="24">
        <f t="shared" si="63"/>
        <v>1</v>
      </c>
      <c r="O338" s="24">
        <f t="shared" si="64"/>
        <v>706919</v>
      </c>
      <c r="P338" s="25">
        <f t="shared" si="65"/>
        <v>159225.8513</v>
      </c>
      <c r="Q338" s="25">
        <f t="shared" si="66"/>
        <v>77.476083</v>
      </c>
      <c r="R338" s="25">
        <f t="shared" si="67"/>
        <v>3600.3597</v>
      </c>
      <c r="S338" s="24">
        <f t="shared" si="68"/>
        <v>2</v>
      </c>
      <c r="T338" s="24">
        <f t="shared" si="69"/>
        <v>1</v>
      </c>
    </row>
    <row r="339">
      <c r="A339" s="23" t="s">
        <v>104</v>
      </c>
      <c r="B339" s="10">
        <v>5.0</v>
      </c>
      <c r="C339" s="10">
        <v>10.0</v>
      </c>
      <c r="D339" s="10">
        <v>116.0</v>
      </c>
      <c r="E339" s="10">
        <v>10.0</v>
      </c>
      <c r="F339" s="10">
        <f>'B&amp;C FracSepTour (user depth = 0'!D339</f>
        <v>1</v>
      </c>
      <c r="H339" s="24">
        <f t="shared" si="58"/>
        <v>2009539</v>
      </c>
      <c r="I339" s="25">
        <f t="shared" si="59"/>
        <v>115635.3651</v>
      </c>
      <c r="J339" s="25">
        <f t="shared" si="60"/>
        <v>94.245677</v>
      </c>
      <c r="K339" s="25">
        <f t="shared" si="61"/>
        <v>3600.9986</v>
      </c>
      <c r="L339" s="24">
        <f t="shared" si="62"/>
        <v>2</v>
      </c>
      <c r="M339" s="24">
        <f t="shared" si="63"/>
        <v>1</v>
      </c>
      <c r="O339" s="24">
        <f t="shared" si="64"/>
        <v>1750188</v>
      </c>
      <c r="P339" s="25">
        <f t="shared" si="65"/>
        <v>246726.5425</v>
      </c>
      <c r="Q339" s="25">
        <f t="shared" si="66"/>
        <v>85.902855</v>
      </c>
      <c r="R339" s="25">
        <f t="shared" si="67"/>
        <v>3600.1814</v>
      </c>
      <c r="S339" s="24">
        <f t="shared" si="68"/>
        <v>2</v>
      </c>
      <c r="T339" s="24">
        <f t="shared" si="69"/>
        <v>1</v>
      </c>
    </row>
    <row r="340">
      <c r="B340" s="10"/>
      <c r="C340" s="10"/>
      <c r="D340" s="10"/>
      <c r="E340" s="10"/>
      <c r="F340" s="10"/>
    </row>
    <row r="341">
      <c r="B341" s="10"/>
      <c r="C341" s="10"/>
      <c r="D341" s="10"/>
      <c r="E341" s="10"/>
      <c r="F341" s="10"/>
    </row>
    <row r="342">
      <c r="B342" s="10"/>
      <c r="C342" s="10"/>
      <c r="D342" s="10"/>
      <c r="E342" s="10"/>
      <c r="F342" s="10"/>
    </row>
    <row r="343">
      <c r="A343" s="23" t="s">
        <v>26</v>
      </c>
      <c r="B343" s="10">
        <v>5.0</v>
      </c>
      <c r="C343" s="10">
        <v>25.0</v>
      </c>
      <c r="D343" s="10">
        <v>13.0</v>
      </c>
      <c r="E343" s="10">
        <v>30.0</v>
      </c>
      <c r="F343" s="10">
        <f>'B&amp;C FracSepTour (user depth = 0'!D343</f>
        <v>1</v>
      </c>
      <c r="H343" s="24">
        <f t="shared" ref="H343:H407" si="70">INDIRECT(CONCATENATE("'",$AL$2,"'!",$AL$4,ROW()+$AL$3))</f>
        <v>15700</v>
      </c>
      <c r="I343" s="25">
        <f t="shared" ref="I343:I407" si="71">INDIRECT(CONCATENATE("'",$AL$2,"'!",$AL$5,ROW()+$AL$3))</f>
        <v>15700</v>
      </c>
      <c r="J343" s="25">
        <f t="shared" ref="J343:J407" si="72">INDIRECT(CONCATENATE("'",$AL$2,"'!",$AL$6,ROW()+$AL$3))</f>
        <v>0</v>
      </c>
      <c r="K343" s="25">
        <f t="shared" ref="K343:K407" si="73">INDIRECT(CONCATENATE("'",$AL$2,"'!",$AL$7,ROW()+$AL$3))</f>
        <v>4.7632</v>
      </c>
      <c r="L343" s="24">
        <f t="shared" ref="L343:L407" si="74">INDIRECT(CONCATENATE("'",$AL$2,"'!",$AL$8,ROW()+$AL$3))</f>
        <v>1</v>
      </c>
      <c r="M343" s="24">
        <f t="shared" ref="M343:M407" si="75">INDIRECT(CONCATENATE("'",$AL$2,"'!",$AL$9,ROW()+$AL$3))</f>
        <v>1</v>
      </c>
      <c r="N343" s="10"/>
      <c r="O343" s="24">
        <f t="shared" ref="O343:O407" si="76">INDIRECT(CONCATENATE("'",$AO$2,"'!",$AO$4,ROW()+$AO$3))</f>
        <v>15700</v>
      </c>
      <c r="P343" s="25">
        <f t="shared" ref="P343:P407" si="77">INDIRECT(CONCATENATE("'",$AO$2,"'!",$AO$5,ROW()+$AO$3))</f>
        <v>15700</v>
      </c>
      <c r="Q343" s="25">
        <f t="shared" ref="Q343:Q407" si="78">INDIRECT(CONCATENATE("'",$AO$2,"'!",$AO$6,ROW()+$AO$3))</f>
        <v>0</v>
      </c>
      <c r="R343" s="25">
        <f t="shared" ref="R343:R407" si="79">INDIRECT(CONCATENATE("'",$AO$2,"'!",$AO$7,ROW()+$AO$3))</f>
        <v>0.0746</v>
      </c>
      <c r="S343" s="24">
        <f t="shared" ref="S343:S407" si="80">INDIRECT(CONCATENATE("'",$AO$2,"'!",$AO$8,ROW()+$AO$3))</f>
        <v>1</v>
      </c>
      <c r="T343" s="24">
        <f t="shared" ref="T343:T407" si="81">INDIRECT(CONCATENATE("'",$AO$2,"'!",$AO$9,ROW()+$AO$3))</f>
        <v>1</v>
      </c>
    </row>
    <row r="344">
      <c r="A344" s="23" t="s">
        <v>28</v>
      </c>
      <c r="B344" s="10">
        <v>5.0</v>
      </c>
      <c r="C344" s="10">
        <v>25.0</v>
      </c>
      <c r="D344" s="10">
        <v>13.0</v>
      </c>
      <c r="E344" s="10">
        <v>20.0</v>
      </c>
      <c r="F344" s="10">
        <f>'B&amp;C FracSepTour (user depth = 0'!D344</f>
        <v>1</v>
      </c>
      <c r="H344" s="24">
        <f t="shared" si="70"/>
        <v>17600</v>
      </c>
      <c r="I344" s="25">
        <f t="shared" si="71"/>
        <v>17600</v>
      </c>
      <c r="J344" s="25">
        <f t="shared" si="72"/>
        <v>0</v>
      </c>
      <c r="K344" s="25">
        <f t="shared" si="73"/>
        <v>22.1736</v>
      </c>
      <c r="L344" s="24">
        <f t="shared" si="74"/>
        <v>1</v>
      </c>
      <c r="M344" s="24">
        <f t="shared" si="75"/>
        <v>1</v>
      </c>
      <c r="N344" s="10"/>
      <c r="O344" s="24">
        <f t="shared" si="76"/>
        <v>17600</v>
      </c>
      <c r="P344" s="25">
        <f t="shared" si="77"/>
        <v>17600</v>
      </c>
      <c r="Q344" s="25">
        <f t="shared" si="78"/>
        <v>0</v>
      </c>
      <c r="R344" s="25">
        <f t="shared" si="79"/>
        <v>0.0379</v>
      </c>
      <c r="S344" s="24">
        <f t="shared" si="80"/>
        <v>1</v>
      </c>
      <c r="T344" s="24">
        <f t="shared" si="81"/>
        <v>1</v>
      </c>
    </row>
    <row r="345">
      <c r="A345" s="23" t="s">
        <v>30</v>
      </c>
      <c r="B345" s="10">
        <v>5.0</v>
      </c>
      <c r="C345" s="10">
        <v>25.0</v>
      </c>
      <c r="D345" s="10">
        <v>13.0</v>
      </c>
      <c r="E345" s="10">
        <v>10.0</v>
      </c>
      <c r="F345" s="10">
        <f>'B&amp;C FracSepTour (user depth = 0'!D345</f>
        <v>1</v>
      </c>
      <c r="H345" s="24">
        <f t="shared" si="70"/>
        <v>29300</v>
      </c>
      <c r="I345" s="25">
        <f t="shared" si="71"/>
        <v>29300</v>
      </c>
      <c r="J345" s="25">
        <f t="shared" si="72"/>
        <v>0</v>
      </c>
      <c r="K345" s="25">
        <f t="shared" si="73"/>
        <v>186.5946</v>
      </c>
      <c r="L345" s="24">
        <f t="shared" si="74"/>
        <v>1</v>
      </c>
      <c r="M345" s="24">
        <f t="shared" si="75"/>
        <v>1</v>
      </c>
      <c r="N345" s="10"/>
      <c r="O345" s="24">
        <f t="shared" si="76"/>
        <v>29300</v>
      </c>
      <c r="P345" s="25">
        <f t="shared" si="77"/>
        <v>29300</v>
      </c>
      <c r="Q345" s="25">
        <f t="shared" si="78"/>
        <v>0</v>
      </c>
      <c r="R345" s="25">
        <f t="shared" si="79"/>
        <v>7.4523</v>
      </c>
      <c r="S345" s="24">
        <f t="shared" si="80"/>
        <v>1</v>
      </c>
      <c r="T345" s="24">
        <f t="shared" si="81"/>
        <v>1</v>
      </c>
    </row>
    <row r="346">
      <c r="A346" s="23" t="s">
        <v>32</v>
      </c>
      <c r="B346" s="10">
        <v>5.0</v>
      </c>
      <c r="C346" s="10">
        <v>25.0</v>
      </c>
      <c r="D346" s="10">
        <v>14.0</v>
      </c>
      <c r="E346" s="10">
        <v>30.0</v>
      </c>
      <c r="F346" s="10">
        <f>'B&amp;C FracSepTour (user depth = 0'!D346</f>
        <v>1</v>
      </c>
      <c r="H346" s="24">
        <f t="shared" si="70"/>
        <v>23200</v>
      </c>
      <c r="I346" s="25">
        <f t="shared" si="71"/>
        <v>19863.73626</v>
      </c>
      <c r="J346" s="25">
        <f t="shared" si="72"/>
        <v>14.380447</v>
      </c>
      <c r="K346" s="25">
        <f t="shared" si="73"/>
        <v>3600.0225</v>
      </c>
      <c r="L346" s="24">
        <f t="shared" si="74"/>
        <v>2</v>
      </c>
      <c r="M346" s="24">
        <f t="shared" si="75"/>
        <v>1</v>
      </c>
      <c r="N346" s="10"/>
      <c r="O346" s="24">
        <f t="shared" si="76"/>
        <v>23200</v>
      </c>
      <c r="P346" s="25">
        <f t="shared" si="77"/>
        <v>23200</v>
      </c>
      <c r="Q346" s="25">
        <f t="shared" si="78"/>
        <v>0</v>
      </c>
      <c r="R346" s="25">
        <f t="shared" si="79"/>
        <v>0.0308</v>
      </c>
      <c r="S346" s="24">
        <f t="shared" si="80"/>
        <v>1</v>
      </c>
      <c r="T346" s="24">
        <f t="shared" si="81"/>
        <v>1</v>
      </c>
    </row>
    <row r="347">
      <c r="A347" s="23" t="s">
        <v>34</v>
      </c>
      <c r="B347" s="10">
        <v>5.0</v>
      </c>
      <c r="C347" s="10">
        <v>25.0</v>
      </c>
      <c r="D347" s="10">
        <v>14.0</v>
      </c>
      <c r="E347" s="10">
        <v>20.0</v>
      </c>
      <c r="F347" s="10">
        <f>'B&amp;C FracSepTour (user depth = 0'!D347</f>
        <v>1</v>
      </c>
      <c r="H347" s="24">
        <f t="shared" si="70"/>
        <v>30700</v>
      </c>
      <c r="I347" s="25">
        <f t="shared" si="71"/>
        <v>21569.24603</v>
      </c>
      <c r="J347" s="25">
        <f t="shared" si="72"/>
        <v>29.74187</v>
      </c>
      <c r="K347" s="25">
        <f t="shared" si="73"/>
        <v>3600.0229</v>
      </c>
      <c r="L347" s="24">
        <f t="shared" si="74"/>
        <v>2</v>
      </c>
      <c r="M347" s="24">
        <f t="shared" si="75"/>
        <v>1</v>
      </c>
      <c r="N347" s="10"/>
      <c r="O347" s="24">
        <f t="shared" si="76"/>
        <v>30700</v>
      </c>
      <c r="P347" s="25">
        <f t="shared" si="77"/>
        <v>29900</v>
      </c>
      <c r="Q347" s="25">
        <f t="shared" si="78"/>
        <v>2.605863</v>
      </c>
      <c r="R347" s="25">
        <f t="shared" si="79"/>
        <v>3600.0051</v>
      </c>
      <c r="S347" s="24">
        <f t="shared" si="80"/>
        <v>2</v>
      </c>
      <c r="T347" s="24">
        <f t="shared" si="81"/>
        <v>1</v>
      </c>
    </row>
    <row r="348">
      <c r="A348" s="23" t="s">
        <v>36</v>
      </c>
      <c r="B348" s="10">
        <v>5.0</v>
      </c>
      <c r="C348" s="10">
        <v>25.0</v>
      </c>
      <c r="D348" s="10">
        <v>14.0</v>
      </c>
      <c r="E348" s="10">
        <v>10.0</v>
      </c>
      <c r="F348" s="10">
        <f>'B&amp;C FracSepTour (user depth = 0'!D348</f>
        <v>0</v>
      </c>
      <c r="H348" s="24" t="str">
        <f t="shared" si="70"/>
        <v>---</v>
      </c>
      <c r="I348" s="25">
        <f t="shared" si="71"/>
        <v>0</v>
      </c>
      <c r="J348" s="25" t="str">
        <f t="shared" si="72"/>
        <v>---</v>
      </c>
      <c r="K348" s="25">
        <f t="shared" si="73"/>
        <v>0</v>
      </c>
      <c r="L348" s="24">
        <f t="shared" si="74"/>
        <v>-1</v>
      </c>
      <c r="M348" s="24">
        <f t="shared" si="75"/>
        <v>-1</v>
      </c>
      <c r="N348" s="10"/>
      <c r="O348" s="24" t="str">
        <f t="shared" si="76"/>
        <v>---</v>
      </c>
      <c r="P348" s="25">
        <f t="shared" si="77"/>
        <v>0</v>
      </c>
      <c r="Q348" s="25" t="str">
        <f t="shared" si="78"/>
        <v>---</v>
      </c>
      <c r="R348" s="25">
        <f t="shared" si="79"/>
        <v>0</v>
      </c>
      <c r="S348" s="24">
        <f t="shared" si="80"/>
        <v>-1</v>
      </c>
      <c r="T348" s="24">
        <f t="shared" si="81"/>
        <v>-1</v>
      </c>
    </row>
    <row r="349">
      <c r="A349" s="23" t="s">
        <v>38</v>
      </c>
      <c r="B349" s="10">
        <v>5.0</v>
      </c>
      <c r="C349" s="10">
        <v>25.0</v>
      </c>
      <c r="D349" s="10">
        <v>15.0</v>
      </c>
      <c r="E349" s="10">
        <v>30.0</v>
      </c>
      <c r="F349" s="10">
        <f>'B&amp;C FracSepTour (user depth = 0'!D349</f>
        <v>1</v>
      </c>
      <c r="H349" s="24">
        <f t="shared" si="70"/>
        <v>12900</v>
      </c>
      <c r="I349" s="25">
        <f t="shared" si="71"/>
        <v>12900</v>
      </c>
      <c r="J349" s="25">
        <f t="shared" si="72"/>
        <v>0</v>
      </c>
      <c r="K349" s="25">
        <f t="shared" si="73"/>
        <v>1.2707</v>
      </c>
      <c r="L349" s="24">
        <f t="shared" si="74"/>
        <v>1</v>
      </c>
      <c r="M349" s="24">
        <f t="shared" si="75"/>
        <v>1</v>
      </c>
      <c r="N349" s="10"/>
      <c r="O349" s="24">
        <f t="shared" si="76"/>
        <v>12900</v>
      </c>
      <c r="P349" s="25">
        <f t="shared" si="77"/>
        <v>12900</v>
      </c>
      <c r="Q349" s="25">
        <f t="shared" si="78"/>
        <v>0</v>
      </c>
      <c r="R349" s="25">
        <f t="shared" si="79"/>
        <v>0.059</v>
      </c>
      <c r="S349" s="24">
        <f t="shared" si="80"/>
        <v>1</v>
      </c>
      <c r="T349" s="24">
        <f t="shared" si="81"/>
        <v>1</v>
      </c>
    </row>
    <row r="350">
      <c r="A350" s="23" t="s">
        <v>40</v>
      </c>
      <c r="B350" s="10">
        <v>5.0</v>
      </c>
      <c r="C350" s="10">
        <v>25.0</v>
      </c>
      <c r="D350" s="10">
        <v>15.0</v>
      </c>
      <c r="E350" s="10">
        <v>20.0</v>
      </c>
      <c r="F350" s="10">
        <f>'B&amp;C FracSepTour (user depth = 0'!D350</f>
        <v>1</v>
      </c>
      <c r="H350" s="24">
        <f t="shared" si="70"/>
        <v>14800</v>
      </c>
      <c r="I350" s="25">
        <f t="shared" si="71"/>
        <v>14800</v>
      </c>
      <c r="J350" s="25">
        <f t="shared" si="72"/>
        <v>0</v>
      </c>
      <c r="K350" s="25">
        <f t="shared" si="73"/>
        <v>485.7913</v>
      </c>
      <c r="L350" s="24">
        <f t="shared" si="74"/>
        <v>1</v>
      </c>
      <c r="M350" s="24">
        <f t="shared" si="75"/>
        <v>1</v>
      </c>
      <c r="N350" s="10"/>
      <c r="O350" s="24">
        <f t="shared" si="76"/>
        <v>14800</v>
      </c>
      <c r="P350" s="25">
        <f t="shared" si="77"/>
        <v>14800</v>
      </c>
      <c r="Q350" s="25">
        <f t="shared" si="78"/>
        <v>0</v>
      </c>
      <c r="R350" s="25">
        <f t="shared" si="79"/>
        <v>41.0069</v>
      </c>
      <c r="S350" s="24">
        <f t="shared" si="80"/>
        <v>1</v>
      </c>
      <c r="T350" s="24">
        <f t="shared" si="81"/>
        <v>1</v>
      </c>
    </row>
    <row r="351">
      <c r="A351" s="23" t="s">
        <v>42</v>
      </c>
      <c r="B351" s="10">
        <v>5.0</v>
      </c>
      <c r="C351" s="10">
        <v>25.0</v>
      </c>
      <c r="D351" s="10">
        <v>15.0</v>
      </c>
      <c r="E351" s="10">
        <v>12.0</v>
      </c>
      <c r="F351" s="10">
        <f>'B&amp;C FracSepTour (user depth = 0'!D351</f>
        <v>0</v>
      </c>
      <c r="H351" s="24" t="str">
        <f t="shared" si="70"/>
        <v>---</v>
      </c>
      <c r="I351" s="25">
        <f t="shared" si="71"/>
        <v>0</v>
      </c>
      <c r="J351" s="25" t="str">
        <f t="shared" si="72"/>
        <v>---</v>
      </c>
      <c r="K351" s="25">
        <f t="shared" si="73"/>
        <v>0</v>
      </c>
      <c r="L351" s="24">
        <f t="shared" si="74"/>
        <v>-1</v>
      </c>
      <c r="M351" s="24">
        <f t="shared" si="75"/>
        <v>-1</v>
      </c>
      <c r="N351" s="10"/>
      <c r="O351" s="24" t="str">
        <f t="shared" si="76"/>
        <v>---</v>
      </c>
      <c r="P351" s="25">
        <f t="shared" si="77"/>
        <v>0</v>
      </c>
      <c r="Q351" s="25" t="str">
        <f t="shared" si="78"/>
        <v>---</v>
      </c>
      <c r="R351" s="25">
        <f t="shared" si="79"/>
        <v>0</v>
      </c>
      <c r="S351" s="24">
        <f t="shared" si="80"/>
        <v>-1</v>
      </c>
      <c r="T351" s="24">
        <f t="shared" si="81"/>
        <v>-1</v>
      </c>
    </row>
    <row r="352">
      <c r="A352" s="23" t="s">
        <v>44</v>
      </c>
      <c r="B352" s="10">
        <v>5.0</v>
      </c>
      <c r="C352" s="10">
        <v>25.0</v>
      </c>
      <c r="D352" s="10">
        <v>15.0</v>
      </c>
      <c r="E352" s="10">
        <v>30.0</v>
      </c>
      <c r="F352" s="10">
        <f>'B&amp;C FracSepTour (user depth = 0'!D352</f>
        <v>1</v>
      </c>
      <c r="H352" s="24">
        <f t="shared" si="70"/>
        <v>29000</v>
      </c>
      <c r="I352" s="25">
        <f t="shared" si="71"/>
        <v>29000</v>
      </c>
      <c r="J352" s="25">
        <f t="shared" si="72"/>
        <v>0</v>
      </c>
      <c r="K352" s="25">
        <f t="shared" si="73"/>
        <v>0.3222</v>
      </c>
      <c r="L352" s="24">
        <f t="shared" si="74"/>
        <v>1</v>
      </c>
      <c r="M352" s="24">
        <f t="shared" si="75"/>
        <v>1</v>
      </c>
      <c r="N352" s="10"/>
      <c r="O352" s="24">
        <f t="shared" si="76"/>
        <v>29000</v>
      </c>
      <c r="P352" s="25">
        <f t="shared" si="77"/>
        <v>29000</v>
      </c>
      <c r="Q352" s="25">
        <f t="shared" si="78"/>
        <v>0</v>
      </c>
      <c r="R352" s="25">
        <f t="shared" si="79"/>
        <v>0.0139</v>
      </c>
      <c r="S352" s="24">
        <f t="shared" si="80"/>
        <v>1</v>
      </c>
      <c r="T352" s="24">
        <f t="shared" si="81"/>
        <v>1</v>
      </c>
    </row>
    <row r="353">
      <c r="A353" s="23" t="s">
        <v>47</v>
      </c>
      <c r="B353" s="10">
        <v>5.0</v>
      </c>
      <c r="C353" s="10">
        <v>25.0</v>
      </c>
      <c r="D353" s="10">
        <v>15.0</v>
      </c>
      <c r="E353" s="10">
        <v>20.0</v>
      </c>
      <c r="F353" s="10">
        <f>'B&amp;C FracSepTour (user depth = 0'!D353</f>
        <v>1</v>
      </c>
      <c r="H353" s="24">
        <f t="shared" si="70"/>
        <v>32000</v>
      </c>
      <c r="I353" s="25">
        <f t="shared" si="71"/>
        <v>32000</v>
      </c>
      <c r="J353" s="25">
        <f t="shared" si="72"/>
        <v>0</v>
      </c>
      <c r="K353" s="25">
        <f t="shared" si="73"/>
        <v>219.7646</v>
      </c>
      <c r="L353" s="24">
        <f t="shared" si="74"/>
        <v>1</v>
      </c>
      <c r="M353" s="24">
        <f t="shared" si="75"/>
        <v>1</v>
      </c>
      <c r="N353" s="10"/>
      <c r="O353" s="24">
        <f t="shared" si="76"/>
        <v>32000</v>
      </c>
      <c r="P353" s="25">
        <f t="shared" si="77"/>
        <v>32000</v>
      </c>
      <c r="Q353" s="25">
        <f t="shared" si="78"/>
        <v>0</v>
      </c>
      <c r="R353" s="25">
        <f t="shared" si="79"/>
        <v>0.2561</v>
      </c>
      <c r="S353" s="24">
        <f t="shared" si="80"/>
        <v>1</v>
      </c>
      <c r="T353" s="24">
        <f t="shared" si="81"/>
        <v>1</v>
      </c>
    </row>
    <row r="354">
      <c r="A354" s="23" t="s">
        <v>50</v>
      </c>
      <c r="B354" s="10">
        <v>5.0</v>
      </c>
      <c r="C354" s="10">
        <v>25.0</v>
      </c>
      <c r="D354" s="10">
        <v>15.0</v>
      </c>
      <c r="E354" s="10">
        <v>10.0</v>
      </c>
      <c r="F354" s="10">
        <f>'B&amp;C FracSepTour (user depth = 0'!D354</f>
        <v>1</v>
      </c>
      <c r="H354" s="24">
        <f t="shared" si="70"/>
        <v>40100</v>
      </c>
      <c r="I354" s="25">
        <f t="shared" si="71"/>
        <v>36500</v>
      </c>
      <c r="J354" s="25">
        <f t="shared" si="72"/>
        <v>8.977556</v>
      </c>
      <c r="K354" s="25">
        <f t="shared" si="73"/>
        <v>3600.0254</v>
      </c>
      <c r="L354" s="24">
        <f t="shared" si="74"/>
        <v>2</v>
      </c>
      <c r="M354" s="24">
        <f t="shared" si="75"/>
        <v>1</v>
      </c>
      <c r="N354" s="10"/>
      <c r="O354" s="24">
        <f t="shared" si="76"/>
        <v>40100</v>
      </c>
      <c r="P354" s="25">
        <f t="shared" si="77"/>
        <v>40100</v>
      </c>
      <c r="Q354" s="25">
        <f t="shared" si="78"/>
        <v>0</v>
      </c>
      <c r="R354" s="25">
        <f t="shared" si="79"/>
        <v>325.6616</v>
      </c>
      <c r="S354" s="24">
        <f t="shared" si="80"/>
        <v>1</v>
      </c>
      <c r="T354" s="24">
        <f t="shared" si="81"/>
        <v>1</v>
      </c>
    </row>
    <row r="355">
      <c r="A355" s="23" t="s">
        <v>52</v>
      </c>
      <c r="B355" s="10">
        <v>5.0</v>
      </c>
      <c r="C355" s="10">
        <v>25.0</v>
      </c>
      <c r="D355" s="10">
        <v>18.0</v>
      </c>
      <c r="E355" s="10">
        <v>30.0</v>
      </c>
      <c r="F355" s="10">
        <f>'B&amp;C FracSepTour (user depth = 0'!D355</f>
        <v>1</v>
      </c>
      <c r="H355" s="24">
        <f t="shared" si="70"/>
        <v>29259</v>
      </c>
      <c r="I355" s="25">
        <f t="shared" si="71"/>
        <v>29259</v>
      </c>
      <c r="J355" s="25">
        <f t="shared" si="72"/>
        <v>0</v>
      </c>
      <c r="K355" s="25">
        <f t="shared" si="73"/>
        <v>3.9183</v>
      </c>
      <c r="L355" s="24">
        <f t="shared" si="74"/>
        <v>1</v>
      </c>
      <c r="M355" s="24">
        <f t="shared" si="75"/>
        <v>1</v>
      </c>
      <c r="N355" s="10"/>
      <c r="O355" s="24">
        <f t="shared" si="76"/>
        <v>29259</v>
      </c>
      <c r="P355" s="25">
        <f t="shared" si="77"/>
        <v>29259</v>
      </c>
      <c r="Q355" s="25">
        <f t="shared" si="78"/>
        <v>0</v>
      </c>
      <c r="R355" s="25">
        <f t="shared" si="79"/>
        <v>0.0389</v>
      </c>
      <c r="S355" s="24">
        <f t="shared" si="80"/>
        <v>1</v>
      </c>
      <c r="T355" s="24">
        <f t="shared" si="81"/>
        <v>1</v>
      </c>
    </row>
    <row r="356">
      <c r="A356" s="23" t="s">
        <v>53</v>
      </c>
      <c r="B356" s="10">
        <v>5.0</v>
      </c>
      <c r="C356" s="10">
        <v>25.0</v>
      </c>
      <c r="D356" s="10">
        <v>18.0</v>
      </c>
      <c r="E356" s="10">
        <v>20.0</v>
      </c>
      <c r="F356" s="10">
        <f>'B&amp;C FracSepTour (user depth = 0'!D356</f>
        <v>1</v>
      </c>
      <c r="H356" s="24">
        <f t="shared" si="70"/>
        <v>29904</v>
      </c>
      <c r="I356" s="25">
        <f t="shared" si="71"/>
        <v>29904</v>
      </c>
      <c r="J356" s="25">
        <f t="shared" si="72"/>
        <v>0</v>
      </c>
      <c r="K356" s="25">
        <f t="shared" si="73"/>
        <v>9.8258</v>
      </c>
      <c r="L356" s="24">
        <f t="shared" si="74"/>
        <v>1</v>
      </c>
      <c r="M356" s="24">
        <f t="shared" si="75"/>
        <v>1</v>
      </c>
      <c r="N356" s="10"/>
      <c r="O356" s="24">
        <f t="shared" si="76"/>
        <v>29904</v>
      </c>
      <c r="P356" s="25">
        <f t="shared" si="77"/>
        <v>29904</v>
      </c>
      <c r="Q356" s="25">
        <f t="shared" si="78"/>
        <v>0</v>
      </c>
      <c r="R356" s="25">
        <f t="shared" si="79"/>
        <v>0.2241</v>
      </c>
      <c r="S356" s="24">
        <f t="shared" si="80"/>
        <v>1</v>
      </c>
      <c r="T356" s="24">
        <f t="shared" si="81"/>
        <v>1</v>
      </c>
    </row>
    <row r="357">
      <c r="A357" s="23" t="s">
        <v>54</v>
      </c>
      <c r="B357" s="10">
        <v>5.0</v>
      </c>
      <c r="C357" s="10">
        <v>25.0</v>
      </c>
      <c r="D357" s="10">
        <v>18.0</v>
      </c>
      <c r="E357" s="10">
        <v>10.0</v>
      </c>
      <c r="F357" s="10">
        <f>'B&amp;C FracSepTour (user depth = 0'!D357</f>
        <v>1</v>
      </c>
      <c r="H357" s="24">
        <f t="shared" si="70"/>
        <v>41312</v>
      </c>
      <c r="I357" s="25">
        <f t="shared" si="71"/>
        <v>31718.37963</v>
      </c>
      <c r="J357" s="25">
        <f t="shared" si="72"/>
        <v>23.222358</v>
      </c>
      <c r="K357" s="25">
        <f t="shared" si="73"/>
        <v>3600.0207</v>
      </c>
      <c r="L357" s="24">
        <f t="shared" si="74"/>
        <v>2</v>
      </c>
      <c r="M357" s="24">
        <f t="shared" si="75"/>
        <v>1</v>
      </c>
      <c r="N357" s="10"/>
      <c r="O357" s="24">
        <f t="shared" si="76"/>
        <v>43215</v>
      </c>
      <c r="P357" s="25">
        <f t="shared" si="77"/>
        <v>35528.79487</v>
      </c>
      <c r="Q357" s="25">
        <f t="shared" si="78"/>
        <v>17.785966</v>
      </c>
      <c r="R357" s="25">
        <f t="shared" si="79"/>
        <v>3600.0401</v>
      </c>
      <c r="S357" s="24">
        <f t="shared" si="80"/>
        <v>2</v>
      </c>
      <c r="T357" s="24">
        <f t="shared" si="81"/>
        <v>1</v>
      </c>
    </row>
    <row r="358">
      <c r="A358" s="23" t="s">
        <v>55</v>
      </c>
      <c r="B358" s="10">
        <v>5.0</v>
      </c>
      <c r="C358" s="10">
        <v>25.0</v>
      </c>
      <c r="D358" s="10">
        <v>20.0</v>
      </c>
      <c r="E358" s="10">
        <v>30.0</v>
      </c>
      <c r="F358" s="10">
        <f>'B&amp;C FracSepTour (user depth = 0'!D358</f>
        <v>1</v>
      </c>
      <c r="H358" s="24">
        <f t="shared" si="70"/>
        <v>20746</v>
      </c>
      <c r="I358" s="25">
        <f t="shared" si="71"/>
        <v>20746</v>
      </c>
      <c r="J358" s="25">
        <f t="shared" si="72"/>
        <v>0</v>
      </c>
      <c r="K358" s="25">
        <f t="shared" si="73"/>
        <v>17.9491</v>
      </c>
      <c r="L358" s="24">
        <f t="shared" si="74"/>
        <v>1</v>
      </c>
      <c r="M358" s="24">
        <f t="shared" si="75"/>
        <v>1</v>
      </c>
      <c r="N358" s="10"/>
      <c r="O358" s="24">
        <f t="shared" si="76"/>
        <v>20746</v>
      </c>
      <c r="P358" s="25">
        <f t="shared" si="77"/>
        <v>20746</v>
      </c>
      <c r="Q358" s="25">
        <f t="shared" si="78"/>
        <v>0</v>
      </c>
      <c r="R358" s="25">
        <f t="shared" si="79"/>
        <v>0.0198</v>
      </c>
      <c r="S358" s="24">
        <f t="shared" si="80"/>
        <v>1</v>
      </c>
      <c r="T358" s="24">
        <f t="shared" si="81"/>
        <v>1</v>
      </c>
    </row>
    <row r="359">
      <c r="A359" s="23" t="s">
        <v>56</v>
      </c>
      <c r="B359" s="10">
        <v>5.0</v>
      </c>
      <c r="C359" s="10">
        <v>25.0</v>
      </c>
      <c r="D359" s="10">
        <v>20.0</v>
      </c>
      <c r="E359" s="10">
        <v>20.0</v>
      </c>
      <c r="F359" s="10">
        <f>'B&amp;C FracSepTour (user depth = 0'!D359</f>
        <v>1</v>
      </c>
      <c r="H359" s="24">
        <f t="shared" si="70"/>
        <v>22582</v>
      </c>
      <c r="I359" s="25">
        <f t="shared" si="71"/>
        <v>22582</v>
      </c>
      <c r="J359" s="25">
        <f t="shared" si="72"/>
        <v>0</v>
      </c>
      <c r="K359" s="25">
        <f t="shared" si="73"/>
        <v>2930.4036</v>
      </c>
      <c r="L359" s="24">
        <f t="shared" si="74"/>
        <v>1</v>
      </c>
      <c r="M359" s="24">
        <f t="shared" si="75"/>
        <v>1</v>
      </c>
      <c r="N359" s="10"/>
      <c r="O359" s="24">
        <f t="shared" si="76"/>
        <v>22582</v>
      </c>
      <c r="P359" s="25">
        <f t="shared" si="77"/>
        <v>22582</v>
      </c>
      <c r="Q359" s="25">
        <f t="shared" si="78"/>
        <v>0</v>
      </c>
      <c r="R359" s="25">
        <f t="shared" si="79"/>
        <v>217.5722</v>
      </c>
      <c r="S359" s="24">
        <f t="shared" si="80"/>
        <v>1</v>
      </c>
      <c r="T359" s="24">
        <f t="shared" si="81"/>
        <v>1</v>
      </c>
    </row>
    <row r="360">
      <c r="A360" s="23" t="s">
        <v>57</v>
      </c>
      <c r="B360" s="10">
        <v>5.0</v>
      </c>
      <c r="C360" s="10">
        <v>25.0</v>
      </c>
      <c r="D360" s="10">
        <v>20.0</v>
      </c>
      <c r="E360" s="10">
        <v>10.0</v>
      </c>
      <c r="F360" s="10">
        <f>'B&amp;C FracSepTour (user depth = 0'!D360</f>
        <v>1</v>
      </c>
      <c r="H360" s="24">
        <f t="shared" si="70"/>
        <v>37513</v>
      </c>
      <c r="I360" s="25">
        <f t="shared" si="71"/>
        <v>24124.37707</v>
      </c>
      <c r="J360" s="25">
        <f t="shared" si="72"/>
        <v>35.690622</v>
      </c>
      <c r="K360" s="25">
        <f t="shared" si="73"/>
        <v>3600.0268</v>
      </c>
      <c r="L360" s="24">
        <f t="shared" si="74"/>
        <v>2</v>
      </c>
      <c r="M360" s="24">
        <f t="shared" si="75"/>
        <v>1</v>
      </c>
      <c r="N360" s="10"/>
      <c r="O360" s="24">
        <f t="shared" si="76"/>
        <v>42019</v>
      </c>
      <c r="P360" s="25">
        <f t="shared" si="77"/>
        <v>27559.75</v>
      </c>
      <c r="Q360" s="25">
        <f t="shared" si="78"/>
        <v>34.411219</v>
      </c>
      <c r="R360" s="25">
        <f t="shared" si="79"/>
        <v>3600.0083</v>
      </c>
      <c r="S360" s="24">
        <f t="shared" si="80"/>
        <v>2</v>
      </c>
      <c r="T360" s="24">
        <f t="shared" si="81"/>
        <v>1</v>
      </c>
    </row>
    <row r="361">
      <c r="A361" s="23" t="s">
        <v>58</v>
      </c>
      <c r="B361" s="10">
        <v>5.0</v>
      </c>
      <c r="C361" s="10">
        <v>25.0</v>
      </c>
      <c r="D361" s="10">
        <v>21.0</v>
      </c>
      <c r="E361" s="10">
        <v>30.0</v>
      </c>
      <c r="F361" s="10">
        <f>'B&amp;C FracSepTour (user depth = 0'!D361</f>
        <v>1</v>
      </c>
      <c r="H361" s="24">
        <f t="shared" si="70"/>
        <v>162044</v>
      </c>
      <c r="I361" s="25">
        <f t="shared" si="71"/>
        <v>162044</v>
      </c>
      <c r="J361" s="25">
        <f t="shared" si="72"/>
        <v>0</v>
      </c>
      <c r="K361" s="25">
        <f t="shared" si="73"/>
        <v>2221.1387</v>
      </c>
      <c r="L361" s="24">
        <f t="shared" si="74"/>
        <v>1</v>
      </c>
      <c r="M361" s="24">
        <f t="shared" si="75"/>
        <v>1</v>
      </c>
      <c r="N361" s="10"/>
      <c r="O361" s="24">
        <f t="shared" si="76"/>
        <v>169579</v>
      </c>
      <c r="P361" s="25">
        <f t="shared" si="77"/>
        <v>94114.83333</v>
      </c>
      <c r="Q361" s="25">
        <f t="shared" si="78"/>
        <v>44.500891</v>
      </c>
      <c r="R361" s="25">
        <f t="shared" si="79"/>
        <v>3600.0065</v>
      </c>
      <c r="S361" s="24">
        <f t="shared" si="80"/>
        <v>2</v>
      </c>
      <c r="T361" s="24">
        <f t="shared" si="81"/>
        <v>1</v>
      </c>
    </row>
    <row r="362">
      <c r="A362" s="23" t="s">
        <v>59</v>
      </c>
      <c r="B362" s="10">
        <v>5.0</v>
      </c>
      <c r="C362" s="10">
        <v>25.0</v>
      </c>
      <c r="D362" s="10">
        <v>21.0</v>
      </c>
      <c r="E362" s="10">
        <v>20.0</v>
      </c>
      <c r="F362" s="10">
        <f>'B&amp;C FracSepTour (user depth = 0'!D362</f>
        <v>0</v>
      </c>
      <c r="H362" s="24" t="str">
        <f t="shared" si="70"/>
        <v>---</v>
      </c>
      <c r="I362" s="25">
        <f t="shared" si="71"/>
        <v>0</v>
      </c>
      <c r="J362" s="25" t="str">
        <f t="shared" si="72"/>
        <v>---</v>
      </c>
      <c r="K362" s="25">
        <f t="shared" si="73"/>
        <v>0</v>
      </c>
      <c r="L362" s="24">
        <f t="shared" si="74"/>
        <v>-1</v>
      </c>
      <c r="M362" s="24">
        <f t="shared" si="75"/>
        <v>-1</v>
      </c>
      <c r="N362" s="10"/>
      <c r="O362" s="24" t="str">
        <f t="shared" si="76"/>
        <v>---</v>
      </c>
      <c r="P362" s="25">
        <f t="shared" si="77"/>
        <v>0</v>
      </c>
      <c r="Q362" s="25" t="str">
        <f t="shared" si="78"/>
        <v>---</v>
      </c>
      <c r="R362" s="25">
        <f t="shared" si="79"/>
        <v>0</v>
      </c>
      <c r="S362" s="24">
        <f t="shared" si="80"/>
        <v>-1</v>
      </c>
      <c r="T362" s="24">
        <f t="shared" si="81"/>
        <v>-1</v>
      </c>
    </row>
    <row r="363">
      <c r="A363" s="23" t="s">
        <v>60</v>
      </c>
      <c r="B363" s="10">
        <v>5.0</v>
      </c>
      <c r="C363" s="10">
        <v>25.0</v>
      </c>
      <c r="D363" s="10">
        <v>21.0</v>
      </c>
      <c r="E363" s="10">
        <v>30.0</v>
      </c>
      <c r="F363" s="10">
        <f>'B&amp;C FracSepTour (user depth = 0'!D363</f>
        <v>1</v>
      </c>
      <c r="H363" s="24">
        <f t="shared" si="70"/>
        <v>16202</v>
      </c>
      <c r="I363" s="25">
        <f t="shared" si="71"/>
        <v>16202</v>
      </c>
      <c r="J363" s="25">
        <f t="shared" si="72"/>
        <v>0</v>
      </c>
      <c r="K363" s="25">
        <f t="shared" si="73"/>
        <v>2.2296</v>
      </c>
      <c r="L363" s="24">
        <f t="shared" si="74"/>
        <v>1</v>
      </c>
      <c r="M363" s="24">
        <f t="shared" si="75"/>
        <v>1</v>
      </c>
      <c r="N363" s="10"/>
      <c r="O363" s="24">
        <f t="shared" si="76"/>
        <v>16202</v>
      </c>
      <c r="P363" s="25">
        <f t="shared" si="77"/>
        <v>16202</v>
      </c>
      <c r="Q363" s="25">
        <f t="shared" si="78"/>
        <v>0</v>
      </c>
      <c r="R363" s="25">
        <f t="shared" si="79"/>
        <v>0.0196</v>
      </c>
      <c r="S363" s="24">
        <f t="shared" si="80"/>
        <v>1</v>
      </c>
      <c r="T363" s="24">
        <f t="shared" si="81"/>
        <v>1</v>
      </c>
    </row>
    <row r="364">
      <c r="A364" s="23" t="s">
        <v>61</v>
      </c>
      <c r="B364" s="10">
        <v>5.0</v>
      </c>
      <c r="C364" s="10">
        <v>25.0</v>
      </c>
      <c r="D364" s="10">
        <v>21.0</v>
      </c>
      <c r="E364" s="10">
        <v>20.0</v>
      </c>
      <c r="F364" s="10">
        <f>'B&amp;C FracSepTour (user depth = 0'!D364</f>
        <v>1</v>
      </c>
      <c r="H364" s="24">
        <f t="shared" si="70"/>
        <v>16755</v>
      </c>
      <c r="I364" s="25">
        <f t="shared" si="71"/>
        <v>16755</v>
      </c>
      <c r="J364" s="25">
        <f t="shared" si="72"/>
        <v>0</v>
      </c>
      <c r="K364" s="25">
        <f t="shared" si="73"/>
        <v>41.721</v>
      </c>
      <c r="L364" s="24">
        <f t="shared" si="74"/>
        <v>1</v>
      </c>
      <c r="M364" s="24">
        <f t="shared" si="75"/>
        <v>1</v>
      </c>
      <c r="N364" s="10"/>
      <c r="O364" s="24">
        <f t="shared" si="76"/>
        <v>16755</v>
      </c>
      <c r="P364" s="25">
        <f t="shared" si="77"/>
        <v>16755</v>
      </c>
      <c r="Q364" s="25">
        <f t="shared" si="78"/>
        <v>0</v>
      </c>
      <c r="R364" s="25">
        <f t="shared" si="79"/>
        <v>0.3404</v>
      </c>
      <c r="S364" s="24">
        <f t="shared" si="80"/>
        <v>1</v>
      </c>
      <c r="T364" s="24">
        <f t="shared" si="81"/>
        <v>1</v>
      </c>
    </row>
    <row r="365">
      <c r="A365" s="23" t="s">
        <v>62</v>
      </c>
      <c r="B365" s="10">
        <v>5.0</v>
      </c>
      <c r="C365" s="10">
        <v>25.0</v>
      </c>
      <c r="D365" s="10">
        <v>21.0</v>
      </c>
      <c r="E365" s="10">
        <v>10.0</v>
      </c>
      <c r="F365" s="10">
        <f>'B&amp;C FracSepTour (user depth = 0'!D365</f>
        <v>1</v>
      </c>
      <c r="H365" s="24">
        <f t="shared" si="70"/>
        <v>42377</v>
      </c>
      <c r="I365" s="25">
        <f t="shared" si="71"/>
        <v>18738.82668</v>
      </c>
      <c r="J365" s="25">
        <f t="shared" si="72"/>
        <v>55.780667</v>
      </c>
      <c r="K365" s="25">
        <f t="shared" si="73"/>
        <v>3600.0434</v>
      </c>
      <c r="L365" s="24">
        <f t="shared" si="74"/>
        <v>2</v>
      </c>
      <c r="M365" s="24">
        <f t="shared" si="75"/>
        <v>1</v>
      </c>
      <c r="N365" s="10"/>
      <c r="O365" s="24">
        <f t="shared" si="76"/>
        <v>52999</v>
      </c>
      <c r="P365" s="25">
        <f t="shared" si="77"/>
        <v>22883.5</v>
      </c>
      <c r="Q365" s="25">
        <f t="shared" si="78"/>
        <v>56.82277</v>
      </c>
      <c r="R365" s="25">
        <f t="shared" si="79"/>
        <v>3600.0286</v>
      </c>
      <c r="S365" s="24">
        <f t="shared" si="80"/>
        <v>2</v>
      </c>
      <c r="T365" s="24">
        <f t="shared" si="81"/>
        <v>1</v>
      </c>
    </row>
    <row r="366">
      <c r="A366" s="23" t="s">
        <v>63</v>
      </c>
      <c r="B366" s="10">
        <v>5.0</v>
      </c>
      <c r="C366" s="10">
        <v>25.0</v>
      </c>
      <c r="D366" s="10">
        <v>23.0</v>
      </c>
      <c r="E366" s="10">
        <v>30.0</v>
      </c>
      <c r="F366" s="10">
        <f>'B&amp;C FracSepTour (user depth = 0'!D366</f>
        <v>1</v>
      </c>
      <c r="H366" s="24">
        <f t="shared" si="70"/>
        <v>25333</v>
      </c>
      <c r="I366" s="25">
        <f t="shared" si="71"/>
        <v>17887.05046</v>
      </c>
      <c r="J366" s="25">
        <f t="shared" si="72"/>
        <v>29.392293</v>
      </c>
      <c r="K366" s="25">
        <f t="shared" si="73"/>
        <v>3600.0603</v>
      </c>
      <c r="L366" s="24">
        <f t="shared" si="74"/>
        <v>2</v>
      </c>
      <c r="M366" s="24">
        <f t="shared" si="75"/>
        <v>1</v>
      </c>
      <c r="N366" s="10"/>
      <c r="O366" s="24">
        <f t="shared" si="76"/>
        <v>24462</v>
      </c>
      <c r="P366" s="25">
        <f t="shared" si="77"/>
        <v>24462</v>
      </c>
      <c r="Q366" s="25">
        <f t="shared" si="78"/>
        <v>0</v>
      </c>
      <c r="R366" s="25">
        <f t="shared" si="79"/>
        <v>3.4874</v>
      </c>
      <c r="S366" s="24">
        <f t="shared" si="80"/>
        <v>1</v>
      </c>
      <c r="T366" s="24">
        <f t="shared" si="81"/>
        <v>1</v>
      </c>
    </row>
    <row r="367">
      <c r="A367" s="23" t="s">
        <v>64</v>
      </c>
      <c r="B367" s="10">
        <v>5.0</v>
      </c>
      <c r="C367" s="10">
        <v>25.0</v>
      </c>
      <c r="D367" s="10">
        <v>23.0</v>
      </c>
      <c r="E367" s="10">
        <v>20.0</v>
      </c>
      <c r="F367" s="10">
        <f>'B&amp;C FracSepTour (user depth = 0'!D367</f>
        <v>1</v>
      </c>
      <c r="H367" s="24">
        <f t="shared" si="70"/>
        <v>34315</v>
      </c>
      <c r="I367" s="25">
        <f t="shared" si="71"/>
        <v>19139.2664</v>
      </c>
      <c r="J367" s="25">
        <f t="shared" si="72"/>
        <v>44.224781</v>
      </c>
      <c r="K367" s="25">
        <f t="shared" si="73"/>
        <v>3600.0546</v>
      </c>
      <c r="L367" s="24">
        <f t="shared" si="74"/>
        <v>2</v>
      </c>
      <c r="M367" s="24">
        <f t="shared" si="75"/>
        <v>1</v>
      </c>
      <c r="N367" s="10"/>
      <c r="O367" s="24">
        <f t="shared" si="76"/>
        <v>32244</v>
      </c>
      <c r="P367" s="25">
        <f t="shared" si="77"/>
        <v>32244</v>
      </c>
      <c r="Q367" s="25">
        <f t="shared" si="78"/>
        <v>0</v>
      </c>
      <c r="R367" s="25">
        <f t="shared" si="79"/>
        <v>374.2451</v>
      </c>
      <c r="S367" s="24">
        <f t="shared" si="80"/>
        <v>1</v>
      </c>
      <c r="T367" s="24">
        <f t="shared" si="81"/>
        <v>1</v>
      </c>
    </row>
    <row r="368">
      <c r="A368" s="23" t="s">
        <v>65</v>
      </c>
      <c r="B368" s="10">
        <v>5.0</v>
      </c>
      <c r="C368" s="10">
        <v>25.0</v>
      </c>
      <c r="D368" s="10">
        <v>23.0</v>
      </c>
      <c r="E368" s="10">
        <v>10.0</v>
      </c>
      <c r="F368" s="10">
        <f>'B&amp;C FracSepTour (user depth = 0'!D368</f>
        <v>1</v>
      </c>
      <c r="H368" s="24">
        <f t="shared" si="70"/>
        <v>62479</v>
      </c>
      <c r="I368" s="25">
        <f t="shared" si="71"/>
        <v>34008.96577</v>
      </c>
      <c r="J368" s="25">
        <f t="shared" si="72"/>
        <v>45.567365</v>
      </c>
      <c r="K368" s="25">
        <f t="shared" si="73"/>
        <v>3600.06</v>
      </c>
      <c r="L368" s="24">
        <f t="shared" si="74"/>
        <v>2</v>
      </c>
      <c r="M368" s="24">
        <f t="shared" si="75"/>
        <v>1</v>
      </c>
      <c r="N368" s="10"/>
      <c r="O368" s="24">
        <f t="shared" si="76"/>
        <v>71340</v>
      </c>
      <c r="P368" s="25">
        <f t="shared" si="77"/>
        <v>49323.71429</v>
      </c>
      <c r="Q368" s="25">
        <f t="shared" si="78"/>
        <v>30.861068</v>
      </c>
      <c r="R368" s="25">
        <f t="shared" si="79"/>
        <v>3600.0138</v>
      </c>
      <c r="S368" s="24">
        <f t="shared" si="80"/>
        <v>2</v>
      </c>
      <c r="T368" s="24">
        <f t="shared" si="81"/>
        <v>1</v>
      </c>
    </row>
    <row r="369">
      <c r="A369" s="23" t="s">
        <v>66</v>
      </c>
      <c r="B369" s="10">
        <v>5.0</v>
      </c>
      <c r="C369" s="10">
        <v>25.0</v>
      </c>
      <c r="D369" s="10">
        <v>27.0</v>
      </c>
      <c r="E369" s="10">
        <v>30.0</v>
      </c>
      <c r="F369" s="10">
        <f>'B&amp;C FracSepTour (user depth = 0'!D369</f>
        <v>1</v>
      </c>
      <c r="H369" s="24">
        <f t="shared" si="70"/>
        <v>31000</v>
      </c>
      <c r="I369" s="25">
        <f t="shared" si="71"/>
        <v>31000</v>
      </c>
      <c r="J369" s="25">
        <f t="shared" si="72"/>
        <v>0</v>
      </c>
      <c r="K369" s="25">
        <f t="shared" si="73"/>
        <v>3006.0725</v>
      </c>
      <c r="L369" s="24">
        <f t="shared" si="74"/>
        <v>1</v>
      </c>
      <c r="M369" s="24">
        <f t="shared" si="75"/>
        <v>1</v>
      </c>
      <c r="N369" s="10"/>
      <c r="O369" s="24">
        <f t="shared" si="76"/>
        <v>31000</v>
      </c>
      <c r="P369" s="25">
        <f t="shared" si="77"/>
        <v>31000</v>
      </c>
      <c r="Q369" s="25">
        <f t="shared" si="78"/>
        <v>0</v>
      </c>
      <c r="R369" s="25">
        <f t="shared" si="79"/>
        <v>0.4485</v>
      </c>
      <c r="S369" s="24">
        <f t="shared" si="80"/>
        <v>1</v>
      </c>
      <c r="T369" s="24">
        <f t="shared" si="81"/>
        <v>1</v>
      </c>
    </row>
    <row r="370">
      <c r="A370" s="23" t="s">
        <v>67</v>
      </c>
      <c r="B370" s="10">
        <v>5.0</v>
      </c>
      <c r="C370" s="10">
        <v>25.0</v>
      </c>
      <c r="D370" s="10">
        <v>27.0</v>
      </c>
      <c r="E370" s="10">
        <v>20.0</v>
      </c>
      <c r="F370" s="10">
        <f>'B&amp;C FracSepTour (user depth = 0'!D370</f>
        <v>1</v>
      </c>
      <c r="H370" s="24">
        <f t="shared" si="70"/>
        <v>34800</v>
      </c>
      <c r="I370" s="25">
        <f t="shared" si="71"/>
        <v>30418.1391</v>
      </c>
      <c r="J370" s="25">
        <f t="shared" si="72"/>
        <v>12.591554</v>
      </c>
      <c r="K370" s="25">
        <f t="shared" si="73"/>
        <v>3600.0735</v>
      </c>
      <c r="L370" s="24">
        <f t="shared" si="74"/>
        <v>2</v>
      </c>
      <c r="M370" s="24">
        <f t="shared" si="75"/>
        <v>1</v>
      </c>
      <c r="N370" s="10"/>
      <c r="O370" s="24">
        <f t="shared" si="76"/>
        <v>34000</v>
      </c>
      <c r="P370" s="25">
        <f t="shared" si="77"/>
        <v>33900</v>
      </c>
      <c r="Q370" s="25">
        <f t="shared" si="78"/>
        <v>0.294118</v>
      </c>
      <c r="R370" s="25">
        <f t="shared" si="79"/>
        <v>3600.0258</v>
      </c>
      <c r="S370" s="24">
        <f t="shared" si="80"/>
        <v>2</v>
      </c>
      <c r="T370" s="24">
        <f t="shared" si="81"/>
        <v>1</v>
      </c>
    </row>
    <row r="371">
      <c r="A371" s="23" t="s">
        <v>68</v>
      </c>
      <c r="B371" s="10">
        <v>5.0</v>
      </c>
      <c r="C371" s="10">
        <v>25.0</v>
      </c>
      <c r="D371" s="10">
        <v>27.0</v>
      </c>
      <c r="E371" s="10">
        <v>11.0</v>
      </c>
      <c r="F371" s="10">
        <f>'B&amp;C FracSepTour (user depth = 0'!D371</f>
        <v>0</v>
      </c>
      <c r="H371" s="24" t="str">
        <f t="shared" si="70"/>
        <v>---</v>
      </c>
      <c r="I371" s="25">
        <f t="shared" si="71"/>
        <v>0</v>
      </c>
      <c r="J371" s="25" t="str">
        <f t="shared" si="72"/>
        <v>---</v>
      </c>
      <c r="K371" s="25">
        <f t="shared" si="73"/>
        <v>0</v>
      </c>
      <c r="L371" s="24">
        <f t="shared" si="74"/>
        <v>-1</v>
      </c>
      <c r="M371" s="24">
        <f t="shared" si="75"/>
        <v>-1</v>
      </c>
      <c r="N371" s="10"/>
      <c r="O371" s="24" t="str">
        <f t="shared" si="76"/>
        <v>---</v>
      </c>
      <c r="P371" s="25">
        <f t="shared" si="77"/>
        <v>0</v>
      </c>
      <c r="Q371" s="25" t="str">
        <f t="shared" si="78"/>
        <v>---</v>
      </c>
      <c r="R371" s="25">
        <f t="shared" si="79"/>
        <v>0</v>
      </c>
      <c r="S371" s="24">
        <f t="shared" si="80"/>
        <v>-1</v>
      </c>
      <c r="T371" s="24">
        <f t="shared" si="81"/>
        <v>-1</v>
      </c>
    </row>
    <row r="372">
      <c r="A372" s="23" t="s">
        <v>69</v>
      </c>
      <c r="B372" s="10">
        <v>5.0</v>
      </c>
      <c r="C372" s="10">
        <v>25.0</v>
      </c>
      <c r="D372" s="10">
        <v>28.0</v>
      </c>
      <c r="E372" s="10">
        <v>30.0</v>
      </c>
      <c r="F372" s="10">
        <f>'B&amp;C FracSepTour (user depth = 0'!D372</f>
        <v>1</v>
      </c>
      <c r="H372" s="24">
        <f t="shared" si="70"/>
        <v>72900</v>
      </c>
      <c r="I372" s="25">
        <f t="shared" si="71"/>
        <v>61842.92574</v>
      </c>
      <c r="J372" s="25">
        <f t="shared" si="72"/>
        <v>15.167454</v>
      </c>
      <c r="K372" s="25">
        <f t="shared" si="73"/>
        <v>3600.0554</v>
      </c>
      <c r="L372" s="24">
        <f t="shared" si="74"/>
        <v>2</v>
      </c>
      <c r="M372" s="24">
        <f t="shared" si="75"/>
        <v>1</v>
      </c>
      <c r="N372" s="10"/>
      <c r="O372" s="24">
        <f t="shared" si="76"/>
        <v>77000</v>
      </c>
      <c r="P372" s="25">
        <f t="shared" si="77"/>
        <v>66700</v>
      </c>
      <c r="Q372" s="25">
        <f t="shared" si="78"/>
        <v>13.376623</v>
      </c>
      <c r="R372" s="25">
        <f t="shared" si="79"/>
        <v>3600.0429</v>
      </c>
      <c r="S372" s="24">
        <f t="shared" si="80"/>
        <v>2</v>
      </c>
      <c r="T372" s="24">
        <f t="shared" si="81"/>
        <v>1</v>
      </c>
    </row>
    <row r="373">
      <c r="A373" s="23" t="s">
        <v>70</v>
      </c>
      <c r="B373" s="10">
        <v>5.0</v>
      </c>
      <c r="C373" s="10">
        <v>25.0</v>
      </c>
      <c r="D373" s="10">
        <v>28.0</v>
      </c>
      <c r="E373" s="10">
        <v>20.0</v>
      </c>
      <c r="F373" s="10">
        <f>'B&amp;C FracSepTour (user depth = 0'!D373</f>
        <v>0</v>
      </c>
      <c r="H373" s="24" t="str">
        <f t="shared" si="70"/>
        <v>---</v>
      </c>
      <c r="I373" s="25">
        <f t="shared" si="71"/>
        <v>0</v>
      </c>
      <c r="J373" s="25" t="str">
        <f t="shared" si="72"/>
        <v>---</v>
      </c>
      <c r="K373" s="25">
        <f t="shared" si="73"/>
        <v>0</v>
      </c>
      <c r="L373" s="24">
        <f t="shared" si="74"/>
        <v>-1</v>
      </c>
      <c r="M373" s="24">
        <f t="shared" si="75"/>
        <v>-1</v>
      </c>
      <c r="N373" s="10"/>
      <c r="O373" s="24" t="str">
        <f t="shared" si="76"/>
        <v>---</v>
      </c>
      <c r="P373" s="25">
        <f t="shared" si="77"/>
        <v>0</v>
      </c>
      <c r="Q373" s="25" t="str">
        <f t="shared" si="78"/>
        <v>---</v>
      </c>
      <c r="R373" s="25">
        <f t="shared" si="79"/>
        <v>0</v>
      </c>
      <c r="S373" s="24">
        <f t="shared" si="80"/>
        <v>-1</v>
      </c>
      <c r="T373" s="24">
        <f t="shared" si="81"/>
        <v>-1</v>
      </c>
    </row>
    <row r="374">
      <c r="A374" s="23" t="s">
        <v>71</v>
      </c>
      <c r="B374" s="10">
        <v>5.0</v>
      </c>
      <c r="C374" s="10">
        <v>25.0</v>
      </c>
      <c r="D374" s="10">
        <v>28.0</v>
      </c>
      <c r="E374" s="10">
        <v>18.0</v>
      </c>
      <c r="F374" s="10">
        <f>'B&amp;C FracSepTour (user depth = 0'!D374</f>
        <v>0</v>
      </c>
      <c r="H374" s="24" t="str">
        <f t="shared" si="70"/>
        <v>---</v>
      </c>
      <c r="I374" s="25">
        <f t="shared" si="71"/>
        <v>0</v>
      </c>
      <c r="J374" s="25" t="str">
        <f t="shared" si="72"/>
        <v>---</v>
      </c>
      <c r="K374" s="25">
        <f t="shared" si="73"/>
        <v>0</v>
      </c>
      <c r="L374" s="24">
        <f t="shared" si="74"/>
        <v>-1</v>
      </c>
      <c r="M374" s="24">
        <f t="shared" si="75"/>
        <v>-1</v>
      </c>
      <c r="N374" s="10"/>
      <c r="O374" s="24" t="str">
        <f t="shared" si="76"/>
        <v>---</v>
      </c>
      <c r="P374" s="25">
        <f t="shared" si="77"/>
        <v>0</v>
      </c>
      <c r="Q374" s="25" t="str">
        <f t="shared" si="78"/>
        <v>---</v>
      </c>
      <c r="R374" s="25">
        <f t="shared" si="79"/>
        <v>0</v>
      </c>
      <c r="S374" s="24">
        <f t="shared" si="80"/>
        <v>-1</v>
      </c>
      <c r="T374" s="24">
        <f t="shared" si="81"/>
        <v>-1</v>
      </c>
    </row>
    <row r="375">
      <c r="A375" s="23" t="s">
        <v>72</v>
      </c>
      <c r="B375" s="10">
        <v>5.0</v>
      </c>
      <c r="C375" s="10">
        <v>25.0</v>
      </c>
      <c r="D375" s="10">
        <v>28.0</v>
      </c>
      <c r="E375" s="10">
        <v>30.0</v>
      </c>
      <c r="F375" s="10">
        <f>'B&amp;C FracSepTour (user depth = 0'!D375</f>
        <v>1</v>
      </c>
      <c r="H375" s="24">
        <f t="shared" si="70"/>
        <v>30620</v>
      </c>
      <c r="I375" s="25">
        <f t="shared" si="71"/>
        <v>30620</v>
      </c>
      <c r="J375" s="25">
        <f t="shared" si="72"/>
        <v>0</v>
      </c>
      <c r="K375" s="25">
        <f t="shared" si="73"/>
        <v>129.863</v>
      </c>
      <c r="L375" s="24">
        <f t="shared" si="74"/>
        <v>1</v>
      </c>
      <c r="M375" s="24">
        <f t="shared" si="75"/>
        <v>1</v>
      </c>
      <c r="N375" s="10"/>
      <c r="O375" s="24">
        <f t="shared" si="76"/>
        <v>30620</v>
      </c>
      <c r="P375" s="25">
        <f t="shared" si="77"/>
        <v>30620</v>
      </c>
      <c r="Q375" s="25">
        <f t="shared" si="78"/>
        <v>0</v>
      </c>
      <c r="R375" s="25">
        <f t="shared" si="79"/>
        <v>4.0563</v>
      </c>
      <c r="S375" s="24">
        <f t="shared" si="80"/>
        <v>1</v>
      </c>
      <c r="T375" s="24">
        <f t="shared" si="81"/>
        <v>1</v>
      </c>
    </row>
    <row r="376">
      <c r="A376" s="23" t="s">
        <v>73</v>
      </c>
      <c r="B376" s="10">
        <v>5.0</v>
      </c>
      <c r="C376" s="10">
        <v>25.0</v>
      </c>
      <c r="D376" s="10">
        <v>28.0</v>
      </c>
      <c r="E376" s="10">
        <v>20.0</v>
      </c>
      <c r="F376" s="10">
        <f>'B&amp;C FracSepTour (user depth = 0'!D376</f>
        <v>1</v>
      </c>
      <c r="H376" s="24">
        <f t="shared" si="70"/>
        <v>37302</v>
      </c>
      <c r="I376" s="25">
        <f t="shared" si="71"/>
        <v>30818.28922</v>
      </c>
      <c r="J376" s="25">
        <f t="shared" si="72"/>
        <v>17.381671</v>
      </c>
      <c r="K376" s="25">
        <f t="shared" si="73"/>
        <v>3600.0805</v>
      </c>
      <c r="L376" s="24">
        <f t="shared" si="74"/>
        <v>2</v>
      </c>
      <c r="M376" s="24">
        <f t="shared" si="75"/>
        <v>1</v>
      </c>
      <c r="N376" s="10"/>
      <c r="O376" s="24">
        <f t="shared" si="76"/>
        <v>45568</v>
      </c>
      <c r="P376" s="25">
        <f t="shared" si="77"/>
        <v>31589</v>
      </c>
      <c r="Q376" s="25">
        <f t="shared" si="78"/>
        <v>30.67723</v>
      </c>
      <c r="R376" s="25">
        <f t="shared" si="79"/>
        <v>3600.0449</v>
      </c>
      <c r="S376" s="24">
        <f t="shared" si="80"/>
        <v>2</v>
      </c>
      <c r="T376" s="24">
        <f t="shared" si="81"/>
        <v>1</v>
      </c>
    </row>
    <row r="377">
      <c r="A377" s="23" t="s">
        <v>74</v>
      </c>
      <c r="B377" s="10">
        <v>5.0</v>
      </c>
      <c r="C377" s="10">
        <v>25.0</v>
      </c>
      <c r="D377" s="10">
        <v>28.0</v>
      </c>
      <c r="E377" s="10">
        <v>10.0</v>
      </c>
      <c r="F377" s="10">
        <f>'B&amp;C FracSepTour (user depth = 0'!D377</f>
        <v>1</v>
      </c>
      <c r="H377" s="24">
        <f t="shared" si="70"/>
        <v>83766</v>
      </c>
      <c r="I377" s="25">
        <f t="shared" si="71"/>
        <v>36837.77018</v>
      </c>
      <c r="J377" s="25">
        <f t="shared" si="72"/>
        <v>56.023004</v>
      </c>
      <c r="K377" s="25">
        <f t="shared" si="73"/>
        <v>3600.0544</v>
      </c>
      <c r="L377" s="24">
        <f t="shared" si="74"/>
        <v>2</v>
      </c>
      <c r="M377" s="24">
        <f t="shared" si="75"/>
        <v>1</v>
      </c>
      <c r="N377" s="10"/>
      <c r="O377" s="24">
        <f t="shared" si="76"/>
        <v>109975</v>
      </c>
      <c r="P377" s="25">
        <f t="shared" si="77"/>
        <v>40758.5</v>
      </c>
      <c r="Q377" s="25">
        <f t="shared" si="78"/>
        <v>62.938395</v>
      </c>
      <c r="R377" s="25">
        <f t="shared" si="79"/>
        <v>3600.0149</v>
      </c>
      <c r="S377" s="24">
        <f t="shared" si="80"/>
        <v>2</v>
      </c>
      <c r="T377" s="24">
        <f t="shared" si="81"/>
        <v>1</v>
      </c>
    </row>
    <row r="378">
      <c r="A378" s="23" t="s">
        <v>75</v>
      </c>
      <c r="B378" s="10">
        <v>5.0</v>
      </c>
      <c r="C378" s="10">
        <v>25.0</v>
      </c>
      <c r="D378" s="10">
        <v>41.0</v>
      </c>
      <c r="E378" s="10">
        <v>30.0</v>
      </c>
      <c r="F378" s="10">
        <f>'B&amp;C FracSepTour (user depth = 0'!D378</f>
        <v>1</v>
      </c>
      <c r="H378" s="24">
        <f t="shared" si="70"/>
        <v>58641</v>
      </c>
      <c r="I378" s="25">
        <f t="shared" si="71"/>
        <v>56167.95305</v>
      </c>
      <c r="J378" s="25">
        <f t="shared" si="72"/>
        <v>4.217266</v>
      </c>
      <c r="K378" s="25">
        <f t="shared" si="73"/>
        <v>3600.1857</v>
      </c>
      <c r="L378" s="24">
        <f t="shared" si="74"/>
        <v>2</v>
      </c>
      <c r="M378" s="24">
        <f t="shared" si="75"/>
        <v>1</v>
      </c>
      <c r="N378" s="10"/>
      <c r="O378" s="24">
        <f t="shared" si="76"/>
        <v>58063</v>
      </c>
      <c r="P378" s="25">
        <f t="shared" si="77"/>
        <v>58063</v>
      </c>
      <c r="Q378" s="25">
        <f t="shared" si="78"/>
        <v>0</v>
      </c>
      <c r="R378" s="25">
        <f t="shared" si="79"/>
        <v>1.3429</v>
      </c>
      <c r="S378" s="24">
        <f t="shared" si="80"/>
        <v>1</v>
      </c>
      <c r="T378" s="24">
        <f t="shared" si="81"/>
        <v>1</v>
      </c>
    </row>
    <row r="379">
      <c r="A379" s="23" t="s">
        <v>76</v>
      </c>
      <c r="B379" s="10">
        <v>5.0</v>
      </c>
      <c r="C379" s="10">
        <v>25.0</v>
      </c>
      <c r="D379" s="10">
        <v>41.0</v>
      </c>
      <c r="E379" s="10">
        <v>20.0</v>
      </c>
      <c r="F379" s="10">
        <f>'B&amp;C FracSepTour (user depth = 0'!D379</f>
        <v>1</v>
      </c>
      <c r="H379" s="24">
        <f t="shared" si="70"/>
        <v>62712</v>
      </c>
      <c r="I379" s="25">
        <f t="shared" si="71"/>
        <v>56166.08943</v>
      </c>
      <c r="J379" s="25">
        <f t="shared" si="72"/>
        <v>10.438051</v>
      </c>
      <c r="K379" s="25">
        <f t="shared" si="73"/>
        <v>3600.1087</v>
      </c>
      <c r="L379" s="24">
        <f t="shared" si="74"/>
        <v>2</v>
      </c>
      <c r="M379" s="24">
        <f t="shared" si="75"/>
        <v>1</v>
      </c>
      <c r="N379" s="10"/>
      <c r="O379" s="24">
        <f t="shared" si="76"/>
        <v>62676</v>
      </c>
      <c r="P379" s="25">
        <f t="shared" si="77"/>
        <v>60135.84615</v>
      </c>
      <c r="Q379" s="25">
        <f t="shared" si="78"/>
        <v>4.052833</v>
      </c>
      <c r="R379" s="25">
        <f t="shared" si="79"/>
        <v>3600.024</v>
      </c>
      <c r="S379" s="24">
        <f t="shared" si="80"/>
        <v>2</v>
      </c>
      <c r="T379" s="24">
        <f t="shared" si="81"/>
        <v>1</v>
      </c>
    </row>
    <row r="380">
      <c r="A380" s="23" t="s">
        <v>77</v>
      </c>
      <c r="B380" s="10">
        <v>5.0</v>
      </c>
      <c r="C380" s="10">
        <v>25.0</v>
      </c>
      <c r="D380" s="10">
        <v>41.0</v>
      </c>
      <c r="E380" s="10">
        <v>11.0</v>
      </c>
      <c r="F380" s="10">
        <f>'B&amp;C FracSepTour (user depth = 0'!D380</f>
        <v>0</v>
      </c>
      <c r="H380" s="24" t="str">
        <f t="shared" si="70"/>
        <v>---</v>
      </c>
      <c r="I380" s="25">
        <f t="shared" si="71"/>
        <v>0</v>
      </c>
      <c r="J380" s="25" t="str">
        <f t="shared" si="72"/>
        <v>---</v>
      </c>
      <c r="K380" s="25">
        <f t="shared" si="73"/>
        <v>0</v>
      </c>
      <c r="L380" s="24">
        <f t="shared" si="74"/>
        <v>-1</v>
      </c>
      <c r="M380" s="24">
        <f t="shared" si="75"/>
        <v>-1</v>
      </c>
      <c r="N380" s="10"/>
      <c r="O380" s="24" t="str">
        <f t="shared" si="76"/>
        <v>---</v>
      </c>
      <c r="P380" s="25">
        <f t="shared" si="77"/>
        <v>0</v>
      </c>
      <c r="Q380" s="25" t="str">
        <f t="shared" si="78"/>
        <v>---</v>
      </c>
      <c r="R380" s="25">
        <f t="shared" si="79"/>
        <v>0</v>
      </c>
      <c r="S380" s="24">
        <f t="shared" si="80"/>
        <v>-1</v>
      </c>
      <c r="T380" s="24">
        <f t="shared" si="81"/>
        <v>-1</v>
      </c>
    </row>
    <row r="381">
      <c r="A381" s="23" t="s">
        <v>78</v>
      </c>
      <c r="B381" s="10">
        <v>5.0</v>
      </c>
      <c r="C381" s="10">
        <v>25.0</v>
      </c>
      <c r="D381" s="10">
        <v>45.0</v>
      </c>
      <c r="E381" s="10">
        <v>30.0</v>
      </c>
      <c r="F381" s="10">
        <f>'B&amp;C FracSepTour (user depth = 0'!D381</f>
        <v>1</v>
      </c>
      <c r="H381" s="24">
        <f t="shared" si="70"/>
        <v>40912</v>
      </c>
      <c r="I381" s="25">
        <f t="shared" si="71"/>
        <v>27470.49589</v>
      </c>
      <c r="J381" s="25">
        <f t="shared" si="72"/>
        <v>32.854674</v>
      </c>
      <c r="K381" s="25">
        <f t="shared" si="73"/>
        <v>3600.1804</v>
      </c>
      <c r="L381" s="24">
        <f t="shared" si="74"/>
        <v>2</v>
      </c>
      <c r="M381" s="24">
        <f t="shared" si="75"/>
        <v>1</v>
      </c>
      <c r="N381" s="10"/>
      <c r="O381" s="24">
        <f t="shared" si="76"/>
        <v>44345</v>
      </c>
      <c r="P381" s="25">
        <f t="shared" si="77"/>
        <v>35060.33333</v>
      </c>
      <c r="Q381" s="25">
        <f t="shared" si="78"/>
        <v>20.937347</v>
      </c>
      <c r="R381" s="25">
        <f t="shared" si="79"/>
        <v>3600.2669</v>
      </c>
      <c r="S381" s="24">
        <f t="shared" si="80"/>
        <v>2</v>
      </c>
      <c r="T381" s="24">
        <f t="shared" si="81"/>
        <v>1</v>
      </c>
    </row>
    <row r="382">
      <c r="A382" s="23" t="s">
        <v>79</v>
      </c>
      <c r="B382" s="10">
        <v>5.0</v>
      </c>
      <c r="C382" s="10">
        <v>25.0</v>
      </c>
      <c r="D382" s="10">
        <v>45.0</v>
      </c>
      <c r="E382" s="10">
        <v>20.0</v>
      </c>
      <c r="F382" s="10">
        <f>'B&amp;C FracSepTour (user depth = 0'!D382</f>
        <v>1</v>
      </c>
      <c r="H382" s="24">
        <f t="shared" si="70"/>
        <v>57505</v>
      </c>
      <c r="I382" s="25">
        <f t="shared" si="71"/>
        <v>28847.74562</v>
      </c>
      <c r="J382" s="25">
        <f t="shared" si="72"/>
        <v>49.83437</v>
      </c>
      <c r="K382" s="25">
        <f t="shared" si="73"/>
        <v>3600.1802</v>
      </c>
      <c r="L382" s="24">
        <f t="shared" si="74"/>
        <v>2</v>
      </c>
      <c r="M382" s="24">
        <f t="shared" si="75"/>
        <v>1</v>
      </c>
      <c r="N382" s="10"/>
      <c r="O382" s="24">
        <f t="shared" si="76"/>
        <v>83422</v>
      </c>
      <c r="P382" s="25">
        <f t="shared" si="77"/>
        <v>42023.25</v>
      </c>
      <c r="Q382" s="25">
        <f t="shared" si="78"/>
        <v>49.625698</v>
      </c>
      <c r="R382" s="25">
        <f t="shared" si="79"/>
        <v>3600.0892</v>
      </c>
      <c r="S382" s="24">
        <f t="shared" si="80"/>
        <v>2</v>
      </c>
      <c r="T382" s="24">
        <f t="shared" si="81"/>
        <v>1</v>
      </c>
    </row>
    <row r="383">
      <c r="A383" s="23" t="s">
        <v>80</v>
      </c>
      <c r="B383" s="10">
        <v>5.0</v>
      </c>
      <c r="C383" s="10">
        <v>25.0</v>
      </c>
      <c r="D383" s="10">
        <v>45.0</v>
      </c>
      <c r="E383" s="10">
        <v>11.0</v>
      </c>
      <c r="F383" s="10">
        <f>'B&amp;C FracSepTour (user depth = 0'!D383</f>
        <v>0</v>
      </c>
      <c r="H383" s="24" t="str">
        <f t="shared" si="70"/>
        <v>---</v>
      </c>
      <c r="I383" s="25">
        <f t="shared" si="71"/>
        <v>0</v>
      </c>
      <c r="J383" s="25" t="str">
        <f t="shared" si="72"/>
        <v>---</v>
      </c>
      <c r="K383" s="25">
        <f t="shared" si="73"/>
        <v>0</v>
      </c>
      <c r="L383" s="24">
        <f t="shared" si="74"/>
        <v>-1</v>
      </c>
      <c r="M383" s="24">
        <f t="shared" si="75"/>
        <v>-1</v>
      </c>
      <c r="N383" s="10"/>
      <c r="O383" s="24" t="str">
        <f t="shared" si="76"/>
        <v>---</v>
      </c>
      <c r="P383" s="25">
        <f t="shared" si="77"/>
        <v>0</v>
      </c>
      <c r="Q383" s="25" t="str">
        <f t="shared" si="78"/>
        <v>---</v>
      </c>
      <c r="R383" s="25">
        <f t="shared" si="79"/>
        <v>0</v>
      </c>
      <c r="S383" s="24">
        <f t="shared" si="80"/>
        <v>-1</v>
      </c>
      <c r="T383" s="24">
        <f t="shared" si="81"/>
        <v>-1</v>
      </c>
    </row>
    <row r="384">
      <c r="A384" s="23" t="s">
        <v>81</v>
      </c>
      <c r="B384" s="10">
        <v>5.0</v>
      </c>
      <c r="C384" s="10">
        <v>25.0</v>
      </c>
      <c r="D384" s="10">
        <v>51.0</v>
      </c>
      <c r="E384" s="10">
        <v>30.0</v>
      </c>
      <c r="F384" s="10">
        <f>'B&amp;C FracSepTour (user depth = 0'!D384</f>
        <v>1</v>
      </c>
      <c r="H384" s="24">
        <f t="shared" si="70"/>
        <v>55619</v>
      </c>
      <c r="I384" s="25">
        <f t="shared" si="71"/>
        <v>49951.88764</v>
      </c>
      <c r="J384" s="25">
        <f t="shared" si="72"/>
        <v>10.189166</v>
      </c>
      <c r="K384" s="25">
        <f t="shared" si="73"/>
        <v>3600.1998</v>
      </c>
      <c r="L384" s="24">
        <f t="shared" si="74"/>
        <v>2</v>
      </c>
      <c r="M384" s="24">
        <f t="shared" si="75"/>
        <v>1</v>
      </c>
      <c r="N384" s="10"/>
      <c r="O384" s="24">
        <f t="shared" si="76"/>
        <v>55470</v>
      </c>
      <c r="P384" s="25">
        <f t="shared" si="77"/>
        <v>52957.08333</v>
      </c>
      <c r="Q384" s="25">
        <f t="shared" si="78"/>
        <v>4.530227</v>
      </c>
      <c r="R384" s="25">
        <f t="shared" si="79"/>
        <v>3600.1114</v>
      </c>
      <c r="S384" s="24">
        <f t="shared" si="80"/>
        <v>2</v>
      </c>
      <c r="T384" s="24">
        <f t="shared" si="81"/>
        <v>1</v>
      </c>
    </row>
    <row r="385">
      <c r="A385" s="23" t="s">
        <v>82</v>
      </c>
      <c r="B385" s="10">
        <v>5.0</v>
      </c>
      <c r="C385" s="10">
        <v>25.0</v>
      </c>
      <c r="D385" s="10">
        <v>51.0</v>
      </c>
      <c r="E385" s="10">
        <v>20.0</v>
      </c>
      <c r="F385" s="10">
        <f>'B&amp;C FracSepTour (user depth = 0'!D385</f>
        <v>1</v>
      </c>
      <c r="H385" s="24">
        <f t="shared" si="70"/>
        <v>70744</v>
      </c>
      <c r="I385" s="25">
        <f t="shared" si="71"/>
        <v>48677.70521</v>
      </c>
      <c r="J385" s="25">
        <f t="shared" si="72"/>
        <v>31.191754</v>
      </c>
      <c r="K385" s="25">
        <f t="shared" si="73"/>
        <v>3600.1784</v>
      </c>
      <c r="L385" s="24">
        <f t="shared" si="74"/>
        <v>2</v>
      </c>
      <c r="M385" s="24">
        <f t="shared" si="75"/>
        <v>1</v>
      </c>
      <c r="N385" s="10"/>
      <c r="O385" s="24">
        <f t="shared" si="76"/>
        <v>106437</v>
      </c>
      <c r="P385" s="25">
        <f t="shared" si="77"/>
        <v>54779.47059</v>
      </c>
      <c r="Q385" s="25">
        <f t="shared" si="78"/>
        <v>48.533432</v>
      </c>
      <c r="R385" s="25">
        <f t="shared" si="79"/>
        <v>3600.2832</v>
      </c>
      <c r="S385" s="24">
        <f t="shared" si="80"/>
        <v>2</v>
      </c>
      <c r="T385" s="24">
        <f t="shared" si="81"/>
        <v>1</v>
      </c>
    </row>
    <row r="386">
      <c r="A386" s="23" t="s">
        <v>83</v>
      </c>
      <c r="B386" s="10">
        <v>5.0</v>
      </c>
      <c r="C386" s="10">
        <v>25.0</v>
      </c>
      <c r="D386" s="10">
        <v>51.0</v>
      </c>
      <c r="E386" s="10">
        <v>10.0</v>
      </c>
      <c r="F386" s="10">
        <f>'B&amp;C FracSepTour (user depth = 0'!D386</f>
        <v>1</v>
      </c>
      <c r="H386" s="24">
        <f t="shared" si="70"/>
        <v>127159</v>
      </c>
      <c r="I386" s="25">
        <f t="shared" si="71"/>
        <v>65595.67286</v>
      </c>
      <c r="J386" s="25">
        <f t="shared" si="72"/>
        <v>48.414447</v>
      </c>
      <c r="K386" s="25">
        <f t="shared" si="73"/>
        <v>3600.2134</v>
      </c>
      <c r="L386" s="24">
        <f t="shared" si="74"/>
        <v>2</v>
      </c>
      <c r="M386" s="24">
        <f t="shared" si="75"/>
        <v>1</v>
      </c>
      <c r="N386" s="10"/>
      <c r="O386" s="24">
        <f t="shared" si="76"/>
        <v>173793</v>
      </c>
      <c r="P386" s="25">
        <f t="shared" si="77"/>
        <v>72514.55556</v>
      </c>
      <c r="Q386" s="25">
        <f t="shared" si="78"/>
        <v>58.27533</v>
      </c>
      <c r="R386" s="25">
        <f t="shared" si="79"/>
        <v>3600.1449</v>
      </c>
      <c r="S386" s="24">
        <f t="shared" si="80"/>
        <v>2</v>
      </c>
      <c r="T386" s="24">
        <f t="shared" si="81"/>
        <v>1</v>
      </c>
    </row>
    <row r="387">
      <c r="A387" s="23" t="s">
        <v>84</v>
      </c>
      <c r="B387" s="10">
        <v>5.0</v>
      </c>
      <c r="C387" s="10">
        <v>25.0</v>
      </c>
      <c r="D387" s="10">
        <v>55.0</v>
      </c>
      <c r="E387" s="10">
        <v>30.0</v>
      </c>
      <c r="F387" s="10">
        <f>'B&amp;C FracSepTour (user depth = 0'!D387</f>
        <v>1</v>
      </c>
      <c r="H387" s="24">
        <f t="shared" si="70"/>
        <v>193472</v>
      </c>
      <c r="I387" s="25">
        <f t="shared" si="71"/>
        <v>83972.58503</v>
      </c>
      <c r="J387" s="25">
        <f t="shared" si="72"/>
        <v>56.597035</v>
      </c>
      <c r="K387" s="25">
        <f t="shared" si="73"/>
        <v>3600.2017</v>
      </c>
      <c r="L387" s="24">
        <f t="shared" si="74"/>
        <v>2</v>
      </c>
      <c r="M387" s="24">
        <f t="shared" si="75"/>
        <v>1</v>
      </c>
      <c r="N387" s="10"/>
      <c r="O387" s="24">
        <f t="shared" si="76"/>
        <v>196520</v>
      </c>
      <c r="P387" s="25">
        <f t="shared" si="77"/>
        <v>131948.5</v>
      </c>
      <c r="Q387" s="25">
        <f t="shared" si="78"/>
        <v>32.85747</v>
      </c>
      <c r="R387" s="25">
        <f t="shared" si="79"/>
        <v>3600.1743</v>
      </c>
      <c r="S387" s="24">
        <f t="shared" si="80"/>
        <v>2</v>
      </c>
      <c r="T387" s="24">
        <f t="shared" si="81"/>
        <v>1</v>
      </c>
    </row>
    <row r="388">
      <c r="A388" s="23" t="s">
        <v>85</v>
      </c>
      <c r="B388" s="10">
        <v>5.0</v>
      </c>
      <c r="C388" s="10">
        <v>25.0</v>
      </c>
      <c r="D388" s="10">
        <v>55.0</v>
      </c>
      <c r="E388" s="10">
        <v>20.0</v>
      </c>
      <c r="F388" s="10">
        <f>'B&amp;C FracSepTour (user depth = 0'!D388</f>
        <v>1</v>
      </c>
      <c r="H388" s="24">
        <f t="shared" si="70"/>
        <v>294694</v>
      </c>
      <c r="I388" s="25">
        <f t="shared" si="71"/>
        <v>86408.33761</v>
      </c>
      <c r="J388" s="25">
        <f t="shared" si="72"/>
        <v>70.678623</v>
      </c>
      <c r="K388" s="25">
        <f t="shared" si="73"/>
        <v>3600.1942</v>
      </c>
      <c r="L388" s="24">
        <f t="shared" si="74"/>
        <v>2</v>
      </c>
      <c r="M388" s="24">
        <f t="shared" si="75"/>
        <v>1</v>
      </c>
      <c r="N388" s="10"/>
      <c r="O388" s="24">
        <f t="shared" si="76"/>
        <v>330805</v>
      </c>
      <c r="P388" s="25">
        <f t="shared" si="77"/>
        <v>158293.1078</v>
      </c>
      <c r="Q388" s="25">
        <f t="shared" si="78"/>
        <v>52.149119</v>
      </c>
      <c r="R388" s="25">
        <f t="shared" si="79"/>
        <v>3600.0439</v>
      </c>
      <c r="S388" s="24">
        <f t="shared" si="80"/>
        <v>2</v>
      </c>
      <c r="T388" s="24">
        <f t="shared" si="81"/>
        <v>1</v>
      </c>
    </row>
    <row r="389">
      <c r="A389" s="23" t="s">
        <v>86</v>
      </c>
      <c r="B389" s="10">
        <v>5.0</v>
      </c>
      <c r="C389" s="10">
        <v>25.0</v>
      </c>
      <c r="D389" s="10">
        <v>55.0</v>
      </c>
      <c r="E389" s="10">
        <v>10.0</v>
      </c>
      <c r="F389" s="10">
        <f>'B&amp;C FracSepTour (user depth = 0'!D389</f>
        <v>1</v>
      </c>
      <c r="H389" s="24">
        <f t="shared" si="70"/>
        <v>536964</v>
      </c>
      <c r="I389" s="25">
        <f t="shared" si="71"/>
        <v>135181.5256</v>
      </c>
      <c r="J389" s="25">
        <f t="shared" si="72"/>
        <v>74.824844</v>
      </c>
      <c r="K389" s="25">
        <f t="shared" si="73"/>
        <v>3600.2552</v>
      </c>
      <c r="L389" s="24">
        <f t="shared" si="74"/>
        <v>2</v>
      </c>
      <c r="M389" s="24">
        <f t="shared" si="75"/>
        <v>1</v>
      </c>
      <c r="N389" s="10"/>
      <c r="O389" s="24">
        <f t="shared" si="76"/>
        <v>889440</v>
      </c>
      <c r="P389" s="25">
        <f t="shared" si="77"/>
        <v>270788.4445</v>
      </c>
      <c r="Q389" s="25">
        <f t="shared" si="78"/>
        <v>69.555176</v>
      </c>
      <c r="R389" s="25">
        <f t="shared" si="79"/>
        <v>3600.0681</v>
      </c>
      <c r="S389" s="24">
        <f t="shared" si="80"/>
        <v>2</v>
      </c>
      <c r="T389" s="24">
        <f t="shared" si="81"/>
        <v>1</v>
      </c>
    </row>
    <row r="390">
      <c r="A390" s="23" t="s">
        <v>87</v>
      </c>
      <c r="B390" s="10">
        <v>5.0</v>
      </c>
      <c r="C390" s="10">
        <v>25.0</v>
      </c>
      <c r="D390" s="10">
        <v>59.0</v>
      </c>
      <c r="E390" s="10">
        <v>30.0</v>
      </c>
      <c r="F390" s="10">
        <f>'B&amp;C FracSepTour (user depth = 0'!D390</f>
        <v>1</v>
      </c>
      <c r="H390" s="24">
        <f t="shared" si="70"/>
        <v>140393</v>
      </c>
      <c r="I390" s="25">
        <f t="shared" si="71"/>
        <v>63668.43103</v>
      </c>
      <c r="J390" s="25">
        <f t="shared" si="72"/>
        <v>54.649854</v>
      </c>
      <c r="K390" s="25">
        <f t="shared" si="73"/>
        <v>3600.3252</v>
      </c>
      <c r="L390" s="24">
        <f t="shared" si="74"/>
        <v>2</v>
      </c>
      <c r="M390" s="24">
        <f t="shared" si="75"/>
        <v>1</v>
      </c>
      <c r="N390" s="10"/>
      <c r="O390" s="24">
        <f t="shared" si="76"/>
        <v>235312</v>
      </c>
      <c r="P390" s="25">
        <f t="shared" si="77"/>
        <v>70410.18182</v>
      </c>
      <c r="Q390" s="25">
        <f t="shared" si="78"/>
        <v>70.077947</v>
      </c>
      <c r="R390" s="25">
        <f t="shared" si="79"/>
        <v>3600.0529</v>
      </c>
      <c r="S390" s="24">
        <f t="shared" si="80"/>
        <v>2</v>
      </c>
      <c r="T390" s="24">
        <f t="shared" si="81"/>
        <v>1</v>
      </c>
    </row>
    <row r="391">
      <c r="A391" s="23" t="s">
        <v>88</v>
      </c>
      <c r="B391" s="10">
        <v>5.0</v>
      </c>
      <c r="C391" s="10">
        <v>25.0</v>
      </c>
      <c r="D391" s="10">
        <v>59.0</v>
      </c>
      <c r="E391" s="10">
        <v>20.0</v>
      </c>
      <c r="F391" s="10">
        <f>'B&amp;C FracSepTour (user depth = 0'!D391</f>
        <v>1</v>
      </c>
      <c r="H391" s="24">
        <f t="shared" si="70"/>
        <v>220799</v>
      </c>
      <c r="I391" s="25">
        <f t="shared" si="71"/>
        <v>66266.76566</v>
      </c>
      <c r="J391" s="25">
        <f t="shared" si="72"/>
        <v>69.987742</v>
      </c>
      <c r="K391" s="25">
        <f t="shared" si="73"/>
        <v>3600.3248</v>
      </c>
      <c r="L391" s="24">
        <f t="shared" si="74"/>
        <v>2</v>
      </c>
      <c r="M391" s="24">
        <f t="shared" si="75"/>
        <v>1</v>
      </c>
      <c r="N391" s="10"/>
      <c r="O391" s="24">
        <f t="shared" si="76"/>
        <v>312991</v>
      </c>
      <c r="P391" s="25">
        <f t="shared" si="77"/>
        <v>78911.37937</v>
      </c>
      <c r="Q391" s="25">
        <f t="shared" si="78"/>
        <v>74.787972</v>
      </c>
      <c r="R391" s="25">
        <f t="shared" si="79"/>
        <v>3600.1639</v>
      </c>
      <c r="S391" s="24">
        <f t="shared" si="80"/>
        <v>2</v>
      </c>
      <c r="T391" s="24">
        <f t="shared" si="81"/>
        <v>1</v>
      </c>
    </row>
    <row r="392">
      <c r="A392" s="23" t="s">
        <v>89</v>
      </c>
      <c r="B392" s="10">
        <v>5.0</v>
      </c>
      <c r="C392" s="10">
        <v>25.0</v>
      </c>
      <c r="D392" s="10">
        <v>59.0</v>
      </c>
      <c r="E392" s="10">
        <v>16.0</v>
      </c>
      <c r="F392" s="10">
        <f>'B&amp;C FracSepTour (user depth = 0'!D392</f>
        <v>0</v>
      </c>
      <c r="H392" s="24" t="str">
        <f t="shared" si="70"/>
        <v>---</v>
      </c>
      <c r="I392" s="25">
        <f t="shared" si="71"/>
        <v>0</v>
      </c>
      <c r="J392" s="25" t="str">
        <f t="shared" si="72"/>
        <v>---</v>
      </c>
      <c r="K392" s="25">
        <f t="shared" si="73"/>
        <v>0</v>
      </c>
      <c r="L392" s="24">
        <f t="shared" si="74"/>
        <v>-1</v>
      </c>
      <c r="M392" s="24">
        <f t="shared" si="75"/>
        <v>-1</v>
      </c>
      <c r="N392" s="10"/>
      <c r="O392" s="24" t="str">
        <f t="shared" si="76"/>
        <v>---</v>
      </c>
      <c r="P392" s="25">
        <f t="shared" si="77"/>
        <v>0</v>
      </c>
      <c r="Q392" s="25" t="str">
        <f t="shared" si="78"/>
        <v>---</v>
      </c>
      <c r="R392" s="25">
        <f t="shared" si="79"/>
        <v>0</v>
      </c>
      <c r="S392" s="24">
        <f t="shared" si="80"/>
        <v>-1</v>
      </c>
      <c r="T392" s="24">
        <f t="shared" si="81"/>
        <v>-1</v>
      </c>
    </row>
    <row r="393">
      <c r="A393" s="23" t="s">
        <v>90</v>
      </c>
      <c r="B393" s="10">
        <v>5.0</v>
      </c>
      <c r="C393" s="10">
        <v>25.0</v>
      </c>
      <c r="D393" s="10">
        <v>75.0</v>
      </c>
      <c r="E393" s="10">
        <v>30.0</v>
      </c>
      <c r="F393" s="10">
        <f>'B&amp;C FracSepTour (user depth = 0'!D393</f>
        <v>1</v>
      </c>
      <c r="H393" s="24">
        <f t="shared" si="70"/>
        <v>80203</v>
      </c>
      <c r="I393" s="25">
        <f t="shared" si="71"/>
        <v>46242.80802</v>
      </c>
      <c r="J393" s="25">
        <f t="shared" si="72"/>
        <v>42.342795</v>
      </c>
      <c r="K393" s="25">
        <f t="shared" si="73"/>
        <v>3600.4479</v>
      </c>
      <c r="L393" s="24">
        <f t="shared" si="74"/>
        <v>2</v>
      </c>
      <c r="M393" s="24">
        <f t="shared" si="75"/>
        <v>1</v>
      </c>
      <c r="N393" s="10"/>
      <c r="O393" s="24">
        <f t="shared" si="76"/>
        <v>102163</v>
      </c>
      <c r="P393" s="25">
        <f t="shared" si="77"/>
        <v>48049.3</v>
      </c>
      <c r="Q393" s="25">
        <f t="shared" si="78"/>
        <v>52.968002</v>
      </c>
      <c r="R393" s="25">
        <f t="shared" si="79"/>
        <v>3600.1991</v>
      </c>
      <c r="S393" s="24">
        <f t="shared" si="80"/>
        <v>2</v>
      </c>
      <c r="T393" s="24">
        <f t="shared" si="81"/>
        <v>1</v>
      </c>
    </row>
    <row r="394">
      <c r="A394" s="23" t="s">
        <v>91</v>
      </c>
      <c r="B394" s="10">
        <v>5.0</v>
      </c>
      <c r="C394" s="10">
        <v>25.0</v>
      </c>
      <c r="D394" s="10">
        <v>75.0</v>
      </c>
      <c r="E394" s="10">
        <v>20.0</v>
      </c>
      <c r="F394" s="10">
        <f>'B&amp;C FracSepTour (user depth = 0'!D394</f>
        <v>1</v>
      </c>
      <c r="H394" s="24">
        <f t="shared" si="70"/>
        <v>112739</v>
      </c>
      <c r="I394" s="25">
        <f t="shared" si="71"/>
        <v>47518.96365</v>
      </c>
      <c r="J394" s="25">
        <f t="shared" si="72"/>
        <v>57.850466</v>
      </c>
      <c r="K394" s="25">
        <f t="shared" si="73"/>
        <v>3600.3472</v>
      </c>
      <c r="L394" s="24">
        <f t="shared" si="74"/>
        <v>2</v>
      </c>
      <c r="M394" s="24">
        <f t="shared" si="75"/>
        <v>1</v>
      </c>
      <c r="N394" s="10"/>
      <c r="O394" s="24">
        <f t="shared" si="76"/>
        <v>137161</v>
      </c>
      <c r="P394" s="25">
        <f t="shared" si="77"/>
        <v>51343.6284</v>
      </c>
      <c r="Q394" s="25">
        <f t="shared" si="78"/>
        <v>62.56689</v>
      </c>
      <c r="R394" s="25">
        <f t="shared" si="79"/>
        <v>3600.0554</v>
      </c>
      <c r="S394" s="24">
        <f t="shared" si="80"/>
        <v>2</v>
      </c>
      <c r="T394" s="24">
        <f t="shared" si="81"/>
        <v>1</v>
      </c>
    </row>
    <row r="395">
      <c r="A395" s="23" t="s">
        <v>92</v>
      </c>
      <c r="B395" s="10">
        <v>5.0</v>
      </c>
      <c r="C395" s="10">
        <v>25.0</v>
      </c>
      <c r="D395" s="10">
        <v>75.0</v>
      </c>
      <c r="E395" s="10">
        <v>10.0</v>
      </c>
      <c r="F395" s="10">
        <f>'B&amp;C FracSepTour (user depth = 0'!D395</f>
        <v>0</v>
      </c>
      <c r="H395" s="24" t="str">
        <f t="shared" si="70"/>
        <v>---</v>
      </c>
      <c r="I395" s="25">
        <f t="shared" si="71"/>
        <v>0</v>
      </c>
      <c r="J395" s="25" t="str">
        <f t="shared" si="72"/>
        <v>---</v>
      </c>
      <c r="K395" s="25">
        <f t="shared" si="73"/>
        <v>0</v>
      </c>
      <c r="L395" s="24">
        <f t="shared" si="74"/>
        <v>-1</v>
      </c>
      <c r="M395" s="24">
        <f t="shared" si="75"/>
        <v>-1</v>
      </c>
      <c r="N395" s="10"/>
      <c r="O395" s="24" t="str">
        <f t="shared" si="76"/>
        <v>---</v>
      </c>
      <c r="P395" s="25">
        <f t="shared" si="77"/>
        <v>0</v>
      </c>
      <c r="Q395" s="25" t="str">
        <f t="shared" si="78"/>
        <v>---</v>
      </c>
      <c r="R395" s="25">
        <f t="shared" si="79"/>
        <v>0</v>
      </c>
      <c r="S395" s="24">
        <f t="shared" si="80"/>
        <v>-1</v>
      </c>
      <c r="T395" s="24">
        <f t="shared" si="81"/>
        <v>-1</v>
      </c>
    </row>
    <row r="396">
      <c r="A396" s="23" t="s">
        <v>93</v>
      </c>
      <c r="B396" s="10">
        <v>5.0</v>
      </c>
      <c r="C396" s="10">
        <v>25.0</v>
      </c>
      <c r="D396" s="10">
        <v>80.0</v>
      </c>
      <c r="E396" s="10">
        <v>30.0</v>
      </c>
      <c r="F396" s="10">
        <f>'B&amp;C FracSepTour (user depth = 0'!D396</f>
        <v>1</v>
      </c>
      <c r="H396" s="24">
        <f t="shared" si="70"/>
        <v>113444</v>
      </c>
      <c r="I396" s="25">
        <f t="shared" si="71"/>
        <v>39534.62468</v>
      </c>
      <c r="J396" s="25">
        <f t="shared" si="72"/>
        <v>65.150537</v>
      </c>
      <c r="K396" s="25">
        <f t="shared" si="73"/>
        <v>3600.4757</v>
      </c>
      <c r="L396" s="24">
        <f t="shared" si="74"/>
        <v>2</v>
      </c>
      <c r="M396" s="24">
        <f t="shared" si="75"/>
        <v>1</v>
      </c>
      <c r="N396" s="10"/>
      <c r="O396" s="24">
        <f t="shared" si="76"/>
        <v>194181</v>
      </c>
      <c r="P396" s="25">
        <f t="shared" si="77"/>
        <v>41909.88993</v>
      </c>
      <c r="Q396" s="25">
        <f t="shared" si="78"/>
        <v>78.417101</v>
      </c>
      <c r="R396" s="25">
        <f t="shared" si="79"/>
        <v>3600.1835</v>
      </c>
      <c r="S396" s="24">
        <f t="shared" si="80"/>
        <v>2</v>
      </c>
      <c r="T396" s="24">
        <f t="shared" si="81"/>
        <v>1</v>
      </c>
    </row>
    <row r="397">
      <c r="A397" s="23" t="s">
        <v>94</v>
      </c>
      <c r="B397" s="10">
        <v>5.0</v>
      </c>
      <c r="C397" s="10">
        <v>25.0</v>
      </c>
      <c r="D397" s="10">
        <v>80.0</v>
      </c>
      <c r="E397" s="10">
        <v>20.0</v>
      </c>
      <c r="F397" s="10">
        <f>'B&amp;C FracSepTour (user depth = 0'!D397</f>
        <v>1</v>
      </c>
      <c r="H397" s="24">
        <f t="shared" si="70"/>
        <v>173275</v>
      </c>
      <c r="I397" s="25">
        <f t="shared" si="71"/>
        <v>44345.21238</v>
      </c>
      <c r="J397" s="25">
        <f t="shared" si="72"/>
        <v>74.407611</v>
      </c>
      <c r="K397" s="25">
        <f t="shared" si="73"/>
        <v>3600.5219</v>
      </c>
      <c r="L397" s="24">
        <f t="shared" si="74"/>
        <v>2</v>
      </c>
      <c r="M397" s="24">
        <f t="shared" si="75"/>
        <v>1</v>
      </c>
      <c r="N397" s="10"/>
      <c r="O397" s="24">
        <f t="shared" si="76"/>
        <v>301406</v>
      </c>
      <c r="P397" s="25">
        <f t="shared" si="77"/>
        <v>48435.84427</v>
      </c>
      <c r="Q397" s="25">
        <f t="shared" si="78"/>
        <v>83.930033</v>
      </c>
      <c r="R397" s="25">
        <f t="shared" si="79"/>
        <v>3600.2057</v>
      </c>
      <c r="S397" s="24">
        <f t="shared" si="80"/>
        <v>2</v>
      </c>
      <c r="T397" s="24">
        <f t="shared" si="81"/>
        <v>1</v>
      </c>
    </row>
    <row r="398">
      <c r="A398" s="23" t="s">
        <v>95</v>
      </c>
      <c r="B398" s="10">
        <v>5.0</v>
      </c>
      <c r="C398" s="10">
        <v>25.0</v>
      </c>
      <c r="D398" s="10">
        <v>80.0</v>
      </c>
      <c r="E398" s="10">
        <v>12.0</v>
      </c>
      <c r="F398" s="10">
        <f>'B&amp;C FracSepTour (user depth = 0'!D398</f>
        <v>0</v>
      </c>
      <c r="H398" s="24" t="str">
        <f t="shared" si="70"/>
        <v>---</v>
      </c>
      <c r="I398" s="25">
        <f t="shared" si="71"/>
        <v>0</v>
      </c>
      <c r="J398" s="25" t="str">
        <f t="shared" si="72"/>
        <v>---</v>
      </c>
      <c r="K398" s="25">
        <f t="shared" si="73"/>
        <v>0</v>
      </c>
      <c r="L398" s="24">
        <f t="shared" si="74"/>
        <v>-1</v>
      </c>
      <c r="M398" s="24">
        <f t="shared" si="75"/>
        <v>-1</v>
      </c>
      <c r="N398" s="10"/>
      <c r="O398" s="24" t="str">
        <f t="shared" si="76"/>
        <v>---</v>
      </c>
      <c r="P398" s="25">
        <f t="shared" si="77"/>
        <v>0</v>
      </c>
      <c r="Q398" s="25" t="str">
        <f t="shared" si="78"/>
        <v>---</v>
      </c>
      <c r="R398" s="25">
        <f t="shared" si="79"/>
        <v>0</v>
      </c>
      <c r="S398" s="24">
        <f t="shared" si="80"/>
        <v>-1</v>
      </c>
      <c r="T398" s="24">
        <f t="shared" si="81"/>
        <v>-1</v>
      </c>
    </row>
    <row r="399">
      <c r="A399" s="23" t="s">
        <v>96</v>
      </c>
      <c r="B399" s="10">
        <v>5.0</v>
      </c>
      <c r="C399" s="10">
        <v>25.0</v>
      </c>
      <c r="D399" s="10">
        <v>82.0</v>
      </c>
      <c r="E399" s="10">
        <v>30.0</v>
      </c>
      <c r="F399" s="10">
        <f>'B&amp;C FracSepTour (user depth = 0'!D399</f>
        <v>1</v>
      </c>
      <c r="H399" s="24">
        <f t="shared" si="70"/>
        <v>320801</v>
      </c>
      <c r="I399" s="25">
        <f t="shared" si="71"/>
        <v>43206.50522</v>
      </c>
      <c r="J399" s="25">
        <f t="shared" si="72"/>
        <v>86.53168</v>
      </c>
      <c r="K399" s="25">
        <f t="shared" si="73"/>
        <v>3600.4958</v>
      </c>
      <c r="L399" s="24">
        <f t="shared" si="74"/>
        <v>2</v>
      </c>
      <c r="M399" s="24">
        <f t="shared" si="75"/>
        <v>1</v>
      </c>
      <c r="N399" s="10"/>
      <c r="O399" s="24">
        <f t="shared" si="76"/>
        <v>388612</v>
      </c>
      <c r="P399" s="25">
        <f t="shared" si="77"/>
        <v>154295.5031</v>
      </c>
      <c r="Q399" s="25">
        <f t="shared" si="78"/>
        <v>60.295744</v>
      </c>
      <c r="R399" s="25">
        <f t="shared" si="79"/>
        <v>3600.1169</v>
      </c>
      <c r="S399" s="24">
        <f t="shared" si="80"/>
        <v>2</v>
      </c>
      <c r="T399" s="24">
        <f t="shared" si="81"/>
        <v>1</v>
      </c>
    </row>
    <row r="400">
      <c r="A400" s="23" t="s">
        <v>97</v>
      </c>
      <c r="B400" s="10">
        <v>5.0</v>
      </c>
      <c r="C400" s="10">
        <v>25.0</v>
      </c>
      <c r="D400" s="10">
        <v>82.0</v>
      </c>
      <c r="E400" s="10">
        <v>20.0</v>
      </c>
      <c r="F400" s="10">
        <f>'B&amp;C FracSepTour (user depth = 0'!D400</f>
        <v>1</v>
      </c>
      <c r="H400" s="24">
        <f t="shared" si="70"/>
        <v>500848</v>
      </c>
      <c r="I400" s="25">
        <f t="shared" si="71"/>
        <v>46503.93749</v>
      </c>
      <c r="J400" s="25">
        <f t="shared" si="72"/>
        <v>90.71496</v>
      </c>
      <c r="K400" s="25">
        <f t="shared" si="73"/>
        <v>3600.4327</v>
      </c>
      <c r="L400" s="24">
        <f t="shared" si="74"/>
        <v>2</v>
      </c>
      <c r="M400" s="24">
        <f t="shared" si="75"/>
        <v>1</v>
      </c>
      <c r="N400" s="10"/>
      <c r="O400" s="24">
        <f t="shared" si="76"/>
        <v>778724</v>
      </c>
      <c r="P400" s="25">
        <f t="shared" si="77"/>
        <v>216942.7917</v>
      </c>
      <c r="Q400" s="25">
        <f t="shared" si="78"/>
        <v>72.141248</v>
      </c>
      <c r="R400" s="25">
        <f t="shared" si="79"/>
        <v>3600.2538</v>
      </c>
      <c r="S400" s="24">
        <f t="shared" si="80"/>
        <v>2</v>
      </c>
      <c r="T400" s="24">
        <f t="shared" si="81"/>
        <v>1</v>
      </c>
    </row>
    <row r="401">
      <c r="A401" s="23" t="s">
        <v>98</v>
      </c>
      <c r="B401" s="10">
        <v>5.0</v>
      </c>
      <c r="C401" s="10">
        <v>25.0</v>
      </c>
      <c r="D401" s="10">
        <v>82.0</v>
      </c>
      <c r="E401" s="10">
        <v>10.0</v>
      </c>
      <c r="F401" s="10">
        <f>'B&amp;C FracSepTour (user depth = 0'!D401</f>
        <v>0</v>
      </c>
      <c r="H401" s="24" t="str">
        <f t="shared" si="70"/>
        <v>---</v>
      </c>
      <c r="I401" s="25">
        <f t="shared" si="71"/>
        <v>0</v>
      </c>
      <c r="J401" s="25" t="str">
        <f t="shared" si="72"/>
        <v>---</v>
      </c>
      <c r="K401" s="25">
        <f t="shared" si="73"/>
        <v>0</v>
      </c>
      <c r="L401" s="24">
        <f t="shared" si="74"/>
        <v>-1</v>
      </c>
      <c r="M401" s="24">
        <f t="shared" si="75"/>
        <v>-1</v>
      </c>
      <c r="N401" s="10"/>
      <c r="O401" s="24" t="str">
        <f t="shared" si="76"/>
        <v>---</v>
      </c>
      <c r="P401" s="25">
        <f t="shared" si="77"/>
        <v>0</v>
      </c>
      <c r="Q401" s="25" t="str">
        <f t="shared" si="78"/>
        <v>---</v>
      </c>
      <c r="R401" s="25">
        <f t="shared" si="79"/>
        <v>0</v>
      </c>
      <c r="S401" s="24">
        <f t="shared" si="80"/>
        <v>-1</v>
      </c>
      <c r="T401" s="24">
        <f t="shared" si="81"/>
        <v>-1</v>
      </c>
    </row>
    <row r="402">
      <c r="A402" s="23" t="s">
        <v>99</v>
      </c>
      <c r="B402" s="10">
        <v>5.0</v>
      </c>
      <c r="C402" s="10">
        <v>25.0</v>
      </c>
      <c r="D402" s="10">
        <v>90.0</v>
      </c>
      <c r="E402" s="10">
        <v>30.0</v>
      </c>
      <c r="F402" s="10">
        <f>'B&amp;C FracSepTour (user depth = 0'!D402</f>
        <v>1</v>
      </c>
      <c r="H402" s="24">
        <f t="shared" si="70"/>
        <v>258630</v>
      </c>
      <c r="I402" s="25">
        <f t="shared" si="71"/>
        <v>53586.18607</v>
      </c>
      <c r="J402" s="25">
        <f t="shared" si="72"/>
        <v>79.280754</v>
      </c>
      <c r="K402" s="25">
        <f t="shared" si="73"/>
        <v>3600.6038</v>
      </c>
      <c r="L402" s="24">
        <f t="shared" si="74"/>
        <v>2</v>
      </c>
      <c r="M402" s="24">
        <f t="shared" si="75"/>
        <v>1</v>
      </c>
      <c r="N402" s="10"/>
      <c r="O402" s="24">
        <f t="shared" si="76"/>
        <v>526558</v>
      </c>
      <c r="P402" s="25">
        <f t="shared" si="77"/>
        <v>75114.69444</v>
      </c>
      <c r="Q402" s="25">
        <f t="shared" si="78"/>
        <v>85.734773</v>
      </c>
      <c r="R402" s="25">
        <f t="shared" si="79"/>
        <v>3600.2598</v>
      </c>
      <c r="S402" s="24">
        <f t="shared" si="80"/>
        <v>2</v>
      </c>
      <c r="T402" s="24">
        <f t="shared" si="81"/>
        <v>1</v>
      </c>
    </row>
    <row r="403">
      <c r="A403" s="23" t="s">
        <v>100</v>
      </c>
      <c r="B403" s="10">
        <v>5.0</v>
      </c>
      <c r="C403" s="10">
        <v>25.0</v>
      </c>
      <c r="D403" s="10">
        <v>90.0</v>
      </c>
      <c r="E403" s="10">
        <v>20.0</v>
      </c>
      <c r="F403" s="10">
        <f>'B&amp;C FracSepTour (user depth = 0'!D403</f>
        <v>0</v>
      </c>
      <c r="H403" s="24" t="str">
        <f t="shared" si="70"/>
        <v>---</v>
      </c>
      <c r="I403" s="25">
        <f t="shared" si="71"/>
        <v>0</v>
      </c>
      <c r="J403" s="25" t="str">
        <f t="shared" si="72"/>
        <v>---</v>
      </c>
      <c r="K403" s="25">
        <f t="shared" si="73"/>
        <v>0</v>
      </c>
      <c r="L403" s="24">
        <f t="shared" si="74"/>
        <v>-1</v>
      </c>
      <c r="M403" s="24">
        <f t="shared" si="75"/>
        <v>-1</v>
      </c>
      <c r="N403" s="10"/>
      <c r="O403" s="24" t="str">
        <f t="shared" si="76"/>
        <v>---</v>
      </c>
      <c r="P403" s="25">
        <f t="shared" si="77"/>
        <v>0</v>
      </c>
      <c r="Q403" s="25" t="str">
        <f t="shared" si="78"/>
        <v>---</v>
      </c>
      <c r="R403" s="25">
        <f t="shared" si="79"/>
        <v>0</v>
      </c>
      <c r="S403" s="24">
        <f t="shared" si="80"/>
        <v>-1</v>
      </c>
      <c r="T403" s="24">
        <f t="shared" si="81"/>
        <v>-1</v>
      </c>
    </row>
    <row r="404">
      <c r="A404" s="23" t="s">
        <v>101</v>
      </c>
      <c r="B404" s="10">
        <v>5.0</v>
      </c>
      <c r="C404" s="10">
        <v>25.0</v>
      </c>
      <c r="D404" s="10">
        <v>90.0</v>
      </c>
      <c r="E404" s="10">
        <v>17.0</v>
      </c>
      <c r="F404" s="10">
        <f>'B&amp;C FracSepTour (user depth = 0'!D404</f>
        <v>0</v>
      </c>
      <c r="H404" s="24" t="str">
        <f t="shared" si="70"/>
        <v>---</v>
      </c>
      <c r="I404" s="25">
        <f t="shared" si="71"/>
        <v>0</v>
      </c>
      <c r="J404" s="25" t="str">
        <f t="shared" si="72"/>
        <v>---</v>
      </c>
      <c r="K404" s="25">
        <f t="shared" si="73"/>
        <v>0</v>
      </c>
      <c r="L404" s="24">
        <f t="shared" si="74"/>
        <v>-1</v>
      </c>
      <c r="M404" s="24">
        <f t="shared" si="75"/>
        <v>-1</v>
      </c>
      <c r="N404" s="10"/>
      <c r="O404" s="24" t="str">
        <f t="shared" si="76"/>
        <v>---</v>
      </c>
      <c r="P404" s="25">
        <f t="shared" si="77"/>
        <v>0</v>
      </c>
      <c r="Q404" s="25" t="str">
        <f t="shared" si="78"/>
        <v>---</v>
      </c>
      <c r="R404" s="25">
        <f t="shared" si="79"/>
        <v>0</v>
      </c>
      <c r="S404" s="24">
        <f t="shared" si="80"/>
        <v>-1</v>
      </c>
      <c r="T404" s="24">
        <f t="shared" si="81"/>
        <v>-1</v>
      </c>
    </row>
    <row r="405">
      <c r="A405" s="23" t="s">
        <v>102</v>
      </c>
      <c r="B405" s="10">
        <v>5.0</v>
      </c>
      <c r="C405" s="10">
        <v>25.0</v>
      </c>
      <c r="D405" s="10">
        <v>116.0</v>
      </c>
      <c r="E405" s="10">
        <v>30.0</v>
      </c>
      <c r="F405" s="10">
        <f>'B&amp;C FracSepTour (user depth = 0'!D405</f>
        <v>1</v>
      </c>
      <c r="H405" s="24">
        <f t="shared" si="70"/>
        <v>265187</v>
      </c>
      <c r="I405" s="25">
        <f t="shared" si="71"/>
        <v>105965.8822</v>
      </c>
      <c r="J405" s="25">
        <f t="shared" si="72"/>
        <v>60.041072</v>
      </c>
      <c r="K405" s="25">
        <f t="shared" si="73"/>
        <v>3601.0843</v>
      </c>
      <c r="L405" s="24">
        <f t="shared" si="74"/>
        <v>2</v>
      </c>
      <c r="M405" s="24">
        <f t="shared" si="75"/>
        <v>1</v>
      </c>
      <c r="N405" s="10"/>
      <c r="O405" s="24">
        <f t="shared" si="76"/>
        <v>452741</v>
      </c>
      <c r="P405" s="25">
        <f t="shared" si="77"/>
        <v>142435.5833</v>
      </c>
      <c r="Q405" s="25">
        <f t="shared" si="78"/>
        <v>68.539279</v>
      </c>
      <c r="R405" s="25">
        <f t="shared" si="79"/>
        <v>3600.8408</v>
      </c>
      <c r="S405" s="24">
        <f t="shared" si="80"/>
        <v>2</v>
      </c>
      <c r="T405" s="24">
        <f t="shared" si="81"/>
        <v>1</v>
      </c>
    </row>
    <row r="406">
      <c r="A406" s="23" t="s">
        <v>103</v>
      </c>
      <c r="B406" s="10">
        <v>5.0</v>
      </c>
      <c r="C406" s="10">
        <v>25.0</v>
      </c>
      <c r="D406" s="10">
        <v>116.0</v>
      </c>
      <c r="E406" s="10">
        <v>20.0</v>
      </c>
      <c r="F406" s="10">
        <f>'B&amp;C FracSepTour (user depth = 0'!D406</f>
        <v>1</v>
      </c>
      <c r="H406" s="24">
        <f t="shared" si="70"/>
        <v>360922</v>
      </c>
      <c r="I406" s="25">
        <f t="shared" si="71"/>
        <v>107330.0883</v>
      </c>
      <c r="J406" s="25">
        <f t="shared" si="72"/>
        <v>70.262248</v>
      </c>
      <c r="K406" s="25">
        <f t="shared" si="73"/>
        <v>3600.9457</v>
      </c>
      <c r="L406" s="24">
        <f t="shared" si="74"/>
        <v>2</v>
      </c>
      <c r="M406" s="24">
        <f t="shared" si="75"/>
        <v>1</v>
      </c>
      <c r="O406" s="24">
        <f t="shared" si="76"/>
        <v>670607</v>
      </c>
      <c r="P406" s="25">
        <f t="shared" si="77"/>
        <v>165360.1419</v>
      </c>
      <c r="Q406" s="25">
        <f t="shared" si="78"/>
        <v>75.341721</v>
      </c>
      <c r="R406" s="25">
        <f t="shared" si="79"/>
        <v>3600.3895</v>
      </c>
      <c r="S406" s="24">
        <f t="shared" si="80"/>
        <v>2</v>
      </c>
      <c r="T406" s="24">
        <f t="shared" si="81"/>
        <v>1</v>
      </c>
    </row>
    <row r="407">
      <c r="A407" s="23" t="s">
        <v>104</v>
      </c>
      <c r="B407" s="10">
        <v>5.0</v>
      </c>
      <c r="C407" s="10">
        <v>25.0</v>
      </c>
      <c r="D407" s="10">
        <v>116.0</v>
      </c>
      <c r="E407" s="10">
        <v>10.0</v>
      </c>
      <c r="F407" s="10">
        <f>'B&amp;C FracSepTour (user depth = 0'!D407</f>
        <v>0</v>
      </c>
      <c r="H407" s="24" t="str">
        <f t="shared" si="70"/>
        <v>---</v>
      </c>
      <c r="I407" s="25">
        <f t="shared" si="71"/>
        <v>0</v>
      </c>
      <c r="J407" s="25" t="str">
        <f t="shared" si="72"/>
        <v>---</v>
      </c>
      <c r="K407" s="25">
        <f t="shared" si="73"/>
        <v>0</v>
      </c>
      <c r="L407" s="24">
        <f t="shared" si="74"/>
        <v>-1</v>
      </c>
      <c r="M407" s="24">
        <f t="shared" si="75"/>
        <v>-1</v>
      </c>
      <c r="O407" s="24" t="str">
        <f t="shared" si="76"/>
        <v>---</v>
      </c>
      <c r="P407" s="25">
        <f t="shared" si="77"/>
        <v>0</v>
      </c>
      <c r="Q407" s="25" t="str">
        <f t="shared" si="78"/>
        <v>---</v>
      </c>
      <c r="R407" s="25">
        <f t="shared" si="79"/>
        <v>0</v>
      </c>
      <c r="S407" s="24">
        <f t="shared" si="80"/>
        <v>-1</v>
      </c>
      <c r="T407" s="24">
        <f t="shared" si="81"/>
        <v>-1</v>
      </c>
    </row>
    <row r="408">
      <c r="B408" s="10"/>
      <c r="C408" s="10"/>
      <c r="D408" s="10"/>
      <c r="E408" s="10"/>
      <c r="F408" s="10"/>
    </row>
    <row r="409">
      <c r="B409" s="10"/>
      <c r="C409" s="10"/>
      <c r="D409" s="10"/>
      <c r="E409" s="10"/>
      <c r="F409" s="10"/>
    </row>
    <row r="410">
      <c r="B410" s="10"/>
      <c r="C410" s="10"/>
      <c r="D410" s="10"/>
      <c r="E410" s="10"/>
      <c r="F410" s="10"/>
    </row>
    <row r="411">
      <c r="A411" s="23" t="s">
        <v>26</v>
      </c>
      <c r="B411" s="10">
        <v>5.0</v>
      </c>
      <c r="C411" s="10">
        <v>50.0</v>
      </c>
      <c r="D411" s="10">
        <v>13.0</v>
      </c>
      <c r="E411" s="10">
        <v>30.0</v>
      </c>
      <c r="F411" s="10">
        <f>'B&amp;C FracSepTour (user depth = 0'!D411</f>
        <v>1</v>
      </c>
      <c r="H411" s="24">
        <f t="shared" ref="H411:H475" si="82">INDIRECT(CONCATENATE("'",$AL$2,"'!",$AL$4,ROW()+$AL$3))</f>
        <v>16500</v>
      </c>
      <c r="I411" s="25">
        <f t="shared" ref="I411:I475" si="83">INDIRECT(CONCATENATE("'",$AL$2,"'!",$AL$5,ROW()+$AL$3))</f>
        <v>16500</v>
      </c>
      <c r="J411" s="25">
        <f t="shared" ref="J411:J475" si="84">INDIRECT(CONCATENATE("'",$AL$2,"'!",$AL$6,ROW()+$AL$3))</f>
        <v>0</v>
      </c>
      <c r="K411" s="25">
        <f t="shared" ref="K411:K475" si="85">INDIRECT(CONCATENATE("'",$AL$2,"'!",$AL$7,ROW()+$AL$3))</f>
        <v>23.3089</v>
      </c>
      <c r="L411" s="24">
        <f t="shared" ref="L411:L475" si="86">INDIRECT(CONCATENATE("'",$AL$2,"'!",$AL$8,ROW()+$AL$3))</f>
        <v>1</v>
      </c>
      <c r="M411" s="24">
        <f t="shared" ref="M411:M475" si="87">INDIRECT(CONCATENATE("'",$AL$2,"'!",$AL$9,ROW()+$AL$3))</f>
        <v>1</v>
      </c>
      <c r="N411" s="10"/>
      <c r="O411" s="24">
        <f t="shared" ref="O411:O475" si="88">INDIRECT(CONCATENATE("'",$AO$2,"'!",$AO$4,ROW()+$AO$3))</f>
        <v>16500</v>
      </c>
      <c r="P411" s="25">
        <f t="shared" ref="P411:P475" si="89">INDIRECT(CONCATENATE("'",$AO$2,"'!",$AO$5,ROW()+$AO$3))</f>
        <v>16500</v>
      </c>
      <c r="Q411" s="25">
        <f t="shared" ref="Q411:Q475" si="90">INDIRECT(CONCATENATE("'",$AO$2,"'!",$AO$6,ROW()+$AO$3))</f>
        <v>0</v>
      </c>
      <c r="R411" s="25">
        <f t="shared" ref="R411:R475" si="91">INDIRECT(CONCATENATE("'",$AO$2,"'!",$AO$7,ROW()+$AO$3))</f>
        <v>0.0207</v>
      </c>
      <c r="S411" s="24">
        <f t="shared" ref="S411:S475" si="92">INDIRECT(CONCATENATE("'",$AO$2,"'!",$AO$8,ROW()+$AO$3))</f>
        <v>1</v>
      </c>
      <c r="T411" s="24">
        <f t="shared" ref="T411:T475" si="93">INDIRECT(CONCATENATE("'",$AO$2,"'!",$AO$9,ROW()+$AO$3))</f>
        <v>1</v>
      </c>
    </row>
    <row r="412">
      <c r="A412" s="23" t="s">
        <v>28</v>
      </c>
      <c r="B412" s="10">
        <v>5.0</v>
      </c>
      <c r="C412" s="10">
        <v>50.0</v>
      </c>
      <c r="D412" s="10">
        <v>13.0</v>
      </c>
      <c r="E412" s="10">
        <v>20.0</v>
      </c>
      <c r="F412" s="10">
        <f>'B&amp;C FracSepTour (user depth = 0'!D412</f>
        <v>1</v>
      </c>
      <c r="H412" s="24">
        <f t="shared" si="82"/>
        <v>19700</v>
      </c>
      <c r="I412" s="25">
        <f t="shared" si="83"/>
        <v>19700</v>
      </c>
      <c r="J412" s="25">
        <f t="shared" si="84"/>
        <v>0</v>
      </c>
      <c r="K412" s="25">
        <f t="shared" si="85"/>
        <v>96.3534</v>
      </c>
      <c r="L412" s="24">
        <f t="shared" si="86"/>
        <v>1</v>
      </c>
      <c r="M412" s="24">
        <f t="shared" si="87"/>
        <v>1</v>
      </c>
      <c r="N412" s="10"/>
      <c r="O412" s="24">
        <f t="shared" si="88"/>
        <v>19700</v>
      </c>
      <c r="P412" s="25">
        <f t="shared" si="89"/>
        <v>19700</v>
      </c>
      <c r="Q412" s="25">
        <f t="shared" si="90"/>
        <v>0</v>
      </c>
      <c r="R412" s="25">
        <f t="shared" si="91"/>
        <v>0.4026</v>
      </c>
      <c r="S412" s="24">
        <f t="shared" si="92"/>
        <v>1</v>
      </c>
      <c r="T412" s="24">
        <f t="shared" si="93"/>
        <v>1</v>
      </c>
    </row>
    <row r="413">
      <c r="A413" s="23" t="s">
        <v>30</v>
      </c>
      <c r="B413" s="10">
        <v>5.0</v>
      </c>
      <c r="C413" s="10">
        <v>50.0</v>
      </c>
      <c r="D413" s="10">
        <v>13.0</v>
      </c>
      <c r="E413" s="10">
        <v>10.0</v>
      </c>
      <c r="F413" s="10">
        <f>'B&amp;C FracSepTour (user depth = 0'!D413</f>
        <v>1</v>
      </c>
      <c r="H413" s="24">
        <f t="shared" si="82"/>
        <v>30200</v>
      </c>
      <c r="I413" s="25">
        <f t="shared" si="83"/>
        <v>30200</v>
      </c>
      <c r="J413" s="25">
        <f t="shared" si="84"/>
        <v>0</v>
      </c>
      <c r="K413" s="25">
        <f t="shared" si="85"/>
        <v>94.7187</v>
      </c>
      <c r="L413" s="24">
        <f t="shared" si="86"/>
        <v>1</v>
      </c>
      <c r="M413" s="24">
        <f t="shared" si="87"/>
        <v>1</v>
      </c>
      <c r="N413" s="10"/>
      <c r="O413" s="24">
        <f t="shared" si="88"/>
        <v>30200</v>
      </c>
      <c r="P413" s="25">
        <f t="shared" si="89"/>
        <v>30200</v>
      </c>
      <c r="Q413" s="25">
        <f t="shared" si="90"/>
        <v>0</v>
      </c>
      <c r="R413" s="25">
        <f t="shared" si="91"/>
        <v>13.647</v>
      </c>
      <c r="S413" s="24">
        <f t="shared" si="92"/>
        <v>1</v>
      </c>
      <c r="T413" s="24">
        <f t="shared" si="93"/>
        <v>1</v>
      </c>
    </row>
    <row r="414">
      <c r="A414" s="23" t="s">
        <v>32</v>
      </c>
      <c r="B414" s="10">
        <v>5.0</v>
      </c>
      <c r="C414" s="10">
        <v>50.0</v>
      </c>
      <c r="D414" s="10">
        <v>14.0</v>
      </c>
      <c r="E414" s="10">
        <v>30.0</v>
      </c>
      <c r="F414" s="10">
        <f>'B&amp;C FracSepTour (user depth = 0'!D414</f>
        <v>1</v>
      </c>
      <c r="H414" s="24">
        <f t="shared" si="82"/>
        <v>23200</v>
      </c>
      <c r="I414" s="25">
        <f t="shared" si="83"/>
        <v>19926.66667</v>
      </c>
      <c r="J414" s="25">
        <f t="shared" si="84"/>
        <v>14.109195</v>
      </c>
      <c r="K414" s="25">
        <f t="shared" si="85"/>
        <v>3600.03</v>
      </c>
      <c r="L414" s="24">
        <f t="shared" si="86"/>
        <v>2</v>
      </c>
      <c r="M414" s="24">
        <f t="shared" si="87"/>
        <v>1</v>
      </c>
      <c r="N414" s="10"/>
      <c r="O414" s="24">
        <f t="shared" si="88"/>
        <v>23200</v>
      </c>
      <c r="P414" s="25">
        <f t="shared" si="89"/>
        <v>23200</v>
      </c>
      <c r="Q414" s="25">
        <f t="shared" si="90"/>
        <v>0</v>
      </c>
      <c r="R414" s="25">
        <f t="shared" si="91"/>
        <v>0.0355</v>
      </c>
      <c r="S414" s="24">
        <f t="shared" si="92"/>
        <v>1</v>
      </c>
      <c r="T414" s="24">
        <f t="shared" si="93"/>
        <v>1</v>
      </c>
    </row>
    <row r="415">
      <c r="A415" s="23" t="s">
        <v>34</v>
      </c>
      <c r="B415" s="10">
        <v>5.0</v>
      </c>
      <c r="C415" s="10">
        <v>50.0</v>
      </c>
      <c r="D415" s="10">
        <v>14.0</v>
      </c>
      <c r="E415" s="10">
        <v>20.0</v>
      </c>
      <c r="F415" s="10">
        <f>'B&amp;C FracSepTour (user depth = 0'!D415</f>
        <v>1</v>
      </c>
      <c r="H415" s="24">
        <f t="shared" si="82"/>
        <v>33700</v>
      </c>
      <c r="I415" s="25">
        <f t="shared" si="83"/>
        <v>21986.66667</v>
      </c>
      <c r="J415" s="25">
        <f t="shared" si="84"/>
        <v>34.757666</v>
      </c>
      <c r="K415" s="25">
        <f t="shared" si="85"/>
        <v>3600.0242</v>
      </c>
      <c r="L415" s="24">
        <f t="shared" si="86"/>
        <v>2</v>
      </c>
      <c r="M415" s="24">
        <f t="shared" si="87"/>
        <v>1</v>
      </c>
      <c r="N415" s="10"/>
      <c r="O415" s="24">
        <f t="shared" si="88"/>
        <v>33700</v>
      </c>
      <c r="P415" s="25">
        <f t="shared" si="89"/>
        <v>33700</v>
      </c>
      <c r="Q415" s="25">
        <f t="shared" si="90"/>
        <v>0</v>
      </c>
      <c r="R415" s="25">
        <f t="shared" si="91"/>
        <v>655.8349</v>
      </c>
      <c r="S415" s="24">
        <f t="shared" si="92"/>
        <v>1</v>
      </c>
      <c r="T415" s="24">
        <f t="shared" si="93"/>
        <v>1</v>
      </c>
    </row>
    <row r="416">
      <c r="A416" s="23" t="s">
        <v>36</v>
      </c>
      <c r="B416" s="10">
        <v>5.0</v>
      </c>
      <c r="C416" s="10">
        <v>50.0</v>
      </c>
      <c r="D416" s="10">
        <v>14.0</v>
      </c>
      <c r="E416" s="10">
        <v>10.0</v>
      </c>
      <c r="F416" s="10">
        <f>'B&amp;C FracSepTour (user depth = 0'!D416</f>
        <v>0</v>
      </c>
      <c r="H416" s="24" t="str">
        <f t="shared" si="82"/>
        <v>---</v>
      </c>
      <c r="I416" s="25">
        <f t="shared" si="83"/>
        <v>0</v>
      </c>
      <c r="J416" s="25" t="str">
        <f t="shared" si="84"/>
        <v>---</v>
      </c>
      <c r="K416" s="25">
        <f t="shared" si="85"/>
        <v>0</v>
      </c>
      <c r="L416" s="24">
        <f t="shared" si="86"/>
        <v>-1</v>
      </c>
      <c r="M416" s="24">
        <f t="shared" si="87"/>
        <v>-1</v>
      </c>
      <c r="N416" s="10"/>
      <c r="O416" s="24" t="str">
        <f t="shared" si="88"/>
        <v>---</v>
      </c>
      <c r="P416" s="25">
        <f t="shared" si="89"/>
        <v>0</v>
      </c>
      <c r="Q416" s="25" t="str">
        <f t="shared" si="90"/>
        <v>---</v>
      </c>
      <c r="R416" s="25">
        <f t="shared" si="91"/>
        <v>0</v>
      </c>
      <c r="S416" s="24">
        <f t="shared" si="92"/>
        <v>-1</v>
      </c>
      <c r="T416" s="24">
        <f t="shared" si="93"/>
        <v>-1</v>
      </c>
    </row>
    <row r="417">
      <c r="A417" s="23" t="s">
        <v>38</v>
      </c>
      <c r="B417" s="10">
        <v>5.0</v>
      </c>
      <c r="C417" s="10">
        <v>50.0</v>
      </c>
      <c r="D417" s="10">
        <v>15.0</v>
      </c>
      <c r="E417" s="10">
        <v>30.0</v>
      </c>
      <c r="F417" s="10">
        <f>'B&amp;C FracSepTour (user depth = 0'!D417</f>
        <v>1</v>
      </c>
      <c r="H417" s="24">
        <f t="shared" si="82"/>
        <v>13900</v>
      </c>
      <c r="I417" s="25">
        <f t="shared" si="83"/>
        <v>13900</v>
      </c>
      <c r="J417" s="25">
        <f t="shared" si="84"/>
        <v>0</v>
      </c>
      <c r="K417" s="25">
        <f t="shared" si="85"/>
        <v>99.2557</v>
      </c>
      <c r="L417" s="24">
        <f t="shared" si="86"/>
        <v>1</v>
      </c>
      <c r="M417" s="24">
        <f t="shared" si="87"/>
        <v>1</v>
      </c>
      <c r="N417" s="10"/>
      <c r="O417" s="24">
        <f t="shared" si="88"/>
        <v>13900</v>
      </c>
      <c r="P417" s="25">
        <f t="shared" si="89"/>
        <v>13900</v>
      </c>
      <c r="Q417" s="25">
        <f t="shared" si="90"/>
        <v>0</v>
      </c>
      <c r="R417" s="25">
        <f t="shared" si="91"/>
        <v>2.5266</v>
      </c>
      <c r="S417" s="24">
        <f t="shared" si="92"/>
        <v>1</v>
      </c>
      <c r="T417" s="24">
        <f t="shared" si="93"/>
        <v>1</v>
      </c>
    </row>
    <row r="418">
      <c r="A418" s="23" t="s">
        <v>40</v>
      </c>
      <c r="B418" s="10">
        <v>5.0</v>
      </c>
      <c r="C418" s="10">
        <v>50.0</v>
      </c>
      <c r="D418" s="10">
        <v>15.0</v>
      </c>
      <c r="E418" s="10">
        <v>20.0</v>
      </c>
      <c r="F418" s="10">
        <f>'B&amp;C FracSepTour (user depth = 0'!D418</f>
        <v>1</v>
      </c>
      <c r="H418" s="24">
        <f t="shared" si="82"/>
        <v>16200</v>
      </c>
      <c r="I418" s="25">
        <f t="shared" si="83"/>
        <v>16200</v>
      </c>
      <c r="J418" s="25">
        <f t="shared" si="84"/>
        <v>0</v>
      </c>
      <c r="K418" s="25">
        <f t="shared" si="85"/>
        <v>3359.301</v>
      </c>
      <c r="L418" s="24">
        <f t="shared" si="86"/>
        <v>1</v>
      </c>
      <c r="M418" s="24">
        <f t="shared" si="87"/>
        <v>1</v>
      </c>
      <c r="N418" s="10"/>
      <c r="O418" s="24">
        <f t="shared" si="88"/>
        <v>16200</v>
      </c>
      <c r="P418" s="25">
        <f t="shared" si="89"/>
        <v>16200</v>
      </c>
      <c r="Q418" s="25">
        <f t="shared" si="90"/>
        <v>0</v>
      </c>
      <c r="R418" s="25">
        <f t="shared" si="91"/>
        <v>202.4686</v>
      </c>
      <c r="S418" s="24">
        <f t="shared" si="92"/>
        <v>1</v>
      </c>
      <c r="T418" s="24">
        <f t="shared" si="93"/>
        <v>1</v>
      </c>
    </row>
    <row r="419">
      <c r="A419" s="23" t="s">
        <v>42</v>
      </c>
      <c r="B419" s="10">
        <v>5.0</v>
      </c>
      <c r="C419" s="10">
        <v>50.0</v>
      </c>
      <c r="D419" s="10">
        <v>15.0</v>
      </c>
      <c r="E419" s="10">
        <v>12.0</v>
      </c>
      <c r="F419" s="10">
        <f>'B&amp;C FracSepTour (user depth = 0'!D419</f>
        <v>0</v>
      </c>
      <c r="H419" s="24" t="str">
        <f t="shared" si="82"/>
        <v>---</v>
      </c>
      <c r="I419" s="25">
        <f t="shared" si="83"/>
        <v>0</v>
      </c>
      <c r="J419" s="25" t="str">
        <f t="shared" si="84"/>
        <v>---</v>
      </c>
      <c r="K419" s="25">
        <f t="shared" si="85"/>
        <v>0</v>
      </c>
      <c r="L419" s="24">
        <f t="shared" si="86"/>
        <v>-1</v>
      </c>
      <c r="M419" s="24">
        <f t="shared" si="87"/>
        <v>-1</v>
      </c>
      <c r="N419" s="10"/>
      <c r="O419" s="24" t="str">
        <f t="shared" si="88"/>
        <v>---</v>
      </c>
      <c r="P419" s="25">
        <f t="shared" si="89"/>
        <v>0</v>
      </c>
      <c r="Q419" s="25" t="str">
        <f t="shared" si="90"/>
        <v>---</v>
      </c>
      <c r="R419" s="25">
        <f t="shared" si="91"/>
        <v>0</v>
      </c>
      <c r="S419" s="24">
        <f t="shared" si="92"/>
        <v>-1</v>
      </c>
      <c r="T419" s="24">
        <f t="shared" si="93"/>
        <v>-1</v>
      </c>
    </row>
    <row r="420">
      <c r="A420" s="23" t="s">
        <v>44</v>
      </c>
      <c r="B420" s="10">
        <v>5.0</v>
      </c>
      <c r="C420" s="10">
        <v>50.0</v>
      </c>
      <c r="D420" s="10">
        <v>15.0</v>
      </c>
      <c r="E420" s="10">
        <v>30.0</v>
      </c>
      <c r="F420" s="10">
        <f>'B&amp;C FracSepTour (user depth = 0'!D420</f>
        <v>1</v>
      </c>
      <c r="H420" s="24">
        <f t="shared" si="82"/>
        <v>30500</v>
      </c>
      <c r="I420" s="25">
        <f t="shared" si="83"/>
        <v>30500</v>
      </c>
      <c r="J420" s="25">
        <f t="shared" si="84"/>
        <v>0</v>
      </c>
      <c r="K420" s="25">
        <f t="shared" si="85"/>
        <v>17.5693</v>
      </c>
      <c r="L420" s="24">
        <f t="shared" si="86"/>
        <v>1</v>
      </c>
      <c r="M420" s="24">
        <f t="shared" si="87"/>
        <v>1</v>
      </c>
      <c r="N420" s="10"/>
      <c r="O420" s="24">
        <f t="shared" si="88"/>
        <v>30500</v>
      </c>
      <c r="P420" s="25">
        <f t="shared" si="89"/>
        <v>30500</v>
      </c>
      <c r="Q420" s="25">
        <f t="shared" si="90"/>
        <v>0</v>
      </c>
      <c r="R420" s="25">
        <f t="shared" si="91"/>
        <v>1.1889</v>
      </c>
      <c r="S420" s="24">
        <f t="shared" si="92"/>
        <v>1</v>
      </c>
      <c r="T420" s="24">
        <f t="shared" si="93"/>
        <v>1</v>
      </c>
    </row>
    <row r="421">
      <c r="A421" s="23" t="s">
        <v>47</v>
      </c>
      <c r="B421" s="10">
        <v>5.0</v>
      </c>
      <c r="C421" s="10">
        <v>50.0</v>
      </c>
      <c r="D421" s="10">
        <v>15.0</v>
      </c>
      <c r="E421" s="10">
        <v>20.0</v>
      </c>
      <c r="F421" s="10">
        <f>'B&amp;C FracSepTour (user depth = 0'!D421</f>
        <v>1</v>
      </c>
      <c r="H421" s="24">
        <f t="shared" si="82"/>
        <v>34400</v>
      </c>
      <c r="I421" s="25">
        <f t="shared" si="83"/>
        <v>33464.76191</v>
      </c>
      <c r="J421" s="25">
        <f t="shared" si="84"/>
        <v>2.718715</v>
      </c>
      <c r="K421" s="25">
        <f t="shared" si="85"/>
        <v>3600.0159</v>
      </c>
      <c r="L421" s="24">
        <f t="shared" si="86"/>
        <v>2</v>
      </c>
      <c r="M421" s="24">
        <f t="shared" si="87"/>
        <v>1</v>
      </c>
      <c r="N421" s="10"/>
      <c r="O421" s="24">
        <f t="shared" si="88"/>
        <v>34400</v>
      </c>
      <c r="P421" s="25">
        <f t="shared" si="89"/>
        <v>34400</v>
      </c>
      <c r="Q421" s="25">
        <f t="shared" si="90"/>
        <v>0</v>
      </c>
      <c r="R421" s="25">
        <f t="shared" si="91"/>
        <v>42.3</v>
      </c>
      <c r="S421" s="24">
        <f t="shared" si="92"/>
        <v>1</v>
      </c>
      <c r="T421" s="24">
        <f t="shared" si="93"/>
        <v>1</v>
      </c>
    </row>
    <row r="422">
      <c r="A422" s="23" t="s">
        <v>50</v>
      </c>
      <c r="B422" s="10">
        <v>5.0</v>
      </c>
      <c r="C422" s="10">
        <v>50.0</v>
      </c>
      <c r="D422" s="10">
        <v>15.0</v>
      </c>
      <c r="E422" s="10">
        <v>10.0</v>
      </c>
      <c r="F422" s="10">
        <f>'B&amp;C FracSepTour (user depth = 0'!D422</f>
        <v>1</v>
      </c>
      <c r="H422" s="24">
        <f t="shared" si="82"/>
        <v>47300</v>
      </c>
      <c r="I422" s="25">
        <f t="shared" si="83"/>
        <v>40467.44186</v>
      </c>
      <c r="J422" s="25">
        <f t="shared" si="84"/>
        <v>14.445155</v>
      </c>
      <c r="K422" s="25">
        <f t="shared" si="85"/>
        <v>3600.0257</v>
      </c>
      <c r="L422" s="24">
        <f t="shared" si="86"/>
        <v>2</v>
      </c>
      <c r="M422" s="24">
        <f t="shared" si="87"/>
        <v>1</v>
      </c>
      <c r="N422" s="10"/>
      <c r="O422" s="24">
        <f t="shared" si="88"/>
        <v>47300</v>
      </c>
      <c r="P422" s="25">
        <f t="shared" si="89"/>
        <v>43650</v>
      </c>
      <c r="Q422" s="25">
        <f t="shared" si="90"/>
        <v>7.716702</v>
      </c>
      <c r="R422" s="25">
        <f t="shared" si="91"/>
        <v>3600.0037</v>
      </c>
      <c r="S422" s="24">
        <f t="shared" si="92"/>
        <v>2</v>
      </c>
      <c r="T422" s="24">
        <f t="shared" si="93"/>
        <v>1</v>
      </c>
    </row>
    <row r="423">
      <c r="A423" s="23" t="s">
        <v>52</v>
      </c>
      <c r="B423" s="10">
        <v>5.0</v>
      </c>
      <c r="C423" s="10">
        <v>50.0</v>
      </c>
      <c r="D423" s="10">
        <v>18.0</v>
      </c>
      <c r="E423" s="10">
        <v>30.0</v>
      </c>
      <c r="F423" s="10">
        <f>'B&amp;C FracSepTour (user depth = 0'!D423</f>
        <v>1</v>
      </c>
      <c r="H423" s="24">
        <f t="shared" si="82"/>
        <v>29400</v>
      </c>
      <c r="I423" s="25">
        <f t="shared" si="83"/>
        <v>29400</v>
      </c>
      <c r="J423" s="25">
        <f t="shared" si="84"/>
        <v>0</v>
      </c>
      <c r="K423" s="25">
        <f t="shared" si="85"/>
        <v>6.0008</v>
      </c>
      <c r="L423" s="24">
        <f t="shared" si="86"/>
        <v>1</v>
      </c>
      <c r="M423" s="24">
        <f t="shared" si="87"/>
        <v>1</v>
      </c>
      <c r="N423" s="10"/>
      <c r="O423" s="24">
        <f t="shared" si="88"/>
        <v>29400</v>
      </c>
      <c r="P423" s="25">
        <f t="shared" si="89"/>
        <v>29400</v>
      </c>
      <c r="Q423" s="25">
        <f t="shared" si="90"/>
        <v>0</v>
      </c>
      <c r="R423" s="25">
        <f t="shared" si="91"/>
        <v>0.1442</v>
      </c>
      <c r="S423" s="24">
        <f t="shared" si="92"/>
        <v>1</v>
      </c>
      <c r="T423" s="24">
        <f t="shared" si="93"/>
        <v>1</v>
      </c>
    </row>
    <row r="424">
      <c r="A424" s="23" t="s">
        <v>53</v>
      </c>
      <c r="B424" s="10">
        <v>5.0</v>
      </c>
      <c r="C424" s="10">
        <v>50.0</v>
      </c>
      <c r="D424" s="10">
        <v>18.0</v>
      </c>
      <c r="E424" s="10">
        <v>20.0</v>
      </c>
      <c r="F424" s="10">
        <f>'B&amp;C FracSepTour (user depth = 0'!D424</f>
        <v>1</v>
      </c>
      <c r="H424" s="24">
        <f t="shared" si="82"/>
        <v>31840</v>
      </c>
      <c r="I424" s="25">
        <f t="shared" si="83"/>
        <v>31840</v>
      </c>
      <c r="J424" s="25">
        <f t="shared" si="84"/>
        <v>0</v>
      </c>
      <c r="K424" s="25">
        <f t="shared" si="85"/>
        <v>1288.8664</v>
      </c>
      <c r="L424" s="24">
        <f t="shared" si="86"/>
        <v>1</v>
      </c>
      <c r="M424" s="24">
        <f t="shared" si="87"/>
        <v>1</v>
      </c>
      <c r="N424" s="10"/>
      <c r="O424" s="24">
        <f t="shared" si="88"/>
        <v>31840</v>
      </c>
      <c r="P424" s="25">
        <f t="shared" si="89"/>
        <v>31840</v>
      </c>
      <c r="Q424" s="25">
        <f t="shared" si="90"/>
        <v>0</v>
      </c>
      <c r="R424" s="25">
        <f t="shared" si="91"/>
        <v>0.5823</v>
      </c>
      <c r="S424" s="24">
        <f t="shared" si="92"/>
        <v>1</v>
      </c>
      <c r="T424" s="24">
        <f t="shared" si="93"/>
        <v>1</v>
      </c>
    </row>
    <row r="425">
      <c r="A425" s="23" t="s">
        <v>54</v>
      </c>
      <c r="B425" s="10">
        <v>5.0</v>
      </c>
      <c r="C425" s="10">
        <v>50.0</v>
      </c>
      <c r="D425" s="10">
        <v>18.0</v>
      </c>
      <c r="E425" s="10">
        <v>10.0</v>
      </c>
      <c r="F425" s="10">
        <f>'B&amp;C FracSepTour (user depth = 0'!D425</f>
        <v>1</v>
      </c>
      <c r="H425" s="24">
        <f t="shared" si="82"/>
        <v>52029</v>
      </c>
      <c r="I425" s="25">
        <f t="shared" si="83"/>
        <v>36507.95531</v>
      </c>
      <c r="J425" s="25">
        <f t="shared" si="84"/>
        <v>29.831526</v>
      </c>
      <c r="K425" s="25">
        <f t="shared" si="85"/>
        <v>3600.037</v>
      </c>
      <c r="L425" s="24">
        <f t="shared" si="86"/>
        <v>2</v>
      </c>
      <c r="M425" s="24">
        <f t="shared" si="87"/>
        <v>1</v>
      </c>
      <c r="N425" s="10"/>
      <c r="O425" s="24">
        <f t="shared" si="88"/>
        <v>54732</v>
      </c>
      <c r="P425" s="25">
        <f t="shared" si="89"/>
        <v>41468.5</v>
      </c>
      <c r="Q425" s="25">
        <f t="shared" si="90"/>
        <v>24.233538</v>
      </c>
      <c r="R425" s="25">
        <f t="shared" si="91"/>
        <v>3600.0087</v>
      </c>
      <c r="S425" s="24">
        <f t="shared" si="92"/>
        <v>2</v>
      </c>
      <c r="T425" s="24">
        <f t="shared" si="93"/>
        <v>1</v>
      </c>
    </row>
    <row r="426">
      <c r="A426" s="23" t="s">
        <v>55</v>
      </c>
      <c r="B426" s="10">
        <v>5.0</v>
      </c>
      <c r="C426" s="10">
        <v>50.0</v>
      </c>
      <c r="D426" s="10">
        <v>20.0</v>
      </c>
      <c r="E426" s="10">
        <v>30.0</v>
      </c>
      <c r="F426" s="10">
        <f>'B&amp;C FracSepTour (user depth = 0'!D426</f>
        <v>1</v>
      </c>
      <c r="H426" s="24">
        <f t="shared" si="82"/>
        <v>20746</v>
      </c>
      <c r="I426" s="25">
        <f t="shared" si="83"/>
        <v>20746</v>
      </c>
      <c r="J426" s="25">
        <f t="shared" si="84"/>
        <v>0</v>
      </c>
      <c r="K426" s="25">
        <f t="shared" si="85"/>
        <v>17.5663</v>
      </c>
      <c r="L426" s="24">
        <f t="shared" si="86"/>
        <v>1</v>
      </c>
      <c r="M426" s="24">
        <f t="shared" si="87"/>
        <v>1</v>
      </c>
      <c r="N426" s="10"/>
      <c r="O426" s="24">
        <f t="shared" si="88"/>
        <v>20746</v>
      </c>
      <c r="P426" s="25">
        <f t="shared" si="89"/>
        <v>20746</v>
      </c>
      <c r="Q426" s="25">
        <f t="shared" si="90"/>
        <v>0</v>
      </c>
      <c r="R426" s="25">
        <f t="shared" si="91"/>
        <v>0.0153</v>
      </c>
      <c r="S426" s="24">
        <f t="shared" si="92"/>
        <v>1</v>
      </c>
      <c r="T426" s="24">
        <f t="shared" si="93"/>
        <v>1</v>
      </c>
    </row>
    <row r="427">
      <c r="A427" s="23" t="s">
        <v>56</v>
      </c>
      <c r="B427" s="10">
        <v>5.0</v>
      </c>
      <c r="C427" s="10">
        <v>50.0</v>
      </c>
      <c r="D427" s="10">
        <v>20.0</v>
      </c>
      <c r="E427" s="10">
        <v>20.0</v>
      </c>
      <c r="F427" s="10">
        <f>'B&amp;C FracSepTour (user depth = 0'!D427</f>
        <v>1</v>
      </c>
      <c r="H427" s="24">
        <f t="shared" si="82"/>
        <v>26990</v>
      </c>
      <c r="I427" s="25">
        <f t="shared" si="83"/>
        <v>21506</v>
      </c>
      <c r="J427" s="25">
        <f t="shared" si="84"/>
        <v>20.318637</v>
      </c>
      <c r="K427" s="25">
        <f t="shared" si="85"/>
        <v>3600.0434</v>
      </c>
      <c r="L427" s="24">
        <f t="shared" si="86"/>
        <v>2</v>
      </c>
      <c r="M427" s="24">
        <f t="shared" si="87"/>
        <v>1</v>
      </c>
      <c r="N427" s="10"/>
      <c r="O427" s="24">
        <f t="shared" si="88"/>
        <v>27506</v>
      </c>
      <c r="P427" s="25">
        <f t="shared" si="89"/>
        <v>23459.4375</v>
      </c>
      <c r="Q427" s="25">
        <f t="shared" si="90"/>
        <v>14.711563</v>
      </c>
      <c r="R427" s="25">
        <f t="shared" si="91"/>
        <v>3600.07</v>
      </c>
      <c r="S427" s="24">
        <f t="shared" si="92"/>
        <v>2</v>
      </c>
      <c r="T427" s="24">
        <f t="shared" si="93"/>
        <v>1</v>
      </c>
    </row>
    <row r="428">
      <c r="A428" s="23" t="s">
        <v>57</v>
      </c>
      <c r="B428" s="10">
        <v>5.0</v>
      </c>
      <c r="C428" s="10">
        <v>50.0</v>
      </c>
      <c r="D428" s="10">
        <v>20.0</v>
      </c>
      <c r="E428" s="10">
        <v>10.0</v>
      </c>
      <c r="F428" s="10">
        <f>'B&amp;C FracSepTour (user depth = 0'!D428</f>
        <v>1</v>
      </c>
      <c r="H428" s="24">
        <f t="shared" si="82"/>
        <v>44465</v>
      </c>
      <c r="I428" s="25">
        <f t="shared" si="83"/>
        <v>27288.75</v>
      </c>
      <c r="J428" s="25">
        <f t="shared" si="84"/>
        <v>38.628697</v>
      </c>
      <c r="K428" s="25">
        <f t="shared" si="85"/>
        <v>3600.0254</v>
      </c>
      <c r="L428" s="24">
        <f t="shared" si="86"/>
        <v>2</v>
      </c>
      <c r="M428" s="24">
        <f t="shared" si="87"/>
        <v>1</v>
      </c>
      <c r="N428" s="10"/>
      <c r="O428" s="24">
        <f t="shared" si="88"/>
        <v>48437</v>
      </c>
      <c r="P428" s="25">
        <f t="shared" si="89"/>
        <v>30662</v>
      </c>
      <c r="Q428" s="25">
        <f t="shared" si="90"/>
        <v>36.697153</v>
      </c>
      <c r="R428" s="25">
        <f t="shared" si="91"/>
        <v>3600.0331</v>
      </c>
      <c r="S428" s="24">
        <f t="shared" si="92"/>
        <v>2</v>
      </c>
      <c r="T428" s="24">
        <f t="shared" si="93"/>
        <v>1</v>
      </c>
    </row>
    <row r="429">
      <c r="A429" s="23" t="s">
        <v>58</v>
      </c>
      <c r="B429" s="10">
        <v>5.0</v>
      </c>
      <c r="C429" s="10">
        <v>50.0</v>
      </c>
      <c r="D429" s="10">
        <v>21.0</v>
      </c>
      <c r="E429" s="10">
        <v>30.0</v>
      </c>
      <c r="F429" s="10">
        <f>'B&amp;C FracSepTour (user depth = 0'!D429</f>
        <v>1</v>
      </c>
      <c r="H429" s="24">
        <f t="shared" si="82"/>
        <v>182541</v>
      </c>
      <c r="I429" s="25">
        <f t="shared" si="83"/>
        <v>182541</v>
      </c>
      <c r="J429" s="25">
        <f t="shared" si="84"/>
        <v>0</v>
      </c>
      <c r="K429" s="25">
        <f t="shared" si="85"/>
        <v>5.1656</v>
      </c>
      <c r="L429" s="24">
        <f t="shared" si="86"/>
        <v>1</v>
      </c>
      <c r="M429" s="24">
        <f t="shared" si="87"/>
        <v>1</v>
      </c>
      <c r="N429" s="10"/>
      <c r="O429" s="24">
        <f t="shared" si="88"/>
        <v>187414</v>
      </c>
      <c r="P429" s="25">
        <f t="shared" si="89"/>
        <v>110242.3333</v>
      </c>
      <c r="Q429" s="25">
        <f t="shared" si="90"/>
        <v>41.177109</v>
      </c>
      <c r="R429" s="25">
        <f t="shared" si="91"/>
        <v>3600.0149</v>
      </c>
      <c r="S429" s="24">
        <f t="shared" si="92"/>
        <v>2</v>
      </c>
      <c r="T429" s="24">
        <f t="shared" si="93"/>
        <v>1</v>
      </c>
    </row>
    <row r="430">
      <c r="A430" s="23" t="s">
        <v>59</v>
      </c>
      <c r="B430" s="10">
        <v>5.0</v>
      </c>
      <c r="C430" s="10">
        <v>50.0</v>
      </c>
      <c r="D430" s="10">
        <v>21.0</v>
      </c>
      <c r="E430" s="10">
        <v>20.0</v>
      </c>
      <c r="F430" s="10">
        <f>'B&amp;C FracSepTour (user depth = 0'!D430</f>
        <v>0</v>
      </c>
      <c r="H430" s="24" t="str">
        <f t="shared" si="82"/>
        <v>---</v>
      </c>
      <c r="I430" s="25">
        <f t="shared" si="83"/>
        <v>0</v>
      </c>
      <c r="J430" s="25" t="str">
        <f t="shared" si="84"/>
        <v>---</v>
      </c>
      <c r="K430" s="25">
        <f t="shared" si="85"/>
        <v>0</v>
      </c>
      <c r="L430" s="24">
        <f t="shared" si="86"/>
        <v>-1</v>
      </c>
      <c r="M430" s="24">
        <f t="shared" si="87"/>
        <v>-1</v>
      </c>
      <c r="N430" s="10"/>
      <c r="O430" s="24" t="str">
        <f t="shared" si="88"/>
        <v>---</v>
      </c>
      <c r="P430" s="25">
        <f t="shared" si="89"/>
        <v>0</v>
      </c>
      <c r="Q430" s="25" t="str">
        <f t="shared" si="90"/>
        <v>---</v>
      </c>
      <c r="R430" s="25">
        <f t="shared" si="91"/>
        <v>0</v>
      </c>
      <c r="S430" s="24">
        <f t="shared" si="92"/>
        <v>-1</v>
      </c>
      <c r="T430" s="24">
        <f t="shared" si="93"/>
        <v>-1</v>
      </c>
    </row>
    <row r="431">
      <c r="A431" s="23" t="s">
        <v>60</v>
      </c>
      <c r="B431" s="10">
        <v>5.0</v>
      </c>
      <c r="C431" s="10">
        <v>50.0</v>
      </c>
      <c r="D431" s="10">
        <v>21.0</v>
      </c>
      <c r="E431" s="10">
        <v>30.0</v>
      </c>
      <c r="F431" s="10">
        <f>'B&amp;C FracSepTour (user depth = 0'!D431</f>
        <v>1</v>
      </c>
      <c r="H431" s="24">
        <f t="shared" si="82"/>
        <v>16202</v>
      </c>
      <c r="I431" s="25">
        <f t="shared" si="83"/>
        <v>16202</v>
      </c>
      <c r="J431" s="25">
        <f t="shared" si="84"/>
        <v>0</v>
      </c>
      <c r="K431" s="25">
        <f t="shared" si="85"/>
        <v>5.1915</v>
      </c>
      <c r="L431" s="24">
        <f t="shared" si="86"/>
        <v>1</v>
      </c>
      <c r="M431" s="24">
        <f t="shared" si="87"/>
        <v>1</v>
      </c>
      <c r="N431" s="10"/>
      <c r="O431" s="24">
        <f t="shared" si="88"/>
        <v>16202</v>
      </c>
      <c r="P431" s="25">
        <f t="shared" si="89"/>
        <v>16202</v>
      </c>
      <c r="Q431" s="25">
        <f t="shared" si="90"/>
        <v>0</v>
      </c>
      <c r="R431" s="25">
        <f t="shared" si="91"/>
        <v>0.0165</v>
      </c>
      <c r="S431" s="24">
        <f t="shared" si="92"/>
        <v>1</v>
      </c>
      <c r="T431" s="24">
        <f t="shared" si="93"/>
        <v>1</v>
      </c>
    </row>
    <row r="432">
      <c r="A432" s="23" t="s">
        <v>61</v>
      </c>
      <c r="B432" s="10">
        <v>5.0</v>
      </c>
      <c r="C432" s="10">
        <v>50.0</v>
      </c>
      <c r="D432" s="10">
        <v>21.0</v>
      </c>
      <c r="E432" s="10">
        <v>20.0</v>
      </c>
      <c r="F432" s="10">
        <f>'B&amp;C FracSepTour (user depth = 0'!D432</f>
        <v>1</v>
      </c>
      <c r="H432" s="24">
        <f t="shared" si="82"/>
        <v>24011</v>
      </c>
      <c r="I432" s="25">
        <f t="shared" si="83"/>
        <v>17292.72381</v>
      </c>
      <c r="J432" s="25">
        <f t="shared" si="84"/>
        <v>27.979993</v>
      </c>
      <c r="K432" s="25">
        <f t="shared" si="85"/>
        <v>3600.0295</v>
      </c>
      <c r="L432" s="24">
        <f t="shared" si="86"/>
        <v>2</v>
      </c>
      <c r="M432" s="24">
        <f t="shared" si="87"/>
        <v>1</v>
      </c>
      <c r="N432" s="10"/>
      <c r="O432" s="24">
        <f t="shared" si="88"/>
        <v>26485</v>
      </c>
      <c r="P432" s="25">
        <f t="shared" si="89"/>
        <v>18668.64706</v>
      </c>
      <c r="Q432" s="25">
        <f t="shared" si="90"/>
        <v>29.512377</v>
      </c>
      <c r="R432" s="25">
        <f t="shared" si="91"/>
        <v>3600.0077</v>
      </c>
      <c r="S432" s="24">
        <f t="shared" si="92"/>
        <v>2</v>
      </c>
      <c r="T432" s="24">
        <f t="shared" si="93"/>
        <v>1</v>
      </c>
    </row>
    <row r="433">
      <c r="A433" s="23" t="s">
        <v>62</v>
      </c>
      <c r="B433" s="10">
        <v>5.0</v>
      </c>
      <c r="C433" s="10">
        <v>50.0</v>
      </c>
      <c r="D433" s="10">
        <v>21.0</v>
      </c>
      <c r="E433" s="10">
        <v>10.0</v>
      </c>
      <c r="F433" s="10">
        <f>'B&amp;C FracSepTour (user depth = 0'!D433</f>
        <v>1</v>
      </c>
      <c r="H433" s="24">
        <f t="shared" si="82"/>
        <v>47622</v>
      </c>
      <c r="I433" s="25">
        <f t="shared" si="83"/>
        <v>19853.943</v>
      </c>
      <c r="J433" s="25">
        <f t="shared" si="84"/>
        <v>58.309305</v>
      </c>
      <c r="K433" s="25">
        <f t="shared" si="85"/>
        <v>3600.0459</v>
      </c>
      <c r="L433" s="24">
        <f t="shared" si="86"/>
        <v>2</v>
      </c>
      <c r="M433" s="24">
        <f t="shared" si="87"/>
        <v>1</v>
      </c>
      <c r="N433" s="10"/>
      <c r="O433" s="24">
        <f t="shared" si="88"/>
        <v>55178</v>
      </c>
      <c r="P433" s="25">
        <f t="shared" si="89"/>
        <v>25197.65217</v>
      </c>
      <c r="Q433" s="25">
        <f t="shared" si="90"/>
        <v>54.333879</v>
      </c>
      <c r="R433" s="25">
        <f t="shared" si="91"/>
        <v>3600.0116</v>
      </c>
      <c r="S433" s="24">
        <f t="shared" si="92"/>
        <v>2</v>
      </c>
      <c r="T433" s="24">
        <f t="shared" si="93"/>
        <v>1</v>
      </c>
    </row>
    <row r="434">
      <c r="A434" s="23" t="s">
        <v>63</v>
      </c>
      <c r="B434" s="10">
        <v>5.0</v>
      </c>
      <c r="C434" s="10">
        <v>50.0</v>
      </c>
      <c r="D434" s="10">
        <v>23.0</v>
      </c>
      <c r="E434" s="10">
        <v>30.0</v>
      </c>
      <c r="F434" s="10">
        <f>'B&amp;C FracSepTour (user depth = 0'!D434</f>
        <v>1</v>
      </c>
      <c r="H434" s="24">
        <f t="shared" si="82"/>
        <v>31493</v>
      </c>
      <c r="I434" s="25">
        <f t="shared" si="83"/>
        <v>18404.98601</v>
      </c>
      <c r="J434" s="25">
        <f t="shared" si="84"/>
        <v>41.558486</v>
      </c>
      <c r="K434" s="25">
        <f t="shared" si="85"/>
        <v>3600.0363</v>
      </c>
      <c r="L434" s="24">
        <f t="shared" si="86"/>
        <v>2</v>
      </c>
      <c r="M434" s="24">
        <f t="shared" si="87"/>
        <v>1</v>
      </c>
      <c r="N434" s="10"/>
      <c r="O434" s="24">
        <f t="shared" si="88"/>
        <v>32679</v>
      </c>
      <c r="P434" s="25">
        <f t="shared" si="89"/>
        <v>25314</v>
      </c>
      <c r="Q434" s="25">
        <f t="shared" si="90"/>
        <v>22.537409</v>
      </c>
      <c r="R434" s="25">
        <f t="shared" si="91"/>
        <v>3600.0352</v>
      </c>
      <c r="S434" s="24">
        <f t="shared" si="92"/>
        <v>2</v>
      </c>
      <c r="T434" s="24">
        <f t="shared" si="93"/>
        <v>1</v>
      </c>
    </row>
    <row r="435">
      <c r="A435" s="23" t="s">
        <v>64</v>
      </c>
      <c r="B435" s="10">
        <v>5.0</v>
      </c>
      <c r="C435" s="10">
        <v>50.0</v>
      </c>
      <c r="D435" s="10">
        <v>23.0</v>
      </c>
      <c r="E435" s="10">
        <v>20.0</v>
      </c>
      <c r="F435" s="10">
        <f>'B&amp;C FracSepTour (user depth = 0'!D435</f>
        <v>1</v>
      </c>
      <c r="H435" s="24">
        <f t="shared" si="82"/>
        <v>47128</v>
      </c>
      <c r="I435" s="25">
        <f t="shared" si="83"/>
        <v>20010.5</v>
      </c>
      <c r="J435" s="25">
        <f t="shared" si="84"/>
        <v>57.540104</v>
      </c>
      <c r="K435" s="25">
        <f t="shared" si="85"/>
        <v>3600.0525</v>
      </c>
      <c r="L435" s="24">
        <f t="shared" si="86"/>
        <v>2</v>
      </c>
      <c r="M435" s="24">
        <f t="shared" si="87"/>
        <v>1</v>
      </c>
      <c r="N435" s="10"/>
      <c r="O435" s="24">
        <f t="shared" si="88"/>
        <v>53893</v>
      </c>
      <c r="P435" s="25">
        <f t="shared" si="89"/>
        <v>32794.25</v>
      </c>
      <c r="Q435" s="25">
        <f t="shared" si="90"/>
        <v>39.149333</v>
      </c>
      <c r="R435" s="25">
        <f t="shared" si="91"/>
        <v>3600.0131</v>
      </c>
      <c r="S435" s="24">
        <f t="shared" si="92"/>
        <v>2</v>
      </c>
      <c r="T435" s="24">
        <f t="shared" si="93"/>
        <v>1</v>
      </c>
    </row>
    <row r="436">
      <c r="A436" s="23" t="s">
        <v>65</v>
      </c>
      <c r="B436" s="10">
        <v>5.0</v>
      </c>
      <c r="C436" s="10">
        <v>50.0</v>
      </c>
      <c r="D436" s="10">
        <v>23.0</v>
      </c>
      <c r="E436" s="10">
        <v>10.0</v>
      </c>
      <c r="F436" s="10">
        <f>'B&amp;C FracSepTour (user depth = 0'!D436</f>
        <v>0</v>
      </c>
      <c r="H436" s="24" t="str">
        <f t="shared" si="82"/>
        <v>---</v>
      </c>
      <c r="I436" s="25">
        <f t="shared" si="83"/>
        <v>0</v>
      </c>
      <c r="J436" s="25" t="str">
        <f t="shared" si="84"/>
        <v>---</v>
      </c>
      <c r="K436" s="25">
        <f t="shared" si="85"/>
        <v>0</v>
      </c>
      <c r="L436" s="24">
        <f t="shared" si="86"/>
        <v>-1</v>
      </c>
      <c r="M436" s="24">
        <f t="shared" si="87"/>
        <v>-1</v>
      </c>
      <c r="N436" s="10"/>
      <c r="O436" s="24" t="str">
        <f t="shared" si="88"/>
        <v>---</v>
      </c>
      <c r="P436" s="25">
        <f t="shared" si="89"/>
        <v>0</v>
      </c>
      <c r="Q436" s="25" t="str">
        <f t="shared" si="90"/>
        <v>---</v>
      </c>
      <c r="R436" s="25">
        <f t="shared" si="91"/>
        <v>0</v>
      </c>
      <c r="S436" s="24">
        <f t="shared" si="92"/>
        <v>-1</v>
      </c>
      <c r="T436" s="24">
        <f t="shared" si="93"/>
        <v>-1</v>
      </c>
    </row>
    <row r="437">
      <c r="A437" s="23" t="s">
        <v>66</v>
      </c>
      <c r="B437" s="10">
        <v>5.0</v>
      </c>
      <c r="C437" s="10">
        <v>50.0</v>
      </c>
      <c r="D437" s="10">
        <v>27.0</v>
      </c>
      <c r="E437" s="10">
        <v>30.0</v>
      </c>
      <c r="F437" s="10">
        <f>'B&amp;C FracSepTour (user depth = 0'!D437</f>
        <v>1</v>
      </c>
      <c r="H437" s="24">
        <f t="shared" si="82"/>
        <v>32000</v>
      </c>
      <c r="I437" s="25">
        <f t="shared" si="83"/>
        <v>30179.16667</v>
      </c>
      <c r="J437" s="25">
        <f t="shared" si="84"/>
        <v>5.690104</v>
      </c>
      <c r="K437" s="25">
        <f t="shared" si="85"/>
        <v>3600.0479</v>
      </c>
      <c r="L437" s="24">
        <f t="shared" si="86"/>
        <v>2</v>
      </c>
      <c r="M437" s="24">
        <f t="shared" si="87"/>
        <v>1</v>
      </c>
      <c r="N437" s="10"/>
      <c r="O437" s="24">
        <f t="shared" si="88"/>
        <v>31800</v>
      </c>
      <c r="P437" s="25">
        <f t="shared" si="89"/>
        <v>31800</v>
      </c>
      <c r="Q437" s="25">
        <f t="shared" si="90"/>
        <v>0</v>
      </c>
      <c r="R437" s="25">
        <f t="shared" si="91"/>
        <v>15.7479</v>
      </c>
      <c r="S437" s="24">
        <f t="shared" si="92"/>
        <v>1</v>
      </c>
      <c r="T437" s="24">
        <f t="shared" si="93"/>
        <v>1</v>
      </c>
    </row>
    <row r="438">
      <c r="A438" s="23" t="s">
        <v>67</v>
      </c>
      <c r="B438" s="10">
        <v>5.0</v>
      </c>
      <c r="C438" s="10">
        <v>50.0</v>
      </c>
      <c r="D438" s="10">
        <v>27.0</v>
      </c>
      <c r="E438" s="10">
        <v>20.0</v>
      </c>
      <c r="F438" s="10">
        <f>'B&amp;C FracSepTour (user depth = 0'!D438</f>
        <v>1</v>
      </c>
      <c r="H438" s="24">
        <f t="shared" si="82"/>
        <v>44500</v>
      </c>
      <c r="I438" s="25">
        <f t="shared" si="83"/>
        <v>30993.71338</v>
      </c>
      <c r="J438" s="25">
        <f t="shared" si="84"/>
        <v>30.351206</v>
      </c>
      <c r="K438" s="25">
        <f t="shared" si="85"/>
        <v>3600.0424</v>
      </c>
      <c r="L438" s="24">
        <f t="shared" si="86"/>
        <v>2</v>
      </c>
      <c r="M438" s="24">
        <f t="shared" si="87"/>
        <v>1</v>
      </c>
      <c r="N438" s="10"/>
      <c r="O438" s="24">
        <f t="shared" si="88"/>
        <v>48500</v>
      </c>
      <c r="P438" s="25">
        <f t="shared" si="89"/>
        <v>34350</v>
      </c>
      <c r="Q438" s="25">
        <f t="shared" si="90"/>
        <v>29.175258</v>
      </c>
      <c r="R438" s="25">
        <f t="shared" si="91"/>
        <v>3600.2859</v>
      </c>
      <c r="S438" s="24">
        <f t="shared" si="92"/>
        <v>2</v>
      </c>
      <c r="T438" s="24">
        <f t="shared" si="93"/>
        <v>1</v>
      </c>
    </row>
    <row r="439">
      <c r="A439" s="23" t="s">
        <v>68</v>
      </c>
      <c r="B439" s="10">
        <v>5.0</v>
      </c>
      <c r="C439" s="10">
        <v>50.0</v>
      </c>
      <c r="D439" s="10">
        <v>27.0</v>
      </c>
      <c r="E439" s="10">
        <v>11.0</v>
      </c>
      <c r="F439" s="10">
        <f>'B&amp;C FracSepTour (user depth = 0'!D439</f>
        <v>0</v>
      </c>
      <c r="H439" s="24" t="str">
        <f t="shared" si="82"/>
        <v>---</v>
      </c>
      <c r="I439" s="25">
        <f t="shared" si="83"/>
        <v>0</v>
      </c>
      <c r="J439" s="25" t="str">
        <f t="shared" si="84"/>
        <v>---</v>
      </c>
      <c r="K439" s="25">
        <f t="shared" si="85"/>
        <v>0</v>
      </c>
      <c r="L439" s="24">
        <f t="shared" si="86"/>
        <v>-1</v>
      </c>
      <c r="M439" s="24">
        <f t="shared" si="87"/>
        <v>-1</v>
      </c>
      <c r="N439" s="10"/>
      <c r="O439" s="24" t="str">
        <f t="shared" si="88"/>
        <v>---</v>
      </c>
      <c r="P439" s="25">
        <f t="shared" si="89"/>
        <v>0</v>
      </c>
      <c r="Q439" s="25" t="str">
        <f t="shared" si="90"/>
        <v>---</v>
      </c>
      <c r="R439" s="25">
        <f t="shared" si="91"/>
        <v>0</v>
      </c>
      <c r="S439" s="24">
        <f t="shared" si="92"/>
        <v>-1</v>
      </c>
      <c r="T439" s="24">
        <f t="shared" si="93"/>
        <v>-1</v>
      </c>
    </row>
    <row r="440">
      <c r="A440" s="23" t="s">
        <v>69</v>
      </c>
      <c r="B440" s="10">
        <v>5.0</v>
      </c>
      <c r="C440" s="10">
        <v>50.0</v>
      </c>
      <c r="D440" s="10">
        <v>28.0</v>
      </c>
      <c r="E440" s="10">
        <v>30.0</v>
      </c>
      <c r="F440" s="10">
        <f>'B&amp;C FracSepTour (user depth = 0'!D440</f>
        <v>1</v>
      </c>
      <c r="H440" s="24">
        <f t="shared" si="82"/>
        <v>106700</v>
      </c>
      <c r="I440" s="25">
        <f t="shared" si="83"/>
        <v>65655.66818</v>
      </c>
      <c r="J440" s="25">
        <f t="shared" si="84"/>
        <v>38.46704</v>
      </c>
      <c r="K440" s="25">
        <f t="shared" si="85"/>
        <v>3600.0875</v>
      </c>
      <c r="L440" s="24">
        <f t="shared" si="86"/>
        <v>2</v>
      </c>
      <c r="M440" s="24">
        <f t="shared" si="87"/>
        <v>1</v>
      </c>
      <c r="N440" s="10"/>
      <c r="O440" s="24">
        <f t="shared" si="88"/>
        <v>109600</v>
      </c>
      <c r="P440" s="25">
        <f t="shared" si="89"/>
        <v>69770</v>
      </c>
      <c r="Q440" s="25">
        <f t="shared" si="90"/>
        <v>36.341241</v>
      </c>
      <c r="R440" s="25">
        <f t="shared" si="91"/>
        <v>3600.1148</v>
      </c>
      <c r="S440" s="24">
        <f t="shared" si="92"/>
        <v>2</v>
      </c>
      <c r="T440" s="24">
        <f t="shared" si="93"/>
        <v>1</v>
      </c>
    </row>
    <row r="441">
      <c r="A441" s="23" t="s">
        <v>70</v>
      </c>
      <c r="B441" s="10">
        <v>5.0</v>
      </c>
      <c r="C441" s="10">
        <v>50.0</v>
      </c>
      <c r="D441" s="10">
        <v>28.0</v>
      </c>
      <c r="E441" s="10">
        <v>20.0</v>
      </c>
      <c r="F441" s="10">
        <f>'B&amp;C FracSepTour (user depth = 0'!D441</f>
        <v>0</v>
      </c>
      <c r="H441" s="24" t="str">
        <f t="shared" si="82"/>
        <v>---</v>
      </c>
      <c r="I441" s="25">
        <f t="shared" si="83"/>
        <v>0</v>
      </c>
      <c r="J441" s="25" t="str">
        <f t="shared" si="84"/>
        <v>---</v>
      </c>
      <c r="K441" s="25">
        <f t="shared" si="85"/>
        <v>0</v>
      </c>
      <c r="L441" s="24">
        <f t="shared" si="86"/>
        <v>-1</v>
      </c>
      <c r="M441" s="24">
        <f t="shared" si="87"/>
        <v>-1</v>
      </c>
      <c r="N441" s="10"/>
      <c r="O441" s="24" t="str">
        <f t="shared" si="88"/>
        <v>---</v>
      </c>
      <c r="P441" s="25">
        <f t="shared" si="89"/>
        <v>0</v>
      </c>
      <c r="Q441" s="25" t="str">
        <f t="shared" si="90"/>
        <v>---</v>
      </c>
      <c r="R441" s="25">
        <f t="shared" si="91"/>
        <v>0</v>
      </c>
      <c r="S441" s="24">
        <f t="shared" si="92"/>
        <v>-1</v>
      </c>
      <c r="T441" s="24">
        <f t="shared" si="93"/>
        <v>-1</v>
      </c>
    </row>
    <row r="442">
      <c r="A442" s="23" t="s">
        <v>71</v>
      </c>
      <c r="B442" s="10">
        <v>5.0</v>
      </c>
      <c r="C442" s="10">
        <v>50.0</v>
      </c>
      <c r="D442" s="10">
        <v>28.0</v>
      </c>
      <c r="E442" s="10">
        <v>18.0</v>
      </c>
      <c r="F442" s="10">
        <f>'B&amp;C FracSepTour (user depth = 0'!D442</f>
        <v>0</v>
      </c>
      <c r="H442" s="24" t="str">
        <f t="shared" si="82"/>
        <v>---</v>
      </c>
      <c r="I442" s="25">
        <f t="shared" si="83"/>
        <v>0</v>
      </c>
      <c r="J442" s="25" t="str">
        <f t="shared" si="84"/>
        <v>---</v>
      </c>
      <c r="K442" s="25">
        <f t="shared" si="85"/>
        <v>0</v>
      </c>
      <c r="L442" s="24">
        <f t="shared" si="86"/>
        <v>-1</v>
      </c>
      <c r="M442" s="24">
        <f t="shared" si="87"/>
        <v>-1</v>
      </c>
      <c r="N442" s="10"/>
      <c r="O442" s="24" t="str">
        <f t="shared" si="88"/>
        <v>---</v>
      </c>
      <c r="P442" s="25">
        <f t="shared" si="89"/>
        <v>0</v>
      </c>
      <c r="Q442" s="25" t="str">
        <f t="shared" si="90"/>
        <v>---</v>
      </c>
      <c r="R442" s="25">
        <f t="shared" si="91"/>
        <v>0</v>
      </c>
      <c r="S442" s="24">
        <f t="shared" si="92"/>
        <v>-1</v>
      </c>
      <c r="T442" s="24">
        <f t="shared" si="93"/>
        <v>-1</v>
      </c>
    </row>
    <row r="443">
      <c r="A443" s="23" t="s">
        <v>72</v>
      </c>
      <c r="B443" s="10">
        <v>5.0</v>
      </c>
      <c r="C443" s="10">
        <v>50.0</v>
      </c>
      <c r="D443" s="10">
        <v>28.0</v>
      </c>
      <c r="E443" s="10">
        <v>30.0</v>
      </c>
      <c r="F443" s="10">
        <f>'B&amp;C FracSepTour (user depth = 0'!D443</f>
        <v>1</v>
      </c>
      <c r="H443" s="24">
        <f t="shared" si="82"/>
        <v>40667</v>
      </c>
      <c r="I443" s="25">
        <f t="shared" si="83"/>
        <v>30436.67857</v>
      </c>
      <c r="J443" s="25">
        <f t="shared" si="84"/>
        <v>25.156322</v>
      </c>
      <c r="K443" s="25">
        <f t="shared" si="85"/>
        <v>3600.089</v>
      </c>
      <c r="L443" s="24">
        <f t="shared" si="86"/>
        <v>2</v>
      </c>
      <c r="M443" s="24">
        <f t="shared" si="87"/>
        <v>1</v>
      </c>
      <c r="N443" s="10"/>
      <c r="O443" s="24">
        <f t="shared" si="88"/>
        <v>42638</v>
      </c>
      <c r="P443" s="25">
        <f t="shared" si="89"/>
        <v>31262</v>
      </c>
      <c r="Q443" s="25">
        <f t="shared" si="90"/>
        <v>26.680426</v>
      </c>
      <c r="R443" s="25">
        <f t="shared" si="91"/>
        <v>3600.0818</v>
      </c>
      <c r="S443" s="24">
        <f t="shared" si="92"/>
        <v>2</v>
      </c>
      <c r="T443" s="24">
        <f t="shared" si="93"/>
        <v>1</v>
      </c>
    </row>
    <row r="444">
      <c r="A444" s="23" t="s">
        <v>73</v>
      </c>
      <c r="B444" s="10">
        <v>5.0</v>
      </c>
      <c r="C444" s="10">
        <v>50.0</v>
      </c>
      <c r="D444" s="10">
        <v>28.0</v>
      </c>
      <c r="E444" s="10">
        <v>20.0</v>
      </c>
      <c r="F444" s="10">
        <f>'B&amp;C FracSepTour (user depth = 0'!D444</f>
        <v>1</v>
      </c>
      <c r="H444" s="24">
        <f t="shared" si="82"/>
        <v>57102</v>
      </c>
      <c r="I444" s="25">
        <f t="shared" si="83"/>
        <v>31241.06976</v>
      </c>
      <c r="J444" s="25">
        <f t="shared" si="84"/>
        <v>45.28901</v>
      </c>
      <c r="K444" s="25">
        <f t="shared" si="85"/>
        <v>3600.0517</v>
      </c>
      <c r="L444" s="24">
        <f t="shared" si="86"/>
        <v>2</v>
      </c>
      <c r="M444" s="24">
        <f t="shared" si="87"/>
        <v>1</v>
      </c>
      <c r="N444" s="10"/>
      <c r="O444" s="24">
        <f t="shared" si="88"/>
        <v>66134</v>
      </c>
      <c r="P444" s="25">
        <f t="shared" si="89"/>
        <v>34559.875</v>
      </c>
      <c r="Q444" s="25">
        <f t="shared" si="90"/>
        <v>47.742651</v>
      </c>
      <c r="R444" s="25">
        <f t="shared" si="91"/>
        <v>3600.0745</v>
      </c>
      <c r="S444" s="24">
        <f t="shared" si="92"/>
        <v>2</v>
      </c>
      <c r="T444" s="24">
        <f t="shared" si="93"/>
        <v>1</v>
      </c>
    </row>
    <row r="445">
      <c r="A445" s="23" t="s">
        <v>74</v>
      </c>
      <c r="B445" s="10">
        <v>5.0</v>
      </c>
      <c r="C445" s="10">
        <v>50.0</v>
      </c>
      <c r="D445" s="10">
        <v>28.0</v>
      </c>
      <c r="E445" s="10">
        <v>10.0</v>
      </c>
      <c r="F445" s="10">
        <f>'B&amp;C FracSepTour (user depth = 0'!D445</f>
        <v>0</v>
      </c>
      <c r="H445" s="24" t="str">
        <f t="shared" si="82"/>
        <v>---</v>
      </c>
      <c r="I445" s="25">
        <f t="shared" si="83"/>
        <v>0</v>
      </c>
      <c r="J445" s="25" t="str">
        <f t="shared" si="84"/>
        <v>---</v>
      </c>
      <c r="K445" s="25">
        <f t="shared" si="85"/>
        <v>0</v>
      </c>
      <c r="L445" s="24">
        <f t="shared" si="86"/>
        <v>-1</v>
      </c>
      <c r="M445" s="24">
        <f t="shared" si="87"/>
        <v>-1</v>
      </c>
      <c r="N445" s="10"/>
      <c r="O445" s="24" t="str">
        <f t="shared" si="88"/>
        <v>---</v>
      </c>
      <c r="P445" s="25">
        <f t="shared" si="89"/>
        <v>0</v>
      </c>
      <c r="Q445" s="25" t="str">
        <f t="shared" si="90"/>
        <v>---</v>
      </c>
      <c r="R445" s="25">
        <f t="shared" si="91"/>
        <v>0</v>
      </c>
      <c r="S445" s="24">
        <f t="shared" si="92"/>
        <v>-1</v>
      </c>
      <c r="T445" s="24">
        <f t="shared" si="93"/>
        <v>-1</v>
      </c>
    </row>
    <row r="446">
      <c r="A446" s="23" t="s">
        <v>75</v>
      </c>
      <c r="B446" s="10">
        <v>5.0</v>
      </c>
      <c r="C446" s="10">
        <v>50.0</v>
      </c>
      <c r="D446" s="10">
        <v>41.0</v>
      </c>
      <c r="E446" s="10">
        <v>30.0</v>
      </c>
      <c r="F446" s="10">
        <f>'B&amp;C FracSepTour (user depth = 0'!D446</f>
        <v>1</v>
      </c>
      <c r="H446" s="24">
        <f t="shared" si="82"/>
        <v>59356</v>
      </c>
      <c r="I446" s="25">
        <f t="shared" si="83"/>
        <v>56151.5102</v>
      </c>
      <c r="J446" s="25">
        <f t="shared" si="84"/>
        <v>5.398763</v>
      </c>
      <c r="K446" s="25">
        <f t="shared" si="85"/>
        <v>3600.1502</v>
      </c>
      <c r="L446" s="24">
        <f t="shared" si="86"/>
        <v>2</v>
      </c>
      <c r="M446" s="24">
        <f t="shared" si="87"/>
        <v>1</v>
      </c>
      <c r="N446" s="10"/>
      <c r="O446" s="24">
        <f t="shared" si="88"/>
        <v>59487</v>
      </c>
      <c r="P446" s="25">
        <f t="shared" si="89"/>
        <v>58558</v>
      </c>
      <c r="Q446" s="25">
        <f t="shared" si="90"/>
        <v>1.561686</v>
      </c>
      <c r="R446" s="25">
        <f t="shared" si="91"/>
        <v>3600.0584</v>
      </c>
      <c r="S446" s="24">
        <f t="shared" si="92"/>
        <v>2</v>
      </c>
      <c r="T446" s="24">
        <f t="shared" si="93"/>
        <v>1</v>
      </c>
    </row>
    <row r="447">
      <c r="A447" s="23" t="s">
        <v>76</v>
      </c>
      <c r="B447" s="10">
        <v>5.0</v>
      </c>
      <c r="C447" s="10">
        <v>50.0</v>
      </c>
      <c r="D447" s="10">
        <v>41.0</v>
      </c>
      <c r="E447" s="10">
        <v>20.0</v>
      </c>
      <c r="F447" s="10">
        <f>'B&amp;C FracSepTour (user depth = 0'!D447</f>
        <v>1</v>
      </c>
      <c r="H447" s="24">
        <f t="shared" si="82"/>
        <v>62648</v>
      </c>
      <c r="I447" s="25">
        <f t="shared" si="83"/>
        <v>57870.73309</v>
      </c>
      <c r="J447" s="25">
        <f t="shared" si="84"/>
        <v>7.62557</v>
      </c>
      <c r="K447" s="25">
        <f t="shared" si="85"/>
        <v>3600.1041</v>
      </c>
      <c r="L447" s="24">
        <f t="shared" si="86"/>
        <v>2</v>
      </c>
      <c r="M447" s="24">
        <f t="shared" si="87"/>
        <v>1</v>
      </c>
      <c r="N447" s="10"/>
      <c r="O447" s="24">
        <f t="shared" si="88"/>
        <v>62631</v>
      </c>
      <c r="P447" s="25">
        <f t="shared" si="89"/>
        <v>60407</v>
      </c>
      <c r="Q447" s="25">
        <f t="shared" si="90"/>
        <v>3.550957</v>
      </c>
      <c r="R447" s="25">
        <f t="shared" si="91"/>
        <v>3600.0626</v>
      </c>
      <c r="S447" s="24">
        <f t="shared" si="92"/>
        <v>2</v>
      </c>
      <c r="T447" s="24">
        <f t="shared" si="93"/>
        <v>1</v>
      </c>
    </row>
    <row r="448">
      <c r="A448" s="23" t="s">
        <v>77</v>
      </c>
      <c r="B448" s="10">
        <v>5.0</v>
      </c>
      <c r="C448" s="10">
        <v>50.0</v>
      </c>
      <c r="D448" s="10">
        <v>41.0</v>
      </c>
      <c r="E448" s="10">
        <v>11.0</v>
      </c>
      <c r="F448" s="10">
        <f>'B&amp;C FracSepTour (user depth = 0'!D448</f>
        <v>0</v>
      </c>
      <c r="H448" s="24" t="str">
        <f t="shared" si="82"/>
        <v>---</v>
      </c>
      <c r="I448" s="25">
        <f t="shared" si="83"/>
        <v>0</v>
      </c>
      <c r="J448" s="25" t="str">
        <f t="shared" si="84"/>
        <v>---</v>
      </c>
      <c r="K448" s="25">
        <f t="shared" si="85"/>
        <v>0</v>
      </c>
      <c r="L448" s="24">
        <f t="shared" si="86"/>
        <v>-1</v>
      </c>
      <c r="M448" s="24">
        <f t="shared" si="87"/>
        <v>-1</v>
      </c>
      <c r="N448" s="10"/>
      <c r="O448" s="24" t="str">
        <f t="shared" si="88"/>
        <v>---</v>
      </c>
      <c r="P448" s="25">
        <f t="shared" si="89"/>
        <v>0</v>
      </c>
      <c r="Q448" s="25" t="str">
        <f t="shared" si="90"/>
        <v>---</v>
      </c>
      <c r="R448" s="25">
        <f t="shared" si="91"/>
        <v>0</v>
      </c>
      <c r="S448" s="24">
        <f t="shared" si="92"/>
        <v>-1</v>
      </c>
      <c r="T448" s="24">
        <f t="shared" si="93"/>
        <v>-1</v>
      </c>
    </row>
    <row r="449">
      <c r="A449" s="23" t="s">
        <v>78</v>
      </c>
      <c r="B449" s="10">
        <v>5.0</v>
      </c>
      <c r="C449" s="10">
        <v>50.0</v>
      </c>
      <c r="D449" s="10">
        <v>45.0</v>
      </c>
      <c r="E449" s="10">
        <v>30.0</v>
      </c>
      <c r="F449" s="10">
        <f>'B&amp;C FracSepTour (user depth = 0'!D449</f>
        <v>1</v>
      </c>
      <c r="H449" s="24">
        <f t="shared" si="82"/>
        <v>55681</v>
      </c>
      <c r="I449" s="25">
        <f t="shared" si="83"/>
        <v>27757.69536</v>
      </c>
      <c r="J449" s="25">
        <f t="shared" si="84"/>
        <v>50.148713</v>
      </c>
      <c r="K449" s="25">
        <f t="shared" si="85"/>
        <v>3600.1831</v>
      </c>
      <c r="L449" s="24">
        <f t="shared" si="86"/>
        <v>2</v>
      </c>
      <c r="M449" s="24">
        <f t="shared" si="87"/>
        <v>1</v>
      </c>
      <c r="N449" s="10"/>
      <c r="O449" s="24">
        <f t="shared" si="88"/>
        <v>76756</v>
      </c>
      <c r="P449" s="25">
        <f t="shared" si="89"/>
        <v>36289.46988</v>
      </c>
      <c r="Q449" s="25">
        <f t="shared" si="90"/>
        <v>52.720999</v>
      </c>
      <c r="R449" s="25">
        <f t="shared" si="91"/>
        <v>3600.1087</v>
      </c>
      <c r="S449" s="24">
        <f t="shared" si="92"/>
        <v>2</v>
      </c>
      <c r="T449" s="24">
        <f t="shared" si="93"/>
        <v>1</v>
      </c>
    </row>
    <row r="450">
      <c r="A450" s="23" t="s">
        <v>79</v>
      </c>
      <c r="B450" s="10">
        <v>5.0</v>
      </c>
      <c r="C450" s="10">
        <v>50.0</v>
      </c>
      <c r="D450" s="10">
        <v>45.0</v>
      </c>
      <c r="E450" s="10">
        <v>20.0</v>
      </c>
      <c r="F450" s="10">
        <f>'B&amp;C FracSepTour (user depth = 0'!D450</f>
        <v>1</v>
      </c>
      <c r="H450" s="24">
        <f t="shared" si="82"/>
        <v>77779</v>
      </c>
      <c r="I450" s="25">
        <f t="shared" si="83"/>
        <v>31013.25702</v>
      </c>
      <c r="J450" s="25">
        <f t="shared" si="84"/>
        <v>60.126439</v>
      </c>
      <c r="K450" s="25">
        <f t="shared" si="85"/>
        <v>3600.1325</v>
      </c>
      <c r="L450" s="24">
        <f t="shared" si="86"/>
        <v>2</v>
      </c>
      <c r="M450" s="24">
        <f t="shared" si="87"/>
        <v>1</v>
      </c>
      <c r="N450" s="10"/>
      <c r="O450" s="24">
        <f t="shared" si="88"/>
        <v>93290</v>
      </c>
      <c r="P450" s="25">
        <f t="shared" si="89"/>
        <v>46012.8662</v>
      </c>
      <c r="Q450" s="25">
        <f t="shared" si="90"/>
        <v>50.677601</v>
      </c>
      <c r="R450" s="25">
        <f t="shared" si="91"/>
        <v>3600.027</v>
      </c>
      <c r="S450" s="24">
        <f t="shared" si="92"/>
        <v>2</v>
      </c>
      <c r="T450" s="24">
        <f t="shared" si="93"/>
        <v>1</v>
      </c>
    </row>
    <row r="451">
      <c r="A451" s="23" t="s">
        <v>80</v>
      </c>
      <c r="B451" s="10">
        <v>5.0</v>
      </c>
      <c r="C451" s="10">
        <v>50.0</v>
      </c>
      <c r="D451" s="10">
        <v>45.0</v>
      </c>
      <c r="E451" s="10">
        <v>11.0</v>
      </c>
      <c r="F451" s="10">
        <f>'B&amp;C FracSepTour (user depth = 0'!D451</f>
        <v>0</v>
      </c>
      <c r="H451" s="24" t="str">
        <f t="shared" si="82"/>
        <v>---</v>
      </c>
      <c r="I451" s="25">
        <f t="shared" si="83"/>
        <v>0</v>
      </c>
      <c r="J451" s="25" t="str">
        <f t="shared" si="84"/>
        <v>---</v>
      </c>
      <c r="K451" s="25">
        <f t="shared" si="85"/>
        <v>0</v>
      </c>
      <c r="L451" s="24">
        <f t="shared" si="86"/>
        <v>-1</v>
      </c>
      <c r="M451" s="24">
        <f t="shared" si="87"/>
        <v>-1</v>
      </c>
      <c r="N451" s="10"/>
      <c r="O451" s="24" t="str">
        <f t="shared" si="88"/>
        <v>---</v>
      </c>
      <c r="P451" s="25">
        <f t="shared" si="89"/>
        <v>0</v>
      </c>
      <c r="Q451" s="25" t="str">
        <f t="shared" si="90"/>
        <v>---</v>
      </c>
      <c r="R451" s="25">
        <f t="shared" si="91"/>
        <v>0</v>
      </c>
      <c r="S451" s="24">
        <f t="shared" si="92"/>
        <v>-1</v>
      </c>
      <c r="T451" s="24">
        <f t="shared" si="93"/>
        <v>-1</v>
      </c>
    </row>
    <row r="452">
      <c r="A452" s="23" t="s">
        <v>81</v>
      </c>
      <c r="B452" s="10">
        <v>5.0</v>
      </c>
      <c r="C452" s="10">
        <v>50.0</v>
      </c>
      <c r="D452" s="10">
        <v>51.0</v>
      </c>
      <c r="E452" s="10">
        <v>30.0</v>
      </c>
      <c r="F452" s="10">
        <f>'B&amp;C FracSepTour (user depth = 0'!D452</f>
        <v>1</v>
      </c>
      <c r="H452" s="24">
        <f t="shared" si="82"/>
        <v>63951</v>
      </c>
      <c r="I452" s="25">
        <f t="shared" si="83"/>
        <v>49257.17778</v>
      </c>
      <c r="J452" s="25">
        <f t="shared" si="84"/>
        <v>22.976689</v>
      </c>
      <c r="K452" s="25">
        <f t="shared" si="85"/>
        <v>3600.1652</v>
      </c>
      <c r="L452" s="24">
        <f t="shared" si="86"/>
        <v>2</v>
      </c>
      <c r="M452" s="24">
        <f t="shared" si="87"/>
        <v>1</v>
      </c>
      <c r="N452" s="10"/>
      <c r="O452" s="24">
        <f t="shared" si="88"/>
        <v>72296</v>
      </c>
      <c r="P452" s="25">
        <f t="shared" si="89"/>
        <v>53341.58333</v>
      </c>
      <c r="Q452" s="25">
        <f t="shared" si="90"/>
        <v>26.217794</v>
      </c>
      <c r="R452" s="25">
        <f t="shared" si="91"/>
        <v>3600.0839</v>
      </c>
      <c r="S452" s="24">
        <f t="shared" si="92"/>
        <v>2</v>
      </c>
      <c r="T452" s="24">
        <f t="shared" si="93"/>
        <v>1</v>
      </c>
    </row>
    <row r="453">
      <c r="A453" s="23" t="s">
        <v>82</v>
      </c>
      <c r="B453" s="10">
        <v>5.0</v>
      </c>
      <c r="C453" s="10">
        <v>50.0</v>
      </c>
      <c r="D453" s="10">
        <v>51.0</v>
      </c>
      <c r="E453" s="10">
        <v>20.0</v>
      </c>
      <c r="F453" s="10">
        <f>'B&amp;C FracSepTour (user depth = 0'!D453</f>
        <v>1</v>
      </c>
      <c r="H453" s="24">
        <f t="shared" si="82"/>
        <v>90879</v>
      </c>
      <c r="I453" s="25">
        <f t="shared" si="83"/>
        <v>48439.85958</v>
      </c>
      <c r="J453" s="25">
        <f t="shared" si="84"/>
        <v>46.698512</v>
      </c>
      <c r="K453" s="25">
        <f t="shared" si="85"/>
        <v>3600.1774</v>
      </c>
      <c r="L453" s="24">
        <f t="shared" si="86"/>
        <v>2</v>
      </c>
      <c r="M453" s="24">
        <f t="shared" si="87"/>
        <v>1</v>
      </c>
      <c r="N453" s="10"/>
      <c r="O453" s="24">
        <f t="shared" si="88"/>
        <v>116352</v>
      </c>
      <c r="P453" s="25">
        <f t="shared" si="89"/>
        <v>55846.5</v>
      </c>
      <c r="Q453" s="25">
        <f t="shared" si="90"/>
        <v>52.002114</v>
      </c>
      <c r="R453" s="25">
        <f t="shared" si="91"/>
        <v>3600.0974</v>
      </c>
      <c r="S453" s="24">
        <f t="shared" si="92"/>
        <v>2</v>
      </c>
      <c r="T453" s="24">
        <f t="shared" si="93"/>
        <v>1</v>
      </c>
    </row>
    <row r="454">
      <c r="A454" s="23" t="s">
        <v>83</v>
      </c>
      <c r="B454" s="10">
        <v>5.0</v>
      </c>
      <c r="C454" s="10">
        <v>50.0</v>
      </c>
      <c r="D454" s="10">
        <v>51.0</v>
      </c>
      <c r="E454" s="10">
        <v>10.0</v>
      </c>
      <c r="F454" s="10">
        <f>'B&amp;C FracSepTour (user depth = 0'!D454</f>
        <v>0</v>
      </c>
      <c r="H454" s="24" t="str">
        <f t="shared" si="82"/>
        <v>---</v>
      </c>
      <c r="I454" s="25">
        <f t="shared" si="83"/>
        <v>0</v>
      </c>
      <c r="J454" s="25" t="str">
        <f t="shared" si="84"/>
        <v>---</v>
      </c>
      <c r="K454" s="25">
        <f t="shared" si="85"/>
        <v>0</v>
      </c>
      <c r="L454" s="24">
        <f t="shared" si="86"/>
        <v>-1</v>
      </c>
      <c r="M454" s="24">
        <f t="shared" si="87"/>
        <v>-1</v>
      </c>
      <c r="N454" s="10"/>
      <c r="O454" s="24" t="str">
        <f t="shared" si="88"/>
        <v>---</v>
      </c>
      <c r="P454" s="25">
        <f t="shared" si="89"/>
        <v>0</v>
      </c>
      <c r="Q454" s="25" t="str">
        <f t="shared" si="90"/>
        <v>---</v>
      </c>
      <c r="R454" s="25">
        <f t="shared" si="91"/>
        <v>0</v>
      </c>
      <c r="S454" s="24">
        <f t="shared" si="92"/>
        <v>-1</v>
      </c>
      <c r="T454" s="24">
        <f t="shared" si="93"/>
        <v>-1</v>
      </c>
    </row>
    <row r="455">
      <c r="A455" s="23" t="s">
        <v>84</v>
      </c>
      <c r="B455" s="10">
        <v>5.0</v>
      </c>
      <c r="C455" s="10">
        <v>50.0</v>
      </c>
      <c r="D455" s="10">
        <v>55.0</v>
      </c>
      <c r="E455" s="10">
        <v>30.0</v>
      </c>
      <c r="F455" s="10">
        <f>'B&amp;C FracSepTour (user depth = 0'!D455</f>
        <v>1</v>
      </c>
      <c r="H455" s="24">
        <f t="shared" si="82"/>
        <v>265024</v>
      </c>
      <c r="I455" s="25">
        <f t="shared" si="83"/>
        <v>84241.15251</v>
      </c>
      <c r="J455" s="25">
        <f t="shared" si="84"/>
        <v>68.213765</v>
      </c>
      <c r="K455" s="25">
        <f t="shared" si="85"/>
        <v>3600.2007</v>
      </c>
      <c r="L455" s="24">
        <f t="shared" si="86"/>
        <v>2</v>
      </c>
      <c r="M455" s="24">
        <f t="shared" si="87"/>
        <v>1</v>
      </c>
      <c r="N455" s="10"/>
      <c r="O455" s="24">
        <f t="shared" si="88"/>
        <v>299066</v>
      </c>
      <c r="P455" s="25">
        <f t="shared" si="89"/>
        <v>133890.4444</v>
      </c>
      <c r="Q455" s="25">
        <f t="shared" si="90"/>
        <v>55.230469</v>
      </c>
      <c r="R455" s="25">
        <f t="shared" si="91"/>
        <v>3600.0774</v>
      </c>
      <c r="S455" s="24">
        <f t="shared" si="92"/>
        <v>2</v>
      </c>
      <c r="T455" s="24">
        <f t="shared" si="93"/>
        <v>1</v>
      </c>
    </row>
    <row r="456">
      <c r="A456" s="23" t="s">
        <v>85</v>
      </c>
      <c r="B456" s="10">
        <v>5.0</v>
      </c>
      <c r="C456" s="10">
        <v>50.0</v>
      </c>
      <c r="D456" s="10">
        <v>55.0</v>
      </c>
      <c r="E456" s="10">
        <v>20.0</v>
      </c>
      <c r="F456" s="10">
        <f>'B&amp;C FracSepTour (user depth = 0'!D456</f>
        <v>1</v>
      </c>
      <c r="H456" s="24">
        <f t="shared" si="82"/>
        <v>367849</v>
      </c>
      <c r="I456" s="25">
        <f t="shared" si="83"/>
        <v>87994.49208</v>
      </c>
      <c r="J456" s="25">
        <f t="shared" si="84"/>
        <v>76.078638</v>
      </c>
      <c r="K456" s="25">
        <f t="shared" si="85"/>
        <v>3600.232</v>
      </c>
      <c r="L456" s="24">
        <f t="shared" si="86"/>
        <v>2</v>
      </c>
      <c r="M456" s="24">
        <f t="shared" si="87"/>
        <v>1</v>
      </c>
      <c r="N456" s="10"/>
      <c r="O456" s="24">
        <f t="shared" si="88"/>
        <v>477509</v>
      </c>
      <c r="P456" s="25">
        <f t="shared" si="89"/>
        <v>168717.7292</v>
      </c>
      <c r="Q456" s="25">
        <f t="shared" si="90"/>
        <v>64.66711</v>
      </c>
      <c r="R456" s="25">
        <f t="shared" si="91"/>
        <v>3600.2261</v>
      </c>
      <c r="S456" s="24">
        <f t="shared" si="92"/>
        <v>2</v>
      </c>
      <c r="T456" s="24">
        <f t="shared" si="93"/>
        <v>1</v>
      </c>
    </row>
    <row r="457">
      <c r="A457" s="23" t="s">
        <v>86</v>
      </c>
      <c r="B457" s="10">
        <v>5.0</v>
      </c>
      <c r="C457" s="10">
        <v>50.0</v>
      </c>
      <c r="D457" s="10">
        <v>55.0</v>
      </c>
      <c r="E457" s="10">
        <v>10.0</v>
      </c>
      <c r="F457" s="10">
        <f>'B&amp;C FracSepTour (user depth = 0'!D457</f>
        <v>0</v>
      </c>
      <c r="H457" s="24" t="str">
        <f t="shared" si="82"/>
        <v>---</v>
      </c>
      <c r="I457" s="25">
        <f t="shared" si="83"/>
        <v>0</v>
      </c>
      <c r="J457" s="25" t="str">
        <f t="shared" si="84"/>
        <v>---</v>
      </c>
      <c r="K457" s="25">
        <f t="shared" si="85"/>
        <v>0</v>
      </c>
      <c r="L457" s="24">
        <f t="shared" si="86"/>
        <v>-1</v>
      </c>
      <c r="M457" s="24">
        <f t="shared" si="87"/>
        <v>-1</v>
      </c>
      <c r="N457" s="10"/>
      <c r="O457" s="24" t="str">
        <f t="shared" si="88"/>
        <v>---</v>
      </c>
      <c r="P457" s="25">
        <f t="shared" si="89"/>
        <v>0</v>
      </c>
      <c r="Q457" s="25" t="str">
        <f t="shared" si="90"/>
        <v>---</v>
      </c>
      <c r="R457" s="25">
        <f t="shared" si="91"/>
        <v>0</v>
      </c>
      <c r="S457" s="24">
        <f t="shared" si="92"/>
        <v>-1</v>
      </c>
      <c r="T457" s="24">
        <f t="shared" si="93"/>
        <v>-1</v>
      </c>
    </row>
    <row r="458">
      <c r="A458" s="23" t="s">
        <v>87</v>
      </c>
      <c r="B458" s="10">
        <v>5.0</v>
      </c>
      <c r="C458" s="10">
        <v>50.0</v>
      </c>
      <c r="D458" s="10">
        <v>59.0</v>
      </c>
      <c r="E458" s="10">
        <v>30.0</v>
      </c>
      <c r="F458" s="10">
        <f>'B&amp;C FracSepTour (user depth = 0'!D458</f>
        <v>1</v>
      </c>
      <c r="H458" s="24">
        <f t="shared" si="82"/>
        <v>214490</v>
      </c>
      <c r="I458" s="25">
        <f t="shared" si="83"/>
        <v>65121.88031</v>
      </c>
      <c r="J458" s="25">
        <f t="shared" si="84"/>
        <v>69.638734</v>
      </c>
      <c r="K458" s="25">
        <f t="shared" si="85"/>
        <v>3600.2955</v>
      </c>
      <c r="L458" s="24">
        <f t="shared" si="86"/>
        <v>2</v>
      </c>
      <c r="M458" s="24">
        <f t="shared" si="87"/>
        <v>1</v>
      </c>
      <c r="N458" s="10"/>
      <c r="O458" s="24">
        <f t="shared" si="88"/>
        <v>259058</v>
      </c>
      <c r="P458" s="25">
        <f t="shared" si="89"/>
        <v>74137.31429</v>
      </c>
      <c r="Q458" s="25">
        <f t="shared" si="90"/>
        <v>71.381963</v>
      </c>
      <c r="R458" s="25">
        <f t="shared" si="91"/>
        <v>3600.2255</v>
      </c>
      <c r="S458" s="24">
        <f t="shared" si="92"/>
        <v>2</v>
      </c>
      <c r="T458" s="24">
        <f t="shared" si="93"/>
        <v>1</v>
      </c>
    </row>
    <row r="459">
      <c r="A459" s="23" t="s">
        <v>88</v>
      </c>
      <c r="B459" s="10">
        <v>5.0</v>
      </c>
      <c r="C459" s="10">
        <v>50.0</v>
      </c>
      <c r="D459" s="10">
        <v>59.0</v>
      </c>
      <c r="E459" s="10">
        <v>20.0</v>
      </c>
      <c r="F459" s="10">
        <f>'B&amp;C FracSepTour (user depth = 0'!D459</f>
        <v>0</v>
      </c>
      <c r="H459" s="24" t="str">
        <f t="shared" si="82"/>
        <v>---</v>
      </c>
      <c r="I459" s="25">
        <f t="shared" si="83"/>
        <v>0</v>
      </c>
      <c r="J459" s="25" t="str">
        <f t="shared" si="84"/>
        <v>---</v>
      </c>
      <c r="K459" s="25">
        <f t="shared" si="85"/>
        <v>0</v>
      </c>
      <c r="L459" s="24">
        <f t="shared" si="86"/>
        <v>-1</v>
      </c>
      <c r="M459" s="24">
        <f t="shared" si="87"/>
        <v>-1</v>
      </c>
      <c r="N459" s="10"/>
      <c r="O459" s="24" t="str">
        <f t="shared" si="88"/>
        <v>---</v>
      </c>
      <c r="P459" s="25">
        <f t="shared" si="89"/>
        <v>0</v>
      </c>
      <c r="Q459" s="25" t="str">
        <f t="shared" si="90"/>
        <v>---</v>
      </c>
      <c r="R459" s="25">
        <f t="shared" si="91"/>
        <v>0</v>
      </c>
      <c r="S459" s="24">
        <f t="shared" si="92"/>
        <v>-1</v>
      </c>
      <c r="T459" s="24">
        <f t="shared" si="93"/>
        <v>-1</v>
      </c>
    </row>
    <row r="460">
      <c r="A460" s="23" t="s">
        <v>89</v>
      </c>
      <c r="B460" s="10">
        <v>5.0</v>
      </c>
      <c r="C460" s="10">
        <v>50.0</v>
      </c>
      <c r="D460" s="10">
        <v>59.0</v>
      </c>
      <c r="E460" s="10">
        <v>16.0</v>
      </c>
      <c r="F460" s="10">
        <f>'B&amp;C FracSepTour (user depth = 0'!D460</f>
        <v>0</v>
      </c>
      <c r="H460" s="24" t="str">
        <f t="shared" si="82"/>
        <v>---</v>
      </c>
      <c r="I460" s="25">
        <f t="shared" si="83"/>
        <v>0</v>
      </c>
      <c r="J460" s="25" t="str">
        <f t="shared" si="84"/>
        <v>---</v>
      </c>
      <c r="K460" s="25">
        <f t="shared" si="85"/>
        <v>0</v>
      </c>
      <c r="L460" s="24">
        <f t="shared" si="86"/>
        <v>-1</v>
      </c>
      <c r="M460" s="24">
        <f t="shared" si="87"/>
        <v>-1</v>
      </c>
      <c r="N460" s="10"/>
      <c r="O460" s="24" t="str">
        <f t="shared" si="88"/>
        <v>---</v>
      </c>
      <c r="P460" s="25">
        <f t="shared" si="89"/>
        <v>0</v>
      </c>
      <c r="Q460" s="25" t="str">
        <f t="shared" si="90"/>
        <v>---</v>
      </c>
      <c r="R460" s="25">
        <f t="shared" si="91"/>
        <v>0</v>
      </c>
      <c r="S460" s="24">
        <f t="shared" si="92"/>
        <v>-1</v>
      </c>
      <c r="T460" s="24">
        <f t="shared" si="93"/>
        <v>-1</v>
      </c>
    </row>
    <row r="461">
      <c r="A461" s="23" t="s">
        <v>90</v>
      </c>
      <c r="B461" s="10">
        <v>5.0</v>
      </c>
      <c r="C461" s="10">
        <v>50.0</v>
      </c>
      <c r="D461" s="10">
        <v>75.0</v>
      </c>
      <c r="E461" s="10">
        <v>30.0</v>
      </c>
      <c r="F461" s="10">
        <f>'B&amp;C FracSepTour (user depth = 0'!D461</f>
        <v>1</v>
      </c>
      <c r="H461" s="24">
        <f t="shared" si="82"/>
        <v>103738</v>
      </c>
      <c r="I461" s="25">
        <f t="shared" si="83"/>
        <v>46261.45833</v>
      </c>
      <c r="J461" s="25">
        <f t="shared" si="84"/>
        <v>55.405485</v>
      </c>
      <c r="K461" s="25">
        <f t="shared" si="85"/>
        <v>3600.3711</v>
      </c>
      <c r="L461" s="24">
        <f t="shared" si="86"/>
        <v>2</v>
      </c>
      <c r="M461" s="24">
        <f t="shared" si="87"/>
        <v>1</v>
      </c>
      <c r="N461" s="10"/>
      <c r="O461" s="24">
        <f t="shared" si="88"/>
        <v>131001</v>
      </c>
      <c r="P461" s="25">
        <f t="shared" si="89"/>
        <v>49388.125</v>
      </c>
      <c r="Q461" s="25">
        <f t="shared" si="90"/>
        <v>62.299429</v>
      </c>
      <c r="R461" s="25">
        <f t="shared" si="91"/>
        <v>3600.156</v>
      </c>
      <c r="S461" s="24">
        <f t="shared" si="92"/>
        <v>2</v>
      </c>
      <c r="T461" s="24">
        <f t="shared" si="93"/>
        <v>1</v>
      </c>
    </row>
    <row r="462">
      <c r="A462" s="23" t="s">
        <v>91</v>
      </c>
      <c r="B462" s="10">
        <v>5.0</v>
      </c>
      <c r="C462" s="10">
        <v>50.0</v>
      </c>
      <c r="D462" s="10">
        <v>75.0</v>
      </c>
      <c r="E462" s="10">
        <v>20.0</v>
      </c>
      <c r="F462" s="10">
        <f>'B&amp;C FracSepTour (user depth = 0'!D462</f>
        <v>1</v>
      </c>
      <c r="H462" s="24">
        <f t="shared" si="82"/>
        <v>133381</v>
      </c>
      <c r="I462" s="25">
        <f t="shared" si="83"/>
        <v>49385.35542</v>
      </c>
      <c r="J462" s="25">
        <f t="shared" si="84"/>
        <v>62.97422</v>
      </c>
      <c r="K462" s="25">
        <f t="shared" si="85"/>
        <v>3600.4278</v>
      </c>
      <c r="L462" s="24">
        <f t="shared" si="86"/>
        <v>2</v>
      </c>
      <c r="M462" s="24">
        <f t="shared" si="87"/>
        <v>1</v>
      </c>
      <c r="N462" s="10"/>
      <c r="O462" s="24">
        <f t="shared" si="88"/>
        <v>217712</v>
      </c>
      <c r="P462" s="25">
        <f t="shared" si="89"/>
        <v>53747.66667</v>
      </c>
      <c r="Q462" s="25">
        <f t="shared" si="90"/>
        <v>75.312492</v>
      </c>
      <c r="R462" s="25">
        <f t="shared" si="91"/>
        <v>3600.0548</v>
      </c>
      <c r="S462" s="24">
        <f t="shared" si="92"/>
        <v>2</v>
      </c>
      <c r="T462" s="24">
        <f t="shared" si="93"/>
        <v>1</v>
      </c>
    </row>
    <row r="463">
      <c r="A463" s="23" t="s">
        <v>92</v>
      </c>
      <c r="B463" s="10">
        <v>5.0</v>
      </c>
      <c r="C463" s="10">
        <v>50.0</v>
      </c>
      <c r="D463" s="10">
        <v>75.0</v>
      </c>
      <c r="E463" s="10">
        <v>10.0</v>
      </c>
      <c r="F463" s="10">
        <f>'B&amp;C FracSepTour (user depth = 0'!D463</f>
        <v>0</v>
      </c>
      <c r="H463" s="24" t="str">
        <f t="shared" si="82"/>
        <v>---</v>
      </c>
      <c r="I463" s="25">
        <f t="shared" si="83"/>
        <v>0</v>
      </c>
      <c r="J463" s="25" t="str">
        <f t="shared" si="84"/>
        <v>---</v>
      </c>
      <c r="K463" s="25">
        <f t="shared" si="85"/>
        <v>0</v>
      </c>
      <c r="L463" s="24">
        <f t="shared" si="86"/>
        <v>-1</v>
      </c>
      <c r="M463" s="24">
        <f t="shared" si="87"/>
        <v>-1</v>
      </c>
      <c r="N463" s="10"/>
      <c r="O463" s="24" t="str">
        <f t="shared" si="88"/>
        <v>---</v>
      </c>
      <c r="P463" s="25">
        <f t="shared" si="89"/>
        <v>0</v>
      </c>
      <c r="Q463" s="25" t="str">
        <f t="shared" si="90"/>
        <v>---</v>
      </c>
      <c r="R463" s="25">
        <f t="shared" si="91"/>
        <v>0</v>
      </c>
      <c r="S463" s="24">
        <f t="shared" si="92"/>
        <v>-1</v>
      </c>
      <c r="T463" s="24">
        <f t="shared" si="93"/>
        <v>-1</v>
      </c>
    </row>
    <row r="464">
      <c r="A464" s="23" t="s">
        <v>93</v>
      </c>
      <c r="B464" s="10">
        <v>5.0</v>
      </c>
      <c r="C464" s="10">
        <v>50.0</v>
      </c>
      <c r="D464" s="10">
        <v>80.0</v>
      </c>
      <c r="E464" s="10">
        <v>30.0</v>
      </c>
      <c r="F464" s="10">
        <f>'B&amp;C FracSepTour (user depth = 0'!D464</f>
        <v>1</v>
      </c>
      <c r="H464" s="24">
        <f t="shared" si="82"/>
        <v>156840</v>
      </c>
      <c r="I464" s="25">
        <f t="shared" si="83"/>
        <v>40649.12174</v>
      </c>
      <c r="J464" s="25">
        <f t="shared" si="84"/>
        <v>74.082427</v>
      </c>
      <c r="K464" s="25">
        <f t="shared" si="85"/>
        <v>3600.4666</v>
      </c>
      <c r="L464" s="24">
        <f t="shared" si="86"/>
        <v>2</v>
      </c>
      <c r="M464" s="24">
        <f t="shared" si="87"/>
        <v>1</v>
      </c>
      <c r="N464" s="10"/>
      <c r="O464" s="24">
        <f t="shared" si="88"/>
        <v>244320</v>
      </c>
      <c r="P464" s="25">
        <f t="shared" si="89"/>
        <v>44342.42046</v>
      </c>
      <c r="Q464" s="25">
        <f t="shared" si="90"/>
        <v>81.850679</v>
      </c>
      <c r="R464" s="25">
        <f t="shared" si="91"/>
        <v>3600.0701</v>
      </c>
      <c r="S464" s="24">
        <f t="shared" si="92"/>
        <v>2</v>
      </c>
      <c r="T464" s="24">
        <f t="shared" si="93"/>
        <v>1</v>
      </c>
    </row>
    <row r="465">
      <c r="A465" s="23" t="s">
        <v>94</v>
      </c>
      <c r="B465" s="10">
        <v>5.0</v>
      </c>
      <c r="C465" s="10">
        <v>50.0</v>
      </c>
      <c r="D465" s="10">
        <v>80.0</v>
      </c>
      <c r="E465" s="10">
        <v>20.0</v>
      </c>
      <c r="F465" s="10">
        <f>'B&amp;C FracSepTour (user depth = 0'!D465</f>
        <v>1</v>
      </c>
      <c r="H465" s="24">
        <f t="shared" si="82"/>
        <v>219307</v>
      </c>
      <c r="I465" s="25">
        <f t="shared" si="83"/>
        <v>47845.43443</v>
      </c>
      <c r="J465" s="25">
        <f t="shared" si="84"/>
        <v>78.183353</v>
      </c>
      <c r="K465" s="25">
        <f t="shared" si="85"/>
        <v>3600.4419</v>
      </c>
      <c r="L465" s="24">
        <f t="shared" si="86"/>
        <v>2</v>
      </c>
      <c r="M465" s="24">
        <f t="shared" si="87"/>
        <v>1</v>
      </c>
      <c r="N465" s="10"/>
      <c r="O465" s="24">
        <f t="shared" si="88"/>
        <v>425770</v>
      </c>
      <c r="P465" s="25">
        <f t="shared" si="89"/>
        <v>52455.20352</v>
      </c>
      <c r="Q465" s="25">
        <f t="shared" si="90"/>
        <v>87.67992</v>
      </c>
      <c r="R465" s="25">
        <f t="shared" si="91"/>
        <v>3600.5752</v>
      </c>
      <c r="S465" s="24">
        <f t="shared" si="92"/>
        <v>2</v>
      </c>
      <c r="T465" s="24">
        <f t="shared" si="93"/>
        <v>1</v>
      </c>
    </row>
    <row r="466">
      <c r="A466" s="23" t="s">
        <v>95</v>
      </c>
      <c r="B466" s="10">
        <v>5.0</v>
      </c>
      <c r="C466" s="10">
        <v>50.0</v>
      </c>
      <c r="D466" s="10">
        <v>80.0</v>
      </c>
      <c r="E466" s="10">
        <v>12.0</v>
      </c>
      <c r="F466" s="10">
        <f>'B&amp;C FracSepTour (user depth = 0'!D466</f>
        <v>0</v>
      </c>
      <c r="H466" s="24" t="str">
        <f t="shared" si="82"/>
        <v>---</v>
      </c>
      <c r="I466" s="25">
        <f t="shared" si="83"/>
        <v>0</v>
      </c>
      <c r="J466" s="25" t="str">
        <f t="shared" si="84"/>
        <v>---</v>
      </c>
      <c r="K466" s="25">
        <f t="shared" si="85"/>
        <v>0</v>
      </c>
      <c r="L466" s="24">
        <f t="shared" si="86"/>
        <v>-1</v>
      </c>
      <c r="M466" s="24">
        <f t="shared" si="87"/>
        <v>-1</v>
      </c>
      <c r="N466" s="10"/>
      <c r="O466" s="24" t="str">
        <f t="shared" si="88"/>
        <v>---</v>
      </c>
      <c r="P466" s="25">
        <f t="shared" si="89"/>
        <v>0</v>
      </c>
      <c r="Q466" s="25" t="str">
        <f t="shared" si="90"/>
        <v>---</v>
      </c>
      <c r="R466" s="25">
        <f t="shared" si="91"/>
        <v>0</v>
      </c>
      <c r="S466" s="24">
        <f t="shared" si="92"/>
        <v>-1</v>
      </c>
      <c r="T466" s="24">
        <f t="shared" si="93"/>
        <v>-1</v>
      </c>
    </row>
    <row r="467">
      <c r="A467" s="23" t="s">
        <v>96</v>
      </c>
      <c r="B467" s="10">
        <v>5.0</v>
      </c>
      <c r="C467" s="10">
        <v>50.0</v>
      </c>
      <c r="D467" s="10">
        <v>82.0</v>
      </c>
      <c r="E467" s="10">
        <v>30.0</v>
      </c>
      <c r="F467" s="10">
        <f>'B&amp;C FracSepTour (user depth = 0'!D467</f>
        <v>1</v>
      </c>
      <c r="H467" s="24">
        <f t="shared" si="82"/>
        <v>418491</v>
      </c>
      <c r="I467" s="25">
        <f t="shared" si="83"/>
        <v>43717.5565</v>
      </c>
      <c r="J467" s="25">
        <f t="shared" si="84"/>
        <v>89.553525</v>
      </c>
      <c r="K467" s="25">
        <f t="shared" si="85"/>
        <v>3600.4774</v>
      </c>
      <c r="L467" s="24">
        <f t="shared" si="86"/>
        <v>2</v>
      </c>
      <c r="M467" s="24">
        <f t="shared" si="87"/>
        <v>1</v>
      </c>
      <c r="N467" s="10"/>
      <c r="O467" s="24">
        <f t="shared" si="88"/>
        <v>624260</v>
      </c>
      <c r="P467" s="25">
        <f t="shared" si="89"/>
        <v>160627.3636</v>
      </c>
      <c r="Q467" s="25">
        <f t="shared" si="90"/>
        <v>74.269156</v>
      </c>
      <c r="R467" s="25">
        <f t="shared" si="91"/>
        <v>3600.296</v>
      </c>
      <c r="S467" s="24">
        <f t="shared" si="92"/>
        <v>2</v>
      </c>
      <c r="T467" s="24">
        <f t="shared" si="93"/>
        <v>1</v>
      </c>
    </row>
    <row r="468">
      <c r="A468" s="23" t="s">
        <v>97</v>
      </c>
      <c r="B468" s="10">
        <v>5.0</v>
      </c>
      <c r="C468" s="10">
        <v>50.0</v>
      </c>
      <c r="D468" s="10">
        <v>82.0</v>
      </c>
      <c r="E468" s="10">
        <v>20.0</v>
      </c>
      <c r="F468" s="10">
        <f>'B&amp;C FracSepTour (user depth = 0'!D468</f>
        <v>1</v>
      </c>
      <c r="H468" s="24">
        <f t="shared" si="82"/>
        <v>566815</v>
      </c>
      <c r="I468" s="25">
        <f t="shared" si="83"/>
        <v>51624.99087</v>
      </c>
      <c r="J468" s="25">
        <f t="shared" si="84"/>
        <v>90.892092</v>
      </c>
      <c r="K468" s="25">
        <f t="shared" si="85"/>
        <v>3600.499</v>
      </c>
      <c r="L468" s="24">
        <f t="shared" si="86"/>
        <v>2</v>
      </c>
      <c r="M468" s="24">
        <f t="shared" si="87"/>
        <v>1</v>
      </c>
      <c r="N468" s="10"/>
      <c r="O468" s="24">
        <f t="shared" si="88"/>
        <v>952125</v>
      </c>
      <c r="P468" s="25">
        <f t="shared" si="89"/>
        <v>230816.5567</v>
      </c>
      <c r="Q468" s="25">
        <f t="shared" si="90"/>
        <v>75.757746</v>
      </c>
      <c r="R468" s="25">
        <f t="shared" si="91"/>
        <v>3600.0918</v>
      </c>
      <c r="S468" s="24">
        <f t="shared" si="92"/>
        <v>2</v>
      </c>
      <c r="T468" s="24">
        <f t="shared" si="93"/>
        <v>1</v>
      </c>
    </row>
    <row r="469">
      <c r="A469" s="23" t="s">
        <v>98</v>
      </c>
      <c r="B469" s="10">
        <v>5.0</v>
      </c>
      <c r="C469" s="10">
        <v>50.0</v>
      </c>
      <c r="D469" s="10">
        <v>82.0</v>
      </c>
      <c r="E469" s="10">
        <v>10.0</v>
      </c>
      <c r="F469" s="10">
        <f>'B&amp;C FracSepTour (user depth = 0'!D469</f>
        <v>0</v>
      </c>
      <c r="H469" s="24" t="str">
        <f t="shared" si="82"/>
        <v>---</v>
      </c>
      <c r="I469" s="25">
        <f t="shared" si="83"/>
        <v>0</v>
      </c>
      <c r="J469" s="25" t="str">
        <f t="shared" si="84"/>
        <v>---</v>
      </c>
      <c r="K469" s="25">
        <f t="shared" si="85"/>
        <v>0</v>
      </c>
      <c r="L469" s="24">
        <f t="shared" si="86"/>
        <v>-1</v>
      </c>
      <c r="M469" s="24">
        <f t="shared" si="87"/>
        <v>-1</v>
      </c>
      <c r="N469" s="10"/>
      <c r="O469" s="24" t="str">
        <f t="shared" si="88"/>
        <v>---</v>
      </c>
      <c r="P469" s="25">
        <f t="shared" si="89"/>
        <v>0</v>
      </c>
      <c r="Q469" s="25" t="str">
        <f t="shared" si="90"/>
        <v>---</v>
      </c>
      <c r="R469" s="25">
        <f t="shared" si="91"/>
        <v>0</v>
      </c>
      <c r="S469" s="24">
        <f t="shared" si="92"/>
        <v>-1</v>
      </c>
      <c r="T469" s="24">
        <f t="shared" si="93"/>
        <v>-1</v>
      </c>
    </row>
    <row r="470">
      <c r="A470" s="23" t="s">
        <v>99</v>
      </c>
      <c r="B470" s="10">
        <v>5.0</v>
      </c>
      <c r="C470" s="10">
        <v>50.0</v>
      </c>
      <c r="D470" s="10">
        <v>90.0</v>
      </c>
      <c r="E470" s="10">
        <v>30.0</v>
      </c>
      <c r="F470" s="10">
        <f>'B&amp;C FracSepTour (user depth = 0'!D470</f>
        <v>1</v>
      </c>
      <c r="H470" s="24">
        <f t="shared" si="82"/>
        <v>330183</v>
      </c>
      <c r="I470" s="25">
        <f t="shared" si="83"/>
        <v>56762.95755</v>
      </c>
      <c r="J470" s="25">
        <f t="shared" si="84"/>
        <v>82.808637</v>
      </c>
      <c r="K470" s="25">
        <f t="shared" si="85"/>
        <v>3600.5078</v>
      </c>
      <c r="L470" s="24">
        <f t="shared" si="86"/>
        <v>2</v>
      </c>
      <c r="M470" s="24">
        <f t="shared" si="87"/>
        <v>1</v>
      </c>
      <c r="N470" s="10"/>
      <c r="O470" s="24">
        <f t="shared" si="88"/>
        <v>573354</v>
      </c>
      <c r="P470" s="25">
        <f t="shared" si="89"/>
        <v>78174.04762</v>
      </c>
      <c r="Q470" s="25">
        <f t="shared" si="90"/>
        <v>86.365483</v>
      </c>
      <c r="R470" s="25">
        <f t="shared" si="91"/>
        <v>3600.4833</v>
      </c>
      <c r="S470" s="24">
        <f t="shared" si="92"/>
        <v>2</v>
      </c>
      <c r="T470" s="24">
        <f t="shared" si="93"/>
        <v>1</v>
      </c>
    </row>
    <row r="471">
      <c r="A471" s="23" t="s">
        <v>100</v>
      </c>
      <c r="B471" s="10">
        <v>5.0</v>
      </c>
      <c r="C471" s="10">
        <v>50.0</v>
      </c>
      <c r="D471" s="10">
        <v>90.0</v>
      </c>
      <c r="E471" s="10">
        <v>20.0</v>
      </c>
      <c r="F471" s="10">
        <f>'B&amp;C FracSepTour (user depth = 0'!D471</f>
        <v>0</v>
      </c>
      <c r="H471" s="24" t="str">
        <f t="shared" si="82"/>
        <v>---</v>
      </c>
      <c r="I471" s="25">
        <f t="shared" si="83"/>
        <v>0</v>
      </c>
      <c r="J471" s="25" t="str">
        <f t="shared" si="84"/>
        <v>---</v>
      </c>
      <c r="K471" s="25">
        <f t="shared" si="85"/>
        <v>0</v>
      </c>
      <c r="L471" s="24">
        <f t="shared" si="86"/>
        <v>-1</v>
      </c>
      <c r="M471" s="24">
        <f t="shared" si="87"/>
        <v>-1</v>
      </c>
      <c r="N471" s="10"/>
      <c r="O471" s="24" t="str">
        <f t="shared" si="88"/>
        <v>---</v>
      </c>
      <c r="P471" s="25">
        <f t="shared" si="89"/>
        <v>0</v>
      </c>
      <c r="Q471" s="25" t="str">
        <f t="shared" si="90"/>
        <v>---</v>
      </c>
      <c r="R471" s="25">
        <f t="shared" si="91"/>
        <v>0</v>
      </c>
      <c r="S471" s="24">
        <f t="shared" si="92"/>
        <v>-1</v>
      </c>
      <c r="T471" s="24">
        <f t="shared" si="93"/>
        <v>-1</v>
      </c>
    </row>
    <row r="472">
      <c r="A472" s="23" t="s">
        <v>101</v>
      </c>
      <c r="B472" s="10">
        <v>5.0</v>
      </c>
      <c r="C472" s="10">
        <v>50.0</v>
      </c>
      <c r="D472" s="10">
        <v>90.0</v>
      </c>
      <c r="E472" s="10">
        <v>17.0</v>
      </c>
      <c r="F472" s="10">
        <f>'B&amp;C FracSepTour (user depth = 0'!D472</f>
        <v>0</v>
      </c>
      <c r="H472" s="24" t="str">
        <f t="shared" si="82"/>
        <v>---</v>
      </c>
      <c r="I472" s="25">
        <f t="shared" si="83"/>
        <v>0</v>
      </c>
      <c r="J472" s="25" t="str">
        <f t="shared" si="84"/>
        <v>---</v>
      </c>
      <c r="K472" s="25">
        <f t="shared" si="85"/>
        <v>0</v>
      </c>
      <c r="L472" s="24">
        <f t="shared" si="86"/>
        <v>-1</v>
      </c>
      <c r="M472" s="24">
        <f t="shared" si="87"/>
        <v>-1</v>
      </c>
      <c r="N472" s="10"/>
      <c r="O472" s="24" t="str">
        <f t="shared" si="88"/>
        <v>---</v>
      </c>
      <c r="P472" s="25">
        <f t="shared" si="89"/>
        <v>0</v>
      </c>
      <c r="Q472" s="25" t="str">
        <f t="shared" si="90"/>
        <v>---</v>
      </c>
      <c r="R472" s="25">
        <f t="shared" si="91"/>
        <v>0</v>
      </c>
      <c r="S472" s="24">
        <f t="shared" si="92"/>
        <v>-1</v>
      </c>
      <c r="T472" s="24">
        <f t="shared" si="93"/>
        <v>-1</v>
      </c>
    </row>
    <row r="473">
      <c r="A473" s="23" t="s">
        <v>102</v>
      </c>
      <c r="B473" s="10">
        <v>5.0</v>
      </c>
      <c r="C473" s="10">
        <v>50.0</v>
      </c>
      <c r="D473" s="10">
        <v>116.0</v>
      </c>
      <c r="E473" s="10">
        <v>30.0</v>
      </c>
      <c r="F473" s="10">
        <f>'B&amp;C FracSepTour (user depth = 0'!D473</f>
        <v>1</v>
      </c>
      <c r="H473" s="24">
        <f t="shared" si="82"/>
        <v>302100</v>
      </c>
      <c r="I473" s="25">
        <f t="shared" si="83"/>
        <v>106032.0617</v>
      </c>
      <c r="J473" s="25">
        <f t="shared" si="84"/>
        <v>64.901668</v>
      </c>
      <c r="K473" s="25">
        <f t="shared" si="85"/>
        <v>3601.1071</v>
      </c>
      <c r="L473" s="24">
        <f t="shared" si="86"/>
        <v>2</v>
      </c>
      <c r="M473" s="24">
        <f t="shared" si="87"/>
        <v>1</v>
      </c>
      <c r="N473" s="10"/>
      <c r="O473" s="24">
        <f t="shared" si="88"/>
        <v>668175</v>
      </c>
      <c r="P473" s="25">
        <f t="shared" si="89"/>
        <v>143797.85</v>
      </c>
      <c r="Q473" s="25">
        <f t="shared" si="90"/>
        <v>78.479014</v>
      </c>
      <c r="R473" s="25">
        <f t="shared" si="91"/>
        <v>3600.5794</v>
      </c>
      <c r="S473" s="24">
        <f t="shared" si="92"/>
        <v>2</v>
      </c>
      <c r="T473" s="24">
        <f t="shared" si="93"/>
        <v>1</v>
      </c>
    </row>
    <row r="474">
      <c r="A474" s="23" t="s">
        <v>103</v>
      </c>
      <c r="B474" s="10">
        <v>5.0</v>
      </c>
      <c r="C474" s="10">
        <v>50.0</v>
      </c>
      <c r="D474" s="10">
        <v>116.0</v>
      </c>
      <c r="E474" s="10">
        <v>20.0</v>
      </c>
      <c r="F474" s="10">
        <f>'B&amp;C FracSepTour (user depth = 0'!D474</f>
        <v>1</v>
      </c>
      <c r="H474" s="24">
        <f t="shared" si="82"/>
        <v>2009539</v>
      </c>
      <c r="I474" s="25">
        <f t="shared" si="83"/>
        <v>107809.7893</v>
      </c>
      <c r="J474" s="25">
        <f t="shared" si="84"/>
        <v>94.635098</v>
      </c>
      <c r="K474" s="25">
        <f t="shared" si="85"/>
        <v>3601.077</v>
      </c>
      <c r="L474" s="24">
        <f t="shared" si="86"/>
        <v>2</v>
      </c>
      <c r="M474" s="24">
        <f t="shared" si="87"/>
        <v>1</v>
      </c>
      <c r="O474" s="24">
        <f t="shared" si="88"/>
        <v>1321737</v>
      </c>
      <c r="P474" s="25">
        <f t="shared" si="89"/>
        <v>173264.7452</v>
      </c>
      <c r="Q474" s="25">
        <f t="shared" si="90"/>
        <v>86.891133</v>
      </c>
      <c r="R474" s="25">
        <f t="shared" si="91"/>
        <v>3600.3263</v>
      </c>
      <c r="S474" s="24">
        <f t="shared" si="92"/>
        <v>2</v>
      </c>
      <c r="T474" s="24">
        <f t="shared" si="93"/>
        <v>1</v>
      </c>
    </row>
    <row r="475">
      <c r="A475" s="23" t="s">
        <v>104</v>
      </c>
      <c r="B475" s="10">
        <v>5.0</v>
      </c>
      <c r="C475" s="10">
        <v>50.0</v>
      </c>
      <c r="D475" s="10">
        <v>116.0</v>
      </c>
      <c r="E475" s="10">
        <v>10.0</v>
      </c>
      <c r="F475" s="10">
        <f>'B&amp;C FracSepTour (user depth = 0'!D475</f>
        <v>0</v>
      </c>
      <c r="H475" s="24" t="str">
        <f t="shared" si="82"/>
        <v>---</v>
      </c>
      <c r="I475" s="25">
        <f t="shared" si="83"/>
        <v>0</v>
      </c>
      <c r="J475" s="25" t="str">
        <f t="shared" si="84"/>
        <v>---</v>
      </c>
      <c r="K475" s="25">
        <f t="shared" si="85"/>
        <v>0</v>
      </c>
      <c r="L475" s="24">
        <f t="shared" si="86"/>
        <v>-1</v>
      </c>
      <c r="M475" s="24">
        <f t="shared" si="87"/>
        <v>-1</v>
      </c>
      <c r="O475" s="24" t="str">
        <f t="shared" si="88"/>
        <v>---</v>
      </c>
      <c r="P475" s="25">
        <f t="shared" si="89"/>
        <v>0</v>
      </c>
      <c r="Q475" s="25" t="str">
        <f t="shared" si="90"/>
        <v>---</v>
      </c>
      <c r="R475" s="25">
        <f t="shared" si="91"/>
        <v>0</v>
      </c>
      <c r="S475" s="24">
        <f t="shared" si="92"/>
        <v>-1</v>
      </c>
      <c r="T475" s="24">
        <f t="shared" si="93"/>
        <v>-1</v>
      </c>
    </row>
    <row r="476">
      <c r="B476" s="10"/>
      <c r="C476" s="10"/>
      <c r="D476" s="10"/>
      <c r="E476" s="10"/>
      <c r="F476" s="10"/>
    </row>
    <row r="477">
      <c r="B477" s="10"/>
      <c r="C477" s="10"/>
      <c r="D477" s="10"/>
      <c r="E477" s="10"/>
      <c r="F477" s="10"/>
    </row>
    <row r="478">
      <c r="B478" s="10"/>
      <c r="C478" s="10"/>
      <c r="D478" s="10"/>
      <c r="E478" s="10"/>
      <c r="F478" s="10"/>
    </row>
    <row r="479">
      <c r="A479" s="23" t="s">
        <v>26</v>
      </c>
      <c r="B479" s="10">
        <v>10.0</v>
      </c>
      <c r="C479" s="10">
        <v>10.0</v>
      </c>
      <c r="D479" s="10">
        <v>13.0</v>
      </c>
      <c r="E479" s="10">
        <v>30.0</v>
      </c>
      <c r="F479" s="10">
        <f>'B&amp;C FracSepTour (user depth = 0'!D479</f>
        <v>1</v>
      </c>
      <c r="H479" s="24">
        <f t="shared" ref="H479:H543" si="94">INDIRECT(CONCATENATE("'",$AL$2,"'!",$AL$4,ROW()+$AL$3))</f>
        <v>16400</v>
      </c>
      <c r="I479" s="25">
        <f t="shared" ref="I479:I543" si="95">INDIRECT(CONCATENATE("'",$AL$2,"'!",$AL$5,ROW()+$AL$3))</f>
        <v>16400</v>
      </c>
      <c r="J479" s="25">
        <f t="shared" ref="J479:J543" si="96">INDIRECT(CONCATENATE("'",$AL$2,"'!",$AL$6,ROW()+$AL$3))</f>
        <v>0</v>
      </c>
      <c r="K479" s="25">
        <f t="shared" ref="K479:K543" si="97">INDIRECT(CONCATENATE("'",$AL$2,"'!",$AL$7,ROW()+$AL$3))</f>
        <v>47.5396</v>
      </c>
      <c r="L479" s="24">
        <f t="shared" ref="L479:L543" si="98">INDIRECT(CONCATENATE("'",$AL$2,"'!",$AL$8,ROW()+$AL$3))</f>
        <v>1</v>
      </c>
      <c r="M479" s="24">
        <f t="shared" ref="M479:M543" si="99">INDIRECT(CONCATENATE("'",$AL$2,"'!",$AL$9,ROW()+$AL$3))</f>
        <v>1</v>
      </c>
      <c r="N479" s="10"/>
      <c r="O479" s="24">
        <f t="shared" ref="O479:O543" si="100">INDIRECT(CONCATENATE("'",$AO$2,"'!",$AO$4,ROW()+$AO$3))</f>
        <v>16400</v>
      </c>
      <c r="P479" s="25">
        <f t="shared" ref="P479:P543" si="101">INDIRECT(CONCATENATE("'",$AO$2,"'!",$AO$5,ROW()+$AO$3))</f>
        <v>16400</v>
      </c>
      <c r="Q479" s="25">
        <f t="shared" ref="Q479:Q543" si="102">INDIRECT(CONCATENATE("'",$AO$2,"'!",$AO$6,ROW()+$AO$3))</f>
        <v>0</v>
      </c>
      <c r="R479" s="25">
        <f t="shared" ref="R479:R543" si="103">INDIRECT(CONCATENATE("'",$AO$2,"'!",$AO$7,ROW()+$AO$3))</f>
        <v>0.0675</v>
      </c>
      <c r="S479" s="24">
        <f t="shared" ref="S479:S543" si="104">INDIRECT(CONCATENATE("'",$AO$2,"'!",$AO$8,ROW()+$AO$3))</f>
        <v>1</v>
      </c>
      <c r="T479" s="24">
        <f t="shared" ref="T479:T543" si="105">INDIRECT(CONCATENATE("'",$AO$2,"'!",$AO$9,ROW()+$AO$3))</f>
        <v>1</v>
      </c>
    </row>
    <row r="480">
      <c r="A480" s="23" t="s">
        <v>28</v>
      </c>
      <c r="B480" s="10">
        <v>10.0</v>
      </c>
      <c r="C480" s="10">
        <v>10.0</v>
      </c>
      <c r="D480" s="10">
        <v>13.0</v>
      </c>
      <c r="E480" s="10">
        <v>20.0</v>
      </c>
      <c r="F480" s="10">
        <f>'B&amp;C FracSepTour (user depth = 0'!D480</f>
        <v>1</v>
      </c>
      <c r="H480" s="24">
        <f t="shared" si="94"/>
        <v>17600</v>
      </c>
      <c r="I480" s="25">
        <f t="shared" si="95"/>
        <v>17600</v>
      </c>
      <c r="J480" s="25">
        <f t="shared" si="96"/>
        <v>0</v>
      </c>
      <c r="K480" s="25">
        <f t="shared" si="97"/>
        <v>67.586</v>
      </c>
      <c r="L480" s="24">
        <f t="shared" si="98"/>
        <v>1</v>
      </c>
      <c r="M480" s="24">
        <f t="shared" si="99"/>
        <v>1</v>
      </c>
      <c r="N480" s="10"/>
      <c r="O480" s="24">
        <f t="shared" si="100"/>
        <v>17600</v>
      </c>
      <c r="P480" s="25">
        <f t="shared" si="101"/>
        <v>17600</v>
      </c>
      <c r="Q480" s="25">
        <f t="shared" si="102"/>
        <v>0</v>
      </c>
      <c r="R480" s="25">
        <f t="shared" si="103"/>
        <v>0.0282</v>
      </c>
      <c r="S480" s="24">
        <f t="shared" si="104"/>
        <v>1</v>
      </c>
      <c r="T480" s="24">
        <f t="shared" si="105"/>
        <v>1</v>
      </c>
    </row>
    <row r="481">
      <c r="A481" s="23" t="s">
        <v>30</v>
      </c>
      <c r="B481" s="10">
        <v>10.0</v>
      </c>
      <c r="C481" s="10">
        <v>10.0</v>
      </c>
      <c r="D481" s="10">
        <v>13.0</v>
      </c>
      <c r="E481" s="10">
        <v>10.0</v>
      </c>
      <c r="F481" s="10">
        <f>'B&amp;C FracSepTour (user depth = 0'!D481</f>
        <v>1</v>
      </c>
      <c r="H481" s="24">
        <f t="shared" si="94"/>
        <v>26900</v>
      </c>
      <c r="I481" s="25">
        <f t="shared" si="95"/>
        <v>26900</v>
      </c>
      <c r="J481" s="25">
        <f t="shared" si="96"/>
        <v>0</v>
      </c>
      <c r="K481" s="25">
        <f t="shared" si="97"/>
        <v>366.745</v>
      </c>
      <c r="L481" s="24">
        <f t="shared" si="98"/>
        <v>1</v>
      </c>
      <c r="M481" s="24">
        <f t="shared" si="99"/>
        <v>1</v>
      </c>
      <c r="N481" s="10"/>
      <c r="O481" s="24">
        <f t="shared" si="100"/>
        <v>26900</v>
      </c>
      <c r="P481" s="25">
        <f t="shared" si="101"/>
        <v>26900</v>
      </c>
      <c r="Q481" s="25">
        <f t="shared" si="102"/>
        <v>0</v>
      </c>
      <c r="R481" s="25">
        <f t="shared" si="103"/>
        <v>2.0705</v>
      </c>
      <c r="S481" s="24">
        <f t="shared" si="104"/>
        <v>1</v>
      </c>
      <c r="T481" s="24">
        <f t="shared" si="105"/>
        <v>1</v>
      </c>
    </row>
    <row r="482">
      <c r="A482" s="23" t="s">
        <v>32</v>
      </c>
      <c r="B482" s="10">
        <v>10.0</v>
      </c>
      <c r="C482" s="10">
        <v>10.0</v>
      </c>
      <c r="D482" s="10">
        <v>14.0</v>
      </c>
      <c r="E482" s="10">
        <v>30.0</v>
      </c>
      <c r="F482" s="10">
        <f>'B&amp;C FracSepTour (user depth = 0'!D482</f>
        <v>1</v>
      </c>
      <c r="H482" s="24">
        <f t="shared" si="94"/>
        <v>23200</v>
      </c>
      <c r="I482" s="25">
        <f t="shared" si="95"/>
        <v>19485.71429</v>
      </c>
      <c r="J482" s="25">
        <f t="shared" si="96"/>
        <v>16.009852</v>
      </c>
      <c r="K482" s="25">
        <f t="shared" si="97"/>
        <v>3600.0213</v>
      </c>
      <c r="L482" s="24">
        <f t="shared" si="98"/>
        <v>2</v>
      </c>
      <c r="M482" s="24">
        <f t="shared" si="99"/>
        <v>1</v>
      </c>
      <c r="N482" s="10"/>
      <c r="O482" s="24">
        <f t="shared" si="100"/>
        <v>23200</v>
      </c>
      <c r="P482" s="25">
        <f t="shared" si="101"/>
        <v>23200</v>
      </c>
      <c r="Q482" s="25">
        <f t="shared" si="102"/>
        <v>0</v>
      </c>
      <c r="R482" s="25">
        <f t="shared" si="103"/>
        <v>0.0143</v>
      </c>
      <c r="S482" s="24">
        <f t="shared" si="104"/>
        <v>1</v>
      </c>
      <c r="T482" s="24">
        <f t="shared" si="105"/>
        <v>1</v>
      </c>
    </row>
    <row r="483">
      <c r="A483" s="23" t="s">
        <v>34</v>
      </c>
      <c r="B483" s="10">
        <v>10.0</v>
      </c>
      <c r="C483" s="10">
        <v>10.0</v>
      </c>
      <c r="D483" s="10">
        <v>14.0</v>
      </c>
      <c r="E483" s="10">
        <v>20.0</v>
      </c>
      <c r="F483" s="10">
        <f>'B&amp;C FracSepTour (user depth = 0'!D483</f>
        <v>1</v>
      </c>
      <c r="H483" s="24">
        <f t="shared" si="94"/>
        <v>30400</v>
      </c>
      <c r="I483" s="25">
        <f t="shared" si="95"/>
        <v>19880.88235</v>
      </c>
      <c r="J483" s="25">
        <f t="shared" si="96"/>
        <v>34.602361</v>
      </c>
      <c r="K483" s="25">
        <f t="shared" si="97"/>
        <v>3600.038</v>
      </c>
      <c r="L483" s="24">
        <f t="shared" si="98"/>
        <v>2</v>
      </c>
      <c r="M483" s="24">
        <f t="shared" si="99"/>
        <v>1</v>
      </c>
      <c r="N483" s="10"/>
      <c r="O483" s="24">
        <f t="shared" si="100"/>
        <v>30400</v>
      </c>
      <c r="P483" s="25">
        <f t="shared" si="101"/>
        <v>27700</v>
      </c>
      <c r="Q483" s="25">
        <f t="shared" si="102"/>
        <v>8.881579</v>
      </c>
      <c r="R483" s="25">
        <f t="shared" si="103"/>
        <v>3600.0055</v>
      </c>
      <c r="S483" s="24">
        <f t="shared" si="104"/>
        <v>2</v>
      </c>
      <c r="T483" s="24">
        <f t="shared" si="105"/>
        <v>1</v>
      </c>
    </row>
    <row r="484">
      <c r="A484" s="23" t="s">
        <v>36</v>
      </c>
      <c r="B484" s="10">
        <v>10.0</v>
      </c>
      <c r="C484" s="10">
        <v>10.0</v>
      </c>
      <c r="D484" s="10">
        <v>14.0</v>
      </c>
      <c r="E484" s="10">
        <v>10.0</v>
      </c>
      <c r="F484" s="10">
        <f>'B&amp;C FracSepTour (user depth = 0'!D484</f>
        <v>0</v>
      </c>
      <c r="H484" s="24" t="str">
        <f t="shared" si="94"/>
        <v>---</v>
      </c>
      <c r="I484" s="25">
        <f t="shared" si="95"/>
        <v>0</v>
      </c>
      <c r="J484" s="25" t="str">
        <f t="shared" si="96"/>
        <v>---</v>
      </c>
      <c r="K484" s="25">
        <f t="shared" si="97"/>
        <v>0</v>
      </c>
      <c r="L484" s="24">
        <f t="shared" si="98"/>
        <v>-1</v>
      </c>
      <c r="M484" s="24">
        <f t="shared" si="99"/>
        <v>-1</v>
      </c>
      <c r="N484" s="10"/>
      <c r="O484" s="24" t="str">
        <f t="shared" si="100"/>
        <v>---</v>
      </c>
      <c r="P484" s="25">
        <f t="shared" si="101"/>
        <v>0</v>
      </c>
      <c r="Q484" s="25" t="str">
        <f t="shared" si="102"/>
        <v>---</v>
      </c>
      <c r="R484" s="25">
        <f t="shared" si="103"/>
        <v>0</v>
      </c>
      <c r="S484" s="24">
        <f t="shared" si="104"/>
        <v>-1</v>
      </c>
      <c r="T484" s="24">
        <f t="shared" si="105"/>
        <v>-1</v>
      </c>
    </row>
    <row r="485">
      <c r="A485" s="23" t="s">
        <v>38</v>
      </c>
      <c r="B485" s="10">
        <v>10.0</v>
      </c>
      <c r="C485" s="10">
        <v>10.0</v>
      </c>
      <c r="D485" s="10">
        <v>15.0</v>
      </c>
      <c r="E485" s="10">
        <v>30.0</v>
      </c>
      <c r="F485" s="10">
        <f>'B&amp;C FracSepTour (user depth = 0'!D485</f>
        <v>1</v>
      </c>
      <c r="H485" s="24">
        <f t="shared" si="94"/>
        <v>12900</v>
      </c>
      <c r="I485" s="25">
        <f t="shared" si="95"/>
        <v>12900</v>
      </c>
      <c r="J485" s="25">
        <f t="shared" si="96"/>
        <v>0</v>
      </c>
      <c r="K485" s="25">
        <f t="shared" si="97"/>
        <v>4.0548</v>
      </c>
      <c r="L485" s="24">
        <f t="shared" si="98"/>
        <v>1</v>
      </c>
      <c r="M485" s="24">
        <f t="shared" si="99"/>
        <v>1</v>
      </c>
      <c r="N485" s="10"/>
      <c r="O485" s="24">
        <f t="shared" si="100"/>
        <v>12900</v>
      </c>
      <c r="P485" s="25">
        <f t="shared" si="101"/>
        <v>12900</v>
      </c>
      <c r="Q485" s="25">
        <f t="shared" si="102"/>
        <v>0</v>
      </c>
      <c r="R485" s="25">
        <f t="shared" si="103"/>
        <v>0.086</v>
      </c>
      <c r="S485" s="24">
        <f t="shared" si="104"/>
        <v>1</v>
      </c>
      <c r="T485" s="24">
        <f t="shared" si="105"/>
        <v>1</v>
      </c>
    </row>
    <row r="486">
      <c r="A486" s="23" t="s">
        <v>40</v>
      </c>
      <c r="B486" s="10">
        <v>10.0</v>
      </c>
      <c r="C486" s="10">
        <v>10.0</v>
      </c>
      <c r="D486" s="10">
        <v>15.0</v>
      </c>
      <c r="E486" s="10">
        <v>20.0</v>
      </c>
      <c r="F486" s="10">
        <f>'B&amp;C FracSepTour (user depth = 0'!D486</f>
        <v>1</v>
      </c>
      <c r="H486" s="24">
        <f t="shared" si="94"/>
        <v>13500</v>
      </c>
      <c r="I486" s="25">
        <f t="shared" si="95"/>
        <v>13500</v>
      </c>
      <c r="J486" s="25">
        <f t="shared" si="96"/>
        <v>0</v>
      </c>
      <c r="K486" s="25">
        <f t="shared" si="97"/>
        <v>24.8869</v>
      </c>
      <c r="L486" s="24">
        <f t="shared" si="98"/>
        <v>1</v>
      </c>
      <c r="M486" s="24">
        <f t="shared" si="99"/>
        <v>1</v>
      </c>
      <c r="N486" s="10"/>
      <c r="O486" s="24">
        <f t="shared" si="100"/>
        <v>13500</v>
      </c>
      <c r="P486" s="25">
        <f t="shared" si="101"/>
        <v>13500</v>
      </c>
      <c r="Q486" s="25">
        <f t="shared" si="102"/>
        <v>0</v>
      </c>
      <c r="R486" s="25">
        <f t="shared" si="103"/>
        <v>0.3317</v>
      </c>
      <c r="S486" s="24">
        <f t="shared" si="104"/>
        <v>1</v>
      </c>
      <c r="T486" s="24">
        <f t="shared" si="105"/>
        <v>1</v>
      </c>
    </row>
    <row r="487">
      <c r="A487" s="23" t="s">
        <v>42</v>
      </c>
      <c r="B487" s="10">
        <v>10.0</v>
      </c>
      <c r="C487" s="10">
        <v>10.0</v>
      </c>
      <c r="D487" s="10">
        <v>15.0</v>
      </c>
      <c r="E487" s="10">
        <v>12.0</v>
      </c>
      <c r="F487" s="10">
        <f>'B&amp;C FracSepTour (user depth = 0'!D487</f>
        <v>0</v>
      </c>
      <c r="H487" s="24" t="str">
        <f t="shared" si="94"/>
        <v>---</v>
      </c>
      <c r="I487" s="25">
        <f t="shared" si="95"/>
        <v>0</v>
      </c>
      <c r="J487" s="25" t="str">
        <f t="shared" si="96"/>
        <v>---</v>
      </c>
      <c r="K487" s="25">
        <f t="shared" si="97"/>
        <v>0</v>
      </c>
      <c r="L487" s="24">
        <f t="shared" si="98"/>
        <v>-1</v>
      </c>
      <c r="M487" s="24">
        <f t="shared" si="99"/>
        <v>-1</v>
      </c>
      <c r="N487" s="10"/>
      <c r="O487" s="24" t="str">
        <f t="shared" si="100"/>
        <v>---</v>
      </c>
      <c r="P487" s="25">
        <f t="shared" si="101"/>
        <v>0</v>
      </c>
      <c r="Q487" s="25" t="str">
        <f t="shared" si="102"/>
        <v>---</v>
      </c>
      <c r="R487" s="25">
        <f t="shared" si="103"/>
        <v>0</v>
      </c>
      <c r="S487" s="24">
        <f t="shared" si="104"/>
        <v>-1</v>
      </c>
      <c r="T487" s="24">
        <f t="shared" si="105"/>
        <v>-1</v>
      </c>
    </row>
    <row r="488">
      <c r="A488" s="23" t="s">
        <v>44</v>
      </c>
      <c r="B488" s="10">
        <v>10.0</v>
      </c>
      <c r="C488" s="10">
        <v>10.0</v>
      </c>
      <c r="D488" s="10">
        <v>15.0</v>
      </c>
      <c r="E488" s="10">
        <v>30.0</v>
      </c>
      <c r="F488" s="10">
        <f>'B&amp;C FracSepTour (user depth = 0'!D488</f>
        <v>1</v>
      </c>
      <c r="H488" s="24">
        <f t="shared" si="94"/>
        <v>29800</v>
      </c>
      <c r="I488" s="25">
        <f t="shared" si="95"/>
        <v>29800</v>
      </c>
      <c r="J488" s="25">
        <f t="shared" si="96"/>
        <v>0</v>
      </c>
      <c r="K488" s="25">
        <f t="shared" si="97"/>
        <v>7.0354</v>
      </c>
      <c r="L488" s="24">
        <f t="shared" si="98"/>
        <v>1</v>
      </c>
      <c r="M488" s="24">
        <f t="shared" si="99"/>
        <v>1</v>
      </c>
      <c r="N488" s="10"/>
      <c r="O488" s="24">
        <f t="shared" si="100"/>
        <v>29800</v>
      </c>
      <c r="P488" s="25">
        <f t="shared" si="101"/>
        <v>29800</v>
      </c>
      <c r="Q488" s="25">
        <f t="shared" si="102"/>
        <v>0</v>
      </c>
      <c r="R488" s="25">
        <f t="shared" si="103"/>
        <v>0.1062</v>
      </c>
      <c r="S488" s="24">
        <f t="shared" si="104"/>
        <v>1</v>
      </c>
      <c r="T488" s="24">
        <f t="shared" si="105"/>
        <v>1</v>
      </c>
    </row>
    <row r="489">
      <c r="A489" s="23" t="s">
        <v>47</v>
      </c>
      <c r="B489" s="10">
        <v>10.0</v>
      </c>
      <c r="C489" s="10">
        <v>10.0</v>
      </c>
      <c r="D489" s="10">
        <v>15.0</v>
      </c>
      <c r="E489" s="10">
        <v>20.0</v>
      </c>
      <c r="F489" s="10">
        <f>'B&amp;C FracSepTour (user depth = 0'!D489</f>
        <v>1</v>
      </c>
      <c r="H489" s="24">
        <f t="shared" si="94"/>
        <v>32000</v>
      </c>
      <c r="I489" s="25">
        <f t="shared" si="95"/>
        <v>32000</v>
      </c>
      <c r="J489" s="25">
        <f t="shared" si="96"/>
        <v>0</v>
      </c>
      <c r="K489" s="25">
        <f t="shared" si="97"/>
        <v>347.0821</v>
      </c>
      <c r="L489" s="24">
        <f t="shared" si="98"/>
        <v>1</v>
      </c>
      <c r="M489" s="24">
        <f t="shared" si="99"/>
        <v>1</v>
      </c>
      <c r="N489" s="10"/>
      <c r="O489" s="24">
        <f t="shared" si="100"/>
        <v>32000</v>
      </c>
      <c r="P489" s="25">
        <f t="shared" si="101"/>
        <v>32000</v>
      </c>
      <c r="Q489" s="25">
        <f t="shared" si="102"/>
        <v>0</v>
      </c>
      <c r="R489" s="25">
        <f t="shared" si="103"/>
        <v>0.1624</v>
      </c>
      <c r="S489" s="24">
        <f t="shared" si="104"/>
        <v>1</v>
      </c>
      <c r="T489" s="24">
        <f t="shared" si="105"/>
        <v>1</v>
      </c>
    </row>
    <row r="490">
      <c r="A490" s="23" t="s">
        <v>50</v>
      </c>
      <c r="B490" s="10">
        <v>10.0</v>
      </c>
      <c r="C490" s="10">
        <v>10.0</v>
      </c>
      <c r="D490" s="10">
        <v>15.0</v>
      </c>
      <c r="E490" s="10">
        <v>10.0</v>
      </c>
      <c r="F490" s="10">
        <f>'B&amp;C FracSepTour (user depth = 0'!D490</f>
        <v>1</v>
      </c>
      <c r="H490" s="24">
        <f t="shared" si="94"/>
        <v>40000</v>
      </c>
      <c r="I490" s="25">
        <f t="shared" si="95"/>
        <v>35100</v>
      </c>
      <c r="J490" s="25">
        <f t="shared" si="96"/>
        <v>12.25</v>
      </c>
      <c r="K490" s="25">
        <f t="shared" si="97"/>
        <v>3600.0502</v>
      </c>
      <c r="L490" s="24">
        <f t="shared" si="98"/>
        <v>2</v>
      </c>
      <c r="M490" s="24">
        <f t="shared" si="99"/>
        <v>1</v>
      </c>
      <c r="N490" s="10"/>
      <c r="O490" s="24">
        <f t="shared" si="100"/>
        <v>40000</v>
      </c>
      <c r="P490" s="25">
        <f t="shared" si="101"/>
        <v>40000</v>
      </c>
      <c r="Q490" s="25">
        <f t="shared" si="102"/>
        <v>0</v>
      </c>
      <c r="R490" s="25">
        <f t="shared" si="103"/>
        <v>125.9363</v>
      </c>
      <c r="S490" s="24">
        <f t="shared" si="104"/>
        <v>1</v>
      </c>
      <c r="T490" s="24">
        <f t="shared" si="105"/>
        <v>1</v>
      </c>
    </row>
    <row r="491">
      <c r="A491" s="23" t="s">
        <v>52</v>
      </c>
      <c r="B491" s="10">
        <v>10.0</v>
      </c>
      <c r="C491" s="10">
        <v>10.0</v>
      </c>
      <c r="D491" s="10">
        <v>18.0</v>
      </c>
      <c r="E491" s="10">
        <v>30.0</v>
      </c>
      <c r="F491" s="10">
        <f>'B&amp;C FracSepTour (user depth = 0'!D491</f>
        <v>1</v>
      </c>
      <c r="H491" s="24">
        <f t="shared" si="94"/>
        <v>29400</v>
      </c>
      <c r="I491" s="25">
        <f t="shared" si="95"/>
        <v>29400</v>
      </c>
      <c r="J491" s="25">
        <f t="shared" si="96"/>
        <v>0</v>
      </c>
      <c r="K491" s="25">
        <f t="shared" si="97"/>
        <v>8.8679</v>
      </c>
      <c r="L491" s="24">
        <f t="shared" si="98"/>
        <v>1</v>
      </c>
      <c r="M491" s="24">
        <f t="shared" si="99"/>
        <v>1</v>
      </c>
      <c r="N491" s="10"/>
      <c r="O491" s="24">
        <f t="shared" si="100"/>
        <v>29400</v>
      </c>
      <c r="P491" s="25">
        <f t="shared" si="101"/>
        <v>29400</v>
      </c>
      <c r="Q491" s="25">
        <f t="shared" si="102"/>
        <v>0</v>
      </c>
      <c r="R491" s="25">
        <f t="shared" si="103"/>
        <v>0.0912</v>
      </c>
      <c r="S491" s="24">
        <f t="shared" si="104"/>
        <v>1</v>
      </c>
      <c r="T491" s="24">
        <f t="shared" si="105"/>
        <v>1</v>
      </c>
    </row>
    <row r="492">
      <c r="A492" s="23" t="s">
        <v>53</v>
      </c>
      <c r="B492" s="10">
        <v>10.0</v>
      </c>
      <c r="C492" s="10">
        <v>10.0</v>
      </c>
      <c r="D492" s="10">
        <v>18.0</v>
      </c>
      <c r="E492" s="10">
        <v>20.0</v>
      </c>
      <c r="F492" s="10">
        <f>'B&amp;C FracSepTour (user depth = 0'!D492</f>
        <v>1</v>
      </c>
      <c r="H492" s="24">
        <f t="shared" si="94"/>
        <v>32041</v>
      </c>
      <c r="I492" s="25">
        <f t="shared" si="95"/>
        <v>32041</v>
      </c>
      <c r="J492" s="25">
        <f t="shared" si="96"/>
        <v>0</v>
      </c>
      <c r="K492" s="25">
        <f t="shared" si="97"/>
        <v>2713.6833</v>
      </c>
      <c r="L492" s="24">
        <f t="shared" si="98"/>
        <v>1</v>
      </c>
      <c r="M492" s="24">
        <f t="shared" si="99"/>
        <v>1</v>
      </c>
      <c r="N492" s="10"/>
      <c r="O492" s="24">
        <f t="shared" si="100"/>
        <v>32041</v>
      </c>
      <c r="P492" s="25">
        <f t="shared" si="101"/>
        <v>32041</v>
      </c>
      <c r="Q492" s="25">
        <f t="shared" si="102"/>
        <v>0</v>
      </c>
      <c r="R492" s="25">
        <f t="shared" si="103"/>
        <v>0.9797</v>
      </c>
      <c r="S492" s="24">
        <f t="shared" si="104"/>
        <v>1</v>
      </c>
      <c r="T492" s="24">
        <f t="shared" si="105"/>
        <v>1</v>
      </c>
    </row>
    <row r="493">
      <c r="A493" s="23" t="s">
        <v>54</v>
      </c>
      <c r="B493" s="10">
        <v>10.0</v>
      </c>
      <c r="C493" s="10">
        <v>10.0</v>
      </c>
      <c r="D493" s="10">
        <v>18.0</v>
      </c>
      <c r="E493" s="10">
        <v>10.0</v>
      </c>
      <c r="F493" s="10">
        <f>'B&amp;C FracSepTour (user depth = 0'!D493</f>
        <v>1</v>
      </c>
      <c r="H493" s="24">
        <f t="shared" si="94"/>
        <v>41050</v>
      </c>
      <c r="I493" s="25">
        <f t="shared" si="95"/>
        <v>30947.98916</v>
      </c>
      <c r="J493" s="25">
        <f t="shared" si="96"/>
        <v>24.60904</v>
      </c>
      <c r="K493" s="25">
        <f t="shared" si="97"/>
        <v>3600.0351</v>
      </c>
      <c r="L493" s="24">
        <f t="shared" si="98"/>
        <v>2</v>
      </c>
      <c r="M493" s="24">
        <f t="shared" si="99"/>
        <v>1</v>
      </c>
      <c r="N493" s="10"/>
      <c r="O493" s="24">
        <f t="shared" si="100"/>
        <v>41237</v>
      </c>
      <c r="P493" s="25">
        <f t="shared" si="101"/>
        <v>38578.5</v>
      </c>
      <c r="Q493" s="25">
        <f t="shared" si="102"/>
        <v>6.44688</v>
      </c>
      <c r="R493" s="25">
        <f t="shared" si="103"/>
        <v>3600.0069</v>
      </c>
      <c r="S493" s="24">
        <f t="shared" si="104"/>
        <v>2</v>
      </c>
      <c r="T493" s="24">
        <f t="shared" si="105"/>
        <v>1</v>
      </c>
    </row>
    <row r="494">
      <c r="A494" s="23" t="s">
        <v>55</v>
      </c>
      <c r="B494" s="10">
        <v>10.0</v>
      </c>
      <c r="C494" s="10">
        <v>10.0</v>
      </c>
      <c r="D494" s="10">
        <v>20.0</v>
      </c>
      <c r="E494" s="10">
        <v>30.0</v>
      </c>
      <c r="F494" s="10">
        <f>'B&amp;C FracSepTour (user depth = 0'!D494</f>
        <v>1</v>
      </c>
      <c r="H494" s="24">
        <f t="shared" si="94"/>
        <v>20746</v>
      </c>
      <c r="I494" s="25">
        <f t="shared" si="95"/>
        <v>20746</v>
      </c>
      <c r="J494" s="25">
        <f t="shared" si="96"/>
        <v>0</v>
      </c>
      <c r="K494" s="25">
        <f t="shared" si="97"/>
        <v>28.105</v>
      </c>
      <c r="L494" s="24">
        <f t="shared" si="98"/>
        <v>1</v>
      </c>
      <c r="M494" s="24">
        <f t="shared" si="99"/>
        <v>1</v>
      </c>
      <c r="N494" s="10"/>
      <c r="O494" s="24">
        <f t="shared" si="100"/>
        <v>20746</v>
      </c>
      <c r="P494" s="25">
        <f t="shared" si="101"/>
        <v>20746</v>
      </c>
      <c r="Q494" s="25">
        <f t="shared" si="102"/>
        <v>0</v>
      </c>
      <c r="R494" s="25">
        <f t="shared" si="103"/>
        <v>0.0195</v>
      </c>
      <c r="S494" s="24">
        <f t="shared" si="104"/>
        <v>1</v>
      </c>
      <c r="T494" s="24">
        <f t="shared" si="105"/>
        <v>1</v>
      </c>
    </row>
    <row r="495">
      <c r="A495" s="23" t="s">
        <v>56</v>
      </c>
      <c r="B495" s="10">
        <v>10.0</v>
      </c>
      <c r="C495" s="10">
        <v>10.0</v>
      </c>
      <c r="D495" s="10">
        <v>20.0</v>
      </c>
      <c r="E495" s="10">
        <v>20.0</v>
      </c>
      <c r="F495" s="10">
        <f>'B&amp;C FracSepTour (user depth = 0'!D495</f>
        <v>1</v>
      </c>
      <c r="H495" s="24">
        <f t="shared" si="94"/>
        <v>26551</v>
      </c>
      <c r="I495" s="25">
        <f t="shared" si="95"/>
        <v>21244.72131</v>
      </c>
      <c r="J495" s="25">
        <f t="shared" si="96"/>
        <v>19.985231</v>
      </c>
      <c r="K495" s="25">
        <f t="shared" si="97"/>
        <v>3600.0693</v>
      </c>
      <c r="L495" s="24">
        <f t="shared" si="98"/>
        <v>2</v>
      </c>
      <c r="M495" s="24">
        <f t="shared" si="99"/>
        <v>1</v>
      </c>
      <c r="N495" s="10"/>
      <c r="O495" s="24">
        <f t="shared" si="100"/>
        <v>28017</v>
      </c>
      <c r="P495" s="25">
        <f t="shared" si="101"/>
        <v>23170</v>
      </c>
      <c r="Q495" s="25">
        <f t="shared" si="102"/>
        <v>17.300211</v>
      </c>
      <c r="R495" s="25">
        <f t="shared" si="103"/>
        <v>3600.0824</v>
      </c>
      <c r="S495" s="24">
        <f t="shared" si="104"/>
        <v>2</v>
      </c>
      <c r="T495" s="24">
        <f t="shared" si="105"/>
        <v>1</v>
      </c>
    </row>
    <row r="496">
      <c r="A496" s="23" t="s">
        <v>57</v>
      </c>
      <c r="B496" s="10">
        <v>10.0</v>
      </c>
      <c r="C496" s="10">
        <v>10.0</v>
      </c>
      <c r="D496" s="10">
        <v>20.0</v>
      </c>
      <c r="E496" s="10">
        <v>10.0</v>
      </c>
      <c r="F496" s="10">
        <f>'B&amp;C FracSepTour (user depth = 0'!D496</f>
        <v>1</v>
      </c>
      <c r="H496" s="24">
        <f t="shared" si="94"/>
        <v>37396</v>
      </c>
      <c r="I496" s="25">
        <f t="shared" si="95"/>
        <v>23085.16397</v>
      </c>
      <c r="J496" s="25">
        <f t="shared" si="96"/>
        <v>38.26836</v>
      </c>
      <c r="K496" s="25">
        <f t="shared" si="97"/>
        <v>3600.0683</v>
      </c>
      <c r="L496" s="24">
        <f t="shared" si="98"/>
        <v>2</v>
      </c>
      <c r="M496" s="24">
        <f t="shared" si="99"/>
        <v>1</v>
      </c>
      <c r="N496" s="10"/>
      <c r="O496" s="24">
        <f t="shared" si="100"/>
        <v>39488</v>
      </c>
      <c r="P496" s="25">
        <f t="shared" si="101"/>
        <v>27886</v>
      </c>
      <c r="Q496" s="25">
        <f t="shared" si="102"/>
        <v>29.381078</v>
      </c>
      <c r="R496" s="25">
        <f t="shared" si="103"/>
        <v>3600.008</v>
      </c>
      <c r="S496" s="24">
        <f t="shared" si="104"/>
        <v>2</v>
      </c>
      <c r="T496" s="24">
        <f t="shared" si="105"/>
        <v>1</v>
      </c>
    </row>
    <row r="497">
      <c r="A497" s="23" t="s">
        <v>58</v>
      </c>
      <c r="B497" s="10">
        <v>10.0</v>
      </c>
      <c r="C497" s="10">
        <v>10.0</v>
      </c>
      <c r="D497" s="10">
        <v>21.0</v>
      </c>
      <c r="E497" s="10">
        <v>30.0</v>
      </c>
      <c r="F497" s="10">
        <f>'B&amp;C FracSepTour (user depth = 0'!D497</f>
        <v>1</v>
      </c>
      <c r="H497" s="24">
        <f t="shared" si="94"/>
        <v>103591</v>
      </c>
      <c r="I497" s="25">
        <f t="shared" si="95"/>
        <v>78630.71111</v>
      </c>
      <c r="J497" s="25">
        <f t="shared" si="96"/>
        <v>24.095036</v>
      </c>
      <c r="K497" s="25">
        <f t="shared" si="97"/>
        <v>3600.0478</v>
      </c>
      <c r="L497" s="24">
        <f t="shared" si="98"/>
        <v>2</v>
      </c>
      <c r="M497" s="24">
        <f t="shared" si="99"/>
        <v>1</v>
      </c>
      <c r="N497" s="10"/>
      <c r="O497" s="24">
        <f t="shared" si="100"/>
        <v>115663</v>
      </c>
      <c r="P497" s="25">
        <f t="shared" si="101"/>
        <v>86001</v>
      </c>
      <c r="Q497" s="25">
        <f t="shared" si="102"/>
        <v>25.645193</v>
      </c>
      <c r="R497" s="25">
        <f t="shared" si="103"/>
        <v>3600.0083</v>
      </c>
      <c r="S497" s="24">
        <f t="shared" si="104"/>
        <v>2</v>
      </c>
      <c r="T497" s="24">
        <f t="shared" si="105"/>
        <v>1</v>
      </c>
    </row>
    <row r="498">
      <c r="A498" s="23" t="s">
        <v>59</v>
      </c>
      <c r="B498" s="10">
        <v>10.0</v>
      </c>
      <c r="C498" s="10">
        <v>10.0</v>
      </c>
      <c r="D498" s="10">
        <v>21.0</v>
      </c>
      <c r="E498" s="10">
        <v>20.0</v>
      </c>
      <c r="F498" s="10">
        <f>'B&amp;C FracSepTour (user depth = 0'!D498</f>
        <v>0</v>
      </c>
      <c r="H498" s="24" t="str">
        <f t="shared" si="94"/>
        <v>---</v>
      </c>
      <c r="I498" s="25">
        <f t="shared" si="95"/>
        <v>0</v>
      </c>
      <c r="J498" s="25" t="str">
        <f t="shared" si="96"/>
        <v>---</v>
      </c>
      <c r="K498" s="25">
        <f t="shared" si="97"/>
        <v>0</v>
      </c>
      <c r="L498" s="24">
        <f t="shared" si="98"/>
        <v>-1</v>
      </c>
      <c r="M498" s="24">
        <f t="shared" si="99"/>
        <v>-1</v>
      </c>
      <c r="N498" s="10"/>
      <c r="O498" s="24" t="str">
        <f t="shared" si="100"/>
        <v>---</v>
      </c>
      <c r="P498" s="25">
        <f t="shared" si="101"/>
        <v>0</v>
      </c>
      <c r="Q498" s="25" t="str">
        <f t="shared" si="102"/>
        <v>---</v>
      </c>
      <c r="R498" s="25">
        <f t="shared" si="103"/>
        <v>0</v>
      </c>
      <c r="S498" s="24">
        <f t="shared" si="104"/>
        <v>-1</v>
      </c>
      <c r="T498" s="24">
        <f t="shared" si="105"/>
        <v>-1</v>
      </c>
    </row>
    <row r="499">
      <c r="A499" s="23" t="s">
        <v>60</v>
      </c>
      <c r="B499" s="10">
        <v>10.0</v>
      </c>
      <c r="C499" s="10">
        <v>10.0</v>
      </c>
      <c r="D499" s="10">
        <v>21.0</v>
      </c>
      <c r="E499" s="10">
        <v>30.0</v>
      </c>
      <c r="F499" s="10">
        <f>'B&amp;C FracSepTour (user depth = 0'!D499</f>
        <v>1</v>
      </c>
      <c r="H499" s="24">
        <f t="shared" si="94"/>
        <v>16202</v>
      </c>
      <c r="I499" s="25">
        <f t="shared" si="95"/>
        <v>16202</v>
      </c>
      <c r="J499" s="25">
        <f t="shared" si="96"/>
        <v>0</v>
      </c>
      <c r="K499" s="25">
        <f t="shared" si="97"/>
        <v>8.983</v>
      </c>
      <c r="L499" s="24">
        <f t="shared" si="98"/>
        <v>1</v>
      </c>
      <c r="M499" s="24">
        <f t="shared" si="99"/>
        <v>1</v>
      </c>
      <c r="N499" s="10"/>
      <c r="O499" s="24">
        <f t="shared" si="100"/>
        <v>16202</v>
      </c>
      <c r="P499" s="25">
        <f t="shared" si="101"/>
        <v>16202</v>
      </c>
      <c r="Q499" s="25">
        <f t="shared" si="102"/>
        <v>0</v>
      </c>
      <c r="R499" s="25">
        <f t="shared" si="103"/>
        <v>0.018</v>
      </c>
      <c r="S499" s="24">
        <f t="shared" si="104"/>
        <v>1</v>
      </c>
      <c r="T499" s="24">
        <f t="shared" si="105"/>
        <v>1</v>
      </c>
    </row>
    <row r="500">
      <c r="A500" s="23" t="s">
        <v>61</v>
      </c>
      <c r="B500" s="10">
        <v>10.0</v>
      </c>
      <c r="C500" s="10">
        <v>10.0</v>
      </c>
      <c r="D500" s="10">
        <v>21.0</v>
      </c>
      <c r="E500" s="10">
        <v>20.0</v>
      </c>
      <c r="F500" s="10">
        <f>'B&amp;C FracSepTour (user depth = 0'!D500</f>
        <v>1</v>
      </c>
      <c r="H500" s="24">
        <f t="shared" si="94"/>
        <v>25057</v>
      </c>
      <c r="I500" s="25">
        <f t="shared" si="95"/>
        <v>16980</v>
      </c>
      <c r="J500" s="25">
        <f t="shared" si="96"/>
        <v>32.234505</v>
      </c>
      <c r="K500" s="25">
        <f t="shared" si="97"/>
        <v>3600.0807</v>
      </c>
      <c r="L500" s="24">
        <f t="shared" si="98"/>
        <v>2</v>
      </c>
      <c r="M500" s="24">
        <f t="shared" si="99"/>
        <v>1</v>
      </c>
      <c r="N500" s="10"/>
      <c r="O500" s="24">
        <f t="shared" si="100"/>
        <v>25317</v>
      </c>
      <c r="P500" s="25">
        <f t="shared" si="101"/>
        <v>18503.08333</v>
      </c>
      <c r="Q500" s="25">
        <f t="shared" si="102"/>
        <v>26.914392</v>
      </c>
      <c r="R500" s="25">
        <f t="shared" si="103"/>
        <v>3600.057</v>
      </c>
      <c r="S500" s="24">
        <f t="shared" si="104"/>
        <v>2</v>
      </c>
      <c r="T500" s="24">
        <f t="shared" si="105"/>
        <v>1</v>
      </c>
    </row>
    <row r="501">
      <c r="A501" s="23" t="s">
        <v>62</v>
      </c>
      <c r="B501" s="10">
        <v>10.0</v>
      </c>
      <c r="C501" s="10">
        <v>10.0</v>
      </c>
      <c r="D501" s="10">
        <v>21.0</v>
      </c>
      <c r="E501" s="10">
        <v>10.0</v>
      </c>
      <c r="F501" s="10">
        <f>'B&amp;C FracSepTour (user depth = 0'!D501</f>
        <v>1</v>
      </c>
      <c r="H501" s="24">
        <f t="shared" si="94"/>
        <v>40304</v>
      </c>
      <c r="I501" s="25">
        <f t="shared" si="95"/>
        <v>18833.22727</v>
      </c>
      <c r="J501" s="25">
        <f t="shared" si="96"/>
        <v>53.272064</v>
      </c>
      <c r="K501" s="25">
        <f t="shared" si="97"/>
        <v>3600.0793</v>
      </c>
      <c r="L501" s="24">
        <f t="shared" si="98"/>
        <v>2</v>
      </c>
      <c r="M501" s="24">
        <f t="shared" si="99"/>
        <v>1</v>
      </c>
      <c r="N501" s="10"/>
      <c r="O501" s="24">
        <f t="shared" si="100"/>
        <v>42475</v>
      </c>
      <c r="P501" s="25">
        <f t="shared" si="101"/>
        <v>24519.875</v>
      </c>
      <c r="Q501" s="25">
        <f t="shared" si="102"/>
        <v>42.272219</v>
      </c>
      <c r="R501" s="25">
        <f t="shared" si="103"/>
        <v>3600.0268</v>
      </c>
      <c r="S501" s="24">
        <f t="shared" si="104"/>
        <v>2</v>
      </c>
      <c r="T501" s="24">
        <f t="shared" si="105"/>
        <v>1</v>
      </c>
    </row>
    <row r="502">
      <c r="A502" s="23" t="s">
        <v>63</v>
      </c>
      <c r="B502" s="10">
        <v>10.0</v>
      </c>
      <c r="C502" s="10">
        <v>10.0</v>
      </c>
      <c r="D502" s="10">
        <v>23.0</v>
      </c>
      <c r="E502" s="10">
        <v>30.0</v>
      </c>
      <c r="F502" s="10">
        <f>'B&amp;C FracSepTour (user depth = 0'!D502</f>
        <v>1</v>
      </c>
      <c r="H502" s="24">
        <f t="shared" si="94"/>
        <v>26133</v>
      </c>
      <c r="I502" s="25">
        <f t="shared" si="95"/>
        <v>17650.16142</v>
      </c>
      <c r="J502" s="25">
        <f t="shared" si="96"/>
        <v>32.460256</v>
      </c>
      <c r="K502" s="25">
        <f t="shared" si="97"/>
        <v>3600.0629</v>
      </c>
      <c r="L502" s="24">
        <f t="shared" si="98"/>
        <v>2</v>
      </c>
      <c r="M502" s="24">
        <f t="shared" si="99"/>
        <v>1</v>
      </c>
      <c r="N502" s="10"/>
      <c r="O502" s="24">
        <f t="shared" si="100"/>
        <v>24912</v>
      </c>
      <c r="P502" s="25">
        <f t="shared" si="101"/>
        <v>24912</v>
      </c>
      <c r="Q502" s="25">
        <f t="shared" si="102"/>
        <v>0</v>
      </c>
      <c r="R502" s="25">
        <f t="shared" si="103"/>
        <v>16.9151</v>
      </c>
      <c r="S502" s="24">
        <f t="shared" si="104"/>
        <v>1</v>
      </c>
      <c r="T502" s="24">
        <f t="shared" si="105"/>
        <v>1</v>
      </c>
    </row>
    <row r="503">
      <c r="A503" s="23" t="s">
        <v>64</v>
      </c>
      <c r="B503" s="10">
        <v>10.0</v>
      </c>
      <c r="C503" s="10">
        <v>10.0</v>
      </c>
      <c r="D503" s="10">
        <v>23.0</v>
      </c>
      <c r="E503" s="10">
        <v>20.0</v>
      </c>
      <c r="F503" s="10">
        <f>'B&amp;C FracSepTour (user depth = 0'!D503</f>
        <v>1</v>
      </c>
      <c r="H503" s="24">
        <f t="shared" si="94"/>
        <v>36587</v>
      </c>
      <c r="I503" s="25">
        <f t="shared" si="95"/>
        <v>18945.41481</v>
      </c>
      <c r="J503" s="25">
        <f t="shared" si="96"/>
        <v>48.218179</v>
      </c>
      <c r="K503" s="25">
        <f t="shared" si="97"/>
        <v>3600.0685</v>
      </c>
      <c r="L503" s="24">
        <f t="shared" si="98"/>
        <v>2</v>
      </c>
      <c r="M503" s="24">
        <f t="shared" si="99"/>
        <v>1</v>
      </c>
      <c r="N503" s="10"/>
      <c r="O503" s="24">
        <f t="shared" si="100"/>
        <v>35617</v>
      </c>
      <c r="P503" s="25">
        <f t="shared" si="101"/>
        <v>31101.01923</v>
      </c>
      <c r="Q503" s="25">
        <f t="shared" si="102"/>
        <v>12.679285</v>
      </c>
      <c r="R503" s="25">
        <f t="shared" si="103"/>
        <v>3600.008</v>
      </c>
      <c r="S503" s="24">
        <f t="shared" si="104"/>
        <v>2</v>
      </c>
      <c r="T503" s="24">
        <f t="shared" si="105"/>
        <v>1</v>
      </c>
    </row>
    <row r="504">
      <c r="A504" s="23" t="s">
        <v>65</v>
      </c>
      <c r="B504" s="10">
        <v>10.0</v>
      </c>
      <c r="C504" s="10">
        <v>10.0</v>
      </c>
      <c r="D504" s="10">
        <v>23.0</v>
      </c>
      <c r="E504" s="10">
        <v>10.0</v>
      </c>
      <c r="F504" s="10">
        <f>'B&amp;C FracSepTour (user depth = 0'!D504</f>
        <v>1</v>
      </c>
      <c r="H504" s="24">
        <f t="shared" si="94"/>
        <v>58703</v>
      </c>
      <c r="I504" s="25">
        <f t="shared" si="95"/>
        <v>29694.82834</v>
      </c>
      <c r="J504" s="25">
        <f t="shared" si="96"/>
        <v>49.415143</v>
      </c>
      <c r="K504" s="25">
        <f t="shared" si="97"/>
        <v>3600.067</v>
      </c>
      <c r="L504" s="24">
        <f t="shared" si="98"/>
        <v>2</v>
      </c>
      <c r="M504" s="24">
        <f t="shared" si="99"/>
        <v>1</v>
      </c>
      <c r="N504" s="10"/>
      <c r="O504" s="24">
        <f t="shared" si="100"/>
        <v>64823</v>
      </c>
      <c r="P504" s="25">
        <f t="shared" si="101"/>
        <v>48647</v>
      </c>
      <c r="Q504" s="25">
        <f t="shared" si="102"/>
        <v>24.954106</v>
      </c>
      <c r="R504" s="25">
        <f t="shared" si="103"/>
        <v>3600.0543</v>
      </c>
      <c r="S504" s="24">
        <f t="shared" si="104"/>
        <v>2</v>
      </c>
      <c r="T504" s="24">
        <f t="shared" si="105"/>
        <v>1</v>
      </c>
    </row>
    <row r="505">
      <c r="A505" s="23" t="s">
        <v>66</v>
      </c>
      <c r="B505" s="10">
        <v>10.0</v>
      </c>
      <c r="C505" s="10">
        <v>10.0</v>
      </c>
      <c r="D505" s="10">
        <v>27.0</v>
      </c>
      <c r="E505" s="10">
        <v>30.0</v>
      </c>
      <c r="F505" s="10">
        <f>'B&amp;C FracSepTour (user depth = 0'!D505</f>
        <v>1</v>
      </c>
      <c r="H505" s="24">
        <f t="shared" si="94"/>
        <v>31000</v>
      </c>
      <c r="I505" s="25">
        <f t="shared" si="95"/>
        <v>30162.34146</v>
      </c>
      <c r="J505" s="25">
        <f t="shared" si="96"/>
        <v>2.702124</v>
      </c>
      <c r="K505" s="25">
        <f t="shared" si="97"/>
        <v>3600.0943</v>
      </c>
      <c r="L505" s="24">
        <f t="shared" si="98"/>
        <v>2</v>
      </c>
      <c r="M505" s="24">
        <f t="shared" si="99"/>
        <v>1</v>
      </c>
      <c r="N505" s="10"/>
      <c r="O505" s="24">
        <f t="shared" si="100"/>
        <v>31000</v>
      </c>
      <c r="P505" s="25">
        <f t="shared" si="101"/>
        <v>31000</v>
      </c>
      <c r="Q505" s="25">
        <f t="shared" si="102"/>
        <v>0</v>
      </c>
      <c r="R505" s="25">
        <f t="shared" si="103"/>
        <v>0.6</v>
      </c>
      <c r="S505" s="24">
        <f t="shared" si="104"/>
        <v>1</v>
      </c>
      <c r="T505" s="24">
        <f t="shared" si="105"/>
        <v>1</v>
      </c>
    </row>
    <row r="506">
      <c r="A506" s="23" t="s">
        <v>67</v>
      </c>
      <c r="B506" s="10">
        <v>10.0</v>
      </c>
      <c r="C506" s="10">
        <v>10.0</v>
      </c>
      <c r="D506" s="10">
        <v>27.0</v>
      </c>
      <c r="E506" s="10">
        <v>20.0</v>
      </c>
      <c r="F506" s="10">
        <f>'B&amp;C FracSepTour (user depth = 0'!D506</f>
        <v>1</v>
      </c>
      <c r="H506" s="24">
        <f t="shared" si="94"/>
        <v>37700</v>
      </c>
      <c r="I506" s="25">
        <f t="shared" si="95"/>
        <v>29950</v>
      </c>
      <c r="J506" s="25">
        <f t="shared" si="96"/>
        <v>20.557029</v>
      </c>
      <c r="K506" s="25">
        <f t="shared" si="97"/>
        <v>3600.083</v>
      </c>
      <c r="L506" s="24">
        <f t="shared" si="98"/>
        <v>2</v>
      </c>
      <c r="M506" s="24">
        <f t="shared" si="99"/>
        <v>1</v>
      </c>
      <c r="N506" s="10"/>
      <c r="O506" s="24">
        <f t="shared" si="100"/>
        <v>37300</v>
      </c>
      <c r="P506" s="25">
        <f t="shared" si="101"/>
        <v>32566.66667</v>
      </c>
      <c r="Q506" s="25">
        <f t="shared" si="102"/>
        <v>12.689902</v>
      </c>
      <c r="R506" s="25">
        <f t="shared" si="103"/>
        <v>3600.014</v>
      </c>
      <c r="S506" s="24">
        <f t="shared" si="104"/>
        <v>2</v>
      </c>
      <c r="T506" s="24">
        <f t="shared" si="105"/>
        <v>1</v>
      </c>
    </row>
    <row r="507">
      <c r="A507" s="23" t="s">
        <v>68</v>
      </c>
      <c r="B507" s="10">
        <v>10.0</v>
      </c>
      <c r="C507" s="10">
        <v>10.0</v>
      </c>
      <c r="D507" s="10">
        <v>27.0</v>
      </c>
      <c r="E507" s="10">
        <v>11.0</v>
      </c>
      <c r="F507" s="10">
        <f>'B&amp;C FracSepTour (user depth = 0'!D507</f>
        <v>0</v>
      </c>
      <c r="H507" s="24" t="str">
        <f t="shared" si="94"/>
        <v>---</v>
      </c>
      <c r="I507" s="25">
        <f t="shared" si="95"/>
        <v>0</v>
      </c>
      <c r="J507" s="25" t="str">
        <f t="shared" si="96"/>
        <v>---</v>
      </c>
      <c r="K507" s="25">
        <f t="shared" si="97"/>
        <v>0</v>
      </c>
      <c r="L507" s="24">
        <f t="shared" si="98"/>
        <v>-1</v>
      </c>
      <c r="M507" s="24">
        <f t="shared" si="99"/>
        <v>-1</v>
      </c>
      <c r="N507" s="10"/>
      <c r="O507" s="24" t="str">
        <f t="shared" si="100"/>
        <v>---</v>
      </c>
      <c r="P507" s="25">
        <f t="shared" si="101"/>
        <v>0</v>
      </c>
      <c r="Q507" s="25" t="str">
        <f t="shared" si="102"/>
        <v>---</v>
      </c>
      <c r="R507" s="25">
        <f t="shared" si="103"/>
        <v>0</v>
      </c>
      <c r="S507" s="24">
        <f t="shared" si="104"/>
        <v>-1</v>
      </c>
      <c r="T507" s="24">
        <f t="shared" si="105"/>
        <v>-1</v>
      </c>
    </row>
    <row r="508">
      <c r="A508" s="23" t="s">
        <v>69</v>
      </c>
      <c r="B508" s="10">
        <v>10.0</v>
      </c>
      <c r="C508" s="10">
        <v>10.0</v>
      </c>
      <c r="D508" s="10">
        <v>28.0</v>
      </c>
      <c r="E508" s="10">
        <v>30.0</v>
      </c>
      <c r="F508" s="10">
        <f>'B&amp;C FracSepTour (user depth = 0'!D508</f>
        <v>1</v>
      </c>
      <c r="H508" s="24">
        <f t="shared" si="94"/>
        <v>66700</v>
      </c>
      <c r="I508" s="25">
        <f t="shared" si="95"/>
        <v>60380.51021</v>
      </c>
      <c r="J508" s="25">
        <f t="shared" si="96"/>
        <v>9.474497</v>
      </c>
      <c r="K508" s="25">
        <f t="shared" si="97"/>
        <v>3600.1458</v>
      </c>
      <c r="L508" s="24">
        <f t="shared" si="98"/>
        <v>2</v>
      </c>
      <c r="M508" s="24">
        <f t="shared" si="99"/>
        <v>1</v>
      </c>
      <c r="N508" s="10"/>
      <c r="O508" s="24">
        <f t="shared" si="100"/>
        <v>66300</v>
      </c>
      <c r="P508" s="25">
        <f t="shared" si="101"/>
        <v>64748</v>
      </c>
      <c r="Q508" s="25">
        <f t="shared" si="102"/>
        <v>2.340875</v>
      </c>
      <c r="R508" s="25">
        <f t="shared" si="103"/>
        <v>3600.0268</v>
      </c>
      <c r="S508" s="24">
        <f t="shared" si="104"/>
        <v>2</v>
      </c>
      <c r="T508" s="24">
        <f t="shared" si="105"/>
        <v>1</v>
      </c>
    </row>
    <row r="509">
      <c r="A509" s="23" t="s">
        <v>70</v>
      </c>
      <c r="B509" s="10">
        <v>10.0</v>
      </c>
      <c r="C509" s="10">
        <v>10.0</v>
      </c>
      <c r="D509" s="10">
        <v>28.0</v>
      </c>
      <c r="E509" s="10">
        <v>20.0</v>
      </c>
      <c r="F509" s="10">
        <f>'B&amp;C FracSepTour (user depth = 0'!D509</f>
        <v>1</v>
      </c>
      <c r="H509" s="24">
        <f t="shared" si="94"/>
        <v>83900</v>
      </c>
      <c r="I509" s="25">
        <f t="shared" si="95"/>
        <v>69565.03485</v>
      </c>
      <c r="J509" s="25">
        <f t="shared" si="96"/>
        <v>17.085775</v>
      </c>
      <c r="K509" s="25">
        <f t="shared" si="97"/>
        <v>3600.1313</v>
      </c>
      <c r="L509" s="24">
        <f t="shared" si="98"/>
        <v>2</v>
      </c>
      <c r="M509" s="24">
        <f t="shared" si="99"/>
        <v>1</v>
      </c>
      <c r="N509" s="10"/>
      <c r="O509" s="24">
        <f t="shared" si="100"/>
        <v>90700</v>
      </c>
      <c r="P509" s="25">
        <f t="shared" si="101"/>
        <v>72510.41667</v>
      </c>
      <c r="Q509" s="25">
        <f t="shared" si="102"/>
        <v>20.054667</v>
      </c>
      <c r="R509" s="25">
        <f t="shared" si="103"/>
        <v>3600.0376</v>
      </c>
      <c r="S509" s="24">
        <f t="shared" si="104"/>
        <v>2</v>
      </c>
      <c r="T509" s="24">
        <f t="shared" si="105"/>
        <v>1</v>
      </c>
    </row>
    <row r="510">
      <c r="A510" s="23" t="s">
        <v>71</v>
      </c>
      <c r="B510" s="10">
        <v>10.0</v>
      </c>
      <c r="C510" s="10">
        <v>10.0</v>
      </c>
      <c r="D510" s="10">
        <v>28.0</v>
      </c>
      <c r="E510" s="10">
        <v>18.0</v>
      </c>
      <c r="F510" s="10">
        <f>'B&amp;C FracSepTour (user depth = 0'!D510</f>
        <v>0</v>
      </c>
      <c r="H510" s="24" t="str">
        <f t="shared" si="94"/>
        <v>---</v>
      </c>
      <c r="I510" s="25">
        <f t="shared" si="95"/>
        <v>0</v>
      </c>
      <c r="J510" s="25" t="str">
        <f t="shared" si="96"/>
        <v>---</v>
      </c>
      <c r="K510" s="25">
        <f t="shared" si="97"/>
        <v>0</v>
      </c>
      <c r="L510" s="24">
        <f t="shared" si="98"/>
        <v>-1</v>
      </c>
      <c r="M510" s="24">
        <f t="shared" si="99"/>
        <v>-1</v>
      </c>
      <c r="N510" s="10"/>
      <c r="O510" s="24" t="str">
        <f t="shared" si="100"/>
        <v>---</v>
      </c>
      <c r="P510" s="25">
        <f t="shared" si="101"/>
        <v>0</v>
      </c>
      <c r="Q510" s="25" t="str">
        <f t="shared" si="102"/>
        <v>---</v>
      </c>
      <c r="R510" s="25">
        <f t="shared" si="103"/>
        <v>0</v>
      </c>
      <c r="S510" s="24">
        <f t="shared" si="104"/>
        <v>-1</v>
      </c>
      <c r="T510" s="24">
        <f t="shared" si="105"/>
        <v>-1</v>
      </c>
    </row>
    <row r="511">
      <c r="A511" s="23" t="s">
        <v>72</v>
      </c>
      <c r="B511" s="10">
        <v>10.0</v>
      </c>
      <c r="C511" s="10">
        <v>10.0</v>
      </c>
      <c r="D511" s="10">
        <v>28.0</v>
      </c>
      <c r="E511" s="10">
        <v>30.0</v>
      </c>
      <c r="F511" s="10">
        <f>'B&amp;C FracSepTour (user depth = 0'!D511</f>
        <v>1</v>
      </c>
      <c r="H511" s="24">
        <f t="shared" si="94"/>
        <v>31645</v>
      </c>
      <c r="I511" s="25">
        <f t="shared" si="95"/>
        <v>30276.64881</v>
      </c>
      <c r="J511" s="25">
        <f t="shared" si="96"/>
        <v>4.324068</v>
      </c>
      <c r="K511" s="25">
        <f t="shared" si="97"/>
        <v>3600.1218</v>
      </c>
      <c r="L511" s="24">
        <f t="shared" si="98"/>
        <v>2</v>
      </c>
      <c r="M511" s="24">
        <f t="shared" si="99"/>
        <v>1</v>
      </c>
      <c r="N511" s="10"/>
      <c r="O511" s="24">
        <f t="shared" si="100"/>
        <v>31645</v>
      </c>
      <c r="P511" s="25">
        <f t="shared" si="101"/>
        <v>31645</v>
      </c>
      <c r="Q511" s="25">
        <f t="shared" si="102"/>
        <v>0</v>
      </c>
      <c r="R511" s="25">
        <f t="shared" si="103"/>
        <v>2707.2729</v>
      </c>
      <c r="S511" s="24">
        <f t="shared" si="104"/>
        <v>1</v>
      </c>
      <c r="T511" s="24">
        <f t="shared" si="105"/>
        <v>1</v>
      </c>
    </row>
    <row r="512">
      <c r="A512" s="23" t="s">
        <v>73</v>
      </c>
      <c r="B512" s="10">
        <v>10.0</v>
      </c>
      <c r="C512" s="10">
        <v>10.0</v>
      </c>
      <c r="D512" s="10">
        <v>28.0</v>
      </c>
      <c r="E512" s="10">
        <v>20.0</v>
      </c>
      <c r="F512" s="10">
        <f>'B&amp;C FracSepTour (user depth = 0'!D512</f>
        <v>1</v>
      </c>
      <c r="H512" s="24">
        <f t="shared" si="94"/>
        <v>51440</v>
      </c>
      <c r="I512" s="25">
        <f t="shared" si="95"/>
        <v>30565.23386</v>
      </c>
      <c r="J512" s="25">
        <f t="shared" si="96"/>
        <v>40.580805</v>
      </c>
      <c r="K512" s="25">
        <f t="shared" si="97"/>
        <v>3600.0952</v>
      </c>
      <c r="L512" s="24">
        <f t="shared" si="98"/>
        <v>2</v>
      </c>
      <c r="M512" s="24">
        <f t="shared" si="99"/>
        <v>1</v>
      </c>
      <c r="N512" s="10"/>
      <c r="O512" s="24">
        <f t="shared" si="100"/>
        <v>59964</v>
      </c>
      <c r="P512" s="25">
        <f t="shared" si="101"/>
        <v>31709</v>
      </c>
      <c r="Q512" s="25">
        <f t="shared" si="102"/>
        <v>47.119939</v>
      </c>
      <c r="R512" s="25">
        <f t="shared" si="103"/>
        <v>3600.1471</v>
      </c>
      <c r="S512" s="24">
        <f t="shared" si="104"/>
        <v>2</v>
      </c>
      <c r="T512" s="24">
        <f t="shared" si="105"/>
        <v>1</v>
      </c>
    </row>
    <row r="513">
      <c r="A513" s="23" t="s">
        <v>74</v>
      </c>
      <c r="B513" s="10">
        <v>10.0</v>
      </c>
      <c r="C513" s="10">
        <v>10.0</v>
      </c>
      <c r="D513" s="10">
        <v>28.0</v>
      </c>
      <c r="E513" s="10">
        <v>10.0</v>
      </c>
      <c r="F513" s="10">
        <f>'B&amp;C FracSepTour (user depth = 0'!D513</f>
        <v>1</v>
      </c>
      <c r="H513" s="24">
        <f t="shared" si="94"/>
        <v>76584</v>
      </c>
      <c r="I513" s="25">
        <f t="shared" si="95"/>
        <v>35628.71259</v>
      </c>
      <c r="J513" s="25">
        <f t="shared" si="96"/>
        <v>53.477603</v>
      </c>
      <c r="K513" s="25">
        <f t="shared" si="97"/>
        <v>3600.13</v>
      </c>
      <c r="L513" s="24">
        <f t="shared" si="98"/>
        <v>2</v>
      </c>
      <c r="M513" s="24">
        <f t="shared" si="99"/>
        <v>1</v>
      </c>
      <c r="N513" s="10"/>
      <c r="O513" s="24">
        <f t="shared" si="100"/>
        <v>111254</v>
      </c>
      <c r="P513" s="25">
        <f t="shared" si="101"/>
        <v>42301.125</v>
      </c>
      <c r="Q513" s="25">
        <f t="shared" si="102"/>
        <v>61.977884</v>
      </c>
      <c r="R513" s="25">
        <f t="shared" si="103"/>
        <v>3600.1691</v>
      </c>
      <c r="S513" s="24">
        <f t="shared" si="104"/>
        <v>2</v>
      </c>
      <c r="T513" s="24">
        <f t="shared" si="105"/>
        <v>1</v>
      </c>
    </row>
    <row r="514">
      <c r="A514" s="23" t="s">
        <v>75</v>
      </c>
      <c r="B514" s="10">
        <v>10.0</v>
      </c>
      <c r="C514" s="10">
        <v>10.0</v>
      </c>
      <c r="D514" s="10">
        <v>41.0</v>
      </c>
      <c r="E514" s="10">
        <v>30.0</v>
      </c>
      <c r="F514" s="10">
        <f>'B&amp;C FracSepTour (user depth = 0'!D514</f>
        <v>1</v>
      </c>
      <c r="H514" s="24">
        <f t="shared" si="94"/>
        <v>61042</v>
      </c>
      <c r="I514" s="25">
        <f t="shared" si="95"/>
        <v>55998</v>
      </c>
      <c r="J514" s="25">
        <f t="shared" si="96"/>
        <v>8.263163</v>
      </c>
      <c r="K514" s="25">
        <f t="shared" si="97"/>
        <v>3600.2008</v>
      </c>
      <c r="L514" s="24">
        <f t="shared" si="98"/>
        <v>2</v>
      </c>
      <c r="M514" s="24">
        <f t="shared" si="99"/>
        <v>1</v>
      </c>
      <c r="N514" s="10"/>
      <c r="O514" s="24">
        <f t="shared" si="100"/>
        <v>60319</v>
      </c>
      <c r="P514" s="25">
        <f t="shared" si="101"/>
        <v>58404.79487</v>
      </c>
      <c r="Q514" s="25">
        <f t="shared" si="102"/>
        <v>3.17347</v>
      </c>
      <c r="R514" s="25">
        <f t="shared" si="103"/>
        <v>3600.0783</v>
      </c>
      <c r="S514" s="24">
        <f t="shared" si="104"/>
        <v>2</v>
      </c>
      <c r="T514" s="24">
        <f t="shared" si="105"/>
        <v>1</v>
      </c>
    </row>
    <row r="515">
      <c r="A515" s="23" t="s">
        <v>76</v>
      </c>
      <c r="B515" s="10">
        <v>10.0</v>
      </c>
      <c r="C515" s="10">
        <v>10.0</v>
      </c>
      <c r="D515" s="10">
        <v>41.0</v>
      </c>
      <c r="E515" s="10">
        <v>20.0</v>
      </c>
      <c r="F515" s="10">
        <f>'B&amp;C FracSepTour (user depth = 0'!D515</f>
        <v>1</v>
      </c>
      <c r="H515" s="24">
        <f t="shared" si="94"/>
        <v>78847</v>
      </c>
      <c r="I515" s="25">
        <f t="shared" si="95"/>
        <v>55955.33083</v>
      </c>
      <c r="J515" s="25">
        <f t="shared" si="96"/>
        <v>29.033025</v>
      </c>
      <c r="K515" s="25">
        <f t="shared" si="97"/>
        <v>3600.1963</v>
      </c>
      <c r="L515" s="24">
        <f t="shared" si="98"/>
        <v>2</v>
      </c>
      <c r="M515" s="24">
        <f t="shared" si="99"/>
        <v>1</v>
      </c>
      <c r="N515" s="10"/>
      <c r="O515" s="24">
        <f t="shared" si="100"/>
        <v>69213</v>
      </c>
      <c r="P515" s="25">
        <f t="shared" si="101"/>
        <v>61900.14286</v>
      </c>
      <c r="Q515" s="25">
        <f t="shared" si="102"/>
        <v>10.565728</v>
      </c>
      <c r="R515" s="25">
        <f t="shared" si="103"/>
        <v>3600.1757</v>
      </c>
      <c r="S515" s="24">
        <f t="shared" si="104"/>
        <v>2</v>
      </c>
      <c r="T515" s="24">
        <f t="shared" si="105"/>
        <v>1</v>
      </c>
    </row>
    <row r="516">
      <c r="A516" s="23" t="s">
        <v>77</v>
      </c>
      <c r="B516" s="10">
        <v>10.0</v>
      </c>
      <c r="C516" s="10">
        <v>10.0</v>
      </c>
      <c r="D516" s="10">
        <v>41.0</v>
      </c>
      <c r="E516" s="10">
        <v>11.0</v>
      </c>
      <c r="F516" s="10">
        <f>'B&amp;C FracSepTour (user depth = 0'!D516</f>
        <v>0</v>
      </c>
      <c r="H516" s="24" t="str">
        <f t="shared" si="94"/>
        <v>---</v>
      </c>
      <c r="I516" s="25">
        <f t="shared" si="95"/>
        <v>0</v>
      </c>
      <c r="J516" s="25" t="str">
        <f t="shared" si="96"/>
        <v>---</v>
      </c>
      <c r="K516" s="25">
        <f t="shared" si="97"/>
        <v>0</v>
      </c>
      <c r="L516" s="24">
        <f t="shared" si="98"/>
        <v>-1</v>
      </c>
      <c r="M516" s="24">
        <f t="shared" si="99"/>
        <v>-1</v>
      </c>
      <c r="N516" s="10"/>
      <c r="O516" s="24" t="str">
        <f t="shared" si="100"/>
        <v>---</v>
      </c>
      <c r="P516" s="25">
        <f t="shared" si="101"/>
        <v>0</v>
      </c>
      <c r="Q516" s="25" t="str">
        <f t="shared" si="102"/>
        <v>---</v>
      </c>
      <c r="R516" s="25">
        <f t="shared" si="103"/>
        <v>0</v>
      </c>
      <c r="S516" s="24">
        <f t="shared" si="104"/>
        <v>-1</v>
      </c>
      <c r="T516" s="24">
        <f t="shared" si="105"/>
        <v>-1</v>
      </c>
    </row>
    <row r="517">
      <c r="A517" s="23" t="s">
        <v>78</v>
      </c>
      <c r="B517" s="10">
        <v>10.0</v>
      </c>
      <c r="C517" s="10">
        <v>10.0</v>
      </c>
      <c r="D517" s="10">
        <v>45.0</v>
      </c>
      <c r="E517" s="10">
        <v>30.0</v>
      </c>
      <c r="F517" s="10">
        <f>'B&amp;C FracSepTour (user depth = 0'!D517</f>
        <v>1</v>
      </c>
      <c r="H517" s="24">
        <f t="shared" si="94"/>
        <v>49186</v>
      </c>
      <c r="I517" s="25">
        <f t="shared" si="95"/>
        <v>27112.80162</v>
      </c>
      <c r="J517" s="25">
        <f t="shared" si="96"/>
        <v>44.876994</v>
      </c>
      <c r="K517" s="25">
        <f t="shared" si="97"/>
        <v>3600.3046</v>
      </c>
      <c r="L517" s="24">
        <f t="shared" si="98"/>
        <v>2</v>
      </c>
      <c r="M517" s="24">
        <f t="shared" si="99"/>
        <v>1</v>
      </c>
      <c r="N517" s="10"/>
      <c r="O517" s="24">
        <f t="shared" si="100"/>
        <v>44345</v>
      </c>
      <c r="P517" s="25">
        <f t="shared" si="101"/>
        <v>35385.5</v>
      </c>
      <c r="Q517" s="25">
        <f t="shared" si="102"/>
        <v>20.204082</v>
      </c>
      <c r="R517" s="25">
        <f t="shared" si="103"/>
        <v>3600.0361</v>
      </c>
      <c r="S517" s="24">
        <f t="shared" si="104"/>
        <v>2</v>
      </c>
      <c r="T517" s="24">
        <f t="shared" si="105"/>
        <v>1</v>
      </c>
    </row>
    <row r="518">
      <c r="A518" s="23" t="s">
        <v>79</v>
      </c>
      <c r="B518" s="10">
        <v>10.0</v>
      </c>
      <c r="C518" s="10">
        <v>10.0</v>
      </c>
      <c r="D518" s="10">
        <v>45.0</v>
      </c>
      <c r="E518" s="10">
        <v>20.0</v>
      </c>
      <c r="F518" s="10">
        <f>'B&amp;C FracSepTour (user depth = 0'!D518</f>
        <v>1</v>
      </c>
      <c r="H518" s="24">
        <f t="shared" si="94"/>
        <v>63666</v>
      </c>
      <c r="I518" s="25">
        <f t="shared" si="95"/>
        <v>28135.32705</v>
      </c>
      <c r="J518" s="25">
        <f t="shared" si="96"/>
        <v>55.807924</v>
      </c>
      <c r="K518" s="25">
        <f t="shared" si="97"/>
        <v>3600.3139</v>
      </c>
      <c r="L518" s="24">
        <f t="shared" si="98"/>
        <v>2</v>
      </c>
      <c r="M518" s="24">
        <f t="shared" si="99"/>
        <v>1</v>
      </c>
      <c r="N518" s="10"/>
      <c r="O518" s="24">
        <f t="shared" si="100"/>
        <v>84445</v>
      </c>
      <c r="P518" s="25">
        <f t="shared" si="101"/>
        <v>41772.22951</v>
      </c>
      <c r="Q518" s="25">
        <f t="shared" si="102"/>
        <v>50.533212</v>
      </c>
      <c r="R518" s="25">
        <f t="shared" si="103"/>
        <v>3600.0704</v>
      </c>
      <c r="S518" s="24">
        <f t="shared" si="104"/>
        <v>2</v>
      </c>
      <c r="T518" s="24">
        <f t="shared" si="105"/>
        <v>1</v>
      </c>
    </row>
    <row r="519">
      <c r="A519" s="23" t="s">
        <v>80</v>
      </c>
      <c r="B519" s="10">
        <v>10.0</v>
      </c>
      <c r="C519" s="10">
        <v>10.0</v>
      </c>
      <c r="D519" s="10">
        <v>45.0</v>
      </c>
      <c r="E519" s="10">
        <v>11.0</v>
      </c>
      <c r="F519" s="10">
        <f>'B&amp;C FracSepTour (user depth = 0'!D519</f>
        <v>0</v>
      </c>
      <c r="H519" s="24" t="str">
        <f t="shared" si="94"/>
        <v>---</v>
      </c>
      <c r="I519" s="25">
        <f t="shared" si="95"/>
        <v>0</v>
      </c>
      <c r="J519" s="25" t="str">
        <f t="shared" si="96"/>
        <v>---</v>
      </c>
      <c r="K519" s="25">
        <f t="shared" si="97"/>
        <v>0</v>
      </c>
      <c r="L519" s="24">
        <f t="shared" si="98"/>
        <v>-1</v>
      </c>
      <c r="M519" s="24">
        <f t="shared" si="99"/>
        <v>-1</v>
      </c>
      <c r="N519" s="10"/>
      <c r="O519" s="24" t="str">
        <f t="shared" si="100"/>
        <v>---</v>
      </c>
      <c r="P519" s="25">
        <f t="shared" si="101"/>
        <v>0</v>
      </c>
      <c r="Q519" s="25" t="str">
        <f t="shared" si="102"/>
        <v>---</v>
      </c>
      <c r="R519" s="25">
        <f t="shared" si="103"/>
        <v>0</v>
      </c>
      <c r="S519" s="24">
        <f t="shared" si="104"/>
        <v>-1</v>
      </c>
      <c r="T519" s="24">
        <f t="shared" si="105"/>
        <v>-1</v>
      </c>
    </row>
    <row r="520">
      <c r="A520" s="23" t="s">
        <v>81</v>
      </c>
      <c r="B520" s="10">
        <v>10.0</v>
      </c>
      <c r="C520" s="10">
        <v>10.0</v>
      </c>
      <c r="D520" s="10">
        <v>51.0</v>
      </c>
      <c r="E520" s="10">
        <v>30.0</v>
      </c>
      <c r="F520" s="10">
        <f>'B&amp;C FracSepTour (user depth = 0'!D520</f>
        <v>1</v>
      </c>
      <c r="H520" s="24">
        <f t="shared" si="94"/>
        <v>72064</v>
      </c>
      <c r="I520" s="25">
        <f t="shared" si="95"/>
        <v>47545.11494</v>
      </c>
      <c r="J520" s="25">
        <f t="shared" si="96"/>
        <v>34.023764</v>
      </c>
      <c r="K520" s="25">
        <f t="shared" si="97"/>
        <v>3600.3616</v>
      </c>
      <c r="L520" s="24">
        <f t="shared" si="98"/>
        <v>2</v>
      </c>
      <c r="M520" s="24">
        <f t="shared" si="99"/>
        <v>1</v>
      </c>
      <c r="N520" s="10"/>
      <c r="O520" s="24">
        <f t="shared" si="100"/>
        <v>62180</v>
      </c>
      <c r="P520" s="25">
        <f t="shared" si="101"/>
        <v>52822.375</v>
      </c>
      <c r="Q520" s="25">
        <f t="shared" si="102"/>
        <v>15.049252</v>
      </c>
      <c r="R520" s="25">
        <f t="shared" si="103"/>
        <v>3600.2088</v>
      </c>
      <c r="S520" s="24">
        <f t="shared" si="104"/>
        <v>2</v>
      </c>
      <c r="T520" s="24">
        <f t="shared" si="105"/>
        <v>1</v>
      </c>
    </row>
    <row r="521">
      <c r="A521" s="23" t="s">
        <v>82</v>
      </c>
      <c r="B521" s="10">
        <v>10.0</v>
      </c>
      <c r="C521" s="10">
        <v>10.0</v>
      </c>
      <c r="D521" s="10">
        <v>51.0</v>
      </c>
      <c r="E521" s="10">
        <v>20.0</v>
      </c>
      <c r="F521" s="10">
        <f>'B&amp;C FracSepTour (user depth = 0'!D521</f>
        <v>1</v>
      </c>
      <c r="H521" s="24">
        <f t="shared" si="94"/>
        <v>93401</v>
      </c>
      <c r="I521" s="25">
        <f t="shared" si="95"/>
        <v>46766.56658</v>
      </c>
      <c r="J521" s="25">
        <f t="shared" si="96"/>
        <v>49.929266</v>
      </c>
      <c r="K521" s="25">
        <f t="shared" si="97"/>
        <v>3600.3251</v>
      </c>
      <c r="L521" s="24">
        <f t="shared" si="98"/>
        <v>2</v>
      </c>
      <c r="M521" s="24">
        <f t="shared" si="99"/>
        <v>1</v>
      </c>
      <c r="N521" s="10"/>
      <c r="O521" s="24">
        <f t="shared" si="100"/>
        <v>142409</v>
      </c>
      <c r="P521" s="25">
        <f t="shared" si="101"/>
        <v>54994.33333</v>
      </c>
      <c r="Q521" s="25">
        <f t="shared" si="102"/>
        <v>61.382825</v>
      </c>
      <c r="R521" s="25">
        <f t="shared" si="103"/>
        <v>3600.2038</v>
      </c>
      <c r="S521" s="24">
        <f t="shared" si="104"/>
        <v>2</v>
      </c>
      <c r="T521" s="24">
        <f t="shared" si="105"/>
        <v>1</v>
      </c>
    </row>
    <row r="522">
      <c r="A522" s="23" t="s">
        <v>83</v>
      </c>
      <c r="B522" s="10">
        <v>10.0</v>
      </c>
      <c r="C522" s="10">
        <v>10.0</v>
      </c>
      <c r="D522" s="10">
        <v>51.0</v>
      </c>
      <c r="E522" s="10">
        <v>10.0</v>
      </c>
      <c r="F522" s="10">
        <f>'B&amp;C FracSepTour (user depth = 0'!D522</f>
        <v>1</v>
      </c>
      <c r="H522" s="24">
        <f t="shared" si="94"/>
        <v>187644</v>
      </c>
      <c r="I522" s="25">
        <f t="shared" si="95"/>
        <v>59527.56673</v>
      </c>
      <c r="J522" s="25">
        <f t="shared" si="96"/>
        <v>68.276328</v>
      </c>
      <c r="K522" s="25">
        <f t="shared" si="97"/>
        <v>3600.3767</v>
      </c>
      <c r="L522" s="24">
        <f t="shared" si="98"/>
        <v>2</v>
      </c>
      <c r="M522" s="24">
        <f t="shared" si="99"/>
        <v>1</v>
      </c>
      <c r="N522" s="10"/>
      <c r="O522" s="24">
        <f t="shared" si="100"/>
        <v>165184</v>
      </c>
      <c r="P522" s="25">
        <f t="shared" si="101"/>
        <v>71352.75</v>
      </c>
      <c r="Q522" s="25">
        <f t="shared" si="102"/>
        <v>56.804079</v>
      </c>
      <c r="R522" s="25">
        <f t="shared" si="103"/>
        <v>3600.201</v>
      </c>
      <c r="S522" s="24">
        <f t="shared" si="104"/>
        <v>2</v>
      </c>
      <c r="T522" s="24">
        <f t="shared" si="105"/>
        <v>1</v>
      </c>
    </row>
    <row r="523">
      <c r="A523" s="23" t="s">
        <v>84</v>
      </c>
      <c r="B523" s="10">
        <v>10.0</v>
      </c>
      <c r="C523" s="10">
        <v>10.0</v>
      </c>
      <c r="D523" s="10">
        <v>55.0</v>
      </c>
      <c r="E523" s="10">
        <v>30.0</v>
      </c>
      <c r="F523" s="10">
        <f>'B&amp;C FracSepTour (user depth = 0'!D523</f>
        <v>1</v>
      </c>
      <c r="H523" s="24">
        <f t="shared" si="94"/>
        <v>218123</v>
      </c>
      <c r="I523" s="25">
        <f t="shared" si="95"/>
        <v>83635.2391</v>
      </c>
      <c r="J523" s="25">
        <f t="shared" si="96"/>
        <v>61.656845</v>
      </c>
      <c r="K523" s="25">
        <f t="shared" si="97"/>
        <v>3600.36</v>
      </c>
      <c r="L523" s="24">
        <f t="shared" si="98"/>
        <v>2</v>
      </c>
      <c r="M523" s="24">
        <f t="shared" si="99"/>
        <v>1</v>
      </c>
      <c r="N523" s="10"/>
      <c r="O523" s="24">
        <f t="shared" si="100"/>
        <v>289452</v>
      </c>
      <c r="P523" s="25">
        <f t="shared" si="101"/>
        <v>131687.75</v>
      </c>
      <c r="Q523" s="25">
        <f t="shared" si="102"/>
        <v>54.50446</v>
      </c>
      <c r="R523" s="25">
        <f t="shared" si="103"/>
        <v>3600.0406</v>
      </c>
      <c r="S523" s="24">
        <f t="shared" si="104"/>
        <v>2</v>
      </c>
      <c r="T523" s="24">
        <f t="shared" si="105"/>
        <v>1</v>
      </c>
    </row>
    <row r="524">
      <c r="A524" s="23" t="s">
        <v>85</v>
      </c>
      <c r="B524" s="10">
        <v>10.0</v>
      </c>
      <c r="C524" s="10">
        <v>10.0</v>
      </c>
      <c r="D524" s="10">
        <v>55.0</v>
      </c>
      <c r="E524" s="10">
        <v>20.0</v>
      </c>
      <c r="F524" s="10">
        <f>'B&amp;C FracSepTour (user depth = 0'!D524</f>
        <v>1</v>
      </c>
      <c r="H524" s="24">
        <f t="shared" si="94"/>
        <v>332834</v>
      </c>
      <c r="I524" s="25">
        <f t="shared" si="95"/>
        <v>84965.84758</v>
      </c>
      <c r="J524" s="25">
        <f t="shared" si="96"/>
        <v>74.472005</v>
      </c>
      <c r="K524" s="25">
        <f t="shared" si="97"/>
        <v>3600.356</v>
      </c>
      <c r="L524" s="24">
        <f t="shared" si="98"/>
        <v>2</v>
      </c>
      <c r="M524" s="24">
        <f t="shared" si="99"/>
        <v>1</v>
      </c>
      <c r="N524" s="10"/>
      <c r="O524" s="24">
        <f t="shared" si="100"/>
        <v>388456</v>
      </c>
      <c r="P524" s="25">
        <f t="shared" si="101"/>
        <v>157557</v>
      </c>
      <c r="Q524" s="25">
        <f t="shared" si="102"/>
        <v>59.440194</v>
      </c>
      <c r="R524" s="25">
        <f t="shared" si="103"/>
        <v>3600.2729</v>
      </c>
      <c r="S524" s="24">
        <f t="shared" si="104"/>
        <v>2</v>
      </c>
      <c r="T524" s="24">
        <f t="shared" si="105"/>
        <v>1</v>
      </c>
    </row>
    <row r="525">
      <c r="A525" s="23" t="s">
        <v>86</v>
      </c>
      <c r="B525" s="10">
        <v>10.0</v>
      </c>
      <c r="C525" s="10">
        <v>10.0</v>
      </c>
      <c r="D525" s="10">
        <v>55.0</v>
      </c>
      <c r="E525" s="10">
        <v>10.0</v>
      </c>
      <c r="F525" s="10">
        <f>'B&amp;C FracSepTour (user depth = 0'!D525</f>
        <v>1</v>
      </c>
      <c r="H525" s="24">
        <f t="shared" si="94"/>
        <v>722639</v>
      </c>
      <c r="I525" s="25">
        <f t="shared" si="95"/>
        <v>120019.4796</v>
      </c>
      <c r="J525" s="25">
        <f t="shared" si="96"/>
        <v>83.391503</v>
      </c>
      <c r="K525" s="25">
        <f t="shared" si="97"/>
        <v>3600.4456</v>
      </c>
      <c r="L525" s="24">
        <f t="shared" si="98"/>
        <v>2</v>
      </c>
      <c r="M525" s="24">
        <f t="shared" si="99"/>
        <v>1</v>
      </c>
      <c r="N525" s="10"/>
      <c r="O525" s="24">
        <f t="shared" si="100"/>
        <v>717719</v>
      </c>
      <c r="P525" s="25">
        <f t="shared" si="101"/>
        <v>267481.075</v>
      </c>
      <c r="Q525" s="25">
        <f t="shared" si="102"/>
        <v>62.731783</v>
      </c>
      <c r="R525" s="25">
        <f t="shared" si="103"/>
        <v>3600.0654</v>
      </c>
      <c r="S525" s="24">
        <f t="shared" si="104"/>
        <v>2</v>
      </c>
      <c r="T525" s="24">
        <f t="shared" si="105"/>
        <v>1</v>
      </c>
    </row>
    <row r="526">
      <c r="A526" s="23" t="s">
        <v>87</v>
      </c>
      <c r="B526" s="10">
        <v>10.0</v>
      </c>
      <c r="C526" s="10">
        <v>10.0</v>
      </c>
      <c r="D526" s="10">
        <v>59.0</v>
      </c>
      <c r="E526" s="10">
        <v>30.0</v>
      </c>
      <c r="F526" s="10">
        <f>'B&amp;C FracSepTour (user depth = 0'!D526</f>
        <v>1</v>
      </c>
      <c r="H526" s="24">
        <f t="shared" si="94"/>
        <v>163753</v>
      </c>
      <c r="I526" s="25">
        <f t="shared" si="95"/>
        <v>63332.22101</v>
      </c>
      <c r="J526" s="25">
        <f t="shared" si="96"/>
        <v>61.324543</v>
      </c>
      <c r="K526" s="25">
        <f t="shared" si="97"/>
        <v>3600.6366</v>
      </c>
      <c r="L526" s="24">
        <f t="shared" si="98"/>
        <v>2</v>
      </c>
      <c r="M526" s="24">
        <f t="shared" si="99"/>
        <v>1</v>
      </c>
      <c r="N526" s="10"/>
      <c r="O526" s="24">
        <f t="shared" si="100"/>
        <v>180477</v>
      </c>
      <c r="P526" s="25">
        <f t="shared" si="101"/>
        <v>69797.66667</v>
      </c>
      <c r="Q526" s="25">
        <f t="shared" si="102"/>
        <v>61.326005</v>
      </c>
      <c r="R526" s="25">
        <f t="shared" si="103"/>
        <v>3600.1836</v>
      </c>
      <c r="S526" s="24">
        <f t="shared" si="104"/>
        <v>2</v>
      </c>
      <c r="T526" s="24">
        <f t="shared" si="105"/>
        <v>1</v>
      </c>
    </row>
    <row r="527">
      <c r="A527" s="23" t="s">
        <v>88</v>
      </c>
      <c r="B527" s="10">
        <v>10.0</v>
      </c>
      <c r="C527" s="10">
        <v>10.0</v>
      </c>
      <c r="D527" s="10">
        <v>59.0</v>
      </c>
      <c r="E527" s="10">
        <v>20.0</v>
      </c>
      <c r="F527" s="10">
        <f>'B&amp;C FracSepTour (user depth = 0'!D527</f>
        <v>1</v>
      </c>
      <c r="H527" s="24">
        <f t="shared" si="94"/>
        <v>198573</v>
      </c>
      <c r="I527" s="25">
        <f t="shared" si="95"/>
        <v>64682.29301</v>
      </c>
      <c r="J527" s="25">
        <f t="shared" si="96"/>
        <v>67.426441</v>
      </c>
      <c r="K527" s="25">
        <f t="shared" si="97"/>
        <v>3600.5629</v>
      </c>
      <c r="L527" s="24">
        <f t="shared" si="98"/>
        <v>2</v>
      </c>
      <c r="M527" s="24">
        <f t="shared" si="99"/>
        <v>1</v>
      </c>
      <c r="N527" s="10"/>
      <c r="O527" s="24">
        <f t="shared" si="100"/>
        <v>283951</v>
      </c>
      <c r="P527" s="25">
        <f t="shared" si="101"/>
        <v>74930.25</v>
      </c>
      <c r="Q527" s="25">
        <f t="shared" si="102"/>
        <v>73.611556</v>
      </c>
      <c r="R527" s="25">
        <f t="shared" si="103"/>
        <v>3600.1041</v>
      </c>
      <c r="S527" s="24">
        <f t="shared" si="104"/>
        <v>2</v>
      </c>
      <c r="T527" s="24">
        <f t="shared" si="105"/>
        <v>1</v>
      </c>
    </row>
    <row r="528">
      <c r="A528" s="23" t="s">
        <v>89</v>
      </c>
      <c r="B528" s="10">
        <v>10.0</v>
      </c>
      <c r="C528" s="10">
        <v>10.0</v>
      </c>
      <c r="D528" s="10">
        <v>59.0</v>
      </c>
      <c r="E528" s="10">
        <v>16.0</v>
      </c>
      <c r="F528" s="10">
        <f>'B&amp;C FracSepTour (user depth = 0'!D528</f>
        <v>0</v>
      </c>
      <c r="H528" s="24" t="str">
        <f t="shared" si="94"/>
        <v>---</v>
      </c>
      <c r="I528" s="25">
        <f t="shared" si="95"/>
        <v>0</v>
      </c>
      <c r="J528" s="25" t="str">
        <f t="shared" si="96"/>
        <v>---</v>
      </c>
      <c r="K528" s="25">
        <f t="shared" si="97"/>
        <v>0</v>
      </c>
      <c r="L528" s="24">
        <f t="shared" si="98"/>
        <v>-1</v>
      </c>
      <c r="M528" s="24">
        <f t="shared" si="99"/>
        <v>-1</v>
      </c>
      <c r="N528" s="10"/>
      <c r="O528" s="24" t="str">
        <f t="shared" si="100"/>
        <v>---</v>
      </c>
      <c r="P528" s="25">
        <f t="shared" si="101"/>
        <v>0</v>
      </c>
      <c r="Q528" s="25" t="str">
        <f t="shared" si="102"/>
        <v>---</v>
      </c>
      <c r="R528" s="25">
        <f t="shared" si="103"/>
        <v>0</v>
      </c>
      <c r="S528" s="24">
        <f t="shared" si="104"/>
        <v>-1</v>
      </c>
      <c r="T528" s="24">
        <f t="shared" si="105"/>
        <v>-1</v>
      </c>
    </row>
    <row r="529">
      <c r="A529" s="23" t="s">
        <v>90</v>
      </c>
      <c r="B529" s="10">
        <v>10.0</v>
      </c>
      <c r="C529" s="10">
        <v>10.0</v>
      </c>
      <c r="D529" s="10">
        <v>75.0</v>
      </c>
      <c r="E529" s="10">
        <v>30.0</v>
      </c>
      <c r="F529" s="10">
        <f>'B&amp;C FracSepTour (user depth = 0'!D529</f>
        <v>1</v>
      </c>
      <c r="H529" s="24">
        <f t="shared" si="94"/>
        <v>353544</v>
      </c>
      <c r="I529" s="25">
        <f t="shared" si="95"/>
        <v>45832.47386</v>
      </c>
      <c r="J529" s="25">
        <f t="shared" si="96"/>
        <v>87.036274</v>
      </c>
      <c r="K529" s="25">
        <f t="shared" si="97"/>
        <v>3600.664</v>
      </c>
      <c r="L529" s="24">
        <f t="shared" si="98"/>
        <v>2</v>
      </c>
      <c r="M529" s="24">
        <f t="shared" si="99"/>
        <v>1</v>
      </c>
      <c r="N529" s="10"/>
      <c r="O529" s="24">
        <f t="shared" si="100"/>
        <v>113839</v>
      </c>
      <c r="P529" s="25">
        <f t="shared" si="101"/>
        <v>48054.68056</v>
      </c>
      <c r="Q529" s="25">
        <f t="shared" si="102"/>
        <v>57.787155</v>
      </c>
      <c r="R529" s="25">
        <f t="shared" si="103"/>
        <v>3600.1762</v>
      </c>
      <c r="S529" s="24">
        <f t="shared" si="104"/>
        <v>2</v>
      </c>
      <c r="T529" s="24">
        <f t="shared" si="105"/>
        <v>1</v>
      </c>
    </row>
    <row r="530">
      <c r="A530" s="23" t="s">
        <v>91</v>
      </c>
      <c r="B530" s="10">
        <v>10.0</v>
      </c>
      <c r="C530" s="10">
        <v>10.0</v>
      </c>
      <c r="D530" s="10">
        <v>75.0</v>
      </c>
      <c r="E530" s="10">
        <v>20.0</v>
      </c>
      <c r="F530" s="10">
        <f>'B&amp;C FracSepTour (user depth = 0'!D530</f>
        <v>1</v>
      </c>
      <c r="H530" s="24">
        <f t="shared" si="94"/>
        <v>130112</v>
      </c>
      <c r="I530" s="25">
        <f t="shared" si="95"/>
        <v>46771.94514</v>
      </c>
      <c r="J530" s="25">
        <f t="shared" si="96"/>
        <v>64.052551</v>
      </c>
      <c r="K530" s="25">
        <f t="shared" si="97"/>
        <v>3601.033</v>
      </c>
      <c r="L530" s="24">
        <f t="shared" si="98"/>
        <v>2</v>
      </c>
      <c r="M530" s="24">
        <f t="shared" si="99"/>
        <v>1</v>
      </c>
      <c r="N530" s="10"/>
      <c r="O530" s="24">
        <f t="shared" si="100"/>
        <v>137868</v>
      </c>
      <c r="P530" s="25">
        <f t="shared" si="101"/>
        <v>50753.27083</v>
      </c>
      <c r="Q530" s="25">
        <f t="shared" si="102"/>
        <v>63.187055</v>
      </c>
      <c r="R530" s="25">
        <f t="shared" si="103"/>
        <v>3600.2648</v>
      </c>
      <c r="S530" s="24">
        <f t="shared" si="104"/>
        <v>2</v>
      </c>
      <c r="T530" s="24">
        <f t="shared" si="105"/>
        <v>1</v>
      </c>
    </row>
    <row r="531">
      <c r="A531" s="23" t="s">
        <v>92</v>
      </c>
      <c r="B531" s="10">
        <v>10.0</v>
      </c>
      <c r="C531" s="10">
        <v>10.0</v>
      </c>
      <c r="D531" s="10">
        <v>75.0</v>
      </c>
      <c r="E531" s="10">
        <v>10.0</v>
      </c>
      <c r="F531" s="10">
        <f>'B&amp;C FracSepTour (user depth = 0'!D531</f>
        <v>1</v>
      </c>
      <c r="H531" s="24">
        <f t="shared" si="94"/>
        <v>360961</v>
      </c>
      <c r="I531" s="25">
        <f t="shared" si="95"/>
        <v>57773.62846</v>
      </c>
      <c r="J531" s="25">
        <f t="shared" si="96"/>
        <v>83.994496</v>
      </c>
      <c r="K531" s="25">
        <f t="shared" si="97"/>
        <v>3600.864</v>
      </c>
      <c r="L531" s="24">
        <f t="shared" si="98"/>
        <v>2</v>
      </c>
      <c r="M531" s="24">
        <f t="shared" si="99"/>
        <v>1</v>
      </c>
      <c r="N531" s="10"/>
      <c r="O531" s="24">
        <f t="shared" si="100"/>
        <v>297687</v>
      </c>
      <c r="P531" s="25">
        <f t="shared" si="101"/>
        <v>61530.97946</v>
      </c>
      <c r="Q531" s="25">
        <f t="shared" si="102"/>
        <v>79.33031</v>
      </c>
      <c r="R531" s="25">
        <f t="shared" si="103"/>
        <v>3600.2718</v>
      </c>
      <c r="S531" s="24">
        <f t="shared" si="104"/>
        <v>2</v>
      </c>
      <c r="T531" s="24">
        <f t="shared" si="105"/>
        <v>1</v>
      </c>
    </row>
    <row r="532">
      <c r="A532" s="23" t="s">
        <v>93</v>
      </c>
      <c r="B532" s="10">
        <v>10.0</v>
      </c>
      <c r="C532" s="10">
        <v>10.0</v>
      </c>
      <c r="D532" s="10">
        <v>80.0</v>
      </c>
      <c r="E532" s="10">
        <v>30.0</v>
      </c>
      <c r="F532" s="10">
        <f>'B&amp;C FracSepTour (user depth = 0'!D532</f>
        <v>1</v>
      </c>
      <c r="H532" s="24">
        <f t="shared" si="94"/>
        <v>111358</v>
      </c>
      <c r="I532" s="25">
        <f t="shared" si="95"/>
        <v>39136.4264</v>
      </c>
      <c r="J532" s="25">
        <f t="shared" si="96"/>
        <v>64.855308</v>
      </c>
      <c r="K532" s="25">
        <f t="shared" si="97"/>
        <v>3600.839</v>
      </c>
      <c r="L532" s="24">
        <f t="shared" si="98"/>
        <v>2</v>
      </c>
      <c r="M532" s="24">
        <f t="shared" si="99"/>
        <v>1</v>
      </c>
      <c r="N532" s="10"/>
      <c r="O532" s="24">
        <f t="shared" si="100"/>
        <v>156038</v>
      </c>
      <c r="P532" s="25">
        <f t="shared" si="101"/>
        <v>40829.18889</v>
      </c>
      <c r="Q532" s="25">
        <f t="shared" si="102"/>
        <v>73.833817</v>
      </c>
      <c r="R532" s="25">
        <f t="shared" si="103"/>
        <v>3600.2575</v>
      </c>
      <c r="S532" s="24">
        <f t="shared" si="104"/>
        <v>2</v>
      </c>
      <c r="T532" s="24">
        <f t="shared" si="105"/>
        <v>1</v>
      </c>
    </row>
    <row r="533">
      <c r="A533" s="23" t="s">
        <v>94</v>
      </c>
      <c r="B533" s="10">
        <v>10.0</v>
      </c>
      <c r="C533" s="10">
        <v>10.0</v>
      </c>
      <c r="D533" s="10">
        <v>80.0</v>
      </c>
      <c r="E533" s="10">
        <v>20.0</v>
      </c>
      <c r="F533" s="10">
        <f>'B&amp;C FracSepTour (user depth = 0'!D533</f>
        <v>1</v>
      </c>
      <c r="H533" s="24">
        <f t="shared" si="94"/>
        <v>391696</v>
      </c>
      <c r="I533" s="25">
        <f t="shared" si="95"/>
        <v>41869.72263</v>
      </c>
      <c r="J533" s="25">
        <f t="shared" si="96"/>
        <v>89.310659</v>
      </c>
      <c r="K533" s="25">
        <f t="shared" si="97"/>
        <v>3600.8379</v>
      </c>
      <c r="L533" s="24">
        <f t="shared" si="98"/>
        <v>2</v>
      </c>
      <c r="M533" s="24">
        <f t="shared" si="99"/>
        <v>1</v>
      </c>
      <c r="N533" s="10"/>
      <c r="O533" s="24">
        <f t="shared" si="100"/>
        <v>214543</v>
      </c>
      <c r="P533" s="25">
        <f t="shared" si="101"/>
        <v>46264.70935</v>
      </c>
      <c r="Q533" s="25">
        <f t="shared" si="102"/>
        <v>78.435694</v>
      </c>
      <c r="R533" s="25">
        <f t="shared" si="103"/>
        <v>3600.2716</v>
      </c>
      <c r="S533" s="24">
        <f t="shared" si="104"/>
        <v>2</v>
      </c>
      <c r="T533" s="24">
        <f t="shared" si="105"/>
        <v>1</v>
      </c>
    </row>
    <row r="534">
      <c r="A534" s="23" t="s">
        <v>95</v>
      </c>
      <c r="B534" s="10">
        <v>10.0</v>
      </c>
      <c r="C534" s="10">
        <v>10.0</v>
      </c>
      <c r="D534" s="10">
        <v>80.0</v>
      </c>
      <c r="E534" s="10">
        <v>12.0</v>
      </c>
      <c r="F534" s="10">
        <f>'B&amp;C FracSepTour (user depth = 0'!D534</f>
        <v>0</v>
      </c>
      <c r="H534" s="24" t="str">
        <f t="shared" si="94"/>
        <v>---</v>
      </c>
      <c r="I534" s="25">
        <f t="shared" si="95"/>
        <v>0</v>
      </c>
      <c r="J534" s="25" t="str">
        <f t="shared" si="96"/>
        <v>---</v>
      </c>
      <c r="K534" s="25">
        <f t="shared" si="97"/>
        <v>0</v>
      </c>
      <c r="L534" s="24">
        <f t="shared" si="98"/>
        <v>-1</v>
      </c>
      <c r="M534" s="24">
        <f t="shared" si="99"/>
        <v>-1</v>
      </c>
      <c r="N534" s="10"/>
      <c r="O534" s="24" t="str">
        <f t="shared" si="100"/>
        <v>---</v>
      </c>
      <c r="P534" s="25">
        <f t="shared" si="101"/>
        <v>0</v>
      </c>
      <c r="Q534" s="25" t="str">
        <f t="shared" si="102"/>
        <v>---</v>
      </c>
      <c r="R534" s="25">
        <f t="shared" si="103"/>
        <v>0</v>
      </c>
      <c r="S534" s="24">
        <f t="shared" si="104"/>
        <v>-1</v>
      </c>
      <c r="T534" s="24">
        <f t="shared" si="105"/>
        <v>-1</v>
      </c>
    </row>
    <row r="535">
      <c r="A535" s="23" t="s">
        <v>96</v>
      </c>
      <c r="B535" s="10">
        <v>10.0</v>
      </c>
      <c r="C535" s="10">
        <v>10.0</v>
      </c>
      <c r="D535" s="10">
        <v>82.0</v>
      </c>
      <c r="E535" s="10">
        <v>30.0</v>
      </c>
      <c r="F535" s="10">
        <f>'B&amp;C FracSepTour (user depth = 0'!D535</f>
        <v>1</v>
      </c>
      <c r="H535" s="24">
        <f t="shared" si="94"/>
        <v>283531</v>
      </c>
      <c r="I535" s="25">
        <f t="shared" si="95"/>
        <v>43334.94473</v>
      </c>
      <c r="J535" s="25">
        <f t="shared" si="96"/>
        <v>84.715976</v>
      </c>
      <c r="K535" s="25">
        <f t="shared" si="97"/>
        <v>3600.9725</v>
      </c>
      <c r="L535" s="24">
        <f t="shared" si="98"/>
        <v>2</v>
      </c>
      <c r="M535" s="24">
        <f t="shared" si="99"/>
        <v>1</v>
      </c>
      <c r="N535" s="10"/>
      <c r="O535" s="24">
        <f t="shared" si="100"/>
        <v>324396</v>
      </c>
      <c r="P535" s="25">
        <f t="shared" si="101"/>
        <v>152980.9</v>
      </c>
      <c r="Q535" s="25">
        <f t="shared" si="102"/>
        <v>52.841311</v>
      </c>
      <c r="R535" s="25">
        <f t="shared" si="103"/>
        <v>3600.1137</v>
      </c>
      <c r="S535" s="24">
        <f t="shared" si="104"/>
        <v>2</v>
      </c>
      <c r="T535" s="24">
        <f t="shared" si="105"/>
        <v>1</v>
      </c>
    </row>
    <row r="536">
      <c r="A536" s="23" t="s">
        <v>97</v>
      </c>
      <c r="B536" s="10">
        <v>10.0</v>
      </c>
      <c r="C536" s="10">
        <v>10.0</v>
      </c>
      <c r="D536" s="10">
        <v>82.0</v>
      </c>
      <c r="E536" s="10">
        <v>20.0</v>
      </c>
      <c r="F536" s="10">
        <f>'B&amp;C FracSepTour (user depth = 0'!D536</f>
        <v>1</v>
      </c>
      <c r="H536" s="24">
        <f t="shared" si="94"/>
        <v>392980</v>
      </c>
      <c r="I536" s="25">
        <f t="shared" si="95"/>
        <v>43891.17447</v>
      </c>
      <c r="J536" s="25">
        <f t="shared" si="96"/>
        <v>88.831194</v>
      </c>
      <c r="K536" s="25">
        <f t="shared" si="97"/>
        <v>3600.938</v>
      </c>
      <c r="L536" s="24">
        <f t="shared" si="98"/>
        <v>2</v>
      </c>
      <c r="M536" s="24">
        <f t="shared" si="99"/>
        <v>1</v>
      </c>
      <c r="N536" s="10"/>
      <c r="O536" s="24">
        <f t="shared" si="100"/>
        <v>467821</v>
      </c>
      <c r="P536" s="25">
        <f t="shared" si="101"/>
        <v>210482.5631</v>
      </c>
      <c r="Q536" s="25">
        <f t="shared" si="102"/>
        <v>55.007885</v>
      </c>
      <c r="R536" s="25">
        <f t="shared" si="103"/>
        <v>3600.0895</v>
      </c>
      <c r="S536" s="24">
        <f t="shared" si="104"/>
        <v>2</v>
      </c>
      <c r="T536" s="24">
        <f t="shared" si="105"/>
        <v>1</v>
      </c>
    </row>
    <row r="537">
      <c r="A537" s="23" t="s">
        <v>98</v>
      </c>
      <c r="B537" s="10">
        <v>10.0</v>
      </c>
      <c r="C537" s="10">
        <v>10.0</v>
      </c>
      <c r="D537" s="10">
        <v>82.0</v>
      </c>
      <c r="E537" s="10">
        <v>10.0</v>
      </c>
      <c r="F537" s="10">
        <f>'B&amp;C FracSepTour (user depth = 0'!D537</f>
        <v>1</v>
      </c>
      <c r="H537" s="24">
        <f t="shared" si="94"/>
        <v>860863</v>
      </c>
      <c r="I537" s="25">
        <f t="shared" si="95"/>
        <v>101335.2833</v>
      </c>
      <c r="J537" s="25">
        <f t="shared" si="96"/>
        <v>88.22864</v>
      </c>
      <c r="K537" s="25">
        <f t="shared" si="97"/>
        <v>3601.0235</v>
      </c>
      <c r="L537" s="24">
        <f t="shared" si="98"/>
        <v>2</v>
      </c>
      <c r="M537" s="24">
        <f t="shared" si="99"/>
        <v>1</v>
      </c>
      <c r="N537" s="10"/>
      <c r="O537" s="24">
        <f t="shared" si="100"/>
        <v>1403726</v>
      </c>
      <c r="P537" s="25">
        <f t="shared" si="101"/>
        <v>398264.1211</v>
      </c>
      <c r="Q537" s="25">
        <f t="shared" si="102"/>
        <v>71.628073</v>
      </c>
      <c r="R537" s="25">
        <f t="shared" si="103"/>
        <v>3600.322</v>
      </c>
      <c r="S537" s="24">
        <f t="shared" si="104"/>
        <v>2</v>
      </c>
      <c r="T537" s="24">
        <f t="shared" si="105"/>
        <v>1</v>
      </c>
    </row>
    <row r="538">
      <c r="A538" s="23" t="s">
        <v>99</v>
      </c>
      <c r="B538" s="10">
        <v>10.0</v>
      </c>
      <c r="C538" s="10">
        <v>10.0</v>
      </c>
      <c r="D538" s="10">
        <v>90.0</v>
      </c>
      <c r="E538" s="10">
        <v>30.0</v>
      </c>
      <c r="F538" s="10">
        <f>'B&amp;C FracSepTour (user depth = 0'!D538</f>
        <v>1</v>
      </c>
      <c r="H538" s="24">
        <f t="shared" si="94"/>
        <v>248612</v>
      </c>
      <c r="I538" s="25">
        <f t="shared" si="95"/>
        <v>50911.58333</v>
      </c>
      <c r="J538" s="25">
        <f t="shared" si="96"/>
        <v>79.521671</v>
      </c>
      <c r="K538" s="25">
        <f t="shared" si="97"/>
        <v>3601.0905</v>
      </c>
      <c r="L538" s="24">
        <f t="shared" si="98"/>
        <v>2</v>
      </c>
      <c r="M538" s="24">
        <f t="shared" si="99"/>
        <v>1</v>
      </c>
      <c r="N538" s="10"/>
      <c r="O538" s="24">
        <f t="shared" si="100"/>
        <v>579022</v>
      </c>
      <c r="P538" s="25">
        <f t="shared" si="101"/>
        <v>74107.56889</v>
      </c>
      <c r="Q538" s="25">
        <f t="shared" si="102"/>
        <v>87.201252</v>
      </c>
      <c r="R538" s="25">
        <f t="shared" si="103"/>
        <v>3600.5147</v>
      </c>
      <c r="S538" s="24">
        <f t="shared" si="104"/>
        <v>2</v>
      </c>
      <c r="T538" s="24">
        <f t="shared" si="105"/>
        <v>1</v>
      </c>
    </row>
    <row r="539">
      <c r="A539" s="23" t="s">
        <v>100</v>
      </c>
      <c r="B539" s="10">
        <v>10.0</v>
      </c>
      <c r="C539" s="10">
        <v>10.0</v>
      </c>
      <c r="D539" s="10">
        <v>90.0</v>
      </c>
      <c r="E539" s="10">
        <v>20.0</v>
      </c>
      <c r="F539" s="10">
        <f>'B&amp;C FracSepTour (user depth = 0'!D539</f>
        <v>1</v>
      </c>
      <c r="H539" s="24">
        <f t="shared" si="94"/>
        <v>334268</v>
      </c>
      <c r="I539" s="25">
        <f t="shared" si="95"/>
        <v>61751.82883</v>
      </c>
      <c r="J539" s="25">
        <f t="shared" si="96"/>
        <v>81.526252</v>
      </c>
      <c r="K539" s="25">
        <f t="shared" si="97"/>
        <v>3601.0688</v>
      </c>
      <c r="L539" s="24">
        <f t="shared" si="98"/>
        <v>2</v>
      </c>
      <c r="M539" s="24">
        <f t="shared" si="99"/>
        <v>1</v>
      </c>
      <c r="N539" s="10"/>
      <c r="O539" s="24">
        <f t="shared" si="100"/>
        <v>659127</v>
      </c>
      <c r="P539" s="25">
        <f t="shared" si="101"/>
        <v>97987.46204</v>
      </c>
      <c r="Q539" s="25">
        <f t="shared" si="102"/>
        <v>85.133751</v>
      </c>
      <c r="R539" s="25">
        <f t="shared" si="103"/>
        <v>3600.7611</v>
      </c>
      <c r="S539" s="24">
        <f t="shared" si="104"/>
        <v>2</v>
      </c>
      <c r="T539" s="24">
        <f t="shared" si="105"/>
        <v>1</v>
      </c>
    </row>
    <row r="540">
      <c r="A540" s="23" t="s">
        <v>101</v>
      </c>
      <c r="B540" s="10">
        <v>10.0</v>
      </c>
      <c r="C540" s="10">
        <v>10.0</v>
      </c>
      <c r="D540" s="10">
        <v>90.0</v>
      </c>
      <c r="E540" s="10">
        <v>17.0</v>
      </c>
      <c r="F540" s="10">
        <f>'B&amp;C FracSepTour (user depth = 0'!D540</f>
        <v>0</v>
      </c>
      <c r="H540" s="24" t="str">
        <f t="shared" si="94"/>
        <v>---</v>
      </c>
      <c r="I540" s="25">
        <f t="shared" si="95"/>
        <v>0</v>
      </c>
      <c r="J540" s="25" t="str">
        <f t="shared" si="96"/>
        <v>---</v>
      </c>
      <c r="K540" s="25">
        <f t="shared" si="97"/>
        <v>0</v>
      </c>
      <c r="L540" s="24">
        <f t="shared" si="98"/>
        <v>-1</v>
      </c>
      <c r="M540" s="24">
        <f t="shared" si="99"/>
        <v>-1</v>
      </c>
      <c r="N540" s="10"/>
      <c r="O540" s="24" t="str">
        <f t="shared" si="100"/>
        <v>---</v>
      </c>
      <c r="P540" s="25">
        <f t="shared" si="101"/>
        <v>0</v>
      </c>
      <c r="Q540" s="25" t="str">
        <f t="shared" si="102"/>
        <v>---</v>
      </c>
      <c r="R540" s="25">
        <f t="shared" si="103"/>
        <v>0</v>
      </c>
      <c r="S540" s="24">
        <f t="shared" si="104"/>
        <v>-1</v>
      </c>
      <c r="T540" s="24">
        <f t="shared" si="105"/>
        <v>-1</v>
      </c>
    </row>
    <row r="541">
      <c r="A541" s="23" t="s">
        <v>102</v>
      </c>
      <c r="B541" s="10">
        <v>10.0</v>
      </c>
      <c r="C541" s="10">
        <v>10.0</v>
      </c>
      <c r="D541" s="10">
        <v>116.0</v>
      </c>
      <c r="E541" s="10">
        <v>30.0</v>
      </c>
      <c r="F541" s="10">
        <f>'B&amp;C FracSepTour (user depth = 0'!D541</f>
        <v>1</v>
      </c>
      <c r="H541" s="24">
        <f t="shared" si="94"/>
        <v>276936</v>
      </c>
      <c r="I541" s="25">
        <f t="shared" si="95"/>
        <v>105013.1475</v>
      </c>
      <c r="J541" s="25">
        <f t="shared" si="96"/>
        <v>62.080355</v>
      </c>
      <c r="K541" s="25">
        <f t="shared" si="97"/>
        <v>3601.8966</v>
      </c>
      <c r="L541" s="24">
        <f t="shared" si="98"/>
        <v>2</v>
      </c>
      <c r="M541" s="24">
        <f t="shared" si="99"/>
        <v>1</v>
      </c>
      <c r="N541" s="10"/>
      <c r="O541" s="24">
        <f t="shared" si="100"/>
        <v>444723</v>
      </c>
      <c r="P541" s="25">
        <f t="shared" si="101"/>
        <v>139845.2292</v>
      </c>
      <c r="Q541" s="25">
        <f t="shared" si="102"/>
        <v>68.554532</v>
      </c>
      <c r="R541" s="25">
        <f t="shared" si="103"/>
        <v>3600.5947</v>
      </c>
      <c r="S541" s="24">
        <f t="shared" si="104"/>
        <v>2</v>
      </c>
      <c r="T541" s="24">
        <f t="shared" si="105"/>
        <v>1</v>
      </c>
    </row>
    <row r="542">
      <c r="A542" s="23" t="s">
        <v>103</v>
      </c>
      <c r="B542" s="10">
        <v>10.0</v>
      </c>
      <c r="C542" s="10">
        <v>10.0</v>
      </c>
      <c r="D542" s="10">
        <v>116.0</v>
      </c>
      <c r="E542" s="10">
        <v>20.0</v>
      </c>
      <c r="F542" s="10">
        <f>'B&amp;C FracSepTour (user depth = 0'!D542</f>
        <v>1</v>
      </c>
      <c r="H542" s="24">
        <f t="shared" si="94"/>
        <v>438508</v>
      </c>
      <c r="I542" s="25">
        <f t="shared" si="95"/>
        <v>105148.0609</v>
      </c>
      <c r="J542" s="25">
        <f t="shared" si="96"/>
        <v>76.021404</v>
      </c>
      <c r="K542" s="25">
        <f t="shared" si="97"/>
        <v>3601.811</v>
      </c>
      <c r="L542" s="24">
        <f t="shared" si="98"/>
        <v>2</v>
      </c>
      <c r="M542" s="24">
        <f t="shared" si="99"/>
        <v>1</v>
      </c>
      <c r="O542" s="24">
        <f t="shared" si="100"/>
        <v>850190</v>
      </c>
      <c r="P542" s="25">
        <f t="shared" si="101"/>
        <v>161792.9925</v>
      </c>
      <c r="Q542" s="25">
        <f t="shared" si="102"/>
        <v>80.969784</v>
      </c>
      <c r="R542" s="25">
        <f t="shared" si="103"/>
        <v>3600.1734</v>
      </c>
      <c r="S542" s="24">
        <f t="shared" si="104"/>
        <v>2</v>
      </c>
      <c r="T542" s="24">
        <f t="shared" si="105"/>
        <v>1</v>
      </c>
    </row>
    <row r="543">
      <c r="A543" s="23" t="s">
        <v>104</v>
      </c>
      <c r="B543" s="10">
        <v>10.0</v>
      </c>
      <c r="C543" s="10">
        <v>10.0</v>
      </c>
      <c r="D543" s="10">
        <v>116.0</v>
      </c>
      <c r="E543" s="10">
        <v>10.0</v>
      </c>
      <c r="F543" s="10">
        <f>'B&amp;C FracSepTour (user depth = 0'!D543</f>
        <v>1</v>
      </c>
      <c r="H543" s="24">
        <f t="shared" si="94"/>
        <v>790091</v>
      </c>
      <c r="I543" s="25">
        <f t="shared" si="95"/>
        <v>109405.6969</v>
      </c>
      <c r="J543" s="25">
        <f t="shared" si="96"/>
        <v>86.152773</v>
      </c>
      <c r="K543" s="25">
        <f t="shared" si="97"/>
        <v>3601.7376</v>
      </c>
      <c r="L543" s="24">
        <f t="shared" si="98"/>
        <v>2</v>
      </c>
      <c r="M543" s="24">
        <f t="shared" si="99"/>
        <v>1</v>
      </c>
      <c r="O543" s="24">
        <f t="shared" si="100"/>
        <v>1601826</v>
      </c>
      <c r="P543" s="25">
        <f t="shared" si="101"/>
        <v>251129.2392</v>
      </c>
      <c r="Q543" s="25">
        <f t="shared" si="102"/>
        <v>84.322315</v>
      </c>
      <c r="R543" s="25">
        <f t="shared" si="103"/>
        <v>3600.368</v>
      </c>
      <c r="S543" s="24">
        <f t="shared" si="104"/>
        <v>2</v>
      </c>
      <c r="T543" s="24">
        <f t="shared" si="105"/>
        <v>1</v>
      </c>
    </row>
    <row r="544">
      <c r="B544" s="10"/>
      <c r="C544" s="10"/>
      <c r="D544" s="10"/>
      <c r="E544" s="10"/>
      <c r="F544" s="10"/>
    </row>
    <row r="545">
      <c r="B545" s="10"/>
      <c r="C545" s="10"/>
      <c r="D545" s="10"/>
      <c r="E545" s="10"/>
      <c r="F545" s="10"/>
    </row>
    <row r="546">
      <c r="B546" s="10"/>
      <c r="C546" s="10"/>
      <c r="D546" s="10"/>
      <c r="E546" s="10"/>
      <c r="F546" s="10"/>
    </row>
    <row r="547">
      <c r="A547" s="23" t="s">
        <v>26</v>
      </c>
      <c r="B547" s="10">
        <v>10.0</v>
      </c>
      <c r="C547" s="10">
        <v>25.0</v>
      </c>
      <c r="D547" s="10">
        <v>13.0</v>
      </c>
      <c r="E547" s="10">
        <v>30.0</v>
      </c>
      <c r="F547" s="10">
        <f>'B&amp;C FracSepTour (user depth = 0'!D547</f>
        <v>1</v>
      </c>
      <c r="H547" s="24">
        <f t="shared" ref="H547:H611" si="106">INDIRECT(CONCATENATE("'",$AL$2,"'!",$AL$4,ROW()+$AL$3))</f>
        <v>16500</v>
      </c>
      <c r="I547" s="25">
        <f t="shared" ref="I547:I611" si="107">INDIRECT(CONCATENATE("'",$AL$2,"'!",$AL$5,ROW()+$AL$3))</f>
        <v>16500</v>
      </c>
      <c r="J547" s="25">
        <f t="shared" ref="J547:J611" si="108">INDIRECT(CONCATENATE("'",$AL$2,"'!",$AL$6,ROW()+$AL$3))</f>
        <v>0</v>
      </c>
      <c r="K547" s="25">
        <f t="shared" ref="K547:K611" si="109">INDIRECT(CONCATENATE("'",$AL$2,"'!",$AL$7,ROW()+$AL$3))</f>
        <v>20.3807</v>
      </c>
      <c r="L547" s="24">
        <f t="shared" ref="L547:L611" si="110">INDIRECT(CONCATENATE("'",$AL$2,"'!",$AL$8,ROW()+$AL$3))</f>
        <v>1</v>
      </c>
      <c r="M547" s="24">
        <f t="shared" ref="M547:M611" si="111">INDIRECT(CONCATENATE("'",$AL$2,"'!",$AL$9,ROW()+$AL$3))</f>
        <v>1</v>
      </c>
      <c r="N547" s="10"/>
      <c r="O547" s="24">
        <f t="shared" ref="O547:O611" si="112">INDIRECT(CONCATENATE("'",$AO$2,"'!",$AO$4,ROW()+$AO$3))</f>
        <v>16500</v>
      </c>
      <c r="P547" s="25">
        <f t="shared" ref="P547:P611" si="113">INDIRECT(CONCATENATE("'",$AO$2,"'!",$AO$5,ROW()+$AO$3))</f>
        <v>16500</v>
      </c>
      <c r="Q547" s="25">
        <f t="shared" ref="Q547:Q611" si="114">INDIRECT(CONCATENATE("'",$AO$2,"'!",$AO$6,ROW()+$AO$3))</f>
        <v>0</v>
      </c>
      <c r="R547" s="25">
        <f t="shared" ref="R547:R611" si="115">INDIRECT(CONCATENATE("'",$AO$2,"'!",$AO$7,ROW()+$AO$3))</f>
        <v>0.0158</v>
      </c>
      <c r="S547" s="24">
        <f t="shared" ref="S547:S611" si="116">INDIRECT(CONCATENATE("'",$AO$2,"'!",$AO$8,ROW()+$AO$3))</f>
        <v>1</v>
      </c>
      <c r="T547" s="24">
        <f t="shared" ref="T547:T611" si="117">INDIRECT(CONCATENATE("'",$AO$2,"'!",$AO$9,ROW()+$AO$3))</f>
        <v>1</v>
      </c>
    </row>
    <row r="548">
      <c r="A548" s="23" t="s">
        <v>28</v>
      </c>
      <c r="B548" s="10">
        <v>10.0</v>
      </c>
      <c r="C548" s="10">
        <v>25.0</v>
      </c>
      <c r="D548" s="10">
        <v>13.0</v>
      </c>
      <c r="E548" s="10">
        <v>20.0</v>
      </c>
      <c r="F548" s="10">
        <f>'B&amp;C FracSepTour (user depth = 0'!D548</f>
        <v>1</v>
      </c>
      <c r="H548" s="24">
        <f t="shared" si="106"/>
        <v>17900</v>
      </c>
      <c r="I548" s="25">
        <f t="shared" si="107"/>
        <v>17900</v>
      </c>
      <c r="J548" s="25">
        <f t="shared" si="108"/>
        <v>0</v>
      </c>
      <c r="K548" s="25">
        <f t="shared" si="109"/>
        <v>52.4742</v>
      </c>
      <c r="L548" s="24">
        <f t="shared" si="110"/>
        <v>1</v>
      </c>
      <c r="M548" s="24">
        <f t="shared" si="111"/>
        <v>1</v>
      </c>
      <c r="N548" s="10"/>
      <c r="O548" s="24">
        <f t="shared" si="112"/>
        <v>17900</v>
      </c>
      <c r="P548" s="25">
        <f t="shared" si="113"/>
        <v>17900</v>
      </c>
      <c r="Q548" s="25">
        <f t="shared" si="114"/>
        <v>0</v>
      </c>
      <c r="R548" s="25">
        <f t="shared" si="115"/>
        <v>0.0382</v>
      </c>
      <c r="S548" s="24">
        <f t="shared" si="116"/>
        <v>1</v>
      </c>
      <c r="T548" s="24">
        <f t="shared" si="117"/>
        <v>1</v>
      </c>
    </row>
    <row r="549">
      <c r="A549" s="23" t="s">
        <v>30</v>
      </c>
      <c r="B549" s="10">
        <v>10.0</v>
      </c>
      <c r="C549" s="10">
        <v>25.0</v>
      </c>
      <c r="D549" s="10">
        <v>13.0</v>
      </c>
      <c r="E549" s="10">
        <v>10.0</v>
      </c>
      <c r="F549" s="10">
        <f>'B&amp;C FracSepTour (user depth = 0'!D549</f>
        <v>1</v>
      </c>
      <c r="H549" s="24">
        <f t="shared" si="106"/>
        <v>29300</v>
      </c>
      <c r="I549" s="25">
        <f t="shared" si="107"/>
        <v>29300</v>
      </c>
      <c r="J549" s="25">
        <f t="shared" si="108"/>
        <v>0</v>
      </c>
      <c r="K549" s="25">
        <f t="shared" si="109"/>
        <v>477.0105</v>
      </c>
      <c r="L549" s="24">
        <f t="shared" si="110"/>
        <v>1</v>
      </c>
      <c r="M549" s="24">
        <f t="shared" si="111"/>
        <v>1</v>
      </c>
      <c r="N549" s="10"/>
      <c r="O549" s="24">
        <f t="shared" si="112"/>
        <v>29300</v>
      </c>
      <c r="P549" s="25">
        <f t="shared" si="113"/>
        <v>29300</v>
      </c>
      <c r="Q549" s="25">
        <f t="shared" si="114"/>
        <v>0</v>
      </c>
      <c r="R549" s="25">
        <f t="shared" si="115"/>
        <v>2.4713</v>
      </c>
      <c r="S549" s="24">
        <f t="shared" si="116"/>
        <v>1</v>
      </c>
      <c r="T549" s="24">
        <f t="shared" si="117"/>
        <v>1</v>
      </c>
    </row>
    <row r="550">
      <c r="A550" s="23" t="s">
        <v>32</v>
      </c>
      <c r="B550" s="10">
        <v>10.0</v>
      </c>
      <c r="C550" s="10">
        <v>25.0</v>
      </c>
      <c r="D550" s="10">
        <v>14.0</v>
      </c>
      <c r="E550" s="10">
        <v>30.0</v>
      </c>
      <c r="F550" s="10">
        <f>'B&amp;C FracSepTour (user depth = 0'!D550</f>
        <v>1</v>
      </c>
      <c r="H550" s="24">
        <f t="shared" si="106"/>
        <v>23300</v>
      </c>
      <c r="I550" s="25">
        <f t="shared" si="107"/>
        <v>19428.15603</v>
      </c>
      <c r="J550" s="25">
        <f t="shared" si="108"/>
        <v>16.617356</v>
      </c>
      <c r="K550" s="25">
        <f t="shared" si="109"/>
        <v>3600.037</v>
      </c>
      <c r="L550" s="24">
        <f t="shared" si="110"/>
        <v>2</v>
      </c>
      <c r="M550" s="24">
        <f t="shared" si="111"/>
        <v>1</v>
      </c>
      <c r="N550" s="10"/>
      <c r="O550" s="24">
        <f t="shared" si="112"/>
        <v>23300</v>
      </c>
      <c r="P550" s="25">
        <f t="shared" si="113"/>
        <v>23300</v>
      </c>
      <c r="Q550" s="25">
        <f t="shared" si="114"/>
        <v>0</v>
      </c>
      <c r="R550" s="25">
        <f t="shared" si="115"/>
        <v>0.0475</v>
      </c>
      <c r="S550" s="24">
        <f t="shared" si="116"/>
        <v>1</v>
      </c>
      <c r="T550" s="24">
        <f t="shared" si="117"/>
        <v>1</v>
      </c>
    </row>
    <row r="551">
      <c r="A551" s="23" t="s">
        <v>34</v>
      </c>
      <c r="B551" s="10">
        <v>10.0</v>
      </c>
      <c r="C551" s="10">
        <v>25.0</v>
      </c>
      <c r="D551" s="10">
        <v>14.0</v>
      </c>
      <c r="E551" s="10">
        <v>20.0</v>
      </c>
      <c r="F551" s="10">
        <f>'B&amp;C FracSepTour (user depth = 0'!D551</f>
        <v>1</v>
      </c>
      <c r="H551" s="24">
        <f t="shared" si="106"/>
        <v>30800</v>
      </c>
      <c r="I551" s="25">
        <f t="shared" si="107"/>
        <v>20946.66667</v>
      </c>
      <c r="J551" s="25">
        <f t="shared" si="108"/>
        <v>31.991342</v>
      </c>
      <c r="K551" s="25">
        <f t="shared" si="109"/>
        <v>3600.0227</v>
      </c>
      <c r="L551" s="24">
        <f t="shared" si="110"/>
        <v>2</v>
      </c>
      <c r="M551" s="24">
        <f t="shared" si="111"/>
        <v>1</v>
      </c>
      <c r="N551" s="10"/>
      <c r="O551" s="24">
        <f t="shared" si="112"/>
        <v>30800</v>
      </c>
      <c r="P551" s="25">
        <f t="shared" si="113"/>
        <v>30800</v>
      </c>
      <c r="Q551" s="25">
        <f t="shared" si="114"/>
        <v>0</v>
      </c>
      <c r="R551" s="25">
        <f t="shared" si="115"/>
        <v>0.1313</v>
      </c>
      <c r="S551" s="24">
        <f t="shared" si="116"/>
        <v>1</v>
      </c>
      <c r="T551" s="24">
        <f t="shared" si="117"/>
        <v>1</v>
      </c>
    </row>
    <row r="552">
      <c r="A552" s="23" t="s">
        <v>36</v>
      </c>
      <c r="B552" s="10">
        <v>10.0</v>
      </c>
      <c r="C552" s="10">
        <v>25.0</v>
      </c>
      <c r="D552" s="10">
        <v>14.0</v>
      </c>
      <c r="E552" s="10">
        <v>10.0</v>
      </c>
      <c r="F552" s="10">
        <f>'B&amp;C FracSepTour (user depth = 0'!D552</f>
        <v>0</v>
      </c>
      <c r="H552" s="24" t="str">
        <f t="shared" si="106"/>
        <v>---</v>
      </c>
      <c r="I552" s="25">
        <f t="shared" si="107"/>
        <v>0</v>
      </c>
      <c r="J552" s="25" t="str">
        <f t="shared" si="108"/>
        <v>---</v>
      </c>
      <c r="K552" s="25">
        <f t="shared" si="109"/>
        <v>0</v>
      </c>
      <c r="L552" s="24">
        <f t="shared" si="110"/>
        <v>-1</v>
      </c>
      <c r="M552" s="24">
        <f t="shared" si="111"/>
        <v>-1</v>
      </c>
      <c r="N552" s="10"/>
      <c r="O552" s="24" t="str">
        <f t="shared" si="112"/>
        <v>---</v>
      </c>
      <c r="P552" s="25">
        <f t="shared" si="113"/>
        <v>0</v>
      </c>
      <c r="Q552" s="25" t="str">
        <f t="shared" si="114"/>
        <v>---</v>
      </c>
      <c r="R552" s="25">
        <f t="shared" si="115"/>
        <v>0</v>
      </c>
      <c r="S552" s="24">
        <f t="shared" si="116"/>
        <v>-1</v>
      </c>
      <c r="T552" s="24">
        <f t="shared" si="117"/>
        <v>-1</v>
      </c>
    </row>
    <row r="553">
      <c r="A553" s="23" t="s">
        <v>38</v>
      </c>
      <c r="B553" s="10">
        <v>10.0</v>
      </c>
      <c r="C553" s="10">
        <v>25.0</v>
      </c>
      <c r="D553" s="10">
        <v>15.0</v>
      </c>
      <c r="E553" s="10">
        <v>30.0</v>
      </c>
      <c r="F553" s="10">
        <f>'B&amp;C FracSepTour (user depth = 0'!D553</f>
        <v>1</v>
      </c>
      <c r="H553" s="24">
        <f t="shared" si="106"/>
        <v>13400</v>
      </c>
      <c r="I553" s="25">
        <f t="shared" si="107"/>
        <v>13400</v>
      </c>
      <c r="J553" s="25">
        <f t="shared" si="108"/>
        <v>0</v>
      </c>
      <c r="K553" s="25">
        <f t="shared" si="109"/>
        <v>24.6745</v>
      </c>
      <c r="L553" s="24">
        <f t="shared" si="110"/>
        <v>1</v>
      </c>
      <c r="M553" s="24">
        <f t="shared" si="111"/>
        <v>1</v>
      </c>
      <c r="N553" s="10"/>
      <c r="O553" s="24">
        <f t="shared" si="112"/>
        <v>13400</v>
      </c>
      <c r="P553" s="25">
        <f t="shared" si="113"/>
        <v>13400</v>
      </c>
      <c r="Q553" s="25">
        <f t="shared" si="114"/>
        <v>0</v>
      </c>
      <c r="R553" s="25">
        <f t="shared" si="115"/>
        <v>0.3657</v>
      </c>
      <c r="S553" s="24">
        <f t="shared" si="116"/>
        <v>1</v>
      </c>
      <c r="T553" s="24">
        <f t="shared" si="117"/>
        <v>1</v>
      </c>
    </row>
    <row r="554">
      <c r="A554" s="23" t="s">
        <v>40</v>
      </c>
      <c r="B554" s="10">
        <v>10.0</v>
      </c>
      <c r="C554" s="10">
        <v>25.0</v>
      </c>
      <c r="D554" s="10">
        <v>15.0</v>
      </c>
      <c r="E554" s="10">
        <v>20.0</v>
      </c>
      <c r="F554" s="10">
        <f>'B&amp;C FracSepTour (user depth = 0'!D554</f>
        <v>1</v>
      </c>
      <c r="H554" s="24">
        <f t="shared" si="106"/>
        <v>14900</v>
      </c>
      <c r="I554" s="25">
        <f t="shared" si="107"/>
        <v>14900</v>
      </c>
      <c r="J554" s="25">
        <f t="shared" si="108"/>
        <v>0</v>
      </c>
      <c r="K554" s="25">
        <f t="shared" si="109"/>
        <v>1279.4287</v>
      </c>
      <c r="L554" s="24">
        <f t="shared" si="110"/>
        <v>1</v>
      </c>
      <c r="M554" s="24">
        <f t="shared" si="111"/>
        <v>1</v>
      </c>
      <c r="N554" s="10"/>
      <c r="O554" s="24">
        <f t="shared" si="112"/>
        <v>14900</v>
      </c>
      <c r="P554" s="25">
        <f t="shared" si="113"/>
        <v>14900</v>
      </c>
      <c r="Q554" s="25">
        <f t="shared" si="114"/>
        <v>0</v>
      </c>
      <c r="R554" s="25">
        <f t="shared" si="115"/>
        <v>12.9804</v>
      </c>
      <c r="S554" s="24">
        <f t="shared" si="116"/>
        <v>1</v>
      </c>
      <c r="T554" s="24">
        <f t="shared" si="117"/>
        <v>1</v>
      </c>
    </row>
    <row r="555">
      <c r="A555" s="23" t="s">
        <v>42</v>
      </c>
      <c r="B555" s="10">
        <v>10.0</v>
      </c>
      <c r="C555" s="10">
        <v>25.0</v>
      </c>
      <c r="D555" s="10">
        <v>15.0</v>
      </c>
      <c r="E555" s="10">
        <v>12.0</v>
      </c>
      <c r="F555" s="10">
        <f>'B&amp;C FracSepTour (user depth = 0'!D555</f>
        <v>0</v>
      </c>
      <c r="H555" s="24" t="str">
        <f t="shared" si="106"/>
        <v>---</v>
      </c>
      <c r="I555" s="25">
        <f t="shared" si="107"/>
        <v>0</v>
      </c>
      <c r="J555" s="25" t="str">
        <f t="shared" si="108"/>
        <v>---</v>
      </c>
      <c r="K555" s="25">
        <f t="shared" si="109"/>
        <v>0</v>
      </c>
      <c r="L555" s="24">
        <f t="shared" si="110"/>
        <v>-1</v>
      </c>
      <c r="M555" s="24">
        <f t="shared" si="111"/>
        <v>-1</v>
      </c>
      <c r="N555" s="10"/>
      <c r="O555" s="24" t="str">
        <f t="shared" si="112"/>
        <v>---</v>
      </c>
      <c r="P555" s="25">
        <f t="shared" si="113"/>
        <v>0</v>
      </c>
      <c r="Q555" s="25" t="str">
        <f t="shared" si="114"/>
        <v>---</v>
      </c>
      <c r="R555" s="25">
        <f t="shared" si="115"/>
        <v>0</v>
      </c>
      <c r="S555" s="24">
        <f t="shared" si="116"/>
        <v>-1</v>
      </c>
      <c r="T555" s="24">
        <f t="shared" si="117"/>
        <v>-1</v>
      </c>
    </row>
    <row r="556">
      <c r="A556" s="23" t="s">
        <v>44</v>
      </c>
      <c r="B556" s="10">
        <v>10.0</v>
      </c>
      <c r="C556" s="10">
        <v>25.0</v>
      </c>
      <c r="D556" s="10">
        <v>15.0</v>
      </c>
      <c r="E556" s="10">
        <v>30.0</v>
      </c>
      <c r="F556" s="10">
        <f>'B&amp;C FracSepTour (user depth = 0'!D556</f>
        <v>1</v>
      </c>
      <c r="H556" s="24">
        <f t="shared" si="106"/>
        <v>29800</v>
      </c>
      <c r="I556" s="25">
        <f t="shared" si="107"/>
        <v>29800</v>
      </c>
      <c r="J556" s="25">
        <f t="shared" si="108"/>
        <v>0</v>
      </c>
      <c r="K556" s="25">
        <f t="shared" si="109"/>
        <v>8.1842</v>
      </c>
      <c r="L556" s="24">
        <f t="shared" si="110"/>
        <v>1</v>
      </c>
      <c r="M556" s="24">
        <f t="shared" si="111"/>
        <v>1</v>
      </c>
      <c r="N556" s="10"/>
      <c r="O556" s="24">
        <f t="shared" si="112"/>
        <v>29800</v>
      </c>
      <c r="P556" s="25">
        <f t="shared" si="113"/>
        <v>29800</v>
      </c>
      <c r="Q556" s="25">
        <f t="shared" si="114"/>
        <v>0</v>
      </c>
      <c r="R556" s="25">
        <f t="shared" si="115"/>
        <v>0.1116</v>
      </c>
      <c r="S556" s="24">
        <f t="shared" si="116"/>
        <v>1</v>
      </c>
      <c r="T556" s="24">
        <f t="shared" si="117"/>
        <v>1</v>
      </c>
    </row>
    <row r="557">
      <c r="A557" s="23" t="s">
        <v>47</v>
      </c>
      <c r="B557" s="10">
        <v>10.0</v>
      </c>
      <c r="C557" s="10">
        <v>25.0</v>
      </c>
      <c r="D557" s="10">
        <v>15.0</v>
      </c>
      <c r="E557" s="10">
        <v>20.0</v>
      </c>
      <c r="F557" s="10">
        <f>'B&amp;C FracSepTour (user depth = 0'!D557</f>
        <v>1</v>
      </c>
      <c r="H557" s="24">
        <f t="shared" si="106"/>
        <v>32000</v>
      </c>
      <c r="I557" s="25">
        <f t="shared" si="107"/>
        <v>32000</v>
      </c>
      <c r="J557" s="25">
        <f t="shared" si="108"/>
        <v>0</v>
      </c>
      <c r="K557" s="25">
        <f t="shared" si="109"/>
        <v>1089.3154</v>
      </c>
      <c r="L557" s="24">
        <f t="shared" si="110"/>
        <v>1</v>
      </c>
      <c r="M557" s="24">
        <f t="shared" si="111"/>
        <v>1</v>
      </c>
      <c r="N557" s="10"/>
      <c r="O557" s="24">
        <f t="shared" si="112"/>
        <v>32000</v>
      </c>
      <c r="P557" s="25">
        <f t="shared" si="113"/>
        <v>32000</v>
      </c>
      <c r="Q557" s="25">
        <f t="shared" si="114"/>
        <v>0</v>
      </c>
      <c r="R557" s="25">
        <f t="shared" si="115"/>
        <v>0.5725</v>
      </c>
      <c r="S557" s="24">
        <f t="shared" si="116"/>
        <v>1</v>
      </c>
      <c r="T557" s="24">
        <f t="shared" si="117"/>
        <v>1</v>
      </c>
    </row>
    <row r="558">
      <c r="A558" s="23" t="s">
        <v>50</v>
      </c>
      <c r="B558" s="10">
        <v>10.0</v>
      </c>
      <c r="C558" s="10">
        <v>25.0</v>
      </c>
      <c r="D558" s="10">
        <v>15.0</v>
      </c>
      <c r="E558" s="10">
        <v>10.0</v>
      </c>
      <c r="F558" s="10">
        <f>'B&amp;C FracSepTour (user depth = 0'!D558</f>
        <v>1</v>
      </c>
      <c r="H558" s="24">
        <f t="shared" si="106"/>
        <v>40100</v>
      </c>
      <c r="I558" s="25">
        <f t="shared" si="107"/>
        <v>35954.57734</v>
      </c>
      <c r="J558" s="25">
        <f t="shared" si="108"/>
        <v>10.337712</v>
      </c>
      <c r="K558" s="25">
        <f t="shared" si="109"/>
        <v>3600.0467</v>
      </c>
      <c r="L558" s="24">
        <f t="shared" si="110"/>
        <v>2</v>
      </c>
      <c r="M558" s="24">
        <f t="shared" si="111"/>
        <v>1</v>
      </c>
      <c r="N558" s="10"/>
      <c r="O558" s="24">
        <f t="shared" si="112"/>
        <v>40100</v>
      </c>
      <c r="P558" s="25">
        <f t="shared" si="113"/>
        <v>40100</v>
      </c>
      <c r="Q558" s="25">
        <f t="shared" si="114"/>
        <v>0</v>
      </c>
      <c r="R558" s="25">
        <f t="shared" si="115"/>
        <v>147.0116</v>
      </c>
      <c r="S558" s="24">
        <f t="shared" si="116"/>
        <v>1</v>
      </c>
      <c r="T558" s="24">
        <f t="shared" si="117"/>
        <v>1</v>
      </c>
    </row>
    <row r="559">
      <c r="A559" s="23" t="s">
        <v>52</v>
      </c>
      <c r="B559" s="10">
        <v>10.0</v>
      </c>
      <c r="C559" s="10">
        <v>25.0</v>
      </c>
      <c r="D559" s="10">
        <v>18.0</v>
      </c>
      <c r="E559" s="10">
        <v>30.0</v>
      </c>
      <c r="F559" s="10">
        <f>'B&amp;C FracSepTour (user depth = 0'!D559</f>
        <v>1</v>
      </c>
      <c r="H559" s="24">
        <f t="shared" si="106"/>
        <v>29400</v>
      </c>
      <c r="I559" s="25">
        <f t="shared" si="107"/>
        <v>29400</v>
      </c>
      <c r="J559" s="25">
        <f t="shared" si="108"/>
        <v>0</v>
      </c>
      <c r="K559" s="25">
        <f t="shared" si="109"/>
        <v>8.7185</v>
      </c>
      <c r="L559" s="24">
        <f t="shared" si="110"/>
        <v>1</v>
      </c>
      <c r="M559" s="24">
        <f t="shared" si="111"/>
        <v>1</v>
      </c>
      <c r="N559" s="10"/>
      <c r="O559" s="24">
        <f t="shared" si="112"/>
        <v>29400</v>
      </c>
      <c r="P559" s="25">
        <f t="shared" si="113"/>
        <v>29400</v>
      </c>
      <c r="Q559" s="25">
        <f t="shared" si="114"/>
        <v>0</v>
      </c>
      <c r="R559" s="25">
        <f t="shared" si="115"/>
        <v>0.0897</v>
      </c>
      <c r="S559" s="24">
        <f t="shared" si="116"/>
        <v>1</v>
      </c>
      <c r="T559" s="24">
        <f t="shared" si="117"/>
        <v>1</v>
      </c>
    </row>
    <row r="560">
      <c r="A560" s="23" t="s">
        <v>53</v>
      </c>
      <c r="B560" s="10">
        <v>10.0</v>
      </c>
      <c r="C560" s="10">
        <v>25.0</v>
      </c>
      <c r="D560" s="10">
        <v>18.0</v>
      </c>
      <c r="E560" s="10">
        <v>20.0</v>
      </c>
      <c r="F560" s="10">
        <f>'B&amp;C FracSepTour (user depth = 0'!D560</f>
        <v>1</v>
      </c>
      <c r="H560" s="24">
        <f t="shared" si="106"/>
        <v>32041</v>
      </c>
      <c r="I560" s="25">
        <f t="shared" si="107"/>
        <v>32041</v>
      </c>
      <c r="J560" s="25">
        <f t="shared" si="108"/>
        <v>0</v>
      </c>
      <c r="K560" s="25">
        <f t="shared" si="109"/>
        <v>2746.8275</v>
      </c>
      <c r="L560" s="24">
        <f t="shared" si="110"/>
        <v>1</v>
      </c>
      <c r="M560" s="24">
        <f t="shared" si="111"/>
        <v>1</v>
      </c>
      <c r="N560" s="10"/>
      <c r="O560" s="24">
        <f t="shared" si="112"/>
        <v>32041</v>
      </c>
      <c r="P560" s="25">
        <f t="shared" si="113"/>
        <v>32041</v>
      </c>
      <c r="Q560" s="25">
        <f t="shared" si="114"/>
        <v>0</v>
      </c>
      <c r="R560" s="25">
        <f t="shared" si="115"/>
        <v>0.8459</v>
      </c>
      <c r="S560" s="24">
        <f t="shared" si="116"/>
        <v>1</v>
      </c>
      <c r="T560" s="24">
        <f t="shared" si="117"/>
        <v>1</v>
      </c>
    </row>
    <row r="561">
      <c r="A561" s="23" t="s">
        <v>54</v>
      </c>
      <c r="B561" s="10">
        <v>10.0</v>
      </c>
      <c r="C561" s="10">
        <v>25.0</v>
      </c>
      <c r="D561" s="10">
        <v>18.0</v>
      </c>
      <c r="E561" s="10">
        <v>10.0</v>
      </c>
      <c r="F561" s="10">
        <f>'B&amp;C FracSepTour (user depth = 0'!D561</f>
        <v>1</v>
      </c>
      <c r="H561" s="24">
        <f t="shared" si="106"/>
        <v>41753</v>
      </c>
      <c r="I561" s="25">
        <f t="shared" si="107"/>
        <v>30942.59196</v>
      </c>
      <c r="J561" s="25">
        <f t="shared" si="108"/>
        <v>25.891332</v>
      </c>
      <c r="K561" s="25">
        <f t="shared" si="109"/>
        <v>3600.0429</v>
      </c>
      <c r="L561" s="24">
        <f t="shared" si="110"/>
        <v>2</v>
      </c>
      <c r="M561" s="24">
        <f t="shared" si="111"/>
        <v>1</v>
      </c>
      <c r="N561" s="10"/>
      <c r="O561" s="24">
        <f t="shared" si="112"/>
        <v>41237</v>
      </c>
      <c r="P561" s="25">
        <f t="shared" si="113"/>
        <v>38597.44444</v>
      </c>
      <c r="Q561" s="25">
        <f t="shared" si="114"/>
        <v>6.40094</v>
      </c>
      <c r="R561" s="25">
        <f t="shared" si="115"/>
        <v>3600.0136</v>
      </c>
      <c r="S561" s="24">
        <f t="shared" si="116"/>
        <v>2</v>
      </c>
      <c r="T561" s="24">
        <f t="shared" si="117"/>
        <v>1</v>
      </c>
    </row>
    <row r="562">
      <c r="A562" s="23" t="s">
        <v>55</v>
      </c>
      <c r="B562" s="10">
        <v>10.0</v>
      </c>
      <c r="C562" s="10">
        <v>25.0</v>
      </c>
      <c r="D562" s="10">
        <v>20.0</v>
      </c>
      <c r="E562" s="10">
        <v>30.0</v>
      </c>
      <c r="F562" s="10">
        <f>'B&amp;C FracSepTour (user depth = 0'!D562</f>
        <v>1</v>
      </c>
      <c r="H562" s="24">
        <f t="shared" si="106"/>
        <v>21524</v>
      </c>
      <c r="I562" s="25">
        <f t="shared" si="107"/>
        <v>21524</v>
      </c>
      <c r="J562" s="25">
        <f t="shared" si="108"/>
        <v>0</v>
      </c>
      <c r="K562" s="25">
        <f t="shared" si="109"/>
        <v>314.077</v>
      </c>
      <c r="L562" s="24">
        <f t="shared" si="110"/>
        <v>1</v>
      </c>
      <c r="M562" s="24">
        <f t="shared" si="111"/>
        <v>1</v>
      </c>
      <c r="N562" s="10"/>
      <c r="O562" s="24">
        <f t="shared" si="112"/>
        <v>21524</v>
      </c>
      <c r="P562" s="25">
        <f t="shared" si="113"/>
        <v>21524</v>
      </c>
      <c r="Q562" s="25">
        <f t="shared" si="114"/>
        <v>0</v>
      </c>
      <c r="R562" s="25">
        <f t="shared" si="115"/>
        <v>5.3885</v>
      </c>
      <c r="S562" s="24">
        <f t="shared" si="116"/>
        <v>1</v>
      </c>
      <c r="T562" s="24">
        <f t="shared" si="117"/>
        <v>1</v>
      </c>
    </row>
    <row r="563">
      <c r="A563" s="23" t="s">
        <v>56</v>
      </c>
      <c r="B563" s="10">
        <v>10.0</v>
      </c>
      <c r="C563" s="10">
        <v>25.0</v>
      </c>
      <c r="D563" s="10">
        <v>20.0</v>
      </c>
      <c r="E563" s="10">
        <v>20.0</v>
      </c>
      <c r="F563" s="10">
        <f>'B&amp;C FracSepTour (user depth = 0'!D563</f>
        <v>1</v>
      </c>
      <c r="H563" s="24">
        <f t="shared" si="106"/>
        <v>27046</v>
      </c>
      <c r="I563" s="25">
        <f t="shared" si="107"/>
        <v>21035.24048</v>
      </c>
      <c r="J563" s="25">
        <f t="shared" si="108"/>
        <v>22.224209</v>
      </c>
      <c r="K563" s="25">
        <f t="shared" si="109"/>
        <v>3600.0711</v>
      </c>
      <c r="L563" s="24">
        <f t="shared" si="110"/>
        <v>2</v>
      </c>
      <c r="M563" s="24">
        <f t="shared" si="111"/>
        <v>1</v>
      </c>
      <c r="N563" s="10"/>
      <c r="O563" s="24">
        <f t="shared" si="112"/>
        <v>27046</v>
      </c>
      <c r="P563" s="25">
        <f t="shared" si="113"/>
        <v>23592.83333</v>
      </c>
      <c r="Q563" s="25">
        <f t="shared" si="114"/>
        <v>12.767754</v>
      </c>
      <c r="R563" s="25">
        <f t="shared" si="115"/>
        <v>3600.0612</v>
      </c>
      <c r="S563" s="24">
        <f t="shared" si="116"/>
        <v>2</v>
      </c>
      <c r="T563" s="24">
        <f t="shared" si="117"/>
        <v>1</v>
      </c>
    </row>
    <row r="564">
      <c r="A564" s="23" t="s">
        <v>57</v>
      </c>
      <c r="B564" s="10">
        <v>10.0</v>
      </c>
      <c r="C564" s="10">
        <v>25.0</v>
      </c>
      <c r="D564" s="10">
        <v>20.0</v>
      </c>
      <c r="E564" s="10">
        <v>10.0</v>
      </c>
      <c r="F564" s="10">
        <f>'B&amp;C FracSepTour (user depth = 0'!D564</f>
        <v>1</v>
      </c>
      <c r="H564" s="24">
        <f t="shared" si="106"/>
        <v>38101</v>
      </c>
      <c r="I564" s="25">
        <f t="shared" si="107"/>
        <v>22970.6657</v>
      </c>
      <c r="J564" s="25">
        <f t="shared" si="108"/>
        <v>39.711121</v>
      </c>
      <c r="K564" s="25">
        <f t="shared" si="109"/>
        <v>3600.0513</v>
      </c>
      <c r="L564" s="24">
        <f t="shared" si="110"/>
        <v>2</v>
      </c>
      <c r="M564" s="24">
        <f t="shared" si="111"/>
        <v>1</v>
      </c>
      <c r="N564" s="10"/>
      <c r="O564" s="24">
        <f t="shared" si="112"/>
        <v>38849</v>
      </c>
      <c r="P564" s="25">
        <f t="shared" si="113"/>
        <v>28386.58333</v>
      </c>
      <c r="Q564" s="25">
        <f t="shared" si="114"/>
        <v>26.930981</v>
      </c>
      <c r="R564" s="25">
        <f t="shared" si="115"/>
        <v>3600.0422</v>
      </c>
      <c r="S564" s="24">
        <f t="shared" si="116"/>
        <v>2</v>
      </c>
      <c r="T564" s="24">
        <f t="shared" si="117"/>
        <v>1</v>
      </c>
    </row>
    <row r="565">
      <c r="A565" s="23" t="s">
        <v>58</v>
      </c>
      <c r="B565" s="10">
        <v>10.0</v>
      </c>
      <c r="C565" s="10">
        <v>25.0</v>
      </c>
      <c r="D565" s="10">
        <v>21.0</v>
      </c>
      <c r="E565" s="10">
        <v>30.0</v>
      </c>
      <c r="F565" s="10">
        <f>'B&amp;C FracSepTour (user depth = 0'!D565</f>
        <v>1</v>
      </c>
      <c r="H565" s="24">
        <f t="shared" si="106"/>
        <v>162044</v>
      </c>
      <c r="I565" s="25">
        <f t="shared" si="107"/>
        <v>143581.125</v>
      </c>
      <c r="J565" s="25">
        <f t="shared" si="108"/>
        <v>11.393742</v>
      </c>
      <c r="K565" s="25">
        <f t="shared" si="109"/>
        <v>3600.0735</v>
      </c>
      <c r="L565" s="24">
        <f t="shared" si="110"/>
        <v>2</v>
      </c>
      <c r="M565" s="24">
        <f t="shared" si="111"/>
        <v>1</v>
      </c>
      <c r="N565" s="10"/>
      <c r="O565" s="24">
        <f t="shared" si="112"/>
        <v>168222</v>
      </c>
      <c r="P565" s="25">
        <f t="shared" si="113"/>
        <v>99940.2</v>
      </c>
      <c r="Q565" s="25">
        <f t="shared" si="114"/>
        <v>40.590291</v>
      </c>
      <c r="R565" s="25">
        <f t="shared" si="115"/>
        <v>3600.0075</v>
      </c>
      <c r="S565" s="24">
        <f t="shared" si="116"/>
        <v>2</v>
      </c>
      <c r="T565" s="24">
        <f t="shared" si="117"/>
        <v>1</v>
      </c>
    </row>
    <row r="566">
      <c r="A566" s="23" t="s">
        <v>59</v>
      </c>
      <c r="B566" s="10">
        <v>10.0</v>
      </c>
      <c r="C566" s="10">
        <v>25.0</v>
      </c>
      <c r="D566" s="10">
        <v>21.0</v>
      </c>
      <c r="E566" s="10">
        <v>20.0</v>
      </c>
      <c r="F566" s="10">
        <f>'B&amp;C FracSepTour (user depth = 0'!D566</f>
        <v>0</v>
      </c>
      <c r="H566" s="24" t="str">
        <f t="shared" si="106"/>
        <v>---</v>
      </c>
      <c r="I566" s="25">
        <f t="shared" si="107"/>
        <v>0</v>
      </c>
      <c r="J566" s="25" t="str">
        <f t="shared" si="108"/>
        <v>---</v>
      </c>
      <c r="K566" s="25">
        <f t="shared" si="109"/>
        <v>0</v>
      </c>
      <c r="L566" s="24">
        <f t="shared" si="110"/>
        <v>-1</v>
      </c>
      <c r="M566" s="24">
        <f t="shared" si="111"/>
        <v>-1</v>
      </c>
      <c r="N566" s="10"/>
      <c r="O566" s="24" t="str">
        <f t="shared" si="112"/>
        <v>---</v>
      </c>
      <c r="P566" s="25">
        <f t="shared" si="113"/>
        <v>0</v>
      </c>
      <c r="Q566" s="25" t="str">
        <f t="shared" si="114"/>
        <v>---</v>
      </c>
      <c r="R566" s="25">
        <f t="shared" si="115"/>
        <v>0</v>
      </c>
      <c r="S566" s="24">
        <f t="shared" si="116"/>
        <v>-1</v>
      </c>
      <c r="T566" s="24">
        <f t="shared" si="117"/>
        <v>-1</v>
      </c>
    </row>
    <row r="567">
      <c r="A567" s="23" t="s">
        <v>60</v>
      </c>
      <c r="B567" s="10">
        <v>10.0</v>
      </c>
      <c r="C567" s="10">
        <v>25.0</v>
      </c>
      <c r="D567" s="10">
        <v>21.0</v>
      </c>
      <c r="E567" s="10">
        <v>30.0</v>
      </c>
      <c r="F567" s="10">
        <f>'B&amp;C FracSepTour (user depth = 0'!D567</f>
        <v>1</v>
      </c>
      <c r="H567" s="24">
        <f t="shared" si="106"/>
        <v>16202</v>
      </c>
      <c r="I567" s="25">
        <f t="shared" si="107"/>
        <v>16202</v>
      </c>
      <c r="J567" s="25">
        <f t="shared" si="108"/>
        <v>0</v>
      </c>
      <c r="K567" s="25">
        <f t="shared" si="109"/>
        <v>9.4905</v>
      </c>
      <c r="L567" s="24">
        <f t="shared" si="110"/>
        <v>1</v>
      </c>
      <c r="M567" s="24">
        <f t="shared" si="111"/>
        <v>1</v>
      </c>
      <c r="N567" s="10"/>
      <c r="O567" s="24">
        <f t="shared" si="112"/>
        <v>16202</v>
      </c>
      <c r="P567" s="25">
        <f t="shared" si="113"/>
        <v>16202</v>
      </c>
      <c r="Q567" s="25">
        <f t="shared" si="114"/>
        <v>0</v>
      </c>
      <c r="R567" s="25">
        <f t="shared" si="115"/>
        <v>0.0154</v>
      </c>
      <c r="S567" s="24">
        <f t="shared" si="116"/>
        <v>1</v>
      </c>
      <c r="T567" s="24">
        <f t="shared" si="117"/>
        <v>1</v>
      </c>
    </row>
    <row r="568">
      <c r="A568" s="23" t="s">
        <v>61</v>
      </c>
      <c r="B568" s="10">
        <v>10.0</v>
      </c>
      <c r="C568" s="10">
        <v>25.0</v>
      </c>
      <c r="D568" s="10">
        <v>21.0</v>
      </c>
      <c r="E568" s="10">
        <v>20.0</v>
      </c>
      <c r="F568" s="10">
        <f>'B&amp;C FracSepTour (user depth = 0'!D568</f>
        <v>1</v>
      </c>
      <c r="H568" s="24">
        <f t="shared" si="106"/>
        <v>25528</v>
      </c>
      <c r="I568" s="25">
        <f t="shared" si="107"/>
        <v>16964.47027</v>
      </c>
      <c r="J568" s="25">
        <f t="shared" si="108"/>
        <v>33.545635</v>
      </c>
      <c r="K568" s="25">
        <f t="shared" si="109"/>
        <v>3600.0858</v>
      </c>
      <c r="L568" s="24">
        <f t="shared" si="110"/>
        <v>2</v>
      </c>
      <c r="M568" s="24">
        <f t="shared" si="111"/>
        <v>1</v>
      </c>
      <c r="N568" s="10"/>
      <c r="O568" s="24">
        <f t="shared" si="112"/>
        <v>28867</v>
      </c>
      <c r="P568" s="25">
        <f t="shared" si="113"/>
        <v>19769</v>
      </c>
      <c r="Q568" s="25">
        <f t="shared" si="114"/>
        <v>31.516957</v>
      </c>
      <c r="R568" s="25">
        <f t="shared" si="115"/>
        <v>3600.0102</v>
      </c>
      <c r="S568" s="24">
        <f t="shared" si="116"/>
        <v>2</v>
      </c>
      <c r="T568" s="24">
        <f t="shared" si="117"/>
        <v>1</v>
      </c>
    </row>
    <row r="569">
      <c r="A569" s="23" t="s">
        <v>62</v>
      </c>
      <c r="B569" s="10">
        <v>10.0</v>
      </c>
      <c r="C569" s="10">
        <v>25.0</v>
      </c>
      <c r="D569" s="10">
        <v>21.0</v>
      </c>
      <c r="E569" s="10">
        <v>10.0</v>
      </c>
      <c r="F569" s="10">
        <f>'B&amp;C FracSepTour (user depth = 0'!D569</f>
        <v>1</v>
      </c>
      <c r="H569" s="24">
        <f t="shared" si="106"/>
        <v>41853</v>
      </c>
      <c r="I569" s="25">
        <f t="shared" si="107"/>
        <v>18555.174</v>
      </c>
      <c r="J569" s="25">
        <f t="shared" si="108"/>
        <v>55.665845</v>
      </c>
      <c r="K569" s="25">
        <f t="shared" si="109"/>
        <v>3600.0772</v>
      </c>
      <c r="L569" s="24">
        <f t="shared" si="110"/>
        <v>2</v>
      </c>
      <c r="M569" s="24">
        <f t="shared" si="111"/>
        <v>1</v>
      </c>
      <c r="N569" s="10"/>
      <c r="O569" s="24">
        <f t="shared" si="112"/>
        <v>52233</v>
      </c>
      <c r="P569" s="25">
        <f t="shared" si="113"/>
        <v>24917</v>
      </c>
      <c r="Q569" s="25">
        <f t="shared" si="114"/>
        <v>52.296441</v>
      </c>
      <c r="R569" s="25">
        <f t="shared" si="115"/>
        <v>3600.048</v>
      </c>
      <c r="S569" s="24">
        <f t="shared" si="116"/>
        <v>2</v>
      </c>
      <c r="T569" s="24">
        <f t="shared" si="117"/>
        <v>1</v>
      </c>
    </row>
    <row r="570">
      <c r="A570" s="23" t="s">
        <v>63</v>
      </c>
      <c r="B570" s="10">
        <v>10.0</v>
      </c>
      <c r="C570" s="10">
        <v>25.0</v>
      </c>
      <c r="D570" s="10">
        <v>23.0</v>
      </c>
      <c r="E570" s="10">
        <v>30.0</v>
      </c>
      <c r="F570" s="10">
        <f>'B&amp;C FracSepTour (user depth = 0'!D570</f>
        <v>1</v>
      </c>
      <c r="H570" s="24">
        <f t="shared" si="106"/>
        <v>27872</v>
      </c>
      <c r="I570" s="25">
        <f t="shared" si="107"/>
        <v>17708.16868</v>
      </c>
      <c r="J570" s="25">
        <f t="shared" si="108"/>
        <v>36.4661</v>
      </c>
      <c r="K570" s="25">
        <f t="shared" si="109"/>
        <v>3600.0908</v>
      </c>
      <c r="L570" s="24">
        <f t="shared" si="110"/>
        <v>2</v>
      </c>
      <c r="M570" s="24">
        <f t="shared" si="111"/>
        <v>1</v>
      </c>
      <c r="N570" s="10"/>
      <c r="O570" s="24">
        <f t="shared" si="112"/>
        <v>25036</v>
      </c>
      <c r="P570" s="25">
        <f t="shared" si="113"/>
        <v>25036</v>
      </c>
      <c r="Q570" s="25">
        <f t="shared" si="114"/>
        <v>0</v>
      </c>
      <c r="R570" s="25">
        <f t="shared" si="115"/>
        <v>104.1123</v>
      </c>
      <c r="S570" s="24">
        <f t="shared" si="116"/>
        <v>1</v>
      </c>
      <c r="T570" s="24">
        <f t="shared" si="117"/>
        <v>1</v>
      </c>
    </row>
    <row r="571">
      <c r="A571" s="23" t="s">
        <v>64</v>
      </c>
      <c r="B571" s="10">
        <v>10.0</v>
      </c>
      <c r="C571" s="10">
        <v>25.0</v>
      </c>
      <c r="D571" s="10">
        <v>23.0</v>
      </c>
      <c r="E571" s="10">
        <v>20.0</v>
      </c>
      <c r="F571" s="10">
        <f>'B&amp;C FracSepTour (user depth = 0'!D571</f>
        <v>1</v>
      </c>
      <c r="H571" s="24">
        <f t="shared" si="106"/>
        <v>38643</v>
      </c>
      <c r="I571" s="25">
        <f t="shared" si="107"/>
        <v>18842.43837</v>
      </c>
      <c r="J571" s="25">
        <f t="shared" si="108"/>
        <v>51.239711</v>
      </c>
      <c r="K571" s="25">
        <f t="shared" si="109"/>
        <v>3600.0843</v>
      </c>
      <c r="L571" s="24">
        <f t="shared" si="110"/>
        <v>2</v>
      </c>
      <c r="M571" s="24">
        <f t="shared" si="111"/>
        <v>1</v>
      </c>
      <c r="N571" s="10"/>
      <c r="O571" s="24">
        <f t="shared" si="112"/>
        <v>37896</v>
      </c>
      <c r="P571" s="25">
        <f t="shared" si="113"/>
        <v>32183.5</v>
      </c>
      <c r="Q571" s="25">
        <f t="shared" si="114"/>
        <v>15.07415</v>
      </c>
      <c r="R571" s="25">
        <f t="shared" si="115"/>
        <v>3600.0138</v>
      </c>
      <c r="S571" s="24">
        <f t="shared" si="116"/>
        <v>2</v>
      </c>
      <c r="T571" s="24">
        <f t="shared" si="117"/>
        <v>1</v>
      </c>
    </row>
    <row r="572">
      <c r="A572" s="23" t="s">
        <v>65</v>
      </c>
      <c r="B572" s="10">
        <v>10.0</v>
      </c>
      <c r="C572" s="10">
        <v>25.0</v>
      </c>
      <c r="D572" s="10">
        <v>23.0</v>
      </c>
      <c r="E572" s="10">
        <v>10.0</v>
      </c>
      <c r="F572" s="10">
        <f>'B&amp;C FracSepTour (user depth = 0'!D572</f>
        <v>1</v>
      </c>
      <c r="H572" s="24">
        <f t="shared" si="106"/>
        <v>63885</v>
      </c>
      <c r="I572" s="25">
        <f t="shared" si="107"/>
        <v>33577.80798</v>
      </c>
      <c r="J572" s="25">
        <f t="shared" si="108"/>
        <v>47.440232</v>
      </c>
      <c r="K572" s="25">
        <f t="shared" si="109"/>
        <v>3600.0641</v>
      </c>
      <c r="L572" s="24">
        <f t="shared" si="110"/>
        <v>2</v>
      </c>
      <c r="M572" s="24">
        <f t="shared" si="111"/>
        <v>1</v>
      </c>
      <c r="N572" s="10"/>
      <c r="O572" s="24">
        <f t="shared" si="112"/>
        <v>67073</v>
      </c>
      <c r="P572" s="25">
        <f t="shared" si="113"/>
        <v>52753.57576</v>
      </c>
      <c r="Q572" s="25">
        <f t="shared" si="114"/>
        <v>21.349014</v>
      </c>
      <c r="R572" s="25">
        <f t="shared" si="115"/>
        <v>3600.0473</v>
      </c>
      <c r="S572" s="24">
        <f t="shared" si="116"/>
        <v>2</v>
      </c>
      <c r="T572" s="24">
        <f t="shared" si="117"/>
        <v>1</v>
      </c>
    </row>
    <row r="573">
      <c r="A573" s="23" t="s">
        <v>66</v>
      </c>
      <c r="B573" s="10">
        <v>10.0</v>
      </c>
      <c r="C573" s="10">
        <v>25.0</v>
      </c>
      <c r="D573" s="10">
        <v>27.0</v>
      </c>
      <c r="E573" s="10">
        <v>30.0</v>
      </c>
      <c r="F573" s="10">
        <f>'B&amp;C FracSepTour (user depth = 0'!D573</f>
        <v>1</v>
      </c>
      <c r="H573" s="24">
        <f t="shared" si="106"/>
        <v>31100</v>
      </c>
      <c r="I573" s="25">
        <f t="shared" si="107"/>
        <v>30076.28199</v>
      </c>
      <c r="J573" s="25">
        <f t="shared" si="108"/>
        <v>3.291698</v>
      </c>
      <c r="K573" s="25">
        <f t="shared" si="109"/>
        <v>3600.0843</v>
      </c>
      <c r="L573" s="24">
        <f t="shared" si="110"/>
        <v>2</v>
      </c>
      <c r="M573" s="24">
        <f t="shared" si="111"/>
        <v>1</v>
      </c>
      <c r="N573" s="10"/>
      <c r="O573" s="24">
        <f t="shared" si="112"/>
        <v>31100</v>
      </c>
      <c r="P573" s="25">
        <f t="shared" si="113"/>
        <v>31100</v>
      </c>
      <c r="Q573" s="25">
        <f t="shared" si="114"/>
        <v>0</v>
      </c>
      <c r="R573" s="25">
        <f t="shared" si="115"/>
        <v>1.1928</v>
      </c>
      <c r="S573" s="24">
        <f t="shared" si="116"/>
        <v>1</v>
      </c>
      <c r="T573" s="24">
        <f t="shared" si="117"/>
        <v>1</v>
      </c>
    </row>
    <row r="574">
      <c r="A574" s="23" t="s">
        <v>67</v>
      </c>
      <c r="B574" s="10">
        <v>10.0</v>
      </c>
      <c r="C574" s="10">
        <v>25.0</v>
      </c>
      <c r="D574" s="10">
        <v>27.0</v>
      </c>
      <c r="E574" s="10">
        <v>20.0</v>
      </c>
      <c r="F574" s="10">
        <f>'B&amp;C FracSepTour (user depth = 0'!D574</f>
        <v>1</v>
      </c>
      <c r="H574" s="24">
        <f t="shared" si="106"/>
        <v>39100</v>
      </c>
      <c r="I574" s="25">
        <f t="shared" si="107"/>
        <v>30047.91667</v>
      </c>
      <c r="J574" s="25">
        <f t="shared" si="108"/>
        <v>23.151108</v>
      </c>
      <c r="K574" s="25">
        <f t="shared" si="109"/>
        <v>3600.0765</v>
      </c>
      <c r="L574" s="24">
        <f t="shared" si="110"/>
        <v>2</v>
      </c>
      <c r="M574" s="24">
        <f t="shared" si="111"/>
        <v>1</v>
      </c>
      <c r="N574" s="10"/>
      <c r="O574" s="24">
        <f t="shared" si="112"/>
        <v>38200</v>
      </c>
      <c r="P574" s="25">
        <f t="shared" si="113"/>
        <v>32850</v>
      </c>
      <c r="Q574" s="25">
        <f t="shared" si="114"/>
        <v>14.005236</v>
      </c>
      <c r="R574" s="25">
        <f t="shared" si="115"/>
        <v>3600.0524</v>
      </c>
      <c r="S574" s="24">
        <f t="shared" si="116"/>
        <v>2</v>
      </c>
      <c r="T574" s="24">
        <f t="shared" si="117"/>
        <v>1</v>
      </c>
    </row>
    <row r="575">
      <c r="A575" s="23" t="s">
        <v>68</v>
      </c>
      <c r="B575" s="10">
        <v>10.0</v>
      </c>
      <c r="C575" s="10">
        <v>25.0</v>
      </c>
      <c r="D575" s="10">
        <v>27.0</v>
      </c>
      <c r="E575" s="10">
        <v>11.0</v>
      </c>
      <c r="F575" s="10">
        <f>'B&amp;C FracSepTour (user depth = 0'!D575</f>
        <v>0</v>
      </c>
      <c r="H575" s="24" t="str">
        <f t="shared" si="106"/>
        <v>---</v>
      </c>
      <c r="I575" s="25">
        <f t="shared" si="107"/>
        <v>0</v>
      </c>
      <c r="J575" s="25" t="str">
        <f t="shared" si="108"/>
        <v>---</v>
      </c>
      <c r="K575" s="25">
        <f t="shared" si="109"/>
        <v>0</v>
      </c>
      <c r="L575" s="24">
        <f t="shared" si="110"/>
        <v>-1</v>
      </c>
      <c r="M575" s="24">
        <f t="shared" si="111"/>
        <v>-1</v>
      </c>
      <c r="N575" s="10"/>
      <c r="O575" s="24" t="str">
        <f t="shared" si="112"/>
        <v>---</v>
      </c>
      <c r="P575" s="25">
        <f t="shared" si="113"/>
        <v>0</v>
      </c>
      <c r="Q575" s="25" t="str">
        <f t="shared" si="114"/>
        <v>---</v>
      </c>
      <c r="R575" s="25">
        <f t="shared" si="115"/>
        <v>0</v>
      </c>
      <c r="S575" s="24">
        <f t="shared" si="116"/>
        <v>-1</v>
      </c>
      <c r="T575" s="24">
        <f t="shared" si="117"/>
        <v>-1</v>
      </c>
    </row>
    <row r="576">
      <c r="A576" s="23" t="s">
        <v>69</v>
      </c>
      <c r="B576" s="10">
        <v>10.0</v>
      </c>
      <c r="C576" s="10">
        <v>25.0</v>
      </c>
      <c r="D576" s="10">
        <v>28.0</v>
      </c>
      <c r="E576" s="10">
        <v>30.0</v>
      </c>
      <c r="F576" s="10">
        <f>'B&amp;C FracSepTour (user depth = 0'!D576</f>
        <v>1</v>
      </c>
      <c r="H576" s="24">
        <f t="shared" si="106"/>
        <v>74000</v>
      </c>
      <c r="I576" s="25">
        <f t="shared" si="107"/>
        <v>60035.11222</v>
      </c>
      <c r="J576" s="25">
        <f t="shared" si="108"/>
        <v>18.87147</v>
      </c>
      <c r="K576" s="25">
        <f t="shared" si="109"/>
        <v>3600.1033</v>
      </c>
      <c r="L576" s="24">
        <f t="shared" si="110"/>
        <v>2</v>
      </c>
      <c r="M576" s="24">
        <f t="shared" si="111"/>
        <v>1</v>
      </c>
      <c r="N576" s="10"/>
      <c r="O576" s="24">
        <f t="shared" si="112"/>
        <v>77200</v>
      </c>
      <c r="P576" s="25">
        <f t="shared" si="113"/>
        <v>67033.33333</v>
      </c>
      <c r="Q576" s="25">
        <f t="shared" si="114"/>
        <v>13.169257</v>
      </c>
      <c r="R576" s="25">
        <f t="shared" si="115"/>
        <v>3600.0532</v>
      </c>
      <c r="S576" s="24">
        <f t="shared" si="116"/>
        <v>2</v>
      </c>
      <c r="T576" s="24">
        <f t="shared" si="117"/>
        <v>1</v>
      </c>
    </row>
    <row r="577">
      <c r="A577" s="23" t="s">
        <v>70</v>
      </c>
      <c r="B577" s="10">
        <v>10.0</v>
      </c>
      <c r="C577" s="10">
        <v>25.0</v>
      </c>
      <c r="D577" s="10">
        <v>28.0</v>
      </c>
      <c r="E577" s="10">
        <v>20.0</v>
      </c>
      <c r="F577" s="10">
        <f>'B&amp;C FracSepTour (user depth = 0'!D577</f>
        <v>0</v>
      </c>
      <c r="H577" s="24" t="str">
        <f t="shared" si="106"/>
        <v>---</v>
      </c>
      <c r="I577" s="25">
        <f t="shared" si="107"/>
        <v>0</v>
      </c>
      <c r="J577" s="25" t="str">
        <f t="shared" si="108"/>
        <v>---</v>
      </c>
      <c r="K577" s="25">
        <f t="shared" si="109"/>
        <v>0</v>
      </c>
      <c r="L577" s="24">
        <f t="shared" si="110"/>
        <v>-1</v>
      </c>
      <c r="M577" s="24">
        <f t="shared" si="111"/>
        <v>-1</v>
      </c>
      <c r="N577" s="10"/>
      <c r="O577" s="24" t="str">
        <f t="shared" si="112"/>
        <v>---</v>
      </c>
      <c r="P577" s="25">
        <f t="shared" si="113"/>
        <v>0</v>
      </c>
      <c r="Q577" s="25" t="str">
        <f t="shared" si="114"/>
        <v>---</v>
      </c>
      <c r="R577" s="25">
        <f t="shared" si="115"/>
        <v>0</v>
      </c>
      <c r="S577" s="24">
        <f t="shared" si="116"/>
        <v>-1</v>
      </c>
      <c r="T577" s="24">
        <f t="shared" si="117"/>
        <v>-1</v>
      </c>
    </row>
    <row r="578">
      <c r="A578" s="23" t="s">
        <v>71</v>
      </c>
      <c r="B578" s="10">
        <v>10.0</v>
      </c>
      <c r="C578" s="10">
        <v>25.0</v>
      </c>
      <c r="D578" s="10">
        <v>28.0</v>
      </c>
      <c r="E578" s="10">
        <v>18.0</v>
      </c>
      <c r="F578" s="10">
        <f>'B&amp;C FracSepTour (user depth = 0'!D578</f>
        <v>0</v>
      </c>
      <c r="H578" s="24" t="str">
        <f t="shared" si="106"/>
        <v>---</v>
      </c>
      <c r="I578" s="25">
        <f t="shared" si="107"/>
        <v>0</v>
      </c>
      <c r="J578" s="25" t="str">
        <f t="shared" si="108"/>
        <v>---</v>
      </c>
      <c r="K578" s="25">
        <f t="shared" si="109"/>
        <v>0</v>
      </c>
      <c r="L578" s="24">
        <f t="shared" si="110"/>
        <v>-1</v>
      </c>
      <c r="M578" s="24">
        <f t="shared" si="111"/>
        <v>-1</v>
      </c>
      <c r="N578" s="10"/>
      <c r="O578" s="24" t="str">
        <f t="shared" si="112"/>
        <v>---</v>
      </c>
      <c r="P578" s="25">
        <f t="shared" si="113"/>
        <v>0</v>
      </c>
      <c r="Q578" s="25" t="str">
        <f t="shared" si="114"/>
        <v>---</v>
      </c>
      <c r="R578" s="25">
        <f t="shared" si="115"/>
        <v>0</v>
      </c>
      <c r="S578" s="24">
        <f t="shared" si="116"/>
        <v>-1</v>
      </c>
      <c r="T578" s="24">
        <f t="shared" si="117"/>
        <v>-1</v>
      </c>
    </row>
    <row r="579">
      <c r="A579" s="23" t="s">
        <v>72</v>
      </c>
      <c r="B579" s="10">
        <v>10.0</v>
      </c>
      <c r="C579" s="10">
        <v>25.0</v>
      </c>
      <c r="D579" s="10">
        <v>28.0</v>
      </c>
      <c r="E579" s="10">
        <v>30.0</v>
      </c>
      <c r="F579" s="10">
        <f>'B&amp;C FracSepTour (user depth = 0'!D579</f>
        <v>1</v>
      </c>
      <c r="H579" s="24">
        <f t="shared" si="106"/>
        <v>37462</v>
      </c>
      <c r="I579" s="25">
        <f t="shared" si="107"/>
        <v>30230.92857</v>
      </c>
      <c r="J579" s="25">
        <f t="shared" si="108"/>
        <v>19.302417</v>
      </c>
      <c r="K579" s="25">
        <f t="shared" si="109"/>
        <v>3600.0932</v>
      </c>
      <c r="L579" s="24">
        <f t="shared" si="110"/>
        <v>2</v>
      </c>
      <c r="M579" s="24">
        <f t="shared" si="111"/>
        <v>1</v>
      </c>
      <c r="N579" s="10"/>
      <c r="O579" s="24">
        <f t="shared" si="112"/>
        <v>41281</v>
      </c>
      <c r="P579" s="25">
        <f t="shared" si="113"/>
        <v>31150.5</v>
      </c>
      <c r="Q579" s="25">
        <f t="shared" si="114"/>
        <v>24.540345</v>
      </c>
      <c r="R579" s="25">
        <f t="shared" si="115"/>
        <v>3600.0482</v>
      </c>
      <c r="S579" s="24">
        <f t="shared" si="116"/>
        <v>2</v>
      </c>
      <c r="T579" s="24">
        <f t="shared" si="117"/>
        <v>1</v>
      </c>
    </row>
    <row r="580">
      <c r="A580" s="23" t="s">
        <v>73</v>
      </c>
      <c r="B580" s="10">
        <v>10.0</v>
      </c>
      <c r="C580" s="10">
        <v>25.0</v>
      </c>
      <c r="D580" s="10">
        <v>28.0</v>
      </c>
      <c r="E580" s="10">
        <v>20.0</v>
      </c>
      <c r="F580" s="10">
        <f>'B&amp;C FracSepTour (user depth = 0'!D580</f>
        <v>1</v>
      </c>
      <c r="H580" s="24">
        <f t="shared" si="106"/>
        <v>54539</v>
      </c>
      <c r="I580" s="25">
        <f t="shared" si="107"/>
        <v>30683.54911</v>
      </c>
      <c r="J580" s="25">
        <f t="shared" si="108"/>
        <v>43.740169</v>
      </c>
      <c r="K580" s="25">
        <f t="shared" si="109"/>
        <v>3600.1317</v>
      </c>
      <c r="L580" s="24">
        <f t="shared" si="110"/>
        <v>2</v>
      </c>
      <c r="M580" s="24">
        <f t="shared" si="111"/>
        <v>1</v>
      </c>
      <c r="N580" s="10"/>
      <c r="O580" s="24">
        <f t="shared" si="112"/>
        <v>61292</v>
      </c>
      <c r="P580" s="25">
        <f t="shared" si="113"/>
        <v>33991</v>
      </c>
      <c r="Q580" s="25">
        <f t="shared" si="114"/>
        <v>44.542518</v>
      </c>
      <c r="R580" s="25">
        <f t="shared" si="115"/>
        <v>3600.0184</v>
      </c>
      <c r="S580" s="24">
        <f t="shared" si="116"/>
        <v>2</v>
      </c>
      <c r="T580" s="24">
        <f t="shared" si="117"/>
        <v>1</v>
      </c>
    </row>
    <row r="581">
      <c r="A581" s="23" t="s">
        <v>74</v>
      </c>
      <c r="B581" s="10">
        <v>10.0</v>
      </c>
      <c r="C581" s="10">
        <v>25.0</v>
      </c>
      <c r="D581" s="10">
        <v>28.0</v>
      </c>
      <c r="E581" s="10">
        <v>10.0</v>
      </c>
      <c r="F581" s="10">
        <f>'B&amp;C FracSepTour (user depth = 0'!D581</f>
        <v>1</v>
      </c>
      <c r="H581" s="24">
        <f t="shared" si="106"/>
        <v>85637</v>
      </c>
      <c r="I581" s="25">
        <f t="shared" si="107"/>
        <v>36615.71454</v>
      </c>
      <c r="J581" s="25">
        <f t="shared" si="108"/>
        <v>57.243114</v>
      </c>
      <c r="K581" s="25">
        <f t="shared" si="109"/>
        <v>3600.0974</v>
      </c>
      <c r="L581" s="24">
        <f t="shared" si="110"/>
        <v>2</v>
      </c>
      <c r="M581" s="24">
        <f t="shared" si="111"/>
        <v>1</v>
      </c>
      <c r="N581" s="10"/>
      <c r="O581" s="24">
        <f t="shared" si="112"/>
        <v>94502</v>
      </c>
      <c r="P581" s="25">
        <f t="shared" si="113"/>
        <v>45010.75</v>
      </c>
      <c r="Q581" s="25">
        <f t="shared" si="114"/>
        <v>52.370585</v>
      </c>
      <c r="R581" s="25">
        <f t="shared" si="115"/>
        <v>3600.0141</v>
      </c>
      <c r="S581" s="24">
        <f t="shared" si="116"/>
        <v>2</v>
      </c>
      <c r="T581" s="24">
        <f t="shared" si="117"/>
        <v>1</v>
      </c>
    </row>
    <row r="582">
      <c r="A582" s="23" t="s">
        <v>75</v>
      </c>
      <c r="B582" s="10">
        <v>10.0</v>
      </c>
      <c r="C582" s="10">
        <v>25.0</v>
      </c>
      <c r="D582" s="10">
        <v>41.0</v>
      </c>
      <c r="E582" s="10">
        <v>30.0</v>
      </c>
      <c r="F582" s="10">
        <f>'B&amp;C FracSepTour (user depth = 0'!D582</f>
        <v>1</v>
      </c>
      <c r="H582" s="24">
        <f t="shared" si="106"/>
        <v>60608</v>
      </c>
      <c r="I582" s="25">
        <f t="shared" si="107"/>
        <v>55996.30703</v>
      </c>
      <c r="J582" s="25">
        <f t="shared" si="108"/>
        <v>7.60905</v>
      </c>
      <c r="K582" s="25">
        <f t="shared" si="109"/>
        <v>3600.1963</v>
      </c>
      <c r="L582" s="24">
        <f t="shared" si="110"/>
        <v>2</v>
      </c>
      <c r="M582" s="24">
        <f t="shared" si="111"/>
        <v>1</v>
      </c>
      <c r="N582" s="10"/>
      <c r="O582" s="24">
        <f t="shared" si="112"/>
        <v>60138</v>
      </c>
      <c r="P582" s="25">
        <f t="shared" si="113"/>
        <v>58402.6</v>
      </c>
      <c r="Q582" s="25">
        <f t="shared" si="114"/>
        <v>2.885696</v>
      </c>
      <c r="R582" s="25">
        <f t="shared" si="115"/>
        <v>3600.0458</v>
      </c>
      <c r="S582" s="24">
        <f t="shared" si="116"/>
        <v>2</v>
      </c>
      <c r="T582" s="24">
        <f t="shared" si="117"/>
        <v>1</v>
      </c>
    </row>
    <row r="583">
      <c r="A583" s="23" t="s">
        <v>76</v>
      </c>
      <c r="B583" s="10">
        <v>10.0</v>
      </c>
      <c r="C583" s="10">
        <v>25.0</v>
      </c>
      <c r="D583" s="10">
        <v>41.0</v>
      </c>
      <c r="E583" s="10">
        <v>20.0</v>
      </c>
      <c r="F583" s="10">
        <f>'B&amp;C FracSepTour (user depth = 0'!D583</f>
        <v>1</v>
      </c>
      <c r="H583" s="24">
        <f t="shared" si="106"/>
        <v>75550</v>
      </c>
      <c r="I583" s="25">
        <f t="shared" si="107"/>
        <v>55955.5</v>
      </c>
      <c r="J583" s="25">
        <f t="shared" si="108"/>
        <v>25.935804</v>
      </c>
      <c r="K583" s="25">
        <f t="shared" si="109"/>
        <v>3600.2545</v>
      </c>
      <c r="L583" s="24">
        <f t="shared" si="110"/>
        <v>2</v>
      </c>
      <c r="M583" s="24">
        <f t="shared" si="111"/>
        <v>1</v>
      </c>
      <c r="N583" s="10"/>
      <c r="O583" s="24">
        <f t="shared" si="112"/>
        <v>67903</v>
      </c>
      <c r="P583" s="25">
        <f t="shared" si="113"/>
        <v>62083.5</v>
      </c>
      <c r="Q583" s="25">
        <f t="shared" si="114"/>
        <v>8.570314</v>
      </c>
      <c r="R583" s="25">
        <f t="shared" si="115"/>
        <v>3600.0949</v>
      </c>
      <c r="S583" s="24">
        <f t="shared" si="116"/>
        <v>2</v>
      </c>
      <c r="T583" s="24">
        <f t="shared" si="117"/>
        <v>1</v>
      </c>
    </row>
    <row r="584">
      <c r="A584" s="23" t="s">
        <v>77</v>
      </c>
      <c r="B584" s="10">
        <v>10.0</v>
      </c>
      <c r="C584" s="10">
        <v>25.0</v>
      </c>
      <c r="D584" s="10">
        <v>41.0</v>
      </c>
      <c r="E584" s="10">
        <v>11.0</v>
      </c>
      <c r="F584" s="10">
        <f>'B&amp;C FracSepTour (user depth = 0'!D584</f>
        <v>0</v>
      </c>
      <c r="H584" s="24" t="str">
        <f t="shared" si="106"/>
        <v>---</v>
      </c>
      <c r="I584" s="25">
        <f t="shared" si="107"/>
        <v>0</v>
      </c>
      <c r="J584" s="25" t="str">
        <f t="shared" si="108"/>
        <v>---</v>
      </c>
      <c r="K584" s="25">
        <f t="shared" si="109"/>
        <v>0</v>
      </c>
      <c r="L584" s="24">
        <f t="shared" si="110"/>
        <v>-1</v>
      </c>
      <c r="M584" s="24">
        <f t="shared" si="111"/>
        <v>-1</v>
      </c>
      <c r="N584" s="10"/>
      <c r="O584" s="24" t="str">
        <f t="shared" si="112"/>
        <v>---</v>
      </c>
      <c r="P584" s="25">
        <f t="shared" si="113"/>
        <v>0</v>
      </c>
      <c r="Q584" s="25" t="str">
        <f t="shared" si="114"/>
        <v>---</v>
      </c>
      <c r="R584" s="25">
        <f t="shared" si="115"/>
        <v>0</v>
      </c>
      <c r="S584" s="24">
        <f t="shared" si="116"/>
        <v>-1</v>
      </c>
      <c r="T584" s="24">
        <f t="shared" si="117"/>
        <v>-1</v>
      </c>
    </row>
    <row r="585">
      <c r="A585" s="23" t="s">
        <v>78</v>
      </c>
      <c r="B585" s="10">
        <v>10.0</v>
      </c>
      <c r="C585" s="10">
        <v>25.0</v>
      </c>
      <c r="D585" s="10">
        <v>45.0</v>
      </c>
      <c r="E585" s="10">
        <v>30.0</v>
      </c>
      <c r="F585" s="10">
        <f>'B&amp;C FracSepTour (user depth = 0'!D585</f>
        <v>1</v>
      </c>
      <c r="H585" s="24">
        <f t="shared" si="106"/>
        <v>55518</v>
      </c>
      <c r="I585" s="25">
        <f t="shared" si="107"/>
        <v>27175.5</v>
      </c>
      <c r="J585" s="25">
        <f t="shared" si="108"/>
        <v>51.05101</v>
      </c>
      <c r="K585" s="25">
        <f t="shared" si="109"/>
        <v>3600.3098</v>
      </c>
      <c r="L585" s="24">
        <f t="shared" si="110"/>
        <v>2</v>
      </c>
      <c r="M585" s="24">
        <f t="shared" si="111"/>
        <v>1</v>
      </c>
      <c r="N585" s="10"/>
      <c r="O585" s="24">
        <f t="shared" si="112"/>
        <v>58611</v>
      </c>
      <c r="P585" s="25">
        <f t="shared" si="113"/>
        <v>35879.34546</v>
      </c>
      <c r="Q585" s="25">
        <f t="shared" si="114"/>
        <v>38.783939</v>
      </c>
      <c r="R585" s="25">
        <f t="shared" si="115"/>
        <v>3600.0296</v>
      </c>
      <c r="S585" s="24">
        <f t="shared" si="116"/>
        <v>2</v>
      </c>
      <c r="T585" s="24">
        <f t="shared" si="117"/>
        <v>1</v>
      </c>
    </row>
    <row r="586">
      <c r="A586" s="23" t="s">
        <v>79</v>
      </c>
      <c r="B586" s="10">
        <v>10.0</v>
      </c>
      <c r="C586" s="10">
        <v>25.0</v>
      </c>
      <c r="D586" s="10">
        <v>45.0</v>
      </c>
      <c r="E586" s="10">
        <v>20.0</v>
      </c>
      <c r="F586" s="10">
        <f>'B&amp;C FracSepTour (user depth = 0'!D586</f>
        <v>1</v>
      </c>
      <c r="H586" s="24">
        <f t="shared" si="106"/>
        <v>79669</v>
      </c>
      <c r="I586" s="25">
        <f t="shared" si="107"/>
        <v>28669.5764</v>
      </c>
      <c r="J586" s="25">
        <f t="shared" si="108"/>
        <v>64.014138</v>
      </c>
      <c r="K586" s="25">
        <f t="shared" si="109"/>
        <v>3600.2884</v>
      </c>
      <c r="L586" s="24">
        <f t="shared" si="110"/>
        <v>2</v>
      </c>
      <c r="M586" s="24">
        <f t="shared" si="111"/>
        <v>1</v>
      </c>
      <c r="N586" s="10"/>
      <c r="O586" s="24">
        <f t="shared" si="112"/>
        <v>94005</v>
      </c>
      <c r="P586" s="25">
        <f t="shared" si="113"/>
        <v>45180.95</v>
      </c>
      <c r="Q586" s="25">
        <f t="shared" si="114"/>
        <v>51.937716</v>
      </c>
      <c r="R586" s="25">
        <f t="shared" si="115"/>
        <v>3600.0268</v>
      </c>
      <c r="S586" s="24">
        <f t="shared" si="116"/>
        <v>2</v>
      </c>
      <c r="T586" s="24">
        <f t="shared" si="117"/>
        <v>1</v>
      </c>
    </row>
    <row r="587">
      <c r="A587" s="23" t="s">
        <v>80</v>
      </c>
      <c r="B587" s="10">
        <v>10.0</v>
      </c>
      <c r="C587" s="10">
        <v>25.0</v>
      </c>
      <c r="D587" s="10">
        <v>45.0</v>
      </c>
      <c r="E587" s="10">
        <v>11.0</v>
      </c>
      <c r="F587" s="10">
        <f>'B&amp;C FracSepTour (user depth = 0'!D587</f>
        <v>0</v>
      </c>
      <c r="H587" s="24" t="str">
        <f t="shared" si="106"/>
        <v>---</v>
      </c>
      <c r="I587" s="25">
        <f t="shared" si="107"/>
        <v>0</v>
      </c>
      <c r="J587" s="25" t="str">
        <f t="shared" si="108"/>
        <v>---</v>
      </c>
      <c r="K587" s="25">
        <f t="shared" si="109"/>
        <v>0</v>
      </c>
      <c r="L587" s="24">
        <f t="shared" si="110"/>
        <v>-1</v>
      </c>
      <c r="M587" s="24">
        <f t="shared" si="111"/>
        <v>-1</v>
      </c>
      <c r="N587" s="10"/>
      <c r="O587" s="24" t="str">
        <f t="shared" si="112"/>
        <v>---</v>
      </c>
      <c r="P587" s="25">
        <f t="shared" si="113"/>
        <v>0</v>
      </c>
      <c r="Q587" s="25" t="str">
        <f t="shared" si="114"/>
        <v>---</v>
      </c>
      <c r="R587" s="25">
        <f t="shared" si="115"/>
        <v>0</v>
      </c>
      <c r="S587" s="24">
        <f t="shared" si="116"/>
        <v>-1</v>
      </c>
      <c r="T587" s="24">
        <f t="shared" si="117"/>
        <v>-1</v>
      </c>
    </row>
    <row r="588">
      <c r="A588" s="23" t="s">
        <v>81</v>
      </c>
      <c r="B588" s="10">
        <v>10.0</v>
      </c>
      <c r="C588" s="10">
        <v>25.0</v>
      </c>
      <c r="D588" s="10">
        <v>51.0</v>
      </c>
      <c r="E588" s="10">
        <v>30.0</v>
      </c>
      <c r="F588" s="10">
        <f>'B&amp;C FracSepTour (user depth = 0'!D588</f>
        <v>1</v>
      </c>
      <c r="H588" s="24">
        <f t="shared" si="106"/>
        <v>88082</v>
      </c>
      <c r="I588" s="25">
        <f t="shared" si="107"/>
        <v>46741.23672</v>
      </c>
      <c r="J588" s="25">
        <f t="shared" si="108"/>
        <v>46.934406</v>
      </c>
      <c r="K588" s="25">
        <f t="shared" si="109"/>
        <v>3600.3007</v>
      </c>
      <c r="L588" s="24">
        <f t="shared" si="110"/>
        <v>2</v>
      </c>
      <c r="M588" s="24">
        <f t="shared" si="111"/>
        <v>1</v>
      </c>
      <c r="N588" s="10"/>
      <c r="O588" s="24">
        <f t="shared" si="112"/>
        <v>114498</v>
      </c>
      <c r="P588" s="25">
        <f t="shared" si="113"/>
        <v>53299.33333</v>
      </c>
      <c r="Q588" s="25">
        <f t="shared" si="114"/>
        <v>53.449551</v>
      </c>
      <c r="R588" s="25">
        <f t="shared" si="115"/>
        <v>3600.0486</v>
      </c>
      <c r="S588" s="24">
        <f t="shared" si="116"/>
        <v>2</v>
      </c>
      <c r="T588" s="24">
        <f t="shared" si="117"/>
        <v>1</v>
      </c>
    </row>
    <row r="589">
      <c r="A589" s="23" t="s">
        <v>82</v>
      </c>
      <c r="B589" s="10">
        <v>10.0</v>
      </c>
      <c r="C589" s="10">
        <v>25.0</v>
      </c>
      <c r="D589" s="10">
        <v>51.0</v>
      </c>
      <c r="E589" s="10">
        <v>20.0</v>
      </c>
      <c r="F589" s="10">
        <f>'B&amp;C FracSepTour (user depth = 0'!D589</f>
        <v>1</v>
      </c>
      <c r="H589" s="24">
        <f t="shared" si="106"/>
        <v>91187</v>
      </c>
      <c r="I589" s="25">
        <f t="shared" si="107"/>
        <v>46911.74354</v>
      </c>
      <c r="J589" s="25">
        <f t="shared" si="108"/>
        <v>48.554351</v>
      </c>
      <c r="K589" s="25">
        <f t="shared" si="109"/>
        <v>3600.4469</v>
      </c>
      <c r="L589" s="24">
        <f t="shared" si="110"/>
        <v>2</v>
      </c>
      <c r="M589" s="24">
        <f t="shared" si="111"/>
        <v>1</v>
      </c>
      <c r="N589" s="10"/>
      <c r="O589" s="24">
        <f t="shared" si="112"/>
        <v>112119</v>
      </c>
      <c r="P589" s="25">
        <f t="shared" si="113"/>
        <v>57527.34066</v>
      </c>
      <c r="Q589" s="25">
        <f t="shared" si="114"/>
        <v>48.690819</v>
      </c>
      <c r="R589" s="25">
        <f t="shared" si="115"/>
        <v>3600.1405</v>
      </c>
      <c r="S589" s="24">
        <f t="shared" si="116"/>
        <v>2</v>
      </c>
      <c r="T589" s="24">
        <f t="shared" si="117"/>
        <v>1</v>
      </c>
    </row>
    <row r="590">
      <c r="A590" s="23" t="s">
        <v>83</v>
      </c>
      <c r="B590" s="10">
        <v>10.0</v>
      </c>
      <c r="C590" s="10">
        <v>25.0</v>
      </c>
      <c r="D590" s="10">
        <v>51.0</v>
      </c>
      <c r="E590" s="10">
        <v>10.0</v>
      </c>
      <c r="F590" s="10">
        <f>'B&amp;C FracSepTour (user depth = 0'!D590</f>
        <v>1</v>
      </c>
      <c r="H590" s="24">
        <f t="shared" si="106"/>
        <v>159238</v>
      </c>
      <c r="I590" s="25">
        <f t="shared" si="107"/>
        <v>60752.03313</v>
      </c>
      <c r="J590" s="25">
        <f t="shared" si="108"/>
        <v>61.848282</v>
      </c>
      <c r="K590" s="25">
        <f t="shared" si="109"/>
        <v>3600.3183</v>
      </c>
      <c r="L590" s="24">
        <f t="shared" si="110"/>
        <v>2</v>
      </c>
      <c r="M590" s="24">
        <f t="shared" si="111"/>
        <v>1</v>
      </c>
      <c r="N590" s="10"/>
      <c r="O590" s="24">
        <f t="shared" si="112"/>
        <v>214730</v>
      </c>
      <c r="P590" s="25">
        <f t="shared" si="113"/>
        <v>75321.00887</v>
      </c>
      <c r="Q590" s="25">
        <f t="shared" si="114"/>
        <v>64.922922</v>
      </c>
      <c r="R590" s="25">
        <f t="shared" si="115"/>
        <v>3600.1623</v>
      </c>
      <c r="S590" s="24">
        <f t="shared" si="116"/>
        <v>2</v>
      </c>
      <c r="T590" s="24">
        <f t="shared" si="117"/>
        <v>1</v>
      </c>
    </row>
    <row r="591">
      <c r="A591" s="23" t="s">
        <v>84</v>
      </c>
      <c r="B591" s="10">
        <v>10.0</v>
      </c>
      <c r="C591" s="10">
        <v>25.0</v>
      </c>
      <c r="D591" s="10">
        <v>55.0</v>
      </c>
      <c r="E591" s="10">
        <v>30.0</v>
      </c>
      <c r="F591" s="10">
        <f>'B&amp;C FracSepTour (user depth = 0'!D591</f>
        <v>1</v>
      </c>
      <c r="H591" s="24">
        <f t="shared" si="106"/>
        <v>247756</v>
      </c>
      <c r="I591" s="25">
        <f t="shared" si="107"/>
        <v>83842.91155</v>
      </c>
      <c r="J591" s="25">
        <f t="shared" si="108"/>
        <v>66.159079</v>
      </c>
      <c r="K591" s="25">
        <f t="shared" si="109"/>
        <v>3600.3835</v>
      </c>
      <c r="L591" s="24">
        <f t="shared" si="110"/>
        <v>2</v>
      </c>
      <c r="M591" s="24">
        <f t="shared" si="111"/>
        <v>1</v>
      </c>
      <c r="N591" s="10"/>
      <c r="O591" s="24">
        <f t="shared" si="112"/>
        <v>296051</v>
      </c>
      <c r="P591" s="25">
        <f t="shared" si="113"/>
        <v>133414</v>
      </c>
      <c r="Q591" s="25">
        <f t="shared" si="114"/>
        <v>54.935467</v>
      </c>
      <c r="R591" s="25">
        <f t="shared" si="115"/>
        <v>3600.1804</v>
      </c>
      <c r="S591" s="24">
        <f t="shared" si="116"/>
        <v>2</v>
      </c>
      <c r="T591" s="24">
        <f t="shared" si="117"/>
        <v>1</v>
      </c>
    </row>
    <row r="592">
      <c r="A592" s="23" t="s">
        <v>85</v>
      </c>
      <c r="B592" s="10">
        <v>10.0</v>
      </c>
      <c r="C592" s="10">
        <v>25.0</v>
      </c>
      <c r="D592" s="10">
        <v>55.0</v>
      </c>
      <c r="E592" s="10">
        <v>20.0</v>
      </c>
      <c r="F592" s="10">
        <f>'B&amp;C FracSepTour (user depth = 0'!D592</f>
        <v>1</v>
      </c>
      <c r="H592" s="24">
        <f t="shared" si="106"/>
        <v>325130</v>
      </c>
      <c r="I592" s="25">
        <f t="shared" si="107"/>
        <v>86092.87914</v>
      </c>
      <c r="J592" s="25">
        <f t="shared" si="108"/>
        <v>73.520475</v>
      </c>
      <c r="K592" s="25">
        <f t="shared" si="109"/>
        <v>3600.3494</v>
      </c>
      <c r="L592" s="24">
        <f t="shared" si="110"/>
        <v>2</v>
      </c>
      <c r="M592" s="24">
        <f t="shared" si="111"/>
        <v>1</v>
      </c>
      <c r="N592" s="10"/>
      <c r="O592" s="24">
        <f t="shared" si="112"/>
        <v>371080</v>
      </c>
      <c r="P592" s="25">
        <f t="shared" si="113"/>
        <v>171844.4615</v>
      </c>
      <c r="Q592" s="25">
        <f t="shared" si="114"/>
        <v>53.690724</v>
      </c>
      <c r="R592" s="25">
        <f t="shared" si="115"/>
        <v>3600.0769</v>
      </c>
      <c r="S592" s="24">
        <f t="shared" si="116"/>
        <v>2</v>
      </c>
      <c r="T592" s="24">
        <f t="shared" si="117"/>
        <v>1</v>
      </c>
    </row>
    <row r="593">
      <c r="A593" s="23" t="s">
        <v>86</v>
      </c>
      <c r="B593" s="10">
        <v>10.0</v>
      </c>
      <c r="C593" s="10">
        <v>25.0</v>
      </c>
      <c r="D593" s="10">
        <v>55.0</v>
      </c>
      <c r="E593" s="10">
        <v>10.0</v>
      </c>
      <c r="F593" s="10">
        <f>'B&amp;C FracSepTour (user depth = 0'!D593</f>
        <v>1</v>
      </c>
      <c r="H593" s="24">
        <f t="shared" si="106"/>
        <v>632695</v>
      </c>
      <c r="I593" s="25">
        <f t="shared" si="107"/>
        <v>127998.7827</v>
      </c>
      <c r="J593" s="25">
        <f t="shared" si="108"/>
        <v>79.769275</v>
      </c>
      <c r="K593" s="25">
        <f t="shared" si="109"/>
        <v>3600.4376</v>
      </c>
      <c r="L593" s="24">
        <f t="shared" si="110"/>
        <v>2</v>
      </c>
      <c r="M593" s="24">
        <f t="shared" si="111"/>
        <v>1</v>
      </c>
      <c r="N593" s="10"/>
      <c r="O593" s="24">
        <f t="shared" si="112"/>
        <v>874104</v>
      </c>
      <c r="P593" s="25">
        <f t="shared" si="113"/>
        <v>290933.9748</v>
      </c>
      <c r="Q593" s="25">
        <f t="shared" si="114"/>
        <v>66.71632</v>
      </c>
      <c r="R593" s="25">
        <f t="shared" si="115"/>
        <v>3600.0539</v>
      </c>
      <c r="S593" s="24">
        <f t="shared" si="116"/>
        <v>2</v>
      </c>
      <c r="T593" s="24">
        <f t="shared" si="117"/>
        <v>1</v>
      </c>
    </row>
    <row r="594">
      <c r="A594" s="23" t="s">
        <v>87</v>
      </c>
      <c r="B594" s="10">
        <v>10.0</v>
      </c>
      <c r="C594" s="10">
        <v>25.0</v>
      </c>
      <c r="D594" s="10">
        <v>59.0</v>
      </c>
      <c r="E594" s="10">
        <v>30.0</v>
      </c>
      <c r="F594" s="10">
        <f>'B&amp;C FracSepTour (user depth = 0'!D594</f>
        <v>1</v>
      </c>
      <c r="H594" s="24">
        <f t="shared" si="106"/>
        <v>192860</v>
      </c>
      <c r="I594" s="25">
        <f t="shared" si="107"/>
        <v>63325.60714</v>
      </c>
      <c r="J594" s="25">
        <f t="shared" si="108"/>
        <v>67.164986</v>
      </c>
      <c r="K594" s="25">
        <f t="shared" si="109"/>
        <v>3600.5257</v>
      </c>
      <c r="L594" s="24">
        <f t="shared" si="110"/>
        <v>2</v>
      </c>
      <c r="M594" s="24">
        <f t="shared" si="111"/>
        <v>1</v>
      </c>
      <c r="N594" s="10"/>
      <c r="O594" s="24">
        <f t="shared" si="112"/>
        <v>208535</v>
      </c>
      <c r="P594" s="25">
        <f t="shared" si="113"/>
        <v>73208.35897</v>
      </c>
      <c r="Q594" s="25">
        <f t="shared" si="114"/>
        <v>64.89397</v>
      </c>
      <c r="R594" s="25">
        <f t="shared" si="115"/>
        <v>3600.2117</v>
      </c>
      <c r="S594" s="24">
        <f t="shared" si="116"/>
        <v>2</v>
      </c>
      <c r="T594" s="24">
        <f t="shared" si="117"/>
        <v>1</v>
      </c>
    </row>
    <row r="595">
      <c r="A595" s="23" t="s">
        <v>88</v>
      </c>
      <c r="B595" s="10">
        <v>10.0</v>
      </c>
      <c r="C595" s="10">
        <v>25.0</v>
      </c>
      <c r="D595" s="10">
        <v>59.0</v>
      </c>
      <c r="E595" s="10">
        <v>20.0</v>
      </c>
      <c r="F595" s="10">
        <f>'B&amp;C FracSepTour (user depth = 0'!D595</f>
        <v>1</v>
      </c>
      <c r="H595" s="24">
        <f t="shared" si="106"/>
        <v>240248</v>
      </c>
      <c r="I595" s="25">
        <f t="shared" si="107"/>
        <v>66267.4987</v>
      </c>
      <c r="J595" s="25">
        <f t="shared" si="108"/>
        <v>72.417045</v>
      </c>
      <c r="K595" s="25">
        <f t="shared" si="109"/>
        <v>3600.5892</v>
      </c>
      <c r="L595" s="24">
        <f t="shared" si="110"/>
        <v>2</v>
      </c>
      <c r="M595" s="24">
        <f t="shared" si="111"/>
        <v>1</v>
      </c>
      <c r="N595" s="10"/>
      <c r="O595" s="24">
        <f t="shared" si="112"/>
        <v>294133</v>
      </c>
      <c r="P595" s="25">
        <f t="shared" si="113"/>
        <v>82531.75439</v>
      </c>
      <c r="Q595" s="25">
        <f t="shared" si="114"/>
        <v>71.940668</v>
      </c>
      <c r="R595" s="25">
        <f t="shared" si="115"/>
        <v>3600.2152</v>
      </c>
      <c r="S595" s="24">
        <f t="shared" si="116"/>
        <v>2</v>
      </c>
      <c r="T595" s="24">
        <f t="shared" si="117"/>
        <v>1</v>
      </c>
    </row>
    <row r="596">
      <c r="A596" s="23" t="s">
        <v>89</v>
      </c>
      <c r="B596" s="10">
        <v>10.0</v>
      </c>
      <c r="C596" s="10">
        <v>25.0</v>
      </c>
      <c r="D596" s="10">
        <v>59.0</v>
      </c>
      <c r="E596" s="10">
        <v>16.0</v>
      </c>
      <c r="F596" s="10">
        <f>'B&amp;C FracSepTour (user depth = 0'!D596</f>
        <v>0</v>
      </c>
      <c r="H596" s="24" t="str">
        <f t="shared" si="106"/>
        <v>---</v>
      </c>
      <c r="I596" s="25">
        <f t="shared" si="107"/>
        <v>0</v>
      </c>
      <c r="J596" s="25" t="str">
        <f t="shared" si="108"/>
        <v>---</v>
      </c>
      <c r="K596" s="25">
        <f t="shared" si="109"/>
        <v>0</v>
      </c>
      <c r="L596" s="24">
        <f t="shared" si="110"/>
        <v>-1</v>
      </c>
      <c r="M596" s="24">
        <f t="shared" si="111"/>
        <v>-1</v>
      </c>
      <c r="N596" s="10"/>
      <c r="O596" s="24" t="str">
        <f t="shared" si="112"/>
        <v>---</v>
      </c>
      <c r="P596" s="25">
        <f t="shared" si="113"/>
        <v>0</v>
      </c>
      <c r="Q596" s="25" t="str">
        <f t="shared" si="114"/>
        <v>---</v>
      </c>
      <c r="R596" s="25">
        <f t="shared" si="115"/>
        <v>0</v>
      </c>
      <c r="S596" s="24">
        <f t="shared" si="116"/>
        <v>-1</v>
      </c>
      <c r="T596" s="24">
        <f t="shared" si="117"/>
        <v>-1</v>
      </c>
    </row>
    <row r="597">
      <c r="A597" s="23" t="s">
        <v>90</v>
      </c>
      <c r="B597" s="10">
        <v>10.0</v>
      </c>
      <c r="C597" s="10">
        <v>25.0</v>
      </c>
      <c r="D597" s="10">
        <v>75.0</v>
      </c>
      <c r="E597" s="10">
        <v>30.0</v>
      </c>
      <c r="F597" s="10">
        <f>'B&amp;C FracSepTour (user depth = 0'!D597</f>
        <v>1</v>
      </c>
      <c r="H597" s="24">
        <f t="shared" si="106"/>
        <v>90144</v>
      </c>
      <c r="I597" s="25">
        <f t="shared" si="107"/>
        <v>45932.41994</v>
      </c>
      <c r="J597" s="25">
        <f t="shared" si="108"/>
        <v>49.045505</v>
      </c>
      <c r="K597" s="25">
        <f t="shared" si="109"/>
        <v>3600.6637</v>
      </c>
      <c r="L597" s="24">
        <f t="shared" si="110"/>
        <v>2</v>
      </c>
      <c r="M597" s="24">
        <f t="shared" si="111"/>
        <v>1</v>
      </c>
      <c r="N597" s="10"/>
      <c r="O597" s="24">
        <f t="shared" si="112"/>
        <v>106349</v>
      </c>
      <c r="P597" s="25">
        <f t="shared" si="113"/>
        <v>49507.70181</v>
      </c>
      <c r="Q597" s="25">
        <f t="shared" si="114"/>
        <v>53.447892</v>
      </c>
      <c r="R597" s="25">
        <f t="shared" si="115"/>
        <v>3600.4979</v>
      </c>
      <c r="S597" s="24">
        <f t="shared" si="116"/>
        <v>2</v>
      </c>
      <c r="T597" s="24">
        <f t="shared" si="117"/>
        <v>1</v>
      </c>
    </row>
    <row r="598">
      <c r="A598" s="23" t="s">
        <v>91</v>
      </c>
      <c r="B598" s="10">
        <v>10.0</v>
      </c>
      <c r="C598" s="10">
        <v>25.0</v>
      </c>
      <c r="D598" s="10">
        <v>75.0</v>
      </c>
      <c r="E598" s="10">
        <v>20.0</v>
      </c>
      <c r="F598" s="10">
        <f>'B&amp;C FracSepTour (user depth = 0'!D598</f>
        <v>1</v>
      </c>
      <c r="H598" s="24">
        <f t="shared" si="106"/>
        <v>119123</v>
      </c>
      <c r="I598" s="25">
        <f t="shared" si="107"/>
        <v>47397.6</v>
      </c>
      <c r="J598" s="25">
        <f t="shared" si="108"/>
        <v>60.21121</v>
      </c>
      <c r="K598" s="25">
        <f t="shared" si="109"/>
        <v>3600.7587</v>
      </c>
      <c r="L598" s="24">
        <f t="shared" si="110"/>
        <v>2</v>
      </c>
      <c r="M598" s="24">
        <f t="shared" si="111"/>
        <v>1</v>
      </c>
      <c r="N598" s="10"/>
      <c r="O598" s="24">
        <f t="shared" si="112"/>
        <v>146385</v>
      </c>
      <c r="P598" s="25">
        <f t="shared" si="113"/>
        <v>52844.02837</v>
      </c>
      <c r="Q598" s="25">
        <f t="shared" si="114"/>
        <v>63.900654</v>
      </c>
      <c r="R598" s="25">
        <f t="shared" si="115"/>
        <v>3600.0731</v>
      </c>
      <c r="S598" s="24">
        <f t="shared" si="116"/>
        <v>2</v>
      </c>
      <c r="T598" s="24">
        <f t="shared" si="117"/>
        <v>1</v>
      </c>
    </row>
    <row r="599">
      <c r="A599" s="23" t="s">
        <v>92</v>
      </c>
      <c r="B599" s="10">
        <v>10.0</v>
      </c>
      <c r="C599" s="10">
        <v>25.0</v>
      </c>
      <c r="D599" s="10">
        <v>75.0</v>
      </c>
      <c r="E599" s="10">
        <v>10.0</v>
      </c>
      <c r="F599" s="10">
        <f>'B&amp;C FracSepTour (user depth = 0'!D599</f>
        <v>0</v>
      </c>
      <c r="H599" s="24" t="str">
        <f t="shared" si="106"/>
        <v>---</v>
      </c>
      <c r="I599" s="25">
        <f t="shared" si="107"/>
        <v>0</v>
      </c>
      <c r="J599" s="25" t="str">
        <f t="shared" si="108"/>
        <v>---</v>
      </c>
      <c r="K599" s="25">
        <f t="shared" si="109"/>
        <v>0</v>
      </c>
      <c r="L599" s="24">
        <f t="shared" si="110"/>
        <v>-1</v>
      </c>
      <c r="M599" s="24">
        <f t="shared" si="111"/>
        <v>-1</v>
      </c>
      <c r="N599" s="10"/>
      <c r="O599" s="24" t="str">
        <f t="shared" si="112"/>
        <v>---</v>
      </c>
      <c r="P599" s="25">
        <f t="shared" si="113"/>
        <v>0</v>
      </c>
      <c r="Q599" s="25" t="str">
        <f t="shared" si="114"/>
        <v>---</v>
      </c>
      <c r="R599" s="25">
        <f t="shared" si="115"/>
        <v>0</v>
      </c>
      <c r="S599" s="24">
        <f t="shared" si="116"/>
        <v>-1</v>
      </c>
      <c r="T599" s="24">
        <f t="shared" si="117"/>
        <v>-1</v>
      </c>
    </row>
    <row r="600">
      <c r="A600" s="23" t="s">
        <v>93</v>
      </c>
      <c r="B600" s="10">
        <v>10.0</v>
      </c>
      <c r="C600" s="10">
        <v>25.0</v>
      </c>
      <c r="D600" s="10">
        <v>80.0</v>
      </c>
      <c r="E600" s="10">
        <v>30.0</v>
      </c>
      <c r="F600" s="10">
        <f>'B&amp;C FracSepTour (user depth = 0'!D600</f>
        <v>1</v>
      </c>
      <c r="H600" s="24">
        <f t="shared" si="106"/>
        <v>141555</v>
      </c>
      <c r="I600" s="25">
        <f t="shared" si="107"/>
        <v>39399.8</v>
      </c>
      <c r="J600" s="25">
        <f t="shared" si="108"/>
        <v>72.166437</v>
      </c>
      <c r="K600" s="25">
        <f t="shared" si="109"/>
        <v>3600.9662</v>
      </c>
      <c r="L600" s="24">
        <f t="shared" si="110"/>
        <v>2</v>
      </c>
      <c r="M600" s="24">
        <f t="shared" si="111"/>
        <v>1</v>
      </c>
      <c r="N600" s="10"/>
      <c r="O600" s="24">
        <f t="shared" si="112"/>
        <v>187833</v>
      </c>
      <c r="P600" s="25">
        <f t="shared" si="113"/>
        <v>43635.29075</v>
      </c>
      <c r="Q600" s="25">
        <f t="shared" si="114"/>
        <v>76.769103</v>
      </c>
      <c r="R600" s="25">
        <f t="shared" si="115"/>
        <v>3600.3558</v>
      </c>
      <c r="S600" s="24">
        <f t="shared" si="116"/>
        <v>2</v>
      </c>
      <c r="T600" s="24">
        <f t="shared" si="117"/>
        <v>1</v>
      </c>
    </row>
    <row r="601">
      <c r="A601" s="23" t="s">
        <v>94</v>
      </c>
      <c r="B601" s="10">
        <v>10.0</v>
      </c>
      <c r="C601" s="10">
        <v>25.0</v>
      </c>
      <c r="D601" s="10">
        <v>80.0</v>
      </c>
      <c r="E601" s="10">
        <v>20.0</v>
      </c>
      <c r="F601" s="10">
        <f>'B&amp;C FracSepTour (user depth = 0'!D601</f>
        <v>1</v>
      </c>
      <c r="H601" s="24">
        <f t="shared" si="106"/>
        <v>436354</v>
      </c>
      <c r="I601" s="25">
        <f t="shared" si="107"/>
        <v>43949.00601</v>
      </c>
      <c r="J601" s="25">
        <f t="shared" si="108"/>
        <v>89.92813</v>
      </c>
      <c r="K601" s="25">
        <f t="shared" si="109"/>
        <v>3600.8362</v>
      </c>
      <c r="L601" s="24">
        <f t="shared" si="110"/>
        <v>2</v>
      </c>
      <c r="M601" s="24">
        <f t="shared" si="111"/>
        <v>1</v>
      </c>
      <c r="N601" s="10"/>
      <c r="O601" s="24">
        <f t="shared" si="112"/>
        <v>334937</v>
      </c>
      <c r="P601" s="25">
        <f t="shared" si="113"/>
        <v>49169.23288</v>
      </c>
      <c r="Q601" s="25">
        <f t="shared" si="114"/>
        <v>85.319856</v>
      </c>
      <c r="R601" s="25">
        <f t="shared" si="115"/>
        <v>3600.6422</v>
      </c>
      <c r="S601" s="24">
        <f t="shared" si="116"/>
        <v>2</v>
      </c>
      <c r="T601" s="24">
        <f t="shared" si="117"/>
        <v>1</v>
      </c>
    </row>
    <row r="602">
      <c r="A602" s="23" t="s">
        <v>95</v>
      </c>
      <c r="B602" s="10">
        <v>10.0</v>
      </c>
      <c r="C602" s="10">
        <v>25.0</v>
      </c>
      <c r="D602" s="10">
        <v>80.0</v>
      </c>
      <c r="E602" s="10">
        <v>12.0</v>
      </c>
      <c r="F602" s="10">
        <f>'B&amp;C FracSepTour (user depth = 0'!D602</f>
        <v>0</v>
      </c>
      <c r="H602" s="24" t="str">
        <f t="shared" si="106"/>
        <v>---</v>
      </c>
      <c r="I602" s="25">
        <f t="shared" si="107"/>
        <v>0</v>
      </c>
      <c r="J602" s="25" t="str">
        <f t="shared" si="108"/>
        <v>---</v>
      </c>
      <c r="K602" s="25">
        <f t="shared" si="109"/>
        <v>0</v>
      </c>
      <c r="L602" s="24">
        <f t="shared" si="110"/>
        <v>-1</v>
      </c>
      <c r="M602" s="24">
        <f t="shared" si="111"/>
        <v>-1</v>
      </c>
      <c r="N602" s="10"/>
      <c r="O602" s="24" t="str">
        <f t="shared" si="112"/>
        <v>---</v>
      </c>
      <c r="P602" s="25">
        <f t="shared" si="113"/>
        <v>0</v>
      </c>
      <c r="Q602" s="25" t="str">
        <f t="shared" si="114"/>
        <v>---</v>
      </c>
      <c r="R602" s="25">
        <f t="shared" si="115"/>
        <v>0</v>
      </c>
      <c r="S602" s="24">
        <f t="shared" si="116"/>
        <v>-1</v>
      </c>
      <c r="T602" s="24">
        <f t="shared" si="117"/>
        <v>-1</v>
      </c>
    </row>
    <row r="603">
      <c r="A603" s="23" t="s">
        <v>96</v>
      </c>
      <c r="B603" s="10">
        <v>10.0</v>
      </c>
      <c r="C603" s="10">
        <v>25.0</v>
      </c>
      <c r="D603" s="10">
        <v>82.0</v>
      </c>
      <c r="E603" s="10">
        <v>30.0</v>
      </c>
      <c r="F603" s="10">
        <f>'B&amp;C FracSepTour (user depth = 0'!D603</f>
        <v>1</v>
      </c>
      <c r="H603" s="24">
        <f t="shared" si="106"/>
        <v>331548</v>
      </c>
      <c r="I603" s="25">
        <f t="shared" si="107"/>
        <v>43483.28626</v>
      </c>
      <c r="J603" s="25">
        <f t="shared" si="108"/>
        <v>86.884769</v>
      </c>
      <c r="K603" s="25">
        <f t="shared" si="109"/>
        <v>3600.8827</v>
      </c>
      <c r="L603" s="24">
        <f t="shared" si="110"/>
        <v>2</v>
      </c>
      <c r="M603" s="24">
        <f t="shared" si="111"/>
        <v>1</v>
      </c>
      <c r="N603" s="10"/>
      <c r="O603" s="24">
        <f t="shared" si="112"/>
        <v>496912</v>
      </c>
      <c r="P603" s="25">
        <f t="shared" si="113"/>
        <v>160371.0658</v>
      </c>
      <c r="Q603" s="25">
        <f t="shared" si="114"/>
        <v>67.726465</v>
      </c>
      <c r="R603" s="25">
        <f t="shared" si="115"/>
        <v>3600.2136</v>
      </c>
      <c r="S603" s="24">
        <f t="shared" si="116"/>
        <v>2</v>
      </c>
      <c r="T603" s="24">
        <f t="shared" si="117"/>
        <v>1</v>
      </c>
    </row>
    <row r="604">
      <c r="A604" s="23" t="s">
        <v>97</v>
      </c>
      <c r="B604" s="10">
        <v>10.0</v>
      </c>
      <c r="C604" s="10">
        <v>25.0</v>
      </c>
      <c r="D604" s="10">
        <v>82.0</v>
      </c>
      <c r="E604" s="10">
        <v>20.0</v>
      </c>
      <c r="F604" s="10">
        <f>'B&amp;C FracSepTour (user depth = 0'!D604</f>
        <v>1</v>
      </c>
      <c r="H604" s="24">
        <f t="shared" si="106"/>
        <v>504426</v>
      </c>
      <c r="I604" s="25">
        <f t="shared" si="107"/>
        <v>46003.14596</v>
      </c>
      <c r="J604" s="25">
        <f t="shared" si="108"/>
        <v>90.8801</v>
      </c>
      <c r="K604" s="25">
        <f t="shared" si="109"/>
        <v>3600.7865</v>
      </c>
      <c r="L604" s="24">
        <f t="shared" si="110"/>
        <v>2</v>
      </c>
      <c r="M604" s="24">
        <f t="shared" si="111"/>
        <v>1</v>
      </c>
      <c r="N604" s="10"/>
      <c r="O604" s="24">
        <f t="shared" si="112"/>
        <v>825256</v>
      </c>
      <c r="P604" s="25">
        <f t="shared" si="113"/>
        <v>228575.0783</v>
      </c>
      <c r="Q604" s="25">
        <f t="shared" si="114"/>
        <v>72.302525</v>
      </c>
      <c r="R604" s="25">
        <f t="shared" si="115"/>
        <v>3600.2522</v>
      </c>
      <c r="S604" s="24">
        <f t="shared" si="116"/>
        <v>2</v>
      </c>
      <c r="T604" s="24">
        <f t="shared" si="117"/>
        <v>1</v>
      </c>
    </row>
    <row r="605">
      <c r="A605" s="23" t="s">
        <v>98</v>
      </c>
      <c r="B605" s="10">
        <v>10.0</v>
      </c>
      <c r="C605" s="10">
        <v>25.0</v>
      </c>
      <c r="D605" s="10">
        <v>82.0</v>
      </c>
      <c r="E605" s="10">
        <v>10.0</v>
      </c>
      <c r="F605" s="10">
        <f>'B&amp;C FracSepTour (user depth = 0'!D605</f>
        <v>0</v>
      </c>
      <c r="H605" s="24" t="str">
        <f t="shared" si="106"/>
        <v>---</v>
      </c>
      <c r="I605" s="25">
        <f t="shared" si="107"/>
        <v>0</v>
      </c>
      <c r="J605" s="25" t="str">
        <f t="shared" si="108"/>
        <v>---</v>
      </c>
      <c r="K605" s="25">
        <f t="shared" si="109"/>
        <v>0</v>
      </c>
      <c r="L605" s="24">
        <f t="shared" si="110"/>
        <v>-1</v>
      </c>
      <c r="M605" s="24">
        <f t="shared" si="111"/>
        <v>-1</v>
      </c>
      <c r="N605" s="10"/>
      <c r="O605" s="24" t="str">
        <f t="shared" si="112"/>
        <v>---</v>
      </c>
      <c r="P605" s="25">
        <f t="shared" si="113"/>
        <v>0</v>
      </c>
      <c r="Q605" s="25" t="str">
        <f t="shared" si="114"/>
        <v>---</v>
      </c>
      <c r="R605" s="25">
        <f t="shared" si="115"/>
        <v>0</v>
      </c>
      <c r="S605" s="24">
        <f t="shared" si="116"/>
        <v>-1</v>
      </c>
      <c r="T605" s="24">
        <f t="shared" si="117"/>
        <v>-1</v>
      </c>
    </row>
    <row r="606">
      <c r="A606" s="23" t="s">
        <v>99</v>
      </c>
      <c r="B606" s="10">
        <v>10.0</v>
      </c>
      <c r="C606" s="10">
        <v>25.0</v>
      </c>
      <c r="D606" s="10">
        <v>90.0</v>
      </c>
      <c r="E606" s="10">
        <v>30.0</v>
      </c>
      <c r="F606" s="10">
        <f>'B&amp;C FracSepTour (user depth = 0'!D606</f>
        <v>1</v>
      </c>
      <c r="H606" s="24">
        <f t="shared" si="106"/>
        <v>809423</v>
      </c>
      <c r="I606" s="25">
        <f t="shared" si="107"/>
        <v>53202.89879</v>
      </c>
      <c r="J606" s="25">
        <f t="shared" si="108"/>
        <v>93.427059</v>
      </c>
      <c r="K606" s="25">
        <f t="shared" si="109"/>
        <v>3601.072</v>
      </c>
      <c r="L606" s="24">
        <f t="shared" si="110"/>
        <v>2</v>
      </c>
      <c r="M606" s="24">
        <f t="shared" si="111"/>
        <v>1</v>
      </c>
      <c r="N606" s="10"/>
      <c r="O606" s="24">
        <f t="shared" si="112"/>
        <v>479911</v>
      </c>
      <c r="P606" s="25">
        <f t="shared" si="113"/>
        <v>81710.76068</v>
      </c>
      <c r="Q606" s="25">
        <f t="shared" si="114"/>
        <v>82.973768</v>
      </c>
      <c r="R606" s="25">
        <f t="shared" si="115"/>
        <v>3600.4564</v>
      </c>
      <c r="S606" s="24">
        <f t="shared" si="116"/>
        <v>2</v>
      </c>
      <c r="T606" s="24">
        <f t="shared" si="117"/>
        <v>1</v>
      </c>
    </row>
    <row r="607">
      <c r="A607" s="23" t="s">
        <v>100</v>
      </c>
      <c r="B607" s="10">
        <v>10.0</v>
      </c>
      <c r="C607" s="10">
        <v>25.0</v>
      </c>
      <c r="D607" s="10">
        <v>90.0</v>
      </c>
      <c r="E607" s="10">
        <v>20.0</v>
      </c>
      <c r="F607" s="10">
        <f>'B&amp;C FracSepTour (user depth = 0'!D607</f>
        <v>0</v>
      </c>
      <c r="H607" s="24" t="str">
        <f t="shared" si="106"/>
        <v>---</v>
      </c>
      <c r="I607" s="25">
        <f t="shared" si="107"/>
        <v>0</v>
      </c>
      <c r="J607" s="25" t="str">
        <f t="shared" si="108"/>
        <v>---</v>
      </c>
      <c r="K607" s="25">
        <f t="shared" si="109"/>
        <v>0</v>
      </c>
      <c r="L607" s="24">
        <f t="shared" si="110"/>
        <v>-1</v>
      </c>
      <c r="M607" s="24">
        <f t="shared" si="111"/>
        <v>-1</v>
      </c>
      <c r="N607" s="10"/>
      <c r="O607" s="24" t="str">
        <f t="shared" si="112"/>
        <v>---</v>
      </c>
      <c r="P607" s="25">
        <f t="shared" si="113"/>
        <v>0</v>
      </c>
      <c r="Q607" s="25" t="str">
        <f t="shared" si="114"/>
        <v>---</v>
      </c>
      <c r="R607" s="25">
        <f t="shared" si="115"/>
        <v>0</v>
      </c>
      <c r="S607" s="24">
        <f t="shared" si="116"/>
        <v>-1</v>
      </c>
      <c r="T607" s="24">
        <f t="shared" si="117"/>
        <v>-1</v>
      </c>
    </row>
    <row r="608">
      <c r="A608" s="23" t="s">
        <v>101</v>
      </c>
      <c r="B608" s="10">
        <v>10.0</v>
      </c>
      <c r="C608" s="10">
        <v>25.0</v>
      </c>
      <c r="D608" s="10">
        <v>90.0</v>
      </c>
      <c r="E608" s="10">
        <v>17.0</v>
      </c>
      <c r="F608" s="10">
        <f>'B&amp;C FracSepTour (user depth = 0'!D608</f>
        <v>0</v>
      </c>
      <c r="H608" s="24" t="str">
        <f t="shared" si="106"/>
        <v>---</v>
      </c>
      <c r="I608" s="25">
        <f t="shared" si="107"/>
        <v>0</v>
      </c>
      <c r="J608" s="25" t="str">
        <f t="shared" si="108"/>
        <v>---</v>
      </c>
      <c r="K608" s="25">
        <f t="shared" si="109"/>
        <v>0</v>
      </c>
      <c r="L608" s="24">
        <f t="shared" si="110"/>
        <v>-1</v>
      </c>
      <c r="M608" s="24">
        <f t="shared" si="111"/>
        <v>-1</v>
      </c>
      <c r="N608" s="10"/>
      <c r="O608" s="24" t="str">
        <f t="shared" si="112"/>
        <v>---</v>
      </c>
      <c r="P608" s="25">
        <f t="shared" si="113"/>
        <v>0</v>
      </c>
      <c r="Q608" s="25" t="str">
        <f t="shared" si="114"/>
        <v>---</v>
      </c>
      <c r="R608" s="25">
        <f t="shared" si="115"/>
        <v>0</v>
      </c>
      <c r="S608" s="24">
        <f t="shared" si="116"/>
        <v>-1</v>
      </c>
      <c r="T608" s="24">
        <f t="shared" si="117"/>
        <v>-1</v>
      </c>
    </row>
    <row r="609">
      <c r="A609" s="23" t="s">
        <v>102</v>
      </c>
      <c r="B609" s="10">
        <v>10.0</v>
      </c>
      <c r="C609" s="10">
        <v>25.0</v>
      </c>
      <c r="D609" s="10">
        <v>116.0</v>
      </c>
      <c r="E609" s="10">
        <v>30.0</v>
      </c>
      <c r="F609" s="10">
        <f>'B&amp;C FracSepTour (user depth = 0'!D609</f>
        <v>1</v>
      </c>
      <c r="H609" s="24">
        <f t="shared" si="106"/>
        <v>295136</v>
      </c>
      <c r="I609" s="25">
        <f t="shared" si="107"/>
        <v>105139.6123</v>
      </c>
      <c r="J609" s="25">
        <f t="shared" si="108"/>
        <v>64.375877</v>
      </c>
      <c r="K609" s="25">
        <f t="shared" si="109"/>
        <v>3602.2705</v>
      </c>
      <c r="L609" s="24">
        <f t="shared" si="110"/>
        <v>2</v>
      </c>
      <c r="M609" s="24">
        <f t="shared" si="111"/>
        <v>1</v>
      </c>
      <c r="N609" s="10"/>
      <c r="O609" s="24">
        <f t="shared" si="112"/>
        <v>792380</v>
      </c>
      <c r="P609" s="25">
        <f t="shared" si="113"/>
        <v>143998.9412</v>
      </c>
      <c r="Q609" s="25">
        <f t="shared" si="114"/>
        <v>81.827035</v>
      </c>
      <c r="R609" s="25">
        <f t="shared" si="115"/>
        <v>3600.5101</v>
      </c>
      <c r="S609" s="24">
        <f t="shared" si="116"/>
        <v>2</v>
      </c>
      <c r="T609" s="24">
        <f t="shared" si="117"/>
        <v>1</v>
      </c>
    </row>
    <row r="610">
      <c r="A610" s="23" t="s">
        <v>103</v>
      </c>
      <c r="B610" s="10">
        <v>10.0</v>
      </c>
      <c r="C610" s="10">
        <v>25.0</v>
      </c>
      <c r="D610" s="10">
        <v>116.0</v>
      </c>
      <c r="E610" s="10">
        <v>20.0</v>
      </c>
      <c r="F610" s="10">
        <f>'B&amp;C FracSepTour (user depth = 0'!D610</f>
        <v>1</v>
      </c>
      <c r="H610" s="24">
        <f t="shared" si="106"/>
        <v>1868607</v>
      </c>
      <c r="I610" s="25">
        <f t="shared" si="107"/>
        <v>106593.5133</v>
      </c>
      <c r="J610" s="25">
        <f t="shared" si="108"/>
        <v>94.295563</v>
      </c>
      <c r="K610" s="25">
        <f t="shared" si="109"/>
        <v>3601.6723</v>
      </c>
      <c r="L610" s="24">
        <f t="shared" si="110"/>
        <v>2</v>
      </c>
      <c r="M610" s="24">
        <f t="shared" si="111"/>
        <v>1</v>
      </c>
      <c r="O610" s="24">
        <f t="shared" si="112"/>
        <v>1109528</v>
      </c>
      <c r="P610" s="25">
        <f t="shared" si="113"/>
        <v>172472.4148</v>
      </c>
      <c r="Q610" s="25">
        <f t="shared" si="114"/>
        <v>84.455335</v>
      </c>
      <c r="R610" s="25">
        <f t="shared" si="115"/>
        <v>3600.1117</v>
      </c>
      <c r="S610" s="24">
        <f t="shared" si="116"/>
        <v>2</v>
      </c>
      <c r="T610" s="24">
        <f t="shared" si="117"/>
        <v>1</v>
      </c>
    </row>
    <row r="611">
      <c r="A611" s="23" t="s">
        <v>104</v>
      </c>
      <c r="B611" s="10">
        <v>10.0</v>
      </c>
      <c r="C611" s="10">
        <v>25.0</v>
      </c>
      <c r="D611" s="10">
        <v>116.0</v>
      </c>
      <c r="E611" s="10">
        <v>10.0</v>
      </c>
      <c r="F611" s="10">
        <f>'B&amp;C FracSepTour (user depth = 0'!D611</f>
        <v>0</v>
      </c>
      <c r="H611" s="24" t="str">
        <f t="shared" si="106"/>
        <v>---</v>
      </c>
      <c r="I611" s="25">
        <f t="shared" si="107"/>
        <v>0</v>
      </c>
      <c r="J611" s="25" t="str">
        <f t="shared" si="108"/>
        <v>---</v>
      </c>
      <c r="K611" s="25">
        <f t="shared" si="109"/>
        <v>0</v>
      </c>
      <c r="L611" s="24">
        <f t="shared" si="110"/>
        <v>-1</v>
      </c>
      <c r="M611" s="24">
        <f t="shared" si="111"/>
        <v>-1</v>
      </c>
      <c r="O611" s="24" t="str">
        <f t="shared" si="112"/>
        <v>---</v>
      </c>
      <c r="P611" s="25">
        <f t="shared" si="113"/>
        <v>0</v>
      </c>
      <c r="Q611" s="25" t="str">
        <f t="shared" si="114"/>
        <v>---</v>
      </c>
      <c r="R611" s="25">
        <f t="shared" si="115"/>
        <v>0</v>
      </c>
      <c r="S611" s="24">
        <f t="shared" si="116"/>
        <v>-1</v>
      </c>
      <c r="T611" s="24">
        <f t="shared" si="117"/>
        <v>-1</v>
      </c>
    </row>
    <row r="612">
      <c r="B612" s="10"/>
      <c r="C612" s="10"/>
      <c r="D612" s="10"/>
      <c r="E612" s="10"/>
      <c r="F612" s="10" t="str">
        <f>'B&amp;C FracSepTour (user depth = 0'!D612</f>
        <v/>
      </c>
    </row>
    <row r="613">
      <c r="B613" s="10"/>
      <c r="C613" s="10"/>
      <c r="D613" s="10"/>
      <c r="E613" s="10"/>
      <c r="F613" s="10" t="str">
        <f>'B&amp;C FracSepTour (user depth = 0'!B613</f>
        <v/>
      </c>
    </row>
    <row r="614">
      <c r="B614" s="10"/>
      <c r="C614" s="10"/>
      <c r="D614" s="10"/>
      <c r="E614" s="10"/>
      <c r="F614" s="10"/>
    </row>
    <row r="615">
      <c r="A615" s="23" t="s">
        <v>26</v>
      </c>
      <c r="B615" s="10">
        <v>10.0</v>
      </c>
      <c r="C615" s="10">
        <v>50.0</v>
      </c>
      <c r="D615" s="10">
        <v>13.0</v>
      </c>
      <c r="E615" s="10">
        <v>30.0</v>
      </c>
      <c r="F615" s="10">
        <f>'B&amp;C FracSepTour (user depth = 0'!D615</f>
        <v>1</v>
      </c>
      <c r="H615" s="24">
        <f t="shared" ref="H615:H679" si="118">INDIRECT(CONCATENATE("'",$AL$2,"'!",$AL$4,ROW()+$AL$3))</f>
        <v>17000</v>
      </c>
      <c r="I615" s="25">
        <f t="shared" ref="I615:I679" si="119">INDIRECT(CONCATENATE("'",$AL$2,"'!",$AL$5,ROW()+$AL$3))</f>
        <v>17000</v>
      </c>
      <c r="J615" s="25">
        <f t="shared" ref="J615:J679" si="120">INDIRECT(CONCATENATE("'",$AL$2,"'!",$AL$6,ROW()+$AL$3))</f>
        <v>0</v>
      </c>
      <c r="K615" s="25">
        <f t="shared" ref="K615:K679" si="121">INDIRECT(CONCATENATE("'",$AL$2,"'!",$AL$7,ROW()+$AL$3))</f>
        <v>82.8602</v>
      </c>
      <c r="L615" s="24">
        <f t="shared" ref="L615:L679" si="122">INDIRECT(CONCATENATE("'",$AL$2,"'!",$AL$8,ROW()+$AL$3))</f>
        <v>1</v>
      </c>
      <c r="M615" s="24">
        <f t="shared" ref="M615:M679" si="123">INDIRECT(CONCATENATE("'",$AL$2,"'!",$AL$9,ROW()+$AL$3))</f>
        <v>1</v>
      </c>
      <c r="N615" s="10"/>
      <c r="O615" s="24">
        <f t="shared" ref="O615:O679" si="124">INDIRECT(CONCATENATE("'",$AO$2,"'!",$AO$4,ROW()+$AO$3))</f>
        <v>17000</v>
      </c>
      <c r="P615" s="25">
        <f t="shared" ref="P615:P679" si="125">INDIRECT(CONCATENATE("'",$AO$2,"'!",$AO$5,ROW()+$AO$3))</f>
        <v>17000</v>
      </c>
      <c r="Q615" s="25">
        <f t="shared" ref="Q615:Q679" si="126">INDIRECT(CONCATENATE("'",$AO$2,"'!",$AO$6,ROW()+$AO$3))</f>
        <v>0</v>
      </c>
      <c r="R615" s="25">
        <f t="shared" ref="R615:R679" si="127">INDIRECT(CONCATENATE("'",$AO$2,"'!",$AO$7,ROW()+$AO$3))</f>
        <v>0.0184</v>
      </c>
      <c r="S615" s="24">
        <f t="shared" ref="S615:S679" si="128">INDIRECT(CONCATENATE("'",$AO$2,"'!",$AO$8,ROW()+$AO$3))</f>
        <v>1</v>
      </c>
      <c r="T615" s="24">
        <f t="shared" ref="T615:T679" si="129">INDIRECT(CONCATENATE("'",$AO$2,"'!",$AO$9,ROW()+$AO$3))</f>
        <v>1</v>
      </c>
    </row>
    <row r="616">
      <c r="A616" s="23" t="s">
        <v>28</v>
      </c>
      <c r="B616" s="10">
        <v>10.0</v>
      </c>
      <c r="C616" s="10">
        <v>50.0</v>
      </c>
      <c r="D616" s="10">
        <v>13.0</v>
      </c>
      <c r="E616" s="10">
        <v>20.0</v>
      </c>
      <c r="F616" s="10">
        <f>'B&amp;C FracSepTour (user depth = 0'!D616</f>
        <v>1</v>
      </c>
      <c r="H616" s="24">
        <f t="shared" si="118"/>
        <v>19700</v>
      </c>
      <c r="I616" s="25">
        <f t="shared" si="119"/>
        <v>19700</v>
      </c>
      <c r="J616" s="25">
        <f t="shared" si="120"/>
        <v>0</v>
      </c>
      <c r="K616" s="25">
        <f t="shared" si="121"/>
        <v>219.5519</v>
      </c>
      <c r="L616" s="24">
        <f t="shared" si="122"/>
        <v>1</v>
      </c>
      <c r="M616" s="24">
        <f t="shared" si="123"/>
        <v>1</v>
      </c>
      <c r="N616" s="10"/>
      <c r="O616" s="24">
        <f t="shared" si="124"/>
        <v>19700</v>
      </c>
      <c r="P616" s="25">
        <f t="shared" si="125"/>
        <v>19700</v>
      </c>
      <c r="Q616" s="25">
        <f t="shared" si="126"/>
        <v>0</v>
      </c>
      <c r="R616" s="25">
        <f t="shared" si="127"/>
        <v>0.174</v>
      </c>
      <c r="S616" s="24">
        <f t="shared" si="128"/>
        <v>1</v>
      </c>
      <c r="T616" s="24">
        <f t="shared" si="129"/>
        <v>1</v>
      </c>
    </row>
    <row r="617">
      <c r="A617" s="23" t="s">
        <v>30</v>
      </c>
      <c r="B617" s="10">
        <v>10.0</v>
      </c>
      <c r="C617" s="10">
        <v>50.0</v>
      </c>
      <c r="D617" s="10">
        <v>13.0</v>
      </c>
      <c r="E617" s="10">
        <v>10.0</v>
      </c>
      <c r="F617" s="10">
        <f>'B&amp;C FracSepTour (user depth = 0'!D617</f>
        <v>1</v>
      </c>
      <c r="H617" s="24">
        <f t="shared" si="118"/>
        <v>30200</v>
      </c>
      <c r="I617" s="25">
        <f t="shared" si="119"/>
        <v>30200</v>
      </c>
      <c r="J617" s="25">
        <f t="shared" si="120"/>
        <v>0</v>
      </c>
      <c r="K617" s="25">
        <f t="shared" si="121"/>
        <v>182.7332</v>
      </c>
      <c r="L617" s="24">
        <f t="shared" si="122"/>
        <v>1</v>
      </c>
      <c r="M617" s="24">
        <f t="shared" si="123"/>
        <v>1</v>
      </c>
      <c r="N617" s="10"/>
      <c r="O617" s="24">
        <f t="shared" si="124"/>
        <v>30200</v>
      </c>
      <c r="P617" s="25">
        <f t="shared" si="125"/>
        <v>30200</v>
      </c>
      <c r="Q617" s="25">
        <f t="shared" si="126"/>
        <v>0</v>
      </c>
      <c r="R617" s="25">
        <f t="shared" si="127"/>
        <v>1.489</v>
      </c>
      <c r="S617" s="24">
        <f t="shared" si="128"/>
        <v>1</v>
      </c>
      <c r="T617" s="24">
        <f t="shared" si="129"/>
        <v>1</v>
      </c>
    </row>
    <row r="618">
      <c r="A618" s="23" t="s">
        <v>32</v>
      </c>
      <c r="B618" s="10">
        <v>10.0</v>
      </c>
      <c r="C618" s="10">
        <v>50.0</v>
      </c>
      <c r="D618" s="10">
        <v>14.0</v>
      </c>
      <c r="E618" s="10">
        <v>30.0</v>
      </c>
      <c r="F618" s="10">
        <f>'B&amp;C FracSepTour (user depth = 0'!D618</f>
        <v>1</v>
      </c>
      <c r="H618" s="24">
        <f t="shared" si="118"/>
        <v>24700</v>
      </c>
      <c r="I618" s="25">
        <f t="shared" si="119"/>
        <v>19552.10728</v>
      </c>
      <c r="J618" s="25">
        <f t="shared" si="120"/>
        <v>20.841671</v>
      </c>
      <c r="K618" s="25">
        <f t="shared" si="121"/>
        <v>3600.0291</v>
      </c>
      <c r="L618" s="24">
        <f t="shared" si="122"/>
        <v>2</v>
      </c>
      <c r="M618" s="24">
        <f t="shared" si="123"/>
        <v>1</v>
      </c>
      <c r="N618" s="10"/>
      <c r="O618" s="24">
        <f t="shared" si="124"/>
        <v>24700</v>
      </c>
      <c r="P618" s="25">
        <f t="shared" si="125"/>
        <v>24700</v>
      </c>
      <c r="Q618" s="25">
        <f t="shared" si="126"/>
        <v>0</v>
      </c>
      <c r="R618" s="25">
        <f t="shared" si="127"/>
        <v>0.6174</v>
      </c>
      <c r="S618" s="24">
        <f t="shared" si="128"/>
        <v>1</v>
      </c>
      <c r="T618" s="24">
        <f t="shared" si="129"/>
        <v>1</v>
      </c>
    </row>
    <row r="619">
      <c r="A619" s="23" t="s">
        <v>34</v>
      </c>
      <c r="B619" s="10">
        <v>10.0</v>
      </c>
      <c r="C619" s="10">
        <v>50.0</v>
      </c>
      <c r="D619" s="10">
        <v>14.0</v>
      </c>
      <c r="E619" s="10">
        <v>20.0</v>
      </c>
      <c r="F619" s="10">
        <f>'B&amp;C FracSepTour (user depth = 0'!D619</f>
        <v>1</v>
      </c>
      <c r="H619" s="24">
        <f t="shared" si="118"/>
        <v>35200</v>
      </c>
      <c r="I619" s="25">
        <f t="shared" si="119"/>
        <v>21604.76191</v>
      </c>
      <c r="J619" s="25">
        <f t="shared" si="120"/>
        <v>38.622835</v>
      </c>
      <c r="K619" s="25">
        <f t="shared" si="121"/>
        <v>3600.0374</v>
      </c>
      <c r="L619" s="24">
        <f t="shared" si="122"/>
        <v>2</v>
      </c>
      <c r="M619" s="24">
        <f t="shared" si="123"/>
        <v>1</v>
      </c>
      <c r="N619" s="10"/>
      <c r="O619" s="24">
        <f t="shared" si="124"/>
        <v>35200</v>
      </c>
      <c r="P619" s="25">
        <f t="shared" si="125"/>
        <v>34850</v>
      </c>
      <c r="Q619" s="25">
        <f t="shared" si="126"/>
        <v>0.994318</v>
      </c>
      <c r="R619" s="25">
        <f t="shared" si="127"/>
        <v>3600.0085</v>
      </c>
      <c r="S619" s="24">
        <f t="shared" si="128"/>
        <v>2</v>
      </c>
      <c r="T619" s="24">
        <f t="shared" si="129"/>
        <v>1</v>
      </c>
    </row>
    <row r="620">
      <c r="A620" s="23" t="s">
        <v>36</v>
      </c>
      <c r="B620" s="10">
        <v>10.0</v>
      </c>
      <c r="C620" s="10">
        <v>50.0</v>
      </c>
      <c r="D620" s="10">
        <v>14.0</v>
      </c>
      <c r="E620" s="10">
        <v>10.0</v>
      </c>
      <c r="F620" s="10">
        <f>'B&amp;C FracSepTour (user depth = 0'!D620</f>
        <v>0</v>
      </c>
      <c r="H620" s="24" t="str">
        <f t="shared" si="118"/>
        <v>---</v>
      </c>
      <c r="I620" s="25">
        <f t="shared" si="119"/>
        <v>0</v>
      </c>
      <c r="J620" s="25" t="str">
        <f t="shared" si="120"/>
        <v>---</v>
      </c>
      <c r="K620" s="25">
        <f t="shared" si="121"/>
        <v>0</v>
      </c>
      <c r="L620" s="24">
        <f t="shared" si="122"/>
        <v>-1</v>
      </c>
      <c r="M620" s="24">
        <f t="shared" si="123"/>
        <v>-1</v>
      </c>
      <c r="N620" s="10"/>
      <c r="O620" s="24" t="str">
        <f t="shared" si="124"/>
        <v>---</v>
      </c>
      <c r="P620" s="25">
        <f t="shared" si="125"/>
        <v>0</v>
      </c>
      <c r="Q620" s="25" t="str">
        <f t="shared" si="126"/>
        <v>---</v>
      </c>
      <c r="R620" s="25">
        <f t="shared" si="127"/>
        <v>0</v>
      </c>
      <c r="S620" s="24">
        <f t="shared" si="128"/>
        <v>-1</v>
      </c>
      <c r="T620" s="24">
        <f t="shared" si="129"/>
        <v>-1</v>
      </c>
    </row>
    <row r="621">
      <c r="A621" s="23" t="s">
        <v>38</v>
      </c>
      <c r="B621" s="10">
        <v>10.0</v>
      </c>
      <c r="C621" s="10">
        <v>50.0</v>
      </c>
      <c r="D621" s="10">
        <v>15.0</v>
      </c>
      <c r="E621" s="10">
        <v>30.0</v>
      </c>
      <c r="F621" s="10">
        <f>'B&amp;C FracSepTour (user depth = 0'!D621</f>
        <v>1</v>
      </c>
      <c r="H621" s="24">
        <f t="shared" si="118"/>
        <v>14500</v>
      </c>
      <c r="I621" s="25">
        <f t="shared" si="119"/>
        <v>14500</v>
      </c>
      <c r="J621" s="25">
        <f t="shared" si="120"/>
        <v>0</v>
      </c>
      <c r="K621" s="25">
        <f t="shared" si="121"/>
        <v>789.654</v>
      </c>
      <c r="L621" s="24">
        <f t="shared" si="122"/>
        <v>1</v>
      </c>
      <c r="M621" s="24">
        <f t="shared" si="123"/>
        <v>1</v>
      </c>
      <c r="N621" s="10"/>
      <c r="O621" s="24">
        <f t="shared" si="124"/>
        <v>14500</v>
      </c>
      <c r="P621" s="25">
        <f t="shared" si="125"/>
        <v>14500</v>
      </c>
      <c r="Q621" s="25">
        <f t="shared" si="126"/>
        <v>0</v>
      </c>
      <c r="R621" s="25">
        <f t="shared" si="127"/>
        <v>6.8367</v>
      </c>
      <c r="S621" s="24">
        <f t="shared" si="128"/>
        <v>1</v>
      </c>
      <c r="T621" s="24">
        <f t="shared" si="129"/>
        <v>1</v>
      </c>
    </row>
    <row r="622">
      <c r="A622" s="23" t="s">
        <v>40</v>
      </c>
      <c r="B622" s="10">
        <v>10.0</v>
      </c>
      <c r="C622" s="10">
        <v>50.0</v>
      </c>
      <c r="D622" s="10">
        <v>15.0</v>
      </c>
      <c r="E622" s="10">
        <v>20.0</v>
      </c>
      <c r="F622" s="10">
        <f>'B&amp;C FracSepTour (user depth = 0'!D622</f>
        <v>1</v>
      </c>
      <c r="H622" s="24">
        <f t="shared" si="118"/>
        <v>16200</v>
      </c>
      <c r="I622" s="25">
        <f t="shared" si="119"/>
        <v>16200</v>
      </c>
      <c r="J622" s="25">
        <f t="shared" si="120"/>
        <v>0</v>
      </c>
      <c r="K622" s="25">
        <f t="shared" si="121"/>
        <v>3540.1499</v>
      </c>
      <c r="L622" s="24">
        <f t="shared" si="122"/>
        <v>1</v>
      </c>
      <c r="M622" s="24">
        <f t="shared" si="123"/>
        <v>1</v>
      </c>
      <c r="N622" s="10"/>
      <c r="O622" s="24">
        <f t="shared" si="124"/>
        <v>16200</v>
      </c>
      <c r="P622" s="25">
        <f t="shared" si="125"/>
        <v>16200</v>
      </c>
      <c r="Q622" s="25">
        <f t="shared" si="126"/>
        <v>0</v>
      </c>
      <c r="R622" s="25">
        <f t="shared" si="127"/>
        <v>118.3583</v>
      </c>
      <c r="S622" s="24">
        <f t="shared" si="128"/>
        <v>1</v>
      </c>
      <c r="T622" s="24">
        <f t="shared" si="129"/>
        <v>1</v>
      </c>
    </row>
    <row r="623">
      <c r="A623" s="23" t="s">
        <v>42</v>
      </c>
      <c r="B623" s="10">
        <v>10.0</v>
      </c>
      <c r="C623" s="10">
        <v>50.0</v>
      </c>
      <c r="D623" s="10">
        <v>15.0</v>
      </c>
      <c r="E623" s="10">
        <v>12.0</v>
      </c>
      <c r="F623" s="10">
        <f>'B&amp;C FracSepTour (user depth = 0'!D623</f>
        <v>0</v>
      </c>
      <c r="H623" s="24" t="str">
        <f t="shared" si="118"/>
        <v>---</v>
      </c>
      <c r="I623" s="25">
        <f t="shared" si="119"/>
        <v>0</v>
      </c>
      <c r="J623" s="25" t="str">
        <f t="shared" si="120"/>
        <v>---</v>
      </c>
      <c r="K623" s="25">
        <f t="shared" si="121"/>
        <v>0</v>
      </c>
      <c r="L623" s="24">
        <f t="shared" si="122"/>
        <v>-1</v>
      </c>
      <c r="M623" s="24">
        <f t="shared" si="123"/>
        <v>-1</v>
      </c>
      <c r="N623" s="10"/>
      <c r="O623" s="24" t="str">
        <f t="shared" si="124"/>
        <v>---</v>
      </c>
      <c r="P623" s="25">
        <f t="shared" si="125"/>
        <v>0</v>
      </c>
      <c r="Q623" s="25" t="str">
        <f t="shared" si="126"/>
        <v>---</v>
      </c>
      <c r="R623" s="25">
        <f t="shared" si="127"/>
        <v>0</v>
      </c>
      <c r="S623" s="24">
        <f t="shared" si="128"/>
        <v>-1</v>
      </c>
      <c r="T623" s="24">
        <f t="shared" si="129"/>
        <v>-1</v>
      </c>
    </row>
    <row r="624">
      <c r="A624" s="23" t="s">
        <v>44</v>
      </c>
      <c r="B624" s="10">
        <v>10.0</v>
      </c>
      <c r="C624" s="10">
        <v>50.0</v>
      </c>
      <c r="D624" s="10">
        <v>15.0</v>
      </c>
      <c r="E624" s="10">
        <v>30.0</v>
      </c>
      <c r="F624" s="10">
        <f>'B&amp;C FracSepTour (user depth = 0'!D624</f>
        <v>1</v>
      </c>
      <c r="H624" s="24">
        <f t="shared" si="118"/>
        <v>31900</v>
      </c>
      <c r="I624" s="25">
        <f t="shared" si="119"/>
        <v>31900</v>
      </c>
      <c r="J624" s="25">
        <f t="shared" si="120"/>
        <v>0</v>
      </c>
      <c r="K624" s="25">
        <f t="shared" si="121"/>
        <v>577.6293</v>
      </c>
      <c r="L624" s="24">
        <f t="shared" si="122"/>
        <v>1</v>
      </c>
      <c r="M624" s="24">
        <f t="shared" si="123"/>
        <v>1</v>
      </c>
      <c r="N624" s="10"/>
      <c r="O624" s="24">
        <f t="shared" si="124"/>
        <v>31900</v>
      </c>
      <c r="P624" s="25">
        <f t="shared" si="125"/>
        <v>31900</v>
      </c>
      <c r="Q624" s="25">
        <f t="shared" si="126"/>
        <v>0</v>
      </c>
      <c r="R624" s="25">
        <f t="shared" si="127"/>
        <v>0.1523</v>
      </c>
      <c r="S624" s="24">
        <f t="shared" si="128"/>
        <v>1</v>
      </c>
      <c r="T624" s="24">
        <f t="shared" si="129"/>
        <v>1</v>
      </c>
    </row>
    <row r="625">
      <c r="A625" s="23" t="s">
        <v>47</v>
      </c>
      <c r="B625" s="10">
        <v>10.0</v>
      </c>
      <c r="C625" s="10">
        <v>50.0</v>
      </c>
      <c r="D625" s="10">
        <v>15.0</v>
      </c>
      <c r="E625" s="10">
        <v>20.0</v>
      </c>
      <c r="F625" s="10">
        <f>'B&amp;C FracSepTour (user depth = 0'!D625</f>
        <v>1</v>
      </c>
      <c r="H625" s="24">
        <f t="shared" si="118"/>
        <v>34600</v>
      </c>
      <c r="I625" s="25">
        <f t="shared" si="119"/>
        <v>32386.60714</v>
      </c>
      <c r="J625" s="25">
        <f t="shared" si="120"/>
        <v>6.397089</v>
      </c>
      <c r="K625" s="25">
        <f t="shared" si="121"/>
        <v>3600.0249</v>
      </c>
      <c r="L625" s="24">
        <f t="shared" si="122"/>
        <v>2</v>
      </c>
      <c r="M625" s="24">
        <f t="shared" si="123"/>
        <v>1</v>
      </c>
      <c r="N625" s="10"/>
      <c r="O625" s="24">
        <f t="shared" si="124"/>
        <v>34600</v>
      </c>
      <c r="P625" s="25">
        <f t="shared" si="125"/>
        <v>34600</v>
      </c>
      <c r="Q625" s="25">
        <f t="shared" si="126"/>
        <v>0</v>
      </c>
      <c r="R625" s="25">
        <f t="shared" si="127"/>
        <v>36.3643</v>
      </c>
      <c r="S625" s="24">
        <f t="shared" si="128"/>
        <v>1</v>
      </c>
      <c r="T625" s="24">
        <f t="shared" si="129"/>
        <v>1</v>
      </c>
    </row>
    <row r="626">
      <c r="A626" s="23" t="s">
        <v>50</v>
      </c>
      <c r="B626" s="10">
        <v>10.0</v>
      </c>
      <c r="C626" s="10">
        <v>50.0</v>
      </c>
      <c r="D626" s="10">
        <v>15.0</v>
      </c>
      <c r="E626" s="10">
        <v>10.0</v>
      </c>
      <c r="F626" s="10">
        <f>'B&amp;C FracSepTour (user depth = 0'!D626</f>
        <v>1</v>
      </c>
      <c r="H626" s="24">
        <f t="shared" si="118"/>
        <v>47300</v>
      </c>
      <c r="I626" s="25">
        <f t="shared" si="119"/>
        <v>38952.63158</v>
      </c>
      <c r="J626" s="25">
        <f t="shared" si="120"/>
        <v>17.647713</v>
      </c>
      <c r="K626" s="25">
        <f t="shared" si="121"/>
        <v>3600.0245</v>
      </c>
      <c r="L626" s="24">
        <f t="shared" si="122"/>
        <v>2</v>
      </c>
      <c r="M626" s="24">
        <f t="shared" si="123"/>
        <v>1</v>
      </c>
      <c r="N626" s="10"/>
      <c r="O626" s="24">
        <f t="shared" si="124"/>
        <v>46900</v>
      </c>
      <c r="P626" s="25">
        <f t="shared" si="125"/>
        <v>46900</v>
      </c>
      <c r="Q626" s="25">
        <f t="shared" si="126"/>
        <v>0</v>
      </c>
      <c r="R626" s="25">
        <f t="shared" si="127"/>
        <v>2804.9222</v>
      </c>
      <c r="S626" s="24">
        <f t="shared" si="128"/>
        <v>1</v>
      </c>
      <c r="T626" s="24">
        <f t="shared" si="129"/>
        <v>1</v>
      </c>
    </row>
    <row r="627">
      <c r="A627" s="23" t="s">
        <v>52</v>
      </c>
      <c r="B627" s="10">
        <v>10.0</v>
      </c>
      <c r="C627" s="10">
        <v>50.0</v>
      </c>
      <c r="D627" s="10">
        <v>18.0</v>
      </c>
      <c r="E627" s="10">
        <v>30.0</v>
      </c>
      <c r="F627" s="10">
        <f>'B&amp;C FracSepTour (user depth = 0'!D627</f>
        <v>1</v>
      </c>
      <c r="H627" s="24">
        <f t="shared" si="118"/>
        <v>31840</v>
      </c>
      <c r="I627" s="25">
        <f t="shared" si="119"/>
        <v>30897.86015</v>
      </c>
      <c r="J627" s="25">
        <f t="shared" si="120"/>
        <v>2.958982</v>
      </c>
      <c r="K627" s="25">
        <f t="shared" si="121"/>
        <v>3600.0423</v>
      </c>
      <c r="L627" s="24">
        <f t="shared" si="122"/>
        <v>2</v>
      </c>
      <c r="M627" s="24">
        <f t="shared" si="123"/>
        <v>1</v>
      </c>
      <c r="N627" s="10"/>
      <c r="O627" s="24">
        <f t="shared" si="124"/>
        <v>31840</v>
      </c>
      <c r="P627" s="25">
        <f t="shared" si="125"/>
        <v>31840</v>
      </c>
      <c r="Q627" s="25">
        <f t="shared" si="126"/>
        <v>0</v>
      </c>
      <c r="R627" s="25">
        <f t="shared" si="127"/>
        <v>28.9359</v>
      </c>
      <c r="S627" s="24">
        <f t="shared" si="128"/>
        <v>1</v>
      </c>
      <c r="T627" s="24">
        <f t="shared" si="129"/>
        <v>1</v>
      </c>
    </row>
    <row r="628">
      <c r="A628" s="23" t="s">
        <v>53</v>
      </c>
      <c r="B628" s="10">
        <v>10.0</v>
      </c>
      <c r="C628" s="10">
        <v>50.0</v>
      </c>
      <c r="D628" s="10">
        <v>18.0</v>
      </c>
      <c r="E628" s="10">
        <v>20.0</v>
      </c>
      <c r="F628" s="10">
        <f>'B&amp;C FracSepTour (user depth = 0'!D628</f>
        <v>1</v>
      </c>
      <c r="H628" s="24">
        <f t="shared" si="118"/>
        <v>34774</v>
      </c>
      <c r="I628" s="25">
        <f t="shared" si="119"/>
        <v>30211.74052</v>
      </c>
      <c r="J628" s="25">
        <f t="shared" si="120"/>
        <v>13.119743</v>
      </c>
      <c r="K628" s="25">
        <f t="shared" si="121"/>
        <v>3600.064</v>
      </c>
      <c r="L628" s="24">
        <f t="shared" si="122"/>
        <v>2</v>
      </c>
      <c r="M628" s="24">
        <f t="shared" si="123"/>
        <v>1</v>
      </c>
      <c r="N628" s="10"/>
      <c r="O628" s="24">
        <f t="shared" si="124"/>
        <v>34774</v>
      </c>
      <c r="P628" s="25">
        <f t="shared" si="125"/>
        <v>34774</v>
      </c>
      <c r="Q628" s="25">
        <f t="shared" si="126"/>
        <v>0</v>
      </c>
      <c r="R628" s="25">
        <f t="shared" si="127"/>
        <v>188.6419</v>
      </c>
      <c r="S628" s="24">
        <f t="shared" si="128"/>
        <v>1</v>
      </c>
      <c r="T628" s="24">
        <f t="shared" si="129"/>
        <v>1</v>
      </c>
    </row>
    <row r="629">
      <c r="A629" s="23" t="s">
        <v>54</v>
      </c>
      <c r="B629" s="10">
        <v>10.0</v>
      </c>
      <c r="C629" s="10">
        <v>50.0</v>
      </c>
      <c r="D629" s="10">
        <v>18.0</v>
      </c>
      <c r="E629" s="10">
        <v>10.0</v>
      </c>
      <c r="F629" s="10">
        <f>'B&amp;C FracSepTour (user depth = 0'!D629</f>
        <v>1</v>
      </c>
      <c r="H629" s="24">
        <f t="shared" si="118"/>
        <v>52183</v>
      </c>
      <c r="I629" s="25">
        <f t="shared" si="119"/>
        <v>36262.22581</v>
      </c>
      <c r="J629" s="25">
        <f t="shared" si="120"/>
        <v>30.509503</v>
      </c>
      <c r="K629" s="25">
        <f t="shared" si="121"/>
        <v>3600.0612</v>
      </c>
      <c r="L629" s="24">
        <f t="shared" si="122"/>
        <v>2</v>
      </c>
      <c r="M629" s="24">
        <f t="shared" si="123"/>
        <v>1</v>
      </c>
      <c r="N629" s="10"/>
      <c r="O629" s="24">
        <f t="shared" si="124"/>
        <v>51283</v>
      </c>
      <c r="P629" s="25">
        <f t="shared" si="125"/>
        <v>44630.25</v>
      </c>
      <c r="Q629" s="25">
        <f t="shared" si="126"/>
        <v>12.972623</v>
      </c>
      <c r="R629" s="25">
        <f t="shared" si="127"/>
        <v>3600.0063</v>
      </c>
      <c r="S629" s="24">
        <f t="shared" si="128"/>
        <v>2</v>
      </c>
      <c r="T629" s="24">
        <f t="shared" si="129"/>
        <v>1</v>
      </c>
    </row>
    <row r="630">
      <c r="A630" s="23" t="s">
        <v>55</v>
      </c>
      <c r="B630" s="10">
        <v>10.0</v>
      </c>
      <c r="C630" s="10">
        <v>50.0</v>
      </c>
      <c r="D630" s="10">
        <v>20.0</v>
      </c>
      <c r="E630" s="10">
        <v>30.0</v>
      </c>
      <c r="F630" s="10">
        <f>'B&amp;C FracSepTour (user depth = 0'!D630</f>
        <v>1</v>
      </c>
      <c r="H630" s="24">
        <f t="shared" si="118"/>
        <v>24710</v>
      </c>
      <c r="I630" s="25">
        <f t="shared" si="119"/>
        <v>20951.25</v>
      </c>
      <c r="J630" s="25">
        <f t="shared" si="120"/>
        <v>15.211453</v>
      </c>
      <c r="K630" s="25">
        <f t="shared" si="121"/>
        <v>3600.0535</v>
      </c>
      <c r="L630" s="24">
        <f t="shared" si="122"/>
        <v>2</v>
      </c>
      <c r="M630" s="24">
        <f t="shared" si="123"/>
        <v>1</v>
      </c>
      <c r="N630" s="10"/>
      <c r="O630" s="24">
        <f t="shared" si="124"/>
        <v>24924</v>
      </c>
      <c r="P630" s="25">
        <f t="shared" si="125"/>
        <v>21916.71429</v>
      </c>
      <c r="Q630" s="25">
        <f t="shared" si="126"/>
        <v>12.065823</v>
      </c>
      <c r="R630" s="25">
        <f t="shared" si="127"/>
        <v>3600.0101</v>
      </c>
      <c r="S630" s="24">
        <f t="shared" si="128"/>
        <v>2</v>
      </c>
      <c r="T630" s="24">
        <f t="shared" si="129"/>
        <v>1</v>
      </c>
    </row>
    <row r="631">
      <c r="A631" s="23" t="s">
        <v>56</v>
      </c>
      <c r="B631" s="10">
        <v>10.0</v>
      </c>
      <c r="C631" s="10">
        <v>50.0</v>
      </c>
      <c r="D631" s="10">
        <v>20.0</v>
      </c>
      <c r="E631" s="10">
        <v>20.0</v>
      </c>
      <c r="F631" s="10">
        <f>'B&amp;C FracSepTour (user depth = 0'!D631</f>
        <v>1</v>
      </c>
      <c r="H631" s="24">
        <f t="shared" si="118"/>
        <v>28410</v>
      </c>
      <c r="I631" s="25">
        <f t="shared" si="119"/>
        <v>21636.53571</v>
      </c>
      <c r="J631" s="25">
        <f t="shared" si="120"/>
        <v>23.841831</v>
      </c>
      <c r="K631" s="25">
        <f t="shared" si="121"/>
        <v>3600.0639</v>
      </c>
      <c r="L631" s="24">
        <f t="shared" si="122"/>
        <v>2</v>
      </c>
      <c r="M631" s="24">
        <f t="shared" si="123"/>
        <v>1</v>
      </c>
      <c r="N631" s="10"/>
      <c r="O631" s="24">
        <f t="shared" si="124"/>
        <v>28447</v>
      </c>
      <c r="P631" s="25">
        <f t="shared" si="125"/>
        <v>26556.5</v>
      </c>
      <c r="Q631" s="25">
        <f t="shared" si="126"/>
        <v>6.645692</v>
      </c>
      <c r="R631" s="25">
        <f t="shared" si="127"/>
        <v>3600.0854</v>
      </c>
      <c r="S631" s="24">
        <f t="shared" si="128"/>
        <v>2</v>
      </c>
      <c r="T631" s="24">
        <f t="shared" si="129"/>
        <v>1</v>
      </c>
    </row>
    <row r="632">
      <c r="A632" s="23" t="s">
        <v>57</v>
      </c>
      <c r="B632" s="10">
        <v>10.0</v>
      </c>
      <c r="C632" s="10">
        <v>50.0</v>
      </c>
      <c r="D632" s="10">
        <v>20.0</v>
      </c>
      <c r="E632" s="10">
        <v>10.0</v>
      </c>
      <c r="F632" s="10">
        <f>'B&amp;C FracSepTour (user depth = 0'!D632</f>
        <v>1</v>
      </c>
      <c r="H632" s="24">
        <f t="shared" si="118"/>
        <v>44754</v>
      </c>
      <c r="I632" s="25">
        <f t="shared" si="119"/>
        <v>27037.61884</v>
      </c>
      <c r="J632" s="25">
        <f t="shared" si="120"/>
        <v>39.58614</v>
      </c>
      <c r="K632" s="25">
        <f t="shared" si="121"/>
        <v>3600.0482</v>
      </c>
      <c r="L632" s="24">
        <f t="shared" si="122"/>
        <v>2</v>
      </c>
      <c r="M632" s="24">
        <f t="shared" si="123"/>
        <v>1</v>
      </c>
      <c r="N632" s="10"/>
      <c r="O632" s="24">
        <f t="shared" si="124"/>
        <v>47737</v>
      </c>
      <c r="P632" s="25">
        <f t="shared" si="125"/>
        <v>32689.375</v>
      </c>
      <c r="Q632" s="25">
        <f t="shared" si="126"/>
        <v>31.521933</v>
      </c>
      <c r="R632" s="25">
        <f t="shared" si="127"/>
        <v>3600.0083</v>
      </c>
      <c r="S632" s="24">
        <f t="shared" si="128"/>
        <v>2</v>
      </c>
      <c r="T632" s="24">
        <f t="shared" si="129"/>
        <v>1</v>
      </c>
    </row>
    <row r="633">
      <c r="A633" s="23" t="s">
        <v>58</v>
      </c>
      <c r="B633" s="10">
        <v>10.0</v>
      </c>
      <c r="C633" s="10">
        <v>50.0</v>
      </c>
      <c r="D633" s="10">
        <v>21.0</v>
      </c>
      <c r="E633" s="10">
        <v>30.0</v>
      </c>
      <c r="F633" s="10">
        <f>'B&amp;C FracSepTour (user depth = 0'!D633</f>
        <v>1</v>
      </c>
      <c r="H633" s="24">
        <f t="shared" si="118"/>
        <v>182541</v>
      </c>
      <c r="I633" s="25">
        <f t="shared" si="119"/>
        <v>182541</v>
      </c>
      <c r="J633" s="25">
        <f t="shared" si="120"/>
        <v>0</v>
      </c>
      <c r="K633" s="25">
        <f t="shared" si="121"/>
        <v>6.9873</v>
      </c>
      <c r="L633" s="24">
        <f t="shared" si="122"/>
        <v>1</v>
      </c>
      <c r="M633" s="24">
        <f t="shared" si="123"/>
        <v>1</v>
      </c>
      <c r="N633" s="10"/>
      <c r="O633" s="24">
        <f t="shared" si="124"/>
        <v>187167</v>
      </c>
      <c r="P633" s="25">
        <f t="shared" si="125"/>
        <v>129906</v>
      </c>
      <c r="Q633" s="25">
        <f t="shared" si="126"/>
        <v>30.593534</v>
      </c>
      <c r="R633" s="25">
        <f t="shared" si="127"/>
        <v>3600.0177</v>
      </c>
      <c r="S633" s="24">
        <f t="shared" si="128"/>
        <v>2</v>
      </c>
      <c r="T633" s="24">
        <f t="shared" si="129"/>
        <v>1</v>
      </c>
    </row>
    <row r="634">
      <c r="A634" s="23" t="s">
        <v>59</v>
      </c>
      <c r="B634" s="10">
        <v>10.0</v>
      </c>
      <c r="C634" s="10">
        <v>50.0</v>
      </c>
      <c r="D634" s="10">
        <v>21.0</v>
      </c>
      <c r="E634" s="10">
        <v>20.0</v>
      </c>
      <c r="F634" s="10">
        <f>'B&amp;C FracSepTour (user depth = 0'!D634</f>
        <v>0</v>
      </c>
      <c r="H634" s="24" t="str">
        <f t="shared" si="118"/>
        <v>---</v>
      </c>
      <c r="I634" s="25">
        <f t="shared" si="119"/>
        <v>0</v>
      </c>
      <c r="J634" s="25" t="str">
        <f t="shared" si="120"/>
        <v>---</v>
      </c>
      <c r="K634" s="25">
        <f t="shared" si="121"/>
        <v>0</v>
      </c>
      <c r="L634" s="24">
        <f t="shared" si="122"/>
        <v>-1</v>
      </c>
      <c r="M634" s="24">
        <f t="shared" si="123"/>
        <v>-1</v>
      </c>
      <c r="N634" s="10"/>
      <c r="O634" s="24" t="str">
        <f t="shared" si="124"/>
        <v>---</v>
      </c>
      <c r="P634" s="25">
        <f t="shared" si="125"/>
        <v>0</v>
      </c>
      <c r="Q634" s="25" t="str">
        <f t="shared" si="126"/>
        <v>---</v>
      </c>
      <c r="R634" s="25">
        <f t="shared" si="127"/>
        <v>0</v>
      </c>
      <c r="S634" s="24">
        <f t="shared" si="128"/>
        <v>-1</v>
      </c>
      <c r="T634" s="24">
        <f t="shared" si="129"/>
        <v>-1</v>
      </c>
    </row>
    <row r="635">
      <c r="A635" s="23" t="s">
        <v>60</v>
      </c>
      <c r="B635" s="10">
        <v>10.0</v>
      </c>
      <c r="C635" s="10">
        <v>50.0</v>
      </c>
      <c r="D635" s="10">
        <v>21.0</v>
      </c>
      <c r="E635" s="10">
        <v>30.0</v>
      </c>
      <c r="F635" s="10">
        <f>'B&amp;C FracSepTour (user depth = 0'!D635</f>
        <v>1</v>
      </c>
      <c r="H635" s="24">
        <f t="shared" si="118"/>
        <v>22395</v>
      </c>
      <c r="I635" s="25">
        <f t="shared" si="119"/>
        <v>16885.65306</v>
      </c>
      <c r="J635" s="25">
        <f t="shared" si="120"/>
        <v>24.60079</v>
      </c>
      <c r="K635" s="25">
        <f t="shared" si="121"/>
        <v>3600.0514</v>
      </c>
      <c r="L635" s="24">
        <f t="shared" si="122"/>
        <v>2</v>
      </c>
      <c r="M635" s="24">
        <f t="shared" si="123"/>
        <v>1</v>
      </c>
      <c r="N635" s="10"/>
      <c r="O635" s="24">
        <f t="shared" si="124"/>
        <v>22707</v>
      </c>
      <c r="P635" s="25">
        <f t="shared" si="125"/>
        <v>17697</v>
      </c>
      <c r="Q635" s="25">
        <f t="shared" si="126"/>
        <v>22.063681</v>
      </c>
      <c r="R635" s="25">
        <f t="shared" si="127"/>
        <v>3600.0123</v>
      </c>
      <c r="S635" s="24">
        <f t="shared" si="128"/>
        <v>2</v>
      </c>
      <c r="T635" s="24">
        <f t="shared" si="129"/>
        <v>1</v>
      </c>
    </row>
    <row r="636">
      <c r="A636" s="23" t="s">
        <v>61</v>
      </c>
      <c r="B636" s="10">
        <v>10.0</v>
      </c>
      <c r="C636" s="10">
        <v>50.0</v>
      </c>
      <c r="D636" s="10">
        <v>21.0</v>
      </c>
      <c r="E636" s="10">
        <v>20.0</v>
      </c>
      <c r="F636" s="10">
        <f>'B&amp;C FracSepTour (user depth = 0'!D636</f>
        <v>1</v>
      </c>
      <c r="H636" s="24">
        <f t="shared" si="118"/>
        <v>28907</v>
      </c>
      <c r="I636" s="25">
        <f t="shared" si="119"/>
        <v>17069.27247</v>
      </c>
      <c r="J636" s="25">
        <f t="shared" si="120"/>
        <v>40.951076</v>
      </c>
      <c r="K636" s="25">
        <f t="shared" si="121"/>
        <v>3600.0484</v>
      </c>
      <c r="L636" s="24">
        <f t="shared" si="122"/>
        <v>2</v>
      </c>
      <c r="M636" s="24">
        <f t="shared" si="123"/>
        <v>1</v>
      </c>
      <c r="N636" s="10"/>
      <c r="O636" s="24">
        <f t="shared" si="124"/>
        <v>32798</v>
      </c>
      <c r="P636" s="25">
        <f t="shared" si="125"/>
        <v>22435</v>
      </c>
      <c r="Q636" s="25">
        <f t="shared" si="126"/>
        <v>31.596439</v>
      </c>
      <c r="R636" s="25">
        <f t="shared" si="127"/>
        <v>3600.1151</v>
      </c>
      <c r="S636" s="24">
        <f t="shared" si="128"/>
        <v>2</v>
      </c>
      <c r="T636" s="24">
        <f t="shared" si="129"/>
        <v>1</v>
      </c>
    </row>
    <row r="637">
      <c r="A637" s="23" t="s">
        <v>62</v>
      </c>
      <c r="B637" s="10">
        <v>10.0</v>
      </c>
      <c r="C637" s="10">
        <v>50.0</v>
      </c>
      <c r="D637" s="10">
        <v>21.0</v>
      </c>
      <c r="E637" s="10">
        <v>10.0</v>
      </c>
      <c r="F637" s="10">
        <f>'B&amp;C FracSepTour (user depth = 0'!D637</f>
        <v>1</v>
      </c>
      <c r="H637" s="24">
        <f t="shared" si="118"/>
        <v>48106</v>
      </c>
      <c r="I637" s="25">
        <f t="shared" si="119"/>
        <v>18769.20581</v>
      </c>
      <c r="J637" s="25">
        <f t="shared" si="120"/>
        <v>60.983649</v>
      </c>
      <c r="K637" s="25">
        <f t="shared" si="121"/>
        <v>3600.0782</v>
      </c>
      <c r="L637" s="24">
        <f t="shared" si="122"/>
        <v>2</v>
      </c>
      <c r="M637" s="24">
        <f t="shared" si="123"/>
        <v>1</v>
      </c>
      <c r="N637" s="10"/>
      <c r="O637" s="24">
        <f t="shared" si="124"/>
        <v>58500</v>
      </c>
      <c r="P637" s="25">
        <f t="shared" si="125"/>
        <v>29609.77941</v>
      </c>
      <c r="Q637" s="25">
        <f t="shared" si="126"/>
        <v>49.384992</v>
      </c>
      <c r="R637" s="25">
        <f t="shared" si="127"/>
        <v>3600.0095</v>
      </c>
      <c r="S637" s="24">
        <f t="shared" si="128"/>
        <v>2</v>
      </c>
      <c r="T637" s="24">
        <f t="shared" si="129"/>
        <v>1</v>
      </c>
    </row>
    <row r="638">
      <c r="A638" s="23" t="s">
        <v>63</v>
      </c>
      <c r="B638" s="10">
        <v>10.0</v>
      </c>
      <c r="C638" s="10">
        <v>50.0</v>
      </c>
      <c r="D638" s="10">
        <v>23.0</v>
      </c>
      <c r="E638" s="10">
        <v>30.0</v>
      </c>
      <c r="F638" s="10">
        <f>'B&amp;C FracSepTour (user depth = 0'!D638</f>
        <v>1</v>
      </c>
      <c r="H638" s="24">
        <f t="shared" si="118"/>
        <v>36661</v>
      </c>
      <c r="I638" s="25">
        <f t="shared" si="119"/>
        <v>18034.42222</v>
      </c>
      <c r="J638" s="25">
        <f t="shared" si="120"/>
        <v>50.80761</v>
      </c>
      <c r="K638" s="25">
        <f t="shared" si="121"/>
        <v>3600.0615</v>
      </c>
      <c r="L638" s="24">
        <f t="shared" si="122"/>
        <v>2</v>
      </c>
      <c r="M638" s="24">
        <f t="shared" si="123"/>
        <v>1</v>
      </c>
      <c r="N638" s="10"/>
      <c r="O638" s="24">
        <f t="shared" si="124"/>
        <v>36336</v>
      </c>
      <c r="P638" s="25">
        <f t="shared" si="125"/>
        <v>30475</v>
      </c>
      <c r="Q638" s="25">
        <f t="shared" si="126"/>
        <v>16.130009</v>
      </c>
      <c r="R638" s="25">
        <f t="shared" si="127"/>
        <v>3600.0639</v>
      </c>
      <c r="S638" s="24">
        <f t="shared" si="128"/>
        <v>2</v>
      </c>
      <c r="T638" s="24">
        <f t="shared" si="129"/>
        <v>1</v>
      </c>
    </row>
    <row r="639">
      <c r="A639" s="23" t="s">
        <v>64</v>
      </c>
      <c r="B639" s="10">
        <v>10.0</v>
      </c>
      <c r="C639" s="10">
        <v>50.0</v>
      </c>
      <c r="D639" s="10">
        <v>23.0</v>
      </c>
      <c r="E639" s="10">
        <v>20.0</v>
      </c>
      <c r="F639" s="10">
        <f>'B&amp;C FracSepTour (user depth = 0'!D639</f>
        <v>1</v>
      </c>
      <c r="H639" s="24">
        <f t="shared" si="118"/>
        <v>48474</v>
      </c>
      <c r="I639" s="25">
        <f t="shared" si="119"/>
        <v>19540.51525</v>
      </c>
      <c r="J639" s="25">
        <f t="shared" si="120"/>
        <v>59.688668</v>
      </c>
      <c r="K639" s="25">
        <f t="shared" si="121"/>
        <v>3600.0963</v>
      </c>
      <c r="L639" s="24">
        <f t="shared" si="122"/>
        <v>2</v>
      </c>
      <c r="M639" s="24">
        <f t="shared" si="123"/>
        <v>1</v>
      </c>
      <c r="N639" s="10"/>
      <c r="O639" s="24">
        <f t="shared" si="124"/>
        <v>49929</v>
      </c>
      <c r="P639" s="25">
        <f t="shared" si="125"/>
        <v>37738.66667</v>
      </c>
      <c r="Q639" s="25">
        <f t="shared" si="126"/>
        <v>24.415336</v>
      </c>
      <c r="R639" s="25">
        <f t="shared" si="127"/>
        <v>3600.0707</v>
      </c>
      <c r="S639" s="24">
        <f t="shared" si="128"/>
        <v>2</v>
      </c>
      <c r="T639" s="24">
        <f t="shared" si="129"/>
        <v>1</v>
      </c>
    </row>
    <row r="640">
      <c r="A640" s="23" t="s">
        <v>65</v>
      </c>
      <c r="B640" s="10">
        <v>10.0</v>
      </c>
      <c r="C640" s="10">
        <v>50.0</v>
      </c>
      <c r="D640" s="10">
        <v>23.0</v>
      </c>
      <c r="E640" s="10">
        <v>10.0</v>
      </c>
      <c r="F640" s="10">
        <f>'B&amp;C FracSepTour (user depth = 0'!D640</f>
        <v>0</v>
      </c>
      <c r="H640" s="24" t="str">
        <f t="shared" si="118"/>
        <v>---</v>
      </c>
      <c r="I640" s="25">
        <f t="shared" si="119"/>
        <v>0</v>
      </c>
      <c r="J640" s="25" t="str">
        <f t="shared" si="120"/>
        <v>---</v>
      </c>
      <c r="K640" s="25">
        <f t="shared" si="121"/>
        <v>0</v>
      </c>
      <c r="L640" s="24">
        <f t="shared" si="122"/>
        <v>-1</v>
      </c>
      <c r="M640" s="24">
        <f t="shared" si="123"/>
        <v>-1</v>
      </c>
      <c r="N640" s="10"/>
      <c r="O640" s="24" t="str">
        <f t="shared" si="124"/>
        <v>---</v>
      </c>
      <c r="P640" s="25">
        <f t="shared" si="125"/>
        <v>0</v>
      </c>
      <c r="Q640" s="25" t="str">
        <f t="shared" si="126"/>
        <v>---</v>
      </c>
      <c r="R640" s="25">
        <f t="shared" si="127"/>
        <v>0</v>
      </c>
      <c r="S640" s="24">
        <f t="shared" si="128"/>
        <v>-1</v>
      </c>
      <c r="T640" s="24">
        <f t="shared" si="129"/>
        <v>-1</v>
      </c>
    </row>
    <row r="641">
      <c r="A641" s="23" t="s">
        <v>66</v>
      </c>
      <c r="B641" s="10">
        <v>10.0</v>
      </c>
      <c r="C641" s="10">
        <v>50.0</v>
      </c>
      <c r="D641" s="10">
        <v>27.0</v>
      </c>
      <c r="E641" s="10">
        <v>30.0</v>
      </c>
      <c r="F641" s="10">
        <f>'B&amp;C FracSepTour (user depth = 0'!D641</f>
        <v>1</v>
      </c>
      <c r="H641" s="24">
        <f t="shared" si="118"/>
        <v>36000</v>
      </c>
      <c r="I641" s="25">
        <f t="shared" si="119"/>
        <v>29752.25641</v>
      </c>
      <c r="J641" s="25">
        <f t="shared" si="120"/>
        <v>17.354843</v>
      </c>
      <c r="K641" s="25">
        <f t="shared" si="121"/>
        <v>3600.0916</v>
      </c>
      <c r="L641" s="24">
        <f t="shared" si="122"/>
        <v>2</v>
      </c>
      <c r="M641" s="24">
        <f t="shared" si="123"/>
        <v>1</v>
      </c>
      <c r="N641" s="10"/>
      <c r="O641" s="24">
        <f t="shared" si="124"/>
        <v>36900</v>
      </c>
      <c r="P641" s="25">
        <f t="shared" si="125"/>
        <v>32300</v>
      </c>
      <c r="Q641" s="25">
        <f t="shared" si="126"/>
        <v>12.466125</v>
      </c>
      <c r="R641" s="25">
        <f t="shared" si="127"/>
        <v>3600.0405</v>
      </c>
      <c r="S641" s="24">
        <f t="shared" si="128"/>
        <v>2</v>
      </c>
      <c r="T641" s="24">
        <f t="shared" si="129"/>
        <v>1</v>
      </c>
    </row>
    <row r="642">
      <c r="A642" s="23" t="s">
        <v>67</v>
      </c>
      <c r="B642" s="10">
        <v>10.0</v>
      </c>
      <c r="C642" s="10">
        <v>50.0</v>
      </c>
      <c r="D642" s="10">
        <v>27.0</v>
      </c>
      <c r="E642" s="10">
        <v>20.0</v>
      </c>
      <c r="F642" s="10">
        <f>'B&amp;C FracSepTour (user depth = 0'!D642</f>
        <v>1</v>
      </c>
      <c r="H642" s="24">
        <f t="shared" si="118"/>
        <v>47000</v>
      </c>
      <c r="I642" s="25">
        <f t="shared" si="119"/>
        <v>30741.59575</v>
      </c>
      <c r="J642" s="25">
        <f t="shared" si="120"/>
        <v>34.592349</v>
      </c>
      <c r="K642" s="25">
        <f t="shared" si="121"/>
        <v>3600.073</v>
      </c>
      <c r="L642" s="24">
        <f t="shared" si="122"/>
        <v>2</v>
      </c>
      <c r="M642" s="24">
        <f t="shared" si="123"/>
        <v>1</v>
      </c>
      <c r="N642" s="10"/>
      <c r="O642" s="24">
        <f t="shared" si="124"/>
        <v>49300</v>
      </c>
      <c r="P642" s="25">
        <f t="shared" si="125"/>
        <v>35374.54546</v>
      </c>
      <c r="Q642" s="25">
        <f t="shared" si="126"/>
        <v>28.246358</v>
      </c>
      <c r="R642" s="25">
        <f t="shared" si="127"/>
        <v>3600.0136</v>
      </c>
      <c r="S642" s="24">
        <f t="shared" si="128"/>
        <v>2</v>
      </c>
      <c r="T642" s="24">
        <f t="shared" si="129"/>
        <v>1</v>
      </c>
    </row>
    <row r="643">
      <c r="A643" s="23" t="s">
        <v>68</v>
      </c>
      <c r="B643" s="10">
        <v>10.0</v>
      </c>
      <c r="C643" s="10">
        <v>50.0</v>
      </c>
      <c r="D643" s="10">
        <v>27.0</v>
      </c>
      <c r="E643" s="10">
        <v>11.0</v>
      </c>
      <c r="F643" s="10">
        <f>'B&amp;C FracSepTour (user depth = 0'!D643</f>
        <v>0</v>
      </c>
      <c r="H643" s="24" t="str">
        <f t="shared" si="118"/>
        <v>---</v>
      </c>
      <c r="I643" s="25">
        <f t="shared" si="119"/>
        <v>0</v>
      </c>
      <c r="J643" s="25" t="str">
        <f t="shared" si="120"/>
        <v>---</v>
      </c>
      <c r="K643" s="25">
        <f t="shared" si="121"/>
        <v>0</v>
      </c>
      <c r="L643" s="24">
        <f t="shared" si="122"/>
        <v>-1</v>
      </c>
      <c r="M643" s="24">
        <f t="shared" si="123"/>
        <v>-1</v>
      </c>
      <c r="N643" s="10"/>
      <c r="O643" s="24" t="str">
        <f t="shared" si="124"/>
        <v>---</v>
      </c>
      <c r="P643" s="25">
        <f t="shared" si="125"/>
        <v>0</v>
      </c>
      <c r="Q643" s="25" t="str">
        <f t="shared" si="126"/>
        <v>---</v>
      </c>
      <c r="R643" s="25">
        <f t="shared" si="127"/>
        <v>0</v>
      </c>
      <c r="S643" s="24">
        <f t="shared" si="128"/>
        <v>-1</v>
      </c>
      <c r="T643" s="24">
        <f t="shared" si="129"/>
        <v>-1</v>
      </c>
    </row>
    <row r="644">
      <c r="A644" s="23" t="s">
        <v>69</v>
      </c>
      <c r="B644" s="10">
        <v>10.0</v>
      </c>
      <c r="C644" s="10">
        <v>50.0</v>
      </c>
      <c r="D644" s="10">
        <v>28.0</v>
      </c>
      <c r="E644" s="10">
        <v>30.0</v>
      </c>
      <c r="F644" s="10">
        <f>'B&amp;C FracSepTour (user depth = 0'!D644</f>
        <v>1</v>
      </c>
      <c r="H644" s="24">
        <f t="shared" si="118"/>
        <v>109700</v>
      </c>
      <c r="I644" s="25">
        <f t="shared" si="119"/>
        <v>65904.53221</v>
      </c>
      <c r="J644" s="25">
        <f t="shared" si="120"/>
        <v>39.922942</v>
      </c>
      <c r="K644" s="25">
        <f t="shared" si="121"/>
        <v>3600.1167</v>
      </c>
      <c r="L644" s="24">
        <f t="shared" si="122"/>
        <v>2</v>
      </c>
      <c r="M644" s="24">
        <f t="shared" si="123"/>
        <v>1</v>
      </c>
      <c r="N644" s="10"/>
      <c r="O644" s="24">
        <f t="shared" si="124"/>
        <v>116200</v>
      </c>
      <c r="P644" s="25">
        <f t="shared" si="125"/>
        <v>70587.91667</v>
      </c>
      <c r="Q644" s="25">
        <f t="shared" si="126"/>
        <v>39.253084</v>
      </c>
      <c r="R644" s="25">
        <f t="shared" si="127"/>
        <v>3600.1095</v>
      </c>
      <c r="S644" s="24">
        <f t="shared" si="128"/>
        <v>2</v>
      </c>
      <c r="T644" s="24">
        <f t="shared" si="129"/>
        <v>1</v>
      </c>
    </row>
    <row r="645">
      <c r="A645" s="23" t="s">
        <v>70</v>
      </c>
      <c r="B645" s="10">
        <v>10.0</v>
      </c>
      <c r="C645" s="10">
        <v>50.0</v>
      </c>
      <c r="D645" s="10">
        <v>28.0</v>
      </c>
      <c r="E645" s="10">
        <v>20.0</v>
      </c>
      <c r="F645" s="10">
        <f>'B&amp;C FracSepTour (user depth = 0'!D645</f>
        <v>0</v>
      </c>
      <c r="H645" s="24" t="str">
        <f t="shared" si="118"/>
        <v>---</v>
      </c>
      <c r="I645" s="25">
        <f t="shared" si="119"/>
        <v>0</v>
      </c>
      <c r="J645" s="25" t="str">
        <f t="shared" si="120"/>
        <v>---</v>
      </c>
      <c r="K645" s="25">
        <f t="shared" si="121"/>
        <v>0</v>
      </c>
      <c r="L645" s="24">
        <f t="shared" si="122"/>
        <v>-1</v>
      </c>
      <c r="M645" s="24">
        <f t="shared" si="123"/>
        <v>-1</v>
      </c>
      <c r="N645" s="10"/>
      <c r="O645" s="24" t="str">
        <f t="shared" si="124"/>
        <v>---</v>
      </c>
      <c r="P645" s="25">
        <f t="shared" si="125"/>
        <v>0</v>
      </c>
      <c r="Q645" s="25" t="str">
        <f t="shared" si="126"/>
        <v>---</v>
      </c>
      <c r="R645" s="25">
        <f t="shared" si="127"/>
        <v>0</v>
      </c>
      <c r="S645" s="24">
        <f t="shared" si="128"/>
        <v>-1</v>
      </c>
      <c r="T645" s="24">
        <f t="shared" si="129"/>
        <v>-1</v>
      </c>
    </row>
    <row r="646">
      <c r="A646" s="23" t="s">
        <v>71</v>
      </c>
      <c r="B646" s="10">
        <v>10.0</v>
      </c>
      <c r="C646" s="10">
        <v>50.0</v>
      </c>
      <c r="D646" s="10">
        <v>28.0</v>
      </c>
      <c r="E646" s="10">
        <v>18.0</v>
      </c>
      <c r="F646" s="10">
        <f>'B&amp;C FracSepTour (user depth = 0'!D646</f>
        <v>0</v>
      </c>
      <c r="H646" s="24" t="str">
        <f t="shared" si="118"/>
        <v>---</v>
      </c>
      <c r="I646" s="25">
        <f t="shared" si="119"/>
        <v>0</v>
      </c>
      <c r="J646" s="25" t="str">
        <f t="shared" si="120"/>
        <v>---</v>
      </c>
      <c r="K646" s="25">
        <f t="shared" si="121"/>
        <v>0</v>
      </c>
      <c r="L646" s="24">
        <f t="shared" si="122"/>
        <v>-1</v>
      </c>
      <c r="M646" s="24">
        <f t="shared" si="123"/>
        <v>-1</v>
      </c>
      <c r="N646" s="10"/>
      <c r="O646" s="24" t="str">
        <f t="shared" si="124"/>
        <v>---</v>
      </c>
      <c r="P646" s="25">
        <f t="shared" si="125"/>
        <v>0</v>
      </c>
      <c r="Q646" s="25" t="str">
        <f t="shared" si="126"/>
        <v>---</v>
      </c>
      <c r="R646" s="25">
        <f t="shared" si="127"/>
        <v>0</v>
      </c>
      <c r="S646" s="24">
        <f t="shared" si="128"/>
        <v>-1</v>
      </c>
      <c r="T646" s="24">
        <f t="shared" si="129"/>
        <v>-1</v>
      </c>
    </row>
    <row r="647">
      <c r="A647" s="23" t="s">
        <v>72</v>
      </c>
      <c r="B647" s="10">
        <v>10.0</v>
      </c>
      <c r="C647" s="10">
        <v>50.0</v>
      </c>
      <c r="D647" s="10">
        <v>28.0</v>
      </c>
      <c r="E647" s="10">
        <v>30.0</v>
      </c>
      <c r="F647" s="10">
        <f>'B&amp;C FracSepTour (user depth = 0'!D647</f>
        <v>1</v>
      </c>
      <c r="H647" s="24">
        <f t="shared" si="118"/>
        <v>51387</v>
      </c>
      <c r="I647" s="25">
        <f t="shared" si="119"/>
        <v>30261.79487</v>
      </c>
      <c r="J647" s="25">
        <f t="shared" si="120"/>
        <v>41.110018</v>
      </c>
      <c r="K647" s="25">
        <f t="shared" si="121"/>
        <v>3600.1335</v>
      </c>
      <c r="L647" s="24">
        <f t="shared" si="122"/>
        <v>2</v>
      </c>
      <c r="M647" s="24">
        <f t="shared" si="123"/>
        <v>1</v>
      </c>
      <c r="N647" s="10"/>
      <c r="O647" s="24">
        <f t="shared" si="124"/>
        <v>49242</v>
      </c>
      <c r="P647" s="25">
        <f t="shared" si="125"/>
        <v>33741.71429</v>
      </c>
      <c r="Q647" s="25">
        <f t="shared" si="126"/>
        <v>31.477774</v>
      </c>
      <c r="R647" s="25">
        <f t="shared" si="127"/>
        <v>3600.0142</v>
      </c>
      <c r="S647" s="24">
        <f t="shared" si="128"/>
        <v>2</v>
      </c>
      <c r="T647" s="24">
        <f t="shared" si="129"/>
        <v>1</v>
      </c>
    </row>
    <row r="648">
      <c r="A648" s="23" t="s">
        <v>73</v>
      </c>
      <c r="B648" s="10">
        <v>10.0</v>
      </c>
      <c r="C648" s="10">
        <v>50.0</v>
      </c>
      <c r="D648" s="10">
        <v>28.0</v>
      </c>
      <c r="E648" s="10">
        <v>20.0</v>
      </c>
      <c r="F648" s="10">
        <f>'B&amp;C FracSepTour (user depth = 0'!D648</f>
        <v>1</v>
      </c>
      <c r="H648" s="24">
        <f t="shared" si="118"/>
        <v>65782</v>
      </c>
      <c r="I648" s="25">
        <f t="shared" si="119"/>
        <v>31087.89011</v>
      </c>
      <c r="J648" s="25">
        <f t="shared" si="120"/>
        <v>52.741038</v>
      </c>
      <c r="K648" s="25">
        <f t="shared" si="121"/>
        <v>3600.1448</v>
      </c>
      <c r="L648" s="24">
        <f t="shared" si="122"/>
        <v>2</v>
      </c>
      <c r="M648" s="24">
        <f t="shared" si="123"/>
        <v>1</v>
      </c>
      <c r="N648" s="10"/>
      <c r="O648" s="24">
        <f t="shared" si="124"/>
        <v>73210</v>
      </c>
      <c r="P648" s="25">
        <f t="shared" si="125"/>
        <v>39702</v>
      </c>
      <c r="Q648" s="25">
        <f t="shared" si="126"/>
        <v>45.769704</v>
      </c>
      <c r="R648" s="25">
        <f t="shared" si="127"/>
        <v>3600.0159</v>
      </c>
      <c r="S648" s="24">
        <f t="shared" si="128"/>
        <v>2</v>
      </c>
      <c r="T648" s="24">
        <f t="shared" si="129"/>
        <v>1</v>
      </c>
    </row>
    <row r="649">
      <c r="A649" s="23" t="s">
        <v>74</v>
      </c>
      <c r="B649" s="10">
        <v>10.0</v>
      </c>
      <c r="C649" s="10">
        <v>50.0</v>
      </c>
      <c r="D649" s="10">
        <v>28.0</v>
      </c>
      <c r="E649" s="10">
        <v>10.0</v>
      </c>
      <c r="F649" s="10">
        <f>'B&amp;C FracSepTour (user depth = 0'!D649</f>
        <v>0</v>
      </c>
      <c r="H649" s="24" t="str">
        <f t="shared" si="118"/>
        <v>---</v>
      </c>
      <c r="I649" s="25">
        <f t="shared" si="119"/>
        <v>0</v>
      </c>
      <c r="J649" s="25" t="str">
        <f t="shared" si="120"/>
        <v>---</v>
      </c>
      <c r="K649" s="25">
        <f t="shared" si="121"/>
        <v>0</v>
      </c>
      <c r="L649" s="24">
        <f t="shared" si="122"/>
        <v>-1</v>
      </c>
      <c r="M649" s="24">
        <f t="shared" si="123"/>
        <v>-1</v>
      </c>
      <c r="N649" s="10"/>
      <c r="O649" s="24" t="str">
        <f t="shared" si="124"/>
        <v>---</v>
      </c>
      <c r="P649" s="25">
        <f t="shared" si="125"/>
        <v>0</v>
      </c>
      <c r="Q649" s="25" t="str">
        <f t="shared" si="126"/>
        <v>---</v>
      </c>
      <c r="R649" s="25">
        <f t="shared" si="127"/>
        <v>0</v>
      </c>
      <c r="S649" s="24">
        <f t="shared" si="128"/>
        <v>-1</v>
      </c>
      <c r="T649" s="24">
        <f t="shared" si="129"/>
        <v>-1</v>
      </c>
    </row>
    <row r="650">
      <c r="A650" s="23" t="s">
        <v>75</v>
      </c>
      <c r="B650" s="10">
        <v>10.0</v>
      </c>
      <c r="C650" s="10">
        <v>50.0</v>
      </c>
      <c r="D650" s="10">
        <v>41.0</v>
      </c>
      <c r="E650" s="10">
        <v>30.0</v>
      </c>
      <c r="F650" s="10">
        <f>'B&amp;C FracSepTour (user depth = 0'!D650</f>
        <v>1</v>
      </c>
      <c r="H650" s="24">
        <f t="shared" si="118"/>
        <v>60366</v>
      </c>
      <c r="I650" s="25">
        <f t="shared" si="119"/>
        <v>56010.78106</v>
      </c>
      <c r="J650" s="25">
        <f t="shared" si="120"/>
        <v>7.214689</v>
      </c>
      <c r="K650" s="25">
        <f t="shared" si="121"/>
        <v>3600.2008</v>
      </c>
      <c r="L650" s="24">
        <f t="shared" si="122"/>
        <v>2</v>
      </c>
      <c r="M650" s="24">
        <f t="shared" si="123"/>
        <v>1</v>
      </c>
      <c r="N650" s="10"/>
      <c r="O650" s="24">
        <f t="shared" si="124"/>
        <v>59711</v>
      </c>
      <c r="P650" s="25">
        <f t="shared" si="125"/>
        <v>58586</v>
      </c>
      <c r="Q650" s="25">
        <f t="shared" si="126"/>
        <v>1.884075</v>
      </c>
      <c r="R650" s="25">
        <f t="shared" si="127"/>
        <v>3600.0197</v>
      </c>
      <c r="S650" s="24">
        <f t="shared" si="128"/>
        <v>2</v>
      </c>
      <c r="T650" s="24">
        <f t="shared" si="129"/>
        <v>1</v>
      </c>
    </row>
    <row r="651">
      <c r="A651" s="23" t="s">
        <v>76</v>
      </c>
      <c r="B651" s="10">
        <v>10.0</v>
      </c>
      <c r="C651" s="10">
        <v>50.0</v>
      </c>
      <c r="D651" s="10">
        <v>41.0</v>
      </c>
      <c r="E651" s="10">
        <v>20.0</v>
      </c>
      <c r="F651" s="10">
        <f>'B&amp;C FracSepTour (user depth = 0'!D651</f>
        <v>1</v>
      </c>
      <c r="H651" s="24">
        <f t="shared" si="118"/>
        <v>77257</v>
      </c>
      <c r="I651" s="25">
        <f t="shared" si="119"/>
        <v>56537.0385</v>
      </c>
      <c r="J651" s="25">
        <f t="shared" si="120"/>
        <v>26.819526</v>
      </c>
      <c r="K651" s="25">
        <f t="shared" si="121"/>
        <v>3600.2452</v>
      </c>
      <c r="L651" s="24">
        <f t="shared" si="122"/>
        <v>2</v>
      </c>
      <c r="M651" s="24">
        <f t="shared" si="123"/>
        <v>1</v>
      </c>
      <c r="N651" s="10"/>
      <c r="O651" s="24">
        <f t="shared" si="124"/>
        <v>73338</v>
      </c>
      <c r="P651" s="25">
        <f t="shared" si="125"/>
        <v>62957</v>
      </c>
      <c r="Q651" s="25">
        <f t="shared" si="126"/>
        <v>14.155008</v>
      </c>
      <c r="R651" s="25">
        <f t="shared" si="127"/>
        <v>3600.1272</v>
      </c>
      <c r="S651" s="24">
        <f t="shared" si="128"/>
        <v>2</v>
      </c>
      <c r="T651" s="24">
        <f t="shared" si="129"/>
        <v>1</v>
      </c>
    </row>
    <row r="652">
      <c r="A652" s="23" t="s">
        <v>77</v>
      </c>
      <c r="B652" s="10">
        <v>10.0</v>
      </c>
      <c r="C652" s="10">
        <v>50.0</v>
      </c>
      <c r="D652" s="10">
        <v>41.0</v>
      </c>
      <c r="E652" s="10">
        <v>11.0</v>
      </c>
      <c r="F652" s="10">
        <f>'B&amp;C FracSepTour (user depth = 0'!D652</f>
        <v>0</v>
      </c>
      <c r="H652" s="24" t="str">
        <f t="shared" si="118"/>
        <v>---</v>
      </c>
      <c r="I652" s="25">
        <f t="shared" si="119"/>
        <v>0</v>
      </c>
      <c r="J652" s="25" t="str">
        <f t="shared" si="120"/>
        <v>---</v>
      </c>
      <c r="K652" s="25">
        <f t="shared" si="121"/>
        <v>0</v>
      </c>
      <c r="L652" s="24">
        <f t="shared" si="122"/>
        <v>-1</v>
      </c>
      <c r="M652" s="24">
        <f t="shared" si="123"/>
        <v>-1</v>
      </c>
      <c r="N652" s="10"/>
      <c r="O652" s="24" t="str">
        <f t="shared" si="124"/>
        <v>---</v>
      </c>
      <c r="P652" s="25">
        <f t="shared" si="125"/>
        <v>0</v>
      </c>
      <c r="Q652" s="25" t="str">
        <f t="shared" si="126"/>
        <v>---</v>
      </c>
      <c r="R652" s="25">
        <f t="shared" si="127"/>
        <v>0</v>
      </c>
      <c r="S652" s="24">
        <f t="shared" si="128"/>
        <v>-1</v>
      </c>
      <c r="T652" s="24">
        <f t="shared" si="129"/>
        <v>-1</v>
      </c>
    </row>
    <row r="653">
      <c r="A653" s="23" t="s">
        <v>78</v>
      </c>
      <c r="B653" s="10">
        <v>10.0</v>
      </c>
      <c r="C653" s="10">
        <v>50.0</v>
      </c>
      <c r="D653" s="10">
        <v>45.0</v>
      </c>
      <c r="E653" s="10">
        <v>30.0</v>
      </c>
      <c r="F653" s="10">
        <f>'B&amp;C FracSepTour (user depth = 0'!D653</f>
        <v>1</v>
      </c>
      <c r="H653" s="24">
        <f t="shared" si="118"/>
        <v>74435</v>
      </c>
      <c r="I653" s="25">
        <f t="shared" si="119"/>
        <v>27414.97715</v>
      </c>
      <c r="J653" s="25">
        <f t="shared" si="120"/>
        <v>63.169239</v>
      </c>
      <c r="K653" s="25">
        <f t="shared" si="121"/>
        <v>3600.3706</v>
      </c>
      <c r="L653" s="24">
        <f t="shared" si="122"/>
        <v>2</v>
      </c>
      <c r="M653" s="24">
        <f t="shared" si="123"/>
        <v>1</v>
      </c>
      <c r="N653" s="10"/>
      <c r="O653" s="24">
        <f t="shared" si="124"/>
        <v>68336</v>
      </c>
      <c r="P653" s="25">
        <f t="shared" si="125"/>
        <v>39365.88889</v>
      </c>
      <c r="Q653" s="25">
        <f t="shared" si="126"/>
        <v>42.39363</v>
      </c>
      <c r="R653" s="25">
        <f t="shared" si="127"/>
        <v>3600.2933</v>
      </c>
      <c r="S653" s="24">
        <f t="shared" si="128"/>
        <v>2</v>
      </c>
      <c r="T653" s="24">
        <f t="shared" si="129"/>
        <v>1</v>
      </c>
    </row>
    <row r="654">
      <c r="A654" s="23" t="s">
        <v>79</v>
      </c>
      <c r="B654" s="10">
        <v>10.0</v>
      </c>
      <c r="C654" s="10">
        <v>50.0</v>
      </c>
      <c r="D654" s="10">
        <v>45.0</v>
      </c>
      <c r="E654" s="10">
        <v>20.0</v>
      </c>
      <c r="F654" s="10">
        <f>'B&amp;C FracSepTour (user depth = 0'!D654</f>
        <v>1</v>
      </c>
      <c r="H654" s="24">
        <f t="shared" si="118"/>
        <v>98052</v>
      </c>
      <c r="I654" s="25">
        <f t="shared" si="119"/>
        <v>30841.64762</v>
      </c>
      <c r="J654" s="25">
        <f t="shared" si="120"/>
        <v>68.545621</v>
      </c>
      <c r="K654" s="25">
        <f t="shared" si="121"/>
        <v>3600.3052</v>
      </c>
      <c r="L654" s="24">
        <f t="shared" si="122"/>
        <v>2</v>
      </c>
      <c r="M654" s="24">
        <f t="shared" si="123"/>
        <v>1</v>
      </c>
      <c r="N654" s="10"/>
      <c r="O654" s="24">
        <f t="shared" si="124"/>
        <v>101419</v>
      </c>
      <c r="P654" s="25">
        <f t="shared" si="125"/>
        <v>47731.19118</v>
      </c>
      <c r="Q654" s="25">
        <f t="shared" si="126"/>
        <v>52.936638</v>
      </c>
      <c r="R654" s="25">
        <f t="shared" si="127"/>
        <v>3600.028</v>
      </c>
      <c r="S654" s="24">
        <f t="shared" si="128"/>
        <v>2</v>
      </c>
      <c r="T654" s="24">
        <f t="shared" si="129"/>
        <v>1</v>
      </c>
    </row>
    <row r="655">
      <c r="A655" s="23" t="s">
        <v>80</v>
      </c>
      <c r="B655" s="10">
        <v>10.0</v>
      </c>
      <c r="C655" s="10">
        <v>50.0</v>
      </c>
      <c r="D655" s="10">
        <v>45.0</v>
      </c>
      <c r="E655" s="10">
        <v>11.0</v>
      </c>
      <c r="F655" s="10">
        <f>'B&amp;C FracSepTour (user depth = 0'!D655</f>
        <v>0</v>
      </c>
      <c r="H655" s="24" t="str">
        <f t="shared" si="118"/>
        <v>---</v>
      </c>
      <c r="I655" s="25">
        <f t="shared" si="119"/>
        <v>0</v>
      </c>
      <c r="J655" s="25" t="str">
        <f t="shared" si="120"/>
        <v>---</v>
      </c>
      <c r="K655" s="25">
        <f t="shared" si="121"/>
        <v>0</v>
      </c>
      <c r="L655" s="24">
        <f t="shared" si="122"/>
        <v>-1</v>
      </c>
      <c r="M655" s="24">
        <f t="shared" si="123"/>
        <v>-1</v>
      </c>
      <c r="N655" s="10"/>
      <c r="O655" s="24" t="str">
        <f t="shared" si="124"/>
        <v>---</v>
      </c>
      <c r="P655" s="25">
        <f t="shared" si="125"/>
        <v>0</v>
      </c>
      <c r="Q655" s="25" t="str">
        <f t="shared" si="126"/>
        <v>---</v>
      </c>
      <c r="R655" s="25">
        <f t="shared" si="127"/>
        <v>0</v>
      </c>
      <c r="S655" s="24">
        <f t="shared" si="128"/>
        <v>-1</v>
      </c>
      <c r="T655" s="24">
        <f t="shared" si="129"/>
        <v>-1</v>
      </c>
    </row>
    <row r="656">
      <c r="A656" s="23" t="s">
        <v>81</v>
      </c>
      <c r="B656" s="10">
        <v>10.0</v>
      </c>
      <c r="C656" s="10">
        <v>50.0</v>
      </c>
      <c r="D656" s="10">
        <v>51.0</v>
      </c>
      <c r="E656" s="10">
        <v>30.0</v>
      </c>
      <c r="F656" s="10">
        <f>'B&amp;C FracSepTour (user depth = 0'!D656</f>
        <v>1</v>
      </c>
      <c r="H656" s="24">
        <f t="shared" si="118"/>
        <v>109370</v>
      </c>
      <c r="I656" s="25">
        <f t="shared" si="119"/>
        <v>47450.47667</v>
      </c>
      <c r="J656" s="25">
        <f t="shared" si="120"/>
        <v>56.614724</v>
      </c>
      <c r="K656" s="25">
        <f t="shared" si="121"/>
        <v>3600.332</v>
      </c>
      <c r="L656" s="24">
        <f t="shared" si="122"/>
        <v>2</v>
      </c>
      <c r="M656" s="24">
        <f t="shared" si="123"/>
        <v>1</v>
      </c>
      <c r="N656" s="10"/>
      <c r="O656" s="24">
        <f t="shared" si="124"/>
        <v>97463</v>
      </c>
      <c r="P656" s="25">
        <f t="shared" si="125"/>
        <v>54286</v>
      </c>
      <c r="Q656" s="25">
        <f t="shared" si="126"/>
        <v>44.300914</v>
      </c>
      <c r="R656" s="25">
        <f t="shared" si="127"/>
        <v>3600.3363</v>
      </c>
      <c r="S656" s="24">
        <f t="shared" si="128"/>
        <v>2</v>
      </c>
      <c r="T656" s="24">
        <f t="shared" si="129"/>
        <v>1</v>
      </c>
    </row>
    <row r="657">
      <c r="A657" s="23" t="s">
        <v>82</v>
      </c>
      <c r="B657" s="10">
        <v>10.0</v>
      </c>
      <c r="C657" s="10">
        <v>50.0</v>
      </c>
      <c r="D657" s="10">
        <v>51.0</v>
      </c>
      <c r="E657" s="10">
        <v>20.0</v>
      </c>
      <c r="F657" s="10">
        <f>'B&amp;C FracSepTour (user depth = 0'!D657</f>
        <v>1</v>
      </c>
      <c r="H657" s="24">
        <f t="shared" si="118"/>
        <v>123705</v>
      </c>
      <c r="I657" s="25">
        <f t="shared" si="119"/>
        <v>47346.3125</v>
      </c>
      <c r="J657" s="25">
        <f t="shared" si="120"/>
        <v>61.726436</v>
      </c>
      <c r="K657" s="25">
        <f t="shared" si="121"/>
        <v>3600.3955</v>
      </c>
      <c r="L657" s="24">
        <f t="shared" si="122"/>
        <v>2</v>
      </c>
      <c r="M657" s="24">
        <f t="shared" si="123"/>
        <v>1</v>
      </c>
      <c r="N657" s="10"/>
      <c r="O657" s="24">
        <f t="shared" si="124"/>
        <v>127605</v>
      </c>
      <c r="P657" s="25">
        <f t="shared" si="125"/>
        <v>57863</v>
      </c>
      <c r="Q657" s="25">
        <f t="shared" si="126"/>
        <v>54.654598</v>
      </c>
      <c r="R657" s="25">
        <f t="shared" si="127"/>
        <v>3600.1139</v>
      </c>
      <c r="S657" s="24">
        <f t="shared" si="128"/>
        <v>2</v>
      </c>
      <c r="T657" s="24">
        <f t="shared" si="129"/>
        <v>1</v>
      </c>
    </row>
    <row r="658">
      <c r="A658" s="23" t="s">
        <v>83</v>
      </c>
      <c r="B658" s="10">
        <v>10.0</v>
      </c>
      <c r="C658" s="10">
        <v>50.0</v>
      </c>
      <c r="D658" s="10">
        <v>51.0</v>
      </c>
      <c r="E658" s="10">
        <v>10.0</v>
      </c>
      <c r="F658" s="10">
        <f>'B&amp;C FracSepTour (user depth = 0'!D658</f>
        <v>0</v>
      </c>
      <c r="H658" s="24" t="str">
        <f t="shared" si="118"/>
        <v>---</v>
      </c>
      <c r="I658" s="25">
        <f t="shared" si="119"/>
        <v>0</v>
      </c>
      <c r="J658" s="25" t="str">
        <f t="shared" si="120"/>
        <v>---</v>
      </c>
      <c r="K658" s="25">
        <f t="shared" si="121"/>
        <v>0</v>
      </c>
      <c r="L658" s="24">
        <f t="shared" si="122"/>
        <v>-1</v>
      </c>
      <c r="M658" s="24">
        <f t="shared" si="123"/>
        <v>-1</v>
      </c>
      <c r="N658" s="10"/>
      <c r="O658" s="24" t="str">
        <f t="shared" si="124"/>
        <v>---</v>
      </c>
      <c r="P658" s="25">
        <f t="shared" si="125"/>
        <v>0</v>
      </c>
      <c r="Q658" s="25" t="str">
        <f t="shared" si="126"/>
        <v>---</v>
      </c>
      <c r="R658" s="25">
        <f t="shared" si="127"/>
        <v>0</v>
      </c>
      <c r="S658" s="24">
        <f t="shared" si="128"/>
        <v>-1</v>
      </c>
      <c r="T658" s="24">
        <f t="shared" si="129"/>
        <v>-1</v>
      </c>
    </row>
    <row r="659">
      <c r="A659" s="23" t="s">
        <v>84</v>
      </c>
      <c r="B659" s="10">
        <v>10.0</v>
      </c>
      <c r="C659" s="10">
        <v>50.0</v>
      </c>
      <c r="D659" s="10">
        <v>55.0</v>
      </c>
      <c r="E659" s="10">
        <v>30.0</v>
      </c>
      <c r="F659" s="10">
        <f>'B&amp;C FracSepTour (user depth = 0'!D659</f>
        <v>1</v>
      </c>
      <c r="H659" s="24">
        <f t="shared" si="118"/>
        <v>286460</v>
      </c>
      <c r="I659" s="25">
        <f t="shared" si="119"/>
        <v>83684.65338</v>
      </c>
      <c r="J659" s="25">
        <f t="shared" si="120"/>
        <v>70.786618</v>
      </c>
      <c r="K659" s="25">
        <f t="shared" si="121"/>
        <v>3600.3713</v>
      </c>
      <c r="L659" s="24">
        <f t="shared" si="122"/>
        <v>2</v>
      </c>
      <c r="M659" s="24">
        <f t="shared" si="123"/>
        <v>1</v>
      </c>
      <c r="N659" s="10"/>
      <c r="O659" s="24">
        <f t="shared" si="124"/>
        <v>334638</v>
      </c>
      <c r="P659" s="25">
        <f t="shared" si="125"/>
        <v>142574.7467</v>
      </c>
      <c r="Q659" s="25">
        <f t="shared" si="126"/>
        <v>57.394335</v>
      </c>
      <c r="R659" s="25">
        <f t="shared" si="127"/>
        <v>3600.2986</v>
      </c>
      <c r="S659" s="24">
        <f t="shared" si="128"/>
        <v>2</v>
      </c>
      <c r="T659" s="24">
        <f t="shared" si="129"/>
        <v>1</v>
      </c>
    </row>
    <row r="660">
      <c r="A660" s="23" t="s">
        <v>85</v>
      </c>
      <c r="B660" s="10">
        <v>10.0</v>
      </c>
      <c r="C660" s="10">
        <v>50.0</v>
      </c>
      <c r="D660" s="10">
        <v>55.0</v>
      </c>
      <c r="E660" s="10">
        <v>20.0</v>
      </c>
      <c r="F660" s="10">
        <f>'B&amp;C FracSepTour (user depth = 0'!D660</f>
        <v>1</v>
      </c>
      <c r="H660" s="24">
        <f t="shared" si="118"/>
        <v>436508</v>
      </c>
      <c r="I660" s="25">
        <f t="shared" si="119"/>
        <v>87592.8506</v>
      </c>
      <c r="J660" s="25">
        <f t="shared" si="120"/>
        <v>79.933277</v>
      </c>
      <c r="K660" s="25">
        <f t="shared" si="121"/>
        <v>3600.3926</v>
      </c>
      <c r="L660" s="24">
        <f t="shared" si="122"/>
        <v>2</v>
      </c>
      <c r="M660" s="24">
        <f t="shared" si="123"/>
        <v>1</v>
      </c>
      <c r="N660" s="10"/>
      <c r="O660" s="24">
        <f t="shared" si="124"/>
        <v>482842</v>
      </c>
      <c r="P660" s="25">
        <f t="shared" si="125"/>
        <v>182978.1558</v>
      </c>
      <c r="Q660" s="25">
        <f t="shared" si="126"/>
        <v>62.103927</v>
      </c>
      <c r="R660" s="25">
        <f t="shared" si="127"/>
        <v>3600.0424</v>
      </c>
      <c r="S660" s="24">
        <f t="shared" si="128"/>
        <v>2</v>
      </c>
      <c r="T660" s="24">
        <f t="shared" si="129"/>
        <v>1</v>
      </c>
    </row>
    <row r="661">
      <c r="A661" s="23" t="s">
        <v>86</v>
      </c>
      <c r="B661" s="10">
        <v>10.0</v>
      </c>
      <c r="C661" s="10">
        <v>50.0</v>
      </c>
      <c r="D661" s="10">
        <v>55.0</v>
      </c>
      <c r="E661" s="10">
        <v>10.0</v>
      </c>
      <c r="F661" s="10">
        <f>'B&amp;C FracSepTour (user depth = 0'!D661</f>
        <v>0</v>
      </c>
      <c r="H661" s="24" t="str">
        <f t="shared" si="118"/>
        <v>---</v>
      </c>
      <c r="I661" s="25">
        <f t="shared" si="119"/>
        <v>0</v>
      </c>
      <c r="J661" s="25" t="str">
        <f t="shared" si="120"/>
        <v>---</v>
      </c>
      <c r="K661" s="25">
        <f t="shared" si="121"/>
        <v>0</v>
      </c>
      <c r="L661" s="24">
        <f t="shared" si="122"/>
        <v>-1</v>
      </c>
      <c r="M661" s="24">
        <f t="shared" si="123"/>
        <v>-1</v>
      </c>
      <c r="N661" s="10"/>
      <c r="O661" s="24" t="str">
        <f t="shared" si="124"/>
        <v>---</v>
      </c>
      <c r="P661" s="25">
        <f t="shared" si="125"/>
        <v>0</v>
      </c>
      <c r="Q661" s="25" t="str">
        <f t="shared" si="126"/>
        <v>---</v>
      </c>
      <c r="R661" s="25">
        <f t="shared" si="127"/>
        <v>0</v>
      </c>
      <c r="S661" s="24">
        <f t="shared" si="128"/>
        <v>-1</v>
      </c>
      <c r="T661" s="24">
        <f t="shared" si="129"/>
        <v>-1</v>
      </c>
    </row>
    <row r="662">
      <c r="A662" s="23" t="s">
        <v>87</v>
      </c>
      <c r="B662" s="10">
        <v>10.0</v>
      </c>
      <c r="C662" s="10">
        <v>50.0</v>
      </c>
      <c r="D662" s="10">
        <v>59.0</v>
      </c>
      <c r="E662" s="10">
        <v>30.0</v>
      </c>
      <c r="F662" s="10">
        <f>'B&amp;C FracSepTour (user depth = 0'!D662</f>
        <v>1</v>
      </c>
      <c r="H662" s="24">
        <f t="shared" si="118"/>
        <v>650278</v>
      </c>
      <c r="I662" s="25">
        <f t="shared" si="119"/>
        <v>64729.70794</v>
      </c>
      <c r="J662" s="25">
        <f t="shared" si="120"/>
        <v>90.045841</v>
      </c>
      <c r="K662" s="25">
        <f t="shared" si="121"/>
        <v>3600.5774</v>
      </c>
      <c r="L662" s="24">
        <f t="shared" si="122"/>
        <v>2</v>
      </c>
      <c r="M662" s="24">
        <f t="shared" si="123"/>
        <v>1</v>
      </c>
      <c r="N662" s="10"/>
      <c r="O662" s="24">
        <f t="shared" si="124"/>
        <v>284759</v>
      </c>
      <c r="P662" s="25">
        <f t="shared" si="125"/>
        <v>84465.67785</v>
      </c>
      <c r="Q662" s="25">
        <f t="shared" si="126"/>
        <v>70.337837</v>
      </c>
      <c r="R662" s="25">
        <f t="shared" si="127"/>
        <v>3600.0523</v>
      </c>
      <c r="S662" s="24">
        <f t="shared" si="128"/>
        <v>2</v>
      </c>
      <c r="T662" s="24">
        <f t="shared" si="129"/>
        <v>1</v>
      </c>
    </row>
    <row r="663">
      <c r="A663" s="23" t="s">
        <v>88</v>
      </c>
      <c r="B663" s="10">
        <v>10.0</v>
      </c>
      <c r="C663" s="10">
        <v>50.0</v>
      </c>
      <c r="D663" s="10">
        <v>59.0</v>
      </c>
      <c r="E663" s="10">
        <v>20.0</v>
      </c>
      <c r="F663" s="10">
        <f>'B&amp;C FracSepTour (user depth = 0'!D663</f>
        <v>0</v>
      </c>
      <c r="H663" s="24" t="str">
        <f t="shared" si="118"/>
        <v>---</v>
      </c>
      <c r="I663" s="25">
        <f t="shared" si="119"/>
        <v>0</v>
      </c>
      <c r="J663" s="25" t="str">
        <f t="shared" si="120"/>
        <v>---</v>
      </c>
      <c r="K663" s="25">
        <f t="shared" si="121"/>
        <v>0</v>
      </c>
      <c r="L663" s="24">
        <f t="shared" si="122"/>
        <v>-1</v>
      </c>
      <c r="M663" s="24">
        <f t="shared" si="123"/>
        <v>-1</v>
      </c>
      <c r="N663" s="10"/>
      <c r="O663" s="24" t="str">
        <f t="shared" si="124"/>
        <v>---</v>
      </c>
      <c r="P663" s="25">
        <f t="shared" si="125"/>
        <v>0</v>
      </c>
      <c r="Q663" s="25" t="str">
        <f t="shared" si="126"/>
        <v>---</v>
      </c>
      <c r="R663" s="25">
        <f t="shared" si="127"/>
        <v>0</v>
      </c>
      <c r="S663" s="24">
        <f t="shared" si="128"/>
        <v>-1</v>
      </c>
      <c r="T663" s="24">
        <f t="shared" si="129"/>
        <v>-1</v>
      </c>
    </row>
    <row r="664">
      <c r="A664" s="23" t="s">
        <v>89</v>
      </c>
      <c r="B664" s="10">
        <v>10.0</v>
      </c>
      <c r="C664" s="10">
        <v>50.0</v>
      </c>
      <c r="D664" s="10">
        <v>59.0</v>
      </c>
      <c r="E664" s="10">
        <v>16.0</v>
      </c>
      <c r="F664" s="10">
        <f>'B&amp;C FracSepTour (user depth = 0'!D664</f>
        <v>0</v>
      </c>
      <c r="H664" s="24" t="str">
        <f t="shared" si="118"/>
        <v>---</v>
      </c>
      <c r="I664" s="25">
        <f t="shared" si="119"/>
        <v>0</v>
      </c>
      <c r="J664" s="25" t="str">
        <f t="shared" si="120"/>
        <v>---</v>
      </c>
      <c r="K664" s="25">
        <f t="shared" si="121"/>
        <v>0</v>
      </c>
      <c r="L664" s="24">
        <f t="shared" si="122"/>
        <v>-1</v>
      </c>
      <c r="M664" s="24">
        <f t="shared" si="123"/>
        <v>-1</v>
      </c>
      <c r="N664" s="10"/>
      <c r="O664" s="24" t="str">
        <f t="shared" si="124"/>
        <v>---</v>
      </c>
      <c r="P664" s="25">
        <f t="shared" si="125"/>
        <v>0</v>
      </c>
      <c r="Q664" s="25" t="str">
        <f t="shared" si="126"/>
        <v>---</v>
      </c>
      <c r="R664" s="25">
        <f t="shared" si="127"/>
        <v>0</v>
      </c>
      <c r="S664" s="24">
        <f t="shared" si="128"/>
        <v>-1</v>
      </c>
      <c r="T664" s="24">
        <f t="shared" si="129"/>
        <v>-1</v>
      </c>
    </row>
    <row r="665">
      <c r="A665" s="23" t="s">
        <v>90</v>
      </c>
      <c r="B665" s="10">
        <v>10.0</v>
      </c>
      <c r="C665" s="10">
        <v>50.0</v>
      </c>
      <c r="D665" s="10">
        <v>75.0</v>
      </c>
      <c r="E665" s="10">
        <v>30.0</v>
      </c>
      <c r="F665" s="10">
        <f>'B&amp;C FracSepTour (user depth = 0'!D665</f>
        <v>1</v>
      </c>
      <c r="H665" s="24">
        <f t="shared" si="118"/>
        <v>111372</v>
      </c>
      <c r="I665" s="25">
        <f t="shared" si="119"/>
        <v>46186.51168</v>
      </c>
      <c r="J665" s="25">
        <f t="shared" si="120"/>
        <v>58.529512</v>
      </c>
      <c r="K665" s="25">
        <f t="shared" si="121"/>
        <v>3600.6659</v>
      </c>
      <c r="L665" s="24">
        <f t="shared" si="122"/>
        <v>2</v>
      </c>
      <c r="M665" s="24">
        <f t="shared" si="123"/>
        <v>1</v>
      </c>
      <c r="N665" s="10"/>
      <c r="O665" s="24">
        <f t="shared" si="124"/>
        <v>144584</v>
      </c>
      <c r="P665" s="25">
        <f t="shared" si="125"/>
        <v>50956.51716</v>
      </c>
      <c r="Q665" s="25">
        <f t="shared" si="126"/>
        <v>64.756462</v>
      </c>
      <c r="R665" s="25">
        <f t="shared" si="127"/>
        <v>3600.1591</v>
      </c>
      <c r="S665" s="24">
        <f t="shared" si="128"/>
        <v>2</v>
      </c>
      <c r="T665" s="24">
        <f t="shared" si="129"/>
        <v>1</v>
      </c>
    </row>
    <row r="666">
      <c r="A666" s="23" t="s">
        <v>91</v>
      </c>
      <c r="B666" s="10">
        <v>10.0</v>
      </c>
      <c r="C666" s="10">
        <v>50.0</v>
      </c>
      <c r="D666" s="10">
        <v>75.0</v>
      </c>
      <c r="E666" s="10">
        <v>20.0</v>
      </c>
      <c r="F666" s="10">
        <f>'B&amp;C FracSepTour (user depth = 0'!D666</f>
        <v>1</v>
      </c>
      <c r="H666" s="24">
        <f t="shared" si="118"/>
        <v>142182</v>
      </c>
      <c r="I666" s="25">
        <f t="shared" si="119"/>
        <v>48693.34126</v>
      </c>
      <c r="J666" s="25">
        <f t="shared" si="120"/>
        <v>65.752809</v>
      </c>
      <c r="K666" s="25">
        <f t="shared" si="121"/>
        <v>3600.8706</v>
      </c>
      <c r="L666" s="24">
        <f t="shared" si="122"/>
        <v>2</v>
      </c>
      <c r="M666" s="24">
        <f t="shared" si="123"/>
        <v>1</v>
      </c>
      <c r="N666" s="10"/>
      <c r="O666" s="24">
        <f t="shared" si="124"/>
        <v>175849</v>
      </c>
      <c r="P666" s="25">
        <f t="shared" si="125"/>
        <v>56513.99906</v>
      </c>
      <c r="Q666" s="25">
        <f t="shared" si="126"/>
        <v>67.8622</v>
      </c>
      <c r="R666" s="25">
        <f t="shared" si="127"/>
        <v>3600.0547</v>
      </c>
      <c r="S666" s="24">
        <f t="shared" si="128"/>
        <v>2</v>
      </c>
      <c r="T666" s="24">
        <f t="shared" si="129"/>
        <v>1</v>
      </c>
    </row>
    <row r="667">
      <c r="A667" s="23" t="s">
        <v>92</v>
      </c>
      <c r="B667" s="10">
        <v>10.0</v>
      </c>
      <c r="C667" s="10">
        <v>50.0</v>
      </c>
      <c r="D667" s="10">
        <v>75.0</v>
      </c>
      <c r="E667" s="10">
        <v>10.0</v>
      </c>
      <c r="F667" s="10">
        <f>'B&amp;C FracSepTour (user depth = 0'!D667</f>
        <v>0</v>
      </c>
      <c r="H667" s="24" t="str">
        <f t="shared" si="118"/>
        <v>---</v>
      </c>
      <c r="I667" s="25">
        <f t="shared" si="119"/>
        <v>0</v>
      </c>
      <c r="J667" s="25" t="str">
        <f t="shared" si="120"/>
        <v>---</v>
      </c>
      <c r="K667" s="25">
        <f t="shared" si="121"/>
        <v>0</v>
      </c>
      <c r="L667" s="24">
        <f t="shared" si="122"/>
        <v>-1</v>
      </c>
      <c r="M667" s="24">
        <f t="shared" si="123"/>
        <v>-1</v>
      </c>
      <c r="N667" s="10"/>
      <c r="O667" s="24" t="str">
        <f t="shared" si="124"/>
        <v>---</v>
      </c>
      <c r="P667" s="25">
        <f t="shared" si="125"/>
        <v>0</v>
      </c>
      <c r="Q667" s="25" t="str">
        <f t="shared" si="126"/>
        <v>---</v>
      </c>
      <c r="R667" s="25">
        <f t="shared" si="127"/>
        <v>0</v>
      </c>
      <c r="S667" s="24">
        <f t="shared" si="128"/>
        <v>-1</v>
      </c>
      <c r="T667" s="24">
        <f t="shared" si="129"/>
        <v>-1</v>
      </c>
    </row>
    <row r="668">
      <c r="A668" s="23" t="s">
        <v>93</v>
      </c>
      <c r="B668" s="10">
        <v>10.0</v>
      </c>
      <c r="C668" s="10">
        <v>50.0</v>
      </c>
      <c r="D668" s="10">
        <v>80.0</v>
      </c>
      <c r="E668" s="10">
        <v>30.0</v>
      </c>
      <c r="F668" s="10">
        <f>'B&amp;C FracSepTour (user depth = 0'!D668</f>
        <v>1</v>
      </c>
      <c r="H668" s="24">
        <f t="shared" si="118"/>
        <v>161543</v>
      </c>
      <c r="I668" s="25">
        <f t="shared" si="119"/>
        <v>40587.94444</v>
      </c>
      <c r="J668" s="25">
        <f t="shared" si="120"/>
        <v>74.874836</v>
      </c>
      <c r="K668" s="25">
        <f t="shared" si="121"/>
        <v>3601.0753</v>
      </c>
      <c r="L668" s="24">
        <f t="shared" si="122"/>
        <v>2</v>
      </c>
      <c r="M668" s="24">
        <f t="shared" si="123"/>
        <v>1</v>
      </c>
      <c r="N668" s="10"/>
      <c r="O668" s="24">
        <f t="shared" si="124"/>
        <v>280922</v>
      </c>
      <c r="P668" s="25">
        <f t="shared" si="125"/>
        <v>47309.12617</v>
      </c>
      <c r="Q668" s="25">
        <f t="shared" si="126"/>
        <v>83.159337</v>
      </c>
      <c r="R668" s="25">
        <f t="shared" si="127"/>
        <v>3600.3514</v>
      </c>
      <c r="S668" s="24">
        <f t="shared" si="128"/>
        <v>2</v>
      </c>
      <c r="T668" s="24">
        <f t="shared" si="129"/>
        <v>1</v>
      </c>
    </row>
    <row r="669">
      <c r="A669" s="23" t="s">
        <v>94</v>
      </c>
      <c r="B669" s="10">
        <v>10.0</v>
      </c>
      <c r="C669" s="10">
        <v>50.0</v>
      </c>
      <c r="D669" s="10">
        <v>80.0</v>
      </c>
      <c r="E669" s="10">
        <v>20.0</v>
      </c>
      <c r="F669" s="10">
        <f>'B&amp;C FracSepTour (user depth = 0'!D669</f>
        <v>1</v>
      </c>
      <c r="H669" s="24">
        <f t="shared" si="118"/>
        <v>240918</v>
      </c>
      <c r="I669" s="25">
        <f t="shared" si="119"/>
        <v>47487.36124</v>
      </c>
      <c r="J669" s="25">
        <f t="shared" si="120"/>
        <v>80.288994</v>
      </c>
      <c r="K669" s="25">
        <f t="shared" si="121"/>
        <v>3600.9862</v>
      </c>
      <c r="L669" s="24">
        <f t="shared" si="122"/>
        <v>2</v>
      </c>
      <c r="M669" s="24">
        <f t="shared" si="123"/>
        <v>1</v>
      </c>
      <c r="N669" s="10"/>
      <c r="O669" s="24">
        <f t="shared" si="124"/>
        <v>446583</v>
      </c>
      <c r="P669" s="25">
        <f t="shared" si="125"/>
        <v>57748.01116</v>
      </c>
      <c r="Q669" s="25">
        <f t="shared" si="126"/>
        <v>87.068919</v>
      </c>
      <c r="R669" s="25">
        <f t="shared" si="127"/>
        <v>3600.3365</v>
      </c>
      <c r="S669" s="24">
        <f t="shared" si="128"/>
        <v>2</v>
      </c>
      <c r="T669" s="24">
        <f t="shared" si="129"/>
        <v>1</v>
      </c>
    </row>
    <row r="670">
      <c r="A670" s="23" t="s">
        <v>95</v>
      </c>
      <c r="B670" s="10">
        <v>10.0</v>
      </c>
      <c r="C670" s="10">
        <v>50.0</v>
      </c>
      <c r="D670" s="10">
        <v>80.0</v>
      </c>
      <c r="E670" s="10">
        <v>12.0</v>
      </c>
      <c r="F670" s="10">
        <f>'B&amp;C FracSepTour (user depth = 0'!D670</f>
        <v>0</v>
      </c>
      <c r="H670" s="24" t="str">
        <f t="shared" si="118"/>
        <v>---</v>
      </c>
      <c r="I670" s="25">
        <f t="shared" si="119"/>
        <v>0</v>
      </c>
      <c r="J670" s="25" t="str">
        <f t="shared" si="120"/>
        <v>---</v>
      </c>
      <c r="K670" s="25">
        <f t="shared" si="121"/>
        <v>0</v>
      </c>
      <c r="L670" s="24">
        <f t="shared" si="122"/>
        <v>-1</v>
      </c>
      <c r="M670" s="24">
        <f t="shared" si="123"/>
        <v>-1</v>
      </c>
      <c r="N670" s="10"/>
      <c r="O670" s="24" t="str">
        <f t="shared" si="124"/>
        <v>---</v>
      </c>
      <c r="P670" s="25">
        <f t="shared" si="125"/>
        <v>0</v>
      </c>
      <c r="Q670" s="25" t="str">
        <f t="shared" si="126"/>
        <v>---</v>
      </c>
      <c r="R670" s="25">
        <f t="shared" si="127"/>
        <v>0</v>
      </c>
      <c r="S670" s="24">
        <f t="shared" si="128"/>
        <v>-1</v>
      </c>
      <c r="T670" s="24">
        <f t="shared" si="129"/>
        <v>-1</v>
      </c>
    </row>
    <row r="671">
      <c r="A671" s="23" t="s">
        <v>96</v>
      </c>
      <c r="B671" s="10">
        <v>10.0</v>
      </c>
      <c r="C671" s="10">
        <v>50.0</v>
      </c>
      <c r="D671" s="10">
        <v>82.0</v>
      </c>
      <c r="E671" s="10">
        <v>30.0</v>
      </c>
      <c r="F671" s="10">
        <f>'B&amp;C FracSepTour (user depth = 0'!D671</f>
        <v>1</v>
      </c>
      <c r="H671" s="24">
        <f t="shared" si="118"/>
        <v>1482837</v>
      </c>
      <c r="I671" s="25">
        <f t="shared" si="119"/>
        <v>43763.88713</v>
      </c>
      <c r="J671" s="25">
        <f t="shared" si="120"/>
        <v>97.048638</v>
      </c>
      <c r="K671" s="25">
        <f t="shared" si="121"/>
        <v>3600.8949</v>
      </c>
      <c r="L671" s="24">
        <f t="shared" si="122"/>
        <v>2</v>
      </c>
      <c r="M671" s="24">
        <f t="shared" si="123"/>
        <v>1</v>
      </c>
      <c r="N671" s="10"/>
      <c r="O671" s="24">
        <f t="shared" si="124"/>
        <v>606876</v>
      </c>
      <c r="P671" s="25">
        <f t="shared" si="125"/>
        <v>174331.4228</v>
      </c>
      <c r="Q671" s="25">
        <f t="shared" si="126"/>
        <v>71.273963</v>
      </c>
      <c r="R671" s="25">
        <f t="shared" si="127"/>
        <v>3600.4254</v>
      </c>
      <c r="S671" s="24">
        <f t="shared" si="128"/>
        <v>2</v>
      </c>
      <c r="T671" s="24">
        <f t="shared" si="129"/>
        <v>1</v>
      </c>
    </row>
    <row r="672">
      <c r="A672" s="23" t="s">
        <v>97</v>
      </c>
      <c r="B672" s="10">
        <v>10.0</v>
      </c>
      <c r="C672" s="10">
        <v>50.0</v>
      </c>
      <c r="D672" s="10">
        <v>82.0</v>
      </c>
      <c r="E672" s="10">
        <v>20.0</v>
      </c>
      <c r="F672" s="10">
        <f>'B&amp;C FracSepTour (user depth = 0'!D672</f>
        <v>1</v>
      </c>
      <c r="H672" s="24">
        <f t="shared" si="118"/>
        <v>1598571</v>
      </c>
      <c r="I672" s="25">
        <f t="shared" si="119"/>
        <v>43397.00324</v>
      </c>
      <c r="J672" s="25">
        <f t="shared" si="120"/>
        <v>97.285263</v>
      </c>
      <c r="K672" s="25">
        <f t="shared" si="121"/>
        <v>3600.9318</v>
      </c>
      <c r="L672" s="24">
        <f t="shared" si="122"/>
        <v>2</v>
      </c>
      <c r="M672" s="24">
        <f t="shared" si="123"/>
        <v>1</v>
      </c>
      <c r="N672" s="10"/>
      <c r="O672" s="24">
        <f t="shared" si="124"/>
        <v>1014044</v>
      </c>
      <c r="P672" s="25">
        <f t="shared" si="125"/>
        <v>252649.3309</v>
      </c>
      <c r="Q672" s="25">
        <f t="shared" si="126"/>
        <v>75.084974</v>
      </c>
      <c r="R672" s="25">
        <f t="shared" si="127"/>
        <v>3600.0885</v>
      </c>
      <c r="S672" s="24">
        <f t="shared" si="128"/>
        <v>2</v>
      </c>
      <c r="T672" s="24">
        <f t="shared" si="129"/>
        <v>1</v>
      </c>
    </row>
    <row r="673">
      <c r="A673" s="23" t="s">
        <v>98</v>
      </c>
      <c r="B673" s="10">
        <v>10.0</v>
      </c>
      <c r="C673" s="10">
        <v>50.0</v>
      </c>
      <c r="D673" s="10">
        <v>82.0</v>
      </c>
      <c r="E673" s="10">
        <v>10.0</v>
      </c>
      <c r="F673" s="10">
        <f>'B&amp;C FracSepTour (user depth = 0'!D673</f>
        <v>0</v>
      </c>
      <c r="H673" s="24" t="str">
        <f t="shared" si="118"/>
        <v>---</v>
      </c>
      <c r="I673" s="25">
        <f t="shared" si="119"/>
        <v>0</v>
      </c>
      <c r="J673" s="25" t="str">
        <f t="shared" si="120"/>
        <v>---</v>
      </c>
      <c r="K673" s="25">
        <f t="shared" si="121"/>
        <v>0</v>
      </c>
      <c r="L673" s="24">
        <f t="shared" si="122"/>
        <v>-1</v>
      </c>
      <c r="M673" s="24">
        <f t="shared" si="123"/>
        <v>-1</v>
      </c>
      <c r="N673" s="10"/>
      <c r="O673" s="24" t="str">
        <f t="shared" si="124"/>
        <v>---</v>
      </c>
      <c r="P673" s="25">
        <f t="shared" si="125"/>
        <v>0</v>
      </c>
      <c r="Q673" s="25" t="str">
        <f t="shared" si="126"/>
        <v>---</v>
      </c>
      <c r="R673" s="25">
        <f t="shared" si="127"/>
        <v>0</v>
      </c>
      <c r="S673" s="24">
        <f t="shared" si="128"/>
        <v>-1</v>
      </c>
      <c r="T673" s="24">
        <f t="shared" si="129"/>
        <v>-1</v>
      </c>
    </row>
    <row r="674">
      <c r="A674" s="23" t="s">
        <v>99</v>
      </c>
      <c r="B674" s="10">
        <v>10.0</v>
      </c>
      <c r="C674" s="10">
        <v>50.0</v>
      </c>
      <c r="D674" s="10">
        <v>90.0</v>
      </c>
      <c r="E674" s="10">
        <v>30.0</v>
      </c>
      <c r="F674" s="10">
        <f>'B&amp;C FracSepTour (user depth = 0'!D674</f>
        <v>1</v>
      </c>
      <c r="H674" s="24">
        <f t="shared" si="118"/>
        <v>673902</v>
      </c>
      <c r="I674" s="25">
        <f t="shared" si="119"/>
        <v>55739.6875</v>
      </c>
      <c r="J674" s="25">
        <f t="shared" si="120"/>
        <v>91.728814</v>
      </c>
      <c r="K674" s="25">
        <f t="shared" si="121"/>
        <v>3601.1374</v>
      </c>
      <c r="L674" s="24">
        <f t="shared" si="122"/>
        <v>2</v>
      </c>
      <c r="M674" s="24">
        <f t="shared" si="123"/>
        <v>1</v>
      </c>
      <c r="N674" s="10"/>
      <c r="O674" s="24">
        <f t="shared" si="124"/>
        <v>594265</v>
      </c>
      <c r="P674" s="25">
        <f t="shared" si="125"/>
        <v>89261.80586</v>
      </c>
      <c r="Q674" s="25">
        <f t="shared" si="126"/>
        <v>84.979461</v>
      </c>
      <c r="R674" s="25">
        <f t="shared" si="127"/>
        <v>3600.4329</v>
      </c>
      <c r="S674" s="24">
        <f t="shared" si="128"/>
        <v>2</v>
      </c>
      <c r="T674" s="24">
        <f t="shared" si="129"/>
        <v>1</v>
      </c>
    </row>
    <row r="675">
      <c r="A675" s="23" t="s">
        <v>100</v>
      </c>
      <c r="B675" s="10">
        <v>10.0</v>
      </c>
      <c r="C675" s="10">
        <v>50.0</v>
      </c>
      <c r="D675" s="10">
        <v>90.0</v>
      </c>
      <c r="E675" s="10">
        <v>20.0</v>
      </c>
      <c r="F675" s="10">
        <f>'B&amp;C FracSepTour (user depth = 0'!D675</f>
        <v>0</v>
      </c>
      <c r="H675" s="24" t="str">
        <f t="shared" si="118"/>
        <v>---</v>
      </c>
      <c r="I675" s="25">
        <f t="shared" si="119"/>
        <v>0</v>
      </c>
      <c r="J675" s="25" t="str">
        <f t="shared" si="120"/>
        <v>---</v>
      </c>
      <c r="K675" s="25">
        <f t="shared" si="121"/>
        <v>0</v>
      </c>
      <c r="L675" s="24">
        <f t="shared" si="122"/>
        <v>-1</v>
      </c>
      <c r="M675" s="24">
        <f t="shared" si="123"/>
        <v>-1</v>
      </c>
      <c r="N675" s="10"/>
      <c r="O675" s="24" t="str">
        <f t="shared" si="124"/>
        <v>---</v>
      </c>
      <c r="P675" s="25">
        <f t="shared" si="125"/>
        <v>0</v>
      </c>
      <c r="Q675" s="25" t="str">
        <f t="shared" si="126"/>
        <v>---</v>
      </c>
      <c r="R675" s="25">
        <f t="shared" si="127"/>
        <v>0</v>
      </c>
      <c r="S675" s="24">
        <f t="shared" si="128"/>
        <v>-1</v>
      </c>
      <c r="T675" s="24">
        <f t="shared" si="129"/>
        <v>-1</v>
      </c>
    </row>
    <row r="676">
      <c r="A676" s="23" t="s">
        <v>101</v>
      </c>
      <c r="B676" s="10">
        <v>10.0</v>
      </c>
      <c r="C676" s="10">
        <v>50.0</v>
      </c>
      <c r="D676" s="10">
        <v>90.0</v>
      </c>
      <c r="E676" s="10">
        <v>17.0</v>
      </c>
      <c r="F676" s="10">
        <f>'B&amp;C FracSepTour (user depth = 0'!D676</f>
        <v>0</v>
      </c>
      <c r="H676" s="24" t="str">
        <f t="shared" si="118"/>
        <v>---</v>
      </c>
      <c r="I676" s="25">
        <f t="shared" si="119"/>
        <v>0</v>
      </c>
      <c r="J676" s="25" t="str">
        <f t="shared" si="120"/>
        <v>---</v>
      </c>
      <c r="K676" s="25">
        <f t="shared" si="121"/>
        <v>0</v>
      </c>
      <c r="L676" s="24">
        <f t="shared" si="122"/>
        <v>-1</v>
      </c>
      <c r="M676" s="24">
        <f t="shared" si="123"/>
        <v>-1</v>
      </c>
      <c r="N676" s="10"/>
      <c r="O676" s="24" t="str">
        <f t="shared" si="124"/>
        <v>---</v>
      </c>
      <c r="P676" s="25">
        <f t="shared" si="125"/>
        <v>0</v>
      </c>
      <c r="Q676" s="25" t="str">
        <f t="shared" si="126"/>
        <v>---</v>
      </c>
      <c r="R676" s="25">
        <f t="shared" si="127"/>
        <v>0</v>
      </c>
      <c r="S676" s="24">
        <f t="shared" si="128"/>
        <v>-1</v>
      </c>
      <c r="T676" s="24">
        <f t="shared" si="129"/>
        <v>-1</v>
      </c>
    </row>
    <row r="677">
      <c r="A677" s="23" t="s">
        <v>102</v>
      </c>
      <c r="B677" s="10">
        <v>10.0</v>
      </c>
      <c r="C677" s="10">
        <v>50.0</v>
      </c>
      <c r="D677" s="10">
        <v>116.0</v>
      </c>
      <c r="E677" s="10">
        <v>30.0</v>
      </c>
      <c r="F677" s="10">
        <f>'B&amp;C FracSepTour (user depth = 0'!D677</f>
        <v>1</v>
      </c>
      <c r="H677" s="24">
        <f t="shared" si="118"/>
        <v>424158</v>
      </c>
      <c r="I677" s="25">
        <f t="shared" si="119"/>
        <v>105145.9264</v>
      </c>
      <c r="J677" s="25">
        <f t="shared" si="120"/>
        <v>75.21067</v>
      </c>
      <c r="K677" s="25">
        <f t="shared" si="121"/>
        <v>3602.0476</v>
      </c>
      <c r="L677" s="24">
        <f t="shared" si="122"/>
        <v>2</v>
      </c>
      <c r="M677" s="24">
        <f t="shared" si="123"/>
        <v>1</v>
      </c>
      <c r="N677" s="10"/>
      <c r="O677" s="24">
        <f t="shared" si="124"/>
        <v>730842</v>
      </c>
      <c r="P677" s="25">
        <f t="shared" si="125"/>
        <v>149618.5115</v>
      </c>
      <c r="Q677" s="25">
        <f t="shared" si="126"/>
        <v>79.527926</v>
      </c>
      <c r="R677" s="25">
        <f t="shared" si="127"/>
        <v>3600.4906</v>
      </c>
      <c r="S677" s="24">
        <f t="shared" si="128"/>
        <v>2</v>
      </c>
      <c r="T677" s="24">
        <f t="shared" si="129"/>
        <v>1</v>
      </c>
    </row>
    <row r="678">
      <c r="A678" s="23" t="s">
        <v>103</v>
      </c>
      <c r="B678" s="10">
        <v>10.0</v>
      </c>
      <c r="C678" s="10">
        <v>50.0</v>
      </c>
      <c r="D678" s="10">
        <v>116.0</v>
      </c>
      <c r="E678" s="10">
        <v>20.0</v>
      </c>
      <c r="F678" s="10">
        <f>'B&amp;C FracSepTour (user depth = 0'!D678</f>
        <v>1</v>
      </c>
      <c r="H678" s="24">
        <f t="shared" si="118"/>
        <v>978467</v>
      </c>
      <c r="I678" s="25">
        <f t="shared" si="119"/>
        <v>105201.7694</v>
      </c>
      <c r="J678" s="25">
        <f t="shared" si="120"/>
        <v>89.248307</v>
      </c>
      <c r="K678" s="25">
        <f t="shared" si="121"/>
        <v>3601.8962</v>
      </c>
      <c r="L678" s="24">
        <f t="shared" si="122"/>
        <v>2</v>
      </c>
      <c r="M678" s="24">
        <f t="shared" si="123"/>
        <v>1</v>
      </c>
      <c r="O678" s="24">
        <f t="shared" si="124"/>
        <v>1176467</v>
      </c>
      <c r="P678" s="25">
        <f t="shared" si="125"/>
        <v>180115.4765</v>
      </c>
      <c r="Q678" s="25">
        <f t="shared" si="126"/>
        <v>84.690138</v>
      </c>
      <c r="R678" s="25">
        <f t="shared" si="127"/>
        <v>3600.3592</v>
      </c>
      <c r="S678" s="24">
        <f t="shared" si="128"/>
        <v>2</v>
      </c>
      <c r="T678" s="24">
        <f t="shared" si="129"/>
        <v>1</v>
      </c>
    </row>
    <row r="679">
      <c r="A679" s="23" t="s">
        <v>104</v>
      </c>
      <c r="B679" s="10">
        <v>10.0</v>
      </c>
      <c r="C679" s="10">
        <v>50.0</v>
      </c>
      <c r="D679" s="10">
        <v>116.0</v>
      </c>
      <c r="E679" s="10">
        <v>10.0</v>
      </c>
      <c r="F679" s="10">
        <f>'B&amp;C FracSepTour (user depth = 0'!D679</f>
        <v>0</v>
      </c>
      <c r="H679" s="24" t="str">
        <f t="shared" si="118"/>
        <v>---</v>
      </c>
      <c r="I679" s="25">
        <f t="shared" si="119"/>
        <v>0</v>
      </c>
      <c r="J679" s="25" t="str">
        <f t="shared" si="120"/>
        <v>---</v>
      </c>
      <c r="K679" s="25">
        <f t="shared" si="121"/>
        <v>0</v>
      </c>
      <c r="L679" s="24">
        <f t="shared" si="122"/>
        <v>-1</v>
      </c>
      <c r="M679" s="24">
        <f t="shared" si="123"/>
        <v>-1</v>
      </c>
      <c r="O679" s="24" t="str">
        <f t="shared" si="124"/>
        <v>---</v>
      </c>
      <c r="P679" s="25">
        <f t="shared" si="125"/>
        <v>0</v>
      </c>
      <c r="Q679" s="25" t="str">
        <f t="shared" si="126"/>
        <v>---</v>
      </c>
      <c r="R679" s="25">
        <f t="shared" si="127"/>
        <v>0</v>
      </c>
      <c r="S679" s="24">
        <f t="shared" si="128"/>
        <v>-1</v>
      </c>
      <c r="T679" s="24">
        <f t="shared" si="129"/>
        <v>-1</v>
      </c>
    </row>
    <row r="680">
      <c r="H680" s="24"/>
      <c r="I680" s="25"/>
      <c r="J680" s="25"/>
      <c r="K680" s="25"/>
      <c r="L680" s="24"/>
      <c r="M680" s="24"/>
      <c r="P680" s="27"/>
      <c r="Q680" s="27"/>
      <c r="R680" s="27"/>
    </row>
    <row r="681">
      <c r="H681" s="24"/>
      <c r="I681" s="25"/>
      <c r="J681" s="25"/>
      <c r="K681" s="25"/>
      <c r="L681" s="24"/>
      <c r="M681" s="24"/>
      <c r="P681" s="27"/>
      <c r="Q681" s="27"/>
      <c r="R681" s="27"/>
    </row>
    <row r="682">
      <c r="H682" s="24"/>
      <c r="I682" s="25"/>
      <c r="J682" s="25"/>
      <c r="K682" s="25"/>
      <c r="L682" s="24"/>
      <c r="M682" s="24"/>
      <c r="P682" s="27"/>
      <c r="Q682" s="27"/>
      <c r="R682" s="27"/>
    </row>
    <row r="683">
      <c r="H683" s="24"/>
      <c r="I683" s="25"/>
      <c r="J683" s="25"/>
      <c r="K683" s="25"/>
      <c r="L683" s="24"/>
      <c r="M683" s="24"/>
      <c r="P683" s="27"/>
      <c r="Q683" s="27"/>
      <c r="R683" s="27"/>
    </row>
    <row r="684">
      <c r="H684" s="24"/>
      <c r="I684" s="25"/>
      <c r="J684" s="25"/>
      <c r="K684" s="25"/>
      <c r="L684" s="24"/>
      <c r="M684" s="24"/>
      <c r="P684" s="27"/>
      <c r="Q684" s="27"/>
      <c r="R684" s="27"/>
    </row>
    <row r="685">
      <c r="I685" s="27"/>
      <c r="J685" s="27"/>
      <c r="K685" s="27"/>
      <c r="P685" s="27"/>
      <c r="Q685" s="27"/>
      <c r="R685" s="27"/>
    </row>
    <row r="686">
      <c r="I686" s="27"/>
      <c r="J686" s="27"/>
      <c r="K686" s="27"/>
      <c r="P686" s="27"/>
      <c r="Q686" s="27"/>
      <c r="R686" s="27"/>
    </row>
    <row r="687">
      <c r="I687" s="27"/>
      <c r="J687" s="27"/>
      <c r="K687" s="27"/>
      <c r="P687" s="27"/>
      <c r="Q687" s="27"/>
      <c r="R687" s="27"/>
    </row>
    <row r="688">
      <c r="I688" s="27"/>
      <c r="J688" s="27"/>
      <c r="K688" s="27"/>
      <c r="P688" s="27"/>
      <c r="Q688" s="27"/>
      <c r="R688" s="27"/>
    </row>
    <row r="689">
      <c r="I689" s="27"/>
      <c r="J689" s="27"/>
      <c r="K689" s="27"/>
      <c r="P689" s="27"/>
      <c r="Q689" s="27"/>
      <c r="R689" s="27"/>
    </row>
    <row r="690">
      <c r="I690" s="27"/>
      <c r="J690" s="27"/>
      <c r="K690" s="27"/>
      <c r="P690" s="27"/>
      <c r="Q690" s="27"/>
      <c r="R690" s="27"/>
    </row>
    <row r="691">
      <c r="I691" s="27"/>
      <c r="J691" s="27"/>
      <c r="K691" s="27"/>
      <c r="P691" s="27"/>
      <c r="Q691" s="27"/>
      <c r="R691" s="27"/>
    </row>
    <row r="692">
      <c r="I692" s="27"/>
      <c r="J692" s="27"/>
      <c r="K692" s="27"/>
      <c r="P692" s="27"/>
      <c r="Q692" s="27"/>
      <c r="R692" s="27"/>
    </row>
    <row r="693">
      <c r="I693" s="27"/>
      <c r="J693" s="27"/>
      <c r="K693" s="27"/>
      <c r="P693" s="27"/>
      <c r="Q693" s="27"/>
      <c r="R693" s="27"/>
    </row>
    <row r="694">
      <c r="I694" s="27"/>
      <c r="J694" s="27"/>
      <c r="K694" s="27"/>
      <c r="P694" s="27"/>
      <c r="Q694" s="27"/>
      <c r="R694" s="27"/>
    </row>
    <row r="695">
      <c r="I695" s="27"/>
      <c r="J695" s="27"/>
      <c r="K695" s="27"/>
      <c r="P695" s="27"/>
      <c r="Q695" s="27"/>
      <c r="R695" s="27"/>
    </row>
    <row r="696">
      <c r="I696" s="27"/>
      <c r="J696" s="27"/>
      <c r="K696" s="27"/>
      <c r="P696" s="27"/>
      <c r="Q696" s="27"/>
      <c r="R696" s="27"/>
    </row>
    <row r="697">
      <c r="I697" s="27"/>
      <c r="J697" s="27"/>
      <c r="K697" s="27"/>
      <c r="P697" s="27"/>
      <c r="Q697" s="27"/>
      <c r="R697" s="27"/>
    </row>
    <row r="698">
      <c r="I698" s="27"/>
      <c r="J698" s="27"/>
      <c r="K698" s="27"/>
      <c r="P698" s="27"/>
      <c r="Q698" s="27"/>
      <c r="R698" s="27"/>
    </row>
    <row r="699">
      <c r="I699" s="27"/>
      <c r="J699" s="27"/>
      <c r="K699" s="27"/>
      <c r="P699" s="27"/>
      <c r="Q699" s="27"/>
      <c r="R699" s="27"/>
    </row>
    <row r="700">
      <c r="I700" s="27"/>
      <c r="J700" s="27"/>
      <c r="K700" s="27"/>
      <c r="P700" s="27"/>
      <c r="Q700" s="27"/>
      <c r="R700" s="27"/>
    </row>
    <row r="701">
      <c r="I701" s="27"/>
      <c r="J701" s="27"/>
      <c r="K701" s="27"/>
      <c r="P701" s="27"/>
      <c r="Q701" s="27"/>
      <c r="R701" s="27"/>
    </row>
    <row r="702">
      <c r="I702" s="27"/>
      <c r="J702" s="27"/>
      <c r="K702" s="27"/>
      <c r="P702" s="27"/>
      <c r="Q702" s="27"/>
      <c r="R702" s="27"/>
    </row>
    <row r="703">
      <c r="I703" s="27"/>
      <c r="J703" s="27"/>
      <c r="K703" s="27"/>
      <c r="P703" s="27"/>
      <c r="Q703" s="27"/>
      <c r="R703" s="27"/>
    </row>
    <row r="704">
      <c r="I704" s="27"/>
      <c r="J704" s="27"/>
      <c r="K704" s="27"/>
      <c r="P704" s="27"/>
      <c r="Q704" s="27"/>
      <c r="R704" s="27"/>
    </row>
    <row r="705">
      <c r="I705" s="27"/>
      <c r="J705" s="27"/>
      <c r="K705" s="27"/>
      <c r="P705" s="27"/>
      <c r="Q705" s="27"/>
      <c r="R705" s="27"/>
    </row>
    <row r="706">
      <c r="I706" s="27"/>
      <c r="J706" s="27"/>
      <c r="K706" s="27"/>
      <c r="P706" s="27"/>
      <c r="Q706" s="27"/>
      <c r="R706" s="27"/>
    </row>
    <row r="707">
      <c r="I707" s="27"/>
      <c r="J707" s="27"/>
      <c r="K707" s="27"/>
      <c r="P707" s="27"/>
      <c r="Q707" s="27"/>
      <c r="R707" s="27"/>
    </row>
    <row r="708">
      <c r="I708" s="27"/>
      <c r="J708" s="27"/>
      <c r="K708" s="27"/>
      <c r="P708" s="27"/>
      <c r="Q708" s="27"/>
      <c r="R708" s="27"/>
    </row>
    <row r="709">
      <c r="I709" s="27"/>
      <c r="J709" s="27"/>
      <c r="K709" s="27"/>
      <c r="P709" s="27"/>
      <c r="Q709" s="27"/>
      <c r="R709" s="27"/>
    </row>
    <row r="710">
      <c r="I710" s="27"/>
      <c r="J710" s="27"/>
      <c r="K710" s="27"/>
      <c r="P710" s="27"/>
      <c r="Q710" s="27"/>
      <c r="R710" s="27"/>
    </row>
    <row r="711">
      <c r="I711" s="27"/>
      <c r="J711" s="27"/>
      <c r="K711" s="27"/>
      <c r="P711" s="27"/>
      <c r="Q711" s="27"/>
      <c r="R711" s="27"/>
    </row>
    <row r="712">
      <c r="I712" s="27"/>
      <c r="J712" s="27"/>
      <c r="K712" s="27"/>
      <c r="P712" s="27"/>
      <c r="Q712" s="27"/>
      <c r="R712" s="27"/>
    </row>
    <row r="713">
      <c r="I713" s="27"/>
      <c r="J713" s="27"/>
      <c r="K713" s="27"/>
      <c r="P713" s="27"/>
      <c r="Q713" s="27"/>
      <c r="R713" s="27"/>
    </row>
    <row r="714">
      <c r="I714" s="27"/>
      <c r="J714" s="27"/>
      <c r="K714" s="27"/>
      <c r="P714" s="27"/>
      <c r="Q714" s="27"/>
      <c r="R714" s="27"/>
    </row>
    <row r="715">
      <c r="I715" s="27"/>
      <c r="J715" s="27"/>
      <c r="K715" s="27"/>
      <c r="P715" s="27"/>
      <c r="Q715" s="27"/>
      <c r="R715" s="27"/>
    </row>
    <row r="716">
      <c r="I716" s="27"/>
      <c r="J716" s="27"/>
      <c r="K716" s="27"/>
      <c r="P716" s="27"/>
      <c r="Q716" s="27"/>
      <c r="R716" s="27"/>
    </row>
    <row r="717">
      <c r="I717" s="27"/>
      <c r="J717" s="27"/>
      <c r="K717" s="27"/>
      <c r="P717" s="27"/>
      <c r="Q717" s="27"/>
      <c r="R717" s="27"/>
    </row>
    <row r="718">
      <c r="I718" s="27"/>
      <c r="J718" s="27"/>
      <c r="K718" s="27"/>
      <c r="P718" s="27"/>
      <c r="Q718" s="27"/>
      <c r="R718" s="27"/>
    </row>
    <row r="719">
      <c r="I719" s="27"/>
      <c r="J719" s="27"/>
      <c r="K719" s="27"/>
      <c r="P719" s="27"/>
      <c r="Q719" s="27"/>
      <c r="R719" s="27"/>
    </row>
    <row r="720">
      <c r="I720" s="27"/>
      <c r="J720" s="27"/>
      <c r="K720" s="27"/>
      <c r="P720" s="27"/>
      <c r="Q720" s="27"/>
      <c r="R720" s="27"/>
    </row>
    <row r="721">
      <c r="I721" s="27"/>
      <c r="J721" s="27"/>
      <c r="K721" s="27"/>
      <c r="P721" s="27"/>
      <c r="Q721" s="27"/>
      <c r="R721" s="27"/>
    </row>
    <row r="722">
      <c r="I722" s="27"/>
      <c r="J722" s="27"/>
      <c r="K722" s="27"/>
      <c r="P722" s="27"/>
      <c r="Q722" s="27"/>
      <c r="R722" s="27"/>
    </row>
    <row r="723">
      <c r="I723" s="27"/>
      <c r="J723" s="27"/>
      <c r="K723" s="27"/>
      <c r="P723" s="27"/>
      <c r="Q723" s="27"/>
      <c r="R723" s="27"/>
    </row>
    <row r="724">
      <c r="I724" s="27"/>
      <c r="J724" s="27"/>
      <c r="K724" s="27"/>
      <c r="P724" s="27"/>
      <c r="Q724" s="27"/>
      <c r="R724" s="27"/>
    </row>
    <row r="725">
      <c r="I725" s="27"/>
      <c r="J725" s="27"/>
      <c r="K725" s="27"/>
      <c r="P725" s="27"/>
      <c r="Q725" s="27"/>
      <c r="R725" s="27"/>
    </row>
    <row r="726">
      <c r="I726" s="27"/>
      <c r="J726" s="27"/>
      <c r="K726" s="27"/>
      <c r="P726" s="27"/>
      <c r="Q726" s="27"/>
      <c r="R726" s="27"/>
    </row>
    <row r="727">
      <c r="I727" s="27"/>
      <c r="J727" s="27"/>
      <c r="K727" s="27"/>
      <c r="P727" s="27"/>
      <c r="Q727" s="27"/>
      <c r="R727" s="27"/>
    </row>
    <row r="728">
      <c r="I728" s="27"/>
      <c r="J728" s="27"/>
      <c r="K728" s="27"/>
      <c r="P728" s="27"/>
      <c r="Q728" s="27"/>
      <c r="R728" s="27"/>
    </row>
    <row r="729">
      <c r="I729" s="27"/>
      <c r="J729" s="27"/>
      <c r="K729" s="27"/>
      <c r="P729" s="27"/>
      <c r="Q729" s="27"/>
      <c r="R729" s="27"/>
    </row>
    <row r="730">
      <c r="I730" s="27"/>
      <c r="J730" s="27"/>
      <c r="K730" s="27"/>
      <c r="P730" s="27"/>
      <c r="Q730" s="27"/>
      <c r="R730" s="27"/>
    </row>
    <row r="731">
      <c r="I731" s="27"/>
      <c r="J731" s="27"/>
      <c r="K731" s="27"/>
      <c r="P731" s="27"/>
      <c r="Q731" s="27"/>
      <c r="R731" s="27"/>
    </row>
    <row r="732">
      <c r="I732" s="27"/>
      <c r="J732" s="27"/>
      <c r="K732" s="27"/>
      <c r="P732" s="27"/>
      <c r="Q732" s="27"/>
      <c r="R732" s="27"/>
    </row>
    <row r="733">
      <c r="I733" s="27"/>
      <c r="J733" s="27"/>
      <c r="K733" s="27"/>
      <c r="P733" s="27"/>
      <c r="Q733" s="27"/>
      <c r="R733" s="27"/>
    </row>
    <row r="734">
      <c r="I734" s="27"/>
      <c r="J734" s="27"/>
      <c r="K734" s="27"/>
      <c r="P734" s="27"/>
      <c r="Q734" s="27"/>
      <c r="R734" s="27"/>
    </row>
    <row r="735">
      <c r="I735" s="27"/>
      <c r="J735" s="27"/>
      <c r="K735" s="27"/>
      <c r="P735" s="27"/>
      <c r="Q735" s="27"/>
      <c r="R735" s="27"/>
    </row>
    <row r="736">
      <c r="I736" s="27"/>
      <c r="J736" s="27"/>
      <c r="K736" s="27"/>
      <c r="P736" s="27"/>
      <c r="Q736" s="27"/>
      <c r="R736" s="27"/>
    </row>
    <row r="737">
      <c r="I737" s="27"/>
      <c r="J737" s="27"/>
      <c r="K737" s="27"/>
      <c r="P737" s="27"/>
      <c r="Q737" s="27"/>
      <c r="R737" s="27"/>
    </row>
    <row r="738">
      <c r="I738" s="27"/>
      <c r="J738" s="27"/>
      <c r="K738" s="27"/>
      <c r="P738" s="27"/>
      <c r="Q738" s="27"/>
      <c r="R738" s="27"/>
    </row>
    <row r="739">
      <c r="I739" s="27"/>
      <c r="J739" s="27"/>
      <c r="K739" s="27"/>
      <c r="P739" s="27"/>
      <c r="Q739" s="27"/>
      <c r="R739" s="27"/>
    </row>
    <row r="740">
      <c r="I740" s="27"/>
      <c r="J740" s="27"/>
      <c r="K740" s="27"/>
      <c r="P740" s="27"/>
      <c r="Q740" s="27"/>
      <c r="R740" s="27"/>
    </row>
    <row r="741">
      <c r="I741" s="27"/>
      <c r="J741" s="27"/>
      <c r="K741" s="27"/>
      <c r="P741" s="27"/>
      <c r="Q741" s="27"/>
      <c r="R741" s="27"/>
    </row>
    <row r="742">
      <c r="I742" s="27"/>
      <c r="J742" s="27"/>
      <c r="K742" s="27"/>
      <c r="P742" s="27"/>
      <c r="Q742" s="27"/>
      <c r="R742" s="27"/>
    </row>
    <row r="743">
      <c r="I743" s="27"/>
      <c r="J743" s="27"/>
      <c r="K743" s="27"/>
      <c r="P743" s="27"/>
      <c r="Q743" s="27"/>
      <c r="R743" s="27"/>
    </row>
    <row r="744">
      <c r="I744" s="27"/>
      <c r="J744" s="27"/>
      <c r="K744" s="27"/>
      <c r="P744" s="27"/>
      <c r="Q744" s="27"/>
      <c r="R744" s="27"/>
    </row>
    <row r="745">
      <c r="I745" s="27"/>
      <c r="J745" s="27"/>
      <c r="K745" s="27"/>
      <c r="P745" s="27"/>
      <c r="Q745" s="27"/>
      <c r="R745" s="27"/>
    </row>
    <row r="746">
      <c r="I746" s="27"/>
      <c r="J746" s="27"/>
      <c r="K746" s="27"/>
      <c r="P746" s="27"/>
      <c r="Q746" s="27"/>
      <c r="R746" s="27"/>
    </row>
    <row r="747">
      <c r="I747" s="27"/>
      <c r="J747" s="27"/>
      <c r="K747" s="27"/>
      <c r="P747" s="27"/>
      <c r="Q747" s="27"/>
      <c r="R747" s="27"/>
    </row>
    <row r="748">
      <c r="I748" s="27"/>
      <c r="J748" s="27"/>
      <c r="K748" s="27"/>
      <c r="P748" s="27"/>
      <c r="Q748" s="27"/>
      <c r="R748" s="27"/>
    </row>
    <row r="749">
      <c r="I749" s="27"/>
      <c r="J749" s="27"/>
      <c r="K749" s="27"/>
      <c r="P749" s="27"/>
      <c r="Q749" s="27"/>
      <c r="R749" s="27"/>
    </row>
    <row r="750">
      <c r="I750" s="27"/>
      <c r="J750" s="27"/>
      <c r="K750" s="27"/>
      <c r="P750" s="27"/>
      <c r="Q750" s="27"/>
      <c r="R750" s="27"/>
    </row>
    <row r="751">
      <c r="I751" s="27"/>
      <c r="J751" s="27"/>
      <c r="K751" s="27"/>
      <c r="P751" s="27"/>
      <c r="Q751" s="27"/>
      <c r="R751" s="27"/>
    </row>
    <row r="752">
      <c r="I752" s="27"/>
      <c r="J752" s="27"/>
      <c r="K752" s="27"/>
      <c r="P752" s="27"/>
      <c r="Q752" s="27"/>
      <c r="R752" s="27"/>
    </row>
    <row r="753">
      <c r="I753" s="27"/>
      <c r="J753" s="27"/>
      <c r="K753" s="27"/>
      <c r="P753" s="27"/>
      <c r="Q753" s="27"/>
      <c r="R753" s="27"/>
    </row>
    <row r="754">
      <c r="I754" s="27"/>
      <c r="J754" s="27"/>
      <c r="K754" s="27"/>
      <c r="P754" s="27"/>
      <c r="Q754" s="27"/>
      <c r="R754" s="27"/>
    </row>
    <row r="755">
      <c r="I755" s="27"/>
      <c r="J755" s="27"/>
      <c r="K755" s="27"/>
      <c r="P755" s="27"/>
      <c r="Q755" s="27"/>
      <c r="R755" s="27"/>
    </row>
    <row r="756">
      <c r="I756" s="27"/>
      <c r="J756" s="27"/>
      <c r="K756" s="27"/>
      <c r="P756" s="27"/>
      <c r="Q756" s="27"/>
      <c r="R756" s="27"/>
    </row>
    <row r="757">
      <c r="I757" s="27"/>
      <c r="J757" s="27"/>
      <c r="K757" s="27"/>
      <c r="P757" s="27"/>
      <c r="Q757" s="27"/>
      <c r="R757" s="27"/>
    </row>
    <row r="758">
      <c r="I758" s="27"/>
      <c r="J758" s="27"/>
      <c r="K758" s="27"/>
      <c r="P758" s="27"/>
      <c r="Q758" s="27"/>
      <c r="R758" s="27"/>
    </row>
    <row r="759">
      <c r="I759" s="27"/>
      <c r="J759" s="27"/>
      <c r="K759" s="27"/>
      <c r="P759" s="27"/>
      <c r="Q759" s="27"/>
      <c r="R759" s="27"/>
    </row>
    <row r="760">
      <c r="I760" s="27"/>
      <c r="J760" s="27"/>
      <c r="K760" s="27"/>
      <c r="P760" s="27"/>
      <c r="Q760" s="27"/>
      <c r="R760" s="27"/>
    </row>
    <row r="761">
      <c r="I761" s="27"/>
      <c r="J761" s="27"/>
      <c r="K761" s="27"/>
      <c r="P761" s="27"/>
      <c r="Q761" s="27"/>
      <c r="R761" s="27"/>
    </row>
    <row r="762">
      <c r="I762" s="27"/>
      <c r="J762" s="27"/>
      <c r="K762" s="27"/>
      <c r="P762" s="27"/>
      <c r="Q762" s="27"/>
      <c r="R762" s="27"/>
    </row>
    <row r="763">
      <c r="I763" s="27"/>
      <c r="J763" s="27"/>
      <c r="K763" s="27"/>
      <c r="P763" s="27"/>
      <c r="Q763" s="27"/>
      <c r="R763" s="27"/>
    </row>
    <row r="764">
      <c r="I764" s="27"/>
      <c r="J764" s="27"/>
      <c r="K764" s="27"/>
      <c r="P764" s="27"/>
      <c r="Q764" s="27"/>
      <c r="R764" s="27"/>
    </row>
    <row r="765">
      <c r="I765" s="27"/>
      <c r="J765" s="27"/>
      <c r="K765" s="27"/>
      <c r="P765" s="27"/>
      <c r="Q765" s="27"/>
      <c r="R765" s="27"/>
    </row>
    <row r="766">
      <c r="I766" s="27"/>
      <c r="J766" s="27"/>
      <c r="K766" s="27"/>
      <c r="P766" s="27"/>
      <c r="Q766" s="27"/>
      <c r="R766" s="27"/>
    </row>
    <row r="767">
      <c r="I767" s="27"/>
      <c r="J767" s="27"/>
      <c r="K767" s="27"/>
      <c r="P767" s="27"/>
      <c r="Q767" s="27"/>
      <c r="R767" s="27"/>
    </row>
    <row r="768">
      <c r="I768" s="27"/>
      <c r="J768" s="27"/>
      <c r="K768" s="27"/>
      <c r="P768" s="27"/>
      <c r="Q768" s="27"/>
      <c r="R768" s="27"/>
    </row>
    <row r="769">
      <c r="I769" s="27"/>
      <c r="J769" s="27"/>
      <c r="K769" s="27"/>
      <c r="P769" s="27"/>
      <c r="Q769" s="27"/>
      <c r="R769" s="27"/>
    </row>
    <row r="770">
      <c r="I770" s="27"/>
      <c r="J770" s="27"/>
      <c r="K770" s="27"/>
      <c r="P770" s="27"/>
      <c r="Q770" s="27"/>
      <c r="R770" s="27"/>
    </row>
    <row r="771">
      <c r="I771" s="27"/>
      <c r="J771" s="27"/>
      <c r="K771" s="27"/>
      <c r="P771" s="27"/>
      <c r="Q771" s="27"/>
      <c r="R771" s="27"/>
    </row>
    <row r="772">
      <c r="I772" s="27"/>
      <c r="J772" s="27"/>
      <c r="K772" s="27"/>
      <c r="P772" s="27"/>
      <c r="Q772" s="27"/>
      <c r="R772" s="27"/>
    </row>
    <row r="773">
      <c r="I773" s="27"/>
      <c r="J773" s="27"/>
      <c r="K773" s="27"/>
      <c r="P773" s="27"/>
      <c r="Q773" s="27"/>
      <c r="R773" s="27"/>
    </row>
    <row r="774">
      <c r="I774" s="27"/>
      <c r="J774" s="27"/>
      <c r="K774" s="27"/>
      <c r="P774" s="27"/>
      <c r="Q774" s="27"/>
      <c r="R774" s="27"/>
    </row>
    <row r="775">
      <c r="I775" s="27"/>
      <c r="J775" s="27"/>
      <c r="K775" s="27"/>
      <c r="P775" s="27"/>
      <c r="Q775" s="27"/>
      <c r="R775" s="27"/>
    </row>
    <row r="776">
      <c r="I776" s="27"/>
      <c r="J776" s="27"/>
      <c r="K776" s="27"/>
      <c r="P776" s="27"/>
      <c r="Q776" s="27"/>
      <c r="R776" s="27"/>
    </row>
    <row r="777">
      <c r="I777" s="27"/>
      <c r="J777" s="27"/>
      <c r="K777" s="27"/>
      <c r="P777" s="27"/>
      <c r="Q777" s="27"/>
      <c r="R777" s="27"/>
    </row>
    <row r="778">
      <c r="I778" s="27"/>
      <c r="J778" s="27"/>
      <c r="K778" s="27"/>
      <c r="P778" s="27"/>
      <c r="Q778" s="27"/>
      <c r="R778" s="27"/>
    </row>
    <row r="779">
      <c r="I779" s="27"/>
      <c r="J779" s="27"/>
      <c r="K779" s="27"/>
      <c r="P779" s="27"/>
      <c r="Q779" s="27"/>
      <c r="R779" s="27"/>
    </row>
    <row r="780">
      <c r="I780" s="27"/>
      <c r="J780" s="27"/>
      <c r="K780" s="27"/>
      <c r="P780" s="27"/>
      <c r="Q780" s="27"/>
      <c r="R780" s="27"/>
    </row>
    <row r="781">
      <c r="I781" s="27"/>
      <c r="J781" s="27"/>
      <c r="K781" s="27"/>
      <c r="P781" s="27"/>
      <c r="Q781" s="27"/>
      <c r="R781" s="27"/>
    </row>
    <row r="782">
      <c r="I782" s="27"/>
      <c r="J782" s="27"/>
      <c r="K782" s="27"/>
      <c r="P782" s="27"/>
      <c r="Q782" s="27"/>
      <c r="R782" s="27"/>
    </row>
    <row r="783">
      <c r="I783" s="27"/>
      <c r="J783" s="27"/>
      <c r="K783" s="27"/>
      <c r="P783" s="27"/>
      <c r="Q783" s="27"/>
      <c r="R783" s="27"/>
    </row>
    <row r="784">
      <c r="I784" s="27"/>
      <c r="J784" s="27"/>
      <c r="K784" s="27"/>
      <c r="P784" s="27"/>
      <c r="Q784" s="27"/>
      <c r="R784" s="27"/>
    </row>
    <row r="785">
      <c r="I785" s="27"/>
      <c r="J785" s="27"/>
      <c r="K785" s="27"/>
      <c r="P785" s="27"/>
      <c r="Q785" s="27"/>
      <c r="R785" s="27"/>
    </row>
    <row r="786">
      <c r="I786" s="27"/>
      <c r="J786" s="27"/>
      <c r="K786" s="27"/>
      <c r="P786" s="27"/>
      <c r="Q786" s="27"/>
      <c r="R786" s="27"/>
    </row>
    <row r="787">
      <c r="I787" s="27"/>
      <c r="J787" s="27"/>
      <c r="K787" s="27"/>
      <c r="P787" s="27"/>
      <c r="Q787" s="27"/>
      <c r="R787" s="27"/>
    </row>
    <row r="788">
      <c r="I788" s="27"/>
      <c r="J788" s="27"/>
      <c r="K788" s="27"/>
      <c r="P788" s="27"/>
      <c r="Q788" s="27"/>
      <c r="R788" s="27"/>
    </row>
    <row r="789">
      <c r="I789" s="27"/>
      <c r="J789" s="27"/>
      <c r="K789" s="27"/>
      <c r="P789" s="27"/>
      <c r="Q789" s="27"/>
      <c r="R789" s="27"/>
    </row>
    <row r="790">
      <c r="I790" s="27"/>
      <c r="J790" s="27"/>
      <c r="K790" s="27"/>
      <c r="P790" s="27"/>
      <c r="Q790" s="27"/>
      <c r="R790" s="27"/>
    </row>
    <row r="791">
      <c r="I791" s="27"/>
      <c r="J791" s="27"/>
      <c r="K791" s="27"/>
      <c r="P791" s="27"/>
      <c r="Q791" s="27"/>
      <c r="R791" s="27"/>
    </row>
    <row r="792">
      <c r="I792" s="27"/>
      <c r="J792" s="27"/>
      <c r="K792" s="27"/>
      <c r="P792" s="27"/>
      <c r="Q792" s="27"/>
      <c r="R792" s="27"/>
    </row>
    <row r="793">
      <c r="I793" s="27"/>
      <c r="J793" s="27"/>
      <c r="K793" s="27"/>
      <c r="P793" s="27"/>
      <c r="Q793" s="27"/>
      <c r="R793" s="27"/>
    </row>
    <row r="794">
      <c r="I794" s="27"/>
      <c r="J794" s="27"/>
      <c r="K794" s="27"/>
      <c r="P794" s="27"/>
      <c r="Q794" s="27"/>
      <c r="R794" s="27"/>
    </row>
    <row r="795">
      <c r="I795" s="27"/>
      <c r="J795" s="27"/>
      <c r="K795" s="27"/>
      <c r="P795" s="27"/>
      <c r="Q795" s="27"/>
      <c r="R795" s="27"/>
    </row>
    <row r="796">
      <c r="I796" s="27"/>
      <c r="J796" s="27"/>
      <c r="K796" s="27"/>
      <c r="P796" s="27"/>
      <c r="Q796" s="27"/>
      <c r="R796" s="27"/>
    </row>
    <row r="797">
      <c r="I797" s="27"/>
      <c r="J797" s="27"/>
      <c r="K797" s="27"/>
      <c r="P797" s="27"/>
      <c r="Q797" s="27"/>
      <c r="R797" s="27"/>
    </row>
    <row r="798">
      <c r="I798" s="27"/>
      <c r="J798" s="27"/>
      <c r="K798" s="27"/>
      <c r="P798" s="27"/>
      <c r="Q798" s="27"/>
      <c r="R798" s="27"/>
    </row>
    <row r="799">
      <c r="I799" s="27"/>
      <c r="J799" s="27"/>
      <c r="K799" s="27"/>
      <c r="P799" s="27"/>
      <c r="Q799" s="27"/>
      <c r="R799" s="27"/>
    </row>
    <row r="800">
      <c r="I800" s="27"/>
      <c r="J800" s="27"/>
      <c r="K800" s="27"/>
      <c r="P800" s="27"/>
      <c r="Q800" s="27"/>
      <c r="R800" s="27"/>
    </row>
    <row r="801">
      <c r="I801" s="27"/>
      <c r="J801" s="27"/>
      <c r="K801" s="27"/>
      <c r="P801" s="27"/>
      <c r="Q801" s="27"/>
      <c r="R801" s="27"/>
    </row>
    <row r="802">
      <c r="I802" s="27"/>
      <c r="J802" s="27"/>
      <c r="K802" s="27"/>
      <c r="P802" s="27"/>
      <c r="Q802" s="27"/>
      <c r="R802" s="27"/>
    </row>
    <row r="803">
      <c r="I803" s="27"/>
      <c r="J803" s="27"/>
      <c r="K803" s="27"/>
      <c r="P803" s="27"/>
      <c r="Q803" s="27"/>
      <c r="R803" s="27"/>
    </row>
    <row r="804">
      <c r="I804" s="27"/>
      <c r="J804" s="27"/>
      <c r="K804" s="27"/>
      <c r="P804" s="27"/>
      <c r="Q804" s="27"/>
      <c r="R804" s="27"/>
    </row>
    <row r="805">
      <c r="I805" s="27"/>
      <c r="J805" s="27"/>
      <c r="K805" s="27"/>
      <c r="P805" s="27"/>
      <c r="Q805" s="27"/>
      <c r="R805" s="27"/>
    </row>
    <row r="806">
      <c r="I806" s="27"/>
      <c r="J806" s="27"/>
      <c r="K806" s="27"/>
      <c r="P806" s="27"/>
      <c r="Q806" s="27"/>
      <c r="R806" s="27"/>
    </row>
    <row r="807">
      <c r="I807" s="27"/>
      <c r="J807" s="27"/>
      <c r="K807" s="27"/>
      <c r="P807" s="27"/>
      <c r="Q807" s="27"/>
      <c r="R807" s="27"/>
    </row>
    <row r="808">
      <c r="I808" s="27"/>
      <c r="J808" s="27"/>
      <c r="K808" s="27"/>
      <c r="P808" s="27"/>
      <c r="Q808" s="27"/>
      <c r="R808" s="27"/>
    </row>
    <row r="809">
      <c r="I809" s="27"/>
      <c r="J809" s="27"/>
      <c r="K809" s="27"/>
      <c r="P809" s="27"/>
      <c r="Q809" s="27"/>
      <c r="R809" s="27"/>
    </row>
    <row r="810">
      <c r="I810" s="27"/>
      <c r="J810" s="27"/>
      <c r="K810" s="27"/>
      <c r="P810" s="27"/>
      <c r="Q810" s="27"/>
      <c r="R810" s="27"/>
    </row>
    <row r="811">
      <c r="I811" s="27"/>
      <c r="J811" s="27"/>
      <c r="K811" s="27"/>
      <c r="P811" s="27"/>
      <c r="Q811" s="27"/>
      <c r="R811" s="27"/>
    </row>
    <row r="812">
      <c r="I812" s="27"/>
      <c r="J812" s="27"/>
      <c r="K812" s="27"/>
      <c r="P812" s="27"/>
      <c r="Q812" s="27"/>
      <c r="R812" s="27"/>
    </row>
    <row r="813">
      <c r="I813" s="27"/>
      <c r="J813" s="27"/>
      <c r="K813" s="27"/>
      <c r="P813" s="27"/>
      <c r="Q813" s="27"/>
      <c r="R813" s="27"/>
    </row>
    <row r="814">
      <c r="I814" s="27"/>
      <c r="J814" s="27"/>
      <c r="K814" s="27"/>
      <c r="P814" s="27"/>
      <c r="Q814" s="27"/>
      <c r="R814" s="27"/>
    </row>
    <row r="815">
      <c r="I815" s="27"/>
      <c r="J815" s="27"/>
      <c r="K815" s="27"/>
      <c r="P815" s="27"/>
      <c r="Q815" s="27"/>
      <c r="R815" s="27"/>
    </row>
    <row r="816">
      <c r="I816" s="27"/>
      <c r="J816" s="27"/>
      <c r="K816" s="27"/>
      <c r="P816" s="27"/>
      <c r="Q816" s="27"/>
      <c r="R816" s="27"/>
    </row>
    <row r="817">
      <c r="I817" s="27"/>
      <c r="J817" s="27"/>
      <c r="K817" s="27"/>
      <c r="P817" s="27"/>
      <c r="Q817" s="27"/>
      <c r="R817" s="27"/>
    </row>
    <row r="818">
      <c r="I818" s="27"/>
      <c r="J818" s="27"/>
      <c r="K818" s="27"/>
      <c r="P818" s="27"/>
      <c r="Q818" s="27"/>
      <c r="R818" s="27"/>
    </row>
    <row r="819">
      <c r="I819" s="27"/>
      <c r="J819" s="27"/>
      <c r="K819" s="27"/>
      <c r="P819" s="27"/>
      <c r="Q819" s="27"/>
      <c r="R819" s="27"/>
    </row>
    <row r="820">
      <c r="I820" s="27"/>
      <c r="J820" s="27"/>
      <c r="K820" s="27"/>
      <c r="P820" s="27"/>
      <c r="Q820" s="27"/>
      <c r="R820" s="27"/>
    </row>
    <row r="821">
      <c r="I821" s="27"/>
      <c r="J821" s="27"/>
      <c r="K821" s="27"/>
      <c r="P821" s="27"/>
      <c r="Q821" s="27"/>
      <c r="R821" s="27"/>
    </row>
    <row r="822">
      <c r="I822" s="27"/>
      <c r="J822" s="27"/>
      <c r="K822" s="27"/>
      <c r="P822" s="27"/>
      <c r="Q822" s="27"/>
      <c r="R822" s="27"/>
    </row>
    <row r="823">
      <c r="I823" s="27"/>
      <c r="J823" s="27"/>
      <c r="K823" s="27"/>
      <c r="P823" s="27"/>
      <c r="Q823" s="27"/>
      <c r="R823" s="27"/>
    </row>
    <row r="824">
      <c r="I824" s="27"/>
      <c r="J824" s="27"/>
      <c r="K824" s="27"/>
      <c r="P824" s="27"/>
      <c r="Q824" s="27"/>
      <c r="R824" s="27"/>
    </row>
    <row r="825">
      <c r="I825" s="27"/>
      <c r="J825" s="27"/>
      <c r="K825" s="27"/>
      <c r="P825" s="27"/>
      <c r="Q825" s="27"/>
      <c r="R825" s="27"/>
    </row>
    <row r="826">
      <c r="I826" s="27"/>
      <c r="J826" s="27"/>
      <c r="K826" s="27"/>
      <c r="P826" s="27"/>
      <c r="Q826" s="27"/>
      <c r="R826" s="27"/>
    </row>
    <row r="827">
      <c r="I827" s="27"/>
      <c r="J827" s="27"/>
      <c r="K827" s="27"/>
      <c r="P827" s="27"/>
      <c r="Q827" s="27"/>
      <c r="R827" s="27"/>
    </row>
    <row r="828">
      <c r="I828" s="27"/>
      <c r="J828" s="27"/>
      <c r="K828" s="27"/>
      <c r="P828" s="27"/>
      <c r="Q828" s="27"/>
      <c r="R828" s="27"/>
    </row>
    <row r="829">
      <c r="I829" s="27"/>
      <c r="J829" s="27"/>
      <c r="K829" s="27"/>
      <c r="P829" s="27"/>
      <c r="Q829" s="27"/>
      <c r="R829" s="27"/>
    </row>
    <row r="830">
      <c r="I830" s="27"/>
      <c r="J830" s="27"/>
      <c r="K830" s="27"/>
      <c r="P830" s="27"/>
      <c r="Q830" s="27"/>
      <c r="R830" s="27"/>
    </row>
    <row r="831">
      <c r="I831" s="27"/>
      <c r="J831" s="27"/>
      <c r="K831" s="27"/>
      <c r="P831" s="27"/>
      <c r="Q831" s="27"/>
      <c r="R831" s="27"/>
    </row>
    <row r="832">
      <c r="I832" s="27"/>
      <c r="J832" s="27"/>
      <c r="K832" s="27"/>
      <c r="P832" s="27"/>
      <c r="Q832" s="27"/>
      <c r="R832" s="27"/>
    </row>
    <row r="833">
      <c r="I833" s="27"/>
      <c r="J833" s="27"/>
      <c r="K833" s="27"/>
      <c r="P833" s="27"/>
      <c r="Q833" s="27"/>
      <c r="R833" s="27"/>
    </row>
    <row r="834">
      <c r="I834" s="27"/>
      <c r="J834" s="27"/>
      <c r="K834" s="27"/>
      <c r="P834" s="27"/>
      <c r="Q834" s="27"/>
      <c r="R834" s="27"/>
    </row>
    <row r="835">
      <c r="I835" s="27"/>
      <c r="J835" s="27"/>
      <c r="K835" s="27"/>
      <c r="P835" s="27"/>
      <c r="Q835" s="27"/>
      <c r="R835" s="27"/>
    </row>
    <row r="836">
      <c r="I836" s="27"/>
      <c r="J836" s="27"/>
      <c r="K836" s="27"/>
      <c r="P836" s="27"/>
      <c r="Q836" s="27"/>
      <c r="R836" s="27"/>
    </row>
    <row r="837">
      <c r="I837" s="27"/>
      <c r="J837" s="27"/>
      <c r="K837" s="27"/>
      <c r="P837" s="27"/>
      <c r="Q837" s="27"/>
      <c r="R837" s="27"/>
    </row>
    <row r="838">
      <c r="I838" s="27"/>
      <c r="J838" s="27"/>
      <c r="K838" s="27"/>
      <c r="P838" s="27"/>
      <c r="Q838" s="27"/>
      <c r="R838" s="27"/>
    </row>
    <row r="839">
      <c r="I839" s="27"/>
      <c r="J839" s="27"/>
      <c r="K839" s="27"/>
      <c r="P839" s="27"/>
      <c r="Q839" s="27"/>
      <c r="R839" s="27"/>
    </row>
    <row r="840">
      <c r="I840" s="27"/>
      <c r="J840" s="27"/>
      <c r="K840" s="27"/>
      <c r="P840" s="27"/>
      <c r="Q840" s="27"/>
      <c r="R840" s="27"/>
    </row>
    <row r="841">
      <c r="I841" s="27"/>
      <c r="J841" s="27"/>
      <c r="K841" s="27"/>
      <c r="P841" s="27"/>
      <c r="Q841" s="27"/>
      <c r="R841" s="27"/>
    </row>
    <row r="842">
      <c r="I842" s="27"/>
      <c r="J842" s="27"/>
      <c r="K842" s="27"/>
      <c r="P842" s="27"/>
      <c r="Q842" s="27"/>
      <c r="R842" s="27"/>
    </row>
    <row r="843">
      <c r="I843" s="27"/>
      <c r="J843" s="27"/>
      <c r="K843" s="27"/>
      <c r="P843" s="27"/>
      <c r="Q843" s="27"/>
      <c r="R843" s="27"/>
    </row>
    <row r="844">
      <c r="I844" s="27"/>
      <c r="J844" s="27"/>
      <c r="K844" s="27"/>
      <c r="P844" s="27"/>
      <c r="Q844" s="27"/>
      <c r="R844" s="27"/>
    </row>
    <row r="845">
      <c r="I845" s="27"/>
      <c r="J845" s="27"/>
      <c r="K845" s="27"/>
      <c r="P845" s="27"/>
      <c r="Q845" s="27"/>
      <c r="R845" s="27"/>
    </row>
    <row r="846">
      <c r="I846" s="27"/>
      <c r="J846" s="27"/>
      <c r="K846" s="27"/>
      <c r="P846" s="27"/>
      <c r="Q846" s="27"/>
      <c r="R846" s="27"/>
    </row>
    <row r="847">
      <c r="I847" s="27"/>
      <c r="J847" s="27"/>
      <c r="K847" s="27"/>
      <c r="P847" s="27"/>
      <c r="Q847" s="27"/>
      <c r="R847" s="27"/>
    </row>
    <row r="848">
      <c r="I848" s="27"/>
      <c r="J848" s="27"/>
      <c r="K848" s="27"/>
      <c r="P848" s="27"/>
      <c r="Q848" s="27"/>
      <c r="R848" s="27"/>
    </row>
    <row r="849">
      <c r="I849" s="27"/>
      <c r="J849" s="27"/>
      <c r="K849" s="27"/>
      <c r="P849" s="27"/>
      <c r="Q849" s="27"/>
      <c r="R849" s="27"/>
    </row>
    <row r="850">
      <c r="I850" s="27"/>
      <c r="J850" s="27"/>
      <c r="K850" s="27"/>
      <c r="P850" s="27"/>
      <c r="Q850" s="27"/>
      <c r="R850" s="27"/>
    </row>
    <row r="851">
      <c r="I851" s="27"/>
      <c r="J851" s="27"/>
      <c r="K851" s="27"/>
      <c r="P851" s="27"/>
      <c r="Q851" s="27"/>
      <c r="R851" s="27"/>
    </row>
    <row r="852">
      <c r="I852" s="27"/>
      <c r="J852" s="27"/>
      <c r="K852" s="27"/>
      <c r="P852" s="27"/>
      <c r="Q852" s="27"/>
      <c r="R852" s="27"/>
    </row>
    <row r="853">
      <c r="I853" s="27"/>
      <c r="J853" s="27"/>
      <c r="K853" s="27"/>
      <c r="P853" s="27"/>
      <c r="Q853" s="27"/>
      <c r="R853" s="27"/>
    </row>
    <row r="854">
      <c r="I854" s="27"/>
      <c r="J854" s="27"/>
      <c r="K854" s="27"/>
      <c r="P854" s="27"/>
      <c r="Q854" s="27"/>
      <c r="R854" s="27"/>
    </row>
    <row r="855">
      <c r="I855" s="27"/>
      <c r="J855" s="27"/>
      <c r="K855" s="27"/>
      <c r="P855" s="27"/>
      <c r="Q855" s="27"/>
      <c r="R855" s="27"/>
    </row>
    <row r="856">
      <c r="I856" s="27"/>
      <c r="J856" s="27"/>
      <c r="K856" s="27"/>
      <c r="P856" s="27"/>
      <c r="Q856" s="27"/>
      <c r="R856" s="27"/>
    </row>
    <row r="857">
      <c r="I857" s="27"/>
      <c r="J857" s="27"/>
      <c r="K857" s="27"/>
      <c r="P857" s="27"/>
      <c r="Q857" s="27"/>
      <c r="R857" s="27"/>
    </row>
    <row r="858">
      <c r="I858" s="27"/>
      <c r="J858" s="27"/>
      <c r="K858" s="27"/>
      <c r="P858" s="27"/>
      <c r="Q858" s="27"/>
      <c r="R858" s="27"/>
    </row>
    <row r="859">
      <c r="I859" s="27"/>
      <c r="J859" s="27"/>
      <c r="K859" s="27"/>
      <c r="P859" s="27"/>
      <c r="Q859" s="27"/>
      <c r="R859" s="27"/>
    </row>
    <row r="860">
      <c r="I860" s="27"/>
      <c r="J860" s="27"/>
      <c r="K860" s="27"/>
      <c r="P860" s="27"/>
      <c r="Q860" s="27"/>
      <c r="R860" s="27"/>
    </row>
    <row r="861">
      <c r="I861" s="27"/>
      <c r="J861" s="27"/>
      <c r="K861" s="27"/>
      <c r="P861" s="27"/>
      <c r="Q861" s="27"/>
      <c r="R861" s="27"/>
    </row>
    <row r="862">
      <c r="I862" s="27"/>
      <c r="J862" s="27"/>
      <c r="K862" s="27"/>
      <c r="P862" s="27"/>
      <c r="Q862" s="27"/>
      <c r="R862" s="27"/>
    </row>
    <row r="863">
      <c r="I863" s="27"/>
      <c r="J863" s="27"/>
      <c r="K863" s="27"/>
      <c r="P863" s="27"/>
      <c r="Q863" s="27"/>
      <c r="R863" s="27"/>
    </row>
    <row r="864">
      <c r="I864" s="27"/>
      <c r="J864" s="27"/>
      <c r="K864" s="27"/>
      <c r="P864" s="27"/>
      <c r="Q864" s="27"/>
      <c r="R864" s="27"/>
    </row>
    <row r="865">
      <c r="I865" s="27"/>
      <c r="J865" s="27"/>
      <c r="K865" s="27"/>
      <c r="P865" s="27"/>
      <c r="Q865" s="27"/>
      <c r="R865" s="27"/>
    </row>
    <row r="866">
      <c r="I866" s="27"/>
      <c r="J866" s="27"/>
      <c r="K866" s="27"/>
      <c r="P866" s="27"/>
      <c r="Q866" s="27"/>
      <c r="R866" s="27"/>
    </row>
    <row r="867">
      <c r="I867" s="27"/>
      <c r="J867" s="27"/>
      <c r="K867" s="27"/>
      <c r="P867" s="27"/>
      <c r="Q867" s="27"/>
      <c r="R867" s="27"/>
    </row>
    <row r="868">
      <c r="I868" s="27"/>
      <c r="J868" s="27"/>
      <c r="K868" s="27"/>
      <c r="P868" s="27"/>
      <c r="Q868" s="27"/>
      <c r="R868" s="27"/>
    </row>
    <row r="869">
      <c r="I869" s="27"/>
      <c r="J869" s="27"/>
      <c r="K869" s="27"/>
      <c r="P869" s="27"/>
      <c r="Q869" s="27"/>
      <c r="R869" s="27"/>
    </row>
    <row r="870">
      <c r="I870" s="27"/>
      <c r="J870" s="27"/>
      <c r="K870" s="27"/>
      <c r="P870" s="27"/>
      <c r="Q870" s="27"/>
      <c r="R870" s="27"/>
    </row>
    <row r="871">
      <c r="I871" s="27"/>
      <c r="J871" s="27"/>
      <c r="K871" s="27"/>
      <c r="P871" s="27"/>
      <c r="Q871" s="27"/>
      <c r="R871" s="27"/>
    </row>
    <row r="872">
      <c r="I872" s="27"/>
      <c r="J872" s="27"/>
      <c r="K872" s="27"/>
      <c r="P872" s="27"/>
      <c r="Q872" s="27"/>
      <c r="R872" s="27"/>
    </row>
    <row r="873">
      <c r="I873" s="27"/>
      <c r="J873" s="27"/>
      <c r="K873" s="27"/>
      <c r="P873" s="27"/>
      <c r="Q873" s="27"/>
      <c r="R873" s="27"/>
    </row>
    <row r="874">
      <c r="I874" s="27"/>
      <c r="J874" s="27"/>
      <c r="K874" s="27"/>
      <c r="P874" s="27"/>
      <c r="Q874" s="27"/>
      <c r="R874" s="27"/>
    </row>
    <row r="875">
      <c r="I875" s="27"/>
      <c r="J875" s="27"/>
      <c r="K875" s="27"/>
      <c r="P875" s="27"/>
      <c r="Q875" s="27"/>
      <c r="R875" s="27"/>
    </row>
    <row r="876">
      <c r="I876" s="27"/>
      <c r="J876" s="27"/>
      <c r="K876" s="27"/>
      <c r="P876" s="27"/>
      <c r="Q876" s="27"/>
      <c r="R876" s="27"/>
    </row>
    <row r="877">
      <c r="I877" s="27"/>
      <c r="J877" s="27"/>
      <c r="K877" s="27"/>
      <c r="P877" s="27"/>
      <c r="Q877" s="27"/>
      <c r="R877" s="27"/>
    </row>
    <row r="878">
      <c r="I878" s="27"/>
      <c r="J878" s="27"/>
      <c r="K878" s="27"/>
      <c r="P878" s="27"/>
      <c r="Q878" s="27"/>
      <c r="R878" s="27"/>
    </row>
    <row r="879">
      <c r="I879" s="27"/>
      <c r="J879" s="27"/>
      <c r="K879" s="27"/>
      <c r="P879" s="27"/>
      <c r="Q879" s="27"/>
      <c r="R879" s="27"/>
    </row>
    <row r="880">
      <c r="I880" s="27"/>
      <c r="J880" s="27"/>
      <c r="K880" s="27"/>
      <c r="P880" s="27"/>
      <c r="Q880" s="27"/>
      <c r="R880" s="27"/>
    </row>
    <row r="881">
      <c r="I881" s="27"/>
      <c r="J881" s="27"/>
      <c r="K881" s="27"/>
      <c r="P881" s="27"/>
      <c r="Q881" s="27"/>
      <c r="R881" s="27"/>
    </row>
    <row r="882">
      <c r="I882" s="27"/>
      <c r="J882" s="27"/>
      <c r="K882" s="27"/>
      <c r="P882" s="27"/>
      <c r="Q882" s="27"/>
      <c r="R882" s="27"/>
    </row>
    <row r="883">
      <c r="I883" s="27"/>
      <c r="J883" s="27"/>
      <c r="K883" s="27"/>
      <c r="P883" s="27"/>
      <c r="Q883" s="27"/>
      <c r="R883" s="27"/>
    </row>
    <row r="884">
      <c r="I884" s="27"/>
      <c r="J884" s="27"/>
      <c r="K884" s="27"/>
      <c r="P884" s="27"/>
      <c r="Q884" s="27"/>
      <c r="R884" s="27"/>
    </row>
    <row r="885">
      <c r="I885" s="27"/>
      <c r="J885" s="27"/>
      <c r="K885" s="27"/>
      <c r="P885" s="27"/>
      <c r="Q885" s="27"/>
      <c r="R885" s="27"/>
    </row>
    <row r="886">
      <c r="I886" s="27"/>
      <c r="J886" s="27"/>
      <c r="K886" s="27"/>
      <c r="P886" s="27"/>
      <c r="Q886" s="27"/>
      <c r="R886" s="27"/>
    </row>
    <row r="887">
      <c r="I887" s="27"/>
      <c r="J887" s="27"/>
      <c r="K887" s="27"/>
      <c r="P887" s="27"/>
      <c r="Q887" s="27"/>
      <c r="R887" s="27"/>
    </row>
    <row r="888">
      <c r="I888" s="27"/>
      <c r="J888" s="27"/>
      <c r="K888" s="27"/>
      <c r="P888" s="27"/>
      <c r="Q888" s="27"/>
      <c r="R888" s="27"/>
    </row>
    <row r="889">
      <c r="I889" s="27"/>
      <c r="J889" s="27"/>
      <c r="K889" s="27"/>
      <c r="P889" s="27"/>
      <c r="Q889" s="27"/>
      <c r="R889" s="27"/>
    </row>
    <row r="890">
      <c r="I890" s="27"/>
      <c r="J890" s="27"/>
      <c r="K890" s="27"/>
      <c r="P890" s="27"/>
      <c r="Q890" s="27"/>
      <c r="R890" s="27"/>
    </row>
    <row r="891">
      <c r="I891" s="27"/>
      <c r="J891" s="27"/>
      <c r="K891" s="27"/>
      <c r="P891" s="27"/>
      <c r="Q891" s="27"/>
      <c r="R891" s="27"/>
    </row>
    <row r="892">
      <c r="I892" s="27"/>
      <c r="J892" s="27"/>
      <c r="K892" s="27"/>
      <c r="P892" s="27"/>
      <c r="Q892" s="27"/>
      <c r="R892" s="27"/>
    </row>
    <row r="893">
      <c r="I893" s="27"/>
      <c r="J893" s="27"/>
      <c r="K893" s="27"/>
      <c r="P893" s="27"/>
      <c r="Q893" s="27"/>
      <c r="R893" s="27"/>
    </row>
    <row r="894">
      <c r="I894" s="27"/>
      <c r="J894" s="27"/>
      <c r="K894" s="27"/>
      <c r="P894" s="27"/>
      <c r="Q894" s="27"/>
      <c r="R894" s="27"/>
    </row>
    <row r="895">
      <c r="I895" s="27"/>
      <c r="J895" s="27"/>
      <c r="K895" s="27"/>
      <c r="P895" s="27"/>
      <c r="Q895" s="27"/>
      <c r="R895" s="27"/>
    </row>
    <row r="896">
      <c r="I896" s="27"/>
      <c r="J896" s="27"/>
      <c r="K896" s="27"/>
      <c r="P896" s="27"/>
      <c r="Q896" s="27"/>
      <c r="R896" s="27"/>
    </row>
    <row r="897">
      <c r="I897" s="27"/>
      <c r="J897" s="27"/>
      <c r="K897" s="27"/>
      <c r="P897" s="27"/>
      <c r="Q897" s="27"/>
      <c r="R897" s="27"/>
    </row>
    <row r="898">
      <c r="I898" s="27"/>
      <c r="J898" s="27"/>
      <c r="K898" s="27"/>
      <c r="P898" s="27"/>
      <c r="Q898" s="27"/>
      <c r="R898" s="27"/>
    </row>
    <row r="899">
      <c r="I899" s="27"/>
      <c r="J899" s="27"/>
      <c r="K899" s="27"/>
      <c r="P899" s="27"/>
      <c r="Q899" s="27"/>
      <c r="R899" s="27"/>
    </row>
    <row r="900">
      <c r="I900" s="27"/>
      <c r="J900" s="27"/>
      <c r="K900" s="27"/>
      <c r="P900" s="27"/>
      <c r="Q900" s="27"/>
      <c r="R900" s="27"/>
    </row>
    <row r="901">
      <c r="I901" s="27"/>
      <c r="J901" s="27"/>
      <c r="K901" s="27"/>
      <c r="P901" s="27"/>
      <c r="Q901" s="27"/>
      <c r="R901" s="27"/>
    </row>
    <row r="902">
      <c r="I902" s="27"/>
      <c r="J902" s="27"/>
      <c r="K902" s="27"/>
      <c r="P902" s="27"/>
      <c r="Q902" s="27"/>
      <c r="R902" s="27"/>
    </row>
    <row r="903">
      <c r="I903" s="27"/>
      <c r="J903" s="27"/>
      <c r="K903" s="27"/>
      <c r="P903" s="27"/>
      <c r="Q903" s="27"/>
      <c r="R903" s="27"/>
    </row>
    <row r="904">
      <c r="I904" s="27"/>
      <c r="J904" s="27"/>
      <c r="K904" s="27"/>
      <c r="P904" s="27"/>
      <c r="Q904" s="27"/>
      <c r="R904" s="27"/>
    </row>
    <row r="905">
      <c r="I905" s="27"/>
      <c r="J905" s="27"/>
      <c r="K905" s="27"/>
      <c r="P905" s="27"/>
      <c r="Q905" s="27"/>
      <c r="R905" s="27"/>
    </row>
    <row r="906">
      <c r="I906" s="27"/>
      <c r="J906" s="27"/>
      <c r="K906" s="27"/>
      <c r="P906" s="27"/>
      <c r="Q906" s="27"/>
      <c r="R906" s="27"/>
    </row>
    <row r="907">
      <c r="I907" s="27"/>
      <c r="J907" s="27"/>
      <c r="K907" s="27"/>
      <c r="P907" s="27"/>
      <c r="Q907" s="27"/>
      <c r="R907" s="27"/>
    </row>
    <row r="908">
      <c r="I908" s="27"/>
      <c r="J908" s="27"/>
      <c r="K908" s="27"/>
      <c r="P908" s="27"/>
      <c r="Q908" s="27"/>
      <c r="R908" s="27"/>
    </row>
    <row r="909">
      <c r="I909" s="27"/>
      <c r="J909" s="27"/>
      <c r="K909" s="27"/>
      <c r="P909" s="27"/>
      <c r="Q909" s="27"/>
      <c r="R909" s="27"/>
    </row>
    <row r="910">
      <c r="I910" s="27"/>
      <c r="J910" s="27"/>
      <c r="K910" s="27"/>
      <c r="P910" s="27"/>
      <c r="Q910" s="27"/>
      <c r="R910" s="27"/>
    </row>
    <row r="911">
      <c r="I911" s="27"/>
      <c r="J911" s="27"/>
      <c r="K911" s="27"/>
      <c r="P911" s="27"/>
      <c r="Q911" s="27"/>
      <c r="R911" s="27"/>
    </row>
    <row r="912">
      <c r="I912" s="27"/>
      <c r="J912" s="27"/>
      <c r="K912" s="27"/>
      <c r="P912" s="27"/>
      <c r="Q912" s="27"/>
      <c r="R912" s="27"/>
    </row>
    <row r="913">
      <c r="I913" s="27"/>
      <c r="J913" s="27"/>
      <c r="K913" s="27"/>
      <c r="P913" s="27"/>
      <c r="Q913" s="27"/>
      <c r="R913" s="27"/>
    </row>
    <row r="914">
      <c r="I914" s="27"/>
      <c r="J914" s="27"/>
      <c r="K914" s="27"/>
      <c r="P914" s="27"/>
      <c r="Q914" s="27"/>
      <c r="R914" s="27"/>
    </row>
    <row r="915">
      <c r="I915" s="27"/>
      <c r="J915" s="27"/>
      <c r="K915" s="27"/>
      <c r="P915" s="27"/>
      <c r="Q915" s="27"/>
      <c r="R915" s="27"/>
    </row>
    <row r="916">
      <c r="I916" s="27"/>
      <c r="J916" s="27"/>
      <c r="K916" s="27"/>
      <c r="P916" s="27"/>
      <c r="Q916" s="27"/>
      <c r="R916" s="27"/>
    </row>
    <row r="917">
      <c r="I917" s="27"/>
      <c r="J917" s="27"/>
      <c r="K917" s="27"/>
      <c r="P917" s="27"/>
      <c r="Q917" s="27"/>
      <c r="R917" s="27"/>
    </row>
    <row r="918">
      <c r="I918" s="27"/>
      <c r="J918" s="27"/>
      <c r="K918" s="27"/>
      <c r="P918" s="27"/>
      <c r="Q918" s="27"/>
      <c r="R918" s="27"/>
    </row>
    <row r="919">
      <c r="I919" s="27"/>
      <c r="J919" s="27"/>
      <c r="K919" s="27"/>
      <c r="P919" s="27"/>
      <c r="Q919" s="27"/>
      <c r="R919" s="27"/>
    </row>
    <row r="920">
      <c r="I920" s="27"/>
      <c r="J920" s="27"/>
      <c r="K920" s="27"/>
      <c r="P920" s="27"/>
      <c r="Q920" s="27"/>
      <c r="R920" s="27"/>
    </row>
    <row r="921">
      <c r="I921" s="27"/>
      <c r="J921" s="27"/>
      <c r="K921" s="27"/>
      <c r="P921" s="27"/>
      <c r="Q921" s="27"/>
      <c r="R921" s="27"/>
    </row>
    <row r="922">
      <c r="I922" s="27"/>
      <c r="J922" s="27"/>
      <c r="K922" s="27"/>
      <c r="P922" s="27"/>
      <c r="Q922" s="27"/>
      <c r="R922" s="27"/>
    </row>
    <row r="923">
      <c r="I923" s="27"/>
      <c r="J923" s="27"/>
      <c r="K923" s="27"/>
      <c r="P923" s="27"/>
      <c r="Q923" s="27"/>
      <c r="R923" s="27"/>
    </row>
    <row r="924">
      <c r="I924" s="27"/>
      <c r="J924" s="27"/>
      <c r="K924" s="27"/>
      <c r="P924" s="27"/>
      <c r="Q924" s="27"/>
      <c r="R924" s="27"/>
    </row>
    <row r="925">
      <c r="I925" s="27"/>
      <c r="J925" s="27"/>
      <c r="K925" s="27"/>
      <c r="P925" s="27"/>
      <c r="Q925" s="27"/>
      <c r="R925" s="27"/>
    </row>
    <row r="926">
      <c r="I926" s="27"/>
      <c r="J926" s="27"/>
      <c r="K926" s="27"/>
      <c r="P926" s="27"/>
      <c r="Q926" s="27"/>
      <c r="R926" s="27"/>
    </row>
    <row r="927">
      <c r="I927" s="27"/>
      <c r="J927" s="27"/>
      <c r="K927" s="27"/>
      <c r="P927" s="27"/>
      <c r="Q927" s="27"/>
      <c r="R927" s="27"/>
    </row>
    <row r="928">
      <c r="I928" s="27"/>
      <c r="J928" s="27"/>
      <c r="K928" s="27"/>
      <c r="P928" s="27"/>
      <c r="Q928" s="27"/>
      <c r="R928" s="27"/>
    </row>
    <row r="929">
      <c r="I929" s="27"/>
      <c r="J929" s="27"/>
      <c r="K929" s="27"/>
      <c r="P929" s="27"/>
      <c r="Q929" s="27"/>
      <c r="R929" s="27"/>
    </row>
    <row r="930">
      <c r="I930" s="27"/>
      <c r="J930" s="27"/>
      <c r="K930" s="27"/>
      <c r="P930" s="27"/>
      <c r="Q930" s="27"/>
      <c r="R930" s="27"/>
    </row>
    <row r="931">
      <c r="I931" s="27"/>
      <c r="J931" s="27"/>
      <c r="K931" s="27"/>
      <c r="P931" s="27"/>
      <c r="Q931" s="27"/>
      <c r="R931" s="27"/>
    </row>
    <row r="932">
      <c r="I932" s="27"/>
      <c r="J932" s="27"/>
      <c r="K932" s="27"/>
      <c r="P932" s="27"/>
      <c r="Q932" s="27"/>
      <c r="R932" s="27"/>
    </row>
    <row r="933">
      <c r="I933" s="27"/>
      <c r="J933" s="27"/>
      <c r="K933" s="27"/>
      <c r="P933" s="27"/>
      <c r="Q933" s="27"/>
      <c r="R933" s="27"/>
    </row>
    <row r="934">
      <c r="I934" s="27"/>
      <c r="J934" s="27"/>
      <c r="K934" s="27"/>
      <c r="P934" s="27"/>
      <c r="Q934" s="27"/>
      <c r="R934" s="27"/>
    </row>
    <row r="935">
      <c r="I935" s="27"/>
      <c r="J935" s="27"/>
      <c r="K935" s="27"/>
      <c r="P935" s="27"/>
      <c r="Q935" s="27"/>
      <c r="R935" s="27"/>
    </row>
    <row r="936">
      <c r="I936" s="27"/>
      <c r="J936" s="27"/>
      <c r="K936" s="27"/>
      <c r="P936" s="27"/>
      <c r="Q936" s="27"/>
      <c r="R936" s="27"/>
    </row>
    <row r="937">
      <c r="I937" s="27"/>
      <c r="J937" s="27"/>
      <c r="K937" s="27"/>
      <c r="P937" s="27"/>
      <c r="Q937" s="27"/>
      <c r="R937" s="27"/>
    </row>
    <row r="938">
      <c r="I938" s="27"/>
      <c r="J938" s="27"/>
      <c r="K938" s="27"/>
      <c r="P938" s="27"/>
      <c r="Q938" s="27"/>
      <c r="R938" s="27"/>
    </row>
    <row r="939">
      <c r="I939" s="27"/>
      <c r="J939" s="27"/>
      <c r="K939" s="27"/>
      <c r="P939" s="27"/>
      <c r="Q939" s="27"/>
      <c r="R939" s="27"/>
    </row>
    <row r="940">
      <c r="I940" s="27"/>
      <c r="J940" s="27"/>
      <c r="K940" s="27"/>
      <c r="P940" s="27"/>
      <c r="Q940" s="27"/>
      <c r="R940" s="27"/>
    </row>
    <row r="941">
      <c r="I941" s="27"/>
      <c r="J941" s="27"/>
      <c r="K941" s="27"/>
      <c r="P941" s="27"/>
      <c r="Q941" s="27"/>
      <c r="R941" s="27"/>
    </row>
    <row r="942">
      <c r="I942" s="27"/>
      <c r="J942" s="27"/>
      <c r="K942" s="27"/>
      <c r="P942" s="27"/>
      <c r="Q942" s="27"/>
      <c r="R942" s="27"/>
    </row>
    <row r="943">
      <c r="I943" s="27"/>
      <c r="J943" s="27"/>
      <c r="K943" s="27"/>
      <c r="P943" s="27"/>
      <c r="Q943" s="27"/>
      <c r="R943" s="27"/>
    </row>
    <row r="944">
      <c r="I944" s="27"/>
      <c r="J944" s="27"/>
      <c r="K944" s="27"/>
      <c r="P944" s="27"/>
      <c r="Q944" s="27"/>
      <c r="R944" s="27"/>
    </row>
    <row r="945">
      <c r="I945" s="27"/>
      <c r="J945" s="27"/>
      <c r="K945" s="27"/>
      <c r="P945" s="27"/>
      <c r="Q945" s="27"/>
      <c r="R945" s="27"/>
    </row>
    <row r="946">
      <c r="I946" s="27"/>
      <c r="J946" s="27"/>
      <c r="K946" s="27"/>
      <c r="P946" s="27"/>
      <c r="Q946" s="27"/>
      <c r="R946" s="27"/>
    </row>
    <row r="947">
      <c r="I947" s="27"/>
      <c r="J947" s="27"/>
      <c r="K947" s="27"/>
      <c r="P947" s="27"/>
      <c r="Q947" s="27"/>
      <c r="R947" s="27"/>
    </row>
    <row r="948">
      <c r="I948" s="27"/>
      <c r="J948" s="27"/>
      <c r="K948" s="27"/>
      <c r="P948" s="27"/>
      <c r="Q948" s="27"/>
      <c r="R948" s="27"/>
    </row>
    <row r="949">
      <c r="I949" s="27"/>
      <c r="J949" s="27"/>
      <c r="K949" s="27"/>
      <c r="P949" s="27"/>
      <c r="Q949" s="27"/>
      <c r="R949" s="27"/>
    </row>
    <row r="950">
      <c r="I950" s="27"/>
      <c r="J950" s="27"/>
      <c r="K950" s="27"/>
      <c r="P950" s="27"/>
      <c r="Q950" s="27"/>
      <c r="R950" s="27"/>
    </row>
    <row r="951">
      <c r="I951" s="27"/>
      <c r="J951" s="27"/>
      <c r="K951" s="27"/>
      <c r="P951" s="27"/>
      <c r="Q951" s="27"/>
      <c r="R951" s="27"/>
    </row>
    <row r="952">
      <c r="I952" s="27"/>
      <c r="J952" s="27"/>
      <c r="K952" s="27"/>
      <c r="P952" s="27"/>
      <c r="Q952" s="27"/>
      <c r="R952" s="27"/>
    </row>
    <row r="953">
      <c r="I953" s="27"/>
      <c r="J953" s="27"/>
      <c r="K953" s="27"/>
      <c r="P953" s="27"/>
      <c r="Q953" s="27"/>
      <c r="R953" s="27"/>
    </row>
    <row r="954">
      <c r="I954" s="27"/>
      <c r="J954" s="27"/>
      <c r="K954" s="27"/>
      <c r="P954" s="27"/>
      <c r="Q954" s="27"/>
      <c r="R954" s="27"/>
    </row>
    <row r="955">
      <c r="I955" s="27"/>
      <c r="J955" s="27"/>
      <c r="K955" s="27"/>
      <c r="P955" s="27"/>
      <c r="Q955" s="27"/>
      <c r="R955" s="27"/>
    </row>
    <row r="956">
      <c r="I956" s="27"/>
      <c r="J956" s="27"/>
      <c r="K956" s="27"/>
      <c r="P956" s="27"/>
      <c r="Q956" s="27"/>
      <c r="R956" s="27"/>
    </row>
    <row r="957">
      <c r="I957" s="27"/>
      <c r="J957" s="27"/>
      <c r="K957" s="27"/>
      <c r="P957" s="27"/>
      <c r="Q957" s="27"/>
      <c r="R957" s="27"/>
    </row>
    <row r="958">
      <c r="I958" s="27"/>
      <c r="J958" s="27"/>
      <c r="K958" s="27"/>
      <c r="P958" s="27"/>
      <c r="Q958" s="27"/>
      <c r="R958" s="27"/>
    </row>
    <row r="959">
      <c r="I959" s="27"/>
      <c r="J959" s="27"/>
      <c r="K959" s="27"/>
      <c r="P959" s="27"/>
      <c r="Q959" s="27"/>
      <c r="R959" s="27"/>
    </row>
    <row r="960">
      <c r="I960" s="27"/>
      <c r="J960" s="27"/>
      <c r="K960" s="27"/>
      <c r="P960" s="27"/>
      <c r="Q960" s="27"/>
      <c r="R960" s="27"/>
    </row>
    <row r="961">
      <c r="I961" s="27"/>
      <c r="J961" s="27"/>
      <c r="K961" s="27"/>
      <c r="P961" s="27"/>
      <c r="Q961" s="27"/>
      <c r="R961" s="27"/>
    </row>
    <row r="962">
      <c r="I962" s="27"/>
      <c r="J962" s="27"/>
      <c r="K962" s="27"/>
      <c r="P962" s="27"/>
      <c r="Q962" s="27"/>
      <c r="R962" s="27"/>
    </row>
    <row r="963">
      <c r="I963" s="27"/>
      <c r="J963" s="27"/>
      <c r="K963" s="27"/>
      <c r="P963" s="27"/>
      <c r="Q963" s="27"/>
      <c r="R963" s="27"/>
    </row>
    <row r="964">
      <c r="I964" s="27"/>
      <c r="J964" s="27"/>
      <c r="K964" s="27"/>
      <c r="P964" s="27"/>
      <c r="Q964" s="27"/>
      <c r="R964" s="27"/>
    </row>
    <row r="965">
      <c r="I965" s="27"/>
      <c r="J965" s="27"/>
      <c r="K965" s="27"/>
      <c r="P965" s="27"/>
      <c r="Q965" s="27"/>
      <c r="R965" s="27"/>
    </row>
    <row r="966">
      <c r="I966" s="27"/>
      <c r="J966" s="27"/>
      <c r="K966" s="27"/>
      <c r="P966" s="27"/>
      <c r="Q966" s="27"/>
      <c r="R966" s="27"/>
    </row>
    <row r="967">
      <c r="I967" s="27"/>
      <c r="J967" s="27"/>
      <c r="K967" s="27"/>
      <c r="P967" s="27"/>
      <c r="Q967" s="27"/>
      <c r="R967" s="27"/>
    </row>
    <row r="968">
      <c r="I968" s="27"/>
      <c r="J968" s="27"/>
      <c r="K968" s="27"/>
      <c r="P968" s="27"/>
      <c r="Q968" s="27"/>
      <c r="R968" s="27"/>
    </row>
    <row r="969">
      <c r="I969" s="27"/>
      <c r="J969" s="27"/>
      <c r="K969" s="27"/>
      <c r="P969" s="27"/>
      <c r="Q969" s="27"/>
      <c r="R969" s="27"/>
    </row>
    <row r="970">
      <c r="I970" s="27"/>
      <c r="J970" s="27"/>
      <c r="K970" s="27"/>
      <c r="P970" s="27"/>
      <c r="Q970" s="27"/>
      <c r="R970" s="27"/>
    </row>
    <row r="971">
      <c r="I971" s="27"/>
      <c r="J971" s="27"/>
      <c r="K971" s="27"/>
      <c r="P971" s="27"/>
      <c r="Q971" s="27"/>
      <c r="R971" s="27"/>
    </row>
    <row r="972">
      <c r="I972" s="27"/>
      <c r="J972" s="27"/>
      <c r="K972" s="27"/>
      <c r="P972" s="27"/>
      <c r="Q972" s="27"/>
      <c r="R972" s="27"/>
    </row>
    <row r="973">
      <c r="I973" s="27"/>
      <c r="J973" s="27"/>
      <c r="K973" s="27"/>
      <c r="P973" s="27"/>
      <c r="Q973" s="27"/>
      <c r="R973" s="27"/>
    </row>
    <row r="974">
      <c r="I974" s="27"/>
      <c r="J974" s="27"/>
      <c r="K974" s="27"/>
      <c r="P974" s="27"/>
      <c r="Q974" s="27"/>
      <c r="R974" s="27"/>
    </row>
    <row r="975">
      <c r="I975" s="27"/>
      <c r="J975" s="27"/>
      <c r="K975" s="27"/>
      <c r="P975" s="27"/>
      <c r="Q975" s="27"/>
      <c r="R975" s="27"/>
    </row>
    <row r="976">
      <c r="I976" s="27"/>
      <c r="J976" s="27"/>
      <c r="K976" s="27"/>
      <c r="P976" s="27"/>
      <c r="Q976" s="27"/>
      <c r="R976" s="27"/>
    </row>
  </sheetData>
  <mergeCells count="7">
    <mergeCell ref="H1:M1"/>
    <mergeCell ref="O1:T1"/>
    <mergeCell ref="AB1:AE1"/>
    <mergeCell ref="AG1:AI1"/>
    <mergeCell ref="AK1:AL1"/>
    <mergeCell ref="AN1:AO1"/>
    <mergeCell ref="Y13:Z13"/>
  </mergeCells>
  <conditionalFormatting sqref="F3:F67">
    <cfRule type="cellIs" dxfId="0" priority="1" operator="equal">
      <formula>0</formula>
    </cfRule>
  </conditionalFormatting>
  <conditionalFormatting sqref="L2:L67 S2:S67 L71:L135 S71:S135 L139:L203 S139:S203 L207:L271 S207:S271 L275:L339 S275:S339 L343:L407 S343:S407 L411:L475 S411:S475 L479:L543 S479:S543 L547:L611 S547:S611 L615:L976 S615:S976">
    <cfRule type="cellIs" dxfId="1" priority="2" operator="equal">
      <formula>2</formula>
    </cfRule>
  </conditionalFormatting>
  <conditionalFormatting sqref="L2:L67 S2:S67 L71:L135 S71:S135 L139:L203 S139:S203 L207:L271 S207:S271 L275:L339 S275:S339 L343:L407 S343:S407 L411:L475 S411:S475 L479:L543 S479:S543 L547:L611 S547:S611 L615:L976 S615:S976">
    <cfRule type="cellIs" dxfId="2" priority="3" operator="equal">
      <formula>-1</formula>
    </cfRule>
  </conditionalFormatting>
  <conditionalFormatting sqref="M2:M67 T2:T67 M71:M135 T71:T135 M139:M203 T139:T203 M207:M271 T207:T271 M275:M339 T275:T339 M343:M407 T343:T407 M411:M475 T411:T475 M479:M543 T479:T543 M547:M611 T547:T611 M615:M976 T615:T976">
    <cfRule type="cellIs" dxfId="0" priority="4" operator="greaterThan">
      <formula>1</formula>
    </cfRule>
  </conditionalFormatting>
  <conditionalFormatting sqref="H3:H67 O3:O67 H71:H135 O71:O135 H139:H203 O139:O203 H207:H271 O207:O271 H275:H339 O275:O339 H343:H407 O343:O407 H411:H475 O411:O475 H479:H543 O479:O543 H547:H611 O547:O611 H615:H898 O615:O898">
    <cfRule type="expression" dxfId="0" priority="5">
      <formula>OR(AND(H3&lt;&gt;#REF!,J3=0,#REF!=0),AND(H3&lt;&gt;#REF!,J3=0,#REF!=0), AND(H3&lt;#REF!, #REF!=0), AND(H3&lt;#REF!, #REF!=0))</formula>
    </cfRule>
  </conditionalFormatting>
  <conditionalFormatting sqref="K3:K67 R3:R67 J66 Q66 K71:K135 R71:R135 K139:K203 R139:R203 K207:K271 R207:R271 K275:K339 R275:R339 K343:K407 R343:R407 K411:K475 R411:R475 K479:K543 R479:R543 K547:K611 R547:R611 K615:K976 R615:R976">
    <cfRule type="expression" dxfId="3" priority="6">
      <formula>OR(AND(K3&lt;=#REF!,K3&lt;=#REF!),AND(#REF!&gt;=3600,#REF!&gt;=3600,K3&gt;=3600))</formula>
    </cfRule>
  </conditionalFormatting>
  <conditionalFormatting sqref="J3:J67 Q3:Q67 K66 R66 J71:J135 Q71:Q135 J139:J203 Q139:Q203 J207:J271 Q207:Q271 J275:J339 Q275:Q339 J343:J407 Q343:Q407 J411:J475 Q411:Q475 J479:J543 Q479:Q543 J547:J611 Q547:Q611 J615:J976 Q615:Q976">
    <cfRule type="cellIs" dxfId="3" priority="7" operator="equal">
      <formula>0</formula>
    </cfRule>
  </conditionalFormatting>
  <conditionalFormatting sqref="H3:H67 O3:O67 H71:H135 O71:O135 H139:H203 O139:O203 H207:H271 O207:O271 H275:H339 O275:O339 H343:H407 O343:O407 H411:H475 O411:O475 H479:H543 O479:O543 H547:H611 O547:O611 H615:H976 O615:O976">
    <cfRule type="expression" dxfId="3" priority="8">
      <formula>AND(H3&lt;=#REF!, H3&lt;=#REF!)</formula>
    </cfRule>
  </conditionalFormatting>
  <drawing r:id="rId1"/>
  <tableParts count="10"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26A69A"/>
    <outlinePr summaryBelow="0" summaryRight="0"/>
  </sheetPr>
  <sheetViews>
    <sheetView workbookViewId="0"/>
  </sheetViews>
  <sheetFormatPr customHeight="1" defaultColWidth="12.63" defaultRowHeight="15.75"/>
  <cols>
    <col customWidth="1" min="1" max="1" width="24.5"/>
    <col customWidth="1" min="4" max="4" width="6.13"/>
    <col customWidth="1" min="5" max="5" width="14.63"/>
    <col customWidth="1" min="7" max="17" width="7.25"/>
    <col customWidth="1" min="18" max="18" width="6.75"/>
    <col customWidth="1" min="19" max="20" width="24.5"/>
    <col customWidth="1" min="21" max="21" width="13.88"/>
    <col customWidth="1" min="24" max="24" width="6.13"/>
    <col customWidth="1" min="25" max="25" width="14.63"/>
    <col customWidth="1" min="27" max="37" width="7.25"/>
    <col customWidth="1" min="38" max="38" width="7.88"/>
    <col customWidth="1" min="39" max="41" width="6.75"/>
    <col customWidth="1" min="42" max="43" width="24.5"/>
    <col customWidth="1" min="44" max="44" width="13.88"/>
    <col customWidth="1" min="47" max="47" width="6.13"/>
    <col customWidth="1" min="48" max="48" width="14.63"/>
    <col customWidth="1" min="50" max="60" width="7.25"/>
    <col customWidth="1" min="61" max="64" width="6.75"/>
    <col customWidth="1" min="65" max="66" width="24.5"/>
    <col customWidth="1" min="67" max="67" width="13.88"/>
    <col customWidth="1" min="70" max="70" width="6.13"/>
    <col customWidth="1" min="71" max="71" width="14.63"/>
    <col customWidth="1" min="73" max="87" width="7.25"/>
    <col customWidth="1" min="88" max="90" width="6.88"/>
  </cols>
  <sheetData>
    <row r="1" ht="27.75" customHeight="1">
      <c r="A1" s="52" t="s">
        <v>119</v>
      </c>
      <c r="R1" s="53"/>
      <c r="S1" s="54" t="s">
        <v>120</v>
      </c>
      <c r="AL1" s="53"/>
      <c r="AM1" s="53"/>
      <c r="AN1" s="53"/>
      <c r="AO1" s="53"/>
      <c r="AP1" s="55" t="s">
        <v>121</v>
      </c>
      <c r="BI1" s="53"/>
      <c r="BJ1" s="53"/>
      <c r="BK1" s="53"/>
      <c r="BL1" s="53"/>
      <c r="BM1" s="56" t="s">
        <v>122</v>
      </c>
      <c r="CF1" s="57"/>
      <c r="CG1" s="57"/>
      <c r="CH1" s="57"/>
      <c r="CI1" s="57"/>
      <c r="CJ1" s="57"/>
      <c r="CK1" s="57"/>
      <c r="CL1" s="57"/>
    </row>
    <row r="2">
      <c r="A2" s="23"/>
      <c r="B2" s="23"/>
      <c r="C2" s="23"/>
      <c r="D2" s="23"/>
      <c r="E2" s="23"/>
      <c r="F2" s="23"/>
      <c r="G2" s="58" t="s">
        <v>123</v>
      </c>
      <c r="T2" s="23"/>
      <c r="U2" s="23"/>
      <c r="V2" s="23"/>
      <c r="W2" s="23"/>
      <c r="X2" s="23"/>
      <c r="Y2" s="23"/>
      <c r="Z2" s="23"/>
      <c r="AA2" s="58" t="s">
        <v>123</v>
      </c>
      <c r="AQ2" s="23"/>
      <c r="AR2" s="23"/>
      <c r="AS2" s="23"/>
      <c r="AT2" s="23"/>
      <c r="AU2" s="23"/>
      <c r="AV2" s="23"/>
      <c r="AW2" s="23"/>
      <c r="AX2" s="58" t="s">
        <v>123</v>
      </c>
      <c r="BN2" s="23"/>
      <c r="BO2" s="23"/>
      <c r="BP2" s="23"/>
      <c r="BQ2" s="23"/>
      <c r="BR2" s="23"/>
      <c r="BS2" s="23"/>
      <c r="BT2" s="23"/>
      <c r="BU2" s="58" t="s">
        <v>123</v>
      </c>
      <c r="CF2" s="58"/>
      <c r="CG2" s="58"/>
      <c r="CH2" s="58"/>
      <c r="CI2" s="58"/>
      <c r="CJ2" s="58"/>
      <c r="CK2" s="58"/>
      <c r="CL2" s="58"/>
    </row>
    <row r="3">
      <c r="A3" s="23"/>
      <c r="B3" s="23"/>
      <c r="C3" s="23"/>
      <c r="D3" s="23"/>
      <c r="E3" s="23"/>
      <c r="F3" s="23"/>
      <c r="G3" s="59" t="s">
        <v>124</v>
      </c>
      <c r="T3" s="23"/>
      <c r="U3" s="23"/>
      <c r="V3" s="23"/>
      <c r="W3" s="23"/>
      <c r="X3" s="23"/>
      <c r="Y3" s="23"/>
      <c r="Z3" s="23"/>
      <c r="AA3" s="59" t="s">
        <v>124</v>
      </c>
      <c r="AL3" s="60" t="s">
        <v>125</v>
      </c>
      <c r="AO3" s="42"/>
      <c r="AQ3" s="23"/>
      <c r="AR3" s="23"/>
      <c r="AS3" s="23"/>
      <c r="AT3" s="23"/>
      <c r="AU3" s="23"/>
      <c r="AV3" s="23"/>
      <c r="AW3" s="23"/>
      <c r="AX3" s="59" t="s">
        <v>124</v>
      </c>
      <c r="BI3" s="60" t="s">
        <v>125</v>
      </c>
      <c r="BN3" s="23"/>
      <c r="BO3" s="23"/>
      <c r="BP3" s="23"/>
      <c r="BQ3" s="23"/>
      <c r="BR3" s="23"/>
      <c r="BS3" s="23"/>
      <c r="BT3" s="23"/>
      <c r="BU3" s="59" t="s">
        <v>124</v>
      </c>
      <c r="CF3" s="60" t="s">
        <v>125</v>
      </c>
      <c r="CH3" s="59"/>
      <c r="CI3" s="59"/>
      <c r="CJ3" s="59" t="s">
        <v>126</v>
      </c>
      <c r="CL3" s="59"/>
    </row>
    <row r="4">
      <c r="A4" s="23" t="s">
        <v>11</v>
      </c>
      <c r="B4" s="23" t="s">
        <v>127</v>
      </c>
      <c r="C4" s="23" t="s">
        <v>128</v>
      </c>
      <c r="D4" s="23" t="s">
        <v>12</v>
      </c>
      <c r="E4" s="23" t="s">
        <v>129</v>
      </c>
      <c r="F4" s="23" t="s">
        <v>130</v>
      </c>
      <c r="G4" s="61">
        <v>0.0</v>
      </c>
      <c r="H4" s="61">
        <v>10.0</v>
      </c>
      <c r="I4" s="61">
        <v>20.0</v>
      </c>
      <c r="J4" s="61">
        <v>30.0</v>
      </c>
      <c r="K4" s="61">
        <v>40.0</v>
      </c>
      <c r="L4" s="61">
        <v>50.0</v>
      </c>
      <c r="M4" s="61">
        <v>60.0</v>
      </c>
      <c r="N4" s="61">
        <v>70.0</v>
      </c>
      <c r="O4" s="61">
        <v>80.0</v>
      </c>
      <c r="P4" s="61">
        <v>90.0</v>
      </c>
      <c r="Q4" s="61">
        <v>100.0</v>
      </c>
      <c r="T4" s="23" t="s">
        <v>11</v>
      </c>
      <c r="U4" s="23" t="s">
        <v>131</v>
      </c>
      <c r="V4" s="23" t="s">
        <v>127</v>
      </c>
      <c r="W4" s="23" t="s">
        <v>128</v>
      </c>
      <c r="X4" s="23" t="s">
        <v>12</v>
      </c>
      <c r="Y4" s="23" t="s">
        <v>129</v>
      </c>
      <c r="Z4" s="23" t="s">
        <v>130</v>
      </c>
      <c r="AA4" s="61">
        <v>0.0</v>
      </c>
      <c r="AB4" s="61">
        <v>10.0</v>
      </c>
      <c r="AC4" s="61">
        <v>20.0</v>
      </c>
      <c r="AD4" s="61">
        <v>30.0</v>
      </c>
      <c r="AE4" s="61">
        <v>40.0</v>
      </c>
      <c r="AF4" s="61">
        <v>50.0</v>
      </c>
      <c r="AG4" s="61">
        <v>60.0</v>
      </c>
      <c r="AH4" s="61">
        <v>70.0</v>
      </c>
      <c r="AI4" s="61">
        <v>80.0</v>
      </c>
      <c r="AJ4" s="61">
        <v>90.0</v>
      </c>
      <c r="AK4" s="61">
        <v>100.0</v>
      </c>
      <c r="AL4" s="19" t="s">
        <v>17</v>
      </c>
      <c r="AM4" s="19" t="s">
        <v>21</v>
      </c>
      <c r="AN4" s="19" t="s">
        <v>132</v>
      </c>
      <c r="AQ4" s="23" t="s">
        <v>11</v>
      </c>
      <c r="AR4" s="23" t="s">
        <v>131</v>
      </c>
      <c r="AS4" s="23" t="s">
        <v>127</v>
      </c>
      <c r="AT4" s="23" t="s">
        <v>128</v>
      </c>
      <c r="AU4" s="23" t="s">
        <v>12</v>
      </c>
      <c r="AV4" s="23" t="s">
        <v>129</v>
      </c>
      <c r="AW4" s="23" t="s">
        <v>130</v>
      </c>
      <c r="AX4" s="61">
        <v>0.0</v>
      </c>
      <c r="AY4" s="61">
        <v>10.0</v>
      </c>
      <c r="AZ4" s="61">
        <v>20.0</v>
      </c>
      <c r="BA4" s="61">
        <v>30.0</v>
      </c>
      <c r="BB4" s="61">
        <v>40.0</v>
      </c>
      <c r="BC4" s="61">
        <v>50.0</v>
      </c>
      <c r="BD4" s="61">
        <v>60.0</v>
      </c>
      <c r="BE4" s="61">
        <v>70.0</v>
      </c>
      <c r="BF4" s="61">
        <v>80.0</v>
      </c>
      <c r="BG4" s="61">
        <v>90.0</v>
      </c>
      <c r="BH4" s="61">
        <v>100.0</v>
      </c>
      <c r="BI4" s="19" t="s">
        <v>17</v>
      </c>
      <c r="BJ4" s="19" t="s">
        <v>21</v>
      </c>
      <c r="BK4" s="19" t="s">
        <v>132</v>
      </c>
      <c r="BN4" s="23" t="s">
        <v>11</v>
      </c>
      <c r="BO4" s="23" t="s">
        <v>131</v>
      </c>
      <c r="BP4" s="23" t="s">
        <v>127</v>
      </c>
      <c r="BQ4" s="23" t="s">
        <v>128</v>
      </c>
      <c r="BR4" s="23" t="s">
        <v>12</v>
      </c>
      <c r="BS4" s="23" t="s">
        <v>129</v>
      </c>
      <c r="BT4" s="23" t="s">
        <v>130</v>
      </c>
      <c r="BU4" s="61">
        <v>0.0</v>
      </c>
      <c r="BV4" s="61">
        <v>10.0</v>
      </c>
      <c r="BW4" s="61">
        <v>20.0</v>
      </c>
      <c r="BX4" s="61">
        <v>30.0</v>
      </c>
      <c r="BY4" s="61">
        <v>40.0</v>
      </c>
      <c r="BZ4" s="61">
        <v>50.0</v>
      </c>
      <c r="CA4" s="61">
        <v>60.0</v>
      </c>
      <c r="CB4" s="61">
        <v>70.0</v>
      </c>
      <c r="CC4" s="61">
        <v>80.0</v>
      </c>
      <c r="CD4" s="61">
        <v>90.0</v>
      </c>
      <c r="CE4" s="61">
        <v>100.0</v>
      </c>
      <c r="CF4" s="19" t="s">
        <v>17</v>
      </c>
      <c r="CG4" s="19" t="s">
        <v>21</v>
      </c>
      <c r="CH4" s="19" t="s">
        <v>132</v>
      </c>
      <c r="CI4" s="61"/>
      <c r="CJ4" s="19" t="s">
        <v>17</v>
      </c>
      <c r="CK4" s="19" t="s">
        <v>21</v>
      </c>
      <c r="CL4" s="59"/>
    </row>
    <row r="5">
      <c r="A5" s="26" t="s">
        <v>26</v>
      </c>
      <c r="B5" s="26">
        <v>13.0</v>
      </c>
      <c r="C5" s="26">
        <v>30.0</v>
      </c>
      <c r="D5" s="26">
        <v>0.0</v>
      </c>
      <c r="E5" s="26">
        <v>10.0</v>
      </c>
      <c r="F5" s="26">
        <v>10000.0</v>
      </c>
      <c r="G5" s="57">
        <v>0.4252</v>
      </c>
      <c r="H5" s="57">
        <v>0.4252</v>
      </c>
      <c r="I5" s="57">
        <v>0.2881</v>
      </c>
      <c r="J5" s="57">
        <v>0.2881</v>
      </c>
      <c r="K5" s="57">
        <v>0.1776</v>
      </c>
      <c r="L5" s="57">
        <v>0.1776</v>
      </c>
      <c r="M5" s="57">
        <v>0.0983</v>
      </c>
      <c r="N5" s="57">
        <v>0.0983</v>
      </c>
      <c r="O5" s="57">
        <v>0.0497</v>
      </c>
      <c r="P5" s="57">
        <v>0.0497</v>
      </c>
      <c r="Q5" s="57">
        <v>0.0207</v>
      </c>
      <c r="S5" s="23" t="s">
        <v>26</v>
      </c>
      <c r="T5" s="62" t="s">
        <v>26</v>
      </c>
      <c r="U5" s="63">
        <v>1.0</v>
      </c>
      <c r="V5" s="63">
        <v>13.0</v>
      </c>
      <c r="W5" s="63">
        <v>30.0</v>
      </c>
      <c r="X5" s="63">
        <v>1.0</v>
      </c>
      <c r="Y5" s="63">
        <v>10.0</v>
      </c>
      <c r="Z5" s="26">
        <v>10000.0</v>
      </c>
      <c r="AA5" s="57">
        <v>0.2881</v>
      </c>
      <c r="AB5" s="57">
        <v>0.2881</v>
      </c>
      <c r="AC5" s="57">
        <v>0.2881</v>
      </c>
      <c r="AD5" s="57">
        <v>0.1776</v>
      </c>
      <c r="AE5" s="57">
        <v>0.1776</v>
      </c>
      <c r="AF5" s="57">
        <v>0.0983</v>
      </c>
      <c r="AG5" s="57">
        <v>0.0983</v>
      </c>
      <c r="AH5" s="57">
        <v>0.0983</v>
      </c>
      <c r="AI5" s="57">
        <v>0.0497</v>
      </c>
      <c r="AJ5" s="57">
        <v>0.0497</v>
      </c>
      <c r="AK5" s="57">
        <v>0.0207</v>
      </c>
      <c r="AL5" s="23">
        <v>14600.0</v>
      </c>
      <c r="AM5" s="23">
        <v>1.0</v>
      </c>
      <c r="AN5" s="27">
        <f t="shared" ref="AN5:AN69" si="1">IF(AND(AM5=1,$CK5=1),(AL5-$CJ5)/$CJ5,"")</f>
        <v>0</v>
      </c>
      <c r="AP5" s="23" t="s">
        <v>26</v>
      </c>
      <c r="AQ5" s="62" t="s">
        <v>26</v>
      </c>
      <c r="AR5" s="63">
        <v>1.0</v>
      </c>
      <c r="AS5" s="63">
        <v>13.0</v>
      </c>
      <c r="AT5" s="63">
        <v>30.0</v>
      </c>
      <c r="AU5" s="63">
        <v>5.0</v>
      </c>
      <c r="AV5" s="63">
        <v>10.0</v>
      </c>
      <c r="AW5" s="26">
        <v>10000.0</v>
      </c>
      <c r="AX5" s="57">
        <v>0.0207</v>
      </c>
      <c r="AY5" s="57">
        <v>0.0207</v>
      </c>
      <c r="AZ5" s="57">
        <v>0.0207</v>
      </c>
      <c r="BA5" s="57">
        <v>0.0207</v>
      </c>
      <c r="BB5" s="57">
        <v>0.0207</v>
      </c>
      <c r="BC5" s="57">
        <v>0.0207</v>
      </c>
      <c r="BD5" s="57">
        <v>0.0207</v>
      </c>
      <c r="BE5" s="57">
        <v>0.0207</v>
      </c>
      <c r="BF5" s="57">
        <v>0.0207</v>
      </c>
      <c r="BG5" s="57">
        <v>0.0207</v>
      </c>
      <c r="BH5" s="57">
        <v>0.0207</v>
      </c>
      <c r="BI5" s="29">
        <v>14600.0</v>
      </c>
      <c r="BJ5" s="23">
        <v>1.0</v>
      </c>
      <c r="BK5" s="27">
        <f t="shared" ref="BK5:BK69" si="2">IF(AND(BJ5=1,$CK5=1),(BI5-$CJ5)/$CJ5,"")</f>
        <v>0</v>
      </c>
      <c r="BM5" s="23" t="s">
        <v>26</v>
      </c>
      <c r="BN5" s="62" t="s">
        <v>26</v>
      </c>
      <c r="BO5" s="63">
        <v>1.0</v>
      </c>
      <c r="BP5" s="63">
        <v>13.0</v>
      </c>
      <c r="BQ5" s="63">
        <v>30.0</v>
      </c>
      <c r="BR5" s="63">
        <v>10.0</v>
      </c>
      <c r="BS5" s="63">
        <v>10.0</v>
      </c>
      <c r="BT5" s="26">
        <v>10000.0</v>
      </c>
      <c r="BU5" s="57">
        <v>1.0E-4</v>
      </c>
      <c r="BV5" s="57">
        <v>1.0E-4</v>
      </c>
      <c r="BW5" s="57">
        <v>1.0E-4</v>
      </c>
      <c r="BX5" s="57">
        <v>1.0E-4</v>
      </c>
      <c r="BY5" s="57">
        <v>1.0E-4</v>
      </c>
      <c r="BZ5" s="57">
        <v>1.0E-4</v>
      </c>
      <c r="CA5" s="57">
        <v>1.0E-4</v>
      </c>
      <c r="CB5" s="57">
        <v>1.0E-4</v>
      </c>
      <c r="CC5" s="57">
        <v>1.0E-4</v>
      </c>
      <c r="CD5" s="57">
        <v>1.0E-4</v>
      </c>
      <c r="CE5" s="57">
        <v>1.0E-4</v>
      </c>
      <c r="CF5" s="29">
        <v>16400.0</v>
      </c>
      <c r="CG5" s="23">
        <v>1.0</v>
      </c>
      <c r="CH5" s="27">
        <f t="shared" ref="CH5:CH69" si="3">IF(AND(CG5=1,$CK5=1),(CF5-$CJ5)/$CJ5,"")</f>
        <v>0.1232876712</v>
      </c>
      <c r="CI5" s="57"/>
      <c r="CJ5" s="26">
        <v>14600.0</v>
      </c>
      <c r="CK5" s="26">
        <v>1.0</v>
      </c>
    </row>
    <row r="6">
      <c r="A6" s="26" t="s">
        <v>28</v>
      </c>
      <c r="B6" s="26">
        <v>13.0</v>
      </c>
      <c r="C6" s="26">
        <v>20.0</v>
      </c>
      <c r="D6" s="26">
        <v>0.0</v>
      </c>
      <c r="E6" s="26">
        <v>10.0</v>
      </c>
      <c r="F6" s="26">
        <v>10000.0</v>
      </c>
      <c r="G6" s="57">
        <v>0.4691</v>
      </c>
      <c r="H6" s="57">
        <v>0.4691</v>
      </c>
      <c r="I6" s="57">
        <v>0.4691</v>
      </c>
      <c r="J6" s="57">
        <v>0.4691</v>
      </c>
      <c r="K6" s="57">
        <v>0.4691</v>
      </c>
      <c r="L6" s="57">
        <v>0.4691</v>
      </c>
      <c r="M6" s="57">
        <v>0.4691</v>
      </c>
      <c r="N6" s="57">
        <v>0.4691</v>
      </c>
      <c r="O6" s="57">
        <v>0.4691</v>
      </c>
      <c r="P6" s="57">
        <v>0.4691</v>
      </c>
      <c r="Q6" s="57">
        <v>0.4691</v>
      </c>
      <c r="S6" s="23" t="s">
        <v>28</v>
      </c>
      <c r="T6" s="62" t="s">
        <v>28</v>
      </c>
      <c r="U6" s="63">
        <v>1.0</v>
      </c>
      <c r="V6" s="63">
        <v>13.0</v>
      </c>
      <c r="W6" s="63">
        <v>20.0</v>
      </c>
      <c r="X6" s="63">
        <v>1.0</v>
      </c>
      <c r="Y6" s="63">
        <v>10.0</v>
      </c>
      <c r="Z6" s="26">
        <v>10000.0</v>
      </c>
      <c r="AA6" s="57">
        <v>0.3523</v>
      </c>
      <c r="AB6" s="57">
        <v>0.2708</v>
      </c>
      <c r="AC6" s="57">
        <v>0.2708</v>
      </c>
      <c r="AD6" s="57">
        <v>0.2708</v>
      </c>
      <c r="AE6" s="57">
        <v>0.2708</v>
      </c>
      <c r="AF6" s="57">
        <v>0.2708</v>
      </c>
      <c r="AG6" s="57">
        <v>0.2708</v>
      </c>
      <c r="AH6" s="57">
        <v>0.2708</v>
      </c>
      <c r="AI6" s="57">
        <v>0.2708</v>
      </c>
      <c r="AJ6" s="57">
        <v>0.2708</v>
      </c>
      <c r="AK6" s="57">
        <v>0.1883</v>
      </c>
      <c r="AL6" s="23">
        <v>16500.0</v>
      </c>
      <c r="AM6" s="23">
        <v>1.0</v>
      </c>
      <c r="AN6" s="27">
        <f t="shared" si="1"/>
        <v>0.05095541401</v>
      </c>
      <c r="AP6" s="23" t="s">
        <v>28</v>
      </c>
      <c r="AQ6" s="62" t="s">
        <v>28</v>
      </c>
      <c r="AR6" s="63">
        <v>1.0</v>
      </c>
      <c r="AS6" s="63">
        <v>13.0</v>
      </c>
      <c r="AT6" s="63">
        <v>20.0</v>
      </c>
      <c r="AU6" s="63">
        <v>5.0</v>
      </c>
      <c r="AV6" s="63">
        <v>10.0</v>
      </c>
      <c r="AW6" s="26">
        <v>10000.0</v>
      </c>
      <c r="AX6" s="57">
        <v>0.0041</v>
      </c>
      <c r="AY6" s="57">
        <v>0.0041</v>
      </c>
      <c r="AZ6" s="57">
        <v>0.0041</v>
      </c>
      <c r="BA6" s="57">
        <v>0.0041</v>
      </c>
      <c r="BB6" s="57">
        <v>0.0041</v>
      </c>
      <c r="BC6" s="57">
        <v>0.0041</v>
      </c>
      <c r="BD6" s="57">
        <v>0.0041</v>
      </c>
      <c r="BE6" s="57">
        <v>0.0041</v>
      </c>
      <c r="BF6" s="57">
        <v>0.0041</v>
      </c>
      <c r="BG6" s="57">
        <v>0.0041</v>
      </c>
      <c r="BH6" s="57">
        <v>6.0E-4</v>
      </c>
      <c r="BI6" s="29">
        <v>17500.0</v>
      </c>
      <c r="BJ6" s="23">
        <v>1.0</v>
      </c>
      <c r="BK6" s="27">
        <f t="shared" si="2"/>
        <v>0.1146496815</v>
      </c>
      <c r="BM6" s="23" t="s">
        <v>28</v>
      </c>
      <c r="BN6" s="62" t="s">
        <v>28</v>
      </c>
      <c r="BO6" s="63">
        <v>1.0</v>
      </c>
      <c r="BP6" s="63">
        <v>13.0</v>
      </c>
      <c r="BQ6" s="63">
        <v>20.0</v>
      </c>
      <c r="BR6" s="63">
        <v>10.0</v>
      </c>
      <c r="BS6" s="63">
        <v>10.0</v>
      </c>
      <c r="BT6" s="26">
        <v>10000.0</v>
      </c>
      <c r="BU6" s="57">
        <v>0.0</v>
      </c>
      <c r="BV6" s="57">
        <v>0.0</v>
      </c>
      <c r="BW6" s="57">
        <v>0.0</v>
      </c>
      <c r="BX6" s="57">
        <v>0.0</v>
      </c>
      <c r="BY6" s="57">
        <v>0.0</v>
      </c>
      <c r="BZ6" s="57">
        <v>0.0</v>
      </c>
      <c r="CA6" s="57">
        <v>0.0</v>
      </c>
      <c r="CB6" s="57">
        <v>0.0</v>
      </c>
      <c r="CC6" s="57">
        <v>0.0</v>
      </c>
      <c r="CD6" s="57">
        <v>0.0</v>
      </c>
      <c r="CE6" s="57">
        <v>0.0</v>
      </c>
      <c r="CF6" s="29">
        <v>17600.0</v>
      </c>
      <c r="CG6" s="23">
        <v>1.0</v>
      </c>
      <c r="CH6" s="27">
        <f t="shared" si="3"/>
        <v>0.1210191083</v>
      </c>
      <c r="CI6" s="57"/>
      <c r="CJ6" s="26">
        <v>15700.0</v>
      </c>
      <c r="CK6" s="26">
        <v>1.0</v>
      </c>
    </row>
    <row r="7">
      <c r="A7" s="26" t="s">
        <v>30</v>
      </c>
      <c r="B7" s="26">
        <v>13.0</v>
      </c>
      <c r="C7" s="26">
        <v>10.0</v>
      </c>
      <c r="D7" s="26">
        <v>0.0</v>
      </c>
      <c r="E7" s="26">
        <v>10.0</v>
      </c>
      <c r="F7" s="26">
        <v>10000.0</v>
      </c>
      <c r="G7" s="57">
        <v>0.6644</v>
      </c>
      <c r="H7" s="57">
        <v>0.6644</v>
      </c>
      <c r="I7" s="57">
        <v>0.6644</v>
      </c>
      <c r="J7" s="57">
        <v>0.6644</v>
      </c>
      <c r="K7" s="57">
        <v>0.6644</v>
      </c>
      <c r="L7" s="57">
        <v>0.6644</v>
      </c>
      <c r="M7" s="57">
        <v>0.6644</v>
      </c>
      <c r="N7" s="57">
        <v>0.6644</v>
      </c>
      <c r="O7" s="57">
        <v>0.6644</v>
      </c>
      <c r="P7" s="57">
        <v>0.6644</v>
      </c>
      <c r="Q7" s="57">
        <v>0.6644</v>
      </c>
      <c r="S7" s="23" t="s">
        <v>30</v>
      </c>
      <c r="T7" s="62" t="s">
        <v>30</v>
      </c>
      <c r="U7" s="63">
        <v>1.0</v>
      </c>
      <c r="V7" s="63">
        <v>13.0</v>
      </c>
      <c r="W7" s="63">
        <v>10.0</v>
      </c>
      <c r="X7" s="63">
        <v>1.0</v>
      </c>
      <c r="Y7" s="63">
        <v>10.0</v>
      </c>
      <c r="Z7" s="26">
        <v>10000.0</v>
      </c>
      <c r="AA7" s="57">
        <v>0.4141</v>
      </c>
      <c r="AB7" s="57">
        <v>0.4141</v>
      </c>
      <c r="AC7" s="57">
        <v>0.4141</v>
      </c>
      <c r="AD7" s="57">
        <v>0.4141</v>
      </c>
      <c r="AE7" s="57">
        <v>0.4141</v>
      </c>
      <c r="AF7" s="57">
        <v>0.3368</v>
      </c>
      <c r="AG7" s="57">
        <v>0.3368</v>
      </c>
      <c r="AH7" s="57">
        <v>0.3368</v>
      </c>
      <c r="AI7" s="57">
        <v>0.3368</v>
      </c>
      <c r="AJ7" s="57">
        <v>0.3368</v>
      </c>
      <c r="AK7" s="57">
        <v>0.3661</v>
      </c>
      <c r="AL7" s="23">
        <v>23000.0</v>
      </c>
      <c r="AM7" s="23">
        <v>1.0</v>
      </c>
      <c r="AN7" s="27">
        <f t="shared" si="1"/>
        <v>0.1165048544</v>
      </c>
      <c r="AP7" s="23" t="s">
        <v>30</v>
      </c>
      <c r="AQ7" s="62" t="s">
        <v>30</v>
      </c>
      <c r="AR7" s="63">
        <v>1.0</v>
      </c>
      <c r="AS7" s="63">
        <v>13.0</v>
      </c>
      <c r="AT7" s="63">
        <v>10.0</v>
      </c>
      <c r="AU7" s="63">
        <v>5.0</v>
      </c>
      <c r="AV7" s="63">
        <v>10.0</v>
      </c>
      <c r="AW7" s="26">
        <v>10000.0</v>
      </c>
      <c r="AX7" s="57">
        <v>0.0</v>
      </c>
      <c r="AY7" s="57">
        <v>0.0</v>
      </c>
      <c r="AZ7" s="57">
        <v>0.0</v>
      </c>
      <c r="BA7" s="57">
        <v>0.0</v>
      </c>
      <c r="BB7" s="57">
        <v>0.0</v>
      </c>
      <c r="BC7" s="57">
        <v>0.0</v>
      </c>
      <c r="BD7" s="57">
        <v>0.0</v>
      </c>
      <c r="BE7" s="57">
        <v>0.0</v>
      </c>
      <c r="BF7" s="57">
        <v>0.0</v>
      </c>
      <c r="BG7" s="57">
        <v>0.0</v>
      </c>
      <c r="BH7" s="57">
        <v>0.0391</v>
      </c>
      <c r="BI7" s="29">
        <v>26900.0</v>
      </c>
      <c r="BJ7" s="23">
        <v>1.0</v>
      </c>
      <c r="BK7" s="27">
        <f t="shared" si="2"/>
        <v>0.3058252427</v>
      </c>
      <c r="BM7" s="23" t="s">
        <v>30</v>
      </c>
      <c r="BN7" s="62" t="s">
        <v>30</v>
      </c>
      <c r="BO7" s="63">
        <v>1.0</v>
      </c>
      <c r="BP7" s="63">
        <v>13.0</v>
      </c>
      <c r="BQ7" s="63">
        <v>10.0</v>
      </c>
      <c r="BR7" s="63">
        <v>10.0</v>
      </c>
      <c r="BS7" s="63">
        <v>10.0</v>
      </c>
      <c r="BT7" s="26">
        <v>10000.0</v>
      </c>
      <c r="BU7" s="57">
        <v>0.0</v>
      </c>
      <c r="BV7" s="57">
        <v>0.0</v>
      </c>
      <c r="BW7" s="57">
        <v>0.0</v>
      </c>
      <c r="BX7" s="57">
        <v>0.0</v>
      </c>
      <c r="BY7" s="57">
        <v>0.0</v>
      </c>
      <c r="BZ7" s="57">
        <v>0.0</v>
      </c>
      <c r="CA7" s="57">
        <v>0.0</v>
      </c>
      <c r="CB7" s="57">
        <v>0.0</v>
      </c>
      <c r="CC7" s="57">
        <v>0.0</v>
      </c>
      <c r="CD7" s="57">
        <v>0.0</v>
      </c>
      <c r="CE7" s="57">
        <v>0.0391</v>
      </c>
      <c r="CF7" s="29">
        <v>26900.0</v>
      </c>
      <c r="CG7" s="23">
        <v>1.0</v>
      </c>
      <c r="CH7" s="27">
        <f t="shared" si="3"/>
        <v>0.3058252427</v>
      </c>
      <c r="CI7" s="57"/>
      <c r="CJ7" s="26">
        <v>20600.0</v>
      </c>
      <c r="CK7" s="26">
        <v>1.0</v>
      </c>
    </row>
    <row r="8">
      <c r="A8" s="26" t="s">
        <v>32</v>
      </c>
      <c r="B8" s="26">
        <v>14.0</v>
      </c>
      <c r="C8" s="26">
        <v>30.0</v>
      </c>
      <c r="D8" s="26">
        <v>0.0</v>
      </c>
      <c r="E8" s="26">
        <v>10.0</v>
      </c>
      <c r="F8" s="26">
        <v>10000.0</v>
      </c>
      <c r="G8" s="57">
        <v>0.6192</v>
      </c>
      <c r="H8" s="57">
        <v>0.6192</v>
      </c>
      <c r="I8" s="57">
        <v>0.6192</v>
      </c>
      <c r="J8" s="57">
        <v>0.6192</v>
      </c>
      <c r="K8" s="57">
        <v>0.6192</v>
      </c>
      <c r="L8" s="57">
        <v>0.674</v>
      </c>
      <c r="M8" s="57">
        <v>0.674</v>
      </c>
      <c r="N8" s="57">
        <v>0.674</v>
      </c>
      <c r="O8" s="57">
        <v>0.674</v>
      </c>
      <c r="P8" s="57">
        <v>0.674</v>
      </c>
      <c r="Q8" s="57">
        <v>0.7844</v>
      </c>
      <c r="S8" s="23" t="s">
        <v>32</v>
      </c>
      <c r="T8" s="62" t="s">
        <v>32</v>
      </c>
      <c r="U8" s="63">
        <v>1.0</v>
      </c>
      <c r="V8" s="63">
        <v>14.0</v>
      </c>
      <c r="W8" s="63">
        <v>30.0</v>
      </c>
      <c r="X8" s="63">
        <v>1.0</v>
      </c>
      <c r="Y8" s="63">
        <v>10.0</v>
      </c>
      <c r="Z8" s="26">
        <v>10000.0</v>
      </c>
      <c r="AA8" s="57">
        <v>0.3044</v>
      </c>
      <c r="AB8" s="57">
        <v>0.3044</v>
      </c>
      <c r="AC8" s="57">
        <v>0.3044</v>
      </c>
      <c r="AD8" s="57">
        <v>0.3044</v>
      </c>
      <c r="AE8" s="57">
        <v>0.3044</v>
      </c>
      <c r="AF8" s="57">
        <v>0.3044</v>
      </c>
      <c r="AG8" s="57">
        <v>0.3044</v>
      </c>
      <c r="AH8" s="57">
        <v>0.3044</v>
      </c>
      <c r="AI8" s="57">
        <v>0.3044</v>
      </c>
      <c r="AJ8" s="57">
        <v>0.3044</v>
      </c>
      <c r="AK8" s="57">
        <v>0.301</v>
      </c>
      <c r="AL8" s="23">
        <v>17700.0</v>
      </c>
      <c r="AM8" s="23">
        <v>1.0</v>
      </c>
      <c r="AN8" s="27">
        <f t="shared" si="1"/>
        <v>0.04733727811</v>
      </c>
      <c r="AP8" s="23" t="s">
        <v>32</v>
      </c>
      <c r="AQ8" s="62" t="s">
        <v>32</v>
      </c>
      <c r="AR8" s="63">
        <v>1.0</v>
      </c>
      <c r="AS8" s="63">
        <v>14.0</v>
      </c>
      <c r="AT8" s="63">
        <v>30.0</v>
      </c>
      <c r="AU8" s="63">
        <v>5.0</v>
      </c>
      <c r="AV8" s="63">
        <v>10.0</v>
      </c>
      <c r="AW8" s="26">
        <v>10000.0</v>
      </c>
      <c r="AX8" s="57">
        <v>0.0167</v>
      </c>
      <c r="AY8" s="57">
        <v>0.0167</v>
      </c>
      <c r="AZ8" s="57">
        <v>0.0056</v>
      </c>
      <c r="BA8" s="57">
        <v>0.0012</v>
      </c>
      <c r="BB8" s="57">
        <v>1.0E-4</v>
      </c>
      <c r="BC8" s="57">
        <v>1.0E-4</v>
      </c>
      <c r="BD8" s="57">
        <v>0.0</v>
      </c>
      <c r="BE8" s="57">
        <v>0.0</v>
      </c>
      <c r="BF8" s="57">
        <v>0.3308</v>
      </c>
      <c r="BG8" s="57">
        <v>0.7778</v>
      </c>
      <c r="BH8" s="57">
        <v>1.0</v>
      </c>
      <c r="BI8" s="29">
        <v>23200.0</v>
      </c>
      <c r="BJ8" s="23">
        <v>1.0</v>
      </c>
      <c r="BK8" s="27">
        <f t="shared" si="2"/>
        <v>0.3727810651</v>
      </c>
      <c r="BM8" s="23" t="s">
        <v>32</v>
      </c>
      <c r="BN8" s="62" t="s">
        <v>32</v>
      </c>
      <c r="BO8" s="63">
        <v>1.0</v>
      </c>
      <c r="BP8" s="63">
        <v>14.0</v>
      </c>
      <c r="BQ8" s="63">
        <v>30.0</v>
      </c>
      <c r="BR8" s="63">
        <v>10.0</v>
      </c>
      <c r="BS8" s="63">
        <v>10.0</v>
      </c>
      <c r="BT8" s="26">
        <v>10000.0</v>
      </c>
      <c r="BU8" s="57">
        <v>0.0</v>
      </c>
      <c r="BV8" s="57">
        <v>0.0</v>
      </c>
      <c r="BW8" s="57">
        <v>0.0</v>
      </c>
      <c r="BX8" s="57">
        <v>0.0</v>
      </c>
      <c r="BY8" s="57">
        <v>0.0</v>
      </c>
      <c r="BZ8" s="57">
        <v>0.0</v>
      </c>
      <c r="CA8" s="57">
        <v>0.0</v>
      </c>
      <c r="CB8" s="57">
        <v>0.0</v>
      </c>
      <c r="CC8" s="57">
        <v>0.556</v>
      </c>
      <c r="CD8" s="57">
        <v>0.7778</v>
      </c>
      <c r="CE8" s="57">
        <v>1.0</v>
      </c>
      <c r="CF8" s="29">
        <v>23200.0</v>
      </c>
      <c r="CG8" s="23">
        <v>1.0</v>
      </c>
      <c r="CH8" s="27">
        <f t="shared" si="3"/>
        <v>0.3727810651</v>
      </c>
      <c r="CI8" s="57"/>
      <c r="CJ8" s="26">
        <v>16900.0</v>
      </c>
      <c r="CK8" s="26">
        <v>1.0</v>
      </c>
    </row>
    <row r="9">
      <c r="A9" s="26" t="s">
        <v>34</v>
      </c>
      <c r="B9" s="26">
        <v>14.0</v>
      </c>
      <c r="C9" s="26">
        <v>20.0</v>
      </c>
      <c r="D9" s="26">
        <v>0.0</v>
      </c>
      <c r="E9" s="26">
        <v>10.0</v>
      </c>
      <c r="F9" s="26">
        <v>10000.0</v>
      </c>
      <c r="G9" s="57">
        <v>0.6919</v>
      </c>
      <c r="H9" s="57">
        <v>0.6919</v>
      </c>
      <c r="I9" s="57">
        <v>0.5931</v>
      </c>
      <c r="J9" s="57">
        <v>0.5926</v>
      </c>
      <c r="K9" s="57">
        <v>0.5805</v>
      </c>
      <c r="L9" s="57">
        <v>0.7696</v>
      </c>
      <c r="M9" s="57">
        <v>0.7696</v>
      </c>
      <c r="N9" s="57">
        <v>0.8489</v>
      </c>
      <c r="O9" s="57">
        <v>0.975</v>
      </c>
      <c r="P9" s="57">
        <v>1.0</v>
      </c>
      <c r="Q9" s="57">
        <v>1.0</v>
      </c>
      <c r="S9" s="23" t="s">
        <v>34</v>
      </c>
      <c r="T9" s="62" t="s">
        <v>34</v>
      </c>
      <c r="U9" s="63">
        <v>1.0</v>
      </c>
      <c r="V9" s="63">
        <v>14.0</v>
      </c>
      <c r="W9" s="63">
        <v>20.0</v>
      </c>
      <c r="X9" s="63">
        <v>1.0</v>
      </c>
      <c r="Y9" s="63">
        <v>10.0</v>
      </c>
      <c r="Z9" s="26">
        <v>10000.0</v>
      </c>
      <c r="AA9" s="57">
        <v>0.4398</v>
      </c>
      <c r="AB9" s="57">
        <v>0.4398</v>
      </c>
      <c r="AC9" s="57">
        <v>0.3667</v>
      </c>
      <c r="AD9" s="57">
        <v>0.3432</v>
      </c>
      <c r="AE9" s="57">
        <v>0.2</v>
      </c>
      <c r="AF9" s="57">
        <v>0.2</v>
      </c>
      <c r="AG9" s="57">
        <v>0.4654</v>
      </c>
      <c r="AH9" s="57">
        <v>0.6092</v>
      </c>
      <c r="AI9" s="57">
        <v>0.8072</v>
      </c>
      <c r="AJ9" s="57">
        <v>1.0</v>
      </c>
      <c r="AK9" s="57">
        <v>1.0</v>
      </c>
      <c r="AL9" s="23">
        <v>23200.0</v>
      </c>
      <c r="AM9" s="23">
        <v>1.0</v>
      </c>
      <c r="AN9" s="27">
        <f t="shared" si="1"/>
        <v>0</v>
      </c>
      <c r="AP9" s="23" t="s">
        <v>34</v>
      </c>
      <c r="AQ9" s="62" t="s">
        <v>34</v>
      </c>
      <c r="AR9" s="63">
        <v>1.0</v>
      </c>
      <c r="AS9" s="63">
        <v>14.0</v>
      </c>
      <c r="AT9" s="63">
        <v>20.0</v>
      </c>
      <c r="AU9" s="63">
        <v>5.0</v>
      </c>
      <c r="AV9" s="63">
        <v>10.0</v>
      </c>
      <c r="AW9" s="26">
        <v>10000.0</v>
      </c>
      <c r="AX9" s="57">
        <v>0.0064</v>
      </c>
      <c r="AY9" s="57">
        <v>0.0064</v>
      </c>
      <c r="AZ9" s="57">
        <v>0.0064</v>
      </c>
      <c r="BA9" s="57">
        <v>0.0064</v>
      </c>
      <c r="BB9" s="57">
        <v>0.0064</v>
      </c>
      <c r="BC9" s="57">
        <v>0.0064</v>
      </c>
      <c r="BD9" s="57">
        <v>0.0064</v>
      </c>
      <c r="BE9" s="57">
        <v>0.0064</v>
      </c>
      <c r="BF9" s="57">
        <v>0.0064</v>
      </c>
      <c r="BG9" s="57">
        <v>0.0064</v>
      </c>
      <c r="BH9" s="57">
        <v>0.1205</v>
      </c>
      <c r="BI9" s="29">
        <v>24700.0</v>
      </c>
      <c r="BJ9" s="23">
        <v>1.0</v>
      </c>
      <c r="BK9" s="27">
        <f t="shared" si="2"/>
        <v>0.06465517241</v>
      </c>
      <c r="BM9" s="23" t="s">
        <v>34</v>
      </c>
      <c r="BN9" s="62" t="s">
        <v>34</v>
      </c>
      <c r="BO9" s="63">
        <v>1.0</v>
      </c>
      <c r="BP9" s="63">
        <v>14.0</v>
      </c>
      <c r="BQ9" s="63">
        <v>20.0</v>
      </c>
      <c r="BR9" s="63">
        <v>10.0</v>
      </c>
      <c r="BS9" s="63">
        <v>10.0</v>
      </c>
      <c r="BT9" s="26">
        <v>10000.0</v>
      </c>
      <c r="BU9" s="57">
        <v>0.0</v>
      </c>
      <c r="BV9" s="57">
        <v>0.0</v>
      </c>
      <c r="BW9" s="57">
        <v>0.0</v>
      </c>
      <c r="BX9" s="57">
        <v>0.0</v>
      </c>
      <c r="BY9" s="57">
        <v>0.0</v>
      </c>
      <c r="BZ9" s="57">
        <v>0.0</v>
      </c>
      <c r="CA9" s="57">
        <v>0.0</v>
      </c>
      <c r="CB9" s="57">
        <v>0.0</v>
      </c>
      <c r="CC9" s="57">
        <v>0.0</v>
      </c>
      <c r="CD9" s="57">
        <v>0.3231</v>
      </c>
      <c r="CE9" s="57">
        <v>0.6627</v>
      </c>
      <c r="CF9" s="29">
        <v>30400.0</v>
      </c>
      <c r="CG9" s="23">
        <v>2.0</v>
      </c>
      <c r="CH9" s="27" t="str">
        <f t="shared" si="3"/>
        <v/>
      </c>
      <c r="CI9" s="57"/>
      <c r="CJ9" s="26">
        <v>23200.0</v>
      </c>
      <c r="CK9" s="26">
        <v>1.0</v>
      </c>
    </row>
    <row r="10">
      <c r="A10" s="26" t="s">
        <v>133</v>
      </c>
      <c r="B10" s="26" t="s">
        <v>133</v>
      </c>
      <c r="C10" s="26" t="s">
        <v>133</v>
      </c>
      <c r="D10" s="26" t="s">
        <v>133</v>
      </c>
      <c r="E10" s="26" t="s">
        <v>133</v>
      </c>
      <c r="F10" s="26" t="s">
        <v>133</v>
      </c>
      <c r="G10" s="64"/>
      <c r="H10" s="64"/>
      <c r="I10" s="64"/>
      <c r="J10" s="64"/>
      <c r="K10" s="64"/>
      <c r="L10" s="64"/>
      <c r="M10" s="64"/>
      <c r="N10" s="64"/>
      <c r="O10" s="64"/>
      <c r="P10" s="64"/>
      <c r="Q10" s="64"/>
      <c r="S10" s="23" t="s">
        <v>36</v>
      </c>
      <c r="T10" s="65"/>
      <c r="U10" s="66"/>
      <c r="V10" s="66"/>
      <c r="W10" s="66"/>
      <c r="X10" s="66"/>
      <c r="Y10" s="66"/>
      <c r="Z10" s="26" t="s">
        <v>133</v>
      </c>
      <c r="AA10" s="64"/>
      <c r="AB10" s="64"/>
      <c r="AC10" s="64"/>
      <c r="AD10" s="64"/>
      <c r="AE10" s="64"/>
      <c r="AF10" s="64"/>
      <c r="AG10" s="64"/>
      <c r="AH10" s="64"/>
      <c r="AI10" s="64"/>
      <c r="AJ10" s="64"/>
      <c r="AK10" s="64"/>
      <c r="AL10" s="23" t="s">
        <v>134</v>
      </c>
      <c r="AM10" s="23">
        <v>-1.0</v>
      </c>
      <c r="AN10" s="27" t="str">
        <f t="shared" si="1"/>
        <v/>
      </c>
      <c r="AP10" s="23" t="s">
        <v>36</v>
      </c>
      <c r="AQ10" s="65"/>
      <c r="AR10" s="66"/>
      <c r="AS10" s="66"/>
      <c r="AT10" s="66"/>
      <c r="AU10" s="66"/>
      <c r="AV10" s="66"/>
      <c r="AW10" s="26" t="s">
        <v>133</v>
      </c>
      <c r="AX10" s="64"/>
      <c r="AY10" s="64"/>
      <c r="AZ10" s="64"/>
      <c r="BA10" s="64"/>
      <c r="BB10" s="64"/>
      <c r="BC10" s="64"/>
      <c r="BD10" s="64"/>
      <c r="BE10" s="64"/>
      <c r="BF10" s="64"/>
      <c r="BG10" s="64"/>
      <c r="BH10" s="64"/>
      <c r="BI10" s="29" t="s">
        <v>134</v>
      </c>
      <c r="BJ10" s="23">
        <v>-1.0</v>
      </c>
      <c r="BK10" s="27" t="str">
        <f t="shared" si="2"/>
        <v/>
      </c>
      <c r="BM10" s="23" t="s">
        <v>36</v>
      </c>
      <c r="BN10" s="65"/>
      <c r="BO10" s="66"/>
      <c r="BP10" s="66"/>
      <c r="BQ10" s="66"/>
      <c r="BR10" s="66"/>
      <c r="BS10" s="66"/>
      <c r="BT10" s="26" t="s">
        <v>133</v>
      </c>
      <c r="BU10" s="64"/>
      <c r="BV10" s="64"/>
      <c r="BW10" s="64"/>
      <c r="BX10" s="64"/>
      <c r="BY10" s="64"/>
      <c r="BZ10" s="64"/>
      <c r="CA10" s="64"/>
      <c r="CB10" s="64"/>
      <c r="CC10" s="64"/>
      <c r="CD10" s="64"/>
      <c r="CE10" s="64"/>
      <c r="CF10" s="29" t="s">
        <v>134</v>
      </c>
      <c r="CG10" s="23">
        <v>-1.0</v>
      </c>
      <c r="CH10" s="27" t="str">
        <f t="shared" si="3"/>
        <v/>
      </c>
      <c r="CI10" s="64"/>
      <c r="CJ10" s="26">
        <v>32500.0</v>
      </c>
      <c r="CK10" s="26">
        <v>1.0</v>
      </c>
    </row>
    <row r="11">
      <c r="A11" s="26" t="s">
        <v>38</v>
      </c>
      <c r="B11" s="26">
        <v>15.0</v>
      </c>
      <c r="C11" s="26">
        <v>30.0</v>
      </c>
      <c r="D11" s="26">
        <v>0.0</v>
      </c>
      <c r="E11" s="26">
        <v>10.0</v>
      </c>
      <c r="F11" s="26">
        <v>10000.0</v>
      </c>
      <c r="G11" s="57">
        <v>0.4412</v>
      </c>
      <c r="H11" s="57">
        <v>0.32</v>
      </c>
      <c r="I11" s="57">
        <v>0.1676</v>
      </c>
      <c r="J11" s="57">
        <v>0.166</v>
      </c>
      <c r="K11" s="57">
        <v>0.4132</v>
      </c>
      <c r="L11" s="57">
        <v>0.6054</v>
      </c>
      <c r="M11" s="57">
        <v>0.9201</v>
      </c>
      <c r="N11" s="57">
        <v>0.977</v>
      </c>
      <c r="O11" s="57">
        <v>1.0</v>
      </c>
      <c r="P11" s="57">
        <v>1.0</v>
      </c>
      <c r="Q11" s="57">
        <v>1.0</v>
      </c>
      <c r="S11" s="23" t="s">
        <v>38</v>
      </c>
      <c r="T11" s="62" t="s">
        <v>38</v>
      </c>
      <c r="U11" s="63">
        <v>1.0</v>
      </c>
      <c r="V11" s="63">
        <v>15.0</v>
      </c>
      <c r="W11" s="63">
        <v>30.0</v>
      </c>
      <c r="X11" s="63">
        <v>1.0</v>
      </c>
      <c r="Y11" s="63">
        <v>10.0</v>
      </c>
      <c r="Z11" s="26">
        <v>10000.0</v>
      </c>
      <c r="AA11" s="57">
        <v>0.23</v>
      </c>
      <c r="AB11" s="57">
        <v>0.1676</v>
      </c>
      <c r="AC11" s="57">
        <v>0.166</v>
      </c>
      <c r="AD11" s="57">
        <v>0.2477</v>
      </c>
      <c r="AE11" s="57">
        <v>0.6054</v>
      </c>
      <c r="AF11" s="57">
        <v>0.7946</v>
      </c>
      <c r="AG11" s="57">
        <v>0.9201</v>
      </c>
      <c r="AH11" s="57">
        <v>0.997</v>
      </c>
      <c r="AI11" s="57">
        <v>1.0</v>
      </c>
      <c r="AJ11" s="57">
        <v>1.0</v>
      </c>
      <c r="AK11" s="57">
        <v>1.0</v>
      </c>
      <c r="AL11" s="23">
        <v>12600.0</v>
      </c>
      <c r="AM11" s="23">
        <v>1.0</v>
      </c>
      <c r="AN11" s="27">
        <f t="shared" si="1"/>
        <v>0</v>
      </c>
      <c r="AP11" s="23" t="s">
        <v>38</v>
      </c>
      <c r="AQ11" s="62" t="s">
        <v>38</v>
      </c>
      <c r="AR11" s="63">
        <v>1.0</v>
      </c>
      <c r="AS11" s="63">
        <v>15.0</v>
      </c>
      <c r="AT11" s="63">
        <v>30.0</v>
      </c>
      <c r="AU11" s="63">
        <v>5.0</v>
      </c>
      <c r="AV11" s="63">
        <v>10.0</v>
      </c>
      <c r="AW11" s="26">
        <v>10000.0</v>
      </c>
      <c r="AX11" s="57">
        <v>0.0116</v>
      </c>
      <c r="AY11" s="57">
        <v>0.0035</v>
      </c>
      <c r="AZ11" s="57">
        <v>0.0244</v>
      </c>
      <c r="BA11" s="57">
        <v>0.0912</v>
      </c>
      <c r="BB11" s="57">
        <v>0.3908</v>
      </c>
      <c r="BC11" s="57">
        <v>0.5989</v>
      </c>
      <c r="BD11" s="57">
        <v>0.9184</v>
      </c>
      <c r="BE11" s="57">
        <v>0.9763</v>
      </c>
      <c r="BF11" s="57">
        <v>1.0</v>
      </c>
      <c r="BG11" s="57">
        <v>1.0</v>
      </c>
      <c r="BH11" s="57">
        <v>1.0</v>
      </c>
      <c r="BI11" s="29">
        <v>12700.0</v>
      </c>
      <c r="BJ11" s="23">
        <v>1.0</v>
      </c>
      <c r="BK11" s="27">
        <f t="shared" si="2"/>
        <v>0.007936507937</v>
      </c>
      <c r="BM11" s="23" t="s">
        <v>38</v>
      </c>
      <c r="BN11" s="62" t="s">
        <v>38</v>
      </c>
      <c r="BO11" s="63">
        <v>1.0</v>
      </c>
      <c r="BP11" s="63">
        <v>15.0</v>
      </c>
      <c r="BQ11" s="63">
        <v>30.0</v>
      </c>
      <c r="BR11" s="63">
        <v>10.0</v>
      </c>
      <c r="BS11" s="63">
        <v>10.0</v>
      </c>
      <c r="BT11" s="26">
        <v>10000.0</v>
      </c>
      <c r="BU11" s="57">
        <v>0.0</v>
      </c>
      <c r="BV11" s="57">
        <v>0.0</v>
      </c>
      <c r="BW11" s="57">
        <v>1.0E-4</v>
      </c>
      <c r="BX11" s="57">
        <v>0.0047</v>
      </c>
      <c r="BY11" s="57">
        <v>0.0271</v>
      </c>
      <c r="BZ11" s="57">
        <v>0.0901</v>
      </c>
      <c r="CA11" s="57">
        <v>0.2153</v>
      </c>
      <c r="CB11" s="57">
        <v>0.4026</v>
      </c>
      <c r="CC11" s="57">
        <v>0.6164</v>
      </c>
      <c r="CD11" s="57">
        <v>0.808</v>
      </c>
      <c r="CE11" s="57">
        <v>0.9282</v>
      </c>
      <c r="CF11" s="29">
        <v>12900.0</v>
      </c>
      <c r="CG11" s="23">
        <v>1.0</v>
      </c>
      <c r="CH11" s="27">
        <f t="shared" si="3"/>
        <v>0.02380952381</v>
      </c>
      <c r="CI11" s="57"/>
      <c r="CJ11" s="26">
        <v>12600.0</v>
      </c>
      <c r="CK11" s="26">
        <v>1.0</v>
      </c>
    </row>
    <row r="12">
      <c r="A12" s="26" t="s">
        <v>40</v>
      </c>
      <c r="B12" s="26">
        <v>15.0</v>
      </c>
      <c r="C12" s="26">
        <v>20.0</v>
      </c>
      <c r="D12" s="26">
        <v>0.0</v>
      </c>
      <c r="E12" s="26">
        <v>10.0</v>
      </c>
      <c r="F12" s="26">
        <v>10000.0</v>
      </c>
      <c r="G12" s="57">
        <v>0.7695</v>
      </c>
      <c r="H12" s="57">
        <v>0.7835</v>
      </c>
      <c r="I12" s="57">
        <v>0.7892</v>
      </c>
      <c r="J12" s="57">
        <v>0.8526</v>
      </c>
      <c r="K12" s="57">
        <v>0.937</v>
      </c>
      <c r="L12" s="57">
        <v>0.9822</v>
      </c>
      <c r="M12" s="57">
        <v>0.9964</v>
      </c>
      <c r="N12" s="57">
        <v>1.0</v>
      </c>
      <c r="O12" s="57">
        <v>1.0</v>
      </c>
      <c r="P12" s="57">
        <v>1.0</v>
      </c>
      <c r="Q12" s="57">
        <v>1.0</v>
      </c>
      <c r="S12" s="23" t="s">
        <v>40</v>
      </c>
      <c r="T12" s="62" t="s">
        <v>40</v>
      </c>
      <c r="U12" s="63">
        <v>1.0</v>
      </c>
      <c r="V12" s="63">
        <v>15.0</v>
      </c>
      <c r="W12" s="63">
        <v>20.0</v>
      </c>
      <c r="X12" s="63">
        <v>1.0</v>
      </c>
      <c r="Y12" s="63">
        <v>10.0</v>
      </c>
      <c r="Z12" s="26">
        <v>10000.0</v>
      </c>
      <c r="AA12" s="57">
        <v>0.2647</v>
      </c>
      <c r="AB12" s="57">
        <v>0.2647</v>
      </c>
      <c r="AC12" s="57">
        <v>0.1605</v>
      </c>
      <c r="AD12" s="57">
        <v>0.1556</v>
      </c>
      <c r="AE12" s="57">
        <v>0.1556</v>
      </c>
      <c r="AF12" s="57">
        <v>0.2386</v>
      </c>
      <c r="AG12" s="57">
        <v>0.4061</v>
      </c>
      <c r="AH12" s="57">
        <v>0.4061</v>
      </c>
      <c r="AI12" s="57">
        <v>0.6174</v>
      </c>
      <c r="AJ12" s="57">
        <v>0.808</v>
      </c>
      <c r="AK12" s="57">
        <v>0.9282</v>
      </c>
      <c r="AL12" s="23">
        <v>12900.0</v>
      </c>
      <c r="AM12" s="23">
        <v>1.0</v>
      </c>
      <c r="AN12" s="27">
        <f t="shared" si="1"/>
        <v>0.0157480315</v>
      </c>
      <c r="AP12" s="23" t="s">
        <v>40</v>
      </c>
      <c r="AQ12" s="62" t="s">
        <v>40</v>
      </c>
      <c r="AR12" s="63">
        <v>1.0</v>
      </c>
      <c r="AS12" s="63">
        <v>15.0</v>
      </c>
      <c r="AT12" s="63">
        <v>20.0</v>
      </c>
      <c r="AU12" s="63">
        <v>5.0</v>
      </c>
      <c r="AV12" s="63">
        <v>10.0</v>
      </c>
      <c r="AW12" s="26">
        <v>10000.0</v>
      </c>
      <c r="AX12" s="57">
        <v>0.0443</v>
      </c>
      <c r="AY12" s="57">
        <v>0.0443</v>
      </c>
      <c r="AZ12" s="57">
        <v>0.0443</v>
      </c>
      <c r="BA12" s="57">
        <v>0.0443</v>
      </c>
      <c r="BB12" s="57">
        <v>0.0443</v>
      </c>
      <c r="BC12" s="57">
        <v>0.0691</v>
      </c>
      <c r="BD12" s="57">
        <v>0.0691</v>
      </c>
      <c r="BE12" s="57">
        <v>0.0691</v>
      </c>
      <c r="BF12" s="57">
        <v>0.0691</v>
      </c>
      <c r="BG12" s="57">
        <v>0.0691</v>
      </c>
      <c r="BH12" s="57">
        <v>0.1281</v>
      </c>
      <c r="BI12" s="29">
        <v>13400.0</v>
      </c>
      <c r="BJ12" s="23">
        <v>1.0</v>
      </c>
      <c r="BK12" s="27">
        <f t="shared" si="2"/>
        <v>0.05511811024</v>
      </c>
      <c r="BM12" s="23" t="s">
        <v>40</v>
      </c>
      <c r="BN12" s="62" t="s">
        <v>40</v>
      </c>
      <c r="BO12" s="63">
        <v>1.0</v>
      </c>
      <c r="BP12" s="63">
        <v>15.0</v>
      </c>
      <c r="BQ12" s="63">
        <v>20.0</v>
      </c>
      <c r="BR12" s="63">
        <v>10.0</v>
      </c>
      <c r="BS12" s="63">
        <v>10.0</v>
      </c>
      <c r="BT12" s="26">
        <v>10000.0</v>
      </c>
      <c r="BU12" s="57">
        <v>0.0</v>
      </c>
      <c r="BV12" s="57">
        <v>0.0</v>
      </c>
      <c r="BW12" s="57">
        <v>0.0</v>
      </c>
      <c r="BX12" s="57">
        <v>0.0</v>
      </c>
      <c r="BY12" s="57">
        <v>0.0048</v>
      </c>
      <c r="BZ12" s="57">
        <v>0.0324</v>
      </c>
      <c r="CA12" s="57">
        <v>0.0884</v>
      </c>
      <c r="CB12" s="57">
        <v>0.2127</v>
      </c>
      <c r="CC12" s="57">
        <v>0.395</v>
      </c>
      <c r="CD12" s="57">
        <v>0.6078</v>
      </c>
      <c r="CE12" s="57">
        <v>0.9198</v>
      </c>
      <c r="CF12" s="29">
        <v>13500.0</v>
      </c>
      <c r="CG12" s="23">
        <v>1.0</v>
      </c>
      <c r="CH12" s="27">
        <f t="shared" si="3"/>
        <v>0.06299212598</v>
      </c>
      <c r="CI12" s="57"/>
      <c r="CJ12" s="26">
        <v>12700.0</v>
      </c>
      <c r="CK12" s="26">
        <v>1.0</v>
      </c>
    </row>
    <row r="13">
      <c r="A13" s="26" t="s">
        <v>133</v>
      </c>
      <c r="B13" s="26" t="s">
        <v>133</v>
      </c>
      <c r="C13" s="26" t="s">
        <v>133</v>
      </c>
      <c r="D13" s="26" t="s">
        <v>133</v>
      </c>
      <c r="E13" s="26" t="s">
        <v>133</v>
      </c>
      <c r="F13" s="26" t="s">
        <v>133</v>
      </c>
      <c r="G13" s="64"/>
      <c r="H13" s="64"/>
      <c r="I13" s="64"/>
      <c r="J13" s="64"/>
      <c r="K13" s="64"/>
      <c r="L13" s="64"/>
      <c r="M13" s="64"/>
      <c r="N13" s="64"/>
      <c r="O13" s="64"/>
      <c r="P13" s="64"/>
      <c r="Q13" s="64"/>
      <c r="S13" s="23" t="s">
        <v>42</v>
      </c>
      <c r="T13" s="65"/>
      <c r="U13" s="66"/>
      <c r="V13" s="66"/>
      <c r="W13" s="66"/>
      <c r="X13" s="66"/>
      <c r="Y13" s="66"/>
      <c r="Z13" s="26" t="s">
        <v>133</v>
      </c>
      <c r="AA13" s="64"/>
      <c r="AB13" s="64"/>
      <c r="AC13" s="64"/>
      <c r="AD13" s="64"/>
      <c r="AE13" s="64"/>
      <c r="AF13" s="64"/>
      <c r="AG13" s="64"/>
      <c r="AH13" s="64"/>
      <c r="AI13" s="64"/>
      <c r="AJ13" s="64"/>
      <c r="AK13" s="64"/>
      <c r="AL13" s="23" t="s">
        <v>134</v>
      </c>
      <c r="AM13" s="23">
        <v>-1.0</v>
      </c>
      <c r="AN13" s="27" t="str">
        <f t="shared" si="1"/>
        <v/>
      </c>
      <c r="AP13" s="23" t="s">
        <v>42</v>
      </c>
      <c r="AQ13" s="65"/>
      <c r="AR13" s="66"/>
      <c r="AS13" s="66"/>
      <c r="AT13" s="66"/>
      <c r="AU13" s="66"/>
      <c r="AV13" s="66"/>
      <c r="AW13" s="26" t="s">
        <v>133</v>
      </c>
      <c r="AX13" s="64"/>
      <c r="AY13" s="64"/>
      <c r="AZ13" s="64"/>
      <c r="BA13" s="64"/>
      <c r="BB13" s="64"/>
      <c r="BC13" s="64"/>
      <c r="BD13" s="64"/>
      <c r="BE13" s="64"/>
      <c r="BF13" s="64"/>
      <c r="BG13" s="64"/>
      <c r="BH13" s="64"/>
      <c r="BI13" s="29" t="s">
        <v>134</v>
      </c>
      <c r="BJ13" s="23">
        <v>-1.0</v>
      </c>
      <c r="BK13" s="27" t="str">
        <f t="shared" si="2"/>
        <v/>
      </c>
      <c r="BM13" s="23" t="s">
        <v>42</v>
      </c>
      <c r="BN13" s="65"/>
      <c r="BO13" s="66"/>
      <c r="BP13" s="66"/>
      <c r="BQ13" s="66"/>
      <c r="BR13" s="66"/>
      <c r="BS13" s="66"/>
      <c r="BT13" s="26" t="s">
        <v>133</v>
      </c>
      <c r="BU13" s="64"/>
      <c r="BV13" s="64"/>
      <c r="BW13" s="64"/>
      <c r="BX13" s="64"/>
      <c r="BY13" s="64"/>
      <c r="BZ13" s="64"/>
      <c r="CA13" s="64"/>
      <c r="CB13" s="64"/>
      <c r="CC13" s="64"/>
      <c r="CD13" s="64"/>
      <c r="CE13" s="64"/>
      <c r="CF13" s="29" t="s">
        <v>134</v>
      </c>
      <c r="CG13" s="23">
        <v>-1.0</v>
      </c>
      <c r="CH13" s="27" t="str">
        <f t="shared" si="3"/>
        <v/>
      </c>
      <c r="CI13" s="64"/>
      <c r="CJ13" s="26">
        <v>13500.0</v>
      </c>
      <c r="CK13" s="26">
        <v>1.0</v>
      </c>
    </row>
    <row r="14">
      <c r="A14" s="26" t="s">
        <v>44</v>
      </c>
      <c r="B14" s="26">
        <v>15.0</v>
      </c>
      <c r="C14" s="26">
        <v>30.0</v>
      </c>
      <c r="D14" s="26">
        <v>0.0</v>
      </c>
      <c r="E14" s="26">
        <v>10.0</v>
      </c>
      <c r="F14" s="26">
        <v>10000.0</v>
      </c>
      <c r="G14" s="57">
        <v>0.4404</v>
      </c>
      <c r="H14" s="57">
        <v>0.3099</v>
      </c>
      <c r="I14" s="57">
        <v>0.2081</v>
      </c>
      <c r="J14" s="57">
        <v>0.0683</v>
      </c>
      <c r="K14" s="57">
        <v>0.0322</v>
      </c>
      <c r="L14" s="57">
        <v>0.0062</v>
      </c>
      <c r="M14" s="57">
        <v>0.0022</v>
      </c>
      <c r="N14" s="57">
        <v>4.0E-4</v>
      </c>
      <c r="O14" s="57">
        <v>0.001</v>
      </c>
      <c r="P14" s="57">
        <v>0.0019</v>
      </c>
      <c r="Q14" s="57">
        <v>0.0207</v>
      </c>
      <c r="S14" s="23" t="s">
        <v>44</v>
      </c>
      <c r="T14" s="62" t="s">
        <v>44</v>
      </c>
      <c r="U14" s="63">
        <v>1.0</v>
      </c>
      <c r="V14" s="63">
        <v>15.0</v>
      </c>
      <c r="W14" s="63">
        <v>30.0</v>
      </c>
      <c r="X14" s="63">
        <v>1.0</v>
      </c>
      <c r="Y14" s="63">
        <v>10.0</v>
      </c>
      <c r="Z14" s="26">
        <v>10000.0</v>
      </c>
      <c r="AA14" s="57">
        <v>0.3099</v>
      </c>
      <c r="AB14" s="57">
        <v>0.2081</v>
      </c>
      <c r="AC14" s="57">
        <v>0.1285</v>
      </c>
      <c r="AD14" s="57">
        <v>0.0683</v>
      </c>
      <c r="AE14" s="57">
        <v>0.0145</v>
      </c>
      <c r="AF14" s="57">
        <v>0.0062</v>
      </c>
      <c r="AG14" s="57">
        <v>0.0022</v>
      </c>
      <c r="AH14" s="57">
        <v>2.0E-4</v>
      </c>
      <c r="AI14" s="57">
        <v>0.001</v>
      </c>
      <c r="AJ14" s="57">
        <v>0.0019</v>
      </c>
      <c r="AK14" s="57">
        <v>0.0207</v>
      </c>
      <c r="AL14" s="23">
        <v>29000.0</v>
      </c>
      <c r="AM14" s="23">
        <v>1.0</v>
      </c>
      <c r="AN14" s="27">
        <f t="shared" si="1"/>
        <v>0</v>
      </c>
      <c r="AP14" s="23" t="s">
        <v>44</v>
      </c>
      <c r="AQ14" s="62" t="s">
        <v>44</v>
      </c>
      <c r="AR14" s="63">
        <v>1.0</v>
      </c>
      <c r="AS14" s="63">
        <v>15.0</v>
      </c>
      <c r="AT14" s="63">
        <v>30.0</v>
      </c>
      <c r="AU14" s="63">
        <v>5.0</v>
      </c>
      <c r="AV14" s="63">
        <v>10.0</v>
      </c>
      <c r="AW14" s="26">
        <v>10000.0</v>
      </c>
      <c r="AX14" s="57">
        <v>0.0322</v>
      </c>
      <c r="AY14" s="57">
        <v>0.0322</v>
      </c>
      <c r="AZ14" s="57">
        <v>0.0145</v>
      </c>
      <c r="BA14" s="57">
        <v>0.0062</v>
      </c>
      <c r="BB14" s="57">
        <v>0.0022</v>
      </c>
      <c r="BC14" s="57">
        <v>4.0E-4</v>
      </c>
      <c r="BD14" s="57">
        <v>2.0E-4</v>
      </c>
      <c r="BE14" s="57">
        <v>0.001</v>
      </c>
      <c r="BF14" s="57">
        <v>0.0019</v>
      </c>
      <c r="BG14" s="57">
        <v>0.0072</v>
      </c>
      <c r="BH14" s="57">
        <v>0.0207</v>
      </c>
      <c r="BI14" s="29">
        <v>29000.0</v>
      </c>
      <c r="BJ14" s="23">
        <v>1.0</v>
      </c>
      <c r="BK14" s="27">
        <f t="shared" si="2"/>
        <v>0</v>
      </c>
      <c r="BM14" s="23" t="s">
        <v>44</v>
      </c>
      <c r="BN14" s="62" t="s">
        <v>44</v>
      </c>
      <c r="BO14" s="63">
        <v>1.0</v>
      </c>
      <c r="BP14" s="63">
        <v>15.0</v>
      </c>
      <c r="BQ14" s="63">
        <v>30.0</v>
      </c>
      <c r="BR14" s="63">
        <v>10.0</v>
      </c>
      <c r="BS14" s="63">
        <v>10.0</v>
      </c>
      <c r="BT14" s="26">
        <v>10000.0</v>
      </c>
      <c r="BU14" s="57">
        <v>0.0</v>
      </c>
      <c r="BV14" s="57">
        <v>0.0</v>
      </c>
      <c r="BW14" s="57">
        <v>0.0</v>
      </c>
      <c r="BX14" s="57">
        <v>0.0</v>
      </c>
      <c r="BY14" s="57">
        <v>0.0</v>
      </c>
      <c r="BZ14" s="57">
        <v>0.0</v>
      </c>
      <c r="CA14" s="57">
        <v>0.0</v>
      </c>
      <c r="CB14" s="57">
        <v>0.0</v>
      </c>
      <c r="CC14" s="57">
        <v>0.0</v>
      </c>
      <c r="CD14" s="57">
        <v>0.0</v>
      </c>
      <c r="CE14" s="57">
        <v>4.0E-4</v>
      </c>
      <c r="CF14" s="29">
        <v>29800.0</v>
      </c>
      <c r="CG14" s="23">
        <v>1.0</v>
      </c>
      <c r="CH14" s="27">
        <f t="shared" si="3"/>
        <v>0.0275862069</v>
      </c>
      <c r="CI14" s="57"/>
      <c r="CJ14" s="26">
        <v>29000.0</v>
      </c>
      <c r="CK14" s="26">
        <v>1.0</v>
      </c>
    </row>
    <row r="15">
      <c r="A15" s="26" t="s">
        <v>47</v>
      </c>
      <c r="B15" s="26">
        <v>15.0</v>
      </c>
      <c r="C15" s="26">
        <v>20.0</v>
      </c>
      <c r="D15" s="26">
        <v>0.0</v>
      </c>
      <c r="E15" s="26">
        <v>10.0</v>
      </c>
      <c r="F15" s="26">
        <v>10000.0</v>
      </c>
      <c r="G15" s="57">
        <v>0.4404</v>
      </c>
      <c r="H15" s="57">
        <v>0.4404</v>
      </c>
      <c r="I15" s="57">
        <v>0.4404</v>
      </c>
      <c r="J15" s="57">
        <v>0.3157</v>
      </c>
      <c r="K15" s="57">
        <v>0.3157</v>
      </c>
      <c r="L15" s="57">
        <v>0.2084</v>
      </c>
      <c r="M15" s="57">
        <v>0.2084</v>
      </c>
      <c r="N15" s="57">
        <v>0.2084</v>
      </c>
      <c r="O15" s="57">
        <v>0.134</v>
      </c>
      <c r="P15" s="57">
        <v>0.134</v>
      </c>
      <c r="Q15" s="57">
        <v>0.0916</v>
      </c>
      <c r="S15" s="23" t="s">
        <v>47</v>
      </c>
      <c r="T15" s="62" t="s">
        <v>47</v>
      </c>
      <c r="U15" s="63">
        <v>1.0</v>
      </c>
      <c r="V15" s="63">
        <v>15.0</v>
      </c>
      <c r="W15" s="63">
        <v>20.0</v>
      </c>
      <c r="X15" s="63">
        <v>1.0</v>
      </c>
      <c r="Y15" s="63">
        <v>10.0</v>
      </c>
      <c r="Z15" s="26">
        <v>10000.0</v>
      </c>
      <c r="AA15" s="57">
        <v>0.3157</v>
      </c>
      <c r="AB15" s="57">
        <v>0.3157</v>
      </c>
      <c r="AC15" s="57">
        <v>0.3157</v>
      </c>
      <c r="AD15" s="57">
        <v>0.3157</v>
      </c>
      <c r="AE15" s="57">
        <v>0.2084</v>
      </c>
      <c r="AF15" s="57">
        <v>0.2084</v>
      </c>
      <c r="AG15" s="57">
        <v>0.2084</v>
      </c>
      <c r="AH15" s="57">
        <v>0.134</v>
      </c>
      <c r="AI15" s="57">
        <v>0.134</v>
      </c>
      <c r="AJ15" s="57">
        <v>0.134</v>
      </c>
      <c r="AK15" s="57">
        <v>0.0916</v>
      </c>
      <c r="AL15" s="23">
        <v>29000.0</v>
      </c>
      <c r="AM15" s="23">
        <v>1.0</v>
      </c>
      <c r="AN15" s="27">
        <f t="shared" si="1"/>
        <v>0</v>
      </c>
      <c r="AP15" s="23" t="s">
        <v>47</v>
      </c>
      <c r="AQ15" s="62" t="s">
        <v>47</v>
      </c>
      <c r="AR15" s="63">
        <v>1.0</v>
      </c>
      <c r="AS15" s="63">
        <v>15.0</v>
      </c>
      <c r="AT15" s="63">
        <v>20.0</v>
      </c>
      <c r="AU15" s="63">
        <v>5.0</v>
      </c>
      <c r="AV15" s="63">
        <v>10.0</v>
      </c>
      <c r="AW15" s="26">
        <v>10000.0</v>
      </c>
      <c r="AX15" s="57">
        <v>0.008</v>
      </c>
      <c r="AY15" s="57">
        <v>0.0042</v>
      </c>
      <c r="AZ15" s="57">
        <v>0.0042</v>
      </c>
      <c r="BA15" s="57">
        <v>0.0042</v>
      </c>
      <c r="BB15" s="57">
        <v>0.0042</v>
      </c>
      <c r="BC15" s="57">
        <v>0.0313</v>
      </c>
      <c r="BD15" s="57">
        <v>0.0877</v>
      </c>
      <c r="BE15" s="57">
        <v>0.2148</v>
      </c>
      <c r="BF15" s="57">
        <v>0.6262</v>
      </c>
      <c r="BG15" s="57">
        <v>0.8236</v>
      </c>
      <c r="BH15" s="57">
        <v>0.9871</v>
      </c>
      <c r="BI15" s="29">
        <v>31900.0</v>
      </c>
      <c r="BJ15" s="23">
        <v>1.0</v>
      </c>
      <c r="BK15" s="27">
        <f t="shared" si="2"/>
        <v>0.1</v>
      </c>
      <c r="BM15" s="23" t="s">
        <v>47</v>
      </c>
      <c r="BN15" s="62" t="s">
        <v>47</v>
      </c>
      <c r="BO15" s="63">
        <v>1.0</v>
      </c>
      <c r="BP15" s="63">
        <v>15.0</v>
      </c>
      <c r="BQ15" s="63">
        <v>20.0</v>
      </c>
      <c r="BR15" s="63">
        <v>10.0</v>
      </c>
      <c r="BS15" s="63">
        <v>10.0</v>
      </c>
      <c r="BT15" s="26">
        <v>10000.0</v>
      </c>
      <c r="BU15" s="57">
        <v>0.0</v>
      </c>
      <c r="BV15" s="57">
        <v>0.0</v>
      </c>
      <c r="BW15" s="57">
        <v>0.0</v>
      </c>
      <c r="BX15" s="57">
        <v>0.0</v>
      </c>
      <c r="BY15" s="57">
        <v>0.0378</v>
      </c>
      <c r="BZ15" s="57">
        <v>0.0378</v>
      </c>
      <c r="CA15" s="57">
        <v>0.0378</v>
      </c>
      <c r="CB15" s="57">
        <v>0.5779</v>
      </c>
      <c r="CC15" s="57">
        <v>0.5779</v>
      </c>
      <c r="CD15" s="57">
        <v>0.5779</v>
      </c>
      <c r="CE15" s="57">
        <v>0.902</v>
      </c>
      <c r="CF15" s="29">
        <v>32000.0</v>
      </c>
      <c r="CG15" s="23">
        <v>1.0</v>
      </c>
      <c r="CH15" s="27">
        <f t="shared" si="3"/>
        <v>0.1034482759</v>
      </c>
      <c r="CI15" s="57"/>
      <c r="CJ15" s="26">
        <v>29000.0</v>
      </c>
      <c r="CK15" s="26">
        <v>1.0</v>
      </c>
    </row>
    <row r="16">
      <c r="A16" s="26" t="s">
        <v>50</v>
      </c>
      <c r="B16" s="26">
        <v>15.0</v>
      </c>
      <c r="C16" s="26">
        <v>10.0</v>
      </c>
      <c r="D16" s="26">
        <v>0.0</v>
      </c>
      <c r="E16" s="26">
        <v>10.0</v>
      </c>
      <c r="F16" s="26">
        <v>10000.0</v>
      </c>
      <c r="G16" s="57">
        <v>0.9104</v>
      </c>
      <c r="H16" s="57">
        <v>0.9104</v>
      </c>
      <c r="I16" s="57">
        <v>0.9104</v>
      </c>
      <c r="J16" s="57">
        <v>0.9104</v>
      </c>
      <c r="K16" s="57">
        <v>0.8948</v>
      </c>
      <c r="L16" s="57">
        <v>0.8948</v>
      </c>
      <c r="M16" s="57">
        <v>0.8948</v>
      </c>
      <c r="N16" s="57">
        <v>0.9209</v>
      </c>
      <c r="O16" s="57">
        <v>0.9209</v>
      </c>
      <c r="P16" s="57">
        <v>0.9209</v>
      </c>
      <c r="Q16" s="57">
        <v>0.9809</v>
      </c>
      <c r="S16" s="23" t="s">
        <v>50</v>
      </c>
      <c r="T16" s="62" t="s">
        <v>50</v>
      </c>
      <c r="U16" s="63">
        <v>1.0</v>
      </c>
      <c r="V16" s="63">
        <v>15.0</v>
      </c>
      <c r="W16" s="63">
        <v>10.0</v>
      </c>
      <c r="X16" s="63">
        <v>1.0</v>
      </c>
      <c r="Y16" s="63">
        <v>10.0</v>
      </c>
      <c r="Z16" s="26">
        <v>10000.0</v>
      </c>
      <c r="AA16" s="57">
        <v>0.5759</v>
      </c>
      <c r="AB16" s="57">
        <v>0.5759</v>
      </c>
      <c r="AC16" s="57">
        <v>0.5759</v>
      </c>
      <c r="AD16" s="57">
        <v>0.5759</v>
      </c>
      <c r="AE16" s="57">
        <v>0.5759</v>
      </c>
      <c r="AF16" s="57">
        <v>0.5495</v>
      </c>
      <c r="AG16" s="57">
        <v>0.5495</v>
      </c>
      <c r="AH16" s="57">
        <v>0.5495</v>
      </c>
      <c r="AI16" s="57">
        <v>0.5495</v>
      </c>
      <c r="AJ16" s="57">
        <v>0.5495</v>
      </c>
      <c r="AK16" s="57">
        <v>0.6172</v>
      </c>
      <c r="AL16" s="23">
        <v>33800.0</v>
      </c>
      <c r="AM16" s="23">
        <v>1.0</v>
      </c>
      <c r="AN16" s="27">
        <f t="shared" si="1"/>
        <v>0.04</v>
      </c>
      <c r="AP16" s="23" t="s">
        <v>50</v>
      </c>
      <c r="AQ16" s="62" t="s">
        <v>50</v>
      </c>
      <c r="AR16" s="63">
        <v>1.0</v>
      </c>
      <c r="AS16" s="63">
        <v>15.0</v>
      </c>
      <c r="AT16" s="63">
        <v>10.0</v>
      </c>
      <c r="AU16" s="63">
        <v>5.0</v>
      </c>
      <c r="AV16" s="63">
        <v>10.0</v>
      </c>
      <c r="AW16" s="26">
        <v>10000.0</v>
      </c>
      <c r="AX16" s="57">
        <v>0.0</v>
      </c>
      <c r="AY16" s="57">
        <v>0.0</v>
      </c>
      <c r="AZ16" s="57">
        <v>0.0356</v>
      </c>
      <c r="BA16" s="57">
        <v>0.0356</v>
      </c>
      <c r="BB16" s="57">
        <v>0.1498</v>
      </c>
      <c r="BC16" s="57">
        <v>0.1498</v>
      </c>
      <c r="BD16" s="57">
        <v>0.3688</v>
      </c>
      <c r="BE16" s="57">
        <v>0.3791</v>
      </c>
      <c r="BF16" s="57">
        <v>0.6733</v>
      </c>
      <c r="BG16" s="57">
        <v>0.6733</v>
      </c>
      <c r="BH16" s="57">
        <v>0.899</v>
      </c>
      <c r="BI16" s="29">
        <v>40000.0</v>
      </c>
      <c r="BJ16" s="23">
        <v>1.0</v>
      </c>
      <c r="BK16" s="27">
        <f t="shared" si="2"/>
        <v>0.2307692308</v>
      </c>
      <c r="BM16" s="23" t="s">
        <v>50</v>
      </c>
      <c r="BN16" s="62" t="s">
        <v>50</v>
      </c>
      <c r="BO16" s="63">
        <v>1.0</v>
      </c>
      <c r="BP16" s="63">
        <v>15.0</v>
      </c>
      <c r="BQ16" s="63">
        <v>10.0</v>
      </c>
      <c r="BR16" s="63">
        <v>10.0</v>
      </c>
      <c r="BS16" s="63">
        <v>10.0</v>
      </c>
      <c r="BT16" s="26">
        <v>10000.0</v>
      </c>
      <c r="BU16" s="57">
        <v>0.0</v>
      </c>
      <c r="BV16" s="57">
        <v>0.0</v>
      </c>
      <c r="BW16" s="57">
        <v>0.0356</v>
      </c>
      <c r="BX16" s="57">
        <v>0.0356</v>
      </c>
      <c r="BY16" s="57">
        <v>0.1498</v>
      </c>
      <c r="BZ16" s="57">
        <v>0.1498</v>
      </c>
      <c r="CA16" s="57">
        <v>0.3688</v>
      </c>
      <c r="CB16" s="57">
        <v>0.3791</v>
      </c>
      <c r="CC16" s="57">
        <v>0.6733</v>
      </c>
      <c r="CD16" s="57">
        <v>0.6733</v>
      </c>
      <c r="CE16" s="57">
        <v>0.899</v>
      </c>
      <c r="CF16" s="29">
        <v>40000.0</v>
      </c>
      <c r="CG16" s="23">
        <v>1.0</v>
      </c>
      <c r="CH16" s="27">
        <f t="shared" si="3"/>
        <v>0.2307692308</v>
      </c>
      <c r="CI16" s="57"/>
      <c r="CJ16" s="26">
        <v>32500.0</v>
      </c>
      <c r="CK16" s="26">
        <v>1.0</v>
      </c>
    </row>
    <row r="17">
      <c r="A17" s="26" t="s">
        <v>52</v>
      </c>
      <c r="B17" s="26">
        <v>18.0</v>
      </c>
      <c r="C17" s="26">
        <v>30.0</v>
      </c>
      <c r="D17" s="26">
        <v>0.0</v>
      </c>
      <c r="E17" s="26">
        <v>10.0</v>
      </c>
      <c r="F17" s="26">
        <v>10000.0</v>
      </c>
      <c r="G17" s="57">
        <v>0.4416</v>
      </c>
      <c r="H17" s="57">
        <v>0.3291</v>
      </c>
      <c r="I17" s="57">
        <v>0.1505</v>
      </c>
      <c r="J17" s="57">
        <v>0.0902</v>
      </c>
      <c r="K17" s="57">
        <v>0.0251</v>
      </c>
      <c r="L17" s="57">
        <v>0.0133</v>
      </c>
      <c r="M17" s="57">
        <v>0.003</v>
      </c>
      <c r="N17" s="57">
        <v>0.0081</v>
      </c>
      <c r="O17" s="57">
        <v>0.0645</v>
      </c>
      <c r="P17" s="57">
        <v>0.1406</v>
      </c>
      <c r="Q17" s="57">
        <v>0.7501</v>
      </c>
      <c r="S17" s="23" t="s">
        <v>52</v>
      </c>
      <c r="T17" s="62" t="s">
        <v>52</v>
      </c>
      <c r="U17" s="63">
        <v>1.0</v>
      </c>
      <c r="V17" s="63">
        <v>18.0</v>
      </c>
      <c r="W17" s="63">
        <v>30.0</v>
      </c>
      <c r="X17" s="63">
        <v>1.0</v>
      </c>
      <c r="Y17" s="63">
        <v>10.0</v>
      </c>
      <c r="Z17" s="26">
        <v>10000.0</v>
      </c>
      <c r="AA17" s="57">
        <v>0.3291</v>
      </c>
      <c r="AB17" s="57">
        <v>0.2263</v>
      </c>
      <c r="AC17" s="57">
        <v>0.1505</v>
      </c>
      <c r="AD17" s="57">
        <v>0.0512</v>
      </c>
      <c r="AE17" s="57">
        <v>0.0251</v>
      </c>
      <c r="AF17" s="57">
        <v>0.0072</v>
      </c>
      <c r="AG17" s="57">
        <v>0.003</v>
      </c>
      <c r="AH17" s="57">
        <v>0.0081</v>
      </c>
      <c r="AI17" s="57">
        <v>0.0645</v>
      </c>
      <c r="AJ17" s="57">
        <v>0.1406</v>
      </c>
      <c r="AK17" s="57">
        <v>0.7501</v>
      </c>
      <c r="AL17" s="23">
        <v>29259.0</v>
      </c>
      <c r="AM17" s="23">
        <v>1.0</v>
      </c>
      <c r="AN17" s="27">
        <f t="shared" si="1"/>
        <v>0</v>
      </c>
      <c r="AP17" s="23" t="s">
        <v>52</v>
      </c>
      <c r="AQ17" s="62" t="s">
        <v>52</v>
      </c>
      <c r="AR17" s="63">
        <v>1.0</v>
      </c>
      <c r="AS17" s="63">
        <v>18.0</v>
      </c>
      <c r="AT17" s="63">
        <v>30.0</v>
      </c>
      <c r="AU17" s="63">
        <v>5.0</v>
      </c>
      <c r="AV17" s="63">
        <v>10.0</v>
      </c>
      <c r="AW17" s="26">
        <v>10000.0</v>
      </c>
      <c r="AX17" s="57">
        <v>0.0512</v>
      </c>
      <c r="AY17" s="57">
        <v>0.0251</v>
      </c>
      <c r="AZ17" s="57">
        <v>0.0133</v>
      </c>
      <c r="BA17" s="57">
        <v>0.0072</v>
      </c>
      <c r="BB17" s="57">
        <v>0.003</v>
      </c>
      <c r="BC17" s="57">
        <v>0.0081</v>
      </c>
      <c r="BD17" s="57">
        <v>0.0228</v>
      </c>
      <c r="BE17" s="57">
        <v>0.0645</v>
      </c>
      <c r="BF17" s="57">
        <v>0.1406</v>
      </c>
      <c r="BG17" s="57">
        <v>0.4626</v>
      </c>
      <c r="BH17" s="57">
        <v>0.7501</v>
      </c>
      <c r="BI17" s="29">
        <v>29259.0</v>
      </c>
      <c r="BJ17" s="23">
        <v>1.0</v>
      </c>
      <c r="BK17" s="27">
        <f t="shared" si="2"/>
        <v>0</v>
      </c>
      <c r="BM17" s="23" t="s">
        <v>52</v>
      </c>
      <c r="BN17" s="62" t="s">
        <v>52</v>
      </c>
      <c r="BO17" s="63">
        <v>1.0</v>
      </c>
      <c r="BP17" s="63">
        <v>18.0</v>
      </c>
      <c r="BQ17" s="63">
        <v>30.0</v>
      </c>
      <c r="BR17" s="63">
        <v>10.0</v>
      </c>
      <c r="BS17" s="63">
        <v>10.0</v>
      </c>
      <c r="BT17" s="26">
        <v>10000.0</v>
      </c>
      <c r="BU17" s="57">
        <v>7.0E-4</v>
      </c>
      <c r="BV17" s="57">
        <v>7.0E-4</v>
      </c>
      <c r="BW17" s="57">
        <v>4.0E-4</v>
      </c>
      <c r="BX17" s="57">
        <v>4.0E-4</v>
      </c>
      <c r="BY17" s="57">
        <v>3.0E-4</v>
      </c>
      <c r="BZ17" s="57">
        <v>3.0E-4</v>
      </c>
      <c r="CA17" s="57">
        <v>0.0054</v>
      </c>
      <c r="CB17" s="57">
        <v>0.0054</v>
      </c>
      <c r="CC17" s="57">
        <v>0.3395</v>
      </c>
      <c r="CD17" s="57">
        <v>0.3395</v>
      </c>
      <c r="CE17" s="57">
        <v>0.6814</v>
      </c>
      <c r="CF17" s="29">
        <v>29400.0</v>
      </c>
      <c r="CG17" s="23">
        <v>1.0</v>
      </c>
      <c r="CH17" s="27">
        <f t="shared" si="3"/>
        <v>0.004819030042</v>
      </c>
      <c r="CI17" s="57"/>
      <c r="CJ17" s="26">
        <v>29259.0</v>
      </c>
      <c r="CK17" s="26">
        <v>1.0</v>
      </c>
    </row>
    <row r="18">
      <c r="A18" s="26" t="s">
        <v>53</v>
      </c>
      <c r="B18" s="26">
        <v>18.0</v>
      </c>
      <c r="C18" s="26">
        <v>20.0</v>
      </c>
      <c r="D18" s="26">
        <v>0.0</v>
      </c>
      <c r="E18" s="26">
        <v>10.0</v>
      </c>
      <c r="F18" s="26">
        <v>10000.0</v>
      </c>
      <c r="G18" s="57">
        <v>0.4439</v>
      </c>
      <c r="H18" s="57">
        <v>0.4439</v>
      </c>
      <c r="I18" s="57">
        <v>0.3521</v>
      </c>
      <c r="J18" s="57">
        <v>0.3521</v>
      </c>
      <c r="K18" s="57">
        <v>0.299</v>
      </c>
      <c r="L18" s="57">
        <v>0.299</v>
      </c>
      <c r="M18" s="57">
        <v>0.2843</v>
      </c>
      <c r="N18" s="57">
        <v>0.2843</v>
      </c>
      <c r="O18" s="57">
        <v>0.5352</v>
      </c>
      <c r="P18" s="57">
        <v>0.5352</v>
      </c>
      <c r="Q18" s="57">
        <v>0.7777</v>
      </c>
      <c r="S18" s="23" t="s">
        <v>53</v>
      </c>
      <c r="T18" s="62" t="s">
        <v>53</v>
      </c>
      <c r="U18" s="63">
        <v>1.0</v>
      </c>
      <c r="V18" s="63">
        <v>18.0</v>
      </c>
      <c r="W18" s="63">
        <v>20.0</v>
      </c>
      <c r="X18" s="63">
        <v>1.0</v>
      </c>
      <c r="Y18" s="63">
        <v>10.0</v>
      </c>
      <c r="Z18" s="26">
        <v>10000.0</v>
      </c>
      <c r="AA18" s="57">
        <v>0.3521</v>
      </c>
      <c r="AB18" s="57">
        <v>0.3521</v>
      </c>
      <c r="AC18" s="57">
        <v>0.3521</v>
      </c>
      <c r="AD18" s="57">
        <v>0.299</v>
      </c>
      <c r="AE18" s="57">
        <v>0.299</v>
      </c>
      <c r="AF18" s="57">
        <v>0.2843</v>
      </c>
      <c r="AG18" s="57">
        <v>0.2843</v>
      </c>
      <c r="AH18" s="57">
        <v>0.2843</v>
      </c>
      <c r="AI18" s="57">
        <v>0.5352</v>
      </c>
      <c r="AJ18" s="57">
        <v>0.5352</v>
      </c>
      <c r="AK18" s="57">
        <v>0.7777</v>
      </c>
      <c r="AL18" s="23">
        <v>29259.0</v>
      </c>
      <c r="AM18" s="23">
        <v>1.0</v>
      </c>
      <c r="AN18" s="27">
        <f t="shared" si="1"/>
        <v>0</v>
      </c>
      <c r="AP18" s="23" t="s">
        <v>53</v>
      </c>
      <c r="AQ18" s="62" t="s">
        <v>53</v>
      </c>
      <c r="AR18" s="63">
        <v>1.0</v>
      </c>
      <c r="AS18" s="63">
        <v>18.0</v>
      </c>
      <c r="AT18" s="63">
        <v>20.0</v>
      </c>
      <c r="AU18" s="63">
        <v>5.0</v>
      </c>
      <c r="AV18" s="63">
        <v>10.0</v>
      </c>
      <c r="AW18" s="26">
        <v>10000.0</v>
      </c>
      <c r="AX18" s="57">
        <v>0.0528</v>
      </c>
      <c r="AY18" s="57">
        <v>0.0528</v>
      </c>
      <c r="AZ18" s="57">
        <v>0.0528</v>
      </c>
      <c r="BA18" s="57">
        <v>0.0528</v>
      </c>
      <c r="BB18" s="57">
        <v>0.0528</v>
      </c>
      <c r="BC18" s="57">
        <v>0.0528</v>
      </c>
      <c r="BD18" s="57">
        <v>0.0528</v>
      </c>
      <c r="BE18" s="57">
        <v>0.0528</v>
      </c>
      <c r="BF18" s="57">
        <v>0.0528</v>
      </c>
      <c r="BG18" s="57">
        <v>0.0528</v>
      </c>
      <c r="BH18" s="57">
        <v>0.0528</v>
      </c>
      <c r="BI18" s="29">
        <v>29904.0</v>
      </c>
      <c r="BJ18" s="23">
        <v>1.0</v>
      </c>
      <c r="BK18" s="27">
        <f t="shared" si="2"/>
        <v>0.02204449913</v>
      </c>
      <c r="BM18" s="23" t="s">
        <v>53</v>
      </c>
      <c r="BN18" s="62" t="s">
        <v>53</v>
      </c>
      <c r="BO18" s="63">
        <v>1.0</v>
      </c>
      <c r="BP18" s="63">
        <v>18.0</v>
      </c>
      <c r="BQ18" s="63">
        <v>20.0</v>
      </c>
      <c r="BR18" s="63">
        <v>10.0</v>
      </c>
      <c r="BS18" s="63">
        <v>10.0</v>
      </c>
      <c r="BT18" s="26">
        <v>10000.0</v>
      </c>
      <c r="BU18" s="57">
        <v>0.0</v>
      </c>
      <c r="BV18" s="57">
        <v>0.0</v>
      </c>
      <c r="BW18" s="57">
        <v>1.0E-4</v>
      </c>
      <c r="BX18" s="57">
        <v>0.0021</v>
      </c>
      <c r="BY18" s="57">
        <v>0.0021</v>
      </c>
      <c r="BZ18" s="57">
        <v>0.1149</v>
      </c>
      <c r="CA18" s="57">
        <v>0.3372</v>
      </c>
      <c r="CB18" s="57">
        <v>0.3372</v>
      </c>
      <c r="CC18" s="57">
        <v>0.6729</v>
      </c>
      <c r="CD18" s="57">
        <v>0.8965</v>
      </c>
      <c r="CE18" s="57">
        <v>1.0</v>
      </c>
      <c r="CF18" s="29">
        <v>32041.0</v>
      </c>
      <c r="CG18" s="23">
        <v>1.0</v>
      </c>
      <c r="CH18" s="27">
        <f t="shared" si="3"/>
        <v>0.09508185516</v>
      </c>
      <c r="CI18" s="57"/>
      <c r="CJ18" s="26">
        <v>29259.0</v>
      </c>
      <c r="CK18" s="26">
        <v>1.0</v>
      </c>
    </row>
    <row r="19">
      <c r="A19" s="26" t="s">
        <v>54</v>
      </c>
      <c r="B19" s="26">
        <v>18.0</v>
      </c>
      <c r="C19" s="26">
        <v>10.0</v>
      </c>
      <c r="D19" s="26">
        <v>0.0</v>
      </c>
      <c r="E19" s="26">
        <v>10.0</v>
      </c>
      <c r="F19" s="26">
        <v>10000.0</v>
      </c>
      <c r="G19" s="57">
        <v>0.8229</v>
      </c>
      <c r="H19" s="57">
        <v>0.8229</v>
      </c>
      <c r="I19" s="57">
        <v>0.8229</v>
      </c>
      <c r="J19" s="57">
        <v>0.7615</v>
      </c>
      <c r="K19" s="57">
        <v>0.7615</v>
      </c>
      <c r="L19" s="57">
        <v>0.7352</v>
      </c>
      <c r="M19" s="57">
        <v>0.7352</v>
      </c>
      <c r="N19" s="57">
        <v>0.7352</v>
      </c>
      <c r="O19" s="57">
        <v>0.8102</v>
      </c>
      <c r="P19" s="57">
        <v>0.8102</v>
      </c>
      <c r="Q19" s="57">
        <v>0.9052</v>
      </c>
      <c r="S19" s="23" t="s">
        <v>54</v>
      </c>
      <c r="T19" s="62" t="s">
        <v>54</v>
      </c>
      <c r="U19" s="63">
        <v>1.0</v>
      </c>
      <c r="V19" s="63">
        <v>18.0</v>
      </c>
      <c r="W19" s="63">
        <v>10.0</v>
      </c>
      <c r="X19" s="63">
        <v>1.0</v>
      </c>
      <c r="Y19" s="63">
        <v>10.0</v>
      </c>
      <c r="Z19" s="26">
        <v>10000.0</v>
      </c>
      <c r="AA19" s="57">
        <v>0.5101</v>
      </c>
      <c r="AB19" s="57">
        <v>0.5101</v>
      </c>
      <c r="AC19" s="57">
        <v>0.5101</v>
      </c>
      <c r="AD19" s="57">
        <v>0.5101</v>
      </c>
      <c r="AE19" s="57">
        <v>0.4497</v>
      </c>
      <c r="AF19" s="57">
        <v>0.4497</v>
      </c>
      <c r="AG19" s="57">
        <v>0.4497</v>
      </c>
      <c r="AH19" s="57">
        <v>0.6191</v>
      </c>
      <c r="AI19" s="57">
        <v>0.6191</v>
      </c>
      <c r="AJ19" s="57">
        <v>0.6191</v>
      </c>
      <c r="AK19" s="57">
        <v>0.805</v>
      </c>
      <c r="AL19" s="23">
        <v>31584.0</v>
      </c>
      <c r="AM19" s="23">
        <v>1.0</v>
      </c>
      <c r="AN19" s="27">
        <f t="shared" si="1"/>
        <v>0.004484304933</v>
      </c>
      <c r="AP19" s="23" t="s">
        <v>54</v>
      </c>
      <c r="AQ19" s="62" t="s">
        <v>54</v>
      </c>
      <c r="AR19" s="63">
        <v>1.0</v>
      </c>
      <c r="AS19" s="63">
        <v>18.0</v>
      </c>
      <c r="AT19" s="63">
        <v>10.0</v>
      </c>
      <c r="AU19" s="63">
        <v>5.0</v>
      </c>
      <c r="AV19" s="63">
        <v>10.0</v>
      </c>
      <c r="AW19" s="26">
        <v>10000.0</v>
      </c>
      <c r="AX19" s="57">
        <v>0.0</v>
      </c>
      <c r="AY19" s="57">
        <v>0.0</v>
      </c>
      <c r="AZ19" s="57">
        <v>0.0</v>
      </c>
      <c r="BA19" s="57">
        <v>0.014</v>
      </c>
      <c r="BB19" s="57">
        <v>0.014</v>
      </c>
      <c r="BC19" s="57">
        <v>0.0607</v>
      </c>
      <c r="BD19" s="57">
        <v>0.1812</v>
      </c>
      <c r="BE19" s="57">
        <v>0.1812</v>
      </c>
      <c r="BF19" s="57">
        <v>0.5973</v>
      </c>
      <c r="BG19" s="57">
        <v>0.7463</v>
      </c>
      <c r="BH19" s="57">
        <v>0.9413</v>
      </c>
      <c r="BI19" s="29">
        <v>44295.0</v>
      </c>
      <c r="BJ19" s="23">
        <v>2.0</v>
      </c>
      <c r="BK19" s="27" t="str">
        <f t="shared" si="2"/>
        <v/>
      </c>
      <c r="BM19" s="23" t="s">
        <v>54</v>
      </c>
      <c r="BN19" s="62" t="s">
        <v>54</v>
      </c>
      <c r="BO19" s="63">
        <v>1.0</v>
      </c>
      <c r="BP19" s="63">
        <v>18.0</v>
      </c>
      <c r="BQ19" s="63">
        <v>10.0</v>
      </c>
      <c r="BR19" s="63">
        <v>10.0</v>
      </c>
      <c r="BS19" s="63">
        <v>10.0</v>
      </c>
      <c r="BT19" s="26">
        <v>10000.0</v>
      </c>
      <c r="BU19" s="57">
        <v>0.0</v>
      </c>
      <c r="BV19" s="57">
        <v>0.0</v>
      </c>
      <c r="BW19" s="57">
        <v>0.0035</v>
      </c>
      <c r="BX19" s="57">
        <v>0.0524</v>
      </c>
      <c r="BY19" s="57">
        <v>0.1732</v>
      </c>
      <c r="BZ19" s="57">
        <v>0.4017</v>
      </c>
      <c r="CA19" s="57">
        <v>0.6502</v>
      </c>
      <c r="CB19" s="57">
        <v>0.8674</v>
      </c>
      <c r="CC19" s="57">
        <v>0.9676</v>
      </c>
      <c r="CD19" s="57">
        <v>1.0</v>
      </c>
      <c r="CE19" s="57">
        <v>1.0</v>
      </c>
      <c r="CF19" s="29">
        <v>41237.0</v>
      </c>
      <c r="CG19" s="23">
        <v>2.0</v>
      </c>
      <c r="CH19" s="27" t="str">
        <f t="shared" si="3"/>
        <v/>
      </c>
      <c r="CI19" s="57"/>
      <c r="CJ19" s="26">
        <v>31443.0</v>
      </c>
      <c r="CK19" s="26">
        <v>1.0</v>
      </c>
    </row>
    <row r="20">
      <c r="A20" s="26" t="s">
        <v>55</v>
      </c>
      <c r="B20" s="26">
        <v>20.0</v>
      </c>
      <c r="C20" s="26">
        <v>30.0</v>
      </c>
      <c r="D20" s="26">
        <v>0.0</v>
      </c>
      <c r="E20" s="26">
        <v>10.0</v>
      </c>
      <c r="F20" s="26">
        <v>10000.0</v>
      </c>
      <c r="G20" s="57">
        <v>0.4491</v>
      </c>
      <c r="H20" s="57">
        <v>0.1832</v>
      </c>
      <c r="I20" s="57">
        <v>0.0484</v>
      </c>
      <c r="J20" s="57">
        <v>0.0049</v>
      </c>
      <c r="K20" s="57">
        <v>1.0E-4</v>
      </c>
      <c r="L20" s="57">
        <v>5.0E-4</v>
      </c>
      <c r="M20" s="57">
        <v>0.0175</v>
      </c>
      <c r="N20" s="57">
        <v>0.3929</v>
      </c>
      <c r="O20" s="57">
        <v>0.8219</v>
      </c>
      <c r="P20" s="57">
        <v>0.9869</v>
      </c>
      <c r="Q20" s="57">
        <v>1.0</v>
      </c>
      <c r="S20" s="23" t="s">
        <v>55</v>
      </c>
      <c r="T20" s="62" t="s">
        <v>55</v>
      </c>
      <c r="U20" s="63">
        <v>1.0</v>
      </c>
      <c r="V20" s="63">
        <v>20.0</v>
      </c>
      <c r="W20" s="63">
        <v>30.0</v>
      </c>
      <c r="X20" s="63">
        <v>1.0</v>
      </c>
      <c r="Y20" s="63">
        <v>10.0</v>
      </c>
      <c r="Z20" s="26">
        <v>10000.0</v>
      </c>
      <c r="AA20" s="57">
        <v>0.3125</v>
      </c>
      <c r="AB20" s="57">
        <v>0.1003</v>
      </c>
      <c r="AC20" s="57">
        <v>0.0183</v>
      </c>
      <c r="AD20" s="57">
        <v>0.0014</v>
      </c>
      <c r="AE20" s="57">
        <v>1.0E-4</v>
      </c>
      <c r="AF20" s="57">
        <v>0.0018</v>
      </c>
      <c r="AG20" s="57">
        <v>0.0692</v>
      </c>
      <c r="AH20" s="57">
        <v>0.3929</v>
      </c>
      <c r="AI20" s="57">
        <v>0.8219</v>
      </c>
      <c r="AJ20" s="57">
        <v>0.9869</v>
      </c>
      <c r="AK20" s="57">
        <v>1.0</v>
      </c>
      <c r="AL20" s="23">
        <v>20746.0</v>
      </c>
      <c r="AM20" s="23">
        <v>1.0</v>
      </c>
      <c r="AN20" s="27">
        <f t="shared" si="1"/>
        <v>0</v>
      </c>
      <c r="AP20" s="23" t="s">
        <v>55</v>
      </c>
      <c r="AQ20" s="62" t="s">
        <v>55</v>
      </c>
      <c r="AR20" s="63">
        <v>1.0</v>
      </c>
      <c r="AS20" s="63">
        <v>20.0</v>
      </c>
      <c r="AT20" s="63">
        <v>30.0</v>
      </c>
      <c r="AU20" s="63">
        <v>5.0</v>
      </c>
      <c r="AV20" s="63">
        <v>10.0</v>
      </c>
      <c r="AW20" s="26">
        <v>10000.0</v>
      </c>
      <c r="AX20" s="57">
        <v>0.0183</v>
      </c>
      <c r="AY20" s="57">
        <v>0.0049</v>
      </c>
      <c r="AZ20" s="57">
        <v>3.0E-4</v>
      </c>
      <c r="BA20" s="57">
        <v>4.0E-4</v>
      </c>
      <c r="BB20" s="57">
        <v>0.0018</v>
      </c>
      <c r="BC20" s="57">
        <v>0.0692</v>
      </c>
      <c r="BD20" s="57">
        <v>0.1899</v>
      </c>
      <c r="BE20" s="57">
        <v>0.6152</v>
      </c>
      <c r="BF20" s="57">
        <v>0.9441</v>
      </c>
      <c r="BG20" s="57">
        <v>1.0</v>
      </c>
      <c r="BH20" s="57">
        <v>1.0</v>
      </c>
      <c r="BI20" s="29">
        <v>20746.0</v>
      </c>
      <c r="BJ20" s="23">
        <v>1.0</v>
      </c>
      <c r="BK20" s="27">
        <f t="shared" si="2"/>
        <v>0</v>
      </c>
      <c r="BM20" s="23" t="s">
        <v>55</v>
      </c>
      <c r="BN20" s="62" t="s">
        <v>55</v>
      </c>
      <c r="BO20" s="63">
        <v>1.0</v>
      </c>
      <c r="BP20" s="63">
        <v>20.0</v>
      </c>
      <c r="BQ20" s="63">
        <v>30.0</v>
      </c>
      <c r="BR20" s="63">
        <v>10.0</v>
      </c>
      <c r="BS20" s="63">
        <v>10.0</v>
      </c>
      <c r="BT20" s="26">
        <v>10000.0</v>
      </c>
      <c r="BU20" s="57">
        <v>1.0E-4</v>
      </c>
      <c r="BV20" s="57">
        <v>4.0E-4</v>
      </c>
      <c r="BW20" s="57">
        <v>5.0E-4</v>
      </c>
      <c r="BX20" s="57">
        <v>0.0175</v>
      </c>
      <c r="BY20" s="57">
        <v>0.0692</v>
      </c>
      <c r="BZ20" s="57">
        <v>0.3929</v>
      </c>
      <c r="CA20" s="57">
        <v>0.6152</v>
      </c>
      <c r="CB20" s="57">
        <v>0.8219</v>
      </c>
      <c r="CC20" s="57">
        <v>0.9869</v>
      </c>
      <c r="CD20" s="57">
        <v>1.0</v>
      </c>
      <c r="CE20" s="57">
        <v>1.0</v>
      </c>
      <c r="CF20" s="29">
        <v>20746.0</v>
      </c>
      <c r="CG20" s="23">
        <v>1.0</v>
      </c>
      <c r="CH20" s="27">
        <f t="shared" si="3"/>
        <v>0</v>
      </c>
      <c r="CI20" s="57"/>
      <c r="CJ20" s="26">
        <v>20746.0</v>
      </c>
      <c r="CK20" s="26">
        <v>1.0</v>
      </c>
    </row>
    <row r="21">
      <c r="A21" s="26" t="s">
        <v>56</v>
      </c>
      <c r="B21" s="26">
        <v>20.0</v>
      </c>
      <c r="C21" s="26">
        <v>20.0</v>
      </c>
      <c r="D21" s="26">
        <v>0.0</v>
      </c>
      <c r="E21" s="26">
        <v>10.0</v>
      </c>
      <c r="F21" s="26">
        <v>10000.0</v>
      </c>
      <c r="G21" s="57">
        <v>0.4491</v>
      </c>
      <c r="H21" s="57">
        <v>0.3128</v>
      </c>
      <c r="I21" s="57">
        <v>0.1854</v>
      </c>
      <c r="J21" s="57">
        <v>0.1125</v>
      </c>
      <c r="K21" s="57">
        <v>0.2071</v>
      </c>
      <c r="L21" s="57">
        <v>0.3954</v>
      </c>
      <c r="M21" s="57">
        <v>0.6168</v>
      </c>
      <c r="N21" s="57">
        <v>0.9441</v>
      </c>
      <c r="O21" s="57">
        <v>0.9869</v>
      </c>
      <c r="P21" s="57">
        <v>1.0</v>
      </c>
      <c r="Q21" s="57">
        <v>1.0</v>
      </c>
      <c r="S21" s="23" t="s">
        <v>56</v>
      </c>
      <c r="T21" s="62" t="s">
        <v>56</v>
      </c>
      <c r="U21" s="63">
        <v>1.0</v>
      </c>
      <c r="V21" s="63">
        <v>20.0</v>
      </c>
      <c r="W21" s="63">
        <v>20.0</v>
      </c>
      <c r="X21" s="63">
        <v>1.0</v>
      </c>
      <c r="Y21" s="63">
        <v>10.0</v>
      </c>
      <c r="Z21" s="26">
        <v>10000.0</v>
      </c>
      <c r="AA21" s="57">
        <v>0.3128</v>
      </c>
      <c r="AB21" s="57">
        <v>0.1854</v>
      </c>
      <c r="AC21" s="57">
        <v>0.1125</v>
      </c>
      <c r="AD21" s="57">
        <v>0.1139</v>
      </c>
      <c r="AE21" s="57">
        <v>0.2071</v>
      </c>
      <c r="AF21" s="57">
        <v>0.6168</v>
      </c>
      <c r="AG21" s="57">
        <v>0.8219</v>
      </c>
      <c r="AH21" s="57">
        <v>0.9441</v>
      </c>
      <c r="AI21" s="57">
        <v>0.9869</v>
      </c>
      <c r="AJ21" s="57">
        <v>1.0</v>
      </c>
      <c r="AK21" s="57">
        <v>1.0</v>
      </c>
      <c r="AL21" s="23">
        <v>20746.0</v>
      </c>
      <c r="AM21" s="23">
        <v>1.0</v>
      </c>
      <c r="AN21" s="27">
        <f t="shared" si="1"/>
        <v>0</v>
      </c>
      <c r="AP21" s="23" t="s">
        <v>56</v>
      </c>
      <c r="AQ21" s="62" t="s">
        <v>56</v>
      </c>
      <c r="AR21" s="63">
        <v>1.0</v>
      </c>
      <c r="AS21" s="63">
        <v>20.0</v>
      </c>
      <c r="AT21" s="63">
        <v>20.0</v>
      </c>
      <c r="AU21" s="63">
        <v>5.0</v>
      </c>
      <c r="AV21" s="63">
        <v>10.0</v>
      </c>
      <c r="AW21" s="26">
        <v>10000.0</v>
      </c>
      <c r="AX21" s="57">
        <v>0.0683</v>
      </c>
      <c r="AY21" s="57">
        <v>0.0683</v>
      </c>
      <c r="AZ21" s="57">
        <v>0.1783</v>
      </c>
      <c r="BA21" s="57">
        <v>0.1783</v>
      </c>
      <c r="BB21" s="57">
        <v>0.4037</v>
      </c>
      <c r="BC21" s="57">
        <v>0.4037</v>
      </c>
      <c r="BD21" s="57">
        <v>0.695</v>
      </c>
      <c r="BE21" s="57">
        <v>0.695</v>
      </c>
      <c r="BF21" s="57">
        <v>0.9088</v>
      </c>
      <c r="BG21" s="57">
        <v>0.9394</v>
      </c>
      <c r="BH21" s="57">
        <v>1.0</v>
      </c>
      <c r="BI21" s="29">
        <v>21922.0</v>
      </c>
      <c r="BJ21" s="23">
        <v>1.0</v>
      </c>
      <c r="BK21" s="27">
        <f t="shared" si="2"/>
        <v>0.05668562614</v>
      </c>
      <c r="BM21" s="23" t="s">
        <v>56</v>
      </c>
      <c r="BN21" s="62" t="s">
        <v>56</v>
      </c>
      <c r="BO21" s="63">
        <v>1.0</v>
      </c>
      <c r="BP21" s="63">
        <v>20.0</v>
      </c>
      <c r="BQ21" s="63">
        <v>20.0</v>
      </c>
      <c r="BR21" s="63">
        <v>10.0</v>
      </c>
      <c r="BS21" s="63">
        <v>10.0</v>
      </c>
      <c r="BT21" s="26">
        <v>10000.0</v>
      </c>
      <c r="BU21" s="57">
        <v>0.0</v>
      </c>
      <c r="BV21" s="57">
        <v>1.0E-4</v>
      </c>
      <c r="BW21" s="57">
        <v>0.0658</v>
      </c>
      <c r="BX21" s="57">
        <v>0.1935</v>
      </c>
      <c r="BY21" s="57">
        <v>0.6318</v>
      </c>
      <c r="BZ21" s="57">
        <v>0.8268</v>
      </c>
      <c r="CA21" s="57">
        <v>0.9907</v>
      </c>
      <c r="CB21" s="57">
        <v>1.0</v>
      </c>
      <c r="CC21" s="57">
        <v>1.0</v>
      </c>
      <c r="CD21" s="57">
        <v>1.0</v>
      </c>
      <c r="CE21" s="57">
        <v>1.0</v>
      </c>
      <c r="CF21" s="29">
        <v>28017.0</v>
      </c>
      <c r="CG21" s="23">
        <v>2.0</v>
      </c>
      <c r="CH21" s="27" t="str">
        <f t="shared" si="3"/>
        <v/>
      </c>
      <c r="CI21" s="57"/>
      <c r="CJ21" s="26">
        <v>20746.0</v>
      </c>
      <c r="CK21" s="26">
        <v>1.0</v>
      </c>
    </row>
    <row r="22">
      <c r="A22" s="26" t="s">
        <v>57</v>
      </c>
      <c r="B22" s="26">
        <v>20.0</v>
      </c>
      <c r="C22" s="26">
        <v>10.0</v>
      </c>
      <c r="D22" s="26">
        <v>0.0</v>
      </c>
      <c r="E22" s="26">
        <v>10.0</v>
      </c>
      <c r="F22" s="26">
        <v>10000.0</v>
      </c>
      <c r="G22" s="57">
        <v>0.8456</v>
      </c>
      <c r="H22" s="57">
        <v>0.8456</v>
      </c>
      <c r="I22" s="57">
        <v>0.8955</v>
      </c>
      <c r="J22" s="57">
        <v>0.8955</v>
      </c>
      <c r="K22" s="57">
        <v>0.957</v>
      </c>
      <c r="L22" s="57">
        <v>0.957</v>
      </c>
      <c r="M22" s="57">
        <v>0.988</v>
      </c>
      <c r="N22" s="57">
        <v>0.988</v>
      </c>
      <c r="O22" s="57">
        <v>1.0</v>
      </c>
      <c r="P22" s="57">
        <v>1.0</v>
      </c>
      <c r="Q22" s="57">
        <v>1.0</v>
      </c>
      <c r="S22" s="23" t="s">
        <v>57</v>
      </c>
      <c r="T22" s="62" t="s">
        <v>57</v>
      </c>
      <c r="U22" s="63">
        <v>1.0</v>
      </c>
      <c r="V22" s="63">
        <v>20.0</v>
      </c>
      <c r="W22" s="63">
        <v>10.0</v>
      </c>
      <c r="X22" s="63">
        <v>1.0</v>
      </c>
      <c r="Y22" s="63">
        <v>10.0</v>
      </c>
      <c r="Z22" s="26">
        <v>10000.0</v>
      </c>
      <c r="AA22" s="57">
        <v>0.7205</v>
      </c>
      <c r="AB22" s="57">
        <v>0.7205</v>
      </c>
      <c r="AC22" s="57">
        <v>0.7205</v>
      </c>
      <c r="AD22" s="57">
        <v>0.7205</v>
      </c>
      <c r="AE22" s="57">
        <v>0.8029</v>
      </c>
      <c r="AF22" s="57">
        <v>0.8029</v>
      </c>
      <c r="AG22" s="57">
        <v>0.8029</v>
      </c>
      <c r="AH22" s="57">
        <v>0.9062</v>
      </c>
      <c r="AI22" s="57">
        <v>0.9062</v>
      </c>
      <c r="AJ22" s="57">
        <v>0.9062</v>
      </c>
      <c r="AK22" s="57">
        <v>1.0</v>
      </c>
      <c r="AL22" s="23">
        <v>24030.0</v>
      </c>
      <c r="AM22" s="23">
        <v>1.0</v>
      </c>
      <c r="AN22" s="27">
        <f t="shared" si="1"/>
        <v>0.05343913024</v>
      </c>
      <c r="AP22" s="23" t="s">
        <v>57</v>
      </c>
      <c r="AQ22" s="62" t="s">
        <v>57</v>
      </c>
      <c r="AR22" s="63">
        <v>1.0</v>
      </c>
      <c r="AS22" s="63">
        <v>20.0</v>
      </c>
      <c r="AT22" s="63">
        <v>10.0</v>
      </c>
      <c r="AU22" s="63">
        <v>5.0</v>
      </c>
      <c r="AV22" s="63">
        <v>10.0</v>
      </c>
      <c r="AW22" s="26">
        <v>10000.0</v>
      </c>
      <c r="AX22" s="57">
        <v>0.0</v>
      </c>
      <c r="AY22" s="57">
        <v>0.0</v>
      </c>
      <c r="AZ22" s="57">
        <v>0.141</v>
      </c>
      <c r="BA22" s="57">
        <v>0.4</v>
      </c>
      <c r="BB22" s="57">
        <v>0.8442</v>
      </c>
      <c r="BC22" s="57">
        <v>0.9818</v>
      </c>
      <c r="BD22" s="57">
        <v>1.0</v>
      </c>
      <c r="BE22" s="57">
        <v>1.0</v>
      </c>
      <c r="BF22" s="57">
        <v>1.0</v>
      </c>
      <c r="BG22" s="57">
        <v>1.0</v>
      </c>
      <c r="BH22" s="57">
        <v>1.0</v>
      </c>
      <c r="BI22" s="29">
        <v>40508.0</v>
      </c>
      <c r="BJ22" s="23">
        <v>2.0</v>
      </c>
      <c r="BK22" s="27" t="str">
        <f t="shared" si="2"/>
        <v/>
      </c>
      <c r="BM22" s="23" t="s">
        <v>57</v>
      </c>
      <c r="BN22" s="62" t="s">
        <v>57</v>
      </c>
      <c r="BO22" s="63">
        <v>1.0</v>
      </c>
      <c r="BP22" s="63">
        <v>20.0</v>
      </c>
      <c r="BQ22" s="63">
        <v>10.0</v>
      </c>
      <c r="BR22" s="63">
        <v>10.0</v>
      </c>
      <c r="BS22" s="63">
        <v>10.0</v>
      </c>
      <c r="BT22" s="26">
        <v>10000.0</v>
      </c>
      <c r="BU22" s="57">
        <v>0.0</v>
      </c>
      <c r="BV22" s="57">
        <v>0.0</v>
      </c>
      <c r="BW22" s="57">
        <v>0.1115</v>
      </c>
      <c r="BX22" s="57">
        <v>0.3274</v>
      </c>
      <c r="BY22" s="57">
        <v>0.6888</v>
      </c>
      <c r="BZ22" s="57">
        <v>0.9082</v>
      </c>
      <c r="CA22" s="57">
        <v>1.0</v>
      </c>
      <c r="CB22" s="57">
        <v>1.0</v>
      </c>
      <c r="CC22" s="57">
        <v>1.0</v>
      </c>
      <c r="CD22" s="57">
        <v>1.0</v>
      </c>
      <c r="CE22" s="57">
        <v>1.0</v>
      </c>
      <c r="CF22" s="29">
        <v>39488.0</v>
      </c>
      <c r="CG22" s="23">
        <v>2.0</v>
      </c>
      <c r="CH22" s="27" t="str">
        <f t="shared" si="3"/>
        <v/>
      </c>
      <c r="CI22" s="57"/>
      <c r="CJ22" s="26">
        <v>22811.0</v>
      </c>
      <c r="CK22" s="26">
        <v>1.0</v>
      </c>
    </row>
    <row r="23">
      <c r="A23" s="26" t="s">
        <v>58</v>
      </c>
      <c r="B23" s="26">
        <v>21.0</v>
      </c>
      <c r="C23" s="26">
        <v>30.0</v>
      </c>
      <c r="D23" s="26">
        <v>0.0</v>
      </c>
      <c r="E23" s="26">
        <v>10.0</v>
      </c>
      <c r="F23" s="26">
        <v>10000.0</v>
      </c>
      <c r="G23" s="57">
        <v>0.9614</v>
      </c>
      <c r="H23" s="57">
        <v>0.9071</v>
      </c>
      <c r="I23" s="57">
        <v>0.9066</v>
      </c>
      <c r="J23" s="57">
        <v>0.9049</v>
      </c>
      <c r="K23" s="57">
        <v>0.9189</v>
      </c>
      <c r="L23" s="57">
        <v>0.9312</v>
      </c>
      <c r="M23" s="57">
        <v>0.9485</v>
      </c>
      <c r="N23" s="57">
        <v>0.9628</v>
      </c>
      <c r="O23" s="57">
        <v>0.9719</v>
      </c>
      <c r="P23" s="57">
        <v>0.9836</v>
      </c>
      <c r="Q23" s="57">
        <v>0.9954</v>
      </c>
      <c r="S23" s="23" t="s">
        <v>58</v>
      </c>
      <c r="T23" s="62" t="s">
        <v>58</v>
      </c>
      <c r="U23" s="63">
        <v>1.0</v>
      </c>
      <c r="V23" s="63">
        <v>21.0</v>
      </c>
      <c r="W23" s="63">
        <v>30.0</v>
      </c>
      <c r="X23" s="63">
        <v>1.0</v>
      </c>
      <c r="Y23" s="63">
        <v>10.0</v>
      </c>
      <c r="Z23" s="26">
        <v>10000.0</v>
      </c>
      <c r="AA23" s="57">
        <v>0.6374</v>
      </c>
      <c r="AB23" s="57">
        <v>0.8112</v>
      </c>
      <c r="AC23" s="57">
        <v>0.9829</v>
      </c>
      <c r="AD23" s="57">
        <v>1.0</v>
      </c>
      <c r="AE23" s="57">
        <v>1.0</v>
      </c>
      <c r="AF23" s="57">
        <v>1.0</v>
      </c>
      <c r="AG23" s="57">
        <v>1.0</v>
      </c>
      <c r="AH23" s="57">
        <v>1.0</v>
      </c>
      <c r="AI23" s="57">
        <v>1.0</v>
      </c>
      <c r="AJ23" s="57">
        <v>1.0</v>
      </c>
      <c r="AK23" s="57">
        <v>1.0</v>
      </c>
      <c r="AL23" s="23">
        <v>82200.0</v>
      </c>
      <c r="AM23" s="23">
        <v>2.0</v>
      </c>
      <c r="AN23" s="27" t="str">
        <f t="shared" si="1"/>
        <v/>
      </c>
      <c r="AP23" s="23" t="s">
        <v>58</v>
      </c>
      <c r="AQ23" s="62" t="s">
        <v>58</v>
      </c>
      <c r="AR23" s="63">
        <v>1.0</v>
      </c>
      <c r="AS23" s="63">
        <v>21.0</v>
      </c>
      <c r="AT23" s="63">
        <v>30.0</v>
      </c>
      <c r="AU23" s="63">
        <v>5.0</v>
      </c>
      <c r="AV23" s="63">
        <v>10.0</v>
      </c>
      <c r="AW23" s="26">
        <v>10000.0</v>
      </c>
      <c r="AX23" s="57">
        <v>0.0</v>
      </c>
      <c r="AY23" s="57">
        <v>0.0315</v>
      </c>
      <c r="AZ23" s="57">
        <v>0.3534</v>
      </c>
      <c r="BA23" s="57">
        <v>0.9394</v>
      </c>
      <c r="BB23" s="57">
        <v>1.0</v>
      </c>
      <c r="BC23" s="57">
        <v>1.0</v>
      </c>
      <c r="BD23" s="57">
        <v>1.0</v>
      </c>
      <c r="BE23" s="57">
        <v>1.0</v>
      </c>
      <c r="BF23" s="57">
        <v>1.0</v>
      </c>
      <c r="BG23" s="57">
        <v>1.0</v>
      </c>
      <c r="BH23" s="57">
        <v>1.0</v>
      </c>
      <c r="BI23" s="29">
        <v>110137.0</v>
      </c>
      <c r="BJ23" s="23">
        <v>2.0</v>
      </c>
      <c r="BK23" s="27" t="str">
        <f t="shared" si="2"/>
        <v/>
      </c>
      <c r="BM23" s="23" t="s">
        <v>58</v>
      </c>
      <c r="BN23" s="62" t="s">
        <v>58</v>
      </c>
      <c r="BO23" s="63">
        <v>1.0</v>
      </c>
      <c r="BP23" s="63">
        <v>21.0</v>
      </c>
      <c r="BQ23" s="63">
        <v>30.0</v>
      </c>
      <c r="BR23" s="63">
        <v>10.0</v>
      </c>
      <c r="BS23" s="63">
        <v>10.0</v>
      </c>
      <c r="BT23" s="26">
        <v>10000.0</v>
      </c>
      <c r="BU23" s="57">
        <v>0.0</v>
      </c>
      <c r="BV23" s="57">
        <v>0.4148</v>
      </c>
      <c r="BW23" s="57">
        <v>0.9589</v>
      </c>
      <c r="BX23" s="57">
        <v>1.0</v>
      </c>
      <c r="BY23" s="57">
        <v>1.0</v>
      </c>
      <c r="BZ23" s="57">
        <v>1.0</v>
      </c>
      <c r="CA23" s="57">
        <v>1.0</v>
      </c>
      <c r="CB23" s="57">
        <v>1.0</v>
      </c>
      <c r="CC23" s="57">
        <v>1.0</v>
      </c>
      <c r="CD23" s="57">
        <v>1.0</v>
      </c>
      <c r="CE23" s="57">
        <v>1.0</v>
      </c>
      <c r="CF23" s="29">
        <v>115663.0</v>
      </c>
      <c r="CG23" s="23">
        <v>2.0</v>
      </c>
      <c r="CH23" s="27" t="str">
        <f t="shared" si="3"/>
        <v/>
      </c>
      <c r="CI23" s="57"/>
      <c r="CJ23" s="26">
        <v>76999.0</v>
      </c>
      <c r="CK23" s="26">
        <v>1.0</v>
      </c>
    </row>
    <row r="24">
      <c r="A24" s="26" t="s">
        <v>133</v>
      </c>
      <c r="B24" s="26" t="s">
        <v>133</v>
      </c>
      <c r="C24" s="26" t="s">
        <v>133</v>
      </c>
      <c r="D24" s="26" t="s">
        <v>133</v>
      </c>
      <c r="E24" s="26" t="s">
        <v>133</v>
      </c>
      <c r="F24" s="26" t="s">
        <v>133</v>
      </c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S24" s="23" t="s">
        <v>59</v>
      </c>
      <c r="T24" s="65"/>
      <c r="U24" s="66"/>
      <c r="V24" s="66"/>
      <c r="W24" s="66"/>
      <c r="X24" s="66"/>
      <c r="Y24" s="66"/>
      <c r="Z24" s="26" t="s">
        <v>133</v>
      </c>
      <c r="AA24" s="64"/>
      <c r="AB24" s="64"/>
      <c r="AC24" s="64"/>
      <c r="AD24" s="64"/>
      <c r="AE24" s="64"/>
      <c r="AF24" s="64"/>
      <c r="AG24" s="64"/>
      <c r="AH24" s="64"/>
      <c r="AI24" s="64"/>
      <c r="AJ24" s="64"/>
      <c r="AK24" s="64"/>
      <c r="AL24" s="23" t="s">
        <v>134</v>
      </c>
      <c r="AM24" s="23">
        <v>-1.0</v>
      </c>
      <c r="AN24" s="27" t="str">
        <f t="shared" si="1"/>
        <v/>
      </c>
      <c r="AP24" s="23" t="s">
        <v>59</v>
      </c>
      <c r="AQ24" s="65"/>
      <c r="AR24" s="66"/>
      <c r="AS24" s="66"/>
      <c r="AT24" s="66"/>
      <c r="AU24" s="66"/>
      <c r="AV24" s="66"/>
      <c r="AW24" s="26" t="s">
        <v>133</v>
      </c>
      <c r="AX24" s="64"/>
      <c r="AY24" s="64"/>
      <c r="AZ24" s="64"/>
      <c r="BA24" s="64"/>
      <c r="BB24" s="64"/>
      <c r="BC24" s="64"/>
      <c r="BD24" s="64"/>
      <c r="BE24" s="64"/>
      <c r="BF24" s="64"/>
      <c r="BG24" s="64"/>
      <c r="BH24" s="64"/>
      <c r="BI24" s="29" t="s">
        <v>134</v>
      </c>
      <c r="BJ24" s="23">
        <v>-1.0</v>
      </c>
      <c r="BK24" s="27" t="str">
        <f t="shared" si="2"/>
        <v/>
      </c>
      <c r="BM24" s="23" t="s">
        <v>59</v>
      </c>
      <c r="BN24" s="65"/>
      <c r="BO24" s="66"/>
      <c r="BP24" s="66"/>
      <c r="BQ24" s="66"/>
      <c r="BR24" s="66"/>
      <c r="BS24" s="66"/>
      <c r="BT24" s="26" t="s">
        <v>133</v>
      </c>
      <c r="BU24" s="64"/>
      <c r="BV24" s="64"/>
      <c r="BW24" s="64"/>
      <c r="BX24" s="64"/>
      <c r="BY24" s="64"/>
      <c r="BZ24" s="64"/>
      <c r="CA24" s="64"/>
      <c r="CB24" s="64"/>
      <c r="CC24" s="64"/>
      <c r="CD24" s="64"/>
      <c r="CE24" s="64"/>
      <c r="CF24" s="29" t="s">
        <v>134</v>
      </c>
      <c r="CG24" s="23">
        <v>-1.0</v>
      </c>
      <c r="CH24" s="27" t="str">
        <f t="shared" si="3"/>
        <v/>
      </c>
      <c r="CI24" s="64"/>
      <c r="CJ24" s="26">
        <v>91619.0</v>
      </c>
      <c r="CK24" s="26">
        <v>1.0</v>
      </c>
    </row>
    <row r="25">
      <c r="A25" s="26" t="s">
        <v>60</v>
      </c>
      <c r="B25" s="26">
        <v>21.0</v>
      </c>
      <c r="C25" s="26">
        <v>30.0</v>
      </c>
      <c r="D25" s="26">
        <v>0.0</v>
      </c>
      <c r="E25" s="26">
        <v>10.0</v>
      </c>
      <c r="F25" s="26">
        <v>10000.0</v>
      </c>
      <c r="G25" s="57">
        <v>0.3762</v>
      </c>
      <c r="H25" s="57">
        <v>0.0315</v>
      </c>
      <c r="I25" s="57">
        <v>0.0052</v>
      </c>
      <c r="J25" s="57">
        <v>3.0E-4</v>
      </c>
      <c r="K25" s="57">
        <v>0.001</v>
      </c>
      <c r="L25" s="57">
        <v>0.0159</v>
      </c>
      <c r="M25" s="57">
        <v>0.0717</v>
      </c>
      <c r="N25" s="57">
        <v>0.212</v>
      </c>
      <c r="O25" s="57">
        <v>0.5899</v>
      </c>
      <c r="P25" s="57">
        <v>0.8251</v>
      </c>
      <c r="Q25" s="57">
        <v>0.9807</v>
      </c>
      <c r="S25" s="23" t="s">
        <v>60</v>
      </c>
      <c r="T25" s="62" t="s">
        <v>60</v>
      </c>
      <c r="U25" s="63">
        <v>1.0</v>
      </c>
      <c r="V25" s="63">
        <v>21.0</v>
      </c>
      <c r="W25" s="63">
        <v>30.0</v>
      </c>
      <c r="X25" s="63">
        <v>1.0</v>
      </c>
      <c r="Y25" s="63">
        <v>10.0</v>
      </c>
      <c r="Z25" s="26">
        <v>10000.0</v>
      </c>
      <c r="AA25" s="57">
        <v>0.1631</v>
      </c>
      <c r="AB25" s="57">
        <v>0.0129</v>
      </c>
      <c r="AC25" s="57">
        <v>0.0018</v>
      </c>
      <c r="AD25" s="57">
        <v>3.0E-4</v>
      </c>
      <c r="AE25" s="57">
        <v>0.0026</v>
      </c>
      <c r="AF25" s="57">
        <v>0.0159</v>
      </c>
      <c r="AG25" s="57">
        <v>0.0717</v>
      </c>
      <c r="AH25" s="57">
        <v>0.3281</v>
      </c>
      <c r="AI25" s="57">
        <v>0.5899</v>
      </c>
      <c r="AJ25" s="57">
        <v>0.8251</v>
      </c>
      <c r="AK25" s="57">
        <v>0.9807</v>
      </c>
      <c r="AL25" s="23">
        <v>16202.0</v>
      </c>
      <c r="AM25" s="23">
        <v>1.0</v>
      </c>
      <c r="AN25" s="27">
        <f t="shared" si="1"/>
        <v>0</v>
      </c>
      <c r="AP25" s="23" t="s">
        <v>60</v>
      </c>
      <c r="AQ25" s="62" t="s">
        <v>60</v>
      </c>
      <c r="AR25" s="63">
        <v>1.0</v>
      </c>
      <c r="AS25" s="63">
        <v>21.0</v>
      </c>
      <c r="AT25" s="63">
        <v>30.0</v>
      </c>
      <c r="AU25" s="63">
        <v>5.0</v>
      </c>
      <c r="AV25" s="63">
        <v>10.0</v>
      </c>
      <c r="AW25" s="26">
        <v>10000.0</v>
      </c>
      <c r="AX25" s="57">
        <v>0.0129</v>
      </c>
      <c r="AY25" s="57">
        <v>0.0018</v>
      </c>
      <c r="AZ25" s="57">
        <v>3.0E-4</v>
      </c>
      <c r="BA25" s="57">
        <v>0.001</v>
      </c>
      <c r="BB25" s="57">
        <v>0.0064</v>
      </c>
      <c r="BC25" s="57">
        <v>0.0343</v>
      </c>
      <c r="BD25" s="57">
        <v>0.1319</v>
      </c>
      <c r="BE25" s="57">
        <v>0.3281</v>
      </c>
      <c r="BF25" s="57">
        <v>0.5899</v>
      </c>
      <c r="BG25" s="57">
        <v>0.8251</v>
      </c>
      <c r="BH25" s="57">
        <v>0.9807</v>
      </c>
      <c r="BI25" s="29">
        <v>16202.0</v>
      </c>
      <c r="BJ25" s="23">
        <v>1.0</v>
      </c>
      <c r="BK25" s="27">
        <f t="shared" si="2"/>
        <v>0</v>
      </c>
      <c r="BM25" s="23" t="s">
        <v>60</v>
      </c>
      <c r="BN25" s="62" t="s">
        <v>60</v>
      </c>
      <c r="BO25" s="63">
        <v>1.0</v>
      </c>
      <c r="BP25" s="63">
        <v>21.0</v>
      </c>
      <c r="BQ25" s="63">
        <v>30.0</v>
      </c>
      <c r="BR25" s="63">
        <v>10.0</v>
      </c>
      <c r="BS25" s="63">
        <v>10.0</v>
      </c>
      <c r="BT25" s="26">
        <v>10000.0</v>
      </c>
      <c r="BU25" s="57">
        <v>0.0018</v>
      </c>
      <c r="BV25" s="57">
        <v>6.0E-4</v>
      </c>
      <c r="BW25" s="57">
        <v>2.0E-4</v>
      </c>
      <c r="BX25" s="57">
        <v>0.0026</v>
      </c>
      <c r="BY25" s="57">
        <v>0.0159</v>
      </c>
      <c r="BZ25" s="57">
        <v>0.0717</v>
      </c>
      <c r="CA25" s="57">
        <v>0.212</v>
      </c>
      <c r="CB25" s="57">
        <v>0.4563</v>
      </c>
      <c r="CC25" s="57">
        <v>0.7202</v>
      </c>
      <c r="CD25" s="57">
        <v>0.9048</v>
      </c>
      <c r="CE25" s="57">
        <v>0.9807</v>
      </c>
      <c r="CF25" s="29">
        <v>16202.0</v>
      </c>
      <c r="CG25" s="23">
        <v>1.0</v>
      </c>
      <c r="CH25" s="27">
        <f t="shared" si="3"/>
        <v>0</v>
      </c>
      <c r="CI25" s="57"/>
      <c r="CJ25" s="26">
        <v>16202.0</v>
      </c>
      <c r="CK25" s="26">
        <v>1.0</v>
      </c>
    </row>
    <row r="26">
      <c r="A26" s="26" t="s">
        <v>61</v>
      </c>
      <c r="B26" s="26">
        <v>21.0</v>
      </c>
      <c r="C26" s="26">
        <v>20.0</v>
      </c>
      <c r="D26" s="26">
        <v>0.0</v>
      </c>
      <c r="E26" s="26">
        <v>10.0</v>
      </c>
      <c r="F26" s="26">
        <v>10000.0</v>
      </c>
      <c r="G26" s="57">
        <v>0.3785</v>
      </c>
      <c r="H26" s="57">
        <v>0.1669</v>
      </c>
      <c r="I26" s="57">
        <v>0.0484</v>
      </c>
      <c r="J26" s="57">
        <v>0.0775</v>
      </c>
      <c r="K26" s="57">
        <v>0.1332</v>
      </c>
      <c r="L26" s="57">
        <v>0.3283</v>
      </c>
      <c r="M26" s="57">
        <v>0.4564</v>
      </c>
      <c r="N26" s="57">
        <v>0.5899</v>
      </c>
      <c r="O26" s="57">
        <v>0.8251</v>
      </c>
      <c r="P26" s="57">
        <v>0.9048</v>
      </c>
      <c r="Q26" s="57">
        <v>0.9807</v>
      </c>
      <c r="S26" s="23" t="s">
        <v>61</v>
      </c>
      <c r="T26" s="62" t="s">
        <v>61</v>
      </c>
      <c r="U26" s="63">
        <v>1.0</v>
      </c>
      <c r="V26" s="63">
        <v>21.0</v>
      </c>
      <c r="W26" s="63">
        <v>20.0</v>
      </c>
      <c r="X26" s="63">
        <v>1.0</v>
      </c>
      <c r="Y26" s="63">
        <v>10.0</v>
      </c>
      <c r="Z26" s="26">
        <v>10000.0</v>
      </c>
      <c r="AA26" s="57">
        <v>0.1669</v>
      </c>
      <c r="AB26" s="57">
        <v>0.0484</v>
      </c>
      <c r="AC26" s="57">
        <v>0.0474</v>
      </c>
      <c r="AD26" s="57">
        <v>0.0775</v>
      </c>
      <c r="AE26" s="57">
        <v>0.2126</v>
      </c>
      <c r="AF26" s="57">
        <v>0.3283</v>
      </c>
      <c r="AG26" s="57">
        <v>0.4564</v>
      </c>
      <c r="AH26" s="57">
        <v>0.7202</v>
      </c>
      <c r="AI26" s="57">
        <v>0.8251</v>
      </c>
      <c r="AJ26" s="57">
        <v>0.9048</v>
      </c>
      <c r="AK26" s="57">
        <v>0.9807</v>
      </c>
      <c r="AL26" s="23">
        <v>16202.0</v>
      </c>
      <c r="AM26" s="23">
        <v>1.0</v>
      </c>
      <c r="AN26" s="27">
        <f t="shared" si="1"/>
        <v>0</v>
      </c>
      <c r="AP26" s="23" t="s">
        <v>61</v>
      </c>
      <c r="AQ26" s="62" t="s">
        <v>61</v>
      </c>
      <c r="AR26" s="63">
        <v>1.0</v>
      </c>
      <c r="AS26" s="63">
        <v>21.0</v>
      </c>
      <c r="AT26" s="63">
        <v>20.0</v>
      </c>
      <c r="AU26" s="63">
        <v>5.0</v>
      </c>
      <c r="AV26" s="63">
        <v>10.0</v>
      </c>
      <c r="AW26" s="26">
        <v>10000.0</v>
      </c>
      <c r="AX26" s="57">
        <v>0.0474</v>
      </c>
      <c r="AY26" s="57">
        <v>0.0775</v>
      </c>
      <c r="AZ26" s="57">
        <v>0.1332</v>
      </c>
      <c r="BA26" s="57">
        <v>0.2126</v>
      </c>
      <c r="BB26" s="57">
        <v>0.3283</v>
      </c>
      <c r="BC26" s="57">
        <v>0.4564</v>
      </c>
      <c r="BD26" s="57">
        <v>0.5899</v>
      </c>
      <c r="BE26" s="57">
        <v>0.7202</v>
      </c>
      <c r="BF26" s="57">
        <v>0.8251</v>
      </c>
      <c r="BG26" s="57">
        <v>0.9048</v>
      </c>
      <c r="BH26" s="57">
        <v>0.9807</v>
      </c>
      <c r="BI26" s="29">
        <v>16202.0</v>
      </c>
      <c r="BJ26" s="23">
        <v>1.0</v>
      </c>
      <c r="BK26" s="27">
        <f t="shared" si="2"/>
        <v>0</v>
      </c>
      <c r="BM26" s="23" t="s">
        <v>61</v>
      </c>
      <c r="BN26" s="62" t="s">
        <v>61</v>
      </c>
      <c r="BO26" s="63">
        <v>1.0</v>
      </c>
      <c r="BP26" s="63">
        <v>21.0</v>
      </c>
      <c r="BQ26" s="63">
        <v>20.0</v>
      </c>
      <c r="BR26" s="63">
        <v>10.0</v>
      </c>
      <c r="BS26" s="63">
        <v>10.0</v>
      </c>
      <c r="BT26" s="26">
        <v>10000.0</v>
      </c>
      <c r="BU26" s="57">
        <v>0.0</v>
      </c>
      <c r="BV26" s="57">
        <v>0.0</v>
      </c>
      <c r="BW26" s="57">
        <v>9.0E-4</v>
      </c>
      <c r="BX26" s="57">
        <v>0.0083</v>
      </c>
      <c r="BY26" s="57">
        <v>0.0437</v>
      </c>
      <c r="BZ26" s="57">
        <v>0.1706</v>
      </c>
      <c r="CA26" s="57">
        <v>0.3643</v>
      </c>
      <c r="CB26" s="57">
        <v>0.6065</v>
      </c>
      <c r="CC26" s="57">
        <v>0.896</v>
      </c>
      <c r="CD26" s="57">
        <v>0.977</v>
      </c>
      <c r="CE26" s="57">
        <v>0.9989</v>
      </c>
      <c r="CF26" s="29">
        <v>25317.0</v>
      </c>
      <c r="CG26" s="23">
        <v>2.0</v>
      </c>
      <c r="CH26" s="27" t="str">
        <f t="shared" si="3"/>
        <v/>
      </c>
      <c r="CI26" s="57"/>
      <c r="CJ26" s="26">
        <v>16202.0</v>
      </c>
      <c r="CK26" s="26">
        <v>1.0</v>
      </c>
    </row>
    <row r="27">
      <c r="A27" s="26" t="s">
        <v>62</v>
      </c>
      <c r="B27" s="26">
        <v>21.0</v>
      </c>
      <c r="C27" s="26">
        <v>10.0</v>
      </c>
      <c r="D27" s="26">
        <v>0.0</v>
      </c>
      <c r="E27" s="26">
        <v>10.0</v>
      </c>
      <c r="F27" s="26">
        <v>10000.0</v>
      </c>
      <c r="G27" s="57">
        <v>0.8992</v>
      </c>
      <c r="H27" s="57">
        <v>0.8992</v>
      </c>
      <c r="I27" s="57">
        <v>0.8992</v>
      </c>
      <c r="J27" s="57">
        <v>0.8754</v>
      </c>
      <c r="K27" s="57">
        <v>0.8754</v>
      </c>
      <c r="L27" s="57">
        <v>0.8725</v>
      </c>
      <c r="M27" s="57">
        <v>0.8725</v>
      </c>
      <c r="N27" s="57">
        <v>0.8725</v>
      </c>
      <c r="O27" s="57">
        <v>0.8988</v>
      </c>
      <c r="P27" s="57">
        <v>0.8988</v>
      </c>
      <c r="Q27" s="57">
        <v>0.9367</v>
      </c>
      <c r="S27" s="23" t="s">
        <v>62</v>
      </c>
      <c r="T27" s="62" t="s">
        <v>62</v>
      </c>
      <c r="U27" s="63">
        <v>1.0</v>
      </c>
      <c r="V27" s="63">
        <v>21.0</v>
      </c>
      <c r="W27" s="63">
        <v>10.0</v>
      </c>
      <c r="X27" s="63">
        <v>1.0</v>
      </c>
      <c r="Y27" s="63">
        <v>10.0</v>
      </c>
      <c r="Z27" s="26">
        <v>10000.0</v>
      </c>
      <c r="AA27" s="57">
        <v>0.7302</v>
      </c>
      <c r="AB27" s="57">
        <v>0.7302</v>
      </c>
      <c r="AC27" s="57">
        <v>0.7699</v>
      </c>
      <c r="AD27" s="57">
        <v>0.7699</v>
      </c>
      <c r="AE27" s="57">
        <v>0.8404</v>
      </c>
      <c r="AF27" s="57">
        <v>0.9146</v>
      </c>
      <c r="AG27" s="57">
        <v>0.9146</v>
      </c>
      <c r="AH27" s="57">
        <v>0.9657</v>
      </c>
      <c r="AI27" s="57">
        <v>0.9657</v>
      </c>
      <c r="AJ27" s="57">
        <v>0.9904</v>
      </c>
      <c r="AK27" s="57">
        <v>0.9988</v>
      </c>
      <c r="AL27" s="23">
        <v>19529.0</v>
      </c>
      <c r="AM27" s="23">
        <v>1.0</v>
      </c>
      <c r="AN27" s="27">
        <f t="shared" si="1"/>
        <v>0.1111174329</v>
      </c>
      <c r="AP27" s="23" t="s">
        <v>62</v>
      </c>
      <c r="AQ27" s="62" t="s">
        <v>62</v>
      </c>
      <c r="AR27" s="63">
        <v>1.0</v>
      </c>
      <c r="AS27" s="63">
        <v>21.0</v>
      </c>
      <c r="AT27" s="63">
        <v>10.0</v>
      </c>
      <c r="AU27" s="63">
        <v>5.0</v>
      </c>
      <c r="AV27" s="63">
        <v>10.0</v>
      </c>
      <c r="AW27" s="26">
        <v>10000.0</v>
      </c>
      <c r="AX27" s="57">
        <v>0.0</v>
      </c>
      <c r="AY27" s="57">
        <v>0.0</v>
      </c>
      <c r="AZ27" s="57">
        <v>0.0036</v>
      </c>
      <c r="BA27" s="57">
        <v>0.1257</v>
      </c>
      <c r="BB27" s="57">
        <v>0.1257</v>
      </c>
      <c r="BC27" s="57">
        <v>0.4471</v>
      </c>
      <c r="BD27" s="57">
        <v>0.7925</v>
      </c>
      <c r="BE27" s="57">
        <v>0.899</v>
      </c>
      <c r="BF27" s="57">
        <v>0.9904</v>
      </c>
      <c r="BG27" s="57">
        <v>1.0</v>
      </c>
      <c r="BH27" s="57">
        <v>1.0</v>
      </c>
      <c r="BI27" s="29">
        <v>50334.0</v>
      </c>
      <c r="BJ27" s="23">
        <v>2.0</v>
      </c>
      <c r="BK27" s="27" t="str">
        <f t="shared" si="2"/>
        <v/>
      </c>
      <c r="BM27" s="23" t="s">
        <v>62</v>
      </c>
      <c r="BN27" s="62" t="s">
        <v>62</v>
      </c>
      <c r="BO27" s="63">
        <v>1.0</v>
      </c>
      <c r="BP27" s="63">
        <v>21.0</v>
      </c>
      <c r="BQ27" s="63">
        <v>10.0</v>
      </c>
      <c r="BR27" s="63">
        <v>10.0</v>
      </c>
      <c r="BS27" s="63">
        <v>10.0</v>
      </c>
      <c r="BT27" s="26">
        <v>10000.0</v>
      </c>
      <c r="BU27" s="57">
        <v>0.0</v>
      </c>
      <c r="BV27" s="57">
        <v>0.0355</v>
      </c>
      <c r="BW27" s="57">
        <v>0.1903</v>
      </c>
      <c r="BX27" s="57">
        <v>0.4417</v>
      </c>
      <c r="BY27" s="57">
        <v>0.7474</v>
      </c>
      <c r="BZ27" s="57">
        <v>0.9206</v>
      </c>
      <c r="CA27" s="57">
        <v>0.9851</v>
      </c>
      <c r="CB27" s="57">
        <v>1.0</v>
      </c>
      <c r="CC27" s="57">
        <v>1.0</v>
      </c>
      <c r="CD27" s="57">
        <v>1.0</v>
      </c>
      <c r="CE27" s="57">
        <v>1.0</v>
      </c>
      <c r="CF27" s="29">
        <v>42475.0</v>
      </c>
      <c r="CG27" s="23">
        <v>2.0</v>
      </c>
      <c r="CH27" s="27" t="str">
        <f t="shared" si="3"/>
        <v/>
      </c>
      <c r="CI27" s="57"/>
      <c r="CJ27" s="26">
        <v>17576.0</v>
      </c>
      <c r="CK27" s="26">
        <v>1.0</v>
      </c>
    </row>
    <row r="28">
      <c r="A28" s="26" t="s">
        <v>63</v>
      </c>
      <c r="B28" s="26">
        <v>23.0</v>
      </c>
      <c r="C28" s="26">
        <v>30.0</v>
      </c>
      <c r="D28" s="26">
        <v>0.0</v>
      </c>
      <c r="E28" s="26">
        <v>10.0</v>
      </c>
      <c r="F28" s="26">
        <v>10000.0</v>
      </c>
      <c r="G28" s="57">
        <v>0.7816</v>
      </c>
      <c r="H28" s="57">
        <v>0.7758</v>
      </c>
      <c r="I28" s="57">
        <v>0.9345</v>
      </c>
      <c r="J28" s="57">
        <v>0.9928</v>
      </c>
      <c r="K28" s="57">
        <v>0.9999</v>
      </c>
      <c r="L28" s="57">
        <v>1.0</v>
      </c>
      <c r="M28" s="57">
        <v>1.0</v>
      </c>
      <c r="N28" s="57">
        <v>1.0</v>
      </c>
      <c r="O28" s="57">
        <v>1.0</v>
      </c>
      <c r="P28" s="57">
        <v>1.0</v>
      </c>
      <c r="Q28" s="57">
        <v>1.0</v>
      </c>
      <c r="S28" s="23" t="s">
        <v>63</v>
      </c>
      <c r="T28" s="62" t="s">
        <v>63</v>
      </c>
      <c r="U28" s="63">
        <v>1.0</v>
      </c>
      <c r="V28" s="63">
        <v>23.0</v>
      </c>
      <c r="W28" s="63">
        <v>30.0</v>
      </c>
      <c r="X28" s="63">
        <v>1.0</v>
      </c>
      <c r="Y28" s="63">
        <v>10.0</v>
      </c>
      <c r="Z28" s="26">
        <v>10000.0</v>
      </c>
      <c r="AA28" s="57">
        <v>0.129</v>
      </c>
      <c r="AB28" s="57">
        <v>0.1488</v>
      </c>
      <c r="AC28" s="57">
        <v>0.6272</v>
      </c>
      <c r="AD28" s="57">
        <v>0.9641</v>
      </c>
      <c r="AE28" s="57">
        <v>0.9999</v>
      </c>
      <c r="AF28" s="57">
        <v>1.0</v>
      </c>
      <c r="AG28" s="57">
        <v>1.0</v>
      </c>
      <c r="AH28" s="57">
        <v>1.0</v>
      </c>
      <c r="AI28" s="57">
        <v>1.0</v>
      </c>
      <c r="AJ28" s="57">
        <v>1.0</v>
      </c>
      <c r="AK28" s="57">
        <v>1.0</v>
      </c>
      <c r="AL28" s="23">
        <v>23315.0</v>
      </c>
      <c r="AM28" s="23">
        <v>1.0</v>
      </c>
      <c r="AN28" s="27">
        <f t="shared" si="1"/>
        <v>0.01448960056</v>
      </c>
      <c r="AP28" s="23" t="s">
        <v>63</v>
      </c>
      <c r="AQ28" s="62" t="s">
        <v>63</v>
      </c>
      <c r="AR28" s="63">
        <v>1.0</v>
      </c>
      <c r="AS28" s="63">
        <v>23.0</v>
      </c>
      <c r="AT28" s="63">
        <v>30.0</v>
      </c>
      <c r="AU28" s="63">
        <v>5.0</v>
      </c>
      <c r="AV28" s="63">
        <v>10.0</v>
      </c>
      <c r="AW28" s="26">
        <v>10000.0</v>
      </c>
      <c r="AX28" s="57">
        <v>0.0192</v>
      </c>
      <c r="AY28" s="57">
        <v>0.1865</v>
      </c>
      <c r="AZ28" s="57">
        <v>0.708</v>
      </c>
      <c r="BA28" s="57">
        <v>0.9828</v>
      </c>
      <c r="BB28" s="57">
        <v>0.9999</v>
      </c>
      <c r="BC28" s="57">
        <v>1.0</v>
      </c>
      <c r="BD28" s="57">
        <v>1.0</v>
      </c>
      <c r="BE28" s="57">
        <v>1.0</v>
      </c>
      <c r="BF28" s="57">
        <v>1.0</v>
      </c>
      <c r="BG28" s="57">
        <v>1.0</v>
      </c>
      <c r="BH28" s="57">
        <v>1.0</v>
      </c>
      <c r="BI28" s="29">
        <v>23315.0</v>
      </c>
      <c r="BJ28" s="23">
        <v>1.0</v>
      </c>
      <c r="BK28" s="27">
        <f t="shared" si="2"/>
        <v>0.01448960056</v>
      </c>
      <c r="BM28" s="23" t="s">
        <v>63</v>
      </c>
      <c r="BN28" s="62" t="s">
        <v>63</v>
      </c>
      <c r="BO28" s="63">
        <v>1.0</v>
      </c>
      <c r="BP28" s="63">
        <v>23.0</v>
      </c>
      <c r="BQ28" s="63">
        <v>30.0</v>
      </c>
      <c r="BR28" s="63">
        <v>10.0</v>
      </c>
      <c r="BS28" s="63">
        <v>10.0</v>
      </c>
      <c r="BT28" s="26">
        <v>10000.0</v>
      </c>
      <c r="BU28" s="57">
        <v>0.0</v>
      </c>
      <c r="BV28" s="57">
        <v>0.024</v>
      </c>
      <c r="BW28" s="57">
        <v>0.3597</v>
      </c>
      <c r="BX28" s="57">
        <v>0.9095</v>
      </c>
      <c r="BY28" s="57">
        <v>0.9998</v>
      </c>
      <c r="BZ28" s="57">
        <v>1.0</v>
      </c>
      <c r="CA28" s="57">
        <v>1.0</v>
      </c>
      <c r="CB28" s="57">
        <v>1.0</v>
      </c>
      <c r="CC28" s="57">
        <v>1.0</v>
      </c>
      <c r="CD28" s="57">
        <v>1.0</v>
      </c>
      <c r="CE28" s="57">
        <v>1.0</v>
      </c>
      <c r="CF28" s="29">
        <v>24912.0</v>
      </c>
      <c r="CG28" s="23">
        <v>1.0</v>
      </c>
      <c r="CH28" s="27">
        <f t="shared" si="3"/>
        <v>0.08397876599</v>
      </c>
      <c r="CI28" s="57"/>
      <c r="CJ28" s="26">
        <v>22982.0</v>
      </c>
      <c r="CK28" s="26">
        <v>1.0</v>
      </c>
    </row>
    <row r="29">
      <c r="A29" s="26" t="s">
        <v>64</v>
      </c>
      <c r="B29" s="26">
        <v>23.0</v>
      </c>
      <c r="C29" s="26">
        <v>20.0</v>
      </c>
      <c r="D29" s="26">
        <v>0.0</v>
      </c>
      <c r="E29" s="26">
        <v>10.0</v>
      </c>
      <c r="F29" s="26">
        <v>10000.0</v>
      </c>
      <c r="G29" s="57">
        <v>0.9093</v>
      </c>
      <c r="H29" s="57">
        <v>0.9719</v>
      </c>
      <c r="I29" s="57">
        <v>0.9978</v>
      </c>
      <c r="J29" s="57">
        <v>1.0</v>
      </c>
      <c r="K29" s="57">
        <v>1.0</v>
      </c>
      <c r="L29" s="57">
        <v>1.0</v>
      </c>
      <c r="M29" s="57">
        <v>1.0</v>
      </c>
      <c r="N29" s="57">
        <v>1.0</v>
      </c>
      <c r="O29" s="57">
        <v>1.0</v>
      </c>
      <c r="P29" s="57">
        <v>1.0</v>
      </c>
      <c r="Q29" s="57">
        <v>1.0</v>
      </c>
      <c r="S29" s="23" t="s">
        <v>64</v>
      </c>
      <c r="T29" s="62" t="s">
        <v>64</v>
      </c>
      <c r="U29" s="63">
        <v>1.0</v>
      </c>
      <c r="V29" s="63">
        <v>23.0</v>
      </c>
      <c r="W29" s="63">
        <v>20.0</v>
      </c>
      <c r="X29" s="63">
        <v>1.0</v>
      </c>
      <c r="Y29" s="63">
        <v>10.0</v>
      </c>
      <c r="Z29" s="26">
        <v>10000.0</v>
      </c>
      <c r="AA29" s="57">
        <v>0.4538</v>
      </c>
      <c r="AB29" s="57">
        <v>0.859</v>
      </c>
      <c r="AC29" s="57">
        <v>0.9933</v>
      </c>
      <c r="AD29" s="57">
        <v>1.0</v>
      </c>
      <c r="AE29" s="57">
        <v>1.0</v>
      </c>
      <c r="AF29" s="57">
        <v>1.0</v>
      </c>
      <c r="AG29" s="57">
        <v>1.0</v>
      </c>
      <c r="AH29" s="57">
        <v>1.0</v>
      </c>
      <c r="AI29" s="57">
        <v>1.0</v>
      </c>
      <c r="AJ29" s="57">
        <v>1.0</v>
      </c>
      <c r="AK29" s="57">
        <v>1.0</v>
      </c>
      <c r="AL29" s="23">
        <v>27950.0</v>
      </c>
      <c r="AM29" s="23">
        <v>1.0</v>
      </c>
      <c r="AN29" s="27">
        <f t="shared" si="1"/>
        <v>0.1642437622</v>
      </c>
      <c r="AP29" s="23" t="s">
        <v>64</v>
      </c>
      <c r="AQ29" s="62" t="s">
        <v>64</v>
      </c>
      <c r="AR29" s="63">
        <v>1.0</v>
      </c>
      <c r="AS29" s="63">
        <v>23.0</v>
      </c>
      <c r="AT29" s="63">
        <v>20.0</v>
      </c>
      <c r="AU29" s="63">
        <v>5.0</v>
      </c>
      <c r="AV29" s="63">
        <v>10.0</v>
      </c>
      <c r="AW29" s="26">
        <v>10000.0</v>
      </c>
      <c r="AX29" s="57">
        <v>9.0E-4</v>
      </c>
      <c r="AY29" s="57">
        <v>0.0399</v>
      </c>
      <c r="AZ29" s="57">
        <v>0.4132</v>
      </c>
      <c r="BA29" s="57">
        <v>0.9196</v>
      </c>
      <c r="BB29" s="57">
        <v>0.9992</v>
      </c>
      <c r="BC29" s="57">
        <v>1.0</v>
      </c>
      <c r="BD29" s="57">
        <v>1.0</v>
      </c>
      <c r="BE29" s="57">
        <v>1.0</v>
      </c>
      <c r="BF29" s="57">
        <v>1.0</v>
      </c>
      <c r="BG29" s="57">
        <v>1.0</v>
      </c>
      <c r="BH29" s="57">
        <v>1.0</v>
      </c>
      <c r="BI29" s="29">
        <v>33367.0</v>
      </c>
      <c r="BJ29" s="23">
        <v>2.0</v>
      </c>
      <c r="BK29" s="27" t="str">
        <f t="shared" si="2"/>
        <v/>
      </c>
      <c r="BM29" s="23" t="s">
        <v>64</v>
      </c>
      <c r="BN29" s="62" t="s">
        <v>64</v>
      </c>
      <c r="BO29" s="63">
        <v>1.0</v>
      </c>
      <c r="BP29" s="63">
        <v>23.0</v>
      </c>
      <c r="BQ29" s="63">
        <v>20.0</v>
      </c>
      <c r="BR29" s="63">
        <v>10.0</v>
      </c>
      <c r="BS29" s="63">
        <v>10.0</v>
      </c>
      <c r="BT29" s="26">
        <v>10000.0</v>
      </c>
      <c r="BU29" s="57">
        <v>0.0</v>
      </c>
      <c r="BV29" s="57">
        <v>0.0582</v>
      </c>
      <c r="BW29" s="57">
        <v>0.4726</v>
      </c>
      <c r="BX29" s="57">
        <v>0.9357</v>
      </c>
      <c r="BY29" s="57">
        <v>0.9997</v>
      </c>
      <c r="BZ29" s="57">
        <v>1.0</v>
      </c>
      <c r="CA29" s="57">
        <v>1.0</v>
      </c>
      <c r="CB29" s="57">
        <v>1.0</v>
      </c>
      <c r="CC29" s="57">
        <v>1.0</v>
      </c>
      <c r="CD29" s="57">
        <v>1.0</v>
      </c>
      <c r="CE29" s="57">
        <v>1.0</v>
      </c>
      <c r="CF29" s="29">
        <v>35617.0</v>
      </c>
      <c r="CG29" s="23">
        <v>2.0</v>
      </c>
      <c r="CH29" s="27" t="str">
        <f t="shared" si="3"/>
        <v/>
      </c>
      <c r="CI29" s="57"/>
      <c r="CJ29" s="26">
        <v>24007.0</v>
      </c>
      <c r="CK29" s="26">
        <v>1.0</v>
      </c>
    </row>
    <row r="30">
      <c r="A30" s="26" t="s">
        <v>65</v>
      </c>
      <c r="B30" s="26">
        <v>23.0</v>
      </c>
      <c r="C30" s="26">
        <v>10.0</v>
      </c>
      <c r="D30" s="26">
        <v>0.0</v>
      </c>
      <c r="E30" s="26">
        <v>10.0</v>
      </c>
      <c r="F30" s="26">
        <v>10000.0</v>
      </c>
      <c r="G30" s="57">
        <v>0.9648</v>
      </c>
      <c r="H30" s="57">
        <v>0.9936</v>
      </c>
      <c r="I30" s="57">
        <v>0.9998</v>
      </c>
      <c r="J30" s="57">
        <v>1.0</v>
      </c>
      <c r="K30" s="57">
        <v>1.0</v>
      </c>
      <c r="L30" s="57">
        <v>1.0</v>
      </c>
      <c r="M30" s="57">
        <v>1.0</v>
      </c>
      <c r="N30" s="57">
        <v>1.0</v>
      </c>
      <c r="O30" s="57">
        <v>1.0</v>
      </c>
      <c r="P30" s="57">
        <v>1.0</v>
      </c>
      <c r="Q30" s="57">
        <v>1.0</v>
      </c>
      <c r="S30" s="23" t="s">
        <v>65</v>
      </c>
      <c r="T30" s="62" t="s">
        <v>65</v>
      </c>
      <c r="U30" s="63">
        <v>1.0</v>
      </c>
      <c r="V30" s="63">
        <v>23.0</v>
      </c>
      <c r="W30" s="63">
        <v>10.0</v>
      </c>
      <c r="X30" s="63">
        <v>1.0</v>
      </c>
      <c r="Y30" s="63">
        <v>10.0</v>
      </c>
      <c r="Z30" s="26">
        <v>10000.0</v>
      </c>
      <c r="AA30" s="57">
        <v>0.6755</v>
      </c>
      <c r="AB30" s="57">
        <v>0.8834</v>
      </c>
      <c r="AC30" s="57">
        <v>0.9898</v>
      </c>
      <c r="AD30" s="57">
        <v>0.9999</v>
      </c>
      <c r="AE30" s="57">
        <v>1.0</v>
      </c>
      <c r="AF30" s="57">
        <v>1.0</v>
      </c>
      <c r="AG30" s="57">
        <v>1.0</v>
      </c>
      <c r="AH30" s="57">
        <v>1.0</v>
      </c>
      <c r="AI30" s="57">
        <v>1.0</v>
      </c>
      <c r="AJ30" s="57">
        <v>1.0</v>
      </c>
      <c r="AK30" s="57">
        <v>1.0</v>
      </c>
      <c r="AL30" s="23">
        <v>46119.0</v>
      </c>
      <c r="AM30" s="23">
        <v>2.0</v>
      </c>
      <c r="AN30" s="27" t="str">
        <f t="shared" si="1"/>
        <v/>
      </c>
      <c r="AP30" s="23" t="s">
        <v>65</v>
      </c>
      <c r="AQ30" s="62" t="s">
        <v>65</v>
      </c>
      <c r="AR30" s="63">
        <v>1.0</v>
      </c>
      <c r="AS30" s="63">
        <v>23.0</v>
      </c>
      <c r="AT30" s="63">
        <v>10.0</v>
      </c>
      <c r="AU30" s="63">
        <v>5.0</v>
      </c>
      <c r="AV30" s="63">
        <v>10.0</v>
      </c>
      <c r="AW30" s="26">
        <v>10000.0</v>
      </c>
      <c r="AX30" s="57">
        <v>0.0</v>
      </c>
      <c r="AY30" s="57">
        <v>0.2915</v>
      </c>
      <c r="AZ30" s="57">
        <v>0.8074</v>
      </c>
      <c r="BA30" s="57">
        <v>0.9922</v>
      </c>
      <c r="BB30" s="57">
        <v>1.0</v>
      </c>
      <c r="BC30" s="57">
        <v>1.0</v>
      </c>
      <c r="BD30" s="57">
        <v>1.0</v>
      </c>
      <c r="BE30" s="57">
        <v>1.0</v>
      </c>
      <c r="BF30" s="57">
        <v>1.0</v>
      </c>
      <c r="BG30" s="57">
        <v>1.0</v>
      </c>
      <c r="BH30" s="57">
        <v>1.0</v>
      </c>
      <c r="BI30" s="29">
        <v>62157.0</v>
      </c>
      <c r="BJ30" s="23">
        <v>2.0</v>
      </c>
      <c r="BK30" s="27" t="str">
        <f t="shared" si="2"/>
        <v/>
      </c>
      <c r="BM30" s="23" t="s">
        <v>65</v>
      </c>
      <c r="BN30" s="62" t="s">
        <v>65</v>
      </c>
      <c r="BO30" s="63">
        <v>1.0</v>
      </c>
      <c r="BP30" s="63">
        <v>23.0</v>
      </c>
      <c r="BQ30" s="63">
        <v>10.0</v>
      </c>
      <c r="BR30" s="63">
        <v>10.0</v>
      </c>
      <c r="BS30" s="63">
        <v>10.0</v>
      </c>
      <c r="BT30" s="26">
        <v>10000.0</v>
      </c>
      <c r="BU30" s="57">
        <v>0.0</v>
      </c>
      <c r="BV30" s="57">
        <v>0.4309</v>
      </c>
      <c r="BW30" s="57">
        <v>0.8972</v>
      </c>
      <c r="BX30" s="57">
        <v>0.9981</v>
      </c>
      <c r="BY30" s="57">
        <v>1.0</v>
      </c>
      <c r="BZ30" s="57">
        <v>1.0</v>
      </c>
      <c r="CA30" s="57">
        <v>1.0</v>
      </c>
      <c r="CB30" s="57">
        <v>1.0</v>
      </c>
      <c r="CC30" s="57">
        <v>1.0</v>
      </c>
      <c r="CD30" s="57">
        <v>1.0</v>
      </c>
      <c r="CE30" s="57">
        <v>1.0</v>
      </c>
      <c r="CF30" s="29">
        <v>64823.0</v>
      </c>
      <c r="CG30" s="23">
        <v>2.0</v>
      </c>
      <c r="CH30" s="27" t="str">
        <f t="shared" si="3"/>
        <v/>
      </c>
      <c r="CI30" s="57"/>
      <c r="CJ30" s="26">
        <v>40149.0</v>
      </c>
      <c r="CK30" s="26">
        <v>1.0</v>
      </c>
    </row>
    <row r="31">
      <c r="A31" s="26" t="s">
        <v>66</v>
      </c>
      <c r="B31" s="26">
        <v>27.0</v>
      </c>
      <c r="C31" s="26">
        <v>30.0</v>
      </c>
      <c r="D31" s="26">
        <v>0.0</v>
      </c>
      <c r="E31" s="26">
        <v>10.0</v>
      </c>
      <c r="F31" s="26">
        <v>10000.0</v>
      </c>
      <c r="G31" s="57">
        <v>0.6711</v>
      </c>
      <c r="H31" s="57">
        <v>0.5616</v>
      </c>
      <c r="I31" s="57">
        <v>0.4544</v>
      </c>
      <c r="J31" s="57">
        <v>0.4544</v>
      </c>
      <c r="K31" s="57">
        <v>0.4544</v>
      </c>
      <c r="L31" s="57">
        <v>0.3534</v>
      </c>
      <c r="M31" s="57">
        <v>0.3534</v>
      </c>
      <c r="N31" s="57">
        <v>0.3534</v>
      </c>
      <c r="O31" s="57">
        <v>0.3534</v>
      </c>
      <c r="P31" s="57">
        <v>0.3534</v>
      </c>
      <c r="Q31" s="57">
        <v>0.2555</v>
      </c>
      <c r="S31" s="23" t="s">
        <v>66</v>
      </c>
      <c r="T31" s="62" t="s">
        <v>66</v>
      </c>
      <c r="U31" s="63">
        <v>1.0</v>
      </c>
      <c r="V31" s="63">
        <v>27.0</v>
      </c>
      <c r="W31" s="63">
        <v>30.0</v>
      </c>
      <c r="X31" s="63">
        <v>1.0</v>
      </c>
      <c r="Y31" s="63">
        <v>10.0</v>
      </c>
      <c r="Z31" s="26">
        <v>10000.0</v>
      </c>
      <c r="AA31" s="57">
        <v>0.3978</v>
      </c>
      <c r="AB31" s="57">
        <v>0.3534</v>
      </c>
      <c r="AC31" s="57">
        <v>0.3534</v>
      </c>
      <c r="AD31" s="57">
        <v>0.3534</v>
      </c>
      <c r="AE31" s="57">
        <v>0.3534</v>
      </c>
      <c r="AF31" s="57">
        <v>0.3534</v>
      </c>
      <c r="AG31" s="57">
        <v>0.3534</v>
      </c>
      <c r="AH31" s="57">
        <v>0.3534</v>
      </c>
      <c r="AI31" s="57">
        <v>0.3534</v>
      </c>
      <c r="AJ31" s="57">
        <v>0.3534</v>
      </c>
      <c r="AK31" s="57">
        <v>0.2555</v>
      </c>
      <c r="AL31" s="23">
        <v>30300.0</v>
      </c>
      <c r="AM31" s="23">
        <v>1.0</v>
      </c>
      <c r="AN31" s="27">
        <f t="shared" si="1"/>
        <v>0</v>
      </c>
      <c r="AP31" s="23" t="s">
        <v>66</v>
      </c>
      <c r="AQ31" s="62" t="s">
        <v>66</v>
      </c>
      <c r="AR31" s="63">
        <v>1.0</v>
      </c>
      <c r="AS31" s="63">
        <v>27.0</v>
      </c>
      <c r="AT31" s="63">
        <v>30.0</v>
      </c>
      <c r="AU31" s="63">
        <v>5.0</v>
      </c>
      <c r="AV31" s="63">
        <v>10.0</v>
      </c>
      <c r="AW31" s="26">
        <v>10000.0</v>
      </c>
      <c r="AX31" s="57">
        <v>0.0438</v>
      </c>
      <c r="AY31" s="57">
        <v>0.0438</v>
      </c>
      <c r="AZ31" s="57">
        <v>0.0418</v>
      </c>
      <c r="BA31" s="57">
        <v>0.0418</v>
      </c>
      <c r="BB31" s="57">
        <v>0.0418</v>
      </c>
      <c r="BC31" s="57">
        <v>0.0418</v>
      </c>
      <c r="BD31" s="57">
        <v>0.0418</v>
      </c>
      <c r="BE31" s="57">
        <v>0.0418</v>
      </c>
      <c r="BF31" s="57">
        <v>0.0418</v>
      </c>
      <c r="BG31" s="57">
        <v>0.0418</v>
      </c>
      <c r="BH31" s="57">
        <v>0.0418</v>
      </c>
      <c r="BI31" s="29">
        <v>30900.0</v>
      </c>
      <c r="BJ31" s="23">
        <v>1.0</v>
      </c>
      <c r="BK31" s="27">
        <f t="shared" si="2"/>
        <v>0.0198019802</v>
      </c>
      <c r="BM31" s="23" t="s">
        <v>66</v>
      </c>
      <c r="BN31" s="62" t="s">
        <v>66</v>
      </c>
      <c r="BO31" s="63">
        <v>1.0</v>
      </c>
      <c r="BP31" s="63">
        <v>27.0</v>
      </c>
      <c r="BQ31" s="63">
        <v>30.0</v>
      </c>
      <c r="BR31" s="63">
        <v>10.0</v>
      </c>
      <c r="BS31" s="63">
        <v>10.0</v>
      </c>
      <c r="BT31" s="26">
        <v>10000.0</v>
      </c>
      <c r="BU31" s="57">
        <v>0.0</v>
      </c>
      <c r="BV31" s="57">
        <v>0.0</v>
      </c>
      <c r="BW31" s="57">
        <v>0.0</v>
      </c>
      <c r="BX31" s="57">
        <v>0.0</v>
      </c>
      <c r="BY31" s="57">
        <v>0.0</v>
      </c>
      <c r="BZ31" s="57">
        <v>0.3315</v>
      </c>
      <c r="CA31" s="57">
        <v>0.3315</v>
      </c>
      <c r="CB31" s="57">
        <v>0.4128</v>
      </c>
      <c r="CC31" s="57">
        <v>0.7822</v>
      </c>
      <c r="CD31" s="57">
        <v>0.8958</v>
      </c>
      <c r="CE31" s="57">
        <v>1.0</v>
      </c>
      <c r="CF31" s="29">
        <v>31000.0</v>
      </c>
      <c r="CG31" s="23">
        <v>1.0</v>
      </c>
      <c r="CH31" s="27">
        <f t="shared" si="3"/>
        <v>0.02310231023</v>
      </c>
      <c r="CI31" s="57"/>
      <c r="CJ31" s="26">
        <v>30300.0</v>
      </c>
      <c r="CK31" s="26">
        <v>1.0</v>
      </c>
    </row>
    <row r="32">
      <c r="A32" s="26" t="s">
        <v>67</v>
      </c>
      <c r="B32" s="26">
        <v>27.0</v>
      </c>
      <c r="C32" s="26">
        <v>20.0</v>
      </c>
      <c r="D32" s="26">
        <v>0.0</v>
      </c>
      <c r="E32" s="26">
        <v>10.0</v>
      </c>
      <c r="F32" s="26">
        <v>10000.0</v>
      </c>
      <c r="G32" s="57">
        <v>0.879</v>
      </c>
      <c r="H32" s="57">
        <v>0.879</v>
      </c>
      <c r="I32" s="57">
        <v>0.8447</v>
      </c>
      <c r="J32" s="57">
        <v>0.8191</v>
      </c>
      <c r="K32" s="57">
        <v>0.8041</v>
      </c>
      <c r="L32" s="57">
        <v>0.8606</v>
      </c>
      <c r="M32" s="57">
        <v>0.8606</v>
      </c>
      <c r="N32" s="57">
        <v>0.8955</v>
      </c>
      <c r="O32" s="57">
        <v>0.9476</v>
      </c>
      <c r="P32" s="57">
        <v>0.9833</v>
      </c>
      <c r="Q32" s="57">
        <v>1.0</v>
      </c>
      <c r="S32" s="23" t="s">
        <v>67</v>
      </c>
      <c r="T32" s="62" t="s">
        <v>67</v>
      </c>
      <c r="U32" s="63">
        <v>1.0</v>
      </c>
      <c r="V32" s="63">
        <v>27.0</v>
      </c>
      <c r="W32" s="63">
        <v>20.0</v>
      </c>
      <c r="X32" s="63">
        <v>1.0</v>
      </c>
      <c r="Y32" s="63">
        <v>10.0</v>
      </c>
      <c r="Z32" s="26">
        <v>10000.0</v>
      </c>
      <c r="AA32" s="57">
        <v>0.5341</v>
      </c>
      <c r="AB32" s="57">
        <v>0.5341</v>
      </c>
      <c r="AC32" s="57">
        <v>0.4983</v>
      </c>
      <c r="AD32" s="57">
        <v>0.4983</v>
      </c>
      <c r="AE32" s="57">
        <v>0.3536</v>
      </c>
      <c r="AF32" s="57">
        <v>0.5259</v>
      </c>
      <c r="AG32" s="57">
        <v>0.5259</v>
      </c>
      <c r="AH32" s="57">
        <v>0.7033</v>
      </c>
      <c r="AI32" s="57">
        <v>0.7033</v>
      </c>
      <c r="AJ32" s="57">
        <v>0.9042</v>
      </c>
      <c r="AK32" s="57">
        <v>1.0</v>
      </c>
      <c r="AL32" s="23">
        <v>31400.0</v>
      </c>
      <c r="AM32" s="23">
        <v>1.0</v>
      </c>
      <c r="AN32" s="27">
        <f t="shared" si="1"/>
        <v>0.009646302251</v>
      </c>
      <c r="AP32" s="23" t="s">
        <v>67</v>
      </c>
      <c r="AQ32" s="62" t="s">
        <v>67</v>
      </c>
      <c r="AR32" s="63">
        <v>1.0</v>
      </c>
      <c r="AS32" s="63">
        <v>27.0</v>
      </c>
      <c r="AT32" s="63">
        <v>20.0</v>
      </c>
      <c r="AU32" s="63">
        <v>5.0</v>
      </c>
      <c r="AV32" s="63">
        <v>10.0</v>
      </c>
      <c r="AW32" s="26">
        <v>10000.0</v>
      </c>
      <c r="AX32" s="57">
        <v>0.0224</v>
      </c>
      <c r="AY32" s="57">
        <v>0.0224</v>
      </c>
      <c r="AZ32" s="57">
        <v>0.0224</v>
      </c>
      <c r="BA32" s="57">
        <v>0.0224</v>
      </c>
      <c r="BB32" s="57">
        <v>0.0224</v>
      </c>
      <c r="BC32" s="57">
        <v>0.3522</v>
      </c>
      <c r="BD32" s="57">
        <v>0.3522</v>
      </c>
      <c r="BE32" s="57">
        <v>0.3522</v>
      </c>
      <c r="BF32" s="57">
        <v>0.3522</v>
      </c>
      <c r="BG32" s="57">
        <v>0.3522</v>
      </c>
      <c r="BH32" s="57">
        <v>0.6744</v>
      </c>
      <c r="BI32" s="29">
        <v>32800.0</v>
      </c>
      <c r="BJ32" s="23">
        <v>1.0</v>
      </c>
      <c r="BK32" s="27">
        <f t="shared" si="2"/>
        <v>0.05466237942</v>
      </c>
      <c r="BM32" s="23" t="s">
        <v>67</v>
      </c>
      <c r="BN32" s="62" t="s">
        <v>67</v>
      </c>
      <c r="BO32" s="63">
        <v>1.0</v>
      </c>
      <c r="BP32" s="63">
        <v>27.0</v>
      </c>
      <c r="BQ32" s="63">
        <v>20.0</v>
      </c>
      <c r="BR32" s="63">
        <v>10.0</v>
      </c>
      <c r="BS32" s="63">
        <v>10.0</v>
      </c>
      <c r="BT32" s="26">
        <v>10000.0</v>
      </c>
      <c r="BU32" s="57">
        <v>0.0</v>
      </c>
      <c r="BV32" s="57">
        <v>0.0</v>
      </c>
      <c r="BW32" s="57">
        <v>0.0</v>
      </c>
      <c r="BX32" s="57">
        <v>0.0</v>
      </c>
      <c r="BY32" s="57">
        <v>0.0</v>
      </c>
      <c r="BZ32" s="57">
        <v>0.5592</v>
      </c>
      <c r="CA32" s="57">
        <v>0.5592</v>
      </c>
      <c r="CB32" s="57">
        <v>0.5592</v>
      </c>
      <c r="CC32" s="57">
        <v>0.7811</v>
      </c>
      <c r="CD32" s="57">
        <v>0.7811</v>
      </c>
      <c r="CE32" s="57">
        <v>1.0</v>
      </c>
      <c r="CF32" s="29">
        <v>37300.0</v>
      </c>
      <c r="CG32" s="23">
        <v>2.0</v>
      </c>
      <c r="CH32" s="27" t="str">
        <f t="shared" si="3"/>
        <v/>
      </c>
      <c r="CI32" s="57"/>
      <c r="CJ32" s="26">
        <v>31100.0</v>
      </c>
      <c r="CK32" s="26">
        <v>1.0</v>
      </c>
    </row>
    <row r="33">
      <c r="A33" s="26" t="s">
        <v>133</v>
      </c>
      <c r="B33" s="26" t="s">
        <v>133</v>
      </c>
      <c r="C33" s="26" t="s">
        <v>133</v>
      </c>
      <c r="D33" s="26" t="s">
        <v>133</v>
      </c>
      <c r="E33" s="26" t="s">
        <v>133</v>
      </c>
      <c r="F33" s="26" t="s">
        <v>133</v>
      </c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S33" s="23" t="s">
        <v>68</v>
      </c>
      <c r="T33" s="65"/>
      <c r="U33" s="66"/>
      <c r="V33" s="66"/>
      <c r="W33" s="66"/>
      <c r="X33" s="66"/>
      <c r="Y33" s="66"/>
      <c r="Z33" s="26" t="s">
        <v>133</v>
      </c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23" t="s">
        <v>134</v>
      </c>
      <c r="AM33" s="23">
        <v>-1.0</v>
      </c>
      <c r="AN33" s="27" t="str">
        <f t="shared" si="1"/>
        <v/>
      </c>
      <c r="AP33" s="23" t="s">
        <v>68</v>
      </c>
      <c r="AQ33" s="65"/>
      <c r="AR33" s="66"/>
      <c r="AS33" s="66"/>
      <c r="AT33" s="66"/>
      <c r="AU33" s="66"/>
      <c r="AV33" s="66"/>
      <c r="AW33" s="26" t="s">
        <v>133</v>
      </c>
      <c r="AX33" s="64"/>
      <c r="AY33" s="64"/>
      <c r="AZ33" s="64"/>
      <c r="BA33" s="64"/>
      <c r="BB33" s="64"/>
      <c r="BC33" s="64"/>
      <c r="BD33" s="64"/>
      <c r="BE33" s="64"/>
      <c r="BF33" s="64"/>
      <c r="BG33" s="64"/>
      <c r="BH33" s="64"/>
      <c r="BI33" s="29" t="s">
        <v>134</v>
      </c>
      <c r="BJ33" s="23">
        <v>-1.0</v>
      </c>
      <c r="BK33" s="27" t="str">
        <f t="shared" si="2"/>
        <v/>
      </c>
      <c r="BM33" s="23" t="s">
        <v>68</v>
      </c>
      <c r="BN33" s="65"/>
      <c r="BO33" s="66"/>
      <c r="BP33" s="66"/>
      <c r="BQ33" s="66"/>
      <c r="BR33" s="66"/>
      <c r="BS33" s="66"/>
      <c r="BT33" s="26" t="s">
        <v>133</v>
      </c>
      <c r="BU33" s="64"/>
      <c r="BV33" s="64"/>
      <c r="BW33" s="64"/>
      <c r="BX33" s="64"/>
      <c r="BY33" s="64"/>
      <c r="BZ33" s="64"/>
      <c r="CA33" s="64"/>
      <c r="CB33" s="64"/>
      <c r="CC33" s="64"/>
      <c r="CD33" s="64"/>
      <c r="CE33" s="64"/>
      <c r="CF33" s="29" t="s">
        <v>134</v>
      </c>
      <c r="CG33" s="23">
        <v>-1.0</v>
      </c>
      <c r="CH33" s="27" t="str">
        <f t="shared" si="3"/>
        <v/>
      </c>
      <c r="CI33" s="64"/>
      <c r="CJ33" s="26">
        <v>35200.0</v>
      </c>
      <c r="CK33" s="26">
        <v>1.0</v>
      </c>
    </row>
    <row r="34">
      <c r="A34" s="26" t="s">
        <v>69</v>
      </c>
      <c r="B34" s="26">
        <v>28.0</v>
      </c>
      <c r="C34" s="26">
        <v>30.0</v>
      </c>
      <c r="D34" s="26">
        <v>0.0</v>
      </c>
      <c r="E34" s="26">
        <v>10.0</v>
      </c>
      <c r="F34" s="26">
        <v>10000.0</v>
      </c>
      <c r="G34" s="57">
        <v>0.9566</v>
      </c>
      <c r="H34" s="57">
        <v>0.978</v>
      </c>
      <c r="I34" s="57">
        <v>0.9828</v>
      </c>
      <c r="J34" s="57">
        <v>0.9908</v>
      </c>
      <c r="K34" s="57">
        <v>1.0</v>
      </c>
      <c r="L34" s="57">
        <v>1.0</v>
      </c>
      <c r="M34" s="57">
        <v>1.0</v>
      </c>
      <c r="N34" s="57">
        <v>1.0</v>
      </c>
      <c r="O34" s="57">
        <v>1.0</v>
      </c>
      <c r="P34" s="57">
        <v>1.0</v>
      </c>
      <c r="Q34" s="57">
        <v>1.0</v>
      </c>
      <c r="S34" s="23" t="s">
        <v>69</v>
      </c>
      <c r="T34" s="62" t="s">
        <v>69</v>
      </c>
      <c r="U34" s="63">
        <v>1.0</v>
      </c>
      <c r="V34" s="63">
        <v>28.0</v>
      </c>
      <c r="W34" s="63">
        <v>30.0</v>
      </c>
      <c r="X34" s="63">
        <v>1.0</v>
      </c>
      <c r="Y34" s="63">
        <v>10.0</v>
      </c>
      <c r="Z34" s="26">
        <v>10000.0</v>
      </c>
      <c r="AA34" s="57">
        <v>0.5251</v>
      </c>
      <c r="AB34" s="57">
        <v>0.5251</v>
      </c>
      <c r="AC34" s="57">
        <v>0.5251</v>
      </c>
      <c r="AD34" s="57">
        <v>0.4899</v>
      </c>
      <c r="AE34" s="57">
        <v>0.594</v>
      </c>
      <c r="AF34" s="57">
        <v>0.7824</v>
      </c>
      <c r="AG34" s="57">
        <v>0.9501</v>
      </c>
      <c r="AH34" s="57">
        <v>1.0</v>
      </c>
      <c r="AI34" s="57">
        <v>1.0</v>
      </c>
      <c r="AJ34" s="57">
        <v>1.0</v>
      </c>
      <c r="AK34" s="57">
        <v>1.0</v>
      </c>
      <c r="AL34" s="23">
        <v>62400.0</v>
      </c>
      <c r="AM34" s="23">
        <v>1.0</v>
      </c>
      <c r="AN34" s="27">
        <f t="shared" si="1"/>
        <v>0.008077544426</v>
      </c>
      <c r="AP34" s="23" t="s">
        <v>69</v>
      </c>
      <c r="AQ34" s="62" t="s">
        <v>69</v>
      </c>
      <c r="AR34" s="63">
        <v>1.0</v>
      </c>
      <c r="AS34" s="63">
        <v>28.0</v>
      </c>
      <c r="AT34" s="63">
        <v>30.0</v>
      </c>
      <c r="AU34" s="63">
        <v>5.0</v>
      </c>
      <c r="AV34" s="63">
        <v>10.0</v>
      </c>
      <c r="AW34" s="26">
        <v>10000.0</v>
      </c>
      <c r="AX34" s="57">
        <v>0.0016</v>
      </c>
      <c r="AY34" s="57">
        <v>0.0016</v>
      </c>
      <c r="AZ34" s="57">
        <v>0.0016</v>
      </c>
      <c r="BA34" s="57">
        <v>0.0025</v>
      </c>
      <c r="BB34" s="57">
        <v>0.2217</v>
      </c>
      <c r="BC34" s="57">
        <v>0.6053</v>
      </c>
      <c r="BD34" s="57">
        <v>0.9188</v>
      </c>
      <c r="BE34" s="57">
        <v>1.0</v>
      </c>
      <c r="BF34" s="57">
        <v>1.0</v>
      </c>
      <c r="BG34" s="57">
        <v>1.0</v>
      </c>
      <c r="BH34" s="57">
        <v>1.0</v>
      </c>
      <c r="BI34" s="29">
        <v>65400.0</v>
      </c>
      <c r="BJ34" s="23">
        <v>1.0</v>
      </c>
      <c r="BK34" s="27">
        <f t="shared" si="2"/>
        <v>0.05654281099</v>
      </c>
      <c r="BM34" s="23" t="s">
        <v>69</v>
      </c>
      <c r="BN34" s="62" t="s">
        <v>69</v>
      </c>
      <c r="BO34" s="63">
        <v>1.0</v>
      </c>
      <c r="BP34" s="63">
        <v>28.0</v>
      </c>
      <c r="BQ34" s="63">
        <v>30.0</v>
      </c>
      <c r="BR34" s="63">
        <v>10.0</v>
      </c>
      <c r="BS34" s="63">
        <v>10.0</v>
      </c>
      <c r="BT34" s="26">
        <v>10000.0</v>
      </c>
      <c r="BU34" s="57">
        <v>0.0</v>
      </c>
      <c r="BV34" s="57">
        <v>0.0</v>
      </c>
      <c r="BW34" s="57">
        <v>0.0</v>
      </c>
      <c r="BX34" s="57">
        <v>0.0</v>
      </c>
      <c r="BY34" s="57">
        <v>0.2435</v>
      </c>
      <c r="BZ34" s="57">
        <v>0.639</v>
      </c>
      <c r="CA34" s="57">
        <v>0.932</v>
      </c>
      <c r="CB34" s="57">
        <v>1.0</v>
      </c>
      <c r="CC34" s="57">
        <v>1.0</v>
      </c>
      <c r="CD34" s="57">
        <v>1.0</v>
      </c>
      <c r="CE34" s="57">
        <v>1.0</v>
      </c>
      <c r="CF34" s="29">
        <v>66300.0</v>
      </c>
      <c r="CG34" s="23">
        <v>2.0</v>
      </c>
      <c r="CH34" s="27" t="str">
        <f t="shared" si="3"/>
        <v/>
      </c>
      <c r="CI34" s="57"/>
      <c r="CJ34" s="26">
        <v>61900.0</v>
      </c>
      <c r="CK34" s="26">
        <v>1.0</v>
      </c>
    </row>
    <row r="35">
      <c r="A35" s="26" t="s">
        <v>70</v>
      </c>
      <c r="B35" s="26">
        <v>28.0</v>
      </c>
      <c r="C35" s="26">
        <v>20.0</v>
      </c>
      <c r="D35" s="26">
        <v>0.0</v>
      </c>
      <c r="E35" s="26">
        <v>10.0</v>
      </c>
      <c r="F35" s="26">
        <v>10000.0</v>
      </c>
      <c r="G35" s="57">
        <v>0.9942</v>
      </c>
      <c r="H35" s="57">
        <v>0.9922</v>
      </c>
      <c r="I35" s="57">
        <v>0.9952</v>
      </c>
      <c r="J35" s="57">
        <v>0.9988</v>
      </c>
      <c r="K35" s="57">
        <v>0.9997</v>
      </c>
      <c r="L35" s="57">
        <v>1.0</v>
      </c>
      <c r="M35" s="57">
        <v>1.0</v>
      </c>
      <c r="N35" s="57">
        <v>1.0</v>
      </c>
      <c r="O35" s="57">
        <v>1.0</v>
      </c>
      <c r="P35" s="57">
        <v>1.0</v>
      </c>
      <c r="Q35" s="57">
        <v>1.0</v>
      </c>
      <c r="S35" s="23" t="s">
        <v>70</v>
      </c>
      <c r="T35" s="62" t="s">
        <v>70</v>
      </c>
      <c r="U35" s="63">
        <v>1.0</v>
      </c>
      <c r="V35" s="63">
        <v>28.0</v>
      </c>
      <c r="W35" s="63">
        <v>20.0</v>
      </c>
      <c r="X35" s="63">
        <v>1.0</v>
      </c>
      <c r="Y35" s="63">
        <v>10.0</v>
      </c>
      <c r="Z35" s="26">
        <v>10000.0</v>
      </c>
      <c r="AA35" s="57">
        <v>0.7659</v>
      </c>
      <c r="AB35" s="57">
        <v>0.8553</v>
      </c>
      <c r="AC35" s="57">
        <v>0.9513</v>
      </c>
      <c r="AD35" s="57">
        <v>1.0</v>
      </c>
      <c r="AE35" s="57">
        <v>1.0</v>
      </c>
      <c r="AF35" s="57">
        <v>1.0</v>
      </c>
      <c r="AG35" s="57">
        <v>1.0</v>
      </c>
      <c r="AH35" s="57">
        <v>1.0</v>
      </c>
      <c r="AI35" s="57">
        <v>1.0</v>
      </c>
      <c r="AJ35" s="57">
        <v>1.0</v>
      </c>
      <c r="AK35" s="57">
        <v>1.0</v>
      </c>
      <c r="AL35" s="23">
        <v>71700.0</v>
      </c>
      <c r="AM35" s="23">
        <v>2.0</v>
      </c>
      <c r="AN35" s="27" t="str">
        <f t="shared" si="1"/>
        <v/>
      </c>
      <c r="AP35" s="23" t="s">
        <v>70</v>
      </c>
      <c r="AQ35" s="62" t="s">
        <v>70</v>
      </c>
      <c r="AR35" s="63">
        <v>1.0</v>
      </c>
      <c r="AS35" s="63">
        <v>28.0</v>
      </c>
      <c r="AT35" s="63">
        <v>20.0</v>
      </c>
      <c r="AU35" s="63">
        <v>5.0</v>
      </c>
      <c r="AV35" s="63">
        <v>10.0</v>
      </c>
      <c r="AW35" s="26">
        <v>10000.0</v>
      </c>
      <c r="AX35" s="57">
        <v>0.0</v>
      </c>
      <c r="AY35" s="57">
        <v>0.5494</v>
      </c>
      <c r="AZ35" s="57">
        <v>0.9369</v>
      </c>
      <c r="BA35" s="57">
        <v>1.0</v>
      </c>
      <c r="BB35" s="57">
        <v>1.0</v>
      </c>
      <c r="BC35" s="57">
        <v>1.0</v>
      </c>
      <c r="BD35" s="57">
        <v>1.0</v>
      </c>
      <c r="BE35" s="57">
        <v>1.0</v>
      </c>
      <c r="BF35" s="57">
        <v>1.0</v>
      </c>
      <c r="BG35" s="57">
        <v>1.0</v>
      </c>
      <c r="BH35" s="57">
        <v>1.0</v>
      </c>
      <c r="BI35" s="29">
        <v>91600.0</v>
      </c>
      <c r="BJ35" s="23">
        <v>2.0</v>
      </c>
      <c r="BK35" s="27" t="str">
        <f t="shared" si="2"/>
        <v/>
      </c>
      <c r="BM35" s="23" t="s">
        <v>70</v>
      </c>
      <c r="BN35" s="62" t="s">
        <v>70</v>
      </c>
      <c r="BO35" s="63">
        <v>1.0</v>
      </c>
      <c r="BP35" s="63">
        <v>28.0</v>
      </c>
      <c r="BQ35" s="63">
        <v>20.0</v>
      </c>
      <c r="BR35" s="63">
        <v>10.0</v>
      </c>
      <c r="BS35" s="63">
        <v>10.0</v>
      </c>
      <c r="BT35" s="26">
        <v>10000.0</v>
      </c>
      <c r="BU35" s="57">
        <v>0.0</v>
      </c>
      <c r="BV35" s="57">
        <v>0.5578</v>
      </c>
      <c r="BW35" s="57">
        <v>0.9518</v>
      </c>
      <c r="BX35" s="57">
        <v>1.0</v>
      </c>
      <c r="BY35" s="57">
        <v>1.0</v>
      </c>
      <c r="BZ35" s="57">
        <v>1.0</v>
      </c>
      <c r="CA35" s="57">
        <v>1.0</v>
      </c>
      <c r="CB35" s="57">
        <v>1.0</v>
      </c>
      <c r="CC35" s="57">
        <v>1.0</v>
      </c>
      <c r="CD35" s="57">
        <v>1.0</v>
      </c>
      <c r="CE35" s="57">
        <v>1.0</v>
      </c>
      <c r="CF35" s="29">
        <v>90700.0</v>
      </c>
      <c r="CG35" s="23">
        <v>2.0</v>
      </c>
      <c r="CH35" s="27" t="str">
        <f t="shared" si="3"/>
        <v/>
      </c>
      <c r="CI35" s="57"/>
      <c r="CJ35" s="26">
        <v>66600.0</v>
      </c>
      <c r="CK35" s="26">
        <v>1.0</v>
      </c>
    </row>
    <row r="36">
      <c r="A36" s="26" t="s">
        <v>133</v>
      </c>
      <c r="B36" s="26" t="s">
        <v>133</v>
      </c>
      <c r="C36" s="26" t="s">
        <v>133</v>
      </c>
      <c r="D36" s="26" t="s">
        <v>133</v>
      </c>
      <c r="E36" s="26" t="s">
        <v>133</v>
      </c>
      <c r="F36" s="26" t="s">
        <v>133</v>
      </c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S36" s="23" t="s">
        <v>71</v>
      </c>
      <c r="T36" s="65"/>
      <c r="U36" s="66"/>
      <c r="V36" s="66"/>
      <c r="W36" s="66"/>
      <c r="X36" s="66"/>
      <c r="Y36" s="66"/>
      <c r="Z36" s="26" t="s">
        <v>133</v>
      </c>
      <c r="AA36" s="64"/>
      <c r="AB36" s="64"/>
      <c r="AC36" s="64"/>
      <c r="AD36" s="64"/>
      <c r="AE36" s="64"/>
      <c r="AF36" s="64"/>
      <c r="AG36" s="64"/>
      <c r="AH36" s="64"/>
      <c r="AI36" s="64"/>
      <c r="AJ36" s="64"/>
      <c r="AK36" s="64"/>
      <c r="AL36" s="23" t="s">
        <v>134</v>
      </c>
      <c r="AM36" s="23">
        <v>-1.0</v>
      </c>
      <c r="AN36" s="27" t="str">
        <f t="shared" si="1"/>
        <v/>
      </c>
      <c r="AP36" s="23" t="s">
        <v>71</v>
      </c>
      <c r="AQ36" s="65"/>
      <c r="AR36" s="66"/>
      <c r="AS36" s="66"/>
      <c r="AT36" s="66"/>
      <c r="AU36" s="66"/>
      <c r="AV36" s="66"/>
      <c r="AW36" s="26" t="s">
        <v>133</v>
      </c>
      <c r="AX36" s="64"/>
      <c r="AY36" s="64"/>
      <c r="AZ36" s="64"/>
      <c r="BA36" s="64"/>
      <c r="BB36" s="64"/>
      <c r="BC36" s="64"/>
      <c r="BD36" s="64"/>
      <c r="BE36" s="64"/>
      <c r="BF36" s="64"/>
      <c r="BG36" s="64"/>
      <c r="BH36" s="64"/>
      <c r="BI36" s="29" t="s">
        <v>134</v>
      </c>
      <c r="BJ36" s="23">
        <v>-1.0</v>
      </c>
      <c r="BK36" s="27" t="str">
        <f t="shared" si="2"/>
        <v/>
      </c>
      <c r="BM36" s="23" t="s">
        <v>71</v>
      </c>
      <c r="BN36" s="65"/>
      <c r="BO36" s="66"/>
      <c r="BP36" s="66"/>
      <c r="BQ36" s="66"/>
      <c r="BR36" s="66"/>
      <c r="BS36" s="66"/>
      <c r="BT36" s="26" t="s">
        <v>133</v>
      </c>
      <c r="BU36" s="64"/>
      <c r="BV36" s="64"/>
      <c r="BW36" s="64"/>
      <c r="BX36" s="64"/>
      <c r="BY36" s="64"/>
      <c r="BZ36" s="64"/>
      <c r="CA36" s="64"/>
      <c r="CB36" s="64"/>
      <c r="CC36" s="64"/>
      <c r="CD36" s="64"/>
      <c r="CE36" s="64"/>
      <c r="CF36" s="29" t="s">
        <v>134</v>
      </c>
      <c r="CG36" s="23">
        <v>-1.0</v>
      </c>
      <c r="CH36" s="27" t="str">
        <f t="shared" si="3"/>
        <v/>
      </c>
      <c r="CI36" s="64"/>
      <c r="CJ36" s="26">
        <v>68300.0</v>
      </c>
      <c r="CK36" s="26">
        <v>1.0</v>
      </c>
    </row>
    <row r="37">
      <c r="A37" s="26" t="s">
        <v>72</v>
      </c>
      <c r="B37" s="26">
        <v>28.0</v>
      </c>
      <c r="C37" s="26">
        <v>30.0</v>
      </c>
      <c r="D37" s="26">
        <v>0.0</v>
      </c>
      <c r="E37" s="26">
        <v>10.0</v>
      </c>
      <c r="F37" s="26">
        <v>10000.0</v>
      </c>
      <c r="G37" s="57">
        <v>0.6414</v>
      </c>
      <c r="H37" s="57">
        <v>0.6105</v>
      </c>
      <c r="I37" s="57">
        <v>0.5937</v>
      </c>
      <c r="J37" s="57">
        <v>0.6109</v>
      </c>
      <c r="K37" s="57">
        <v>0.665</v>
      </c>
      <c r="L37" s="57">
        <v>0.8132</v>
      </c>
      <c r="M37" s="57">
        <v>0.8886</v>
      </c>
      <c r="N37" s="57">
        <v>0.9521</v>
      </c>
      <c r="O37" s="57">
        <v>0.9858</v>
      </c>
      <c r="P37" s="57">
        <v>0.9981</v>
      </c>
      <c r="Q37" s="57">
        <v>1.0</v>
      </c>
      <c r="S37" s="23" t="s">
        <v>72</v>
      </c>
      <c r="T37" s="62" t="s">
        <v>72</v>
      </c>
      <c r="U37" s="63">
        <v>1.0</v>
      </c>
      <c r="V37" s="63">
        <v>28.0</v>
      </c>
      <c r="W37" s="63">
        <v>30.0</v>
      </c>
      <c r="X37" s="63">
        <v>1.0</v>
      </c>
      <c r="Y37" s="63">
        <v>10.0</v>
      </c>
      <c r="Z37" s="26">
        <v>10000.0</v>
      </c>
      <c r="AA37" s="57">
        <v>0.6105</v>
      </c>
      <c r="AB37" s="57">
        <v>0.5937</v>
      </c>
      <c r="AC37" s="57">
        <v>0.6109</v>
      </c>
      <c r="AD37" s="57">
        <v>0.665</v>
      </c>
      <c r="AE37" s="57">
        <v>0.7296</v>
      </c>
      <c r="AF37" s="57">
        <v>0.8132</v>
      </c>
      <c r="AG37" s="57">
        <v>0.8886</v>
      </c>
      <c r="AH37" s="57">
        <v>0.9521</v>
      </c>
      <c r="AI37" s="57">
        <v>0.9858</v>
      </c>
      <c r="AJ37" s="57">
        <v>0.9981</v>
      </c>
      <c r="AK37" s="57">
        <v>1.0</v>
      </c>
      <c r="AL37" s="23">
        <v>29246.0</v>
      </c>
      <c r="AM37" s="23">
        <v>1.0</v>
      </c>
      <c r="AN37" s="27">
        <f t="shared" si="1"/>
        <v>0</v>
      </c>
      <c r="AP37" s="23" t="s">
        <v>72</v>
      </c>
      <c r="AQ37" s="62" t="s">
        <v>72</v>
      </c>
      <c r="AR37" s="63">
        <v>1.0</v>
      </c>
      <c r="AS37" s="63">
        <v>28.0</v>
      </c>
      <c r="AT37" s="63">
        <v>30.0</v>
      </c>
      <c r="AU37" s="63">
        <v>5.0</v>
      </c>
      <c r="AV37" s="63">
        <v>10.0</v>
      </c>
      <c r="AW37" s="26">
        <v>10000.0</v>
      </c>
      <c r="AX37" s="57">
        <v>0.1346</v>
      </c>
      <c r="AY37" s="57">
        <v>0.1646</v>
      </c>
      <c r="AZ37" s="57">
        <v>0.2081</v>
      </c>
      <c r="BA37" s="57">
        <v>0.3688</v>
      </c>
      <c r="BB37" s="57">
        <v>0.4651</v>
      </c>
      <c r="BC37" s="57">
        <v>0.6709</v>
      </c>
      <c r="BD37" s="57">
        <v>0.7836</v>
      </c>
      <c r="BE37" s="57">
        <v>0.8766</v>
      </c>
      <c r="BF37" s="57">
        <v>0.9851</v>
      </c>
      <c r="BG37" s="57">
        <v>0.9981</v>
      </c>
      <c r="BH37" s="57">
        <v>1.0</v>
      </c>
      <c r="BI37" s="29">
        <v>29839.0</v>
      </c>
      <c r="BJ37" s="23">
        <v>1.0</v>
      </c>
      <c r="BK37" s="27">
        <f t="shared" si="2"/>
        <v>0.0202762771</v>
      </c>
      <c r="BM37" s="23" t="s">
        <v>72</v>
      </c>
      <c r="BN37" s="62" t="s">
        <v>72</v>
      </c>
      <c r="BO37" s="63">
        <v>1.0</v>
      </c>
      <c r="BP37" s="63">
        <v>28.0</v>
      </c>
      <c r="BQ37" s="63">
        <v>30.0</v>
      </c>
      <c r="BR37" s="63">
        <v>10.0</v>
      </c>
      <c r="BS37" s="63">
        <v>10.0</v>
      </c>
      <c r="BT37" s="26">
        <v>10000.0</v>
      </c>
      <c r="BU37" s="57">
        <v>0.0069</v>
      </c>
      <c r="BV37" s="57">
        <v>0.0115</v>
      </c>
      <c r="BW37" s="57">
        <v>0.0335</v>
      </c>
      <c r="BX37" s="57">
        <v>0.0997</v>
      </c>
      <c r="BY37" s="57">
        <v>0.2375</v>
      </c>
      <c r="BZ37" s="57">
        <v>0.4545</v>
      </c>
      <c r="CA37" s="57">
        <v>0.7086</v>
      </c>
      <c r="CB37" s="57">
        <v>0.8933</v>
      </c>
      <c r="CC37" s="57">
        <v>0.9792</v>
      </c>
      <c r="CD37" s="57">
        <v>0.9988</v>
      </c>
      <c r="CE37" s="57">
        <v>1.0</v>
      </c>
      <c r="CF37" s="29">
        <v>31645.0</v>
      </c>
      <c r="CG37" s="23">
        <v>1.0</v>
      </c>
      <c r="CH37" s="27">
        <f t="shared" si="3"/>
        <v>0.08202831156</v>
      </c>
      <c r="CI37" s="57"/>
      <c r="CJ37" s="26">
        <v>29246.0</v>
      </c>
      <c r="CK37" s="26">
        <v>1.0</v>
      </c>
    </row>
    <row r="38">
      <c r="A38" s="26" t="s">
        <v>73</v>
      </c>
      <c r="B38" s="26">
        <v>28.0</v>
      </c>
      <c r="C38" s="26">
        <v>20.0</v>
      </c>
      <c r="D38" s="26">
        <v>0.0</v>
      </c>
      <c r="E38" s="26">
        <v>10.0</v>
      </c>
      <c r="F38" s="26">
        <v>10000.0</v>
      </c>
      <c r="G38" s="57">
        <v>0.8339</v>
      </c>
      <c r="H38" s="57">
        <v>0.8339</v>
      </c>
      <c r="I38" s="57">
        <v>0.8301</v>
      </c>
      <c r="J38" s="57">
        <v>0.847</v>
      </c>
      <c r="K38" s="57">
        <v>0.883</v>
      </c>
      <c r="L38" s="57">
        <v>0.9267</v>
      </c>
      <c r="M38" s="57">
        <v>0.9657</v>
      </c>
      <c r="N38" s="57">
        <v>0.9901</v>
      </c>
      <c r="O38" s="57">
        <v>0.9989</v>
      </c>
      <c r="P38" s="57">
        <v>1.0</v>
      </c>
      <c r="Q38" s="57">
        <v>1.0</v>
      </c>
      <c r="S38" s="23" t="s">
        <v>73</v>
      </c>
      <c r="T38" s="62" t="s">
        <v>73</v>
      </c>
      <c r="U38" s="63">
        <v>1.0</v>
      </c>
      <c r="V38" s="63">
        <v>28.0</v>
      </c>
      <c r="W38" s="63">
        <v>20.0</v>
      </c>
      <c r="X38" s="63">
        <v>1.0</v>
      </c>
      <c r="Y38" s="63">
        <v>10.0</v>
      </c>
      <c r="Z38" s="26">
        <v>10000.0</v>
      </c>
      <c r="AA38" s="57">
        <v>0.6286</v>
      </c>
      <c r="AB38" s="57">
        <v>0.6133</v>
      </c>
      <c r="AC38" s="57">
        <v>0.6223</v>
      </c>
      <c r="AD38" s="57">
        <v>0.667</v>
      </c>
      <c r="AE38" s="57">
        <v>0.7279</v>
      </c>
      <c r="AF38" s="57">
        <v>0.8129</v>
      </c>
      <c r="AG38" s="57">
        <v>0.8911</v>
      </c>
      <c r="AH38" s="57">
        <v>0.9516</v>
      </c>
      <c r="AI38" s="57">
        <v>0.9856</v>
      </c>
      <c r="AJ38" s="57">
        <v>0.9981</v>
      </c>
      <c r="AK38" s="57">
        <v>1.0</v>
      </c>
      <c r="AL38" s="23">
        <v>30356.0</v>
      </c>
      <c r="AM38" s="23">
        <v>1.0</v>
      </c>
      <c r="AN38" s="27">
        <f t="shared" si="1"/>
        <v>0.01732631791</v>
      </c>
      <c r="AP38" s="23" t="s">
        <v>73</v>
      </c>
      <c r="AQ38" s="62" t="s">
        <v>73</v>
      </c>
      <c r="AR38" s="63">
        <v>1.0</v>
      </c>
      <c r="AS38" s="63">
        <v>28.0</v>
      </c>
      <c r="AT38" s="63">
        <v>20.0</v>
      </c>
      <c r="AU38" s="63">
        <v>5.0</v>
      </c>
      <c r="AV38" s="63">
        <v>10.0</v>
      </c>
      <c r="AW38" s="26">
        <v>10000.0</v>
      </c>
      <c r="AX38" s="57">
        <v>0.1424</v>
      </c>
      <c r="AY38" s="57">
        <v>0.1758</v>
      </c>
      <c r="AZ38" s="57">
        <v>0.3489</v>
      </c>
      <c r="BA38" s="57">
        <v>0.4788</v>
      </c>
      <c r="BB38" s="57">
        <v>0.7418</v>
      </c>
      <c r="BC38" s="57">
        <v>0.8517</v>
      </c>
      <c r="BD38" s="57">
        <v>0.9723</v>
      </c>
      <c r="BE38" s="57">
        <v>0.9934</v>
      </c>
      <c r="BF38" s="57">
        <v>1.0</v>
      </c>
      <c r="BG38" s="57">
        <v>1.0</v>
      </c>
      <c r="BH38" s="57">
        <v>1.0</v>
      </c>
      <c r="BI38" s="29">
        <v>36267.0</v>
      </c>
      <c r="BJ38" s="23">
        <v>2.0</v>
      </c>
      <c r="BK38" s="27" t="str">
        <f t="shared" si="2"/>
        <v/>
      </c>
      <c r="BM38" s="23" t="s">
        <v>73</v>
      </c>
      <c r="BN38" s="62" t="s">
        <v>73</v>
      </c>
      <c r="BO38" s="63">
        <v>1.0</v>
      </c>
      <c r="BP38" s="63">
        <v>28.0</v>
      </c>
      <c r="BQ38" s="63">
        <v>20.0</v>
      </c>
      <c r="BR38" s="63">
        <v>10.0</v>
      </c>
      <c r="BS38" s="63">
        <v>10.0</v>
      </c>
      <c r="BT38" s="26">
        <v>10000.0</v>
      </c>
      <c r="BU38" s="57">
        <v>0.0</v>
      </c>
      <c r="BV38" s="57">
        <v>0.0</v>
      </c>
      <c r="BW38" s="57">
        <v>0.0019</v>
      </c>
      <c r="BX38" s="57">
        <v>0.0584</v>
      </c>
      <c r="BY38" s="57">
        <v>0.4375</v>
      </c>
      <c r="BZ38" s="57">
        <v>0.9425</v>
      </c>
      <c r="CA38" s="57">
        <v>1.0</v>
      </c>
      <c r="CB38" s="57">
        <v>1.0</v>
      </c>
      <c r="CC38" s="57">
        <v>1.0</v>
      </c>
      <c r="CD38" s="57">
        <v>1.0</v>
      </c>
      <c r="CE38" s="57">
        <v>1.0</v>
      </c>
      <c r="CF38" s="29">
        <v>59964.0</v>
      </c>
      <c r="CG38" s="23">
        <v>2.0</v>
      </c>
      <c r="CH38" s="27" t="str">
        <f t="shared" si="3"/>
        <v/>
      </c>
      <c r="CI38" s="57"/>
      <c r="CJ38" s="26">
        <v>29839.0</v>
      </c>
      <c r="CK38" s="26">
        <v>1.0</v>
      </c>
    </row>
    <row r="39">
      <c r="A39" s="26" t="s">
        <v>74</v>
      </c>
      <c r="B39" s="26">
        <v>28.0</v>
      </c>
      <c r="C39" s="26">
        <v>10.0</v>
      </c>
      <c r="D39" s="26">
        <v>0.0</v>
      </c>
      <c r="E39" s="26">
        <v>10.0</v>
      </c>
      <c r="F39" s="26">
        <v>10000.0</v>
      </c>
      <c r="G39" s="57">
        <v>0.9736</v>
      </c>
      <c r="H39" s="57">
        <v>0.9736</v>
      </c>
      <c r="I39" s="57">
        <v>0.9743</v>
      </c>
      <c r="J39" s="57">
        <v>0.9769</v>
      </c>
      <c r="K39" s="57">
        <v>0.9841</v>
      </c>
      <c r="L39" s="57">
        <v>0.9885</v>
      </c>
      <c r="M39" s="57">
        <v>0.9949</v>
      </c>
      <c r="N39" s="57">
        <v>0.9987</v>
      </c>
      <c r="O39" s="57">
        <v>1.0</v>
      </c>
      <c r="P39" s="57">
        <v>1.0</v>
      </c>
      <c r="Q39" s="57">
        <v>1.0</v>
      </c>
      <c r="S39" s="23" t="s">
        <v>74</v>
      </c>
      <c r="T39" s="62" t="s">
        <v>74</v>
      </c>
      <c r="U39" s="63">
        <v>1.0</v>
      </c>
      <c r="V39" s="63">
        <v>28.0</v>
      </c>
      <c r="W39" s="63">
        <v>10.0</v>
      </c>
      <c r="X39" s="63">
        <v>1.0</v>
      </c>
      <c r="Y39" s="63">
        <v>10.0</v>
      </c>
      <c r="Z39" s="26">
        <v>10000.0</v>
      </c>
      <c r="AA39" s="57">
        <v>0.9005</v>
      </c>
      <c r="AB39" s="57">
        <v>0.8983</v>
      </c>
      <c r="AC39" s="57">
        <v>0.9092</v>
      </c>
      <c r="AD39" s="57">
        <v>0.9292</v>
      </c>
      <c r="AE39" s="57">
        <v>0.9516</v>
      </c>
      <c r="AF39" s="57">
        <v>0.9736</v>
      </c>
      <c r="AG39" s="57">
        <v>0.9896</v>
      </c>
      <c r="AH39" s="57">
        <v>0.9977</v>
      </c>
      <c r="AI39" s="57">
        <v>0.9997</v>
      </c>
      <c r="AJ39" s="57">
        <v>1.0</v>
      </c>
      <c r="AK39" s="57">
        <v>1.0</v>
      </c>
      <c r="AL39" s="23">
        <v>35342.0</v>
      </c>
      <c r="AM39" s="23">
        <v>1.0</v>
      </c>
      <c r="AN39" s="27">
        <f t="shared" si="1"/>
        <v>0.04413850154</v>
      </c>
      <c r="AP39" s="23" t="s">
        <v>74</v>
      </c>
      <c r="AQ39" s="62" t="s">
        <v>74</v>
      </c>
      <c r="AR39" s="63">
        <v>1.0</v>
      </c>
      <c r="AS39" s="63">
        <v>28.0</v>
      </c>
      <c r="AT39" s="63">
        <v>10.0</v>
      </c>
      <c r="AU39" s="63">
        <v>5.0</v>
      </c>
      <c r="AV39" s="63">
        <v>10.0</v>
      </c>
      <c r="AW39" s="26">
        <v>10000.0</v>
      </c>
      <c r="AX39" s="57">
        <v>0.0</v>
      </c>
      <c r="AY39" s="57">
        <v>0.0382</v>
      </c>
      <c r="AZ39" s="57">
        <v>0.3946</v>
      </c>
      <c r="BA39" s="57">
        <v>0.7223</v>
      </c>
      <c r="BB39" s="57">
        <v>1.0</v>
      </c>
      <c r="BC39" s="57">
        <v>1.0</v>
      </c>
      <c r="BD39" s="57">
        <v>1.0</v>
      </c>
      <c r="BE39" s="57">
        <v>1.0</v>
      </c>
      <c r="BF39" s="57">
        <v>1.0</v>
      </c>
      <c r="BG39" s="57">
        <v>1.0</v>
      </c>
      <c r="BH39" s="57">
        <v>1.0</v>
      </c>
      <c r="BI39" s="29">
        <v>96858.0</v>
      </c>
      <c r="BJ39" s="23">
        <v>2.0</v>
      </c>
      <c r="BK39" s="27" t="str">
        <f t="shared" si="2"/>
        <v/>
      </c>
      <c r="BM39" s="23" t="s">
        <v>74</v>
      </c>
      <c r="BN39" s="62" t="s">
        <v>74</v>
      </c>
      <c r="BO39" s="63">
        <v>1.0</v>
      </c>
      <c r="BP39" s="63">
        <v>28.0</v>
      </c>
      <c r="BQ39" s="63">
        <v>10.0</v>
      </c>
      <c r="BR39" s="63">
        <v>10.0</v>
      </c>
      <c r="BS39" s="63">
        <v>10.0</v>
      </c>
      <c r="BT39" s="26">
        <v>10000.0</v>
      </c>
      <c r="BU39" s="57">
        <v>0.0</v>
      </c>
      <c r="BV39" s="57">
        <v>0.0</v>
      </c>
      <c r="BW39" s="57">
        <v>0.3379</v>
      </c>
      <c r="BX39" s="57">
        <v>0.6813</v>
      </c>
      <c r="BY39" s="57">
        <v>1.0</v>
      </c>
      <c r="BZ39" s="57">
        <v>1.0</v>
      </c>
      <c r="CA39" s="57">
        <v>1.0</v>
      </c>
      <c r="CB39" s="57">
        <v>1.0</v>
      </c>
      <c r="CC39" s="57">
        <v>1.0</v>
      </c>
      <c r="CD39" s="57">
        <v>1.0</v>
      </c>
      <c r="CE39" s="57">
        <v>1.0</v>
      </c>
      <c r="CF39" s="29">
        <v>111254.0</v>
      </c>
      <c r="CG39" s="23">
        <v>2.0</v>
      </c>
      <c r="CH39" s="27" t="str">
        <f t="shared" si="3"/>
        <v/>
      </c>
      <c r="CI39" s="57"/>
      <c r="CJ39" s="26">
        <v>33848.0</v>
      </c>
      <c r="CK39" s="26">
        <v>1.0</v>
      </c>
    </row>
    <row r="40">
      <c r="A40" s="26" t="s">
        <v>75</v>
      </c>
      <c r="B40" s="26">
        <v>41.0</v>
      </c>
      <c r="C40" s="26">
        <v>30.0</v>
      </c>
      <c r="D40" s="26">
        <v>0.0</v>
      </c>
      <c r="E40" s="26">
        <v>10.0</v>
      </c>
      <c r="F40" s="26">
        <v>10000.0</v>
      </c>
      <c r="G40" s="57">
        <v>0.7625</v>
      </c>
      <c r="H40" s="57">
        <v>0.7006</v>
      </c>
      <c r="I40" s="57">
        <v>0.5896</v>
      </c>
      <c r="J40" s="57">
        <v>0.5575</v>
      </c>
      <c r="K40" s="57">
        <v>0.5218</v>
      </c>
      <c r="L40" s="57">
        <v>0.5043</v>
      </c>
      <c r="M40" s="57">
        <v>0.5029</v>
      </c>
      <c r="N40" s="57">
        <v>0.5007</v>
      </c>
      <c r="O40" s="57">
        <v>0.4968</v>
      </c>
      <c r="P40" s="57">
        <v>0.4968</v>
      </c>
      <c r="Q40" s="57">
        <v>0.4968</v>
      </c>
      <c r="S40" s="23" t="s">
        <v>75</v>
      </c>
      <c r="T40" s="62" t="s">
        <v>75</v>
      </c>
      <c r="U40" s="63">
        <v>1.0</v>
      </c>
      <c r="V40" s="63">
        <v>41.0</v>
      </c>
      <c r="W40" s="63">
        <v>30.0</v>
      </c>
      <c r="X40" s="63">
        <v>1.0</v>
      </c>
      <c r="Y40" s="63">
        <v>10.0</v>
      </c>
      <c r="Z40" s="26">
        <v>10000.0</v>
      </c>
      <c r="AA40" s="57">
        <v>0.5331</v>
      </c>
      <c r="AB40" s="57">
        <v>0.4544</v>
      </c>
      <c r="AC40" s="57">
        <v>0.3912</v>
      </c>
      <c r="AD40" s="57">
        <v>0.3393</v>
      </c>
      <c r="AE40" s="57">
        <v>0.3028</v>
      </c>
      <c r="AF40" s="57">
        <v>0.2808</v>
      </c>
      <c r="AG40" s="57">
        <v>0.2659</v>
      </c>
      <c r="AH40" s="57">
        <v>0.259</v>
      </c>
      <c r="AI40" s="57">
        <v>0.2518</v>
      </c>
      <c r="AJ40" s="57">
        <v>0.2531</v>
      </c>
      <c r="AK40" s="57">
        <v>0.2549</v>
      </c>
      <c r="AL40" s="23">
        <v>57525.0</v>
      </c>
      <c r="AM40" s="23">
        <v>1.0</v>
      </c>
      <c r="AN40" s="27">
        <f t="shared" si="1"/>
        <v>0.0008525297515</v>
      </c>
      <c r="AP40" s="23" t="s">
        <v>75</v>
      </c>
      <c r="AQ40" s="62" t="s">
        <v>75</v>
      </c>
      <c r="AR40" s="63">
        <v>1.0</v>
      </c>
      <c r="AS40" s="63">
        <v>41.0</v>
      </c>
      <c r="AT40" s="63">
        <v>30.0</v>
      </c>
      <c r="AU40" s="63">
        <v>5.0</v>
      </c>
      <c r="AV40" s="63">
        <v>10.0</v>
      </c>
      <c r="AW40" s="26">
        <v>10000.0</v>
      </c>
      <c r="AX40" s="57">
        <v>0.1135</v>
      </c>
      <c r="AY40" s="57">
        <v>0.1135</v>
      </c>
      <c r="AZ40" s="57">
        <v>0.1135</v>
      </c>
      <c r="BA40" s="57">
        <v>0.1135</v>
      </c>
      <c r="BB40" s="57">
        <v>0.0774</v>
      </c>
      <c r="BC40" s="57">
        <v>0.0774</v>
      </c>
      <c r="BD40" s="57">
        <v>0.0774</v>
      </c>
      <c r="BE40" s="57">
        <v>0.0701</v>
      </c>
      <c r="BF40" s="57">
        <v>0.0701</v>
      </c>
      <c r="BG40" s="57">
        <v>0.0701</v>
      </c>
      <c r="BH40" s="57">
        <v>0.1075</v>
      </c>
      <c r="BI40" s="29">
        <v>57756.0</v>
      </c>
      <c r="BJ40" s="23">
        <v>1.0</v>
      </c>
      <c r="BK40" s="27">
        <f t="shared" si="2"/>
        <v>0.00487159858</v>
      </c>
      <c r="BM40" s="23" t="s">
        <v>75</v>
      </c>
      <c r="BN40" s="62" t="s">
        <v>75</v>
      </c>
      <c r="BO40" s="63">
        <v>1.0</v>
      </c>
      <c r="BP40" s="63">
        <v>41.0</v>
      </c>
      <c r="BQ40" s="63">
        <v>30.0</v>
      </c>
      <c r="BR40" s="63">
        <v>10.0</v>
      </c>
      <c r="BS40" s="63">
        <v>10.0</v>
      </c>
      <c r="BT40" s="26">
        <v>10000.0</v>
      </c>
      <c r="BU40" s="57">
        <v>0.0026</v>
      </c>
      <c r="BV40" s="57">
        <v>0.0026</v>
      </c>
      <c r="BW40" s="57">
        <v>0.0026</v>
      </c>
      <c r="BX40" s="57">
        <v>0.0026</v>
      </c>
      <c r="BY40" s="57">
        <v>0.0026</v>
      </c>
      <c r="BZ40" s="57">
        <v>0.0026</v>
      </c>
      <c r="CA40" s="57">
        <v>0.0026</v>
      </c>
      <c r="CB40" s="57">
        <v>0.0026</v>
      </c>
      <c r="CC40" s="57">
        <v>0.0026</v>
      </c>
      <c r="CD40" s="57">
        <v>0.0026</v>
      </c>
      <c r="CE40" s="57">
        <v>0.3335</v>
      </c>
      <c r="CF40" s="29">
        <v>60319.0</v>
      </c>
      <c r="CG40" s="23">
        <v>2.0</v>
      </c>
      <c r="CH40" s="27" t="str">
        <f t="shared" si="3"/>
        <v/>
      </c>
      <c r="CI40" s="57"/>
      <c r="CJ40" s="26">
        <v>57476.0</v>
      </c>
      <c r="CK40" s="26">
        <v>1.0</v>
      </c>
    </row>
    <row r="41">
      <c r="A41" s="26" t="s">
        <v>76</v>
      </c>
      <c r="B41" s="26">
        <v>41.0</v>
      </c>
      <c r="C41" s="26">
        <v>20.0</v>
      </c>
      <c r="D41" s="26">
        <v>0.0</v>
      </c>
      <c r="E41" s="26">
        <v>10.0</v>
      </c>
      <c r="F41" s="26">
        <v>10000.0</v>
      </c>
      <c r="G41" s="57">
        <v>0.8433</v>
      </c>
      <c r="H41" s="57">
        <v>0.855</v>
      </c>
      <c r="I41" s="57">
        <v>0.7628</v>
      </c>
      <c r="J41" s="57">
        <v>0.7212</v>
      </c>
      <c r="K41" s="57">
        <v>0.6419</v>
      </c>
      <c r="L41" s="57">
        <v>0.6312</v>
      </c>
      <c r="M41" s="57">
        <v>0.5894</v>
      </c>
      <c r="N41" s="57">
        <v>0.5855</v>
      </c>
      <c r="O41" s="57">
        <v>0.5573</v>
      </c>
      <c r="P41" s="57">
        <v>0.5987</v>
      </c>
      <c r="Q41" s="57">
        <v>0.6877</v>
      </c>
      <c r="S41" s="23" t="s">
        <v>76</v>
      </c>
      <c r="T41" s="62" t="s">
        <v>76</v>
      </c>
      <c r="U41" s="63">
        <v>1.0</v>
      </c>
      <c r="V41" s="63">
        <v>41.0</v>
      </c>
      <c r="W41" s="63">
        <v>20.0</v>
      </c>
      <c r="X41" s="63">
        <v>1.0</v>
      </c>
      <c r="Y41" s="63">
        <v>10.0</v>
      </c>
      <c r="Z41" s="26">
        <v>10000.0</v>
      </c>
      <c r="AA41" s="57">
        <v>0.6733</v>
      </c>
      <c r="AB41" s="57">
        <v>0.6733</v>
      </c>
      <c r="AC41" s="57">
        <v>0.6473</v>
      </c>
      <c r="AD41" s="57">
        <v>0.6473</v>
      </c>
      <c r="AE41" s="57">
        <v>0.5742</v>
      </c>
      <c r="AF41" s="57">
        <v>0.5702</v>
      </c>
      <c r="AG41" s="57">
        <v>0.5702</v>
      </c>
      <c r="AH41" s="57">
        <v>0.5178</v>
      </c>
      <c r="AI41" s="57">
        <v>0.5178</v>
      </c>
      <c r="AJ41" s="57">
        <v>0.573</v>
      </c>
      <c r="AK41" s="57">
        <v>0.7215</v>
      </c>
      <c r="AL41" s="23">
        <v>59618.0</v>
      </c>
      <c r="AM41" s="23">
        <v>1.0</v>
      </c>
      <c r="AN41" s="27" t="str">
        <f t="shared" si="1"/>
        <v/>
      </c>
      <c r="AP41" s="23" t="s">
        <v>76</v>
      </c>
      <c r="AQ41" s="62" t="s">
        <v>76</v>
      </c>
      <c r="AR41" s="63">
        <v>1.0</v>
      </c>
      <c r="AS41" s="63">
        <v>41.0</v>
      </c>
      <c r="AT41" s="63">
        <v>20.0</v>
      </c>
      <c r="AU41" s="63">
        <v>5.0</v>
      </c>
      <c r="AV41" s="63">
        <v>10.0</v>
      </c>
      <c r="AW41" s="26">
        <v>10000.0</v>
      </c>
      <c r="AX41" s="57">
        <v>0.0616</v>
      </c>
      <c r="AY41" s="57">
        <v>0.0616</v>
      </c>
      <c r="AZ41" s="57">
        <v>0.0616</v>
      </c>
      <c r="BA41" s="57">
        <v>0.0485</v>
      </c>
      <c r="BB41" s="57">
        <v>0.0416</v>
      </c>
      <c r="BC41" s="57">
        <v>0.038</v>
      </c>
      <c r="BD41" s="57">
        <v>0.038</v>
      </c>
      <c r="BE41" s="57">
        <v>0.0367</v>
      </c>
      <c r="BF41" s="57">
        <v>0.048</v>
      </c>
      <c r="BG41" s="57">
        <v>0.048</v>
      </c>
      <c r="BH41" s="57">
        <v>0.0724</v>
      </c>
      <c r="BI41" s="29">
        <v>62437.0</v>
      </c>
      <c r="BJ41" s="23">
        <v>2.0</v>
      </c>
      <c r="BK41" s="27" t="str">
        <f t="shared" si="2"/>
        <v/>
      </c>
      <c r="BM41" s="23" t="s">
        <v>76</v>
      </c>
      <c r="BN41" s="62" t="s">
        <v>76</v>
      </c>
      <c r="BO41" s="63">
        <v>1.0</v>
      </c>
      <c r="BP41" s="63">
        <v>41.0</v>
      </c>
      <c r="BQ41" s="63">
        <v>20.0</v>
      </c>
      <c r="BR41" s="63">
        <v>10.0</v>
      </c>
      <c r="BS41" s="63">
        <v>10.0</v>
      </c>
      <c r="BT41" s="26">
        <v>10000.0</v>
      </c>
      <c r="BU41" s="57">
        <v>0.0</v>
      </c>
      <c r="BV41" s="57">
        <v>0.0</v>
      </c>
      <c r="BW41" s="57">
        <v>0.0</v>
      </c>
      <c r="BX41" s="57">
        <v>0.0</v>
      </c>
      <c r="BY41" s="57">
        <v>6.0E-4</v>
      </c>
      <c r="BZ41" s="57">
        <v>6.0E-4</v>
      </c>
      <c r="CA41" s="57">
        <v>6.0E-4</v>
      </c>
      <c r="CB41" s="57">
        <v>0.0399</v>
      </c>
      <c r="CC41" s="57">
        <v>0.3619</v>
      </c>
      <c r="CD41" s="57">
        <v>0.5786</v>
      </c>
      <c r="CE41" s="57">
        <v>0.906</v>
      </c>
      <c r="CF41" s="29">
        <v>69213.0</v>
      </c>
      <c r="CG41" s="23">
        <v>2.0</v>
      </c>
      <c r="CH41" s="27" t="str">
        <f t="shared" si="3"/>
        <v/>
      </c>
      <c r="CI41" s="57"/>
      <c r="CJ41" s="26">
        <v>62656.0</v>
      </c>
      <c r="CK41" s="26">
        <v>2.0</v>
      </c>
    </row>
    <row r="42">
      <c r="A42" s="26" t="s">
        <v>133</v>
      </c>
      <c r="B42" s="26" t="s">
        <v>133</v>
      </c>
      <c r="C42" s="26" t="s">
        <v>133</v>
      </c>
      <c r="D42" s="26" t="s">
        <v>133</v>
      </c>
      <c r="E42" s="26" t="s">
        <v>133</v>
      </c>
      <c r="F42" s="26" t="s">
        <v>133</v>
      </c>
      <c r="G42" s="64"/>
      <c r="H42" s="64"/>
      <c r="I42" s="64"/>
      <c r="J42" s="64"/>
      <c r="K42" s="64"/>
      <c r="L42" s="64"/>
      <c r="M42" s="64"/>
      <c r="N42" s="64"/>
      <c r="O42" s="64"/>
      <c r="P42" s="64"/>
      <c r="Q42" s="64"/>
      <c r="S42" s="23" t="s">
        <v>77</v>
      </c>
      <c r="T42" s="65"/>
      <c r="U42" s="66"/>
      <c r="V42" s="66"/>
      <c r="W42" s="66"/>
      <c r="X42" s="66"/>
      <c r="Y42" s="66"/>
      <c r="Z42" s="26" t="s">
        <v>133</v>
      </c>
      <c r="AA42" s="64"/>
      <c r="AB42" s="64"/>
      <c r="AC42" s="64"/>
      <c r="AD42" s="64"/>
      <c r="AE42" s="64"/>
      <c r="AF42" s="64"/>
      <c r="AG42" s="64"/>
      <c r="AH42" s="64"/>
      <c r="AI42" s="64"/>
      <c r="AJ42" s="64"/>
      <c r="AK42" s="64"/>
      <c r="AL42" s="23" t="s">
        <v>134</v>
      </c>
      <c r="AM42" s="23">
        <v>-1.0</v>
      </c>
      <c r="AN42" s="27" t="str">
        <f t="shared" si="1"/>
        <v/>
      </c>
      <c r="AP42" s="23" t="s">
        <v>77</v>
      </c>
      <c r="AQ42" s="65"/>
      <c r="AR42" s="66"/>
      <c r="AS42" s="66"/>
      <c r="AT42" s="66"/>
      <c r="AU42" s="66"/>
      <c r="AV42" s="66"/>
      <c r="AW42" s="26" t="s">
        <v>133</v>
      </c>
      <c r="AX42" s="64"/>
      <c r="AY42" s="64"/>
      <c r="AZ42" s="64"/>
      <c r="BA42" s="64"/>
      <c r="BB42" s="64"/>
      <c r="BC42" s="64"/>
      <c r="BD42" s="64"/>
      <c r="BE42" s="64"/>
      <c r="BF42" s="64"/>
      <c r="BG42" s="64"/>
      <c r="BH42" s="64"/>
      <c r="BI42" s="29" t="s">
        <v>134</v>
      </c>
      <c r="BJ42" s="23">
        <v>-1.0</v>
      </c>
      <c r="BK42" s="27" t="str">
        <f t="shared" si="2"/>
        <v/>
      </c>
      <c r="BM42" s="23" t="s">
        <v>77</v>
      </c>
      <c r="BN42" s="65"/>
      <c r="BO42" s="66"/>
      <c r="BP42" s="66"/>
      <c r="BQ42" s="66"/>
      <c r="BR42" s="66"/>
      <c r="BS42" s="66"/>
      <c r="BT42" s="26" t="s">
        <v>133</v>
      </c>
      <c r="BU42" s="64"/>
      <c r="BV42" s="64"/>
      <c r="BW42" s="64"/>
      <c r="BX42" s="64"/>
      <c r="BY42" s="64"/>
      <c r="BZ42" s="64"/>
      <c r="CA42" s="64"/>
      <c r="CB42" s="64"/>
      <c r="CC42" s="64"/>
      <c r="CD42" s="64"/>
      <c r="CE42" s="64"/>
      <c r="CF42" s="29" t="s">
        <v>134</v>
      </c>
      <c r="CG42" s="23">
        <v>-1.0</v>
      </c>
      <c r="CH42" s="27" t="str">
        <f t="shared" si="3"/>
        <v/>
      </c>
      <c r="CI42" s="64"/>
      <c r="CJ42" s="26">
        <v>71582.0</v>
      </c>
      <c r="CK42" s="26">
        <v>2.0</v>
      </c>
    </row>
    <row r="43">
      <c r="A43" s="26" t="s">
        <v>78</v>
      </c>
      <c r="B43" s="26">
        <v>45.0</v>
      </c>
      <c r="C43" s="26">
        <v>30.0</v>
      </c>
      <c r="D43" s="26">
        <v>0.0</v>
      </c>
      <c r="E43" s="26">
        <v>10.0</v>
      </c>
      <c r="F43" s="26">
        <v>10000.0</v>
      </c>
      <c r="G43" s="57">
        <v>0.8361</v>
      </c>
      <c r="H43" s="57">
        <v>0.7938</v>
      </c>
      <c r="I43" s="57">
        <v>0.7617</v>
      </c>
      <c r="J43" s="57">
        <v>0.7381</v>
      </c>
      <c r="K43" s="57">
        <v>0.7185</v>
      </c>
      <c r="L43" s="57">
        <v>0.848</v>
      </c>
      <c r="M43" s="57">
        <v>0.9197</v>
      </c>
      <c r="N43" s="57">
        <v>1.0</v>
      </c>
      <c r="O43" s="57">
        <v>1.0</v>
      </c>
      <c r="P43" s="57">
        <v>1.0</v>
      </c>
      <c r="Q43" s="57">
        <v>1.0</v>
      </c>
      <c r="S43" s="23" t="s">
        <v>78</v>
      </c>
      <c r="T43" s="62" t="s">
        <v>78</v>
      </c>
      <c r="U43" s="63">
        <v>1.0</v>
      </c>
      <c r="V43" s="63">
        <v>45.0</v>
      </c>
      <c r="W43" s="63">
        <v>30.0</v>
      </c>
      <c r="X43" s="63">
        <v>1.0</v>
      </c>
      <c r="Y43" s="63">
        <v>10.0</v>
      </c>
      <c r="Z43" s="26">
        <v>10000.0</v>
      </c>
      <c r="AA43" s="57">
        <v>0.6711</v>
      </c>
      <c r="AB43" s="57">
        <v>0.613</v>
      </c>
      <c r="AC43" s="57">
        <v>0.5786</v>
      </c>
      <c r="AD43" s="57">
        <v>0.5563</v>
      </c>
      <c r="AE43" s="57">
        <v>0.6933</v>
      </c>
      <c r="AF43" s="57">
        <v>0.8797</v>
      </c>
      <c r="AG43" s="57">
        <v>1.0</v>
      </c>
      <c r="AH43" s="57">
        <v>1.0</v>
      </c>
      <c r="AI43" s="57">
        <v>1.0</v>
      </c>
      <c r="AJ43" s="57">
        <v>1.0</v>
      </c>
      <c r="AK43" s="57">
        <v>1.0</v>
      </c>
      <c r="AL43" s="23">
        <v>34046.0</v>
      </c>
      <c r="AM43" s="23">
        <v>1.0</v>
      </c>
      <c r="AN43" s="27">
        <f t="shared" si="1"/>
        <v>0.01484440205</v>
      </c>
      <c r="AP43" s="23" t="s">
        <v>78</v>
      </c>
      <c r="AQ43" s="62" t="s">
        <v>78</v>
      </c>
      <c r="AR43" s="63">
        <v>1.0</v>
      </c>
      <c r="AS43" s="63">
        <v>45.0</v>
      </c>
      <c r="AT43" s="63">
        <v>30.0</v>
      </c>
      <c r="AU43" s="63">
        <v>5.0</v>
      </c>
      <c r="AV43" s="63">
        <v>10.0</v>
      </c>
      <c r="AW43" s="26">
        <v>10000.0</v>
      </c>
      <c r="AX43" s="57">
        <v>0.1183</v>
      </c>
      <c r="AY43" s="57">
        <v>0.1183</v>
      </c>
      <c r="AZ43" s="57">
        <v>0.0839</v>
      </c>
      <c r="BA43" s="57">
        <v>0.1047</v>
      </c>
      <c r="BB43" s="57">
        <v>0.1047</v>
      </c>
      <c r="BC43" s="57">
        <v>0.4738</v>
      </c>
      <c r="BD43" s="57">
        <v>0.6098</v>
      </c>
      <c r="BE43" s="57">
        <v>0.6098</v>
      </c>
      <c r="BF43" s="57">
        <v>0.7744</v>
      </c>
      <c r="BG43" s="57">
        <v>0.9085</v>
      </c>
      <c r="BH43" s="57">
        <v>0.9892</v>
      </c>
      <c r="BI43" s="29">
        <v>39478.0</v>
      </c>
      <c r="BJ43" s="23">
        <v>2.0</v>
      </c>
      <c r="BK43" s="27" t="str">
        <f t="shared" si="2"/>
        <v/>
      </c>
      <c r="BM43" s="23" t="s">
        <v>78</v>
      </c>
      <c r="BN43" s="62" t="s">
        <v>78</v>
      </c>
      <c r="BO43" s="63">
        <v>1.0</v>
      </c>
      <c r="BP43" s="63">
        <v>45.0</v>
      </c>
      <c r="BQ43" s="63">
        <v>30.0</v>
      </c>
      <c r="BR43" s="63">
        <v>10.0</v>
      </c>
      <c r="BS43" s="63">
        <v>10.0</v>
      </c>
      <c r="BT43" s="26">
        <v>10000.0</v>
      </c>
      <c r="BU43" s="57">
        <v>0.0</v>
      </c>
      <c r="BV43" s="57">
        <v>0.0</v>
      </c>
      <c r="BW43" s="57">
        <v>0.015</v>
      </c>
      <c r="BX43" s="57">
        <v>0.0614</v>
      </c>
      <c r="BY43" s="57">
        <v>0.0614</v>
      </c>
      <c r="BZ43" s="57">
        <v>0.256</v>
      </c>
      <c r="CA43" s="57">
        <v>0.5419</v>
      </c>
      <c r="CB43" s="57">
        <v>0.6663</v>
      </c>
      <c r="CC43" s="57">
        <v>0.9031</v>
      </c>
      <c r="CD43" s="57">
        <v>0.9888</v>
      </c>
      <c r="CE43" s="57">
        <v>1.0</v>
      </c>
      <c r="CF43" s="29">
        <v>44345.0</v>
      </c>
      <c r="CG43" s="23">
        <v>2.0</v>
      </c>
      <c r="CH43" s="27" t="str">
        <f t="shared" si="3"/>
        <v/>
      </c>
      <c r="CI43" s="57"/>
      <c r="CJ43" s="26">
        <v>33548.0</v>
      </c>
      <c r="CK43" s="26">
        <v>1.0</v>
      </c>
    </row>
    <row r="44">
      <c r="A44" s="26" t="s">
        <v>79</v>
      </c>
      <c r="B44" s="26">
        <v>45.0</v>
      </c>
      <c r="C44" s="26">
        <v>20.0</v>
      </c>
      <c r="D44" s="26">
        <v>0.0</v>
      </c>
      <c r="E44" s="26">
        <v>10.0</v>
      </c>
      <c r="F44" s="26">
        <v>10000.0</v>
      </c>
      <c r="G44" s="57">
        <v>0.9563</v>
      </c>
      <c r="H44" s="57">
        <v>0.9863</v>
      </c>
      <c r="I44" s="57">
        <v>0.9888</v>
      </c>
      <c r="J44" s="57">
        <v>0.9888</v>
      </c>
      <c r="K44" s="57">
        <v>0.9954</v>
      </c>
      <c r="L44" s="57">
        <v>0.9976</v>
      </c>
      <c r="M44" s="57">
        <v>0.9994</v>
      </c>
      <c r="N44" s="57">
        <v>0.9994</v>
      </c>
      <c r="O44" s="57">
        <v>1.0</v>
      </c>
      <c r="P44" s="57">
        <v>1.0</v>
      </c>
      <c r="Q44" s="57">
        <v>1.0</v>
      </c>
      <c r="S44" s="23" t="s">
        <v>79</v>
      </c>
      <c r="T44" s="62" t="s">
        <v>79</v>
      </c>
      <c r="U44" s="63">
        <v>1.0</v>
      </c>
      <c r="V44" s="63">
        <v>45.0</v>
      </c>
      <c r="W44" s="63">
        <v>20.0</v>
      </c>
      <c r="X44" s="63">
        <v>1.0</v>
      </c>
      <c r="Y44" s="63">
        <v>10.0</v>
      </c>
      <c r="Z44" s="26">
        <v>10000.0</v>
      </c>
      <c r="AA44" s="57">
        <v>0.7773</v>
      </c>
      <c r="AB44" s="57">
        <v>0.7773</v>
      </c>
      <c r="AC44" s="57">
        <v>0.7773</v>
      </c>
      <c r="AD44" s="57">
        <v>0.7773</v>
      </c>
      <c r="AE44" s="57">
        <v>0.8204</v>
      </c>
      <c r="AF44" s="57">
        <v>0.8696</v>
      </c>
      <c r="AG44" s="57">
        <v>0.8696</v>
      </c>
      <c r="AH44" s="57">
        <v>0.9262</v>
      </c>
      <c r="AI44" s="57">
        <v>0.9262</v>
      </c>
      <c r="AJ44" s="57">
        <v>0.9262</v>
      </c>
      <c r="AK44" s="57">
        <v>0.9833</v>
      </c>
      <c r="AL44" s="23">
        <v>40728.0</v>
      </c>
      <c r="AM44" s="23">
        <v>1.0</v>
      </c>
      <c r="AN44" s="27" t="str">
        <f t="shared" si="1"/>
        <v/>
      </c>
      <c r="AP44" s="23" t="s">
        <v>79</v>
      </c>
      <c r="AQ44" s="62" t="s">
        <v>79</v>
      </c>
      <c r="AR44" s="63">
        <v>1.0</v>
      </c>
      <c r="AS44" s="63">
        <v>45.0</v>
      </c>
      <c r="AT44" s="63">
        <v>20.0</v>
      </c>
      <c r="AU44" s="63">
        <v>5.0</v>
      </c>
      <c r="AV44" s="63">
        <v>10.0</v>
      </c>
      <c r="AW44" s="26">
        <v>10000.0</v>
      </c>
      <c r="AX44" s="57">
        <v>0.0912</v>
      </c>
      <c r="AY44" s="57">
        <v>0.0912</v>
      </c>
      <c r="AZ44" s="57">
        <v>0.0912</v>
      </c>
      <c r="BA44" s="57">
        <v>0.0912</v>
      </c>
      <c r="BB44" s="57">
        <v>0.0912</v>
      </c>
      <c r="BC44" s="57">
        <v>0.0943</v>
      </c>
      <c r="BD44" s="57">
        <v>0.0943</v>
      </c>
      <c r="BE44" s="57">
        <v>0.0943</v>
      </c>
      <c r="BF44" s="57">
        <v>0.0943</v>
      </c>
      <c r="BG44" s="57">
        <v>0.0943</v>
      </c>
      <c r="BH44" s="57">
        <v>0.1993</v>
      </c>
      <c r="BI44" s="29">
        <v>51566.0</v>
      </c>
      <c r="BJ44" s="23">
        <v>2.0</v>
      </c>
      <c r="BK44" s="27" t="str">
        <f t="shared" si="2"/>
        <v/>
      </c>
      <c r="BM44" s="23" t="s">
        <v>79</v>
      </c>
      <c r="BN44" s="62" t="s">
        <v>79</v>
      </c>
      <c r="BO44" s="63">
        <v>1.0</v>
      </c>
      <c r="BP44" s="63">
        <v>45.0</v>
      </c>
      <c r="BQ44" s="63">
        <v>20.0</v>
      </c>
      <c r="BR44" s="63">
        <v>10.0</v>
      </c>
      <c r="BS44" s="63">
        <v>10.0</v>
      </c>
      <c r="BT44" s="26">
        <v>10000.0</v>
      </c>
      <c r="BU44" s="57">
        <v>0.0</v>
      </c>
      <c r="BV44" s="57">
        <v>6.0E-4</v>
      </c>
      <c r="BW44" s="57">
        <v>0.0033</v>
      </c>
      <c r="BX44" s="57">
        <v>0.1976</v>
      </c>
      <c r="BY44" s="57">
        <v>0.7791</v>
      </c>
      <c r="BZ44" s="57">
        <v>0.9848</v>
      </c>
      <c r="CA44" s="57">
        <v>1.0</v>
      </c>
      <c r="CB44" s="57">
        <v>1.0</v>
      </c>
      <c r="CC44" s="57">
        <v>1.0</v>
      </c>
      <c r="CD44" s="57">
        <v>1.0</v>
      </c>
      <c r="CE44" s="57">
        <v>1.0</v>
      </c>
      <c r="CF44" s="29">
        <v>84445.0</v>
      </c>
      <c r="CG44" s="23">
        <v>2.0</v>
      </c>
      <c r="CH44" s="27" t="str">
        <f t="shared" si="3"/>
        <v/>
      </c>
      <c r="CI44" s="57"/>
      <c r="CJ44" s="26">
        <v>39799.0</v>
      </c>
      <c r="CK44" s="26">
        <v>2.0</v>
      </c>
    </row>
    <row r="45">
      <c r="A45" s="26" t="s">
        <v>133</v>
      </c>
      <c r="B45" s="26" t="s">
        <v>133</v>
      </c>
      <c r="C45" s="26" t="s">
        <v>133</v>
      </c>
      <c r="D45" s="26" t="s">
        <v>133</v>
      </c>
      <c r="E45" s="26" t="s">
        <v>133</v>
      </c>
      <c r="F45" s="26" t="s">
        <v>133</v>
      </c>
      <c r="G45" s="64"/>
      <c r="H45" s="64"/>
      <c r="I45" s="64"/>
      <c r="J45" s="64"/>
      <c r="K45" s="64"/>
      <c r="L45" s="64"/>
      <c r="M45" s="64"/>
      <c r="N45" s="64"/>
      <c r="O45" s="64"/>
      <c r="P45" s="64"/>
      <c r="Q45" s="64"/>
      <c r="S45" s="23" t="s">
        <v>80</v>
      </c>
      <c r="T45" s="65"/>
      <c r="U45" s="66"/>
      <c r="V45" s="66"/>
      <c r="W45" s="66"/>
      <c r="X45" s="66"/>
      <c r="Y45" s="66"/>
      <c r="Z45" s="26" t="s">
        <v>133</v>
      </c>
      <c r="AA45" s="64"/>
      <c r="AB45" s="64"/>
      <c r="AC45" s="64"/>
      <c r="AD45" s="64"/>
      <c r="AE45" s="64"/>
      <c r="AF45" s="64"/>
      <c r="AG45" s="64"/>
      <c r="AH45" s="64"/>
      <c r="AI45" s="64"/>
      <c r="AJ45" s="64"/>
      <c r="AK45" s="64"/>
      <c r="AL45" s="23" t="s">
        <v>134</v>
      </c>
      <c r="AM45" s="23">
        <v>-1.0</v>
      </c>
      <c r="AN45" s="27" t="str">
        <f t="shared" si="1"/>
        <v/>
      </c>
      <c r="AP45" s="23" t="s">
        <v>80</v>
      </c>
      <c r="AQ45" s="65"/>
      <c r="AR45" s="66"/>
      <c r="AS45" s="66"/>
      <c r="AT45" s="66"/>
      <c r="AU45" s="66"/>
      <c r="AV45" s="66"/>
      <c r="AW45" s="26" t="s">
        <v>133</v>
      </c>
      <c r="AX45" s="64"/>
      <c r="AY45" s="64"/>
      <c r="AZ45" s="64"/>
      <c r="BA45" s="64"/>
      <c r="BB45" s="64"/>
      <c r="BC45" s="64"/>
      <c r="BD45" s="64"/>
      <c r="BE45" s="64"/>
      <c r="BF45" s="64"/>
      <c r="BG45" s="64"/>
      <c r="BH45" s="64"/>
      <c r="BI45" s="29" t="s">
        <v>134</v>
      </c>
      <c r="BJ45" s="23">
        <v>-1.0</v>
      </c>
      <c r="BK45" s="27" t="str">
        <f t="shared" si="2"/>
        <v/>
      </c>
      <c r="BM45" s="23" t="s">
        <v>80</v>
      </c>
      <c r="BN45" s="65"/>
      <c r="BO45" s="66"/>
      <c r="BP45" s="66"/>
      <c r="BQ45" s="66"/>
      <c r="BR45" s="66"/>
      <c r="BS45" s="66"/>
      <c r="BT45" s="26" t="s">
        <v>133</v>
      </c>
      <c r="BU45" s="64"/>
      <c r="BV45" s="64"/>
      <c r="BW45" s="64"/>
      <c r="BX45" s="64"/>
      <c r="BY45" s="64"/>
      <c r="BZ45" s="64"/>
      <c r="CA45" s="64"/>
      <c r="CB45" s="64"/>
      <c r="CC45" s="64"/>
      <c r="CD45" s="64"/>
      <c r="CE45" s="64"/>
      <c r="CF45" s="29" t="s">
        <v>134</v>
      </c>
      <c r="CG45" s="23">
        <v>-1.0</v>
      </c>
      <c r="CH45" s="27" t="str">
        <f t="shared" si="3"/>
        <v/>
      </c>
      <c r="CI45" s="64"/>
      <c r="CJ45" s="26">
        <v>57222.0</v>
      </c>
      <c r="CK45" s="26">
        <v>2.0</v>
      </c>
    </row>
    <row r="46">
      <c r="A46" s="26" t="s">
        <v>81</v>
      </c>
      <c r="B46" s="26">
        <v>51.0</v>
      </c>
      <c r="C46" s="26">
        <v>30.0</v>
      </c>
      <c r="D46" s="26">
        <v>0.0</v>
      </c>
      <c r="E46" s="26">
        <v>10.0</v>
      </c>
      <c r="F46" s="26">
        <v>10000.0</v>
      </c>
      <c r="G46" s="57">
        <v>0.7838</v>
      </c>
      <c r="H46" s="57">
        <v>0.7101</v>
      </c>
      <c r="I46" s="57">
        <v>0.6743</v>
      </c>
      <c r="J46" s="57">
        <v>0.6743</v>
      </c>
      <c r="K46" s="57">
        <v>0.6743</v>
      </c>
      <c r="L46" s="57">
        <v>0.6743</v>
      </c>
      <c r="M46" s="57">
        <v>0.6743</v>
      </c>
      <c r="N46" s="57">
        <v>0.6743</v>
      </c>
      <c r="O46" s="57">
        <v>0.6743</v>
      </c>
      <c r="P46" s="57">
        <v>0.6743</v>
      </c>
      <c r="Q46" s="57">
        <v>0.6743</v>
      </c>
      <c r="S46" s="23" t="s">
        <v>81</v>
      </c>
      <c r="T46" s="62" t="s">
        <v>81</v>
      </c>
      <c r="U46" s="63">
        <v>1.0</v>
      </c>
      <c r="V46" s="63">
        <v>51.0</v>
      </c>
      <c r="W46" s="63">
        <v>30.0</v>
      </c>
      <c r="X46" s="63">
        <v>1.0</v>
      </c>
      <c r="Y46" s="63">
        <v>10.0</v>
      </c>
      <c r="Z46" s="26">
        <v>10000.0</v>
      </c>
      <c r="AA46" s="57">
        <v>0.7023</v>
      </c>
      <c r="AB46" s="57">
        <v>0.6619</v>
      </c>
      <c r="AC46" s="57">
        <v>0.6531</v>
      </c>
      <c r="AD46" s="57">
        <v>0.6531</v>
      </c>
      <c r="AE46" s="57">
        <v>0.6531</v>
      </c>
      <c r="AF46" s="57">
        <v>0.6531</v>
      </c>
      <c r="AG46" s="57">
        <v>0.6531</v>
      </c>
      <c r="AH46" s="57">
        <v>0.6531</v>
      </c>
      <c r="AI46" s="57">
        <v>0.6531</v>
      </c>
      <c r="AJ46" s="57">
        <v>0.6531</v>
      </c>
      <c r="AK46" s="57">
        <v>0.6295</v>
      </c>
      <c r="AL46" s="23">
        <v>51766.0</v>
      </c>
      <c r="AM46" s="23">
        <v>1.0</v>
      </c>
      <c r="AN46" s="27">
        <f t="shared" si="1"/>
        <v>0.003547680437</v>
      </c>
      <c r="AP46" s="23" t="s">
        <v>81</v>
      </c>
      <c r="AQ46" s="62" t="s">
        <v>81</v>
      </c>
      <c r="AR46" s="63">
        <v>1.0</v>
      </c>
      <c r="AS46" s="63">
        <v>51.0</v>
      </c>
      <c r="AT46" s="63">
        <v>30.0</v>
      </c>
      <c r="AU46" s="63">
        <v>5.0</v>
      </c>
      <c r="AV46" s="63">
        <v>10.0</v>
      </c>
      <c r="AW46" s="26">
        <v>10000.0</v>
      </c>
      <c r="AX46" s="57">
        <v>0.1814</v>
      </c>
      <c r="AY46" s="57">
        <v>0.1814</v>
      </c>
      <c r="AZ46" s="57">
        <v>0.1933</v>
      </c>
      <c r="BA46" s="57">
        <v>0.2226</v>
      </c>
      <c r="BB46" s="57">
        <v>0.2855</v>
      </c>
      <c r="BC46" s="57">
        <v>0.5823</v>
      </c>
      <c r="BD46" s="57">
        <v>0.5823</v>
      </c>
      <c r="BE46" s="57">
        <v>0.6587</v>
      </c>
      <c r="BF46" s="57">
        <v>0.7372</v>
      </c>
      <c r="BG46" s="57">
        <v>0.8194</v>
      </c>
      <c r="BH46" s="57">
        <v>0.9368</v>
      </c>
      <c r="BI46" s="29">
        <v>52508.0</v>
      </c>
      <c r="BJ46" s="23">
        <v>1.0</v>
      </c>
      <c r="BK46" s="27">
        <f t="shared" si="2"/>
        <v>0.01793226451</v>
      </c>
      <c r="BM46" s="23" t="s">
        <v>81</v>
      </c>
      <c r="BN46" s="62" t="s">
        <v>81</v>
      </c>
      <c r="BO46" s="63">
        <v>1.0</v>
      </c>
      <c r="BP46" s="63">
        <v>51.0</v>
      </c>
      <c r="BQ46" s="63">
        <v>30.0</v>
      </c>
      <c r="BR46" s="63">
        <v>10.0</v>
      </c>
      <c r="BS46" s="63">
        <v>10.0</v>
      </c>
      <c r="BT46" s="26">
        <v>10000.0</v>
      </c>
      <c r="BU46" s="57">
        <v>0.0013</v>
      </c>
      <c r="BV46" s="57">
        <v>0.0059</v>
      </c>
      <c r="BW46" s="57">
        <v>0.0535</v>
      </c>
      <c r="BX46" s="57">
        <v>0.2435</v>
      </c>
      <c r="BY46" s="57">
        <v>0.5848</v>
      </c>
      <c r="BZ46" s="57">
        <v>0.9506</v>
      </c>
      <c r="CA46" s="57">
        <v>0.9967</v>
      </c>
      <c r="CB46" s="57">
        <v>1.0</v>
      </c>
      <c r="CC46" s="57">
        <v>1.0</v>
      </c>
      <c r="CD46" s="57">
        <v>1.0</v>
      </c>
      <c r="CE46" s="57">
        <v>1.0</v>
      </c>
      <c r="CF46" s="29">
        <v>62180.0</v>
      </c>
      <c r="CG46" s="23">
        <v>2.0</v>
      </c>
      <c r="CH46" s="27" t="str">
        <f t="shared" si="3"/>
        <v/>
      </c>
      <c r="CI46" s="57"/>
      <c r="CJ46" s="26">
        <v>51583.0</v>
      </c>
      <c r="CK46" s="26">
        <v>1.0</v>
      </c>
    </row>
    <row r="47">
      <c r="A47" s="26" t="s">
        <v>82</v>
      </c>
      <c r="B47" s="26">
        <v>51.0</v>
      </c>
      <c r="C47" s="26">
        <v>20.0</v>
      </c>
      <c r="D47" s="26">
        <v>0.0</v>
      </c>
      <c r="E47" s="26">
        <v>10.0</v>
      </c>
      <c r="F47" s="26">
        <v>10000.0</v>
      </c>
      <c r="G47" s="57">
        <v>0.9212</v>
      </c>
      <c r="H47" s="57">
        <v>0.9212</v>
      </c>
      <c r="I47" s="57">
        <v>0.9212</v>
      </c>
      <c r="J47" s="57">
        <v>0.9212</v>
      </c>
      <c r="K47" s="57">
        <v>0.9212</v>
      </c>
      <c r="L47" s="57">
        <v>0.9212</v>
      </c>
      <c r="M47" s="57">
        <v>0.9212</v>
      </c>
      <c r="N47" s="57">
        <v>0.9212</v>
      </c>
      <c r="O47" s="57">
        <v>0.9212</v>
      </c>
      <c r="P47" s="57">
        <v>0.9212</v>
      </c>
      <c r="Q47" s="57">
        <v>0.956</v>
      </c>
      <c r="S47" s="23" t="s">
        <v>82</v>
      </c>
      <c r="T47" s="62" t="s">
        <v>82</v>
      </c>
      <c r="U47" s="63">
        <v>1.0</v>
      </c>
      <c r="V47" s="63">
        <v>51.0</v>
      </c>
      <c r="W47" s="63">
        <v>20.0</v>
      </c>
      <c r="X47" s="63">
        <v>1.0</v>
      </c>
      <c r="Y47" s="63">
        <v>10.0</v>
      </c>
      <c r="Z47" s="26">
        <v>10000.0</v>
      </c>
      <c r="AA47" s="57">
        <v>0.7637</v>
      </c>
      <c r="AB47" s="57">
        <v>0.7637</v>
      </c>
      <c r="AC47" s="57">
        <v>0.7637</v>
      </c>
      <c r="AD47" s="57">
        <v>0.7637</v>
      </c>
      <c r="AE47" s="57">
        <v>0.7637</v>
      </c>
      <c r="AF47" s="57">
        <v>0.7637</v>
      </c>
      <c r="AG47" s="57">
        <v>0.7637</v>
      </c>
      <c r="AH47" s="57">
        <v>0.7637</v>
      </c>
      <c r="AI47" s="57">
        <v>0.7637</v>
      </c>
      <c r="AJ47" s="57">
        <v>0.7637</v>
      </c>
      <c r="AK47" s="57">
        <v>0.7179</v>
      </c>
      <c r="AL47" s="23">
        <v>53627.0</v>
      </c>
      <c r="AM47" s="23">
        <v>1.0</v>
      </c>
      <c r="AN47" s="27">
        <f t="shared" si="1"/>
        <v>0.003030019639</v>
      </c>
      <c r="AP47" s="23" t="s">
        <v>82</v>
      </c>
      <c r="AQ47" s="62" t="s">
        <v>82</v>
      </c>
      <c r="AR47" s="63">
        <v>1.0</v>
      </c>
      <c r="AS47" s="63">
        <v>51.0</v>
      </c>
      <c r="AT47" s="63">
        <v>20.0</v>
      </c>
      <c r="AU47" s="63">
        <v>5.0</v>
      </c>
      <c r="AV47" s="63">
        <v>10.0</v>
      </c>
      <c r="AW47" s="26">
        <v>10000.0</v>
      </c>
      <c r="AX47" s="57">
        <v>0.1382</v>
      </c>
      <c r="AY47" s="57">
        <v>0.1424</v>
      </c>
      <c r="AZ47" s="57">
        <v>0.1761</v>
      </c>
      <c r="BA47" s="57">
        <v>0.3057</v>
      </c>
      <c r="BB47" s="57">
        <v>0.7338</v>
      </c>
      <c r="BC47" s="57">
        <v>0.9576</v>
      </c>
      <c r="BD47" s="57">
        <v>0.9973</v>
      </c>
      <c r="BE47" s="57">
        <v>1.0</v>
      </c>
      <c r="BF47" s="57">
        <v>1.0</v>
      </c>
      <c r="BG47" s="57">
        <v>1.0</v>
      </c>
      <c r="BH47" s="57">
        <v>1.0</v>
      </c>
      <c r="BI47" s="29">
        <v>82508.0</v>
      </c>
      <c r="BJ47" s="23">
        <v>2.0</v>
      </c>
      <c r="BK47" s="27" t="str">
        <f t="shared" si="2"/>
        <v/>
      </c>
      <c r="BM47" s="23" t="s">
        <v>82</v>
      </c>
      <c r="BN47" s="62" t="s">
        <v>82</v>
      </c>
      <c r="BO47" s="63">
        <v>1.0</v>
      </c>
      <c r="BP47" s="63">
        <v>51.0</v>
      </c>
      <c r="BQ47" s="63">
        <v>20.0</v>
      </c>
      <c r="BR47" s="63">
        <v>10.0</v>
      </c>
      <c r="BS47" s="63">
        <v>10.0</v>
      </c>
      <c r="BT47" s="26">
        <v>10000.0</v>
      </c>
      <c r="BU47" s="57">
        <v>0.0</v>
      </c>
      <c r="BV47" s="57">
        <v>0.0</v>
      </c>
      <c r="BW47" s="57">
        <v>0.0168</v>
      </c>
      <c r="BX47" s="57">
        <v>0.0411</v>
      </c>
      <c r="BY47" s="57">
        <v>0.1697</v>
      </c>
      <c r="BZ47" s="57">
        <v>0.5113</v>
      </c>
      <c r="CA47" s="57">
        <v>0.7676</v>
      </c>
      <c r="CB47" s="57">
        <v>0.9559</v>
      </c>
      <c r="CC47" s="57">
        <v>0.9992</v>
      </c>
      <c r="CD47" s="57">
        <v>1.0</v>
      </c>
      <c r="CE47" s="57">
        <v>1.0</v>
      </c>
      <c r="CF47" s="29">
        <v>142409.0</v>
      </c>
      <c r="CG47" s="23">
        <v>2.0</v>
      </c>
      <c r="CH47" s="27" t="str">
        <f t="shared" si="3"/>
        <v/>
      </c>
      <c r="CI47" s="57"/>
      <c r="CJ47" s="26">
        <v>53465.0</v>
      </c>
      <c r="CK47" s="26">
        <v>1.0</v>
      </c>
    </row>
    <row r="48">
      <c r="A48" s="26" t="s">
        <v>83</v>
      </c>
      <c r="B48" s="26">
        <v>51.0</v>
      </c>
      <c r="C48" s="26">
        <v>10.0</v>
      </c>
      <c r="D48" s="26">
        <v>0.0</v>
      </c>
      <c r="E48" s="26">
        <v>10.0</v>
      </c>
      <c r="F48" s="26">
        <v>10000.0</v>
      </c>
      <c r="G48" s="57">
        <v>0.9972</v>
      </c>
      <c r="H48" s="57">
        <v>0.9972</v>
      </c>
      <c r="I48" s="57">
        <v>0.9972</v>
      </c>
      <c r="J48" s="57">
        <v>0.9972</v>
      </c>
      <c r="K48" s="57">
        <v>0.9967</v>
      </c>
      <c r="L48" s="57">
        <v>0.9949</v>
      </c>
      <c r="M48" s="57">
        <v>0.9949</v>
      </c>
      <c r="N48" s="57">
        <v>0.9949</v>
      </c>
      <c r="O48" s="57">
        <v>0.9949</v>
      </c>
      <c r="P48" s="57">
        <v>0.9949</v>
      </c>
      <c r="Q48" s="57">
        <v>0.9953</v>
      </c>
      <c r="S48" s="23" t="s">
        <v>83</v>
      </c>
      <c r="T48" s="62" t="s">
        <v>83</v>
      </c>
      <c r="U48" s="63">
        <v>1.0</v>
      </c>
      <c r="V48" s="63">
        <v>51.0</v>
      </c>
      <c r="W48" s="63">
        <v>10.0</v>
      </c>
      <c r="X48" s="63">
        <v>1.0</v>
      </c>
      <c r="Y48" s="63">
        <v>10.0</v>
      </c>
      <c r="Z48" s="26">
        <v>10000.0</v>
      </c>
      <c r="AA48" s="57">
        <v>0.9642</v>
      </c>
      <c r="AB48" s="57">
        <v>0.9642</v>
      </c>
      <c r="AC48" s="57">
        <v>0.9642</v>
      </c>
      <c r="AD48" s="57">
        <v>0.9642</v>
      </c>
      <c r="AE48" s="57">
        <v>0.9642</v>
      </c>
      <c r="AF48" s="57">
        <v>0.9642</v>
      </c>
      <c r="AG48" s="57">
        <v>0.9642</v>
      </c>
      <c r="AH48" s="57">
        <v>0.9642</v>
      </c>
      <c r="AI48" s="57">
        <v>0.9642</v>
      </c>
      <c r="AJ48" s="57">
        <v>0.9642</v>
      </c>
      <c r="AK48" s="57">
        <v>0.9642</v>
      </c>
      <c r="AL48" s="23">
        <v>84276.0</v>
      </c>
      <c r="AM48" s="23">
        <v>2.0</v>
      </c>
      <c r="AN48" s="27" t="str">
        <f t="shared" si="1"/>
        <v/>
      </c>
      <c r="AP48" s="23" t="s">
        <v>83</v>
      </c>
      <c r="AQ48" s="62" t="s">
        <v>83</v>
      </c>
      <c r="AR48" s="63">
        <v>1.0</v>
      </c>
      <c r="AS48" s="63">
        <v>51.0</v>
      </c>
      <c r="AT48" s="63">
        <v>10.0</v>
      </c>
      <c r="AU48" s="63">
        <v>5.0</v>
      </c>
      <c r="AV48" s="63">
        <v>10.0</v>
      </c>
      <c r="AW48" s="26">
        <v>10000.0</v>
      </c>
      <c r="AX48" s="57">
        <v>0.0</v>
      </c>
      <c r="AY48" s="57">
        <v>0.1102</v>
      </c>
      <c r="AZ48" s="57">
        <v>0.4162</v>
      </c>
      <c r="BA48" s="57">
        <v>0.7995</v>
      </c>
      <c r="BB48" s="57">
        <v>0.9749</v>
      </c>
      <c r="BC48" s="57">
        <v>1.0</v>
      </c>
      <c r="BD48" s="57">
        <v>1.0</v>
      </c>
      <c r="BE48" s="57">
        <v>1.0</v>
      </c>
      <c r="BF48" s="57">
        <v>1.0</v>
      </c>
      <c r="BG48" s="57">
        <v>1.0</v>
      </c>
      <c r="BH48" s="57">
        <v>1.0</v>
      </c>
      <c r="BI48" s="29">
        <v>154342.0</v>
      </c>
      <c r="BJ48" s="23">
        <v>2.0</v>
      </c>
      <c r="BK48" s="27" t="str">
        <f t="shared" si="2"/>
        <v/>
      </c>
      <c r="BM48" s="23" t="s">
        <v>83</v>
      </c>
      <c r="BN48" s="62" t="s">
        <v>83</v>
      </c>
      <c r="BO48" s="63">
        <v>1.0</v>
      </c>
      <c r="BP48" s="63">
        <v>51.0</v>
      </c>
      <c r="BQ48" s="63">
        <v>10.0</v>
      </c>
      <c r="BR48" s="63">
        <v>10.0</v>
      </c>
      <c r="BS48" s="63">
        <v>10.0</v>
      </c>
      <c r="BT48" s="26">
        <v>10000.0</v>
      </c>
      <c r="BU48" s="57">
        <v>0.0</v>
      </c>
      <c r="BV48" s="57">
        <v>0.0</v>
      </c>
      <c r="BW48" s="57">
        <v>0.0</v>
      </c>
      <c r="BX48" s="57">
        <v>0.1916</v>
      </c>
      <c r="BY48" s="57">
        <v>0.4366</v>
      </c>
      <c r="BZ48" s="57">
        <v>0.8092</v>
      </c>
      <c r="CA48" s="57">
        <v>0.9174</v>
      </c>
      <c r="CB48" s="57">
        <v>0.9906</v>
      </c>
      <c r="CC48" s="57">
        <v>1.0</v>
      </c>
      <c r="CD48" s="57">
        <v>1.0</v>
      </c>
      <c r="CE48" s="57">
        <v>1.0</v>
      </c>
      <c r="CF48" s="29">
        <v>165184.0</v>
      </c>
      <c r="CG48" s="23">
        <v>2.0</v>
      </c>
      <c r="CH48" s="27" t="str">
        <f t="shared" si="3"/>
        <v/>
      </c>
      <c r="CI48" s="57"/>
      <c r="CJ48" s="26">
        <v>67459.0</v>
      </c>
      <c r="CK48" s="26">
        <v>1.0</v>
      </c>
    </row>
    <row r="49">
      <c r="A49" s="26" t="s">
        <v>84</v>
      </c>
      <c r="B49" s="26">
        <v>55.0</v>
      </c>
      <c r="C49" s="26">
        <v>30.0</v>
      </c>
      <c r="D49" s="26">
        <v>0.0</v>
      </c>
      <c r="E49" s="26">
        <v>10.0</v>
      </c>
      <c r="F49" s="26">
        <v>10000.0</v>
      </c>
      <c r="G49" s="57">
        <v>0.958</v>
      </c>
      <c r="H49" s="57">
        <v>0.9155</v>
      </c>
      <c r="I49" s="57">
        <v>0.9155</v>
      </c>
      <c r="J49" s="57">
        <v>0.9155</v>
      </c>
      <c r="K49" s="57">
        <v>0.892</v>
      </c>
      <c r="L49" s="57">
        <v>0.892</v>
      </c>
      <c r="M49" s="57">
        <v>0.892</v>
      </c>
      <c r="N49" s="57">
        <v>0.8716</v>
      </c>
      <c r="O49" s="57">
        <v>0.8716</v>
      </c>
      <c r="P49" s="57">
        <v>0.8716</v>
      </c>
      <c r="Q49" s="57">
        <v>0.8624</v>
      </c>
      <c r="S49" s="23" t="s">
        <v>84</v>
      </c>
      <c r="T49" s="62" t="s">
        <v>84</v>
      </c>
      <c r="U49" s="63">
        <v>1.0</v>
      </c>
      <c r="V49" s="63">
        <v>55.0</v>
      </c>
      <c r="W49" s="63">
        <v>30.0</v>
      </c>
      <c r="X49" s="63">
        <v>1.0</v>
      </c>
      <c r="Y49" s="63">
        <v>10.0</v>
      </c>
      <c r="Z49" s="26">
        <v>10000.0</v>
      </c>
      <c r="AA49" s="57">
        <v>0.7896</v>
      </c>
      <c r="AB49" s="57">
        <v>0.7896</v>
      </c>
      <c r="AC49" s="57">
        <v>0.7896</v>
      </c>
      <c r="AD49" s="57">
        <v>0.7896</v>
      </c>
      <c r="AE49" s="57">
        <v>0.7896</v>
      </c>
      <c r="AF49" s="57">
        <v>0.7896</v>
      </c>
      <c r="AG49" s="57">
        <v>0.7896</v>
      </c>
      <c r="AH49" s="57">
        <v>0.7896</v>
      </c>
      <c r="AI49" s="57">
        <v>0.7896</v>
      </c>
      <c r="AJ49" s="57">
        <v>0.7896</v>
      </c>
      <c r="AK49" s="57">
        <v>0.7896</v>
      </c>
      <c r="AL49" s="23">
        <v>129118.0</v>
      </c>
      <c r="AM49" s="23">
        <v>2.0</v>
      </c>
      <c r="AN49" s="27" t="str">
        <f t="shared" si="1"/>
        <v/>
      </c>
      <c r="AP49" s="23" t="s">
        <v>84</v>
      </c>
      <c r="AQ49" s="62" t="s">
        <v>84</v>
      </c>
      <c r="AR49" s="63">
        <v>1.0</v>
      </c>
      <c r="AS49" s="63">
        <v>55.0</v>
      </c>
      <c r="AT49" s="63">
        <v>30.0</v>
      </c>
      <c r="AU49" s="63">
        <v>5.0</v>
      </c>
      <c r="AV49" s="63">
        <v>10.0</v>
      </c>
      <c r="AW49" s="26">
        <v>10000.0</v>
      </c>
      <c r="AX49" s="57">
        <v>0.1145</v>
      </c>
      <c r="AY49" s="57">
        <v>0.1145</v>
      </c>
      <c r="AZ49" s="57">
        <v>0.1039</v>
      </c>
      <c r="BA49" s="57">
        <v>0.1149</v>
      </c>
      <c r="BB49" s="57">
        <v>0.1222</v>
      </c>
      <c r="BC49" s="57">
        <v>0.1976</v>
      </c>
      <c r="BD49" s="57">
        <v>0.1976</v>
      </c>
      <c r="BE49" s="57">
        <v>0.3054</v>
      </c>
      <c r="BF49" s="57">
        <v>0.4453</v>
      </c>
      <c r="BG49" s="57">
        <v>0.5864</v>
      </c>
      <c r="BH49" s="57">
        <v>0.7409</v>
      </c>
      <c r="BI49" s="29">
        <v>175011.0</v>
      </c>
      <c r="BJ49" s="23">
        <v>2.0</v>
      </c>
      <c r="BK49" s="27" t="str">
        <f t="shared" si="2"/>
        <v/>
      </c>
      <c r="BM49" s="23" t="s">
        <v>84</v>
      </c>
      <c r="BN49" s="62" t="s">
        <v>84</v>
      </c>
      <c r="BO49" s="63">
        <v>1.0</v>
      </c>
      <c r="BP49" s="63">
        <v>55.0</v>
      </c>
      <c r="BQ49" s="63">
        <v>30.0</v>
      </c>
      <c r="BR49" s="63">
        <v>10.0</v>
      </c>
      <c r="BS49" s="63">
        <v>10.0</v>
      </c>
      <c r="BT49" s="26">
        <v>10000.0</v>
      </c>
      <c r="BU49" s="57">
        <v>0.0</v>
      </c>
      <c r="BV49" s="57">
        <v>0.0</v>
      </c>
      <c r="BW49" s="57">
        <v>0.0</v>
      </c>
      <c r="BX49" s="57">
        <v>0.0</v>
      </c>
      <c r="BY49" s="57">
        <v>0.0</v>
      </c>
      <c r="BZ49" s="57">
        <v>0.0</v>
      </c>
      <c r="CA49" s="57">
        <v>0.0482</v>
      </c>
      <c r="CB49" s="57">
        <v>0.7601</v>
      </c>
      <c r="CC49" s="57">
        <v>0.9971</v>
      </c>
      <c r="CD49" s="57">
        <v>1.0</v>
      </c>
      <c r="CE49" s="57">
        <v>1.0</v>
      </c>
      <c r="CF49" s="29">
        <v>289452.0</v>
      </c>
      <c r="CG49" s="23">
        <v>2.0</v>
      </c>
      <c r="CH49" s="27" t="str">
        <f t="shared" si="3"/>
        <v/>
      </c>
      <c r="CI49" s="57"/>
      <c r="CJ49" s="26">
        <v>139226.0</v>
      </c>
      <c r="CK49" s="26">
        <v>2.0</v>
      </c>
    </row>
    <row r="50">
      <c r="A50" s="26" t="s">
        <v>85</v>
      </c>
      <c r="B50" s="26">
        <v>55.0</v>
      </c>
      <c r="C50" s="26">
        <v>20.0</v>
      </c>
      <c r="D50" s="26">
        <v>0.0</v>
      </c>
      <c r="E50" s="26">
        <v>10.0</v>
      </c>
      <c r="F50" s="26">
        <v>10000.0</v>
      </c>
      <c r="G50" s="57">
        <v>0.9725</v>
      </c>
      <c r="H50" s="57">
        <v>0.9942</v>
      </c>
      <c r="I50" s="57">
        <v>0.9942</v>
      </c>
      <c r="J50" s="57">
        <v>0.9942</v>
      </c>
      <c r="K50" s="57">
        <v>0.9942</v>
      </c>
      <c r="L50" s="57">
        <v>0.9961</v>
      </c>
      <c r="M50" s="57">
        <v>0.9961</v>
      </c>
      <c r="N50" s="57">
        <v>0.9961</v>
      </c>
      <c r="O50" s="57">
        <v>0.9961</v>
      </c>
      <c r="P50" s="57">
        <v>0.9961</v>
      </c>
      <c r="Q50" s="57">
        <v>0.9984</v>
      </c>
      <c r="S50" s="23" t="s">
        <v>85</v>
      </c>
      <c r="T50" s="62" t="s">
        <v>85</v>
      </c>
      <c r="U50" s="63">
        <v>1.0</v>
      </c>
      <c r="V50" s="63">
        <v>55.0</v>
      </c>
      <c r="W50" s="63">
        <v>20.0</v>
      </c>
      <c r="X50" s="63">
        <v>1.0</v>
      </c>
      <c r="Y50" s="63">
        <v>10.0</v>
      </c>
      <c r="Z50" s="26">
        <v>10000.0</v>
      </c>
      <c r="AA50" s="57">
        <v>0.8328</v>
      </c>
      <c r="AB50" s="57">
        <v>0.8328</v>
      </c>
      <c r="AC50" s="57">
        <v>0.8328</v>
      </c>
      <c r="AD50" s="57">
        <v>0.8328</v>
      </c>
      <c r="AE50" s="57">
        <v>0.7861</v>
      </c>
      <c r="AF50" s="57">
        <v>0.7861</v>
      </c>
      <c r="AG50" s="57">
        <v>0.7861</v>
      </c>
      <c r="AH50" s="57">
        <v>0.7617</v>
      </c>
      <c r="AI50" s="57">
        <v>0.7617</v>
      </c>
      <c r="AJ50" s="57">
        <v>0.7617</v>
      </c>
      <c r="AK50" s="57">
        <v>0.7849</v>
      </c>
      <c r="AL50" s="23">
        <v>195884.0</v>
      </c>
      <c r="AM50" s="23">
        <v>2.0</v>
      </c>
      <c r="AN50" s="27" t="str">
        <f t="shared" si="1"/>
        <v/>
      </c>
      <c r="AP50" s="23" t="s">
        <v>85</v>
      </c>
      <c r="AQ50" s="62" t="s">
        <v>85</v>
      </c>
      <c r="AR50" s="63">
        <v>1.0</v>
      </c>
      <c r="AS50" s="63">
        <v>55.0</v>
      </c>
      <c r="AT50" s="63">
        <v>20.0</v>
      </c>
      <c r="AU50" s="63">
        <v>5.0</v>
      </c>
      <c r="AV50" s="63">
        <v>10.0</v>
      </c>
      <c r="AW50" s="26">
        <v>10000.0</v>
      </c>
      <c r="AX50" s="57">
        <v>0.0116</v>
      </c>
      <c r="AY50" s="57">
        <v>0.0116</v>
      </c>
      <c r="AZ50" s="57">
        <v>0.0116</v>
      </c>
      <c r="BA50" s="57">
        <v>0.3476</v>
      </c>
      <c r="BB50" s="57">
        <v>0.6728</v>
      </c>
      <c r="BC50" s="57">
        <v>1.0</v>
      </c>
      <c r="BD50" s="57">
        <v>1.0</v>
      </c>
      <c r="BE50" s="57">
        <v>1.0</v>
      </c>
      <c r="BF50" s="57">
        <v>1.0</v>
      </c>
      <c r="BG50" s="57">
        <v>1.0</v>
      </c>
      <c r="BH50" s="57">
        <v>1.0</v>
      </c>
      <c r="BI50" s="29">
        <v>311209.0</v>
      </c>
      <c r="BJ50" s="23">
        <v>2.0</v>
      </c>
      <c r="BK50" s="27" t="str">
        <f t="shared" si="2"/>
        <v/>
      </c>
      <c r="BM50" s="23" t="s">
        <v>85</v>
      </c>
      <c r="BN50" s="62" t="s">
        <v>85</v>
      </c>
      <c r="BO50" s="63">
        <v>1.0</v>
      </c>
      <c r="BP50" s="63">
        <v>55.0</v>
      </c>
      <c r="BQ50" s="63">
        <v>20.0</v>
      </c>
      <c r="BR50" s="63">
        <v>10.0</v>
      </c>
      <c r="BS50" s="63">
        <v>10.0</v>
      </c>
      <c r="BT50" s="26">
        <v>10000.0</v>
      </c>
      <c r="BU50" s="57">
        <v>0.0</v>
      </c>
      <c r="BV50" s="57">
        <v>0.0</v>
      </c>
      <c r="BW50" s="57">
        <v>0.0</v>
      </c>
      <c r="BX50" s="57">
        <v>0.0</v>
      </c>
      <c r="BY50" s="57">
        <v>0.0575</v>
      </c>
      <c r="BZ50" s="57">
        <v>0.2284</v>
      </c>
      <c r="CA50" s="57">
        <v>0.7002</v>
      </c>
      <c r="CB50" s="57">
        <v>0.9048</v>
      </c>
      <c r="CC50" s="57">
        <v>0.9986</v>
      </c>
      <c r="CD50" s="57">
        <v>1.0</v>
      </c>
      <c r="CE50" s="57">
        <v>1.0</v>
      </c>
      <c r="CF50" s="29">
        <v>388456.0</v>
      </c>
      <c r="CG50" s="23">
        <v>2.0</v>
      </c>
      <c r="CH50" s="27" t="str">
        <f t="shared" si="3"/>
        <v/>
      </c>
      <c r="CI50" s="57"/>
      <c r="CJ50" s="26">
        <v>168958.0</v>
      </c>
      <c r="CK50" s="26">
        <v>2.0</v>
      </c>
    </row>
    <row r="51">
      <c r="A51" s="26" t="s">
        <v>86</v>
      </c>
      <c r="B51" s="26">
        <v>55.0</v>
      </c>
      <c r="C51" s="26">
        <v>10.0</v>
      </c>
      <c r="D51" s="26">
        <v>0.0</v>
      </c>
      <c r="E51" s="26">
        <v>10.0</v>
      </c>
      <c r="F51" s="26">
        <v>10000.0</v>
      </c>
      <c r="G51" s="57">
        <v>0.9999</v>
      </c>
      <c r="H51" s="57">
        <v>1.0</v>
      </c>
      <c r="I51" s="57">
        <v>1.0</v>
      </c>
      <c r="J51" s="57">
        <v>1.0</v>
      </c>
      <c r="K51" s="57">
        <v>1.0</v>
      </c>
      <c r="L51" s="57">
        <v>0.9999</v>
      </c>
      <c r="M51" s="57">
        <v>0.9999</v>
      </c>
      <c r="N51" s="57">
        <v>1.0</v>
      </c>
      <c r="O51" s="57">
        <v>1.0</v>
      </c>
      <c r="P51" s="57">
        <v>1.0</v>
      </c>
      <c r="Q51" s="57">
        <v>1.0</v>
      </c>
      <c r="S51" s="23" t="s">
        <v>86</v>
      </c>
      <c r="T51" s="62" t="s">
        <v>86</v>
      </c>
      <c r="U51" s="63">
        <v>1.0</v>
      </c>
      <c r="V51" s="63">
        <v>55.0</v>
      </c>
      <c r="W51" s="63">
        <v>10.0</v>
      </c>
      <c r="X51" s="63">
        <v>1.0</v>
      </c>
      <c r="Y51" s="63">
        <v>10.0</v>
      </c>
      <c r="Z51" s="26">
        <v>10000.0</v>
      </c>
      <c r="AA51" s="57">
        <v>0.9502</v>
      </c>
      <c r="AB51" s="57">
        <v>0.9502</v>
      </c>
      <c r="AC51" s="57">
        <v>0.9442</v>
      </c>
      <c r="AD51" s="57">
        <v>0.9442</v>
      </c>
      <c r="AE51" s="57">
        <v>0.9442</v>
      </c>
      <c r="AF51" s="57">
        <v>0.9582</v>
      </c>
      <c r="AG51" s="57">
        <v>0.9582</v>
      </c>
      <c r="AH51" s="57">
        <v>0.9795</v>
      </c>
      <c r="AI51" s="57">
        <v>0.9795</v>
      </c>
      <c r="AJ51" s="57">
        <v>1.0</v>
      </c>
      <c r="AK51" s="57">
        <v>1.0</v>
      </c>
      <c r="AL51" s="23">
        <v>357447.0</v>
      </c>
      <c r="AM51" s="23">
        <v>2.0</v>
      </c>
      <c r="AN51" s="27" t="str">
        <f t="shared" si="1"/>
        <v/>
      </c>
      <c r="AP51" s="23" t="s">
        <v>86</v>
      </c>
      <c r="AQ51" s="62" t="s">
        <v>86</v>
      </c>
      <c r="AR51" s="63">
        <v>1.0</v>
      </c>
      <c r="AS51" s="63">
        <v>55.0</v>
      </c>
      <c r="AT51" s="63">
        <v>10.0</v>
      </c>
      <c r="AU51" s="63">
        <v>5.0</v>
      </c>
      <c r="AV51" s="63">
        <v>10.0</v>
      </c>
      <c r="AW51" s="26">
        <v>10000.0</v>
      </c>
      <c r="AX51" s="57">
        <v>0.0</v>
      </c>
      <c r="AY51" s="57">
        <v>0.0</v>
      </c>
      <c r="AZ51" s="57">
        <v>0.2171</v>
      </c>
      <c r="BA51" s="57">
        <v>0.4703</v>
      </c>
      <c r="BB51" s="57">
        <v>0.8537</v>
      </c>
      <c r="BC51" s="57">
        <v>0.9912</v>
      </c>
      <c r="BD51" s="57">
        <v>1.0</v>
      </c>
      <c r="BE51" s="57">
        <v>1.0</v>
      </c>
      <c r="BF51" s="57">
        <v>1.0</v>
      </c>
      <c r="BG51" s="57">
        <v>1.0</v>
      </c>
      <c r="BH51" s="57">
        <v>1.0</v>
      </c>
      <c r="BI51" s="29">
        <v>860511.0</v>
      </c>
      <c r="BJ51" s="23">
        <v>2.0</v>
      </c>
      <c r="BK51" s="27" t="str">
        <f t="shared" si="2"/>
        <v/>
      </c>
      <c r="BM51" s="23" t="s">
        <v>86</v>
      </c>
      <c r="BN51" s="62" t="s">
        <v>86</v>
      </c>
      <c r="BO51" s="63">
        <v>1.0</v>
      </c>
      <c r="BP51" s="63">
        <v>55.0</v>
      </c>
      <c r="BQ51" s="63">
        <v>10.0</v>
      </c>
      <c r="BR51" s="63">
        <v>10.0</v>
      </c>
      <c r="BS51" s="63">
        <v>10.0</v>
      </c>
      <c r="BT51" s="26">
        <v>10000.0</v>
      </c>
      <c r="BU51" s="57">
        <v>0.0</v>
      </c>
      <c r="BV51" s="57">
        <v>0.0</v>
      </c>
      <c r="BW51" s="57">
        <v>0.0383</v>
      </c>
      <c r="BX51" s="57">
        <v>0.7451</v>
      </c>
      <c r="BY51" s="57">
        <v>0.878</v>
      </c>
      <c r="BZ51" s="57">
        <v>1.0</v>
      </c>
      <c r="CA51" s="57">
        <v>1.0</v>
      </c>
      <c r="CB51" s="57">
        <v>1.0</v>
      </c>
      <c r="CC51" s="57">
        <v>1.0</v>
      </c>
      <c r="CD51" s="57">
        <v>1.0</v>
      </c>
      <c r="CE51" s="57">
        <v>1.0</v>
      </c>
      <c r="CF51" s="29">
        <v>717719.0</v>
      </c>
      <c r="CG51" s="23">
        <v>2.0</v>
      </c>
      <c r="CH51" s="27" t="str">
        <f t="shared" si="3"/>
        <v/>
      </c>
      <c r="CI51" s="57"/>
      <c r="CJ51" s="26">
        <v>308968.0</v>
      </c>
      <c r="CK51" s="26">
        <v>2.0</v>
      </c>
    </row>
    <row r="52">
      <c r="A52" s="26" t="s">
        <v>87</v>
      </c>
      <c r="B52" s="26">
        <v>59.0</v>
      </c>
      <c r="C52" s="26">
        <v>30.0</v>
      </c>
      <c r="D52" s="26">
        <v>0.0</v>
      </c>
      <c r="E52" s="26">
        <v>10.0</v>
      </c>
      <c r="F52" s="26">
        <v>10000.0</v>
      </c>
      <c r="G52" s="57">
        <v>0.9096</v>
      </c>
      <c r="H52" s="57">
        <v>0.9466</v>
      </c>
      <c r="I52" s="57">
        <v>0.9741</v>
      </c>
      <c r="J52" s="57">
        <v>0.9907</v>
      </c>
      <c r="K52" s="57">
        <v>1.0</v>
      </c>
      <c r="L52" s="57">
        <v>1.0</v>
      </c>
      <c r="M52" s="57">
        <v>1.0</v>
      </c>
      <c r="N52" s="57">
        <v>1.0</v>
      </c>
      <c r="O52" s="57">
        <v>1.0</v>
      </c>
      <c r="P52" s="57">
        <v>1.0</v>
      </c>
      <c r="Q52" s="57">
        <v>1.0</v>
      </c>
      <c r="S52" s="23" t="s">
        <v>87</v>
      </c>
      <c r="T52" s="62" t="s">
        <v>87</v>
      </c>
      <c r="U52" s="63">
        <v>1.0</v>
      </c>
      <c r="V52" s="63">
        <v>59.0</v>
      </c>
      <c r="W52" s="63">
        <v>30.0</v>
      </c>
      <c r="X52" s="63">
        <v>1.0</v>
      </c>
      <c r="Y52" s="63">
        <v>10.0</v>
      </c>
      <c r="Z52" s="26">
        <v>10000.0</v>
      </c>
      <c r="AA52" s="57">
        <v>0.8001</v>
      </c>
      <c r="AB52" s="57">
        <v>0.8376</v>
      </c>
      <c r="AC52" s="57">
        <v>0.8952</v>
      </c>
      <c r="AD52" s="57">
        <v>0.9338</v>
      </c>
      <c r="AE52" s="57">
        <v>0.9661</v>
      </c>
      <c r="AF52" s="57">
        <v>0.9966</v>
      </c>
      <c r="AG52" s="57">
        <v>0.9992</v>
      </c>
      <c r="AH52" s="57">
        <v>0.9998</v>
      </c>
      <c r="AI52" s="57">
        <v>1.0</v>
      </c>
      <c r="AJ52" s="57">
        <v>1.0</v>
      </c>
      <c r="AK52" s="57">
        <v>1.0</v>
      </c>
      <c r="AL52" s="23">
        <v>68062.0</v>
      </c>
      <c r="AM52" s="23">
        <v>1.0</v>
      </c>
      <c r="AN52" s="27">
        <f t="shared" si="1"/>
        <v>0.03644032953</v>
      </c>
      <c r="AP52" s="23" t="s">
        <v>87</v>
      </c>
      <c r="AQ52" s="62" t="s">
        <v>87</v>
      </c>
      <c r="AR52" s="63">
        <v>1.0</v>
      </c>
      <c r="AS52" s="63">
        <v>59.0</v>
      </c>
      <c r="AT52" s="63">
        <v>30.0</v>
      </c>
      <c r="AU52" s="63">
        <v>5.0</v>
      </c>
      <c r="AV52" s="63">
        <v>10.0</v>
      </c>
      <c r="AW52" s="26">
        <v>10000.0</v>
      </c>
      <c r="AX52" s="57">
        <v>0.0751</v>
      </c>
      <c r="AY52" s="57">
        <v>0.0727</v>
      </c>
      <c r="AZ52" s="57">
        <v>0.4327</v>
      </c>
      <c r="BA52" s="57">
        <v>0.9121</v>
      </c>
      <c r="BB52" s="57">
        <v>0.9962</v>
      </c>
      <c r="BC52" s="57">
        <v>1.0</v>
      </c>
      <c r="BD52" s="57">
        <v>1.0</v>
      </c>
      <c r="BE52" s="57">
        <v>1.0</v>
      </c>
      <c r="BF52" s="57">
        <v>1.0</v>
      </c>
      <c r="BG52" s="57">
        <v>1.0</v>
      </c>
      <c r="BH52" s="57">
        <v>1.0</v>
      </c>
      <c r="BI52" s="29">
        <v>174701.0</v>
      </c>
      <c r="BJ52" s="23">
        <v>2.0</v>
      </c>
      <c r="BK52" s="27" t="str">
        <f t="shared" si="2"/>
        <v/>
      </c>
      <c r="BM52" s="23" t="s">
        <v>87</v>
      </c>
      <c r="BN52" s="62" t="s">
        <v>87</v>
      </c>
      <c r="BO52" s="63">
        <v>1.0</v>
      </c>
      <c r="BP52" s="63">
        <v>59.0</v>
      </c>
      <c r="BQ52" s="63">
        <v>30.0</v>
      </c>
      <c r="BR52" s="63">
        <v>10.0</v>
      </c>
      <c r="BS52" s="63">
        <v>10.0</v>
      </c>
      <c r="BT52" s="26">
        <v>10000.0</v>
      </c>
      <c r="BU52" s="57">
        <v>0.0</v>
      </c>
      <c r="BV52" s="57">
        <v>0.0139</v>
      </c>
      <c r="BW52" s="57">
        <v>0.5359</v>
      </c>
      <c r="BX52" s="57">
        <v>0.9881</v>
      </c>
      <c r="BY52" s="57">
        <v>1.0</v>
      </c>
      <c r="BZ52" s="57">
        <v>1.0</v>
      </c>
      <c r="CA52" s="57">
        <v>1.0</v>
      </c>
      <c r="CB52" s="57">
        <v>1.0</v>
      </c>
      <c r="CC52" s="57">
        <v>1.0</v>
      </c>
      <c r="CD52" s="57">
        <v>1.0</v>
      </c>
      <c r="CE52" s="57">
        <v>1.0</v>
      </c>
      <c r="CF52" s="29">
        <v>180477.0</v>
      </c>
      <c r="CG52" s="23">
        <v>2.0</v>
      </c>
      <c r="CH52" s="27" t="str">
        <f t="shared" si="3"/>
        <v/>
      </c>
      <c r="CI52" s="57"/>
      <c r="CJ52" s="26">
        <v>65669.0</v>
      </c>
      <c r="CK52" s="26">
        <v>1.0</v>
      </c>
    </row>
    <row r="53">
      <c r="A53" s="26" t="s">
        <v>88</v>
      </c>
      <c r="B53" s="26">
        <v>59.0</v>
      </c>
      <c r="C53" s="26">
        <v>20.0</v>
      </c>
      <c r="D53" s="26">
        <v>0.0</v>
      </c>
      <c r="E53" s="26">
        <v>10.0</v>
      </c>
      <c r="F53" s="26">
        <v>10000.0</v>
      </c>
      <c r="G53" s="57">
        <v>0.985</v>
      </c>
      <c r="H53" s="57">
        <v>0.9967</v>
      </c>
      <c r="I53" s="57">
        <v>0.9967</v>
      </c>
      <c r="J53" s="57">
        <v>0.9967</v>
      </c>
      <c r="K53" s="57">
        <v>0.9977</v>
      </c>
      <c r="L53" s="57">
        <v>0.9977</v>
      </c>
      <c r="M53" s="57">
        <v>0.9977</v>
      </c>
      <c r="N53" s="57">
        <v>0.9974</v>
      </c>
      <c r="O53" s="57">
        <v>0.9974</v>
      </c>
      <c r="P53" s="57">
        <v>0.9974</v>
      </c>
      <c r="Q53" s="57">
        <v>0.9987</v>
      </c>
      <c r="S53" s="23" t="s">
        <v>88</v>
      </c>
      <c r="T53" s="62" t="s">
        <v>88</v>
      </c>
      <c r="U53" s="63">
        <v>1.0</v>
      </c>
      <c r="V53" s="63">
        <v>59.0</v>
      </c>
      <c r="W53" s="63">
        <v>20.0</v>
      </c>
      <c r="X53" s="63">
        <v>1.0</v>
      </c>
      <c r="Y53" s="63">
        <v>10.0</v>
      </c>
      <c r="Z53" s="26">
        <v>10000.0</v>
      </c>
      <c r="AA53" s="57">
        <v>0.9435</v>
      </c>
      <c r="AB53" s="57">
        <v>0.9435</v>
      </c>
      <c r="AC53" s="57">
        <v>0.9435</v>
      </c>
      <c r="AD53" s="57">
        <v>0.9435</v>
      </c>
      <c r="AE53" s="57">
        <v>0.9435</v>
      </c>
      <c r="AF53" s="57">
        <v>0.9435</v>
      </c>
      <c r="AG53" s="57">
        <v>0.9435</v>
      </c>
      <c r="AH53" s="57">
        <v>0.9435</v>
      </c>
      <c r="AI53" s="57">
        <v>0.9435</v>
      </c>
      <c r="AJ53" s="57">
        <v>0.9435</v>
      </c>
      <c r="AK53" s="57">
        <v>0.947</v>
      </c>
      <c r="AL53" s="23">
        <v>75053.0</v>
      </c>
      <c r="AM53" s="23">
        <v>2.0</v>
      </c>
      <c r="AN53" s="27" t="str">
        <f t="shared" si="1"/>
        <v/>
      </c>
      <c r="AP53" s="23" t="s">
        <v>88</v>
      </c>
      <c r="AQ53" s="62" t="s">
        <v>88</v>
      </c>
      <c r="AR53" s="63">
        <v>1.0</v>
      </c>
      <c r="AS53" s="63">
        <v>59.0</v>
      </c>
      <c r="AT53" s="63">
        <v>20.0</v>
      </c>
      <c r="AU53" s="63">
        <v>5.0</v>
      </c>
      <c r="AV53" s="63">
        <v>10.0</v>
      </c>
      <c r="AW53" s="26">
        <v>10000.0</v>
      </c>
      <c r="AX53" s="57">
        <v>0.0063</v>
      </c>
      <c r="AY53" s="57">
        <v>0.2687</v>
      </c>
      <c r="AZ53" s="57">
        <v>0.6875</v>
      </c>
      <c r="BA53" s="57">
        <v>0.9521</v>
      </c>
      <c r="BB53" s="57">
        <v>1.0</v>
      </c>
      <c r="BC53" s="57">
        <v>1.0</v>
      </c>
      <c r="BD53" s="57">
        <v>1.0</v>
      </c>
      <c r="BE53" s="57">
        <v>1.0</v>
      </c>
      <c r="BF53" s="57">
        <v>1.0</v>
      </c>
      <c r="BG53" s="57">
        <v>1.0</v>
      </c>
      <c r="BH53" s="57">
        <v>1.0</v>
      </c>
      <c r="BI53" s="29">
        <v>292857.0</v>
      </c>
      <c r="BJ53" s="23">
        <v>2.0</v>
      </c>
      <c r="BK53" s="27" t="str">
        <f t="shared" si="2"/>
        <v/>
      </c>
      <c r="BM53" s="23" t="s">
        <v>88</v>
      </c>
      <c r="BN53" s="62" t="s">
        <v>88</v>
      </c>
      <c r="BO53" s="63">
        <v>1.0</v>
      </c>
      <c r="BP53" s="63">
        <v>59.0</v>
      </c>
      <c r="BQ53" s="63">
        <v>20.0</v>
      </c>
      <c r="BR53" s="63">
        <v>10.0</v>
      </c>
      <c r="BS53" s="63">
        <v>10.0</v>
      </c>
      <c r="BT53" s="26">
        <v>10000.0</v>
      </c>
      <c r="BU53" s="57">
        <v>0.0</v>
      </c>
      <c r="BV53" s="57">
        <v>0.1474</v>
      </c>
      <c r="BW53" s="57">
        <v>0.8109</v>
      </c>
      <c r="BX53" s="57">
        <v>0.9975</v>
      </c>
      <c r="BY53" s="57">
        <v>1.0</v>
      </c>
      <c r="BZ53" s="57">
        <v>1.0</v>
      </c>
      <c r="CA53" s="57">
        <v>1.0</v>
      </c>
      <c r="CB53" s="57">
        <v>1.0</v>
      </c>
      <c r="CC53" s="57">
        <v>1.0</v>
      </c>
      <c r="CD53" s="57">
        <v>1.0</v>
      </c>
      <c r="CE53" s="57">
        <v>1.0</v>
      </c>
      <c r="CF53" s="29">
        <v>283951.0</v>
      </c>
      <c r="CG53" s="23">
        <v>2.0</v>
      </c>
      <c r="CH53" s="27" t="str">
        <f t="shared" si="3"/>
        <v/>
      </c>
      <c r="CI53" s="57"/>
      <c r="CJ53" s="26">
        <v>73184.0</v>
      </c>
      <c r="CK53" s="26">
        <v>2.0</v>
      </c>
    </row>
    <row r="54">
      <c r="A54" s="26" t="s">
        <v>133</v>
      </c>
      <c r="B54" s="26" t="s">
        <v>133</v>
      </c>
      <c r="C54" s="26" t="s">
        <v>133</v>
      </c>
      <c r="D54" s="26" t="s">
        <v>133</v>
      </c>
      <c r="E54" s="26" t="s">
        <v>133</v>
      </c>
      <c r="F54" s="26" t="s">
        <v>133</v>
      </c>
      <c r="G54" s="64"/>
      <c r="H54" s="64"/>
      <c r="I54" s="64"/>
      <c r="J54" s="64"/>
      <c r="K54" s="64"/>
      <c r="L54" s="64"/>
      <c r="M54" s="64"/>
      <c r="N54" s="64"/>
      <c r="O54" s="64"/>
      <c r="P54" s="64"/>
      <c r="Q54" s="64"/>
      <c r="S54" s="23" t="s">
        <v>89</v>
      </c>
      <c r="T54" s="65"/>
      <c r="U54" s="66"/>
      <c r="V54" s="66"/>
      <c r="W54" s="66"/>
      <c r="X54" s="66"/>
      <c r="Y54" s="66"/>
      <c r="Z54" s="26" t="s">
        <v>133</v>
      </c>
      <c r="AA54" s="64"/>
      <c r="AB54" s="64"/>
      <c r="AC54" s="64"/>
      <c r="AD54" s="64"/>
      <c r="AE54" s="64"/>
      <c r="AF54" s="64"/>
      <c r="AG54" s="64"/>
      <c r="AH54" s="64"/>
      <c r="AI54" s="64"/>
      <c r="AJ54" s="64"/>
      <c r="AK54" s="64"/>
      <c r="AL54" s="23" t="s">
        <v>134</v>
      </c>
      <c r="AM54" s="23">
        <v>-1.0</v>
      </c>
      <c r="AN54" s="27" t="str">
        <f t="shared" si="1"/>
        <v/>
      </c>
      <c r="AP54" s="23" t="s">
        <v>89</v>
      </c>
      <c r="AQ54" s="65"/>
      <c r="AR54" s="66"/>
      <c r="AS54" s="66"/>
      <c r="AT54" s="66"/>
      <c r="AU54" s="66"/>
      <c r="AV54" s="66"/>
      <c r="AW54" s="26" t="s">
        <v>133</v>
      </c>
      <c r="AX54" s="64"/>
      <c r="AY54" s="64"/>
      <c r="AZ54" s="64"/>
      <c r="BA54" s="64"/>
      <c r="BB54" s="64"/>
      <c r="BC54" s="64"/>
      <c r="BD54" s="64"/>
      <c r="BE54" s="64"/>
      <c r="BF54" s="64"/>
      <c r="BG54" s="64"/>
      <c r="BH54" s="64"/>
      <c r="BI54" s="29" t="s">
        <v>134</v>
      </c>
      <c r="BJ54" s="23">
        <v>-1.0</v>
      </c>
      <c r="BK54" s="27" t="str">
        <f t="shared" si="2"/>
        <v/>
      </c>
      <c r="BM54" s="23" t="s">
        <v>89</v>
      </c>
      <c r="BN54" s="65"/>
      <c r="BO54" s="66"/>
      <c r="BP54" s="66"/>
      <c r="BQ54" s="66"/>
      <c r="BR54" s="66"/>
      <c r="BS54" s="66"/>
      <c r="BT54" s="26" t="s">
        <v>133</v>
      </c>
      <c r="BU54" s="64"/>
      <c r="BV54" s="64"/>
      <c r="BW54" s="64"/>
      <c r="BX54" s="64"/>
      <c r="BY54" s="64"/>
      <c r="BZ54" s="64"/>
      <c r="CA54" s="64"/>
      <c r="CB54" s="64"/>
      <c r="CC54" s="64"/>
      <c r="CD54" s="64"/>
      <c r="CE54" s="64"/>
      <c r="CF54" s="29" t="s">
        <v>134</v>
      </c>
      <c r="CG54" s="23">
        <v>-1.0</v>
      </c>
      <c r="CH54" s="27" t="str">
        <f t="shared" si="3"/>
        <v/>
      </c>
      <c r="CI54" s="64"/>
      <c r="CJ54" s="26">
        <v>80704.0</v>
      </c>
      <c r="CK54" s="26">
        <v>2.0</v>
      </c>
    </row>
    <row r="55">
      <c r="A55" s="26" t="s">
        <v>90</v>
      </c>
      <c r="B55" s="26">
        <v>75.0</v>
      </c>
      <c r="C55" s="26">
        <v>30.0</v>
      </c>
      <c r="D55" s="26">
        <v>0.0</v>
      </c>
      <c r="E55" s="26">
        <v>10.0</v>
      </c>
      <c r="F55" s="26">
        <v>10000.0</v>
      </c>
      <c r="G55" s="57">
        <v>0.9533</v>
      </c>
      <c r="H55" s="57">
        <v>0.9353</v>
      </c>
      <c r="I55" s="57">
        <v>0.9429</v>
      </c>
      <c r="J55" s="57">
        <v>0.961</v>
      </c>
      <c r="K55" s="57">
        <v>0.9801</v>
      </c>
      <c r="L55" s="57">
        <v>0.9913</v>
      </c>
      <c r="M55" s="57">
        <v>0.997</v>
      </c>
      <c r="N55" s="57">
        <v>0.9998</v>
      </c>
      <c r="O55" s="57">
        <v>1.0</v>
      </c>
      <c r="P55" s="57">
        <v>1.0</v>
      </c>
      <c r="Q55" s="57">
        <v>1.0</v>
      </c>
      <c r="S55" s="23" t="s">
        <v>90</v>
      </c>
      <c r="T55" s="62" t="s">
        <v>90</v>
      </c>
      <c r="U55" s="63">
        <v>1.0</v>
      </c>
      <c r="V55" s="63">
        <v>75.0</v>
      </c>
      <c r="W55" s="63">
        <v>30.0</v>
      </c>
      <c r="X55" s="63">
        <v>1.0</v>
      </c>
      <c r="Y55" s="63">
        <v>10.0</v>
      </c>
      <c r="Z55" s="26">
        <v>10000.0</v>
      </c>
      <c r="AA55" s="57">
        <v>0.9631</v>
      </c>
      <c r="AB55" s="57">
        <v>0.9564</v>
      </c>
      <c r="AC55" s="57">
        <v>0.9551</v>
      </c>
      <c r="AD55" s="57">
        <v>0.9577</v>
      </c>
      <c r="AE55" s="57">
        <v>0.9577</v>
      </c>
      <c r="AF55" s="57">
        <v>0.9668</v>
      </c>
      <c r="AG55" s="57">
        <v>0.9806</v>
      </c>
      <c r="AH55" s="57">
        <v>0.9806</v>
      </c>
      <c r="AI55" s="57">
        <v>0.997</v>
      </c>
      <c r="AJ55" s="57">
        <v>1.0</v>
      </c>
      <c r="AK55" s="57">
        <v>1.0</v>
      </c>
      <c r="AL55" s="23">
        <v>48053.0</v>
      </c>
      <c r="AM55" s="23">
        <v>1.0</v>
      </c>
      <c r="AN55" s="27">
        <f t="shared" si="1"/>
        <v>0.008796237981</v>
      </c>
      <c r="AP55" s="23" t="s">
        <v>90</v>
      </c>
      <c r="AQ55" s="62" t="s">
        <v>90</v>
      </c>
      <c r="AR55" s="63">
        <v>1.0</v>
      </c>
      <c r="AS55" s="63">
        <v>75.0</v>
      </c>
      <c r="AT55" s="63">
        <v>30.0</v>
      </c>
      <c r="AU55" s="63">
        <v>5.0</v>
      </c>
      <c r="AV55" s="63">
        <v>10.0</v>
      </c>
      <c r="AW55" s="26">
        <v>10000.0</v>
      </c>
      <c r="AX55" s="57">
        <v>0.1034</v>
      </c>
      <c r="AY55" s="57">
        <v>0.2125</v>
      </c>
      <c r="AZ55" s="57">
        <v>0.7289</v>
      </c>
      <c r="BA55" s="57">
        <v>0.9907</v>
      </c>
      <c r="BB55" s="57">
        <v>1.0</v>
      </c>
      <c r="BC55" s="57">
        <v>1.0</v>
      </c>
      <c r="BD55" s="57">
        <v>1.0</v>
      </c>
      <c r="BE55" s="57">
        <v>1.0</v>
      </c>
      <c r="BF55" s="57">
        <v>1.0</v>
      </c>
      <c r="BG55" s="57">
        <v>1.0</v>
      </c>
      <c r="BH55" s="57">
        <v>1.0</v>
      </c>
      <c r="BI55" s="29">
        <v>95414.0</v>
      </c>
      <c r="BJ55" s="23">
        <v>2.0</v>
      </c>
      <c r="BK55" s="27" t="str">
        <f t="shared" si="2"/>
        <v/>
      </c>
      <c r="BM55" s="23" t="s">
        <v>90</v>
      </c>
      <c r="BN55" s="62" t="s">
        <v>90</v>
      </c>
      <c r="BO55" s="63">
        <v>1.0</v>
      </c>
      <c r="BP55" s="63">
        <v>75.0</v>
      </c>
      <c r="BQ55" s="63">
        <v>30.0</v>
      </c>
      <c r="BR55" s="63">
        <v>10.0</v>
      </c>
      <c r="BS55" s="63">
        <v>10.0</v>
      </c>
      <c r="BT55" s="26">
        <v>10000.0</v>
      </c>
      <c r="BU55" s="57">
        <v>0.0079</v>
      </c>
      <c r="BV55" s="57">
        <v>0.0056</v>
      </c>
      <c r="BW55" s="57">
        <v>0.0327</v>
      </c>
      <c r="BX55" s="57">
        <v>0.1636</v>
      </c>
      <c r="BY55" s="57">
        <v>0.4598</v>
      </c>
      <c r="BZ55" s="57">
        <v>0.7843</v>
      </c>
      <c r="CA55" s="57">
        <v>0.9706</v>
      </c>
      <c r="CB55" s="57">
        <v>1.0</v>
      </c>
      <c r="CC55" s="57">
        <v>1.0</v>
      </c>
      <c r="CD55" s="57">
        <v>1.0</v>
      </c>
      <c r="CE55" s="57">
        <v>1.0</v>
      </c>
      <c r="CF55" s="29">
        <v>113839.0</v>
      </c>
      <c r="CG55" s="23">
        <v>2.0</v>
      </c>
      <c r="CH55" s="27" t="str">
        <f t="shared" si="3"/>
        <v/>
      </c>
      <c r="CI55" s="57"/>
      <c r="CJ55" s="26">
        <v>47634.0</v>
      </c>
      <c r="CK55" s="26">
        <v>1.0</v>
      </c>
    </row>
    <row r="56">
      <c r="A56" s="26" t="s">
        <v>91</v>
      </c>
      <c r="B56" s="26">
        <v>75.0</v>
      </c>
      <c r="C56" s="26">
        <v>20.0</v>
      </c>
      <c r="D56" s="26">
        <v>0.0</v>
      </c>
      <c r="E56" s="26">
        <v>10.0</v>
      </c>
      <c r="F56" s="26">
        <v>10000.0</v>
      </c>
      <c r="G56" s="57">
        <v>0.9929</v>
      </c>
      <c r="H56" s="57">
        <v>0.9987</v>
      </c>
      <c r="I56" s="57">
        <v>0.9987</v>
      </c>
      <c r="J56" s="57">
        <v>0.9987</v>
      </c>
      <c r="K56" s="57">
        <v>0.9961</v>
      </c>
      <c r="L56" s="57">
        <v>0.9961</v>
      </c>
      <c r="M56" s="57">
        <v>0.9961</v>
      </c>
      <c r="N56" s="57">
        <v>0.9964</v>
      </c>
      <c r="O56" s="57">
        <v>0.9964</v>
      </c>
      <c r="P56" s="57">
        <v>0.9964</v>
      </c>
      <c r="Q56" s="57">
        <v>0.9968</v>
      </c>
      <c r="S56" s="23" t="s">
        <v>91</v>
      </c>
      <c r="T56" s="62" t="s">
        <v>91</v>
      </c>
      <c r="U56" s="63">
        <v>1.0</v>
      </c>
      <c r="V56" s="63">
        <v>75.0</v>
      </c>
      <c r="W56" s="63">
        <v>20.0</v>
      </c>
      <c r="X56" s="63">
        <v>1.0</v>
      </c>
      <c r="Y56" s="63">
        <v>10.0</v>
      </c>
      <c r="Z56" s="26">
        <v>10000.0</v>
      </c>
      <c r="AA56" s="57">
        <v>0.8922</v>
      </c>
      <c r="AB56" s="57">
        <v>0.8743</v>
      </c>
      <c r="AC56" s="57">
        <v>0.871</v>
      </c>
      <c r="AD56" s="57">
        <v>0.9482</v>
      </c>
      <c r="AE56" s="57">
        <v>1.0</v>
      </c>
      <c r="AF56" s="57">
        <v>1.0</v>
      </c>
      <c r="AG56" s="57">
        <v>1.0</v>
      </c>
      <c r="AH56" s="57">
        <v>1.0</v>
      </c>
      <c r="AI56" s="57">
        <v>1.0</v>
      </c>
      <c r="AJ56" s="57">
        <v>1.0</v>
      </c>
      <c r="AK56" s="57">
        <v>1.0</v>
      </c>
      <c r="AL56" s="23">
        <v>91719.0</v>
      </c>
      <c r="AM56" s="23">
        <v>2.0</v>
      </c>
      <c r="AN56" s="27" t="str">
        <f t="shared" si="1"/>
        <v/>
      </c>
      <c r="AP56" s="23" t="s">
        <v>91</v>
      </c>
      <c r="AQ56" s="62" t="s">
        <v>91</v>
      </c>
      <c r="AR56" s="63">
        <v>1.0</v>
      </c>
      <c r="AS56" s="63">
        <v>75.0</v>
      </c>
      <c r="AT56" s="63">
        <v>20.0</v>
      </c>
      <c r="AU56" s="63">
        <v>5.0</v>
      </c>
      <c r="AV56" s="63">
        <v>10.0</v>
      </c>
      <c r="AW56" s="26">
        <v>10000.0</v>
      </c>
      <c r="AX56" s="57">
        <v>0.0206</v>
      </c>
      <c r="AY56" s="57">
        <v>0.0307</v>
      </c>
      <c r="AZ56" s="57">
        <v>0.3234</v>
      </c>
      <c r="BA56" s="57">
        <v>0.6383</v>
      </c>
      <c r="BB56" s="57">
        <v>0.9851</v>
      </c>
      <c r="BC56" s="57">
        <v>1.0</v>
      </c>
      <c r="BD56" s="57">
        <v>1.0</v>
      </c>
      <c r="BE56" s="57">
        <v>1.0</v>
      </c>
      <c r="BF56" s="57">
        <v>1.0</v>
      </c>
      <c r="BG56" s="57">
        <v>1.0</v>
      </c>
      <c r="BH56" s="57">
        <v>1.0</v>
      </c>
      <c r="BI56" s="29">
        <v>132767.0</v>
      </c>
      <c r="BJ56" s="23">
        <v>2.0</v>
      </c>
      <c r="BK56" s="27" t="str">
        <f t="shared" si="2"/>
        <v/>
      </c>
      <c r="BM56" s="23" t="s">
        <v>91</v>
      </c>
      <c r="BN56" s="62" t="s">
        <v>91</v>
      </c>
      <c r="BO56" s="63">
        <v>1.0</v>
      </c>
      <c r="BP56" s="63">
        <v>75.0</v>
      </c>
      <c r="BQ56" s="63">
        <v>20.0</v>
      </c>
      <c r="BR56" s="63">
        <v>10.0</v>
      </c>
      <c r="BS56" s="63">
        <v>10.0</v>
      </c>
      <c r="BT56" s="26">
        <v>10000.0</v>
      </c>
      <c r="BU56" s="57">
        <v>0.0</v>
      </c>
      <c r="BV56" s="57">
        <v>0.0387</v>
      </c>
      <c r="BW56" s="57">
        <v>0.2363</v>
      </c>
      <c r="BX56" s="57">
        <v>0.8908</v>
      </c>
      <c r="BY56" s="57">
        <v>1.0</v>
      </c>
      <c r="BZ56" s="57">
        <v>1.0</v>
      </c>
      <c r="CA56" s="57">
        <v>1.0</v>
      </c>
      <c r="CB56" s="57">
        <v>1.0</v>
      </c>
      <c r="CC56" s="57">
        <v>1.0</v>
      </c>
      <c r="CD56" s="57">
        <v>1.0</v>
      </c>
      <c r="CE56" s="57">
        <v>1.0</v>
      </c>
      <c r="CF56" s="29">
        <v>137868.0</v>
      </c>
      <c r="CG56" s="23">
        <v>2.0</v>
      </c>
      <c r="CH56" s="27" t="str">
        <f t="shared" si="3"/>
        <v/>
      </c>
      <c r="CI56" s="57"/>
      <c r="CJ56" s="26">
        <v>119508.0</v>
      </c>
      <c r="CK56" s="26">
        <v>2.0</v>
      </c>
    </row>
    <row r="57">
      <c r="A57" s="26" t="s">
        <v>92</v>
      </c>
      <c r="B57" s="26">
        <v>75.0</v>
      </c>
      <c r="C57" s="26">
        <v>10.0</v>
      </c>
      <c r="D57" s="26">
        <v>0.0</v>
      </c>
      <c r="E57" s="26">
        <v>10.0</v>
      </c>
      <c r="F57" s="26">
        <v>10000.0</v>
      </c>
      <c r="G57" s="57">
        <v>0.9998</v>
      </c>
      <c r="H57" s="57">
        <v>1.0</v>
      </c>
      <c r="I57" s="57">
        <v>1.0</v>
      </c>
      <c r="J57" s="57">
        <v>1.0</v>
      </c>
      <c r="K57" s="57">
        <v>1.0</v>
      </c>
      <c r="L57" s="57">
        <v>1.0</v>
      </c>
      <c r="M57" s="57">
        <v>1.0</v>
      </c>
      <c r="N57" s="57">
        <v>1.0</v>
      </c>
      <c r="O57" s="57">
        <v>1.0</v>
      </c>
      <c r="P57" s="57">
        <v>1.0</v>
      </c>
      <c r="Q57" s="57">
        <v>1.0</v>
      </c>
      <c r="S57" s="23" t="s">
        <v>92</v>
      </c>
      <c r="T57" s="62" t="s">
        <v>92</v>
      </c>
      <c r="U57" s="63">
        <v>1.0</v>
      </c>
      <c r="V57" s="63">
        <v>75.0</v>
      </c>
      <c r="W57" s="63">
        <v>10.0</v>
      </c>
      <c r="X57" s="63">
        <v>1.0</v>
      </c>
      <c r="Y57" s="63">
        <v>10.0</v>
      </c>
      <c r="Z57" s="26">
        <v>10000.0</v>
      </c>
      <c r="AA57" s="57">
        <v>0.9315</v>
      </c>
      <c r="AB57" s="57">
        <v>0.9851</v>
      </c>
      <c r="AC57" s="57">
        <v>0.9982</v>
      </c>
      <c r="AD57" s="57">
        <v>1.0</v>
      </c>
      <c r="AE57" s="57">
        <v>1.0</v>
      </c>
      <c r="AF57" s="57">
        <v>1.0</v>
      </c>
      <c r="AG57" s="57">
        <v>1.0</v>
      </c>
      <c r="AH57" s="57">
        <v>1.0</v>
      </c>
      <c r="AI57" s="57">
        <v>1.0</v>
      </c>
      <c r="AJ57" s="57">
        <v>1.0</v>
      </c>
      <c r="AK57" s="57">
        <v>1.0</v>
      </c>
      <c r="AL57" s="23">
        <v>226653.0</v>
      </c>
      <c r="AM57" s="23">
        <v>2.0</v>
      </c>
      <c r="AN57" s="27" t="str">
        <f t="shared" si="1"/>
        <v/>
      </c>
      <c r="AP57" s="23" t="s">
        <v>92</v>
      </c>
      <c r="AQ57" s="62" t="s">
        <v>92</v>
      </c>
      <c r="AR57" s="63">
        <v>1.0</v>
      </c>
      <c r="AS57" s="63">
        <v>75.0</v>
      </c>
      <c r="AT57" s="63">
        <v>10.0</v>
      </c>
      <c r="AU57" s="63">
        <v>5.0</v>
      </c>
      <c r="AV57" s="63">
        <v>10.0</v>
      </c>
      <c r="AW57" s="26">
        <v>10000.0</v>
      </c>
      <c r="AX57" s="57">
        <v>0.0</v>
      </c>
      <c r="AY57" s="57">
        <v>0.7036</v>
      </c>
      <c r="AZ57" s="57">
        <v>0.9783</v>
      </c>
      <c r="BA57" s="57">
        <v>1.0</v>
      </c>
      <c r="BB57" s="57">
        <v>1.0</v>
      </c>
      <c r="BC57" s="57">
        <v>1.0</v>
      </c>
      <c r="BD57" s="57">
        <v>1.0</v>
      </c>
      <c r="BE57" s="57">
        <v>1.0</v>
      </c>
      <c r="BF57" s="57">
        <v>1.0</v>
      </c>
      <c r="BG57" s="57">
        <v>1.0</v>
      </c>
      <c r="BH57" s="57">
        <v>1.0</v>
      </c>
      <c r="BI57" s="29">
        <v>276067.0</v>
      </c>
      <c r="BJ57" s="23">
        <v>2.0</v>
      </c>
      <c r="BK57" s="27" t="str">
        <f t="shared" si="2"/>
        <v/>
      </c>
      <c r="BM57" s="23" t="s">
        <v>92</v>
      </c>
      <c r="BN57" s="62" t="s">
        <v>92</v>
      </c>
      <c r="BO57" s="63">
        <v>1.0</v>
      </c>
      <c r="BP57" s="63">
        <v>75.0</v>
      </c>
      <c r="BQ57" s="63">
        <v>10.0</v>
      </c>
      <c r="BR57" s="63">
        <v>10.0</v>
      </c>
      <c r="BS57" s="63">
        <v>10.0</v>
      </c>
      <c r="BT57" s="26">
        <v>10000.0</v>
      </c>
      <c r="BU57" s="57">
        <v>0.0</v>
      </c>
      <c r="BV57" s="57">
        <v>0.703</v>
      </c>
      <c r="BW57" s="57">
        <v>0.9862</v>
      </c>
      <c r="BX57" s="57">
        <v>1.0</v>
      </c>
      <c r="BY57" s="57">
        <v>1.0</v>
      </c>
      <c r="BZ57" s="57">
        <v>1.0</v>
      </c>
      <c r="CA57" s="57">
        <v>1.0</v>
      </c>
      <c r="CB57" s="57">
        <v>1.0</v>
      </c>
      <c r="CC57" s="57">
        <v>1.0</v>
      </c>
      <c r="CD57" s="57">
        <v>1.0</v>
      </c>
      <c r="CE57" s="57">
        <v>1.0</v>
      </c>
      <c r="CF57" s="29">
        <v>297687.0</v>
      </c>
      <c r="CG57" s="23">
        <v>2.0</v>
      </c>
      <c r="CH57" s="27" t="str">
        <f t="shared" si="3"/>
        <v/>
      </c>
      <c r="CI57" s="57"/>
      <c r="CJ57" s="26">
        <v>119081.0</v>
      </c>
      <c r="CK57" s="26">
        <v>2.0</v>
      </c>
    </row>
    <row r="58">
      <c r="A58" s="26" t="s">
        <v>93</v>
      </c>
      <c r="B58" s="26">
        <v>80.0</v>
      </c>
      <c r="C58" s="26">
        <v>30.0</v>
      </c>
      <c r="D58" s="26">
        <v>0.0</v>
      </c>
      <c r="E58" s="26">
        <v>10.0</v>
      </c>
      <c r="F58" s="26">
        <v>10000.0</v>
      </c>
      <c r="G58" s="57">
        <v>0.9502</v>
      </c>
      <c r="H58" s="57">
        <v>0.9935</v>
      </c>
      <c r="I58" s="57">
        <v>0.9946</v>
      </c>
      <c r="J58" s="57">
        <v>0.9969</v>
      </c>
      <c r="K58" s="57">
        <v>0.9999</v>
      </c>
      <c r="L58" s="57">
        <v>1.0</v>
      </c>
      <c r="M58" s="57">
        <v>1.0</v>
      </c>
      <c r="N58" s="57">
        <v>1.0</v>
      </c>
      <c r="O58" s="57">
        <v>1.0</v>
      </c>
      <c r="P58" s="57">
        <v>1.0</v>
      </c>
      <c r="Q58" s="57">
        <v>1.0</v>
      </c>
      <c r="S58" s="23" t="s">
        <v>93</v>
      </c>
      <c r="T58" s="62" t="s">
        <v>93</v>
      </c>
      <c r="U58" s="63">
        <v>1.0</v>
      </c>
      <c r="V58" s="63">
        <v>80.0</v>
      </c>
      <c r="W58" s="63">
        <v>30.0</v>
      </c>
      <c r="X58" s="63">
        <v>1.0</v>
      </c>
      <c r="Y58" s="63">
        <v>10.0</v>
      </c>
      <c r="Z58" s="26">
        <v>10000.0</v>
      </c>
      <c r="AA58" s="57">
        <v>0.811</v>
      </c>
      <c r="AB58" s="57">
        <v>0.5786</v>
      </c>
      <c r="AC58" s="57">
        <v>0.8584</v>
      </c>
      <c r="AD58" s="57">
        <v>0.9971</v>
      </c>
      <c r="AE58" s="57">
        <v>1.0</v>
      </c>
      <c r="AF58" s="57">
        <v>1.0</v>
      </c>
      <c r="AG58" s="57">
        <v>1.0</v>
      </c>
      <c r="AH58" s="57">
        <v>1.0</v>
      </c>
      <c r="AI58" s="57">
        <v>1.0</v>
      </c>
      <c r="AJ58" s="57">
        <v>1.0</v>
      </c>
      <c r="AK58" s="57">
        <v>1.0</v>
      </c>
      <c r="AL58" s="23">
        <v>100540.0</v>
      </c>
      <c r="AM58" s="23">
        <v>2.0</v>
      </c>
      <c r="AN58" s="27" t="str">
        <f t="shared" si="1"/>
        <v/>
      </c>
      <c r="AP58" s="23" t="s">
        <v>93</v>
      </c>
      <c r="AQ58" s="62" t="s">
        <v>93</v>
      </c>
      <c r="AR58" s="63">
        <v>1.0</v>
      </c>
      <c r="AS58" s="63">
        <v>80.0</v>
      </c>
      <c r="AT58" s="63">
        <v>30.0</v>
      </c>
      <c r="AU58" s="63">
        <v>5.0</v>
      </c>
      <c r="AV58" s="63">
        <v>10.0</v>
      </c>
      <c r="AW58" s="26">
        <v>10000.0</v>
      </c>
      <c r="AX58" s="57">
        <v>0.0315</v>
      </c>
      <c r="AY58" s="57">
        <v>0.243</v>
      </c>
      <c r="AZ58" s="57">
        <v>0.7978</v>
      </c>
      <c r="BA58" s="57">
        <v>1.0</v>
      </c>
      <c r="BB58" s="57">
        <v>1.0</v>
      </c>
      <c r="BC58" s="57">
        <v>1.0</v>
      </c>
      <c r="BD58" s="57">
        <v>1.0</v>
      </c>
      <c r="BE58" s="57">
        <v>1.0</v>
      </c>
      <c r="BF58" s="57">
        <v>1.0</v>
      </c>
      <c r="BG58" s="57">
        <v>1.0</v>
      </c>
      <c r="BH58" s="57">
        <v>1.0</v>
      </c>
      <c r="BI58" s="29">
        <v>144907.0</v>
      </c>
      <c r="BJ58" s="23">
        <v>2.0</v>
      </c>
      <c r="BK58" s="27" t="str">
        <f t="shared" si="2"/>
        <v/>
      </c>
      <c r="BM58" s="23" t="s">
        <v>93</v>
      </c>
      <c r="BN58" s="62" t="s">
        <v>93</v>
      </c>
      <c r="BO58" s="63">
        <v>1.0</v>
      </c>
      <c r="BP58" s="63">
        <v>80.0</v>
      </c>
      <c r="BQ58" s="63">
        <v>30.0</v>
      </c>
      <c r="BR58" s="63">
        <v>10.0</v>
      </c>
      <c r="BS58" s="63">
        <v>10.0</v>
      </c>
      <c r="BT58" s="26">
        <v>10000.0</v>
      </c>
      <c r="BU58" s="57">
        <v>0.0</v>
      </c>
      <c r="BV58" s="57">
        <v>0.0085</v>
      </c>
      <c r="BW58" s="57">
        <v>0.1823</v>
      </c>
      <c r="BX58" s="57">
        <v>0.7674</v>
      </c>
      <c r="BY58" s="57">
        <v>0.9861</v>
      </c>
      <c r="BZ58" s="57">
        <v>1.0</v>
      </c>
      <c r="CA58" s="57">
        <v>1.0</v>
      </c>
      <c r="CB58" s="57">
        <v>1.0</v>
      </c>
      <c r="CC58" s="57">
        <v>1.0</v>
      </c>
      <c r="CD58" s="57">
        <v>1.0</v>
      </c>
      <c r="CE58" s="57">
        <v>1.0</v>
      </c>
      <c r="CF58" s="29">
        <v>156038.0</v>
      </c>
      <c r="CG58" s="23">
        <v>2.0</v>
      </c>
      <c r="CH58" s="27" t="str">
        <f t="shared" si="3"/>
        <v/>
      </c>
      <c r="CI58" s="57"/>
      <c r="CJ58" s="26">
        <v>94831.0</v>
      </c>
      <c r="CK58" s="26">
        <v>2.0</v>
      </c>
    </row>
    <row r="59">
      <c r="A59" s="26" t="s">
        <v>94</v>
      </c>
      <c r="B59" s="26">
        <v>80.0</v>
      </c>
      <c r="C59" s="26">
        <v>20.0</v>
      </c>
      <c r="D59" s="26">
        <v>0.0</v>
      </c>
      <c r="E59" s="26">
        <v>10.0</v>
      </c>
      <c r="F59" s="26">
        <v>10000.0</v>
      </c>
      <c r="G59" s="57">
        <v>0.9977</v>
      </c>
      <c r="H59" s="57">
        <v>0.992</v>
      </c>
      <c r="I59" s="57">
        <v>0.9981</v>
      </c>
      <c r="J59" s="57">
        <v>1.0</v>
      </c>
      <c r="K59" s="57">
        <v>1.0</v>
      </c>
      <c r="L59" s="57">
        <v>1.0</v>
      </c>
      <c r="M59" s="57">
        <v>1.0</v>
      </c>
      <c r="N59" s="57">
        <v>1.0</v>
      </c>
      <c r="O59" s="57">
        <v>1.0</v>
      </c>
      <c r="P59" s="57">
        <v>1.0</v>
      </c>
      <c r="Q59" s="57">
        <v>1.0</v>
      </c>
      <c r="S59" s="23" t="s">
        <v>94</v>
      </c>
      <c r="T59" s="62" t="s">
        <v>94</v>
      </c>
      <c r="U59" s="63">
        <v>1.0</v>
      </c>
      <c r="V59" s="63">
        <v>80.0</v>
      </c>
      <c r="W59" s="63">
        <v>20.0</v>
      </c>
      <c r="X59" s="63">
        <v>1.0</v>
      </c>
      <c r="Y59" s="63">
        <v>10.0</v>
      </c>
      <c r="Z59" s="26">
        <v>10000.0</v>
      </c>
      <c r="AA59" s="57">
        <v>0.8974</v>
      </c>
      <c r="AB59" s="57">
        <v>0.8432</v>
      </c>
      <c r="AC59" s="57">
        <v>0.9554</v>
      </c>
      <c r="AD59" s="57">
        <v>0.9983</v>
      </c>
      <c r="AE59" s="57">
        <v>1.0</v>
      </c>
      <c r="AF59" s="57">
        <v>1.0</v>
      </c>
      <c r="AG59" s="57">
        <v>1.0</v>
      </c>
      <c r="AH59" s="57">
        <v>1.0</v>
      </c>
      <c r="AI59" s="57">
        <v>1.0</v>
      </c>
      <c r="AJ59" s="57">
        <v>1.0</v>
      </c>
      <c r="AK59" s="57">
        <v>1.0</v>
      </c>
      <c r="AL59" s="23">
        <v>164569.0</v>
      </c>
      <c r="AM59" s="23">
        <v>2.0</v>
      </c>
      <c r="AN59" s="27" t="str">
        <f t="shared" si="1"/>
        <v/>
      </c>
      <c r="AP59" s="23" t="s">
        <v>94</v>
      </c>
      <c r="AQ59" s="62" t="s">
        <v>94</v>
      </c>
      <c r="AR59" s="63">
        <v>1.0</v>
      </c>
      <c r="AS59" s="63">
        <v>80.0</v>
      </c>
      <c r="AT59" s="63">
        <v>20.0</v>
      </c>
      <c r="AU59" s="63">
        <v>5.0</v>
      </c>
      <c r="AV59" s="63">
        <v>10.0</v>
      </c>
      <c r="AW59" s="26">
        <v>10000.0</v>
      </c>
      <c r="AX59" s="57">
        <v>0.0015</v>
      </c>
      <c r="AY59" s="57">
        <v>0.0842</v>
      </c>
      <c r="AZ59" s="57">
        <v>0.5328</v>
      </c>
      <c r="BA59" s="57">
        <v>0.9183</v>
      </c>
      <c r="BB59" s="57">
        <v>1.0</v>
      </c>
      <c r="BC59" s="57">
        <v>1.0</v>
      </c>
      <c r="BD59" s="57">
        <v>1.0</v>
      </c>
      <c r="BE59" s="57">
        <v>1.0</v>
      </c>
      <c r="BF59" s="57">
        <v>1.0</v>
      </c>
      <c r="BG59" s="57">
        <v>1.0</v>
      </c>
      <c r="BH59" s="57">
        <v>1.0</v>
      </c>
      <c r="BI59" s="29">
        <v>268249.0</v>
      </c>
      <c r="BJ59" s="23">
        <v>2.0</v>
      </c>
      <c r="BK59" s="27" t="str">
        <f t="shared" si="2"/>
        <v/>
      </c>
      <c r="BM59" s="23" t="s">
        <v>94</v>
      </c>
      <c r="BN59" s="62" t="s">
        <v>94</v>
      </c>
      <c r="BO59" s="63">
        <v>1.0</v>
      </c>
      <c r="BP59" s="63">
        <v>80.0</v>
      </c>
      <c r="BQ59" s="63">
        <v>20.0</v>
      </c>
      <c r="BR59" s="63">
        <v>10.0</v>
      </c>
      <c r="BS59" s="63">
        <v>10.0</v>
      </c>
      <c r="BT59" s="26">
        <v>10000.0</v>
      </c>
      <c r="BU59" s="57">
        <v>0.0</v>
      </c>
      <c r="BV59" s="57">
        <v>0.0609</v>
      </c>
      <c r="BW59" s="57">
        <v>0.5282</v>
      </c>
      <c r="BX59" s="57">
        <v>0.9676</v>
      </c>
      <c r="BY59" s="57">
        <v>1.0</v>
      </c>
      <c r="BZ59" s="57">
        <v>1.0</v>
      </c>
      <c r="CA59" s="57">
        <v>1.0</v>
      </c>
      <c r="CB59" s="57">
        <v>1.0</v>
      </c>
      <c r="CC59" s="57">
        <v>1.0</v>
      </c>
      <c r="CD59" s="57">
        <v>1.0</v>
      </c>
      <c r="CE59" s="57">
        <v>1.0</v>
      </c>
      <c r="CF59" s="29">
        <v>214543.0</v>
      </c>
      <c r="CG59" s="23">
        <v>2.0</v>
      </c>
      <c r="CH59" s="27" t="str">
        <f t="shared" si="3"/>
        <v/>
      </c>
      <c r="CI59" s="57"/>
      <c r="CJ59" s="26">
        <v>165423.0</v>
      </c>
      <c r="CK59" s="26">
        <v>2.0</v>
      </c>
    </row>
    <row r="60">
      <c r="A60" s="26" t="s">
        <v>133</v>
      </c>
      <c r="B60" s="26" t="s">
        <v>133</v>
      </c>
      <c r="C60" s="26" t="s">
        <v>133</v>
      </c>
      <c r="D60" s="26" t="s">
        <v>133</v>
      </c>
      <c r="E60" s="26" t="s">
        <v>133</v>
      </c>
      <c r="F60" s="26" t="s">
        <v>133</v>
      </c>
      <c r="G60" s="64"/>
      <c r="H60" s="64"/>
      <c r="I60" s="64"/>
      <c r="J60" s="64"/>
      <c r="K60" s="64"/>
      <c r="L60" s="64"/>
      <c r="M60" s="64"/>
      <c r="N60" s="64"/>
      <c r="O60" s="64"/>
      <c r="P60" s="64"/>
      <c r="Q60" s="64"/>
      <c r="S60" s="23" t="s">
        <v>95</v>
      </c>
      <c r="T60" s="65"/>
      <c r="U60" s="66"/>
      <c r="V60" s="66"/>
      <c r="W60" s="66"/>
      <c r="X60" s="66"/>
      <c r="Y60" s="66"/>
      <c r="Z60" s="26" t="s">
        <v>133</v>
      </c>
      <c r="AA60" s="64"/>
      <c r="AB60" s="64"/>
      <c r="AC60" s="64"/>
      <c r="AD60" s="64"/>
      <c r="AE60" s="64"/>
      <c r="AF60" s="64"/>
      <c r="AG60" s="64"/>
      <c r="AH60" s="64"/>
      <c r="AI60" s="64"/>
      <c r="AJ60" s="64"/>
      <c r="AK60" s="64"/>
      <c r="AL60" s="23" t="s">
        <v>134</v>
      </c>
      <c r="AM60" s="23">
        <v>-1.0</v>
      </c>
      <c r="AN60" s="27" t="str">
        <f t="shared" si="1"/>
        <v/>
      </c>
      <c r="AP60" s="23" t="s">
        <v>95</v>
      </c>
      <c r="AQ60" s="65"/>
      <c r="AR60" s="66"/>
      <c r="AS60" s="66"/>
      <c r="AT60" s="66"/>
      <c r="AU60" s="66"/>
      <c r="AV60" s="66"/>
      <c r="AW60" s="26" t="s">
        <v>133</v>
      </c>
      <c r="AX60" s="64"/>
      <c r="AY60" s="64"/>
      <c r="AZ60" s="64"/>
      <c r="BA60" s="64"/>
      <c r="BB60" s="64"/>
      <c r="BC60" s="64"/>
      <c r="BD60" s="64"/>
      <c r="BE60" s="64"/>
      <c r="BF60" s="64"/>
      <c r="BG60" s="64"/>
      <c r="BH60" s="64"/>
      <c r="BI60" s="29" t="s">
        <v>134</v>
      </c>
      <c r="BJ60" s="23">
        <v>-1.0</v>
      </c>
      <c r="BK60" s="27" t="str">
        <f t="shared" si="2"/>
        <v/>
      </c>
      <c r="BM60" s="23" t="s">
        <v>95</v>
      </c>
      <c r="BN60" s="65"/>
      <c r="BO60" s="66"/>
      <c r="BP60" s="66"/>
      <c r="BQ60" s="66"/>
      <c r="BR60" s="66"/>
      <c r="BS60" s="66"/>
      <c r="BT60" s="26" t="s">
        <v>133</v>
      </c>
      <c r="BU60" s="64"/>
      <c r="BV60" s="64"/>
      <c r="BW60" s="64"/>
      <c r="BX60" s="64"/>
      <c r="BY60" s="64"/>
      <c r="BZ60" s="64"/>
      <c r="CA60" s="64"/>
      <c r="CB60" s="64"/>
      <c r="CC60" s="64"/>
      <c r="CD60" s="64"/>
      <c r="CE60" s="64"/>
      <c r="CF60" s="29" t="s">
        <v>134</v>
      </c>
      <c r="CG60" s="23">
        <v>-1.0</v>
      </c>
      <c r="CH60" s="27" t="str">
        <f t="shared" si="3"/>
        <v/>
      </c>
      <c r="CI60" s="64"/>
      <c r="CJ60" s="26">
        <v>135454.0</v>
      </c>
      <c r="CK60" s="26">
        <v>2.0</v>
      </c>
    </row>
    <row r="61">
      <c r="A61" s="26" t="s">
        <v>96</v>
      </c>
      <c r="B61" s="26">
        <v>82.0</v>
      </c>
      <c r="C61" s="26">
        <v>30.0</v>
      </c>
      <c r="D61" s="26">
        <v>0.0</v>
      </c>
      <c r="E61" s="26">
        <v>10.0</v>
      </c>
      <c r="F61" s="26">
        <v>10000.0</v>
      </c>
      <c r="G61" s="57">
        <v>0.9888</v>
      </c>
      <c r="H61" s="57">
        <v>0.9831</v>
      </c>
      <c r="I61" s="57">
        <v>0.9589</v>
      </c>
      <c r="J61" s="57">
        <v>0.9193</v>
      </c>
      <c r="K61" s="57">
        <v>0.9193</v>
      </c>
      <c r="L61" s="57">
        <v>0.8808</v>
      </c>
      <c r="M61" s="57">
        <v>0.8619</v>
      </c>
      <c r="N61" s="57">
        <v>0.8619</v>
      </c>
      <c r="O61" s="57">
        <v>0.8967</v>
      </c>
      <c r="P61" s="57">
        <v>0.9292</v>
      </c>
      <c r="Q61" s="57">
        <v>0.9917</v>
      </c>
      <c r="S61" s="23" t="s">
        <v>96</v>
      </c>
      <c r="T61" s="62" t="s">
        <v>96</v>
      </c>
      <c r="U61" s="63">
        <v>1.0</v>
      </c>
      <c r="V61" s="63">
        <v>82.0</v>
      </c>
      <c r="W61" s="63">
        <v>30.0</v>
      </c>
      <c r="X61" s="63">
        <v>1.0</v>
      </c>
      <c r="Y61" s="63">
        <v>10.0</v>
      </c>
      <c r="Z61" s="26">
        <v>10000.0</v>
      </c>
      <c r="AA61" s="57">
        <v>0.9233</v>
      </c>
      <c r="AB61" s="57">
        <v>0.9007</v>
      </c>
      <c r="AC61" s="57">
        <v>0.852</v>
      </c>
      <c r="AD61" s="57">
        <v>0.8214</v>
      </c>
      <c r="AE61" s="57">
        <v>0.8023</v>
      </c>
      <c r="AF61" s="57">
        <v>0.7961</v>
      </c>
      <c r="AG61" s="57">
        <v>0.793</v>
      </c>
      <c r="AH61" s="57">
        <v>0.7959</v>
      </c>
      <c r="AI61" s="57">
        <v>0.802</v>
      </c>
      <c r="AJ61" s="57">
        <v>0.8774</v>
      </c>
      <c r="AK61" s="57">
        <v>0.9918</v>
      </c>
      <c r="AL61" s="23">
        <v>208395.0</v>
      </c>
      <c r="AM61" s="23">
        <v>2.0</v>
      </c>
      <c r="AN61" s="27" t="str">
        <f t="shared" si="1"/>
        <v/>
      </c>
      <c r="AP61" s="23" t="s">
        <v>96</v>
      </c>
      <c r="AQ61" s="62" t="s">
        <v>96</v>
      </c>
      <c r="AR61" s="63">
        <v>1.0</v>
      </c>
      <c r="AS61" s="63">
        <v>82.0</v>
      </c>
      <c r="AT61" s="63">
        <v>30.0</v>
      </c>
      <c r="AU61" s="63">
        <v>5.0</v>
      </c>
      <c r="AV61" s="63">
        <v>10.0</v>
      </c>
      <c r="AW61" s="26">
        <v>10000.0</v>
      </c>
      <c r="AX61" s="57">
        <v>0.058</v>
      </c>
      <c r="AY61" s="57">
        <v>0.058</v>
      </c>
      <c r="AZ61" s="57">
        <v>0.049</v>
      </c>
      <c r="BA61" s="57">
        <v>0.049</v>
      </c>
      <c r="BB61" s="57">
        <v>0.1523</v>
      </c>
      <c r="BC61" s="57">
        <v>0.1537</v>
      </c>
      <c r="BD61" s="57">
        <v>0.3692</v>
      </c>
      <c r="BE61" s="57">
        <v>0.3717</v>
      </c>
      <c r="BF61" s="57">
        <v>0.6875</v>
      </c>
      <c r="BG61" s="57">
        <v>0.6887</v>
      </c>
      <c r="BH61" s="57">
        <v>0.9007</v>
      </c>
      <c r="BI61" s="29">
        <v>236269.0</v>
      </c>
      <c r="BJ61" s="23">
        <v>2.0</v>
      </c>
      <c r="BK61" s="27" t="str">
        <f t="shared" si="2"/>
        <v/>
      </c>
      <c r="BM61" s="23" t="s">
        <v>96</v>
      </c>
      <c r="BN61" s="62" t="s">
        <v>96</v>
      </c>
      <c r="BO61" s="63">
        <v>1.0</v>
      </c>
      <c r="BP61" s="63">
        <v>82.0</v>
      </c>
      <c r="BQ61" s="63">
        <v>30.0</v>
      </c>
      <c r="BR61" s="63">
        <v>10.0</v>
      </c>
      <c r="BS61" s="63">
        <v>10.0</v>
      </c>
      <c r="BT61" s="26">
        <v>10000.0</v>
      </c>
      <c r="BU61" s="57">
        <v>0.0</v>
      </c>
      <c r="BV61" s="57">
        <v>0.0</v>
      </c>
      <c r="BW61" s="57">
        <v>0.0</v>
      </c>
      <c r="BX61" s="57">
        <v>0.1077</v>
      </c>
      <c r="BY61" s="57">
        <v>0.6599</v>
      </c>
      <c r="BZ61" s="57">
        <v>1.0</v>
      </c>
      <c r="CA61" s="57">
        <v>1.0</v>
      </c>
      <c r="CB61" s="57">
        <v>1.0</v>
      </c>
      <c r="CC61" s="57">
        <v>1.0</v>
      </c>
      <c r="CD61" s="57">
        <v>1.0</v>
      </c>
      <c r="CE61" s="57">
        <v>1.0</v>
      </c>
      <c r="CF61" s="29">
        <v>324396.0</v>
      </c>
      <c r="CG61" s="23">
        <v>2.0</v>
      </c>
      <c r="CH61" s="27" t="str">
        <f t="shared" si="3"/>
        <v/>
      </c>
      <c r="CI61" s="57"/>
      <c r="CJ61" s="26">
        <v>183526.0</v>
      </c>
      <c r="CK61" s="26">
        <v>2.0</v>
      </c>
    </row>
    <row r="62">
      <c r="A62" s="26" t="s">
        <v>97</v>
      </c>
      <c r="B62" s="26">
        <v>82.0</v>
      </c>
      <c r="C62" s="26">
        <v>20.0</v>
      </c>
      <c r="D62" s="26">
        <v>0.0</v>
      </c>
      <c r="E62" s="26">
        <v>10.0</v>
      </c>
      <c r="F62" s="26">
        <v>10000.0</v>
      </c>
      <c r="G62" s="57">
        <v>0.9986</v>
      </c>
      <c r="H62" s="57">
        <v>0.9989</v>
      </c>
      <c r="I62" s="57">
        <v>0.9992</v>
      </c>
      <c r="J62" s="57">
        <v>0.9992</v>
      </c>
      <c r="K62" s="57">
        <v>1.0</v>
      </c>
      <c r="L62" s="57">
        <v>1.0</v>
      </c>
      <c r="M62" s="57">
        <v>1.0</v>
      </c>
      <c r="N62" s="57">
        <v>1.0</v>
      </c>
      <c r="O62" s="57">
        <v>1.0</v>
      </c>
      <c r="P62" s="57">
        <v>1.0</v>
      </c>
      <c r="Q62" s="57">
        <v>1.0</v>
      </c>
      <c r="S62" s="23" t="s">
        <v>97</v>
      </c>
      <c r="T62" s="62" t="s">
        <v>97</v>
      </c>
      <c r="U62" s="63">
        <v>1.0</v>
      </c>
      <c r="V62" s="63">
        <v>82.0</v>
      </c>
      <c r="W62" s="63">
        <v>20.0</v>
      </c>
      <c r="X62" s="63">
        <v>1.0</v>
      </c>
      <c r="Y62" s="63">
        <v>10.0</v>
      </c>
      <c r="Z62" s="26">
        <v>10000.0</v>
      </c>
      <c r="AA62" s="57">
        <v>0.962</v>
      </c>
      <c r="AB62" s="57">
        <v>0.9519</v>
      </c>
      <c r="AC62" s="57">
        <v>0.8487</v>
      </c>
      <c r="AD62" s="57">
        <v>0.8276</v>
      </c>
      <c r="AE62" s="57">
        <v>0.8197</v>
      </c>
      <c r="AF62" s="57">
        <v>0.9107</v>
      </c>
      <c r="AG62" s="57">
        <v>0.9217</v>
      </c>
      <c r="AH62" s="57">
        <v>1.0</v>
      </c>
      <c r="AI62" s="57">
        <v>1.0</v>
      </c>
      <c r="AJ62" s="57">
        <v>1.0</v>
      </c>
      <c r="AK62" s="57">
        <v>1.0</v>
      </c>
      <c r="AL62" s="23">
        <v>382454.0</v>
      </c>
      <c r="AM62" s="23">
        <v>2.0</v>
      </c>
      <c r="AN62" s="27" t="str">
        <f t="shared" si="1"/>
        <v/>
      </c>
      <c r="AP62" s="23" t="s">
        <v>97</v>
      </c>
      <c r="AQ62" s="62" t="s">
        <v>97</v>
      </c>
      <c r="AR62" s="63">
        <v>1.0</v>
      </c>
      <c r="AS62" s="63">
        <v>82.0</v>
      </c>
      <c r="AT62" s="63">
        <v>20.0</v>
      </c>
      <c r="AU62" s="63">
        <v>5.0</v>
      </c>
      <c r="AV62" s="63">
        <v>10.0</v>
      </c>
      <c r="AW62" s="26">
        <v>10000.0</v>
      </c>
      <c r="AX62" s="57">
        <v>0.0031</v>
      </c>
      <c r="AY62" s="57">
        <v>0.0031</v>
      </c>
      <c r="AZ62" s="57">
        <v>0.0015</v>
      </c>
      <c r="BA62" s="57">
        <v>0.4248</v>
      </c>
      <c r="BB62" s="57">
        <v>0.963</v>
      </c>
      <c r="BC62" s="57">
        <v>1.0</v>
      </c>
      <c r="BD62" s="57">
        <v>1.0</v>
      </c>
      <c r="BE62" s="57">
        <v>1.0</v>
      </c>
      <c r="BF62" s="57">
        <v>1.0</v>
      </c>
      <c r="BG62" s="57">
        <v>1.0</v>
      </c>
      <c r="BH62" s="57">
        <v>1.0</v>
      </c>
      <c r="BI62" s="29">
        <v>668978.0</v>
      </c>
      <c r="BJ62" s="23">
        <v>2.0</v>
      </c>
      <c r="BK62" s="27" t="str">
        <f t="shared" si="2"/>
        <v/>
      </c>
      <c r="BM62" s="23" t="s">
        <v>97</v>
      </c>
      <c r="BN62" s="62" t="s">
        <v>97</v>
      </c>
      <c r="BO62" s="63">
        <v>1.0</v>
      </c>
      <c r="BP62" s="63">
        <v>82.0</v>
      </c>
      <c r="BQ62" s="63">
        <v>20.0</v>
      </c>
      <c r="BR62" s="63">
        <v>10.0</v>
      </c>
      <c r="BS62" s="63">
        <v>10.0</v>
      </c>
      <c r="BT62" s="26">
        <v>10000.0</v>
      </c>
      <c r="BU62" s="57">
        <v>0.0</v>
      </c>
      <c r="BV62" s="57">
        <v>0.014</v>
      </c>
      <c r="BW62" s="57">
        <v>0.1885</v>
      </c>
      <c r="BX62" s="57">
        <v>0.4179</v>
      </c>
      <c r="BY62" s="57">
        <v>0.8665</v>
      </c>
      <c r="BZ62" s="57">
        <v>0.9835</v>
      </c>
      <c r="CA62" s="57">
        <v>1.0</v>
      </c>
      <c r="CB62" s="57">
        <v>1.0</v>
      </c>
      <c r="CC62" s="57">
        <v>1.0</v>
      </c>
      <c r="CD62" s="57">
        <v>1.0</v>
      </c>
      <c r="CE62" s="57">
        <v>1.0</v>
      </c>
      <c r="CF62" s="29">
        <v>467821.0</v>
      </c>
      <c r="CG62" s="23">
        <v>2.0</v>
      </c>
      <c r="CH62" s="27" t="str">
        <f t="shared" si="3"/>
        <v/>
      </c>
      <c r="CI62" s="57"/>
      <c r="CJ62" s="26">
        <v>279972.0</v>
      </c>
      <c r="CK62" s="26">
        <v>2.0</v>
      </c>
    </row>
    <row r="63">
      <c r="A63" s="26" t="s">
        <v>98</v>
      </c>
      <c r="B63" s="26">
        <v>82.0</v>
      </c>
      <c r="C63" s="26">
        <v>10.0</v>
      </c>
      <c r="D63" s="26">
        <v>0.0</v>
      </c>
      <c r="E63" s="26">
        <v>10.0</v>
      </c>
      <c r="F63" s="26">
        <v>10000.0</v>
      </c>
      <c r="G63" s="57">
        <v>1.0</v>
      </c>
      <c r="H63" s="57">
        <v>1.0</v>
      </c>
      <c r="I63" s="57">
        <v>1.0</v>
      </c>
      <c r="J63" s="57">
        <v>1.0</v>
      </c>
      <c r="K63" s="57">
        <v>1.0</v>
      </c>
      <c r="L63" s="57">
        <v>1.0</v>
      </c>
      <c r="M63" s="57">
        <v>1.0</v>
      </c>
      <c r="N63" s="57">
        <v>1.0</v>
      </c>
      <c r="O63" s="57">
        <v>1.0</v>
      </c>
      <c r="P63" s="57">
        <v>1.0</v>
      </c>
      <c r="Q63" s="57">
        <v>1.0</v>
      </c>
      <c r="S63" s="23" t="s">
        <v>98</v>
      </c>
      <c r="T63" s="62" t="s">
        <v>98</v>
      </c>
      <c r="U63" s="63">
        <v>1.0</v>
      </c>
      <c r="V63" s="63">
        <v>82.0</v>
      </c>
      <c r="W63" s="63">
        <v>10.0</v>
      </c>
      <c r="X63" s="63">
        <v>1.0</v>
      </c>
      <c r="Y63" s="63">
        <v>10.0</v>
      </c>
      <c r="Z63" s="26">
        <v>10000.0</v>
      </c>
      <c r="AA63" s="57">
        <v>0.882</v>
      </c>
      <c r="AB63" s="57">
        <v>0.9138</v>
      </c>
      <c r="AC63" s="57">
        <v>0.9359</v>
      </c>
      <c r="AD63" s="57">
        <v>1.0</v>
      </c>
      <c r="AE63" s="57">
        <v>1.0</v>
      </c>
      <c r="AF63" s="57">
        <v>1.0</v>
      </c>
      <c r="AG63" s="57">
        <v>1.0</v>
      </c>
      <c r="AH63" s="57">
        <v>1.0</v>
      </c>
      <c r="AI63" s="57">
        <v>1.0</v>
      </c>
      <c r="AJ63" s="57">
        <v>1.0</v>
      </c>
      <c r="AK63" s="57">
        <v>1.0</v>
      </c>
      <c r="AL63" s="23">
        <v>965509.0</v>
      </c>
      <c r="AM63" s="23">
        <v>2.0</v>
      </c>
      <c r="AN63" s="27" t="str">
        <f t="shared" si="1"/>
        <v/>
      </c>
      <c r="AP63" s="23" t="s">
        <v>98</v>
      </c>
      <c r="AQ63" s="62" t="s">
        <v>98</v>
      </c>
      <c r="AR63" s="63">
        <v>1.0</v>
      </c>
      <c r="AS63" s="63">
        <v>82.0</v>
      </c>
      <c r="AT63" s="63">
        <v>10.0</v>
      </c>
      <c r="AU63" s="63">
        <v>5.0</v>
      </c>
      <c r="AV63" s="63">
        <v>10.0</v>
      </c>
      <c r="AW63" s="26">
        <v>10000.0</v>
      </c>
      <c r="AX63" s="57">
        <v>0.0</v>
      </c>
      <c r="AY63" s="57">
        <v>0.33</v>
      </c>
      <c r="AZ63" s="57">
        <v>0.6666</v>
      </c>
      <c r="BA63" s="57">
        <v>1.0</v>
      </c>
      <c r="BB63" s="57">
        <v>1.0</v>
      </c>
      <c r="BC63" s="57">
        <v>1.0</v>
      </c>
      <c r="BD63" s="57">
        <v>1.0</v>
      </c>
      <c r="BE63" s="57">
        <v>1.0</v>
      </c>
      <c r="BF63" s="57">
        <v>1.0</v>
      </c>
      <c r="BG63" s="57">
        <v>1.0</v>
      </c>
      <c r="BH63" s="57">
        <v>1.0</v>
      </c>
      <c r="BI63" s="29">
        <v>1475489.0</v>
      </c>
      <c r="BJ63" s="23">
        <v>2.0</v>
      </c>
      <c r="BK63" s="27" t="str">
        <f t="shared" si="2"/>
        <v/>
      </c>
      <c r="BM63" s="23" t="s">
        <v>98</v>
      </c>
      <c r="BN63" s="62" t="s">
        <v>98</v>
      </c>
      <c r="BO63" s="63">
        <v>1.0</v>
      </c>
      <c r="BP63" s="63">
        <v>82.0</v>
      </c>
      <c r="BQ63" s="63">
        <v>10.0</v>
      </c>
      <c r="BR63" s="63">
        <v>10.0</v>
      </c>
      <c r="BS63" s="63">
        <v>10.0</v>
      </c>
      <c r="BT63" s="26">
        <v>10000.0</v>
      </c>
      <c r="BU63" s="57">
        <v>0.0</v>
      </c>
      <c r="BV63" s="57">
        <v>0.333</v>
      </c>
      <c r="BW63" s="57">
        <v>0.6677</v>
      </c>
      <c r="BX63" s="57">
        <v>1.0</v>
      </c>
      <c r="BY63" s="57">
        <v>1.0</v>
      </c>
      <c r="BZ63" s="57">
        <v>1.0</v>
      </c>
      <c r="CA63" s="57">
        <v>1.0</v>
      </c>
      <c r="CB63" s="57">
        <v>1.0</v>
      </c>
      <c r="CC63" s="57">
        <v>1.0</v>
      </c>
      <c r="CD63" s="57">
        <v>1.0</v>
      </c>
      <c r="CE63" s="57">
        <v>1.0</v>
      </c>
      <c r="CF63" s="29">
        <v>1403726.0</v>
      </c>
      <c r="CG63" s="23">
        <v>2.0</v>
      </c>
      <c r="CH63" s="27" t="str">
        <f t="shared" si="3"/>
        <v/>
      </c>
      <c r="CI63" s="57"/>
      <c r="CJ63" s="26">
        <v>485515.0</v>
      </c>
      <c r="CK63" s="26">
        <v>2.0</v>
      </c>
    </row>
    <row r="64">
      <c r="A64" s="26" t="s">
        <v>99</v>
      </c>
      <c r="B64" s="26">
        <v>90.0</v>
      </c>
      <c r="C64" s="26">
        <v>30.0</v>
      </c>
      <c r="D64" s="26">
        <v>0.0</v>
      </c>
      <c r="E64" s="26">
        <v>10.0</v>
      </c>
      <c r="F64" s="26">
        <v>10000.0</v>
      </c>
      <c r="G64" s="57">
        <v>0.9992</v>
      </c>
      <c r="H64" s="57">
        <v>0.9979</v>
      </c>
      <c r="I64" s="57">
        <v>0.9996</v>
      </c>
      <c r="J64" s="57">
        <v>1.0</v>
      </c>
      <c r="K64" s="57">
        <v>1.0</v>
      </c>
      <c r="L64" s="57">
        <v>1.0</v>
      </c>
      <c r="M64" s="57">
        <v>1.0</v>
      </c>
      <c r="N64" s="57">
        <v>1.0</v>
      </c>
      <c r="O64" s="57">
        <v>1.0</v>
      </c>
      <c r="P64" s="57">
        <v>1.0</v>
      </c>
      <c r="Q64" s="57">
        <v>1.0</v>
      </c>
      <c r="S64" s="23" t="s">
        <v>99</v>
      </c>
      <c r="T64" s="62" t="s">
        <v>99</v>
      </c>
      <c r="U64" s="63">
        <v>1.0</v>
      </c>
      <c r="V64" s="63">
        <v>90.0</v>
      </c>
      <c r="W64" s="63">
        <v>30.0</v>
      </c>
      <c r="X64" s="63">
        <v>1.0</v>
      </c>
      <c r="Y64" s="63">
        <v>10.0</v>
      </c>
      <c r="Z64" s="26">
        <v>10000.0</v>
      </c>
      <c r="AA64" s="57">
        <v>0.877</v>
      </c>
      <c r="AB64" s="57">
        <v>0.432</v>
      </c>
      <c r="AC64" s="57">
        <v>0.6818</v>
      </c>
      <c r="AD64" s="57">
        <v>0.9884</v>
      </c>
      <c r="AE64" s="57">
        <v>1.0</v>
      </c>
      <c r="AF64" s="57">
        <v>1.0</v>
      </c>
      <c r="AG64" s="57">
        <v>1.0</v>
      </c>
      <c r="AH64" s="57">
        <v>1.0</v>
      </c>
      <c r="AI64" s="57">
        <v>1.0</v>
      </c>
      <c r="AJ64" s="57">
        <v>1.0</v>
      </c>
      <c r="AK64" s="57">
        <v>1.0</v>
      </c>
      <c r="AL64" s="23">
        <v>354219.0</v>
      </c>
      <c r="AM64" s="23">
        <v>2.0</v>
      </c>
      <c r="AN64" s="27" t="str">
        <f t="shared" si="1"/>
        <v/>
      </c>
      <c r="AP64" s="23" t="s">
        <v>99</v>
      </c>
      <c r="AQ64" s="62" t="s">
        <v>99</v>
      </c>
      <c r="AR64" s="63">
        <v>1.0</v>
      </c>
      <c r="AS64" s="63">
        <v>90.0</v>
      </c>
      <c r="AT64" s="63">
        <v>30.0</v>
      </c>
      <c r="AU64" s="63">
        <v>5.0</v>
      </c>
      <c r="AV64" s="63">
        <v>10.0</v>
      </c>
      <c r="AW64" s="26">
        <v>10000.0</v>
      </c>
      <c r="AX64" s="57">
        <v>0.1351</v>
      </c>
      <c r="AY64" s="57">
        <v>0.0218</v>
      </c>
      <c r="AZ64" s="57">
        <v>0.1647</v>
      </c>
      <c r="BA64" s="57">
        <v>0.8543</v>
      </c>
      <c r="BB64" s="57">
        <v>0.9999</v>
      </c>
      <c r="BC64" s="57">
        <v>1.0</v>
      </c>
      <c r="BD64" s="57">
        <v>1.0</v>
      </c>
      <c r="BE64" s="57">
        <v>1.0</v>
      </c>
      <c r="BF64" s="57">
        <v>1.0</v>
      </c>
      <c r="BG64" s="57">
        <v>1.0</v>
      </c>
      <c r="BH64" s="57">
        <v>1.0</v>
      </c>
      <c r="BI64" s="29">
        <v>377011.0</v>
      </c>
      <c r="BJ64" s="23">
        <v>2.0</v>
      </c>
      <c r="BK64" s="27" t="str">
        <f t="shared" si="2"/>
        <v/>
      </c>
      <c r="BM64" s="23" t="s">
        <v>99</v>
      </c>
      <c r="BN64" s="62" t="s">
        <v>99</v>
      </c>
      <c r="BO64" s="63">
        <v>1.0</v>
      </c>
      <c r="BP64" s="63">
        <v>90.0</v>
      </c>
      <c r="BQ64" s="63">
        <v>30.0</v>
      </c>
      <c r="BR64" s="63">
        <v>10.0</v>
      </c>
      <c r="BS64" s="63">
        <v>10.0</v>
      </c>
      <c r="BT64" s="26">
        <v>10000.0</v>
      </c>
      <c r="BU64" s="57">
        <v>0.5514</v>
      </c>
      <c r="BV64" s="57">
        <v>0.0141</v>
      </c>
      <c r="BW64" s="57">
        <v>0.1848</v>
      </c>
      <c r="BX64" s="57">
        <v>0.715</v>
      </c>
      <c r="BY64" s="57">
        <v>0.9971</v>
      </c>
      <c r="BZ64" s="57">
        <v>1.0</v>
      </c>
      <c r="CA64" s="57">
        <v>1.0</v>
      </c>
      <c r="CB64" s="57">
        <v>1.0</v>
      </c>
      <c r="CC64" s="57">
        <v>1.0</v>
      </c>
      <c r="CD64" s="57">
        <v>1.0</v>
      </c>
      <c r="CE64" s="57">
        <v>1.0</v>
      </c>
      <c r="CF64" s="29">
        <v>579022.0</v>
      </c>
      <c r="CG64" s="23">
        <v>2.0</v>
      </c>
      <c r="CH64" s="27" t="str">
        <f t="shared" si="3"/>
        <v/>
      </c>
      <c r="CI64" s="57"/>
      <c r="CJ64" s="26">
        <v>228879.0</v>
      </c>
      <c r="CK64" s="26">
        <v>2.0</v>
      </c>
    </row>
    <row r="65">
      <c r="A65" s="26" t="s">
        <v>100</v>
      </c>
      <c r="B65" s="26">
        <v>90.0</v>
      </c>
      <c r="C65" s="26">
        <v>20.0</v>
      </c>
      <c r="D65" s="26">
        <v>0.0</v>
      </c>
      <c r="E65" s="26">
        <v>10.0</v>
      </c>
      <c r="F65" s="26">
        <v>10000.0</v>
      </c>
      <c r="G65" s="57">
        <v>1.0</v>
      </c>
      <c r="H65" s="57">
        <v>1.0</v>
      </c>
      <c r="I65" s="57">
        <v>1.0</v>
      </c>
      <c r="J65" s="57">
        <v>1.0</v>
      </c>
      <c r="K65" s="57">
        <v>1.0</v>
      </c>
      <c r="L65" s="57">
        <v>1.0</v>
      </c>
      <c r="M65" s="57">
        <v>1.0</v>
      </c>
      <c r="N65" s="57">
        <v>1.0</v>
      </c>
      <c r="O65" s="57">
        <v>1.0</v>
      </c>
      <c r="P65" s="57">
        <v>1.0</v>
      </c>
      <c r="Q65" s="57">
        <v>1.0</v>
      </c>
      <c r="S65" s="23" t="s">
        <v>100</v>
      </c>
      <c r="T65" s="62" t="s">
        <v>100</v>
      </c>
      <c r="U65" s="63">
        <v>1.0</v>
      </c>
      <c r="V65" s="63">
        <v>90.0</v>
      </c>
      <c r="W65" s="63">
        <v>20.0</v>
      </c>
      <c r="X65" s="63">
        <v>1.0</v>
      </c>
      <c r="Y65" s="63">
        <v>10.0</v>
      </c>
      <c r="Z65" s="26">
        <v>10000.0</v>
      </c>
      <c r="AA65" s="57">
        <v>0.7831</v>
      </c>
      <c r="AB65" s="57">
        <v>0.7503</v>
      </c>
      <c r="AC65" s="57">
        <v>0.9416</v>
      </c>
      <c r="AD65" s="57">
        <v>1.0</v>
      </c>
      <c r="AE65" s="57">
        <v>1.0</v>
      </c>
      <c r="AF65" s="57">
        <v>1.0</v>
      </c>
      <c r="AG65" s="57">
        <v>1.0</v>
      </c>
      <c r="AH65" s="57">
        <v>1.0</v>
      </c>
      <c r="AI65" s="57">
        <v>1.0</v>
      </c>
      <c r="AJ65" s="57">
        <v>1.0</v>
      </c>
      <c r="AK65" s="57">
        <v>1.0</v>
      </c>
      <c r="AL65" s="23">
        <v>585372.0</v>
      </c>
      <c r="AM65" s="23">
        <v>2.0</v>
      </c>
      <c r="AN65" s="27" t="str">
        <f t="shared" si="1"/>
        <v/>
      </c>
      <c r="AP65" s="23" t="s">
        <v>100</v>
      </c>
      <c r="AQ65" s="62" t="s">
        <v>100</v>
      </c>
      <c r="AR65" s="63">
        <v>1.0</v>
      </c>
      <c r="AS65" s="63">
        <v>90.0</v>
      </c>
      <c r="AT65" s="63">
        <v>20.0</v>
      </c>
      <c r="AU65" s="63">
        <v>5.0</v>
      </c>
      <c r="AV65" s="63">
        <v>10.0</v>
      </c>
      <c r="AW65" s="26">
        <v>10000.0</v>
      </c>
      <c r="AX65" s="57">
        <v>0.5545</v>
      </c>
      <c r="AY65" s="57">
        <v>0.2039</v>
      </c>
      <c r="AZ65" s="57">
        <v>0.8859</v>
      </c>
      <c r="BA65" s="57">
        <v>1.0</v>
      </c>
      <c r="BB65" s="57">
        <v>1.0</v>
      </c>
      <c r="BC65" s="57">
        <v>1.0</v>
      </c>
      <c r="BD65" s="57">
        <v>1.0</v>
      </c>
      <c r="BE65" s="57">
        <v>1.0</v>
      </c>
      <c r="BF65" s="57">
        <v>1.0</v>
      </c>
      <c r="BG65" s="57">
        <v>1.0</v>
      </c>
      <c r="BH65" s="57">
        <v>1.0</v>
      </c>
      <c r="BI65" s="29">
        <v>653973.0</v>
      </c>
      <c r="BJ65" s="23">
        <v>2.0</v>
      </c>
      <c r="BK65" s="27" t="str">
        <f t="shared" si="2"/>
        <v/>
      </c>
      <c r="BM65" s="23" t="s">
        <v>100</v>
      </c>
      <c r="BN65" s="62" t="s">
        <v>100</v>
      </c>
      <c r="BO65" s="63">
        <v>1.0</v>
      </c>
      <c r="BP65" s="63">
        <v>90.0</v>
      </c>
      <c r="BQ65" s="63">
        <v>20.0</v>
      </c>
      <c r="BR65" s="63">
        <v>10.0</v>
      </c>
      <c r="BS65" s="63">
        <v>10.0</v>
      </c>
      <c r="BT65" s="26">
        <v>10000.0</v>
      </c>
      <c r="BU65" s="57">
        <v>0.4056</v>
      </c>
      <c r="BV65" s="57">
        <v>0.2597</v>
      </c>
      <c r="BW65" s="57">
        <v>0.872</v>
      </c>
      <c r="BX65" s="57">
        <v>1.0</v>
      </c>
      <c r="BY65" s="57">
        <v>1.0</v>
      </c>
      <c r="BZ65" s="57">
        <v>1.0</v>
      </c>
      <c r="CA65" s="57">
        <v>1.0</v>
      </c>
      <c r="CB65" s="57">
        <v>1.0</v>
      </c>
      <c r="CC65" s="57">
        <v>1.0</v>
      </c>
      <c r="CD65" s="57">
        <v>1.0</v>
      </c>
      <c r="CE65" s="57">
        <v>1.0</v>
      </c>
      <c r="CF65" s="29">
        <v>659127.0</v>
      </c>
      <c r="CG65" s="23">
        <v>2.0</v>
      </c>
      <c r="CH65" s="27" t="str">
        <f t="shared" si="3"/>
        <v/>
      </c>
      <c r="CI65" s="57"/>
      <c r="CJ65" s="26">
        <v>209418.0</v>
      </c>
      <c r="CK65" s="26">
        <v>2.0</v>
      </c>
    </row>
    <row r="66">
      <c r="A66" s="26" t="s">
        <v>133</v>
      </c>
      <c r="B66" s="26" t="s">
        <v>133</v>
      </c>
      <c r="C66" s="26" t="s">
        <v>133</v>
      </c>
      <c r="D66" s="26" t="s">
        <v>133</v>
      </c>
      <c r="E66" s="26" t="s">
        <v>133</v>
      </c>
      <c r="F66" s="26" t="s">
        <v>133</v>
      </c>
      <c r="G66" s="64"/>
      <c r="H66" s="64"/>
      <c r="I66" s="64"/>
      <c r="J66" s="64"/>
      <c r="K66" s="64"/>
      <c r="L66" s="64"/>
      <c r="M66" s="64"/>
      <c r="N66" s="64"/>
      <c r="O66" s="64"/>
      <c r="P66" s="64"/>
      <c r="Q66" s="64"/>
      <c r="S66" s="23" t="s">
        <v>101</v>
      </c>
      <c r="T66" s="65"/>
      <c r="U66" s="66"/>
      <c r="V66" s="66"/>
      <c r="W66" s="66"/>
      <c r="X66" s="66"/>
      <c r="Y66" s="66"/>
      <c r="Z66" s="26" t="s">
        <v>133</v>
      </c>
      <c r="AA66" s="64"/>
      <c r="AB66" s="64"/>
      <c r="AC66" s="64"/>
      <c r="AD66" s="64"/>
      <c r="AE66" s="64"/>
      <c r="AF66" s="64"/>
      <c r="AG66" s="64"/>
      <c r="AH66" s="64"/>
      <c r="AI66" s="64"/>
      <c r="AJ66" s="64"/>
      <c r="AK66" s="64"/>
      <c r="AL66" s="23" t="s">
        <v>134</v>
      </c>
      <c r="AM66" s="23">
        <v>-1.0</v>
      </c>
      <c r="AN66" s="27" t="str">
        <f t="shared" si="1"/>
        <v/>
      </c>
      <c r="AP66" s="23" t="s">
        <v>101</v>
      </c>
      <c r="AQ66" s="65"/>
      <c r="AR66" s="66"/>
      <c r="AS66" s="66"/>
      <c r="AT66" s="66"/>
      <c r="AU66" s="66"/>
      <c r="AV66" s="66"/>
      <c r="AW66" s="26" t="s">
        <v>133</v>
      </c>
      <c r="AX66" s="64"/>
      <c r="AY66" s="64"/>
      <c r="AZ66" s="64"/>
      <c r="BA66" s="64"/>
      <c r="BB66" s="64"/>
      <c r="BC66" s="64"/>
      <c r="BD66" s="64"/>
      <c r="BE66" s="64"/>
      <c r="BF66" s="64"/>
      <c r="BG66" s="64"/>
      <c r="BH66" s="64"/>
      <c r="BI66" s="29" t="s">
        <v>134</v>
      </c>
      <c r="BJ66" s="23">
        <v>-1.0</v>
      </c>
      <c r="BK66" s="27" t="str">
        <f t="shared" si="2"/>
        <v/>
      </c>
      <c r="BM66" s="23" t="s">
        <v>101</v>
      </c>
      <c r="BN66" s="65"/>
      <c r="BO66" s="66"/>
      <c r="BP66" s="66"/>
      <c r="BQ66" s="66"/>
      <c r="BR66" s="66"/>
      <c r="BS66" s="66"/>
      <c r="BT66" s="26" t="s">
        <v>133</v>
      </c>
      <c r="BU66" s="64"/>
      <c r="BV66" s="64"/>
      <c r="BW66" s="64"/>
      <c r="BX66" s="64"/>
      <c r="BY66" s="64"/>
      <c r="BZ66" s="64"/>
      <c r="CA66" s="64"/>
      <c r="CB66" s="64"/>
      <c r="CC66" s="64"/>
      <c r="CD66" s="64"/>
      <c r="CE66" s="64"/>
      <c r="CF66" s="29" t="s">
        <v>134</v>
      </c>
      <c r="CG66" s="23">
        <v>-1.0</v>
      </c>
      <c r="CH66" s="27" t="str">
        <f t="shared" si="3"/>
        <v/>
      </c>
      <c r="CI66" s="64"/>
      <c r="CJ66" s="26">
        <v>250494.0</v>
      </c>
      <c r="CK66" s="26">
        <v>2.0</v>
      </c>
    </row>
    <row r="67">
      <c r="A67" s="26" t="s">
        <v>102</v>
      </c>
      <c r="B67" s="26">
        <v>116.0</v>
      </c>
      <c r="C67" s="26">
        <v>30.0</v>
      </c>
      <c r="D67" s="26">
        <v>0.0</v>
      </c>
      <c r="E67" s="26">
        <v>10.0</v>
      </c>
      <c r="F67" s="26">
        <v>10000.0</v>
      </c>
      <c r="G67" s="57">
        <v>1.0</v>
      </c>
      <c r="H67" s="57">
        <v>0.9648</v>
      </c>
      <c r="I67" s="57">
        <v>0.9587</v>
      </c>
      <c r="J67" s="57">
        <v>0.9645</v>
      </c>
      <c r="K67" s="57">
        <v>0.9709</v>
      </c>
      <c r="L67" s="57">
        <v>0.9674</v>
      </c>
      <c r="M67" s="57">
        <v>0.9717</v>
      </c>
      <c r="N67" s="57">
        <v>0.9796</v>
      </c>
      <c r="O67" s="57">
        <v>0.9867</v>
      </c>
      <c r="P67" s="57">
        <v>0.9921</v>
      </c>
      <c r="Q67" s="57">
        <v>0.9972</v>
      </c>
      <c r="S67" s="23" t="s">
        <v>102</v>
      </c>
      <c r="T67" s="62" t="s">
        <v>102</v>
      </c>
      <c r="U67" s="63">
        <v>1.0</v>
      </c>
      <c r="V67" s="63">
        <v>116.0</v>
      </c>
      <c r="W67" s="63">
        <v>30.0</v>
      </c>
      <c r="X67" s="63">
        <v>1.0</v>
      </c>
      <c r="Y67" s="63">
        <v>10.0</v>
      </c>
      <c r="Z67" s="26">
        <v>10000.0</v>
      </c>
      <c r="AA67" s="57">
        <v>0.929</v>
      </c>
      <c r="AB67" s="57">
        <v>0.8839</v>
      </c>
      <c r="AC67" s="57">
        <v>0.8816</v>
      </c>
      <c r="AD67" s="57">
        <v>0.9088</v>
      </c>
      <c r="AE67" s="57">
        <v>0.953</v>
      </c>
      <c r="AF67" s="57">
        <v>0.9837</v>
      </c>
      <c r="AG67" s="57">
        <v>0.9977</v>
      </c>
      <c r="AH67" s="57">
        <v>1.0</v>
      </c>
      <c r="AI67" s="57">
        <v>1.0</v>
      </c>
      <c r="AJ67" s="57">
        <v>1.0</v>
      </c>
      <c r="AK67" s="57">
        <v>1.0</v>
      </c>
      <c r="AL67" s="23">
        <v>190419.0</v>
      </c>
      <c r="AM67" s="23">
        <v>2.0</v>
      </c>
      <c r="AN67" s="27" t="str">
        <f t="shared" si="1"/>
        <v/>
      </c>
      <c r="AP67" s="23" t="s">
        <v>102</v>
      </c>
      <c r="AQ67" s="62" t="s">
        <v>102</v>
      </c>
      <c r="AR67" s="63">
        <v>1.0</v>
      </c>
      <c r="AS67" s="63">
        <v>116.0</v>
      </c>
      <c r="AT67" s="63">
        <v>30.0</v>
      </c>
      <c r="AU67" s="63">
        <v>5.0</v>
      </c>
      <c r="AV67" s="63">
        <v>10.0</v>
      </c>
      <c r="AW67" s="26">
        <v>10000.0</v>
      </c>
      <c r="AX67" s="57">
        <v>0.0582</v>
      </c>
      <c r="AY67" s="57">
        <v>0.016</v>
      </c>
      <c r="AZ67" s="57">
        <v>0.0042</v>
      </c>
      <c r="BA67" s="57">
        <v>5.0E-4</v>
      </c>
      <c r="BB67" s="57">
        <v>0.0015</v>
      </c>
      <c r="BC67" s="57">
        <v>0.0815</v>
      </c>
      <c r="BD67" s="57">
        <v>0.4716</v>
      </c>
      <c r="BE67" s="57">
        <v>0.9541</v>
      </c>
      <c r="BF67" s="57">
        <v>1.0</v>
      </c>
      <c r="BG67" s="57">
        <v>1.0</v>
      </c>
      <c r="BH67" s="57">
        <v>1.0</v>
      </c>
      <c r="BI67" s="29">
        <v>572034.0</v>
      </c>
      <c r="BJ67" s="23">
        <v>2.0</v>
      </c>
      <c r="BK67" s="27" t="str">
        <f t="shared" si="2"/>
        <v/>
      </c>
      <c r="BM67" s="23" t="s">
        <v>102</v>
      </c>
      <c r="BN67" s="62" t="s">
        <v>102</v>
      </c>
      <c r="BO67" s="63">
        <v>1.0</v>
      </c>
      <c r="BP67" s="63">
        <v>116.0</v>
      </c>
      <c r="BQ67" s="63">
        <v>30.0</v>
      </c>
      <c r="BR67" s="63">
        <v>10.0</v>
      </c>
      <c r="BS67" s="63">
        <v>10.0</v>
      </c>
      <c r="BT67" s="26">
        <v>10000.0</v>
      </c>
      <c r="BU67" s="57">
        <v>0.0023</v>
      </c>
      <c r="BV67" s="57">
        <v>0.0027</v>
      </c>
      <c r="BW67" s="57">
        <v>0.01</v>
      </c>
      <c r="BX67" s="57">
        <v>0.0228</v>
      </c>
      <c r="BY67" s="57">
        <v>0.3897</v>
      </c>
      <c r="BZ67" s="57">
        <v>0.4365</v>
      </c>
      <c r="CA67" s="57">
        <v>0.7778</v>
      </c>
      <c r="CB67" s="57">
        <v>0.887</v>
      </c>
      <c r="CC67" s="57">
        <v>1.0</v>
      </c>
      <c r="CD67" s="57">
        <v>1.0</v>
      </c>
      <c r="CE67" s="57">
        <v>1.0</v>
      </c>
      <c r="CF67" s="29">
        <v>444723.0</v>
      </c>
      <c r="CG67" s="23">
        <v>2.0</v>
      </c>
      <c r="CH67" s="27" t="str">
        <f t="shared" si="3"/>
        <v/>
      </c>
      <c r="CI67" s="57"/>
      <c r="CJ67" s="26">
        <v>551483.0</v>
      </c>
      <c r="CK67" s="26">
        <v>2.0</v>
      </c>
    </row>
    <row r="68">
      <c r="A68" s="26" t="s">
        <v>103</v>
      </c>
      <c r="B68" s="26">
        <v>116.0</v>
      </c>
      <c r="C68" s="26">
        <v>20.0</v>
      </c>
      <c r="D68" s="26">
        <v>0.0</v>
      </c>
      <c r="E68" s="26">
        <v>10.0</v>
      </c>
      <c r="F68" s="26">
        <v>10000.0</v>
      </c>
      <c r="G68" s="57">
        <v>1.0</v>
      </c>
      <c r="H68" s="57">
        <v>0.9937</v>
      </c>
      <c r="I68" s="57">
        <v>0.99</v>
      </c>
      <c r="J68" s="57">
        <v>0.9897</v>
      </c>
      <c r="K68" s="57">
        <v>0.9909</v>
      </c>
      <c r="L68" s="57">
        <v>0.996</v>
      </c>
      <c r="M68" s="57">
        <v>0.9968</v>
      </c>
      <c r="N68" s="57">
        <v>0.9998</v>
      </c>
      <c r="O68" s="57">
        <v>0.9999</v>
      </c>
      <c r="P68" s="57">
        <v>1.0</v>
      </c>
      <c r="Q68" s="57">
        <v>1.0</v>
      </c>
      <c r="S68" s="23" t="s">
        <v>103</v>
      </c>
      <c r="T68" s="62" t="s">
        <v>103</v>
      </c>
      <c r="U68" s="63">
        <v>1.0</v>
      </c>
      <c r="V68" s="63">
        <v>116.0</v>
      </c>
      <c r="W68" s="63">
        <v>20.0</v>
      </c>
      <c r="X68" s="63">
        <v>1.0</v>
      </c>
      <c r="Y68" s="63">
        <v>10.0</v>
      </c>
      <c r="Z68" s="26">
        <v>10000.0</v>
      </c>
      <c r="AA68" s="57">
        <v>0.9767</v>
      </c>
      <c r="AB68" s="57">
        <v>0.8264</v>
      </c>
      <c r="AC68" s="57">
        <v>0.5397</v>
      </c>
      <c r="AD68" s="57">
        <v>0.3853</v>
      </c>
      <c r="AE68" s="57">
        <v>0.2869</v>
      </c>
      <c r="AF68" s="57">
        <v>0.306</v>
      </c>
      <c r="AG68" s="57">
        <v>0.5539</v>
      </c>
      <c r="AH68" s="57">
        <v>0.9423</v>
      </c>
      <c r="AI68" s="57">
        <v>1.0</v>
      </c>
      <c r="AJ68" s="57">
        <v>1.0</v>
      </c>
      <c r="AK68" s="57">
        <v>1.0</v>
      </c>
      <c r="AL68" s="23">
        <v>551919.0</v>
      </c>
      <c r="AM68" s="23">
        <v>2.0</v>
      </c>
      <c r="AN68" s="27" t="str">
        <f t="shared" si="1"/>
        <v/>
      </c>
      <c r="AP68" s="23" t="s">
        <v>103</v>
      </c>
      <c r="AQ68" s="62" t="s">
        <v>103</v>
      </c>
      <c r="AR68" s="63">
        <v>1.0</v>
      </c>
      <c r="AS68" s="63">
        <v>116.0</v>
      </c>
      <c r="AT68" s="63">
        <v>20.0</v>
      </c>
      <c r="AU68" s="63">
        <v>5.0</v>
      </c>
      <c r="AV68" s="63">
        <v>10.0</v>
      </c>
      <c r="AW68" s="26">
        <v>10000.0</v>
      </c>
      <c r="AX68" s="57">
        <v>0.038</v>
      </c>
      <c r="AY68" s="57">
        <v>0.0396</v>
      </c>
      <c r="AZ68" s="57">
        <v>0.0549</v>
      </c>
      <c r="BA68" s="57">
        <v>0.1681</v>
      </c>
      <c r="BB68" s="57">
        <v>0.2829</v>
      </c>
      <c r="BC68" s="57">
        <v>0.6401</v>
      </c>
      <c r="BD68" s="57">
        <v>0.905</v>
      </c>
      <c r="BE68" s="57">
        <v>0.9897</v>
      </c>
      <c r="BF68" s="57">
        <v>1.0</v>
      </c>
      <c r="BG68" s="57">
        <v>1.0</v>
      </c>
      <c r="BH68" s="57">
        <v>1.0</v>
      </c>
      <c r="BI68" s="29">
        <v>706919.0</v>
      </c>
      <c r="BJ68" s="23">
        <v>2.0</v>
      </c>
      <c r="BK68" s="27" t="str">
        <f t="shared" si="2"/>
        <v/>
      </c>
      <c r="BM68" s="23" t="s">
        <v>103</v>
      </c>
      <c r="BN68" s="62" t="s">
        <v>103</v>
      </c>
      <c r="BO68" s="63">
        <v>1.0</v>
      </c>
      <c r="BP68" s="63">
        <v>116.0</v>
      </c>
      <c r="BQ68" s="63">
        <v>20.0</v>
      </c>
      <c r="BR68" s="63">
        <v>10.0</v>
      </c>
      <c r="BS68" s="63">
        <v>10.0</v>
      </c>
      <c r="BT68" s="26">
        <v>10000.0</v>
      </c>
      <c r="BU68" s="57">
        <v>0.0</v>
      </c>
      <c r="BV68" s="57">
        <v>0.0</v>
      </c>
      <c r="BW68" s="57">
        <v>0.1065</v>
      </c>
      <c r="BX68" s="57">
        <v>0.1065</v>
      </c>
      <c r="BY68" s="57">
        <v>0.333</v>
      </c>
      <c r="BZ68" s="57">
        <v>0.3725</v>
      </c>
      <c r="CA68" s="57">
        <v>0.8412</v>
      </c>
      <c r="CB68" s="57">
        <v>0.9871</v>
      </c>
      <c r="CC68" s="57">
        <v>1.0</v>
      </c>
      <c r="CD68" s="57">
        <v>1.0</v>
      </c>
      <c r="CE68" s="57">
        <v>1.0</v>
      </c>
      <c r="CF68" s="29">
        <v>850190.0</v>
      </c>
      <c r="CG68" s="23">
        <v>2.0</v>
      </c>
      <c r="CH68" s="27" t="str">
        <f t="shared" si="3"/>
        <v/>
      </c>
      <c r="CI68" s="57"/>
      <c r="CJ68" s="26">
        <v>415488.0</v>
      </c>
      <c r="CK68" s="26">
        <v>2.0</v>
      </c>
    </row>
    <row r="69">
      <c r="A69" s="26" t="s">
        <v>104</v>
      </c>
      <c r="B69" s="26">
        <v>116.0</v>
      </c>
      <c r="C69" s="26">
        <v>10.0</v>
      </c>
      <c r="D69" s="26">
        <v>0.0</v>
      </c>
      <c r="E69" s="26">
        <v>10.0</v>
      </c>
      <c r="F69" s="26">
        <v>10000.0</v>
      </c>
      <c r="G69" s="57">
        <v>1.0</v>
      </c>
      <c r="H69" s="57">
        <v>1.0</v>
      </c>
      <c r="I69" s="57">
        <v>0.9982</v>
      </c>
      <c r="J69" s="57">
        <v>0.9928</v>
      </c>
      <c r="K69" s="57">
        <v>0.9854</v>
      </c>
      <c r="L69" s="57">
        <v>0.9959</v>
      </c>
      <c r="M69" s="57">
        <v>1.0</v>
      </c>
      <c r="N69" s="57">
        <v>1.0</v>
      </c>
      <c r="O69" s="57">
        <v>1.0</v>
      </c>
      <c r="P69" s="57">
        <v>1.0</v>
      </c>
      <c r="Q69" s="57">
        <v>1.0</v>
      </c>
      <c r="S69" s="23" t="s">
        <v>104</v>
      </c>
      <c r="T69" s="62" t="s">
        <v>104</v>
      </c>
      <c r="U69" s="63">
        <v>1.0</v>
      </c>
      <c r="V69" s="63">
        <v>116.0</v>
      </c>
      <c r="W69" s="63">
        <v>10.0</v>
      </c>
      <c r="X69" s="63">
        <v>1.0</v>
      </c>
      <c r="Y69" s="63">
        <v>10.0</v>
      </c>
      <c r="Z69" s="26">
        <v>10000.0</v>
      </c>
      <c r="AA69" s="57">
        <v>0.7563</v>
      </c>
      <c r="AB69" s="57">
        <v>0.7563</v>
      </c>
      <c r="AC69" s="57">
        <v>0.6086</v>
      </c>
      <c r="AD69" s="57">
        <v>0.6699</v>
      </c>
      <c r="AE69" s="57">
        <v>0.8719</v>
      </c>
      <c r="AF69" s="57">
        <v>0.9687</v>
      </c>
      <c r="AG69" s="57">
        <v>1.0</v>
      </c>
      <c r="AH69" s="57">
        <v>1.0</v>
      </c>
      <c r="AI69" s="57">
        <v>1.0</v>
      </c>
      <c r="AJ69" s="57">
        <v>1.0</v>
      </c>
      <c r="AK69" s="57">
        <v>1.0</v>
      </c>
      <c r="AL69" s="23">
        <v>1597212.0</v>
      </c>
      <c r="AM69" s="23">
        <v>2.0</v>
      </c>
      <c r="AN69" s="27" t="str">
        <f t="shared" si="1"/>
        <v/>
      </c>
      <c r="AP69" s="23" t="s">
        <v>104</v>
      </c>
      <c r="AQ69" s="62" t="s">
        <v>104</v>
      </c>
      <c r="AR69" s="63">
        <v>1.0</v>
      </c>
      <c r="AS69" s="63">
        <v>116.0</v>
      </c>
      <c r="AT69" s="63">
        <v>10.0</v>
      </c>
      <c r="AU69" s="63">
        <v>5.0</v>
      </c>
      <c r="AV69" s="63">
        <v>10.0</v>
      </c>
      <c r="AW69" s="26">
        <v>10000.0</v>
      </c>
      <c r="AX69" s="57">
        <v>0.0</v>
      </c>
      <c r="AY69" s="57">
        <v>0.0</v>
      </c>
      <c r="AZ69" s="57">
        <v>0.1087</v>
      </c>
      <c r="BA69" s="57">
        <v>0.3333</v>
      </c>
      <c r="BB69" s="57">
        <v>0.6633</v>
      </c>
      <c r="BC69" s="57">
        <v>0.9323</v>
      </c>
      <c r="BD69" s="57">
        <v>1.0</v>
      </c>
      <c r="BE69" s="57">
        <v>1.0</v>
      </c>
      <c r="BF69" s="57">
        <v>1.0</v>
      </c>
      <c r="BG69" s="57">
        <v>1.0</v>
      </c>
      <c r="BH69" s="57">
        <v>1.0</v>
      </c>
      <c r="BI69" s="29">
        <v>1750188.0</v>
      </c>
      <c r="BJ69" s="23">
        <v>2.0</v>
      </c>
      <c r="BK69" s="27" t="str">
        <f t="shared" si="2"/>
        <v/>
      </c>
      <c r="BM69" s="23" t="s">
        <v>104</v>
      </c>
      <c r="BN69" s="62" t="s">
        <v>104</v>
      </c>
      <c r="BO69" s="63">
        <v>1.0</v>
      </c>
      <c r="BP69" s="63">
        <v>116.0</v>
      </c>
      <c r="BQ69" s="63">
        <v>10.0</v>
      </c>
      <c r="BR69" s="63">
        <v>10.0</v>
      </c>
      <c r="BS69" s="63">
        <v>10.0</v>
      </c>
      <c r="BT69" s="26">
        <v>10000.0</v>
      </c>
      <c r="BU69" s="57">
        <v>0.0</v>
      </c>
      <c r="BV69" s="57">
        <v>0.0</v>
      </c>
      <c r="BW69" s="57">
        <v>0.035</v>
      </c>
      <c r="BX69" s="57">
        <v>0.1445</v>
      </c>
      <c r="BY69" s="57">
        <v>0.3749</v>
      </c>
      <c r="BZ69" s="57">
        <v>0.7869</v>
      </c>
      <c r="CA69" s="57">
        <v>0.9954</v>
      </c>
      <c r="CB69" s="57">
        <v>1.0</v>
      </c>
      <c r="CC69" s="57">
        <v>1.0</v>
      </c>
      <c r="CD69" s="57">
        <v>1.0</v>
      </c>
      <c r="CE69" s="57">
        <v>1.0</v>
      </c>
      <c r="CF69" s="29">
        <v>1601826.0</v>
      </c>
      <c r="CG69" s="23">
        <v>2.0</v>
      </c>
      <c r="CH69" s="27" t="str">
        <f t="shared" si="3"/>
        <v/>
      </c>
      <c r="CI69" s="57"/>
      <c r="CJ69" s="26">
        <v>657949.0</v>
      </c>
      <c r="CK69" s="26">
        <v>2.0</v>
      </c>
    </row>
    <row r="70">
      <c r="S70" s="23"/>
      <c r="AP70" s="23"/>
      <c r="BM70" s="23"/>
    </row>
    <row r="71" ht="27.75" customHeight="1">
      <c r="A71" s="52" t="s">
        <v>135</v>
      </c>
      <c r="R71" s="53"/>
      <c r="S71" s="54" t="s">
        <v>136</v>
      </c>
      <c r="AL71" s="53"/>
      <c r="AM71" s="53"/>
      <c r="AN71" s="53"/>
      <c r="AO71" s="53"/>
      <c r="AP71" s="55" t="s">
        <v>137</v>
      </c>
      <c r="BI71" s="53"/>
      <c r="BJ71" s="53"/>
      <c r="BK71" s="53"/>
      <c r="BL71" s="53"/>
      <c r="BM71" s="56" t="s">
        <v>138</v>
      </c>
      <c r="CF71" s="59"/>
      <c r="CG71" s="59"/>
      <c r="CH71" s="59"/>
      <c r="CI71" s="59"/>
      <c r="CJ71" s="59"/>
      <c r="CK71" s="59"/>
      <c r="CL71" s="59"/>
    </row>
    <row r="72">
      <c r="A72" s="23"/>
      <c r="B72" s="23"/>
      <c r="C72" s="23"/>
      <c r="D72" s="23"/>
      <c r="E72" s="23"/>
      <c r="F72" s="23"/>
      <c r="G72" s="58" t="s">
        <v>123</v>
      </c>
      <c r="T72" s="23"/>
      <c r="U72" s="23"/>
      <c r="V72" s="23"/>
      <c r="W72" s="23"/>
      <c r="X72" s="23"/>
      <c r="Y72" s="23"/>
      <c r="Z72" s="23"/>
      <c r="AA72" s="58" t="s">
        <v>123</v>
      </c>
      <c r="AQ72" s="23"/>
      <c r="AR72" s="23"/>
      <c r="AS72" s="23"/>
      <c r="AT72" s="23"/>
      <c r="AU72" s="23"/>
      <c r="AV72" s="23"/>
      <c r="AW72" s="23"/>
      <c r="AX72" s="58" t="s">
        <v>123</v>
      </c>
      <c r="BN72" s="23"/>
      <c r="BO72" s="23"/>
      <c r="BP72" s="23"/>
      <c r="BQ72" s="23"/>
      <c r="BR72" s="23"/>
      <c r="BS72" s="23"/>
      <c r="BT72" s="23"/>
      <c r="BU72" s="58" t="s">
        <v>123</v>
      </c>
      <c r="CF72" s="58"/>
      <c r="CG72" s="58"/>
      <c r="CH72" s="58"/>
      <c r="CI72" s="58"/>
      <c r="CJ72" s="58"/>
      <c r="CK72" s="58"/>
      <c r="CL72" s="58"/>
    </row>
    <row r="73">
      <c r="A73" s="23"/>
      <c r="B73" s="23"/>
      <c r="C73" s="23"/>
      <c r="D73" s="23"/>
      <c r="E73" s="23"/>
      <c r="F73" s="23"/>
      <c r="G73" s="59" t="s">
        <v>124</v>
      </c>
      <c r="T73" s="23"/>
      <c r="U73" s="23"/>
      <c r="V73" s="23"/>
      <c r="W73" s="23"/>
      <c r="X73" s="23"/>
      <c r="Y73" s="23"/>
      <c r="Z73" s="23"/>
      <c r="AA73" s="59" t="s">
        <v>124</v>
      </c>
      <c r="AL73" s="60" t="s">
        <v>125</v>
      </c>
      <c r="AQ73" s="23"/>
      <c r="AR73" s="23"/>
      <c r="AS73" s="23"/>
      <c r="AT73" s="23"/>
      <c r="AU73" s="23"/>
      <c r="AV73" s="23"/>
      <c r="AW73" s="23"/>
      <c r="AX73" s="59" t="s">
        <v>124</v>
      </c>
      <c r="BI73" s="60" t="s">
        <v>125</v>
      </c>
      <c r="BN73" s="23"/>
      <c r="BO73" s="23"/>
      <c r="BP73" s="23"/>
      <c r="BQ73" s="23"/>
      <c r="BR73" s="23"/>
      <c r="BS73" s="23"/>
      <c r="BT73" s="23"/>
      <c r="BU73" s="59" t="s">
        <v>124</v>
      </c>
      <c r="CF73" s="60" t="s">
        <v>125</v>
      </c>
      <c r="CH73" s="59"/>
      <c r="CI73" s="59"/>
      <c r="CJ73" s="59" t="s">
        <v>126</v>
      </c>
      <c r="CL73" s="59"/>
    </row>
    <row r="74">
      <c r="A74" s="23" t="s">
        <v>11</v>
      </c>
      <c r="B74" s="23" t="s">
        <v>127</v>
      </c>
      <c r="C74" s="23" t="s">
        <v>128</v>
      </c>
      <c r="D74" s="23" t="s">
        <v>12</v>
      </c>
      <c r="E74" s="23" t="s">
        <v>129</v>
      </c>
      <c r="F74" s="23" t="s">
        <v>130</v>
      </c>
      <c r="G74" s="61">
        <v>0.0</v>
      </c>
      <c r="H74" s="61">
        <v>10.0</v>
      </c>
      <c r="I74" s="61">
        <v>20.0</v>
      </c>
      <c r="J74" s="61">
        <v>30.0</v>
      </c>
      <c r="K74" s="61">
        <v>40.0</v>
      </c>
      <c r="L74" s="61">
        <v>50.0</v>
      </c>
      <c r="M74" s="61">
        <v>60.0</v>
      </c>
      <c r="N74" s="61">
        <v>70.0</v>
      </c>
      <c r="O74" s="61">
        <v>80.0</v>
      </c>
      <c r="P74" s="61">
        <v>90.0</v>
      </c>
      <c r="Q74" s="61">
        <v>100.0</v>
      </c>
      <c r="T74" s="23" t="s">
        <v>11</v>
      </c>
      <c r="U74" s="23" t="s">
        <v>131</v>
      </c>
      <c r="V74" s="23" t="s">
        <v>127</v>
      </c>
      <c r="W74" s="23" t="s">
        <v>128</v>
      </c>
      <c r="X74" s="23" t="s">
        <v>12</v>
      </c>
      <c r="Y74" s="23" t="s">
        <v>129</v>
      </c>
      <c r="Z74" s="23" t="s">
        <v>130</v>
      </c>
      <c r="AA74" s="61">
        <v>0.0</v>
      </c>
      <c r="AB74" s="61">
        <v>10.0</v>
      </c>
      <c r="AC74" s="61">
        <v>20.0</v>
      </c>
      <c r="AD74" s="61">
        <v>30.0</v>
      </c>
      <c r="AE74" s="61">
        <v>40.0</v>
      </c>
      <c r="AF74" s="61">
        <v>50.0</v>
      </c>
      <c r="AG74" s="61">
        <v>60.0</v>
      </c>
      <c r="AH74" s="61">
        <v>70.0</v>
      </c>
      <c r="AI74" s="61">
        <v>80.0</v>
      </c>
      <c r="AJ74" s="61">
        <v>90.0</v>
      </c>
      <c r="AK74" s="61">
        <v>100.0</v>
      </c>
      <c r="AL74" s="19" t="s">
        <v>17</v>
      </c>
      <c r="AM74" s="19" t="s">
        <v>21</v>
      </c>
      <c r="AN74" s="19" t="s">
        <v>132</v>
      </c>
      <c r="AQ74" s="23" t="s">
        <v>11</v>
      </c>
      <c r="AR74" s="23" t="s">
        <v>131</v>
      </c>
      <c r="AS74" s="23" t="s">
        <v>127</v>
      </c>
      <c r="AT74" s="23" t="s">
        <v>128</v>
      </c>
      <c r="AU74" s="23" t="s">
        <v>12</v>
      </c>
      <c r="AV74" s="23" t="s">
        <v>129</v>
      </c>
      <c r="AW74" s="23" t="s">
        <v>130</v>
      </c>
      <c r="AX74" s="61">
        <v>0.0</v>
      </c>
      <c r="AY74" s="61">
        <v>10.0</v>
      </c>
      <c r="AZ74" s="61">
        <v>20.0</v>
      </c>
      <c r="BA74" s="61">
        <v>30.0</v>
      </c>
      <c r="BB74" s="61">
        <v>40.0</v>
      </c>
      <c r="BC74" s="61">
        <v>50.0</v>
      </c>
      <c r="BD74" s="61">
        <v>60.0</v>
      </c>
      <c r="BE74" s="61">
        <v>70.0</v>
      </c>
      <c r="BF74" s="61">
        <v>80.0</v>
      </c>
      <c r="BG74" s="61">
        <v>90.0</v>
      </c>
      <c r="BH74" s="61">
        <v>100.0</v>
      </c>
      <c r="BI74" s="19" t="s">
        <v>17</v>
      </c>
      <c r="BJ74" s="19" t="s">
        <v>21</v>
      </c>
      <c r="BK74" s="19" t="s">
        <v>132</v>
      </c>
      <c r="BN74" s="23" t="s">
        <v>11</v>
      </c>
      <c r="BO74" s="23" t="s">
        <v>131</v>
      </c>
      <c r="BP74" s="23" t="s">
        <v>127</v>
      </c>
      <c r="BQ74" s="23" t="s">
        <v>128</v>
      </c>
      <c r="BR74" s="23" t="s">
        <v>12</v>
      </c>
      <c r="BS74" s="23" t="s">
        <v>129</v>
      </c>
      <c r="BT74" s="23" t="s">
        <v>130</v>
      </c>
      <c r="BU74" s="61">
        <v>0.0</v>
      </c>
      <c r="BV74" s="61">
        <v>10.0</v>
      </c>
      <c r="BW74" s="61">
        <v>20.0</v>
      </c>
      <c r="BX74" s="61">
        <v>30.0</v>
      </c>
      <c r="BY74" s="61">
        <v>40.0</v>
      </c>
      <c r="BZ74" s="61">
        <v>50.0</v>
      </c>
      <c r="CA74" s="61">
        <v>60.0</v>
      </c>
      <c r="CB74" s="61">
        <v>70.0</v>
      </c>
      <c r="CC74" s="61">
        <v>80.0</v>
      </c>
      <c r="CD74" s="61">
        <v>90.0</v>
      </c>
      <c r="CE74" s="61">
        <v>100.0</v>
      </c>
      <c r="CF74" s="19" t="s">
        <v>17</v>
      </c>
      <c r="CG74" s="19" t="s">
        <v>21</v>
      </c>
      <c r="CH74" s="19" t="s">
        <v>132</v>
      </c>
      <c r="CI74" s="61"/>
      <c r="CJ74" s="19" t="s">
        <v>17</v>
      </c>
      <c r="CK74" s="19" t="s">
        <v>21</v>
      </c>
      <c r="CL74" s="59"/>
    </row>
    <row r="75">
      <c r="A75" s="26" t="s">
        <v>26</v>
      </c>
      <c r="B75" s="67">
        <v>13.0</v>
      </c>
      <c r="C75" s="67">
        <v>30.0</v>
      </c>
      <c r="D75" s="26">
        <v>0.0</v>
      </c>
      <c r="E75" s="67">
        <v>25.0</v>
      </c>
      <c r="F75" s="67">
        <v>10000.0</v>
      </c>
      <c r="G75" s="63">
        <v>0.4396</v>
      </c>
      <c r="H75" s="63">
        <v>0.4396</v>
      </c>
      <c r="I75" s="63">
        <v>0.3214</v>
      </c>
      <c r="J75" s="63">
        <v>0.3214</v>
      </c>
      <c r="K75" s="63">
        <v>0.2201</v>
      </c>
      <c r="L75" s="63">
        <v>0.2201</v>
      </c>
      <c r="M75" s="63">
        <v>0.1362</v>
      </c>
      <c r="N75" s="63">
        <v>0.1362</v>
      </c>
      <c r="O75" s="63">
        <v>0.0738</v>
      </c>
      <c r="P75" s="63">
        <v>0.0738</v>
      </c>
      <c r="Q75" s="63">
        <v>0.0395</v>
      </c>
      <c r="S75" s="23" t="s">
        <v>26</v>
      </c>
      <c r="T75" s="62" t="s">
        <v>26</v>
      </c>
      <c r="U75" s="63">
        <v>1.0</v>
      </c>
      <c r="V75" s="63">
        <v>13.0</v>
      </c>
      <c r="W75" s="63">
        <v>30.0</v>
      </c>
      <c r="X75" s="63">
        <v>1.0</v>
      </c>
      <c r="Y75" s="63">
        <v>25.0</v>
      </c>
      <c r="Z75" s="67">
        <v>10000.0</v>
      </c>
      <c r="AA75" s="63">
        <v>0.2201</v>
      </c>
      <c r="AB75" s="63">
        <v>0.2201</v>
      </c>
      <c r="AC75" s="63">
        <v>0.2201</v>
      </c>
      <c r="AD75" s="63">
        <v>0.2201</v>
      </c>
      <c r="AE75" s="63">
        <v>0.1362</v>
      </c>
      <c r="AF75" s="63">
        <v>0.1362</v>
      </c>
      <c r="AG75" s="63">
        <v>0.1362</v>
      </c>
      <c r="AH75" s="63">
        <v>0.0738</v>
      </c>
      <c r="AI75" s="63">
        <v>0.0738</v>
      </c>
      <c r="AJ75" s="63">
        <v>0.0738</v>
      </c>
      <c r="AK75" s="63">
        <v>0.0395</v>
      </c>
      <c r="AL75" s="23">
        <v>14600.0</v>
      </c>
      <c r="AM75" s="23">
        <v>1.0</v>
      </c>
      <c r="AN75" s="27">
        <f t="shared" ref="AN75:AN139" si="4">IF(AND(AM75=1,$CK75=1),(AL75-$CJ75)/$CJ75,"")</f>
        <v>0</v>
      </c>
      <c r="AP75" s="23" t="s">
        <v>26</v>
      </c>
      <c r="AQ75" s="62" t="s">
        <v>26</v>
      </c>
      <c r="AR75" s="63">
        <v>1.0</v>
      </c>
      <c r="AS75" s="63">
        <v>13.0</v>
      </c>
      <c r="AT75" s="63">
        <v>30.0</v>
      </c>
      <c r="AU75" s="63">
        <v>5.0</v>
      </c>
      <c r="AV75" s="63">
        <v>25.0</v>
      </c>
      <c r="AW75" s="67">
        <v>10000.0</v>
      </c>
      <c r="AX75" s="63">
        <v>0.0047</v>
      </c>
      <c r="AY75" s="63">
        <v>0.0047</v>
      </c>
      <c r="AZ75" s="63">
        <v>0.0047</v>
      </c>
      <c r="BA75" s="63">
        <v>0.0047</v>
      </c>
      <c r="BB75" s="63">
        <v>0.0047</v>
      </c>
      <c r="BC75" s="63">
        <v>0.0248</v>
      </c>
      <c r="BD75" s="63">
        <v>0.0248</v>
      </c>
      <c r="BE75" s="63">
        <v>0.0248</v>
      </c>
      <c r="BF75" s="63">
        <v>0.0248</v>
      </c>
      <c r="BG75" s="63">
        <v>0.0248</v>
      </c>
      <c r="BH75" s="63">
        <v>0.0908</v>
      </c>
      <c r="BI75" s="29">
        <v>15700.0</v>
      </c>
      <c r="BJ75" s="23">
        <v>1.0</v>
      </c>
      <c r="BK75" s="27">
        <f t="shared" ref="BK75:BK139" si="5">IF(AND(BJ75=1,$CK75=1),(BI75-$CJ75)/$CJ75,"")</f>
        <v>0.07534246575</v>
      </c>
      <c r="BM75" s="23" t="s">
        <v>26</v>
      </c>
      <c r="BN75" s="62" t="s">
        <v>26</v>
      </c>
      <c r="BO75" s="63">
        <v>1.0</v>
      </c>
      <c r="BP75" s="63">
        <v>13.0</v>
      </c>
      <c r="BQ75" s="63">
        <v>30.0</v>
      </c>
      <c r="BR75" s="63">
        <v>10.0</v>
      </c>
      <c r="BS75" s="63">
        <v>25.0</v>
      </c>
      <c r="BT75" s="67">
        <v>10000.0</v>
      </c>
      <c r="BU75" s="63">
        <v>0.0</v>
      </c>
      <c r="BV75" s="63">
        <v>0.0</v>
      </c>
      <c r="BW75" s="63">
        <v>0.0</v>
      </c>
      <c r="BX75" s="63">
        <v>0.0</v>
      </c>
      <c r="BY75" s="63">
        <v>0.0</v>
      </c>
      <c r="BZ75" s="63">
        <v>0.0</v>
      </c>
      <c r="CA75" s="63">
        <v>0.0</v>
      </c>
      <c r="CB75" s="63">
        <v>0.0</v>
      </c>
      <c r="CC75" s="63">
        <v>0.0</v>
      </c>
      <c r="CD75" s="63">
        <v>0.0</v>
      </c>
      <c r="CE75" s="63">
        <v>0.0903</v>
      </c>
      <c r="CF75" s="29">
        <v>16500.0</v>
      </c>
      <c r="CG75" s="23">
        <v>1.0</v>
      </c>
      <c r="CH75" s="27">
        <f t="shared" ref="CH75:CH139" si="6">IF(AND(CG75=1,$CK75=1),(CF75-$CJ75)/$CJ75,"")</f>
        <v>0.1301369863</v>
      </c>
      <c r="CI75" s="63"/>
      <c r="CJ75" s="26">
        <v>14600.0</v>
      </c>
      <c r="CK75" s="26">
        <v>1.0</v>
      </c>
    </row>
    <row r="76">
      <c r="A76" s="26" t="s">
        <v>28</v>
      </c>
      <c r="B76" s="67">
        <v>13.0</v>
      </c>
      <c r="C76" s="67">
        <v>20.0</v>
      </c>
      <c r="D76" s="67">
        <v>0.0</v>
      </c>
      <c r="E76" s="67">
        <v>25.0</v>
      </c>
      <c r="F76" s="67">
        <v>10000.0</v>
      </c>
      <c r="G76" s="63">
        <v>0.5205</v>
      </c>
      <c r="H76" s="63">
        <v>0.5205</v>
      </c>
      <c r="I76" s="63">
        <v>0.5205</v>
      </c>
      <c r="J76" s="63">
        <v>0.5205</v>
      </c>
      <c r="K76" s="63">
        <v>0.5205</v>
      </c>
      <c r="L76" s="63">
        <v>0.5205</v>
      </c>
      <c r="M76" s="63">
        <v>0.5205</v>
      </c>
      <c r="N76" s="63">
        <v>0.5205</v>
      </c>
      <c r="O76" s="63">
        <v>0.5205</v>
      </c>
      <c r="P76" s="63">
        <v>0.5205</v>
      </c>
      <c r="Q76" s="63">
        <v>0.5205</v>
      </c>
      <c r="S76" s="23" t="s">
        <v>28</v>
      </c>
      <c r="T76" s="62" t="s">
        <v>28</v>
      </c>
      <c r="U76" s="63">
        <v>1.0</v>
      </c>
      <c r="V76" s="63">
        <v>13.0</v>
      </c>
      <c r="W76" s="63">
        <v>20.0</v>
      </c>
      <c r="X76" s="63">
        <v>1.0</v>
      </c>
      <c r="Y76" s="63">
        <v>25.0</v>
      </c>
      <c r="Z76" s="67">
        <v>10000.0</v>
      </c>
      <c r="AA76" s="63">
        <v>0.2909</v>
      </c>
      <c r="AB76" s="63">
        <v>0.2032</v>
      </c>
      <c r="AC76" s="63">
        <v>0.2032</v>
      </c>
      <c r="AD76" s="63">
        <v>0.2032</v>
      </c>
      <c r="AE76" s="63">
        <v>0.2032</v>
      </c>
      <c r="AF76" s="63">
        <v>0.2032</v>
      </c>
      <c r="AG76" s="63">
        <v>0.2032</v>
      </c>
      <c r="AH76" s="63">
        <v>0.2032</v>
      </c>
      <c r="AI76" s="63">
        <v>0.2032</v>
      </c>
      <c r="AJ76" s="63">
        <v>0.2032</v>
      </c>
      <c r="AK76" s="63">
        <v>0.2721</v>
      </c>
      <c r="AL76" s="23">
        <v>16500.0</v>
      </c>
      <c r="AM76" s="23">
        <v>1.0</v>
      </c>
      <c r="AN76" s="27">
        <f t="shared" si="4"/>
        <v>0.05095541401</v>
      </c>
      <c r="AP76" s="23" t="s">
        <v>28</v>
      </c>
      <c r="AQ76" s="62" t="s">
        <v>28</v>
      </c>
      <c r="AR76" s="63">
        <v>1.0</v>
      </c>
      <c r="AS76" s="63">
        <v>13.0</v>
      </c>
      <c r="AT76" s="63">
        <v>20.0</v>
      </c>
      <c r="AU76" s="63">
        <v>5.0</v>
      </c>
      <c r="AV76" s="63">
        <v>25.0</v>
      </c>
      <c r="AW76" s="67">
        <v>10000.0</v>
      </c>
      <c r="AX76" s="63">
        <v>3.0E-4</v>
      </c>
      <c r="AY76" s="63">
        <v>3.0E-4</v>
      </c>
      <c r="AZ76" s="63">
        <v>3.0E-4</v>
      </c>
      <c r="BA76" s="63">
        <v>3.0E-4</v>
      </c>
      <c r="BB76" s="63">
        <v>3.0E-4</v>
      </c>
      <c r="BC76" s="63">
        <v>3.0E-4</v>
      </c>
      <c r="BD76" s="63">
        <v>3.0E-4</v>
      </c>
      <c r="BE76" s="63">
        <v>3.0E-4</v>
      </c>
      <c r="BF76" s="63">
        <v>3.0E-4</v>
      </c>
      <c r="BG76" s="63">
        <v>3.0E-4</v>
      </c>
      <c r="BH76" s="63">
        <v>3.0E-4</v>
      </c>
      <c r="BI76" s="29">
        <v>17600.0</v>
      </c>
      <c r="BJ76" s="23">
        <v>1.0</v>
      </c>
      <c r="BK76" s="27">
        <f t="shared" si="5"/>
        <v>0.1210191083</v>
      </c>
      <c r="BM76" s="23" t="s">
        <v>28</v>
      </c>
      <c r="BN76" s="62" t="s">
        <v>28</v>
      </c>
      <c r="BO76" s="63">
        <v>1.0</v>
      </c>
      <c r="BP76" s="63">
        <v>13.0</v>
      </c>
      <c r="BQ76" s="63">
        <v>20.0</v>
      </c>
      <c r="BR76" s="63">
        <v>10.0</v>
      </c>
      <c r="BS76" s="63">
        <v>25.0</v>
      </c>
      <c r="BT76" s="67">
        <v>10000.0</v>
      </c>
      <c r="BU76" s="63">
        <v>0.0</v>
      </c>
      <c r="BV76" s="63">
        <v>0.0</v>
      </c>
      <c r="BW76" s="63">
        <v>0.0</v>
      </c>
      <c r="BX76" s="63">
        <v>0.0</v>
      </c>
      <c r="BY76" s="63">
        <v>0.0</v>
      </c>
      <c r="BZ76" s="63">
        <v>0.0</v>
      </c>
      <c r="CA76" s="63">
        <v>0.0</v>
      </c>
      <c r="CB76" s="63">
        <v>0.0</v>
      </c>
      <c r="CC76" s="63">
        <v>0.0</v>
      </c>
      <c r="CD76" s="63">
        <v>0.0</v>
      </c>
      <c r="CE76" s="63">
        <v>0.0</v>
      </c>
      <c r="CF76" s="29">
        <v>17900.0</v>
      </c>
      <c r="CG76" s="23">
        <v>1.0</v>
      </c>
      <c r="CH76" s="27">
        <f t="shared" si="6"/>
        <v>0.1401273885</v>
      </c>
      <c r="CI76" s="63"/>
      <c r="CJ76" s="26">
        <v>15700.0</v>
      </c>
      <c r="CK76" s="26">
        <v>1.0</v>
      </c>
    </row>
    <row r="77">
      <c r="A77" s="26" t="s">
        <v>30</v>
      </c>
      <c r="B77" s="67">
        <v>13.0</v>
      </c>
      <c r="C77" s="67">
        <v>10.0</v>
      </c>
      <c r="D77" s="67">
        <v>0.0</v>
      </c>
      <c r="E77" s="67">
        <v>25.0</v>
      </c>
      <c r="F77" s="67">
        <v>10000.0</v>
      </c>
      <c r="G77" s="63">
        <v>0.7074</v>
      </c>
      <c r="H77" s="63">
        <v>0.7074</v>
      </c>
      <c r="I77" s="63">
        <v>0.7074</v>
      </c>
      <c r="J77" s="63">
        <v>0.7074</v>
      </c>
      <c r="K77" s="63">
        <v>0.7074</v>
      </c>
      <c r="L77" s="63">
        <v>0.7074</v>
      </c>
      <c r="M77" s="63">
        <v>0.7074</v>
      </c>
      <c r="N77" s="63">
        <v>0.7074</v>
      </c>
      <c r="O77" s="63">
        <v>0.7074</v>
      </c>
      <c r="P77" s="63">
        <v>0.7074</v>
      </c>
      <c r="Q77" s="63">
        <v>0.7074</v>
      </c>
      <c r="S77" s="23" t="s">
        <v>30</v>
      </c>
      <c r="T77" s="62" t="s">
        <v>30</v>
      </c>
      <c r="U77" s="63">
        <v>1.0</v>
      </c>
      <c r="V77" s="63">
        <v>13.0</v>
      </c>
      <c r="W77" s="63">
        <v>10.0</v>
      </c>
      <c r="X77" s="63">
        <v>1.0</v>
      </c>
      <c r="Y77" s="63">
        <v>25.0</v>
      </c>
      <c r="Z77" s="67">
        <v>10000.0</v>
      </c>
      <c r="AA77" s="63">
        <v>0.3988</v>
      </c>
      <c r="AB77" s="63">
        <v>0.3988</v>
      </c>
      <c r="AC77" s="63">
        <v>0.3988</v>
      </c>
      <c r="AD77" s="63">
        <v>0.3988</v>
      </c>
      <c r="AE77" s="63">
        <v>0.3988</v>
      </c>
      <c r="AF77" s="63">
        <v>0.3988</v>
      </c>
      <c r="AG77" s="63">
        <v>0.3988</v>
      </c>
      <c r="AH77" s="63">
        <v>0.3988</v>
      </c>
      <c r="AI77" s="63">
        <v>0.3988</v>
      </c>
      <c r="AJ77" s="63">
        <v>0.3988</v>
      </c>
      <c r="AK77" s="63">
        <v>0.3988</v>
      </c>
      <c r="AL77" s="23">
        <v>24400.0</v>
      </c>
      <c r="AM77" s="23">
        <v>1.0</v>
      </c>
      <c r="AN77" s="27">
        <f t="shared" si="4"/>
        <v>0.1844660194</v>
      </c>
      <c r="AP77" s="23" t="s">
        <v>30</v>
      </c>
      <c r="AQ77" s="62" t="s">
        <v>30</v>
      </c>
      <c r="AR77" s="63">
        <v>1.0</v>
      </c>
      <c r="AS77" s="63">
        <v>13.0</v>
      </c>
      <c r="AT77" s="63">
        <v>10.0</v>
      </c>
      <c r="AU77" s="63">
        <v>5.0</v>
      </c>
      <c r="AV77" s="63">
        <v>25.0</v>
      </c>
      <c r="AW77" s="67">
        <v>10000.0</v>
      </c>
      <c r="AX77" s="63">
        <v>0.0</v>
      </c>
      <c r="AY77" s="63">
        <v>0.0</v>
      </c>
      <c r="AZ77" s="63">
        <v>0.0</v>
      </c>
      <c r="BA77" s="63">
        <v>0.0</v>
      </c>
      <c r="BB77" s="63">
        <v>0.2016</v>
      </c>
      <c r="BC77" s="63">
        <v>0.4</v>
      </c>
      <c r="BD77" s="63">
        <v>0.5939</v>
      </c>
      <c r="BE77" s="63">
        <v>0.7988</v>
      </c>
      <c r="BF77" s="63">
        <v>1.0</v>
      </c>
      <c r="BG77" s="63">
        <v>1.0</v>
      </c>
      <c r="BH77" s="63">
        <v>1.0</v>
      </c>
      <c r="BI77" s="29">
        <v>29300.0</v>
      </c>
      <c r="BJ77" s="23">
        <v>1.0</v>
      </c>
      <c r="BK77" s="27">
        <f t="shared" si="5"/>
        <v>0.4223300971</v>
      </c>
      <c r="BM77" s="23" t="s">
        <v>30</v>
      </c>
      <c r="BN77" s="62" t="s">
        <v>30</v>
      </c>
      <c r="BO77" s="63">
        <v>1.0</v>
      </c>
      <c r="BP77" s="63">
        <v>13.0</v>
      </c>
      <c r="BQ77" s="63">
        <v>10.0</v>
      </c>
      <c r="BR77" s="63">
        <v>10.0</v>
      </c>
      <c r="BS77" s="63">
        <v>25.0</v>
      </c>
      <c r="BT77" s="67">
        <v>10000.0</v>
      </c>
      <c r="BU77" s="63">
        <v>0.0</v>
      </c>
      <c r="BV77" s="63">
        <v>0.0</v>
      </c>
      <c r="BW77" s="63">
        <v>0.0</v>
      </c>
      <c r="BX77" s="63">
        <v>0.0</v>
      </c>
      <c r="BY77" s="63">
        <v>0.2016</v>
      </c>
      <c r="BZ77" s="63">
        <v>0.4</v>
      </c>
      <c r="CA77" s="63">
        <v>0.5939</v>
      </c>
      <c r="CB77" s="63">
        <v>0.7988</v>
      </c>
      <c r="CC77" s="63">
        <v>1.0</v>
      </c>
      <c r="CD77" s="63">
        <v>1.0</v>
      </c>
      <c r="CE77" s="63">
        <v>1.0</v>
      </c>
      <c r="CF77" s="29">
        <v>29300.0</v>
      </c>
      <c r="CG77" s="23">
        <v>1.0</v>
      </c>
      <c r="CH77" s="27">
        <f t="shared" si="6"/>
        <v>0.4223300971</v>
      </c>
      <c r="CI77" s="63"/>
      <c r="CJ77" s="26">
        <v>20600.0</v>
      </c>
      <c r="CK77" s="26">
        <v>1.0</v>
      </c>
    </row>
    <row r="78">
      <c r="A78" s="26" t="s">
        <v>32</v>
      </c>
      <c r="B78" s="67">
        <v>14.0</v>
      </c>
      <c r="C78" s="67">
        <v>30.0</v>
      </c>
      <c r="D78" s="67">
        <v>0.0</v>
      </c>
      <c r="E78" s="67">
        <v>25.0</v>
      </c>
      <c r="F78" s="67">
        <v>10000.0</v>
      </c>
      <c r="G78" s="63">
        <v>0.6069</v>
      </c>
      <c r="H78" s="63">
        <v>0.6069</v>
      </c>
      <c r="I78" s="63">
        <v>0.6069</v>
      </c>
      <c r="J78" s="63">
        <v>0.6069</v>
      </c>
      <c r="K78" s="63">
        <v>0.6069</v>
      </c>
      <c r="L78" s="63">
        <v>0.687</v>
      </c>
      <c r="M78" s="63">
        <v>0.687</v>
      </c>
      <c r="N78" s="63">
        <v>0.687</v>
      </c>
      <c r="O78" s="63">
        <v>0.687</v>
      </c>
      <c r="P78" s="63">
        <v>0.687</v>
      </c>
      <c r="Q78" s="63">
        <v>0.8013</v>
      </c>
      <c r="S78" s="23" t="s">
        <v>32</v>
      </c>
      <c r="T78" s="62" t="s">
        <v>32</v>
      </c>
      <c r="U78" s="63">
        <v>1.0</v>
      </c>
      <c r="V78" s="63">
        <v>14.0</v>
      </c>
      <c r="W78" s="63">
        <v>30.0</v>
      </c>
      <c r="X78" s="63">
        <v>1.0</v>
      </c>
      <c r="Y78" s="63">
        <v>25.0</v>
      </c>
      <c r="Z78" s="67">
        <v>10000.0</v>
      </c>
      <c r="AA78" s="63">
        <v>0.1829</v>
      </c>
      <c r="AB78" s="63">
        <v>0.1829</v>
      </c>
      <c r="AC78" s="63">
        <v>0.1371</v>
      </c>
      <c r="AD78" s="63">
        <v>0.1371</v>
      </c>
      <c r="AE78" s="63">
        <v>0.1542</v>
      </c>
      <c r="AF78" s="63">
        <v>0.1542</v>
      </c>
      <c r="AG78" s="63">
        <v>0.2425</v>
      </c>
      <c r="AH78" s="63">
        <v>0.2425</v>
      </c>
      <c r="AI78" s="63">
        <v>0.4326</v>
      </c>
      <c r="AJ78" s="63">
        <v>0.4326</v>
      </c>
      <c r="AK78" s="63">
        <v>0.6473</v>
      </c>
      <c r="AL78" s="23">
        <v>22400.0</v>
      </c>
      <c r="AM78" s="23">
        <v>1.0</v>
      </c>
      <c r="AN78" s="27">
        <f t="shared" si="4"/>
        <v>0.325443787</v>
      </c>
      <c r="AP78" s="23" t="s">
        <v>32</v>
      </c>
      <c r="AQ78" s="62" t="s">
        <v>32</v>
      </c>
      <c r="AR78" s="63">
        <v>1.0</v>
      </c>
      <c r="AS78" s="63">
        <v>14.0</v>
      </c>
      <c r="AT78" s="63">
        <v>30.0</v>
      </c>
      <c r="AU78" s="63">
        <v>5.0</v>
      </c>
      <c r="AV78" s="63">
        <v>25.0</v>
      </c>
      <c r="AW78" s="67">
        <v>10000.0</v>
      </c>
      <c r="AX78" s="63">
        <v>0.0039</v>
      </c>
      <c r="AY78" s="63">
        <v>0.0039</v>
      </c>
      <c r="AZ78" s="63">
        <v>0.0012</v>
      </c>
      <c r="BA78" s="63">
        <v>0.0012</v>
      </c>
      <c r="BB78" s="63">
        <v>0.1115</v>
      </c>
      <c r="BC78" s="63">
        <v>0.3338</v>
      </c>
      <c r="BD78" s="63">
        <v>0.3338</v>
      </c>
      <c r="BE78" s="63">
        <v>0.6678</v>
      </c>
      <c r="BF78" s="63">
        <v>0.7807</v>
      </c>
      <c r="BG78" s="63">
        <v>0.9664</v>
      </c>
      <c r="BH78" s="63">
        <v>1.0</v>
      </c>
      <c r="BI78" s="29">
        <v>23200.0</v>
      </c>
      <c r="BJ78" s="23">
        <v>1.0</v>
      </c>
      <c r="BK78" s="27">
        <f t="shared" si="5"/>
        <v>0.3727810651</v>
      </c>
      <c r="BM78" s="23" t="s">
        <v>32</v>
      </c>
      <c r="BN78" s="62" t="s">
        <v>32</v>
      </c>
      <c r="BO78" s="63">
        <v>1.0</v>
      </c>
      <c r="BP78" s="63">
        <v>14.0</v>
      </c>
      <c r="BQ78" s="63">
        <v>30.0</v>
      </c>
      <c r="BR78" s="63">
        <v>10.0</v>
      </c>
      <c r="BS78" s="63">
        <v>25.0</v>
      </c>
      <c r="BT78" s="67">
        <v>10000.0</v>
      </c>
      <c r="BU78" s="63">
        <v>0.0</v>
      </c>
      <c r="BV78" s="63">
        <v>0.0</v>
      </c>
      <c r="BW78" s="63">
        <v>0.0</v>
      </c>
      <c r="BX78" s="63">
        <v>0.0</v>
      </c>
      <c r="BY78" s="63">
        <v>0.0</v>
      </c>
      <c r="BZ78" s="63">
        <v>0.0</v>
      </c>
      <c r="CA78" s="63">
        <v>0.0</v>
      </c>
      <c r="CB78" s="63">
        <v>0.0</v>
      </c>
      <c r="CC78" s="63">
        <v>0.3308</v>
      </c>
      <c r="CD78" s="63">
        <v>0.662</v>
      </c>
      <c r="CE78" s="63">
        <v>1.0</v>
      </c>
      <c r="CF78" s="29">
        <v>23300.0</v>
      </c>
      <c r="CG78" s="23">
        <v>1.0</v>
      </c>
      <c r="CH78" s="27">
        <f t="shared" si="6"/>
        <v>0.3786982249</v>
      </c>
      <c r="CI78" s="63"/>
      <c r="CJ78" s="26">
        <v>16900.0</v>
      </c>
      <c r="CK78" s="26">
        <v>1.0</v>
      </c>
    </row>
    <row r="79">
      <c r="A79" s="26" t="s">
        <v>34</v>
      </c>
      <c r="B79" s="67">
        <v>14.0</v>
      </c>
      <c r="C79" s="67">
        <v>20.0</v>
      </c>
      <c r="D79" s="67">
        <v>0.0</v>
      </c>
      <c r="E79" s="67">
        <v>25.0</v>
      </c>
      <c r="F79" s="67">
        <v>10000.0</v>
      </c>
      <c r="G79" s="63">
        <v>0.7248</v>
      </c>
      <c r="H79" s="63">
        <v>0.7248</v>
      </c>
      <c r="I79" s="63">
        <v>0.6708</v>
      </c>
      <c r="J79" s="63">
        <v>0.6765</v>
      </c>
      <c r="K79" s="63">
        <v>0.6439</v>
      </c>
      <c r="L79" s="63">
        <v>0.7962</v>
      </c>
      <c r="M79" s="63">
        <v>0.7962</v>
      </c>
      <c r="N79" s="63">
        <v>0.861</v>
      </c>
      <c r="O79" s="63">
        <v>0.9775</v>
      </c>
      <c r="P79" s="63">
        <v>1.0</v>
      </c>
      <c r="Q79" s="63">
        <v>1.0</v>
      </c>
      <c r="S79" s="23" t="s">
        <v>34</v>
      </c>
      <c r="T79" s="62" t="s">
        <v>34</v>
      </c>
      <c r="U79" s="63">
        <v>1.0</v>
      </c>
      <c r="V79" s="63">
        <v>14.0</v>
      </c>
      <c r="W79" s="63">
        <v>20.0</v>
      </c>
      <c r="X79" s="63">
        <v>1.0</v>
      </c>
      <c r="Y79" s="63">
        <v>25.0</v>
      </c>
      <c r="Z79" s="67">
        <v>10000.0</v>
      </c>
      <c r="AA79" s="63">
        <v>0.3339</v>
      </c>
      <c r="AB79" s="63">
        <v>0.3339</v>
      </c>
      <c r="AC79" s="63">
        <v>0.289</v>
      </c>
      <c r="AD79" s="63">
        <v>0.289</v>
      </c>
      <c r="AE79" s="63">
        <v>0.5146</v>
      </c>
      <c r="AF79" s="63">
        <v>0.5146</v>
      </c>
      <c r="AG79" s="63">
        <v>0.7593</v>
      </c>
      <c r="AH79" s="63">
        <v>0.7593</v>
      </c>
      <c r="AI79" s="63">
        <v>1.0</v>
      </c>
      <c r="AJ79" s="63">
        <v>1.0</v>
      </c>
      <c r="AK79" s="63">
        <v>1.0</v>
      </c>
      <c r="AL79" s="23">
        <v>23300.0</v>
      </c>
      <c r="AM79" s="23">
        <v>1.0</v>
      </c>
      <c r="AN79" s="27">
        <f t="shared" si="4"/>
        <v>0.004310344828</v>
      </c>
      <c r="AP79" s="23" t="s">
        <v>34</v>
      </c>
      <c r="AQ79" s="62" t="s">
        <v>34</v>
      </c>
      <c r="AR79" s="63">
        <v>1.0</v>
      </c>
      <c r="AS79" s="63">
        <v>14.0</v>
      </c>
      <c r="AT79" s="63">
        <v>20.0</v>
      </c>
      <c r="AU79" s="63">
        <v>5.0</v>
      </c>
      <c r="AV79" s="63">
        <v>25.0</v>
      </c>
      <c r="AW79" s="67">
        <v>10000.0</v>
      </c>
      <c r="AX79" s="63">
        <v>0.0048</v>
      </c>
      <c r="AY79" s="63">
        <v>0.0048</v>
      </c>
      <c r="AZ79" s="63">
        <v>0.0048</v>
      </c>
      <c r="BA79" s="63">
        <v>0.0048</v>
      </c>
      <c r="BB79" s="63">
        <v>0.0048</v>
      </c>
      <c r="BC79" s="63">
        <v>0.3228</v>
      </c>
      <c r="BD79" s="63">
        <v>0.5578</v>
      </c>
      <c r="BE79" s="63">
        <v>0.5578</v>
      </c>
      <c r="BF79" s="63">
        <v>0.7748</v>
      </c>
      <c r="BG79" s="63">
        <v>1.0</v>
      </c>
      <c r="BH79" s="63">
        <v>1.0</v>
      </c>
      <c r="BI79" s="29">
        <v>30700.0</v>
      </c>
      <c r="BJ79" s="23">
        <v>2.0</v>
      </c>
      <c r="BK79" s="27" t="str">
        <f t="shared" si="5"/>
        <v/>
      </c>
      <c r="BM79" s="23" t="s">
        <v>34</v>
      </c>
      <c r="BN79" s="62" t="s">
        <v>34</v>
      </c>
      <c r="BO79" s="63">
        <v>1.0</v>
      </c>
      <c r="BP79" s="63">
        <v>14.0</v>
      </c>
      <c r="BQ79" s="63">
        <v>20.0</v>
      </c>
      <c r="BR79" s="63">
        <v>10.0</v>
      </c>
      <c r="BS79" s="63">
        <v>25.0</v>
      </c>
      <c r="BT79" s="67">
        <v>10000.0</v>
      </c>
      <c r="BU79" s="63">
        <v>0.0</v>
      </c>
      <c r="BV79" s="63">
        <v>0.0</v>
      </c>
      <c r="BW79" s="63">
        <v>0.0</v>
      </c>
      <c r="BX79" s="63">
        <v>0.0</v>
      </c>
      <c r="BY79" s="63">
        <v>0.0</v>
      </c>
      <c r="BZ79" s="63">
        <v>0.0</v>
      </c>
      <c r="CA79" s="63">
        <v>0.0</v>
      </c>
      <c r="CB79" s="63">
        <v>0.0</v>
      </c>
      <c r="CC79" s="63">
        <v>0.0</v>
      </c>
      <c r="CD79" s="63">
        <v>0.0</v>
      </c>
      <c r="CE79" s="63">
        <v>0.0</v>
      </c>
      <c r="CF79" s="29">
        <v>30800.0</v>
      </c>
      <c r="CG79" s="23">
        <v>1.0</v>
      </c>
      <c r="CH79" s="27">
        <f t="shared" si="6"/>
        <v>0.3275862069</v>
      </c>
      <c r="CI79" s="63"/>
      <c r="CJ79" s="26">
        <v>23200.0</v>
      </c>
      <c r="CK79" s="26">
        <v>1.0</v>
      </c>
    </row>
    <row r="80">
      <c r="A80" s="26" t="s">
        <v>133</v>
      </c>
      <c r="B80" s="67" t="s">
        <v>133</v>
      </c>
      <c r="C80" s="67" t="s">
        <v>133</v>
      </c>
      <c r="D80" s="67" t="s">
        <v>133</v>
      </c>
      <c r="E80" s="67" t="s">
        <v>133</v>
      </c>
      <c r="F80" s="67" t="s">
        <v>133</v>
      </c>
      <c r="G80" s="66"/>
      <c r="H80" s="66"/>
      <c r="I80" s="66"/>
      <c r="J80" s="66"/>
      <c r="K80" s="66"/>
      <c r="L80" s="66"/>
      <c r="M80" s="66"/>
      <c r="N80" s="66"/>
      <c r="O80" s="66"/>
      <c r="P80" s="66"/>
      <c r="Q80" s="66"/>
      <c r="S80" s="23" t="s">
        <v>36</v>
      </c>
      <c r="T80" s="65"/>
      <c r="U80" s="66"/>
      <c r="V80" s="66"/>
      <c r="W80" s="66"/>
      <c r="X80" s="66"/>
      <c r="Y80" s="66"/>
      <c r="Z80" s="67" t="s">
        <v>133</v>
      </c>
      <c r="AA80" s="66"/>
      <c r="AB80" s="66"/>
      <c r="AC80" s="66"/>
      <c r="AD80" s="66"/>
      <c r="AE80" s="66"/>
      <c r="AF80" s="66"/>
      <c r="AG80" s="66"/>
      <c r="AH80" s="66"/>
      <c r="AI80" s="66"/>
      <c r="AJ80" s="66"/>
      <c r="AK80" s="66"/>
      <c r="AL80" s="23" t="s">
        <v>134</v>
      </c>
      <c r="AM80" s="23">
        <v>-1.0</v>
      </c>
      <c r="AN80" s="27" t="str">
        <f t="shared" si="4"/>
        <v/>
      </c>
      <c r="AP80" s="23" t="s">
        <v>36</v>
      </c>
      <c r="AQ80" s="65"/>
      <c r="AR80" s="66"/>
      <c r="AS80" s="66"/>
      <c r="AT80" s="66"/>
      <c r="AU80" s="66"/>
      <c r="AV80" s="66"/>
      <c r="AW80" s="67" t="s">
        <v>133</v>
      </c>
      <c r="AX80" s="66"/>
      <c r="AY80" s="66"/>
      <c r="AZ80" s="66"/>
      <c r="BA80" s="66"/>
      <c r="BB80" s="66"/>
      <c r="BC80" s="66"/>
      <c r="BD80" s="66"/>
      <c r="BE80" s="66"/>
      <c r="BF80" s="66"/>
      <c r="BG80" s="66"/>
      <c r="BH80" s="66"/>
      <c r="BI80" s="29" t="s">
        <v>134</v>
      </c>
      <c r="BJ80" s="23">
        <v>-1.0</v>
      </c>
      <c r="BK80" s="27" t="str">
        <f t="shared" si="5"/>
        <v/>
      </c>
      <c r="BM80" s="23" t="s">
        <v>36</v>
      </c>
      <c r="BN80" s="65"/>
      <c r="BO80" s="66"/>
      <c r="BP80" s="66"/>
      <c r="BQ80" s="66"/>
      <c r="BR80" s="66"/>
      <c r="BS80" s="66"/>
      <c r="BT80" s="67" t="s">
        <v>133</v>
      </c>
      <c r="BU80" s="66"/>
      <c r="BV80" s="66"/>
      <c r="BW80" s="66"/>
      <c r="BX80" s="66"/>
      <c r="BY80" s="66"/>
      <c r="BZ80" s="66"/>
      <c r="CA80" s="66"/>
      <c r="CB80" s="66"/>
      <c r="CC80" s="66"/>
      <c r="CD80" s="66"/>
      <c r="CE80" s="66"/>
      <c r="CF80" s="29" t="s">
        <v>134</v>
      </c>
      <c r="CG80" s="23">
        <v>-1.0</v>
      </c>
      <c r="CH80" s="27" t="str">
        <f t="shared" si="6"/>
        <v/>
      </c>
      <c r="CI80" s="66"/>
      <c r="CJ80" s="26">
        <v>32500.0</v>
      </c>
      <c r="CK80" s="26">
        <v>1.0</v>
      </c>
    </row>
    <row r="81">
      <c r="A81" s="26" t="s">
        <v>38</v>
      </c>
      <c r="B81" s="67">
        <v>15.0</v>
      </c>
      <c r="C81" s="67">
        <v>30.0</v>
      </c>
      <c r="D81" s="67">
        <v>0.0</v>
      </c>
      <c r="E81" s="67">
        <v>25.0</v>
      </c>
      <c r="F81" s="67">
        <v>10000.0</v>
      </c>
      <c r="G81" s="63">
        <v>0.4603</v>
      </c>
      <c r="H81" s="63">
        <v>0.3814</v>
      </c>
      <c r="I81" s="63">
        <v>0.3139</v>
      </c>
      <c r="J81" s="63">
        <v>0.337</v>
      </c>
      <c r="K81" s="63">
        <v>0.499</v>
      </c>
      <c r="L81" s="63">
        <v>0.6177</v>
      </c>
      <c r="M81" s="63">
        <v>0.8276</v>
      </c>
      <c r="N81" s="63">
        <v>0.9168</v>
      </c>
      <c r="O81" s="63">
        <v>0.9901</v>
      </c>
      <c r="P81" s="63">
        <v>0.9986</v>
      </c>
      <c r="Q81" s="63">
        <v>1.0</v>
      </c>
      <c r="S81" s="23" t="s">
        <v>38</v>
      </c>
      <c r="T81" s="62" t="s">
        <v>38</v>
      </c>
      <c r="U81" s="63">
        <v>1.0</v>
      </c>
      <c r="V81" s="63">
        <v>15.0</v>
      </c>
      <c r="W81" s="63">
        <v>30.0</v>
      </c>
      <c r="X81" s="63">
        <v>1.0</v>
      </c>
      <c r="Y81" s="63">
        <v>25.0</v>
      </c>
      <c r="Z81" s="67">
        <v>10000.0</v>
      </c>
      <c r="AA81" s="63">
        <v>0.3139</v>
      </c>
      <c r="AB81" s="63">
        <v>0.337</v>
      </c>
      <c r="AC81" s="63">
        <v>0.4077</v>
      </c>
      <c r="AD81" s="63">
        <v>0.499</v>
      </c>
      <c r="AE81" s="63">
        <v>0.6177</v>
      </c>
      <c r="AF81" s="63">
        <v>0.8276</v>
      </c>
      <c r="AG81" s="63">
        <v>0.9168</v>
      </c>
      <c r="AH81" s="63">
        <v>0.968</v>
      </c>
      <c r="AI81" s="63">
        <v>0.9901</v>
      </c>
      <c r="AJ81" s="63">
        <v>0.9986</v>
      </c>
      <c r="AK81" s="63">
        <v>1.0</v>
      </c>
      <c r="AL81" s="23">
        <v>12600.0</v>
      </c>
      <c r="AM81" s="23">
        <v>1.0</v>
      </c>
      <c r="AN81" s="27">
        <f t="shared" si="4"/>
        <v>0</v>
      </c>
      <c r="AP81" s="23" t="s">
        <v>38</v>
      </c>
      <c r="AQ81" s="62" t="s">
        <v>38</v>
      </c>
      <c r="AR81" s="63">
        <v>1.0</v>
      </c>
      <c r="AS81" s="63">
        <v>15.0</v>
      </c>
      <c r="AT81" s="63">
        <v>30.0</v>
      </c>
      <c r="AU81" s="63">
        <v>5.0</v>
      </c>
      <c r="AV81" s="63">
        <v>25.0</v>
      </c>
      <c r="AW81" s="67">
        <v>10000.0</v>
      </c>
      <c r="AX81" s="63">
        <v>0.0028</v>
      </c>
      <c r="AY81" s="63">
        <v>0.0043</v>
      </c>
      <c r="AZ81" s="63">
        <v>0.0126</v>
      </c>
      <c r="BA81" s="63">
        <v>0.0331</v>
      </c>
      <c r="BB81" s="63">
        <v>0.0803</v>
      </c>
      <c r="BC81" s="63">
        <v>0.1669</v>
      </c>
      <c r="BD81" s="63">
        <v>0.291</v>
      </c>
      <c r="BE81" s="63">
        <v>0.4507</v>
      </c>
      <c r="BF81" s="63">
        <v>0.6323</v>
      </c>
      <c r="BG81" s="63">
        <v>0.7895</v>
      </c>
      <c r="BH81" s="63">
        <v>0.9141</v>
      </c>
      <c r="BI81" s="29">
        <v>12900.0</v>
      </c>
      <c r="BJ81" s="23">
        <v>1.0</v>
      </c>
      <c r="BK81" s="27">
        <f t="shared" si="5"/>
        <v>0.02380952381</v>
      </c>
      <c r="BM81" s="23" t="s">
        <v>38</v>
      </c>
      <c r="BN81" s="62" t="s">
        <v>38</v>
      </c>
      <c r="BO81" s="63">
        <v>1.0</v>
      </c>
      <c r="BP81" s="63">
        <v>15.0</v>
      </c>
      <c r="BQ81" s="63">
        <v>30.0</v>
      </c>
      <c r="BR81" s="63">
        <v>10.0</v>
      </c>
      <c r="BS81" s="63">
        <v>25.0</v>
      </c>
      <c r="BT81" s="67">
        <v>10000.0</v>
      </c>
      <c r="BU81" s="63">
        <v>0.0</v>
      </c>
      <c r="BV81" s="63">
        <v>0.0</v>
      </c>
      <c r="BW81" s="63">
        <v>0.0</v>
      </c>
      <c r="BX81" s="63">
        <v>0.0</v>
      </c>
      <c r="BY81" s="63">
        <v>0.0</v>
      </c>
      <c r="BZ81" s="63">
        <v>0.0013</v>
      </c>
      <c r="CA81" s="63">
        <v>0.0044</v>
      </c>
      <c r="CB81" s="63">
        <v>0.0154</v>
      </c>
      <c r="CC81" s="63">
        <v>0.0347</v>
      </c>
      <c r="CD81" s="63">
        <v>0.073</v>
      </c>
      <c r="CE81" s="63">
        <v>0.1369</v>
      </c>
      <c r="CF81" s="29">
        <v>13400.0</v>
      </c>
      <c r="CG81" s="23">
        <v>1.0</v>
      </c>
      <c r="CH81" s="27">
        <f t="shared" si="6"/>
        <v>0.06349206349</v>
      </c>
      <c r="CI81" s="63"/>
      <c r="CJ81" s="26">
        <v>12600.0</v>
      </c>
      <c r="CK81" s="26">
        <v>1.0</v>
      </c>
    </row>
    <row r="82">
      <c r="A82" s="26" t="s">
        <v>40</v>
      </c>
      <c r="B82" s="67">
        <v>15.0</v>
      </c>
      <c r="C82" s="67">
        <v>20.0</v>
      </c>
      <c r="D82" s="67">
        <v>0.0</v>
      </c>
      <c r="E82" s="67">
        <v>25.0</v>
      </c>
      <c r="F82" s="67">
        <v>10000.0</v>
      </c>
      <c r="G82" s="63">
        <v>0.8412</v>
      </c>
      <c r="H82" s="63">
        <v>0.8469</v>
      </c>
      <c r="I82" s="63">
        <v>0.8408</v>
      </c>
      <c r="J82" s="63">
        <v>0.8547</v>
      </c>
      <c r="K82" s="63">
        <v>0.8924</v>
      </c>
      <c r="L82" s="63">
        <v>0.9417</v>
      </c>
      <c r="M82" s="63">
        <v>0.9755</v>
      </c>
      <c r="N82" s="63">
        <v>0.9935</v>
      </c>
      <c r="O82" s="63">
        <v>0.999</v>
      </c>
      <c r="P82" s="63">
        <v>1.0</v>
      </c>
      <c r="Q82" s="63">
        <v>1.0</v>
      </c>
      <c r="S82" s="23" t="s">
        <v>40</v>
      </c>
      <c r="T82" s="62" t="s">
        <v>40</v>
      </c>
      <c r="U82" s="63">
        <v>1.0</v>
      </c>
      <c r="V82" s="63">
        <v>15.0</v>
      </c>
      <c r="W82" s="63">
        <v>20.0</v>
      </c>
      <c r="X82" s="63">
        <v>1.0</v>
      </c>
      <c r="Y82" s="63">
        <v>25.0</v>
      </c>
      <c r="Z82" s="67">
        <v>10000.0</v>
      </c>
      <c r="AA82" s="63">
        <v>0.2824</v>
      </c>
      <c r="AB82" s="63">
        <v>0.2824</v>
      </c>
      <c r="AC82" s="63">
        <v>0.2995</v>
      </c>
      <c r="AD82" s="63">
        <v>0.2995</v>
      </c>
      <c r="AE82" s="63">
        <v>0.3677</v>
      </c>
      <c r="AF82" s="63">
        <v>0.4859</v>
      </c>
      <c r="AG82" s="63">
        <v>0.4859</v>
      </c>
      <c r="AH82" s="63">
        <v>0.649</v>
      </c>
      <c r="AI82" s="63">
        <v>0.649</v>
      </c>
      <c r="AJ82" s="63">
        <v>0.7943</v>
      </c>
      <c r="AK82" s="63">
        <v>0.9155</v>
      </c>
      <c r="AL82" s="23">
        <v>12900.0</v>
      </c>
      <c r="AM82" s="23">
        <v>1.0</v>
      </c>
      <c r="AN82" s="27">
        <f t="shared" si="4"/>
        <v>0.0157480315</v>
      </c>
      <c r="AP82" s="23" t="s">
        <v>40</v>
      </c>
      <c r="AQ82" s="62" t="s">
        <v>40</v>
      </c>
      <c r="AR82" s="63">
        <v>1.0</v>
      </c>
      <c r="AS82" s="63">
        <v>15.0</v>
      </c>
      <c r="AT82" s="63">
        <v>20.0</v>
      </c>
      <c r="AU82" s="63">
        <v>5.0</v>
      </c>
      <c r="AV82" s="63">
        <v>25.0</v>
      </c>
      <c r="AW82" s="67">
        <v>10000.0</v>
      </c>
      <c r="AX82" s="63">
        <v>7.0E-4</v>
      </c>
      <c r="AY82" s="63">
        <v>0.0093</v>
      </c>
      <c r="AZ82" s="63">
        <v>0.0395</v>
      </c>
      <c r="BA82" s="63">
        <v>0.0952</v>
      </c>
      <c r="BB82" s="63">
        <v>0.1747</v>
      </c>
      <c r="BC82" s="63">
        <v>0.428</v>
      </c>
      <c r="BD82" s="63">
        <v>0.5639</v>
      </c>
      <c r="BE82" s="63">
        <v>0.7051</v>
      </c>
      <c r="BF82" s="63">
        <v>0.8193</v>
      </c>
      <c r="BG82" s="63">
        <v>0.9047</v>
      </c>
      <c r="BH82" s="63">
        <v>0.9914</v>
      </c>
      <c r="BI82" s="29">
        <v>14800.0</v>
      </c>
      <c r="BJ82" s="23">
        <v>1.0</v>
      </c>
      <c r="BK82" s="27">
        <f t="shared" si="5"/>
        <v>0.1653543307</v>
      </c>
      <c r="BM82" s="23" t="s">
        <v>40</v>
      </c>
      <c r="BN82" s="62" t="s">
        <v>40</v>
      </c>
      <c r="BO82" s="63">
        <v>1.0</v>
      </c>
      <c r="BP82" s="63">
        <v>15.0</v>
      </c>
      <c r="BQ82" s="63">
        <v>20.0</v>
      </c>
      <c r="BR82" s="63">
        <v>10.0</v>
      </c>
      <c r="BS82" s="63">
        <v>25.0</v>
      </c>
      <c r="BT82" s="67">
        <v>10000.0</v>
      </c>
      <c r="BU82" s="63">
        <v>0.0</v>
      </c>
      <c r="BV82" s="63">
        <v>0.0089</v>
      </c>
      <c r="BW82" s="63">
        <v>0.0614</v>
      </c>
      <c r="BX82" s="63">
        <v>0.1142</v>
      </c>
      <c r="BY82" s="63">
        <v>0.2562</v>
      </c>
      <c r="BZ82" s="63">
        <v>0.5586</v>
      </c>
      <c r="CA82" s="63">
        <v>0.6662</v>
      </c>
      <c r="CB82" s="63">
        <v>0.8224</v>
      </c>
      <c r="CC82" s="63">
        <v>0.8893</v>
      </c>
      <c r="CD82" s="63">
        <v>0.9614</v>
      </c>
      <c r="CE82" s="63">
        <v>0.9981</v>
      </c>
      <c r="CF82" s="29">
        <v>14900.0</v>
      </c>
      <c r="CG82" s="23">
        <v>1.0</v>
      </c>
      <c r="CH82" s="27">
        <f t="shared" si="6"/>
        <v>0.1732283465</v>
      </c>
      <c r="CI82" s="63"/>
      <c r="CJ82" s="26">
        <v>12700.0</v>
      </c>
      <c r="CK82" s="26">
        <v>1.0</v>
      </c>
    </row>
    <row r="83">
      <c r="A83" s="26" t="s">
        <v>133</v>
      </c>
      <c r="B83" s="67" t="s">
        <v>133</v>
      </c>
      <c r="C83" s="67" t="s">
        <v>133</v>
      </c>
      <c r="D83" s="67" t="s">
        <v>133</v>
      </c>
      <c r="E83" s="67" t="s">
        <v>133</v>
      </c>
      <c r="F83" s="67" t="s">
        <v>133</v>
      </c>
      <c r="G83" s="66"/>
      <c r="H83" s="66"/>
      <c r="I83" s="66"/>
      <c r="J83" s="66"/>
      <c r="K83" s="66"/>
      <c r="L83" s="66"/>
      <c r="M83" s="66"/>
      <c r="N83" s="66"/>
      <c r="O83" s="66"/>
      <c r="P83" s="66"/>
      <c r="Q83" s="66"/>
      <c r="S83" s="23" t="s">
        <v>42</v>
      </c>
      <c r="T83" s="65"/>
      <c r="U83" s="66"/>
      <c r="V83" s="66"/>
      <c r="W83" s="66"/>
      <c r="X83" s="66"/>
      <c r="Y83" s="66"/>
      <c r="Z83" s="67" t="s">
        <v>133</v>
      </c>
      <c r="AA83" s="66"/>
      <c r="AB83" s="66"/>
      <c r="AC83" s="66"/>
      <c r="AD83" s="66"/>
      <c r="AE83" s="66"/>
      <c r="AF83" s="66"/>
      <c r="AG83" s="66"/>
      <c r="AH83" s="66"/>
      <c r="AI83" s="66"/>
      <c r="AJ83" s="66"/>
      <c r="AK83" s="66"/>
      <c r="AL83" s="23" t="s">
        <v>134</v>
      </c>
      <c r="AM83" s="23">
        <v>-1.0</v>
      </c>
      <c r="AN83" s="27" t="str">
        <f t="shared" si="4"/>
        <v/>
      </c>
      <c r="AP83" s="23" t="s">
        <v>42</v>
      </c>
      <c r="AQ83" s="65"/>
      <c r="AR83" s="66"/>
      <c r="AS83" s="66"/>
      <c r="AT83" s="66"/>
      <c r="AU83" s="66"/>
      <c r="AV83" s="66"/>
      <c r="AW83" s="67" t="s">
        <v>133</v>
      </c>
      <c r="AX83" s="66"/>
      <c r="AY83" s="66"/>
      <c r="AZ83" s="66"/>
      <c r="BA83" s="66"/>
      <c r="BB83" s="66"/>
      <c r="BC83" s="66"/>
      <c r="BD83" s="66"/>
      <c r="BE83" s="66"/>
      <c r="BF83" s="66"/>
      <c r="BG83" s="66"/>
      <c r="BH83" s="66"/>
      <c r="BI83" s="29" t="s">
        <v>134</v>
      </c>
      <c r="BJ83" s="23">
        <v>-1.0</v>
      </c>
      <c r="BK83" s="27" t="str">
        <f t="shared" si="5"/>
        <v/>
      </c>
      <c r="BM83" s="23" t="s">
        <v>42</v>
      </c>
      <c r="BN83" s="65"/>
      <c r="BO83" s="66"/>
      <c r="BP83" s="66"/>
      <c r="BQ83" s="66"/>
      <c r="BR83" s="66"/>
      <c r="BS83" s="66"/>
      <c r="BT83" s="67" t="s">
        <v>133</v>
      </c>
      <c r="BU83" s="66"/>
      <c r="BV83" s="66"/>
      <c r="BW83" s="66"/>
      <c r="BX83" s="66"/>
      <c r="BY83" s="66"/>
      <c r="BZ83" s="66"/>
      <c r="CA83" s="66"/>
      <c r="CB83" s="66"/>
      <c r="CC83" s="66"/>
      <c r="CD83" s="66"/>
      <c r="CE83" s="66"/>
      <c r="CF83" s="29" t="s">
        <v>134</v>
      </c>
      <c r="CG83" s="23">
        <v>-1.0</v>
      </c>
      <c r="CH83" s="27" t="str">
        <f t="shared" si="6"/>
        <v/>
      </c>
      <c r="CI83" s="66"/>
      <c r="CJ83" s="26">
        <v>13500.0</v>
      </c>
      <c r="CK83" s="26">
        <v>1.0</v>
      </c>
    </row>
    <row r="84">
      <c r="A84" s="26" t="s">
        <v>44</v>
      </c>
      <c r="B84" s="67">
        <v>15.0</v>
      </c>
      <c r="C84" s="67">
        <v>30.0</v>
      </c>
      <c r="D84" s="67">
        <v>0.0</v>
      </c>
      <c r="E84" s="67">
        <v>25.0</v>
      </c>
      <c r="F84" s="67">
        <v>10000.0</v>
      </c>
      <c r="G84" s="63">
        <v>0.4395</v>
      </c>
      <c r="H84" s="63">
        <v>0.3281</v>
      </c>
      <c r="I84" s="63">
        <v>0.2237</v>
      </c>
      <c r="J84" s="63">
        <v>0.0827</v>
      </c>
      <c r="K84" s="63">
        <v>0.044</v>
      </c>
      <c r="L84" s="63">
        <v>0.0086</v>
      </c>
      <c r="M84" s="63">
        <v>0.0032</v>
      </c>
      <c r="N84" s="63">
        <v>0.0012</v>
      </c>
      <c r="O84" s="63">
        <v>0.001</v>
      </c>
      <c r="P84" s="63">
        <v>0.0019</v>
      </c>
      <c r="Q84" s="63">
        <v>0.0207</v>
      </c>
      <c r="S84" s="23" t="s">
        <v>44</v>
      </c>
      <c r="T84" s="62" t="s">
        <v>44</v>
      </c>
      <c r="U84" s="63">
        <v>1.0</v>
      </c>
      <c r="V84" s="63">
        <v>15.0</v>
      </c>
      <c r="W84" s="63">
        <v>30.0</v>
      </c>
      <c r="X84" s="63">
        <v>1.0</v>
      </c>
      <c r="Y84" s="63">
        <v>25.0</v>
      </c>
      <c r="Z84" s="67">
        <v>10000.0</v>
      </c>
      <c r="AA84" s="63">
        <v>0.2237</v>
      </c>
      <c r="AB84" s="63">
        <v>0.1412</v>
      </c>
      <c r="AC84" s="63">
        <v>0.0827</v>
      </c>
      <c r="AD84" s="63">
        <v>0.044</v>
      </c>
      <c r="AE84" s="63">
        <v>0.0201</v>
      </c>
      <c r="AF84" s="63">
        <v>0.0032</v>
      </c>
      <c r="AG84" s="63">
        <v>0.0012</v>
      </c>
      <c r="AH84" s="63">
        <v>3.0E-4</v>
      </c>
      <c r="AI84" s="63">
        <v>0.001</v>
      </c>
      <c r="AJ84" s="63">
        <v>0.0019</v>
      </c>
      <c r="AK84" s="63">
        <v>0.0207</v>
      </c>
      <c r="AL84" s="23">
        <v>29000.0</v>
      </c>
      <c r="AM84" s="23">
        <v>1.0</v>
      </c>
      <c r="AN84" s="27">
        <f t="shared" si="4"/>
        <v>0</v>
      </c>
      <c r="AP84" s="23" t="s">
        <v>44</v>
      </c>
      <c r="AQ84" s="62" t="s">
        <v>44</v>
      </c>
      <c r="AR84" s="63">
        <v>1.0</v>
      </c>
      <c r="AS84" s="63">
        <v>15.0</v>
      </c>
      <c r="AT84" s="63">
        <v>30.0</v>
      </c>
      <c r="AU84" s="63">
        <v>5.0</v>
      </c>
      <c r="AV84" s="63">
        <v>25.0</v>
      </c>
      <c r="AW84" s="67">
        <v>10000.0</v>
      </c>
      <c r="AX84" s="63">
        <v>0.0201</v>
      </c>
      <c r="AY84" s="63">
        <v>0.0201</v>
      </c>
      <c r="AZ84" s="63">
        <v>0.0086</v>
      </c>
      <c r="BA84" s="63">
        <v>0.0032</v>
      </c>
      <c r="BB84" s="63">
        <v>0.0012</v>
      </c>
      <c r="BC84" s="63">
        <v>3.0E-4</v>
      </c>
      <c r="BD84" s="63">
        <v>3.0E-4</v>
      </c>
      <c r="BE84" s="63">
        <v>0.001</v>
      </c>
      <c r="BF84" s="63">
        <v>0.0019</v>
      </c>
      <c r="BG84" s="63">
        <v>0.0072</v>
      </c>
      <c r="BH84" s="63">
        <v>0.0207</v>
      </c>
      <c r="BI84" s="29">
        <v>29000.0</v>
      </c>
      <c r="BJ84" s="23">
        <v>1.0</v>
      </c>
      <c r="BK84" s="27">
        <f t="shared" si="5"/>
        <v>0</v>
      </c>
      <c r="BM84" s="23" t="s">
        <v>44</v>
      </c>
      <c r="BN84" s="62" t="s">
        <v>44</v>
      </c>
      <c r="BO84" s="63">
        <v>1.0</v>
      </c>
      <c r="BP84" s="63">
        <v>15.0</v>
      </c>
      <c r="BQ84" s="63">
        <v>30.0</v>
      </c>
      <c r="BR84" s="63">
        <v>10.0</v>
      </c>
      <c r="BS84" s="63">
        <v>25.0</v>
      </c>
      <c r="BT84" s="67">
        <v>10000.0</v>
      </c>
      <c r="BU84" s="63">
        <v>0.0</v>
      </c>
      <c r="BV84" s="63">
        <v>0.0</v>
      </c>
      <c r="BW84" s="63">
        <v>0.0</v>
      </c>
      <c r="BX84" s="63">
        <v>0.0</v>
      </c>
      <c r="BY84" s="63">
        <v>0.0</v>
      </c>
      <c r="BZ84" s="63">
        <v>0.0</v>
      </c>
      <c r="CA84" s="63">
        <v>0.0</v>
      </c>
      <c r="CB84" s="63">
        <v>0.0</v>
      </c>
      <c r="CC84" s="63">
        <v>0.0</v>
      </c>
      <c r="CD84" s="63">
        <v>0.0</v>
      </c>
      <c r="CE84" s="63">
        <v>4.0E-4</v>
      </c>
      <c r="CF84" s="29">
        <v>29800.0</v>
      </c>
      <c r="CG84" s="23">
        <v>1.0</v>
      </c>
      <c r="CH84" s="27">
        <f t="shared" si="6"/>
        <v>0.0275862069</v>
      </c>
      <c r="CI84" s="63"/>
      <c r="CJ84" s="26">
        <v>29000.0</v>
      </c>
      <c r="CK84" s="26">
        <v>1.0</v>
      </c>
    </row>
    <row r="85">
      <c r="A85" s="26" t="s">
        <v>47</v>
      </c>
      <c r="B85" s="67">
        <v>15.0</v>
      </c>
      <c r="C85" s="67">
        <v>20.0</v>
      </c>
      <c r="D85" s="67">
        <v>0.0</v>
      </c>
      <c r="E85" s="67">
        <v>25.0</v>
      </c>
      <c r="F85" s="67">
        <v>10000.0</v>
      </c>
      <c r="G85" s="63">
        <v>0.4395</v>
      </c>
      <c r="H85" s="63">
        <v>0.4395</v>
      </c>
      <c r="I85" s="63">
        <v>0.4395</v>
      </c>
      <c r="J85" s="63">
        <v>0.3267</v>
      </c>
      <c r="K85" s="63">
        <v>0.3267</v>
      </c>
      <c r="L85" s="63">
        <v>0.2295</v>
      </c>
      <c r="M85" s="63">
        <v>0.2295</v>
      </c>
      <c r="N85" s="63">
        <v>0.2295</v>
      </c>
      <c r="O85" s="63">
        <v>0.1487</v>
      </c>
      <c r="P85" s="63">
        <v>0.1487</v>
      </c>
      <c r="Q85" s="63">
        <v>0.1072</v>
      </c>
      <c r="S85" s="23" t="s">
        <v>47</v>
      </c>
      <c r="T85" s="62" t="s">
        <v>47</v>
      </c>
      <c r="U85" s="63">
        <v>1.0</v>
      </c>
      <c r="V85" s="63">
        <v>15.0</v>
      </c>
      <c r="W85" s="63">
        <v>20.0</v>
      </c>
      <c r="X85" s="63">
        <v>1.0</v>
      </c>
      <c r="Y85" s="63">
        <v>25.0</v>
      </c>
      <c r="Z85" s="67">
        <v>10000.0</v>
      </c>
      <c r="AA85" s="63">
        <v>0.2295</v>
      </c>
      <c r="AB85" s="63">
        <v>0.2295</v>
      </c>
      <c r="AC85" s="63">
        <v>0.2295</v>
      </c>
      <c r="AD85" s="63">
        <v>0.2295</v>
      </c>
      <c r="AE85" s="63">
        <v>0.2295</v>
      </c>
      <c r="AF85" s="63">
        <v>0.1487</v>
      </c>
      <c r="AG85" s="63">
        <v>0.1487</v>
      </c>
      <c r="AH85" s="63">
        <v>0.1487</v>
      </c>
      <c r="AI85" s="63">
        <v>0.1487</v>
      </c>
      <c r="AJ85" s="63">
        <v>0.1487</v>
      </c>
      <c r="AK85" s="63">
        <v>0.1072</v>
      </c>
      <c r="AL85" s="23">
        <v>29000.0</v>
      </c>
      <c r="AM85" s="23">
        <v>1.0</v>
      </c>
      <c r="AN85" s="27">
        <f t="shared" si="4"/>
        <v>0</v>
      </c>
      <c r="AP85" s="23" t="s">
        <v>47</v>
      </c>
      <c r="AQ85" s="62" t="s">
        <v>47</v>
      </c>
      <c r="AR85" s="63">
        <v>1.0</v>
      </c>
      <c r="AS85" s="63">
        <v>15.0</v>
      </c>
      <c r="AT85" s="63">
        <v>20.0</v>
      </c>
      <c r="AU85" s="63">
        <v>5.0</v>
      </c>
      <c r="AV85" s="63">
        <v>25.0</v>
      </c>
      <c r="AW85" s="67">
        <v>10000.0</v>
      </c>
      <c r="AX85" s="63">
        <v>9.0E-4</v>
      </c>
      <c r="AY85" s="63">
        <v>9.0E-4</v>
      </c>
      <c r="AZ85" s="63">
        <v>9.0E-4</v>
      </c>
      <c r="BA85" s="63">
        <v>9.0E-4</v>
      </c>
      <c r="BB85" s="63">
        <v>0.0378</v>
      </c>
      <c r="BC85" s="63">
        <v>0.0378</v>
      </c>
      <c r="BD85" s="63">
        <v>0.0378</v>
      </c>
      <c r="BE85" s="63">
        <v>0.5779</v>
      </c>
      <c r="BF85" s="63">
        <v>0.5779</v>
      </c>
      <c r="BG85" s="63">
        <v>0.5779</v>
      </c>
      <c r="BH85" s="63">
        <v>0.902</v>
      </c>
      <c r="BI85" s="29">
        <v>32000.0</v>
      </c>
      <c r="BJ85" s="23">
        <v>1.0</v>
      </c>
      <c r="BK85" s="27">
        <f t="shared" si="5"/>
        <v>0.1034482759</v>
      </c>
      <c r="BM85" s="23" t="s">
        <v>47</v>
      </c>
      <c r="BN85" s="62" t="s">
        <v>47</v>
      </c>
      <c r="BO85" s="63">
        <v>1.0</v>
      </c>
      <c r="BP85" s="63">
        <v>15.0</v>
      </c>
      <c r="BQ85" s="63">
        <v>20.0</v>
      </c>
      <c r="BR85" s="63">
        <v>10.0</v>
      </c>
      <c r="BS85" s="63">
        <v>25.0</v>
      </c>
      <c r="BT85" s="67">
        <v>10000.0</v>
      </c>
      <c r="BU85" s="63">
        <v>0.0</v>
      </c>
      <c r="BV85" s="63">
        <v>0.0</v>
      </c>
      <c r="BW85" s="63">
        <v>0.0</v>
      </c>
      <c r="BX85" s="63">
        <v>0.0</v>
      </c>
      <c r="BY85" s="63">
        <v>0.1097</v>
      </c>
      <c r="BZ85" s="63">
        <v>0.1097</v>
      </c>
      <c r="CA85" s="63">
        <v>0.3393</v>
      </c>
      <c r="CB85" s="63">
        <v>0.5468</v>
      </c>
      <c r="CC85" s="63">
        <v>0.7803</v>
      </c>
      <c r="CD85" s="63">
        <v>0.7803</v>
      </c>
      <c r="CE85" s="63">
        <v>0.9614</v>
      </c>
      <c r="CF85" s="29">
        <v>32000.0</v>
      </c>
      <c r="CG85" s="23">
        <v>1.0</v>
      </c>
      <c r="CH85" s="27">
        <f t="shared" si="6"/>
        <v>0.1034482759</v>
      </c>
      <c r="CI85" s="63"/>
      <c r="CJ85" s="26">
        <v>29000.0</v>
      </c>
      <c r="CK85" s="26">
        <v>1.0</v>
      </c>
    </row>
    <row r="86">
      <c r="A86" s="26" t="s">
        <v>50</v>
      </c>
      <c r="B86" s="67">
        <v>15.0</v>
      </c>
      <c r="C86" s="67">
        <v>10.0</v>
      </c>
      <c r="D86" s="67">
        <v>0.0</v>
      </c>
      <c r="E86" s="67">
        <v>25.0</v>
      </c>
      <c r="F86" s="67">
        <v>10000.0</v>
      </c>
      <c r="G86" s="63">
        <v>0.9026</v>
      </c>
      <c r="H86" s="63">
        <v>0.9026</v>
      </c>
      <c r="I86" s="63">
        <v>0.9026</v>
      </c>
      <c r="J86" s="63">
        <v>0.9026</v>
      </c>
      <c r="K86" s="63">
        <v>0.8817</v>
      </c>
      <c r="L86" s="63">
        <v>0.8817</v>
      </c>
      <c r="M86" s="63">
        <v>0.8817</v>
      </c>
      <c r="N86" s="63">
        <v>0.9133</v>
      </c>
      <c r="O86" s="63">
        <v>0.9133</v>
      </c>
      <c r="P86" s="63">
        <v>0.9133</v>
      </c>
      <c r="Q86" s="63">
        <v>0.981</v>
      </c>
      <c r="S86" s="23" t="s">
        <v>50</v>
      </c>
      <c r="T86" s="62" t="s">
        <v>50</v>
      </c>
      <c r="U86" s="63">
        <v>1.0</v>
      </c>
      <c r="V86" s="63">
        <v>15.0</v>
      </c>
      <c r="W86" s="63">
        <v>10.0</v>
      </c>
      <c r="X86" s="63">
        <v>1.0</v>
      </c>
      <c r="Y86" s="63">
        <v>25.0</v>
      </c>
      <c r="Z86" s="67">
        <v>10000.0</v>
      </c>
      <c r="AA86" s="63">
        <v>0.5726</v>
      </c>
      <c r="AB86" s="63">
        <v>0.5726</v>
      </c>
      <c r="AC86" s="63">
        <v>0.5726</v>
      </c>
      <c r="AD86" s="63">
        <v>0.5726</v>
      </c>
      <c r="AE86" s="63">
        <v>0.5726</v>
      </c>
      <c r="AF86" s="63">
        <v>0.5726</v>
      </c>
      <c r="AG86" s="63">
        <v>0.5726</v>
      </c>
      <c r="AH86" s="63">
        <v>0.5726</v>
      </c>
      <c r="AI86" s="63">
        <v>0.5726</v>
      </c>
      <c r="AJ86" s="63">
        <v>0.5726</v>
      </c>
      <c r="AK86" s="63">
        <v>0.6392</v>
      </c>
      <c r="AL86" s="23">
        <v>33800.0</v>
      </c>
      <c r="AM86" s="23">
        <v>1.0</v>
      </c>
      <c r="AN86" s="27">
        <f t="shared" si="4"/>
        <v>0.04</v>
      </c>
      <c r="AP86" s="23" t="s">
        <v>50</v>
      </c>
      <c r="AQ86" s="62" t="s">
        <v>50</v>
      </c>
      <c r="AR86" s="63">
        <v>1.0</v>
      </c>
      <c r="AS86" s="63">
        <v>15.0</v>
      </c>
      <c r="AT86" s="63">
        <v>10.0</v>
      </c>
      <c r="AU86" s="63">
        <v>5.0</v>
      </c>
      <c r="AV86" s="63">
        <v>25.0</v>
      </c>
      <c r="AW86" s="67">
        <v>10000.0</v>
      </c>
      <c r="AX86" s="63">
        <v>0.0</v>
      </c>
      <c r="AY86" s="63">
        <v>0.0</v>
      </c>
      <c r="AZ86" s="63">
        <v>0.0126</v>
      </c>
      <c r="BA86" s="63">
        <v>0.0126</v>
      </c>
      <c r="BB86" s="63">
        <v>0.0623</v>
      </c>
      <c r="BC86" s="63">
        <v>0.5868</v>
      </c>
      <c r="BD86" s="63">
        <v>0.6426</v>
      </c>
      <c r="BE86" s="63">
        <v>0.6426</v>
      </c>
      <c r="BF86" s="63">
        <v>0.78</v>
      </c>
      <c r="BG86" s="63">
        <v>0.78</v>
      </c>
      <c r="BH86" s="63">
        <v>0.9765</v>
      </c>
      <c r="BI86" s="29">
        <v>40100.0</v>
      </c>
      <c r="BJ86" s="23">
        <v>1.0</v>
      </c>
      <c r="BK86" s="27">
        <f t="shared" si="5"/>
        <v>0.2338461538</v>
      </c>
      <c r="BM86" s="23" t="s">
        <v>50</v>
      </c>
      <c r="BN86" s="62" t="s">
        <v>50</v>
      </c>
      <c r="BO86" s="63">
        <v>1.0</v>
      </c>
      <c r="BP86" s="63">
        <v>15.0</v>
      </c>
      <c r="BQ86" s="63">
        <v>10.0</v>
      </c>
      <c r="BR86" s="63">
        <v>10.0</v>
      </c>
      <c r="BS86" s="63">
        <v>25.0</v>
      </c>
      <c r="BT86" s="67">
        <v>10000.0</v>
      </c>
      <c r="BU86" s="63">
        <v>0.0</v>
      </c>
      <c r="BV86" s="63">
        <v>0.0</v>
      </c>
      <c r="BW86" s="63">
        <v>0.0126</v>
      </c>
      <c r="BX86" s="63">
        <v>0.0126</v>
      </c>
      <c r="BY86" s="63">
        <v>0.0623</v>
      </c>
      <c r="BZ86" s="63">
        <v>0.5868</v>
      </c>
      <c r="CA86" s="63">
        <v>0.6426</v>
      </c>
      <c r="CB86" s="63">
        <v>0.6426</v>
      </c>
      <c r="CC86" s="63">
        <v>0.78</v>
      </c>
      <c r="CD86" s="63">
        <v>0.78</v>
      </c>
      <c r="CE86" s="63">
        <v>0.9765</v>
      </c>
      <c r="CF86" s="29">
        <v>40100.0</v>
      </c>
      <c r="CG86" s="23">
        <v>1.0</v>
      </c>
      <c r="CH86" s="27">
        <f t="shared" si="6"/>
        <v>0.2338461538</v>
      </c>
      <c r="CI86" s="63"/>
      <c r="CJ86" s="26">
        <v>32500.0</v>
      </c>
      <c r="CK86" s="26">
        <v>1.0</v>
      </c>
    </row>
    <row r="87">
      <c r="A87" s="26" t="s">
        <v>52</v>
      </c>
      <c r="B87" s="67">
        <v>18.0</v>
      </c>
      <c r="C87" s="67">
        <v>30.0</v>
      </c>
      <c r="D87" s="67">
        <v>0.0</v>
      </c>
      <c r="E87" s="67">
        <v>25.0</v>
      </c>
      <c r="F87" s="67">
        <v>10000.0</v>
      </c>
      <c r="G87" s="63">
        <v>0.4416</v>
      </c>
      <c r="H87" s="63">
        <v>0.3291</v>
      </c>
      <c r="I87" s="63">
        <v>0.1505</v>
      </c>
      <c r="J87" s="63">
        <v>0.0902</v>
      </c>
      <c r="K87" s="63">
        <v>0.0251</v>
      </c>
      <c r="L87" s="63">
        <v>0.0133</v>
      </c>
      <c r="M87" s="63">
        <v>0.003</v>
      </c>
      <c r="N87" s="63">
        <v>0.0081</v>
      </c>
      <c r="O87" s="63">
        <v>0.0645</v>
      </c>
      <c r="P87" s="63">
        <v>0.1406</v>
      </c>
      <c r="Q87" s="63">
        <v>0.7501</v>
      </c>
      <c r="S87" s="23" t="s">
        <v>52</v>
      </c>
      <c r="T87" s="62" t="s">
        <v>52</v>
      </c>
      <c r="U87" s="63">
        <v>1.0</v>
      </c>
      <c r="V87" s="63">
        <v>18.0</v>
      </c>
      <c r="W87" s="63">
        <v>30.0</v>
      </c>
      <c r="X87" s="63">
        <v>1.0</v>
      </c>
      <c r="Y87" s="63">
        <v>25.0</v>
      </c>
      <c r="Z87" s="67">
        <v>10000.0</v>
      </c>
      <c r="AA87" s="63">
        <v>0.3291</v>
      </c>
      <c r="AB87" s="63">
        <v>0.2263</v>
      </c>
      <c r="AC87" s="63">
        <v>0.1505</v>
      </c>
      <c r="AD87" s="63">
        <v>0.0512</v>
      </c>
      <c r="AE87" s="63">
        <v>0.0251</v>
      </c>
      <c r="AF87" s="63">
        <v>0.0072</v>
      </c>
      <c r="AG87" s="63">
        <v>0.003</v>
      </c>
      <c r="AH87" s="63">
        <v>0.0081</v>
      </c>
      <c r="AI87" s="63">
        <v>0.0645</v>
      </c>
      <c r="AJ87" s="63">
        <v>0.1406</v>
      </c>
      <c r="AK87" s="63">
        <v>0.7501</v>
      </c>
      <c r="AL87" s="23">
        <v>29259.0</v>
      </c>
      <c r="AM87" s="23">
        <v>1.0</v>
      </c>
      <c r="AN87" s="27">
        <f t="shared" si="4"/>
        <v>0</v>
      </c>
      <c r="AP87" s="23" t="s">
        <v>52</v>
      </c>
      <c r="AQ87" s="62" t="s">
        <v>52</v>
      </c>
      <c r="AR87" s="63">
        <v>1.0</v>
      </c>
      <c r="AS87" s="63">
        <v>18.0</v>
      </c>
      <c r="AT87" s="63">
        <v>30.0</v>
      </c>
      <c r="AU87" s="63">
        <v>5.0</v>
      </c>
      <c r="AV87" s="63">
        <v>25.0</v>
      </c>
      <c r="AW87" s="67">
        <v>10000.0</v>
      </c>
      <c r="AX87" s="63">
        <v>0.0512</v>
      </c>
      <c r="AY87" s="63">
        <v>0.0251</v>
      </c>
      <c r="AZ87" s="63">
        <v>0.0133</v>
      </c>
      <c r="BA87" s="63">
        <v>0.0072</v>
      </c>
      <c r="BB87" s="63">
        <v>0.003</v>
      </c>
      <c r="BC87" s="63">
        <v>0.0081</v>
      </c>
      <c r="BD87" s="63">
        <v>0.0228</v>
      </c>
      <c r="BE87" s="63">
        <v>0.0645</v>
      </c>
      <c r="BF87" s="63">
        <v>0.1406</v>
      </c>
      <c r="BG87" s="63">
        <v>0.4626</v>
      </c>
      <c r="BH87" s="63">
        <v>0.7501</v>
      </c>
      <c r="BI87" s="29">
        <v>29259.0</v>
      </c>
      <c r="BJ87" s="23">
        <v>1.0</v>
      </c>
      <c r="BK87" s="27">
        <f t="shared" si="5"/>
        <v>0</v>
      </c>
      <c r="BM87" s="23" t="s">
        <v>52</v>
      </c>
      <c r="BN87" s="62" t="s">
        <v>52</v>
      </c>
      <c r="BO87" s="63">
        <v>1.0</v>
      </c>
      <c r="BP87" s="63">
        <v>18.0</v>
      </c>
      <c r="BQ87" s="63">
        <v>30.0</v>
      </c>
      <c r="BR87" s="63">
        <v>10.0</v>
      </c>
      <c r="BS87" s="63">
        <v>25.0</v>
      </c>
      <c r="BT87" s="67">
        <v>10000.0</v>
      </c>
      <c r="BU87" s="63">
        <v>7.0E-4</v>
      </c>
      <c r="BV87" s="63">
        <v>7.0E-4</v>
      </c>
      <c r="BW87" s="63">
        <v>4.0E-4</v>
      </c>
      <c r="BX87" s="63">
        <v>4.0E-4</v>
      </c>
      <c r="BY87" s="63">
        <v>3.0E-4</v>
      </c>
      <c r="BZ87" s="63">
        <v>3.0E-4</v>
      </c>
      <c r="CA87" s="63">
        <v>0.0054</v>
      </c>
      <c r="CB87" s="63">
        <v>0.0054</v>
      </c>
      <c r="CC87" s="63">
        <v>0.3395</v>
      </c>
      <c r="CD87" s="63">
        <v>0.3395</v>
      </c>
      <c r="CE87" s="63">
        <v>0.6814</v>
      </c>
      <c r="CF87" s="29">
        <v>29400.0</v>
      </c>
      <c r="CG87" s="23">
        <v>1.0</v>
      </c>
      <c r="CH87" s="27">
        <f t="shared" si="6"/>
        <v>0.004819030042</v>
      </c>
      <c r="CI87" s="63"/>
      <c r="CJ87" s="26">
        <v>29259.0</v>
      </c>
      <c r="CK87" s="26">
        <v>1.0</v>
      </c>
    </row>
    <row r="88">
      <c r="A88" s="26" t="s">
        <v>53</v>
      </c>
      <c r="B88" s="67">
        <v>18.0</v>
      </c>
      <c r="C88" s="67">
        <v>20.0</v>
      </c>
      <c r="D88" s="67">
        <v>0.0</v>
      </c>
      <c r="E88" s="67">
        <v>25.0</v>
      </c>
      <c r="F88" s="67">
        <v>10000.0</v>
      </c>
      <c r="G88" s="63">
        <v>0.4439</v>
      </c>
      <c r="H88" s="63">
        <v>0.4439</v>
      </c>
      <c r="I88" s="63">
        <v>0.3521</v>
      </c>
      <c r="J88" s="63">
        <v>0.3521</v>
      </c>
      <c r="K88" s="63">
        <v>0.299</v>
      </c>
      <c r="L88" s="63">
        <v>0.299</v>
      </c>
      <c r="M88" s="63">
        <v>0.2843</v>
      </c>
      <c r="N88" s="63">
        <v>0.2843</v>
      </c>
      <c r="O88" s="63">
        <v>0.5352</v>
      </c>
      <c r="P88" s="63">
        <v>0.5352</v>
      </c>
      <c r="Q88" s="63">
        <v>0.7777</v>
      </c>
      <c r="S88" s="23" t="s">
        <v>53</v>
      </c>
      <c r="T88" s="62" t="s">
        <v>53</v>
      </c>
      <c r="U88" s="63">
        <v>1.0</v>
      </c>
      <c r="V88" s="63">
        <v>18.0</v>
      </c>
      <c r="W88" s="63">
        <v>20.0</v>
      </c>
      <c r="X88" s="63">
        <v>1.0</v>
      </c>
      <c r="Y88" s="63">
        <v>25.0</v>
      </c>
      <c r="Z88" s="67">
        <v>10000.0</v>
      </c>
      <c r="AA88" s="63">
        <v>0.3521</v>
      </c>
      <c r="AB88" s="63">
        <v>0.3521</v>
      </c>
      <c r="AC88" s="63">
        <v>0.3521</v>
      </c>
      <c r="AD88" s="63">
        <v>0.299</v>
      </c>
      <c r="AE88" s="63">
        <v>0.299</v>
      </c>
      <c r="AF88" s="63">
        <v>0.2843</v>
      </c>
      <c r="AG88" s="63">
        <v>0.2843</v>
      </c>
      <c r="AH88" s="63">
        <v>0.2843</v>
      </c>
      <c r="AI88" s="63">
        <v>0.5352</v>
      </c>
      <c r="AJ88" s="63">
        <v>0.5352</v>
      </c>
      <c r="AK88" s="63">
        <v>0.7777</v>
      </c>
      <c r="AL88" s="23">
        <v>29259.0</v>
      </c>
      <c r="AM88" s="23">
        <v>1.0</v>
      </c>
      <c r="AN88" s="27">
        <f t="shared" si="4"/>
        <v>0</v>
      </c>
      <c r="AP88" s="23" t="s">
        <v>53</v>
      </c>
      <c r="AQ88" s="62" t="s">
        <v>53</v>
      </c>
      <c r="AR88" s="63">
        <v>1.0</v>
      </c>
      <c r="AS88" s="63">
        <v>18.0</v>
      </c>
      <c r="AT88" s="63">
        <v>20.0</v>
      </c>
      <c r="AU88" s="63">
        <v>5.0</v>
      </c>
      <c r="AV88" s="63">
        <v>25.0</v>
      </c>
      <c r="AW88" s="67">
        <v>10000.0</v>
      </c>
      <c r="AX88" s="63">
        <v>0.0528</v>
      </c>
      <c r="AY88" s="63">
        <v>0.0528</v>
      </c>
      <c r="AZ88" s="63">
        <v>0.0528</v>
      </c>
      <c r="BA88" s="63">
        <v>0.0528</v>
      </c>
      <c r="BB88" s="63">
        <v>0.0528</v>
      </c>
      <c r="BC88" s="63">
        <v>0.0528</v>
      </c>
      <c r="BD88" s="63">
        <v>0.0528</v>
      </c>
      <c r="BE88" s="63">
        <v>0.0528</v>
      </c>
      <c r="BF88" s="63">
        <v>0.0528</v>
      </c>
      <c r="BG88" s="63">
        <v>0.0528</v>
      </c>
      <c r="BH88" s="63">
        <v>0.0528</v>
      </c>
      <c r="BI88" s="29">
        <v>29904.0</v>
      </c>
      <c r="BJ88" s="23">
        <v>1.0</v>
      </c>
      <c r="BK88" s="27">
        <f t="shared" si="5"/>
        <v>0.02204449913</v>
      </c>
      <c r="BM88" s="23" t="s">
        <v>53</v>
      </c>
      <c r="BN88" s="62" t="s">
        <v>53</v>
      </c>
      <c r="BO88" s="63">
        <v>1.0</v>
      </c>
      <c r="BP88" s="63">
        <v>18.0</v>
      </c>
      <c r="BQ88" s="63">
        <v>20.0</v>
      </c>
      <c r="BR88" s="63">
        <v>10.0</v>
      </c>
      <c r="BS88" s="63">
        <v>25.0</v>
      </c>
      <c r="BT88" s="67">
        <v>10000.0</v>
      </c>
      <c r="BU88" s="63">
        <v>0.0</v>
      </c>
      <c r="BV88" s="63">
        <v>0.0</v>
      </c>
      <c r="BW88" s="63">
        <v>1.0E-4</v>
      </c>
      <c r="BX88" s="63">
        <v>0.0021</v>
      </c>
      <c r="BY88" s="63">
        <v>0.0021</v>
      </c>
      <c r="BZ88" s="63">
        <v>0.1149</v>
      </c>
      <c r="CA88" s="63">
        <v>0.3372</v>
      </c>
      <c r="CB88" s="63">
        <v>0.3372</v>
      </c>
      <c r="CC88" s="63">
        <v>0.6729</v>
      </c>
      <c r="CD88" s="63">
        <v>0.8965</v>
      </c>
      <c r="CE88" s="63">
        <v>1.0</v>
      </c>
      <c r="CF88" s="29">
        <v>32041.0</v>
      </c>
      <c r="CG88" s="23">
        <v>1.0</v>
      </c>
      <c r="CH88" s="27">
        <f t="shared" si="6"/>
        <v>0.09508185516</v>
      </c>
      <c r="CI88" s="63"/>
      <c r="CJ88" s="26">
        <v>29259.0</v>
      </c>
      <c r="CK88" s="26">
        <v>1.0</v>
      </c>
    </row>
    <row r="89">
      <c r="A89" s="26" t="s">
        <v>54</v>
      </c>
      <c r="B89" s="67">
        <v>18.0</v>
      </c>
      <c r="C89" s="67">
        <v>10.0</v>
      </c>
      <c r="D89" s="67">
        <v>0.0</v>
      </c>
      <c r="E89" s="67">
        <v>25.0</v>
      </c>
      <c r="F89" s="67">
        <v>10000.0</v>
      </c>
      <c r="G89" s="63">
        <v>0.8229</v>
      </c>
      <c r="H89" s="63">
        <v>0.8229</v>
      </c>
      <c r="I89" s="63">
        <v>0.8229</v>
      </c>
      <c r="J89" s="63">
        <v>0.7615</v>
      </c>
      <c r="K89" s="63">
        <v>0.7615</v>
      </c>
      <c r="L89" s="63">
        <v>0.7352</v>
      </c>
      <c r="M89" s="63">
        <v>0.7352</v>
      </c>
      <c r="N89" s="63">
        <v>0.7352</v>
      </c>
      <c r="O89" s="63">
        <v>0.8102</v>
      </c>
      <c r="P89" s="63">
        <v>0.8102</v>
      </c>
      <c r="Q89" s="63">
        <v>0.9052</v>
      </c>
      <c r="S89" s="23" t="s">
        <v>54</v>
      </c>
      <c r="T89" s="62" t="s">
        <v>54</v>
      </c>
      <c r="U89" s="63">
        <v>1.0</v>
      </c>
      <c r="V89" s="63">
        <v>18.0</v>
      </c>
      <c r="W89" s="63">
        <v>10.0</v>
      </c>
      <c r="X89" s="63">
        <v>1.0</v>
      </c>
      <c r="Y89" s="63">
        <v>25.0</v>
      </c>
      <c r="Z89" s="67">
        <v>10000.0</v>
      </c>
      <c r="AA89" s="63">
        <v>0.5101</v>
      </c>
      <c r="AB89" s="63">
        <v>0.5101</v>
      </c>
      <c r="AC89" s="63">
        <v>0.5101</v>
      </c>
      <c r="AD89" s="63">
        <v>0.5101</v>
      </c>
      <c r="AE89" s="63">
        <v>0.4497</v>
      </c>
      <c r="AF89" s="63">
        <v>0.4497</v>
      </c>
      <c r="AG89" s="63">
        <v>0.4497</v>
      </c>
      <c r="AH89" s="63">
        <v>0.6191</v>
      </c>
      <c r="AI89" s="63">
        <v>0.6191</v>
      </c>
      <c r="AJ89" s="63">
        <v>0.6191</v>
      </c>
      <c r="AK89" s="63">
        <v>0.805</v>
      </c>
      <c r="AL89" s="23">
        <v>31584.0</v>
      </c>
      <c r="AM89" s="23">
        <v>1.0</v>
      </c>
      <c r="AN89" s="27">
        <f t="shared" si="4"/>
        <v>0.004484304933</v>
      </c>
      <c r="AP89" s="23" t="s">
        <v>54</v>
      </c>
      <c r="AQ89" s="62" t="s">
        <v>54</v>
      </c>
      <c r="AR89" s="63">
        <v>1.0</v>
      </c>
      <c r="AS89" s="63">
        <v>18.0</v>
      </c>
      <c r="AT89" s="63">
        <v>10.0</v>
      </c>
      <c r="AU89" s="63">
        <v>5.0</v>
      </c>
      <c r="AV89" s="63">
        <v>25.0</v>
      </c>
      <c r="AW89" s="67">
        <v>10000.0</v>
      </c>
      <c r="AX89" s="63">
        <v>0.0</v>
      </c>
      <c r="AY89" s="63">
        <v>0.0</v>
      </c>
      <c r="AZ89" s="63">
        <v>0.014</v>
      </c>
      <c r="BA89" s="63">
        <v>0.0607</v>
      </c>
      <c r="BB89" s="63">
        <v>0.0607</v>
      </c>
      <c r="BC89" s="63">
        <v>0.1812</v>
      </c>
      <c r="BD89" s="63">
        <v>0.3798</v>
      </c>
      <c r="BE89" s="63">
        <v>0.3798</v>
      </c>
      <c r="BF89" s="63">
        <v>0.7463</v>
      </c>
      <c r="BG89" s="63">
        <v>0.8775</v>
      </c>
      <c r="BH89" s="63">
        <v>0.9796</v>
      </c>
      <c r="BI89" s="29">
        <v>43215.0</v>
      </c>
      <c r="BJ89" s="23">
        <v>2.0</v>
      </c>
      <c r="BK89" s="27" t="str">
        <f t="shared" si="5"/>
        <v/>
      </c>
      <c r="BM89" s="23" t="s">
        <v>54</v>
      </c>
      <c r="BN89" s="62" t="s">
        <v>54</v>
      </c>
      <c r="BO89" s="63">
        <v>1.0</v>
      </c>
      <c r="BP89" s="63">
        <v>18.0</v>
      </c>
      <c r="BQ89" s="63">
        <v>10.0</v>
      </c>
      <c r="BR89" s="63">
        <v>10.0</v>
      </c>
      <c r="BS89" s="63">
        <v>25.0</v>
      </c>
      <c r="BT89" s="67">
        <v>10000.0</v>
      </c>
      <c r="BU89" s="63">
        <v>0.0</v>
      </c>
      <c r="BV89" s="63">
        <v>0.0</v>
      </c>
      <c r="BW89" s="63">
        <v>0.0035</v>
      </c>
      <c r="BX89" s="63">
        <v>0.0524</v>
      </c>
      <c r="BY89" s="63">
        <v>0.1732</v>
      </c>
      <c r="BZ89" s="63">
        <v>0.4017</v>
      </c>
      <c r="CA89" s="63">
        <v>0.6502</v>
      </c>
      <c r="CB89" s="63">
        <v>0.8674</v>
      </c>
      <c r="CC89" s="63">
        <v>0.9676</v>
      </c>
      <c r="CD89" s="63">
        <v>1.0</v>
      </c>
      <c r="CE89" s="63">
        <v>1.0</v>
      </c>
      <c r="CF89" s="29">
        <v>41237.0</v>
      </c>
      <c r="CG89" s="23">
        <v>2.0</v>
      </c>
      <c r="CH89" s="27" t="str">
        <f t="shared" si="6"/>
        <v/>
      </c>
      <c r="CI89" s="63"/>
      <c r="CJ89" s="26">
        <v>31443.0</v>
      </c>
      <c r="CK89" s="26">
        <v>1.0</v>
      </c>
    </row>
    <row r="90">
      <c r="A90" s="26" t="s">
        <v>55</v>
      </c>
      <c r="B90" s="67">
        <v>20.0</v>
      </c>
      <c r="C90" s="67">
        <v>30.0</v>
      </c>
      <c r="D90" s="67">
        <v>0.0</v>
      </c>
      <c r="E90" s="67">
        <v>25.0</v>
      </c>
      <c r="F90" s="67">
        <v>10000.0</v>
      </c>
      <c r="G90" s="63">
        <v>0.4623</v>
      </c>
      <c r="H90" s="63">
        <v>0.2136</v>
      </c>
      <c r="I90" s="63">
        <v>0.0654</v>
      </c>
      <c r="J90" s="63">
        <v>0.0108</v>
      </c>
      <c r="K90" s="63">
        <v>4.0E-4</v>
      </c>
      <c r="L90" s="63">
        <v>0.0021</v>
      </c>
      <c r="M90" s="63">
        <v>0.0232</v>
      </c>
      <c r="N90" s="63">
        <v>0.4034</v>
      </c>
      <c r="O90" s="63">
        <v>0.8241</v>
      </c>
      <c r="P90" s="63">
        <v>0.9868</v>
      </c>
      <c r="Q90" s="63">
        <v>1.0</v>
      </c>
      <c r="S90" s="23" t="s">
        <v>55</v>
      </c>
      <c r="T90" s="62" t="s">
        <v>55</v>
      </c>
      <c r="U90" s="63">
        <v>1.0</v>
      </c>
      <c r="V90" s="63">
        <v>20.0</v>
      </c>
      <c r="W90" s="63">
        <v>30.0</v>
      </c>
      <c r="X90" s="63">
        <v>1.0</v>
      </c>
      <c r="Y90" s="63">
        <v>25.0</v>
      </c>
      <c r="Z90" s="67">
        <v>10000.0</v>
      </c>
      <c r="AA90" s="63">
        <v>0.2136</v>
      </c>
      <c r="AB90" s="63">
        <v>0.0654</v>
      </c>
      <c r="AC90" s="63">
        <v>0.0108</v>
      </c>
      <c r="AD90" s="63">
        <v>9.0E-4</v>
      </c>
      <c r="AE90" s="63">
        <v>0.001</v>
      </c>
      <c r="AF90" s="63">
        <v>0.0061</v>
      </c>
      <c r="AG90" s="63">
        <v>0.0793</v>
      </c>
      <c r="AH90" s="63">
        <v>0.4034</v>
      </c>
      <c r="AI90" s="63">
        <v>0.8241</v>
      </c>
      <c r="AJ90" s="63">
        <v>0.9868</v>
      </c>
      <c r="AK90" s="63">
        <v>1.0</v>
      </c>
      <c r="AL90" s="23">
        <v>20746.0</v>
      </c>
      <c r="AM90" s="23">
        <v>1.0</v>
      </c>
      <c r="AN90" s="27">
        <f t="shared" si="4"/>
        <v>0</v>
      </c>
      <c r="AP90" s="23" t="s">
        <v>55</v>
      </c>
      <c r="AQ90" s="62" t="s">
        <v>55</v>
      </c>
      <c r="AR90" s="63">
        <v>1.0</v>
      </c>
      <c r="AS90" s="63">
        <v>20.0</v>
      </c>
      <c r="AT90" s="63">
        <v>30.0</v>
      </c>
      <c r="AU90" s="63">
        <v>5.0</v>
      </c>
      <c r="AV90" s="63">
        <v>25.0</v>
      </c>
      <c r="AW90" s="67">
        <v>10000.0</v>
      </c>
      <c r="AX90" s="63">
        <v>0.0108</v>
      </c>
      <c r="AY90" s="63">
        <v>0.0038</v>
      </c>
      <c r="AZ90" s="63">
        <v>4.0E-4</v>
      </c>
      <c r="BA90" s="63">
        <v>0.0021</v>
      </c>
      <c r="BB90" s="63">
        <v>0.0061</v>
      </c>
      <c r="BC90" s="63">
        <v>0.0793</v>
      </c>
      <c r="BD90" s="63">
        <v>0.4034</v>
      </c>
      <c r="BE90" s="63">
        <v>0.6223</v>
      </c>
      <c r="BF90" s="63">
        <v>0.946</v>
      </c>
      <c r="BG90" s="63">
        <v>1.0</v>
      </c>
      <c r="BH90" s="63">
        <v>1.0</v>
      </c>
      <c r="BI90" s="29">
        <v>20746.0</v>
      </c>
      <c r="BJ90" s="23">
        <v>1.0</v>
      </c>
      <c r="BK90" s="27">
        <f t="shared" si="5"/>
        <v>0</v>
      </c>
      <c r="BM90" s="23" t="s">
        <v>55</v>
      </c>
      <c r="BN90" s="62" t="s">
        <v>55</v>
      </c>
      <c r="BO90" s="63">
        <v>1.0</v>
      </c>
      <c r="BP90" s="63">
        <v>20.0</v>
      </c>
      <c r="BQ90" s="63">
        <v>30.0</v>
      </c>
      <c r="BR90" s="63">
        <v>10.0</v>
      </c>
      <c r="BS90" s="63">
        <v>25.0</v>
      </c>
      <c r="BT90" s="67">
        <v>10000.0</v>
      </c>
      <c r="BU90" s="63">
        <v>6.0E-4</v>
      </c>
      <c r="BV90" s="63">
        <v>5.0E-4</v>
      </c>
      <c r="BW90" s="63">
        <v>0.0013</v>
      </c>
      <c r="BX90" s="63">
        <v>0.004</v>
      </c>
      <c r="BY90" s="63">
        <v>0.0088</v>
      </c>
      <c r="BZ90" s="63">
        <v>0.169</v>
      </c>
      <c r="CA90" s="63">
        <v>0.3983</v>
      </c>
      <c r="CB90" s="63">
        <v>0.6398</v>
      </c>
      <c r="CC90" s="63">
        <v>0.8601</v>
      </c>
      <c r="CD90" s="63">
        <v>0.9642</v>
      </c>
      <c r="CE90" s="63">
        <v>1.0</v>
      </c>
      <c r="CF90" s="29">
        <v>21524.0</v>
      </c>
      <c r="CG90" s="23">
        <v>1.0</v>
      </c>
      <c r="CH90" s="27">
        <f t="shared" si="6"/>
        <v>0.03750120505</v>
      </c>
      <c r="CI90" s="63"/>
      <c r="CJ90" s="26">
        <v>20746.0</v>
      </c>
      <c r="CK90" s="26">
        <v>1.0</v>
      </c>
    </row>
    <row r="91">
      <c r="A91" s="26" t="s">
        <v>56</v>
      </c>
      <c r="B91" s="67">
        <v>20.0</v>
      </c>
      <c r="C91" s="67">
        <v>20.0</v>
      </c>
      <c r="D91" s="67">
        <v>0.0</v>
      </c>
      <c r="E91" s="67">
        <v>25.0</v>
      </c>
      <c r="F91" s="67">
        <v>10000.0</v>
      </c>
      <c r="G91" s="63">
        <v>0.4655</v>
      </c>
      <c r="H91" s="63">
        <v>0.3316</v>
      </c>
      <c r="I91" s="63">
        <v>0.2154</v>
      </c>
      <c r="J91" s="63">
        <v>0.142</v>
      </c>
      <c r="K91" s="63">
        <v>0.235</v>
      </c>
      <c r="L91" s="63">
        <v>0.4117</v>
      </c>
      <c r="M91" s="63">
        <v>0.6267</v>
      </c>
      <c r="N91" s="63">
        <v>0.9461</v>
      </c>
      <c r="O91" s="63">
        <v>0.9868</v>
      </c>
      <c r="P91" s="63">
        <v>1.0</v>
      </c>
      <c r="Q91" s="63">
        <v>1.0</v>
      </c>
      <c r="S91" s="23" t="s">
        <v>56</v>
      </c>
      <c r="T91" s="62" t="s">
        <v>56</v>
      </c>
      <c r="U91" s="63">
        <v>1.0</v>
      </c>
      <c r="V91" s="63">
        <v>20.0</v>
      </c>
      <c r="W91" s="63">
        <v>20.0</v>
      </c>
      <c r="X91" s="63">
        <v>1.0</v>
      </c>
      <c r="Y91" s="63">
        <v>25.0</v>
      </c>
      <c r="Z91" s="67">
        <v>10000.0</v>
      </c>
      <c r="AA91" s="63">
        <v>0.2154</v>
      </c>
      <c r="AB91" s="63">
        <v>0.142</v>
      </c>
      <c r="AC91" s="63">
        <v>0.1435</v>
      </c>
      <c r="AD91" s="63">
        <v>0.235</v>
      </c>
      <c r="AE91" s="63">
        <v>0.4117</v>
      </c>
      <c r="AF91" s="63">
        <v>0.6267</v>
      </c>
      <c r="AG91" s="63">
        <v>0.8253</v>
      </c>
      <c r="AH91" s="63">
        <v>0.9461</v>
      </c>
      <c r="AI91" s="63">
        <v>0.9868</v>
      </c>
      <c r="AJ91" s="63">
        <v>1.0</v>
      </c>
      <c r="AK91" s="63">
        <v>1.0</v>
      </c>
      <c r="AL91" s="23">
        <v>20746.0</v>
      </c>
      <c r="AM91" s="23">
        <v>1.0</v>
      </c>
      <c r="AN91" s="27">
        <f t="shared" si="4"/>
        <v>0</v>
      </c>
      <c r="AP91" s="23" t="s">
        <v>56</v>
      </c>
      <c r="AQ91" s="62" t="s">
        <v>56</v>
      </c>
      <c r="AR91" s="63">
        <v>1.0</v>
      </c>
      <c r="AS91" s="63">
        <v>20.0</v>
      </c>
      <c r="AT91" s="63">
        <v>20.0</v>
      </c>
      <c r="AU91" s="63">
        <v>5.0</v>
      </c>
      <c r="AV91" s="63">
        <v>25.0</v>
      </c>
      <c r="AW91" s="67">
        <v>10000.0</v>
      </c>
      <c r="AX91" s="63">
        <v>0.0564</v>
      </c>
      <c r="AY91" s="63">
        <v>0.0564</v>
      </c>
      <c r="AZ91" s="63">
        <v>0.0905</v>
      </c>
      <c r="BA91" s="63">
        <v>0.2117</v>
      </c>
      <c r="BB91" s="63">
        <v>0.4196</v>
      </c>
      <c r="BC91" s="63">
        <v>0.6585</v>
      </c>
      <c r="BD91" s="63">
        <v>0.868</v>
      </c>
      <c r="BE91" s="63">
        <v>0.9659</v>
      </c>
      <c r="BF91" s="63">
        <v>1.0</v>
      </c>
      <c r="BG91" s="63">
        <v>1.0</v>
      </c>
      <c r="BH91" s="63">
        <v>1.0</v>
      </c>
      <c r="BI91" s="29">
        <v>22582.0</v>
      </c>
      <c r="BJ91" s="23">
        <v>1.0</v>
      </c>
      <c r="BK91" s="27">
        <f t="shared" si="5"/>
        <v>0.08849898776</v>
      </c>
      <c r="BM91" s="23" t="s">
        <v>56</v>
      </c>
      <c r="BN91" s="62" t="s">
        <v>56</v>
      </c>
      <c r="BO91" s="63">
        <v>1.0</v>
      </c>
      <c r="BP91" s="63">
        <v>20.0</v>
      </c>
      <c r="BQ91" s="63">
        <v>20.0</v>
      </c>
      <c r="BR91" s="63">
        <v>10.0</v>
      </c>
      <c r="BS91" s="63">
        <v>25.0</v>
      </c>
      <c r="BT91" s="67">
        <v>10000.0</v>
      </c>
      <c r="BU91" s="63">
        <v>0.0</v>
      </c>
      <c r="BV91" s="63">
        <v>0.0</v>
      </c>
      <c r="BW91" s="63">
        <v>0.0</v>
      </c>
      <c r="BX91" s="63">
        <v>0.0</v>
      </c>
      <c r="BY91" s="63">
        <v>0.0034</v>
      </c>
      <c r="BZ91" s="63">
        <v>0.1539</v>
      </c>
      <c r="CA91" s="63">
        <v>0.6475</v>
      </c>
      <c r="CB91" s="63">
        <v>0.8597</v>
      </c>
      <c r="CC91" s="63">
        <v>0.9972</v>
      </c>
      <c r="CD91" s="63">
        <v>1.0</v>
      </c>
      <c r="CE91" s="63">
        <v>1.0</v>
      </c>
      <c r="CF91" s="29">
        <v>27046.0</v>
      </c>
      <c r="CG91" s="23">
        <v>2.0</v>
      </c>
      <c r="CH91" s="27" t="str">
        <f t="shared" si="6"/>
        <v/>
      </c>
      <c r="CI91" s="63"/>
      <c r="CJ91" s="26">
        <v>20746.0</v>
      </c>
      <c r="CK91" s="26">
        <v>1.0</v>
      </c>
    </row>
    <row r="92">
      <c r="A92" s="26" t="s">
        <v>57</v>
      </c>
      <c r="B92" s="67">
        <v>20.0</v>
      </c>
      <c r="C92" s="67">
        <v>10.0</v>
      </c>
      <c r="D92" s="67">
        <v>0.0</v>
      </c>
      <c r="E92" s="67">
        <v>25.0</v>
      </c>
      <c r="F92" s="67">
        <v>10000.0</v>
      </c>
      <c r="G92" s="63">
        <v>0.8583</v>
      </c>
      <c r="H92" s="63">
        <v>0.8583</v>
      </c>
      <c r="I92" s="63">
        <v>0.907</v>
      </c>
      <c r="J92" s="63">
        <v>0.907</v>
      </c>
      <c r="K92" s="63">
        <v>0.9605</v>
      </c>
      <c r="L92" s="63">
        <v>0.9605</v>
      </c>
      <c r="M92" s="63">
        <v>0.9895</v>
      </c>
      <c r="N92" s="63">
        <v>0.9895</v>
      </c>
      <c r="O92" s="63">
        <v>1.0</v>
      </c>
      <c r="P92" s="63">
        <v>1.0</v>
      </c>
      <c r="Q92" s="63">
        <v>1.0</v>
      </c>
      <c r="S92" s="23" t="s">
        <v>57</v>
      </c>
      <c r="T92" s="62" t="s">
        <v>57</v>
      </c>
      <c r="U92" s="63">
        <v>1.0</v>
      </c>
      <c r="V92" s="63">
        <v>20.0</v>
      </c>
      <c r="W92" s="63">
        <v>10.0</v>
      </c>
      <c r="X92" s="63">
        <v>1.0</v>
      </c>
      <c r="Y92" s="63">
        <v>25.0</v>
      </c>
      <c r="Z92" s="67">
        <v>10000.0</v>
      </c>
      <c r="AA92" s="63">
        <v>0.5391</v>
      </c>
      <c r="AB92" s="63">
        <v>0.5483</v>
      </c>
      <c r="AC92" s="63">
        <v>0.6111</v>
      </c>
      <c r="AD92" s="63">
        <v>0.7163</v>
      </c>
      <c r="AE92" s="63">
        <v>0.811</v>
      </c>
      <c r="AF92" s="63">
        <v>0.9067</v>
      </c>
      <c r="AG92" s="63">
        <v>0.9712</v>
      </c>
      <c r="AH92" s="63">
        <v>1.0</v>
      </c>
      <c r="AI92" s="63">
        <v>1.0</v>
      </c>
      <c r="AJ92" s="63">
        <v>1.0</v>
      </c>
      <c r="AK92" s="63">
        <v>1.0</v>
      </c>
      <c r="AL92" s="23">
        <v>25003.0</v>
      </c>
      <c r="AM92" s="23">
        <v>1.0</v>
      </c>
      <c r="AN92" s="27">
        <f t="shared" si="4"/>
        <v>0.09609398974</v>
      </c>
      <c r="AP92" s="23" t="s">
        <v>57</v>
      </c>
      <c r="AQ92" s="62" t="s">
        <v>57</v>
      </c>
      <c r="AR92" s="63">
        <v>1.0</v>
      </c>
      <c r="AS92" s="63">
        <v>20.0</v>
      </c>
      <c r="AT92" s="63">
        <v>10.0</v>
      </c>
      <c r="AU92" s="63">
        <v>5.0</v>
      </c>
      <c r="AV92" s="63">
        <v>25.0</v>
      </c>
      <c r="AW92" s="67">
        <v>10000.0</v>
      </c>
      <c r="AX92" s="63">
        <v>0.0</v>
      </c>
      <c r="AY92" s="63">
        <v>0.0619</v>
      </c>
      <c r="AZ92" s="63">
        <v>0.1977</v>
      </c>
      <c r="BA92" s="63">
        <v>0.4697</v>
      </c>
      <c r="BB92" s="63">
        <v>0.7633</v>
      </c>
      <c r="BC92" s="63">
        <v>0.9723</v>
      </c>
      <c r="BD92" s="63">
        <v>0.9898</v>
      </c>
      <c r="BE92" s="63">
        <v>1.0</v>
      </c>
      <c r="BF92" s="63">
        <v>1.0</v>
      </c>
      <c r="BG92" s="63">
        <v>1.0</v>
      </c>
      <c r="BH92" s="63">
        <v>1.0</v>
      </c>
      <c r="BI92" s="29">
        <v>42019.0</v>
      </c>
      <c r="BJ92" s="23">
        <v>2.0</v>
      </c>
      <c r="BK92" s="27" t="str">
        <f t="shared" si="5"/>
        <v/>
      </c>
      <c r="BM92" s="23" t="s">
        <v>57</v>
      </c>
      <c r="BN92" s="62" t="s">
        <v>57</v>
      </c>
      <c r="BO92" s="63">
        <v>1.0</v>
      </c>
      <c r="BP92" s="63">
        <v>20.0</v>
      </c>
      <c r="BQ92" s="63">
        <v>10.0</v>
      </c>
      <c r="BR92" s="63">
        <v>10.0</v>
      </c>
      <c r="BS92" s="63">
        <v>25.0</v>
      </c>
      <c r="BT92" s="67">
        <v>10000.0</v>
      </c>
      <c r="BU92" s="63">
        <v>0.0</v>
      </c>
      <c r="BV92" s="63">
        <v>0.0685</v>
      </c>
      <c r="BW92" s="63">
        <v>0.2263</v>
      </c>
      <c r="BX92" s="63">
        <v>0.4879</v>
      </c>
      <c r="BY92" s="63">
        <v>0.7807</v>
      </c>
      <c r="BZ92" s="63">
        <v>0.9259</v>
      </c>
      <c r="CA92" s="63">
        <v>0.986</v>
      </c>
      <c r="CB92" s="63">
        <v>1.0</v>
      </c>
      <c r="CC92" s="63">
        <v>1.0</v>
      </c>
      <c r="CD92" s="63">
        <v>1.0</v>
      </c>
      <c r="CE92" s="63">
        <v>1.0</v>
      </c>
      <c r="CF92" s="29">
        <v>38849.0</v>
      </c>
      <c r="CG92" s="23">
        <v>2.0</v>
      </c>
      <c r="CH92" s="27" t="str">
        <f t="shared" si="6"/>
        <v/>
      </c>
      <c r="CI92" s="63"/>
      <c r="CJ92" s="26">
        <v>22811.0</v>
      </c>
      <c r="CK92" s="26">
        <v>1.0</v>
      </c>
    </row>
    <row r="93">
      <c r="A93" s="26" t="s">
        <v>58</v>
      </c>
      <c r="B93" s="67">
        <v>21.0</v>
      </c>
      <c r="C93" s="67">
        <v>30.0</v>
      </c>
      <c r="D93" s="67">
        <v>0.0</v>
      </c>
      <c r="E93" s="67">
        <v>25.0</v>
      </c>
      <c r="F93" s="67">
        <v>10000.0</v>
      </c>
      <c r="G93" s="63">
        <v>0.9912</v>
      </c>
      <c r="H93" s="63">
        <v>0.9903</v>
      </c>
      <c r="I93" s="63">
        <v>0.9879</v>
      </c>
      <c r="J93" s="63">
        <v>0.9876</v>
      </c>
      <c r="K93" s="63">
        <v>0.988</v>
      </c>
      <c r="L93" s="63">
        <v>0.9866</v>
      </c>
      <c r="M93" s="63">
        <v>0.9873</v>
      </c>
      <c r="N93" s="63">
        <v>0.9884</v>
      </c>
      <c r="O93" s="63">
        <v>0.9909</v>
      </c>
      <c r="P93" s="63">
        <v>0.9932</v>
      </c>
      <c r="Q93" s="63">
        <v>0.9936</v>
      </c>
      <c r="S93" s="23" t="s">
        <v>58</v>
      </c>
      <c r="T93" s="62" t="s">
        <v>58</v>
      </c>
      <c r="U93" s="63">
        <v>1.0</v>
      </c>
      <c r="V93" s="63">
        <v>21.0</v>
      </c>
      <c r="W93" s="63">
        <v>30.0</v>
      </c>
      <c r="X93" s="63">
        <v>1.0</v>
      </c>
      <c r="Y93" s="63">
        <v>25.0</v>
      </c>
      <c r="Z93" s="67">
        <v>10000.0</v>
      </c>
      <c r="AA93" s="63">
        <v>0.9029</v>
      </c>
      <c r="AB93" s="63">
        <v>0.9126</v>
      </c>
      <c r="AC93" s="63">
        <v>0.9452</v>
      </c>
      <c r="AD93" s="63">
        <v>0.9771</v>
      </c>
      <c r="AE93" s="63">
        <v>0.9933</v>
      </c>
      <c r="AF93" s="63">
        <v>0.9993</v>
      </c>
      <c r="AG93" s="63">
        <v>1.0</v>
      </c>
      <c r="AH93" s="63">
        <v>1.0</v>
      </c>
      <c r="AI93" s="63">
        <v>1.0</v>
      </c>
      <c r="AJ93" s="63">
        <v>1.0</v>
      </c>
      <c r="AK93" s="63">
        <v>1.0</v>
      </c>
      <c r="AL93" s="23">
        <v>87380.0</v>
      </c>
      <c r="AM93" s="23">
        <v>2.0</v>
      </c>
      <c r="AN93" s="27" t="str">
        <f t="shared" si="4"/>
        <v/>
      </c>
      <c r="AP93" s="23" t="s">
        <v>58</v>
      </c>
      <c r="AQ93" s="62" t="s">
        <v>58</v>
      </c>
      <c r="AR93" s="63">
        <v>1.0</v>
      </c>
      <c r="AS93" s="63">
        <v>21.0</v>
      </c>
      <c r="AT93" s="63">
        <v>30.0</v>
      </c>
      <c r="AU93" s="63">
        <v>5.0</v>
      </c>
      <c r="AV93" s="63">
        <v>25.0</v>
      </c>
      <c r="AW93" s="67">
        <v>10000.0</v>
      </c>
      <c r="AX93" s="63">
        <v>0.0</v>
      </c>
      <c r="AY93" s="63">
        <v>0.0193</v>
      </c>
      <c r="AZ93" s="63">
        <v>0.5682</v>
      </c>
      <c r="BA93" s="63">
        <v>0.9688</v>
      </c>
      <c r="BB93" s="63">
        <v>0.9996</v>
      </c>
      <c r="BC93" s="63">
        <v>1.0</v>
      </c>
      <c r="BD93" s="63">
        <v>1.0</v>
      </c>
      <c r="BE93" s="63">
        <v>1.0</v>
      </c>
      <c r="BF93" s="63">
        <v>1.0</v>
      </c>
      <c r="BG93" s="63">
        <v>1.0</v>
      </c>
      <c r="BH93" s="63">
        <v>1.0</v>
      </c>
      <c r="BI93" s="29">
        <v>169579.0</v>
      </c>
      <c r="BJ93" s="23">
        <v>2.0</v>
      </c>
      <c r="BK93" s="27" t="str">
        <f t="shared" si="5"/>
        <v/>
      </c>
      <c r="BM93" s="23" t="s">
        <v>58</v>
      </c>
      <c r="BN93" s="62" t="s">
        <v>58</v>
      </c>
      <c r="BO93" s="63">
        <v>1.0</v>
      </c>
      <c r="BP93" s="63">
        <v>21.0</v>
      </c>
      <c r="BQ93" s="63">
        <v>30.0</v>
      </c>
      <c r="BR93" s="63">
        <v>10.0</v>
      </c>
      <c r="BS93" s="63">
        <v>25.0</v>
      </c>
      <c r="BT93" s="67">
        <v>10000.0</v>
      </c>
      <c r="BU93" s="63">
        <v>0.0</v>
      </c>
      <c r="BV93" s="63">
        <v>0.0193</v>
      </c>
      <c r="BW93" s="63">
        <v>0.5605</v>
      </c>
      <c r="BX93" s="63">
        <v>0.968</v>
      </c>
      <c r="BY93" s="63">
        <v>0.9994</v>
      </c>
      <c r="BZ93" s="63">
        <v>1.0</v>
      </c>
      <c r="CA93" s="63">
        <v>1.0</v>
      </c>
      <c r="CB93" s="63">
        <v>1.0</v>
      </c>
      <c r="CC93" s="63">
        <v>1.0</v>
      </c>
      <c r="CD93" s="63">
        <v>1.0</v>
      </c>
      <c r="CE93" s="63">
        <v>1.0</v>
      </c>
      <c r="CF93" s="29">
        <v>168222.0</v>
      </c>
      <c r="CG93" s="23">
        <v>2.0</v>
      </c>
      <c r="CH93" s="27" t="str">
        <f t="shared" si="6"/>
        <v/>
      </c>
      <c r="CI93" s="63"/>
      <c r="CJ93" s="26">
        <v>76999.0</v>
      </c>
      <c r="CK93" s="26">
        <v>1.0</v>
      </c>
    </row>
    <row r="94">
      <c r="A94" s="26" t="s">
        <v>133</v>
      </c>
      <c r="B94" s="67" t="s">
        <v>133</v>
      </c>
      <c r="C94" s="67" t="s">
        <v>133</v>
      </c>
      <c r="D94" s="67" t="s">
        <v>133</v>
      </c>
      <c r="E94" s="67" t="s">
        <v>133</v>
      </c>
      <c r="F94" s="67" t="s">
        <v>133</v>
      </c>
      <c r="G94" s="66"/>
      <c r="H94" s="66"/>
      <c r="I94" s="66"/>
      <c r="J94" s="66"/>
      <c r="K94" s="66"/>
      <c r="L94" s="66"/>
      <c r="M94" s="66"/>
      <c r="N94" s="66"/>
      <c r="O94" s="66"/>
      <c r="P94" s="66"/>
      <c r="Q94" s="66"/>
      <c r="S94" s="23" t="s">
        <v>59</v>
      </c>
      <c r="T94" s="65"/>
      <c r="U94" s="66"/>
      <c r="V94" s="66"/>
      <c r="W94" s="66"/>
      <c r="X94" s="66"/>
      <c r="Y94" s="66"/>
      <c r="Z94" s="67" t="s">
        <v>133</v>
      </c>
      <c r="AA94" s="66"/>
      <c r="AB94" s="66"/>
      <c r="AC94" s="66"/>
      <c r="AD94" s="66"/>
      <c r="AE94" s="66"/>
      <c r="AF94" s="66"/>
      <c r="AG94" s="66"/>
      <c r="AH94" s="66"/>
      <c r="AI94" s="66"/>
      <c r="AJ94" s="66"/>
      <c r="AK94" s="66"/>
      <c r="AL94" s="23" t="s">
        <v>134</v>
      </c>
      <c r="AM94" s="23">
        <v>-1.0</v>
      </c>
      <c r="AN94" s="27" t="str">
        <f t="shared" si="4"/>
        <v/>
      </c>
      <c r="AP94" s="23" t="s">
        <v>59</v>
      </c>
      <c r="AQ94" s="65"/>
      <c r="AR94" s="66"/>
      <c r="AS94" s="66"/>
      <c r="AT94" s="66"/>
      <c r="AU94" s="66"/>
      <c r="AV94" s="66"/>
      <c r="AW94" s="67" t="s">
        <v>133</v>
      </c>
      <c r="AX94" s="66"/>
      <c r="AY94" s="66"/>
      <c r="AZ94" s="66"/>
      <c r="BA94" s="66"/>
      <c r="BB94" s="66"/>
      <c r="BC94" s="66"/>
      <c r="BD94" s="66"/>
      <c r="BE94" s="66"/>
      <c r="BF94" s="66"/>
      <c r="BG94" s="66"/>
      <c r="BH94" s="66"/>
      <c r="BI94" s="29" t="s">
        <v>134</v>
      </c>
      <c r="BJ94" s="23">
        <v>-1.0</v>
      </c>
      <c r="BK94" s="27" t="str">
        <f t="shared" si="5"/>
        <v/>
      </c>
      <c r="BM94" s="23" t="s">
        <v>59</v>
      </c>
      <c r="BN94" s="65"/>
      <c r="BO94" s="66"/>
      <c r="BP94" s="66"/>
      <c r="BQ94" s="66"/>
      <c r="BR94" s="66"/>
      <c r="BS94" s="66"/>
      <c r="BT94" s="67" t="s">
        <v>133</v>
      </c>
      <c r="BU94" s="66"/>
      <c r="BV94" s="66"/>
      <c r="BW94" s="66"/>
      <c r="BX94" s="66"/>
      <c r="BY94" s="66"/>
      <c r="BZ94" s="66"/>
      <c r="CA94" s="66"/>
      <c r="CB94" s="66"/>
      <c r="CC94" s="66"/>
      <c r="CD94" s="66"/>
      <c r="CE94" s="66"/>
      <c r="CF94" s="29" t="s">
        <v>134</v>
      </c>
      <c r="CG94" s="23">
        <v>-1.0</v>
      </c>
      <c r="CH94" s="27" t="str">
        <f t="shared" si="6"/>
        <v/>
      </c>
      <c r="CI94" s="66"/>
      <c r="CJ94" s="26">
        <v>91619.0</v>
      </c>
      <c r="CK94" s="26">
        <v>1.0</v>
      </c>
    </row>
    <row r="95">
      <c r="A95" s="26" t="s">
        <v>60</v>
      </c>
      <c r="B95" s="67">
        <v>21.0</v>
      </c>
      <c r="C95" s="67">
        <v>30.0</v>
      </c>
      <c r="D95" s="67">
        <v>0.0</v>
      </c>
      <c r="E95" s="67">
        <v>25.0</v>
      </c>
      <c r="F95" s="67">
        <v>10000.0</v>
      </c>
      <c r="G95" s="63">
        <v>0.388</v>
      </c>
      <c r="H95" s="63">
        <v>0.0399</v>
      </c>
      <c r="I95" s="63">
        <v>0.0071</v>
      </c>
      <c r="J95" s="63">
        <v>7.0E-4</v>
      </c>
      <c r="K95" s="63">
        <v>9.0E-4</v>
      </c>
      <c r="L95" s="63">
        <v>0.0231</v>
      </c>
      <c r="M95" s="63">
        <v>0.0892</v>
      </c>
      <c r="N95" s="63">
        <v>0.2316</v>
      </c>
      <c r="O95" s="63">
        <v>0.5878</v>
      </c>
      <c r="P95" s="63">
        <v>0.798</v>
      </c>
      <c r="Q95" s="63">
        <v>0.9717</v>
      </c>
      <c r="S95" s="23" t="s">
        <v>60</v>
      </c>
      <c r="T95" s="62" t="s">
        <v>60</v>
      </c>
      <c r="U95" s="63">
        <v>1.0</v>
      </c>
      <c r="V95" s="63">
        <v>21.0</v>
      </c>
      <c r="W95" s="63">
        <v>30.0</v>
      </c>
      <c r="X95" s="63">
        <v>1.0</v>
      </c>
      <c r="Y95" s="63">
        <v>25.0</v>
      </c>
      <c r="Z95" s="67">
        <v>10000.0</v>
      </c>
      <c r="AA95" s="63">
        <v>0.1721</v>
      </c>
      <c r="AB95" s="63">
        <v>0.0208</v>
      </c>
      <c r="AC95" s="63">
        <v>0.0037</v>
      </c>
      <c r="AD95" s="63">
        <v>7.0E-4</v>
      </c>
      <c r="AE95" s="63">
        <v>0.0033</v>
      </c>
      <c r="AF95" s="63">
        <v>0.0231</v>
      </c>
      <c r="AG95" s="63">
        <v>0.0892</v>
      </c>
      <c r="AH95" s="63">
        <v>0.3331</v>
      </c>
      <c r="AI95" s="63">
        <v>0.5878</v>
      </c>
      <c r="AJ95" s="63">
        <v>0.798</v>
      </c>
      <c r="AK95" s="63">
        <v>0.9717</v>
      </c>
      <c r="AL95" s="23">
        <v>16202.0</v>
      </c>
      <c r="AM95" s="23">
        <v>1.0</v>
      </c>
      <c r="AN95" s="27">
        <f t="shared" si="4"/>
        <v>0</v>
      </c>
      <c r="AP95" s="23" t="s">
        <v>60</v>
      </c>
      <c r="AQ95" s="62" t="s">
        <v>60</v>
      </c>
      <c r="AR95" s="63">
        <v>1.0</v>
      </c>
      <c r="AS95" s="63">
        <v>21.0</v>
      </c>
      <c r="AT95" s="63">
        <v>30.0</v>
      </c>
      <c r="AU95" s="63">
        <v>5.0</v>
      </c>
      <c r="AV95" s="63">
        <v>25.0</v>
      </c>
      <c r="AW95" s="67">
        <v>10000.0</v>
      </c>
      <c r="AX95" s="63">
        <v>0.0208</v>
      </c>
      <c r="AY95" s="63">
        <v>0.0037</v>
      </c>
      <c r="AZ95" s="63">
        <v>7.0E-4</v>
      </c>
      <c r="BA95" s="63">
        <v>9.0E-4</v>
      </c>
      <c r="BB95" s="63">
        <v>0.0097</v>
      </c>
      <c r="BC95" s="63">
        <v>0.0479</v>
      </c>
      <c r="BD95" s="63">
        <v>0.1433</v>
      </c>
      <c r="BE95" s="63">
        <v>0.3331</v>
      </c>
      <c r="BF95" s="63">
        <v>0.5878</v>
      </c>
      <c r="BG95" s="63">
        <v>0.798</v>
      </c>
      <c r="BH95" s="63">
        <v>0.9717</v>
      </c>
      <c r="BI95" s="29">
        <v>16202.0</v>
      </c>
      <c r="BJ95" s="23">
        <v>1.0</v>
      </c>
      <c r="BK95" s="27">
        <f t="shared" si="5"/>
        <v>0</v>
      </c>
      <c r="BM95" s="23" t="s">
        <v>60</v>
      </c>
      <c r="BN95" s="62" t="s">
        <v>60</v>
      </c>
      <c r="BO95" s="63">
        <v>1.0</v>
      </c>
      <c r="BP95" s="63">
        <v>21.0</v>
      </c>
      <c r="BQ95" s="63">
        <v>30.0</v>
      </c>
      <c r="BR95" s="63">
        <v>10.0</v>
      </c>
      <c r="BS95" s="63">
        <v>25.0</v>
      </c>
      <c r="BT95" s="67">
        <v>10000.0</v>
      </c>
      <c r="BU95" s="63">
        <v>7.0E-4</v>
      </c>
      <c r="BV95" s="63">
        <v>5.0E-4</v>
      </c>
      <c r="BW95" s="63">
        <v>0.0033</v>
      </c>
      <c r="BX95" s="63">
        <v>0.0231</v>
      </c>
      <c r="BY95" s="63">
        <v>0.0479</v>
      </c>
      <c r="BZ95" s="63">
        <v>0.1433</v>
      </c>
      <c r="CA95" s="63">
        <v>0.3331</v>
      </c>
      <c r="CB95" s="63">
        <v>0.4579</v>
      </c>
      <c r="CC95" s="63">
        <v>0.7109</v>
      </c>
      <c r="CD95" s="63">
        <v>0.8871</v>
      </c>
      <c r="CE95" s="63">
        <v>0.9717</v>
      </c>
      <c r="CF95" s="29">
        <v>16202.0</v>
      </c>
      <c r="CG95" s="23">
        <v>1.0</v>
      </c>
      <c r="CH95" s="27">
        <f t="shared" si="6"/>
        <v>0</v>
      </c>
      <c r="CI95" s="63"/>
      <c r="CJ95" s="26">
        <v>16202.0</v>
      </c>
      <c r="CK95" s="26">
        <v>1.0</v>
      </c>
    </row>
    <row r="96">
      <c r="A96" s="26" t="s">
        <v>61</v>
      </c>
      <c r="B96" s="67">
        <v>21.0</v>
      </c>
      <c r="C96" s="67">
        <v>20.0</v>
      </c>
      <c r="D96" s="67">
        <v>0.0</v>
      </c>
      <c r="E96" s="67">
        <v>25.0</v>
      </c>
      <c r="F96" s="67">
        <v>10000.0</v>
      </c>
      <c r="G96" s="63">
        <v>0.3942</v>
      </c>
      <c r="H96" s="63">
        <v>0.1818</v>
      </c>
      <c r="I96" s="63">
        <v>0.0696</v>
      </c>
      <c r="J96" s="63">
        <v>0.0979</v>
      </c>
      <c r="K96" s="63">
        <v>0.1475</v>
      </c>
      <c r="L96" s="63">
        <v>0.334</v>
      </c>
      <c r="M96" s="63">
        <v>0.458</v>
      </c>
      <c r="N96" s="63">
        <v>0.5878</v>
      </c>
      <c r="O96" s="63">
        <v>0.798</v>
      </c>
      <c r="P96" s="63">
        <v>0.8871</v>
      </c>
      <c r="Q96" s="63">
        <v>0.9717</v>
      </c>
      <c r="S96" s="23" t="s">
        <v>61</v>
      </c>
      <c r="T96" s="62" t="s">
        <v>61</v>
      </c>
      <c r="U96" s="63">
        <v>1.0</v>
      </c>
      <c r="V96" s="63">
        <v>21.0</v>
      </c>
      <c r="W96" s="63">
        <v>20.0</v>
      </c>
      <c r="X96" s="63">
        <v>1.0</v>
      </c>
      <c r="Y96" s="63">
        <v>25.0</v>
      </c>
      <c r="Z96" s="67">
        <v>10000.0</v>
      </c>
      <c r="AA96" s="63">
        <v>0.1818</v>
      </c>
      <c r="AB96" s="63">
        <v>0.0696</v>
      </c>
      <c r="AC96" s="63">
        <v>0.0673</v>
      </c>
      <c r="AD96" s="63">
        <v>0.0979</v>
      </c>
      <c r="AE96" s="63">
        <v>0.2338</v>
      </c>
      <c r="AF96" s="63">
        <v>0.334</v>
      </c>
      <c r="AG96" s="63">
        <v>0.458</v>
      </c>
      <c r="AH96" s="63">
        <v>0.7109</v>
      </c>
      <c r="AI96" s="63">
        <v>0.798</v>
      </c>
      <c r="AJ96" s="63">
        <v>0.8871</v>
      </c>
      <c r="AK96" s="63">
        <v>0.9717</v>
      </c>
      <c r="AL96" s="23">
        <v>16202.0</v>
      </c>
      <c r="AM96" s="23">
        <v>1.0</v>
      </c>
      <c r="AN96" s="27">
        <f t="shared" si="4"/>
        <v>0</v>
      </c>
      <c r="AP96" s="23" t="s">
        <v>61</v>
      </c>
      <c r="AQ96" s="62" t="s">
        <v>61</v>
      </c>
      <c r="AR96" s="63">
        <v>1.0</v>
      </c>
      <c r="AS96" s="63">
        <v>21.0</v>
      </c>
      <c r="AT96" s="63">
        <v>20.0</v>
      </c>
      <c r="AU96" s="63">
        <v>5.0</v>
      </c>
      <c r="AV96" s="63">
        <v>25.0</v>
      </c>
      <c r="AW96" s="67">
        <v>10000.0</v>
      </c>
      <c r="AX96" s="63">
        <v>0.0557</v>
      </c>
      <c r="AY96" s="63">
        <v>0.0646</v>
      </c>
      <c r="AZ96" s="63">
        <v>0.0961</v>
      </c>
      <c r="BA96" s="63">
        <v>0.1475</v>
      </c>
      <c r="BB96" s="63">
        <v>0.2338</v>
      </c>
      <c r="BC96" s="63">
        <v>0.4577</v>
      </c>
      <c r="BD96" s="63">
        <v>0.5868</v>
      </c>
      <c r="BE96" s="63">
        <v>0.7081</v>
      </c>
      <c r="BF96" s="63">
        <v>0.8079</v>
      </c>
      <c r="BG96" s="63">
        <v>0.8799</v>
      </c>
      <c r="BH96" s="63">
        <v>0.9707</v>
      </c>
      <c r="BI96" s="29">
        <v>16755.0</v>
      </c>
      <c r="BJ96" s="23">
        <v>1.0</v>
      </c>
      <c r="BK96" s="27">
        <f t="shared" si="5"/>
        <v>0.03413158869</v>
      </c>
      <c r="BM96" s="23" t="s">
        <v>61</v>
      </c>
      <c r="BN96" s="62" t="s">
        <v>61</v>
      </c>
      <c r="BO96" s="63">
        <v>1.0</v>
      </c>
      <c r="BP96" s="63">
        <v>21.0</v>
      </c>
      <c r="BQ96" s="63">
        <v>20.0</v>
      </c>
      <c r="BR96" s="63">
        <v>10.0</v>
      </c>
      <c r="BS96" s="63">
        <v>25.0</v>
      </c>
      <c r="BT96" s="67">
        <v>10000.0</v>
      </c>
      <c r="BU96" s="63">
        <v>0.0</v>
      </c>
      <c r="BV96" s="63">
        <v>0.0</v>
      </c>
      <c r="BW96" s="63">
        <v>0.0</v>
      </c>
      <c r="BX96" s="63">
        <v>0.0139</v>
      </c>
      <c r="BY96" s="63">
        <v>0.1304</v>
      </c>
      <c r="BZ96" s="63">
        <v>0.4131</v>
      </c>
      <c r="CA96" s="63">
        <v>0.7443</v>
      </c>
      <c r="CB96" s="63">
        <v>0.9546</v>
      </c>
      <c r="CC96" s="63">
        <v>0.998</v>
      </c>
      <c r="CD96" s="63">
        <v>1.0</v>
      </c>
      <c r="CE96" s="63">
        <v>1.0</v>
      </c>
      <c r="CF96" s="29">
        <v>28867.0</v>
      </c>
      <c r="CG96" s="23">
        <v>2.0</v>
      </c>
      <c r="CH96" s="27" t="str">
        <f t="shared" si="6"/>
        <v/>
      </c>
      <c r="CI96" s="63"/>
      <c r="CJ96" s="26">
        <v>16202.0</v>
      </c>
      <c r="CK96" s="26">
        <v>1.0</v>
      </c>
    </row>
    <row r="97">
      <c r="A97" s="26" t="s">
        <v>62</v>
      </c>
      <c r="B97" s="67">
        <v>21.0</v>
      </c>
      <c r="C97" s="67">
        <v>10.0</v>
      </c>
      <c r="D97" s="67">
        <v>0.0</v>
      </c>
      <c r="E97" s="67">
        <v>25.0</v>
      </c>
      <c r="F97" s="67">
        <v>10000.0</v>
      </c>
      <c r="G97" s="63">
        <v>0.8895</v>
      </c>
      <c r="H97" s="63">
        <v>0.8895</v>
      </c>
      <c r="I97" s="63">
        <v>0.8895</v>
      </c>
      <c r="J97" s="63">
        <v>0.8701</v>
      </c>
      <c r="K97" s="63">
        <v>0.8701</v>
      </c>
      <c r="L97" s="63">
        <v>0.8615</v>
      </c>
      <c r="M97" s="63">
        <v>0.8615</v>
      </c>
      <c r="N97" s="63">
        <v>0.8615</v>
      </c>
      <c r="O97" s="63">
        <v>0.8887</v>
      </c>
      <c r="P97" s="63">
        <v>0.8887</v>
      </c>
      <c r="Q97" s="63">
        <v>0.9288</v>
      </c>
      <c r="S97" s="23" t="s">
        <v>62</v>
      </c>
      <c r="T97" s="62" t="s">
        <v>62</v>
      </c>
      <c r="U97" s="63">
        <v>1.0</v>
      </c>
      <c r="V97" s="63">
        <v>21.0</v>
      </c>
      <c r="W97" s="63">
        <v>10.0</v>
      </c>
      <c r="X97" s="63">
        <v>1.0</v>
      </c>
      <c r="Y97" s="63">
        <v>25.0</v>
      </c>
      <c r="Z97" s="67">
        <v>10000.0</v>
      </c>
      <c r="AA97" s="63">
        <v>0.6301</v>
      </c>
      <c r="AB97" s="63">
        <v>0.6301</v>
      </c>
      <c r="AC97" s="63">
        <v>0.6625</v>
      </c>
      <c r="AD97" s="63">
        <v>0.7184</v>
      </c>
      <c r="AE97" s="63">
        <v>0.7184</v>
      </c>
      <c r="AF97" s="63">
        <v>0.8018</v>
      </c>
      <c r="AG97" s="63">
        <v>0.8789</v>
      </c>
      <c r="AH97" s="63">
        <v>0.8789</v>
      </c>
      <c r="AI97" s="63">
        <v>0.9425</v>
      </c>
      <c r="AJ97" s="63">
        <v>0.9747</v>
      </c>
      <c r="AK97" s="63">
        <v>0.9923</v>
      </c>
      <c r="AL97" s="23">
        <v>19765.0</v>
      </c>
      <c r="AM97" s="23">
        <v>1.0</v>
      </c>
      <c r="AN97" s="27">
        <f t="shared" si="4"/>
        <v>0.1245448339</v>
      </c>
      <c r="AP97" s="23" t="s">
        <v>62</v>
      </c>
      <c r="AQ97" s="62" t="s">
        <v>62</v>
      </c>
      <c r="AR97" s="63">
        <v>1.0</v>
      </c>
      <c r="AS97" s="63">
        <v>21.0</v>
      </c>
      <c r="AT97" s="63">
        <v>10.0</v>
      </c>
      <c r="AU97" s="63">
        <v>5.0</v>
      </c>
      <c r="AV97" s="63">
        <v>25.0</v>
      </c>
      <c r="AW97" s="67">
        <v>10000.0</v>
      </c>
      <c r="AX97" s="63">
        <v>0.0</v>
      </c>
      <c r="AY97" s="63">
        <v>0.0</v>
      </c>
      <c r="AZ97" s="63">
        <v>0.1133</v>
      </c>
      <c r="BA97" s="63">
        <v>0.3314</v>
      </c>
      <c r="BB97" s="63">
        <v>0.522</v>
      </c>
      <c r="BC97" s="63">
        <v>0.8044</v>
      </c>
      <c r="BD97" s="63">
        <v>0.9504</v>
      </c>
      <c r="BE97" s="63">
        <v>0.9889</v>
      </c>
      <c r="BF97" s="63">
        <v>1.0</v>
      </c>
      <c r="BG97" s="63">
        <v>1.0</v>
      </c>
      <c r="BH97" s="63">
        <v>1.0</v>
      </c>
      <c r="BI97" s="29">
        <v>52999.0</v>
      </c>
      <c r="BJ97" s="23">
        <v>2.0</v>
      </c>
      <c r="BK97" s="27" t="str">
        <f t="shared" si="5"/>
        <v/>
      </c>
      <c r="BM97" s="23" t="s">
        <v>62</v>
      </c>
      <c r="BN97" s="62" t="s">
        <v>62</v>
      </c>
      <c r="BO97" s="63">
        <v>1.0</v>
      </c>
      <c r="BP97" s="63">
        <v>21.0</v>
      </c>
      <c r="BQ97" s="63">
        <v>10.0</v>
      </c>
      <c r="BR97" s="63">
        <v>10.0</v>
      </c>
      <c r="BS97" s="63">
        <v>25.0</v>
      </c>
      <c r="BT97" s="67">
        <v>10000.0</v>
      </c>
      <c r="BU97" s="63">
        <v>0.0</v>
      </c>
      <c r="BV97" s="63">
        <v>0.0</v>
      </c>
      <c r="BW97" s="63">
        <v>0.0</v>
      </c>
      <c r="BX97" s="63">
        <v>0.0123</v>
      </c>
      <c r="BY97" s="63">
        <v>0.2154</v>
      </c>
      <c r="BZ97" s="63">
        <v>0.4975</v>
      </c>
      <c r="CA97" s="63">
        <v>0.7597</v>
      </c>
      <c r="CB97" s="63">
        <v>0.9407</v>
      </c>
      <c r="CC97" s="63">
        <v>1.0</v>
      </c>
      <c r="CD97" s="63">
        <v>1.0</v>
      </c>
      <c r="CE97" s="63">
        <v>1.0</v>
      </c>
      <c r="CF97" s="29">
        <v>52233.0</v>
      </c>
      <c r="CG97" s="23">
        <v>2.0</v>
      </c>
      <c r="CH97" s="27" t="str">
        <f t="shared" si="6"/>
        <v/>
      </c>
      <c r="CI97" s="63"/>
      <c r="CJ97" s="26">
        <v>17576.0</v>
      </c>
      <c r="CK97" s="26">
        <v>1.0</v>
      </c>
    </row>
    <row r="98">
      <c r="A98" s="26" t="s">
        <v>63</v>
      </c>
      <c r="B98" s="67">
        <v>23.0</v>
      </c>
      <c r="C98" s="67">
        <v>30.0</v>
      </c>
      <c r="D98" s="67">
        <v>0.0</v>
      </c>
      <c r="E98" s="67">
        <v>25.0</v>
      </c>
      <c r="F98" s="67">
        <v>10000.0</v>
      </c>
      <c r="G98" s="63">
        <v>0.7579</v>
      </c>
      <c r="H98" s="63">
        <v>0.7284</v>
      </c>
      <c r="I98" s="63">
        <v>0.8886</v>
      </c>
      <c r="J98" s="63">
        <v>0.9829</v>
      </c>
      <c r="K98" s="63">
        <v>0.9983</v>
      </c>
      <c r="L98" s="63">
        <v>1.0</v>
      </c>
      <c r="M98" s="63">
        <v>1.0</v>
      </c>
      <c r="N98" s="63">
        <v>1.0</v>
      </c>
      <c r="O98" s="63">
        <v>1.0</v>
      </c>
      <c r="P98" s="63">
        <v>1.0</v>
      </c>
      <c r="Q98" s="63">
        <v>1.0</v>
      </c>
      <c r="S98" s="23" t="s">
        <v>63</v>
      </c>
      <c r="T98" s="62" t="s">
        <v>63</v>
      </c>
      <c r="U98" s="63">
        <v>1.0</v>
      </c>
      <c r="V98" s="63">
        <v>23.0</v>
      </c>
      <c r="W98" s="63">
        <v>30.0</v>
      </c>
      <c r="X98" s="63">
        <v>1.0</v>
      </c>
      <c r="Y98" s="63">
        <v>25.0</v>
      </c>
      <c r="Z98" s="67">
        <v>10000.0</v>
      </c>
      <c r="AA98" s="63">
        <v>0.1345</v>
      </c>
      <c r="AB98" s="63">
        <v>0.1017</v>
      </c>
      <c r="AC98" s="63">
        <v>0.4697</v>
      </c>
      <c r="AD98" s="63">
        <v>0.8807</v>
      </c>
      <c r="AE98" s="63">
        <v>0.9941</v>
      </c>
      <c r="AF98" s="63">
        <v>1.0</v>
      </c>
      <c r="AG98" s="63">
        <v>1.0</v>
      </c>
      <c r="AH98" s="63">
        <v>1.0</v>
      </c>
      <c r="AI98" s="63">
        <v>1.0</v>
      </c>
      <c r="AJ98" s="63">
        <v>1.0</v>
      </c>
      <c r="AK98" s="63">
        <v>1.0</v>
      </c>
      <c r="AL98" s="23">
        <v>23315.0</v>
      </c>
      <c r="AM98" s="23">
        <v>1.0</v>
      </c>
      <c r="AN98" s="27">
        <f t="shared" si="4"/>
        <v>0.01448960056</v>
      </c>
      <c r="AP98" s="23" t="s">
        <v>63</v>
      </c>
      <c r="AQ98" s="62" t="s">
        <v>63</v>
      </c>
      <c r="AR98" s="63">
        <v>1.0</v>
      </c>
      <c r="AS98" s="63">
        <v>23.0</v>
      </c>
      <c r="AT98" s="63">
        <v>30.0</v>
      </c>
      <c r="AU98" s="63">
        <v>5.0</v>
      </c>
      <c r="AV98" s="63">
        <v>25.0</v>
      </c>
      <c r="AW98" s="67">
        <v>10000.0</v>
      </c>
      <c r="AX98" s="63">
        <v>0.015</v>
      </c>
      <c r="AY98" s="63">
        <v>0.064</v>
      </c>
      <c r="AZ98" s="63">
        <v>0.3655</v>
      </c>
      <c r="BA98" s="63">
        <v>0.8114</v>
      </c>
      <c r="BB98" s="63">
        <v>0.9809</v>
      </c>
      <c r="BC98" s="63">
        <v>0.9999</v>
      </c>
      <c r="BD98" s="63">
        <v>1.0</v>
      </c>
      <c r="BE98" s="63">
        <v>1.0</v>
      </c>
      <c r="BF98" s="63">
        <v>1.0</v>
      </c>
      <c r="BG98" s="63">
        <v>1.0</v>
      </c>
      <c r="BH98" s="63">
        <v>1.0</v>
      </c>
      <c r="BI98" s="29">
        <v>24462.0</v>
      </c>
      <c r="BJ98" s="23">
        <v>1.0</v>
      </c>
      <c r="BK98" s="27">
        <f t="shared" si="5"/>
        <v>0.0643982247</v>
      </c>
      <c r="BM98" s="23" t="s">
        <v>63</v>
      </c>
      <c r="BN98" s="62" t="s">
        <v>63</v>
      </c>
      <c r="BO98" s="63">
        <v>1.0</v>
      </c>
      <c r="BP98" s="63">
        <v>23.0</v>
      </c>
      <c r="BQ98" s="63">
        <v>30.0</v>
      </c>
      <c r="BR98" s="63">
        <v>10.0</v>
      </c>
      <c r="BS98" s="63">
        <v>25.0</v>
      </c>
      <c r="BT98" s="67">
        <v>10000.0</v>
      </c>
      <c r="BU98" s="63">
        <v>3.0E-4</v>
      </c>
      <c r="BV98" s="63">
        <v>0.0192</v>
      </c>
      <c r="BW98" s="63">
        <v>0.2637</v>
      </c>
      <c r="BX98" s="63">
        <v>0.7711</v>
      </c>
      <c r="BY98" s="63">
        <v>0.9876</v>
      </c>
      <c r="BZ98" s="63">
        <v>1.0</v>
      </c>
      <c r="CA98" s="63">
        <v>1.0</v>
      </c>
      <c r="CB98" s="63">
        <v>1.0</v>
      </c>
      <c r="CC98" s="63">
        <v>1.0</v>
      </c>
      <c r="CD98" s="63">
        <v>1.0</v>
      </c>
      <c r="CE98" s="63">
        <v>1.0</v>
      </c>
      <c r="CF98" s="29">
        <v>25036.0</v>
      </c>
      <c r="CG98" s="23">
        <v>1.0</v>
      </c>
      <c r="CH98" s="27">
        <f t="shared" si="6"/>
        <v>0.08937429292</v>
      </c>
      <c r="CI98" s="63"/>
      <c r="CJ98" s="26">
        <v>22982.0</v>
      </c>
      <c r="CK98" s="26">
        <v>1.0</v>
      </c>
    </row>
    <row r="99">
      <c r="A99" s="26" t="s">
        <v>64</v>
      </c>
      <c r="B99" s="67">
        <v>23.0</v>
      </c>
      <c r="C99" s="67">
        <v>20.0</v>
      </c>
      <c r="D99" s="67">
        <v>0.0</v>
      </c>
      <c r="E99" s="67">
        <v>25.0</v>
      </c>
      <c r="F99" s="67">
        <v>10000.0</v>
      </c>
      <c r="G99" s="63">
        <v>0.8985</v>
      </c>
      <c r="H99" s="63">
        <v>0.9524</v>
      </c>
      <c r="I99" s="63">
        <v>0.9934</v>
      </c>
      <c r="J99" s="63">
        <v>0.9995</v>
      </c>
      <c r="K99" s="63">
        <v>1.0</v>
      </c>
      <c r="L99" s="63">
        <v>1.0</v>
      </c>
      <c r="M99" s="63">
        <v>1.0</v>
      </c>
      <c r="N99" s="63">
        <v>1.0</v>
      </c>
      <c r="O99" s="63">
        <v>1.0</v>
      </c>
      <c r="P99" s="63">
        <v>1.0</v>
      </c>
      <c r="Q99" s="63">
        <v>1.0</v>
      </c>
      <c r="S99" s="23" t="s">
        <v>64</v>
      </c>
      <c r="T99" s="62" t="s">
        <v>64</v>
      </c>
      <c r="U99" s="63">
        <v>1.0</v>
      </c>
      <c r="V99" s="63">
        <v>23.0</v>
      </c>
      <c r="W99" s="63">
        <v>20.0</v>
      </c>
      <c r="X99" s="63">
        <v>1.0</v>
      </c>
      <c r="Y99" s="63">
        <v>25.0</v>
      </c>
      <c r="Z99" s="67">
        <v>10000.0</v>
      </c>
      <c r="AA99" s="63">
        <v>0.5532</v>
      </c>
      <c r="AB99" s="63">
        <v>0.6645</v>
      </c>
      <c r="AC99" s="63">
        <v>0.8712</v>
      </c>
      <c r="AD99" s="63">
        <v>0.976</v>
      </c>
      <c r="AE99" s="63">
        <v>0.9989</v>
      </c>
      <c r="AF99" s="63">
        <v>1.0</v>
      </c>
      <c r="AG99" s="63">
        <v>1.0</v>
      </c>
      <c r="AH99" s="63">
        <v>1.0</v>
      </c>
      <c r="AI99" s="63">
        <v>1.0</v>
      </c>
      <c r="AJ99" s="63">
        <v>1.0</v>
      </c>
      <c r="AK99" s="63">
        <v>1.0</v>
      </c>
      <c r="AL99" s="23">
        <v>30248.0</v>
      </c>
      <c r="AM99" s="23">
        <v>2.0</v>
      </c>
      <c r="AN99" s="27" t="str">
        <f t="shared" si="4"/>
        <v/>
      </c>
      <c r="AP99" s="23" t="s">
        <v>64</v>
      </c>
      <c r="AQ99" s="62" t="s">
        <v>64</v>
      </c>
      <c r="AR99" s="63">
        <v>1.0</v>
      </c>
      <c r="AS99" s="63">
        <v>23.0</v>
      </c>
      <c r="AT99" s="63">
        <v>20.0</v>
      </c>
      <c r="AU99" s="63">
        <v>5.0</v>
      </c>
      <c r="AV99" s="63">
        <v>25.0</v>
      </c>
      <c r="AW99" s="67">
        <v>10000.0</v>
      </c>
      <c r="AX99" s="63">
        <v>0.0056</v>
      </c>
      <c r="AY99" s="63">
        <v>0.095</v>
      </c>
      <c r="AZ99" s="63">
        <v>0.4125</v>
      </c>
      <c r="BA99" s="63">
        <v>0.8303</v>
      </c>
      <c r="BB99" s="63">
        <v>0.9878</v>
      </c>
      <c r="BC99" s="63">
        <v>1.0</v>
      </c>
      <c r="BD99" s="63">
        <v>1.0</v>
      </c>
      <c r="BE99" s="63">
        <v>1.0</v>
      </c>
      <c r="BF99" s="63">
        <v>1.0</v>
      </c>
      <c r="BG99" s="63">
        <v>1.0</v>
      </c>
      <c r="BH99" s="63">
        <v>1.0</v>
      </c>
      <c r="BI99" s="29">
        <v>32244.0</v>
      </c>
      <c r="BJ99" s="23">
        <v>1.0</v>
      </c>
      <c r="BK99" s="27">
        <f t="shared" si="5"/>
        <v>0.3431082601</v>
      </c>
      <c r="BM99" s="23" t="s">
        <v>64</v>
      </c>
      <c r="BN99" s="62" t="s">
        <v>64</v>
      </c>
      <c r="BO99" s="63">
        <v>1.0</v>
      </c>
      <c r="BP99" s="63">
        <v>23.0</v>
      </c>
      <c r="BQ99" s="63">
        <v>20.0</v>
      </c>
      <c r="BR99" s="63">
        <v>10.0</v>
      </c>
      <c r="BS99" s="63">
        <v>25.0</v>
      </c>
      <c r="BT99" s="67">
        <v>10000.0</v>
      </c>
      <c r="BU99" s="63">
        <v>0.0</v>
      </c>
      <c r="BV99" s="63">
        <v>0.0029</v>
      </c>
      <c r="BW99" s="63">
        <v>0.1714</v>
      </c>
      <c r="BX99" s="63">
        <v>0.6669</v>
      </c>
      <c r="BY99" s="63">
        <v>0.9686</v>
      </c>
      <c r="BZ99" s="63">
        <v>0.9998</v>
      </c>
      <c r="CA99" s="63">
        <v>1.0</v>
      </c>
      <c r="CB99" s="63">
        <v>1.0</v>
      </c>
      <c r="CC99" s="63">
        <v>1.0</v>
      </c>
      <c r="CD99" s="63">
        <v>1.0</v>
      </c>
      <c r="CE99" s="63">
        <v>1.0</v>
      </c>
      <c r="CF99" s="29">
        <v>37896.0</v>
      </c>
      <c r="CG99" s="23">
        <v>2.0</v>
      </c>
      <c r="CH99" s="27" t="str">
        <f t="shared" si="6"/>
        <v/>
      </c>
      <c r="CI99" s="63"/>
      <c r="CJ99" s="26">
        <v>24007.0</v>
      </c>
      <c r="CK99" s="26">
        <v>1.0</v>
      </c>
    </row>
    <row r="100">
      <c r="A100" s="26" t="s">
        <v>65</v>
      </c>
      <c r="B100" s="67">
        <v>23.0</v>
      </c>
      <c r="C100" s="67">
        <v>10.0</v>
      </c>
      <c r="D100" s="67">
        <v>0.0</v>
      </c>
      <c r="E100" s="67">
        <v>25.0</v>
      </c>
      <c r="F100" s="67">
        <v>10000.0</v>
      </c>
      <c r="G100" s="63">
        <v>0.9651</v>
      </c>
      <c r="H100" s="63">
        <v>0.9898</v>
      </c>
      <c r="I100" s="63">
        <v>0.9986</v>
      </c>
      <c r="J100" s="63">
        <v>1.0</v>
      </c>
      <c r="K100" s="63">
        <v>1.0</v>
      </c>
      <c r="L100" s="63">
        <v>1.0</v>
      </c>
      <c r="M100" s="63">
        <v>1.0</v>
      </c>
      <c r="N100" s="63">
        <v>1.0</v>
      </c>
      <c r="O100" s="63">
        <v>1.0</v>
      </c>
      <c r="P100" s="63">
        <v>1.0</v>
      </c>
      <c r="Q100" s="63">
        <v>1.0</v>
      </c>
      <c r="S100" s="23" t="s">
        <v>65</v>
      </c>
      <c r="T100" s="62" t="s">
        <v>65</v>
      </c>
      <c r="U100" s="63">
        <v>1.0</v>
      </c>
      <c r="V100" s="63">
        <v>23.0</v>
      </c>
      <c r="W100" s="63">
        <v>10.0</v>
      </c>
      <c r="X100" s="63">
        <v>1.0</v>
      </c>
      <c r="Y100" s="63">
        <v>25.0</v>
      </c>
      <c r="Z100" s="67">
        <v>10000.0</v>
      </c>
      <c r="AA100" s="63">
        <v>0.6434</v>
      </c>
      <c r="AB100" s="63">
        <v>0.8473</v>
      </c>
      <c r="AC100" s="63">
        <v>0.9621</v>
      </c>
      <c r="AD100" s="63">
        <v>0.9968</v>
      </c>
      <c r="AE100" s="63">
        <v>1.0</v>
      </c>
      <c r="AF100" s="63">
        <v>1.0</v>
      </c>
      <c r="AG100" s="63">
        <v>1.0</v>
      </c>
      <c r="AH100" s="63">
        <v>1.0</v>
      </c>
      <c r="AI100" s="63">
        <v>1.0</v>
      </c>
      <c r="AJ100" s="63">
        <v>1.0</v>
      </c>
      <c r="AK100" s="63">
        <v>1.0</v>
      </c>
      <c r="AL100" s="23">
        <v>48374.0</v>
      </c>
      <c r="AM100" s="23">
        <v>2.0</v>
      </c>
      <c r="AN100" s="27" t="str">
        <f t="shared" si="4"/>
        <v/>
      </c>
      <c r="AP100" s="23" t="s">
        <v>65</v>
      </c>
      <c r="AQ100" s="62" t="s">
        <v>65</v>
      </c>
      <c r="AR100" s="63">
        <v>1.0</v>
      </c>
      <c r="AS100" s="63">
        <v>23.0</v>
      </c>
      <c r="AT100" s="63">
        <v>10.0</v>
      </c>
      <c r="AU100" s="63">
        <v>5.0</v>
      </c>
      <c r="AV100" s="63">
        <v>25.0</v>
      </c>
      <c r="AW100" s="67">
        <v>10000.0</v>
      </c>
      <c r="AX100" s="63">
        <v>0.0</v>
      </c>
      <c r="AY100" s="63">
        <v>0.3365</v>
      </c>
      <c r="AZ100" s="63">
        <v>0.7607</v>
      </c>
      <c r="BA100" s="63">
        <v>0.97</v>
      </c>
      <c r="BB100" s="63">
        <v>0.9995</v>
      </c>
      <c r="BC100" s="63">
        <v>1.0</v>
      </c>
      <c r="BD100" s="63">
        <v>1.0</v>
      </c>
      <c r="BE100" s="63">
        <v>1.0</v>
      </c>
      <c r="BF100" s="63">
        <v>1.0</v>
      </c>
      <c r="BG100" s="63">
        <v>1.0</v>
      </c>
      <c r="BH100" s="63">
        <v>1.0</v>
      </c>
      <c r="BI100" s="29">
        <v>71340.0</v>
      </c>
      <c r="BJ100" s="23">
        <v>2.0</v>
      </c>
      <c r="BK100" s="27" t="str">
        <f t="shared" si="5"/>
        <v/>
      </c>
      <c r="BM100" s="23" t="s">
        <v>65</v>
      </c>
      <c r="BN100" s="62" t="s">
        <v>65</v>
      </c>
      <c r="BO100" s="63">
        <v>1.0</v>
      </c>
      <c r="BP100" s="63">
        <v>23.0</v>
      </c>
      <c r="BQ100" s="63">
        <v>10.0</v>
      </c>
      <c r="BR100" s="63">
        <v>10.0</v>
      </c>
      <c r="BS100" s="63">
        <v>25.0</v>
      </c>
      <c r="BT100" s="67">
        <v>10000.0</v>
      </c>
      <c r="BU100" s="63">
        <v>0.0</v>
      </c>
      <c r="BV100" s="63">
        <v>0.348</v>
      </c>
      <c r="BW100" s="63">
        <v>0.7791</v>
      </c>
      <c r="BX100" s="63">
        <v>0.9786</v>
      </c>
      <c r="BY100" s="63">
        <v>0.9999</v>
      </c>
      <c r="BZ100" s="63">
        <v>1.0</v>
      </c>
      <c r="CA100" s="63">
        <v>1.0</v>
      </c>
      <c r="CB100" s="63">
        <v>1.0</v>
      </c>
      <c r="CC100" s="63">
        <v>1.0</v>
      </c>
      <c r="CD100" s="63">
        <v>1.0</v>
      </c>
      <c r="CE100" s="63">
        <v>1.0</v>
      </c>
      <c r="CF100" s="29">
        <v>67073.0</v>
      </c>
      <c r="CG100" s="23">
        <v>2.0</v>
      </c>
      <c r="CH100" s="27" t="str">
        <f t="shared" si="6"/>
        <v/>
      </c>
      <c r="CI100" s="63"/>
      <c r="CJ100" s="26">
        <v>40149.0</v>
      </c>
      <c r="CK100" s="26">
        <v>1.0</v>
      </c>
    </row>
    <row r="101">
      <c r="A101" s="26" t="s">
        <v>66</v>
      </c>
      <c r="B101" s="67">
        <v>27.0</v>
      </c>
      <c r="C101" s="67">
        <v>30.0</v>
      </c>
      <c r="D101" s="67">
        <v>0.0</v>
      </c>
      <c r="E101" s="67">
        <v>25.0</v>
      </c>
      <c r="F101" s="67">
        <v>10000.0</v>
      </c>
      <c r="G101" s="63">
        <v>0.6919</v>
      </c>
      <c r="H101" s="63">
        <v>0.6043</v>
      </c>
      <c r="I101" s="63">
        <v>0.484</v>
      </c>
      <c r="J101" s="63">
        <v>0.4578</v>
      </c>
      <c r="K101" s="63">
        <v>0.4578</v>
      </c>
      <c r="L101" s="63">
        <v>0.3692</v>
      </c>
      <c r="M101" s="63">
        <v>0.3692</v>
      </c>
      <c r="N101" s="63">
        <v>0.3692</v>
      </c>
      <c r="O101" s="63">
        <v>0.3692</v>
      </c>
      <c r="P101" s="63">
        <v>0.3692</v>
      </c>
      <c r="Q101" s="63">
        <v>0.2746</v>
      </c>
      <c r="S101" s="23" t="s">
        <v>66</v>
      </c>
      <c r="T101" s="62" t="s">
        <v>66</v>
      </c>
      <c r="U101" s="63">
        <v>1.0</v>
      </c>
      <c r="V101" s="63">
        <v>27.0</v>
      </c>
      <c r="W101" s="63">
        <v>30.0</v>
      </c>
      <c r="X101" s="63">
        <v>1.0</v>
      </c>
      <c r="Y101" s="63">
        <v>25.0</v>
      </c>
      <c r="Z101" s="67">
        <v>10000.0</v>
      </c>
      <c r="AA101" s="63">
        <v>0.3174</v>
      </c>
      <c r="AB101" s="63">
        <v>0.2806</v>
      </c>
      <c r="AC101" s="63">
        <v>0.2806</v>
      </c>
      <c r="AD101" s="63">
        <v>0.2806</v>
      </c>
      <c r="AE101" s="63">
        <v>0.2806</v>
      </c>
      <c r="AF101" s="63">
        <v>0.2806</v>
      </c>
      <c r="AG101" s="63">
        <v>0.2806</v>
      </c>
      <c r="AH101" s="63">
        <v>0.2806</v>
      </c>
      <c r="AI101" s="63">
        <v>0.2806</v>
      </c>
      <c r="AJ101" s="63">
        <v>0.2806</v>
      </c>
      <c r="AK101" s="63">
        <v>0.2806</v>
      </c>
      <c r="AL101" s="23">
        <v>30300.0</v>
      </c>
      <c r="AM101" s="23">
        <v>1.0</v>
      </c>
      <c r="AN101" s="27">
        <f t="shared" si="4"/>
        <v>0</v>
      </c>
      <c r="AP101" s="23" t="s">
        <v>66</v>
      </c>
      <c r="AQ101" s="62" t="s">
        <v>66</v>
      </c>
      <c r="AR101" s="63">
        <v>1.0</v>
      </c>
      <c r="AS101" s="63">
        <v>27.0</v>
      </c>
      <c r="AT101" s="63">
        <v>30.0</v>
      </c>
      <c r="AU101" s="63">
        <v>5.0</v>
      </c>
      <c r="AV101" s="63">
        <v>25.0</v>
      </c>
      <c r="AW101" s="67">
        <v>10000.0</v>
      </c>
      <c r="AX101" s="63">
        <v>3.0E-4</v>
      </c>
      <c r="AY101" s="63">
        <v>3.0E-4</v>
      </c>
      <c r="AZ101" s="63">
        <v>3.0E-4</v>
      </c>
      <c r="BA101" s="63">
        <v>3.0E-4</v>
      </c>
      <c r="BB101" s="63">
        <v>0.3315</v>
      </c>
      <c r="BC101" s="63">
        <v>0.3315</v>
      </c>
      <c r="BD101" s="63">
        <v>0.3315</v>
      </c>
      <c r="BE101" s="63">
        <v>0.7107</v>
      </c>
      <c r="BF101" s="63">
        <v>0.7822</v>
      </c>
      <c r="BG101" s="63">
        <v>0.8958</v>
      </c>
      <c r="BH101" s="63">
        <v>1.0</v>
      </c>
      <c r="BI101" s="29">
        <v>31000.0</v>
      </c>
      <c r="BJ101" s="23">
        <v>1.0</v>
      </c>
      <c r="BK101" s="27">
        <f t="shared" si="5"/>
        <v>0.02310231023</v>
      </c>
      <c r="BM101" s="23" t="s">
        <v>66</v>
      </c>
      <c r="BN101" s="62" t="s">
        <v>66</v>
      </c>
      <c r="BO101" s="63">
        <v>1.0</v>
      </c>
      <c r="BP101" s="63">
        <v>27.0</v>
      </c>
      <c r="BQ101" s="63">
        <v>30.0</v>
      </c>
      <c r="BR101" s="63">
        <v>10.0</v>
      </c>
      <c r="BS101" s="63">
        <v>25.0</v>
      </c>
      <c r="BT101" s="67">
        <v>10000.0</v>
      </c>
      <c r="BU101" s="63">
        <v>1.0E-4</v>
      </c>
      <c r="BV101" s="63">
        <v>1.0E-4</v>
      </c>
      <c r="BW101" s="63">
        <v>1.0E-4</v>
      </c>
      <c r="BX101" s="63">
        <v>1.0E-4</v>
      </c>
      <c r="BY101" s="63">
        <v>0.0</v>
      </c>
      <c r="BZ101" s="63">
        <v>0.0</v>
      </c>
      <c r="CA101" s="63">
        <v>0.0</v>
      </c>
      <c r="CB101" s="63">
        <v>0.113</v>
      </c>
      <c r="CC101" s="63">
        <v>0.3299</v>
      </c>
      <c r="CD101" s="63">
        <v>0.6676</v>
      </c>
      <c r="CE101" s="63">
        <v>1.0</v>
      </c>
      <c r="CF101" s="29">
        <v>31100.0</v>
      </c>
      <c r="CG101" s="23">
        <v>1.0</v>
      </c>
      <c r="CH101" s="27">
        <f t="shared" si="6"/>
        <v>0.02640264026</v>
      </c>
      <c r="CI101" s="63"/>
      <c r="CJ101" s="26">
        <v>30300.0</v>
      </c>
      <c r="CK101" s="26">
        <v>1.0</v>
      </c>
    </row>
    <row r="102">
      <c r="A102" s="26" t="s">
        <v>67</v>
      </c>
      <c r="B102" s="67">
        <v>27.0</v>
      </c>
      <c r="C102" s="67">
        <v>20.0</v>
      </c>
      <c r="D102" s="67">
        <v>0.0</v>
      </c>
      <c r="E102" s="67">
        <v>25.0</v>
      </c>
      <c r="F102" s="67">
        <v>10000.0</v>
      </c>
      <c r="G102" s="63">
        <v>0.8853</v>
      </c>
      <c r="H102" s="63">
        <v>0.8853</v>
      </c>
      <c r="I102" s="63">
        <v>0.8576</v>
      </c>
      <c r="J102" s="63">
        <v>0.8359</v>
      </c>
      <c r="K102" s="63">
        <v>0.8194</v>
      </c>
      <c r="L102" s="63">
        <v>0.8712</v>
      </c>
      <c r="M102" s="63">
        <v>0.8712</v>
      </c>
      <c r="N102" s="63">
        <v>0.904</v>
      </c>
      <c r="O102" s="63">
        <v>0.9515</v>
      </c>
      <c r="P102" s="63">
        <v>0.9832</v>
      </c>
      <c r="Q102" s="63">
        <v>1.0</v>
      </c>
      <c r="S102" s="23" t="s">
        <v>67</v>
      </c>
      <c r="T102" s="62" t="s">
        <v>67</v>
      </c>
      <c r="U102" s="63">
        <v>1.0</v>
      </c>
      <c r="V102" s="63">
        <v>27.0</v>
      </c>
      <c r="W102" s="63">
        <v>20.0</v>
      </c>
      <c r="X102" s="63">
        <v>1.0</v>
      </c>
      <c r="Y102" s="63">
        <v>25.0</v>
      </c>
      <c r="Z102" s="67">
        <v>10000.0</v>
      </c>
      <c r="AA102" s="63">
        <v>0.4783</v>
      </c>
      <c r="AB102" s="63">
        <v>0.4783</v>
      </c>
      <c r="AC102" s="63">
        <v>0.5108</v>
      </c>
      <c r="AD102" s="63">
        <v>0.5108</v>
      </c>
      <c r="AE102" s="63">
        <v>0.5743</v>
      </c>
      <c r="AF102" s="63">
        <v>0.5049</v>
      </c>
      <c r="AG102" s="63">
        <v>0.7527</v>
      </c>
      <c r="AH102" s="63">
        <v>0.723</v>
      </c>
      <c r="AI102" s="63">
        <v>0.9123</v>
      </c>
      <c r="AJ102" s="63">
        <v>0.9123</v>
      </c>
      <c r="AK102" s="63">
        <v>1.0</v>
      </c>
      <c r="AL102" s="23">
        <v>31400.0</v>
      </c>
      <c r="AM102" s="23">
        <v>1.0</v>
      </c>
      <c r="AN102" s="27">
        <f t="shared" si="4"/>
        <v>0.009646302251</v>
      </c>
      <c r="AP102" s="23" t="s">
        <v>67</v>
      </c>
      <c r="AQ102" s="62" t="s">
        <v>67</v>
      </c>
      <c r="AR102" s="63">
        <v>1.0</v>
      </c>
      <c r="AS102" s="63">
        <v>27.0</v>
      </c>
      <c r="AT102" s="63">
        <v>20.0</v>
      </c>
      <c r="AU102" s="63">
        <v>5.0</v>
      </c>
      <c r="AV102" s="63">
        <v>25.0</v>
      </c>
      <c r="AW102" s="67">
        <v>10000.0</v>
      </c>
      <c r="AX102" s="63">
        <v>0.0506</v>
      </c>
      <c r="AY102" s="63">
        <v>0.0506</v>
      </c>
      <c r="AZ102" s="63">
        <v>0.0506</v>
      </c>
      <c r="BA102" s="63">
        <v>0.0506</v>
      </c>
      <c r="BB102" s="63">
        <v>0.0506</v>
      </c>
      <c r="BC102" s="63">
        <v>0.047</v>
      </c>
      <c r="BD102" s="63">
        <v>0.047</v>
      </c>
      <c r="BE102" s="63">
        <v>0.047</v>
      </c>
      <c r="BF102" s="63">
        <v>0.047</v>
      </c>
      <c r="BG102" s="63">
        <v>0.047</v>
      </c>
      <c r="BH102" s="63">
        <v>0.0837</v>
      </c>
      <c r="BI102" s="29">
        <v>34000.0</v>
      </c>
      <c r="BJ102" s="23">
        <v>2.0</v>
      </c>
      <c r="BK102" s="27" t="str">
        <f t="shared" si="5"/>
        <v/>
      </c>
      <c r="BM102" s="23" t="s">
        <v>67</v>
      </c>
      <c r="BN102" s="62" t="s">
        <v>67</v>
      </c>
      <c r="BO102" s="63">
        <v>1.0</v>
      </c>
      <c r="BP102" s="63">
        <v>27.0</v>
      </c>
      <c r="BQ102" s="63">
        <v>20.0</v>
      </c>
      <c r="BR102" s="63">
        <v>10.0</v>
      </c>
      <c r="BS102" s="63">
        <v>25.0</v>
      </c>
      <c r="BT102" s="67">
        <v>10000.0</v>
      </c>
      <c r="BU102" s="63">
        <v>0.0</v>
      </c>
      <c r="BV102" s="63">
        <v>0.0</v>
      </c>
      <c r="BW102" s="63">
        <v>0.007</v>
      </c>
      <c r="BX102" s="63">
        <v>0.0327</v>
      </c>
      <c r="BY102" s="63">
        <v>0.2282</v>
      </c>
      <c r="BZ102" s="63">
        <v>0.4318</v>
      </c>
      <c r="CA102" s="63">
        <v>0.8265</v>
      </c>
      <c r="CB102" s="63">
        <v>0.9428</v>
      </c>
      <c r="CC102" s="63">
        <v>1.0</v>
      </c>
      <c r="CD102" s="63">
        <v>1.0</v>
      </c>
      <c r="CE102" s="63">
        <v>1.0</v>
      </c>
      <c r="CF102" s="29">
        <v>38200.0</v>
      </c>
      <c r="CG102" s="23">
        <v>2.0</v>
      </c>
      <c r="CH102" s="27" t="str">
        <f t="shared" si="6"/>
        <v/>
      </c>
      <c r="CI102" s="63"/>
      <c r="CJ102" s="26">
        <v>31100.0</v>
      </c>
      <c r="CK102" s="26">
        <v>1.0</v>
      </c>
    </row>
    <row r="103">
      <c r="A103" s="26" t="s">
        <v>133</v>
      </c>
      <c r="B103" s="67" t="s">
        <v>133</v>
      </c>
      <c r="C103" s="67" t="s">
        <v>133</v>
      </c>
      <c r="D103" s="67" t="s">
        <v>133</v>
      </c>
      <c r="E103" s="67" t="s">
        <v>133</v>
      </c>
      <c r="F103" s="67" t="s">
        <v>133</v>
      </c>
      <c r="G103" s="66"/>
      <c r="H103" s="66"/>
      <c r="I103" s="66"/>
      <c r="J103" s="66"/>
      <c r="K103" s="66"/>
      <c r="L103" s="66"/>
      <c r="M103" s="66"/>
      <c r="N103" s="66"/>
      <c r="O103" s="66"/>
      <c r="P103" s="66"/>
      <c r="Q103" s="66"/>
      <c r="S103" s="23" t="s">
        <v>68</v>
      </c>
      <c r="T103" s="65"/>
      <c r="U103" s="66"/>
      <c r="V103" s="66"/>
      <c r="W103" s="66"/>
      <c r="X103" s="66"/>
      <c r="Y103" s="66"/>
      <c r="Z103" s="67" t="s">
        <v>133</v>
      </c>
      <c r="AA103" s="66"/>
      <c r="AB103" s="66"/>
      <c r="AC103" s="66"/>
      <c r="AD103" s="66"/>
      <c r="AE103" s="66"/>
      <c r="AF103" s="66"/>
      <c r="AG103" s="66"/>
      <c r="AH103" s="66"/>
      <c r="AI103" s="66"/>
      <c r="AJ103" s="66"/>
      <c r="AK103" s="66"/>
      <c r="AL103" s="23" t="s">
        <v>134</v>
      </c>
      <c r="AM103" s="23">
        <v>-1.0</v>
      </c>
      <c r="AN103" s="27" t="str">
        <f t="shared" si="4"/>
        <v/>
      </c>
      <c r="AP103" s="23" t="s">
        <v>68</v>
      </c>
      <c r="AQ103" s="65"/>
      <c r="AR103" s="66"/>
      <c r="AS103" s="66"/>
      <c r="AT103" s="66"/>
      <c r="AU103" s="66"/>
      <c r="AV103" s="66"/>
      <c r="AW103" s="67" t="s">
        <v>133</v>
      </c>
      <c r="AX103" s="66"/>
      <c r="AY103" s="66"/>
      <c r="AZ103" s="66"/>
      <c r="BA103" s="66"/>
      <c r="BB103" s="66"/>
      <c r="BC103" s="66"/>
      <c r="BD103" s="66"/>
      <c r="BE103" s="66"/>
      <c r="BF103" s="66"/>
      <c r="BG103" s="66"/>
      <c r="BH103" s="66"/>
      <c r="BI103" s="29" t="s">
        <v>134</v>
      </c>
      <c r="BJ103" s="23">
        <v>-1.0</v>
      </c>
      <c r="BK103" s="27" t="str">
        <f t="shared" si="5"/>
        <v/>
      </c>
      <c r="BM103" s="23" t="s">
        <v>68</v>
      </c>
      <c r="BN103" s="65"/>
      <c r="BO103" s="66"/>
      <c r="BP103" s="66"/>
      <c r="BQ103" s="66"/>
      <c r="BR103" s="66"/>
      <c r="BS103" s="66"/>
      <c r="BT103" s="67" t="s">
        <v>133</v>
      </c>
      <c r="BU103" s="66"/>
      <c r="BV103" s="66"/>
      <c r="BW103" s="66"/>
      <c r="BX103" s="66"/>
      <c r="BY103" s="66"/>
      <c r="BZ103" s="66"/>
      <c r="CA103" s="66"/>
      <c r="CB103" s="66"/>
      <c r="CC103" s="66"/>
      <c r="CD103" s="66"/>
      <c r="CE103" s="66"/>
      <c r="CF103" s="29" t="s">
        <v>134</v>
      </c>
      <c r="CG103" s="23">
        <v>-1.0</v>
      </c>
      <c r="CH103" s="27" t="str">
        <f t="shared" si="6"/>
        <v/>
      </c>
      <c r="CI103" s="66"/>
      <c r="CJ103" s="26">
        <v>35200.0</v>
      </c>
      <c r="CK103" s="26">
        <v>1.0</v>
      </c>
    </row>
    <row r="104">
      <c r="A104" s="26" t="s">
        <v>69</v>
      </c>
      <c r="B104" s="67">
        <v>28.0</v>
      </c>
      <c r="C104" s="67">
        <v>30.0</v>
      </c>
      <c r="D104" s="67">
        <v>0.0</v>
      </c>
      <c r="E104" s="67">
        <v>25.0</v>
      </c>
      <c r="F104" s="67">
        <v>10000.0</v>
      </c>
      <c r="G104" s="63">
        <v>0.9861</v>
      </c>
      <c r="H104" s="63">
        <v>0.9877</v>
      </c>
      <c r="I104" s="63">
        <v>0.989</v>
      </c>
      <c r="J104" s="63">
        <v>0.9934</v>
      </c>
      <c r="K104" s="63">
        <v>0.9976</v>
      </c>
      <c r="L104" s="63">
        <v>0.9992</v>
      </c>
      <c r="M104" s="63">
        <v>0.9996</v>
      </c>
      <c r="N104" s="63">
        <v>1.0</v>
      </c>
      <c r="O104" s="63">
        <v>1.0</v>
      </c>
      <c r="P104" s="63">
        <v>1.0</v>
      </c>
      <c r="Q104" s="63">
        <v>1.0</v>
      </c>
      <c r="S104" s="23" t="s">
        <v>69</v>
      </c>
      <c r="T104" s="62" t="s">
        <v>69</v>
      </c>
      <c r="U104" s="63">
        <v>1.0</v>
      </c>
      <c r="V104" s="63">
        <v>28.0</v>
      </c>
      <c r="W104" s="63">
        <v>30.0</v>
      </c>
      <c r="X104" s="63">
        <v>1.0</v>
      </c>
      <c r="Y104" s="63">
        <v>25.0</v>
      </c>
      <c r="Z104" s="67">
        <v>10000.0</v>
      </c>
      <c r="AA104" s="63">
        <v>0.5791</v>
      </c>
      <c r="AB104" s="63">
        <v>0.5791</v>
      </c>
      <c r="AC104" s="63">
        <v>0.5927</v>
      </c>
      <c r="AD104" s="63">
        <v>0.6175</v>
      </c>
      <c r="AE104" s="63">
        <v>0.7094</v>
      </c>
      <c r="AF104" s="63">
        <v>0.8715</v>
      </c>
      <c r="AG104" s="63">
        <v>0.9515</v>
      </c>
      <c r="AH104" s="63">
        <v>0.9897</v>
      </c>
      <c r="AI104" s="63">
        <v>1.0</v>
      </c>
      <c r="AJ104" s="63">
        <v>1.0</v>
      </c>
      <c r="AK104" s="63">
        <v>1.0</v>
      </c>
      <c r="AL104" s="23">
        <v>63600.0</v>
      </c>
      <c r="AM104" s="23">
        <v>1.0</v>
      </c>
      <c r="AN104" s="27">
        <f t="shared" si="4"/>
        <v>0.02746365105</v>
      </c>
      <c r="AP104" s="23" t="s">
        <v>69</v>
      </c>
      <c r="AQ104" s="62" t="s">
        <v>69</v>
      </c>
      <c r="AR104" s="63">
        <v>1.0</v>
      </c>
      <c r="AS104" s="63">
        <v>28.0</v>
      </c>
      <c r="AT104" s="63">
        <v>30.0</v>
      </c>
      <c r="AU104" s="63">
        <v>5.0</v>
      </c>
      <c r="AV104" s="63">
        <v>25.0</v>
      </c>
      <c r="AW104" s="67">
        <v>10000.0</v>
      </c>
      <c r="AX104" s="63">
        <v>0.0</v>
      </c>
      <c r="AY104" s="63">
        <v>0.0046</v>
      </c>
      <c r="AZ104" s="63">
        <v>0.0568</v>
      </c>
      <c r="BA104" s="63">
        <v>0.2675</v>
      </c>
      <c r="BB104" s="63">
        <v>0.6114</v>
      </c>
      <c r="BC104" s="63">
        <v>0.9022</v>
      </c>
      <c r="BD104" s="63">
        <v>0.9836</v>
      </c>
      <c r="BE104" s="63">
        <v>0.9997</v>
      </c>
      <c r="BF104" s="63">
        <v>1.0</v>
      </c>
      <c r="BG104" s="63">
        <v>1.0</v>
      </c>
      <c r="BH104" s="63">
        <v>1.0</v>
      </c>
      <c r="BI104" s="29">
        <v>77000.0</v>
      </c>
      <c r="BJ104" s="23">
        <v>2.0</v>
      </c>
      <c r="BK104" s="27" t="str">
        <f t="shared" si="5"/>
        <v/>
      </c>
      <c r="BM104" s="23" t="s">
        <v>69</v>
      </c>
      <c r="BN104" s="62" t="s">
        <v>69</v>
      </c>
      <c r="BO104" s="63">
        <v>1.0</v>
      </c>
      <c r="BP104" s="63">
        <v>28.0</v>
      </c>
      <c r="BQ104" s="63">
        <v>30.0</v>
      </c>
      <c r="BR104" s="63">
        <v>10.0</v>
      </c>
      <c r="BS104" s="63">
        <v>25.0</v>
      </c>
      <c r="BT104" s="67">
        <v>10000.0</v>
      </c>
      <c r="BU104" s="63">
        <v>0.0</v>
      </c>
      <c r="BV104" s="63">
        <v>0.018</v>
      </c>
      <c r="BW104" s="63">
        <v>0.1455</v>
      </c>
      <c r="BX104" s="63">
        <v>0.424</v>
      </c>
      <c r="BY104" s="63">
        <v>0.7356</v>
      </c>
      <c r="BZ104" s="63">
        <v>0.9534</v>
      </c>
      <c r="CA104" s="63">
        <v>0.9946</v>
      </c>
      <c r="CB104" s="63">
        <v>1.0</v>
      </c>
      <c r="CC104" s="63">
        <v>1.0</v>
      </c>
      <c r="CD104" s="63">
        <v>1.0</v>
      </c>
      <c r="CE104" s="63">
        <v>1.0</v>
      </c>
      <c r="CF104" s="29">
        <v>77200.0</v>
      </c>
      <c r="CG104" s="23">
        <v>2.0</v>
      </c>
      <c r="CH104" s="27" t="str">
        <f t="shared" si="6"/>
        <v/>
      </c>
      <c r="CI104" s="63"/>
      <c r="CJ104" s="26">
        <v>61900.0</v>
      </c>
      <c r="CK104" s="26">
        <v>1.0</v>
      </c>
    </row>
    <row r="105">
      <c r="A105" s="26" t="s">
        <v>133</v>
      </c>
      <c r="B105" s="67" t="s">
        <v>133</v>
      </c>
      <c r="C105" s="67" t="s">
        <v>133</v>
      </c>
      <c r="D105" s="67" t="s">
        <v>133</v>
      </c>
      <c r="E105" s="67" t="s">
        <v>133</v>
      </c>
      <c r="F105" s="67" t="s">
        <v>133</v>
      </c>
      <c r="G105" s="66"/>
      <c r="H105" s="66"/>
      <c r="I105" s="66"/>
      <c r="J105" s="66"/>
      <c r="K105" s="66"/>
      <c r="L105" s="66"/>
      <c r="M105" s="66"/>
      <c r="N105" s="66"/>
      <c r="O105" s="66"/>
      <c r="P105" s="66"/>
      <c r="Q105" s="66"/>
      <c r="S105" s="23" t="s">
        <v>70</v>
      </c>
      <c r="T105" s="65"/>
      <c r="U105" s="66"/>
      <c r="V105" s="66"/>
      <c r="W105" s="66"/>
      <c r="X105" s="66"/>
      <c r="Y105" s="66"/>
      <c r="Z105" s="67" t="s">
        <v>133</v>
      </c>
      <c r="AA105" s="66"/>
      <c r="AB105" s="66"/>
      <c r="AC105" s="66"/>
      <c r="AD105" s="66"/>
      <c r="AE105" s="66"/>
      <c r="AF105" s="66"/>
      <c r="AG105" s="66"/>
      <c r="AH105" s="66"/>
      <c r="AI105" s="66"/>
      <c r="AJ105" s="66"/>
      <c r="AK105" s="66"/>
      <c r="AL105" s="23" t="s">
        <v>134</v>
      </c>
      <c r="AM105" s="23">
        <v>-1.0</v>
      </c>
      <c r="AN105" s="27" t="str">
        <f t="shared" si="4"/>
        <v/>
      </c>
      <c r="AP105" s="23" t="s">
        <v>70</v>
      </c>
      <c r="AQ105" s="65"/>
      <c r="AR105" s="66"/>
      <c r="AS105" s="66"/>
      <c r="AT105" s="66"/>
      <c r="AU105" s="66"/>
      <c r="AV105" s="66"/>
      <c r="AW105" s="67" t="s">
        <v>133</v>
      </c>
      <c r="AX105" s="66"/>
      <c r="AY105" s="66"/>
      <c r="AZ105" s="66"/>
      <c r="BA105" s="66"/>
      <c r="BB105" s="66"/>
      <c r="BC105" s="66"/>
      <c r="BD105" s="66"/>
      <c r="BE105" s="66"/>
      <c r="BF105" s="66"/>
      <c r="BG105" s="66"/>
      <c r="BH105" s="66"/>
      <c r="BI105" s="29" t="s">
        <v>134</v>
      </c>
      <c r="BJ105" s="23">
        <v>-1.0</v>
      </c>
      <c r="BK105" s="27" t="str">
        <f t="shared" si="5"/>
        <v/>
      </c>
      <c r="BM105" s="23" t="s">
        <v>70</v>
      </c>
      <c r="BN105" s="65"/>
      <c r="BO105" s="66"/>
      <c r="BP105" s="66"/>
      <c r="BQ105" s="66"/>
      <c r="BR105" s="66"/>
      <c r="BS105" s="66"/>
      <c r="BT105" s="67" t="s">
        <v>133</v>
      </c>
      <c r="BU105" s="66"/>
      <c r="BV105" s="66"/>
      <c r="BW105" s="66"/>
      <c r="BX105" s="66"/>
      <c r="BY105" s="66"/>
      <c r="BZ105" s="66"/>
      <c r="CA105" s="66"/>
      <c r="CB105" s="66"/>
      <c r="CC105" s="66"/>
      <c r="CD105" s="66"/>
      <c r="CE105" s="66"/>
      <c r="CF105" s="29" t="s">
        <v>134</v>
      </c>
      <c r="CG105" s="23">
        <v>-1.0</v>
      </c>
      <c r="CH105" s="27" t="str">
        <f t="shared" si="6"/>
        <v/>
      </c>
      <c r="CI105" s="66"/>
      <c r="CJ105" s="26">
        <v>66600.0</v>
      </c>
      <c r="CK105" s="26">
        <v>1.0</v>
      </c>
    </row>
    <row r="106">
      <c r="A106" s="26" t="s">
        <v>133</v>
      </c>
      <c r="B106" s="67" t="s">
        <v>133</v>
      </c>
      <c r="C106" s="67" t="s">
        <v>133</v>
      </c>
      <c r="D106" s="67" t="s">
        <v>133</v>
      </c>
      <c r="E106" s="67" t="s">
        <v>133</v>
      </c>
      <c r="F106" s="67" t="s">
        <v>133</v>
      </c>
      <c r="G106" s="66"/>
      <c r="H106" s="66"/>
      <c r="I106" s="66"/>
      <c r="J106" s="66"/>
      <c r="K106" s="66"/>
      <c r="L106" s="66"/>
      <c r="M106" s="66"/>
      <c r="N106" s="66"/>
      <c r="O106" s="66"/>
      <c r="P106" s="66"/>
      <c r="Q106" s="66"/>
      <c r="S106" s="23" t="s">
        <v>71</v>
      </c>
      <c r="T106" s="65"/>
      <c r="U106" s="66"/>
      <c r="V106" s="66"/>
      <c r="W106" s="66"/>
      <c r="X106" s="66"/>
      <c r="Y106" s="66"/>
      <c r="Z106" s="67" t="s">
        <v>133</v>
      </c>
      <c r="AA106" s="66"/>
      <c r="AB106" s="66"/>
      <c r="AC106" s="66"/>
      <c r="AD106" s="66"/>
      <c r="AE106" s="66"/>
      <c r="AF106" s="66"/>
      <c r="AG106" s="66"/>
      <c r="AH106" s="66"/>
      <c r="AI106" s="66"/>
      <c r="AJ106" s="66"/>
      <c r="AK106" s="66"/>
      <c r="AL106" s="23" t="s">
        <v>134</v>
      </c>
      <c r="AM106" s="23">
        <v>-1.0</v>
      </c>
      <c r="AN106" s="27" t="str">
        <f t="shared" si="4"/>
        <v/>
      </c>
      <c r="AP106" s="23" t="s">
        <v>71</v>
      </c>
      <c r="AQ106" s="65"/>
      <c r="AR106" s="66"/>
      <c r="AS106" s="66"/>
      <c r="AT106" s="66"/>
      <c r="AU106" s="66"/>
      <c r="AV106" s="66"/>
      <c r="AW106" s="67" t="s">
        <v>133</v>
      </c>
      <c r="AX106" s="66"/>
      <c r="AY106" s="66"/>
      <c r="AZ106" s="66"/>
      <c r="BA106" s="66"/>
      <c r="BB106" s="66"/>
      <c r="BC106" s="66"/>
      <c r="BD106" s="66"/>
      <c r="BE106" s="66"/>
      <c r="BF106" s="66"/>
      <c r="BG106" s="66"/>
      <c r="BH106" s="66"/>
      <c r="BI106" s="29" t="s">
        <v>134</v>
      </c>
      <c r="BJ106" s="23">
        <v>-1.0</v>
      </c>
      <c r="BK106" s="27" t="str">
        <f t="shared" si="5"/>
        <v/>
      </c>
      <c r="BM106" s="23" t="s">
        <v>71</v>
      </c>
      <c r="BN106" s="65"/>
      <c r="BO106" s="66"/>
      <c r="BP106" s="66"/>
      <c r="BQ106" s="66"/>
      <c r="BR106" s="66"/>
      <c r="BS106" s="66"/>
      <c r="BT106" s="67" t="s">
        <v>133</v>
      </c>
      <c r="BU106" s="66"/>
      <c r="BV106" s="66"/>
      <c r="BW106" s="66"/>
      <c r="BX106" s="66"/>
      <c r="BY106" s="66"/>
      <c r="BZ106" s="66"/>
      <c r="CA106" s="66"/>
      <c r="CB106" s="66"/>
      <c r="CC106" s="66"/>
      <c r="CD106" s="66"/>
      <c r="CE106" s="66"/>
      <c r="CF106" s="29" t="s">
        <v>134</v>
      </c>
      <c r="CG106" s="23">
        <v>-1.0</v>
      </c>
      <c r="CH106" s="27" t="str">
        <f t="shared" si="6"/>
        <v/>
      </c>
      <c r="CI106" s="66"/>
      <c r="CJ106" s="26">
        <v>68300.0</v>
      </c>
      <c r="CK106" s="26">
        <v>1.0</v>
      </c>
    </row>
    <row r="107">
      <c r="A107" s="26" t="s">
        <v>72</v>
      </c>
      <c r="B107" s="67">
        <v>28.0</v>
      </c>
      <c r="C107" s="67">
        <v>30.0</v>
      </c>
      <c r="D107" s="67">
        <v>0.0</v>
      </c>
      <c r="E107" s="67">
        <v>25.0</v>
      </c>
      <c r="F107" s="67">
        <v>10000.0</v>
      </c>
      <c r="G107" s="63">
        <v>0.6583</v>
      </c>
      <c r="H107" s="63">
        <v>0.6294</v>
      </c>
      <c r="I107" s="63">
        <v>0.6173</v>
      </c>
      <c r="J107" s="63">
        <v>0.6282</v>
      </c>
      <c r="K107" s="63">
        <v>0.659</v>
      </c>
      <c r="L107" s="63">
        <v>0.807</v>
      </c>
      <c r="M107" s="63">
        <v>0.8865</v>
      </c>
      <c r="N107" s="63">
        <v>0.9495</v>
      </c>
      <c r="O107" s="63">
        <v>0.9831</v>
      </c>
      <c r="P107" s="63">
        <v>0.9972</v>
      </c>
      <c r="Q107" s="63">
        <v>1.0</v>
      </c>
      <c r="S107" s="23" t="s">
        <v>72</v>
      </c>
      <c r="T107" s="62" t="s">
        <v>72</v>
      </c>
      <c r="U107" s="63">
        <v>1.0</v>
      </c>
      <c r="V107" s="63">
        <v>28.0</v>
      </c>
      <c r="W107" s="63">
        <v>30.0</v>
      </c>
      <c r="X107" s="63">
        <v>1.0</v>
      </c>
      <c r="Y107" s="63">
        <v>25.0</v>
      </c>
      <c r="Z107" s="67">
        <v>10000.0</v>
      </c>
      <c r="AA107" s="63">
        <v>0.4124</v>
      </c>
      <c r="AB107" s="63">
        <v>0.3395</v>
      </c>
      <c r="AC107" s="63">
        <v>0.311</v>
      </c>
      <c r="AD107" s="63">
        <v>0.3449</v>
      </c>
      <c r="AE107" s="63">
        <v>0.4757</v>
      </c>
      <c r="AF107" s="63">
        <v>0.5677</v>
      </c>
      <c r="AG107" s="63">
        <v>0.7722</v>
      </c>
      <c r="AH107" s="63">
        <v>0.871</v>
      </c>
      <c r="AI107" s="63">
        <v>0.9824</v>
      </c>
      <c r="AJ107" s="63">
        <v>0.9974</v>
      </c>
      <c r="AK107" s="63">
        <v>1.0</v>
      </c>
      <c r="AL107" s="23">
        <v>29823.0</v>
      </c>
      <c r="AM107" s="23">
        <v>1.0</v>
      </c>
      <c r="AN107" s="27">
        <f t="shared" si="4"/>
        <v>0.01972919374</v>
      </c>
      <c r="AP107" s="23" t="s">
        <v>72</v>
      </c>
      <c r="AQ107" s="62" t="s">
        <v>72</v>
      </c>
      <c r="AR107" s="63">
        <v>1.0</v>
      </c>
      <c r="AS107" s="63">
        <v>28.0</v>
      </c>
      <c r="AT107" s="63">
        <v>30.0</v>
      </c>
      <c r="AU107" s="63">
        <v>5.0</v>
      </c>
      <c r="AV107" s="63">
        <v>25.0</v>
      </c>
      <c r="AW107" s="67">
        <v>10000.0</v>
      </c>
      <c r="AX107" s="63">
        <v>0.0546</v>
      </c>
      <c r="AY107" s="63">
        <v>0.0677</v>
      </c>
      <c r="AZ107" s="63">
        <v>0.1216</v>
      </c>
      <c r="BA107" s="63">
        <v>0.2293</v>
      </c>
      <c r="BB107" s="63">
        <v>0.3098</v>
      </c>
      <c r="BC107" s="63">
        <v>0.4834</v>
      </c>
      <c r="BD107" s="63">
        <v>0.685</v>
      </c>
      <c r="BE107" s="63">
        <v>0.7878</v>
      </c>
      <c r="BF107" s="63">
        <v>0.9493</v>
      </c>
      <c r="BG107" s="63">
        <v>0.9971</v>
      </c>
      <c r="BH107" s="63">
        <v>1.0</v>
      </c>
      <c r="BI107" s="29">
        <v>30620.0</v>
      </c>
      <c r="BJ107" s="23">
        <v>1.0</v>
      </c>
      <c r="BK107" s="27">
        <f t="shared" si="5"/>
        <v>0.0469807837</v>
      </c>
      <c r="BM107" s="23" t="s">
        <v>72</v>
      </c>
      <c r="BN107" s="62" t="s">
        <v>72</v>
      </c>
      <c r="BO107" s="63">
        <v>1.0</v>
      </c>
      <c r="BP107" s="63">
        <v>28.0</v>
      </c>
      <c r="BQ107" s="63">
        <v>30.0</v>
      </c>
      <c r="BR107" s="63">
        <v>10.0</v>
      </c>
      <c r="BS107" s="63">
        <v>25.0</v>
      </c>
      <c r="BT107" s="67">
        <v>10000.0</v>
      </c>
      <c r="BU107" s="63">
        <v>0.0</v>
      </c>
      <c r="BV107" s="63">
        <v>1.0E-4</v>
      </c>
      <c r="BW107" s="63">
        <v>0.0022</v>
      </c>
      <c r="BX107" s="63">
        <v>0.0193</v>
      </c>
      <c r="BY107" s="63">
        <v>0.1428</v>
      </c>
      <c r="BZ107" s="63">
        <v>0.365</v>
      </c>
      <c r="CA107" s="63">
        <v>0.6316</v>
      </c>
      <c r="CB107" s="63">
        <v>0.905</v>
      </c>
      <c r="CC107" s="63">
        <v>0.9856</v>
      </c>
      <c r="CD107" s="63">
        <v>0.999</v>
      </c>
      <c r="CE107" s="63">
        <v>1.0</v>
      </c>
      <c r="CF107" s="29">
        <v>41281.0</v>
      </c>
      <c r="CG107" s="23">
        <v>2.0</v>
      </c>
      <c r="CH107" s="27" t="str">
        <f t="shared" si="6"/>
        <v/>
      </c>
      <c r="CI107" s="63"/>
      <c r="CJ107" s="26">
        <v>29246.0</v>
      </c>
      <c r="CK107" s="26">
        <v>1.0</v>
      </c>
    </row>
    <row r="108">
      <c r="A108" s="26" t="s">
        <v>73</v>
      </c>
      <c r="B108" s="67">
        <v>28.0</v>
      </c>
      <c r="C108" s="67">
        <v>20.0</v>
      </c>
      <c r="D108" s="67">
        <v>0.0</v>
      </c>
      <c r="E108" s="67">
        <v>25.0</v>
      </c>
      <c r="F108" s="67">
        <v>10000.0</v>
      </c>
      <c r="G108" s="63">
        <v>0.8212</v>
      </c>
      <c r="H108" s="63">
        <v>0.8212</v>
      </c>
      <c r="I108" s="63">
        <v>0.8196</v>
      </c>
      <c r="J108" s="63">
        <v>0.8297</v>
      </c>
      <c r="K108" s="63">
        <v>0.8727</v>
      </c>
      <c r="L108" s="63">
        <v>0.9177</v>
      </c>
      <c r="M108" s="63">
        <v>0.9612</v>
      </c>
      <c r="N108" s="63">
        <v>0.9884</v>
      </c>
      <c r="O108" s="63">
        <v>0.9984</v>
      </c>
      <c r="P108" s="63">
        <v>1.0</v>
      </c>
      <c r="Q108" s="63">
        <v>1.0</v>
      </c>
      <c r="S108" s="23" t="s">
        <v>73</v>
      </c>
      <c r="T108" s="62" t="s">
        <v>73</v>
      </c>
      <c r="U108" s="63">
        <v>1.0</v>
      </c>
      <c r="V108" s="63">
        <v>28.0</v>
      </c>
      <c r="W108" s="63">
        <v>20.0</v>
      </c>
      <c r="X108" s="63">
        <v>1.0</v>
      </c>
      <c r="Y108" s="63">
        <v>25.0</v>
      </c>
      <c r="Z108" s="67">
        <v>10000.0</v>
      </c>
      <c r="AA108" s="63">
        <v>0.6696</v>
      </c>
      <c r="AB108" s="63">
        <v>0.644</v>
      </c>
      <c r="AC108" s="63">
        <v>0.6414</v>
      </c>
      <c r="AD108" s="63">
        <v>0.6741</v>
      </c>
      <c r="AE108" s="63">
        <v>0.7405</v>
      </c>
      <c r="AF108" s="63">
        <v>0.809</v>
      </c>
      <c r="AG108" s="63">
        <v>0.8909</v>
      </c>
      <c r="AH108" s="63">
        <v>0.9502</v>
      </c>
      <c r="AI108" s="63">
        <v>0.9847</v>
      </c>
      <c r="AJ108" s="63">
        <v>0.9973</v>
      </c>
      <c r="AK108" s="63">
        <v>1.0</v>
      </c>
      <c r="AL108" s="23">
        <v>30356.0</v>
      </c>
      <c r="AM108" s="23">
        <v>1.0</v>
      </c>
      <c r="AN108" s="27">
        <f t="shared" si="4"/>
        <v>0.01732631791</v>
      </c>
      <c r="AP108" s="23" t="s">
        <v>73</v>
      </c>
      <c r="AQ108" s="62" t="s">
        <v>73</v>
      </c>
      <c r="AR108" s="63">
        <v>1.0</v>
      </c>
      <c r="AS108" s="63">
        <v>28.0</v>
      </c>
      <c r="AT108" s="63">
        <v>20.0</v>
      </c>
      <c r="AU108" s="63">
        <v>5.0</v>
      </c>
      <c r="AV108" s="63">
        <v>25.0</v>
      </c>
      <c r="AW108" s="67">
        <v>10000.0</v>
      </c>
      <c r="AX108" s="63">
        <v>0.1254</v>
      </c>
      <c r="AY108" s="63">
        <v>0.1375</v>
      </c>
      <c r="AZ108" s="63">
        <v>0.2594</v>
      </c>
      <c r="BA108" s="63">
        <v>0.5105</v>
      </c>
      <c r="BB108" s="63">
        <v>0.6495</v>
      </c>
      <c r="BC108" s="63">
        <v>0.888</v>
      </c>
      <c r="BD108" s="63">
        <v>0.9838</v>
      </c>
      <c r="BE108" s="63">
        <v>0.9962</v>
      </c>
      <c r="BF108" s="63">
        <v>1.0</v>
      </c>
      <c r="BG108" s="63">
        <v>1.0</v>
      </c>
      <c r="BH108" s="63">
        <v>1.0</v>
      </c>
      <c r="BI108" s="29">
        <v>45568.0</v>
      </c>
      <c r="BJ108" s="23">
        <v>2.0</v>
      </c>
      <c r="BK108" s="27" t="str">
        <f t="shared" si="5"/>
        <v/>
      </c>
      <c r="BM108" s="23" t="s">
        <v>73</v>
      </c>
      <c r="BN108" s="62" t="s">
        <v>73</v>
      </c>
      <c r="BO108" s="63">
        <v>1.0</v>
      </c>
      <c r="BP108" s="63">
        <v>28.0</v>
      </c>
      <c r="BQ108" s="63">
        <v>20.0</v>
      </c>
      <c r="BR108" s="63">
        <v>10.0</v>
      </c>
      <c r="BS108" s="63">
        <v>25.0</v>
      </c>
      <c r="BT108" s="67">
        <v>10000.0</v>
      </c>
      <c r="BU108" s="63">
        <v>0.0</v>
      </c>
      <c r="BV108" s="63">
        <v>0.0015</v>
      </c>
      <c r="BW108" s="63">
        <v>0.0545</v>
      </c>
      <c r="BX108" s="63">
        <v>0.297</v>
      </c>
      <c r="BY108" s="63">
        <v>0.6869</v>
      </c>
      <c r="BZ108" s="63">
        <v>0.939</v>
      </c>
      <c r="CA108" s="63">
        <v>0.993</v>
      </c>
      <c r="CB108" s="63">
        <v>1.0</v>
      </c>
      <c r="CC108" s="63">
        <v>1.0</v>
      </c>
      <c r="CD108" s="63">
        <v>1.0</v>
      </c>
      <c r="CE108" s="63">
        <v>1.0</v>
      </c>
      <c r="CF108" s="29">
        <v>61292.0</v>
      </c>
      <c r="CG108" s="23">
        <v>2.0</v>
      </c>
      <c r="CH108" s="27" t="str">
        <f t="shared" si="6"/>
        <v/>
      </c>
      <c r="CI108" s="63"/>
      <c r="CJ108" s="26">
        <v>29839.0</v>
      </c>
      <c r="CK108" s="26">
        <v>1.0</v>
      </c>
    </row>
    <row r="109">
      <c r="A109" s="26" t="s">
        <v>74</v>
      </c>
      <c r="B109" s="67">
        <v>28.0</v>
      </c>
      <c r="C109" s="67">
        <v>10.0</v>
      </c>
      <c r="D109" s="67">
        <v>0.0</v>
      </c>
      <c r="E109" s="67">
        <v>25.0</v>
      </c>
      <c r="F109" s="67">
        <v>10000.0</v>
      </c>
      <c r="G109" s="63">
        <v>0.9789</v>
      </c>
      <c r="H109" s="63">
        <v>0.9789</v>
      </c>
      <c r="I109" s="63">
        <v>0.9778</v>
      </c>
      <c r="J109" s="63">
        <v>0.9775</v>
      </c>
      <c r="K109" s="63">
        <v>0.9853</v>
      </c>
      <c r="L109" s="63">
        <v>0.9906</v>
      </c>
      <c r="M109" s="63">
        <v>0.9963</v>
      </c>
      <c r="N109" s="63">
        <v>0.9986</v>
      </c>
      <c r="O109" s="63">
        <v>1.0</v>
      </c>
      <c r="P109" s="63">
        <v>1.0</v>
      </c>
      <c r="Q109" s="63">
        <v>1.0</v>
      </c>
      <c r="S109" s="23" t="s">
        <v>74</v>
      </c>
      <c r="T109" s="62" t="s">
        <v>74</v>
      </c>
      <c r="U109" s="63">
        <v>1.0</v>
      </c>
      <c r="V109" s="63">
        <v>28.0</v>
      </c>
      <c r="W109" s="63">
        <v>10.0</v>
      </c>
      <c r="X109" s="63">
        <v>1.0</v>
      </c>
      <c r="Y109" s="63">
        <v>25.0</v>
      </c>
      <c r="Z109" s="67">
        <v>10000.0</v>
      </c>
      <c r="AA109" s="63">
        <v>0.7655</v>
      </c>
      <c r="AB109" s="63">
        <v>0.8111</v>
      </c>
      <c r="AC109" s="63">
        <v>0.8572</v>
      </c>
      <c r="AD109" s="63">
        <v>0.9141</v>
      </c>
      <c r="AE109" s="63">
        <v>0.9668</v>
      </c>
      <c r="AF109" s="63">
        <v>1.0</v>
      </c>
      <c r="AG109" s="63">
        <v>1.0</v>
      </c>
      <c r="AH109" s="63">
        <v>1.0</v>
      </c>
      <c r="AI109" s="63">
        <v>1.0</v>
      </c>
      <c r="AJ109" s="63">
        <v>1.0</v>
      </c>
      <c r="AK109" s="63">
        <v>1.0</v>
      </c>
      <c r="AL109" s="23">
        <v>50694.0</v>
      </c>
      <c r="AM109" s="23">
        <v>2.0</v>
      </c>
      <c r="AN109" s="27" t="str">
        <f t="shared" si="4"/>
        <v/>
      </c>
      <c r="AP109" s="23" t="s">
        <v>74</v>
      </c>
      <c r="AQ109" s="62" t="s">
        <v>74</v>
      </c>
      <c r="AR109" s="63">
        <v>1.0</v>
      </c>
      <c r="AS109" s="63">
        <v>28.0</v>
      </c>
      <c r="AT109" s="63">
        <v>10.0</v>
      </c>
      <c r="AU109" s="63">
        <v>5.0</v>
      </c>
      <c r="AV109" s="63">
        <v>25.0</v>
      </c>
      <c r="AW109" s="67">
        <v>10000.0</v>
      </c>
      <c r="AX109" s="63">
        <v>0.0</v>
      </c>
      <c r="AY109" s="63">
        <v>0.2487</v>
      </c>
      <c r="AZ109" s="63">
        <v>0.7219</v>
      </c>
      <c r="BA109" s="63">
        <v>0.9085</v>
      </c>
      <c r="BB109" s="63">
        <v>0.9879</v>
      </c>
      <c r="BC109" s="63">
        <v>1.0</v>
      </c>
      <c r="BD109" s="63">
        <v>1.0</v>
      </c>
      <c r="BE109" s="63">
        <v>1.0</v>
      </c>
      <c r="BF109" s="63">
        <v>1.0</v>
      </c>
      <c r="BG109" s="63">
        <v>1.0</v>
      </c>
      <c r="BH109" s="63">
        <v>1.0</v>
      </c>
      <c r="BI109" s="29">
        <v>109975.0</v>
      </c>
      <c r="BJ109" s="23">
        <v>2.0</v>
      </c>
      <c r="BK109" s="27" t="str">
        <f t="shared" si="5"/>
        <v/>
      </c>
      <c r="BM109" s="23" t="s">
        <v>74</v>
      </c>
      <c r="BN109" s="62" t="s">
        <v>74</v>
      </c>
      <c r="BO109" s="63">
        <v>1.0</v>
      </c>
      <c r="BP109" s="63">
        <v>28.0</v>
      </c>
      <c r="BQ109" s="63">
        <v>10.0</v>
      </c>
      <c r="BR109" s="63">
        <v>10.0</v>
      </c>
      <c r="BS109" s="63">
        <v>25.0</v>
      </c>
      <c r="BT109" s="67">
        <v>10000.0</v>
      </c>
      <c r="BU109" s="63">
        <v>0.0</v>
      </c>
      <c r="BV109" s="63">
        <v>0.2002</v>
      </c>
      <c r="BW109" s="63">
        <v>0.4491</v>
      </c>
      <c r="BX109" s="63">
        <v>0.7461</v>
      </c>
      <c r="BY109" s="63">
        <v>0.9335</v>
      </c>
      <c r="BZ109" s="63">
        <v>1.0</v>
      </c>
      <c r="CA109" s="63">
        <v>1.0</v>
      </c>
      <c r="CB109" s="63">
        <v>1.0</v>
      </c>
      <c r="CC109" s="63">
        <v>1.0</v>
      </c>
      <c r="CD109" s="63">
        <v>1.0</v>
      </c>
      <c r="CE109" s="63">
        <v>1.0</v>
      </c>
      <c r="CF109" s="29">
        <v>94502.0</v>
      </c>
      <c r="CG109" s="23">
        <v>2.0</v>
      </c>
      <c r="CH109" s="27" t="str">
        <f t="shared" si="6"/>
        <v/>
      </c>
      <c r="CI109" s="63"/>
      <c r="CJ109" s="26">
        <v>33848.0</v>
      </c>
      <c r="CK109" s="26">
        <v>1.0</v>
      </c>
    </row>
    <row r="110">
      <c r="A110" s="26" t="s">
        <v>75</v>
      </c>
      <c r="B110" s="67">
        <v>41.0</v>
      </c>
      <c r="C110" s="67">
        <v>30.0</v>
      </c>
      <c r="D110" s="67">
        <v>0.0</v>
      </c>
      <c r="E110" s="67">
        <v>25.0</v>
      </c>
      <c r="F110" s="67">
        <v>10000.0</v>
      </c>
      <c r="G110" s="63">
        <v>0.7651</v>
      </c>
      <c r="H110" s="63">
        <v>0.7015</v>
      </c>
      <c r="I110" s="63">
        <v>0.597</v>
      </c>
      <c r="J110" s="63">
        <v>0.5617</v>
      </c>
      <c r="K110" s="63">
        <v>0.5192</v>
      </c>
      <c r="L110" s="63">
        <v>0.5081</v>
      </c>
      <c r="M110" s="63">
        <v>0.5046</v>
      </c>
      <c r="N110" s="63">
        <v>0.5015</v>
      </c>
      <c r="O110" s="63">
        <v>0.5086</v>
      </c>
      <c r="P110" s="63">
        <v>0.5086</v>
      </c>
      <c r="Q110" s="63">
        <v>0.5086</v>
      </c>
      <c r="S110" s="23" t="s">
        <v>75</v>
      </c>
      <c r="T110" s="62" t="s">
        <v>75</v>
      </c>
      <c r="U110" s="63">
        <v>1.0</v>
      </c>
      <c r="V110" s="63">
        <v>41.0</v>
      </c>
      <c r="W110" s="63">
        <v>30.0</v>
      </c>
      <c r="X110" s="63">
        <v>1.0</v>
      </c>
      <c r="Y110" s="63">
        <v>25.0</v>
      </c>
      <c r="Z110" s="67">
        <v>10000.0</v>
      </c>
      <c r="AA110" s="63">
        <v>0.498</v>
      </c>
      <c r="AB110" s="63">
        <v>0.4169</v>
      </c>
      <c r="AC110" s="63">
        <v>0.3444</v>
      </c>
      <c r="AD110" s="63">
        <v>0.2951</v>
      </c>
      <c r="AE110" s="63">
        <v>0.2459</v>
      </c>
      <c r="AF110" s="63">
        <v>0.2298</v>
      </c>
      <c r="AG110" s="63">
        <v>0.2019</v>
      </c>
      <c r="AH110" s="63">
        <v>0.1919</v>
      </c>
      <c r="AI110" s="63">
        <v>0.1852</v>
      </c>
      <c r="AJ110" s="63">
        <v>0.1822</v>
      </c>
      <c r="AK110" s="63">
        <v>0.1863</v>
      </c>
      <c r="AL110" s="23">
        <v>57532.0</v>
      </c>
      <c r="AM110" s="23">
        <v>1.0</v>
      </c>
      <c r="AN110" s="27">
        <f t="shared" si="4"/>
        <v>0.0009743197161</v>
      </c>
      <c r="AP110" s="23" t="s">
        <v>75</v>
      </c>
      <c r="AQ110" s="62" t="s">
        <v>75</v>
      </c>
      <c r="AR110" s="63">
        <v>1.0</v>
      </c>
      <c r="AS110" s="63">
        <v>41.0</v>
      </c>
      <c r="AT110" s="63">
        <v>30.0</v>
      </c>
      <c r="AU110" s="63">
        <v>5.0</v>
      </c>
      <c r="AV110" s="63">
        <v>25.0</v>
      </c>
      <c r="AW110" s="67">
        <v>10000.0</v>
      </c>
      <c r="AX110" s="63">
        <v>0.0914</v>
      </c>
      <c r="AY110" s="63">
        <v>0.0914</v>
      </c>
      <c r="AZ110" s="63">
        <v>0.0914</v>
      </c>
      <c r="BA110" s="63">
        <v>0.0914</v>
      </c>
      <c r="BB110" s="63">
        <v>0.0914</v>
      </c>
      <c r="BC110" s="63">
        <v>0.0991</v>
      </c>
      <c r="BD110" s="63">
        <v>0.0991</v>
      </c>
      <c r="BE110" s="63">
        <v>0.0991</v>
      </c>
      <c r="BF110" s="63">
        <v>0.0991</v>
      </c>
      <c r="BG110" s="63">
        <v>0.0991</v>
      </c>
      <c r="BH110" s="63">
        <v>0.1857</v>
      </c>
      <c r="BI110" s="29">
        <v>58063.0</v>
      </c>
      <c r="BJ110" s="23">
        <v>1.0</v>
      </c>
      <c r="BK110" s="27">
        <f t="shared" si="5"/>
        <v>0.01021295845</v>
      </c>
      <c r="BM110" s="23" t="s">
        <v>75</v>
      </c>
      <c r="BN110" s="62" t="s">
        <v>75</v>
      </c>
      <c r="BO110" s="63">
        <v>1.0</v>
      </c>
      <c r="BP110" s="63">
        <v>41.0</v>
      </c>
      <c r="BQ110" s="63">
        <v>30.0</v>
      </c>
      <c r="BR110" s="63">
        <v>10.0</v>
      </c>
      <c r="BS110" s="63">
        <v>25.0</v>
      </c>
      <c r="BT110" s="67">
        <v>10000.0</v>
      </c>
      <c r="BU110" s="63">
        <v>3.0E-4</v>
      </c>
      <c r="BV110" s="63">
        <v>3.0E-4</v>
      </c>
      <c r="BW110" s="63">
        <v>3.0E-4</v>
      </c>
      <c r="BX110" s="63">
        <v>3.0E-4</v>
      </c>
      <c r="BY110" s="63">
        <v>3.0E-4</v>
      </c>
      <c r="BZ110" s="63">
        <v>0.0397</v>
      </c>
      <c r="CA110" s="63">
        <v>0.0397</v>
      </c>
      <c r="CB110" s="63">
        <v>0.0496</v>
      </c>
      <c r="CC110" s="63">
        <v>0.0496</v>
      </c>
      <c r="CD110" s="63">
        <v>0.1003</v>
      </c>
      <c r="CE110" s="63">
        <v>0.3146</v>
      </c>
      <c r="CF110" s="29">
        <v>60138.0</v>
      </c>
      <c r="CG110" s="23">
        <v>2.0</v>
      </c>
      <c r="CH110" s="27" t="str">
        <f t="shared" si="6"/>
        <v/>
      </c>
      <c r="CI110" s="63"/>
      <c r="CJ110" s="26">
        <v>57476.0</v>
      </c>
      <c r="CK110" s="26">
        <v>1.0</v>
      </c>
    </row>
    <row r="111">
      <c r="A111" s="26" t="s">
        <v>76</v>
      </c>
      <c r="B111" s="67">
        <v>41.0</v>
      </c>
      <c r="C111" s="67">
        <v>20.0</v>
      </c>
      <c r="D111" s="67">
        <v>0.0</v>
      </c>
      <c r="E111" s="67">
        <v>25.0</v>
      </c>
      <c r="F111" s="67">
        <v>10000.0</v>
      </c>
      <c r="G111" s="63">
        <v>0.8616</v>
      </c>
      <c r="H111" s="63">
        <v>0.8616</v>
      </c>
      <c r="I111" s="63">
        <v>0.7775</v>
      </c>
      <c r="J111" s="63">
        <v>0.7384</v>
      </c>
      <c r="K111" s="63">
        <v>0.659</v>
      </c>
      <c r="L111" s="63">
        <v>0.6387</v>
      </c>
      <c r="M111" s="63">
        <v>0.5982</v>
      </c>
      <c r="N111" s="63">
        <v>0.5873</v>
      </c>
      <c r="O111" s="63">
        <v>0.5573</v>
      </c>
      <c r="P111" s="63">
        <v>0.5987</v>
      </c>
      <c r="Q111" s="63">
        <v>0.6877</v>
      </c>
      <c r="S111" s="23" t="s">
        <v>76</v>
      </c>
      <c r="T111" s="62" t="s">
        <v>76</v>
      </c>
      <c r="U111" s="63">
        <v>1.0</v>
      </c>
      <c r="V111" s="63">
        <v>41.0</v>
      </c>
      <c r="W111" s="63">
        <v>20.0</v>
      </c>
      <c r="X111" s="63">
        <v>1.0</v>
      </c>
      <c r="Y111" s="63">
        <v>25.0</v>
      </c>
      <c r="Z111" s="67">
        <v>10000.0</v>
      </c>
      <c r="AA111" s="63">
        <v>0.6627</v>
      </c>
      <c r="AB111" s="63">
        <v>0.6627</v>
      </c>
      <c r="AC111" s="63">
        <v>0.6423</v>
      </c>
      <c r="AD111" s="63">
        <v>0.6423</v>
      </c>
      <c r="AE111" s="63">
        <v>0.5724</v>
      </c>
      <c r="AF111" s="63">
        <v>0.5724</v>
      </c>
      <c r="AG111" s="63">
        <v>0.5702</v>
      </c>
      <c r="AH111" s="63">
        <v>0.5178</v>
      </c>
      <c r="AI111" s="63">
        <v>0.573</v>
      </c>
      <c r="AJ111" s="63">
        <v>0.573</v>
      </c>
      <c r="AK111" s="63">
        <v>0.7215</v>
      </c>
      <c r="AL111" s="23">
        <v>59618.0</v>
      </c>
      <c r="AM111" s="23">
        <v>1.0</v>
      </c>
      <c r="AN111" s="27" t="str">
        <f t="shared" si="4"/>
        <v/>
      </c>
      <c r="AP111" s="23" t="s">
        <v>76</v>
      </c>
      <c r="AQ111" s="62" t="s">
        <v>76</v>
      </c>
      <c r="AR111" s="63">
        <v>1.0</v>
      </c>
      <c r="AS111" s="63">
        <v>41.0</v>
      </c>
      <c r="AT111" s="63">
        <v>20.0</v>
      </c>
      <c r="AU111" s="63">
        <v>5.0</v>
      </c>
      <c r="AV111" s="63">
        <v>25.0</v>
      </c>
      <c r="AW111" s="67">
        <v>10000.0</v>
      </c>
      <c r="AX111" s="63">
        <v>0.0566</v>
      </c>
      <c r="AY111" s="63">
        <v>0.0566</v>
      </c>
      <c r="AZ111" s="63">
        <v>0.0566</v>
      </c>
      <c r="BA111" s="63">
        <v>0.0381</v>
      </c>
      <c r="BB111" s="63">
        <v>0.0296</v>
      </c>
      <c r="BC111" s="63">
        <v>0.2169</v>
      </c>
      <c r="BD111" s="63">
        <v>0.2169</v>
      </c>
      <c r="BE111" s="63">
        <v>0.2168</v>
      </c>
      <c r="BF111" s="63">
        <v>0.219</v>
      </c>
      <c r="BG111" s="63">
        <v>0.219</v>
      </c>
      <c r="BH111" s="63">
        <v>0.588</v>
      </c>
      <c r="BI111" s="29">
        <v>62676.0</v>
      </c>
      <c r="BJ111" s="23">
        <v>2.0</v>
      </c>
      <c r="BK111" s="27" t="str">
        <f t="shared" si="5"/>
        <v/>
      </c>
      <c r="BM111" s="23" t="s">
        <v>76</v>
      </c>
      <c r="BN111" s="62" t="s">
        <v>76</v>
      </c>
      <c r="BO111" s="63">
        <v>1.0</v>
      </c>
      <c r="BP111" s="63">
        <v>41.0</v>
      </c>
      <c r="BQ111" s="63">
        <v>20.0</v>
      </c>
      <c r="BR111" s="63">
        <v>10.0</v>
      </c>
      <c r="BS111" s="63">
        <v>25.0</v>
      </c>
      <c r="BT111" s="67">
        <v>10000.0</v>
      </c>
      <c r="BU111" s="63">
        <v>0.0</v>
      </c>
      <c r="BV111" s="63">
        <v>0.0</v>
      </c>
      <c r="BW111" s="63">
        <v>0.0</v>
      </c>
      <c r="BX111" s="63">
        <v>0.0</v>
      </c>
      <c r="BY111" s="63">
        <v>0.0</v>
      </c>
      <c r="BZ111" s="63">
        <v>0.0017</v>
      </c>
      <c r="CA111" s="63">
        <v>0.0017</v>
      </c>
      <c r="CB111" s="63">
        <v>0.0017</v>
      </c>
      <c r="CC111" s="63">
        <v>0.359</v>
      </c>
      <c r="CD111" s="63">
        <v>0.359</v>
      </c>
      <c r="CE111" s="63">
        <v>0.7272</v>
      </c>
      <c r="CF111" s="29">
        <v>67903.0</v>
      </c>
      <c r="CG111" s="23">
        <v>2.0</v>
      </c>
      <c r="CH111" s="27" t="str">
        <f t="shared" si="6"/>
        <v/>
      </c>
      <c r="CI111" s="63"/>
      <c r="CJ111" s="26">
        <v>62656.0</v>
      </c>
      <c r="CK111" s="26">
        <v>2.0</v>
      </c>
    </row>
    <row r="112">
      <c r="A112" s="26" t="s">
        <v>133</v>
      </c>
      <c r="B112" s="67" t="s">
        <v>133</v>
      </c>
      <c r="C112" s="67" t="s">
        <v>133</v>
      </c>
      <c r="D112" s="67" t="s">
        <v>133</v>
      </c>
      <c r="E112" s="67" t="s">
        <v>133</v>
      </c>
      <c r="F112" s="67" t="s">
        <v>133</v>
      </c>
      <c r="G112" s="66"/>
      <c r="H112" s="66"/>
      <c r="I112" s="66"/>
      <c r="J112" s="66"/>
      <c r="K112" s="66"/>
      <c r="L112" s="66"/>
      <c r="M112" s="66"/>
      <c r="N112" s="66"/>
      <c r="O112" s="66"/>
      <c r="P112" s="66"/>
      <c r="Q112" s="66"/>
      <c r="S112" s="23" t="s">
        <v>77</v>
      </c>
      <c r="T112" s="65"/>
      <c r="U112" s="66"/>
      <c r="V112" s="66"/>
      <c r="W112" s="66"/>
      <c r="X112" s="66"/>
      <c r="Y112" s="66"/>
      <c r="Z112" s="67" t="s">
        <v>133</v>
      </c>
      <c r="AA112" s="66"/>
      <c r="AB112" s="66"/>
      <c r="AC112" s="66"/>
      <c r="AD112" s="66"/>
      <c r="AE112" s="66"/>
      <c r="AF112" s="66"/>
      <c r="AG112" s="66"/>
      <c r="AH112" s="66"/>
      <c r="AI112" s="66"/>
      <c r="AJ112" s="66"/>
      <c r="AK112" s="66"/>
      <c r="AL112" s="23" t="s">
        <v>134</v>
      </c>
      <c r="AM112" s="23">
        <v>-1.0</v>
      </c>
      <c r="AN112" s="27" t="str">
        <f t="shared" si="4"/>
        <v/>
      </c>
      <c r="AP112" s="23" t="s">
        <v>77</v>
      </c>
      <c r="AQ112" s="65"/>
      <c r="AR112" s="66"/>
      <c r="AS112" s="66"/>
      <c r="AT112" s="66"/>
      <c r="AU112" s="66"/>
      <c r="AV112" s="66"/>
      <c r="AW112" s="67" t="s">
        <v>133</v>
      </c>
      <c r="AX112" s="66"/>
      <c r="AY112" s="66"/>
      <c r="AZ112" s="66"/>
      <c r="BA112" s="66"/>
      <c r="BB112" s="66"/>
      <c r="BC112" s="66"/>
      <c r="BD112" s="66"/>
      <c r="BE112" s="66"/>
      <c r="BF112" s="66"/>
      <c r="BG112" s="66"/>
      <c r="BH112" s="66"/>
      <c r="BI112" s="29" t="s">
        <v>134</v>
      </c>
      <c r="BJ112" s="23">
        <v>-1.0</v>
      </c>
      <c r="BK112" s="27" t="str">
        <f t="shared" si="5"/>
        <v/>
      </c>
      <c r="BM112" s="23" t="s">
        <v>77</v>
      </c>
      <c r="BN112" s="65"/>
      <c r="BO112" s="66"/>
      <c r="BP112" s="66"/>
      <c r="BQ112" s="66"/>
      <c r="BR112" s="66"/>
      <c r="BS112" s="66"/>
      <c r="BT112" s="67" t="s">
        <v>133</v>
      </c>
      <c r="BU112" s="66"/>
      <c r="BV112" s="66"/>
      <c r="BW112" s="66"/>
      <c r="BX112" s="66"/>
      <c r="BY112" s="66"/>
      <c r="BZ112" s="66"/>
      <c r="CA112" s="66"/>
      <c r="CB112" s="66"/>
      <c r="CC112" s="66"/>
      <c r="CD112" s="66"/>
      <c r="CE112" s="66"/>
      <c r="CF112" s="29" t="s">
        <v>134</v>
      </c>
      <c r="CG112" s="23">
        <v>-1.0</v>
      </c>
      <c r="CH112" s="27" t="str">
        <f t="shared" si="6"/>
        <v/>
      </c>
      <c r="CI112" s="66"/>
      <c r="CJ112" s="26">
        <v>71582.0</v>
      </c>
      <c r="CK112" s="26">
        <v>2.0</v>
      </c>
    </row>
    <row r="113">
      <c r="A113" s="26" t="s">
        <v>78</v>
      </c>
      <c r="B113" s="67">
        <v>45.0</v>
      </c>
      <c r="C113" s="67">
        <v>30.0</v>
      </c>
      <c r="D113" s="67">
        <v>0.0</v>
      </c>
      <c r="E113" s="67">
        <v>25.0</v>
      </c>
      <c r="F113" s="67">
        <v>10000.0</v>
      </c>
      <c r="G113" s="63">
        <v>0.8479</v>
      </c>
      <c r="H113" s="63">
        <v>0.822</v>
      </c>
      <c r="I113" s="63">
        <v>0.7918</v>
      </c>
      <c r="J113" s="63">
        <v>0.7742</v>
      </c>
      <c r="K113" s="63">
        <v>0.8145</v>
      </c>
      <c r="L113" s="63">
        <v>0.8886</v>
      </c>
      <c r="M113" s="63">
        <v>0.9203</v>
      </c>
      <c r="N113" s="63">
        <v>0.9553</v>
      </c>
      <c r="O113" s="63">
        <v>1.0</v>
      </c>
      <c r="P113" s="63">
        <v>1.0</v>
      </c>
      <c r="Q113" s="63">
        <v>1.0</v>
      </c>
      <c r="S113" s="23" t="s">
        <v>78</v>
      </c>
      <c r="T113" s="62" t="s">
        <v>78</v>
      </c>
      <c r="U113" s="63">
        <v>1.0</v>
      </c>
      <c r="V113" s="63">
        <v>45.0</v>
      </c>
      <c r="W113" s="63">
        <v>30.0</v>
      </c>
      <c r="X113" s="63">
        <v>1.0</v>
      </c>
      <c r="Y113" s="63">
        <v>25.0</v>
      </c>
      <c r="Z113" s="67">
        <v>10000.0</v>
      </c>
      <c r="AA113" s="63">
        <v>0.6024</v>
      </c>
      <c r="AB113" s="63">
        <v>0.6024</v>
      </c>
      <c r="AC113" s="63">
        <v>0.5501</v>
      </c>
      <c r="AD113" s="63">
        <v>0.6264</v>
      </c>
      <c r="AE113" s="63">
        <v>0.7187</v>
      </c>
      <c r="AF113" s="63">
        <v>0.8098</v>
      </c>
      <c r="AG113" s="63">
        <v>0.8997</v>
      </c>
      <c r="AH113" s="63">
        <v>1.0</v>
      </c>
      <c r="AI113" s="63">
        <v>1.0</v>
      </c>
      <c r="AJ113" s="63">
        <v>1.0</v>
      </c>
      <c r="AK113" s="63">
        <v>1.0</v>
      </c>
      <c r="AL113" s="23">
        <v>34637.0</v>
      </c>
      <c r="AM113" s="23">
        <v>1.0</v>
      </c>
      <c r="AN113" s="27">
        <f t="shared" si="4"/>
        <v>0.03246095147</v>
      </c>
      <c r="AP113" s="23" t="s">
        <v>78</v>
      </c>
      <c r="AQ113" s="62" t="s">
        <v>78</v>
      </c>
      <c r="AR113" s="63">
        <v>1.0</v>
      </c>
      <c r="AS113" s="63">
        <v>45.0</v>
      </c>
      <c r="AT113" s="63">
        <v>30.0</v>
      </c>
      <c r="AU113" s="63">
        <v>5.0</v>
      </c>
      <c r="AV113" s="63">
        <v>25.0</v>
      </c>
      <c r="AW113" s="67">
        <v>10000.0</v>
      </c>
      <c r="AX113" s="63">
        <v>0.0161</v>
      </c>
      <c r="AY113" s="63">
        <v>0.0161</v>
      </c>
      <c r="AZ113" s="63">
        <v>0.0498</v>
      </c>
      <c r="BA113" s="63">
        <v>0.044</v>
      </c>
      <c r="BB113" s="63">
        <v>0.1541</v>
      </c>
      <c r="BC113" s="63">
        <v>0.1503</v>
      </c>
      <c r="BD113" s="63">
        <v>0.3763</v>
      </c>
      <c r="BE113" s="63">
        <v>0.3763</v>
      </c>
      <c r="BF113" s="63">
        <v>0.6872</v>
      </c>
      <c r="BG113" s="63">
        <v>0.6872</v>
      </c>
      <c r="BH113" s="63">
        <v>0.9029</v>
      </c>
      <c r="BI113" s="29">
        <v>44345.0</v>
      </c>
      <c r="BJ113" s="23">
        <v>2.0</v>
      </c>
      <c r="BK113" s="27" t="str">
        <f t="shared" si="5"/>
        <v/>
      </c>
      <c r="BM113" s="23" t="s">
        <v>78</v>
      </c>
      <c r="BN113" s="62" t="s">
        <v>78</v>
      </c>
      <c r="BO113" s="63">
        <v>1.0</v>
      </c>
      <c r="BP113" s="63">
        <v>45.0</v>
      </c>
      <c r="BQ113" s="63">
        <v>30.0</v>
      </c>
      <c r="BR113" s="63">
        <v>10.0</v>
      </c>
      <c r="BS113" s="63">
        <v>25.0</v>
      </c>
      <c r="BT113" s="67">
        <v>10000.0</v>
      </c>
      <c r="BU113" s="63">
        <v>0.0</v>
      </c>
      <c r="BV113" s="63">
        <v>0.0</v>
      </c>
      <c r="BW113" s="63">
        <v>0.0</v>
      </c>
      <c r="BX113" s="63">
        <v>1.0E-4</v>
      </c>
      <c r="BY113" s="63">
        <v>0.0021</v>
      </c>
      <c r="BZ113" s="63">
        <v>0.3494</v>
      </c>
      <c r="CA113" s="63">
        <v>0.433</v>
      </c>
      <c r="CB113" s="63">
        <v>0.7265</v>
      </c>
      <c r="CC113" s="63">
        <v>0.8926</v>
      </c>
      <c r="CD113" s="63">
        <v>0.9869</v>
      </c>
      <c r="CE113" s="63">
        <v>1.0</v>
      </c>
      <c r="CF113" s="29">
        <v>58611.0</v>
      </c>
      <c r="CG113" s="23">
        <v>2.0</v>
      </c>
      <c r="CH113" s="27" t="str">
        <f t="shared" si="6"/>
        <v/>
      </c>
      <c r="CI113" s="63"/>
      <c r="CJ113" s="26">
        <v>33548.0</v>
      </c>
      <c r="CK113" s="26">
        <v>1.0</v>
      </c>
    </row>
    <row r="114">
      <c r="A114" s="26" t="s">
        <v>79</v>
      </c>
      <c r="B114" s="67">
        <v>45.0</v>
      </c>
      <c r="C114" s="67">
        <v>20.0</v>
      </c>
      <c r="D114" s="67">
        <v>0.0</v>
      </c>
      <c r="E114" s="67">
        <v>25.0</v>
      </c>
      <c r="F114" s="67">
        <v>10000.0</v>
      </c>
      <c r="G114" s="63">
        <v>0.9874</v>
      </c>
      <c r="H114" s="63">
        <v>0.9874</v>
      </c>
      <c r="I114" s="63">
        <v>0.9911</v>
      </c>
      <c r="J114" s="63">
        <v>0.9911</v>
      </c>
      <c r="K114" s="63">
        <v>0.9937</v>
      </c>
      <c r="L114" s="63">
        <v>0.9972</v>
      </c>
      <c r="M114" s="63">
        <v>0.9991</v>
      </c>
      <c r="N114" s="63">
        <v>0.9991</v>
      </c>
      <c r="O114" s="63">
        <v>0.9995</v>
      </c>
      <c r="P114" s="63">
        <v>0.9995</v>
      </c>
      <c r="Q114" s="63">
        <v>1.0</v>
      </c>
      <c r="S114" s="23" t="s">
        <v>79</v>
      </c>
      <c r="T114" s="62" t="s">
        <v>79</v>
      </c>
      <c r="U114" s="63">
        <v>1.0</v>
      </c>
      <c r="V114" s="63">
        <v>45.0</v>
      </c>
      <c r="W114" s="63">
        <v>20.0</v>
      </c>
      <c r="X114" s="63">
        <v>1.0</v>
      </c>
      <c r="Y114" s="63">
        <v>25.0</v>
      </c>
      <c r="Z114" s="67">
        <v>10000.0</v>
      </c>
      <c r="AA114" s="63">
        <v>0.7639</v>
      </c>
      <c r="AB114" s="63">
        <v>0.7639</v>
      </c>
      <c r="AC114" s="63">
        <v>0.7639</v>
      </c>
      <c r="AD114" s="63">
        <v>0.7639</v>
      </c>
      <c r="AE114" s="63">
        <v>0.7639</v>
      </c>
      <c r="AF114" s="63">
        <v>0.7482</v>
      </c>
      <c r="AG114" s="63">
        <v>0.7482</v>
      </c>
      <c r="AH114" s="63">
        <v>0.7482</v>
      </c>
      <c r="AI114" s="63">
        <v>0.7482</v>
      </c>
      <c r="AJ114" s="63">
        <v>0.7482</v>
      </c>
      <c r="AK114" s="63">
        <v>0.7677</v>
      </c>
      <c r="AL114" s="23">
        <v>48199.0</v>
      </c>
      <c r="AM114" s="23">
        <v>2.0</v>
      </c>
      <c r="AN114" s="27" t="str">
        <f t="shared" si="4"/>
        <v/>
      </c>
      <c r="AP114" s="23" t="s">
        <v>79</v>
      </c>
      <c r="AQ114" s="62" t="s">
        <v>79</v>
      </c>
      <c r="AR114" s="63">
        <v>1.0</v>
      </c>
      <c r="AS114" s="63">
        <v>45.0</v>
      </c>
      <c r="AT114" s="63">
        <v>20.0</v>
      </c>
      <c r="AU114" s="63">
        <v>5.0</v>
      </c>
      <c r="AV114" s="63">
        <v>25.0</v>
      </c>
      <c r="AW114" s="67">
        <v>10000.0</v>
      </c>
      <c r="AX114" s="63">
        <v>0.005</v>
      </c>
      <c r="AY114" s="63">
        <v>0.005</v>
      </c>
      <c r="AZ114" s="63">
        <v>0.2087</v>
      </c>
      <c r="BA114" s="63">
        <v>0.408</v>
      </c>
      <c r="BB114" s="63">
        <v>0.5924</v>
      </c>
      <c r="BC114" s="63">
        <v>0.7995</v>
      </c>
      <c r="BD114" s="63">
        <v>0.7995</v>
      </c>
      <c r="BE114" s="63">
        <v>1.0</v>
      </c>
      <c r="BF114" s="63">
        <v>1.0</v>
      </c>
      <c r="BG114" s="63">
        <v>1.0</v>
      </c>
      <c r="BH114" s="63">
        <v>1.0</v>
      </c>
      <c r="BI114" s="29">
        <v>83422.0</v>
      </c>
      <c r="BJ114" s="23">
        <v>2.0</v>
      </c>
      <c r="BK114" s="27" t="str">
        <f t="shared" si="5"/>
        <v/>
      </c>
      <c r="BM114" s="23" t="s">
        <v>79</v>
      </c>
      <c r="BN114" s="62" t="s">
        <v>79</v>
      </c>
      <c r="BO114" s="63">
        <v>1.0</v>
      </c>
      <c r="BP114" s="63">
        <v>45.0</v>
      </c>
      <c r="BQ114" s="63">
        <v>20.0</v>
      </c>
      <c r="BR114" s="63">
        <v>10.0</v>
      </c>
      <c r="BS114" s="63">
        <v>25.0</v>
      </c>
      <c r="BT114" s="67">
        <v>10000.0</v>
      </c>
      <c r="BU114" s="63">
        <v>0.0</v>
      </c>
      <c r="BV114" s="63">
        <v>0.0</v>
      </c>
      <c r="BW114" s="63">
        <v>0.0</v>
      </c>
      <c r="BX114" s="63">
        <v>0.1083</v>
      </c>
      <c r="BY114" s="63">
        <v>0.3282</v>
      </c>
      <c r="BZ114" s="63">
        <v>0.6722</v>
      </c>
      <c r="CA114" s="63">
        <v>0.9283</v>
      </c>
      <c r="CB114" s="63">
        <v>1.0</v>
      </c>
      <c r="CC114" s="63">
        <v>1.0</v>
      </c>
      <c r="CD114" s="63">
        <v>1.0</v>
      </c>
      <c r="CE114" s="63">
        <v>1.0</v>
      </c>
      <c r="CF114" s="29">
        <v>94005.0</v>
      </c>
      <c r="CG114" s="23">
        <v>2.0</v>
      </c>
      <c r="CH114" s="27" t="str">
        <f t="shared" si="6"/>
        <v/>
      </c>
      <c r="CI114" s="63"/>
      <c r="CJ114" s="26">
        <v>39799.0</v>
      </c>
      <c r="CK114" s="26">
        <v>2.0</v>
      </c>
    </row>
    <row r="115">
      <c r="A115" s="26" t="s">
        <v>133</v>
      </c>
      <c r="B115" s="67" t="s">
        <v>133</v>
      </c>
      <c r="C115" s="67" t="s">
        <v>133</v>
      </c>
      <c r="D115" s="67" t="s">
        <v>133</v>
      </c>
      <c r="E115" s="67" t="s">
        <v>133</v>
      </c>
      <c r="F115" s="67" t="s">
        <v>133</v>
      </c>
      <c r="G115" s="66"/>
      <c r="H115" s="66"/>
      <c r="I115" s="66"/>
      <c r="J115" s="66"/>
      <c r="K115" s="66"/>
      <c r="L115" s="66"/>
      <c r="M115" s="66"/>
      <c r="N115" s="66"/>
      <c r="O115" s="66"/>
      <c r="P115" s="66"/>
      <c r="Q115" s="66"/>
      <c r="S115" s="23" t="s">
        <v>80</v>
      </c>
      <c r="T115" s="65"/>
      <c r="U115" s="66"/>
      <c r="V115" s="66"/>
      <c r="W115" s="66"/>
      <c r="X115" s="66"/>
      <c r="Y115" s="66"/>
      <c r="Z115" s="67" t="s">
        <v>133</v>
      </c>
      <c r="AA115" s="66"/>
      <c r="AB115" s="66"/>
      <c r="AC115" s="66"/>
      <c r="AD115" s="66"/>
      <c r="AE115" s="66"/>
      <c r="AF115" s="66"/>
      <c r="AG115" s="66"/>
      <c r="AH115" s="66"/>
      <c r="AI115" s="66"/>
      <c r="AJ115" s="66"/>
      <c r="AK115" s="66"/>
      <c r="AL115" s="23" t="s">
        <v>134</v>
      </c>
      <c r="AM115" s="23">
        <v>-1.0</v>
      </c>
      <c r="AN115" s="27" t="str">
        <f t="shared" si="4"/>
        <v/>
      </c>
      <c r="AP115" s="23" t="s">
        <v>80</v>
      </c>
      <c r="AQ115" s="65"/>
      <c r="AR115" s="66"/>
      <c r="AS115" s="66"/>
      <c r="AT115" s="66"/>
      <c r="AU115" s="66"/>
      <c r="AV115" s="66"/>
      <c r="AW115" s="67" t="s">
        <v>133</v>
      </c>
      <c r="AX115" s="66"/>
      <c r="AY115" s="66"/>
      <c r="AZ115" s="66"/>
      <c r="BA115" s="66"/>
      <c r="BB115" s="66"/>
      <c r="BC115" s="66"/>
      <c r="BD115" s="66"/>
      <c r="BE115" s="66"/>
      <c r="BF115" s="66"/>
      <c r="BG115" s="66"/>
      <c r="BH115" s="66"/>
      <c r="BI115" s="29" t="s">
        <v>134</v>
      </c>
      <c r="BJ115" s="23">
        <v>-1.0</v>
      </c>
      <c r="BK115" s="27" t="str">
        <f t="shared" si="5"/>
        <v/>
      </c>
      <c r="BM115" s="23" t="s">
        <v>80</v>
      </c>
      <c r="BN115" s="65"/>
      <c r="BO115" s="66"/>
      <c r="BP115" s="66"/>
      <c r="BQ115" s="66"/>
      <c r="BR115" s="66"/>
      <c r="BS115" s="66"/>
      <c r="BT115" s="67" t="s">
        <v>133</v>
      </c>
      <c r="BU115" s="66"/>
      <c r="BV115" s="66"/>
      <c r="BW115" s="66"/>
      <c r="BX115" s="66"/>
      <c r="BY115" s="66"/>
      <c r="BZ115" s="66"/>
      <c r="CA115" s="66"/>
      <c r="CB115" s="66"/>
      <c r="CC115" s="66"/>
      <c r="CD115" s="66"/>
      <c r="CE115" s="66"/>
      <c r="CF115" s="29" t="s">
        <v>134</v>
      </c>
      <c r="CG115" s="23">
        <v>-1.0</v>
      </c>
      <c r="CH115" s="27" t="str">
        <f t="shared" si="6"/>
        <v/>
      </c>
      <c r="CI115" s="66"/>
      <c r="CJ115" s="26">
        <v>57222.0</v>
      </c>
      <c r="CK115" s="26">
        <v>2.0</v>
      </c>
    </row>
    <row r="116">
      <c r="A116" s="26" t="s">
        <v>81</v>
      </c>
      <c r="B116" s="67">
        <v>51.0</v>
      </c>
      <c r="C116" s="67">
        <v>30.0</v>
      </c>
      <c r="D116" s="67">
        <v>0.0</v>
      </c>
      <c r="E116" s="67">
        <v>25.0</v>
      </c>
      <c r="F116" s="67">
        <v>10000.0</v>
      </c>
      <c r="G116" s="63">
        <v>0.8224</v>
      </c>
      <c r="H116" s="63">
        <v>0.7653</v>
      </c>
      <c r="I116" s="63">
        <v>0.7082</v>
      </c>
      <c r="J116" s="63">
        <v>0.7082</v>
      </c>
      <c r="K116" s="63">
        <v>0.7082</v>
      </c>
      <c r="L116" s="63">
        <v>0.7082</v>
      </c>
      <c r="M116" s="63">
        <v>0.7082</v>
      </c>
      <c r="N116" s="63">
        <v>0.7082</v>
      </c>
      <c r="O116" s="63">
        <v>0.7082</v>
      </c>
      <c r="P116" s="63">
        <v>0.7082</v>
      </c>
      <c r="Q116" s="63">
        <v>0.7082</v>
      </c>
      <c r="S116" s="23" t="s">
        <v>81</v>
      </c>
      <c r="T116" s="62" t="s">
        <v>81</v>
      </c>
      <c r="U116" s="63">
        <v>1.0</v>
      </c>
      <c r="V116" s="63">
        <v>51.0</v>
      </c>
      <c r="W116" s="63">
        <v>30.0</v>
      </c>
      <c r="X116" s="63">
        <v>1.0</v>
      </c>
      <c r="Y116" s="63">
        <v>25.0</v>
      </c>
      <c r="Z116" s="67">
        <v>10000.0</v>
      </c>
      <c r="AA116" s="63">
        <v>0.7006</v>
      </c>
      <c r="AB116" s="63">
        <v>0.6793</v>
      </c>
      <c r="AC116" s="63">
        <v>0.6754</v>
      </c>
      <c r="AD116" s="63">
        <v>0.6754</v>
      </c>
      <c r="AE116" s="63">
        <v>0.6754</v>
      </c>
      <c r="AF116" s="63">
        <v>0.6754</v>
      </c>
      <c r="AG116" s="63">
        <v>0.6754</v>
      </c>
      <c r="AH116" s="63">
        <v>0.6754</v>
      </c>
      <c r="AI116" s="63">
        <v>0.6754</v>
      </c>
      <c r="AJ116" s="63">
        <v>0.6754</v>
      </c>
      <c r="AK116" s="63">
        <v>0.6754</v>
      </c>
      <c r="AL116" s="23">
        <v>51766.0</v>
      </c>
      <c r="AM116" s="23">
        <v>1.0</v>
      </c>
      <c r="AN116" s="27">
        <f t="shared" si="4"/>
        <v>0.003547680437</v>
      </c>
      <c r="AP116" s="23" t="s">
        <v>81</v>
      </c>
      <c r="AQ116" s="62" t="s">
        <v>81</v>
      </c>
      <c r="AR116" s="63">
        <v>1.0</v>
      </c>
      <c r="AS116" s="63">
        <v>51.0</v>
      </c>
      <c r="AT116" s="63">
        <v>30.0</v>
      </c>
      <c r="AU116" s="63">
        <v>5.0</v>
      </c>
      <c r="AV116" s="63">
        <v>25.0</v>
      </c>
      <c r="AW116" s="67">
        <v>10000.0</v>
      </c>
      <c r="AX116" s="63">
        <v>0.0748</v>
      </c>
      <c r="AY116" s="63">
        <v>0.1336</v>
      </c>
      <c r="AZ116" s="63">
        <v>0.3745</v>
      </c>
      <c r="BA116" s="63">
        <v>0.7069</v>
      </c>
      <c r="BB116" s="63">
        <v>0.9257</v>
      </c>
      <c r="BC116" s="63">
        <v>0.9938</v>
      </c>
      <c r="BD116" s="63">
        <v>0.9998</v>
      </c>
      <c r="BE116" s="63">
        <v>1.0</v>
      </c>
      <c r="BF116" s="63">
        <v>1.0</v>
      </c>
      <c r="BG116" s="63">
        <v>1.0</v>
      </c>
      <c r="BH116" s="63">
        <v>1.0</v>
      </c>
      <c r="BI116" s="29">
        <v>55470.0</v>
      </c>
      <c r="BJ116" s="23">
        <v>2.0</v>
      </c>
      <c r="BK116" s="27" t="str">
        <f t="shared" si="5"/>
        <v/>
      </c>
      <c r="BM116" s="23" t="s">
        <v>81</v>
      </c>
      <c r="BN116" s="62" t="s">
        <v>81</v>
      </c>
      <c r="BO116" s="63">
        <v>1.0</v>
      </c>
      <c r="BP116" s="63">
        <v>51.0</v>
      </c>
      <c r="BQ116" s="63">
        <v>30.0</v>
      </c>
      <c r="BR116" s="63">
        <v>10.0</v>
      </c>
      <c r="BS116" s="63">
        <v>25.0</v>
      </c>
      <c r="BT116" s="67">
        <v>10000.0</v>
      </c>
      <c r="BU116" s="63">
        <v>0.0</v>
      </c>
      <c r="BV116" s="63">
        <v>0.036</v>
      </c>
      <c r="BW116" s="63">
        <v>0.151</v>
      </c>
      <c r="BX116" s="63">
        <v>0.3689</v>
      </c>
      <c r="BY116" s="63">
        <v>0.6337</v>
      </c>
      <c r="BZ116" s="63">
        <v>0.8628</v>
      </c>
      <c r="CA116" s="63">
        <v>0.9717</v>
      </c>
      <c r="CB116" s="63">
        <v>1.0</v>
      </c>
      <c r="CC116" s="63">
        <v>1.0</v>
      </c>
      <c r="CD116" s="63">
        <v>1.0</v>
      </c>
      <c r="CE116" s="63">
        <v>1.0</v>
      </c>
      <c r="CF116" s="29">
        <v>114498.0</v>
      </c>
      <c r="CG116" s="23">
        <v>2.0</v>
      </c>
      <c r="CH116" s="27" t="str">
        <f t="shared" si="6"/>
        <v/>
      </c>
      <c r="CI116" s="63"/>
      <c r="CJ116" s="26">
        <v>51583.0</v>
      </c>
      <c r="CK116" s="26">
        <v>1.0</v>
      </c>
    </row>
    <row r="117">
      <c r="A117" s="26" t="s">
        <v>82</v>
      </c>
      <c r="B117" s="67">
        <v>51.0</v>
      </c>
      <c r="C117" s="67">
        <v>20.0</v>
      </c>
      <c r="D117" s="67">
        <v>0.0</v>
      </c>
      <c r="E117" s="67">
        <v>25.0</v>
      </c>
      <c r="F117" s="67">
        <v>10000.0</v>
      </c>
      <c r="G117" s="63">
        <v>0.938</v>
      </c>
      <c r="H117" s="63">
        <v>0.938</v>
      </c>
      <c r="I117" s="63">
        <v>0.938</v>
      </c>
      <c r="J117" s="63">
        <v>0.938</v>
      </c>
      <c r="K117" s="63">
        <v>0.938</v>
      </c>
      <c r="L117" s="63">
        <v>0.938</v>
      </c>
      <c r="M117" s="63">
        <v>0.938</v>
      </c>
      <c r="N117" s="63">
        <v>0.938</v>
      </c>
      <c r="O117" s="63">
        <v>0.938</v>
      </c>
      <c r="P117" s="63">
        <v>0.938</v>
      </c>
      <c r="Q117" s="63">
        <v>0.9688</v>
      </c>
      <c r="S117" s="23" t="s">
        <v>82</v>
      </c>
      <c r="T117" s="62" t="s">
        <v>82</v>
      </c>
      <c r="U117" s="63">
        <v>1.0</v>
      </c>
      <c r="V117" s="63">
        <v>51.0</v>
      </c>
      <c r="W117" s="63">
        <v>20.0</v>
      </c>
      <c r="X117" s="63">
        <v>1.0</v>
      </c>
      <c r="Y117" s="63">
        <v>25.0</v>
      </c>
      <c r="Z117" s="67">
        <v>10000.0</v>
      </c>
      <c r="AA117" s="63">
        <v>0.7901</v>
      </c>
      <c r="AB117" s="63">
        <v>0.7901</v>
      </c>
      <c r="AC117" s="63">
        <v>0.7901</v>
      </c>
      <c r="AD117" s="63">
        <v>0.7901</v>
      </c>
      <c r="AE117" s="63">
        <v>0.7901</v>
      </c>
      <c r="AF117" s="63">
        <v>0.7901</v>
      </c>
      <c r="AG117" s="63">
        <v>0.7901</v>
      </c>
      <c r="AH117" s="63">
        <v>0.7901</v>
      </c>
      <c r="AI117" s="63">
        <v>0.7901</v>
      </c>
      <c r="AJ117" s="63">
        <v>0.7901</v>
      </c>
      <c r="AK117" s="63">
        <v>0.7901</v>
      </c>
      <c r="AL117" s="23">
        <v>54216.0</v>
      </c>
      <c r="AM117" s="23">
        <v>1.0</v>
      </c>
      <c r="AN117" s="27">
        <f t="shared" si="4"/>
        <v>0.01404657252</v>
      </c>
      <c r="AP117" s="23" t="s">
        <v>82</v>
      </c>
      <c r="AQ117" s="62" t="s">
        <v>82</v>
      </c>
      <c r="AR117" s="63">
        <v>1.0</v>
      </c>
      <c r="AS117" s="63">
        <v>51.0</v>
      </c>
      <c r="AT117" s="63">
        <v>20.0</v>
      </c>
      <c r="AU117" s="63">
        <v>5.0</v>
      </c>
      <c r="AV117" s="63">
        <v>25.0</v>
      </c>
      <c r="AW117" s="67">
        <v>10000.0</v>
      </c>
      <c r="AX117" s="63">
        <v>0.0402</v>
      </c>
      <c r="AY117" s="63">
        <v>0.06</v>
      </c>
      <c r="AZ117" s="63">
        <v>0.1686</v>
      </c>
      <c r="BA117" s="63">
        <v>0.4512</v>
      </c>
      <c r="BB117" s="63">
        <v>0.7875</v>
      </c>
      <c r="BC117" s="63">
        <v>0.9587</v>
      </c>
      <c r="BD117" s="63">
        <v>0.9952</v>
      </c>
      <c r="BE117" s="63">
        <v>0.9999</v>
      </c>
      <c r="BF117" s="63">
        <v>1.0</v>
      </c>
      <c r="BG117" s="63">
        <v>1.0</v>
      </c>
      <c r="BH117" s="63">
        <v>1.0</v>
      </c>
      <c r="BI117" s="29">
        <v>106437.0</v>
      </c>
      <c r="BJ117" s="23">
        <v>2.0</v>
      </c>
      <c r="BK117" s="27" t="str">
        <f t="shared" si="5"/>
        <v/>
      </c>
      <c r="BM117" s="23" t="s">
        <v>82</v>
      </c>
      <c r="BN117" s="62" t="s">
        <v>82</v>
      </c>
      <c r="BO117" s="63">
        <v>1.0</v>
      </c>
      <c r="BP117" s="63">
        <v>51.0</v>
      </c>
      <c r="BQ117" s="63">
        <v>20.0</v>
      </c>
      <c r="BR117" s="63">
        <v>10.0</v>
      </c>
      <c r="BS117" s="63">
        <v>25.0</v>
      </c>
      <c r="BT117" s="67">
        <v>10000.0</v>
      </c>
      <c r="BU117" s="63">
        <v>0.0</v>
      </c>
      <c r="BV117" s="63">
        <v>0.0</v>
      </c>
      <c r="BW117" s="63">
        <v>0.0049</v>
      </c>
      <c r="BX117" s="63">
        <v>0.0845</v>
      </c>
      <c r="BY117" s="63">
        <v>0.2136</v>
      </c>
      <c r="BZ117" s="63">
        <v>0.6446</v>
      </c>
      <c r="CA117" s="63">
        <v>0.9507</v>
      </c>
      <c r="CB117" s="63">
        <v>0.9932</v>
      </c>
      <c r="CC117" s="63">
        <v>1.0</v>
      </c>
      <c r="CD117" s="63">
        <v>1.0</v>
      </c>
      <c r="CE117" s="63">
        <v>1.0</v>
      </c>
      <c r="CF117" s="29">
        <v>112119.0</v>
      </c>
      <c r="CG117" s="23">
        <v>2.0</v>
      </c>
      <c r="CH117" s="27" t="str">
        <f t="shared" si="6"/>
        <v/>
      </c>
      <c r="CI117" s="63"/>
      <c r="CJ117" s="26">
        <v>53465.0</v>
      </c>
      <c r="CK117" s="26">
        <v>1.0</v>
      </c>
    </row>
    <row r="118">
      <c r="A118" s="26" t="s">
        <v>83</v>
      </c>
      <c r="B118" s="67">
        <v>51.0</v>
      </c>
      <c r="C118" s="67">
        <v>10.0</v>
      </c>
      <c r="D118" s="67">
        <v>0.0</v>
      </c>
      <c r="E118" s="67">
        <v>25.0</v>
      </c>
      <c r="F118" s="67">
        <v>10000.0</v>
      </c>
      <c r="G118" s="63">
        <v>0.9989</v>
      </c>
      <c r="H118" s="63">
        <v>0.9989</v>
      </c>
      <c r="I118" s="63">
        <v>0.9989</v>
      </c>
      <c r="J118" s="63">
        <v>0.9989</v>
      </c>
      <c r="K118" s="63">
        <v>0.9984</v>
      </c>
      <c r="L118" s="63">
        <v>0.9973</v>
      </c>
      <c r="M118" s="63">
        <v>0.9973</v>
      </c>
      <c r="N118" s="63">
        <v>0.9968</v>
      </c>
      <c r="O118" s="63">
        <v>0.9968</v>
      </c>
      <c r="P118" s="63">
        <v>0.9968</v>
      </c>
      <c r="Q118" s="63">
        <v>0.9965</v>
      </c>
      <c r="S118" s="23" t="s">
        <v>83</v>
      </c>
      <c r="T118" s="62" t="s">
        <v>83</v>
      </c>
      <c r="U118" s="63">
        <v>1.0</v>
      </c>
      <c r="V118" s="63">
        <v>51.0</v>
      </c>
      <c r="W118" s="63">
        <v>10.0</v>
      </c>
      <c r="X118" s="63">
        <v>1.0</v>
      </c>
      <c r="Y118" s="63">
        <v>25.0</v>
      </c>
      <c r="Z118" s="67">
        <v>10000.0</v>
      </c>
      <c r="AA118" s="63">
        <v>0.8875</v>
      </c>
      <c r="AB118" s="63">
        <v>0.9136</v>
      </c>
      <c r="AC118" s="63">
        <v>0.9626</v>
      </c>
      <c r="AD118" s="63">
        <v>0.9872</v>
      </c>
      <c r="AE118" s="63">
        <v>0.9987</v>
      </c>
      <c r="AF118" s="63">
        <v>1.0</v>
      </c>
      <c r="AG118" s="63">
        <v>1.0</v>
      </c>
      <c r="AH118" s="63">
        <v>1.0</v>
      </c>
      <c r="AI118" s="63">
        <v>1.0</v>
      </c>
      <c r="AJ118" s="63">
        <v>1.0</v>
      </c>
      <c r="AK118" s="63">
        <v>1.0</v>
      </c>
      <c r="AL118" s="23">
        <v>115521.0</v>
      </c>
      <c r="AM118" s="23">
        <v>2.0</v>
      </c>
      <c r="AN118" s="27" t="str">
        <f t="shared" si="4"/>
        <v/>
      </c>
      <c r="AP118" s="23" t="s">
        <v>83</v>
      </c>
      <c r="AQ118" s="62" t="s">
        <v>83</v>
      </c>
      <c r="AR118" s="63">
        <v>1.0</v>
      </c>
      <c r="AS118" s="63">
        <v>51.0</v>
      </c>
      <c r="AT118" s="63">
        <v>10.0</v>
      </c>
      <c r="AU118" s="63">
        <v>5.0</v>
      </c>
      <c r="AV118" s="63">
        <v>25.0</v>
      </c>
      <c r="AW118" s="67">
        <v>10000.0</v>
      </c>
      <c r="AX118" s="63">
        <v>0.0</v>
      </c>
      <c r="AY118" s="63">
        <v>0.0334</v>
      </c>
      <c r="AZ118" s="63">
        <v>0.3534</v>
      </c>
      <c r="BA118" s="63">
        <v>0.7636</v>
      </c>
      <c r="BB118" s="63">
        <v>0.9353</v>
      </c>
      <c r="BC118" s="63">
        <v>0.9945</v>
      </c>
      <c r="BD118" s="63">
        <v>1.0</v>
      </c>
      <c r="BE118" s="63">
        <v>1.0</v>
      </c>
      <c r="BF118" s="63">
        <v>1.0</v>
      </c>
      <c r="BG118" s="63">
        <v>1.0</v>
      </c>
      <c r="BH118" s="63">
        <v>1.0</v>
      </c>
      <c r="BI118" s="29">
        <v>173793.0</v>
      </c>
      <c r="BJ118" s="23">
        <v>2.0</v>
      </c>
      <c r="BK118" s="27" t="str">
        <f t="shared" si="5"/>
        <v/>
      </c>
      <c r="BM118" s="23" t="s">
        <v>83</v>
      </c>
      <c r="BN118" s="62" t="s">
        <v>83</v>
      </c>
      <c r="BO118" s="63">
        <v>1.0</v>
      </c>
      <c r="BP118" s="63">
        <v>51.0</v>
      </c>
      <c r="BQ118" s="63">
        <v>10.0</v>
      </c>
      <c r="BR118" s="63">
        <v>10.0</v>
      </c>
      <c r="BS118" s="63">
        <v>25.0</v>
      </c>
      <c r="BT118" s="67">
        <v>10000.0</v>
      </c>
      <c r="BU118" s="63">
        <v>0.0</v>
      </c>
      <c r="BV118" s="63">
        <v>0.0</v>
      </c>
      <c r="BW118" s="63">
        <v>0.2508</v>
      </c>
      <c r="BX118" s="63">
        <v>0.5417</v>
      </c>
      <c r="BY118" s="63">
        <v>0.8222</v>
      </c>
      <c r="BZ118" s="63">
        <v>0.9688</v>
      </c>
      <c r="CA118" s="63">
        <v>1.0</v>
      </c>
      <c r="CB118" s="63">
        <v>1.0</v>
      </c>
      <c r="CC118" s="63">
        <v>1.0</v>
      </c>
      <c r="CD118" s="63">
        <v>1.0</v>
      </c>
      <c r="CE118" s="63">
        <v>1.0</v>
      </c>
      <c r="CF118" s="29">
        <v>214730.0</v>
      </c>
      <c r="CG118" s="23">
        <v>2.0</v>
      </c>
      <c r="CH118" s="27" t="str">
        <f t="shared" si="6"/>
        <v/>
      </c>
      <c r="CI118" s="63"/>
      <c r="CJ118" s="26">
        <v>67459.0</v>
      </c>
      <c r="CK118" s="26">
        <v>1.0</v>
      </c>
    </row>
    <row r="119">
      <c r="A119" s="26" t="s">
        <v>84</v>
      </c>
      <c r="B119" s="67">
        <v>55.0</v>
      </c>
      <c r="C119" s="67">
        <v>30.0</v>
      </c>
      <c r="D119" s="67">
        <v>0.0</v>
      </c>
      <c r="E119" s="67">
        <v>25.0</v>
      </c>
      <c r="F119" s="67">
        <v>10000.0</v>
      </c>
      <c r="G119" s="63">
        <v>0.941</v>
      </c>
      <c r="H119" s="63">
        <v>0.941</v>
      </c>
      <c r="I119" s="63">
        <v>0.941</v>
      </c>
      <c r="J119" s="63">
        <v>0.941</v>
      </c>
      <c r="K119" s="63">
        <v>0.929</v>
      </c>
      <c r="L119" s="63">
        <v>0.929</v>
      </c>
      <c r="M119" s="63">
        <v>0.929</v>
      </c>
      <c r="N119" s="63">
        <v>0.918</v>
      </c>
      <c r="O119" s="63">
        <v>0.918</v>
      </c>
      <c r="P119" s="63">
        <v>0.918</v>
      </c>
      <c r="Q119" s="63">
        <v>0.9099</v>
      </c>
      <c r="S119" s="23" t="s">
        <v>84</v>
      </c>
      <c r="T119" s="62" t="s">
        <v>84</v>
      </c>
      <c r="U119" s="63">
        <v>1.0</v>
      </c>
      <c r="V119" s="63">
        <v>55.0</v>
      </c>
      <c r="W119" s="63">
        <v>30.0</v>
      </c>
      <c r="X119" s="63">
        <v>1.0</v>
      </c>
      <c r="Y119" s="63">
        <v>25.0</v>
      </c>
      <c r="Z119" s="67">
        <v>10000.0</v>
      </c>
      <c r="AA119" s="63">
        <v>0.7204</v>
      </c>
      <c r="AB119" s="63">
        <v>0.6935</v>
      </c>
      <c r="AC119" s="63">
        <v>0.6462</v>
      </c>
      <c r="AD119" s="63">
        <v>0.6297</v>
      </c>
      <c r="AE119" s="63">
        <v>0.6296</v>
      </c>
      <c r="AF119" s="63">
        <v>0.6712</v>
      </c>
      <c r="AG119" s="63">
        <v>0.736</v>
      </c>
      <c r="AH119" s="63">
        <v>0.8145</v>
      </c>
      <c r="AI119" s="63">
        <v>0.8833</v>
      </c>
      <c r="AJ119" s="63">
        <v>0.942</v>
      </c>
      <c r="AK119" s="63">
        <v>0.9758</v>
      </c>
      <c r="AL119" s="23">
        <v>146199.0</v>
      </c>
      <c r="AM119" s="23">
        <v>2.0</v>
      </c>
      <c r="AN119" s="27" t="str">
        <f t="shared" si="4"/>
        <v/>
      </c>
      <c r="AP119" s="23" t="s">
        <v>84</v>
      </c>
      <c r="AQ119" s="62" t="s">
        <v>84</v>
      </c>
      <c r="AR119" s="63">
        <v>1.0</v>
      </c>
      <c r="AS119" s="63">
        <v>55.0</v>
      </c>
      <c r="AT119" s="63">
        <v>30.0</v>
      </c>
      <c r="AU119" s="63">
        <v>5.0</v>
      </c>
      <c r="AV119" s="63">
        <v>25.0</v>
      </c>
      <c r="AW119" s="67">
        <v>10000.0</v>
      </c>
      <c r="AX119" s="63">
        <v>0.022</v>
      </c>
      <c r="AY119" s="63">
        <v>0.0218</v>
      </c>
      <c r="AZ119" s="63">
        <v>0.0163</v>
      </c>
      <c r="BA119" s="63">
        <v>0.0139</v>
      </c>
      <c r="BB119" s="63">
        <v>0.0122</v>
      </c>
      <c r="BC119" s="63">
        <v>0.0222</v>
      </c>
      <c r="BD119" s="63">
        <v>0.0567</v>
      </c>
      <c r="BE119" s="63">
        <v>0.1937</v>
      </c>
      <c r="BF119" s="63">
        <v>0.5339</v>
      </c>
      <c r="BG119" s="63">
        <v>0.7155</v>
      </c>
      <c r="BH119" s="63">
        <v>0.9386</v>
      </c>
      <c r="BI119" s="29">
        <v>196520.0</v>
      </c>
      <c r="BJ119" s="23">
        <v>2.0</v>
      </c>
      <c r="BK119" s="27" t="str">
        <f t="shared" si="5"/>
        <v/>
      </c>
      <c r="BM119" s="23" t="s">
        <v>84</v>
      </c>
      <c r="BN119" s="62" t="s">
        <v>84</v>
      </c>
      <c r="BO119" s="63">
        <v>1.0</v>
      </c>
      <c r="BP119" s="63">
        <v>55.0</v>
      </c>
      <c r="BQ119" s="63">
        <v>30.0</v>
      </c>
      <c r="BR119" s="63">
        <v>10.0</v>
      </c>
      <c r="BS119" s="63">
        <v>25.0</v>
      </c>
      <c r="BT119" s="67">
        <v>10000.0</v>
      </c>
      <c r="BU119" s="63">
        <v>0.0</v>
      </c>
      <c r="BV119" s="63">
        <v>0.0</v>
      </c>
      <c r="BW119" s="63">
        <v>0.0</v>
      </c>
      <c r="BX119" s="63">
        <v>0.0</v>
      </c>
      <c r="BY119" s="63">
        <v>0.0136</v>
      </c>
      <c r="BZ119" s="63">
        <v>0.2603</v>
      </c>
      <c r="CA119" s="63">
        <v>0.7535</v>
      </c>
      <c r="CB119" s="63">
        <v>0.9879</v>
      </c>
      <c r="CC119" s="63">
        <v>1.0</v>
      </c>
      <c r="CD119" s="63">
        <v>1.0</v>
      </c>
      <c r="CE119" s="63">
        <v>1.0</v>
      </c>
      <c r="CF119" s="29">
        <v>296051.0</v>
      </c>
      <c r="CG119" s="23">
        <v>2.0</v>
      </c>
      <c r="CH119" s="27" t="str">
        <f t="shared" si="6"/>
        <v/>
      </c>
      <c r="CI119" s="63"/>
      <c r="CJ119" s="26">
        <v>139226.0</v>
      </c>
      <c r="CK119" s="26">
        <v>2.0</v>
      </c>
    </row>
    <row r="120">
      <c r="A120" s="26" t="s">
        <v>85</v>
      </c>
      <c r="B120" s="67">
        <v>55.0</v>
      </c>
      <c r="C120" s="67">
        <v>20.0</v>
      </c>
      <c r="D120" s="67">
        <v>0.0</v>
      </c>
      <c r="E120" s="67">
        <v>25.0</v>
      </c>
      <c r="F120" s="67">
        <v>10000.0</v>
      </c>
      <c r="G120" s="63">
        <v>0.9968</v>
      </c>
      <c r="H120" s="63">
        <v>0.9968</v>
      </c>
      <c r="I120" s="63">
        <v>0.9968</v>
      </c>
      <c r="J120" s="63">
        <v>0.9968</v>
      </c>
      <c r="K120" s="63">
        <v>0.9968</v>
      </c>
      <c r="L120" s="63">
        <v>0.9972</v>
      </c>
      <c r="M120" s="63">
        <v>0.9972</v>
      </c>
      <c r="N120" s="63">
        <v>0.9972</v>
      </c>
      <c r="O120" s="63">
        <v>0.9972</v>
      </c>
      <c r="P120" s="63">
        <v>0.9972</v>
      </c>
      <c r="Q120" s="63">
        <v>0.999</v>
      </c>
      <c r="S120" s="23" t="s">
        <v>85</v>
      </c>
      <c r="T120" s="62" t="s">
        <v>85</v>
      </c>
      <c r="U120" s="63">
        <v>1.0</v>
      </c>
      <c r="V120" s="63">
        <v>55.0</v>
      </c>
      <c r="W120" s="63">
        <v>20.0</v>
      </c>
      <c r="X120" s="63">
        <v>1.0</v>
      </c>
      <c r="Y120" s="63">
        <v>25.0</v>
      </c>
      <c r="Z120" s="67">
        <v>10000.0</v>
      </c>
      <c r="AA120" s="63">
        <v>0.7644</v>
      </c>
      <c r="AB120" s="63">
        <v>0.7644</v>
      </c>
      <c r="AC120" s="63">
        <v>0.7644</v>
      </c>
      <c r="AD120" s="63">
        <v>0.7516</v>
      </c>
      <c r="AE120" s="63">
        <v>0.7516</v>
      </c>
      <c r="AF120" s="63">
        <v>0.7256</v>
      </c>
      <c r="AG120" s="63">
        <v>0.7256</v>
      </c>
      <c r="AH120" s="63">
        <v>0.7256</v>
      </c>
      <c r="AI120" s="63">
        <v>0.7523</v>
      </c>
      <c r="AJ120" s="63">
        <v>0.7523</v>
      </c>
      <c r="AK120" s="63">
        <v>0.7725</v>
      </c>
      <c r="AL120" s="23">
        <v>195084.0</v>
      </c>
      <c r="AM120" s="23">
        <v>2.0</v>
      </c>
      <c r="AN120" s="27" t="str">
        <f t="shared" si="4"/>
        <v/>
      </c>
      <c r="AP120" s="23" t="s">
        <v>85</v>
      </c>
      <c r="AQ120" s="62" t="s">
        <v>85</v>
      </c>
      <c r="AR120" s="63">
        <v>1.0</v>
      </c>
      <c r="AS120" s="63">
        <v>55.0</v>
      </c>
      <c r="AT120" s="63">
        <v>20.0</v>
      </c>
      <c r="AU120" s="63">
        <v>5.0</v>
      </c>
      <c r="AV120" s="63">
        <v>25.0</v>
      </c>
      <c r="AW120" s="67">
        <v>10000.0</v>
      </c>
      <c r="AX120" s="63">
        <v>0.0017</v>
      </c>
      <c r="AY120" s="63">
        <v>0.0099</v>
      </c>
      <c r="AZ120" s="63">
        <v>0.0683</v>
      </c>
      <c r="BA120" s="63">
        <v>0.3062</v>
      </c>
      <c r="BB120" s="63">
        <v>0.5353</v>
      </c>
      <c r="BC120" s="63">
        <v>0.882</v>
      </c>
      <c r="BD120" s="63">
        <v>0.9253</v>
      </c>
      <c r="BE120" s="63">
        <v>0.9885</v>
      </c>
      <c r="BF120" s="63">
        <v>0.9996</v>
      </c>
      <c r="BG120" s="63">
        <v>1.0</v>
      </c>
      <c r="BH120" s="63">
        <v>1.0</v>
      </c>
      <c r="BI120" s="29">
        <v>330805.0</v>
      </c>
      <c r="BJ120" s="23">
        <v>2.0</v>
      </c>
      <c r="BK120" s="27" t="str">
        <f t="shared" si="5"/>
        <v/>
      </c>
      <c r="BM120" s="23" t="s">
        <v>85</v>
      </c>
      <c r="BN120" s="62" t="s">
        <v>85</v>
      </c>
      <c r="BO120" s="63">
        <v>1.0</v>
      </c>
      <c r="BP120" s="63">
        <v>55.0</v>
      </c>
      <c r="BQ120" s="63">
        <v>20.0</v>
      </c>
      <c r="BR120" s="63">
        <v>10.0</v>
      </c>
      <c r="BS120" s="63">
        <v>25.0</v>
      </c>
      <c r="BT120" s="67">
        <v>10000.0</v>
      </c>
      <c r="BU120" s="63">
        <v>0.0</v>
      </c>
      <c r="BV120" s="63">
        <v>0.0</v>
      </c>
      <c r="BW120" s="63">
        <v>0.0125</v>
      </c>
      <c r="BX120" s="63">
        <v>0.0562</v>
      </c>
      <c r="BY120" s="63">
        <v>0.2731</v>
      </c>
      <c r="BZ120" s="63">
        <v>0.6234</v>
      </c>
      <c r="CA120" s="63">
        <v>0.7945</v>
      </c>
      <c r="CB120" s="63">
        <v>0.964</v>
      </c>
      <c r="CC120" s="63">
        <v>0.9965</v>
      </c>
      <c r="CD120" s="63">
        <v>1.0</v>
      </c>
      <c r="CE120" s="63">
        <v>1.0</v>
      </c>
      <c r="CF120" s="29">
        <v>371080.0</v>
      </c>
      <c r="CG120" s="23">
        <v>2.0</v>
      </c>
      <c r="CH120" s="27" t="str">
        <f t="shared" si="6"/>
        <v/>
      </c>
      <c r="CI120" s="63"/>
      <c r="CJ120" s="26">
        <v>168958.0</v>
      </c>
      <c r="CK120" s="26">
        <v>2.0</v>
      </c>
    </row>
    <row r="121">
      <c r="A121" s="26" t="s">
        <v>86</v>
      </c>
      <c r="B121" s="67">
        <v>55.0</v>
      </c>
      <c r="C121" s="67">
        <v>10.0</v>
      </c>
      <c r="D121" s="67">
        <v>0.0</v>
      </c>
      <c r="E121" s="67">
        <v>25.0</v>
      </c>
      <c r="F121" s="67">
        <v>10000.0</v>
      </c>
      <c r="G121" s="63">
        <v>1.0</v>
      </c>
      <c r="H121" s="63">
        <v>1.0</v>
      </c>
      <c r="I121" s="63">
        <v>1.0</v>
      </c>
      <c r="J121" s="63">
        <v>1.0</v>
      </c>
      <c r="K121" s="63">
        <v>1.0</v>
      </c>
      <c r="L121" s="63">
        <v>1.0</v>
      </c>
      <c r="M121" s="63">
        <v>1.0</v>
      </c>
      <c r="N121" s="63">
        <v>1.0</v>
      </c>
      <c r="O121" s="63">
        <v>1.0</v>
      </c>
      <c r="P121" s="63">
        <v>1.0</v>
      </c>
      <c r="Q121" s="63">
        <v>1.0</v>
      </c>
      <c r="S121" s="23" t="s">
        <v>86</v>
      </c>
      <c r="T121" s="62" t="s">
        <v>86</v>
      </c>
      <c r="U121" s="63">
        <v>1.0</v>
      </c>
      <c r="V121" s="63">
        <v>55.0</v>
      </c>
      <c r="W121" s="63">
        <v>10.0</v>
      </c>
      <c r="X121" s="63">
        <v>1.0</v>
      </c>
      <c r="Y121" s="63">
        <v>25.0</v>
      </c>
      <c r="Z121" s="67">
        <v>10000.0</v>
      </c>
      <c r="AA121" s="63">
        <v>0.9237</v>
      </c>
      <c r="AB121" s="63">
        <v>0.9237</v>
      </c>
      <c r="AC121" s="63">
        <v>0.9283</v>
      </c>
      <c r="AD121" s="63">
        <v>0.9283</v>
      </c>
      <c r="AE121" s="63">
        <v>0.9479</v>
      </c>
      <c r="AF121" s="63">
        <v>0.9602</v>
      </c>
      <c r="AG121" s="63">
        <v>0.9847</v>
      </c>
      <c r="AH121" s="63">
        <v>0.9876</v>
      </c>
      <c r="AI121" s="63">
        <v>1.0</v>
      </c>
      <c r="AJ121" s="63">
        <v>1.0</v>
      </c>
      <c r="AK121" s="63">
        <v>1.0</v>
      </c>
      <c r="AL121" s="23">
        <v>428124.0</v>
      </c>
      <c r="AM121" s="23">
        <v>2.0</v>
      </c>
      <c r="AN121" s="27" t="str">
        <f t="shared" si="4"/>
        <v/>
      </c>
      <c r="AP121" s="23" t="s">
        <v>86</v>
      </c>
      <c r="AQ121" s="62" t="s">
        <v>86</v>
      </c>
      <c r="AR121" s="63">
        <v>1.0</v>
      </c>
      <c r="AS121" s="63">
        <v>55.0</v>
      </c>
      <c r="AT121" s="63">
        <v>10.0</v>
      </c>
      <c r="AU121" s="63">
        <v>5.0</v>
      </c>
      <c r="AV121" s="63">
        <v>25.0</v>
      </c>
      <c r="AW121" s="67">
        <v>10000.0</v>
      </c>
      <c r="AX121" s="63">
        <v>0.0</v>
      </c>
      <c r="AY121" s="63">
        <v>0.0</v>
      </c>
      <c r="AZ121" s="63">
        <v>0.2034</v>
      </c>
      <c r="BA121" s="63">
        <v>0.4112</v>
      </c>
      <c r="BB121" s="63">
        <v>0.8328</v>
      </c>
      <c r="BC121" s="63">
        <v>0.9845</v>
      </c>
      <c r="BD121" s="63">
        <v>1.0</v>
      </c>
      <c r="BE121" s="63">
        <v>1.0</v>
      </c>
      <c r="BF121" s="63">
        <v>1.0</v>
      </c>
      <c r="BG121" s="63">
        <v>1.0</v>
      </c>
      <c r="BH121" s="63">
        <v>1.0</v>
      </c>
      <c r="BI121" s="29">
        <v>889440.0</v>
      </c>
      <c r="BJ121" s="23">
        <v>2.0</v>
      </c>
      <c r="BK121" s="27" t="str">
        <f t="shared" si="5"/>
        <v/>
      </c>
      <c r="BM121" s="23" t="s">
        <v>86</v>
      </c>
      <c r="BN121" s="62" t="s">
        <v>86</v>
      </c>
      <c r="BO121" s="63">
        <v>1.0</v>
      </c>
      <c r="BP121" s="63">
        <v>55.0</v>
      </c>
      <c r="BQ121" s="63">
        <v>10.0</v>
      </c>
      <c r="BR121" s="63">
        <v>10.0</v>
      </c>
      <c r="BS121" s="63">
        <v>25.0</v>
      </c>
      <c r="BT121" s="67">
        <v>10000.0</v>
      </c>
      <c r="BU121" s="63">
        <v>0.0</v>
      </c>
      <c r="BV121" s="63">
        <v>0.0666</v>
      </c>
      <c r="BW121" s="63">
        <v>0.3619</v>
      </c>
      <c r="BX121" s="63">
        <v>0.6414</v>
      </c>
      <c r="BY121" s="63">
        <v>0.9491</v>
      </c>
      <c r="BZ121" s="63">
        <v>0.9926</v>
      </c>
      <c r="CA121" s="63">
        <v>1.0</v>
      </c>
      <c r="CB121" s="63">
        <v>1.0</v>
      </c>
      <c r="CC121" s="63">
        <v>1.0</v>
      </c>
      <c r="CD121" s="63">
        <v>1.0</v>
      </c>
      <c r="CE121" s="63">
        <v>1.0</v>
      </c>
      <c r="CF121" s="29">
        <v>874104.0</v>
      </c>
      <c r="CG121" s="23">
        <v>2.0</v>
      </c>
      <c r="CH121" s="27" t="str">
        <f t="shared" si="6"/>
        <v/>
      </c>
      <c r="CI121" s="63"/>
      <c r="CJ121" s="26">
        <v>308968.0</v>
      </c>
      <c r="CK121" s="26">
        <v>2.0</v>
      </c>
    </row>
    <row r="122">
      <c r="A122" s="26" t="s">
        <v>87</v>
      </c>
      <c r="B122" s="67">
        <v>59.0</v>
      </c>
      <c r="C122" s="67">
        <v>30.0</v>
      </c>
      <c r="D122" s="67">
        <v>0.0</v>
      </c>
      <c r="E122" s="67">
        <v>25.0</v>
      </c>
      <c r="F122" s="67">
        <v>10000.0</v>
      </c>
      <c r="G122" s="63">
        <v>0.9525</v>
      </c>
      <c r="H122" s="63">
        <v>0.9617</v>
      </c>
      <c r="I122" s="63">
        <v>0.9754</v>
      </c>
      <c r="J122" s="63">
        <v>0.9871</v>
      </c>
      <c r="K122" s="63">
        <v>0.9986</v>
      </c>
      <c r="L122" s="63">
        <v>0.9993</v>
      </c>
      <c r="M122" s="63">
        <v>1.0</v>
      </c>
      <c r="N122" s="63">
        <v>1.0</v>
      </c>
      <c r="O122" s="63">
        <v>1.0</v>
      </c>
      <c r="P122" s="63">
        <v>1.0</v>
      </c>
      <c r="Q122" s="63">
        <v>1.0</v>
      </c>
      <c r="S122" s="23" t="s">
        <v>87</v>
      </c>
      <c r="T122" s="62" t="s">
        <v>87</v>
      </c>
      <c r="U122" s="63">
        <v>1.0</v>
      </c>
      <c r="V122" s="63">
        <v>59.0</v>
      </c>
      <c r="W122" s="63">
        <v>30.0</v>
      </c>
      <c r="X122" s="63">
        <v>1.0</v>
      </c>
      <c r="Y122" s="63">
        <v>25.0</v>
      </c>
      <c r="Z122" s="67">
        <v>10000.0</v>
      </c>
      <c r="AA122" s="63">
        <v>0.8079</v>
      </c>
      <c r="AB122" s="63">
        <v>0.8079</v>
      </c>
      <c r="AC122" s="63">
        <v>0.8079</v>
      </c>
      <c r="AD122" s="63">
        <v>0.8079</v>
      </c>
      <c r="AE122" s="63">
        <v>0.8079</v>
      </c>
      <c r="AF122" s="63">
        <v>0.8079</v>
      </c>
      <c r="AG122" s="63">
        <v>0.8079</v>
      </c>
      <c r="AH122" s="63">
        <v>0.8079</v>
      </c>
      <c r="AI122" s="63">
        <v>0.8079</v>
      </c>
      <c r="AJ122" s="63">
        <v>0.8079</v>
      </c>
      <c r="AK122" s="63">
        <v>0.8029</v>
      </c>
      <c r="AL122" s="23">
        <v>70824.0</v>
      </c>
      <c r="AM122" s="23">
        <v>2.0</v>
      </c>
      <c r="AN122" s="27" t="str">
        <f t="shared" si="4"/>
        <v/>
      </c>
      <c r="AP122" s="23" t="s">
        <v>87</v>
      </c>
      <c r="AQ122" s="62" t="s">
        <v>87</v>
      </c>
      <c r="AR122" s="63">
        <v>1.0</v>
      </c>
      <c r="AS122" s="63">
        <v>59.0</v>
      </c>
      <c r="AT122" s="63">
        <v>30.0</v>
      </c>
      <c r="AU122" s="63">
        <v>5.0</v>
      </c>
      <c r="AV122" s="63">
        <v>25.0</v>
      </c>
      <c r="AW122" s="67">
        <v>10000.0</v>
      </c>
      <c r="AX122" s="63">
        <v>3.0E-4</v>
      </c>
      <c r="AY122" s="63">
        <v>0.0044</v>
      </c>
      <c r="AZ122" s="63">
        <v>0.1225</v>
      </c>
      <c r="BA122" s="63">
        <v>0.4157</v>
      </c>
      <c r="BB122" s="63">
        <v>0.7651</v>
      </c>
      <c r="BC122" s="63">
        <v>0.9606</v>
      </c>
      <c r="BD122" s="63">
        <v>0.9998</v>
      </c>
      <c r="BE122" s="63">
        <v>1.0</v>
      </c>
      <c r="BF122" s="63">
        <v>1.0</v>
      </c>
      <c r="BG122" s="63">
        <v>1.0</v>
      </c>
      <c r="BH122" s="63">
        <v>1.0</v>
      </c>
      <c r="BI122" s="29">
        <v>235312.0</v>
      </c>
      <c r="BJ122" s="23">
        <v>2.0</v>
      </c>
      <c r="BK122" s="27" t="str">
        <f t="shared" si="5"/>
        <v/>
      </c>
      <c r="BM122" s="23" t="s">
        <v>87</v>
      </c>
      <c r="BN122" s="62" t="s">
        <v>87</v>
      </c>
      <c r="BO122" s="63">
        <v>1.0</v>
      </c>
      <c r="BP122" s="63">
        <v>59.0</v>
      </c>
      <c r="BQ122" s="63">
        <v>30.0</v>
      </c>
      <c r="BR122" s="63">
        <v>10.0</v>
      </c>
      <c r="BS122" s="63">
        <v>25.0</v>
      </c>
      <c r="BT122" s="67">
        <v>10000.0</v>
      </c>
      <c r="BU122" s="63">
        <v>0.0</v>
      </c>
      <c r="BV122" s="63">
        <v>0.0758</v>
      </c>
      <c r="BW122" s="63">
        <v>0.3274</v>
      </c>
      <c r="BX122" s="63">
        <v>0.7414</v>
      </c>
      <c r="BY122" s="63">
        <v>0.9618</v>
      </c>
      <c r="BZ122" s="63">
        <v>1.0</v>
      </c>
      <c r="CA122" s="63">
        <v>1.0</v>
      </c>
      <c r="CB122" s="63">
        <v>1.0</v>
      </c>
      <c r="CC122" s="63">
        <v>1.0</v>
      </c>
      <c r="CD122" s="63">
        <v>1.0</v>
      </c>
      <c r="CE122" s="63">
        <v>1.0</v>
      </c>
      <c r="CF122" s="29">
        <v>208535.0</v>
      </c>
      <c r="CG122" s="23">
        <v>2.0</v>
      </c>
      <c r="CH122" s="27" t="str">
        <f t="shared" si="6"/>
        <v/>
      </c>
      <c r="CI122" s="63"/>
      <c r="CJ122" s="26">
        <v>65669.0</v>
      </c>
      <c r="CK122" s="26">
        <v>1.0</v>
      </c>
    </row>
    <row r="123">
      <c r="A123" s="26" t="s">
        <v>88</v>
      </c>
      <c r="B123" s="67">
        <v>59.0</v>
      </c>
      <c r="C123" s="67">
        <v>20.0</v>
      </c>
      <c r="D123" s="67">
        <v>0.0</v>
      </c>
      <c r="E123" s="67">
        <v>25.0</v>
      </c>
      <c r="F123" s="67">
        <v>10000.0</v>
      </c>
      <c r="G123" s="63">
        <v>0.9985</v>
      </c>
      <c r="H123" s="63">
        <v>0.9985</v>
      </c>
      <c r="I123" s="63">
        <v>0.9985</v>
      </c>
      <c r="J123" s="63">
        <v>0.9985</v>
      </c>
      <c r="K123" s="63">
        <v>0.9987</v>
      </c>
      <c r="L123" s="63">
        <v>0.9987</v>
      </c>
      <c r="M123" s="63">
        <v>0.9987</v>
      </c>
      <c r="N123" s="63">
        <v>0.9992</v>
      </c>
      <c r="O123" s="63">
        <v>0.9992</v>
      </c>
      <c r="P123" s="63">
        <v>0.9992</v>
      </c>
      <c r="Q123" s="63">
        <v>0.9995</v>
      </c>
      <c r="S123" s="23" t="s">
        <v>88</v>
      </c>
      <c r="T123" s="62" t="s">
        <v>88</v>
      </c>
      <c r="U123" s="63">
        <v>1.0</v>
      </c>
      <c r="V123" s="63">
        <v>59.0</v>
      </c>
      <c r="W123" s="63">
        <v>20.0</v>
      </c>
      <c r="X123" s="63">
        <v>1.0</v>
      </c>
      <c r="Y123" s="63">
        <v>25.0</v>
      </c>
      <c r="Z123" s="67">
        <v>10000.0</v>
      </c>
      <c r="AA123" s="63">
        <v>0.7502</v>
      </c>
      <c r="AB123" s="63">
        <v>0.8214</v>
      </c>
      <c r="AC123" s="63">
        <v>0.8843</v>
      </c>
      <c r="AD123" s="63">
        <v>0.9702</v>
      </c>
      <c r="AE123" s="63">
        <v>0.9989</v>
      </c>
      <c r="AF123" s="63">
        <v>1.0</v>
      </c>
      <c r="AG123" s="63">
        <v>1.0</v>
      </c>
      <c r="AH123" s="63">
        <v>1.0</v>
      </c>
      <c r="AI123" s="63">
        <v>1.0</v>
      </c>
      <c r="AJ123" s="63">
        <v>1.0</v>
      </c>
      <c r="AK123" s="63">
        <v>1.0</v>
      </c>
      <c r="AL123" s="23">
        <v>217568.0</v>
      </c>
      <c r="AM123" s="23">
        <v>2.0</v>
      </c>
      <c r="AN123" s="27" t="str">
        <f t="shared" si="4"/>
        <v/>
      </c>
      <c r="AP123" s="23" t="s">
        <v>88</v>
      </c>
      <c r="AQ123" s="62" t="s">
        <v>88</v>
      </c>
      <c r="AR123" s="63">
        <v>1.0</v>
      </c>
      <c r="AS123" s="63">
        <v>59.0</v>
      </c>
      <c r="AT123" s="63">
        <v>20.0</v>
      </c>
      <c r="AU123" s="63">
        <v>5.0</v>
      </c>
      <c r="AV123" s="63">
        <v>25.0</v>
      </c>
      <c r="AW123" s="67">
        <v>10000.0</v>
      </c>
      <c r="AX123" s="63">
        <v>0.0016</v>
      </c>
      <c r="AY123" s="63">
        <v>0.3164</v>
      </c>
      <c r="AZ123" s="63">
        <v>0.6659</v>
      </c>
      <c r="BA123" s="63">
        <v>0.9449</v>
      </c>
      <c r="BB123" s="63">
        <v>0.9989</v>
      </c>
      <c r="BC123" s="63">
        <v>1.0</v>
      </c>
      <c r="BD123" s="63">
        <v>1.0</v>
      </c>
      <c r="BE123" s="63">
        <v>1.0</v>
      </c>
      <c r="BF123" s="63">
        <v>1.0</v>
      </c>
      <c r="BG123" s="63">
        <v>1.0</v>
      </c>
      <c r="BH123" s="63">
        <v>1.0</v>
      </c>
      <c r="BI123" s="29">
        <v>312991.0</v>
      </c>
      <c r="BJ123" s="23">
        <v>2.0</v>
      </c>
      <c r="BK123" s="27" t="str">
        <f t="shared" si="5"/>
        <v/>
      </c>
      <c r="BM123" s="23" t="s">
        <v>88</v>
      </c>
      <c r="BN123" s="62" t="s">
        <v>88</v>
      </c>
      <c r="BO123" s="63">
        <v>1.0</v>
      </c>
      <c r="BP123" s="63">
        <v>59.0</v>
      </c>
      <c r="BQ123" s="63">
        <v>20.0</v>
      </c>
      <c r="BR123" s="63">
        <v>10.0</v>
      </c>
      <c r="BS123" s="63">
        <v>25.0</v>
      </c>
      <c r="BT123" s="67">
        <v>10000.0</v>
      </c>
      <c r="BU123" s="63">
        <v>0.0</v>
      </c>
      <c r="BV123" s="63">
        <v>0.3679</v>
      </c>
      <c r="BW123" s="63">
        <v>0.7561</v>
      </c>
      <c r="BX123" s="63">
        <v>0.9677</v>
      </c>
      <c r="BY123" s="63">
        <v>0.9996</v>
      </c>
      <c r="BZ123" s="63">
        <v>1.0</v>
      </c>
      <c r="CA123" s="63">
        <v>1.0</v>
      </c>
      <c r="CB123" s="63">
        <v>1.0</v>
      </c>
      <c r="CC123" s="63">
        <v>1.0</v>
      </c>
      <c r="CD123" s="63">
        <v>1.0</v>
      </c>
      <c r="CE123" s="63">
        <v>1.0</v>
      </c>
      <c r="CF123" s="29">
        <v>294133.0</v>
      </c>
      <c r="CG123" s="23">
        <v>2.0</v>
      </c>
      <c r="CH123" s="27" t="str">
        <f t="shared" si="6"/>
        <v/>
      </c>
      <c r="CI123" s="63"/>
      <c r="CJ123" s="26">
        <v>73184.0</v>
      </c>
      <c r="CK123" s="26">
        <v>2.0</v>
      </c>
    </row>
    <row r="124">
      <c r="A124" s="26" t="s">
        <v>133</v>
      </c>
      <c r="B124" s="67" t="s">
        <v>133</v>
      </c>
      <c r="C124" s="67" t="s">
        <v>133</v>
      </c>
      <c r="D124" s="67" t="s">
        <v>133</v>
      </c>
      <c r="E124" s="67" t="s">
        <v>133</v>
      </c>
      <c r="F124" s="67" t="s">
        <v>133</v>
      </c>
      <c r="G124" s="66"/>
      <c r="H124" s="66"/>
      <c r="I124" s="66"/>
      <c r="J124" s="66"/>
      <c r="K124" s="66"/>
      <c r="L124" s="66"/>
      <c r="M124" s="66"/>
      <c r="N124" s="66"/>
      <c r="O124" s="66"/>
      <c r="P124" s="66"/>
      <c r="Q124" s="66"/>
      <c r="S124" s="23" t="s">
        <v>89</v>
      </c>
      <c r="T124" s="65"/>
      <c r="U124" s="66"/>
      <c r="V124" s="66"/>
      <c r="W124" s="66"/>
      <c r="X124" s="66"/>
      <c r="Y124" s="66"/>
      <c r="Z124" s="67" t="s">
        <v>133</v>
      </c>
      <c r="AA124" s="66"/>
      <c r="AB124" s="66"/>
      <c r="AC124" s="66"/>
      <c r="AD124" s="66"/>
      <c r="AE124" s="66"/>
      <c r="AF124" s="66"/>
      <c r="AG124" s="66"/>
      <c r="AH124" s="66"/>
      <c r="AI124" s="66"/>
      <c r="AJ124" s="66"/>
      <c r="AK124" s="66"/>
      <c r="AL124" s="23" t="s">
        <v>134</v>
      </c>
      <c r="AM124" s="23">
        <v>-1.0</v>
      </c>
      <c r="AN124" s="27" t="str">
        <f t="shared" si="4"/>
        <v/>
      </c>
      <c r="AP124" s="23" t="s">
        <v>89</v>
      </c>
      <c r="AQ124" s="65"/>
      <c r="AR124" s="66"/>
      <c r="AS124" s="66"/>
      <c r="AT124" s="66"/>
      <c r="AU124" s="66"/>
      <c r="AV124" s="66"/>
      <c r="AW124" s="67" t="s">
        <v>133</v>
      </c>
      <c r="AX124" s="66"/>
      <c r="AY124" s="66"/>
      <c r="AZ124" s="66"/>
      <c r="BA124" s="66"/>
      <c r="BB124" s="66"/>
      <c r="BC124" s="66"/>
      <c r="BD124" s="66"/>
      <c r="BE124" s="66"/>
      <c r="BF124" s="66"/>
      <c r="BG124" s="66"/>
      <c r="BH124" s="66"/>
      <c r="BI124" s="29" t="s">
        <v>134</v>
      </c>
      <c r="BJ124" s="23">
        <v>-1.0</v>
      </c>
      <c r="BK124" s="27" t="str">
        <f t="shared" si="5"/>
        <v/>
      </c>
      <c r="BM124" s="23" t="s">
        <v>89</v>
      </c>
      <c r="BN124" s="65"/>
      <c r="BO124" s="66"/>
      <c r="BP124" s="66"/>
      <c r="BQ124" s="66"/>
      <c r="BR124" s="66"/>
      <c r="BS124" s="66"/>
      <c r="BT124" s="67" t="s">
        <v>133</v>
      </c>
      <c r="BU124" s="66"/>
      <c r="BV124" s="66"/>
      <c r="BW124" s="66"/>
      <c r="BX124" s="66"/>
      <c r="BY124" s="66"/>
      <c r="BZ124" s="66"/>
      <c r="CA124" s="66"/>
      <c r="CB124" s="66"/>
      <c r="CC124" s="66"/>
      <c r="CD124" s="66"/>
      <c r="CE124" s="66"/>
      <c r="CF124" s="29" t="s">
        <v>134</v>
      </c>
      <c r="CG124" s="23">
        <v>-1.0</v>
      </c>
      <c r="CH124" s="27" t="str">
        <f t="shared" si="6"/>
        <v/>
      </c>
      <c r="CI124" s="66"/>
      <c r="CJ124" s="26">
        <v>80704.0</v>
      </c>
      <c r="CK124" s="26">
        <v>2.0</v>
      </c>
    </row>
    <row r="125">
      <c r="A125" s="26" t="s">
        <v>90</v>
      </c>
      <c r="B125" s="67">
        <v>75.0</v>
      </c>
      <c r="C125" s="67">
        <v>30.0</v>
      </c>
      <c r="D125" s="67">
        <v>0.0</v>
      </c>
      <c r="E125" s="67">
        <v>25.0</v>
      </c>
      <c r="F125" s="67">
        <v>10000.0</v>
      </c>
      <c r="G125" s="63">
        <v>0.9705</v>
      </c>
      <c r="H125" s="63">
        <v>0.9657</v>
      </c>
      <c r="I125" s="63">
        <v>0.9654</v>
      </c>
      <c r="J125" s="63">
        <v>0.9707</v>
      </c>
      <c r="K125" s="63">
        <v>0.9761</v>
      </c>
      <c r="L125" s="63">
        <v>0.9878</v>
      </c>
      <c r="M125" s="63">
        <v>0.9933</v>
      </c>
      <c r="N125" s="63">
        <v>0.9976</v>
      </c>
      <c r="O125" s="63">
        <v>1.0</v>
      </c>
      <c r="P125" s="63">
        <v>1.0</v>
      </c>
      <c r="Q125" s="63">
        <v>1.0</v>
      </c>
      <c r="S125" s="23" t="s">
        <v>90</v>
      </c>
      <c r="T125" s="62" t="s">
        <v>90</v>
      </c>
      <c r="U125" s="63">
        <v>1.0</v>
      </c>
      <c r="V125" s="63">
        <v>75.0</v>
      </c>
      <c r="W125" s="63">
        <v>30.0</v>
      </c>
      <c r="X125" s="63">
        <v>1.0</v>
      </c>
      <c r="Y125" s="63">
        <v>25.0</v>
      </c>
      <c r="Z125" s="67">
        <v>10000.0</v>
      </c>
      <c r="AA125" s="63">
        <v>0.7745</v>
      </c>
      <c r="AB125" s="63">
        <v>0.7646</v>
      </c>
      <c r="AC125" s="63">
        <v>0.7663</v>
      </c>
      <c r="AD125" s="63">
        <v>0.7783</v>
      </c>
      <c r="AE125" s="63">
        <v>0.8429</v>
      </c>
      <c r="AF125" s="63">
        <v>0.8796</v>
      </c>
      <c r="AG125" s="63">
        <v>0.9211</v>
      </c>
      <c r="AH125" s="63">
        <v>0.9776</v>
      </c>
      <c r="AI125" s="63">
        <v>0.9925</v>
      </c>
      <c r="AJ125" s="63">
        <v>1.0</v>
      </c>
      <c r="AK125" s="63">
        <v>1.0</v>
      </c>
      <c r="AL125" s="23">
        <v>50747.0</v>
      </c>
      <c r="AM125" s="23">
        <v>2.0</v>
      </c>
      <c r="AN125" s="27" t="str">
        <f t="shared" si="4"/>
        <v/>
      </c>
      <c r="AP125" s="23" t="s">
        <v>90</v>
      </c>
      <c r="AQ125" s="62" t="s">
        <v>90</v>
      </c>
      <c r="AR125" s="63">
        <v>1.0</v>
      </c>
      <c r="AS125" s="63">
        <v>75.0</v>
      </c>
      <c r="AT125" s="63">
        <v>30.0</v>
      </c>
      <c r="AU125" s="63">
        <v>5.0</v>
      </c>
      <c r="AV125" s="63">
        <v>25.0</v>
      </c>
      <c r="AW125" s="67">
        <v>10000.0</v>
      </c>
      <c r="AX125" s="63">
        <v>0.0226</v>
      </c>
      <c r="AY125" s="63">
        <v>0.0198</v>
      </c>
      <c r="AZ125" s="63">
        <v>0.0434</v>
      </c>
      <c r="BA125" s="63">
        <v>0.1317</v>
      </c>
      <c r="BB125" s="63">
        <v>0.6203</v>
      </c>
      <c r="BC125" s="63">
        <v>0.91</v>
      </c>
      <c r="BD125" s="63">
        <v>0.9923</v>
      </c>
      <c r="BE125" s="63">
        <v>1.0</v>
      </c>
      <c r="BF125" s="63">
        <v>1.0</v>
      </c>
      <c r="BG125" s="63">
        <v>1.0</v>
      </c>
      <c r="BH125" s="63">
        <v>1.0</v>
      </c>
      <c r="BI125" s="29">
        <v>102163.0</v>
      </c>
      <c r="BJ125" s="23">
        <v>2.0</v>
      </c>
      <c r="BK125" s="27" t="str">
        <f t="shared" si="5"/>
        <v/>
      </c>
      <c r="BM125" s="23" t="s">
        <v>90</v>
      </c>
      <c r="BN125" s="62" t="s">
        <v>90</v>
      </c>
      <c r="BO125" s="63">
        <v>1.0</v>
      </c>
      <c r="BP125" s="63">
        <v>75.0</v>
      </c>
      <c r="BQ125" s="63">
        <v>30.0</v>
      </c>
      <c r="BR125" s="63">
        <v>10.0</v>
      </c>
      <c r="BS125" s="63">
        <v>25.0</v>
      </c>
      <c r="BT125" s="67">
        <v>10000.0</v>
      </c>
      <c r="BU125" s="63">
        <v>2.0E-4</v>
      </c>
      <c r="BV125" s="63">
        <v>0.0077</v>
      </c>
      <c r="BW125" s="63">
        <v>0.1182</v>
      </c>
      <c r="BX125" s="63">
        <v>0.4375</v>
      </c>
      <c r="BY125" s="63">
        <v>0.7994</v>
      </c>
      <c r="BZ125" s="63">
        <v>0.9801</v>
      </c>
      <c r="CA125" s="63">
        <v>1.0</v>
      </c>
      <c r="CB125" s="63">
        <v>1.0</v>
      </c>
      <c r="CC125" s="63">
        <v>1.0</v>
      </c>
      <c r="CD125" s="63">
        <v>1.0</v>
      </c>
      <c r="CE125" s="63">
        <v>1.0</v>
      </c>
      <c r="CF125" s="29">
        <v>106349.0</v>
      </c>
      <c r="CG125" s="23">
        <v>2.0</v>
      </c>
      <c r="CH125" s="27" t="str">
        <f t="shared" si="6"/>
        <v/>
      </c>
      <c r="CI125" s="63"/>
      <c r="CJ125" s="26">
        <v>47634.0</v>
      </c>
      <c r="CK125" s="26">
        <v>1.0</v>
      </c>
    </row>
    <row r="126">
      <c r="A126" s="26" t="s">
        <v>91</v>
      </c>
      <c r="B126" s="67">
        <v>75.0</v>
      </c>
      <c r="C126" s="67">
        <v>20.0</v>
      </c>
      <c r="D126" s="67">
        <v>0.0</v>
      </c>
      <c r="E126" s="67">
        <v>25.0</v>
      </c>
      <c r="F126" s="67">
        <v>10000.0</v>
      </c>
      <c r="G126" s="63">
        <v>0.9991</v>
      </c>
      <c r="H126" s="63">
        <v>0.9991</v>
      </c>
      <c r="I126" s="63">
        <v>0.9991</v>
      </c>
      <c r="J126" s="63">
        <v>0.9991</v>
      </c>
      <c r="K126" s="63">
        <v>0.999</v>
      </c>
      <c r="L126" s="63">
        <v>0.999</v>
      </c>
      <c r="M126" s="63">
        <v>0.999</v>
      </c>
      <c r="N126" s="63">
        <v>0.9988</v>
      </c>
      <c r="O126" s="63">
        <v>0.9988</v>
      </c>
      <c r="P126" s="63">
        <v>0.9988</v>
      </c>
      <c r="Q126" s="63">
        <v>0.998</v>
      </c>
      <c r="S126" s="23" t="s">
        <v>91</v>
      </c>
      <c r="T126" s="62" t="s">
        <v>91</v>
      </c>
      <c r="U126" s="63">
        <v>1.0</v>
      </c>
      <c r="V126" s="63">
        <v>75.0</v>
      </c>
      <c r="W126" s="63">
        <v>20.0</v>
      </c>
      <c r="X126" s="63">
        <v>1.0</v>
      </c>
      <c r="Y126" s="63">
        <v>25.0</v>
      </c>
      <c r="Z126" s="67">
        <v>10000.0</v>
      </c>
      <c r="AA126" s="63">
        <v>0.8917</v>
      </c>
      <c r="AB126" s="63">
        <v>0.804</v>
      </c>
      <c r="AC126" s="63">
        <v>0.7819</v>
      </c>
      <c r="AD126" s="63">
        <v>0.8847</v>
      </c>
      <c r="AE126" s="63">
        <v>0.9832</v>
      </c>
      <c r="AF126" s="63">
        <v>0.9991</v>
      </c>
      <c r="AG126" s="63">
        <v>0.9999</v>
      </c>
      <c r="AH126" s="63">
        <v>1.0</v>
      </c>
      <c r="AI126" s="63">
        <v>1.0</v>
      </c>
      <c r="AJ126" s="63">
        <v>1.0</v>
      </c>
      <c r="AK126" s="63">
        <v>1.0</v>
      </c>
      <c r="AL126" s="23">
        <v>107754.0</v>
      </c>
      <c r="AM126" s="23">
        <v>2.0</v>
      </c>
      <c r="AN126" s="27" t="str">
        <f t="shared" si="4"/>
        <v/>
      </c>
      <c r="AP126" s="23" t="s">
        <v>91</v>
      </c>
      <c r="AQ126" s="62" t="s">
        <v>91</v>
      </c>
      <c r="AR126" s="63">
        <v>1.0</v>
      </c>
      <c r="AS126" s="63">
        <v>75.0</v>
      </c>
      <c r="AT126" s="63">
        <v>20.0</v>
      </c>
      <c r="AU126" s="63">
        <v>5.0</v>
      </c>
      <c r="AV126" s="63">
        <v>25.0</v>
      </c>
      <c r="AW126" s="67">
        <v>10000.0</v>
      </c>
      <c r="AX126" s="63">
        <v>0.014</v>
      </c>
      <c r="AY126" s="63">
        <v>0.0306</v>
      </c>
      <c r="AZ126" s="63">
        <v>0.1487</v>
      </c>
      <c r="BA126" s="63">
        <v>0.331</v>
      </c>
      <c r="BB126" s="63">
        <v>0.725</v>
      </c>
      <c r="BC126" s="63">
        <v>0.9896</v>
      </c>
      <c r="BD126" s="63">
        <v>0.9996</v>
      </c>
      <c r="BE126" s="63">
        <v>1.0</v>
      </c>
      <c r="BF126" s="63">
        <v>1.0</v>
      </c>
      <c r="BG126" s="63">
        <v>1.0</v>
      </c>
      <c r="BH126" s="63">
        <v>1.0</v>
      </c>
      <c r="BI126" s="29">
        <v>137161.0</v>
      </c>
      <c r="BJ126" s="23">
        <v>2.0</v>
      </c>
      <c r="BK126" s="27" t="str">
        <f t="shared" si="5"/>
        <v/>
      </c>
      <c r="BM126" s="23" t="s">
        <v>91</v>
      </c>
      <c r="BN126" s="62" t="s">
        <v>91</v>
      </c>
      <c r="BO126" s="63">
        <v>1.0</v>
      </c>
      <c r="BP126" s="63">
        <v>75.0</v>
      </c>
      <c r="BQ126" s="63">
        <v>20.0</v>
      </c>
      <c r="BR126" s="63">
        <v>10.0</v>
      </c>
      <c r="BS126" s="63">
        <v>25.0</v>
      </c>
      <c r="BT126" s="67">
        <v>10000.0</v>
      </c>
      <c r="BU126" s="63">
        <v>0.0</v>
      </c>
      <c r="BV126" s="63">
        <v>0.0021</v>
      </c>
      <c r="BW126" s="63">
        <v>0.0832</v>
      </c>
      <c r="BX126" s="63">
        <v>0.3929</v>
      </c>
      <c r="BY126" s="63">
        <v>0.8202</v>
      </c>
      <c r="BZ126" s="63">
        <v>0.9933</v>
      </c>
      <c r="CA126" s="63">
        <v>1.0</v>
      </c>
      <c r="CB126" s="63">
        <v>1.0</v>
      </c>
      <c r="CC126" s="63">
        <v>1.0</v>
      </c>
      <c r="CD126" s="63">
        <v>1.0</v>
      </c>
      <c r="CE126" s="63">
        <v>1.0</v>
      </c>
      <c r="CF126" s="29">
        <v>146385.0</v>
      </c>
      <c r="CG126" s="23">
        <v>2.0</v>
      </c>
      <c r="CH126" s="27" t="str">
        <f t="shared" si="6"/>
        <v/>
      </c>
      <c r="CI126" s="63"/>
      <c r="CJ126" s="26">
        <v>119508.0</v>
      </c>
      <c r="CK126" s="26">
        <v>2.0</v>
      </c>
    </row>
    <row r="127">
      <c r="A127" s="26" t="s">
        <v>133</v>
      </c>
      <c r="B127" s="67" t="s">
        <v>133</v>
      </c>
      <c r="C127" s="67" t="s">
        <v>133</v>
      </c>
      <c r="D127" s="67" t="s">
        <v>133</v>
      </c>
      <c r="E127" s="67" t="s">
        <v>133</v>
      </c>
      <c r="F127" s="67" t="s">
        <v>133</v>
      </c>
      <c r="G127" s="66"/>
      <c r="H127" s="66"/>
      <c r="I127" s="66"/>
      <c r="J127" s="66"/>
      <c r="K127" s="66"/>
      <c r="L127" s="66"/>
      <c r="M127" s="66"/>
      <c r="N127" s="66"/>
      <c r="O127" s="66"/>
      <c r="P127" s="66"/>
      <c r="Q127" s="66"/>
      <c r="S127" s="23" t="s">
        <v>92</v>
      </c>
      <c r="T127" s="65"/>
      <c r="U127" s="66"/>
      <c r="V127" s="66"/>
      <c r="W127" s="66"/>
      <c r="X127" s="66"/>
      <c r="Y127" s="66"/>
      <c r="Z127" s="67" t="s">
        <v>133</v>
      </c>
      <c r="AA127" s="66"/>
      <c r="AB127" s="66"/>
      <c r="AC127" s="66"/>
      <c r="AD127" s="66"/>
      <c r="AE127" s="66"/>
      <c r="AF127" s="66"/>
      <c r="AG127" s="66"/>
      <c r="AH127" s="66"/>
      <c r="AI127" s="66"/>
      <c r="AJ127" s="66"/>
      <c r="AK127" s="66"/>
      <c r="AL127" s="23" t="s">
        <v>134</v>
      </c>
      <c r="AM127" s="23">
        <v>-1.0</v>
      </c>
      <c r="AN127" s="27" t="str">
        <f t="shared" si="4"/>
        <v/>
      </c>
      <c r="AP127" s="23" t="s">
        <v>92</v>
      </c>
      <c r="AQ127" s="65"/>
      <c r="AR127" s="66"/>
      <c r="AS127" s="66"/>
      <c r="AT127" s="66"/>
      <c r="AU127" s="66"/>
      <c r="AV127" s="66"/>
      <c r="AW127" s="67" t="s">
        <v>133</v>
      </c>
      <c r="AX127" s="66"/>
      <c r="AY127" s="66"/>
      <c r="AZ127" s="66"/>
      <c r="BA127" s="66"/>
      <c r="BB127" s="66"/>
      <c r="BC127" s="66"/>
      <c r="BD127" s="66"/>
      <c r="BE127" s="66"/>
      <c r="BF127" s="66"/>
      <c r="BG127" s="66"/>
      <c r="BH127" s="66"/>
      <c r="BI127" s="29" t="s">
        <v>134</v>
      </c>
      <c r="BJ127" s="23">
        <v>-1.0</v>
      </c>
      <c r="BK127" s="27" t="str">
        <f t="shared" si="5"/>
        <v/>
      </c>
      <c r="BM127" s="23" t="s">
        <v>92</v>
      </c>
      <c r="BN127" s="65"/>
      <c r="BO127" s="66"/>
      <c r="BP127" s="66"/>
      <c r="BQ127" s="66"/>
      <c r="BR127" s="66"/>
      <c r="BS127" s="66"/>
      <c r="BT127" s="67" t="s">
        <v>133</v>
      </c>
      <c r="BU127" s="66"/>
      <c r="BV127" s="66"/>
      <c r="BW127" s="66"/>
      <c r="BX127" s="66"/>
      <c r="BY127" s="66"/>
      <c r="BZ127" s="66"/>
      <c r="CA127" s="66"/>
      <c r="CB127" s="66"/>
      <c r="CC127" s="66"/>
      <c r="CD127" s="66"/>
      <c r="CE127" s="66"/>
      <c r="CF127" s="29" t="s">
        <v>134</v>
      </c>
      <c r="CG127" s="23">
        <v>-1.0</v>
      </c>
      <c r="CH127" s="27" t="str">
        <f t="shared" si="6"/>
        <v/>
      </c>
      <c r="CI127" s="66"/>
      <c r="CJ127" s="26">
        <v>119081.0</v>
      </c>
      <c r="CK127" s="26">
        <v>2.0</v>
      </c>
    </row>
    <row r="128">
      <c r="A128" s="26" t="s">
        <v>93</v>
      </c>
      <c r="B128" s="67">
        <v>80.0</v>
      </c>
      <c r="C128" s="67">
        <v>30.0</v>
      </c>
      <c r="D128" s="67">
        <v>0.0</v>
      </c>
      <c r="E128" s="67">
        <v>25.0</v>
      </c>
      <c r="F128" s="67">
        <v>10000.0</v>
      </c>
      <c r="G128" s="63">
        <v>0.997</v>
      </c>
      <c r="H128" s="63">
        <v>0.9957</v>
      </c>
      <c r="I128" s="63">
        <v>0.9971</v>
      </c>
      <c r="J128" s="63">
        <v>0.9978</v>
      </c>
      <c r="K128" s="63">
        <v>0.9998</v>
      </c>
      <c r="L128" s="63">
        <v>0.9998</v>
      </c>
      <c r="M128" s="63">
        <v>1.0</v>
      </c>
      <c r="N128" s="63">
        <v>1.0</v>
      </c>
      <c r="O128" s="63">
        <v>1.0</v>
      </c>
      <c r="P128" s="63">
        <v>1.0</v>
      </c>
      <c r="Q128" s="63">
        <v>1.0</v>
      </c>
      <c r="S128" s="23" t="s">
        <v>93</v>
      </c>
      <c r="T128" s="62" t="s">
        <v>93</v>
      </c>
      <c r="U128" s="63">
        <v>1.0</v>
      </c>
      <c r="V128" s="63">
        <v>80.0</v>
      </c>
      <c r="W128" s="63">
        <v>30.0</v>
      </c>
      <c r="X128" s="63">
        <v>1.0</v>
      </c>
      <c r="Y128" s="63">
        <v>25.0</v>
      </c>
      <c r="Z128" s="67">
        <v>10000.0</v>
      </c>
      <c r="AA128" s="63">
        <v>0.7889</v>
      </c>
      <c r="AB128" s="63">
        <v>0.7867</v>
      </c>
      <c r="AC128" s="63">
        <v>0.9459</v>
      </c>
      <c r="AD128" s="63">
        <v>0.9985</v>
      </c>
      <c r="AE128" s="63">
        <v>1.0</v>
      </c>
      <c r="AF128" s="63">
        <v>1.0</v>
      </c>
      <c r="AG128" s="63">
        <v>1.0</v>
      </c>
      <c r="AH128" s="63">
        <v>1.0</v>
      </c>
      <c r="AI128" s="63">
        <v>1.0</v>
      </c>
      <c r="AJ128" s="63">
        <v>1.0</v>
      </c>
      <c r="AK128" s="63">
        <v>1.0</v>
      </c>
      <c r="AL128" s="23">
        <v>122747.0</v>
      </c>
      <c r="AM128" s="23">
        <v>2.0</v>
      </c>
      <c r="AN128" s="27" t="str">
        <f t="shared" si="4"/>
        <v/>
      </c>
      <c r="AP128" s="23" t="s">
        <v>93</v>
      </c>
      <c r="AQ128" s="62" t="s">
        <v>93</v>
      </c>
      <c r="AR128" s="63">
        <v>1.0</v>
      </c>
      <c r="AS128" s="63">
        <v>80.0</v>
      </c>
      <c r="AT128" s="63">
        <v>30.0</v>
      </c>
      <c r="AU128" s="63">
        <v>5.0</v>
      </c>
      <c r="AV128" s="63">
        <v>25.0</v>
      </c>
      <c r="AW128" s="67">
        <v>10000.0</v>
      </c>
      <c r="AX128" s="63">
        <v>0.0014</v>
      </c>
      <c r="AY128" s="63">
        <v>0.003</v>
      </c>
      <c r="AZ128" s="63">
        <v>0.0951</v>
      </c>
      <c r="BA128" s="63">
        <v>0.4841</v>
      </c>
      <c r="BB128" s="63">
        <v>0.9272</v>
      </c>
      <c r="BC128" s="63">
        <v>0.9998</v>
      </c>
      <c r="BD128" s="63">
        <v>1.0</v>
      </c>
      <c r="BE128" s="63">
        <v>1.0</v>
      </c>
      <c r="BF128" s="63">
        <v>1.0</v>
      </c>
      <c r="BG128" s="63">
        <v>1.0</v>
      </c>
      <c r="BH128" s="63">
        <v>1.0</v>
      </c>
      <c r="BI128" s="29">
        <v>194181.0</v>
      </c>
      <c r="BJ128" s="23">
        <v>2.0</v>
      </c>
      <c r="BK128" s="27" t="str">
        <f t="shared" si="5"/>
        <v/>
      </c>
      <c r="BM128" s="23" t="s">
        <v>93</v>
      </c>
      <c r="BN128" s="62" t="s">
        <v>93</v>
      </c>
      <c r="BO128" s="63">
        <v>1.0</v>
      </c>
      <c r="BP128" s="63">
        <v>80.0</v>
      </c>
      <c r="BQ128" s="63">
        <v>30.0</v>
      </c>
      <c r="BR128" s="63">
        <v>10.0</v>
      </c>
      <c r="BS128" s="63">
        <v>25.0</v>
      </c>
      <c r="BT128" s="67">
        <v>10000.0</v>
      </c>
      <c r="BU128" s="63">
        <v>0.0</v>
      </c>
      <c r="BV128" s="63">
        <v>0.0</v>
      </c>
      <c r="BW128" s="63">
        <v>0.1578</v>
      </c>
      <c r="BX128" s="63">
        <v>0.4664</v>
      </c>
      <c r="BY128" s="63">
        <v>0.9194</v>
      </c>
      <c r="BZ128" s="63">
        <v>0.999</v>
      </c>
      <c r="CA128" s="63">
        <v>1.0</v>
      </c>
      <c r="CB128" s="63">
        <v>1.0</v>
      </c>
      <c r="CC128" s="63">
        <v>1.0</v>
      </c>
      <c r="CD128" s="63">
        <v>1.0</v>
      </c>
      <c r="CE128" s="63">
        <v>1.0</v>
      </c>
      <c r="CF128" s="29">
        <v>187833.0</v>
      </c>
      <c r="CG128" s="23">
        <v>2.0</v>
      </c>
      <c r="CH128" s="27" t="str">
        <f t="shared" si="6"/>
        <v/>
      </c>
      <c r="CI128" s="63"/>
      <c r="CJ128" s="26">
        <v>94831.0</v>
      </c>
      <c r="CK128" s="26">
        <v>2.0</v>
      </c>
    </row>
    <row r="129">
      <c r="A129" s="26" t="s">
        <v>94</v>
      </c>
      <c r="B129" s="67">
        <v>80.0</v>
      </c>
      <c r="C129" s="67">
        <v>20.0</v>
      </c>
      <c r="D129" s="67">
        <v>0.0</v>
      </c>
      <c r="E129" s="67">
        <v>25.0</v>
      </c>
      <c r="F129" s="67">
        <v>10000.0</v>
      </c>
      <c r="G129" s="63">
        <v>0.9994</v>
      </c>
      <c r="H129" s="63">
        <v>0.998</v>
      </c>
      <c r="I129" s="63">
        <v>0.9986</v>
      </c>
      <c r="J129" s="63">
        <v>0.9999</v>
      </c>
      <c r="K129" s="63">
        <v>1.0</v>
      </c>
      <c r="L129" s="63">
        <v>1.0</v>
      </c>
      <c r="M129" s="63">
        <v>1.0</v>
      </c>
      <c r="N129" s="63">
        <v>1.0</v>
      </c>
      <c r="O129" s="63">
        <v>1.0</v>
      </c>
      <c r="P129" s="63">
        <v>1.0</v>
      </c>
      <c r="Q129" s="63">
        <v>1.0</v>
      </c>
      <c r="S129" s="23" t="s">
        <v>94</v>
      </c>
      <c r="T129" s="62" t="s">
        <v>94</v>
      </c>
      <c r="U129" s="63">
        <v>1.0</v>
      </c>
      <c r="V129" s="63">
        <v>80.0</v>
      </c>
      <c r="W129" s="63">
        <v>20.0</v>
      </c>
      <c r="X129" s="63">
        <v>1.0</v>
      </c>
      <c r="Y129" s="63">
        <v>25.0</v>
      </c>
      <c r="Z129" s="67">
        <v>10000.0</v>
      </c>
      <c r="AA129" s="63">
        <v>0.777</v>
      </c>
      <c r="AB129" s="63">
        <v>0.7397</v>
      </c>
      <c r="AC129" s="63">
        <v>0.8128</v>
      </c>
      <c r="AD129" s="63">
        <v>0.967</v>
      </c>
      <c r="AE129" s="63">
        <v>0.9997</v>
      </c>
      <c r="AF129" s="63">
        <v>1.0</v>
      </c>
      <c r="AG129" s="63">
        <v>1.0</v>
      </c>
      <c r="AH129" s="63">
        <v>1.0</v>
      </c>
      <c r="AI129" s="63">
        <v>1.0</v>
      </c>
      <c r="AJ129" s="63">
        <v>1.0</v>
      </c>
      <c r="AK129" s="63">
        <v>1.0</v>
      </c>
      <c r="AL129" s="23">
        <v>200568.0</v>
      </c>
      <c r="AM129" s="23">
        <v>2.0</v>
      </c>
      <c r="AN129" s="27" t="str">
        <f t="shared" si="4"/>
        <v/>
      </c>
      <c r="AP129" s="23" t="s">
        <v>94</v>
      </c>
      <c r="AQ129" s="62" t="s">
        <v>94</v>
      </c>
      <c r="AR129" s="63">
        <v>1.0</v>
      </c>
      <c r="AS129" s="63">
        <v>80.0</v>
      </c>
      <c r="AT129" s="63">
        <v>20.0</v>
      </c>
      <c r="AU129" s="63">
        <v>5.0</v>
      </c>
      <c r="AV129" s="63">
        <v>25.0</v>
      </c>
      <c r="AW129" s="67">
        <v>10000.0</v>
      </c>
      <c r="AX129" s="63">
        <v>0.0</v>
      </c>
      <c r="AY129" s="63">
        <v>0.0513</v>
      </c>
      <c r="AZ129" s="63">
        <v>0.4001</v>
      </c>
      <c r="BA129" s="63">
        <v>0.8496</v>
      </c>
      <c r="BB129" s="63">
        <v>0.9969</v>
      </c>
      <c r="BC129" s="63">
        <v>1.0</v>
      </c>
      <c r="BD129" s="63">
        <v>1.0</v>
      </c>
      <c r="BE129" s="63">
        <v>1.0</v>
      </c>
      <c r="BF129" s="63">
        <v>1.0</v>
      </c>
      <c r="BG129" s="63">
        <v>1.0</v>
      </c>
      <c r="BH129" s="63">
        <v>1.0</v>
      </c>
      <c r="BI129" s="29">
        <v>301406.0</v>
      </c>
      <c r="BJ129" s="23">
        <v>2.0</v>
      </c>
      <c r="BK129" s="27" t="str">
        <f t="shared" si="5"/>
        <v/>
      </c>
      <c r="BM129" s="23" t="s">
        <v>94</v>
      </c>
      <c r="BN129" s="62" t="s">
        <v>94</v>
      </c>
      <c r="BO129" s="63">
        <v>1.0</v>
      </c>
      <c r="BP129" s="63">
        <v>80.0</v>
      </c>
      <c r="BQ129" s="63">
        <v>20.0</v>
      </c>
      <c r="BR129" s="63">
        <v>10.0</v>
      </c>
      <c r="BS129" s="63">
        <v>25.0</v>
      </c>
      <c r="BT129" s="67">
        <v>10000.0</v>
      </c>
      <c r="BU129" s="63">
        <v>0.0</v>
      </c>
      <c r="BV129" s="63">
        <v>0.1691</v>
      </c>
      <c r="BW129" s="63">
        <v>0.5825</v>
      </c>
      <c r="BX129" s="63">
        <v>0.9378</v>
      </c>
      <c r="BY129" s="63">
        <v>0.9984</v>
      </c>
      <c r="BZ129" s="63">
        <v>1.0</v>
      </c>
      <c r="CA129" s="63">
        <v>1.0</v>
      </c>
      <c r="CB129" s="63">
        <v>1.0</v>
      </c>
      <c r="CC129" s="63">
        <v>1.0</v>
      </c>
      <c r="CD129" s="63">
        <v>1.0</v>
      </c>
      <c r="CE129" s="63">
        <v>1.0</v>
      </c>
      <c r="CF129" s="29">
        <v>334937.0</v>
      </c>
      <c r="CG129" s="23">
        <v>2.0</v>
      </c>
      <c r="CH129" s="27" t="str">
        <f t="shared" si="6"/>
        <v/>
      </c>
      <c r="CI129" s="63"/>
      <c r="CJ129" s="26">
        <v>165423.0</v>
      </c>
      <c r="CK129" s="26">
        <v>2.0</v>
      </c>
    </row>
    <row r="130">
      <c r="A130" s="26" t="s">
        <v>133</v>
      </c>
      <c r="B130" s="67" t="s">
        <v>133</v>
      </c>
      <c r="C130" s="67" t="s">
        <v>133</v>
      </c>
      <c r="D130" s="67" t="s">
        <v>133</v>
      </c>
      <c r="E130" s="67" t="s">
        <v>133</v>
      </c>
      <c r="F130" s="67" t="s">
        <v>133</v>
      </c>
      <c r="G130" s="66"/>
      <c r="H130" s="66"/>
      <c r="I130" s="66"/>
      <c r="J130" s="66"/>
      <c r="K130" s="66"/>
      <c r="L130" s="66"/>
      <c r="M130" s="66"/>
      <c r="N130" s="66"/>
      <c r="O130" s="66"/>
      <c r="P130" s="66"/>
      <c r="Q130" s="66"/>
      <c r="S130" s="23" t="s">
        <v>95</v>
      </c>
      <c r="T130" s="65"/>
      <c r="U130" s="66"/>
      <c r="V130" s="66"/>
      <c r="W130" s="66"/>
      <c r="X130" s="66"/>
      <c r="Y130" s="66"/>
      <c r="Z130" s="67" t="s">
        <v>133</v>
      </c>
      <c r="AA130" s="66"/>
      <c r="AB130" s="66"/>
      <c r="AC130" s="66"/>
      <c r="AD130" s="66"/>
      <c r="AE130" s="66"/>
      <c r="AF130" s="66"/>
      <c r="AG130" s="66"/>
      <c r="AH130" s="66"/>
      <c r="AI130" s="66"/>
      <c r="AJ130" s="66"/>
      <c r="AK130" s="66"/>
      <c r="AL130" s="23" t="s">
        <v>134</v>
      </c>
      <c r="AM130" s="23">
        <v>-1.0</v>
      </c>
      <c r="AN130" s="27" t="str">
        <f t="shared" si="4"/>
        <v/>
      </c>
      <c r="AP130" s="23" t="s">
        <v>95</v>
      </c>
      <c r="AQ130" s="65"/>
      <c r="AR130" s="66"/>
      <c r="AS130" s="66"/>
      <c r="AT130" s="66"/>
      <c r="AU130" s="66"/>
      <c r="AV130" s="66"/>
      <c r="AW130" s="67" t="s">
        <v>133</v>
      </c>
      <c r="AX130" s="66"/>
      <c r="AY130" s="66"/>
      <c r="AZ130" s="66"/>
      <c r="BA130" s="66"/>
      <c r="BB130" s="66"/>
      <c r="BC130" s="66"/>
      <c r="BD130" s="66"/>
      <c r="BE130" s="66"/>
      <c r="BF130" s="66"/>
      <c r="BG130" s="66"/>
      <c r="BH130" s="66"/>
      <c r="BI130" s="29" t="s">
        <v>134</v>
      </c>
      <c r="BJ130" s="23">
        <v>-1.0</v>
      </c>
      <c r="BK130" s="27" t="str">
        <f t="shared" si="5"/>
        <v/>
      </c>
      <c r="BM130" s="23" t="s">
        <v>95</v>
      </c>
      <c r="BN130" s="65"/>
      <c r="BO130" s="66"/>
      <c r="BP130" s="66"/>
      <c r="BQ130" s="66"/>
      <c r="BR130" s="66"/>
      <c r="BS130" s="66"/>
      <c r="BT130" s="67" t="s">
        <v>133</v>
      </c>
      <c r="BU130" s="66"/>
      <c r="BV130" s="66"/>
      <c r="BW130" s="66"/>
      <c r="BX130" s="66"/>
      <c r="BY130" s="66"/>
      <c r="BZ130" s="66"/>
      <c r="CA130" s="66"/>
      <c r="CB130" s="66"/>
      <c r="CC130" s="66"/>
      <c r="CD130" s="66"/>
      <c r="CE130" s="66"/>
      <c r="CF130" s="29" t="s">
        <v>134</v>
      </c>
      <c r="CG130" s="23">
        <v>-1.0</v>
      </c>
      <c r="CH130" s="27" t="str">
        <f t="shared" si="6"/>
        <v/>
      </c>
      <c r="CI130" s="66"/>
      <c r="CJ130" s="26">
        <v>135454.0</v>
      </c>
      <c r="CK130" s="26">
        <v>2.0</v>
      </c>
    </row>
    <row r="131">
      <c r="A131" s="26" t="s">
        <v>96</v>
      </c>
      <c r="B131" s="67">
        <v>82.0</v>
      </c>
      <c r="C131" s="67">
        <v>30.0</v>
      </c>
      <c r="D131" s="67">
        <v>0.0</v>
      </c>
      <c r="E131" s="67">
        <v>25.0</v>
      </c>
      <c r="F131" s="67">
        <v>10000.0</v>
      </c>
      <c r="G131" s="63">
        <v>0.9909</v>
      </c>
      <c r="H131" s="63">
        <v>0.989</v>
      </c>
      <c r="I131" s="63">
        <v>0.9782</v>
      </c>
      <c r="J131" s="63">
        <v>0.9588</v>
      </c>
      <c r="K131" s="63">
        <v>0.959</v>
      </c>
      <c r="L131" s="63">
        <v>0.9348</v>
      </c>
      <c r="M131" s="63">
        <v>0.9182</v>
      </c>
      <c r="N131" s="63">
        <v>0.9182</v>
      </c>
      <c r="O131" s="63">
        <v>0.9376</v>
      </c>
      <c r="P131" s="63">
        <v>0.9548</v>
      </c>
      <c r="Q131" s="63">
        <v>0.9947</v>
      </c>
      <c r="S131" s="23" t="s">
        <v>96</v>
      </c>
      <c r="T131" s="62" t="s">
        <v>96</v>
      </c>
      <c r="U131" s="63">
        <v>1.0</v>
      </c>
      <c r="V131" s="63">
        <v>82.0</v>
      </c>
      <c r="W131" s="63">
        <v>30.0</v>
      </c>
      <c r="X131" s="63">
        <v>1.0</v>
      </c>
      <c r="Y131" s="63">
        <v>25.0</v>
      </c>
      <c r="Z131" s="67">
        <v>10000.0</v>
      </c>
      <c r="AA131" s="63">
        <v>0.9033</v>
      </c>
      <c r="AB131" s="63">
        <v>0.8166</v>
      </c>
      <c r="AC131" s="63">
        <v>0.7418</v>
      </c>
      <c r="AD131" s="63">
        <v>0.7295</v>
      </c>
      <c r="AE131" s="63">
        <v>0.8321</v>
      </c>
      <c r="AF131" s="63">
        <v>0.9462</v>
      </c>
      <c r="AG131" s="63">
        <v>0.9926</v>
      </c>
      <c r="AH131" s="63">
        <v>1.0</v>
      </c>
      <c r="AI131" s="63">
        <v>1.0</v>
      </c>
      <c r="AJ131" s="63">
        <v>1.0</v>
      </c>
      <c r="AK131" s="63">
        <v>1.0</v>
      </c>
      <c r="AL131" s="23">
        <v>297948.0</v>
      </c>
      <c r="AM131" s="23">
        <v>2.0</v>
      </c>
      <c r="AN131" s="27" t="str">
        <f t="shared" si="4"/>
        <v/>
      </c>
      <c r="AP131" s="23" t="s">
        <v>96</v>
      </c>
      <c r="AQ131" s="62" t="s">
        <v>96</v>
      </c>
      <c r="AR131" s="63">
        <v>1.0</v>
      </c>
      <c r="AS131" s="63">
        <v>82.0</v>
      </c>
      <c r="AT131" s="63">
        <v>30.0</v>
      </c>
      <c r="AU131" s="63">
        <v>5.0</v>
      </c>
      <c r="AV131" s="63">
        <v>25.0</v>
      </c>
      <c r="AW131" s="67">
        <v>10000.0</v>
      </c>
      <c r="AX131" s="63">
        <v>0.0105</v>
      </c>
      <c r="AY131" s="63">
        <v>0.0747</v>
      </c>
      <c r="AZ131" s="63">
        <v>0.1973</v>
      </c>
      <c r="BA131" s="63">
        <v>0.425</v>
      </c>
      <c r="BB131" s="63">
        <v>0.6263</v>
      </c>
      <c r="BC131" s="63">
        <v>0.8617</v>
      </c>
      <c r="BD131" s="63">
        <v>0.9677</v>
      </c>
      <c r="BE131" s="63">
        <v>1.0</v>
      </c>
      <c r="BF131" s="63">
        <v>1.0</v>
      </c>
      <c r="BG131" s="63">
        <v>1.0</v>
      </c>
      <c r="BH131" s="63">
        <v>1.0</v>
      </c>
      <c r="BI131" s="29">
        <v>388612.0</v>
      </c>
      <c r="BJ131" s="23">
        <v>2.0</v>
      </c>
      <c r="BK131" s="27" t="str">
        <f t="shared" si="5"/>
        <v/>
      </c>
      <c r="BM131" s="23" t="s">
        <v>96</v>
      </c>
      <c r="BN131" s="62" t="s">
        <v>96</v>
      </c>
      <c r="BO131" s="63">
        <v>1.0</v>
      </c>
      <c r="BP131" s="63">
        <v>82.0</v>
      </c>
      <c r="BQ131" s="63">
        <v>30.0</v>
      </c>
      <c r="BR131" s="63">
        <v>10.0</v>
      </c>
      <c r="BS131" s="63">
        <v>25.0</v>
      </c>
      <c r="BT131" s="67">
        <v>10000.0</v>
      </c>
      <c r="BU131" s="63">
        <v>0.0</v>
      </c>
      <c r="BV131" s="63">
        <v>0.0</v>
      </c>
      <c r="BW131" s="63">
        <v>0.0</v>
      </c>
      <c r="BX131" s="63">
        <v>0.0</v>
      </c>
      <c r="BY131" s="63">
        <v>0.0</v>
      </c>
      <c r="BZ131" s="63">
        <v>0.0</v>
      </c>
      <c r="CA131" s="63">
        <v>0.0</v>
      </c>
      <c r="CB131" s="63">
        <v>0.0313</v>
      </c>
      <c r="CC131" s="63">
        <v>0.7598</v>
      </c>
      <c r="CD131" s="63">
        <v>1.0</v>
      </c>
      <c r="CE131" s="63">
        <v>1.0</v>
      </c>
      <c r="CF131" s="29">
        <v>496912.0</v>
      </c>
      <c r="CG131" s="23">
        <v>2.0</v>
      </c>
      <c r="CH131" s="27" t="str">
        <f t="shared" si="6"/>
        <v/>
      </c>
      <c r="CI131" s="63"/>
      <c r="CJ131" s="26">
        <v>183526.0</v>
      </c>
      <c r="CK131" s="26">
        <v>2.0</v>
      </c>
    </row>
    <row r="132">
      <c r="A132" s="26" t="s">
        <v>97</v>
      </c>
      <c r="B132" s="67">
        <v>82.0</v>
      </c>
      <c r="C132" s="67">
        <v>20.0</v>
      </c>
      <c r="D132" s="67">
        <v>0.0</v>
      </c>
      <c r="E132" s="67">
        <v>25.0</v>
      </c>
      <c r="F132" s="67">
        <v>10000.0</v>
      </c>
      <c r="G132" s="63">
        <v>0.9996</v>
      </c>
      <c r="H132" s="63">
        <v>0.9996</v>
      </c>
      <c r="I132" s="63">
        <v>0.9996</v>
      </c>
      <c r="J132" s="63">
        <v>0.9996</v>
      </c>
      <c r="K132" s="63">
        <v>1.0</v>
      </c>
      <c r="L132" s="63">
        <v>1.0</v>
      </c>
      <c r="M132" s="63">
        <v>1.0</v>
      </c>
      <c r="N132" s="63">
        <v>1.0</v>
      </c>
      <c r="O132" s="63">
        <v>1.0</v>
      </c>
      <c r="P132" s="63">
        <v>1.0</v>
      </c>
      <c r="Q132" s="63">
        <v>1.0</v>
      </c>
      <c r="S132" s="23" t="s">
        <v>97</v>
      </c>
      <c r="T132" s="62" t="s">
        <v>97</v>
      </c>
      <c r="U132" s="63">
        <v>1.0</v>
      </c>
      <c r="V132" s="63">
        <v>82.0</v>
      </c>
      <c r="W132" s="63">
        <v>20.0</v>
      </c>
      <c r="X132" s="63">
        <v>1.0</v>
      </c>
      <c r="Y132" s="63">
        <v>25.0</v>
      </c>
      <c r="Z132" s="67">
        <v>10000.0</v>
      </c>
      <c r="AA132" s="63">
        <v>0.9258</v>
      </c>
      <c r="AB132" s="63">
        <v>0.902</v>
      </c>
      <c r="AC132" s="63">
        <v>0.8106</v>
      </c>
      <c r="AD132" s="63">
        <v>0.8005</v>
      </c>
      <c r="AE132" s="63">
        <v>0.7572</v>
      </c>
      <c r="AF132" s="63">
        <v>0.765</v>
      </c>
      <c r="AG132" s="63">
        <v>0.8972</v>
      </c>
      <c r="AH132" s="63">
        <v>0.9676</v>
      </c>
      <c r="AI132" s="63">
        <v>1.0</v>
      </c>
      <c r="AJ132" s="63">
        <v>1.0</v>
      </c>
      <c r="AK132" s="63">
        <v>1.0</v>
      </c>
      <c r="AL132" s="23">
        <v>491414.0</v>
      </c>
      <c r="AM132" s="23">
        <v>2.0</v>
      </c>
      <c r="AN132" s="27" t="str">
        <f t="shared" si="4"/>
        <v/>
      </c>
      <c r="AP132" s="23" t="s">
        <v>97</v>
      </c>
      <c r="AQ132" s="62" t="s">
        <v>97</v>
      </c>
      <c r="AR132" s="63">
        <v>1.0</v>
      </c>
      <c r="AS132" s="63">
        <v>82.0</v>
      </c>
      <c r="AT132" s="63">
        <v>20.0</v>
      </c>
      <c r="AU132" s="63">
        <v>5.0</v>
      </c>
      <c r="AV132" s="63">
        <v>25.0</v>
      </c>
      <c r="AW132" s="67">
        <v>10000.0</v>
      </c>
      <c r="AX132" s="63">
        <v>4.0E-4</v>
      </c>
      <c r="AY132" s="63">
        <v>4.0E-4</v>
      </c>
      <c r="AZ132" s="63">
        <v>0.0048</v>
      </c>
      <c r="BA132" s="63">
        <v>0.0669</v>
      </c>
      <c r="BB132" s="63">
        <v>0.3941</v>
      </c>
      <c r="BC132" s="63">
        <v>0.6841</v>
      </c>
      <c r="BD132" s="63">
        <v>0.869</v>
      </c>
      <c r="BE132" s="63">
        <v>0.9959</v>
      </c>
      <c r="BF132" s="63">
        <v>1.0</v>
      </c>
      <c r="BG132" s="63">
        <v>1.0</v>
      </c>
      <c r="BH132" s="63">
        <v>1.0</v>
      </c>
      <c r="BI132" s="29">
        <v>778724.0</v>
      </c>
      <c r="BJ132" s="23">
        <v>2.0</v>
      </c>
      <c r="BK132" s="27" t="str">
        <f t="shared" si="5"/>
        <v/>
      </c>
      <c r="BM132" s="23" t="s">
        <v>97</v>
      </c>
      <c r="BN132" s="62" t="s">
        <v>97</v>
      </c>
      <c r="BO132" s="63">
        <v>1.0</v>
      </c>
      <c r="BP132" s="63">
        <v>82.0</v>
      </c>
      <c r="BQ132" s="63">
        <v>20.0</v>
      </c>
      <c r="BR132" s="63">
        <v>10.0</v>
      </c>
      <c r="BS132" s="63">
        <v>25.0</v>
      </c>
      <c r="BT132" s="67">
        <v>10000.0</v>
      </c>
      <c r="BU132" s="63">
        <v>0.0</v>
      </c>
      <c r="BV132" s="63">
        <v>0.0</v>
      </c>
      <c r="BW132" s="63">
        <v>0.0</v>
      </c>
      <c r="BX132" s="63">
        <v>0.0373</v>
      </c>
      <c r="BY132" s="63">
        <v>0.1469</v>
      </c>
      <c r="BZ132" s="63">
        <v>0.5414</v>
      </c>
      <c r="CA132" s="63">
        <v>0.8999</v>
      </c>
      <c r="CB132" s="63">
        <v>0.9956</v>
      </c>
      <c r="CC132" s="63">
        <v>1.0</v>
      </c>
      <c r="CD132" s="63">
        <v>1.0</v>
      </c>
      <c r="CE132" s="63">
        <v>1.0</v>
      </c>
      <c r="CF132" s="29">
        <v>825256.0</v>
      </c>
      <c r="CG132" s="23">
        <v>2.0</v>
      </c>
      <c r="CH132" s="27" t="str">
        <f t="shared" si="6"/>
        <v/>
      </c>
      <c r="CI132" s="63"/>
      <c r="CJ132" s="26">
        <v>279972.0</v>
      </c>
      <c r="CK132" s="26">
        <v>2.0</v>
      </c>
    </row>
    <row r="133">
      <c r="A133" s="26" t="s">
        <v>133</v>
      </c>
      <c r="B133" s="67" t="s">
        <v>133</v>
      </c>
      <c r="C133" s="67" t="s">
        <v>133</v>
      </c>
      <c r="D133" s="67" t="s">
        <v>133</v>
      </c>
      <c r="E133" s="67" t="s">
        <v>133</v>
      </c>
      <c r="F133" s="67" t="s">
        <v>133</v>
      </c>
      <c r="G133" s="66"/>
      <c r="H133" s="66"/>
      <c r="I133" s="66"/>
      <c r="J133" s="66"/>
      <c r="K133" s="66"/>
      <c r="L133" s="66"/>
      <c r="M133" s="66"/>
      <c r="N133" s="66"/>
      <c r="O133" s="66"/>
      <c r="P133" s="66"/>
      <c r="Q133" s="66"/>
      <c r="S133" s="23" t="s">
        <v>98</v>
      </c>
      <c r="T133" s="65"/>
      <c r="U133" s="66"/>
      <c r="V133" s="66"/>
      <c r="W133" s="66"/>
      <c r="X133" s="66"/>
      <c r="Y133" s="66"/>
      <c r="Z133" s="67" t="s">
        <v>133</v>
      </c>
      <c r="AA133" s="66"/>
      <c r="AB133" s="66"/>
      <c r="AC133" s="66"/>
      <c r="AD133" s="66"/>
      <c r="AE133" s="66"/>
      <c r="AF133" s="66"/>
      <c r="AG133" s="66"/>
      <c r="AH133" s="66"/>
      <c r="AI133" s="66"/>
      <c r="AJ133" s="66"/>
      <c r="AK133" s="66"/>
      <c r="AL133" s="23" t="s">
        <v>134</v>
      </c>
      <c r="AM133" s="23">
        <v>-1.0</v>
      </c>
      <c r="AN133" s="27" t="str">
        <f t="shared" si="4"/>
        <v/>
      </c>
      <c r="AP133" s="23" t="s">
        <v>98</v>
      </c>
      <c r="AQ133" s="65"/>
      <c r="AR133" s="66"/>
      <c r="AS133" s="66"/>
      <c r="AT133" s="66"/>
      <c r="AU133" s="66"/>
      <c r="AV133" s="66"/>
      <c r="AW133" s="67" t="s">
        <v>133</v>
      </c>
      <c r="AX133" s="66"/>
      <c r="AY133" s="66"/>
      <c r="AZ133" s="66"/>
      <c r="BA133" s="66"/>
      <c r="BB133" s="66"/>
      <c r="BC133" s="66"/>
      <c r="BD133" s="66"/>
      <c r="BE133" s="66"/>
      <c r="BF133" s="66"/>
      <c r="BG133" s="66"/>
      <c r="BH133" s="66"/>
      <c r="BI133" s="29" t="s">
        <v>134</v>
      </c>
      <c r="BJ133" s="23">
        <v>-1.0</v>
      </c>
      <c r="BK133" s="27" t="str">
        <f t="shared" si="5"/>
        <v/>
      </c>
      <c r="BM133" s="23" t="s">
        <v>98</v>
      </c>
      <c r="BN133" s="65"/>
      <c r="BO133" s="66"/>
      <c r="BP133" s="66"/>
      <c r="BQ133" s="66"/>
      <c r="BR133" s="66"/>
      <c r="BS133" s="66"/>
      <c r="BT133" s="67" t="s">
        <v>133</v>
      </c>
      <c r="BU133" s="66"/>
      <c r="BV133" s="66"/>
      <c r="BW133" s="66"/>
      <c r="BX133" s="66"/>
      <c r="BY133" s="66"/>
      <c r="BZ133" s="66"/>
      <c r="CA133" s="66"/>
      <c r="CB133" s="66"/>
      <c r="CC133" s="66"/>
      <c r="CD133" s="66"/>
      <c r="CE133" s="66"/>
      <c r="CF133" s="29" t="s">
        <v>134</v>
      </c>
      <c r="CG133" s="23">
        <v>-1.0</v>
      </c>
      <c r="CH133" s="27" t="str">
        <f t="shared" si="6"/>
        <v/>
      </c>
      <c r="CI133" s="66"/>
      <c r="CJ133" s="26">
        <v>485515.0</v>
      </c>
      <c r="CK133" s="26">
        <v>2.0</v>
      </c>
    </row>
    <row r="134">
      <c r="A134" s="26" t="s">
        <v>99</v>
      </c>
      <c r="B134" s="67">
        <v>90.0</v>
      </c>
      <c r="C134" s="67">
        <v>30.0</v>
      </c>
      <c r="D134" s="67">
        <v>0.0</v>
      </c>
      <c r="E134" s="67">
        <v>25.0</v>
      </c>
      <c r="F134" s="67">
        <v>10000.0</v>
      </c>
      <c r="G134" s="63">
        <v>1.0</v>
      </c>
      <c r="H134" s="63">
        <v>0.9994</v>
      </c>
      <c r="I134" s="63">
        <v>0.9998</v>
      </c>
      <c r="J134" s="63">
        <v>0.9997</v>
      </c>
      <c r="K134" s="63">
        <v>1.0</v>
      </c>
      <c r="L134" s="63">
        <v>1.0</v>
      </c>
      <c r="M134" s="63">
        <v>1.0</v>
      </c>
      <c r="N134" s="63">
        <v>1.0</v>
      </c>
      <c r="O134" s="63">
        <v>1.0</v>
      </c>
      <c r="P134" s="63">
        <v>1.0</v>
      </c>
      <c r="Q134" s="63">
        <v>1.0</v>
      </c>
      <c r="S134" s="23" t="s">
        <v>99</v>
      </c>
      <c r="T134" s="62" t="s">
        <v>99</v>
      </c>
      <c r="U134" s="63">
        <v>1.0</v>
      </c>
      <c r="V134" s="63">
        <v>90.0</v>
      </c>
      <c r="W134" s="63">
        <v>30.0</v>
      </c>
      <c r="X134" s="63">
        <v>1.0</v>
      </c>
      <c r="Y134" s="63">
        <v>25.0</v>
      </c>
      <c r="Z134" s="67">
        <v>10000.0</v>
      </c>
      <c r="AA134" s="63">
        <v>0.7451</v>
      </c>
      <c r="AB134" s="63">
        <v>0.6806</v>
      </c>
      <c r="AC134" s="63">
        <v>0.8797</v>
      </c>
      <c r="AD134" s="63">
        <v>0.991</v>
      </c>
      <c r="AE134" s="63">
        <v>1.0</v>
      </c>
      <c r="AF134" s="63">
        <v>1.0</v>
      </c>
      <c r="AG134" s="63">
        <v>1.0</v>
      </c>
      <c r="AH134" s="63">
        <v>1.0</v>
      </c>
      <c r="AI134" s="63">
        <v>1.0</v>
      </c>
      <c r="AJ134" s="63">
        <v>1.0</v>
      </c>
      <c r="AK134" s="63">
        <v>1.0</v>
      </c>
      <c r="AL134" s="23">
        <v>311713.0</v>
      </c>
      <c r="AM134" s="23">
        <v>2.0</v>
      </c>
      <c r="AN134" s="27" t="str">
        <f t="shared" si="4"/>
        <v/>
      </c>
      <c r="AP134" s="23" t="s">
        <v>99</v>
      </c>
      <c r="AQ134" s="62" t="s">
        <v>99</v>
      </c>
      <c r="AR134" s="63">
        <v>1.0</v>
      </c>
      <c r="AS134" s="63">
        <v>90.0</v>
      </c>
      <c r="AT134" s="63">
        <v>30.0</v>
      </c>
      <c r="AU134" s="63">
        <v>5.0</v>
      </c>
      <c r="AV134" s="63">
        <v>25.0</v>
      </c>
      <c r="AW134" s="67">
        <v>10000.0</v>
      </c>
      <c r="AX134" s="63">
        <v>0.0418</v>
      </c>
      <c r="AY134" s="63">
        <v>0.2706</v>
      </c>
      <c r="AZ134" s="63">
        <v>0.6489</v>
      </c>
      <c r="BA134" s="63">
        <v>0.9214</v>
      </c>
      <c r="BB134" s="63">
        <v>0.9986</v>
      </c>
      <c r="BC134" s="63">
        <v>1.0</v>
      </c>
      <c r="BD134" s="63">
        <v>1.0</v>
      </c>
      <c r="BE134" s="63">
        <v>1.0</v>
      </c>
      <c r="BF134" s="63">
        <v>1.0</v>
      </c>
      <c r="BG134" s="63">
        <v>1.0</v>
      </c>
      <c r="BH134" s="63">
        <v>1.0</v>
      </c>
      <c r="BI134" s="29">
        <v>526558.0</v>
      </c>
      <c r="BJ134" s="23">
        <v>2.0</v>
      </c>
      <c r="BK134" s="27" t="str">
        <f t="shared" si="5"/>
        <v/>
      </c>
      <c r="BM134" s="23" t="s">
        <v>99</v>
      </c>
      <c r="BN134" s="62" t="s">
        <v>99</v>
      </c>
      <c r="BO134" s="63">
        <v>1.0</v>
      </c>
      <c r="BP134" s="63">
        <v>90.0</v>
      </c>
      <c r="BQ134" s="63">
        <v>30.0</v>
      </c>
      <c r="BR134" s="63">
        <v>10.0</v>
      </c>
      <c r="BS134" s="63">
        <v>25.0</v>
      </c>
      <c r="BT134" s="67">
        <v>10000.0</v>
      </c>
      <c r="BU134" s="63">
        <v>0.3672</v>
      </c>
      <c r="BV134" s="63">
        <v>0.1787</v>
      </c>
      <c r="BW134" s="63">
        <v>0.3768</v>
      </c>
      <c r="BX134" s="63">
        <v>0.6643</v>
      </c>
      <c r="BY134" s="63">
        <v>0.9338</v>
      </c>
      <c r="BZ134" s="63">
        <v>1.0</v>
      </c>
      <c r="CA134" s="63">
        <v>1.0</v>
      </c>
      <c r="CB134" s="63">
        <v>1.0</v>
      </c>
      <c r="CC134" s="63">
        <v>1.0</v>
      </c>
      <c r="CD134" s="63">
        <v>1.0</v>
      </c>
      <c r="CE134" s="63">
        <v>1.0</v>
      </c>
      <c r="CF134" s="29">
        <v>479911.0</v>
      </c>
      <c r="CG134" s="23">
        <v>2.0</v>
      </c>
      <c r="CH134" s="27" t="str">
        <f t="shared" si="6"/>
        <v/>
      </c>
      <c r="CI134" s="63"/>
      <c r="CJ134" s="26">
        <v>228879.0</v>
      </c>
      <c r="CK134" s="26">
        <v>2.0</v>
      </c>
    </row>
    <row r="135">
      <c r="A135" s="26" t="s">
        <v>133</v>
      </c>
      <c r="B135" s="67" t="s">
        <v>133</v>
      </c>
      <c r="C135" s="67" t="s">
        <v>133</v>
      </c>
      <c r="D135" s="67" t="s">
        <v>133</v>
      </c>
      <c r="E135" s="67" t="s">
        <v>133</v>
      </c>
      <c r="F135" s="67" t="s">
        <v>133</v>
      </c>
      <c r="G135" s="66"/>
      <c r="H135" s="66"/>
      <c r="I135" s="66"/>
      <c r="J135" s="66"/>
      <c r="K135" s="66"/>
      <c r="L135" s="66"/>
      <c r="M135" s="66"/>
      <c r="N135" s="66"/>
      <c r="O135" s="66"/>
      <c r="P135" s="66"/>
      <c r="Q135" s="66"/>
      <c r="S135" s="23" t="s">
        <v>100</v>
      </c>
      <c r="T135" s="65"/>
      <c r="U135" s="66"/>
      <c r="V135" s="66"/>
      <c r="W135" s="66"/>
      <c r="X135" s="66"/>
      <c r="Y135" s="66"/>
      <c r="Z135" s="67" t="s">
        <v>133</v>
      </c>
      <c r="AA135" s="66"/>
      <c r="AB135" s="66"/>
      <c r="AC135" s="66"/>
      <c r="AD135" s="66"/>
      <c r="AE135" s="66"/>
      <c r="AF135" s="66"/>
      <c r="AG135" s="66"/>
      <c r="AH135" s="66"/>
      <c r="AI135" s="66"/>
      <c r="AJ135" s="66"/>
      <c r="AK135" s="66"/>
      <c r="AL135" s="23" t="s">
        <v>134</v>
      </c>
      <c r="AM135" s="23">
        <v>-1.0</v>
      </c>
      <c r="AN135" s="27" t="str">
        <f t="shared" si="4"/>
        <v/>
      </c>
      <c r="AP135" s="23" t="s">
        <v>100</v>
      </c>
      <c r="AQ135" s="65"/>
      <c r="AR135" s="66"/>
      <c r="AS135" s="66"/>
      <c r="AT135" s="66"/>
      <c r="AU135" s="66"/>
      <c r="AV135" s="66"/>
      <c r="AW135" s="67" t="s">
        <v>133</v>
      </c>
      <c r="AX135" s="66"/>
      <c r="AY135" s="66"/>
      <c r="AZ135" s="66"/>
      <c r="BA135" s="66"/>
      <c r="BB135" s="66"/>
      <c r="BC135" s="66"/>
      <c r="BD135" s="66"/>
      <c r="BE135" s="66"/>
      <c r="BF135" s="66"/>
      <c r="BG135" s="66"/>
      <c r="BH135" s="66"/>
      <c r="BI135" s="29" t="s">
        <v>134</v>
      </c>
      <c r="BJ135" s="23">
        <v>-1.0</v>
      </c>
      <c r="BK135" s="27" t="str">
        <f t="shared" si="5"/>
        <v/>
      </c>
      <c r="BM135" s="23" t="s">
        <v>100</v>
      </c>
      <c r="BN135" s="65"/>
      <c r="BO135" s="66"/>
      <c r="BP135" s="66"/>
      <c r="BQ135" s="66"/>
      <c r="BR135" s="66"/>
      <c r="BS135" s="66"/>
      <c r="BT135" s="67" t="s">
        <v>133</v>
      </c>
      <c r="BU135" s="66"/>
      <c r="BV135" s="66"/>
      <c r="BW135" s="66"/>
      <c r="BX135" s="66"/>
      <c r="BY135" s="66"/>
      <c r="BZ135" s="66"/>
      <c r="CA135" s="66"/>
      <c r="CB135" s="66"/>
      <c r="CC135" s="66"/>
      <c r="CD135" s="66"/>
      <c r="CE135" s="66"/>
      <c r="CF135" s="29" t="s">
        <v>134</v>
      </c>
      <c r="CG135" s="23">
        <v>-1.0</v>
      </c>
      <c r="CH135" s="27" t="str">
        <f t="shared" si="6"/>
        <v/>
      </c>
      <c r="CI135" s="66"/>
      <c r="CJ135" s="26">
        <v>209418.0</v>
      </c>
      <c r="CK135" s="26">
        <v>2.0</v>
      </c>
    </row>
    <row r="136">
      <c r="A136" s="26" t="s">
        <v>133</v>
      </c>
      <c r="B136" s="67" t="s">
        <v>133</v>
      </c>
      <c r="C136" s="67" t="s">
        <v>133</v>
      </c>
      <c r="D136" s="67" t="s">
        <v>133</v>
      </c>
      <c r="E136" s="67" t="s">
        <v>133</v>
      </c>
      <c r="F136" s="67" t="s">
        <v>133</v>
      </c>
      <c r="G136" s="66"/>
      <c r="H136" s="66"/>
      <c r="I136" s="66"/>
      <c r="J136" s="66"/>
      <c r="K136" s="66"/>
      <c r="L136" s="66"/>
      <c r="M136" s="66"/>
      <c r="N136" s="66"/>
      <c r="O136" s="66"/>
      <c r="P136" s="66"/>
      <c r="Q136" s="66"/>
      <c r="S136" s="23" t="s">
        <v>101</v>
      </c>
      <c r="T136" s="65"/>
      <c r="U136" s="66"/>
      <c r="V136" s="66"/>
      <c r="W136" s="66"/>
      <c r="X136" s="66"/>
      <c r="Y136" s="66"/>
      <c r="Z136" s="67" t="s">
        <v>133</v>
      </c>
      <c r="AA136" s="66"/>
      <c r="AB136" s="66"/>
      <c r="AC136" s="66"/>
      <c r="AD136" s="66"/>
      <c r="AE136" s="66"/>
      <c r="AF136" s="66"/>
      <c r="AG136" s="66"/>
      <c r="AH136" s="66"/>
      <c r="AI136" s="66"/>
      <c r="AJ136" s="66"/>
      <c r="AK136" s="66"/>
      <c r="AL136" s="23" t="s">
        <v>134</v>
      </c>
      <c r="AM136" s="23">
        <v>-1.0</v>
      </c>
      <c r="AN136" s="27" t="str">
        <f t="shared" si="4"/>
        <v/>
      </c>
      <c r="AP136" s="23" t="s">
        <v>101</v>
      </c>
      <c r="AQ136" s="65"/>
      <c r="AR136" s="66"/>
      <c r="AS136" s="66"/>
      <c r="AT136" s="66"/>
      <c r="AU136" s="66"/>
      <c r="AV136" s="66"/>
      <c r="AW136" s="67" t="s">
        <v>133</v>
      </c>
      <c r="AX136" s="66"/>
      <c r="AY136" s="66"/>
      <c r="AZ136" s="66"/>
      <c r="BA136" s="66"/>
      <c r="BB136" s="66"/>
      <c r="BC136" s="66"/>
      <c r="BD136" s="66"/>
      <c r="BE136" s="66"/>
      <c r="BF136" s="66"/>
      <c r="BG136" s="66"/>
      <c r="BH136" s="66"/>
      <c r="BI136" s="29" t="s">
        <v>134</v>
      </c>
      <c r="BJ136" s="23">
        <v>-1.0</v>
      </c>
      <c r="BK136" s="27" t="str">
        <f t="shared" si="5"/>
        <v/>
      </c>
      <c r="BM136" s="23" t="s">
        <v>101</v>
      </c>
      <c r="BN136" s="65"/>
      <c r="BO136" s="66"/>
      <c r="BP136" s="66"/>
      <c r="BQ136" s="66"/>
      <c r="BR136" s="66"/>
      <c r="BS136" s="66"/>
      <c r="BT136" s="67" t="s">
        <v>133</v>
      </c>
      <c r="BU136" s="66"/>
      <c r="BV136" s="66"/>
      <c r="BW136" s="66"/>
      <c r="BX136" s="66"/>
      <c r="BY136" s="66"/>
      <c r="BZ136" s="66"/>
      <c r="CA136" s="66"/>
      <c r="CB136" s="66"/>
      <c r="CC136" s="66"/>
      <c r="CD136" s="66"/>
      <c r="CE136" s="66"/>
      <c r="CF136" s="29" t="s">
        <v>134</v>
      </c>
      <c r="CG136" s="23">
        <v>-1.0</v>
      </c>
      <c r="CH136" s="27" t="str">
        <f t="shared" si="6"/>
        <v/>
      </c>
      <c r="CI136" s="66"/>
      <c r="CJ136" s="26">
        <v>250494.0</v>
      </c>
      <c r="CK136" s="26">
        <v>2.0</v>
      </c>
    </row>
    <row r="137">
      <c r="A137" s="26" t="s">
        <v>102</v>
      </c>
      <c r="B137" s="67">
        <v>116.0</v>
      </c>
      <c r="C137" s="67">
        <v>30.0</v>
      </c>
      <c r="D137" s="67">
        <v>0.0</v>
      </c>
      <c r="E137" s="67">
        <v>25.0</v>
      </c>
      <c r="F137" s="67">
        <v>10000.0</v>
      </c>
      <c r="G137" s="63">
        <v>0.9843</v>
      </c>
      <c r="H137" s="63">
        <v>0.9744</v>
      </c>
      <c r="I137" s="63">
        <v>0.971</v>
      </c>
      <c r="J137" s="63">
        <v>0.9662</v>
      </c>
      <c r="K137" s="63">
        <v>0.976</v>
      </c>
      <c r="L137" s="63">
        <v>0.9716</v>
      </c>
      <c r="M137" s="63">
        <v>0.9781</v>
      </c>
      <c r="N137" s="63">
        <v>0.9843</v>
      </c>
      <c r="O137" s="63">
        <v>0.9854</v>
      </c>
      <c r="P137" s="63">
        <v>0.9912</v>
      </c>
      <c r="Q137" s="63">
        <v>0.9967</v>
      </c>
      <c r="S137" s="23" t="s">
        <v>102</v>
      </c>
      <c r="T137" s="62" t="s">
        <v>102</v>
      </c>
      <c r="U137" s="63">
        <v>1.0</v>
      </c>
      <c r="V137" s="63">
        <v>116.0</v>
      </c>
      <c r="W137" s="63">
        <v>30.0</v>
      </c>
      <c r="X137" s="63">
        <v>1.0</v>
      </c>
      <c r="Y137" s="63">
        <v>25.0</v>
      </c>
      <c r="Z137" s="67">
        <v>10000.0</v>
      </c>
      <c r="AA137" s="63">
        <v>0.801</v>
      </c>
      <c r="AB137" s="63">
        <v>0.754</v>
      </c>
      <c r="AC137" s="63">
        <v>0.7171</v>
      </c>
      <c r="AD137" s="63">
        <v>0.6971</v>
      </c>
      <c r="AE137" s="63">
        <v>0.678</v>
      </c>
      <c r="AF137" s="63">
        <v>0.7129</v>
      </c>
      <c r="AG137" s="63">
        <v>0.7089</v>
      </c>
      <c r="AH137" s="63">
        <v>0.788</v>
      </c>
      <c r="AI137" s="63">
        <v>0.8943</v>
      </c>
      <c r="AJ137" s="63">
        <v>0.9678</v>
      </c>
      <c r="AK137" s="63">
        <v>1.0</v>
      </c>
      <c r="AL137" s="23">
        <v>202908.0</v>
      </c>
      <c r="AM137" s="23">
        <v>2.0</v>
      </c>
      <c r="AN137" s="27" t="str">
        <f t="shared" si="4"/>
        <v/>
      </c>
      <c r="AP137" s="23" t="s">
        <v>102</v>
      </c>
      <c r="AQ137" s="62" t="s">
        <v>102</v>
      </c>
      <c r="AR137" s="63">
        <v>1.0</v>
      </c>
      <c r="AS137" s="63">
        <v>116.0</v>
      </c>
      <c r="AT137" s="63">
        <v>30.0</v>
      </c>
      <c r="AU137" s="63">
        <v>5.0</v>
      </c>
      <c r="AV137" s="63">
        <v>25.0</v>
      </c>
      <c r="AW137" s="67">
        <v>10000.0</v>
      </c>
      <c r="AX137" s="63">
        <v>0.0391</v>
      </c>
      <c r="AY137" s="63">
        <v>0.0164</v>
      </c>
      <c r="AZ137" s="63">
        <v>0.0473</v>
      </c>
      <c r="BA137" s="63">
        <v>0.1468</v>
      </c>
      <c r="BB137" s="63">
        <v>0.4402</v>
      </c>
      <c r="BC137" s="63">
        <v>0.6696</v>
      </c>
      <c r="BD137" s="63">
        <v>0.916</v>
      </c>
      <c r="BE137" s="63">
        <v>0.9886</v>
      </c>
      <c r="BF137" s="63">
        <v>0.9999</v>
      </c>
      <c r="BG137" s="63">
        <v>1.0</v>
      </c>
      <c r="BH137" s="63">
        <v>1.0</v>
      </c>
      <c r="BI137" s="29">
        <v>452741.0</v>
      </c>
      <c r="BJ137" s="23">
        <v>2.0</v>
      </c>
      <c r="BK137" s="27" t="str">
        <f t="shared" si="5"/>
        <v/>
      </c>
      <c r="BM137" s="23" t="s">
        <v>102</v>
      </c>
      <c r="BN137" s="62" t="s">
        <v>102</v>
      </c>
      <c r="BO137" s="63">
        <v>1.0</v>
      </c>
      <c r="BP137" s="63">
        <v>116.0</v>
      </c>
      <c r="BQ137" s="63">
        <v>30.0</v>
      </c>
      <c r="BR137" s="63">
        <v>10.0</v>
      </c>
      <c r="BS137" s="63">
        <v>25.0</v>
      </c>
      <c r="BT137" s="67">
        <v>10000.0</v>
      </c>
      <c r="BU137" s="63">
        <v>0.0</v>
      </c>
      <c r="BV137" s="63">
        <v>0.0</v>
      </c>
      <c r="BW137" s="63">
        <v>0.0</v>
      </c>
      <c r="BX137" s="63">
        <v>0.014</v>
      </c>
      <c r="BY137" s="63">
        <v>0.1838</v>
      </c>
      <c r="BZ137" s="63">
        <v>0.6592</v>
      </c>
      <c r="CA137" s="63">
        <v>0.8842</v>
      </c>
      <c r="CB137" s="63">
        <v>0.9989</v>
      </c>
      <c r="CC137" s="63">
        <v>1.0</v>
      </c>
      <c r="CD137" s="63">
        <v>1.0</v>
      </c>
      <c r="CE137" s="63">
        <v>1.0</v>
      </c>
      <c r="CF137" s="29">
        <v>792380.0</v>
      </c>
      <c r="CG137" s="23">
        <v>2.0</v>
      </c>
      <c r="CH137" s="27" t="str">
        <f t="shared" si="6"/>
        <v/>
      </c>
      <c r="CI137" s="63"/>
      <c r="CJ137" s="26">
        <v>551483.0</v>
      </c>
      <c r="CK137" s="26">
        <v>2.0</v>
      </c>
    </row>
    <row r="138">
      <c r="A138" s="26" t="s">
        <v>103</v>
      </c>
      <c r="B138" s="67">
        <v>116.0</v>
      </c>
      <c r="C138" s="67">
        <v>20.0</v>
      </c>
      <c r="D138" s="67">
        <v>0.0</v>
      </c>
      <c r="E138" s="67">
        <v>25.0</v>
      </c>
      <c r="F138" s="67">
        <v>10000.0</v>
      </c>
      <c r="G138" s="63">
        <v>0.9982</v>
      </c>
      <c r="H138" s="63">
        <v>0.9968</v>
      </c>
      <c r="I138" s="63">
        <v>0.9938</v>
      </c>
      <c r="J138" s="63">
        <v>0.9925</v>
      </c>
      <c r="K138" s="63">
        <v>0.9937</v>
      </c>
      <c r="L138" s="63">
        <v>0.996</v>
      </c>
      <c r="M138" s="63">
        <v>0.9967</v>
      </c>
      <c r="N138" s="63">
        <v>0.9997</v>
      </c>
      <c r="O138" s="63">
        <v>0.9999</v>
      </c>
      <c r="P138" s="63">
        <v>1.0</v>
      </c>
      <c r="Q138" s="63">
        <v>1.0</v>
      </c>
      <c r="S138" s="23" t="s">
        <v>103</v>
      </c>
      <c r="T138" s="62" t="s">
        <v>103</v>
      </c>
      <c r="U138" s="63">
        <v>1.0</v>
      </c>
      <c r="V138" s="63">
        <v>116.0</v>
      </c>
      <c r="W138" s="63">
        <v>20.0</v>
      </c>
      <c r="X138" s="63">
        <v>1.0</v>
      </c>
      <c r="Y138" s="63">
        <v>25.0</v>
      </c>
      <c r="Z138" s="67">
        <v>10000.0</v>
      </c>
      <c r="AA138" s="63">
        <v>0.9007</v>
      </c>
      <c r="AB138" s="63">
        <v>0.7518</v>
      </c>
      <c r="AC138" s="63">
        <v>0.5257</v>
      </c>
      <c r="AD138" s="63">
        <v>0.6431</v>
      </c>
      <c r="AE138" s="63">
        <v>0.6031</v>
      </c>
      <c r="AF138" s="63">
        <v>0.8257</v>
      </c>
      <c r="AG138" s="63">
        <v>0.9365</v>
      </c>
      <c r="AH138" s="63">
        <v>0.9979</v>
      </c>
      <c r="AI138" s="63">
        <v>1.0</v>
      </c>
      <c r="AJ138" s="63">
        <v>1.0</v>
      </c>
      <c r="AK138" s="63">
        <v>1.0</v>
      </c>
      <c r="AL138" s="23">
        <v>680464.0</v>
      </c>
      <c r="AM138" s="23">
        <v>2.0</v>
      </c>
      <c r="AN138" s="27" t="str">
        <f t="shared" si="4"/>
        <v/>
      </c>
      <c r="AP138" s="23" t="s">
        <v>103</v>
      </c>
      <c r="AQ138" s="62" t="s">
        <v>103</v>
      </c>
      <c r="AR138" s="63">
        <v>1.0</v>
      </c>
      <c r="AS138" s="63">
        <v>116.0</v>
      </c>
      <c r="AT138" s="63">
        <v>20.0</v>
      </c>
      <c r="AU138" s="63">
        <v>5.0</v>
      </c>
      <c r="AV138" s="63">
        <v>25.0</v>
      </c>
      <c r="AW138" s="67">
        <v>10000.0</v>
      </c>
      <c r="AX138" s="63">
        <v>0.0147</v>
      </c>
      <c r="AY138" s="63">
        <v>0.0147</v>
      </c>
      <c r="AZ138" s="63">
        <v>0.008</v>
      </c>
      <c r="BA138" s="63">
        <v>0.008</v>
      </c>
      <c r="BB138" s="63">
        <v>0.105</v>
      </c>
      <c r="BC138" s="63">
        <v>0.429</v>
      </c>
      <c r="BD138" s="63">
        <v>0.8342</v>
      </c>
      <c r="BE138" s="63">
        <v>0.9955</v>
      </c>
      <c r="BF138" s="63">
        <v>1.0</v>
      </c>
      <c r="BG138" s="63">
        <v>1.0</v>
      </c>
      <c r="BH138" s="63">
        <v>1.0</v>
      </c>
      <c r="BI138" s="29">
        <v>670607.0</v>
      </c>
      <c r="BJ138" s="23">
        <v>2.0</v>
      </c>
      <c r="BK138" s="27" t="str">
        <f t="shared" si="5"/>
        <v/>
      </c>
      <c r="BM138" s="23" t="s">
        <v>103</v>
      </c>
      <c r="BN138" s="62" t="s">
        <v>103</v>
      </c>
      <c r="BO138" s="63">
        <v>1.0</v>
      </c>
      <c r="BP138" s="63">
        <v>116.0</v>
      </c>
      <c r="BQ138" s="63">
        <v>20.0</v>
      </c>
      <c r="BR138" s="63">
        <v>10.0</v>
      </c>
      <c r="BS138" s="63">
        <v>25.0</v>
      </c>
      <c r="BT138" s="67">
        <v>10000.0</v>
      </c>
      <c r="BU138" s="63">
        <v>0.0</v>
      </c>
      <c r="BV138" s="63">
        <v>0.0</v>
      </c>
      <c r="BW138" s="63">
        <v>0.0</v>
      </c>
      <c r="BX138" s="63">
        <v>4.0E-4</v>
      </c>
      <c r="BY138" s="63">
        <v>0.0622</v>
      </c>
      <c r="BZ138" s="63">
        <v>0.3543</v>
      </c>
      <c r="CA138" s="63">
        <v>0.6423</v>
      </c>
      <c r="CB138" s="63">
        <v>0.9613</v>
      </c>
      <c r="CC138" s="63">
        <v>1.0</v>
      </c>
      <c r="CD138" s="63">
        <v>1.0</v>
      </c>
      <c r="CE138" s="63">
        <v>1.0</v>
      </c>
      <c r="CF138" s="29">
        <v>1109528.0</v>
      </c>
      <c r="CG138" s="23">
        <v>2.0</v>
      </c>
      <c r="CH138" s="27" t="str">
        <f t="shared" si="6"/>
        <v/>
      </c>
      <c r="CI138" s="63"/>
      <c r="CJ138" s="26">
        <v>415488.0</v>
      </c>
      <c r="CK138" s="26">
        <v>2.0</v>
      </c>
    </row>
    <row r="139">
      <c r="A139" s="26" t="s">
        <v>133</v>
      </c>
      <c r="B139" s="67" t="s">
        <v>133</v>
      </c>
      <c r="C139" s="67" t="s">
        <v>133</v>
      </c>
      <c r="D139" s="67" t="s">
        <v>133</v>
      </c>
      <c r="E139" s="67" t="s">
        <v>133</v>
      </c>
      <c r="F139" s="67" t="s">
        <v>133</v>
      </c>
      <c r="G139" s="66"/>
      <c r="H139" s="66"/>
      <c r="I139" s="66"/>
      <c r="J139" s="66"/>
      <c r="K139" s="66"/>
      <c r="L139" s="66"/>
      <c r="M139" s="66"/>
      <c r="N139" s="66"/>
      <c r="O139" s="66"/>
      <c r="P139" s="66"/>
      <c r="Q139" s="66"/>
      <c r="S139" s="23" t="s">
        <v>104</v>
      </c>
      <c r="T139" s="65"/>
      <c r="U139" s="66"/>
      <c r="V139" s="66"/>
      <c r="W139" s="66"/>
      <c r="X139" s="66"/>
      <c r="Y139" s="66"/>
      <c r="Z139" s="67" t="s">
        <v>133</v>
      </c>
      <c r="AA139" s="66"/>
      <c r="AB139" s="66"/>
      <c r="AC139" s="66"/>
      <c r="AD139" s="66"/>
      <c r="AE139" s="66"/>
      <c r="AF139" s="66"/>
      <c r="AG139" s="66"/>
      <c r="AH139" s="66"/>
      <c r="AI139" s="66"/>
      <c r="AJ139" s="66"/>
      <c r="AK139" s="66"/>
      <c r="AL139" s="23" t="s">
        <v>134</v>
      </c>
      <c r="AM139" s="23">
        <v>-1.0</v>
      </c>
      <c r="AN139" s="27" t="str">
        <f t="shared" si="4"/>
        <v/>
      </c>
      <c r="AP139" s="23" t="s">
        <v>104</v>
      </c>
      <c r="AQ139" s="65"/>
      <c r="AR139" s="66"/>
      <c r="AS139" s="66"/>
      <c r="AT139" s="66"/>
      <c r="AU139" s="66"/>
      <c r="AV139" s="66"/>
      <c r="AW139" s="67" t="s">
        <v>133</v>
      </c>
      <c r="AX139" s="66"/>
      <c r="AY139" s="66"/>
      <c r="AZ139" s="66"/>
      <c r="BA139" s="66"/>
      <c r="BB139" s="66"/>
      <c r="BC139" s="66"/>
      <c r="BD139" s="66"/>
      <c r="BE139" s="66"/>
      <c r="BF139" s="66"/>
      <c r="BG139" s="66"/>
      <c r="BH139" s="66"/>
      <c r="BI139" s="29" t="s">
        <v>134</v>
      </c>
      <c r="BJ139" s="23">
        <v>-1.0</v>
      </c>
      <c r="BK139" s="27" t="str">
        <f t="shared" si="5"/>
        <v/>
      </c>
      <c r="BM139" s="23" t="s">
        <v>104</v>
      </c>
      <c r="BN139" s="65"/>
      <c r="BO139" s="66"/>
      <c r="BP139" s="66"/>
      <c r="BQ139" s="66"/>
      <c r="BR139" s="66"/>
      <c r="BS139" s="66"/>
      <c r="BT139" s="67" t="s">
        <v>133</v>
      </c>
      <c r="BU139" s="66"/>
      <c r="BV139" s="66"/>
      <c r="BW139" s="66"/>
      <c r="BX139" s="66"/>
      <c r="BY139" s="66"/>
      <c r="BZ139" s="66"/>
      <c r="CA139" s="66"/>
      <c r="CB139" s="66"/>
      <c r="CC139" s="66"/>
      <c r="CD139" s="66"/>
      <c r="CE139" s="66"/>
      <c r="CF139" s="29" t="s">
        <v>134</v>
      </c>
      <c r="CG139" s="23">
        <v>-1.0</v>
      </c>
      <c r="CH139" s="27" t="str">
        <f t="shared" si="6"/>
        <v/>
      </c>
      <c r="CI139" s="66"/>
      <c r="CJ139" s="26">
        <v>657949.0</v>
      </c>
      <c r="CK139" s="26">
        <v>2.0</v>
      </c>
    </row>
    <row r="140">
      <c r="S140" s="23"/>
      <c r="AP140" s="23"/>
      <c r="BM140" s="23"/>
    </row>
    <row r="141" ht="27.75" customHeight="1">
      <c r="A141" s="68" t="s">
        <v>139</v>
      </c>
      <c r="R141" s="69"/>
      <c r="S141" s="70" t="s">
        <v>140</v>
      </c>
      <c r="AL141" s="69"/>
      <c r="AM141" s="69"/>
      <c r="AN141" s="69"/>
      <c r="AO141" s="69"/>
      <c r="AP141" s="55" t="s">
        <v>141</v>
      </c>
      <c r="BI141" s="69"/>
      <c r="BJ141" s="69"/>
      <c r="BK141" s="69"/>
      <c r="BL141" s="69"/>
      <c r="BM141" s="56" t="s">
        <v>142</v>
      </c>
      <c r="CF141" s="58"/>
      <c r="CG141" s="58"/>
      <c r="CH141" s="58"/>
      <c r="CI141" s="58"/>
      <c r="CJ141" s="58"/>
      <c r="CK141" s="58"/>
      <c r="CL141" s="58"/>
    </row>
    <row r="142">
      <c r="A142" s="23"/>
      <c r="B142" s="23"/>
      <c r="C142" s="23"/>
      <c r="D142" s="23"/>
      <c r="E142" s="23"/>
      <c r="F142" s="23"/>
      <c r="G142" s="58" t="s">
        <v>123</v>
      </c>
      <c r="T142" s="23"/>
      <c r="U142" s="23"/>
      <c r="V142" s="23"/>
      <c r="W142" s="23"/>
      <c r="X142" s="23"/>
      <c r="Y142" s="23"/>
      <c r="Z142" s="23"/>
      <c r="AA142" s="58" t="s">
        <v>123</v>
      </c>
      <c r="AQ142" s="23"/>
      <c r="AR142" s="23"/>
      <c r="AS142" s="23"/>
      <c r="AT142" s="23"/>
      <c r="AU142" s="23"/>
      <c r="AV142" s="23"/>
      <c r="AW142" s="23"/>
      <c r="AX142" s="58" t="s">
        <v>123</v>
      </c>
      <c r="BN142" s="23"/>
      <c r="BO142" s="23"/>
      <c r="BP142" s="23"/>
      <c r="BQ142" s="23"/>
      <c r="BR142" s="23"/>
      <c r="BS142" s="23"/>
      <c r="BT142" s="23"/>
      <c r="BU142" s="58" t="s">
        <v>123</v>
      </c>
      <c r="CF142" s="58"/>
      <c r="CG142" s="58"/>
      <c r="CH142" s="58"/>
      <c r="CI142" s="58"/>
      <c r="CJ142" s="58"/>
      <c r="CK142" s="58"/>
      <c r="CL142" s="58"/>
    </row>
    <row r="143">
      <c r="A143" s="23"/>
      <c r="B143" s="23"/>
      <c r="C143" s="23"/>
      <c r="D143" s="23"/>
      <c r="E143" s="23"/>
      <c r="F143" s="23"/>
      <c r="G143" s="59" t="s">
        <v>124</v>
      </c>
      <c r="T143" s="23"/>
      <c r="U143" s="23"/>
      <c r="V143" s="23"/>
      <c r="W143" s="23"/>
      <c r="X143" s="23"/>
      <c r="Y143" s="23"/>
      <c r="Z143" s="23"/>
      <c r="AA143" s="59" t="s">
        <v>124</v>
      </c>
      <c r="AL143" s="60" t="s">
        <v>125</v>
      </c>
      <c r="AQ143" s="23"/>
      <c r="AR143" s="23"/>
      <c r="AS143" s="23"/>
      <c r="AT143" s="23"/>
      <c r="AU143" s="23"/>
      <c r="AV143" s="23"/>
      <c r="AW143" s="23"/>
      <c r="AX143" s="59" t="s">
        <v>124</v>
      </c>
      <c r="BI143" s="60" t="s">
        <v>125</v>
      </c>
      <c r="BN143" s="23"/>
      <c r="BO143" s="23"/>
      <c r="BP143" s="23"/>
      <c r="BQ143" s="23"/>
      <c r="BR143" s="23"/>
      <c r="BS143" s="23"/>
      <c r="BT143" s="23"/>
      <c r="BU143" s="59" t="s">
        <v>124</v>
      </c>
      <c r="CF143" s="60" t="s">
        <v>125</v>
      </c>
      <c r="CH143" s="59"/>
      <c r="CI143" s="59"/>
      <c r="CJ143" s="59" t="s">
        <v>126</v>
      </c>
      <c r="CL143" s="59"/>
    </row>
    <row r="144">
      <c r="A144" s="23" t="s">
        <v>11</v>
      </c>
      <c r="B144" s="23" t="s">
        <v>127</v>
      </c>
      <c r="C144" s="23" t="s">
        <v>128</v>
      </c>
      <c r="D144" s="23" t="s">
        <v>12</v>
      </c>
      <c r="E144" s="23" t="s">
        <v>129</v>
      </c>
      <c r="F144" s="23" t="s">
        <v>130</v>
      </c>
      <c r="G144" s="61">
        <v>0.0</v>
      </c>
      <c r="H144" s="61">
        <v>10.0</v>
      </c>
      <c r="I144" s="61">
        <v>20.0</v>
      </c>
      <c r="J144" s="61">
        <v>30.0</v>
      </c>
      <c r="K144" s="61">
        <v>40.0</v>
      </c>
      <c r="L144" s="61">
        <v>50.0</v>
      </c>
      <c r="M144" s="61">
        <v>60.0</v>
      </c>
      <c r="N144" s="61">
        <v>70.0</v>
      </c>
      <c r="O144" s="61">
        <v>80.0</v>
      </c>
      <c r="P144" s="61">
        <v>90.0</v>
      </c>
      <c r="Q144" s="61">
        <v>100.0</v>
      </c>
      <c r="T144" s="23" t="s">
        <v>11</v>
      </c>
      <c r="U144" s="23" t="s">
        <v>131</v>
      </c>
      <c r="V144" s="23" t="s">
        <v>127</v>
      </c>
      <c r="W144" s="23" t="s">
        <v>128</v>
      </c>
      <c r="X144" s="23" t="s">
        <v>12</v>
      </c>
      <c r="Y144" s="23" t="s">
        <v>129</v>
      </c>
      <c r="Z144" s="23" t="s">
        <v>130</v>
      </c>
      <c r="AA144" s="61">
        <v>0.0</v>
      </c>
      <c r="AB144" s="61">
        <v>10.0</v>
      </c>
      <c r="AC144" s="61">
        <v>20.0</v>
      </c>
      <c r="AD144" s="61">
        <v>30.0</v>
      </c>
      <c r="AE144" s="61">
        <v>40.0</v>
      </c>
      <c r="AF144" s="61">
        <v>50.0</v>
      </c>
      <c r="AG144" s="61">
        <v>60.0</v>
      </c>
      <c r="AH144" s="61">
        <v>70.0</v>
      </c>
      <c r="AI144" s="61">
        <v>80.0</v>
      </c>
      <c r="AJ144" s="61">
        <v>90.0</v>
      </c>
      <c r="AK144" s="61">
        <v>100.0</v>
      </c>
      <c r="AL144" s="19" t="s">
        <v>17</v>
      </c>
      <c r="AM144" s="19" t="s">
        <v>21</v>
      </c>
      <c r="AN144" s="19" t="s">
        <v>132</v>
      </c>
      <c r="AQ144" s="23" t="s">
        <v>11</v>
      </c>
      <c r="AR144" s="23" t="s">
        <v>131</v>
      </c>
      <c r="AS144" s="23" t="s">
        <v>127</v>
      </c>
      <c r="AT144" s="23" t="s">
        <v>128</v>
      </c>
      <c r="AU144" s="23" t="s">
        <v>12</v>
      </c>
      <c r="AV144" s="23" t="s">
        <v>129</v>
      </c>
      <c r="AW144" s="23" t="s">
        <v>130</v>
      </c>
      <c r="AX144" s="61">
        <v>0.0</v>
      </c>
      <c r="AY144" s="61">
        <v>10.0</v>
      </c>
      <c r="AZ144" s="61">
        <v>20.0</v>
      </c>
      <c r="BA144" s="61">
        <v>30.0</v>
      </c>
      <c r="BB144" s="61">
        <v>40.0</v>
      </c>
      <c r="BC144" s="61">
        <v>50.0</v>
      </c>
      <c r="BD144" s="61">
        <v>60.0</v>
      </c>
      <c r="BE144" s="61">
        <v>70.0</v>
      </c>
      <c r="BF144" s="61">
        <v>80.0</v>
      </c>
      <c r="BG144" s="61">
        <v>90.0</v>
      </c>
      <c r="BH144" s="61">
        <v>100.0</v>
      </c>
      <c r="BI144" s="19" t="s">
        <v>17</v>
      </c>
      <c r="BJ144" s="19" t="s">
        <v>21</v>
      </c>
      <c r="BK144" s="19" t="s">
        <v>132</v>
      </c>
      <c r="BN144" s="23" t="s">
        <v>11</v>
      </c>
      <c r="BO144" s="23" t="s">
        <v>131</v>
      </c>
      <c r="BP144" s="23" t="s">
        <v>127</v>
      </c>
      <c r="BQ144" s="23" t="s">
        <v>128</v>
      </c>
      <c r="BR144" s="23" t="s">
        <v>12</v>
      </c>
      <c r="BS144" s="23" t="s">
        <v>129</v>
      </c>
      <c r="BT144" s="23" t="s">
        <v>130</v>
      </c>
      <c r="BU144" s="61">
        <v>0.0</v>
      </c>
      <c r="BV144" s="61">
        <v>10.0</v>
      </c>
      <c r="BW144" s="61">
        <v>20.0</v>
      </c>
      <c r="BX144" s="61">
        <v>30.0</v>
      </c>
      <c r="BY144" s="61">
        <v>40.0</v>
      </c>
      <c r="BZ144" s="61">
        <v>50.0</v>
      </c>
      <c r="CA144" s="61">
        <v>60.0</v>
      </c>
      <c r="CB144" s="61">
        <v>70.0</v>
      </c>
      <c r="CC144" s="61">
        <v>80.0</v>
      </c>
      <c r="CD144" s="61">
        <v>90.0</v>
      </c>
      <c r="CE144" s="61">
        <v>100.0</v>
      </c>
      <c r="CF144" s="19" t="s">
        <v>17</v>
      </c>
      <c r="CG144" s="19" t="s">
        <v>21</v>
      </c>
      <c r="CH144" s="19" t="s">
        <v>132</v>
      </c>
      <c r="CI144" s="61"/>
      <c r="CJ144" s="19" t="s">
        <v>17</v>
      </c>
      <c r="CK144" s="19" t="s">
        <v>21</v>
      </c>
      <c r="CL144" s="59"/>
    </row>
    <row r="145">
      <c r="A145" s="26" t="s">
        <v>26</v>
      </c>
      <c r="B145" s="26">
        <v>13.0</v>
      </c>
      <c r="C145" s="26">
        <v>30.0</v>
      </c>
      <c r="D145" s="67">
        <v>0.0</v>
      </c>
      <c r="E145" s="26">
        <v>50.0</v>
      </c>
      <c r="F145" s="26">
        <v>10000.0</v>
      </c>
      <c r="G145" s="63">
        <v>0.46</v>
      </c>
      <c r="H145" s="63">
        <v>0.46</v>
      </c>
      <c r="I145" s="63">
        <v>0.3677</v>
      </c>
      <c r="J145" s="63">
        <v>0.3677</v>
      </c>
      <c r="K145" s="63">
        <v>0.2868</v>
      </c>
      <c r="L145" s="63">
        <v>0.2868</v>
      </c>
      <c r="M145" s="63">
        <v>0.211</v>
      </c>
      <c r="N145" s="63">
        <v>0.211</v>
      </c>
      <c r="O145" s="63">
        <v>0.1468</v>
      </c>
      <c r="P145" s="63">
        <v>0.1468</v>
      </c>
      <c r="Q145" s="63">
        <v>0.0986</v>
      </c>
      <c r="S145" s="23" t="s">
        <v>26</v>
      </c>
      <c r="T145" s="62" t="s">
        <v>26</v>
      </c>
      <c r="U145" s="63">
        <v>1.0</v>
      </c>
      <c r="V145" s="63">
        <v>13.0</v>
      </c>
      <c r="W145" s="63">
        <v>30.0</v>
      </c>
      <c r="X145" s="63">
        <v>1.0</v>
      </c>
      <c r="Y145" s="63">
        <v>50.0</v>
      </c>
      <c r="Z145" s="26">
        <v>10000.0</v>
      </c>
      <c r="AA145" s="63">
        <v>0.211</v>
      </c>
      <c r="AB145" s="63">
        <v>0.211</v>
      </c>
      <c r="AC145" s="63">
        <v>0.211</v>
      </c>
      <c r="AD145" s="63">
        <v>0.211</v>
      </c>
      <c r="AE145" s="63">
        <v>0.211</v>
      </c>
      <c r="AF145" s="63">
        <v>0.1468</v>
      </c>
      <c r="AG145" s="63">
        <v>0.1468</v>
      </c>
      <c r="AH145" s="63">
        <v>0.1468</v>
      </c>
      <c r="AI145" s="63">
        <v>0.1468</v>
      </c>
      <c r="AJ145" s="63">
        <v>0.1468</v>
      </c>
      <c r="AK145" s="63">
        <v>0.0986</v>
      </c>
      <c r="AL145" s="29">
        <v>14600.0</v>
      </c>
      <c r="AM145" s="23">
        <v>1.0</v>
      </c>
      <c r="AN145" s="27">
        <f t="shared" ref="AN145:AN209" si="7">IF(AND(AM145=1,$CK145=1),(AL145-$CJ145)/$CJ145,"")</f>
        <v>0</v>
      </c>
      <c r="AP145" s="23" t="s">
        <v>26</v>
      </c>
      <c r="AQ145" s="62" t="s">
        <v>26</v>
      </c>
      <c r="AR145" s="63">
        <v>1.0</v>
      </c>
      <c r="AS145" s="63">
        <v>13.0</v>
      </c>
      <c r="AT145" s="63">
        <v>30.0</v>
      </c>
      <c r="AU145" s="63">
        <v>5.0</v>
      </c>
      <c r="AV145" s="63">
        <v>50.0</v>
      </c>
      <c r="AW145" s="26">
        <v>10000.0</v>
      </c>
      <c r="AX145" s="63">
        <v>0.001</v>
      </c>
      <c r="AY145" s="63">
        <v>0.001</v>
      </c>
      <c r="AZ145" s="63">
        <v>0.001</v>
      </c>
      <c r="BA145" s="63">
        <v>0.001</v>
      </c>
      <c r="BB145" s="63">
        <v>0.001</v>
      </c>
      <c r="BC145" s="63">
        <v>4.0E-4</v>
      </c>
      <c r="BD145" s="63">
        <v>4.0E-4</v>
      </c>
      <c r="BE145" s="63">
        <v>4.0E-4</v>
      </c>
      <c r="BF145" s="63">
        <v>0.0059</v>
      </c>
      <c r="BG145" s="63">
        <v>0.0593</v>
      </c>
      <c r="BH145" s="63">
        <v>0.1992</v>
      </c>
      <c r="BI145" s="29">
        <v>16500.0</v>
      </c>
      <c r="BJ145" s="23">
        <v>1.0</v>
      </c>
      <c r="BK145" s="27">
        <f t="shared" ref="BK145:BK209" si="8">IF(AND(BJ145=1,$CK145=1),(BI145-$CJ145)/$CJ145,"")</f>
        <v>0.1301369863</v>
      </c>
      <c r="BM145" s="23" t="s">
        <v>26</v>
      </c>
      <c r="BN145" s="62" t="s">
        <v>26</v>
      </c>
      <c r="BO145" s="63">
        <v>1.0</v>
      </c>
      <c r="BP145" s="63">
        <v>13.0</v>
      </c>
      <c r="BQ145" s="63">
        <v>30.0</v>
      </c>
      <c r="BR145" s="63">
        <v>10.0</v>
      </c>
      <c r="BS145" s="63">
        <v>50.0</v>
      </c>
      <c r="BT145" s="26">
        <v>10000.0</v>
      </c>
      <c r="BU145" s="63">
        <v>0.0</v>
      </c>
      <c r="BV145" s="63">
        <v>0.0</v>
      </c>
      <c r="BW145" s="63">
        <v>0.0</v>
      </c>
      <c r="BX145" s="63">
        <v>0.0</v>
      </c>
      <c r="BY145" s="63">
        <v>0.0</v>
      </c>
      <c r="BZ145" s="63">
        <v>0.0</v>
      </c>
      <c r="CA145" s="63">
        <v>0.0</v>
      </c>
      <c r="CB145" s="63">
        <v>0.0</v>
      </c>
      <c r="CC145" s="63">
        <v>0.0018</v>
      </c>
      <c r="CD145" s="63">
        <v>0.0255</v>
      </c>
      <c r="CE145" s="63">
        <v>0.1219</v>
      </c>
      <c r="CF145" s="29">
        <v>17000.0</v>
      </c>
      <c r="CG145" s="23">
        <v>1.0</v>
      </c>
      <c r="CH145" s="27">
        <f t="shared" ref="CH145:CH209" si="9">IF(AND(CG145=1,$CK145=1),(CF145-$CJ145)/$CJ145,"")</f>
        <v>0.1643835616</v>
      </c>
      <c r="CI145" s="63"/>
      <c r="CJ145" s="26">
        <v>14600.0</v>
      </c>
      <c r="CK145" s="26">
        <v>1.0</v>
      </c>
    </row>
    <row r="146">
      <c r="A146" s="26" t="s">
        <v>28</v>
      </c>
      <c r="B146" s="26">
        <v>13.0</v>
      </c>
      <c r="C146" s="26">
        <v>20.0</v>
      </c>
      <c r="D146" s="67">
        <v>0.0</v>
      </c>
      <c r="E146" s="26">
        <v>50.0</v>
      </c>
      <c r="F146" s="26">
        <v>10000.0</v>
      </c>
      <c r="G146" s="63">
        <v>0.6308</v>
      </c>
      <c r="H146" s="63">
        <v>0.6308</v>
      </c>
      <c r="I146" s="63">
        <v>0.6308</v>
      </c>
      <c r="J146" s="63">
        <v>0.6308</v>
      </c>
      <c r="K146" s="63">
        <v>0.6308</v>
      </c>
      <c r="L146" s="63">
        <v>0.6308</v>
      </c>
      <c r="M146" s="63">
        <v>0.6308</v>
      </c>
      <c r="N146" s="63">
        <v>0.6308</v>
      </c>
      <c r="O146" s="63">
        <v>0.6308</v>
      </c>
      <c r="P146" s="63">
        <v>0.6308</v>
      </c>
      <c r="Q146" s="63">
        <v>0.6308</v>
      </c>
      <c r="S146" s="23" t="s">
        <v>28</v>
      </c>
      <c r="T146" s="62" t="s">
        <v>28</v>
      </c>
      <c r="U146" s="63">
        <v>1.0</v>
      </c>
      <c r="V146" s="63">
        <v>13.0</v>
      </c>
      <c r="W146" s="63">
        <v>20.0</v>
      </c>
      <c r="X146" s="63">
        <v>1.0</v>
      </c>
      <c r="Y146" s="63">
        <v>50.0</v>
      </c>
      <c r="Z146" s="26">
        <v>10000.0</v>
      </c>
      <c r="AA146" s="63">
        <v>0.2859</v>
      </c>
      <c r="AB146" s="63">
        <v>0.2215</v>
      </c>
      <c r="AC146" s="63">
        <v>0.1839</v>
      </c>
      <c r="AD146" s="63">
        <v>0.1722</v>
      </c>
      <c r="AE146" s="63">
        <v>0.1722</v>
      </c>
      <c r="AF146" s="63">
        <v>0.1722</v>
      </c>
      <c r="AG146" s="63">
        <v>0.1739</v>
      </c>
      <c r="AH146" s="63">
        <v>0.1806</v>
      </c>
      <c r="AI146" s="63">
        <v>0.1983</v>
      </c>
      <c r="AJ146" s="63">
        <v>0.2278</v>
      </c>
      <c r="AK146" s="63">
        <v>0.2811</v>
      </c>
      <c r="AL146" s="29">
        <v>17000.0</v>
      </c>
      <c r="AM146" s="23">
        <v>1.0</v>
      </c>
      <c r="AN146" s="27">
        <f t="shared" si="7"/>
        <v>0.08280254777</v>
      </c>
      <c r="AP146" s="23" t="s">
        <v>28</v>
      </c>
      <c r="AQ146" s="62" t="s">
        <v>28</v>
      </c>
      <c r="AR146" s="63">
        <v>1.0</v>
      </c>
      <c r="AS146" s="63">
        <v>13.0</v>
      </c>
      <c r="AT146" s="63">
        <v>20.0</v>
      </c>
      <c r="AU146" s="63">
        <v>5.0</v>
      </c>
      <c r="AV146" s="63">
        <v>50.0</v>
      </c>
      <c r="AW146" s="26">
        <v>10000.0</v>
      </c>
      <c r="AX146" s="63">
        <v>0.0</v>
      </c>
      <c r="AY146" s="63">
        <v>0.0</v>
      </c>
      <c r="AZ146" s="63">
        <v>0.0</v>
      </c>
      <c r="BA146" s="63">
        <v>0.0</v>
      </c>
      <c r="BB146" s="63">
        <v>0.0</v>
      </c>
      <c r="BC146" s="63">
        <v>0.0</v>
      </c>
      <c r="BD146" s="63">
        <v>0.0</v>
      </c>
      <c r="BE146" s="63">
        <v>0.0282</v>
      </c>
      <c r="BF146" s="63">
        <v>0.1698</v>
      </c>
      <c r="BG146" s="63">
        <v>0.2829</v>
      </c>
      <c r="BH146" s="63">
        <v>0.5733</v>
      </c>
      <c r="BI146" s="29">
        <v>19700.0</v>
      </c>
      <c r="BJ146" s="23">
        <v>1.0</v>
      </c>
      <c r="BK146" s="27">
        <f t="shared" si="8"/>
        <v>0.2547770701</v>
      </c>
      <c r="BM146" s="23" t="s">
        <v>28</v>
      </c>
      <c r="BN146" s="62" t="s">
        <v>28</v>
      </c>
      <c r="BO146" s="63">
        <v>1.0</v>
      </c>
      <c r="BP146" s="63">
        <v>13.0</v>
      </c>
      <c r="BQ146" s="63">
        <v>20.0</v>
      </c>
      <c r="BR146" s="63">
        <v>10.0</v>
      </c>
      <c r="BS146" s="63">
        <v>50.0</v>
      </c>
      <c r="BT146" s="26">
        <v>10000.0</v>
      </c>
      <c r="BU146" s="63">
        <v>0.0</v>
      </c>
      <c r="BV146" s="63">
        <v>0.0</v>
      </c>
      <c r="BW146" s="63">
        <v>0.0</v>
      </c>
      <c r="BX146" s="63">
        <v>0.0</v>
      </c>
      <c r="BY146" s="63">
        <v>0.0</v>
      </c>
      <c r="BZ146" s="63">
        <v>0.0</v>
      </c>
      <c r="CA146" s="63">
        <v>0.0</v>
      </c>
      <c r="CB146" s="63">
        <v>0.0282</v>
      </c>
      <c r="CC146" s="63">
        <v>0.1698</v>
      </c>
      <c r="CD146" s="63">
        <v>0.2829</v>
      </c>
      <c r="CE146" s="63">
        <v>0.5733</v>
      </c>
      <c r="CF146" s="29">
        <v>19700.0</v>
      </c>
      <c r="CG146" s="23">
        <v>1.0</v>
      </c>
      <c r="CH146" s="27">
        <f t="shared" si="9"/>
        <v>0.2547770701</v>
      </c>
      <c r="CI146" s="63"/>
      <c r="CJ146" s="26">
        <v>15700.0</v>
      </c>
      <c r="CK146" s="26">
        <v>1.0</v>
      </c>
    </row>
    <row r="147">
      <c r="A147" s="26" t="s">
        <v>30</v>
      </c>
      <c r="B147" s="26">
        <v>13.0</v>
      </c>
      <c r="C147" s="26">
        <v>10.0</v>
      </c>
      <c r="D147" s="67">
        <v>0.0</v>
      </c>
      <c r="E147" s="26">
        <v>50.0</v>
      </c>
      <c r="F147" s="26">
        <v>10000.0</v>
      </c>
      <c r="G147" s="63">
        <v>0.8002</v>
      </c>
      <c r="H147" s="63">
        <v>0.8002</v>
      </c>
      <c r="I147" s="63">
        <v>0.8002</v>
      </c>
      <c r="J147" s="63">
        <v>0.8002</v>
      </c>
      <c r="K147" s="63">
        <v>0.8002</v>
      </c>
      <c r="L147" s="63">
        <v>0.8002</v>
      </c>
      <c r="M147" s="63">
        <v>0.8002</v>
      </c>
      <c r="N147" s="63">
        <v>0.8002</v>
      </c>
      <c r="O147" s="63">
        <v>0.8002</v>
      </c>
      <c r="P147" s="63">
        <v>0.8002</v>
      </c>
      <c r="Q147" s="63">
        <v>0.8002</v>
      </c>
      <c r="S147" s="23" t="s">
        <v>30</v>
      </c>
      <c r="T147" s="62" t="s">
        <v>30</v>
      </c>
      <c r="U147" s="63">
        <v>1.0</v>
      </c>
      <c r="V147" s="63">
        <v>13.0</v>
      </c>
      <c r="W147" s="63">
        <v>10.0</v>
      </c>
      <c r="X147" s="63">
        <v>1.0</v>
      </c>
      <c r="Y147" s="63">
        <v>50.0</v>
      </c>
      <c r="Z147" s="26">
        <v>10000.0</v>
      </c>
      <c r="AA147" s="63">
        <v>0.5297</v>
      </c>
      <c r="AB147" s="63">
        <v>0.5297</v>
      </c>
      <c r="AC147" s="63">
        <v>0.5297</v>
      </c>
      <c r="AD147" s="63">
        <v>0.5297</v>
      </c>
      <c r="AE147" s="63">
        <v>0.5297</v>
      </c>
      <c r="AF147" s="63">
        <v>0.5297</v>
      </c>
      <c r="AG147" s="63">
        <v>0.5297</v>
      </c>
      <c r="AH147" s="63">
        <v>0.5297</v>
      </c>
      <c r="AI147" s="63">
        <v>0.5297</v>
      </c>
      <c r="AJ147" s="63">
        <v>0.5297</v>
      </c>
      <c r="AK147" s="63">
        <v>0.5036</v>
      </c>
      <c r="AL147" s="29">
        <v>25400.0</v>
      </c>
      <c r="AM147" s="23">
        <v>1.0</v>
      </c>
      <c r="AN147" s="27">
        <f t="shared" si="7"/>
        <v>0.2330097087</v>
      </c>
      <c r="AP147" s="23" t="s">
        <v>30</v>
      </c>
      <c r="AQ147" s="62" t="s">
        <v>30</v>
      </c>
      <c r="AR147" s="63">
        <v>1.0</v>
      </c>
      <c r="AS147" s="63">
        <v>13.0</v>
      </c>
      <c r="AT147" s="63">
        <v>10.0</v>
      </c>
      <c r="AU147" s="63">
        <v>5.0</v>
      </c>
      <c r="AV147" s="63">
        <v>50.0</v>
      </c>
      <c r="AW147" s="26">
        <v>10000.0</v>
      </c>
      <c r="AX147" s="63">
        <v>0.0</v>
      </c>
      <c r="AY147" s="63">
        <v>0.0</v>
      </c>
      <c r="AZ147" s="63">
        <v>0.0</v>
      </c>
      <c r="BA147" s="63">
        <v>0.1421</v>
      </c>
      <c r="BB147" s="63">
        <v>0.2903</v>
      </c>
      <c r="BC147" s="63">
        <v>0.4324</v>
      </c>
      <c r="BD147" s="63">
        <v>0.5775</v>
      </c>
      <c r="BE147" s="63">
        <v>0.7194</v>
      </c>
      <c r="BF147" s="63">
        <v>0.8541</v>
      </c>
      <c r="BG147" s="63">
        <v>1.0</v>
      </c>
      <c r="BH147" s="63">
        <v>1.0</v>
      </c>
      <c r="BI147" s="29">
        <v>30200.0</v>
      </c>
      <c r="BJ147" s="23">
        <v>1.0</v>
      </c>
      <c r="BK147" s="27">
        <f t="shared" si="8"/>
        <v>0.4660194175</v>
      </c>
      <c r="BM147" s="23" t="s">
        <v>30</v>
      </c>
      <c r="BN147" s="62" t="s">
        <v>30</v>
      </c>
      <c r="BO147" s="63">
        <v>1.0</v>
      </c>
      <c r="BP147" s="63">
        <v>13.0</v>
      </c>
      <c r="BQ147" s="63">
        <v>10.0</v>
      </c>
      <c r="BR147" s="63">
        <v>10.0</v>
      </c>
      <c r="BS147" s="63">
        <v>50.0</v>
      </c>
      <c r="BT147" s="26">
        <v>10000.0</v>
      </c>
      <c r="BU147" s="63">
        <v>0.0</v>
      </c>
      <c r="BV147" s="63">
        <v>0.0</v>
      </c>
      <c r="BW147" s="63">
        <v>0.0</v>
      </c>
      <c r="BX147" s="63">
        <v>0.1421</v>
      </c>
      <c r="BY147" s="63">
        <v>0.2903</v>
      </c>
      <c r="BZ147" s="63">
        <v>0.4324</v>
      </c>
      <c r="CA147" s="63">
        <v>0.5775</v>
      </c>
      <c r="CB147" s="63">
        <v>0.7194</v>
      </c>
      <c r="CC147" s="63">
        <v>0.8541</v>
      </c>
      <c r="CD147" s="63">
        <v>1.0</v>
      </c>
      <c r="CE147" s="63">
        <v>1.0</v>
      </c>
      <c r="CF147" s="29">
        <v>30200.0</v>
      </c>
      <c r="CG147" s="23">
        <v>1.0</v>
      </c>
      <c r="CH147" s="27">
        <f t="shared" si="9"/>
        <v>0.4660194175</v>
      </c>
      <c r="CI147" s="63"/>
      <c r="CJ147" s="26">
        <v>20600.0</v>
      </c>
      <c r="CK147" s="26">
        <v>1.0</v>
      </c>
    </row>
    <row r="148">
      <c r="A148" s="26" t="s">
        <v>32</v>
      </c>
      <c r="B148" s="26">
        <v>14.0</v>
      </c>
      <c r="C148" s="26">
        <v>30.0</v>
      </c>
      <c r="D148" s="67">
        <v>0.0</v>
      </c>
      <c r="E148" s="26">
        <v>50.0</v>
      </c>
      <c r="F148" s="26">
        <v>10000.0</v>
      </c>
      <c r="G148" s="63">
        <v>0.6214</v>
      </c>
      <c r="H148" s="63">
        <v>0.6214</v>
      </c>
      <c r="I148" s="63">
        <v>0.6214</v>
      </c>
      <c r="J148" s="63">
        <v>0.6214</v>
      </c>
      <c r="K148" s="63">
        <v>0.6214</v>
      </c>
      <c r="L148" s="63">
        <v>0.693</v>
      </c>
      <c r="M148" s="63">
        <v>0.693</v>
      </c>
      <c r="N148" s="63">
        <v>0.693</v>
      </c>
      <c r="O148" s="63">
        <v>0.693</v>
      </c>
      <c r="P148" s="63">
        <v>0.693</v>
      </c>
      <c r="Q148" s="63">
        <v>0.7984</v>
      </c>
      <c r="S148" s="23" t="s">
        <v>32</v>
      </c>
      <c r="T148" s="62" t="s">
        <v>32</v>
      </c>
      <c r="U148" s="63">
        <v>1.0</v>
      </c>
      <c r="V148" s="63">
        <v>14.0</v>
      </c>
      <c r="W148" s="63">
        <v>30.0</v>
      </c>
      <c r="X148" s="63">
        <v>1.0</v>
      </c>
      <c r="Y148" s="63">
        <v>50.0</v>
      </c>
      <c r="Z148" s="26">
        <v>10000.0</v>
      </c>
      <c r="AA148" s="63">
        <v>0.2229</v>
      </c>
      <c r="AB148" s="63">
        <v>0.2229</v>
      </c>
      <c r="AC148" s="63">
        <v>0.2229</v>
      </c>
      <c r="AD148" s="63">
        <v>0.2229</v>
      </c>
      <c r="AE148" s="63">
        <v>0.3105</v>
      </c>
      <c r="AF148" s="63">
        <v>0.3105</v>
      </c>
      <c r="AG148" s="63">
        <v>0.3105</v>
      </c>
      <c r="AH148" s="63">
        <v>0.4704</v>
      </c>
      <c r="AI148" s="63">
        <v>0.4704</v>
      </c>
      <c r="AJ148" s="63">
        <v>0.4704</v>
      </c>
      <c r="AK148" s="63">
        <v>0.6723</v>
      </c>
      <c r="AL148" s="29">
        <v>22400.0</v>
      </c>
      <c r="AM148" s="23">
        <v>1.0</v>
      </c>
      <c r="AN148" s="27">
        <f t="shared" si="7"/>
        <v>0.325443787</v>
      </c>
      <c r="AP148" s="23" t="s">
        <v>32</v>
      </c>
      <c r="AQ148" s="62" t="s">
        <v>32</v>
      </c>
      <c r="AR148" s="63">
        <v>1.0</v>
      </c>
      <c r="AS148" s="63">
        <v>14.0</v>
      </c>
      <c r="AT148" s="63">
        <v>30.0</v>
      </c>
      <c r="AU148" s="63">
        <v>5.0</v>
      </c>
      <c r="AV148" s="63">
        <v>50.0</v>
      </c>
      <c r="AW148" s="26">
        <v>10000.0</v>
      </c>
      <c r="AX148" s="63">
        <v>0.001</v>
      </c>
      <c r="AY148" s="63">
        <v>0.001</v>
      </c>
      <c r="AZ148" s="63">
        <v>0.001</v>
      </c>
      <c r="BA148" s="63">
        <v>0.001</v>
      </c>
      <c r="BB148" s="63">
        <v>0.001</v>
      </c>
      <c r="BC148" s="63">
        <v>0.4666</v>
      </c>
      <c r="BD148" s="63">
        <v>0.4666</v>
      </c>
      <c r="BE148" s="63">
        <v>0.5965</v>
      </c>
      <c r="BF148" s="63">
        <v>0.7379</v>
      </c>
      <c r="BG148" s="63">
        <v>0.8709</v>
      </c>
      <c r="BH148" s="63">
        <v>1.0</v>
      </c>
      <c r="BI148" s="29">
        <v>23200.0</v>
      </c>
      <c r="BJ148" s="23">
        <v>1.0</v>
      </c>
      <c r="BK148" s="27">
        <f t="shared" si="8"/>
        <v>0.3727810651</v>
      </c>
      <c r="BM148" s="23" t="s">
        <v>32</v>
      </c>
      <c r="BN148" s="62" t="s">
        <v>32</v>
      </c>
      <c r="BO148" s="63">
        <v>1.0</v>
      </c>
      <c r="BP148" s="63">
        <v>14.0</v>
      </c>
      <c r="BQ148" s="63">
        <v>30.0</v>
      </c>
      <c r="BR148" s="63">
        <v>10.0</v>
      </c>
      <c r="BS148" s="63">
        <v>50.0</v>
      </c>
      <c r="BT148" s="26">
        <v>10000.0</v>
      </c>
      <c r="BU148" s="63">
        <v>0.0</v>
      </c>
      <c r="BV148" s="63">
        <v>0.0</v>
      </c>
      <c r="BW148" s="63">
        <v>0.0</v>
      </c>
      <c r="BX148" s="63">
        <v>0.0018</v>
      </c>
      <c r="BY148" s="63">
        <v>0.0018</v>
      </c>
      <c r="BZ148" s="63">
        <v>0.0106</v>
      </c>
      <c r="CA148" s="63">
        <v>0.0106</v>
      </c>
      <c r="CB148" s="63">
        <v>0.0106</v>
      </c>
      <c r="CC148" s="63">
        <v>0.0807</v>
      </c>
      <c r="CD148" s="63">
        <v>0.0807</v>
      </c>
      <c r="CE148" s="63">
        <v>0.2258</v>
      </c>
      <c r="CF148" s="29">
        <v>24700.0</v>
      </c>
      <c r="CG148" s="23">
        <v>1.0</v>
      </c>
      <c r="CH148" s="27">
        <f t="shared" si="9"/>
        <v>0.4615384615</v>
      </c>
      <c r="CI148" s="63"/>
      <c r="CJ148" s="26">
        <v>16900.0</v>
      </c>
      <c r="CK148" s="26">
        <v>1.0</v>
      </c>
    </row>
    <row r="149">
      <c r="A149" s="26" t="s">
        <v>34</v>
      </c>
      <c r="B149" s="26">
        <v>14.0</v>
      </c>
      <c r="C149" s="26">
        <v>20.0</v>
      </c>
      <c r="D149" s="67">
        <v>0.0</v>
      </c>
      <c r="E149" s="26">
        <v>50.0</v>
      </c>
      <c r="F149" s="26">
        <v>10000.0</v>
      </c>
      <c r="G149" s="63">
        <v>0.7522</v>
      </c>
      <c r="H149" s="63">
        <v>0.7522</v>
      </c>
      <c r="I149" s="63">
        <v>0.7137</v>
      </c>
      <c r="J149" s="63">
        <v>0.7225</v>
      </c>
      <c r="K149" s="63">
        <v>0.7023</v>
      </c>
      <c r="L149" s="63">
        <v>0.8681</v>
      </c>
      <c r="M149" s="63">
        <v>0.8681</v>
      </c>
      <c r="N149" s="63">
        <v>0.8971</v>
      </c>
      <c r="O149" s="63">
        <v>0.9747</v>
      </c>
      <c r="P149" s="63">
        <v>0.9872</v>
      </c>
      <c r="Q149" s="63">
        <v>1.0</v>
      </c>
      <c r="S149" s="23" t="s">
        <v>34</v>
      </c>
      <c r="T149" s="62" t="s">
        <v>34</v>
      </c>
      <c r="U149" s="63">
        <v>1.0</v>
      </c>
      <c r="V149" s="63">
        <v>14.0</v>
      </c>
      <c r="W149" s="63">
        <v>20.0</v>
      </c>
      <c r="X149" s="63">
        <v>1.0</v>
      </c>
      <c r="Y149" s="63">
        <v>50.0</v>
      </c>
      <c r="Z149" s="26">
        <v>10000.0</v>
      </c>
      <c r="AA149" s="63">
        <v>0.2574</v>
      </c>
      <c r="AB149" s="63">
        <v>0.2574</v>
      </c>
      <c r="AC149" s="63">
        <v>0.2574</v>
      </c>
      <c r="AD149" s="63">
        <v>0.2574</v>
      </c>
      <c r="AE149" s="63">
        <v>0.2574</v>
      </c>
      <c r="AF149" s="63">
        <v>0.2574</v>
      </c>
      <c r="AG149" s="63">
        <v>0.2574</v>
      </c>
      <c r="AH149" s="63">
        <v>0.2574</v>
      </c>
      <c r="AI149" s="63">
        <v>0.2574</v>
      </c>
      <c r="AJ149" s="63">
        <v>0.2574</v>
      </c>
      <c r="AK149" s="63">
        <v>0.3448</v>
      </c>
      <c r="AL149" s="29">
        <v>24800.0</v>
      </c>
      <c r="AM149" s="23">
        <v>1.0</v>
      </c>
      <c r="AN149" s="27">
        <f t="shared" si="7"/>
        <v>0.06896551724</v>
      </c>
      <c r="AP149" s="23" t="s">
        <v>34</v>
      </c>
      <c r="AQ149" s="62" t="s">
        <v>34</v>
      </c>
      <c r="AR149" s="63">
        <v>1.0</v>
      </c>
      <c r="AS149" s="63">
        <v>14.0</v>
      </c>
      <c r="AT149" s="63">
        <v>20.0</v>
      </c>
      <c r="AU149" s="63">
        <v>5.0</v>
      </c>
      <c r="AV149" s="63">
        <v>50.0</v>
      </c>
      <c r="AW149" s="26">
        <v>10000.0</v>
      </c>
      <c r="AX149" s="63">
        <v>0.0023</v>
      </c>
      <c r="AY149" s="63">
        <v>0.0023</v>
      </c>
      <c r="AZ149" s="63">
        <v>0.0023</v>
      </c>
      <c r="BA149" s="63">
        <v>0.0023</v>
      </c>
      <c r="BB149" s="63">
        <v>0.0041</v>
      </c>
      <c r="BC149" s="63">
        <v>0.0041</v>
      </c>
      <c r="BD149" s="63">
        <v>0.0041</v>
      </c>
      <c r="BE149" s="63">
        <v>0.3397</v>
      </c>
      <c r="BF149" s="63">
        <v>0.3397</v>
      </c>
      <c r="BG149" s="63">
        <v>0.3397</v>
      </c>
      <c r="BH149" s="63">
        <v>0.6758</v>
      </c>
      <c r="BI149" s="29">
        <v>33700.0</v>
      </c>
      <c r="BJ149" s="23">
        <v>1.0</v>
      </c>
      <c r="BK149" s="27">
        <f t="shared" si="8"/>
        <v>0.4525862069</v>
      </c>
      <c r="BM149" s="23" t="s">
        <v>34</v>
      </c>
      <c r="BN149" s="62" t="s">
        <v>34</v>
      </c>
      <c r="BO149" s="63">
        <v>1.0</v>
      </c>
      <c r="BP149" s="63">
        <v>14.0</v>
      </c>
      <c r="BQ149" s="63">
        <v>20.0</v>
      </c>
      <c r="BR149" s="63">
        <v>10.0</v>
      </c>
      <c r="BS149" s="63">
        <v>50.0</v>
      </c>
      <c r="BT149" s="26">
        <v>10000.0</v>
      </c>
      <c r="BU149" s="63">
        <v>0.0</v>
      </c>
      <c r="BV149" s="63">
        <v>0.0</v>
      </c>
      <c r="BW149" s="63">
        <v>0.0</v>
      </c>
      <c r="BX149" s="63">
        <v>0.0</v>
      </c>
      <c r="BY149" s="63">
        <v>0.0</v>
      </c>
      <c r="BZ149" s="63">
        <v>0.0</v>
      </c>
      <c r="CA149" s="63">
        <v>0.0</v>
      </c>
      <c r="CB149" s="63">
        <v>0.0</v>
      </c>
      <c r="CC149" s="63">
        <v>0.0</v>
      </c>
      <c r="CD149" s="63">
        <v>0.0</v>
      </c>
      <c r="CE149" s="63">
        <v>0.0018</v>
      </c>
      <c r="CF149" s="29">
        <v>35200.0</v>
      </c>
      <c r="CG149" s="23">
        <v>2.0</v>
      </c>
      <c r="CH149" s="27" t="str">
        <f t="shared" si="9"/>
        <v/>
      </c>
      <c r="CI149" s="63"/>
      <c r="CJ149" s="26">
        <v>23200.0</v>
      </c>
      <c r="CK149" s="26">
        <v>1.0</v>
      </c>
    </row>
    <row r="150">
      <c r="A150" s="26" t="s">
        <v>133</v>
      </c>
      <c r="B150" s="26" t="s">
        <v>133</v>
      </c>
      <c r="C150" s="26" t="s">
        <v>133</v>
      </c>
      <c r="D150" s="26" t="s">
        <v>133</v>
      </c>
      <c r="E150" s="26" t="s">
        <v>133</v>
      </c>
      <c r="F150" s="26" t="s">
        <v>133</v>
      </c>
      <c r="G150" s="66"/>
      <c r="H150" s="66"/>
      <c r="I150" s="66"/>
      <c r="J150" s="66"/>
      <c r="K150" s="66"/>
      <c r="L150" s="66"/>
      <c r="M150" s="66"/>
      <c r="N150" s="66"/>
      <c r="O150" s="66"/>
      <c r="P150" s="66"/>
      <c r="Q150" s="66"/>
      <c r="S150" s="23" t="s">
        <v>36</v>
      </c>
      <c r="T150" s="65"/>
      <c r="U150" s="66"/>
      <c r="V150" s="66"/>
      <c r="W150" s="66"/>
      <c r="X150" s="66"/>
      <c r="Y150" s="66"/>
      <c r="Z150" s="26" t="s">
        <v>133</v>
      </c>
      <c r="AA150" s="66"/>
      <c r="AB150" s="66"/>
      <c r="AC150" s="66"/>
      <c r="AD150" s="66"/>
      <c r="AE150" s="66"/>
      <c r="AF150" s="66"/>
      <c r="AG150" s="66"/>
      <c r="AH150" s="66"/>
      <c r="AI150" s="66"/>
      <c r="AJ150" s="66"/>
      <c r="AK150" s="66"/>
      <c r="AL150" s="29" t="s">
        <v>134</v>
      </c>
      <c r="AM150" s="23">
        <v>-1.0</v>
      </c>
      <c r="AN150" s="27" t="str">
        <f t="shared" si="7"/>
        <v/>
      </c>
      <c r="AP150" s="23" t="s">
        <v>36</v>
      </c>
      <c r="AQ150" s="65"/>
      <c r="AR150" s="66"/>
      <c r="AS150" s="66"/>
      <c r="AT150" s="66"/>
      <c r="AU150" s="66"/>
      <c r="AV150" s="66"/>
      <c r="AW150" s="26" t="s">
        <v>133</v>
      </c>
      <c r="AX150" s="66"/>
      <c r="AY150" s="66"/>
      <c r="AZ150" s="66"/>
      <c r="BA150" s="66"/>
      <c r="BB150" s="66"/>
      <c r="BC150" s="66"/>
      <c r="BD150" s="66"/>
      <c r="BE150" s="66"/>
      <c r="BF150" s="66"/>
      <c r="BG150" s="66"/>
      <c r="BH150" s="66"/>
      <c r="BI150" s="29" t="s">
        <v>134</v>
      </c>
      <c r="BJ150" s="23">
        <v>-1.0</v>
      </c>
      <c r="BK150" s="27" t="str">
        <f t="shared" si="8"/>
        <v/>
      </c>
      <c r="BM150" s="23" t="s">
        <v>36</v>
      </c>
      <c r="BN150" s="65"/>
      <c r="BO150" s="66"/>
      <c r="BP150" s="66"/>
      <c r="BQ150" s="66"/>
      <c r="BR150" s="66"/>
      <c r="BS150" s="66"/>
      <c r="BT150" s="26" t="s">
        <v>133</v>
      </c>
      <c r="BU150" s="66"/>
      <c r="BV150" s="66"/>
      <c r="BW150" s="66"/>
      <c r="BX150" s="66"/>
      <c r="BY150" s="66"/>
      <c r="BZ150" s="66"/>
      <c r="CA150" s="66"/>
      <c r="CB150" s="66"/>
      <c r="CC150" s="66"/>
      <c r="CD150" s="66"/>
      <c r="CE150" s="66"/>
      <c r="CF150" s="29" t="s">
        <v>134</v>
      </c>
      <c r="CG150" s="23">
        <v>-1.0</v>
      </c>
      <c r="CH150" s="27" t="str">
        <f t="shared" si="9"/>
        <v/>
      </c>
      <c r="CI150" s="66"/>
      <c r="CJ150" s="26">
        <v>32500.0</v>
      </c>
      <c r="CK150" s="26">
        <v>1.0</v>
      </c>
    </row>
    <row r="151">
      <c r="A151" s="26" t="s">
        <v>38</v>
      </c>
      <c r="B151" s="26">
        <v>15.0</v>
      </c>
      <c r="C151" s="26">
        <v>30.0</v>
      </c>
      <c r="D151" s="67">
        <v>0.0</v>
      </c>
      <c r="E151" s="26">
        <v>50.0</v>
      </c>
      <c r="F151" s="26">
        <v>10000.0</v>
      </c>
      <c r="G151" s="63">
        <v>0.5201</v>
      </c>
      <c r="H151" s="63">
        <v>0.5124</v>
      </c>
      <c r="I151" s="63">
        <v>0.5045</v>
      </c>
      <c r="J151" s="63">
        <v>0.5314</v>
      </c>
      <c r="K151" s="63">
        <v>0.6107</v>
      </c>
      <c r="L151" s="63">
        <v>0.6674</v>
      </c>
      <c r="M151" s="63">
        <v>0.7884</v>
      </c>
      <c r="N151" s="63">
        <v>0.849</v>
      </c>
      <c r="O151" s="63">
        <v>0.9335</v>
      </c>
      <c r="P151" s="63">
        <v>0.9639</v>
      </c>
      <c r="Q151" s="63">
        <v>0.9924</v>
      </c>
      <c r="S151" s="23" t="s">
        <v>38</v>
      </c>
      <c r="T151" s="62" t="s">
        <v>38</v>
      </c>
      <c r="U151" s="63">
        <v>1.0</v>
      </c>
      <c r="V151" s="63">
        <v>15.0</v>
      </c>
      <c r="W151" s="63">
        <v>30.0</v>
      </c>
      <c r="X151" s="63">
        <v>1.0</v>
      </c>
      <c r="Y151" s="63">
        <v>50.0</v>
      </c>
      <c r="Z151" s="26">
        <v>10000.0</v>
      </c>
      <c r="AA151" s="63">
        <v>0.1998</v>
      </c>
      <c r="AB151" s="63">
        <v>0.1992</v>
      </c>
      <c r="AC151" s="63">
        <v>0.2632</v>
      </c>
      <c r="AD151" s="63">
        <v>0.3195</v>
      </c>
      <c r="AE151" s="63">
        <v>0.4654</v>
      </c>
      <c r="AF151" s="63">
        <v>0.5533</v>
      </c>
      <c r="AG151" s="63">
        <v>0.7195</v>
      </c>
      <c r="AH151" s="63">
        <v>0.7991</v>
      </c>
      <c r="AI151" s="63">
        <v>0.9228</v>
      </c>
      <c r="AJ151" s="63">
        <v>0.954</v>
      </c>
      <c r="AK151" s="63">
        <v>0.9922</v>
      </c>
      <c r="AL151" s="29">
        <v>12700.0</v>
      </c>
      <c r="AM151" s="23">
        <v>1.0</v>
      </c>
      <c r="AN151" s="27">
        <f t="shared" si="7"/>
        <v>0.007936507937</v>
      </c>
      <c r="AP151" s="23" t="s">
        <v>38</v>
      </c>
      <c r="AQ151" s="62" t="s">
        <v>38</v>
      </c>
      <c r="AR151" s="63">
        <v>1.0</v>
      </c>
      <c r="AS151" s="63">
        <v>15.0</v>
      </c>
      <c r="AT151" s="63">
        <v>30.0</v>
      </c>
      <c r="AU151" s="63">
        <v>5.0</v>
      </c>
      <c r="AV151" s="63">
        <v>50.0</v>
      </c>
      <c r="AW151" s="26">
        <v>10000.0</v>
      </c>
      <c r="AX151" s="63">
        <v>3.0E-4</v>
      </c>
      <c r="AY151" s="63">
        <v>0.0014</v>
      </c>
      <c r="AZ151" s="63">
        <v>0.0052</v>
      </c>
      <c r="BA151" s="63">
        <v>0.0316</v>
      </c>
      <c r="BB151" s="63">
        <v>0.0595</v>
      </c>
      <c r="BC151" s="63">
        <v>0.1568</v>
      </c>
      <c r="BD151" s="63">
        <v>0.244</v>
      </c>
      <c r="BE151" s="63">
        <v>0.333</v>
      </c>
      <c r="BF151" s="63">
        <v>0.5541</v>
      </c>
      <c r="BG151" s="63">
        <v>0.6595</v>
      </c>
      <c r="BH151" s="63">
        <v>0.8459</v>
      </c>
      <c r="BI151" s="29">
        <v>13900.0</v>
      </c>
      <c r="BJ151" s="23">
        <v>1.0</v>
      </c>
      <c r="BK151" s="27">
        <f t="shared" si="8"/>
        <v>0.1031746032</v>
      </c>
      <c r="BM151" s="23" t="s">
        <v>38</v>
      </c>
      <c r="BN151" s="62" t="s">
        <v>38</v>
      </c>
      <c r="BO151" s="63">
        <v>1.0</v>
      </c>
      <c r="BP151" s="63">
        <v>15.0</v>
      </c>
      <c r="BQ151" s="63">
        <v>30.0</v>
      </c>
      <c r="BR151" s="63">
        <v>10.0</v>
      </c>
      <c r="BS151" s="63">
        <v>50.0</v>
      </c>
      <c r="BT151" s="26">
        <v>10000.0</v>
      </c>
      <c r="BU151" s="63">
        <v>0.0</v>
      </c>
      <c r="BV151" s="63">
        <v>4.0E-4</v>
      </c>
      <c r="BW151" s="63">
        <v>0.0022</v>
      </c>
      <c r="BX151" s="63">
        <v>0.0096</v>
      </c>
      <c r="BY151" s="63">
        <v>0.0473</v>
      </c>
      <c r="BZ151" s="63">
        <v>0.0867</v>
      </c>
      <c r="CA151" s="63">
        <v>0.1877</v>
      </c>
      <c r="CB151" s="63">
        <v>0.3322</v>
      </c>
      <c r="CC151" s="63">
        <v>0.5329</v>
      </c>
      <c r="CD151" s="63">
        <v>0.7411</v>
      </c>
      <c r="CE151" s="63">
        <v>0.9406</v>
      </c>
      <c r="CF151" s="29">
        <v>14500.0</v>
      </c>
      <c r="CG151" s="23">
        <v>1.0</v>
      </c>
      <c r="CH151" s="27">
        <f t="shared" si="9"/>
        <v>0.1507936508</v>
      </c>
      <c r="CI151" s="63"/>
      <c r="CJ151" s="26">
        <v>12600.0</v>
      </c>
      <c r="CK151" s="26">
        <v>1.0</v>
      </c>
    </row>
    <row r="152">
      <c r="A152" s="26" t="s">
        <v>40</v>
      </c>
      <c r="B152" s="26">
        <v>15.0</v>
      </c>
      <c r="C152" s="26">
        <v>20.0</v>
      </c>
      <c r="D152" s="67">
        <v>0.0</v>
      </c>
      <c r="E152" s="26">
        <v>50.0</v>
      </c>
      <c r="F152" s="26">
        <v>10000.0</v>
      </c>
      <c r="G152" s="63">
        <v>0.8842</v>
      </c>
      <c r="H152" s="63">
        <v>0.8966</v>
      </c>
      <c r="I152" s="63">
        <v>0.8822</v>
      </c>
      <c r="J152" s="63">
        <v>0.8921</v>
      </c>
      <c r="K152" s="63">
        <v>0.8975</v>
      </c>
      <c r="L152" s="63">
        <v>0.9109</v>
      </c>
      <c r="M152" s="63">
        <v>0.937</v>
      </c>
      <c r="N152" s="63">
        <v>0.9609</v>
      </c>
      <c r="O152" s="63">
        <v>0.975</v>
      </c>
      <c r="P152" s="63">
        <v>0.9873</v>
      </c>
      <c r="Q152" s="63">
        <v>0.9958</v>
      </c>
      <c r="S152" s="23" t="s">
        <v>40</v>
      </c>
      <c r="T152" s="62" t="s">
        <v>40</v>
      </c>
      <c r="U152" s="63">
        <v>1.0</v>
      </c>
      <c r="V152" s="63">
        <v>15.0</v>
      </c>
      <c r="W152" s="63">
        <v>20.0</v>
      </c>
      <c r="X152" s="63">
        <v>1.0</v>
      </c>
      <c r="Y152" s="63">
        <v>50.0</v>
      </c>
      <c r="Z152" s="26">
        <v>10000.0</v>
      </c>
      <c r="AA152" s="63">
        <v>0.4505</v>
      </c>
      <c r="AB152" s="63">
        <v>0.4505</v>
      </c>
      <c r="AC152" s="63">
        <v>0.4505</v>
      </c>
      <c r="AD152" s="63">
        <v>0.4505</v>
      </c>
      <c r="AE152" s="63">
        <v>0.4505</v>
      </c>
      <c r="AF152" s="63">
        <v>0.4429</v>
      </c>
      <c r="AG152" s="63">
        <v>0.4429</v>
      </c>
      <c r="AH152" s="63">
        <v>0.4429</v>
      </c>
      <c r="AI152" s="63">
        <v>0.4429</v>
      </c>
      <c r="AJ152" s="63">
        <v>0.4429</v>
      </c>
      <c r="AK152" s="63">
        <v>0.456</v>
      </c>
      <c r="AL152" s="29">
        <v>13400.0</v>
      </c>
      <c r="AM152" s="23">
        <v>1.0</v>
      </c>
      <c r="AN152" s="27">
        <f t="shared" si="7"/>
        <v>0.05511811024</v>
      </c>
      <c r="AP152" s="23" t="s">
        <v>40</v>
      </c>
      <c r="AQ152" s="62" t="s">
        <v>40</v>
      </c>
      <c r="AR152" s="63">
        <v>1.0</v>
      </c>
      <c r="AS152" s="63">
        <v>15.0</v>
      </c>
      <c r="AT152" s="63">
        <v>20.0</v>
      </c>
      <c r="AU152" s="63">
        <v>5.0</v>
      </c>
      <c r="AV152" s="63">
        <v>50.0</v>
      </c>
      <c r="AW152" s="26">
        <v>10000.0</v>
      </c>
      <c r="AX152" s="63">
        <v>0.0</v>
      </c>
      <c r="AY152" s="63">
        <v>0.013</v>
      </c>
      <c r="AZ152" s="63">
        <v>0.1115</v>
      </c>
      <c r="BA152" s="63">
        <v>0.3211</v>
      </c>
      <c r="BB152" s="63">
        <v>0.4385</v>
      </c>
      <c r="BC152" s="63">
        <v>0.6743</v>
      </c>
      <c r="BD152" s="63">
        <v>0.8451</v>
      </c>
      <c r="BE152" s="63">
        <v>0.9254</v>
      </c>
      <c r="BF152" s="63">
        <v>0.9929</v>
      </c>
      <c r="BG152" s="63">
        <v>1.0</v>
      </c>
      <c r="BH152" s="63">
        <v>1.0</v>
      </c>
      <c r="BI152" s="29">
        <v>16200.0</v>
      </c>
      <c r="BJ152" s="23">
        <v>1.0</v>
      </c>
      <c r="BK152" s="27">
        <f t="shared" si="8"/>
        <v>0.2755905512</v>
      </c>
      <c r="BM152" s="23" t="s">
        <v>40</v>
      </c>
      <c r="BN152" s="62" t="s">
        <v>40</v>
      </c>
      <c r="BO152" s="63">
        <v>1.0</v>
      </c>
      <c r="BP152" s="63">
        <v>15.0</v>
      </c>
      <c r="BQ152" s="63">
        <v>20.0</v>
      </c>
      <c r="BR152" s="63">
        <v>10.0</v>
      </c>
      <c r="BS152" s="63">
        <v>50.0</v>
      </c>
      <c r="BT152" s="26">
        <v>10000.0</v>
      </c>
      <c r="BU152" s="63">
        <v>0.0</v>
      </c>
      <c r="BV152" s="63">
        <v>0.013</v>
      </c>
      <c r="BW152" s="63">
        <v>0.1115</v>
      </c>
      <c r="BX152" s="63">
        <v>0.3211</v>
      </c>
      <c r="BY152" s="63">
        <v>0.4385</v>
      </c>
      <c r="BZ152" s="63">
        <v>0.6743</v>
      </c>
      <c r="CA152" s="63">
        <v>0.8451</v>
      </c>
      <c r="CB152" s="63">
        <v>0.9254</v>
      </c>
      <c r="CC152" s="63">
        <v>0.9929</v>
      </c>
      <c r="CD152" s="63">
        <v>1.0</v>
      </c>
      <c r="CE152" s="63">
        <v>1.0</v>
      </c>
      <c r="CF152" s="29">
        <v>16200.0</v>
      </c>
      <c r="CG152" s="23">
        <v>1.0</v>
      </c>
      <c r="CH152" s="27">
        <f t="shared" si="9"/>
        <v>0.2755905512</v>
      </c>
      <c r="CI152" s="63"/>
      <c r="CJ152" s="26">
        <v>12700.0</v>
      </c>
      <c r="CK152" s="26">
        <v>1.0</v>
      </c>
    </row>
    <row r="153">
      <c r="A153" s="26" t="s">
        <v>133</v>
      </c>
      <c r="B153" s="26" t="s">
        <v>133</v>
      </c>
      <c r="C153" s="26" t="s">
        <v>133</v>
      </c>
      <c r="D153" s="26" t="s">
        <v>133</v>
      </c>
      <c r="E153" s="26" t="s">
        <v>133</v>
      </c>
      <c r="F153" s="26" t="s">
        <v>133</v>
      </c>
      <c r="G153" s="66"/>
      <c r="H153" s="66"/>
      <c r="I153" s="66"/>
      <c r="J153" s="66"/>
      <c r="K153" s="66"/>
      <c r="L153" s="66"/>
      <c r="M153" s="66"/>
      <c r="N153" s="66"/>
      <c r="O153" s="66"/>
      <c r="P153" s="66"/>
      <c r="Q153" s="66"/>
      <c r="S153" s="23" t="s">
        <v>42</v>
      </c>
      <c r="T153" s="65"/>
      <c r="U153" s="66"/>
      <c r="V153" s="66"/>
      <c r="W153" s="66"/>
      <c r="X153" s="66"/>
      <c r="Y153" s="66"/>
      <c r="Z153" s="26" t="s">
        <v>133</v>
      </c>
      <c r="AA153" s="66"/>
      <c r="AB153" s="66"/>
      <c r="AC153" s="66"/>
      <c r="AD153" s="66"/>
      <c r="AE153" s="66"/>
      <c r="AF153" s="66"/>
      <c r="AG153" s="66"/>
      <c r="AH153" s="66"/>
      <c r="AI153" s="66"/>
      <c r="AJ153" s="66"/>
      <c r="AK153" s="66"/>
      <c r="AL153" s="29" t="s">
        <v>134</v>
      </c>
      <c r="AM153" s="23">
        <v>-1.0</v>
      </c>
      <c r="AN153" s="27" t="str">
        <f t="shared" si="7"/>
        <v/>
      </c>
      <c r="AP153" s="23" t="s">
        <v>42</v>
      </c>
      <c r="AQ153" s="65"/>
      <c r="AR153" s="66"/>
      <c r="AS153" s="66"/>
      <c r="AT153" s="66"/>
      <c r="AU153" s="66"/>
      <c r="AV153" s="66"/>
      <c r="AW153" s="26" t="s">
        <v>133</v>
      </c>
      <c r="AX153" s="66"/>
      <c r="AY153" s="66"/>
      <c r="AZ153" s="66"/>
      <c r="BA153" s="66"/>
      <c r="BB153" s="66"/>
      <c r="BC153" s="66"/>
      <c r="BD153" s="66"/>
      <c r="BE153" s="66"/>
      <c r="BF153" s="66"/>
      <c r="BG153" s="66"/>
      <c r="BH153" s="66"/>
      <c r="BI153" s="29" t="s">
        <v>134</v>
      </c>
      <c r="BJ153" s="23">
        <v>-1.0</v>
      </c>
      <c r="BK153" s="27" t="str">
        <f t="shared" si="8"/>
        <v/>
      </c>
      <c r="BM153" s="23" t="s">
        <v>42</v>
      </c>
      <c r="BN153" s="65"/>
      <c r="BO153" s="66"/>
      <c r="BP153" s="66"/>
      <c r="BQ153" s="66"/>
      <c r="BR153" s="66"/>
      <c r="BS153" s="66"/>
      <c r="BT153" s="26" t="s">
        <v>133</v>
      </c>
      <c r="BU153" s="66"/>
      <c r="BV153" s="66"/>
      <c r="BW153" s="66"/>
      <c r="BX153" s="66"/>
      <c r="BY153" s="66"/>
      <c r="BZ153" s="66"/>
      <c r="CA153" s="66"/>
      <c r="CB153" s="66"/>
      <c r="CC153" s="66"/>
      <c r="CD153" s="66"/>
      <c r="CE153" s="66"/>
      <c r="CF153" s="29" t="s">
        <v>134</v>
      </c>
      <c r="CG153" s="23">
        <v>-1.0</v>
      </c>
      <c r="CH153" s="27" t="str">
        <f t="shared" si="9"/>
        <v/>
      </c>
      <c r="CI153" s="66"/>
      <c r="CJ153" s="26">
        <v>13500.0</v>
      </c>
      <c r="CK153" s="26">
        <v>1.0</v>
      </c>
    </row>
    <row r="154">
      <c r="A154" s="26" t="s">
        <v>44</v>
      </c>
      <c r="B154" s="26">
        <v>15.0</v>
      </c>
      <c r="C154" s="26">
        <v>30.0</v>
      </c>
      <c r="D154" s="67">
        <v>0.0</v>
      </c>
      <c r="E154" s="26">
        <v>50.0</v>
      </c>
      <c r="F154" s="26">
        <v>10000.0</v>
      </c>
      <c r="G154" s="63">
        <v>0.4599</v>
      </c>
      <c r="H154" s="63">
        <v>0.3654</v>
      </c>
      <c r="I154" s="63">
        <v>0.2899</v>
      </c>
      <c r="J154" s="63">
        <v>0.1712</v>
      </c>
      <c r="K154" s="63">
        <v>0.1175</v>
      </c>
      <c r="L154" s="63">
        <v>0.0489</v>
      </c>
      <c r="M154" s="63">
        <v>0.0298</v>
      </c>
      <c r="N154" s="63">
        <v>0.0187</v>
      </c>
      <c r="O154" s="63">
        <v>0.0162</v>
      </c>
      <c r="P154" s="63">
        <v>0.0225</v>
      </c>
      <c r="Q154" s="63">
        <v>0.075</v>
      </c>
      <c r="S154" s="23" t="s">
        <v>44</v>
      </c>
      <c r="T154" s="62" t="s">
        <v>44</v>
      </c>
      <c r="U154" s="63">
        <v>1.0</v>
      </c>
      <c r="V154" s="63">
        <v>15.0</v>
      </c>
      <c r="W154" s="63">
        <v>30.0</v>
      </c>
      <c r="X154" s="63">
        <v>1.0</v>
      </c>
      <c r="Y154" s="63">
        <v>50.0</v>
      </c>
      <c r="Z154" s="26">
        <v>10000.0</v>
      </c>
      <c r="AA154" s="63">
        <v>0.2191</v>
      </c>
      <c r="AB154" s="63">
        <v>0.1712</v>
      </c>
      <c r="AC154" s="63">
        <v>0.1175</v>
      </c>
      <c r="AD154" s="63">
        <v>0.071</v>
      </c>
      <c r="AE154" s="63">
        <v>0.0489</v>
      </c>
      <c r="AF154" s="63">
        <v>0.0298</v>
      </c>
      <c r="AG154" s="63">
        <v>0.0187</v>
      </c>
      <c r="AH154" s="63">
        <v>0.0132</v>
      </c>
      <c r="AI154" s="63">
        <v>0.0162</v>
      </c>
      <c r="AJ154" s="63">
        <v>0.0225</v>
      </c>
      <c r="AK154" s="63">
        <v>0.075</v>
      </c>
      <c r="AL154" s="29">
        <v>29000.0</v>
      </c>
      <c r="AM154" s="23">
        <v>1.0</v>
      </c>
      <c r="AN154" s="27">
        <f t="shared" si="7"/>
        <v>0</v>
      </c>
      <c r="AP154" s="23" t="s">
        <v>44</v>
      </c>
      <c r="AQ154" s="62" t="s">
        <v>44</v>
      </c>
      <c r="AR154" s="63">
        <v>1.0</v>
      </c>
      <c r="AS154" s="63">
        <v>15.0</v>
      </c>
      <c r="AT154" s="63">
        <v>30.0</v>
      </c>
      <c r="AU154" s="63">
        <v>5.0</v>
      </c>
      <c r="AV154" s="63">
        <v>50.0</v>
      </c>
      <c r="AW154" s="26">
        <v>10000.0</v>
      </c>
      <c r="AX154" s="63">
        <v>0.0042</v>
      </c>
      <c r="AY154" s="63">
        <v>0.0042</v>
      </c>
      <c r="AZ154" s="63">
        <v>0.0042</v>
      </c>
      <c r="BA154" s="63">
        <v>0.0042</v>
      </c>
      <c r="BB154" s="63">
        <v>0.0042</v>
      </c>
      <c r="BC154" s="63">
        <v>0.0042</v>
      </c>
      <c r="BD154" s="63">
        <v>0.0042</v>
      </c>
      <c r="BE154" s="63">
        <v>0.0042</v>
      </c>
      <c r="BF154" s="63">
        <v>0.0042</v>
      </c>
      <c r="BG154" s="63">
        <v>0.0042</v>
      </c>
      <c r="BH154" s="63">
        <v>0.1087</v>
      </c>
      <c r="BI154" s="29">
        <v>30500.0</v>
      </c>
      <c r="BJ154" s="23">
        <v>1.0</v>
      </c>
      <c r="BK154" s="27">
        <f t="shared" si="8"/>
        <v>0.05172413793</v>
      </c>
      <c r="BM154" s="23" t="s">
        <v>44</v>
      </c>
      <c r="BN154" s="62" t="s">
        <v>44</v>
      </c>
      <c r="BO154" s="63">
        <v>1.0</v>
      </c>
      <c r="BP154" s="63">
        <v>15.0</v>
      </c>
      <c r="BQ154" s="63">
        <v>30.0</v>
      </c>
      <c r="BR154" s="63">
        <v>10.0</v>
      </c>
      <c r="BS154" s="63">
        <v>50.0</v>
      </c>
      <c r="BT154" s="26">
        <v>10000.0</v>
      </c>
      <c r="BU154" s="63">
        <v>0.0</v>
      </c>
      <c r="BV154" s="63">
        <v>0.0</v>
      </c>
      <c r="BW154" s="63">
        <v>0.0</v>
      </c>
      <c r="BX154" s="63">
        <v>0.0027</v>
      </c>
      <c r="BY154" s="63">
        <v>0.0136</v>
      </c>
      <c r="BZ154" s="63">
        <v>0.0544</v>
      </c>
      <c r="CA154" s="63">
        <v>0.1307</v>
      </c>
      <c r="CB154" s="63">
        <v>0.2974</v>
      </c>
      <c r="CC154" s="63">
        <v>0.5314</v>
      </c>
      <c r="CD154" s="63">
        <v>0.7919</v>
      </c>
      <c r="CE154" s="63">
        <v>0.9801</v>
      </c>
      <c r="CF154" s="29">
        <v>31900.0</v>
      </c>
      <c r="CG154" s="23">
        <v>1.0</v>
      </c>
      <c r="CH154" s="27">
        <f t="shared" si="9"/>
        <v>0.1</v>
      </c>
      <c r="CI154" s="63"/>
      <c r="CJ154" s="26">
        <v>29000.0</v>
      </c>
      <c r="CK154" s="26">
        <v>1.0</v>
      </c>
    </row>
    <row r="155">
      <c r="A155" s="26" t="s">
        <v>47</v>
      </c>
      <c r="B155" s="26">
        <v>15.0</v>
      </c>
      <c r="C155" s="26">
        <v>20.0</v>
      </c>
      <c r="D155" s="67">
        <v>0.0</v>
      </c>
      <c r="E155" s="26">
        <v>50.0</v>
      </c>
      <c r="F155" s="26">
        <v>10000.0</v>
      </c>
      <c r="G155" s="63">
        <v>0.4669</v>
      </c>
      <c r="H155" s="63">
        <v>0.4669</v>
      </c>
      <c r="I155" s="63">
        <v>0.4669</v>
      </c>
      <c r="J155" s="63">
        <v>0.3775</v>
      </c>
      <c r="K155" s="63">
        <v>0.3775</v>
      </c>
      <c r="L155" s="63">
        <v>0.3178</v>
      </c>
      <c r="M155" s="63">
        <v>0.3178</v>
      </c>
      <c r="N155" s="63">
        <v>0.3178</v>
      </c>
      <c r="O155" s="63">
        <v>0.2647</v>
      </c>
      <c r="P155" s="63">
        <v>0.2647</v>
      </c>
      <c r="Q155" s="63">
        <v>0.235</v>
      </c>
      <c r="S155" s="23" t="s">
        <v>47</v>
      </c>
      <c r="T155" s="62" t="s">
        <v>47</v>
      </c>
      <c r="U155" s="63">
        <v>1.0</v>
      </c>
      <c r="V155" s="63">
        <v>15.0</v>
      </c>
      <c r="W155" s="63">
        <v>20.0</v>
      </c>
      <c r="X155" s="63">
        <v>1.0</v>
      </c>
      <c r="Y155" s="63">
        <v>50.0</v>
      </c>
      <c r="Z155" s="26">
        <v>10000.0</v>
      </c>
      <c r="AA155" s="63">
        <v>0.2647</v>
      </c>
      <c r="AB155" s="63">
        <v>0.2647</v>
      </c>
      <c r="AC155" s="63">
        <v>0.2647</v>
      </c>
      <c r="AD155" s="63">
        <v>0.2647</v>
      </c>
      <c r="AE155" s="63">
        <v>0.2647</v>
      </c>
      <c r="AF155" s="63">
        <v>0.2647</v>
      </c>
      <c r="AG155" s="63">
        <v>0.2647</v>
      </c>
      <c r="AH155" s="63">
        <v>0.2647</v>
      </c>
      <c r="AI155" s="63">
        <v>0.2647</v>
      </c>
      <c r="AJ155" s="63">
        <v>0.2647</v>
      </c>
      <c r="AK155" s="63">
        <v>0.235</v>
      </c>
      <c r="AL155" s="29">
        <v>29000.0</v>
      </c>
      <c r="AM155" s="23">
        <v>1.0</v>
      </c>
      <c r="AN155" s="27">
        <f t="shared" si="7"/>
        <v>0</v>
      </c>
      <c r="AP155" s="23" t="s">
        <v>47</v>
      </c>
      <c r="AQ155" s="62" t="s">
        <v>47</v>
      </c>
      <c r="AR155" s="63">
        <v>1.0</v>
      </c>
      <c r="AS155" s="63">
        <v>15.0</v>
      </c>
      <c r="AT155" s="63">
        <v>20.0</v>
      </c>
      <c r="AU155" s="63">
        <v>5.0</v>
      </c>
      <c r="AV155" s="63">
        <v>50.0</v>
      </c>
      <c r="AW155" s="26">
        <v>10000.0</v>
      </c>
      <c r="AX155" s="63">
        <v>5.0E-4</v>
      </c>
      <c r="AY155" s="63">
        <v>0.0015</v>
      </c>
      <c r="AZ155" s="63">
        <v>0.0076</v>
      </c>
      <c r="BA155" s="63">
        <v>0.0229</v>
      </c>
      <c r="BB155" s="63">
        <v>0.0601</v>
      </c>
      <c r="BC155" s="63">
        <v>0.1086</v>
      </c>
      <c r="BD155" s="63">
        <v>0.1936</v>
      </c>
      <c r="BE155" s="63">
        <v>0.308</v>
      </c>
      <c r="BF155" s="63">
        <v>0.6164</v>
      </c>
      <c r="BG155" s="63">
        <v>0.7768</v>
      </c>
      <c r="BH155" s="63">
        <v>0.9522</v>
      </c>
      <c r="BI155" s="29">
        <v>34400.0</v>
      </c>
      <c r="BJ155" s="23">
        <v>1.0</v>
      </c>
      <c r="BK155" s="27">
        <f t="shared" si="8"/>
        <v>0.1862068966</v>
      </c>
      <c r="BM155" s="23" t="s">
        <v>47</v>
      </c>
      <c r="BN155" s="62" t="s">
        <v>47</v>
      </c>
      <c r="BO155" s="63">
        <v>1.0</v>
      </c>
      <c r="BP155" s="63">
        <v>15.0</v>
      </c>
      <c r="BQ155" s="63">
        <v>20.0</v>
      </c>
      <c r="BR155" s="63">
        <v>10.0</v>
      </c>
      <c r="BS155" s="63">
        <v>50.0</v>
      </c>
      <c r="BT155" s="26">
        <v>10000.0</v>
      </c>
      <c r="BU155" s="63">
        <v>0.0</v>
      </c>
      <c r="BV155" s="63">
        <v>3.0E-4</v>
      </c>
      <c r="BW155" s="63">
        <v>0.0069</v>
      </c>
      <c r="BX155" s="63">
        <v>0.0237</v>
      </c>
      <c r="BY155" s="63">
        <v>0.0678</v>
      </c>
      <c r="BZ155" s="63">
        <v>0.1498</v>
      </c>
      <c r="CA155" s="63">
        <v>0.2811</v>
      </c>
      <c r="CB155" s="63">
        <v>0.4191</v>
      </c>
      <c r="CC155" s="63">
        <v>0.7299</v>
      </c>
      <c r="CD155" s="63">
        <v>0.8208</v>
      </c>
      <c r="CE155" s="63">
        <v>0.9845</v>
      </c>
      <c r="CF155" s="29">
        <v>34600.0</v>
      </c>
      <c r="CG155" s="23">
        <v>1.0</v>
      </c>
      <c r="CH155" s="27">
        <f t="shared" si="9"/>
        <v>0.1931034483</v>
      </c>
      <c r="CI155" s="63"/>
      <c r="CJ155" s="26">
        <v>29000.0</v>
      </c>
      <c r="CK155" s="26">
        <v>1.0</v>
      </c>
    </row>
    <row r="156">
      <c r="A156" s="26" t="s">
        <v>50</v>
      </c>
      <c r="B156" s="26">
        <v>15.0</v>
      </c>
      <c r="C156" s="26">
        <v>10.0</v>
      </c>
      <c r="D156" s="67">
        <v>0.0</v>
      </c>
      <c r="E156" s="26">
        <v>50.0</v>
      </c>
      <c r="F156" s="26">
        <v>10000.0</v>
      </c>
      <c r="G156" s="63">
        <v>0.9261</v>
      </c>
      <c r="H156" s="63">
        <v>0.9261</v>
      </c>
      <c r="I156" s="63">
        <v>0.9261</v>
      </c>
      <c r="J156" s="63">
        <v>0.9261</v>
      </c>
      <c r="K156" s="63">
        <v>0.9115</v>
      </c>
      <c r="L156" s="63">
        <v>0.9115</v>
      </c>
      <c r="M156" s="63">
        <v>0.9115</v>
      </c>
      <c r="N156" s="63">
        <v>0.9393</v>
      </c>
      <c r="O156" s="63">
        <v>0.9393</v>
      </c>
      <c r="P156" s="63">
        <v>0.9393</v>
      </c>
      <c r="Q156" s="63">
        <v>0.9854</v>
      </c>
      <c r="S156" s="23" t="s">
        <v>50</v>
      </c>
      <c r="T156" s="62" t="s">
        <v>50</v>
      </c>
      <c r="U156" s="63">
        <v>1.0</v>
      </c>
      <c r="V156" s="63">
        <v>15.0</v>
      </c>
      <c r="W156" s="63">
        <v>10.0</v>
      </c>
      <c r="X156" s="63">
        <v>1.0</v>
      </c>
      <c r="Y156" s="63">
        <v>50.0</v>
      </c>
      <c r="Z156" s="26">
        <v>10000.0</v>
      </c>
      <c r="AA156" s="63">
        <v>0.4847</v>
      </c>
      <c r="AB156" s="63">
        <v>0.4847</v>
      </c>
      <c r="AC156" s="63">
        <v>0.4933</v>
      </c>
      <c r="AD156" s="63">
        <v>0.4933</v>
      </c>
      <c r="AE156" s="63">
        <v>0.5469</v>
      </c>
      <c r="AF156" s="63">
        <v>0.664</v>
      </c>
      <c r="AG156" s="63">
        <v>0.664</v>
      </c>
      <c r="AH156" s="63">
        <v>0.786</v>
      </c>
      <c r="AI156" s="63">
        <v>0.786</v>
      </c>
      <c r="AJ156" s="63">
        <v>0.905</v>
      </c>
      <c r="AK156" s="63">
        <v>0.9729</v>
      </c>
      <c r="AL156" s="29">
        <v>36300.0</v>
      </c>
      <c r="AM156" s="23">
        <v>1.0</v>
      </c>
      <c r="AN156" s="27">
        <f t="shared" si="7"/>
        <v>0.1169230769</v>
      </c>
      <c r="AP156" s="23" t="s">
        <v>50</v>
      </c>
      <c r="AQ156" s="62" t="s">
        <v>50</v>
      </c>
      <c r="AR156" s="63">
        <v>1.0</v>
      </c>
      <c r="AS156" s="63">
        <v>15.0</v>
      </c>
      <c r="AT156" s="63">
        <v>10.0</v>
      </c>
      <c r="AU156" s="63">
        <v>5.0</v>
      </c>
      <c r="AV156" s="63">
        <v>50.0</v>
      </c>
      <c r="AW156" s="26">
        <v>10000.0</v>
      </c>
      <c r="AX156" s="63">
        <v>0.0</v>
      </c>
      <c r="AY156" s="63">
        <v>0.0</v>
      </c>
      <c r="AZ156" s="63">
        <v>0.0</v>
      </c>
      <c r="BA156" s="63">
        <v>0.1975</v>
      </c>
      <c r="BB156" s="63">
        <v>0.2132</v>
      </c>
      <c r="BC156" s="63">
        <v>0.4187</v>
      </c>
      <c r="BD156" s="63">
        <v>0.6191</v>
      </c>
      <c r="BE156" s="63">
        <v>0.6457</v>
      </c>
      <c r="BF156" s="63">
        <v>0.896</v>
      </c>
      <c r="BG156" s="63">
        <v>1.0</v>
      </c>
      <c r="BH156" s="63">
        <v>1.0</v>
      </c>
      <c r="BI156" s="29">
        <v>47300.0</v>
      </c>
      <c r="BJ156" s="23">
        <v>2.0</v>
      </c>
      <c r="BK156" s="27" t="str">
        <f t="shared" si="8"/>
        <v/>
      </c>
      <c r="BM156" s="23" t="s">
        <v>50</v>
      </c>
      <c r="BN156" s="62" t="s">
        <v>50</v>
      </c>
      <c r="BO156" s="63">
        <v>1.0</v>
      </c>
      <c r="BP156" s="63">
        <v>15.0</v>
      </c>
      <c r="BQ156" s="63">
        <v>10.0</v>
      </c>
      <c r="BR156" s="63">
        <v>10.0</v>
      </c>
      <c r="BS156" s="63">
        <v>50.0</v>
      </c>
      <c r="BT156" s="26">
        <v>10000.0</v>
      </c>
      <c r="BU156" s="63">
        <v>0.0</v>
      </c>
      <c r="BV156" s="63">
        <v>0.0</v>
      </c>
      <c r="BW156" s="63">
        <v>0.0</v>
      </c>
      <c r="BX156" s="63">
        <v>0.0443</v>
      </c>
      <c r="BY156" s="63">
        <v>0.0443</v>
      </c>
      <c r="BZ156" s="63">
        <v>0.1386</v>
      </c>
      <c r="CA156" s="63">
        <v>0.1386</v>
      </c>
      <c r="CB156" s="63">
        <v>0.1386</v>
      </c>
      <c r="CC156" s="63">
        <v>0.3159</v>
      </c>
      <c r="CD156" s="63">
        <v>0.3159</v>
      </c>
      <c r="CE156" s="63">
        <v>0.593</v>
      </c>
      <c r="CF156" s="29">
        <v>46900.0</v>
      </c>
      <c r="CG156" s="23">
        <v>1.0</v>
      </c>
      <c r="CH156" s="27">
        <f t="shared" si="9"/>
        <v>0.4430769231</v>
      </c>
      <c r="CI156" s="63"/>
      <c r="CJ156" s="26">
        <v>32500.0</v>
      </c>
      <c r="CK156" s="26">
        <v>1.0</v>
      </c>
    </row>
    <row r="157">
      <c r="A157" s="26" t="s">
        <v>52</v>
      </c>
      <c r="B157" s="26">
        <v>18.0</v>
      </c>
      <c r="C157" s="26">
        <v>30.0</v>
      </c>
      <c r="D157" s="67">
        <v>0.0</v>
      </c>
      <c r="E157" s="26">
        <v>50.0</v>
      </c>
      <c r="F157" s="26">
        <v>10000.0</v>
      </c>
      <c r="G157" s="63">
        <v>0.4564</v>
      </c>
      <c r="H157" s="63">
        <v>0.3653</v>
      </c>
      <c r="I157" s="63">
        <v>0.2171</v>
      </c>
      <c r="J157" s="63">
        <v>0.1523</v>
      </c>
      <c r="K157" s="63">
        <v>0.0724</v>
      </c>
      <c r="L157" s="63">
        <v>0.0459</v>
      </c>
      <c r="M157" s="63">
        <v>0.0309</v>
      </c>
      <c r="N157" s="63">
        <v>0.046</v>
      </c>
      <c r="O157" s="63">
        <v>0.1342</v>
      </c>
      <c r="P157" s="63">
        <v>0.2164</v>
      </c>
      <c r="Q157" s="63">
        <v>0.7718</v>
      </c>
      <c r="S157" s="23" t="s">
        <v>52</v>
      </c>
      <c r="T157" s="62" t="s">
        <v>52</v>
      </c>
      <c r="U157" s="63">
        <v>1.0</v>
      </c>
      <c r="V157" s="63">
        <v>18.0</v>
      </c>
      <c r="W157" s="63">
        <v>30.0</v>
      </c>
      <c r="X157" s="63">
        <v>1.0</v>
      </c>
      <c r="Y157" s="63">
        <v>50.0</v>
      </c>
      <c r="Z157" s="26">
        <v>10000.0</v>
      </c>
      <c r="AA157" s="63">
        <v>0.2833</v>
      </c>
      <c r="AB157" s="63">
        <v>0.2171</v>
      </c>
      <c r="AC157" s="63">
        <v>0.1523</v>
      </c>
      <c r="AD157" s="63">
        <v>0.1052</v>
      </c>
      <c r="AE157" s="63">
        <v>0.0459</v>
      </c>
      <c r="AF157" s="63">
        <v>0.0316</v>
      </c>
      <c r="AG157" s="63">
        <v>0.0309</v>
      </c>
      <c r="AH157" s="63">
        <v>0.0751</v>
      </c>
      <c r="AI157" s="63">
        <v>0.1342</v>
      </c>
      <c r="AJ157" s="63">
        <v>0.2164</v>
      </c>
      <c r="AK157" s="63">
        <v>0.7718</v>
      </c>
      <c r="AL157" s="29">
        <v>29259.0</v>
      </c>
      <c r="AM157" s="23">
        <v>1.0</v>
      </c>
      <c r="AN157" s="27">
        <f t="shared" si="7"/>
        <v>0</v>
      </c>
      <c r="AP157" s="23" t="s">
        <v>52</v>
      </c>
      <c r="AQ157" s="62" t="s">
        <v>52</v>
      </c>
      <c r="AR157" s="63">
        <v>1.0</v>
      </c>
      <c r="AS157" s="63">
        <v>18.0</v>
      </c>
      <c r="AT157" s="63">
        <v>30.0</v>
      </c>
      <c r="AU157" s="63">
        <v>5.0</v>
      </c>
      <c r="AV157" s="63">
        <v>50.0</v>
      </c>
      <c r="AW157" s="26">
        <v>10000.0</v>
      </c>
      <c r="AX157" s="63">
        <v>0.0094</v>
      </c>
      <c r="AY157" s="63">
        <v>0.0094</v>
      </c>
      <c r="AZ157" s="63">
        <v>0.0091</v>
      </c>
      <c r="BA157" s="63">
        <v>0.0091</v>
      </c>
      <c r="BB157" s="63">
        <v>0.0168</v>
      </c>
      <c r="BC157" s="63">
        <v>0.0168</v>
      </c>
      <c r="BD157" s="63">
        <v>0.0467</v>
      </c>
      <c r="BE157" s="63">
        <v>0.0467</v>
      </c>
      <c r="BF157" s="63">
        <v>0.3827</v>
      </c>
      <c r="BG157" s="63">
        <v>0.3827</v>
      </c>
      <c r="BH157" s="63">
        <v>0.7008</v>
      </c>
      <c r="BI157" s="29">
        <v>29400.0</v>
      </c>
      <c r="BJ157" s="23">
        <v>1.0</v>
      </c>
      <c r="BK157" s="27">
        <f t="shared" si="8"/>
        <v>0.004819030042</v>
      </c>
      <c r="BM157" s="23" t="s">
        <v>52</v>
      </c>
      <c r="BN157" s="62" t="s">
        <v>52</v>
      </c>
      <c r="BO157" s="63">
        <v>1.0</v>
      </c>
      <c r="BP157" s="63">
        <v>18.0</v>
      </c>
      <c r="BQ157" s="63">
        <v>30.0</v>
      </c>
      <c r="BR157" s="63">
        <v>10.0</v>
      </c>
      <c r="BS157" s="63">
        <v>50.0</v>
      </c>
      <c r="BT157" s="26">
        <v>10000.0</v>
      </c>
      <c r="BU157" s="63">
        <v>0.0</v>
      </c>
      <c r="BV157" s="63">
        <v>0.0</v>
      </c>
      <c r="BW157" s="63">
        <v>2.0E-4</v>
      </c>
      <c r="BX157" s="63">
        <v>2.0E-4</v>
      </c>
      <c r="BY157" s="63">
        <v>2.0E-4</v>
      </c>
      <c r="BZ157" s="63">
        <v>9.0E-4</v>
      </c>
      <c r="CA157" s="63">
        <v>0.004</v>
      </c>
      <c r="CB157" s="63">
        <v>0.004</v>
      </c>
      <c r="CC157" s="63">
        <v>0.0107</v>
      </c>
      <c r="CD157" s="63">
        <v>0.0267</v>
      </c>
      <c r="CE157" s="63">
        <v>0.6905</v>
      </c>
      <c r="CF157" s="29">
        <v>31840.0</v>
      </c>
      <c r="CG157" s="23">
        <v>1.0</v>
      </c>
      <c r="CH157" s="27">
        <f t="shared" si="9"/>
        <v>0.08821217403</v>
      </c>
      <c r="CI157" s="63"/>
      <c r="CJ157" s="26">
        <v>29259.0</v>
      </c>
      <c r="CK157" s="26">
        <v>1.0</v>
      </c>
    </row>
    <row r="158">
      <c r="A158" s="26" t="s">
        <v>53</v>
      </c>
      <c r="B158" s="26">
        <v>18.0</v>
      </c>
      <c r="C158" s="26">
        <v>20.0</v>
      </c>
      <c r="D158" s="67">
        <v>0.0</v>
      </c>
      <c r="E158" s="26">
        <v>50.0</v>
      </c>
      <c r="F158" s="26">
        <v>10000.0</v>
      </c>
      <c r="G158" s="63">
        <v>0.4803</v>
      </c>
      <c r="H158" s="63">
        <v>0.4803</v>
      </c>
      <c r="I158" s="63">
        <v>0.4342</v>
      </c>
      <c r="J158" s="63">
        <v>0.4342</v>
      </c>
      <c r="K158" s="63">
        <v>0.4164</v>
      </c>
      <c r="L158" s="63">
        <v>0.4164</v>
      </c>
      <c r="M158" s="63">
        <v>0.426</v>
      </c>
      <c r="N158" s="63">
        <v>0.426</v>
      </c>
      <c r="O158" s="63">
        <v>0.6191</v>
      </c>
      <c r="P158" s="63">
        <v>0.6191</v>
      </c>
      <c r="Q158" s="63">
        <v>0.82</v>
      </c>
      <c r="S158" s="23" t="s">
        <v>53</v>
      </c>
      <c r="T158" s="62" t="s">
        <v>53</v>
      </c>
      <c r="U158" s="63">
        <v>1.0</v>
      </c>
      <c r="V158" s="63">
        <v>18.0</v>
      </c>
      <c r="W158" s="63">
        <v>20.0</v>
      </c>
      <c r="X158" s="63">
        <v>1.0</v>
      </c>
      <c r="Y158" s="63">
        <v>50.0</v>
      </c>
      <c r="Z158" s="26">
        <v>10000.0</v>
      </c>
      <c r="AA158" s="63">
        <v>0.4164</v>
      </c>
      <c r="AB158" s="63">
        <v>0.4164</v>
      </c>
      <c r="AC158" s="63">
        <v>0.4164</v>
      </c>
      <c r="AD158" s="63">
        <v>0.4164</v>
      </c>
      <c r="AE158" s="63">
        <v>0.426</v>
      </c>
      <c r="AF158" s="63">
        <v>0.426</v>
      </c>
      <c r="AG158" s="63">
        <v>0.426</v>
      </c>
      <c r="AH158" s="63">
        <v>0.6191</v>
      </c>
      <c r="AI158" s="63">
        <v>0.6191</v>
      </c>
      <c r="AJ158" s="63">
        <v>0.6191</v>
      </c>
      <c r="AK158" s="63">
        <v>0.82</v>
      </c>
      <c r="AL158" s="29">
        <v>29259.0</v>
      </c>
      <c r="AM158" s="23">
        <v>1.0</v>
      </c>
      <c r="AN158" s="27">
        <f t="shared" si="7"/>
        <v>0</v>
      </c>
      <c r="AP158" s="23" t="s">
        <v>53</v>
      </c>
      <c r="AQ158" s="62" t="s">
        <v>53</v>
      </c>
      <c r="AR158" s="63">
        <v>1.0</v>
      </c>
      <c r="AS158" s="63">
        <v>18.0</v>
      </c>
      <c r="AT158" s="63">
        <v>20.0</v>
      </c>
      <c r="AU158" s="63">
        <v>5.0</v>
      </c>
      <c r="AV158" s="63">
        <v>50.0</v>
      </c>
      <c r="AW158" s="26">
        <v>10000.0</v>
      </c>
      <c r="AX158" s="63">
        <v>0.0176</v>
      </c>
      <c r="AY158" s="63">
        <v>0.0176</v>
      </c>
      <c r="AZ158" s="63">
        <v>0.0176</v>
      </c>
      <c r="BA158" s="63">
        <v>0.0176</v>
      </c>
      <c r="BB158" s="63">
        <v>0.0176</v>
      </c>
      <c r="BC158" s="63">
        <v>0.0303</v>
      </c>
      <c r="BD158" s="63">
        <v>0.0303</v>
      </c>
      <c r="BE158" s="63">
        <v>0.0303</v>
      </c>
      <c r="BF158" s="63">
        <v>0.0303</v>
      </c>
      <c r="BG158" s="63">
        <v>0.3567</v>
      </c>
      <c r="BH158" s="63">
        <v>0.691</v>
      </c>
      <c r="BI158" s="29">
        <v>31840.0</v>
      </c>
      <c r="BJ158" s="23">
        <v>1.0</v>
      </c>
      <c r="BK158" s="27">
        <f t="shared" si="8"/>
        <v>0.08821217403</v>
      </c>
      <c r="BM158" s="23" t="s">
        <v>53</v>
      </c>
      <c r="BN158" s="62" t="s">
        <v>53</v>
      </c>
      <c r="BO158" s="63">
        <v>1.0</v>
      </c>
      <c r="BP158" s="63">
        <v>18.0</v>
      </c>
      <c r="BQ158" s="63">
        <v>20.0</v>
      </c>
      <c r="BR158" s="63">
        <v>10.0</v>
      </c>
      <c r="BS158" s="63">
        <v>50.0</v>
      </c>
      <c r="BT158" s="26">
        <v>10000.0</v>
      </c>
      <c r="BU158" s="63">
        <v>0.0</v>
      </c>
      <c r="BV158" s="63">
        <v>0.0</v>
      </c>
      <c r="BW158" s="63">
        <v>4.0E-4</v>
      </c>
      <c r="BX158" s="63">
        <v>0.0023</v>
      </c>
      <c r="BY158" s="63">
        <v>0.0078</v>
      </c>
      <c r="BZ158" s="63">
        <v>0.0277</v>
      </c>
      <c r="CA158" s="63">
        <v>0.1581</v>
      </c>
      <c r="CB158" s="63">
        <v>0.3913</v>
      </c>
      <c r="CC158" s="63">
        <v>0.6988</v>
      </c>
      <c r="CD158" s="63">
        <v>0.9371</v>
      </c>
      <c r="CE158" s="63">
        <v>1.0</v>
      </c>
      <c r="CF158" s="29">
        <v>34774.0</v>
      </c>
      <c r="CG158" s="23">
        <v>1.0</v>
      </c>
      <c r="CH158" s="27">
        <f t="shared" si="9"/>
        <v>0.1884890119</v>
      </c>
      <c r="CI158" s="63"/>
      <c r="CJ158" s="26">
        <v>29259.0</v>
      </c>
      <c r="CK158" s="26">
        <v>1.0</v>
      </c>
    </row>
    <row r="159">
      <c r="A159" s="26" t="s">
        <v>54</v>
      </c>
      <c r="B159" s="26">
        <v>18.0</v>
      </c>
      <c r="C159" s="26">
        <v>10.0</v>
      </c>
      <c r="D159" s="67">
        <v>0.0</v>
      </c>
      <c r="E159" s="26">
        <v>50.0</v>
      </c>
      <c r="F159" s="26">
        <v>10000.0</v>
      </c>
      <c r="G159" s="63">
        <v>0.8646</v>
      </c>
      <c r="H159" s="63">
        <v>0.8646</v>
      </c>
      <c r="I159" s="63">
        <v>0.8646</v>
      </c>
      <c r="J159" s="63">
        <v>0.8219</v>
      </c>
      <c r="K159" s="63">
        <v>0.8219</v>
      </c>
      <c r="L159" s="63">
        <v>0.7936</v>
      </c>
      <c r="M159" s="63">
        <v>0.7936</v>
      </c>
      <c r="N159" s="63">
        <v>0.7936</v>
      </c>
      <c r="O159" s="63">
        <v>0.8553</v>
      </c>
      <c r="P159" s="63">
        <v>0.8553</v>
      </c>
      <c r="Q159" s="63">
        <v>0.9321</v>
      </c>
      <c r="S159" s="23" t="s">
        <v>54</v>
      </c>
      <c r="T159" s="62" t="s">
        <v>54</v>
      </c>
      <c r="U159" s="63">
        <v>1.0</v>
      </c>
      <c r="V159" s="63">
        <v>18.0</v>
      </c>
      <c r="W159" s="63">
        <v>10.0</v>
      </c>
      <c r="X159" s="63">
        <v>1.0</v>
      </c>
      <c r="Y159" s="63">
        <v>50.0</v>
      </c>
      <c r="Z159" s="26">
        <v>10000.0</v>
      </c>
      <c r="AA159" s="63">
        <v>0.5541</v>
      </c>
      <c r="AB159" s="63">
        <v>0.5541</v>
      </c>
      <c r="AC159" s="63">
        <v>0.5541</v>
      </c>
      <c r="AD159" s="63">
        <v>0.5541</v>
      </c>
      <c r="AE159" s="63">
        <v>0.5541</v>
      </c>
      <c r="AF159" s="63">
        <v>0.5541</v>
      </c>
      <c r="AG159" s="63">
        <v>0.5541</v>
      </c>
      <c r="AH159" s="63">
        <v>0.5541</v>
      </c>
      <c r="AI159" s="63">
        <v>0.5541</v>
      </c>
      <c r="AJ159" s="63">
        <v>0.5541</v>
      </c>
      <c r="AK159" s="63">
        <v>0.5785</v>
      </c>
      <c r="AL159" s="29">
        <v>32602.0</v>
      </c>
      <c r="AM159" s="23">
        <v>1.0</v>
      </c>
      <c r="AN159" s="27">
        <f t="shared" si="7"/>
        <v>0.03686035048</v>
      </c>
      <c r="AP159" s="23" t="s">
        <v>54</v>
      </c>
      <c r="AQ159" s="62" t="s">
        <v>54</v>
      </c>
      <c r="AR159" s="63">
        <v>1.0</v>
      </c>
      <c r="AS159" s="63">
        <v>18.0</v>
      </c>
      <c r="AT159" s="63">
        <v>10.0</v>
      </c>
      <c r="AU159" s="63">
        <v>5.0</v>
      </c>
      <c r="AV159" s="63">
        <v>50.0</v>
      </c>
      <c r="AW159" s="26">
        <v>10000.0</v>
      </c>
      <c r="AX159" s="63">
        <v>0.0</v>
      </c>
      <c r="AY159" s="63">
        <v>0.0</v>
      </c>
      <c r="AZ159" s="63">
        <v>0.0</v>
      </c>
      <c r="BA159" s="63">
        <v>0.0</v>
      </c>
      <c r="BB159" s="63">
        <v>0.0366</v>
      </c>
      <c r="BC159" s="63">
        <v>0.066</v>
      </c>
      <c r="BD159" s="63">
        <v>0.1424</v>
      </c>
      <c r="BE159" s="63">
        <v>0.1763</v>
      </c>
      <c r="BF159" s="63">
        <v>0.6907</v>
      </c>
      <c r="BG159" s="63">
        <v>0.6907</v>
      </c>
      <c r="BH159" s="63">
        <v>0.9496</v>
      </c>
      <c r="BI159" s="29">
        <v>54732.0</v>
      </c>
      <c r="BJ159" s="23">
        <v>2.0</v>
      </c>
      <c r="BK159" s="27" t="str">
        <f t="shared" si="8"/>
        <v/>
      </c>
      <c r="BM159" s="23" t="s">
        <v>54</v>
      </c>
      <c r="BN159" s="62" t="s">
        <v>54</v>
      </c>
      <c r="BO159" s="63">
        <v>1.0</v>
      </c>
      <c r="BP159" s="63">
        <v>18.0</v>
      </c>
      <c r="BQ159" s="63">
        <v>10.0</v>
      </c>
      <c r="BR159" s="63">
        <v>10.0</v>
      </c>
      <c r="BS159" s="63">
        <v>50.0</v>
      </c>
      <c r="BT159" s="26">
        <v>10000.0</v>
      </c>
      <c r="BU159" s="63">
        <v>0.0</v>
      </c>
      <c r="BV159" s="63">
        <v>0.0</v>
      </c>
      <c r="BW159" s="63">
        <v>0.0148</v>
      </c>
      <c r="BX159" s="63">
        <v>0.0148</v>
      </c>
      <c r="BY159" s="63">
        <v>0.2134</v>
      </c>
      <c r="BZ159" s="63">
        <v>0.4266</v>
      </c>
      <c r="CA159" s="63">
        <v>0.4266</v>
      </c>
      <c r="CB159" s="63">
        <v>0.6176</v>
      </c>
      <c r="CC159" s="63">
        <v>0.7591</v>
      </c>
      <c r="CD159" s="63">
        <v>0.8843</v>
      </c>
      <c r="CE159" s="63">
        <v>1.0</v>
      </c>
      <c r="CF159" s="29">
        <v>51283.0</v>
      </c>
      <c r="CG159" s="23">
        <v>2.0</v>
      </c>
      <c r="CH159" s="27" t="str">
        <f t="shared" si="9"/>
        <v/>
      </c>
      <c r="CI159" s="63"/>
      <c r="CJ159" s="26">
        <v>31443.0</v>
      </c>
      <c r="CK159" s="26">
        <v>1.0</v>
      </c>
    </row>
    <row r="160">
      <c r="A160" s="26" t="s">
        <v>55</v>
      </c>
      <c r="B160" s="26">
        <v>20.0</v>
      </c>
      <c r="C160" s="26">
        <v>30.0</v>
      </c>
      <c r="D160" s="67">
        <v>0.0</v>
      </c>
      <c r="E160" s="26">
        <v>50.0</v>
      </c>
      <c r="F160" s="26">
        <v>10000.0</v>
      </c>
      <c r="G160" s="63">
        <v>0.5012</v>
      </c>
      <c r="H160" s="63">
        <v>0.2808</v>
      </c>
      <c r="I160" s="63">
        <v>0.1209</v>
      </c>
      <c r="J160" s="63">
        <v>0.0383</v>
      </c>
      <c r="K160" s="63">
        <v>0.0092</v>
      </c>
      <c r="L160" s="63">
        <v>0.0165</v>
      </c>
      <c r="M160" s="63">
        <v>0.0603</v>
      </c>
      <c r="N160" s="63">
        <v>0.4413</v>
      </c>
      <c r="O160" s="63">
        <v>0.8401</v>
      </c>
      <c r="P160" s="63">
        <v>0.9879</v>
      </c>
      <c r="Q160" s="63">
        <v>1.0</v>
      </c>
      <c r="S160" s="23" t="s">
        <v>55</v>
      </c>
      <c r="T160" s="62" t="s">
        <v>55</v>
      </c>
      <c r="U160" s="63">
        <v>1.0</v>
      </c>
      <c r="V160" s="63">
        <v>20.0</v>
      </c>
      <c r="W160" s="63">
        <v>30.0</v>
      </c>
      <c r="X160" s="63">
        <v>1.0</v>
      </c>
      <c r="Y160" s="63">
        <v>50.0</v>
      </c>
      <c r="Z160" s="26">
        <v>10000.0</v>
      </c>
      <c r="AA160" s="63">
        <v>0.1915</v>
      </c>
      <c r="AB160" s="63">
        <v>0.0747</v>
      </c>
      <c r="AC160" s="63">
        <v>0.0204</v>
      </c>
      <c r="AD160" s="63">
        <v>0.0092</v>
      </c>
      <c r="AE160" s="63">
        <v>0.0165</v>
      </c>
      <c r="AF160" s="63">
        <v>0.0603</v>
      </c>
      <c r="AG160" s="63">
        <v>0.2401</v>
      </c>
      <c r="AH160" s="63">
        <v>0.6482</v>
      </c>
      <c r="AI160" s="63">
        <v>0.9486</v>
      </c>
      <c r="AJ160" s="63">
        <v>1.0</v>
      </c>
      <c r="AK160" s="63">
        <v>1.0</v>
      </c>
      <c r="AL160" s="29">
        <v>20746.0</v>
      </c>
      <c r="AM160" s="23">
        <v>1.0</v>
      </c>
      <c r="AN160" s="27">
        <f t="shared" si="7"/>
        <v>0</v>
      </c>
      <c r="AP160" s="23" t="s">
        <v>55</v>
      </c>
      <c r="AQ160" s="62" t="s">
        <v>55</v>
      </c>
      <c r="AR160" s="63">
        <v>1.0</v>
      </c>
      <c r="AS160" s="63">
        <v>20.0</v>
      </c>
      <c r="AT160" s="63">
        <v>30.0</v>
      </c>
      <c r="AU160" s="63">
        <v>5.0</v>
      </c>
      <c r="AV160" s="63">
        <v>50.0</v>
      </c>
      <c r="AW160" s="26">
        <v>10000.0</v>
      </c>
      <c r="AX160" s="63">
        <v>0.012</v>
      </c>
      <c r="AY160" s="63">
        <v>0.0092</v>
      </c>
      <c r="AZ160" s="63">
        <v>0.0165</v>
      </c>
      <c r="BA160" s="63">
        <v>0.026</v>
      </c>
      <c r="BB160" s="63">
        <v>0.1188</v>
      </c>
      <c r="BC160" s="63">
        <v>0.2401</v>
      </c>
      <c r="BD160" s="63">
        <v>0.6482</v>
      </c>
      <c r="BE160" s="63">
        <v>0.8401</v>
      </c>
      <c r="BF160" s="63">
        <v>0.9879</v>
      </c>
      <c r="BG160" s="63">
        <v>1.0</v>
      </c>
      <c r="BH160" s="63">
        <v>1.0</v>
      </c>
      <c r="BI160" s="29">
        <v>20746.0</v>
      </c>
      <c r="BJ160" s="23">
        <v>1.0</v>
      </c>
      <c r="BK160" s="27">
        <f t="shared" si="8"/>
        <v>0</v>
      </c>
      <c r="BM160" s="23" t="s">
        <v>55</v>
      </c>
      <c r="BN160" s="62" t="s">
        <v>55</v>
      </c>
      <c r="BO160" s="63">
        <v>1.0</v>
      </c>
      <c r="BP160" s="63">
        <v>20.0</v>
      </c>
      <c r="BQ160" s="63">
        <v>30.0</v>
      </c>
      <c r="BR160" s="63">
        <v>10.0</v>
      </c>
      <c r="BS160" s="63">
        <v>50.0</v>
      </c>
      <c r="BT160" s="26">
        <v>10000.0</v>
      </c>
      <c r="BU160" s="63">
        <v>0.0</v>
      </c>
      <c r="BV160" s="63">
        <v>8.0E-4</v>
      </c>
      <c r="BW160" s="63">
        <v>0.022</v>
      </c>
      <c r="BX160" s="63">
        <v>0.0881</v>
      </c>
      <c r="BY160" s="63">
        <v>0.3342</v>
      </c>
      <c r="BZ160" s="63">
        <v>0.558</v>
      </c>
      <c r="CA160" s="63">
        <v>0.8532</v>
      </c>
      <c r="CB160" s="63">
        <v>0.955</v>
      </c>
      <c r="CC160" s="63">
        <v>0.9973</v>
      </c>
      <c r="CD160" s="63">
        <v>1.0</v>
      </c>
      <c r="CE160" s="63">
        <v>1.0</v>
      </c>
      <c r="CF160" s="29">
        <v>24924.0</v>
      </c>
      <c r="CG160" s="23">
        <v>2.0</v>
      </c>
      <c r="CH160" s="27" t="str">
        <f t="shared" si="9"/>
        <v/>
      </c>
      <c r="CI160" s="63"/>
      <c r="CJ160" s="26">
        <v>20746.0</v>
      </c>
      <c r="CK160" s="26">
        <v>1.0</v>
      </c>
    </row>
    <row r="161">
      <c r="A161" s="26" t="s">
        <v>56</v>
      </c>
      <c r="B161" s="26">
        <v>20.0</v>
      </c>
      <c r="C161" s="26">
        <v>20.0</v>
      </c>
      <c r="D161" s="67">
        <v>0.0</v>
      </c>
      <c r="E161" s="26">
        <v>50.0</v>
      </c>
      <c r="F161" s="26">
        <v>10000.0</v>
      </c>
      <c r="G161" s="63">
        <v>0.5106</v>
      </c>
      <c r="H161" s="63">
        <v>0.4018</v>
      </c>
      <c r="I161" s="63">
        <v>0.3057</v>
      </c>
      <c r="J161" s="63">
        <v>0.2486</v>
      </c>
      <c r="K161" s="63">
        <v>0.3198</v>
      </c>
      <c r="L161" s="63">
        <v>0.4805</v>
      </c>
      <c r="M161" s="63">
        <v>0.6693</v>
      </c>
      <c r="N161" s="63">
        <v>0.9506</v>
      </c>
      <c r="O161" s="63">
        <v>0.9882</v>
      </c>
      <c r="P161" s="63">
        <v>1.0</v>
      </c>
      <c r="Q161" s="63">
        <v>1.0</v>
      </c>
      <c r="S161" s="23" t="s">
        <v>56</v>
      </c>
      <c r="T161" s="62" t="s">
        <v>56</v>
      </c>
      <c r="U161" s="63">
        <v>1.0</v>
      </c>
      <c r="V161" s="63">
        <v>20.0</v>
      </c>
      <c r="W161" s="63">
        <v>20.0</v>
      </c>
      <c r="X161" s="63">
        <v>1.0</v>
      </c>
      <c r="Y161" s="63">
        <v>50.0</v>
      </c>
      <c r="Z161" s="26">
        <v>10000.0</v>
      </c>
      <c r="AA161" s="63">
        <v>0.2486</v>
      </c>
      <c r="AB161" s="63">
        <v>0.2388</v>
      </c>
      <c r="AC161" s="63">
        <v>0.3198</v>
      </c>
      <c r="AD161" s="63">
        <v>0.4805</v>
      </c>
      <c r="AE161" s="63">
        <v>0.6693</v>
      </c>
      <c r="AF161" s="63">
        <v>0.844</v>
      </c>
      <c r="AG161" s="63">
        <v>0.9506</v>
      </c>
      <c r="AH161" s="63">
        <v>0.9882</v>
      </c>
      <c r="AI161" s="63">
        <v>1.0</v>
      </c>
      <c r="AJ161" s="63">
        <v>1.0</v>
      </c>
      <c r="AK161" s="63">
        <v>1.0</v>
      </c>
      <c r="AL161" s="29">
        <v>20746.0</v>
      </c>
      <c r="AM161" s="23">
        <v>1.0</v>
      </c>
      <c r="AN161" s="27">
        <f t="shared" si="7"/>
        <v>0</v>
      </c>
      <c r="AP161" s="23" t="s">
        <v>56</v>
      </c>
      <c r="AQ161" s="62" t="s">
        <v>56</v>
      </c>
      <c r="AR161" s="63">
        <v>1.0</v>
      </c>
      <c r="AS161" s="63">
        <v>20.0</v>
      </c>
      <c r="AT161" s="63">
        <v>20.0</v>
      </c>
      <c r="AU161" s="63">
        <v>5.0</v>
      </c>
      <c r="AV161" s="63">
        <v>50.0</v>
      </c>
      <c r="AW161" s="26">
        <v>10000.0</v>
      </c>
      <c r="AX161" s="63">
        <v>0.0054</v>
      </c>
      <c r="AY161" s="63">
        <v>0.0074</v>
      </c>
      <c r="AZ161" s="63">
        <v>0.0202</v>
      </c>
      <c r="BA161" s="63">
        <v>0.056</v>
      </c>
      <c r="BB161" s="63">
        <v>0.0897</v>
      </c>
      <c r="BC161" s="63">
        <v>0.2505</v>
      </c>
      <c r="BD161" s="63">
        <v>0.3835</v>
      </c>
      <c r="BE161" s="63">
        <v>0.5222</v>
      </c>
      <c r="BF161" s="63">
        <v>0.8073</v>
      </c>
      <c r="BG161" s="63">
        <v>0.9588</v>
      </c>
      <c r="BH161" s="63">
        <v>1.0</v>
      </c>
      <c r="BI161" s="29">
        <v>27506.0</v>
      </c>
      <c r="BJ161" s="23">
        <v>2.0</v>
      </c>
      <c r="BK161" s="27" t="str">
        <f t="shared" si="8"/>
        <v/>
      </c>
      <c r="BM161" s="23" t="s">
        <v>56</v>
      </c>
      <c r="BN161" s="62" t="s">
        <v>56</v>
      </c>
      <c r="BO161" s="63">
        <v>1.0</v>
      </c>
      <c r="BP161" s="63">
        <v>20.0</v>
      </c>
      <c r="BQ161" s="63">
        <v>20.0</v>
      </c>
      <c r="BR161" s="63">
        <v>10.0</v>
      </c>
      <c r="BS161" s="63">
        <v>50.0</v>
      </c>
      <c r="BT161" s="26">
        <v>10000.0</v>
      </c>
      <c r="BU161" s="63">
        <v>0.0</v>
      </c>
      <c r="BV161" s="63">
        <v>0.0102</v>
      </c>
      <c r="BW161" s="63">
        <v>0.0922</v>
      </c>
      <c r="BX161" s="63">
        <v>0.3205</v>
      </c>
      <c r="BY161" s="63">
        <v>0.5185</v>
      </c>
      <c r="BZ161" s="63">
        <v>0.8101</v>
      </c>
      <c r="CA161" s="63">
        <v>0.9621</v>
      </c>
      <c r="CB161" s="63">
        <v>0.9958</v>
      </c>
      <c r="CC161" s="63">
        <v>1.0</v>
      </c>
      <c r="CD161" s="63">
        <v>1.0</v>
      </c>
      <c r="CE161" s="63">
        <v>1.0</v>
      </c>
      <c r="CF161" s="29">
        <v>28447.0</v>
      </c>
      <c r="CG161" s="23">
        <v>2.0</v>
      </c>
      <c r="CH161" s="27" t="str">
        <f t="shared" si="9"/>
        <v/>
      </c>
      <c r="CI161" s="63"/>
      <c r="CJ161" s="26">
        <v>20746.0</v>
      </c>
      <c r="CK161" s="26">
        <v>1.0</v>
      </c>
    </row>
    <row r="162">
      <c r="A162" s="26" t="s">
        <v>57</v>
      </c>
      <c r="B162" s="26">
        <v>20.0</v>
      </c>
      <c r="C162" s="26">
        <v>10.0</v>
      </c>
      <c r="D162" s="67">
        <v>0.0</v>
      </c>
      <c r="E162" s="26">
        <v>50.0</v>
      </c>
      <c r="F162" s="26">
        <v>10000.0</v>
      </c>
      <c r="G162" s="63">
        <v>0.9073</v>
      </c>
      <c r="H162" s="63">
        <v>0.9073</v>
      </c>
      <c r="I162" s="63">
        <v>0.9449</v>
      </c>
      <c r="J162" s="63">
        <v>0.9449</v>
      </c>
      <c r="K162" s="63">
        <v>0.9772</v>
      </c>
      <c r="L162" s="63">
        <v>0.9772</v>
      </c>
      <c r="M162" s="63">
        <v>0.9949</v>
      </c>
      <c r="N162" s="63">
        <v>0.9949</v>
      </c>
      <c r="O162" s="63">
        <v>1.0</v>
      </c>
      <c r="P162" s="63">
        <v>1.0</v>
      </c>
      <c r="Q162" s="63">
        <v>1.0</v>
      </c>
      <c r="S162" s="23" t="s">
        <v>57</v>
      </c>
      <c r="T162" s="62" t="s">
        <v>57</v>
      </c>
      <c r="U162" s="63">
        <v>1.0</v>
      </c>
      <c r="V162" s="63">
        <v>20.0</v>
      </c>
      <c r="W162" s="63">
        <v>10.0</v>
      </c>
      <c r="X162" s="63">
        <v>1.0</v>
      </c>
      <c r="Y162" s="63">
        <v>50.0</v>
      </c>
      <c r="Z162" s="26">
        <v>10000.0</v>
      </c>
      <c r="AA162" s="63">
        <v>0.595</v>
      </c>
      <c r="AB162" s="63">
        <v>0.6304</v>
      </c>
      <c r="AC162" s="63">
        <v>0.6971</v>
      </c>
      <c r="AD162" s="63">
        <v>0.7632</v>
      </c>
      <c r="AE162" s="63">
        <v>0.8131</v>
      </c>
      <c r="AF162" s="63">
        <v>0.8802</v>
      </c>
      <c r="AG162" s="63">
        <v>0.9365</v>
      </c>
      <c r="AH162" s="63">
        <v>0.9794</v>
      </c>
      <c r="AI162" s="63">
        <v>1.0</v>
      </c>
      <c r="AJ162" s="63">
        <v>1.0</v>
      </c>
      <c r="AK162" s="63">
        <v>1.0</v>
      </c>
      <c r="AL162" s="29">
        <v>28011.0</v>
      </c>
      <c r="AM162" s="23">
        <v>2.0</v>
      </c>
      <c r="AN162" s="27" t="str">
        <f t="shared" si="7"/>
        <v/>
      </c>
      <c r="AP162" s="23" t="s">
        <v>57</v>
      </c>
      <c r="AQ162" s="62" t="s">
        <v>57</v>
      </c>
      <c r="AR162" s="63">
        <v>1.0</v>
      </c>
      <c r="AS162" s="63">
        <v>20.0</v>
      </c>
      <c r="AT162" s="63">
        <v>10.0</v>
      </c>
      <c r="AU162" s="63">
        <v>5.0</v>
      </c>
      <c r="AV162" s="63">
        <v>50.0</v>
      </c>
      <c r="AW162" s="26">
        <v>10000.0</v>
      </c>
      <c r="AX162" s="63">
        <v>0.0</v>
      </c>
      <c r="AY162" s="63">
        <v>0.0</v>
      </c>
      <c r="AZ162" s="63">
        <v>0.2167</v>
      </c>
      <c r="BA162" s="63">
        <v>0.4825</v>
      </c>
      <c r="BB162" s="63">
        <v>0.7913</v>
      </c>
      <c r="BC162" s="63">
        <v>0.9132</v>
      </c>
      <c r="BD162" s="63">
        <v>0.9851</v>
      </c>
      <c r="BE162" s="63">
        <v>0.9986</v>
      </c>
      <c r="BF162" s="63">
        <v>1.0</v>
      </c>
      <c r="BG162" s="63">
        <v>1.0</v>
      </c>
      <c r="BH162" s="63">
        <v>1.0</v>
      </c>
      <c r="BI162" s="29">
        <v>48437.0</v>
      </c>
      <c r="BJ162" s="23">
        <v>2.0</v>
      </c>
      <c r="BK162" s="27" t="str">
        <f t="shared" si="8"/>
        <v/>
      </c>
      <c r="BM162" s="23" t="s">
        <v>57</v>
      </c>
      <c r="BN162" s="62" t="s">
        <v>57</v>
      </c>
      <c r="BO162" s="63">
        <v>1.0</v>
      </c>
      <c r="BP162" s="63">
        <v>20.0</v>
      </c>
      <c r="BQ162" s="63">
        <v>10.0</v>
      </c>
      <c r="BR162" s="63">
        <v>10.0</v>
      </c>
      <c r="BS162" s="63">
        <v>50.0</v>
      </c>
      <c r="BT162" s="26">
        <v>10000.0</v>
      </c>
      <c r="BU162" s="63">
        <v>0.0</v>
      </c>
      <c r="BV162" s="63">
        <v>0.0</v>
      </c>
      <c r="BW162" s="63">
        <v>0.2323</v>
      </c>
      <c r="BX162" s="63">
        <v>0.379</v>
      </c>
      <c r="BY162" s="63">
        <v>0.6492</v>
      </c>
      <c r="BZ162" s="63">
        <v>0.9083</v>
      </c>
      <c r="CA162" s="63">
        <v>0.9811</v>
      </c>
      <c r="CB162" s="63">
        <v>0.9968</v>
      </c>
      <c r="CC162" s="63">
        <v>1.0</v>
      </c>
      <c r="CD162" s="63">
        <v>1.0</v>
      </c>
      <c r="CE162" s="63">
        <v>1.0</v>
      </c>
      <c r="CF162" s="29">
        <v>47737.0</v>
      </c>
      <c r="CG162" s="23">
        <v>2.0</v>
      </c>
      <c r="CH162" s="27" t="str">
        <f t="shared" si="9"/>
        <v/>
      </c>
      <c r="CI162" s="63"/>
      <c r="CJ162" s="26">
        <v>22811.0</v>
      </c>
      <c r="CK162" s="26">
        <v>1.0</v>
      </c>
    </row>
    <row r="163">
      <c r="A163" s="26" t="s">
        <v>58</v>
      </c>
      <c r="B163" s="26">
        <v>21.0</v>
      </c>
      <c r="C163" s="26">
        <v>30.0</v>
      </c>
      <c r="D163" s="67">
        <v>0.0</v>
      </c>
      <c r="E163" s="26">
        <v>50.0</v>
      </c>
      <c r="F163" s="26">
        <v>10000.0</v>
      </c>
      <c r="G163" s="63">
        <v>0.9989</v>
      </c>
      <c r="H163" s="63">
        <v>0.9985</v>
      </c>
      <c r="I163" s="63">
        <v>0.9994</v>
      </c>
      <c r="J163" s="63">
        <v>0.9995</v>
      </c>
      <c r="K163" s="63">
        <v>0.9991</v>
      </c>
      <c r="L163" s="63">
        <v>0.9991</v>
      </c>
      <c r="M163" s="63">
        <v>0.9992</v>
      </c>
      <c r="N163" s="63">
        <v>0.9995</v>
      </c>
      <c r="O163" s="63">
        <v>0.9991</v>
      </c>
      <c r="P163" s="63">
        <v>0.9996</v>
      </c>
      <c r="Q163" s="63">
        <v>0.9994</v>
      </c>
      <c r="S163" s="23" t="s">
        <v>58</v>
      </c>
      <c r="T163" s="62" t="s">
        <v>58</v>
      </c>
      <c r="U163" s="63">
        <v>1.0</v>
      </c>
      <c r="V163" s="63">
        <v>21.0</v>
      </c>
      <c r="W163" s="63">
        <v>30.0</v>
      </c>
      <c r="X163" s="63">
        <v>1.0</v>
      </c>
      <c r="Y163" s="63">
        <v>50.0</v>
      </c>
      <c r="Z163" s="26">
        <v>10000.0</v>
      </c>
      <c r="AA163" s="63">
        <v>0.2023</v>
      </c>
      <c r="AB163" s="63">
        <v>0.6995</v>
      </c>
      <c r="AC163" s="63">
        <v>0.9139</v>
      </c>
      <c r="AD163" s="63">
        <v>0.9839</v>
      </c>
      <c r="AE163" s="63">
        <v>0.9972</v>
      </c>
      <c r="AF163" s="63">
        <v>0.9999</v>
      </c>
      <c r="AG163" s="63">
        <v>1.0</v>
      </c>
      <c r="AH163" s="63">
        <v>1.0</v>
      </c>
      <c r="AI163" s="63">
        <v>1.0</v>
      </c>
      <c r="AJ163" s="63">
        <v>1.0</v>
      </c>
      <c r="AK163" s="63">
        <v>1.0</v>
      </c>
      <c r="AL163" s="29">
        <v>169580.0</v>
      </c>
      <c r="AM163" s="23">
        <v>2.0</v>
      </c>
      <c r="AN163" s="27" t="str">
        <f t="shared" si="7"/>
        <v/>
      </c>
      <c r="AP163" s="23" t="s">
        <v>58</v>
      </c>
      <c r="AQ163" s="62" t="s">
        <v>58</v>
      </c>
      <c r="AR163" s="63">
        <v>1.0</v>
      </c>
      <c r="AS163" s="63">
        <v>21.0</v>
      </c>
      <c r="AT163" s="63">
        <v>30.0</v>
      </c>
      <c r="AU163" s="63">
        <v>5.0</v>
      </c>
      <c r="AV163" s="63">
        <v>50.0</v>
      </c>
      <c r="AW163" s="26">
        <v>10000.0</v>
      </c>
      <c r="AX163" s="63">
        <v>0.0</v>
      </c>
      <c r="AY163" s="63">
        <v>0.6496</v>
      </c>
      <c r="AZ163" s="63">
        <v>0.9037</v>
      </c>
      <c r="BA163" s="63">
        <v>0.9808</v>
      </c>
      <c r="BB163" s="63">
        <v>0.9979</v>
      </c>
      <c r="BC163" s="63">
        <v>0.9998</v>
      </c>
      <c r="BD163" s="63">
        <v>1.0</v>
      </c>
      <c r="BE163" s="63">
        <v>1.0</v>
      </c>
      <c r="BF163" s="63">
        <v>1.0</v>
      </c>
      <c r="BG163" s="63">
        <v>1.0</v>
      </c>
      <c r="BH163" s="63">
        <v>1.0</v>
      </c>
      <c r="BI163" s="29">
        <v>187414.0</v>
      </c>
      <c r="BJ163" s="23">
        <v>2.0</v>
      </c>
      <c r="BK163" s="27" t="str">
        <f t="shared" si="8"/>
        <v/>
      </c>
      <c r="BM163" s="23" t="s">
        <v>58</v>
      </c>
      <c r="BN163" s="62" t="s">
        <v>58</v>
      </c>
      <c r="BO163" s="63">
        <v>1.0</v>
      </c>
      <c r="BP163" s="63">
        <v>21.0</v>
      </c>
      <c r="BQ163" s="63">
        <v>30.0</v>
      </c>
      <c r="BR163" s="63">
        <v>10.0</v>
      </c>
      <c r="BS163" s="63">
        <v>50.0</v>
      </c>
      <c r="BT163" s="26">
        <v>10000.0</v>
      </c>
      <c r="BU163" s="63">
        <v>0.0</v>
      </c>
      <c r="BV163" s="63">
        <v>0.6444</v>
      </c>
      <c r="BW163" s="63">
        <v>0.8996</v>
      </c>
      <c r="BX163" s="63">
        <v>0.9789</v>
      </c>
      <c r="BY163" s="63">
        <v>0.997</v>
      </c>
      <c r="BZ163" s="63">
        <v>0.9997</v>
      </c>
      <c r="CA163" s="63">
        <v>1.0</v>
      </c>
      <c r="CB163" s="63">
        <v>1.0</v>
      </c>
      <c r="CC163" s="63">
        <v>1.0</v>
      </c>
      <c r="CD163" s="63">
        <v>1.0</v>
      </c>
      <c r="CE163" s="63">
        <v>1.0</v>
      </c>
      <c r="CF163" s="29">
        <v>187167.0</v>
      </c>
      <c r="CG163" s="23">
        <v>2.0</v>
      </c>
      <c r="CH163" s="27" t="str">
        <f t="shared" si="9"/>
        <v/>
      </c>
      <c r="CI163" s="63"/>
      <c r="CJ163" s="26">
        <v>76999.0</v>
      </c>
      <c r="CK163" s="26">
        <v>1.0</v>
      </c>
    </row>
    <row r="164">
      <c r="A164" s="26" t="s">
        <v>133</v>
      </c>
      <c r="B164" s="26" t="s">
        <v>133</v>
      </c>
      <c r="C164" s="26" t="s">
        <v>133</v>
      </c>
      <c r="D164" s="26" t="s">
        <v>133</v>
      </c>
      <c r="E164" s="26" t="s">
        <v>133</v>
      </c>
      <c r="F164" s="26" t="s">
        <v>133</v>
      </c>
      <c r="G164" s="66"/>
      <c r="H164" s="66"/>
      <c r="I164" s="66"/>
      <c r="J164" s="66"/>
      <c r="K164" s="66"/>
      <c r="L164" s="66"/>
      <c r="M164" s="66"/>
      <c r="N164" s="66"/>
      <c r="O164" s="66"/>
      <c r="P164" s="66"/>
      <c r="Q164" s="66"/>
      <c r="S164" s="23" t="s">
        <v>59</v>
      </c>
      <c r="T164" s="65"/>
      <c r="U164" s="66"/>
      <c r="V164" s="66"/>
      <c r="W164" s="66"/>
      <c r="X164" s="66"/>
      <c r="Y164" s="66"/>
      <c r="Z164" s="26" t="s">
        <v>133</v>
      </c>
      <c r="AA164" s="66"/>
      <c r="AB164" s="66"/>
      <c r="AC164" s="66"/>
      <c r="AD164" s="66"/>
      <c r="AE164" s="66"/>
      <c r="AF164" s="66"/>
      <c r="AG164" s="66"/>
      <c r="AH164" s="66"/>
      <c r="AI164" s="66"/>
      <c r="AJ164" s="66"/>
      <c r="AK164" s="66"/>
      <c r="AL164" s="29" t="s">
        <v>134</v>
      </c>
      <c r="AM164" s="23">
        <v>-1.0</v>
      </c>
      <c r="AN164" s="27" t="str">
        <f t="shared" si="7"/>
        <v/>
      </c>
      <c r="AP164" s="23" t="s">
        <v>59</v>
      </c>
      <c r="AQ164" s="65"/>
      <c r="AR164" s="66"/>
      <c r="AS164" s="66"/>
      <c r="AT164" s="66"/>
      <c r="AU164" s="66"/>
      <c r="AV164" s="66"/>
      <c r="AW164" s="26" t="s">
        <v>133</v>
      </c>
      <c r="AX164" s="66"/>
      <c r="AY164" s="66"/>
      <c r="AZ164" s="66"/>
      <c r="BA164" s="66"/>
      <c r="BB164" s="66"/>
      <c r="BC164" s="66"/>
      <c r="BD164" s="66"/>
      <c r="BE164" s="66"/>
      <c r="BF164" s="66"/>
      <c r="BG164" s="66"/>
      <c r="BH164" s="66"/>
      <c r="BI164" s="29" t="s">
        <v>134</v>
      </c>
      <c r="BJ164" s="23">
        <v>-1.0</v>
      </c>
      <c r="BK164" s="27" t="str">
        <f t="shared" si="8"/>
        <v/>
      </c>
      <c r="BM164" s="23" t="s">
        <v>59</v>
      </c>
      <c r="BN164" s="65"/>
      <c r="BO164" s="66"/>
      <c r="BP164" s="66"/>
      <c r="BQ164" s="66"/>
      <c r="BR164" s="66"/>
      <c r="BS164" s="66"/>
      <c r="BT164" s="26" t="s">
        <v>133</v>
      </c>
      <c r="BU164" s="66"/>
      <c r="BV164" s="66"/>
      <c r="BW164" s="66"/>
      <c r="BX164" s="66"/>
      <c r="BY164" s="66"/>
      <c r="BZ164" s="66"/>
      <c r="CA164" s="66"/>
      <c r="CB164" s="66"/>
      <c r="CC164" s="66"/>
      <c r="CD164" s="66"/>
      <c r="CE164" s="66"/>
      <c r="CF164" s="29" t="s">
        <v>134</v>
      </c>
      <c r="CG164" s="23">
        <v>-1.0</v>
      </c>
      <c r="CH164" s="27" t="str">
        <f t="shared" si="9"/>
        <v/>
      </c>
      <c r="CI164" s="66"/>
      <c r="CJ164" s="26">
        <v>91619.0</v>
      </c>
      <c r="CK164" s="26">
        <v>1.0</v>
      </c>
    </row>
    <row r="165">
      <c r="A165" s="26" t="s">
        <v>60</v>
      </c>
      <c r="B165" s="26">
        <v>21.0</v>
      </c>
      <c r="C165" s="26">
        <v>30.0</v>
      </c>
      <c r="D165" s="67">
        <v>0.0</v>
      </c>
      <c r="E165" s="26">
        <v>50.0</v>
      </c>
      <c r="F165" s="26">
        <v>10000.0</v>
      </c>
      <c r="G165" s="63">
        <v>0.4971</v>
      </c>
      <c r="H165" s="63">
        <v>0.1653</v>
      </c>
      <c r="I165" s="63">
        <v>0.0396</v>
      </c>
      <c r="J165" s="63">
        <v>0.0092</v>
      </c>
      <c r="K165" s="63">
        <v>0.015</v>
      </c>
      <c r="L165" s="63">
        <v>0.0704</v>
      </c>
      <c r="M165" s="63">
        <v>0.1581</v>
      </c>
      <c r="N165" s="63">
        <v>0.2965</v>
      </c>
      <c r="O165" s="63">
        <v>0.5736</v>
      </c>
      <c r="P165" s="63">
        <v>0.7482</v>
      </c>
      <c r="Q165" s="63">
        <v>0.9247</v>
      </c>
      <c r="S165" s="23" t="s">
        <v>60</v>
      </c>
      <c r="T165" s="62" t="s">
        <v>60</v>
      </c>
      <c r="U165" s="63">
        <v>1.0</v>
      </c>
      <c r="V165" s="63">
        <v>21.0</v>
      </c>
      <c r="W165" s="63">
        <v>30.0</v>
      </c>
      <c r="X165" s="63">
        <v>1.0</v>
      </c>
      <c r="Y165" s="63">
        <v>50.0</v>
      </c>
      <c r="Z165" s="26">
        <v>10000.0</v>
      </c>
      <c r="AA165" s="63">
        <v>0.1653</v>
      </c>
      <c r="AB165" s="63">
        <v>0.0396</v>
      </c>
      <c r="AC165" s="63">
        <v>0.0131</v>
      </c>
      <c r="AD165" s="63">
        <v>0.0092</v>
      </c>
      <c r="AE165" s="63">
        <v>0.0232</v>
      </c>
      <c r="AF165" s="63">
        <v>0.1078</v>
      </c>
      <c r="AG165" s="63">
        <v>0.2179</v>
      </c>
      <c r="AH165" s="63">
        <v>0.3846</v>
      </c>
      <c r="AI165" s="63">
        <v>0.5736</v>
      </c>
      <c r="AJ165" s="63">
        <v>0.7482</v>
      </c>
      <c r="AK165" s="63">
        <v>0.9247</v>
      </c>
      <c r="AL165" s="29">
        <v>16202.0</v>
      </c>
      <c r="AM165" s="23">
        <v>1.0</v>
      </c>
      <c r="AN165" s="27">
        <f t="shared" si="7"/>
        <v>0</v>
      </c>
      <c r="AP165" s="23" t="s">
        <v>60</v>
      </c>
      <c r="AQ165" s="62" t="s">
        <v>60</v>
      </c>
      <c r="AR165" s="63">
        <v>1.0</v>
      </c>
      <c r="AS165" s="63">
        <v>21.0</v>
      </c>
      <c r="AT165" s="63">
        <v>30.0</v>
      </c>
      <c r="AU165" s="63">
        <v>5.0</v>
      </c>
      <c r="AV165" s="63">
        <v>50.0</v>
      </c>
      <c r="AW165" s="26">
        <v>10000.0</v>
      </c>
      <c r="AX165" s="63">
        <v>0.0092</v>
      </c>
      <c r="AY165" s="63">
        <v>0.0092</v>
      </c>
      <c r="AZ165" s="63">
        <v>0.0232</v>
      </c>
      <c r="BA165" s="63">
        <v>0.0704</v>
      </c>
      <c r="BB165" s="63">
        <v>0.1078</v>
      </c>
      <c r="BC165" s="63">
        <v>0.2179</v>
      </c>
      <c r="BD165" s="63">
        <v>0.3846</v>
      </c>
      <c r="BE165" s="63">
        <v>0.487</v>
      </c>
      <c r="BF165" s="63">
        <v>0.6607</v>
      </c>
      <c r="BG165" s="63">
        <v>0.819</v>
      </c>
      <c r="BH165" s="63">
        <v>0.9247</v>
      </c>
      <c r="BI165" s="29">
        <v>16202.0</v>
      </c>
      <c r="BJ165" s="23">
        <v>1.0</v>
      </c>
      <c r="BK165" s="27">
        <f t="shared" si="8"/>
        <v>0</v>
      </c>
      <c r="BM165" s="23" t="s">
        <v>60</v>
      </c>
      <c r="BN165" s="62" t="s">
        <v>60</v>
      </c>
      <c r="BO165" s="63">
        <v>1.0</v>
      </c>
      <c r="BP165" s="63">
        <v>21.0</v>
      </c>
      <c r="BQ165" s="63">
        <v>30.0</v>
      </c>
      <c r="BR165" s="63">
        <v>10.0</v>
      </c>
      <c r="BS165" s="63">
        <v>50.0</v>
      </c>
      <c r="BT165" s="26">
        <v>10000.0</v>
      </c>
      <c r="BU165" s="63">
        <v>0.0</v>
      </c>
      <c r="BV165" s="63">
        <v>0.0</v>
      </c>
      <c r="BW165" s="63">
        <v>3.0E-4</v>
      </c>
      <c r="BX165" s="63">
        <v>0.0024</v>
      </c>
      <c r="BY165" s="63">
        <v>0.01</v>
      </c>
      <c r="BZ165" s="63">
        <v>0.0644</v>
      </c>
      <c r="CA165" s="63">
        <v>0.2208</v>
      </c>
      <c r="CB165" s="63">
        <v>0.3458</v>
      </c>
      <c r="CC165" s="63">
        <v>0.6184</v>
      </c>
      <c r="CD165" s="63">
        <v>0.8448</v>
      </c>
      <c r="CE165" s="63">
        <v>0.97</v>
      </c>
      <c r="CF165" s="29">
        <v>22707.0</v>
      </c>
      <c r="CG165" s="23">
        <v>2.0</v>
      </c>
      <c r="CH165" s="27" t="str">
        <f t="shared" si="9"/>
        <v/>
      </c>
      <c r="CI165" s="63"/>
      <c r="CJ165" s="26">
        <v>16202.0</v>
      </c>
      <c r="CK165" s="26">
        <v>1.0</v>
      </c>
    </row>
    <row r="166">
      <c r="A166" s="26" t="s">
        <v>61</v>
      </c>
      <c r="B166" s="26">
        <v>21.0</v>
      </c>
      <c r="C166" s="26">
        <v>20.0</v>
      </c>
      <c r="D166" s="67">
        <v>0.0</v>
      </c>
      <c r="E166" s="26">
        <v>50.0</v>
      </c>
      <c r="F166" s="26">
        <v>10000.0</v>
      </c>
      <c r="G166" s="63">
        <v>0.5121</v>
      </c>
      <c r="H166" s="63">
        <v>0.343</v>
      </c>
      <c r="I166" s="63">
        <v>0.2197</v>
      </c>
      <c r="J166" s="63">
        <v>0.2028</v>
      </c>
      <c r="K166" s="63">
        <v>0.2419</v>
      </c>
      <c r="L166" s="63">
        <v>0.3923</v>
      </c>
      <c r="M166" s="63">
        <v>0.4908</v>
      </c>
      <c r="N166" s="63">
        <v>0.5762</v>
      </c>
      <c r="O166" s="63">
        <v>0.7485</v>
      </c>
      <c r="P166" s="63">
        <v>0.8192</v>
      </c>
      <c r="Q166" s="63">
        <v>0.9247</v>
      </c>
      <c r="S166" s="23" t="s">
        <v>61</v>
      </c>
      <c r="T166" s="62" t="s">
        <v>61</v>
      </c>
      <c r="U166" s="63">
        <v>1.0</v>
      </c>
      <c r="V166" s="63">
        <v>21.0</v>
      </c>
      <c r="W166" s="63">
        <v>20.0</v>
      </c>
      <c r="X166" s="63">
        <v>1.0</v>
      </c>
      <c r="Y166" s="63">
        <v>50.0</v>
      </c>
      <c r="Z166" s="26">
        <v>10000.0</v>
      </c>
      <c r="AA166" s="63">
        <v>0.2197</v>
      </c>
      <c r="AB166" s="63">
        <v>0.1725</v>
      </c>
      <c r="AC166" s="63">
        <v>0.2028</v>
      </c>
      <c r="AD166" s="63">
        <v>0.2419</v>
      </c>
      <c r="AE166" s="63">
        <v>0.3075</v>
      </c>
      <c r="AF166" s="63">
        <v>0.4908</v>
      </c>
      <c r="AG166" s="63">
        <v>0.5762</v>
      </c>
      <c r="AH166" s="63">
        <v>0.6614</v>
      </c>
      <c r="AI166" s="63">
        <v>0.7485</v>
      </c>
      <c r="AJ166" s="63">
        <v>0.8192</v>
      </c>
      <c r="AK166" s="63">
        <v>0.9247</v>
      </c>
      <c r="AL166" s="29">
        <v>16202.0</v>
      </c>
      <c r="AM166" s="23">
        <v>1.0</v>
      </c>
      <c r="AN166" s="27">
        <f t="shared" si="7"/>
        <v>0</v>
      </c>
      <c r="AP166" s="23" t="s">
        <v>61</v>
      </c>
      <c r="AQ166" s="62" t="s">
        <v>61</v>
      </c>
      <c r="AR166" s="63">
        <v>1.0</v>
      </c>
      <c r="AS166" s="63">
        <v>21.0</v>
      </c>
      <c r="AT166" s="63">
        <v>20.0</v>
      </c>
      <c r="AU166" s="63">
        <v>5.0</v>
      </c>
      <c r="AV166" s="63">
        <v>50.0</v>
      </c>
      <c r="AW166" s="26">
        <v>10000.0</v>
      </c>
      <c r="AX166" s="63">
        <v>0.0096</v>
      </c>
      <c r="AY166" s="63">
        <v>0.0125</v>
      </c>
      <c r="AZ166" s="63">
        <v>0.0447</v>
      </c>
      <c r="BA166" s="63">
        <v>0.163</v>
      </c>
      <c r="BB166" s="63">
        <v>0.2788</v>
      </c>
      <c r="BC166" s="63">
        <v>0.5212</v>
      </c>
      <c r="BD166" s="63">
        <v>0.7585</v>
      </c>
      <c r="BE166" s="63">
        <v>0.8626</v>
      </c>
      <c r="BF166" s="63">
        <v>0.9689</v>
      </c>
      <c r="BG166" s="63">
        <v>0.9965</v>
      </c>
      <c r="BH166" s="63">
        <v>1.0</v>
      </c>
      <c r="BI166" s="29">
        <v>26485.0</v>
      </c>
      <c r="BJ166" s="23">
        <v>2.0</v>
      </c>
      <c r="BK166" s="27" t="str">
        <f t="shared" si="8"/>
        <v/>
      </c>
      <c r="BM166" s="23" t="s">
        <v>61</v>
      </c>
      <c r="BN166" s="62" t="s">
        <v>61</v>
      </c>
      <c r="BO166" s="63">
        <v>1.0</v>
      </c>
      <c r="BP166" s="63">
        <v>21.0</v>
      </c>
      <c r="BQ166" s="63">
        <v>20.0</v>
      </c>
      <c r="BR166" s="63">
        <v>10.0</v>
      </c>
      <c r="BS166" s="63">
        <v>50.0</v>
      </c>
      <c r="BT166" s="26">
        <v>10000.0</v>
      </c>
      <c r="BU166" s="63">
        <v>0.0</v>
      </c>
      <c r="BV166" s="63">
        <v>0.0023</v>
      </c>
      <c r="BW166" s="63">
        <v>0.0114</v>
      </c>
      <c r="BX166" s="63">
        <v>0.1079</v>
      </c>
      <c r="BY166" s="63">
        <v>0.2368</v>
      </c>
      <c r="BZ166" s="63">
        <v>0.597</v>
      </c>
      <c r="CA166" s="63">
        <v>0.7632</v>
      </c>
      <c r="CB166" s="63">
        <v>0.884</v>
      </c>
      <c r="CC166" s="63">
        <v>0.9845</v>
      </c>
      <c r="CD166" s="63">
        <v>0.9978</v>
      </c>
      <c r="CE166" s="63">
        <v>1.0</v>
      </c>
      <c r="CF166" s="29">
        <v>32798.0</v>
      </c>
      <c r="CG166" s="23">
        <v>2.0</v>
      </c>
      <c r="CH166" s="27" t="str">
        <f t="shared" si="9"/>
        <v/>
      </c>
      <c r="CI166" s="63"/>
      <c r="CJ166" s="26">
        <v>16202.0</v>
      </c>
      <c r="CK166" s="26">
        <v>1.0</v>
      </c>
    </row>
    <row r="167">
      <c r="A167" s="26" t="s">
        <v>62</v>
      </c>
      <c r="B167" s="26">
        <v>21.0</v>
      </c>
      <c r="C167" s="26">
        <v>10.0</v>
      </c>
      <c r="D167" s="67">
        <v>0.0</v>
      </c>
      <c r="E167" s="26">
        <v>50.0</v>
      </c>
      <c r="F167" s="26">
        <v>10000.0</v>
      </c>
      <c r="G167" s="63">
        <v>0.9209</v>
      </c>
      <c r="H167" s="63">
        <v>0.9209</v>
      </c>
      <c r="I167" s="63">
        <v>0.9209</v>
      </c>
      <c r="J167" s="63">
        <v>0.8995</v>
      </c>
      <c r="K167" s="63">
        <v>0.8995</v>
      </c>
      <c r="L167" s="63">
        <v>0.8923</v>
      </c>
      <c r="M167" s="63">
        <v>0.8923</v>
      </c>
      <c r="N167" s="63">
        <v>0.8923</v>
      </c>
      <c r="O167" s="63">
        <v>0.9038</v>
      </c>
      <c r="P167" s="63">
        <v>0.9038</v>
      </c>
      <c r="Q167" s="63">
        <v>0.9178</v>
      </c>
      <c r="S167" s="23" t="s">
        <v>62</v>
      </c>
      <c r="T167" s="62" t="s">
        <v>62</v>
      </c>
      <c r="U167" s="63">
        <v>1.0</v>
      </c>
      <c r="V167" s="63">
        <v>21.0</v>
      </c>
      <c r="W167" s="63">
        <v>10.0</v>
      </c>
      <c r="X167" s="63">
        <v>1.0</v>
      </c>
      <c r="Y167" s="63">
        <v>50.0</v>
      </c>
      <c r="Z167" s="26">
        <v>10000.0</v>
      </c>
      <c r="AA167" s="63">
        <v>0.6825</v>
      </c>
      <c r="AB167" s="63">
        <v>0.6825</v>
      </c>
      <c r="AC167" s="63">
        <v>0.73</v>
      </c>
      <c r="AD167" s="63">
        <v>0.7908</v>
      </c>
      <c r="AE167" s="63">
        <v>0.8606</v>
      </c>
      <c r="AF167" s="63">
        <v>0.9218</v>
      </c>
      <c r="AG167" s="63">
        <v>0.9596</v>
      </c>
      <c r="AH167" s="63">
        <v>0.9876</v>
      </c>
      <c r="AI167" s="63">
        <v>0.9979</v>
      </c>
      <c r="AJ167" s="63">
        <v>1.0</v>
      </c>
      <c r="AK167" s="63">
        <v>1.0</v>
      </c>
      <c r="AL167" s="29">
        <v>23847.0</v>
      </c>
      <c r="AM167" s="23">
        <v>2.0</v>
      </c>
      <c r="AN167" s="27" t="str">
        <f t="shared" si="7"/>
        <v/>
      </c>
      <c r="AP167" s="23" t="s">
        <v>62</v>
      </c>
      <c r="AQ167" s="62" t="s">
        <v>62</v>
      </c>
      <c r="AR167" s="63">
        <v>1.0</v>
      </c>
      <c r="AS167" s="63">
        <v>21.0</v>
      </c>
      <c r="AT167" s="63">
        <v>10.0</v>
      </c>
      <c r="AU167" s="63">
        <v>5.0</v>
      </c>
      <c r="AV167" s="63">
        <v>50.0</v>
      </c>
      <c r="AW167" s="26">
        <v>10000.0</v>
      </c>
      <c r="AX167" s="63">
        <v>0.0</v>
      </c>
      <c r="AY167" s="63">
        <v>0.0213</v>
      </c>
      <c r="AZ167" s="63">
        <v>0.2176</v>
      </c>
      <c r="BA167" s="63">
        <v>0.4578</v>
      </c>
      <c r="BB167" s="63">
        <v>0.6922</v>
      </c>
      <c r="BC167" s="63">
        <v>0.8798</v>
      </c>
      <c r="BD167" s="63">
        <v>0.9351</v>
      </c>
      <c r="BE167" s="63">
        <v>0.988</v>
      </c>
      <c r="BF167" s="63">
        <v>0.9993</v>
      </c>
      <c r="BG167" s="63">
        <v>1.0</v>
      </c>
      <c r="BH167" s="63">
        <v>1.0</v>
      </c>
      <c r="BI167" s="29">
        <v>55178.0</v>
      </c>
      <c r="BJ167" s="23">
        <v>2.0</v>
      </c>
      <c r="BK167" s="27" t="str">
        <f t="shared" si="8"/>
        <v/>
      </c>
      <c r="BM167" s="23" t="s">
        <v>62</v>
      </c>
      <c r="BN167" s="62" t="s">
        <v>62</v>
      </c>
      <c r="BO167" s="63">
        <v>1.0</v>
      </c>
      <c r="BP167" s="63">
        <v>21.0</v>
      </c>
      <c r="BQ167" s="63">
        <v>10.0</v>
      </c>
      <c r="BR167" s="63">
        <v>10.0</v>
      </c>
      <c r="BS167" s="63">
        <v>50.0</v>
      </c>
      <c r="BT167" s="26">
        <v>10000.0</v>
      </c>
      <c r="BU167" s="63">
        <v>0.0</v>
      </c>
      <c r="BV167" s="63">
        <v>0.0211</v>
      </c>
      <c r="BW167" s="63">
        <v>0.2414</v>
      </c>
      <c r="BX167" s="63">
        <v>0.458</v>
      </c>
      <c r="BY167" s="63">
        <v>0.7016</v>
      </c>
      <c r="BZ167" s="63">
        <v>0.9086</v>
      </c>
      <c r="CA167" s="63">
        <v>0.9613</v>
      </c>
      <c r="CB167" s="63">
        <v>0.99</v>
      </c>
      <c r="CC167" s="63">
        <v>0.9994</v>
      </c>
      <c r="CD167" s="63">
        <v>1.0</v>
      </c>
      <c r="CE167" s="63">
        <v>1.0</v>
      </c>
      <c r="CF167" s="29">
        <v>58500.0</v>
      </c>
      <c r="CG167" s="23">
        <v>2.0</v>
      </c>
      <c r="CH167" s="27" t="str">
        <f t="shared" si="9"/>
        <v/>
      </c>
      <c r="CI167" s="63"/>
      <c r="CJ167" s="26">
        <v>17576.0</v>
      </c>
      <c r="CK167" s="26">
        <v>1.0</v>
      </c>
    </row>
    <row r="168">
      <c r="A168" s="26" t="s">
        <v>63</v>
      </c>
      <c r="B168" s="26">
        <v>23.0</v>
      </c>
      <c r="C168" s="26">
        <v>30.0</v>
      </c>
      <c r="D168" s="67">
        <v>0.0</v>
      </c>
      <c r="E168" s="26">
        <v>50.0</v>
      </c>
      <c r="F168" s="26">
        <v>10000.0</v>
      </c>
      <c r="G168" s="63">
        <v>0.7911</v>
      </c>
      <c r="H168" s="63">
        <v>0.7471</v>
      </c>
      <c r="I168" s="63">
        <v>0.804</v>
      </c>
      <c r="J168" s="63">
        <v>0.9017</v>
      </c>
      <c r="K168" s="63">
        <v>0.964</v>
      </c>
      <c r="L168" s="63">
        <v>0.9918</v>
      </c>
      <c r="M168" s="63">
        <v>0.9986</v>
      </c>
      <c r="N168" s="63">
        <v>1.0</v>
      </c>
      <c r="O168" s="63">
        <v>1.0</v>
      </c>
      <c r="P168" s="63">
        <v>1.0</v>
      </c>
      <c r="Q168" s="63">
        <v>1.0</v>
      </c>
      <c r="S168" s="23" t="s">
        <v>63</v>
      </c>
      <c r="T168" s="62" t="s">
        <v>63</v>
      </c>
      <c r="U168" s="63">
        <v>1.0</v>
      </c>
      <c r="V168" s="63">
        <v>23.0</v>
      </c>
      <c r="W168" s="63">
        <v>30.0</v>
      </c>
      <c r="X168" s="63">
        <v>1.0</v>
      </c>
      <c r="Y168" s="63">
        <v>50.0</v>
      </c>
      <c r="Z168" s="26">
        <v>10000.0</v>
      </c>
      <c r="AA168" s="63">
        <v>0.3182</v>
      </c>
      <c r="AB168" s="63">
        <v>0.3245</v>
      </c>
      <c r="AC168" s="63">
        <v>0.5791</v>
      </c>
      <c r="AD168" s="63">
        <v>0.8569</v>
      </c>
      <c r="AE168" s="63">
        <v>0.976</v>
      </c>
      <c r="AF168" s="63">
        <v>0.9979</v>
      </c>
      <c r="AG168" s="63">
        <v>1.0</v>
      </c>
      <c r="AH168" s="63">
        <v>1.0</v>
      </c>
      <c r="AI168" s="63">
        <v>1.0</v>
      </c>
      <c r="AJ168" s="63">
        <v>1.0</v>
      </c>
      <c r="AK168" s="63">
        <v>1.0</v>
      </c>
      <c r="AL168" s="29">
        <v>23315.0</v>
      </c>
      <c r="AM168" s="23">
        <v>1.0</v>
      </c>
      <c r="AN168" s="27">
        <f t="shared" si="7"/>
        <v>0.01448960056</v>
      </c>
      <c r="AP168" s="23" t="s">
        <v>63</v>
      </c>
      <c r="AQ168" s="62" t="s">
        <v>63</v>
      </c>
      <c r="AR168" s="63">
        <v>1.0</v>
      </c>
      <c r="AS168" s="63">
        <v>23.0</v>
      </c>
      <c r="AT168" s="63">
        <v>30.0</v>
      </c>
      <c r="AU168" s="63">
        <v>5.0</v>
      </c>
      <c r="AV168" s="63">
        <v>50.0</v>
      </c>
      <c r="AW168" s="26">
        <v>10000.0</v>
      </c>
      <c r="AX168" s="63">
        <v>8.0E-4</v>
      </c>
      <c r="AY168" s="63">
        <v>0.0085</v>
      </c>
      <c r="AZ168" s="63">
        <v>0.0727</v>
      </c>
      <c r="BA168" s="63">
        <v>0.306</v>
      </c>
      <c r="BB168" s="63">
        <v>0.6942</v>
      </c>
      <c r="BC168" s="63">
        <v>0.9404</v>
      </c>
      <c r="BD168" s="63">
        <v>0.9958</v>
      </c>
      <c r="BE168" s="63">
        <v>1.0</v>
      </c>
      <c r="BF168" s="63">
        <v>1.0</v>
      </c>
      <c r="BG168" s="63">
        <v>1.0</v>
      </c>
      <c r="BH168" s="63">
        <v>1.0</v>
      </c>
      <c r="BI168" s="29">
        <v>32679.0</v>
      </c>
      <c r="BJ168" s="23">
        <v>2.0</v>
      </c>
      <c r="BK168" s="27" t="str">
        <f t="shared" si="8"/>
        <v/>
      </c>
      <c r="BM168" s="23" t="s">
        <v>63</v>
      </c>
      <c r="BN168" s="62" t="s">
        <v>63</v>
      </c>
      <c r="BO168" s="63">
        <v>1.0</v>
      </c>
      <c r="BP168" s="63">
        <v>23.0</v>
      </c>
      <c r="BQ168" s="63">
        <v>30.0</v>
      </c>
      <c r="BR168" s="63">
        <v>10.0</v>
      </c>
      <c r="BS168" s="63">
        <v>50.0</v>
      </c>
      <c r="BT168" s="26">
        <v>10000.0</v>
      </c>
      <c r="BU168" s="63">
        <v>0.0</v>
      </c>
      <c r="BV168" s="63">
        <v>0.0113</v>
      </c>
      <c r="BW168" s="63">
        <v>0.0848</v>
      </c>
      <c r="BX168" s="63">
        <v>0.2921</v>
      </c>
      <c r="BY168" s="63">
        <v>0.663</v>
      </c>
      <c r="BZ168" s="63">
        <v>0.9225</v>
      </c>
      <c r="CA168" s="63">
        <v>0.9954</v>
      </c>
      <c r="CB168" s="63">
        <v>1.0</v>
      </c>
      <c r="CC168" s="63">
        <v>1.0</v>
      </c>
      <c r="CD168" s="63">
        <v>1.0</v>
      </c>
      <c r="CE168" s="63">
        <v>1.0</v>
      </c>
      <c r="CF168" s="29">
        <v>36336.0</v>
      </c>
      <c r="CG168" s="23">
        <v>2.0</v>
      </c>
      <c r="CH168" s="27" t="str">
        <f t="shared" si="9"/>
        <v/>
      </c>
      <c r="CI168" s="63"/>
      <c r="CJ168" s="26">
        <v>22982.0</v>
      </c>
      <c r="CK168" s="26">
        <v>1.0</v>
      </c>
    </row>
    <row r="169">
      <c r="A169" s="26" t="s">
        <v>64</v>
      </c>
      <c r="B169" s="26">
        <v>23.0</v>
      </c>
      <c r="C169" s="26">
        <v>20.0</v>
      </c>
      <c r="D169" s="67">
        <v>0.0</v>
      </c>
      <c r="E169" s="26">
        <v>50.0</v>
      </c>
      <c r="F169" s="26">
        <v>10000.0</v>
      </c>
      <c r="G169" s="63">
        <v>0.9159</v>
      </c>
      <c r="H169" s="63">
        <v>0.9411</v>
      </c>
      <c r="I169" s="63">
        <v>0.9737</v>
      </c>
      <c r="J169" s="63">
        <v>0.9941</v>
      </c>
      <c r="K169" s="63">
        <v>0.9994</v>
      </c>
      <c r="L169" s="63">
        <v>1.0</v>
      </c>
      <c r="M169" s="63">
        <v>1.0</v>
      </c>
      <c r="N169" s="63">
        <v>1.0</v>
      </c>
      <c r="O169" s="63">
        <v>1.0</v>
      </c>
      <c r="P169" s="63">
        <v>1.0</v>
      </c>
      <c r="Q169" s="63">
        <v>1.0</v>
      </c>
      <c r="S169" s="23" t="s">
        <v>64</v>
      </c>
      <c r="T169" s="62" t="s">
        <v>64</v>
      </c>
      <c r="U169" s="63">
        <v>1.0</v>
      </c>
      <c r="V169" s="63">
        <v>23.0</v>
      </c>
      <c r="W169" s="63">
        <v>20.0</v>
      </c>
      <c r="X169" s="63">
        <v>1.0</v>
      </c>
      <c r="Y169" s="63">
        <v>50.0</v>
      </c>
      <c r="Z169" s="26">
        <v>10000.0</v>
      </c>
      <c r="AA169" s="63">
        <v>0.4365</v>
      </c>
      <c r="AB169" s="63">
        <v>0.5929</v>
      </c>
      <c r="AC169" s="63">
        <v>0.8118</v>
      </c>
      <c r="AD169" s="63">
        <v>0.9437</v>
      </c>
      <c r="AE169" s="63">
        <v>0.9925</v>
      </c>
      <c r="AF169" s="63">
        <v>0.9995</v>
      </c>
      <c r="AG169" s="63">
        <v>1.0</v>
      </c>
      <c r="AH169" s="63">
        <v>1.0</v>
      </c>
      <c r="AI169" s="63">
        <v>1.0</v>
      </c>
      <c r="AJ169" s="63">
        <v>1.0</v>
      </c>
      <c r="AK169" s="63">
        <v>1.0</v>
      </c>
      <c r="AL169" s="29">
        <v>31047.0</v>
      </c>
      <c r="AM169" s="23">
        <v>1.0</v>
      </c>
      <c r="AN169" s="27">
        <f t="shared" si="7"/>
        <v>0.2932478027</v>
      </c>
      <c r="AP169" s="23" t="s">
        <v>64</v>
      </c>
      <c r="AQ169" s="62" t="s">
        <v>64</v>
      </c>
      <c r="AR169" s="63">
        <v>1.0</v>
      </c>
      <c r="AS169" s="63">
        <v>23.0</v>
      </c>
      <c r="AT169" s="63">
        <v>20.0</v>
      </c>
      <c r="AU169" s="63">
        <v>5.0</v>
      </c>
      <c r="AV169" s="63">
        <v>50.0</v>
      </c>
      <c r="AW169" s="26">
        <v>10000.0</v>
      </c>
      <c r="AX169" s="63">
        <v>7.0E-4</v>
      </c>
      <c r="AY169" s="63">
        <v>0.0374</v>
      </c>
      <c r="AZ169" s="63">
        <v>0.2128</v>
      </c>
      <c r="BA169" s="63">
        <v>0.5896</v>
      </c>
      <c r="BB169" s="63">
        <v>0.887</v>
      </c>
      <c r="BC169" s="63">
        <v>0.9897</v>
      </c>
      <c r="BD169" s="63">
        <v>0.9997</v>
      </c>
      <c r="BE169" s="63">
        <v>1.0</v>
      </c>
      <c r="BF169" s="63">
        <v>1.0</v>
      </c>
      <c r="BG169" s="63">
        <v>1.0</v>
      </c>
      <c r="BH169" s="63">
        <v>1.0</v>
      </c>
      <c r="BI169" s="29">
        <v>53893.0</v>
      </c>
      <c r="BJ169" s="23">
        <v>2.0</v>
      </c>
      <c r="BK169" s="27" t="str">
        <f t="shared" si="8"/>
        <v/>
      </c>
      <c r="BM169" s="23" t="s">
        <v>64</v>
      </c>
      <c r="BN169" s="62" t="s">
        <v>64</v>
      </c>
      <c r="BO169" s="63">
        <v>1.0</v>
      </c>
      <c r="BP169" s="63">
        <v>23.0</v>
      </c>
      <c r="BQ169" s="63">
        <v>20.0</v>
      </c>
      <c r="BR169" s="63">
        <v>10.0</v>
      </c>
      <c r="BS169" s="63">
        <v>50.0</v>
      </c>
      <c r="BT169" s="26">
        <v>10000.0</v>
      </c>
      <c r="BU169" s="63">
        <v>0.0</v>
      </c>
      <c r="BV169" s="63">
        <v>0.032</v>
      </c>
      <c r="BW169" s="63">
        <v>0.2351</v>
      </c>
      <c r="BX169" s="63">
        <v>0.6165</v>
      </c>
      <c r="BY169" s="63">
        <v>0.9046</v>
      </c>
      <c r="BZ169" s="63">
        <v>0.9908</v>
      </c>
      <c r="CA169" s="63">
        <v>0.9999</v>
      </c>
      <c r="CB169" s="63">
        <v>1.0</v>
      </c>
      <c r="CC169" s="63">
        <v>1.0</v>
      </c>
      <c r="CD169" s="63">
        <v>1.0</v>
      </c>
      <c r="CE169" s="63">
        <v>1.0</v>
      </c>
      <c r="CF169" s="29">
        <v>49929.0</v>
      </c>
      <c r="CG169" s="23">
        <v>2.0</v>
      </c>
      <c r="CH169" s="27" t="str">
        <f t="shared" si="9"/>
        <v/>
      </c>
      <c r="CI169" s="63"/>
      <c r="CJ169" s="26">
        <v>24007.0</v>
      </c>
      <c r="CK169" s="26">
        <v>1.0</v>
      </c>
    </row>
    <row r="170">
      <c r="A170" s="26" t="s">
        <v>133</v>
      </c>
      <c r="B170" s="26" t="s">
        <v>133</v>
      </c>
      <c r="C170" s="26" t="s">
        <v>133</v>
      </c>
      <c r="D170" s="26" t="s">
        <v>133</v>
      </c>
      <c r="E170" s="26" t="s">
        <v>133</v>
      </c>
      <c r="F170" s="26" t="s">
        <v>133</v>
      </c>
      <c r="G170" s="66"/>
      <c r="H170" s="66"/>
      <c r="I170" s="66"/>
      <c r="J170" s="66"/>
      <c r="K170" s="66"/>
      <c r="L170" s="66"/>
      <c r="M170" s="66"/>
      <c r="N170" s="66"/>
      <c r="O170" s="66"/>
      <c r="P170" s="66"/>
      <c r="Q170" s="66"/>
      <c r="S170" s="23" t="s">
        <v>65</v>
      </c>
      <c r="T170" s="65"/>
      <c r="U170" s="66"/>
      <c r="V170" s="66"/>
      <c r="W170" s="66"/>
      <c r="X170" s="66"/>
      <c r="Y170" s="66"/>
      <c r="Z170" s="26" t="s">
        <v>133</v>
      </c>
      <c r="AA170" s="66"/>
      <c r="AB170" s="66"/>
      <c r="AC170" s="66"/>
      <c r="AD170" s="66"/>
      <c r="AE170" s="66"/>
      <c r="AF170" s="66"/>
      <c r="AG170" s="66"/>
      <c r="AH170" s="66"/>
      <c r="AI170" s="66"/>
      <c r="AJ170" s="66"/>
      <c r="AK170" s="66"/>
      <c r="AL170" s="29" t="s">
        <v>134</v>
      </c>
      <c r="AM170" s="23">
        <v>-1.0</v>
      </c>
      <c r="AN170" s="27" t="str">
        <f t="shared" si="7"/>
        <v/>
      </c>
      <c r="AP170" s="23" t="s">
        <v>65</v>
      </c>
      <c r="AQ170" s="65"/>
      <c r="AR170" s="66"/>
      <c r="AS170" s="66"/>
      <c r="AT170" s="66"/>
      <c r="AU170" s="66"/>
      <c r="AV170" s="66"/>
      <c r="AW170" s="26" t="s">
        <v>133</v>
      </c>
      <c r="AX170" s="66"/>
      <c r="AY170" s="66"/>
      <c r="AZ170" s="66"/>
      <c r="BA170" s="66"/>
      <c r="BB170" s="66"/>
      <c r="BC170" s="66"/>
      <c r="BD170" s="66"/>
      <c r="BE170" s="66"/>
      <c r="BF170" s="66"/>
      <c r="BG170" s="66"/>
      <c r="BH170" s="66"/>
      <c r="BI170" s="29" t="s">
        <v>134</v>
      </c>
      <c r="BJ170" s="23">
        <v>-1.0</v>
      </c>
      <c r="BK170" s="27" t="str">
        <f t="shared" si="8"/>
        <v/>
      </c>
      <c r="BM170" s="23" t="s">
        <v>65</v>
      </c>
      <c r="BN170" s="65"/>
      <c r="BO170" s="66"/>
      <c r="BP170" s="66"/>
      <c r="BQ170" s="66"/>
      <c r="BR170" s="66"/>
      <c r="BS170" s="66"/>
      <c r="BT170" s="26" t="s">
        <v>133</v>
      </c>
      <c r="BU170" s="66"/>
      <c r="BV170" s="66"/>
      <c r="BW170" s="66"/>
      <c r="BX170" s="66"/>
      <c r="BY170" s="66"/>
      <c r="BZ170" s="66"/>
      <c r="CA170" s="66"/>
      <c r="CB170" s="66"/>
      <c r="CC170" s="66"/>
      <c r="CD170" s="66"/>
      <c r="CE170" s="66"/>
      <c r="CF170" s="29" t="s">
        <v>134</v>
      </c>
      <c r="CG170" s="23">
        <v>-1.0</v>
      </c>
      <c r="CH170" s="27" t="str">
        <f t="shared" si="9"/>
        <v/>
      </c>
      <c r="CI170" s="66"/>
      <c r="CJ170" s="26">
        <v>40149.0</v>
      </c>
      <c r="CK170" s="26">
        <v>1.0</v>
      </c>
    </row>
    <row r="171">
      <c r="A171" s="26" t="s">
        <v>66</v>
      </c>
      <c r="B171" s="26">
        <v>27.0</v>
      </c>
      <c r="C171" s="26">
        <v>30.0</v>
      </c>
      <c r="D171" s="67">
        <v>0.0</v>
      </c>
      <c r="E171" s="26">
        <v>50.0</v>
      </c>
      <c r="F171" s="26">
        <v>10000.0</v>
      </c>
      <c r="G171" s="63">
        <v>0.7265</v>
      </c>
      <c r="H171" s="63">
        <v>0.6901</v>
      </c>
      <c r="I171" s="63">
        <v>0.6032</v>
      </c>
      <c r="J171" s="63">
        <v>0.5653</v>
      </c>
      <c r="K171" s="63">
        <v>0.5074</v>
      </c>
      <c r="L171" s="63">
        <v>0.4317</v>
      </c>
      <c r="M171" s="63">
        <v>0.4196</v>
      </c>
      <c r="N171" s="63">
        <v>0.4196</v>
      </c>
      <c r="O171" s="63">
        <v>0.4196</v>
      </c>
      <c r="P171" s="63">
        <v>0.4196</v>
      </c>
      <c r="Q171" s="63">
        <v>0.4213</v>
      </c>
      <c r="S171" s="23" t="s">
        <v>66</v>
      </c>
      <c r="T171" s="62" t="s">
        <v>66</v>
      </c>
      <c r="U171" s="63">
        <v>1.0</v>
      </c>
      <c r="V171" s="63">
        <v>27.0</v>
      </c>
      <c r="W171" s="63">
        <v>30.0</v>
      </c>
      <c r="X171" s="63">
        <v>1.0</v>
      </c>
      <c r="Y171" s="63">
        <v>50.0</v>
      </c>
      <c r="Z171" s="26">
        <v>10000.0</v>
      </c>
      <c r="AA171" s="63">
        <v>0.3516</v>
      </c>
      <c r="AB171" s="63">
        <v>0.3516</v>
      </c>
      <c r="AC171" s="63">
        <v>0.3306</v>
      </c>
      <c r="AD171" s="63">
        <v>0.3306</v>
      </c>
      <c r="AE171" s="63">
        <v>0.323</v>
      </c>
      <c r="AF171" s="63">
        <v>0.3145</v>
      </c>
      <c r="AG171" s="63">
        <v>0.3145</v>
      </c>
      <c r="AH171" s="63">
        <v>0.5392</v>
      </c>
      <c r="AI171" s="63">
        <v>0.5392</v>
      </c>
      <c r="AJ171" s="63">
        <v>0.7751</v>
      </c>
      <c r="AK171" s="63">
        <v>1.0</v>
      </c>
      <c r="AL171" s="29">
        <v>30400.0</v>
      </c>
      <c r="AM171" s="23">
        <v>1.0</v>
      </c>
      <c r="AN171" s="27">
        <f t="shared" si="7"/>
        <v>0.003300330033</v>
      </c>
      <c r="AP171" s="23" t="s">
        <v>66</v>
      </c>
      <c r="AQ171" s="62" t="s">
        <v>66</v>
      </c>
      <c r="AR171" s="63">
        <v>1.0</v>
      </c>
      <c r="AS171" s="63">
        <v>27.0</v>
      </c>
      <c r="AT171" s="63">
        <v>30.0</v>
      </c>
      <c r="AU171" s="63">
        <v>5.0</v>
      </c>
      <c r="AV171" s="63">
        <v>50.0</v>
      </c>
      <c r="AW171" s="26">
        <v>10000.0</v>
      </c>
      <c r="AX171" s="63">
        <v>0.0098</v>
      </c>
      <c r="AY171" s="63">
        <v>0.0098</v>
      </c>
      <c r="AZ171" s="63">
        <v>0.009</v>
      </c>
      <c r="BA171" s="63">
        <v>0.009</v>
      </c>
      <c r="BB171" s="63">
        <v>0.0113</v>
      </c>
      <c r="BC171" s="63">
        <v>0.1231</v>
      </c>
      <c r="BD171" s="63">
        <v>0.4181</v>
      </c>
      <c r="BE171" s="63">
        <v>0.5607</v>
      </c>
      <c r="BF171" s="63">
        <v>0.893</v>
      </c>
      <c r="BG171" s="63">
        <v>0.9638</v>
      </c>
      <c r="BH171" s="63">
        <v>1.0</v>
      </c>
      <c r="BI171" s="29">
        <v>31800.0</v>
      </c>
      <c r="BJ171" s="23">
        <v>1.0</v>
      </c>
      <c r="BK171" s="27">
        <f t="shared" si="8"/>
        <v>0.0495049505</v>
      </c>
      <c r="BM171" s="23" t="s">
        <v>66</v>
      </c>
      <c r="BN171" s="62" t="s">
        <v>66</v>
      </c>
      <c r="BO171" s="63">
        <v>1.0</v>
      </c>
      <c r="BP171" s="63">
        <v>27.0</v>
      </c>
      <c r="BQ171" s="63">
        <v>30.0</v>
      </c>
      <c r="BR171" s="63">
        <v>10.0</v>
      </c>
      <c r="BS171" s="63">
        <v>50.0</v>
      </c>
      <c r="BT171" s="26">
        <v>10000.0</v>
      </c>
      <c r="BU171" s="63">
        <v>0.0</v>
      </c>
      <c r="BV171" s="63">
        <v>0.0</v>
      </c>
      <c r="BW171" s="63">
        <v>6.0E-4</v>
      </c>
      <c r="BX171" s="63">
        <v>0.0031</v>
      </c>
      <c r="BY171" s="63">
        <v>0.0357</v>
      </c>
      <c r="BZ171" s="63">
        <v>0.1081</v>
      </c>
      <c r="CA171" s="63">
        <v>0.2507</v>
      </c>
      <c r="CB171" s="63">
        <v>0.5845</v>
      </c>
      <c r="CC171" s="63">
        <v>0.7913</v>
      </c>
      <c r="CD171" s="63">
        <v>0.9278</v>
      </c>
      <c r="CE171" s="63">
        <v>0.997</v>
      </c>
      <c r="CF171" s="29">
        <v>36900.0</v>
      </c>
      <c r="CG171" s="23">
        <v>2.0</v>
      </c>
      <c r="CH171" s="27" t="str">
        <f t="shared" si="9"/>
        <v/>
      </c>
      <c r="CI171" s="63"/>
      <c r="CJ171" s="26">
        <v>30300.0</v>
      </c>
      <c r="CK171" s="26">
        <v>1.0</v>
      </c>
    </row>
    <row r="172">
      <c r="A172" s="26" t="s">
        <v>67</v>
      </c>
      <c r="B172" s="26">
        <v>27.0</v>
      </c>
      <c r="C172" s="26">
        <v>20.0</v>
      </c>
      <c r="D172" s="67">
        <v>0.0</v>
      </c>
      <c r="E172" s="26">
        <v>50.0</v>
      </c>
      <c r="F172" s="26">
        <v>10000.0</v>
      </c>
      <c r="G172" s="63">
        <v>0.9028</v>
      </c>
      <c r="H172" s="63">
        <v>0.9028</v>
      </c>
      <c r="I172" s="63">
        <v>0.8837</v>
      </c>
      <c r="J172" s="63">
        <v>0.8706</v>
      </c>
      <c r="K172" s="63">
        <v>0.8574</v>
      </c>
      <c r="L172" s="63">
        <v>0.9124</v>
      </c>
      <c r="M172" s="63">
        <v>0.9124</v>
      </c>
      <c r="N172" s="63">
        <v>0.9317</v>
      </c>
      <c r="O172" s="63">
        <v>0.9683</v>
      </c>
      <c r="P172" s="63">
        <v>0.989</v>
      </c>
      <c r="Q172" s="63">
        <v>1.0</v>
      </c>
      <c r="S172" s="23" t="s">
        <v>67</v>
      </c>
      <c r="T172" s="62" t="s">
        <v>67</v>
      </c>
      <c r="U172" s="63">
        <v>1.0</v>
      </c>
      <c r="V172" s="63">
        <v>27.0</v>
      </c>
      <c r="W172" s="63">
        <v>20.0</v>
      </c>
      <c r="X172" s="63">
        <v>1.0</v>
      </c>
      <c r="Y172" s="63">
        <v>50.0</v>
      </c>
      <c r="Z172" s="26">
        <v>10000.0</v>
      </c>
      <c r="AA172" s="63">
        <v>0.4515</v>
      </c>
      <c r="AB172" s="63">
        <v>0.4515</v>
      </c>
      <c r="AC172" s="63">
        <v>0.4515</v>
      </c>
      <c r="AD172" s="63">
        <v>0.4331</v>
      </c>
      <c r="AE172" s="63">
        <v>0.4331</v>
      </c>
      <c r="AF172" s="63">
        <v>0.4331</v>
      </c>
      <c r="AG172" s="63">
        <v>0.4331</v>
      </c>
      <c r="AH172" s="63">
        <v>0.4331</v>
      </c>
      <c r="AI172" s="63">
        <v>0.6237</v>
      </c>
      <c r="AJ172" s="63">
        <v>0.6237</v>
      </c>
      <c r="AK172" s="63">
        <v>0.8135</v>
      </c>
      <c r="AL172" s="29">
        <v>31900.0</v>
      </c>
      <c r="AM172" s="23">
        <v>1.0</v>
      </c>
      <c r="AN172" s="27">
        <f t="shared" si="7"/>
        <v>0.02572347267</v>
      </c>
      <c r="AP172" s="23" t="s">
        <v>67</v>
      </c>
      <c r="AQ172" s="62" t="s">
        <v>67</v>
      </c>
      <c r="AR172" s="63">
        <v>1.0</v>
      </c>
      <c r="AS172" s="63">
        <v>27.0</v>
      </c>
      <c r="AT172" s="63">
        <v>20.0</v>
      </c>
      <c r="AU172" s="63">
        <v>5.0</v>
      </c>
      <c r="AV172" s="63">
        <v>50.0</v>
      </c>
      <c r="AW172" s="26">
        <v>10000.0</v>
      </c>
      <c r="AX172" s="63">
        <v>0.0011</v>
      </c>
      <c r="AY172" s="63">
        <v>0.0026</v>
      </c>
      <c r="AZ172" s="63">
        <v>0.0094</v>
      </c>
      <c r="BA172" s="63">
        <v>0.0251</v>
      </c>
      <c r="BB172" s="63">
        <v>0.0613</v>
      </c>
      <c r="BC172" s="63">
        <v>0.17</v>
      </c>
      <c r="BD172" s="63">
        <v>0.5599</v>
      </c>
      <c r="BE172" s="63">
        <v>0.7054</v>
      </c>
      <c r="BF172" s="63">
        <v>0.9244</v>
      </c>
      <c r="BG172" s="63">
        <v>0.9734</v>
      </c>
      <c r="BH172" s="63">
        <v>1.0</v>
      </c>
      <c r="BI172" s="29">
        <v>48500.0</v>
      </c>
      <c r="BJ172" s="23">
        <v>2.0</v>
      </c>
      <c r="BK172" s="27" t="str">
        <f t="shared" si="8"/>
        <v/>
      </c>
      <c r="BM172" s="23" t="s">
        <v>67</v>
      </c>
      <c r="BN172" s="62" t="s">
        <v>67</v>
      </c>
      <c r="BO172" s="63">
        <v>1.0</v>
      </c>
      <c r="BP172" s="63">
        <v>27.0</v>
      </c>
      <c r="BQ172" s="63">
        <v>20.0</v>
      </c>
      <c r="BR172" s="63">
        <v>10.0</v>
      </c>
      <c r="BS172" s="63">
        <v>50.0</v>
      </c>
      <c r="BT172" s="26">
        <v>10000.0</v>
      </c>
      <c r="BU172" s="63">
        <v>0.0</v>
      </c>
      <c r="BV172" s="63">
        <v>0.0021</v>
      </c>
      <c r="BW172" s="63">
        <v>0.039</v>
      </c>
      <c r="BX172" s="63">
        <v>0.1709</v>
      </c>
      <c r="BY172" s="63">
        <v>0.4371</v>
      </c>
      <c r="BZ172" s="63">
        <v>0.7234</v>
      </c>
      <c r="CA172" s="63">
        <v>0.9166</v>
      </c>
      <c r="CB172" s="63">
        <v>0.9884</v>
      </c>
      <c r="CC172" s="63">
        <v>1.0</v>
      </c>
      <c r="CD172" s="63">
        <v>1.0</v>
      </c>
      <c r="CE172" s="63">
        <v>1.0</v>
      </c>
      <c r="CF172" s="29">
        <v>49300.0</v>
      </c>
      <c r="CG172" s="23">
        <v>2.0</v>
      </c>
      <c r="CH172" s="27" t="str">
        <f t="shared" si="9"/>
        <v/>
      </c>
      <c r="CI172" s="63"/>
      <c r="CJ172" s="26">
        <v>31100.0</v>
      </c>
      <c r="CK172" s="26">
        <v>1.0</v>
      </c>
    </row>
    <row r="173">
      <c r="A173" s="26" t="s">
        <v>133</v>
      </c>
      <c r="B173" s="26" t="s">
        <v>133</v>
      </c>
      <c r="C173" s="26" t="s">
        <v>133</v>
      </c>
      <c r="D173" s="26" t="s">
        <v>133</v>
      </c>
      <c r="E173" s="26" t="s">
        <v>133</v>
      </c>
      <c r="F173" s="26" t="s">
        <v>133</v>
      </c>
      <c r="G173" s="66"/>
      <c r="H173" s="66"/>
      <c r="I173" s="66"/>
      <c r="J173" s="66"/>
      <c r="K173" s="66"/>
      <c r="L173" s="66"/>
      <c r="M173" s="66"/>
      <c r="N173" s="66"/>
      <c r="O173" s="66"/>
      <c r="P173" s="66"/>
      <c r="Q173" s="66"/>
      <c r="S173" s="23" t="s">
        <v>68</v>
      </c>
      <c r="T173" s="65"/>
      <c r="U173" s="66"/>
      <c r="V173" s="66"/>
      <c r="W173" s="66"/>
      <c r="X173" s="66"/>
      <c r="Y173" s="66"/>
      <c r="Z173" s="26" t="s">
        <v>133</v>
      </c>
      <c r="AA173" s="66"/>
      <c r="AB173" s="66"/>
      <c r="AC173" s="66"/>
      <c r="AD173" s="66"/>
      <c r="AE173" s="66"/>
      <c r="AF173" s="66"/>
      <c r="AG173" s="66"/>
      <c r="AH173" s="66"/>
      <c r="AI173" s="66"/>
      <c r="AJ173" s="66"/>
      <c r="AK173" s="66"/>
      <c r="AL173" s="29" t="s">
        <v>134</v>
      </c>
      <c r="AM173" s="23">
        <v>-1.0</v>
      </c>
      <c r="AN173" s="27" t="str">
        <f t="shared" si="7"/>
        <v/>
      </c>
      <c r="AP173" s="23" t="s">
        <v>68</v>
      </c>
      <c r="AQ173" s="65"/>
      <c r="AR173" s="66"/>
      <c r="AS173" s="66"/>
      <c r="AT173" s="66"/>
      <c r="AU173" s="66"/>
      <c r="AV173" s="66"/>
      <c r="AW173" s="26" t="s">
        <v>133</v>
      </c>
      <c r="AX173" s="66"/>
      <c r="AY173" s="66"/>
      <c r="AZ173" s="66"/>
      <c r="BA173" s="66"/>
      <c r="BB173" s="66"/>
      <c r="BC173" s="66"/>
      <c r="BD173" s="66"/>
      <c r="BE173" s="66"/>
      <c r="BF173" s="66"/>
      <c r="BG173" s="66"/>
      <c r="BH173" s="66"/>
      <c r="BI173" s="29" t="s">
        <v>134</v>
      </c>
      <c r="BJ173" s="23">
        <v>-1.0</v>
      </c>
      <c r="BK173" s="27" t="str">
        <f t="shared" si="8"/>
        <v/>
      </c>
      <c r="BM173" s="23" t="s">
        <v>68</v>
      </c>
      <c r="BN173" s="65"/>
      <c r="BO173" s="66"/>
      <c r="BP173" s="66"/>
      <c r="BQ173" s="66"/>
      <c r="BR173" s="66"/>
      <c r="BS173" s="66"/>
      <c r="BT173" s="26" t="s">
        <v>133</v>
      </c>
      <c r="BU173" s="66"/>
      <c r="BV173" s="66"/>
      <c r="BW173" s="66"/>
      <c r="BX173" s="66"/>
      <c r="BY173" s="66"/>
      <c r="BZ173" s="66"/>
      <c r="CA173" s="66"/>
      <c r="CB173" s="66"/>
      <c r="CC173" s="66"/>
      <c r="CD173" s="66"/>
      <c r="CE173" s="66"/>
      <c r="CF173" s="29" t="s">
        <v>134</v>
      </c>
      <c r="CG173" s="23">
        <v>-1.0</v>
      </c>
      <c r="CH173" s="27" t="str">
        <f t="shared" si="9"/>
        <v/>
      </c>
      <c r="CI173" s="66"/>
      <c r="CJ173" s="26">
        <v>35200.0</v>
      </c>
      <c r="CK173" s="26">
        <v>1.0</v>
      </c>
    </row>
    <row r="174">
      <c r="A174" s="26" t="s">
        <v>69</v>
      </c>
      <c r="B174" s="26">
        <v>28.0</v>
      </c>
      <c r="C174" s="26">
        <v>30.0</v>
      </c>
      <c r="D174" s="67">
        <v>0.0</v>
      </c>
      <c r="E174" s="26">
        <v>50.0</v>
      </c>
      <c r="F174" s="26">
        <v>10000.0</v>
      </c>
      <c r="G174" s="63">
        <v>0.993</v>
      </c>
      <c r="H174" s="63">
        <v>0.9952</v>
      </c>
      <c r="I174" s="63">
        <v>0.9943</v>
      </c>
      <c r="J174" s="63">
        <v>0.9953</v>
      </c>
      <c r="K174" s="63">
        <v>0.9964</v>
      </c>
      <c r="L174" s="63">
        <v>0.9973</v>
      </c>
      <c r="M174" s="63">
        <v>0.9983</v>
      </c>
      <c r="N174" s="63">
        <v>0.9994</v>
      </c>
      <c r="O174" s="63">
        <v>0.9996</v>
      </c>
      <c r="P174" s="63">
        <v>0.9999</v>
      </c>
      <c r="Q174" s="63">
        <v>1.0</v>
      </c>
      <c r="S174" s="23" t="s">
        <v>69</v>
      </c>
      <c r="T174" s="62" t="s">
        <v>69</v>
      </c>
      <c r="U174" s="63">
        <v>1.0</v>
      </c>
      <c r="V174" s="63">
        <v>28.0</v>
      </c>
      <c r="W174" s="63">
        <v>30.0</v>
      </c>
      <c r="X174" s="63">
        <v>1.0</v>
      </c>
      <c r="Y174" s="63">
        <v>50.0</v>
      </c>
      <c r="Z174" s="26">
        <v>10000.0</v>
      </c>
      <c r="AA174" s="63">
        <v>0.6675</v>
      </c>
      <c r="AB174" s="63">
        <v>0.6742</v>
      </c>
      <c r="AC174" s="63">
        <v>0.6977</v>
      </c>
      <c r="AD174" s="63">
        <v>0.7582</v>
      </c>
      <c r="AE174" s="63">
        <v>0.8261</v>
      </c>
      <c r="AF174" s="63">
        <v>0.8978</v>
      </c>
      <c r="AG174" s="63">
        <v>0.9347</v>
      </c>
      <c r="AH174" s="63">
        <v>0.9711</v>
      </c>
      <c r="AI174" s="63">
        <v>0.9898</v>
      </c>
      <c r="AJ174" s="63">
        <v>0.9979</v>
      </c>
      <c r="AK174" s="63">
        <v>1.0</v>
      </c>
      <c r="AL174" s="29">
        <v>76100.0</v>
      </c>
      <c r="AM174" s="23">
        <v>2.0</v>
      </c>
      <c r="AN174" s="27" t="str">
        <f t="shared" si="7"/>
        <v/>
      </c>
      <c r="AP174" s="23" t="s">
        <v>69</v>
      </c>
      <c r="AQ174" s="62" t="s">
        <v>69</v>
      </c>
      <c r="AR174" s="63">
        <v>1.0</v>
      </c>
      <c r="AS174" s="63">
        <v>28.0</v>
      </c>
      <c r="AT174" s="63">
        <v>30.0</v>
      </c>
      <c r="AU174" s="63">
        <v>5.0</v>
      </c>
      <c r="AV174" s="63">
        <v>50.0</v>
      </c>
      <c r="AW174" s="26">
        <v>10000.0</v>
      </c>
      <c r="AX174" s="63">
        <v>0.0</v>
      </c>
      <c r="AY174" s="63">
        <v>0.0766</v>
      </c>
      <c r="AZ174" s="63">
        <v>0.3814</v>
      </c>
      <c r="BA174" s="63">
        <v>0.7324</v>
      </c>
      <c r="BB174" s="63">
        <v>0.917</v>
      </c>
      <c r="BC174" s="63">
        <v>0.9831</v>
      </c>
      <c r="BD174" s="63">
        <v>0.9984</v>
      </c>
      <c r="BE174" s="63">
        <v>1.0</v>
      </c>
      <c r="BF174" s="63">
        <v>1.0</v>
      </c>
      <c r="BG174" s="63">
        <v>1.0</v>
      </c>
      <c r="BH174" s="63">
        <v>1.0</v>
      </c>
      <c r="BI174" s="29">
        <v>109600.0</v>
      </c>
      <c r="BJ174" s="23">
        <v>2.0</v>
      </c>
      <c r="BK174" s="27" t="str">
        <f t="shared" si="8"/>
        <v/>
      </c>
      <c r="BM174" s="23" t="s">
        <v>69</v>
      </c>
      <c r="BN174" s="62" t="s">
        <v>69</v>
      </c>
      <c r="BO174" s="63">
        <v>1.0</v>
      </c>
      <c r="BP174" s="63">
        <v>28.0</v>
      </c>
      <c r="BQ174" s="63">
        <v>30.0</v>
      </c>
      <c r="BR174" s="63">
        <v>10.0</v>
      </c>
      <c r="BS174" s="63">
        <v>50.0</v>
      </c>
      <c r="BT174" s="26">
        <v>10000.0</v>
      </c>
      <c r="BU174" s="63">
        <v>0.0</v>
      </c>
      <c r="BV174" s="63">
        <v>0.0266</v>
      </c>
      <c r="BW174" s="63">
        <v>0.4341</v>
      </c>
      <c r="BX174" s="63">
        <v>0.7996</v>
      </c>
      <c r="BY174" s="63">
        <v>0.9505</v>
      </c>
      <c r="BZ174" s="63">
        <v>0.9927</v>
      </c>
      <c r="CA174" s="63">
        <v>0.9996</v>
      </c>
      <c r="CB174" s="63">
        <v>1.0</v>
      </c>
      <c r="CC174" s="63">
        <v>1.0</v>
      </c>
      <c r="CD174" s="63">
        <v>1.0</v>
      </c>
      <c r="CE174" s="63">
        <v>1.0</v>
      </c>
      <c r="CF174" s="29">
        <v>116200.0</v>
      </c>
      <c r="CG174" s="23">
        <v>2.0</v>
      </c>
      <c r="CH174" s="27" t="str">
        <f t="shared" si="9"/>
        <v/>
      </c>
      <c r="CI174" s="63"/>
      <c r="CJ174" s="26">
        <v>61900.0</v>
      </c>
      <c r="CK174" s="26">
        <v>1.0</v>
      </c>
    </row>
    <row r="175">
      <c r="A175" s="26" t="s">
        <v>133</v>
      </c>
      <c r="B175" s="26" t="s">
        <v>133</v>
      </c>
      <c r="C175" s="26" t="s">
        <v>133</v>
      </c>
      <c r="D175" s="26" t="s">
        <v>133</v>
      </c>
      <c r="E175" s="26" t="s">
        <v>133</v>
      </c>
      <c r="F175" s="26" t="s">
        <v>133</v>
      </c>
      <c r="G175" s="66"/>
      <c r="H175" s="66"/>
      <c r="I175" s="66"/>
      <c r="J175" s="66"/>
      <c r="K175" s="66"/>
      <c r="L175" s="66"/>
      <c r="M175" s="66"/>
      <c r="N175" s="66"/>
      <c r="O175" s="66"/>
      <c r="P175" s="66"/>
      <c r="Q175" s="66"/>
      <c r="S175" s="23" t="s">
        <v>70</v>
      </c>
      <c r="T175" s="65"/>
      <c r="U175" s="66"/>
      <c r="V175" s="66"/>
      <c r="W175" s="66"/>
      <c r="X175" s="66"/>
      <c r="Y175" s="66"/>
      <c r="Z175" s="26" t="s">
        <v>133</v>
      </c>
      <c r="AA175" s="66"/>
      <c r="AB175" s="66"/>
      <c r="AC175" s="66"/>
      <c r="AD175" s="66"/>
      <c r="AE175" s="66"/>
      <c r="AF175" s="66"/>
      <c r="AG175" s="66"/>
      <c r="AH175" s="66"/>
      <c r="AI175" s="66"/>
      <c r="AJ175" s="66"/>
      <c r="AK175" s="66"/>
      <c r="AL175" s="29" t="s">
        <v>134</v>
      </c>
      <c r="AM175" s="23">
        <v>-1.0</v>
      </c>
      <c r="AN175" s="27" t="str">
        <f t="shared" si="7"/>
        <v/>
      </c>
      <c r="AP175" s="23" t="s">
        <v>70</v>
      </c>
      <c r="AQ175" s="65"/>
      <c r="AR175" s="66"/>
      <c r="AS175" s="66"/>
      <c r="AT175" s="66"/>
      <c r="AU175" s="66"/>
      <c r="AV175" s="66"/>
      <c r="AW175" s="26" t="s">
        <v>133</v>
      </c>
      <c r="AX175" s="66"/>
      <c r="AY175" s="66"/>
      <c r="AZ175" s="66"/>
      <c r="BA175" s="66"/>
      <c r="BB175" s="66"/>
      <c r="BC175" s="66"/>
      <c r="BD175" s="66"/>
      <c r="BE175" s="66"/>
      <c r="BF175" s="66"/>
      <c r="BG175" s="66"/>
      <c r="BH175" s="66"/>
      <c r="BI175" s="29" t="s">
        <v>134</v>
      </c>
      <c r="BJ175" s="23">
        <v>-1.0</v>
      </c>
      <c r="BK175" s="27" t="str">
        <f t="shared" si="8"/>
        <v/>
      </c>
      <c r="BM175" s="23" t="s">
        <v>70</v>
      </c>
      <c r="BN175" s="65"/>
      <c r="BO175" s="66"/>
      <c r="BP175" s="66"/>
      <c r="BQ175" s="66"/>
      <c r="BR175" s="66"/>
      <c r="BS175" s="66"/>
      <c r="BT175" s="26" t="s">
        <v>133</v>
      </c>
      <c r="BU175" s="66"/>
      <c r="BV175" s="66"/>
      <c r="BW175" s="66"/>
      <c r="BX175" s="66"/>
      <c r="BY175" s="66"/>
      <c r="BZ175" s="66"/>
      <c r="CA175" s="66"/>
      <c r="CB175" s="66"/>
      <c r="CC175" s="66"/>
      <c r="CD175" s="66"/>
      <c r="CE175" s="66"/>
      <c r="CF175" s="29" t="s">
        <v>134</v>
      </c>
      <c r="CG175" s="23">
        <v>-1.0</v>
      </c>
      <c r="CH175" s="27" t="str">
        <f t="shared" si="9"/>
        <v/>
      </c>
      <c r="CI175" s="66"/>
      <c r="CJ175" s="26">
        <v>66600.0</v>
      </c>
      <c r="CK175" s="26">
        <v>1.0</v>
      </c>
    </row>
    <row r="176">
      <c r="A176" s="26" t="s">
        <v>133</v>
      </c>
      <c r="B176" s="26" t="s">
        <v>133</v>
      </c>
      <c r="C176" s="26" t="s">
        <v>133</v>
      </c>
      <c r="D176" s="26" t="s">
        <v>133</v>
      </c>
      <c r="E176" s="26" t="s">
        <v>133</v>
      </c>
      <c r="F176" s="26" t="s">
        <v>133</v>
      </c>
      <c r="G176" s="66"/>
      <c r="H176" s="66"/>
      <c r="I176" s="66"/>
      <c r="J176" s="66"/>
      <c r="K176" s="66"/>
      <c r="L176" s="66"/>
      <c r="M176" s="66"/>
      <c r="N176" s="66"/>
      <c r="O176" s="66"/>
      <c r="P176" s="66"/>
      <c r="Q176" s="66"/>
      <c r="S176" s="23" t="s">
        <v>71</v>
      </c>
      <c r="T176" s="65"/>
      <c r="U176" s="66"/>
      <c r="V176" s="66"/>
      <c r="W176" s="66"/>
      <c r="X176" s="66"/>
      <c r="Y176" s="66"/>
      <c r="Z176" s="26" t="s">
        <v>133</v>
      </c>
      <c r="AA176" s="66"/>
      <c r="AB176" s="66"/>
      <c r="AC176" s="66"/>
      <c r="AD176" s="66"/>
      <c r="AE176" s="66"/>
      <c r="AF176" s="66"/>
      <c r="AG176" s="66"/>
      <c r="AH176" s="66"/>
      <c r="AI176" s="66"/>
      <c r="AJ176" s="66"/>
      <c r="AK176" s="66"/>
      <c r="AL176" s="29" t="s">
        <v>134</v>
      </c>
      <c r="AM176" s="23">
        <v>-1.0</v>
      </c>
      <c r="AN176" s="27" t="str">
        <f t="shared" si="7"/>
        <v/>
      </c>
      <c r="AP176" s="23" t="s">
        <v>71</v>
      </c>
      <c r="AQ176" s="65"/>
      <c r="AR176" s="66"/>
      <c r="AS176" s="66"/>
      <c r="AT176" s="66"/>
      <c r="AU176" s="66"/>
      <c r="AV176" s="66"/>
      <c r="AW176" s="26" t="s">
        <v>133</v>
      </c>
      <c r="AX176" s="66"/>
      <c r="AY176" s="66"/>
      <c r="AZ176" s="66"/>
      <c r="BA176" s="66"/>
      <c r="BB176" s="66"/>
      <c r="BC176" s="66"/>
      <c r="BD176" s="66"/>
      <c r="BE176" s="66"/>
      <c r="BF176" s="66"/>
      <c r="BG176" s="66"/>
      <c r="BH176" s="66"/>
      <c r="BI176" s="29" t="s">
        <v>134</v>
      </c>
      <c r="BJ176" s="23">
        <v>-1.0</v>
      </c>
      <c r="BK176" s="27" t="str">
        <f t="shared" si="8"/>
        <v/>
      </c>
      <c r="BM176" s="23" t="s">
        <v>71</v>
      </c>
      <c r="BN176" s="65"/>
      <c r="BO176" s="66"/>
      <c r="BP176" s="66"/>
      <c r="BQ176" s="66"/>
      <c r="BR176" s="66"/>
      <c r="BS176" s="66"/>
      <c r="BT176" s="26" t="s">
        <v>133</v>
      </c>
      <c r="BU176" s="66"/>
      <c r="BV176" s="66"/>
      <c r="BW176" s="66"/>
      <c r="BX176" s="66"/>
      <c r="BY176" s="66"/>
      <c r="BZ176" s="66"/>
      <c r="CA176" s="66"/>
      <c r="CB176" s="66"/>
      <c r="CC176" s="66"/>
      <c r="CD176" s="66"/>
      <c r="CE176" s="66"/>
      <c r="CF176" s="29" t="s">
        <v>134</v>
      </c>
      <c r="CG176" s="23">
        <v>-1.0</v>
      </c>
      <c r="CH176" s="27" t="str">
        <f t="shared" si="9"/>
        <v/>
      </c>
      <c r="CI176" s="66"/>
      <c r="CJ176" s="26">
        <v>68300.0</v>
      </c>
      <c r="CK176" s="26">
        <v>1.0</v>
      </c>
    </row>
    <row r="177">
      <c r="A177" s="26" t="s">
        <v>72</v>
      </c>
      <c r="B177" s="26">
        <v>28.0</v>
      </c>
      <c r="C177" s="26">
        <v>30.0</v>
      </c>
      <c r="D177" s="67">
        <v>0.0</v>
      </c>
      <c r="E177" s="26">
        <v>50.0</v>
      </c>
      <c r="F177" s="26">
        <v>10000.0</v>
      </c>
      <c r="G177" s="63">
        <v>0.7157</v>
      </c>
      <c r="H177" s="63">
        <v>0.6831</v>
      </c>
      <c r="I177" s="63">
        <v>0.6773</v>
      </c>
      <c r="J177" s="63">
        <v>0.6776</v>
      </c>
      <c r="K177" s="63">
        <v>0.7064</v>
      </c>
      <c r="L177" s="63">
        <v>0.8144</v>
      </c>
      <c r="M177" s="63">
        <v>0.8851</v>
      </c>
      <c r="N177" s="63">
        <v>0.9439</v>
      </c>
      <c r="O177" s="63">
        <v>0.9837</v>
      </c>
      <c r="P177" s="63">
        <v>0.9963</v>
      </c>
      <c r="Q177" s="63">
        <v>1.0</v>
      </c>
      <c r="S177" s="23" t="s">
        <v>72</v>
      </c>
      <c r="T177" s="62" t="s">
        <v>72</v>
      </c>
      <c r="U177" s="63">
        <v>1.0</v>
      </c>
      <c r="V177" s="63">
        <v>28.0</v>
      </c>
      <c r="W177" s="63">
        <v>30.0</v>
      </c>
      <c r="X177" s="63">
        <v>1.0</v>
      </c>
      <c r="Y177" s="63">
        <v>50.0</v>
      </c>
      <c r="Z177" s="26">
        <v>10000.0</v>
      </c>
      <c r="AA177" s="63">
        <v>0.4647</v>
      </c>
      <c r="AB177" s="63">
        <v>0.4274</v>
      </c>
      <c r="AC177" s="63">
        <v>0.4193</v>
      </c>
      <c r="AD177" s="63">
        <v>0.457</v>
      </c>
      <c r="AE177" s="63">
        <v>0.5064</v>
      </c>
      <c r="AF177" s="63">
        <v>0.653</v>
      </c>
      <c r="AG177" s="63">
        <v>0.7587</v>
      </c>
      <c r="AH177" s="63">
        <v>0.8554</v>
      </c>
      <c r="AI177" s="63">
        <v>0.9823</v>
      </c>
      <c r="AJ177" s="63">
        <v>0.9956</v>
      </c>
      <c r="AK177" s="63">
        <v>1.0</v>
      </c>
      <c r="AL177" s="29">
        <v>29823.0</v>
      </c>
      <c r="AM177" s="23">
        <v>1.0</v>
      </c>
      <c r="AN177" s="27">
        <f t="shared" si="7"/>
        <v>0.01972919374</v>
      </c>
      <c r="AP177" s="23" t="s">
        <v>72</v>
      </c>
      <c r="AQ177" s="62" t="s">
        <v>72</v>
      </c>
      <c r="AR177" s="63">
        <v>1.0</v>
      </c>
      <c r="AS177" s="63">
        <v>28.0</v>
      </c>
      <c r="AT177" s="63">
        <v>30.0</v>
      </c>
      <c r="AU177" s="63">
        <v>5.0</v>
      </c>
      <c r="AV177" s="63">
        <v>50.0</v>
      </c>
      <c r="AW177" s="26">
        <v>10000.0</v>
      </c>
      <c r="AX177" s="63">
        <v>0.006</v>
      </c>
      <c r="AY177" s="63">
        <v>0.0166</v>
      </c>
      <c r="AZ177" s="63">
        <v>0.0603</v>
      </c>
      <c r="BA177" s="63">
        <v>0.1497</v>
      </c>
      <c r="BB177" s="63">
        <v>0.3946</v>
      </c>
      <c r="BC177" s="63">
        <v>0.5915</v>
      </c>
      <c r="BD177" s="63">
        <v>0.7853</v>
      </c>
      <c r="BE177" s="63">
        <v>0.943</v>
      </c>
      <c r="BF177" s="63">
        <v>0.9885</v>
      </c>
      <c r="BG177" s="63">
        <v>0.9991</v>
      </c>
      <c r="BH177" s="63">
        <v>1.0</v>
      </c>
      <c r="BI177" s="29">
        <v>42638.0</v>
      </c>
      <c r="BJ177" s="23">
        <v>2.0</v>
      </c>
      <c r="BK177" s="27" t="str">
        <f t="shared" si="8"/>
        <v/>
      </c>
      <c r="BM177" s="23" t="s">
        <v>72</v>
      </c>
      <c r="BN177" s="62" t="s">
        <v>72</v>
      </c>
      <c r="BO177" s="63">
        <v>1.0</v>
      </c>
      <c r="BP177" s="63">
        <v>28.0</v>
      </c>
      <c r="BQ177" s="63">
        <v>30.0</v>
      </c>
      <c r="BR177" s="63">
        <v>10.0</v>
      </c>
      <c r="BS177" s="63">
        <v>50.0</v>
      </c>
      <c r="BT177" s="26">
        <v>10000.0</v>
      </c>
      <c r="BU177" s="63">
        <v>0.0</v>
      </c>
      <c r="BV177" s="63">
        <v>2.0E-4</v>
      </c>
      <c r="BW177" s="63">
        <v>0.0088</v>
      </c>
      <c r="BX177" s="63">
        <v>0.0664</v>
      </c>
      <c r="BY177" s="63">
        <v>0.2638</v>
      </c>
      <c r="BZ177" s="63">
        <v>0.5601</v>
      </c>
      <c r="CA177" s="63">
        <v>0.8006</v>
      </c>
      <c r="CB177" s="63">
        <v>0.9492</v>
      </c>
      <c r="CC177" s="63">
        <v>0.9957</v>
      </c>
      <c r="CD177" s="63">
        <v>1.0</v>
      </c>
      <c r="CE177" s="63">
        <v>1.0</v>
      </c>
      <c r="CF177" s="29">
        <v>49242.0</v>
      </c>
      <c r="CG177" s="23">
        <v>2.0</v>
      </c>
      <c r="CH177" s="27" t="str">
        <f t="shared" si="9"/>
        <v/>
      </c>
      <c r="CI177" s="63"/>
      <c r="CJ177" s="26">
        <v>29246.0</v>
      </c>
      <c r="CK177" s="26">
        <v>1.0</v>
      </c>
    </row>
    <row r="178">
      <c r="A178" s="26" t="s">
        <v>73</v>
      </c>
      <c r="B178" s="26">
        <v>28.0</v>
      </c>
      <c r="C178" s="26">
        <v>20.0</v>
      </c>
      <c r="D178" s="67">
        <v>0.0</v>
      </c>
      <c r="E178" s="26">
        <v>50.0</v>
      </c>
      <c r="F178" s="26">
        <v>10000.0</v>
      </c>
      <c r="G178" s="63">
        <v>0.8364</v>
      </c>
      <c r="H178" s="63">
        <v>0.8364</v>
      </c>
      <c r="I178" s="63">
        <v>0.8298</v>
      </c>
      <c r="J178" s="63">
        <v>0.85</v>
      </c>
      <c r="K178" s="63">
        <v>0.8779</v>
      </c>
      <c r="L178" s="63">
        <v>0.9211</v>
      </c>
      <c r="M178" s="63">
        <v>0.9655</v>
      </c>
      <c r="N178" s="63">
        <v>0.9878</v>
      </c>
      <c r="O178" s="63">
        <v>0.9976</v>
      </c>
      <c r="P178" s="63">
        <v>1.0</v>
      </c>
      <c r="Q178" s="63">
        <v>1.0</v>
      </c>
      <c r="S178" s="23" t="s">
        <v>73</v>
      </c>
      <c r="T178" s="62" t="s">
        <v>73</v>
      </c>
      <c r="U178" s="63">
        <v>1.0</v>
      </c>
      <c r="V178" s="63">
        <v>28.0</v>
      </c>
      <c r="W178" s="63">
        <v>20.0</v>
      </c>
      <c r="X178" s="63">
        <v>1.0</v>
      </c>
      <c r="Y178" s="63">
        <v>50.0</v>
      </c>
      <c r="Z178" s="26">
        <v>10000.0</v>
      </c>
      <c r="AA178" s="63">
        <v>0.5345</v>
      </c>
      <c r="AB178" s="63">
        <v>0.5068</v>
      </c>
      <c r="AC178" s="63">
        <v>0.5246</v>
      </c>
      <c r="AD178" s="63">
        <v>0.551</v>
      </c>
      <c r="AE178" s="63">
        <v>0.6619</v>
      </c>
      <c r="AF178" s="63">
        <v>0.7403</v>
      </c>
      <c r="AG178" s="63">
        <v>0.8219</v>
      </c>
      <c r="AH178" s="63">
        <v>0.9569</v>
      </c>
      <c r="AI178" s="63">
        <v>0.9865</v>
      </c>
      <c r="AJ178" s="63">
        <v>0.9978</v>
      </c>
      <c r="AK178" s="63">
        <v>1.0</v>
      </c>
      <c r="AL178" s="29">
        <v>30636.0</v>
      </c>
      <c r="AM178" s="23">
        <v>1.0</v>
      </c>
      <c r="AN178" s="27">
        <f t="shared" si="7"/>
        <v>0.02671001039</v>
      </c>
      <c r="AP178" s="23" t="s">
        <v>73</v>
      </c>
      <c r="AQ178" s="62" t="s">
        <v>73</v>
      </c>
      <c r="AR178" s="63">
        <v>1.0</v>
      </c>
      <c r="AS178" s="63">
        <v>28.0</v>
      </c>
      <c r="AT178" s="63">
        <v>20.0</v>
      </c>
      <c r="AU178" s="63">
        <v>5.0</v>
      </c>
      <c r="AV178" s="63">
        <v>50.0</v>
      </c>
      <c r="AW178" s="26">
        <v>10000.0</v>
      </c>
      <c r="AX178" s="63">
        <v>0.0129</v>
      </c>
      <c r="AY178" s="63">
        <v>0.0413</v>
      </c>
      <c r="AZ178" s="63">
        <v>0.18</v>
      </c>
      <c r="BA178" s="63">
        <v>0.4538</v>
      </c>
      <c r="BB178" s="63">
        <v>0.7498</v>
      </c>
      <c r="BC178" s="63">
        <v>0.9327</v>
      </c>
      <c r="BD178" s="63">
        <v>0.9928</v>
      </c>
      <c r="BE178" s="63">
        <v>0.9999</v>
      </c>
      <c r="BF178" s="63">
        <v>1.0</v>
      </c>
      <c r="BG178" s="63">
        <v>1.0</v>
      </c>
      <c r="BH178" s="63">
        <v>1.0</v>
      </c>
      <c r="BI178" s="29">
        <v>66134.0</v>
      </c>
      <c r="BJ178" s="23">
        <v>2.0</v>
      </c>
      <c r="BK178" s="27" t="str">
        <f t="shared" si="8"/>
        <v/>
      </c>
      <c r="BM178" s="23" t="s">
        <v>73</v>
      </c>
      <c r="BN178" s="62" t="s">
        <v>73</v>
      </c>
      <c r="BO178" s="63">
        <v>1.0</v>
      </c>
      <c r="BP178" s="63">
        <v>28.0</v>
      </c>
      <c r="BQ178" s="63">
        <v>20.0</v>
      </c>
      <c r="BR178" s="63">
        <v>10.0</v>
      </c>
      <c r="BS178" s="63">
        <v>50.0</v>
      </c>
      <c r="BT178" s="26">
        <v>10000.0</v>
      </c>
      <c r="BU178" s="63">
        <v>0.0</v>
      </c>
      <c r="BV178" s="63">
        <v>0.0</v>
      </c>
      <c r="BW178" s="63">
        <v>0.0</v>
      </c>
      <c r="BX178" s="63">
        <v>0.2289</v>
      </c>
      <c r="BY178" s="63">
        <v>0.4035</v>
      </c>
      <c r="BZ178" s="63">
        <v>0.8057</v>
      </c>
      <c r="CA178" s="63">
        <v>0.896</v>
      </c>
      <c r="CB178" s="63">
        <v>0.974</v>
      </c>
      <c r="CC178" s="63">
        <v>1.0</v>
      </c>
      <c r="CD178" s="63">
        <v>1.0</v>
      </c>
      <c r="CE178" s="63">
        <v>1.0</v>
      </c>
      <c r="CF178" s="29">
        <v>73210.0</v>
      </c>
      <c r="CG178" s="23">
        <v>2.0</v>
      </c>
      <c r="CH178" s="27" t="str">
        <f t="shared" si="9"/>
        <v/>
      </c>
      <c r="CI178" s="63"/>
      <c r="CJ178" s="26">
        <v>29839.0</v>
      </c>
      <c r="CK178" s="26">
        <v>1.0</v>
      </c>
    </row>
    <row r="179">
      <c r="A179" s="26" t="s">
        <v>133</v>
      </c>
      <c r="B179" s="26" t="s">
        <v>133</v>
      </c>
      <c r="C179" s="26" t="s">
        <v>133</v>
      </c>
      <c r="D179" s="26" t="s">
        <v>133</v>
      </c>
      <c r="E179" s="26" t="s">
        <v>133</v>
      </c>
      <c r="F179" s="26" t="s">
        <v>133</v>
      </c>
      <c r="G179" s="66"/>
      <c r="H179" s="66"/>
      <c r="I179" s="66"/>
      <c r="J179" s="66"/>
      <c r="K179" s="66"/>
      <c r="L179" s="66"/>
      <c r="M179" s="66"/>
      <c r="N179" s="66"/>
      <c r="O179" s="66"/>
      <c r="P179" s="66"/>
      <c r="Q179" s="66"/>
      <c r="S179" s="23" t="s">
        <v>74</v>
      </c>
      <c r="T179" s="65"/>
      <c r="U179" s="66"/>
      <c r="V179" s="66"/>
      <c r="W179" s="66"/>
      <c r="X179" s="66"/>
      <c r="Y179" s="66"/>
      <c r="Z179" s="26" t="s">
        <v>133</v>
      </c>
      <c r="AA179" s="66"/>
      <c r="AB179" s="66"/>
      <c r="AC179" s="66"/>
      <c r="AD179" s="66"/>
      <c r="AE179" s="66"/>
      <c r="AF179" s="66"/>
      <c r="AG179" s="66"/>
      <c r="AH179" s="66"/>
      <c r="AI179" s="66"/>
      <c r="AJ179" s="66"/>
      <c r="AK179" s="66"/>
      <c r="AL179" s="29" t="s">
        <v>134</v>
      </c>
      <c r="AM179" s="23">
        <v>-1.0</v>
      </c>
      <c r="AN179" s="27" t="str">
        <f t="shared" si="7"/>
        <v/>
      </c>
      <c r="AP179" s="23" t="s">
        <v>74</v>
      </c>
      <c r="AQ179" s="65"/>
      <c r="AR179" s="66"/>
      <c r="AS179" s="66"/>
      <c r="AT179" s="66"/>
      <c r="AU179" s="66"/>
      <c r="AV179" s="66"/>
      <c r="AW179" s="26" t="s">
        <v>133</v>
      </c>
      <c r="AX179" s="66"/>
      <c r="AY179" s="66"/>
      <c r="AZ179" s="66"/>
      <c r="BA179" s="66"/>
      <c r="BB179" s="66"/>
      <c r="BC179" s="66"/>
      <c r="BD179" s="66"/>
      <c r="BE179" s="66"/>
      <c r="BF179" s="66"/>
      <c r="BG179" s="66"/>
      <c r="BH179" s="66"/>
      <c r="BI179" s="29" t="s">
        <v>134</v>
      </c>
      <c r="BJ179" s="23">
        <v>-1.0</v>
      </c>
      <c r="BK179" s="27" t="str">
        <f t="shared" si="8"/>
        <v/>
      </c>
      <c r="BM179" s="23" t="s">
        <v>74</v>
      </c>
      <c r="BN179" s="65"/>
      <c r="BO179" s="66"/>
      <c r="BP179" s="66"/>
      <c r="BQ179" s="66"/>
      <c r="BR179" s="66"/>
      <c r="BS179" s="66"/>
      <c r="BT179" s="26" t="s">
        <v>133</v>
      </c>
      <c r="BU179" s="66"/>
      <c r="BV179" s="66"/>
      <c r="BW179" s="66"/>
      <c r="BX179" s="66"/>
      <c r="BY179" s="66"/>
      <c r="BZ179" s="66"/>
      <c r="CA179" s="66"/>
      <c r="CB179" s="66"/>
      <c r="CC179" s="66"/>
      <c r="CD179" s="66"/>
      <c r="CE179" s="66"/>
      <c r="CF179" s="29" t="s">
        <v>134</v>
      </c>
      <c r="CG179" s="23">
        <v>-1.0</v>
      </c>
      <c r="CH179" s="27" t="str">
        <f t="shared" si="9"/>
        <v/>
      </c>
      <c r="CI179" s="66"/>
      <c r="CJ179" s="26">
        <v>33848.0</v>
      </c>
      <c r="CK179" s="26">
        <v>1.0</v>
      </c>
    </row>
    <row r="180">
      <c r="A180" s="26" t="s">
        <v>75</v>
      </c>
      <c r="B180" s="26">
        <v>41.0</v>
      </c>
      <c r="C180" s="26">
        <v>30.0</v>
      </c>
      <c r="D180" s="67">
        <v>0.0</v>
      </c>
      <c r="E180" s="26">
        <v>50.0</v>
      </c>
      <c r="F180" s="26">
        <v>10000.0</v>
      </c>
      <c r="G180" s="63">
        <v>0.7686</v>
      </c>
      <c r="H180" s="63">
        <v>0.7098</v>
      </c>
      <c r="I180" s="63">
        <v>0.6057</v>
      </c>
      <c r="J180" s="63">
        <v>0.5705</v>
      </c>
      <c r="K180" s="63">
        <v>0.5246</v>
      </c>
      <c r="L180" s="63">
        <v>0.5208</v>
      </c>
      <c r="M180" s="63">
        <v>0.5091</v>
      </c>
      <c r="N180" s="63">
        <v>0.509</v>
      </c>
      <c r="O180" s="63">
        <v>0.5049</v>
      </c>
      <c r="P180" s="63">
        <v>0.5046</v>
      </c>
      <c r="Q180" s="63">
        <v>0.5046</v>
      </c>
      <c r="S180" s="23" t="s">
        <v>75</v>
      </c>
      <c r="T180" s="62" t="s">
        <v>75</v>
      </c>
      <c r="U180" s="63">
        <v>1.0</v>
      </c>
      <c r="V180" s="63">
        <v>41.0</v>
      </c>
      <c r="W180" s="63">
        <v>30.0</v>
      </c>
      <c r="X180" s="63">
        <v>1.0</v>
      </c>
      <c r="Y180" s="63">
        <v>50.0</v>
      </c>
      <c r="Z180" s="26">
        <v>10000.0</v>
      </c>
      <c r="AA180" s="63">
        <v>0.4456</v>
      </c>
      <c r="AB180" s="63">
        <v>0.4456</v>
      </c>
      <c r="AC180" s="63">
        <v>0.3579</v>
      </c>
      <c r="AD180" s="63">
        <v>0.2867</v>
      </c>
      <c r="AE180" s="63">
        <v>0.2867</v>
      </c>
      <c r="AF180" s="63">
        <v>0.2279</v>
      </c>
      <c r="AG180" s="63">
        <v>0.1812</v>
      </c>
      <c r="AH180" s="63">
        <v>0.1812</v>
      </c>
      <c r="AI180" s="63">
        <v>0.1501</v>
      </c>
      <c r="AJ180" s="63">
        <v>0.1363</v>
      </c>
      <c r="AK180" s="63">
        <v>0.1769</v>
      </c>
      <c r="AL180" s="29">
        <v>57756.0</v>
      </c>
      <c r="AM180" s="23">
        <v>1.0</v>
      </c>
      <c r="AN180" s="27">
        <f t="shared" si="7"/>
        <v>0.00487159858</v>
      </c>
      <c r="AP180" s="23" t="s">
        <v>75</v>
      </c>
      <c r="AQ180" s="62" t="s">
        <v>75</v>
      </c>
      <c r="AR180" s="63">
        <v>1.0</v>
      </c>
      <c r="AS180" s="63">
        <v>41.0</v>
      </c>
      <c r="AT180" s="63">
        <v>30.0</v>
      </c>
      <c r="AU180" s="63">
        <v>5.0</v>
      </c>
      <c r="AV180" s="63">
        <v>50.0</v>
      </c>
      <c r="AW180" s="26">
        <v>10000.0</v>
      </c>
      <c r="AX180" s="63">
        <v>0.1131</v>
      </c>
      <c r="AY180" s="63">
        <v>0.1041</v>
      </c>
      <c r="AZ180" s="63">
        <v>0.0991</v>
      </c>
      <c r="BA180" s="63">
        <v>0.0962</v>
      </c>
      <c r="BB180" s="63">
        <v>0.0681</v>
      </c>
      <c r="BC180" s="63">
        <v>0.0675</v>
      </c>
      <c r="BD180" s="63">
        <v>0.0675</v>
      </c>
      <c r="BE180" s="63">
        <v>0.3688</v>
      </c>
      <c r="BF180" s="63">
        <v>0.3688</v>
      </c>
      <c r="BG180" s="63">
        <v>0.3688</v>
      </c>
      <c r="BH180" s="63">
        <v>0.6839</v>
      </c>
      <c r="BI180" s="29">
        <v>59487.0</v>
      </c>
      <c r="BJ180" s="23">
        <v>2.0</v>
      </c>
      <c r="BK180" s="27" t="str">
        <f t="shared" si="8"/>
        <v/>
      </c>
      <c r="BM180" s="23" t="s">
        <v>75</v>
      </c>
      <c r="BN180" s="62" t="s">
        <v>75</v>
      </c>
      <c r="BO180" s="63">
        <v>1.0</v>
      </c>
      <c r="BP180" s="63">
        <v>41.0</v>
      </c>
      <c r="BQ180" s="63">
        <v>30.0</v>
      </c>
      <c r="BR180" s="63">
        <v>10.0</v>
      </c>
      <c r="BS180" s="63">
        <v>50.0</v>
      </c>
      <c r="BT180" s="26">
        <v>10000.0</v>
      </c>
      <c r="BU180" s="63">
        <v>0.0011</v>
      </c>
      <c r="BV180" s="63">
        <v>0.0011</v>
      </c>
      <c r="BW180" s="63">
        <v>0.0011</v>
      </c>
      <c r="BX180" s="63">
        <v>0.0011</v>
      </c>
      <c r="BY180" s="63">
        <v>0.0011</v>
      </c>
      <c r="BZ180" s="63">
        <v>0.0011</v>
      </c>
      <c r="CA180" s="63">
        <v>0.0011</v>
      </c>
      <c r="CB180" s="63">
        <v>0.0011</v>
      </c>
      <c r="CC180" s="63">
        <v>0.0011</v>
      </c>
      <c r="CD180" s="63">
        <v>0.1057</v>
      </c>
      <c r="CE180" s="63">
        <v>0.3339</v>
      </c>
      <c r="CF180" s="29">
        <v>59711.0</v>
      </c>
      <c r="CG180" s="23">
        <v>2.0</v>
      </c>
      <c r="CH180" s="27" t="str">
        <f t="shared" si="9"/>
        <v/>
      </c>
      <c r="CI180" s="63"/>
      <c r="CJ180" s="26">
        <v>57476.0</v>
      </c>
      <c r="CK180" s="26">
        <v>1.0</v>
      </c>
    </row>
    <row r="181">
      <c r="A181" s="26" t="s">
        <v>76</v>
      </c>
      <c r="B181" s="26">
        <v>41.0</v>
      </c>
      <c r="C181" s="26">
        <v>20.0</v>
      </c>
      <c r="D181" s="67">
        <v>0.0</v>
      </c>
      <c r="E181" s="26">
        <v>50.0</v>
      </c>
      <c r="F181" s="26">
        <v>10000.0</v>
      </c>
      <c r="G181" s="63">
        <v>0.8689</v>
      </c>
      <c r="H181" s="63">
        <v>0.8689</v>
      </c>
      <c r="I181" s="63">
        <v>0.812</v>
      </c>
      <c r="J181" s="63">
        <v>0.7903</v>
      </c>
      <c r="K181" s="63">
        <v>0.7234</v>
      </c>
      <c r="L181" s="63">
        <v>0.6925</v>
      </c>
      <c r="M181" s="63">
        <v>0.6634</v>
      </c>
      <c r="N181" s="63">
        <v>0.6358</v>
      </c>
      <c r="O181" s="63">
        <v>0.5792</v>
      </c>
      <c r="P181" s="63">
        <v>0.6207</v>
      </c>
      <c r="Q181" s="63">
        <v>0.6973</v>
      </c>
      <c r="S181" s="23" t="s">
        <v>76</v>
      </c>
      <c r="T181" s="62" t="s">
        <v>76</v>
      </c>
      <c r="U181" s="63">
        <v>1.0</v>
      </c>
      <c r="V181" s="63">
        <v>41.0</v>
      </c>
      <c r="W181" s="63">
        <v>20.0</v>
      </c>
      <c r="X181" s="63">
        <v>1.0</v>
      </c>
      <c r="Y181" s="63">
        <v>50.0</v>
      </c>
      <c r="Z181" s="26">
        <v>10000.0</v>
      </c>
      <c r="AA181" s="63">
        <v>0.6023</v>
      </c>
      <c r="AB181" s="63">
        <v>0.6023</v>
      </c>
      <c r="AC181" s="63">
        <v>0.6023</v>
      </c>
      <c r="AD181" s="63">
        <v>0.6023</v>
      </c>
      <c r="AE181" s="63">
        <v>0.6023</v>
      </c>
      <c r="AF181" s="63">
        <v>0.5885</v>
      </c>
      <c r="AG181" s="63">
        <v>0.5885</v>
      </c>
      <c r="AH181" s="63">
        <v>0.5885</v>
      </c>
      <c r="AI181" s="63">
        <v>0.5885</v>
      </c>
      <c r="AJ181" s="63">
        <v>0.5885</v>
      </c>
      <c r="AK181" s="63">
        <v>0.7274</v>
      </c>
      <c r="AL181" s="29">
        <v>59618.0</v>
      </c>
      <c r="AM181" s="23">
        <v>1.0</v>
      </c>
      <c r="AN181" s="27" t="str">
        <f t="shared" si="7"/>
        <v/>
      </c>
      <c r="AP181" s="23" t="s">
        <v>76</v>
      </c>
      <c r="AQ181" s="62" t="s">
        <v>76</v>
      </c>
      <c r="AR181" s="63">
        <v>1.0</v>
      </c>
      <c r="AS181" s="63">
        <v>41.0</v>
      </c>
      <c r="AT181" s="63">
        <v>20.0</v>
      </c>
      <c r="AU181" s="63">
        <v>5.0</v>
      </c>
      <c r="AV181" s="63">
        <v>50.0</v>
      </c>
      <c r="AW181" s="26">
        <v>10000.0</v>
      </c>
      <c r="AX181" s="63">
        <v>0.0688</v>
      </c>
      <c r="AY181" s="63">
        <v>0.0688</v>
      </c>
      <c r="AZ181" s="63">
        <v>0.0527</v>
      </c>
      <c r="BA181" s="63">
        <v>0.0471</v>
      </c>
      <c r="BB181" s="63">
        <v>0.0471</v>
      </c>
      <c r="BC181" s="63">
        <v>0.0417</v>
      </c>
      <c r="BD181" s="63">
        <v>0.0452</v>
      </c>
      <c r="BE181" s="63">
        <v>0.0452</v>
      </c>
      <c r="BF181" s="63">
        <v>0.0672</v>
      </c>
      <c r="BG181" s="63">
        <v>0.3829</v>
      </c>
      <c r="BH181" s="63">
        <v>0.6921</v>
      </c>
      <c r="BI181" s="29">
        <v>62631.0</v>
      </c>
      <c r="BJ181" s="23">
        <v>2.0</v>
      </c>
      <c r="BK181" s="27" t="str">
        <f t="shared" si="8"/>
        <v/>
      </c>
      <c r="BM181" s="23" t="s">
        <v>76</v>
      </c>
      <c r="BN181" s="62" t="s">
        <v>76</v>
      </c>
      <c r="BO181" s="63">
        <v>1.0</v>
      </c>
      <c r="BP181" s="63">
        <v>41.0</v>
      </c>
      <c r="BQ181" s="63">
        <v>20.0</v>
      </c>
      <c r="BR181" s="63">
        <v>10.0</v>
      </c>
      <c r="BS181" s="63">
        <v>50.0</v>
      </c>
      <c r="BT181" s="26">
        <v>10000.0</v>
      </c>
      <c r="BU181" s="63">
        <v>0.0</v>
      </c>
      <c r="BV181" s="63">
        <v>0.0</v>
      </c>
      <c r="BW181" s="63">
        <v>0.0</v>
      </c>
      <c r="BX181" s="63">
        <v>0.0</v>
      </c>
      <c r="BY181" s="63">
        <v>4.0E-4</v>
      </c>
      <c r="BZ181" s="63">
        <v>0.3334</v>
      </c>
      <c r="CA181" s="63">
        <v>0.3333</v>
      </c>
      <c r="CB181" s="63">
        <v>0.3333</v>
      </c>
      <c r="CC181" s="63">
        <v>0.3492</v>
      </c>
      <c r="CD181" s="63">
        <v>0.3492</v>
      </c>
      <c r="CE181" s="63">
        <v>0.6945</v>
      </c>
      <c r="CF181" s="29">
        <v>73338.0</v>
      </c>
      <c r="CG181" s="23">
        <v>2.0</v>
      </c>
      <c r="CH181" s="27" t="str">
        <f t="shared" si="9"/>
        <v/>
      </c>
      <c r="CI181" s="63"/>
      <c r="CJ181" s="26">
        <v>62656.0</v>
      </c>
      <c r="CK181" s="26">
        <v>2.0</v>
      </c>
    </row>
    <row r="182">
      <c r="A182" s="26" t="s">
        <v>133</v>
      </c>
      <c r="B182" s="26" t="s">
        <v>133</v>
      </c>
      <c r="C182" s="26" t="s">
        <v>133</v>
      </c>
      <c r="D182" s="26" t="s">
        <v>133</v>
      </c>
      <c r="E182" s="26" t="s">
        <v>133</v>
      </c>
      <c r="F182" s="26" t="s">
        <v>133</v>
      </c>
      <c r="G182" s="66"/>
      <c r="H182" s="66"/>
      <c r="I182" s="66"/>
      <c r="J182" s="66"/>
      <c r="K182" s="66"/>
      <c r="L182" s="66"/>
      <c r="M182" s="66"/>
      <c r="N182" s="66"/>
      <c r="O182" s="66"/>
      <c r="P182" s="66"/>
      <c r="Q182" s="66"/>
      <c r="S182" s="23" t="s">
        <v>77</v>
      </c>
      <c r="T182" s="65"/>
      <c r="U182" s="66"/>
      <c r="V182" s="66"/>
      <c r="W182" s="66"/>
      <c r="X182" s="66"/>
      <c r="Y182" s="66"/>
      <c r="Z182" s="26" t="s">
        <v>133</v>
      </c>
      <c r="AA182" s="66"/>
      <c r="AB182" s="66"/>
      <c r="AC182" s="66"/>
      <c r="AD182" s="66"/>
      <c r="AE182" s="66"/>
      <c r="AF182" s="66"/>
      <c r="AG182" s="66"/>
      <c r="AH182" s="66"/>
      <c r="AI182" s="66"/>
      <c r="AJ182" s="66"/>
      <c r="AK182" s="66"/>
      <c r="AL182" s="29" t="s">
        <v>134</v>
      </c>
      <c r="AM182" s="23">
        <v>-1.0</v>
      </c>
      <c r="AN182" s="27" t="str">
        <f t="shared" si="7"/>
        <v/>
      </c>
      <c r="AP182" s="23" t="s">
        <v>77</v>
      </c>
      <c r="AQ182" s="65"/>
      <c r="AR182" s="66"/>
      <c r="AS182" s="66"/>
      <c r="AT182" s="66"/>
      <c r="AU182" s="66"/>
      <c r="AV182" s="66"/>
      <c r="AW182" s="26" t="s">
        <v>133</v>
      </c>
      <c r="AX182" s="66"/>
      <c r="AY182" s="66"/>
      <c r="AZ182" s="66"/>
      <c r="BA182" s="66"/>
      <c r="BB182" s="66"/>
      <c r="BC182" s="66"/>
      <c r="BD182" s="66"/>
      <c r="BE182" s="66"/>
      <c r="BF182" s="66"/>
      <c r="BG182" s="66"/>
      <c r="BH182" s="66"/>
      <c r="BI182" s="29" t="s">
        <v>134</v>
      </c>
      <c r="BJ182" s="23">
        <v>-1.0</v>
      </c>
      <c r="BK182" s="27" t="str">
        <f t="shared" si="8"/>
        <v/>
      </c>
      <c r="BM182" s="23" t="s">
        <v>77</v>
      </c>
      <c r="BN182" s="65"/>
      <c r="BO182" s="66"/>
      <c r="BP182" s="66"/>
      <c r="BQ182" s="66"/>
      <c r="BR182" s="66"/>
      <c r="BS182" s="66"/>
      <c r="BT182" s="26" t="s">
        <v>133</v>
      </c>
      <c r="BU182" s="66"/>
      <c r="BV182" s="66"/>
      <c r="BW182" s="66"/>
      <c r="BX182" s="66"/>
      <c r="BY182" s="66"/>
      <c r="BZ182" s="66"/>
      <c r="CA182" s="66"/>
      <c r="CB182" s="66"/>
      <c r="CC182" s="66"/>
      <c r="CD182" s="66"/>
      <c r="CE182" s="66"/>
      <c r="CF182" s="29" t="s">
        <v>134</v>
      </c>
      <c r="CG182" s="23">
        <v>-1.0</v>
      </c>
      <c r="CH182" s="27" t="str">
        <f t="shared" si="9"/>
        <v/>
      </c>
      <c r="CI182" s="66"/>
      <c r="CJ182" s="26">
        <v>71582.0</v>
      </c>
      <c r="CK182" s="26">
        <v>2.0</v>
      </c>
    </row>
    <row r="183">
      <c r="A183" s="26" t="s">
        <v>78</v>
      </c>
      <c r="B183" s="26">
        <v>45.0</v>
      </c>
      <c r="C183" s="26">
        <v>30.0</v>
      </c>
      <c r="D183" s="67">
        <v>0.0</v>
      </c>
      <c r="E183" s="26">
        <v>50.0</v>
      </c>
      <c r="F183" s="26">
        <v>10000.0</v>
      </c>
      <c r="G183" s="63">
        <v>0.8924</v>
      </c>
      <c r="H183" s="63">
        <v>0.8797</v>
      </c>
      <c r="I183" s="63">
        <v>0.8667</v>
      </c>
      <c r="J183" s="63">
        <v>0.8885</v>
      </c>
      <c r="K183" s="63">
        <v>0.9021</v>
      </c>
      <c r="L183" s="63">
        <v>0.9302</v>
      </c>
      <c r="M183" s="63">
        <v>0.9486</v>
      </c>
      <c r="N183" s="63">
        <v>0.9651</v>
      </c>
      <c r="O183" s="63">
        <v>0.9828</v>
      </c>
      <c r="P183" s="63">
        <v>1.0</v>
      </c>
      <c r="Q183" s="63">
        <v>1.0</v>
      </c>
      <c r="S183" s="23" t="s">
        <v>78</v>
      </c>
      <c r="T183" s="62" t="s">
        <v>78</v>
      </c>
      <c r="U183" s="63">
        <v>1.0</v>
      </c>
      <c r="V183" s="63">
        <v>45.0</v>
      </c>
      <c r="W183" s="63">
        <v>30.0</v>
      </c>
      <c r="X183" s="63">
        <v>1.0</v>
      </c>
      <c r="Y183" s="63">
        <v>50.0</v>
      </c>
      <c r="Z183" s="26">
        <v>10000.0</v>
      </c>
      <c r="AA183" s="63">
        <v>0.6165</v>
      </c>
      <c r="AB183" s="63">
        <v>0.5854</v>
      </c>
      <c r="AC183" s="63">
        <v>0.564</v>
      </c>
      <c r="AD183" s="63">
        <v>0.5503</v>
      </c>
      <c r="AE183" s="63">
        <v>0.5707</v>
      </c>
      <c r="AF183" s="63">
        <v>0.7261</v>
      </c>
      <c r="AG183" s="63">
        <v>0.774</v>
      </c>
      <c r="AH183" s="63">
        <v>0.8173</v>
      </c>
      <c r="AI183" s="63">
        <v>0.8694</v>
      </c>
      <c r="AJ183" s="63">
        <v>0.913</v>
      </c>
      <c r="AK183" s="63">
        <v>0.9888</v>
      </c>
      <c r="AL183" s="29">
        <v>37329.0</v>
      </c>
      <c r="AM183" s="23">
        <v>2.0</v>
      </c>
      <c r="AN183" s="27" t="str">
        <f t="shared" si="7"/>
        <v/>
      </c>
      <c r="AP183" s="23" t="s">
        <v>78</v>
      </c>
      <c r="AQ183" s="62" t="s">
        <v>78</v>
      </c>
      <c r="AR183" s="63">
        <v>1.0</v>
      </c>
      <c r="AS183" s="63">
        <v>45.0</v>
      </c>
      <c r="AT183" s="63">
        <v>30.0</v>
      </c>
      <c r="AU183" s="63">
        <v>5.0</v>
      </c>
      <c r="AV183" s="63">
        <v>50.0</v>
      </c>
      <c r="AW183" s="26">
        <v>10000.0</v>
      </c>
      <c r="AX183" s="63">
        <v>7.0E-4</v>
      </c>
      <c r="AY183" s="63">
        <v>0.0</v>
      </c>
      <c r="AZ183" s="63">
        <v>0.0</v>
      </c>
      <c r="BA183" s="63">
        <v>4.0E-4</v>
      </c>
      <c r="BB183" s="63">
        <v>0.0032</v>
      </c>
      <c r="BC183" s="63">
        <v>0.0323</v>
      </c>
      <c r="BD183" s="63">
        <v>0.0695</v>
      </c>
      <c r="BE183" s="63">
        <v>0.2222</v>
      </c>
      <c r="BF183" s="63">
        <v>0.5193</v>
      </c>
      <c r="BG183" s="63">
        <v>0.85</v>
      </c>
      <c r="BH183" s="63">
        <v>1.0</v>
      </c>
      <c r="BI183" s="29">
        <v>76756.0</v>
      </c>
      <c r="BJ183" s="23">
        <v>2.0</v>
      </c>
      <c r="BK183" s="27" t="str">
        <f t="shared" si="8"/>
        <v/>
      </c>
      <c r="BM183" s="23" t="s">
        <v>78</v>
      </c>
      <c r="BN183" s="62" t="s">
        <v>78</v>
      </c>
      <c r="BO183" s="63">
        <v>1.0</v>
      </c>
      <c r="BP183" s="63">
        <v>45.0</v>
      </c>
      <c r="BQ183" s="63">
        <v>30.0</v>
      </c>
      <c r="BR183" s="63">
        <v>10.0</v>
      </c>
      <c r="BS183" s="63">
        <v>50.0</v>
      </c>
      <c r="BT183" s="26">
        <v>10000.0</v>
      </c>
      <c r="BU183" s="63">
        <v>0.0</v>
      </c>
      <c r="BV183" s="63">
        <v>0.0</v>
      </c>
      <c r="BW183" s="63">
        <v>0.0045</v>
      </c>
      <c r="BX183" s="63">
        <v>0.1306</v>
      </c>
      <c r="BY183" s="63">
        <v>0.272</v>
      </c>
      <c r="BZ183" s="63">
        <v>0.6658</v>
      </c>
      <c r="CA183" s="63">
        <v>0.9289</v>
      </c>
      <c r="CB183" s="63">
        <v>0.9898</v>
      </c>
      <c r="CC183" s="63">
        <v>0.9999</v>
      </c>
      <c r="CD183" s="63">
        <v>1.0</v>
      </c>
      <c r="CE183" s="63">
        <v>1.0</v>
      </c>
      <c r="CF183" s="29">
        <v>68336.0</v>
      </c>
      <c r="CG183" s="23">
        <v>2.0</v>
      </c>
      <c r="CH183" s="27" t="str">
        <f t="shared" si="9"/>
        <v/>
      </c>
      <c r="CI183" s="63"/>
      <c r="CJ183" s="26">
        <v>33548.0</v>
      </c>
      <c r="CK183" s="26">
        <v>1.0</v>
      </c>
    </row>
    <row r="184">
      <c r="A184" s="26" t="s">
        <v>79</v>
      </c>
      <c r="B184" s="26">
        <v>45.0</v>
      </c>
      <c r="C184" s="26">
        <v>20.0</v>
      </c>
      <c r="D184" s="67">
        <v>0.0</v>
      </c>
      <c r="E184" s="26">
        <v>50.0</v>
      </c>
      <c r="F184" s="26">
        <v>10000.0</v>
      </c>
      <c r="G184" s="63">
        <v>0.9922</v>
      </c>
      <c r="H184" s="63">
        <v>0.9922</v>
      </c>
      <c r="I184" s="63">
        <v>0.9937</v>
      </c>
      <c r="J184" s="63">
        <v>0.9937</v>
      </c>
      <c r="K184" s="63">
        <v>0.9956</v>
      </c>
      <c r="L184" s="63">
        <v>0.9977</v>
      </c>
      <c r="M184" s="63">
        <v>0.9987</v>
      </c>
      <c r="N184" s="63">
        <v>0.9987</v>
      </c>
      <c r="O184" s="63">
        <v>0.9995</v>
      </c>
      <c r="P184" s="63">
        <v>0.9995</v>
      </c>
      <c r="Q184" s="63">
        <v>1.0</v>
      </c>
      <c r="S184" s="23" t="s">
        <v>79</v>
      </c>
      <c r="T184" s="62" t="s">
        <v>79</v>
      </c>
      <c r="U184" s="63">
        <v>1.0</v>
      </c>
      <c r="V184" s="63">
        <v>45.0</v>
      </c>
      <c r="W184" s="63">
        <v>20.0</v>
      </c>
      <c r="X184" s="63">
        <v>1.0</v>
      </c>
      <c r="Y184" s="63">
        <v>50.0</v>
      </c>
      <c r="Z184" s="26">
        <v>10000.0</v>
      </c>
      <c r="AA184" s="63">
        <v>0.7521</v>
      </c>
      <c r="AB184" s="63">
        <v>0.7521</v>
      </c>
      <c r="AC184" s="63">
        <v>0.7868</v>
      </c>
      <c r="AD184" s="63">
        <v>0.7638</v>
      </c>
      <c r="AE184" s="63">
        <v>0.814</v>
      </c>
      <c r="AF184" s="63">
        <v>0.802</v>
      </c>
      <c r="AG184" s="63">
        <v>0.8716</v>
      </c>
      <c r="AH184" s="63">
        <v>0.8716</v>
      </c>
      <c r="AI184" s="63">
        <v>0.9607</v>
      </c>
      <c r="AJ184" s="63">
        <v>0.9607</v>
      </c>
      <c r="AK184" s="63">
        <v>1.0</v>
      </c>
      <c r="AL184" s="29">
        <v>51588.0</v>
      </c>
      <c r="AM184" s="23">
        <v>2.0</v>
      </c>
      <c r="AN184" s="27" t="str">
        <f t="shared" si="7"/>
        <v/>
      </c>
      <c r="AP184" s="23" t="s">
        <v>79</v>
      </c>
      <c r="AQ184" s="62" t="s">
        <v>79</v>
      </c>
      <c r="AR184" s="63">
        <v>1.0</v>
      </c>
      <c r="AS184" s="63">
        <v>45.0</v>
      </c>
      <c r="AT184" s="63">
        <v>20.0</v>
      </c>
      <c r="AU184" s="63">
        <v>5.0</v>
      </c>
      <c r="AV184" s="63">
        <v>50.0</v>
      </c>
      <c r="AW184" s="26">
        <v>10000.0</v>
      </c>
      <c r="AX184" s="63">
        <v>0.0</v>
      </c>
      <c r="AY184" s="63">
        <v>0.0</v>
      </c>
      <c r="AZ184" s="63">
        <v>0.0036</v>
      </c>
      <c r="BA184" s="63">
        <v>0.0136</v>
      </c>
      <c r="BB184" s="63">
        <v>0.0542</v>
      </c>
      <c r="BC184" s="63">
        <v>0.2162</v>
      </c>
      <c r="BD184" s="63">
        <v>0.4553</v>
      </c>
      <c r="BE184" s="63">
        <v>0.86</v>
      </c>
      <c r="BF184" s="63">
        <v>0.981</v>
      </c>
      <c r="BG184" s="63">
        <v>0.9999</v>
      </c>
      <c r="BH184" s="63">
        <v>1.0</v>
      </c>
      <c r="BI184" s="29">
        <v>93290.0</v>
      </c>
      <c r="BJ184" s="23">
        <v>2.0</v>
      </c>
      <c r="BK184" s="27" t="str">
        <f t="shared" si="8"/>
        <v/>
      </c>
      <c r="BM184" s="23" t="s">
        <v>79</v>
      </c>
      <c r="BN184" s="62" t="s">
        <v>79</v>
      </c>
      <c r="BO184" s="63">
        <v>1.0</v>
      </c>
      <c r="BP184" s="63">
        <v>45.0</v>
      </c>
      <c r="BQ184" s="63">
        <v>20.0</v>
      </c>
      <c r="BR184" s="63">
        <v>10.0</v>
      </c>
      <c r="BS184" s="63">
        <v>50.0</v>
      </c>
      <c r="BT184" s="26">
        <v>10000.0</v>
      </c>
      <c r="BU184" s="63">
        <v>0.0</v>
      </c>
      <c r="BV184" s="63">
        <v>6.0E-4</v>
      </c>
      <c r="BW184" s="63">
        <v>0.0313</v>
      </c>
      <c r="BX184" s="63">
        <v>0.1728</v>
      </c>
      <c r="BY184" s="63">
        <v>0.4365</v>
      </c>
      <c r="BZ184" s="63">
        <v>0.7395</v>
      </c>
      <c r="CA184" s="63">
        <v>0.9363</v>
      </c>
      <c r="CB184" s="63">
        <v>0.9949</v>
      </c>
      <c r="CC184" s="63">
        <v>1.0</v>
      </c>
      <c r="CD184" s="63">
        <v>1.0</v>
      </c>
      <c r="CE184" s="63">
        <v>1.0</v>
      </c>
      <c r="CF184" s="29">
        <v>101419.0</v>
      </c>
      <c r="CG184" s="23">
        <v>2.0</v>
      </c>
      <c r="CH184" s="27" t="str">
        <f t="shared" si="9"/>
        <v/>
      </c>
      <c r="CI184" s="63"/>
      <c r="CJ184" s="26">
        <v>39799.0</v>
      </c>
      <c r="CK184" s="26">
        <v>2.0</v>
      </c>
    </row>
    <row r="185">
      <c r="A185" s="26" t="s">
        <v>133</v>
      </c>
      <c r="B185" s="26" t="s">
        <v>133</v>
      </c>
      <c r="C185" s="26" t="s">
        <v>133</v>
      </c>
      <c r="D185" s="26" t="s">
        <v>133</v>
      </c>
      <c r="E185" s="26" t="s">
        <v>133</v>
      </c>
      <c r="F185" s="26" t="s">
        <v>133</v>
      </c>
      <c r="G185" s="66"/>
      <c r="H185" s="66"/>
      <c r="I185" s="66"/>
      <c r="J185" s="66"/>
      <c r="K185" s="66"/>
      <c r="L185" s="66"/>
      <c r="M185" s="66"/>
      <c r="N185" s="66"/>
      <c r="O185" s="66"/>
      <c r="P185" s="66"/>
      <c r="Q185" s="66"/>
      <c r="S185" s="23" t="s">
        <v>80</v>
      </c>
      <c r="T185" s="65"/>
      <c r="U185" s="66"/>
      <c r="V185" s="66"/>
      <c r="W185" s="66"/>
      <c r="X185" s="66"/>
      <c r="Y185" s="66"/>
      <c r="Z185" s="26" t="s">
        <v>133</v>
      </c>
      <c r="AA185" s="66"/>
      <c r="AB185" s="66"/>
      <c r="AC185" s="66"/>
      <c r="AD185" s="66"/>
      <c r="AE185" s="66"/>
      <c r="AF185" s="66"/>
      <c r="AG185" s="66"/>
      <c r="AH185" s="66"/>
      <c r="AI185" s="66"/>
      <c r="AJ185" s="66"/>
      <c r="AK185" s="66"/>
      <c r="AL185" s="29" t="s">
        <v>134</v>
      </c>
      <c r="AM185" s="23">
        <v>-1.0</v>
      </c>
      <c r="AN185" s="27" t="str">
        <f t="shared" si="7"/>
        <v/>
      </c>
      <c r="AP185" s="23" t="s">
        <v>80</v>
      </c>
      <c r="AQ185" s="65"/>
      <c r="AR185" s="66"/>
      <c r="AS185" s="66"/>
      <c r="AT185" s="66"/>
      <c r="AU185" s="66"/>
      <c r="AV185" s="66"/>
      <c r="AW185" s="26" t="s">
        <v>133</v>
      </c>
      <c r="AX185" s="66"/>
      <c r="AY185" s="66"/>
      <c r="AZ185" s="66"/>
      <c r="BA185" s="66"/>
      <c r="BB185" s="66"/>
      <c r="BC185" s="66"/>
      <c r="BD185" s="66"/>
      <c r="BE185" s="66"/>
      <c r="BF185" s="66"/>
      <c r="BG185" s="66"/>
      <c r="BH185" s="66"/>
      <c r="BI185" s="29" t="s">
        <v>134</v>
      </c>
      <c r="BJ185" s="23">
        <v>-1.0</v>
      </c>
      <c r="BK185" s="27" t="str">
        <f t="shared" si="8"/>
        <v/>
      </c>
      <c r="BM185" s="23" t="s">
        <v>80</v>
      </c>
      <c r="BN185" s="65"/>
      <c r="BO185" s="66"/>
      <c r="BP185" s="66"/>
      <c r="BQ185" s="66"/>
      <c r="BR185" s="66"/>
      <c r="BS185" s="66"/>
      <c r="BT185" s="26" t="s">
        <v>133</v>
      </c>
      <c r="BU185" s="66"/>
      <c r="BV185" s="66"/>
      <c r="BW185" s="66"/>
      <c r="BX185" s="66"/>
      <c r="BY185" s="66"/>
      <c r="BZ185" s="66"/>
      <c r="CA185" s="66"/>
      <c r="CB185" s="66"/>
      <c r="CC185" s="66"/>
      <c r="CD185" s="66"/>
      <c r="CE185" s="66"/>
      <c r="CF185" s="29" t="s">
        <v>134</v>
      </c>
      <c r="CG185" s="23">
        <v>-1.0</v>
      </c>
      <c r="CH185" s="27" t="str">
        <f t="shared" si="9"/>
        <v/>
      </c>
      <c r="CI185" s="66"/>
      <c r="CJ185" s="26">
        <v>57222.0</v>
      </c>
      <c r="CK185" s="26">
        <v>2.0</v>
      </c>
    </row>
    <row r="186">
      <c r="A186" s="26" t="s">
        <v>81</v>
      </c>
      <c r="B186" s="26">
        <v>51.0</v>
      </c>
      <c r="C186" s="26">
        <v>30.0</v>
      </c>
      <c r="D186" s="67">
        <v>0.0</v>
      </c>
      <c r="E186" s="26">
        <v>50.0</v>
      </c>
      <c r="F186" s="26">
        <v>10000.0</v>
      </c>
      <c r="G186" s="63">
        <v>0.882</v>
      </c>
      <c r="H186" s="63">
        <v>0.8586</v>
      </c>
      <c r="I186" s="63">
        <v>0.8145</v>
      </c>
      <c r="J186" s="63">
        <v>0.7869</v>
      </c>
      <c r="K186" s="63">
        <v>0.7868</v>
      </c>
      <c r="L186" s="63">
        <v>0.7868</v>
      </c>
      <c r="M186" s="63">
        <v>0.7868</v>
      </c>
      <c r="N186" s="63">
        <v>0.7868</v>
      </c>
      <c r="O186" s="63">
        <v>0.7868</v>
      </c>
      <c r="P186" s="63">
        <v>0.7868</v>
      </c>
      <c r="Q186" s="63">
        <v>0.7868</v>
      </c>
      <c r="S186" s="23" t="s">
        <v>81</v>
      </c>
      <c r="T186" s="62" t="s">
        <v>81</v>
      </c>
      <c r="U186" s="63">
        <v>1.0</v>
      </c>
      <c r="V186" s="63">
        <v>51.0</v>
      </c>
      <c r="W186" s="63">
        <v>30.0</v>
      </c>
      <c r="X186" s="63">
        <v>1.0</v>
      </c>
      <c r="Y186" s="63">
        <v>50.0</v>
      </c>
      <c r="Z186" s="26">
        <v>10000.0</v>
      </c>
      <c r="AA186" s="63">
        <v>0.6131</v>
      </c>
      <c r="AB186" s="63">
        <v>0.6131</v>
      </c>
      <c r="AC186" s="63">
        <v>0.6027</v>
      </c>
      <c r="AD186" s="63">
        <v>0.5819</v>
      </c>
      <c r="AE186" s="63">
        <v>0.5902</v>
      </c>
      <c r="AF186" s="63">
        <v>0.5944</v>
      </c>
      <c r="AG186" s="63">
        <v>0.5944</v>
      </c>
      <c r="AH186" s="63">
        <v>0.6294</v>
      </c>
      <c r="AI186" s="63">
        <v>0.7752</v>
      </c>
      <c r="AJ186" s="63">
        <v>0.8008</v>
      </c>
      <c r="AK186" s="63">
        <v>0.9189</v>
      </c>
      <c r="AL186" s="29">
        <v>52508.0</v>
      </c>
      <c r="AM186" s="23">
        <v>2.0</v>
      </c>
      <c r="AN186" s="27" t="str">
        <f t="shared" si="7"/>
        <v/>
      </c>
      <c r="AP186" s="23" t="s">
        <v>81</v>
      </c>
      <c r="AQ186" s="62" t="s">
        <v>81</v>
      </c>
      <c r="AR186" s="63">
        <v>1.0</v>
      </c>
      <c r="AS186" s="63">
        <v>51.0</v>
      </c>
      <c r="AT186" s="63">
        <v>30.0</v>
      </c>
      <c r="AU186" s="63">
        <v>5.0</v>
      </c>
      <c r="AV186" s="63">
        <v>50.0</v>
      </c>
      <c r="AW186" s="26">
        <v>10000.0</v>
      </c>
      <c r="AX186" s="63">
        <v>0.02</v>
      </c>
      <c r="AY186" s="63">
        <v>0.0221</v>
      </c>
      <c r="AZ186" s="63">
        <v>0.0541</v>
      </c>
      <c r="BA186" s="63">
        <v>0.1705</v>
      </c>
      <c r="BB186" s="63">
        <v>0.3991</v>
      </c>
      <c r="BC186" s="63">
        <v>0.8259</v>
      </c>
      <c r="BD186" s="63">
        <v>0.9526</v>
      </c>
      <c r="BE186" s="63">
        <v>0.9947</v>
      </c>
      <c r="BF186" s="63">
        <v>0.9997</v>
      </c>
      <c r="BG186" s="63">
        <v>1.0</v>
      </c>
      <c r="BH186" s="63">
        <v>1.0</v>
      </c>
      <c r="BI186" s="29">
        <v>72296.0</v>
      </c>
      <c r="BJ186" s="23">
        <v>2.0</v>
      </c>
      <c r="BK186" s="27" t="str">
        <f t="shared" si="8"/>
        <v/>
      </c>
      <c r="BM186" s="23" t="s">
        <v>81</v>
      </c>
      <c r="BN186" s="62" t="s">
        <v>81</v>
      </c>
      <c r="BO186" s="63">
        <v>1.0</v>
      </c>
      <c r="BP186" s="63">
        <v>51.0</v>
      </c>
      <c r="BQ186" s="63">
        <v>30.0</v>
      </c>
      <c r="BR186" s="63">
        <v>10.0</v>
      </c>
      <c r="BS186" s="63">
        <v>50.0</v>
      </c>
      <c r="BT186" s="26">
        <v>10000.0</v>
      </c>
      <c r="BU186" s="63">
        <v>0.0</v>
      </c>
      <c r="BV186" s="63">
        <v>0.0</v>
      </c>
      <c r="BW186" s="63">
        <v>1.0E-4</v>
      </c>
      <c r="BX186" s="63">
        <v>0.0035</v>
      </c>
      <c r="BY186" s="63">
        <v>0.0428</v>
      </c>
      <c r="BZ186" s="63">
        <v>0.2658</v>
      </c>
      <c r="CA186" s="63">
        <v>0.6304</v>
      </c>
      <c r="CB186" s="63">
        <v>0.932</v>
      </c>
      <c r="CC186" s="63">
        <v>0.9979</v>
      </c>
      <c r="CD186" s="63">
        <v>1.0</v>
      </c>
      <c r="CE186" s="63">
        <v>1.0</v>
      </c>
      <c r="CF186" s="29">
        <v>97463.0</v>
      </c>
      <c r="CG186" s="23">
        <v>2.0</v>
      </c>
      <c r="CH186" s="27" t="str">
        <f t="shared" si="9"/>
        <v/>
      </c>
      <c r="CI186" s="63"/>
      <c r="CJ186" s="26">
        <v>51583.0</v>
      </c>
      <c r="CK186" s="26">
        <v>1.0</v>
      </c>
    </row>
    <row r="187">
      <c r="A187" s="26" t="s">
        <v>82</v>
      </c>
      <c r="B187" s="26">
        <v>51.0</v>
      </c>
      <c r="C187" s="26">
        <v>20.0</v>
      </c>
      <c r="D187" s="67">
        <v>0.0</v>
      </c>
      <c r="E187" s="26">
        <v>50.0</v>
      </c>
      <c r="F187" s="26">
        <v>10000.0</v>
      </c>
      <c r="G187" s="63">
        <v>0.9632</v>
      </c>
      <c r="H187" s="63">
        <v>0.9632</v>
      </c>
      <c r="I187" s="63">
        <v>0.9632</v>
      </c>
      <c r="J187" s="63">
        <v>0.9632</v>
      </c>
      <c r="K187" s="63">
        <v>0.9632</v>
      </c>
      <c r="L187" s="63">
        <v>0.9632</v>
      </c>
      <c r="M187" s="63">
        <v>0.9632</v>
      </c>
      <c r="N187" s="63">
        <v>0.9632</v>
      </c>
      <c r="O187" s="63">
        <v>0.9632</v>
      </c>
      <c r="P187" s="63">
        <v>0.9632</v>
      </c>
      <c r="Q187" s="63">
        <v>0.9815</v>
      </c>
      <c r="S187" s="23" t="s">
        <v>82</v>
      </c>
      <c r="T187" s="62" t="s">
        <v>82</v>
      </c>
      <c r="U187" s="63">
        <v>1.0</v>
      </c>
      <c r="V187" s="63">
        <v>51.0</v>
      </c>
      <c r="W187" s="63">
        <v>20.0</v>
      </c>
      <c r="X187" s="63">
        <v>1.0</v>
      </c>
      <c r="Y187" s="63">
        <v>50.0</v>
      </c>
      <c r="Z187" s="26">
        <v>10000.0</v>
      </c>
      <c r="AA187" s="63">
        <v>0.7935</v>
      </c>
      <c r="AB187" s="63">
        <v>0.7935</v>
      </c>
      <c r="AC187" s="63">
        <v>0.7935</v>
      </c>
      <c r="AD187" s="63">
        <v>0.7935</v>
      </c>
      <c r="AE187" s="63">
        <v>0.7935</v>
      </c>
      <c r="AF187" s="63">
        <v>0.7935</v>
      </c>
      <c r="AG187" s="63">
        <v>0.7935</v>
      </c>
      <c r="AH187" s="63">
        <v>0.7935</v>
      </c>
      <c r="AI187" s="63">
        <v>0.7935</v>
      </c>
      <c r="AJ187" s="63">
        <v>0.7935</v>
      </c>
      <c r="AK187" s="63">
        <v>0.7912</v>
      </c>
      <c r="AL187" s="29">
        <v>59746.0</v>
      </c>
      <c r="AM187" s="23">
        <v>2.0</v>
      </c>
      <c r="AN187" s="27" t="str">
        <f t="shared" si="7"/>
        <v/>
      </c>
      <c r="AP187" s="23" t="s">
        <v>82</v>
      </c>
      <c r="AQ187" s="62" t="s">
        <v>82</v>
      </c>
      <c r="AR187" s="63">
        <v>1.0</v>
      </c>
      <c r="AS187" s="63">
        <v>51.0</v>
      </c>
      <c r="AT187" s="63">
        <v>20.0</v>
      </c>
      <c r="AU187" s="63">
        <v>5.0</v>
      </c>
      <c r="AV187" s="63">
        <v>50.0</v>
      </c>
      <c r="AW187" s="26">
        <v>10000.0</v>
      </c>
      <c r="AX187" s="63">
        <v>7.0E-4</v>
      </c>
      <c r="AY187" s="63">
        <v>0.0017</v>
      </c>
      <c r="AZ187" s="63">
        <v>0.0588</v>
      </c>
      <c r="BA187" s="63">
        <v>0.2726</v>
      </c>
      <c r="BB187" s="63">
        <v>0.4699</v>
      </c>
      <c r="BC187" s="63">
        <v>0.7367</v>
      </c>
      <c r="BD187" s="63">
        <v>0.9016</v>
      </c>
      <c r="BE187" s="63">
        <v>0.98</v>
      </c>
      <c r="BF187" s="63">
        <v>0.9989</v>
      </c>
      <c r="BG187" s="63">
        <v>1.0</v>
      </c>
      <c r="BH187" s="63">
        <v>1.0</v>
      </c>
      <c r="BI187" s="29">
        <v>116352.0</v>
      </c>
      <c r="BJ187" s="23">
        <v>2.0</v>
      </c>
      <c r="BK187" s="27" t="str">
        <f t="shared" si="8"/>
        <v/>
      </c>
      <c r="BM187" s="23" t="s">
        <v>82</v>
      </c>
      <c r="BN187" s="62" t="s">
        <v>82</v>
      </c>
      <c r="BO187" s="63">
        <v>1.0</v>
      </c>
      <c r="BP187" s="63">
        <v>51.0</v>
      </c>
      <c r="BQ187" s="63">
        <v>20.0</v>
      </c>
      <c r="BR187" s="63">
        <v>10.0</v>
      </c>
      <c r="BS187" s="63">
        <v>50.0</v>
      </c>
      <c r="BT187" s="26">
        <v>10000.0</v>
      </c>
      <c r="BU187" s="63">
        <v>0.0</v>
      </c>
      <c r="BV187" s="63">
        <v>0.002</v>
      </c>
      <c r="BW187" s="63">
        <v>0.0141</v>
      </c>
      <c r="BX187" s="63">
        <v>0.149</v>
      </c>
      <c r="BY187" s="63">
        <v>0.3621</v>
      </c>
      <c r="BZ187" s="63">
        <v>0.6168</v>
      </c>
      <c r="CA187" s="63">
        <v>0.7904</v>
      </c>
      <c r="CB187" s="63">
        <v>0.9722</v>
      </c>
      <c r="CC187" s="63">
        <v>0.9998</v>
      </c>
      <c r="CD187" s="63">
        <v>1.0</v>
      </c>
      <c r="CE187" s="63">
        <v>1.0</v>
      </c>
      <c r="CF187" s="29">
        <v>127605.0</v>
      </c>
      <c r="CG187" s="23">
        <v>2.0</v>
      </c>
      <c r="CH187" s="27" t="str">
        <f t="shared" si="9"/>
        <v/>
      </c>
      <c r="CI187" s="63"/>
      <c r="CJ187" s="26">
        <v>53465.0</v>
      </c>
      <c r="CK187" s="26">
        <v>1.0</v>
      </c>
    </row>
    <row r="188">
      <c r="A188" s="26" t="s">
        <v>133</v>
      </c>
      <c r="B188" s="26" t="s">
        <v>133</v>
      </c>
      <c r="C188" s="26" t="s">
        <v>133</v>
      </c>
      <c r="D188" s="26" t="s">
        <v>133</v>
      </c>
      <c r="E188" s="26" t="s">
        <v>133</v>
      </c>
      <c r="F188" s="26" t="s">
        <v>133</v>
      </c>
      <c r="G188" s="66"/>
      <c r="H188" s="66"/>
      <c r="I188" s="66"/>
      <c r="J188" s="66"/>
      <c r="K188" s="66"/>
      <c r="L188" s="66"/>
      <c r="M188" s="66"/>
      <c r="N188" s="66"/>
      <c r="O188" s="66"/>
      <c r="P188" s="66"/>
      <c r="Q188" s="66"/>
      <c r="S188" s="23" t="s">
        <v>83</v>
      </c>
      <c r="T188" s="65"/>
      <c r="U188" s="66"/>
      <c r="V188" s="66"/>
      <c r="W188" s="66"/>
      <c r="X188" s="66"/>
      <c r="Y188" s="66"/>
      <c r="Z188" s="26" t="s">
        <v>133</v>
      </c>
      <c r="AA188" s="66"/>
      <c r="AB188" s="66"/>
      <c r="AC188" s="66"/>
      <c r="AD188" s="66"/>
      <c r="AE188" s="66"/>
      <c r="AF188" s="66"/>
      <c r="AG188" s="66"/>
      <c r="AH188" s="66"/>
      <c r="AI188" s="66"/>
      <c r="AJ188" s="66"/>
      <c r="AK188" s="66"/>
      <c r="AL188" s="29" t="s">
        <v>134</v>
      </c>
      <c r="AM188" s="23">
        <v>-1.0</v>
      </c>
      <c r="AN188" s="27" t="str">
        <f t="shared" si="7"/>
        <v/>
      </c>
      <c r="AP188" s="23" t="s">
        <v>83</v>
      </c>
      <c r="AQ188" s="65"/>
      <c r="AR188" s="66"/>
      <c r="AS188" s="66"/>
      <c r="AT188" s="66"/>
      <c r="AU188" s="66"/>
      <c r="AV188" s="66"/>
      <c r="AW188" s="26" t="s">
        <v>133</v>
      </c>
      <c r="AX188" s="66"/>
      <c r="AY188" s="66"/>
      <c r="AZ188" s="66"/>
      <c r="BA188" s="66"/>
      <c r="BB188" s="66"/>
      <c r="BC188" s="66"/>
      <c r="BD188" s="66"/>
      <c r="BE188" s="66"/>
      <c r="BF188" s="66"/>
      <c r="BG188" s="66"/>
      <c r="BH188" s="66"/>
      <c r="BI188" s="29" t="s">
        <v>134</v>
      </c>
      <c r="BJ188" s="23">
        <v>-1.0</v>
      </c>
      <c r="BK188" s="27" t="str">
        <f t="shared" si="8"/>
        <v/>
      </c>
      <c r="BM188" s="23" t="s">
        <v>83</v>
      </c>
      <c r="BN188" s="65"/>
      <c r="BO188" s="66"/>
      <c r="BP188" s="66"/>
      <c r="BQ188" s="66"/>
      <c r="BR188" s="66"/>
      <c r="BS188" s="66"/>
      <c r="BT188" s="26" t="s">
        <v>133</v>
      </c>
      <c r="BU188" s="66"/>
      <c r="BV188" s="66"/>
      <c r="BW188" s="66"/>
      <c r="BX188" s="66"/>
      <c r="BY188" s="66"/>
      <c r="BZ188" s="66"/>
      <c r="CA188" s="66"/>
      <c r="CB188" s="66"/>
      <c r="CC188" s="66"/>
      <c r="CD188" s="66"/>
      <c r="CE188" s="66"/>
      <c r="CF188" s="29" t="s">
        <v>134</v>
      </c>
      <c r="CG188" s="23">
        <v>-1.0</v>
      </c>
      <c r="CH188" s="27" t="str">
        <f t="shared" si="9"/>
        <v/>
      </c>
      <c r="CI188" s="66"/>
      <c r="CJ188" s="26">
        <v>67459.0</v>
      </c>
      <c r="CK188" s="26">
        <v>1.0</v>
      </c>
    </row>
    <row r="189">
      <c r="A189" s="26" t="s">
        <v>84</v>
      </c>
      <c r="B189" s="26">
        <v>55.0</v>
      </c>
      <c r="C189" s="26">
        <v>30.0</v>
      </c>
      <c r="D189" s="67">
        <v>0.0</v>
      </c>
      <c r="E189" s="26">
        <v>50.0</v>
      </c>
      <c r="F189" s="26">
        <v>10000.0</v>
      </c>
      <c r="G189" s="63">
        <v>0.968</v>
      </c>
      <c r="H189" s="63">
        <v>0.968</v>
      </c>
      <c r="I189" s="63">
        <v>0.968</v>
      </c>
      <c r="J189" s="63">
        <v>0.968</v>
      </c>
      <c r="K189" s="63">
        <v>0.9612</v>
      </c>
      <c r="L189" s="63">
        <v>0.9612</v>
      </c>
      <c r="M189" s="63">
        <v>0.9612</v>
      </c>
      <c r="N189" s="63">
        <v>0.9584</v>
      </c>
      <c r="O189" s="63">
        <v>0.9584</v>
      </c>
      <c r="P189" s="63">
        <v>0.9584</v>
      </c>
      <c r="Q189" s="63">
        <v>0.9558</v>
      </c>
      <c r="S189" s="23" t="s">
        <v>84</v>
      </c>
      <c r="T189" s="62" t="s">
        <v>84</v>
      </c>
      <c r="U189" s="63">
        <v>1.0</v>
      </c>
      <c r="V189" s="63">
        <v>55.0</v>
      </c>
      <c r="W189" s="63">
        <v>30.0</v>
      </c>
      <c r="X189" s="63">
        <v>1.0</v>
      </c>
      <c r="Y189" s="63">
        <v>50.0</v>
      </c>
      <c r="Z189" s="26">
        <v>10000.0</v>
      </c>
      <c r="AA189" s="63">
        <v>0.7115</v>
      </c>
      <c r="AB189" s="63">
        <v>0.6841</v>
      </c>
      <c r="AC189" s="63">
        <v>0.6448</v>
      </c>
      <c r="AD189" s="63">
        <v>0.6193</v>
      </c>
      <c r="AE189" s="63">
        <v>0.6229</v>
      </c>
      <c r="AF189" s="63">
        <v>0.6397</v>
      </c>
      <c r="AG189" s="63">
        <v>0.6544</v>
      </c>
      <c r="AH189" s="63">
        <v>0.6945</v>
      </c>
      <c r="AI189" s="63">
        <v>0.7657</v>
      </c>
      <c r="AJ189" s="63">
        <v>0.8122</v>
      </c>
      <c r="AK189" s="63">
        <v>0.8784</v>
      </c>
      <c r="AL189" s="29">
        <v>158164.0</v>
      </c>
      <c r="AM189" s="23">
        <v>2.0</v>
      </c>
      <c r="AN189" s="27" t="str">
        <f t="shared" si="7"/>
        <v/>
      </c>
      <c r="AP189" s="23" t="s">
        <v>84</v>
      </c>
      <c r="AQ189" s="62" t="s">
        <v>84</v>
      </c>
      <c r="AR189" s="63">
        <v>1.0</v>
      </c>
      <c r="AS189" s="63">
        <v>55.0</v>
      </c>
      <c r="AT189" s="63">
        <v>30.0</v>
      </c>
      <c r="AU189" s="63">
        <v>5.0</v>
      </c>
      <c r="AV189" s="63">
        <v>50.0</v>
      </c>
      <c r="AW189" s="26">
        <v>10000.0</v>
      </c>
      <c r="AX189" s="63">
        <v>1.0E-4</v>
      </c>
      <c r="AY189" s="63">
        <v>0.0017</v>
      </c>
      <c r="AZ189" s="63">
        <v>0.0116</v>
      </c>
      <c r="BA189" s="63">
        <v>0.0472</v>
      </c>
      <c r="BB189" s="63">
        <v>0.1387</v>
      </c>
      <c r="BC189" s="63">
        <v>0.4155</v>
      </c>
      <c r="BD189" s="63">
        <v>0.6639</v>
      </c>
      <c r="BE189" s="63">
        <v>0.8791</v>
      </c>
      <c r="BF189" s="63">
        <v>0.9775</v>
      </c>
      <c r="BG189" s="63">
        <v>0.9987</v>
      </c>
      <c r="BH189" s="63">
        <v>1.0</v>
      </c>
      <c r="BI189" s="29">
        <v>299066.0</v>
      </c>
      <c r="BJ189" s="23">
        <v>2.0</v>
      </c>
      <c r="BK189" s="27" t="str">
        <f t="shared" si="8"/>
        <v/>
      </c>
      <c r="BM189" s="23" t="s">
        <v>84</v>
      </c>
      <c r="BN189" s="62" t="s">
        <v>84</v>
      </c>
      <c r="BO189" s="63">
        <v>1.0</v>
      </c>
      <c r="BP189" s="63">
        <v>55.0</v>
      </c>
      <c r="BQ189" s="63">
        <v>30.0</v>
      </c>
      <c r="BR189" s="63">
        <v>10.0</v>
      </c>
      <c r="BS189" s="63">
        <v>50.0</v>
      </c>
      <c r="BT189" s="26">
        <v>10000.0</v>
      </c>
      <c r="BU189" s="63">
        <v>0.0</v>
      </c>
      <c r="BV189" s="63">
        <v>0.0</v>
      </c>
      <c r="BW189" s="63">
        <v>2.0E-4</v>
      </c>
      <c r="BX189" s="63">
        <v>0.0223</v>
      </c>
      <c r="BY189" s="63">
        <v>0.0867</v>
      </c>
      <c r="BZ189" s="63">
        <v>0.3593</v>
      </c>
      <c r="CA189" s="63">
        <v>0.6463</v>
      </c>
      <c r="CB189" s="63">
        <v>0.8838</v>
      </c>
      <c r="CC189" s="63">
        <v>0.9959</v>
      </c>
      <c r="CD189" s="63">
        <v>0.9997</v>
      </c>
      <c r="CE189" s="63">
        <v>1.0</v>
      </c>
      <c r="CF189" s="29">
        <v>334638.0</v>
      </c>
      <c r="CG189" s="23">
        <v>2.0</v>
      </c>
      <c r="CH189" s="27" t="str">
        <f t="shared" si="9"/>
        <v/>
      </c>
      <c r="CI189" s="63"/>
      <c r="CJ189" s="26">
        <v>139226.0</v>
      </c>
      <c r="CK189" s="26">
        <v>2.0</v>
      </c>
    </row>
    <row r="190">
      <c r="A190" s="26" t="s">
        <v>85</v>
      </c>
      <c r="B190" s="26">
        <v>55.0</v>
      </c>
      <c r="C190" s="26">
        <v>20.0</v>
      </c>
      <c r="D190" s="67">
        <v>0.0</v>
      </c>
      <c r="E190" s="26">
        <v>50.0</v>
      </c>
      <c r="F190" s="26">
        <v>10000.0</v>
      </c>
      <c r="G190" s="63">
        <v>0.998</v>
      </c>
      <c r="H190" s="63">
        <v>0.998</v>
      </c>
      <c r="I190" s="63">
        <v>0.998</v>
      </c>
      <c r="J190" s="63">
        <v>0.998</v>
      </c>
      <c r="K190" s="63">
        <v>0.998</v>
      </c>
      <c r="L190" s="63">
        <v>0.9989</v>
      </c>
      <c r="M190" s="63">
        <v>0.9989</v>
      </c>
      <c r="N190" s="63">
        <v>0.9989</v>
      </c>
      <c r="O190" s="63">
        <v>0.9989</v>
      </c>
      <c r="P190" s="63">
        <v>0.9989</v>
      </c>
      <c r="Q190" s="63">
        <v>0.9997</v>
      </c>
      <c r="S190" s="23" t="s">
        <v>85</v>
      </c>
      <c r="T190" s="62" t="s">
        <v>85</v>
      </c>
      <c r="U190" s="63">
        <v>1.0</v>
      </c>
      <c r="V190" s="63">
        <v>55.0</v>
      </c>
      <c r="W190" s="63">
        <v>20.0</v>
      </c>
      <c r="X190" s="63">
        <v>1.0</v>
      </c>
      <c r="Y190" s="63">
        <v>50.0</v>
      </c>
      <c r="Z190" s="26">
        <v>10000.0</v>
      </c>
      <c r="AA190" s="63">
        <v>0.8721</v>
      </c>
      <c r="AB190" s="63">
        <v>0.8721</v>
      </c>
      <c r="AC190" s="63">
        <v>0.8497</v>
      </c>
      <c r="AD190" s="63">
        <v>0.8274</v>
      </c>
      <c r="AE190" s="63">
        <v>0.8067</v>
      </c>
      <c r="AF190" s="63">
        <v>0.8161</v>
      </c>
      <c r="AG190" s="63">
        <v>0.8161</v>
      </c>
      <c r="AH190" s="63">
        <v>0.8177</v>
      </c>
      <c r="AI190" s="63">
        <v>0.812</v>
      </c>
      <c r="AJ190" s="63">
        <v>0.8236</v>
      </c>
      <c r="AK190" s="63">
        <v>0.8641</v>
      </c>
      <c r="AL190" s="29">
        <v>244302.0</v>
      </c>
      <c r="AM190" s="23">
        <v>2.0</v>
      </c>
      <c r="AN190" s="27" t="str">
        <f t="shared" si="7"/>
        <v/>
      </c>
      <c r="AP190" s="23" t="s">
        <v>85</v>
      </c>
      <c r="AQ190" s="62" t="s">
        <v>85</v>
      </c>
      <c r="AR190" s="63">
        <v>1.0</v>
      </c>
      <c r="AS190" s="63">
        <v>55.0</v>
      </c>
      <c r="AT190" s="63">
        <v>20.0</v>
      </c>
      <c r="AU190" s="63">
        <v>5.0</v>
      </c>
      <c r="AV190" s="63">
        <v>50.0</v>
      </c>
      <c r="AW190" s="26">
        <v>10000.0</v>
      </c>
      <c r="AX190" s="63">
        <v>0.0</v>
      </c>
      <c r="AY190" s="63">
        <v>0.0</v>
      </c>
      <c r="AZ190" s="63">
        <v>0.0</v>
      </c>
      <c r="BA190" s="63">
        <v>0.0131</v>
      </c>
      <c r="BB190" s="63">
        <v>0.4199</v>
      </c>
      <c r="BC190" s="63">
        <v>0.8184</v>
      </c>
      <c r="BD190" s="63">
        <v>0.9786</v>
      </c>
      <c r="BE190" s="63">
        <v>0.9995</v>
      </c>
      <c r="BF190" s="63">
        <v>1.0</v>
      </c>
      <c r="BG190" s="63">
        <v>1.0</v>
      </c>
      <c r="BH190" s="63">
        <v>1.0</v>
      </c>
      <c r="BI190" s="29">
        <v>477509.0</v>
      </c>
      <c r="BJ190" s="23">
        <v>2.0</v>
      </c>
      <c r="BK190" s="27" t="str">
        <f t="shared" si="8"/>
        <v/>
      </c>
      <c r="BM190" s="23" t="s">
        <v>85</v>
      </c>
      <c r="BN190" s="62" t="s">
        <v>85</v>
      </c>
      <c r="BO190" s="63">
        <v>1.0</v>
      </c>
      <c r="BP190" s="63">
        <v>55.0</v>
      </c>
      <c r="BQ190" s="63">
        <v>20.0</v>
      </c>
      <c r="BR190" s="63">
        <v>10.0</v>
      </c>
      <c r="BS190" s="63">
        <v>50.0</v>
      </c>
      <c r="BT190" s="26">
        <v>10000.0</v>
      </c>
      <c r="BU190" s="63">
        <v>0.0</v>
      </c>
      <c r="BV190" s="63">
        <v>0.0</v>
      </c>
      <c r="BW190" s="63">
        <v>0.192</v>
      </c>
      <c r="BX190" s="63">
        <v>0.4129</v>
      </c>
      <c r="BY190" s="63">
        <v>0.7401</v>
      </c>
      <c r="BZ190" s="63">
        <v>0.9486</v>
      </c>
      <c r="CA190" s="63">
        <v>0.994</v>
      </c>
      <c r="CB190" s="63">
        <v>0.9998</v>
      </c>
      <c r="CC190" s="63">
        <v>1.0</v>
      </c>
      <c r="CD190" s="63">
        <v>1.0</v>
      </c>
      <c r="CE190" s="63">
        <v>1.0</v>
      </c>
      <c r="CF190" s="29">
        <v>482842.0</v>
      </c>
      <c r="CG190" s="23">
        <v>2.0</v>
      </c>
      <c r="CH190" s="27" t="str">
        <f t="shared" si="9"/>
        <v/>
      </c>
      <c r="CI190" s="63"/>
      <c r="CJ190" s="26">
        <v>168958.0</v>
      </c>
      <c r="CK190" s="26">
        <v>2.0</v>
      </c>
    </row>
    <row r="191">
      <c r="A191" s="26" t="s">
        <v>133</v>
      </c>
      <c r="B191" s="26" t="s">
        <v>133</v>
      </c>
      <c r="C191" s="26" t="s">
        <v>133</v>
      </c>
      <c r="D191" s="26" t="s">
        <v>133</v>
      </c>
      <c r="E191" s="26" t="s">
        <v>133</v>
      </c>
      <c r="F191" s="26" t="s">
        <v>133</v>
      </c>
      <c r="G191" s="66"/>
      <c r="H191" s="66"/>
      <c r="I191" s="66"/>
      <c r="J191" s="66"/>
      <c r="K191" s="66"/>
      <c r="L191" s="66"/>
      <c r="M191" s="66"/>
      <c r="N191" s="66"/>
      <c r="O191" s="66"/>
      <c r="P191" s="66"/>
      <c r="Q191" s="66"/>
      <c r="S191" s="23" t="s">
        <v>86</v>
      </c>
      <c r="T191" s="65"/>
      <c r="U191" s="66"/>
      <c r="V191" s="66"/>
      <c r="W191" s="66"/>
      <c r="X191" s="66"/>
      <c r="Y191" s="66"/>
      <c r="Z191" s="26" t="s">
        <v>133</v>
      </c>
      <c r="AA191" s="66"/>
      <c r="AB191" s="66"/>
      <c r="AC191" s="66"/>
      <c r="AD191" s="66"/>
      <c r="AE191" s="66"/>
      <c r="AF191" s="66"/>
      <c r="AG191" s="66"/>
      <c r="AH191" s="66"/>
      <c r="AI191" s="66"/>
      <c r="AJ191" s="66"/>
      <c r="AK191" s="66"/>
      <c r="AL191" s="29" t="s">
        <v>134</v>
      </c>
      <c r="AM191" s="23">
        <v>-1.0</v>
      </c>
      <c r="AN191" s="27" t="str">
        <f t="shared" si="7"/>
        <v/>
      </c>
      <c r="AP191" s="23" t="s">
        <v>86</v>
      </c>
      <c r="AQ191" s="65"/>
      <c r="AR191" s="66"/>
      <c r="AS191" s="66"/>
      <c r="AT191" s="66"/>
      <c r="AU191" s="66"/>
      <c r="AV191" s="66"/>
      <c r="AW191" s="26" t="s">
        <v>133</v>
      </c>
      <c r="AX191" s="66"/>
      <c r="AY191" s="66"/>
      <c r="AZ191" s="66"/>
      <c r="BA191" s="66"/>
      <c r="BB191" s="66"/>
      <c r="BC191" s="66"/>
      <c r="BD191" s="66"/>
      <c r="BE191" s="66"/>
      <c r="BF191" s="66"/>
      <c r="BG191" s="66"/>
      <c r="BH191" s="66"/>
      <c r="BI191" s="29" t="s">
        <v>134</v>
      </c>
      <c r="BJ191" s="23">
        <v>-1.0</v>
      </c>
      <c r="BK191" s="27" t="str">
        <f t="shared" si="8"/>
        <v/>
      </c>
      <c r="BM191" s="23" t="s">
        <v>86</v>
      </c>
      <c r="BN191" s="65"/>
      <c r="BO191" s="66"/>
      <c r="BP191" s="66"/>
      <c r="BQ191" s="66"/>
      <c r="BR191" s="66"/>
      <c r="BS191" s="66"/>
      <c r="BT191" s="26" t="s">
        <v>133</v>
      </c>
      <c r="BU191" s="66"/>
      <c r="BV191" s="66"/>
      <c r="BW191" s="66"/>
      <c r="BX191" s="66"/>
      <c r="BY191" s="66"/>
      <c r="BZ191" s="66"/>
      <c r="CA191" s="66"/>
      <c r="CB191" s="66"/>
      <c r="CC191" s="66"/>
      <c r="CD191" s="66"/>
      <c r="CE191" s="66"/>
      <c r="CF191" s="29" t="s">
        <v>134</v>
      </c>
      <c r="CG191" s="23">
        <v>-1.0</v>
      </c>
      <c r="CH191" s="27" t="str">
        <f t="shared" si="9"/>
        <v/>
      </c>
      <c r="CI191" s="66"/>
      <c r="CJ191" s="26">
        <v>308968.0</v>
      </c>
      <c r="CK191" s="26">
        <v>2.0</v>
      </c>
    </row>
    <row r="192">
      <c r="A192" s="26" t="s">
        <v>87</v>
      </c>
      <c r="B192" s="26">
        <v>59.0</v>
      </c>
      <c r="C192" s="26">
        <v>30.0</v>
      </c>
      <c r="D192" s="67">
        <v>0.0</v>
      </c>
      <c r="E192" s="26">
        <v>50.0</v>
      </c>
      <c r="F192" s="26">
        <v>10000.0</v>
      </c>
      <c r="G192" s="63">
        <v>0.982</v>
      </c>
      <c r="H192" s="63">
        <v>0.9825</v>
      </c>
      <c r="I192" s="63">
        <v>0.9889</v>
      </c>
      <c r="J192" s="63">
        <v>0.9917</v>
      </c>
      <c r="K192" s="63">
        <v>0.9956</v>
      </c>
      <c r="L192" s="63">
        <v>0.9989</v>
      </c>
      <c r="M192" s="63">
        <v>0.9994</v>
      </c>
      <c r="N192" s="63">
        <v>0.9999</v>
      </c>
      <c r="O192" s="63">
        <v>1.0</v>
      </c>
      <c r="P192" s="63">
        <v>1.0</v>
      </c>
      <c r="Q192" s="63">
        <v>1.0</v>
      </c>
      <c r="S192" s="23" t="s">
        <v>87</v>
      </c>
      <c r="T192" s="62" t="s">
        <v>87</v>
      </c>
      <c r="U192" s="63">
        <v>1.0</v>
      </c>
      <c r="V192" s="63">
        <v>59.0</v>
      </c>
      <c r="W192" s="63">
        <v>30.0</v>
      </c>
      <c r="X192" s="63">
        <v>1.0</v>
      </c>
      <c r="Y192" s="63">
        <v>50.0</v>
      </c>
      <c r="Z192" s="26">
        <v>10000.0</v>
      </c>
      <c r="AA192" s="63">
        <v>0.8221</v>
      </c>
      <c r="AB192" s="63">
        <v>0.8179</v>
      </c>
      <c r="AC192" s="63">
        <v>0.8282</v>
      </c>
      <c r="AD192" s="63">
        <v>0.8275</v>
      </c>
      <c r="AE192" s="63">
        <v>0.8635</v>
      </c>
      <c r="AF192" s="63">
        <v>0.8945</v>
      </c>
      <c r="AG192" s="63">
        <v>0.9095</v>
      </c>
      <c r="AH192" s="63">
        <v>0.9439</v>
      </c>
      <c r="AI192" s="63">
        <v>0.9522</v>
      </c>
      <c r="AJ192" s="63">
        <v>0.9744</v>
      </c>
      <c r="AK192" s="63">
        <v>0.9874</v>
      </c>
      <c r="AL192" s="29">
        <v>89869.0</v>
      </c>
      <c r="AM192" s="23">
        <v>2.0</v>
      </c>
      <c r="AN192" s="27" t="str">
        <f t="shared" si="7"/>
        <v/>
      </c>
      <c r="AP192" s="23" t="s">
        <v>87</v>
      </c>
      <c r="AQ192" s="62" t="s">
        <v>87</v>
      </c>
      <c r="AR192" s="63">
        <v>1.0</v>
      </c>
      <c r="AS192" s="63">
        <v>59.0</v>
      </c>
      <c r="AT192" s="63">
        <v>30.0</v>
      </c>
      <c r="AU192" s="63">
        <v>5.0</v>
      </c>
      <c r="AV192" s="63">
        <v>50.0</v>
      </c>
      <c r="AW192" s="26">
        <v>10000.0</v>
      </c>
      <c r="AX192" s="63">
        <v>5.0E-4</v>
      </c>
      <c r="AY192" s="63">
        <v>0.0012</v>
      </c>
      <c r="AZ192" s="63">
        <v>0.0255</v>
      </c>
      <c r="BA192" s="63">
        <v>0.4373</v>
      </c>
      <c r="BB192" s="63">
        <v>0.8245</v>
      </c>
      <c r="BC192" s="63">
        <v>0.9878</v>
      </c>
      <c r="BD192" s="63">
        <v>0.9999</v>
      </c>
      <c r="BE192" s="63">
        <v>1.0</v>
      </c>
      <c r="BF192" s="63">
        <v>1.0</v>
      </c>
      <c r="BG192" s="63">
        <v>1.0</v>
      </c>
      <c r="BH192" s="63">
        <v>1.0</v>
      </c>
      <c r="BI192" s="29">
        <v>259058.0</v>
      </c>
      <c r="BJ192" s="23">
        <v>2.0</v>
      </c>
      <c r="BK192" s="27" t="str">
        <f t="shared" si="8"/>
        <v/>
      </c>
      <c r="BM192" s="23" t="s">
        <v>87</v>
      </c>
      <c r="BN192" s="62" t="s">
        <v>87</v>
      </c>
      <c r="BO192" s="63">
        <v>1.0</v>
      </c>
      <c r="BP192" s="63">
        <v>59.0</v>
      </c>
      <c r="BQ192" s="63">
        <v>30.0</v>
      </c>
      <c r="BR192" s="63">
        <v>10.0</v>
      </c>
      <c r="BS192" s="63">
        <v>50.0</v>
      </c>
      <c r="BT192" s="26">
        <v>10000.0</v>
      </c>
      <c r="BU192" s="63">
        <v>0.0</v>
      </c>
      <c r="BV192" s="63">
        <v>0.0</v>
      </c>
      <c r="BW192" s="63">
        <v>0.0025</v>
      </c>
      <c r="BX192" s="63">
        <v>0.2297</v>
      </c>
      <c r="BY192" s="63">
        <v>0.5511</v>
      </c>
      <c r="BZ192" s="63">
        <v>0.8701</v>
      </c>
      <c r="CA192" s="63">
        <v>0.9878</v>
      </c>
      <c r="CB192" s="63">
        <v>1.0</v>
      </c>
      <c r="CC192" s="63">
        <v>1.0</v>
      </c>
      <c r="CD192" s="63">
        <v>1.0</v>
      </c>
      <c r="CE192" s="63">
        <v>1.0</v>
      </c>
      <c r="CF192" s="29">
        <v>284759.0</v>
      </c>
      <c r="CG192" s="23">
        <v>2.0</v>
      </c>
      <c r="CH192" s="27" t="str">
        <f t="shared" si="9"/>
        <v/>
      </c>
      <c r="CI192" s="63"/>
      <c r="CJ192" s="26">
        <v>65669.0</v>
      </c>
      <c r="CK192" s="26">
        <v>1.0</v>
      </c>
    </row>
    <row r="193">
      <c r="A193" s="26" t="s">
        <v>133</v>
      </c>
      <c r="B193" s="26" t="s">
        <v>133</v>
      </c>
      <c r="C193" s="26" t="s">
        <v>133</v>
      </c>
      <c r="D193" s="26" t="s">
        <v>133</v>
      </c>
      <c r="E193" s="26" t="s">
        <v>133</v>
      </c>
      <c r="F193" s="26" t="s">
        <v>133</v>
      </c>
      <c r="G193" s="66"/>
      <c r="H193" s="66"/>
      <c r="I193" s="66"/>
      <c r="J193" s="66"/>
      <c r="K193" s="66"/>
      <c r="L193" s="66"/>
      <c r="M193" s="66"/>
      <c r="N193" s="66"/>
      <c r="O193" s="66"/>
      <c r="P193" s="66"/>
      <c r="Q193" s="66"/>
      <c r="S193" s="23" t="s">
        <v>88</v>
      </c>
      <c r="T193" s="65"/>
      <c r="U193" s="66"/>
      <c r="V193" s="66"/>
      <c r="W193" s="66"/>
      <c r="X193" s="66"/>
      <c r="Y193" s="66"/>
      <c r="Z193" s="26" t="s">
        <v>133</v>
      </c>
      <c r="AA193" s="66"/>
      <c r="AB193" s="66"/>
      <c r="AC193" s="66"/>
      <c r="AD193" s="66"/>
      <c r="AE193" s="66"/>
      <c r="AF193" s="66"/>
      <c r="AG193" s="66"/>
      <c r="AH193" s="66"/>
      <c r="AI193" s="66"/>
      <c r="AJ193" s="66"/>
      <c r="AK193" s="66"/>
      <c r="AL193" s="29" t="s">
        <v>134</v>
      </c>
      <c r="AM193" s="23">
        <v>-1.0</v>
      </c>
      <c r="AN193" s="27" t="str">
        <f t="shared" si="7"/>
        <v/>
      </c>
      <c r="AP193" s="23" t="s">
        <v>88</v>
      </c>
      <c r="AQ193" s="65"/>
      <c r="AR193" s="66"/>
      <c r="AS193" s="66"/>
      <c r="AT193" s="66"/>
      <c r="AU193" s="66"/>
      <c r="AV193" s="66"/>
      <c r="AW193" s="26" t="s">
        <v>133</v>
      </c>
      <c r="AX193" s="66"/>
      <c r="AY193" s="66"/>
      <c r="AZ193" s="66"/>
      <c r="BA193" s="66"/>
      <c r="BB193" s="66"/>
      <c r="BC193" s="66"/>
      <c r="BD193" s="66"/>
      <c r="BE193" s="66"/>
      <c r="BF193" s="66"/>
      <c r="BG193" s="66"/>
      <c r="BH193" s="66"/>
      <c r="BI193" s="29" t="s">
        <v>134</v>
      </c>
      <c r="BJ193" s="23">
        <v>-1.0</v>
      </c>
      <c r="BK193" s="27" t="str">
        <f t="shared" si="8"/>
        <v/>
      </c>
      <c r="BM193" s="23" t="s">
        <v>88</v>
      </c>
      <c r="BN193" s="65"/>
      <c r="BO193" s="66"/>
      <c r="BP193" s="66"/>
      <c r="BQ193" s="66"/>
      <c r="BR193" s="66"/>
      <c r="BS193" s="66"/>
      <c r="BT193" s="26" t="s">
        <v>133</v>
      </c>
      <c r="BU193" s="66"/>
      <c r="BV193" s="66"/>
      <c r="BW193" s="66"/>
      <c r="BX193" s="66"/>
      <c r="BY193" s="66"/>
      <c r="BZ193" s="66"/>
      <c r="CA193" s="66"/>
      <c r="CB193" s="66"/>
      <c r="CC193" s="66"/>
      <c r="CD193" s="66"/>
      <c r="CE193" s="66"/>
      <c r="CF193" s="29" t="s">
        <v>134</v>
      </c>
      <c r="CG193" s="23">
        <v>-1.0</v>
      </c>
      <c r="CH193" s="27" t="str">
        <f t="shared" si="9"/>
        <v/>
      </c>
      <c r="CI193" s="66"/>
      <c r="CJ193" s="26">
        <v>73184.0</v>
      </c>
      <c r="CK193" s="26">
        <v>2.0</v>
      </c>
    </row>
    <row r="194">
      <c r="A194" s="26" t="s">
        <v>133</v>
      </c>
      <c r="B194" s="26" t="s">
        <v>133</v>
      </c>
      <c r="C194" s="26" t="s">
        <v>133</v>
      </c>
      <c r="D194" s="26" t="s">
        <v>133</v>
      </c>
      <c r="E194" s="26" t="s">
        <v>133</v>
      </c>
      <c r="F194" s="26" t="s">
        <v>133</v>
      </c>
      <c r="G194" s="66"/>
      <c r="H194" s="66"/>
      <c r="I194" s="66"/>
      <c r="J194" s="66"/>
      <c r="K194" s="66"/>
      <c r="L194" s="66"/>
      <c r="M194" s="66"/>
      <c r="N194" s="66"/>
      <c r="O194" s="66"/>
      <c r="P194" s="66"/>
      <c r="Q194" s="66"/>
      <c r="S194" s="23" t="s">
        <v>89</v>
      </c>
      <c r="T194" s="65"/>
      <c r="U194" s="66"/>
      <c r="V194" s="66"/>
      <c r="W194" s="66"/>
      <c r="X194" s="66"/>
      <c r="Y194" s="66"/>
      <c r="Z194" s="26" t="s">
        <v>133</v>
      </c>
      <c r="AA194" s="66"/>
      <c r="AB194" s="66"/>
      <c r="AC194" s="66"/>
      <c r="AD194" s="66"/>
      <c r="AE194" s="66"/>
      <c r="AF194" s="66"/>
      <c r="AG194" s="66"/>
      <c r="AH194" s="66"/>
      <c r="AI194" s="66"/>
      <c r="AJ194" s="66"/>
      <c r="AK194" s="66"/>
      <c r="AL194" s="29" t="s">
        <v>134</v>
      </c>
      <c r="AM194" s="23">
        <v>-1.0</v>
      </c>
      <c r="AN194" s="27" t="str">
        <f t="shared" si="7"/>
        <v/>
      </c>
      <c r="AP194" s="23" t="s">
        <v>89</v>
      </c>
      <c r="AQ194" s="65"/>
      <c r="AR194" s="66"/>
      <c r="AS194" s="66"/>
      <c r="AT194" s="66"/>
      <c r="AU194" s="66"/>
      <c r="AV194" s="66"/>
      <c r="AW194" s="26" t="s">
        <v>133</v>
      </c>
      <c r="AX194" s="66"/>
      <c r="AY194" s="66"/>
      <c r="AZ194" s="66"/>
      <c r="BA194" s="66"/>
      <c r="BB194" s="66"/>
      <c r="BC194" s="66"/>
      <c r="BD194" s="66"/>
      <c r="BE194" s="66"/>
      <c r="BF194" s="66"/>
      <c r="BG194" s="66"/>
      <c r="BH194" s="66"/>
      <c r="BI194" s="29" t="s">
        <v>134</v>
      </c>
      <c r="BJ194" s="23">
        <v>-1.0</v>
      </c>
      <c r="BK194" s="27" t="str">
        <f t="shared" si="8"/>
        <v/>
      </c>
      <c r="BM194" s="23" t="s">
        <v>89</v>
      </c>
      <c r="BN194" s="65"/>
      <c r="BO194" s="66"/>
      <c r="BP194" s="66"/>
      <c r="BQ194" s="66"/>
      <c r="BR194" s="66"/>
      <c r="BS194" s="66"/>
      <c r="BT194" s="26" t="s">
        <v>133</v>
      </c>
      <c r="BU194" s="66"/>
      <c r="BV194" s="66"/>
      <c r="BW194" s="66"/>
      <c r="BX194" s="66"/>
      <c r="BY194" s="66"/>
      <c r="BZ194" s="66"/>
      <c r="CA194" s="66"/>
      <c r="CB194" s="66"/>
      <c r="CC194" s="66"/>
      <c r="CD194" s="66"/>
      <c r="CE194" s="66"/>
      <c r="CF194" s="29" t="s">
        <v>134</v>
      </c>
      <c r="CG194" s="23">
        <v>-1.0</v>
      </c>
      <c r="CH194" s="27" t="str">
        <f t="shared" si="9"/>
        <v/>
      </c>
      <c r="CI194" s="66"/>
      <c r="CJ194" s="26">
        <v>80704.0</v>
      </c>
      <c r="CK194" s="26">
        <v>2.0</v>
      </c>
    </row>
    <row r="195">
      <c r="A195" s="26" t="s">
        <v>90</v>
      </c>
      <c r="B195" s="26">
        <v>75.0</v>
      </c>
      <c r="C195" s="26">
        <v>30.0</v>
      </c>
      <c r="D195" s="67">
        <v>0.0</v>
      </c>
      <c r="E195" s="26">
        <v>50.0</v>
      </c>
      <c r="F195" s="26">
        <v>10000.0</v>
      </c>
      <c r="G195" s="63">
        <v>0.9871</v>
      </c>
      <c r="H195" s="63">
        <v>0.9838</v>
      </c>
      <c r="I195" s="63">
        <v>0.9853</v>
      </c>
      <c r="J195" s="63">
        <v>0.9841</v>
      </c>
      <c r="K195" s="63">
        <v>0.9874</v>
      </c>
      <c r="L195" s="63">
        <v>0.9911</v>
      </c>
      <c r="M195" s="63">
        <v>0.9936</v>
      </c>
      <c r="N195" s="63">
        <v>0.996</v>
      </c>
      <c r="O195" s="63">
        <v>0.9983</v>
      </c>
      <c r="P195" s="63">
        <v>1.0</v>
      </c>
      <c r="Q195" s="63">
        <v>1.0</v>
      </c>
      <c r="S195" s="23" t="s">
        <v>90</v>
      </c>
      <c r="T195" s="62" t="s">
        <v>90</v>
      </c>
      <c r="U195" s="63">
        <v>1.0</v>
      </c>
      <c r="V195" s="63">
        <v>75.0</v>
      </c>
      <c r="W195" s="63">
        <v>30.0</v>
      </c>
      <c r="X195" s="63">
        <v>1.0</v>
      </c>
      <c r="Y195" s="63">
        <v>50.0</v>
      </c>
      <c r="Z195" s="26">
        <v>10000.0</v>
      </c>
      <c r="AA195" s="63">
        <v>0.7385</v>
      </c>
      <c r="AB195" s="63">
        <v>0.6927</v>
      </c>
      <c r="AC195" s="63">
        <v>0.6914</v>
      </c>
      <c r="AD195" s="63">
        <v>0.7443</v>
      </c>
      <c r="AE195" s="63">
        <v>0.8225</v>
      </c>
      <c r="AF195" s="63">
        <v>0.8903</v>
      </c>
      <c r="AG195" s="63">
        <v>0.9575</v>
      </c>
      <c r="AH195" s="63">
        <v>0.981</v>
      </c>
      <c r="AI195" s="63">
        <v>0.9961</v>
      </c>
      <c r="AJ195" s="63">
        <v>0.9993</v>
      </c>
      <c r="AK195" s="63">
        <v>1.0</v>
      </c>
      <c r="AL195" s="29">
        <v>70557.0</v>
      </c>
      <c r="AM195" s="23">
        <v>2.0</v>
      </c>
      <c r="AN195" s="27" t="str">
        <f t="shared" si="7"/>
        <v/>
      </c>
      <c r="AP195" s="23" t="s">
        <v>90</v>
      </c>
      <c r="AQ195" s="62" t="s">
        <v>90</v>
      </c>
      <c r="AR195" s="63">
        <v>1.0</v>
      </c>
      <c r="AS195" s="63">
        <v>75.0</v>
      </c>
      <c r="AT195" s="63">
        <v>30.0</v>
      </c>
      <c r="AU195" s="63">
        <v>5.0</v>
      </c>
      <c r="AV195" s="63">
        <v>50.0</v>
      </c>
      <c r="AW195" s="26">
        <v>10000.0</v>
      </c>
      <c r="AX195" s="63">
        <v>0.0035</v>
      </c>
      <c r="AY195" s="63">
        <v>0.0133</v>
      </c>
      <c r="AZ195" s="63">
        <v>0.2951</v>
      </c>
      <c r="BA195" s="63">
        <v>0.5675</v>
      </c>
      <c r="BB195" s="63">
        <v>0.8812</v>
      </c>
      <c r="BC195" s="63">
        <v>0.9877</v>
      </c>
      <c r="BD195" s="63">
        <v>0.9999</v>
      </c>
      <c r="BE195" s="63">
        <v>1.0</v>
      </c>
      <c r="BF195" s="63">
        <v>1.0</v>
      </c>
      <c r="BG195" s="63">
        <v>1.0</v>
      </c>
      <c r="BH195" s="63">
        <v>1.0</v>
      </c>
      <c r="BI195" s="29">
        <v>131001.0</v>
      </c>
      <c r="BJ195" s="23">
        <v>2.0</v>
      </c>
      <c r="BK195" s="27" t="str">
        <f t="shared" si="8"/>
        <v/>
      </c>
      <c r="BM195" s="23" t="s">
        <v>90</v>
      </c>
      <c r="BN195" s="62" t="s">
        <v>90</v>
      </c>
      <c r="BO195" s="63">
        <v>1.0</v>
      </c>
      <c r="BP195" s="63">
        <v>75.0</v>
      </c>
      <c r="BQ195" s="63">
        <v>30.0</v>
      </c>
      <c r="BR195" s="63">
        <v>10.0</v>
      </c>
      <c r="BS195" s="63">
        <v>50.0</v>
      </c>
      <c r="BT195" s="26">
        <v>10000.0</v>
      </c>
      <c r="BU195" s="63">
        <v>0.0</v>
      </c>
      <c r="BV195" s="63">
        <v>0.0</v>
      </c>
      <c r="BW195" s="63">
        <v>0.015</v>
      </c>
      <c r="BX195" s="63">
        <v>0.0969</v>
      </c>
      <c r="BY195" s="63">
        <v>0.4474</v>
      </c>
      <c r="BZ195" s="63">
        <v>0.7874</v>
      </c>
      <c r="CA195" s="63">
        <v>0.9729</v>
      </c>
      <c r="CB195" s="63">
        <v>0.9991</v>
      </c>
      <c r="CC195" s="63">
        <v>1.0</v>
      </c>
      <c r="CD195" s="63">
        <v>1.0</v>
      </c>
      <c r="CE195" s="63">
        <v>1.0</v>
      </c>
      <c r="CF195" s="29">
        <v>144584.0</v>
      </c>
      <c r="CG195" s="23">
        <v>2.0</v>
      </c>
      <c r="CH195" s="27" t="str">
        <f t="shared" si="9"/>
        <v/>
      </c>
      <c r="CI195" s="63"/>
      <c r="CJ195" s="26">
        <v>47634.0</v>
      </c>
      <c r="CK195" s="26">
        <v>1.0</v>
      </c>
    </row>
    <row r="196">
      <c r="A196" s="26" t="s">
        <v>91</v>
      </c>
      <c r="B196" s="26">
        <v>75.0</v>
      </c>
      <c r="C196" s="26">
        <v>20.0</v>
      </c>
      <c r="D196" s="67">
        <v>0.0</v>
      </c>
      <c r="E196" s="26">
        <v>50.0</v>
      </c>
      <c r="F196" s="26">
        <v>10000.0</v>
      </c>
      <c r="G196" s="63">
        <v>0.9997</v>
      </c>
      <c r="H196" s="63">
        <v>0.9997</v>
      </c>
      <c r="I196" s="63">
        <v>0.9997</v>
      </c>
      <c r="J196" s="63">
        <v>0.9997</v>
      </c>
      <c r="K196" s="63">
        <v>0.9998</v>
      </c>
      <c r="L196" s="63">
        <v>0.9998</v>
      </c>
      <c r="M196" s="63">
        <v>0.9998</v>
      </c>
      <c r="N196" s="63">
        <v>0.9996</v>
      </c>
      <c r="O196" s="63">
        <v>0.9996</v>
      </c>
      <c r="P196" s="63">
        <v>0.9996</v>
      </c>
      <c r="Q196" s="63">
        <v>0.9999</v>
      </c>
      <c r="S196" s="23" t="s">
        <v>91</v>
      </c>
      <c r="T196" s="62" t="s">
        <v>91</v>
      </c>
      <c r="U196" s="63">
        <v>1.0</v>
      </c>
      <c r="V196" s="63">
        <v>75.0</v>
      </c>
      <c r="W196" s="63">
        <v>20.0</v>
      </c>
      <c r="X196" s="63">
        <v>1.0</v>
      </c>
      <c r="Y196" s="63">
        <v>50.0</v>
      </c>
      <c r="Z196" s="26">
        <v>10000.0</v>
      </c>
      <c r="AA196" s="63">
        <v>0.8646</v>
      </c>
      <c r="AB196" s="63">
        <v>0.8431</v>
      </c>
      <c r="AC196" s="63">
        <v>0.8714</v>
      </c>
      <c r="AD196" s="63">
        <v>0.9164</v>
      </c>
      <c r="AE196" s="63">
        <v>0.9769</v>
      </c>
      <c r="AF196" s="63">
        <v>0.9974</v>
      </c>
      <c r="AG196" s="63">
        <v>0.9998</v>
      </c>
      <c r="AH196" s="63">
        <v>1.0</v>
      </c>
      <c r="AI196" s="63">
        <v>1.0</v>
      </c>
      <c r="AJ196" s="63">
        <v>1.0</v>
      </c>
      <c r="AK196" s="63">
        <v>1.0</v>
      </c>
      <c r="AL196" s="29">
        <v>113540.0</v>
      </c>
      <c r="AM196" s="23">
        <v>2.0</v>
      </c>
      <c r="AN196" s="27" t="str">
        <f t="shared" si="7"/>
        <v/>
      </c>
      <c r="AP196" s="23" t="s">
        <v>91</v>
      </c>
      <c r="AQ196" s="62" t="s">
        <v>91</v>
      </c>
      <c r="AR196" s="63">
        <v>1.0</v>
      </c>
      <c r="AS196" s="63">
        <v>75.0</v>
      </c>
      <c r="AT196" s="63">
        <v>20.0</v>
      </c>
      <c r="AU196" s="63">
        <v>5.0</v>
      </c>
      <c r="AV196" s="63">
        <v>50.0</v>
      </c>
      <c r="AW196" s="26">
        <v>10000.0</v>
      </c>
      <c r="AX196" s="63">
        <v>0.0</v>
      </c>
      <c r="AY196" s="63">
        <v>0.0576</v>
      </c>
      <c r="AZ196" s="63">
        <v>0.2819</v>
      </c>
      <c r="BA196" s="63">
        <v>0.6494</v>
      </c>
      <c r="BB196" s="63">
        <v>0.8923</v>
      </c>
      <c r="BC196" s="63">
        <v>0.9783</v>
      </c>
      <c r="BD196" s="63">
        <v>0.999</v>
      </c>
      <c r="BE196" s="63">
        <v>1.0</v>
      </c>
      <c r="BF196" s="63">
        <v>1.0</v>
      </c>
      <c r="BG196" s="63">
        <v>1.0</v>
      </c>
      <c r="BH196" s="63">
        <v>1.0</v>
      </c>
      <c r="BI196" s="29">
        <v>217712.0</v>
      </c>
      <c r="BJ196" s="23">
        <v>2.0</v>
      </c>
      <c r="BK196" s="27" t="str">
        <f t="shared" si="8"/>
        <v/>
      </c>
      <c r="BM196" s="23" t="s">
        <v>91</v>
      </c>
      <c r="BN196" s="62" t="s">
        <v>91</v>
      </c>
      <c r="BO196" s="63">
        <v>1.0</v>
      </c>
      <c r="BP196" s="63">
        <v>75.0</v>
      </c>
      <c r="BQ196" s="63">
        <v>20.0</v>
      </c>
      <c r="BR196" s="63">
        <v>10.0</v>
      </c>
      <c r="BS196" s="63">
        <v>50.0</v>
      </c>
      <c r="BT196" s="26">
        <v>10000.0</v>
      </c>
      <c r="BU196" s="63">
        <v>0.0</v>
      </c>
      <c r="BV196" s="63">
        <v>0.0362</v>
      </c>
      <c r="BW196" s="63">
        <v>0.3665</v>
      </c>
      <c r="BX196" s="63">
        <v>0.654</v>
      </c>
      <c r="BY196" s="63">
        <v>0.9242</v>
      </c>
      <c r="BZ196" s="63">
        <v>0.9891</v>
      </c>
      <c r="CA196" s="63">
        <v>0.9998</v>
      </c>
      <c r="CB196" s="63">
        <v>1.0</v>
      </c>
      <c r="CC196" s="63">
        <v>1.0</v>
      </c>
      <c r="CD196" s="63">
        <v>1.0</v>
      </c>
      <c r="CE196" s="63">
        <v>1.0</v>
      </c>
      <c r="CF196" s="29">
        <v>175849.0</v>
      </c>
      <c r="CG196" s="23">
        <v>2.0</v>
      </c>
      <c r="CH196" s="27" t="str">
        <f t="shared" si="9"/>
        <v/>
      </c>
      <c r="CI196" s="63"/>
      <c r="CJ196" s="26">
        <v>119508.0</v>
      </c>
      <c r="CK196" s="26">
        <v>2.0</v>
      </c>
    </row>
    <row r="197">
      <c r="A197" s="26" t="s">
        <v>133</v>
      </c>
      <c r="B197" s="26" t="s">
        <v>133</v>
      </c>
      <c r="C197" s="26" t="s">
        <v>133</v>
      </c>
      <c r="D197" s="26" t="s">
        <v>133</v>
      </c>
      <c r="E197" s="26" t="s">
        <v>133</v>
      </c>
      <c r="F197" s="26" t="s">
        <v>133</v>
      </c>
      <c r="G197" s="66"/>
      <c r="H197" s="66"/>
      <c r="I197" s="66"/>
      <c r="J197" s="66"/>
      <c r="K197" s="66"/>
      <c r="L197" s="66"/>
      <c r="M197" s="66"/>
      <c r="N197" s="66"/>
      <c r="O197" s="66"/>
      <c r="P197" s="66"/>
      <c r="Q197" s="66"/>
      <c r="S197" s="23" t="s">
        <v>92</v>
      </c>
      <c r="T197" s="65"/>
      <c r="U197" s="66"/>
      <c r="V197" s="66"/>
      <c r="W197" s="66"/>
      <c r="X197" s="66"/>
      <c r="Y197" s="66"/>
      <c r="Z197" s="26" t="s">
        <v>133</v>
      </c>
      <c r="AA197" s="66"/>
      <c r="AB197" s="66"/>
      <c r="AC197" s="66"/>
      <c r="AD197" s="66"/>
      <c r="AE197" s="66"/>
      <c r="AF197" s="66"/>
      <c r="AG197" s="66"/>
      <c r="AH197" s="66"/>
      <c r="AI197" s="66"/>
      <c r="AJ197" s="66"/>
      <c r="AK197" s="66"/>
      <c r="AL197" s="29" t="s">
        <v>134</v>
      </c>
      <c r="AM197" s="23">
        <v>-1.0</v>
      </c>
      <c r="AN197" s="27" t="str">
        <f t="shared" si="7"/>
        <v/>
      </c>
      <c r="AP197" s="23" t="s">
        <v>92</v>
      </c>
      <c r="AQ197" s="65"/>
      <c r="AR197" s="66"/>
      <c r="AS197" s="66"/>
      <c r="AT197" s="66"/>
      <c r="AU197" s="66"/>
      <c r="AV197" s="66"/>
      <c r="AW197" s="26" t="s">
        <v>133</v>
      </c>
      <c r="AX197" s="66"/>
      <c r="AY197" s="66"/>
      <c r="AZ197" s="66"/>
      <c r="BA197" s="66"/>
      <c r="BB197" s="66"/>
      <c r="BC197" s="66"/>
      <c r="BD197" s="66"/>
      <c r="BE197" s="66"/>
      <c r="BF197" s="66"/>
      <c r="BG197" s="66"/>
      <c r="BH197" s="66"/>
      <c r="BI197" s="29" t="s">
        <v>134</v>
      </c>
      <c r="BJ197" s="23">
        <v>-1.0</v>
      </c>
      <c r="BK197" s="27" t="str">
        <f t="shared" si="8"/>
        <v/>
      </c>
      <c r="BM197" s="23" t="s">
        <v>92</v>
      </c>
      <c r="BN197" s="65"/>
      <c r="BO197" s="66"/>
      <c r="BP197" s="66"/>
      <c r="BQ197" s="66"/>
      <c r="BR197" s="66"/>
      <c r="BS197" s="66"/>
      <c r="BT197" s="26" t="s">
        <v>133</v>
      </c>
      <c r="BU197" s="66"/>
      <c r="BV197" s="66"/>
      <c r="BW197" s="66"/>
      <c r="BX197" s="66"/>
      <c r="BY197" s="66"/>
      <c r="BZ197" s="66"/>
      <c r="CA197" s="66"/>
      <c r="CB197" s="66"/>
      <c r="CC197" s="66"/>
      <c r="CD197" s="66"/>
      <c r="CE197" s="66"/>
      <c r="CF197" s="29" t="s">
        <v>134</v>
      </c>
      <c r="CG197" s="23">
        <v>-1.0</v>
      </c>
      <c r="CH197" s="27" t="str">
        <f t="shared" si="9"/>
        <v/>
      </c>
      <c r="CI197" s="66"/>
      <c r="CJ197" s="26">
        <v>119081.0</v>
      </c>
      <c r="CK197" s="26">
        <v>2.0</v>
      </c>
    </row>
    <row r="198">
      <c r="A198" s="26" t="s">
        <v>93</v>
      </c>
      <c r="B198" s="26">
        <v>80.0</v>
      </c>
      <c r="C198" s="26">
        <v>30.0</v>
      </c>
      <c r="D198" s="67">
        <v>0.0</v>
      </c>
      <c r="E198" s="26">
        <v>50.0</v>
      </c>
      <c r="F198" s="26">
        <v>10000.0</v>
      </c>
      <c r="G198" s="63">
        <v>0.9994</v>
      </c>
      <c r="H198" s="63">
        <v>0.9996</v>
      </c>
      <c r="I198" s="63">
        <v>0.9983</v>
      </c>
      <c r="J198" s="63">
        <v>0.9996</v>
      </c>
      <c r="K198" s="63">
        <v>0.9996</v>
      </c>
      <c r="L198" s="63">
        <v>0.9999</v>
      </c>
      <c r="M198" s="63">
        <v>1.0</v>
      </c>
      <c r="N198" s="63">
        <v>1.0</v>
      </c>
      <c r="O198" s="63">
        <v>1.0</v>
      </c>
      <c r="P198" s="63">
        <v>1.0</v>
      </c>
      <c r="Q198" s="63">
        <v>1.0</v>
      </c>
      <c r="S198" s="23" t="s">
        <v>93</v>
      </c>
      <c r="T198" s="62" t="s">
        <v>93</v>
      </c>
      <c r="U198" s="63">
        <v>1.0</v>
      </c>
      <c r="V198" s="63">
        <v>80.0</v>
      </c>
      <c r="W198" s="63">
        <v>30.0</v>
      </c>
      <c r="X198" s="63">
        <v>1.0</v>
      </c>
      <c r="Y198" s="63">
        <v>50.0</v>
      </c>
      <c r="Z198" s="26">
        <v>10000.0</v>
      </c>
      <c r="AA198" s="63">
        <v>0.7915</v>
      </c>
      <c r="AB198" s="63">
        <v>0.6928</v>
      </c>
      <c r="AC198" s="63">
        <v>0.816</v>
      </c>
      <c r="AD198" s="63">
        <v>0.9443</v>
      </c>
      <c r="AE198" s="63">
        <v>0.9952</v>
      </c>
      <c r="AF198" s="63">
        <v>1.0</v>
      </c>
      <c r="AG198" s="63">
        <v>1.0</v>
      </c>
      <c r="AH198" s="63">
        <v>1.0</v>
      </c>
      <c r="AI198" s="63">
        <v>1.0</v>
      </c>
      <c r="AJ198" s="63">
        <v>1.0</v>
      </c>
      <c r="AK198" s="63">
        <v>1.0</v>
      </c>
      <c r="AL198" s="29">
        <v>154052.0</v>
      </c>
      <c r="AM198" s="23">
        <v>2.0</v>
      </c>
      <c r="AN198" s="27" t="str">
        <f t="shared" si="7"/>
        <v/>
      </c>
      <c r="AP198" s="23" t="s">
        <v>93</v>
      </c>
      <c r="AQ198" s="62" t="s">
        <v>93</v>
      </c>
      <c r="AR198" s="63">
        <v>1.0</v>
      </c>
      <c r="AS198" s="63">
        <v>80.0</v>
      </c>
      <c r="AT198" s="63">
        <v>30.0</v>
      </c>
      <c r="AU198" s="63">
        <v>5.0</v>
      </c>
      <c r="AV198" s="63">
        <v>50.0</v>
      </c>
      <c r="AW198" s="26">
        <v>10000.0</v>
      </c>
      <c r="AX198" s="63">
        <v>0.0</v>
      </c>
      <c r="AY198" s="63">
        <v>0.0048</v>
      </c>
      <c r="AZ198" s="63">
        <v>0.0981</v>
      </c>
      <c r="BA198" s="63">
        <v>0.3839</v>
      </c>
      <c r="BB198" s="63">
        <v>0.7394</v>
      </c>
      <c r="BC198" s="63">
        <v>0.9652</v>
      </c>
      <c r="BD198" s="63">
        <v>0.9995</v>
      </c>
      <c r="BE198" s="63">
        <v>1.0</v>
      </c>
      <c r="BF198" s="63">
        <v>1.0</v>
      </c>
      <c r="BG198" s="63">
        <v>1.0</v>
      </c>
      <c r="BH198" s="63">
        <v>1.0</v>
      </c>
      <c r="BI198" s="29">
        <v>244320.0</v>
      </c>
      <c r="BJ198" s="23">
        <v>2.0</v>
      </c>
      <c r="BK198" s="27" t="str">
        <f t="shared" si="8"/>
        <v/>
      </c>
      <c r="BM198" s="23" t="s">
        <v>93</v>
      </c>
      <c r="BN198" s="62" t="s">
        <v>93</v>
      </c>
      <c r="BO198" s="63">
        <v>1.0</v>
      </c>
      <c r="BP198" s="63">
        <v>80.0</v>
      </c>
      <c r="BQ198" s="63">
        <v>30.0</v>
      </c>
      <c r="BR198" s="63">
        <v>10.0</v>
      </c>
      <c r="BS198" s="63">
        <v>50.0</v>
      </c>
      <c r="BT198" s="26">
        <v>10000.0</v>
      </c>
      <c r="BU198" s="63">
        <v>0.0</v>
      </c>
      <c r="BV198" s="63">
        <v>0.0155</v>
      </c>
      <c r="BW198" s="63">
        <v>0.145</v>
      </c>
      <c r="BX198" s="63">
        <v>0.4456</v>
      </c>
      <c r="BY198" s="63">
        <v>0.8117</v>
      </c>
      <c r="BZ198" s="63">
        <v>0.9833</v>
      </c>
      <c r="CA198" s="63">
        <v>0.9998</v>
      </c>
      <c r="CB198" s="63">
        <v>1.0</v>
      </c>
      <c r="CC198" s="63">
        <v>1.0</v>
      </c>
      <c r="CD198" s="63">
        <v>1.0</v>
      </c>
      <c r="CE198" s="63">
        <v>1.0</v>
      </c>
      <c r="CF198" s="29">
        <v>280922.0</v>
      </c>
      <c r="CG198" s="23">
        <v>2.0</v>
      </c>
      <c r="CH198" s="27" t="str">
        <f t="shared" si="9"/>
        <v/>
      </c>
      <c r="CI198" s="63"/>
      <c r="CJ198" s="26">
        <v>94831.0</v>
      </c>
      <c r="CK198" s="26">
        <v>2.0</v>
      </c>
    </row>
    <row r="199">
      <c r="A199" s="26" t="s">
        <v>94</v>
      </c>
      <c r="B199" s="26">
        <v>80.0</v>
      </c>
      <c r="C199" s="26">
        <v>20.0</v>
      </c>
      <c r="D199" s="67">
        <v>0.0</v>
      </c>
      <c r="E199" s="26">
        <v>50.0</v>
      </c>
      <c r="F199" s="26">
        <v>10000.0</v>
      </c>
      <c r="G199" s="63">
        <v>1.0</v>
      </c>
      <c r="H199" s="63">
        <v>0.9996</v>
      </c>
      <c r="I199" s="63">
        <v>0.9994</v>
      </c>
      <c r="J199" s="63">
        <v>0.9996</v>
      </c>
      <c r="K199" s="63">
        <v>1.0</v>
      </c>
      <c r="L199" s="63">
        <v>1.0</v>
      </c>
      <c r="M199" s="63">
        <v>1.0</v>
      </c>
      <c r="N199" s="63">
        <v>1.0</v>
      </c>
      <c r="O199" s="63">
        <v>1.0</v>
      </c>
      <c r="P199" s="63">
        <v>1.0</v>
      </c>
      <c r="Q199" s="63">
        <v>1.0</v>
      </c>
      <c r="S199" s="23" t="s">
        <v>94</v>
      </c>
      <c r="T199" s="62" t="s">
        <v>94</v>
      </c>
      <c r="U199" s="63">
        <v>1.0</v>
      </c>
      <c r="V199" s="63">
        <v>80.0</v>
      </c>
      <c r="W199" s="63">
        <v>20.0</v>
      </c>
      <c r="X199" s="63">
        <v>1.0</v>
      </c>
      <c r="Y199" s="63">
        <v>50.0</v>
      </c>
      <c r="Z199" s="26">
        <v>10000.0</v>
      </c>
      <c r="AA199" s="63">
        <v>0.8707</v>
      </c>
      <c r="AB199" s="63">
        <v>0.8302</v>
      </c>
      <c r="AC199" s="63">
        <v>0.8901</v>
      </c>
      <c r="AD199" s="63">
        <v>0.9611</v>
      </c>
      <c r="AE199" s="63">
        <v>0.9943</v>
      </c>
      <c r="AF199" s="63">
        <v>0.9998</v>
      </c>
      <c r="AG199" s="63">
        <v>1.0</v>
      </c>
      <c r="AH199" s="63">
        <v>1.0</v>
      </c>
      <c r="AI199" s="63">
        <v>1.0</v>
      </c>
      <c r="AJ199" s="63">
        <v>1.0</v>
      </c>
      <c r="AK199" s="63">
        <v>1.0</v>
      </c>
      <c r="AL199" s="29">
        <v>181447.0</v>
      </c>
      <c r="AM199" s="23">
        <v>2.0</v>
      </c>
      <c r="AN199" s="27" t="str">
        <f t="shared" si="7"/>
        <v/>
      </c>
      <c r="AP199" s="23" t="s">
        <v>94</v>
      </c>
      <c r="AQ199" s="62" t="s">
        <v>94</v>
      </c>
      <c r="AR199" s="63">
        <v>1.0</v>
      </c>
      <c r="AS199" s="63">
        <v>80.0</v>
      </c>
      <c r="AT199" s="63">
        <v>20.0</v>
      </c>
      <c r="AU199" s="63">
        <v>5.0</v>
      </c>
      <c r="AV199" s="63">
        <v>50.0</v>
      </c>
      <c r="AW199" s="26">
        <v>10000.0</v>
      </c>
      <c r="AX199" s="63">
        <v>0.0</v>
      </c>
      <c r="AY199" s="63">
        <v>0.005</v>
      </c>
      <c r="AZ199" s="63">
        <v>0.2025</v>
      </c>
      <c r="BA199" s="63">
        <v>0.4753</v>
      </c>
      <c r="BB199" s="63">
        <v>0.8047</v>
      </c>
      <c r="BC199" s="63">
        <v>0.9824</v>
      </c>
      <c r="BD199" s="63">
        <v>0.9998</v>
      </c>
      <c r="BE199" s="63">
        <v>1.0</v>
      </c>
      <c r="BF199" s="63">
        <v>1.0</v>
      </c>
      <c r="BG199" s="63">
        <v>1.0</v>
      </c>
      <c r="BH199" s="63">
        <v>1.0</v>
      </c>
      <c r="BI199" s="29">
        <v>425770.0</v>
      </c>
      <c r="BJ199" s="23">
        <v>2.0</v>
      </c>
      <c r="BK199" s="27" t="str">
        <f t="shared" si="8"/>
        <v/>
      </c>
      <c r="BM199" s="23" t="s">
        <v>94</v>
      </c>
      <c r="BN199" s="62" t="s">
        <v>94</v>
      </c>
      <c r="BO199" s="63">
        <v>1.0</v>
      </c>
      <c r="BP199" s="63">
        <v>80.0</v>
      </c>
      <c r="BQ199" s="63">
        <v>20.0</v>
      </c>
      <c r="BR199" s="63">
        <v>10.0</v>
      </c>
      <c r="BS199" s="63">
        <v>50.0</v>
      </c>
      <c r="BT199" s="26">
        <v>10000.0</v>
      </c>
      <c r="BU199" s="63">
        <v>0.0</v>
      </c>
      <c r="BV199" s="63">
        <v>0.0154</v>
      </c>
      <c r="BW199" s="63">
        <v>0.2267</v>
      </c>
      <c r="BX199" s="63">
        <v>0.4721</v>
      </c>
      <c r="BY199" s="63">
        <v>0.8031</v>
      </c>
      <c r="BZ199" s="63">
        <v>0.9666</v>
      </c>
      <c r="CA199" s="63">
        <v>0.9989</v>
      </c>
      <c r="CB199" s="63">
        <v>1.0</v>
      </c>
      <c r="CC199" s="63">
        <v>1.0</v>
      </c>
      <c r="CD199" s="63">
        <v>1.0</v>
      </c>
      <c r="CE199" s="63">
        <v>1.0</v>
      </c>
      <c r="CF199" s="29">
        <v>446583.0</v>
      </c>
      <c r="CG199" s="23">
        <v>2.0</v>
      </c>
      <c r="CH199" s="27" t="str">
        <f t="shared" si="9"/>
        <v/>
      </c>
      <c r="CI199" s="63"/>
      <c r="CJ199" s="26">
        <v>165423.0</v>
      </c>
      <c r="CK199" s="26">
        <v>2.0</v>
      </c>
    </row>
    <row r="200">
      <c r="A200" s="26" t="s">
        <v>133</v>
      </c>
      <c r="B200" s="26" t="s">
        <v>133</v>
      </c>
      <c r="C200" s="26" t="s">
        <v>133</v>
      </c>
      <c r="D200" s="26" t="s">
        <v>133</v>
      </c>
      <c r="E200" s="26" t="s">
        <v>133</v>
      </c>
      <c r="F200" s="26" t="s">
        <v>133</v>
      </c>
      <c r="G200" s="66"/>
      <c r="H200" s="66"/>
      <c r="I200" s="66"/>
      <c r="J200" s="66"/>
      <c r="K200" s="66"/>
      <c r="L200" s="66"/>
      <c r="M200" s="66"/>
      <c r="N200" s="66"/>
      <c r="O200" s="66"/>
      <c r="P200" s="66"/>
      <c r="Q200" s="66"/>
      <c r="S200" s="23" t="s">
        <v>95</v>
      </c>
      <c r="T200" s="65"/>
      <c r="U200" s="66"/>
      <c r="V200" s="66"/>
      <c r="W200" s="66"/>
      <c r="X200" s="66"/>
      <c r="Y200" s="66"/>
      <c r="Z200" s="26" t="s">
        <v>133</v>
      </c>
      <c r="AA200" s="66"/>
      <c r="AB200" s="66"/>
      <c r="AC200" s="66"/>
      <c r="AD200" s="66"/>
      <c r="AE200" s="66"/>
      <c r="AF200" s="66"/>
      <c r="AG200" s="66"/>
      <c r="AH200" s="66"/>
      <c r="AI200" s="66"/>
      <c r="AJ200" s="66"/>
      <c r="AK200" s="66"/>
      <c r="AL200" s="29" t="s">
        <v>134</v>
      </c>
      <c r="AM200" s="23">
        <v>-1.0</v>
      </c>
      <c r="AN200" s="27" t="str">
        <f t="shared" si="7"/>
        <v/>
      </c>
      <c r="AP200" s="23" t="s">
        <v>95</v>
      </c>
      <c r="AQ200" s="65"/>
      <c r="AR200" s="66"/>
      <c r="AS200" s="66"/>
      <c r="AT200" s="66"/>
      <c r="AU200" s="66"/>
      <c r="AV200" s="66"/>
      <c r="AW200" s="26" t="s">
        <v>133</v>
      </c>
      <c r="AX200" s="66"/>
      <c r="AY200" s="66"/>
      <c r="AZ200" s="66"/>
      <c r="BA200" s="66"/>
      <c r="BB200" s="66"/>
      <c r="BC200" s="66"/>
      <c r="BD200" s="66"/>
      <c r="BE200" s="66"/>
      <c r="BF200" s="66"/>
      <c r="BG200" s="66"/>
      <c r="BH200" s="66"/>
      <c r="BI200" s="29" t="s">
        <v>134</v>
      </c>
      <c r="BJ200" s="23">
        <v>-1.0</v>
      </c>
      <c r="BK200" s="27" t="str">
        <f t="shared" si="8"/>
        <v/>
      </c>
      <c r="BM200" s="23" t="s">
        <v>95</v>
      </c>
      <c r="BN200" s="65"/>
      <c r="BO200" s="66"/>
      <c r="BP200" s="66"/>
      <c r="BQ200" s="66"/>
      <c r="BR200" s="66"/>
      <c r="BS200" s="66"/>
      <c r="BT200" s="26" t="s">
        <v>133</v>
      </c>
      <c r="BU200" s="66"/>
      <c r="BV200" s="66"/>
      <c r="BW200" s="66"/>
      <c r="BX200" s="66"/>
      <c r="BY200" s="66"/>
      <c r="BZ200" s="66"/>
      <c r="CA200" s="66"/>
      <c r="CB200" s="66"/>
      <c r="CC200" s="66"/>
      <c r="CD200" s="66"/>
      <c r="CE200" s="66"/>
      <c r="CF200" s="29" t="s">
        <v>134</v>
      </c>
      <c r="CG200" s="23">
        <v>-1.0</v>
      </c>
      <c r="CH200" s="27" t="str">
        <f t="shared" si="9"/>
        <v/>
      </c>
      <c r="CI200" s="66"/>
      <c r="CJ200" s="26">
        <v>135454.0</v>
      </c>
      <c r="CK200" s="26">
        <v>2.0</v>
      </c>
    </row>
    <row r="201">
      <c r="A201" s="26" t="s">
        <v>96</v>
      </c>
      <c r="B201" s="26">
        <v>82.0</v>
      </c>
      <c r="C201" s="26">
        <v>30.0</v>
      </c>
      <c r="D201" s="67">
        <v>0.0</v>
      </c>
      <c r="E201" s="26">
        <v>50.0</v>
      </c>
      <c r="F201" s="26">
        <v>10000.0</v>
      </c>
      <c r="G201" s="63">
        <v>0.9962</v>
      </c>
      <c r="H201" s="63">
        <v>0.9968</v>
      </c>
      <c r="I201" s="63">
        <v>0.9926</v>
      </c>
      <c r="J201" s="63">
        <v>0.9855</v>
      </c>
      <c r="K201" s="63">
        <v>0.9841</v>
      </c>
      <c r="L201" s="63">
        <v>0.9753</v>
      </c>
      <c r="M201" s="63">
        <v>0.97</v>
      </c>
      <c r="N201" s="63">
        <v>0.97</v>
      </c>
      <c r="O201" s="63">
        <v>0.9755</v>
      </c>
      <c r="P201" s="63">
        <v>0.9833</v>
      </c>
      <c r="Q201" s="63">
        <v>0.9983</v>
      </c>
      <c r="S201" s="23" t="s">
        <v>96</v>
      </c>
      <c r="T201" s="62" t="s">
        <v>96</v>
      </c>
      <c r="U201" s="63">
        <v>1.0</v>
      </c>
      <c r="V201" s="63">
        <v>82.0</v>
      </c>
      <c r="W201" s="63">
        <v>30.0</v>
      </c>
      <c r="X201" s="63">
        <v>1.0</v>
      </c>
      <c r="Y201" s="63">
        <v>50.0</v>
      </c>
      <c r="Z201" s="26">
        <v>10000.0</v>
      </c>
      <c r="AA201" s="63">
        <v>0.8886</v>
      </c>
      <c r="AB201" s="63">
        <v>0.7941</v>
      </c>
      <c r="AC201" s="63">
        <v>0.6911</v>
      </c>
      <c r="AD201" s="63">
        <v>0.6073</v>
      </c>
      <c r="AE201" s="63">
        <v>0.5713</v>
      </c>
      <c r="AF201" s="63">
        <v>0.678</v>
      </c>
      <c r="AG201" s="63">
        <v>0.7637</v>
      </c>
      <c r="AH201" s="63">
        <v>0.894</v>
      </c>
      <c r="AI201" s="63">
        <v>0.9656</v>
      </c>
      <c r="AJ201" s="63">
        <v>1.0</v>
      </c>
      <c r="AK201" s="63">
        <v>1.0</v>
      </c>
      <c r="AL201" s="29">
        <v>401331.0</v>
      </c>
      <c r="AM201" s="23">
        <v>2.0</v>
      </c>
      <c r="AN201" s="27" t="str">
        <f t="shared" si="7"/>
        <v/>
      </c>
      <c r="AP201" s="23" t="s">
        <v>96</v>
      </c>
      <c r="AQ201" s="62" t="s">
        <v>96</v>
      </c>
      <c r="AR201" s="63">
        <v>1.0</v>
      </c>
      <c r="AS201" s="63">
        <v>82.0</v>
      </c>
      <c r="AT201" s="63">
        <v>30.0</v>
      </c>
      <c r="AU201" s="63">
        <v>5.0</v>
      </c>
      <c r="AV201" s="63">
        <v>50.0</v>
      </c>
      <c r="AW201" s="26">
        <v>10000.0</v>
      </c>
      <c r="AX201" s="63">
        <v>0.0</v>
      </c>
      <c r="AY201" s="63">
        <v>0.0</v>
      </c>
      <c r="AZ201" s="63">
        <v>0.0</v>
      </c>
      <c r="BA201" s="63">
        <v>0.2054</v>
      </c>
      <c r="BB201" s="63">
        <v>0.2294</v>
      </c>
      <c r="BC201" s="63">
        <v>0.5178</v>
      </c>
      <c r="BD201" s="63">
        <v>0.7668</v>
      </c>
      <c r="BE201" s="63">
        <v>0.9346</v>
      </c>
      <c r="BF201" s="63">
        <v>0.9969</v>
      </c>
      <c r="BG201" s="63">
        <v>1.0</v>
      </c>
      <c r="BH201" s="63">
        <v>1.0</v>
      </c>
      <c r="BI201" s="29">
        <v>624260.0</v>
      </c>
      <c r="BJ201" s="23">
        <v>2.0</v>
      </c>
      <c r="BK201" s="27" t="str">
        <f t="shared" si="8"/>
        <v/>
      </c>
      <c r="BM201" s="23" t="s">
        <v>96</v>
      </c>
      <c r="BN201" s="62" t="s">
        <v>96</v>
      </c>
      <c r="BO201" s="63">
        <v>1.0</v>
      </c>
      <c r="BP201" s="63">
        <v>82.0</v>
      </c>
      <c r="BQ201" s="63">
        <v>30.0</v>
      </c>
      <c r="BR201" s="63">
        <v>10.0</v>
      </c>
      <c r="BS201" s="63">
        <v>50.0</v>
      </c>
      <c r="BT201" s="26">
        <v>10000.0</v>
      </c>
      <c r="BU201" s="63">
        <v>0.0</v>
      </c>
      <c r="BV201" s="63">
        <v>0.0</v>
      </c>
      <c r="BW201" s="63">
        <v>2.0E-4</v>
      </c>
      <c r="BX201" s="63">
        <v>6.0E-4</v>
      </c>
      <c r="BY201" s="63">
        <v>0.0095</v>
      </c>
      <c r="BZ201" s="63">
        <v>0.0548</v>
      </c>
      <c r="CA201" s="63">
        <v>0.2225</v>
      </c>
      <c r="CB201" s="63">
        <v>0.7879</v>
      </c>
      <c r="CC201" s="63">
        <v>0.9687</v>
      </c>
      <c r="CD201" s="63">
        <v>0.9997</v>
      </c>
      <c r="CE201" s="63">
        <v>1.0</v>
      </c>
      <c r="CF201" s="29">
        <v>606876.0</v>
      </c>
      <c r="CG201" s="23">
        <v>2.0</v>
      </c>
      <c r="CH201" s="27" t="str">
        <f t="shared" si="9"/>
        <v/>
      </c>
      <c r="CI201" s="63"/>
      <c r="CJ201" s="26">
        <v>183526.0</v>
      </c>
      <c r="CK201" s="26">
        <v>2.0</v>
      </c>
    </row>
    <row r="202">
      <c r="A202" s="26" t="s">
        <v>97</v>
      </c>
      <c r="B202" s="26">
        <v>82.0</v>
      </c>
      <c r="C202" s="26">
        <v>20.0</v>
      </c>
      <c r="D202" s="67">
        <v>0.0</v>
      </c>
      <c r="E202" s="26">
        <v>50.0</v>
      </c>
      <c r="F202" s="26">
        <v>10000.0</v>
      </c>
      <c r="G202" s="63">
        <v>0.9998</v>
      </c>
      <c r="H202" s="63">
        <v>0.9998</v>
      </c>
      <c r="I202" s="63">
        <v>0.9998</v>
      </c>
      <c r="J202" s="63">
        <v>0.9998</v>
      </c>
      <c r="K202" s="63">
        <v>1.0</v>
      </c>
      <c r="L202" s="63">
        <v>0.9999</v>
      </c>
      <c r="M202" s="63">
        <v>0.9999</v>
      </c>
      <c r="N202" s="63">
        <v>1.0</v>
      </c>
      <c r="O202" s="63">
        <v>1.0</v>
      </c>
      <c r="P202" s="63">
        <v>1.0</v>
      </c>
      <c r="Q202" s="63">
        <v>1.0</v>
      </c>
      <c r="S202" s="23" t="s">
        <v>97</v>
      </c>
      <c r="T202" s="62" t="s">
        <v>97</v>
      </c>
      <c r="U202" s="63">
        <v>1.0</v>
      </c>
      <c r="V202" s="63">
        <v>82.0</v>
      </c>
      <c r="W202" s="63">
        <v>20.0</v>
      </c>
      <c r="X202" s="63">
        <v>1.0</v>
      </c>
      <c r="Y202" s="63">
        <v>50.0</v>
      </c>
      <c r="Z202" s="26">
        <v>10000.0</v>
      </c>
      <c r="AA202" s="63">
        <v>0.8424</v>
      </c>
      <c r="AB202" s="63">
        <v>0.7878</v>
      </c>
      <c r="AC202" s="63">
        <v>0.6006</v>
      </c>
      <c r="AD202" s="63">
        <v>0.566</v>
      </c>
      <c r="AE202" s="63">
        <v>0.5604</v>
      </c>
      <c r="AF202" s="63">
        <v>0.7788</v>
      </c>
      <c r="AG202" s="63">
        <v>0.9617</v>
      </c>
      <c r="AH202" s="63">
        <v>0.997</v>
      </c>
      <c r="AI202" s="63">
        <v>1.0</v>
      </c>
      <c r="AJ202" s="63">
        <v>1.0</v>
      </c>
      <c r="AK202" s="63">
        <v>1.0</v>
      </c>
      <c r="AL202" s="29">
        <v>748236.0</v>
      </c>
      <c r="AM202" s="23">
        <v>2.0</v>
      </c>
      <c r="AN202" s="27" t="str">
        <f t="shared" si="7"/>
        <v/>
      </c>
      <c r="AP202" s="23" t="s">
        <v>97</v>
      </c>
      <c r="AQ202" s="62" t="s">
        <v>97</v>
      </c>
      <c r="AR202" s="63">
        <v>1.0</v>
      </c>
      <c r="AS202" s="63">
        <v>82.0</v>
      </c>
      <c r="AT202" s="63">
        <v>20.0</v>
      </c>
      <c r="AU202" s="63">
        <v>5.0</v>
      </c>
      <c r="AV202" s="63">
        <v>50.0</v>
      </c>
      <c r="AW202" s="26">
        <v>10000.0</v>
      </c>
      <c r="AX202" s="63">
        <v>0.0</v>
      </c>
      <c r="AY202" s="63">
        <v>0.0194</v>
      </c>
      <c r="AZ202" s="63">
        <v>0.1394</v>
      </c>
      <c r="BA202" s="63">
        <v>0.3862</v>
      </c>
      <c r="BB202" s="63">
        <v>0.7081</v>
      </c>
      <c r="BC202" s="63">
        <v>0.9232</v>
      </c>
      <c r="BD202" s="63">
        <v>0.9871</v>
      </c>
      <c r="BE202" s="63">
        <v>0.9994</v>
      </c>
      <c r="BF202" s="63">
        <v>1.0</v>
      </c>
      <c r="BG202" s="63">
        <v>1.0</v>
      </c>
      <c r="BH202" s="63">
        <v>1.0</v>
      </c>
      <c r="BI202" s="29">
        <v>952125.0</v>
      </c>
      <c r="BJ202" s="23">
        <v>2.0</v>
      </c>
      <c r="BK202" s="27" t="str">
        <f t="shared" si="8"/>
        <v/>
      </c>
      <c r="BM202" s="23" t="s">
        <v>97</v>
      </c>
      <c r="BN202" s="62" t="s">
        <v>97</v>
      </c>
      <c r="BO202" s="63">
        <v>1.0</v>
      </c>
      <c r="BP202" s="63">
        <v>82.0</v>
      </c>
      <c r="BQ202" s="63">
        <v>20.0</v>
      </c>
      <c r="BR202" s="63">
        <v>10.0</v>
      </c>
      <c r="BS202" s="63">
        <v>50.0</v>
      </c>
      <c r="BT202" s="26">
        <v>10000.0</v>
      </c>
      <c r="BU202" s="63">
        <v>0.0</v>
      </c>
      <c r="BV202" s="63">
        <v>0.0</v>
      </c>
      <c r="BW202" s="63">
        <v>0.1812</v>
      </c>
      <c r="BX202" s="63">
        <v>0.2784</v>
      </c>
      <c r="BY202" s="63">
        <v>0.4669</v>
      </c>
      <c r="BZ202" s="63">
        <v>0.6582</v>
      </c>
      <c r="CA202" s="63">
        <v>0.9258</v>
      </c>
      <c r="CB202" s="63">
        <v>0.9891</v>
      </c>
      <c r="CC202" s="63">
        <v>1.0</v>
      </c>
      <c r="CD202" s="63">
        <v>1.0</v>
      </c>
      <c r="CE202" s="63">
        <v>1.0</v>
      </c>
      <c r="CF202" s="29">
        <v>1014044.0</v>
      </c>
      <c r="CG202" s="23">
        <v>2.0</v>
      </c>
      <c r="CH202" s="27" t="str">
        <f t="shared" si="9"/>
        <v/>
      </c>
      <c r="CI202" s="63"/>
      <c r="CJ202" s="26">
        <v>279972.0</v>
      </c>
      <c r="CK202" s="26">
        <v>2.0</v>
      </c>
    </row>
    <row r="203">
      <c r="A203" s="26" t="s">
        <v>133</v>
      </c>
      <c r="B203" s="26" t="s">
        <v>133</v>
      </c>
      <c r="C203" s="26" t="s">
        <v>133</v>
      </c>
      <c r="D203" s="26" t="s">
        <v>133</v>
      </c>
      <c r="E203" s="26" t="s">
        <v>133</v>
      </c>
      <c r="F203" s="26" t="s">
        <v>133</v>
      </c>
      <c r="G203" s="66"/>
      <c r="H203" s="66"/>
      <c r="I203" s="66"/>
      <c r="J203" s="66"/>
      <c r="K203" s="66"/>
      <c r="L203" s="66"/>
      <c r="M203" s="66"/>
      <c r="N203" s="66"/>
      <c r="O203" s="66"/>
      <c r="P203" s="66"/>
      <c r="Q203" s="66"/>
      <c r="S203" s="23" t="s">
        <v>98</v>
      </c>
      <c r="T203" s="65"/>
      <c r="U203" s="66"/>
      <c r="V203" s="66"/>
      <c r="W203" s="66"/>
      <c r="X203" s="66"/>
      <c r="Y203" s="66"/>
      <c r="Z203" s="26" t="s">
        <v>133</v>
      </c>
      <c r="AA203" s="66"/>
      <c r="AB203" s="66"/>
      <c r="AC203" s="66"/>
      <c r="AD203" s="66"/>
      <c r="AE203" s="66"/>
      <c r="AF203" s="66"/>
      <c r="AG203" s="66"/>
      <c r="AH203" s="66"/>
      <c r="AI203" s="66"/>
      <c r="AJ203" s="66"/>
      <c r="AK203" s="66"/>
      <c r="AL203" s="29" t="s">
        <v>134</v>
      </c>
      <c r="AM203" s="23">
        <v>-1.0</v>
      </c>
      <c r="AN203" s="27" t="str">
        <f t="shared" si="7"/>
        <v/>
      </c>
      <c r="AP203" s="23" t="s">
        <v>98</v>
      </c>
      <c r="AQ203" s="65"/>
      <c r="AR203" s="66"/>
      <c r="AS203" s="66"/>
      <c r="AT203" s="66"/>
      <c r="AU203" s="66"/>
      <c r="AV203" s="66"/>
      <c r="AW203" s="26" t="s">
        <v>133</v>
      </c>
      <c r="AX203" s="66"/>
      <c r="AY203" s="66"/>
      <c r="AZ203" s="66"/>
      <c r="BA203" s="66"/>
      <c r="BB203" s="66"/>
      <c r="BC203" s="66"/>
      <c r="BD203" s="66"/>
      <c r="BE203" s="66"/>
      <c r="BF203" s="66"/>
      <c r="BG203" s="66"/>
      <c r="BH203" s="66"/>
      <c r="BI203" s="29" t="s">
        <v>134</v>
      </c>
      <c r="BJ203" s="23">
        <v>-1.0</v>
      </c>
      <c r="BK203" s="27" t="str">
        <f t="shared" si="8"/>
        <v/>
      </c>
      <c r="BM203" s="23" t="s">
        <v>98</v>
      </c>
      <c r="BN203" s="65"/>
      <c r="BO203" s="66"/>
      <c r="BP203" s="66"/>
      <c r="BQ203" s="66"/>
      <c r="BR203" s="66"/>
      <c r="BS203" s="66"/>
      <c r="BT203" s="26" t="s">
        <v>133</v>
      </c>
      <c r="BU203" s="66"/>
      <c r="BV203" s="66"/>
      <c r="BW203" s="66"/>
      <c r="BX203" s="66"/>
      <c r="BY203" s="66"/>
      <c r="BZ203" s="66"/>
      <c r="CA203" s="66"/>
      <c r="CB203" s="66"/>
      <c r="CC203" s="66"/>
      <c r="CD203" s="66"/>
      <c r="CE203" s="66"/>
      <c r="CF203" s="29" t="s">
        <v>134</v>
      </c>
      <c r="CG203" s="23">
        <v>-1.0</v>
      </c>
      <c r="CH203" s="27" t="str">
        <f t="shared" si="9"/>
        <v/>
      </c>
      <c r="CI203" s="66"/>
      <c r="CJ203" s="26">
        <v>485515.0</v>
      </c>
      <c r="CK203" s="26">
        <v>2.0</v>
      </c>
    </row>
    <row r="204">
      <c r="A204" s="26" t="s">
        <v>99</v>
      </c>
      <c r="B204" s="26">
        <v>90.0</v>
      </c>
      <c r="C204" s="26">
        <v>30.0</v>
      </c>
      <c r="D204" s="67">
        <v>0.0</v>
      </c>
      <c r="E204" s="26">
        <v>50.0</v>
      </c>
      <c r="F204" s="26">
        <v>10000.0</v>
      </c>
      <c r="G204" s="63">
        <v>1.0</v>
      </c>
      <c r="H204" s="63">
        <v>1.0</v>
      </c>
      <c r="I204" s="63">
        <v>0.9999</v>
      </c>
      <c r="J204" s="63">
        <v>0.9999</v>
      </c>
      <c r="K204" s="63">
        <v>1.0</v>
      </c>
      <c r="L204" s="63">
        <v>1.0</v>
      </c>
      <c r="M204" s="63">
        <v>1.0</v>
      </c>
      <c r="N204" s="63">
        <v>1.0</v>
      </c>
      <c r="O204" s="63">
        <v>1.0</v>
      </c>
      <c r="P204" s="63">
        <v>1.0</v>
      </c>
      <c r="Q204" s="63">
        <v>1.0</v>
      </c>
      <c r="S204" s="23" t="s">
        <v>99</v>
      </c>
      <c r="T204" s="62" t="s">
        <v>99</v>
      </c>
      <c r="U204" s="63">
        <v>1.0</v>
      </c>
      <c r="V204" s="63">
        <v>90.0</v>
      </c>
      <c r="W204" s="63">
        <v>30.0</v>
      </c>
      <c r="X204" s="63">
        <v>1.0</v>
      </c>
      <c r="Y204" s="63">
        <v>50.0</v>
      </c>
      <c r="Z204" s="26">
        <v>10000.0</v>
      </c>
      <c r="AA204" s="63">
        <v>0.7311</v>
      </c>
      <c r="AB204" s="63">
        <v>0.5355</v>
      </c>
      <c r="AC204" s="63">
        <v>0.7141</v>
      </c>
      <c r="AD204" s="63">
        <v>0.8957</v>
      </c>
      <c r="AE204" s="63">
        <v>0.9902</v>
      </c>
      <c r="AF204" s="63">
        <v>0.999</v>
      </c>
      <c r="AG204" s="63">
        <v>1.0</v>
      </c>
      <c r="AH204" s="63">
        <v>1.0</v>
      </c>
      <c r="AI204" s="63">
        <v>1.0</v>
      </c>
      <c r="AJ204" s="63">
        <v>1.0</v>
      </c>
      <c r="AK204" s="63">
        <v>1.0</v>
      </c>
      <c r="AL204" s="29">
        <v>558892.0</v>
      </c>
      <c r="AM204" s="23">
        <v>2.0</v>
      </c>
      <c r="AN204" s="27" t="str">
        <f t="shared" si="7"/>
        <v/>
      </c>
      <c r="AP204" s="23" t="s">
        <v>99</v>
      </c>
      <c r="AQ204" s="62" t="s">
        <v>99</v>
      </c>
      <c r="AR204" s="63">
        <v>1.0</v>
      </c>
      <c r="AS204" s="63">
        <v>90.0</v>
      </c>
      <c r="AT204" s="63">
        <v>30.0</v>
      </c>
      <c r="AU204" s="63">
        <v>5.0</v>
      </c>
      <c r="AV204" s="63">
        <v>50.0</v>
      </c>
      <c r="AW204" s="26">
        <v>10000.0</v>
      </c>
      <c r="AX204" s="63">
        <v>0.3333</v>
      </c>
      <c r="AY204" s="63">
        <v>0.0</v>
      </c>
      <c r="AZ204" s="63">
        <v>0.2825</v>
      </c>
      <c r="BA204" s="63">
        <v>0.6293</v>
      </c>
      <c r="BB204" s="63">
        <v>0.9287</v>
      </c>
      <c r="BC204" s="63">
        <v>0.997</v>
      </c>
      <c r="BD204" s="63">
        <v>1.0</v>
      </c>
      <c r="BE204" s="63">
        <v>1.0</v>
      </c>
      <c r="BF204" s="63">
        <v>1.0</v>
      </c>
      <c r="BG204" s="63">
        <v>1.0</v>
      </c>
      <c r="BH204" s="63">
        <v>1.0</v>
      </c>
      <c r="BI204" s="29">
        <v>573354.0</v>
      </c>
      <c r="BJ204" s="23">
        <v>2.0</v>
      </c>
      <c r="BK204" s="27" t="str">
        <f t="shared" si="8"/>
        <v/>
      </c>
      <c r="BM204" s="23" t="s">
        <v>99</v>
      </c>
      <c r="BN204" s="62" t="s">
        <v>99</v>
      </c>
      <c r="BO204" s="63">
        <v>1.0</v>
      </c>
      <c r="BP204" s="63">
        <v>90.0</v>
      </c>
      <c r="BQ204" s="63">
        <v>30.0</v>
      </c>
      <c r="BR204" s="63">
        <v>10.0</v>
      </c>
      <c r="BS204" s="63">
        <v>50.0</v>
      </c>
      <c r="BT204" s="26">
        <v>10000.0</v>
      </c>
      <c r="BU204" s="63">
        <v>0.0014</v>
      </c>
      <c r="BV204" s="63">
        <v>0.1025</v>
      </c>
      <c r="BW204" s="63">
        <v>0.5124</v>
      </c>
      <c r="BX204" s="63">
        <v>0.8175</v>
      </c>
      <c r="BY204" s="63">
        <v>0.9734</v>
      </c>
      <c r="BZ204" s="63">
        <v>0.9987</v>
      </c>
      <c r="CA204" s="63">
        <v>1.0</v>
      </c>
      <c r="CB204" s="63">
        <v>1.0</v>
      </c>
      <c r="CC204" s="63">
        <v>1.0</v>
      </c>
      <c r="CD204" s="63">
        <v>1.0</v>
      </c>
      <c r="CE204" s="63">
        <v>1.0</v>
      </c>
      <c r="CF204" s="29">
        <v>594265.0</v>
      </c>
      <c r="CG204" s="23">
        <v>2.0</v>
      </c>
      <c r="CH204" s="27" t="str">
        <f t="shared" si="9"/>
        <v/>
      </c>
      <c r="CI204" s="63"/>
      <c r="CJ204" s="26">
        <v>228879.0</v>
      </c>
      <c r="CK204" s="26">
        <v>2.0</v>
      </c>
    </row>
    <row r="205">
      <c r="A205" s="26" t="s">
        <v>133</v>
      </c>
      <c r="B205" s="26" t="s">
        <v>133</v>
      </c>
      <c r="C205" s="26" t="s">
        <v>133</v>
      </c>
      <c r="D205" s="26" t="s">
        <v>133</v>
      </c>
      <c r="E205" s="26" t="s">
        <v>133</v>
      </c>
      <c r="F205" s="26" t="s">
        <v>133</v>
      </c>
      <c r="G205" s="66"/>
      <c r="H205" s="66"/>
      <c r="I205" s="66"/>
      <c r="J205" s="66"/>
      <c r="K205" s="66"/>
      <c r="L205" s="66"/>
      <c r="M205" s="66"/>
      <c r="N205" s="66"/>
      <c r="O205" s="66"/>
      <c r="P205" s="66"/>
      <c r="Q205" s="66"/>
      <c r="S205" s="23" t="s">
        <v>100</v>
      </c>
      <c r="T205" s="65"/>
      <c r="U205" s="66"/>
      <c r="V205" s="66"/>
      <c r="W205" s="66"/>
      <c r="X205" s="66"/>
      <c r="Y205" s="66"/>
      <c r="Z205" s="26" t="s">
        <v>133</v>
      </c>
      <c r="AA205" s="66"/>
      <c r="AB205" s="66"/>
      <c r="AC205" s="66"/>
      <c r="AD205" s="66"/>
      <c r="AE205" s="66"/>
      <c r="AF205" s="66"/>
      <c r="AG205" s="66"/>
      <c r="AH205" s="66"/>
      <c r="AI205" s="66"/>
      <c r="AJ205" s="66"/>
      <c r="AK205" s="66"/>
      <c r="AL205" s="29" t="s">
        <v>134</v>
      </c>
      <c r="AM205" s="23">
        <v>-1.0</v>
      </c>
      <c r="AN205" s="27" t="str">
        <f t="shared" si="7"/>
        <v/>
      </c>
      <c r="AP205" s="23" t="s">
        <v>100</v>
      </c>
      <c r="AQ205" s="65"/>
      <c r="AR205" s="66"/>
      <c r="AS205" s="66"/>
      <c r="AT205" s="66"/>
      <c r="AU205" s="66"/>
      <c r="AV205" s="66"/>
      <c r="AW205" s="26" t="s">
        <v>133</v>
      </c>
      <c r="AX205" s="66"/>
      <c r="AY205" s="66"/>
      <c r="AZ205" s="66"/>
      <c r="BA205" s="66"/>
      <c r="BB205" s="66"/>
      <c r="BC205" s="66"/>
      <c r="BD205" s="66"/>
      <c r="BE205" s="66"/>
      <c r="BF205" s="66"/>
      <c r="BG205" s="66"/>
      <c r="BH205" s="66"/>
      <c r="BI205" s="29" t="s">
        <v>134</v>
      </c>
      <c r="BJ205" s="23">
        <v>-1.0</v>
      </c>
      <c r="BK205" s="27" t="str">
        <f t="shared" si="8"/>
        <v/>
      </c>
      <c r="BM205" s="23" t="s">
        <v>100</v>
      </c>
      <c r="BN205" s="65"/>
      <c r="BO205" s="66"/>
      <c r="BP205" s="66"/>
      <c r="BQ205" s="66"/>
      <c r="BR205" s="66"/>
      <c r="BS205" s="66"/>
      <c r="BT205" s="26" t="s">
        <v>133</v>
      </c>
      <c r="BU205" s="66"/>
      <c r="BV205" s="66"/>
      <c r="BW205" s="66"/>
      <c r="BX205" s="66"/>
      <c r="BY205" s="66"/>
      <c r="BZ205" s="66"/>
      <c r="CA205" s="66"/>
      <c r="CB205" s="66"/>
      <c r="CC205" s="66"/>
      <c r="CD205" s="66"/>
      <c r="CE205" s="66"/>
      <c r="CF205" s="29" t="s">
        <v>134</v>
      </c>
      <c r="CG205" s="23">
        <v>-1.0</v>
      </c>
      <c r="CH205" s="27" t="str">
        <f t="shared" si="9"/>
        <v/>
      </c>
      <c r="CI205" s="66"/>
      <c r="CJ205" s="26">
        <v>209418.0</v>
      </c>
      <c r="CK205" s="26">
        <v>2.0</v>
      </c>
    </row>
    <row r="206">
      <c r="A206" s="26" t="s">
        <v>133</v>
      </c>
      <c r="B206" s="26" t="s">
        <v>133</v>
      </c>
      <c r="C206" s="26" t="s">
        <v>133</v>
      </c>
      <c r="D206" s="26" t="s">
        <v>133</v>
      </c>
      <c r="E206" s="26" t="s">
        <v>133</v>
      </c>
      <c r="F206" s="26" t="s">
        <v>133</v>
      </c>
      <c r="G206" s="66"/>
      <c r="H206" s="66"/>
      <c r="I206" s="66"/>
      <c r="J206" s="66"/>
      <c r="K206" s="66"/>
      <c r="L206" s="66"/>
      <c r="M206" s="66"/>
      <c r="N206" s="66"/>
      <c r="O206" s="66"/>
      <c r="P206" s="66"/>
      <c r="Q206" s="66"/>
      <c r="S206" s="23" t="s">
        <v>101</v>
      </c>
      <c r="T206" s="65"/>
      <c r="U206" s="66"/>
      <c r="V206" s="66"/>
      <c r="W206" s="66"/>
      <c r="X206" s="66"/>
      <c r="Y206" s="66"/>
      <c r="Z206" s="26" t="s">
        <v>133</v>
      </c>
      <c r="AA206" s="66"/>
      <c r="AB206" s="66"/>
      <c r="AC206" s="66"/>
      <c r="AD206" s="66"/>
      <c r="AE206" s="66"/>
      <c r="AF206" s="66"/>
      <c r="AG206" s="66"/>
      <c r="AH206" s="66"/>
      <c r="AI206" s="66"/>
      <c r="AJ206" s="66"/>
      <c r="AK206" s="66"/>
      <c r="AL206" s="29" t="s">
        <v>134</v>
      </c>
      <c r="AM206" s="23">
        <v>-1.0</v>
      </c>
      <c r="AN206" s="27" t="str">
        <f t="shared" si="7"/>
        <v/>
      </c>
      <c r="AP206" s="23" t="s">
        <v>101</v>
      </c>
      <c r="AQ206" s="65"/>
      <c r="AR206" s="66"/>
      <c r="AS206" s="66"/>
      <c r="AT206" s="66"/>
      <c r="AU206" s="66"/>
      <c r="AV206" s="66"/>
      <c r="AW206" s="26" t="s">
        <v>133</v>
      </c>
      <c r="AX206" s="66"/>
      <c r="AY206" s="66"/>
      <c r="AZ206" s="66"/>
      <c r="BA206" s="66"/>
      <c r="BB206" s="66"/>
      <c r="BC206" s="66"/>
      <c r="BD206" s="66"/>
      <c r="BE206" s="66"/>
      <c r="BF206" s="66"/>
      <c r="BG206" s="66"/>
      <c r="BH206" s="66"/>
      <c r="BI206" s="29" t="s">
        <v>134</v>
      </c>
      <c r="BJ206" s="23">
        <v>-1.0</v>
      </c>
      <c r="BK206" s="27" t="str">
        <f t="shared" si="8"/>
        <v/>
      </c>
      <c r="BM206" s="23" t="s">
        <v>101</v>
      </c>
      <c r="BN206" s="65"/>
      <c r="BO206" s="66"/>
      <c r="BP206" s="66"/>
      <c r="BQ206" s="66"/>
      <c r="BR206" s="66"/>
      <c r="BS206" s="66"/>
      <c r="BT206" s="26" t="s">
        <v>133</v>
      </c>
      <c r="BU206" s="66"/>
      <c r="BV206" s="66"/>
      <c r="BW206" s="66"/>
      <c r="BX206" s="66"/>
      <c r="BY206" s="66"/>
      <c r="BZ206" s="66"/>
      <c r="CA206" s="66"/>
      <c r="CB206" s="66"/>
      <c r="CC206" s="66"/>
      <c r="CD206" s="66"/>
      <c r="CE206" s="66"/>
      <c r="CF206" s="29" t="s">
        <v>134</v>
      </c>
      <c r="CG206" s="23">
        <v>-1.0</v>
      </c>
      <c r="CH206" s="27" t="str">
        <f t="shared" si="9"/>
        <v/>
      </c>
      <c r="CI206" s="66"/>
      <c r="CJ206" s="26">
        <v>250494.0</v>
      </c>
      <c r="CK206" s="26">
        <v>2.0</v>
      </c>
    </row>
    <row r="207">
      <c r="A207" s="26" t="s">
        <v>102</v>
      </c>
      <c r="B207" s="26">
        <v>116.0</v>
      </c>
      <c r="C207" s="26">
        <v>30.0</v>
      </c>
      <c r="D207" s="67">
        <v>0.0</v>
      </c>
      <c r="E207" s="26">
        <v>50.0</v>
      </c>
      <c r="F207" s="26">
        <v>10000.0</v>
      </c>
      <c r="G207" s="63">
        <v>0.992</v>
      </c>
      <c r="H207" s="63">
        <v>0.9859</v>
      </c>
      <c r="I207" s="63">
        <v>0.9827</v>
      </c>
      <c r="J207" s="63">
        <v>0.9823</v>
      </c>
      <c r="K207" s="63">
        <v>0.9823</v>
      </c>
      <c r="L207" s="63">
        <v>0.9833</v>
      </c>
      <c r="M207" s="63">
        <v>0.9847</v>
      </c>
      <c r="N207" s="63">
        <v>0.989</v>
      </c>
      <c r="O207" s="63">
        <v>0.9908</v>
      </c>
      <c r="P207" s="63">
        <v>0.9942</v>
      </c>
      <c r="Q207" s="63">
        <v>0.9968</v>
      </c>
      <c r="S207" s="23" t="s">
        <v>102</v>
      </c>
      <c r="T207" s="62" t="s">
        <v>102</v>
      </c>
      <c r="U207" s="63">
        <v>1.0</v>
      </c>
      <c r="V207" s="63">
        <v>116.0</v>
      </c>
      <c r="W207" s="63">
        <v>30.0</v>
      </c>
      <c r="X207" s="63">
        <v>1.0</v>
      </c>
      <c r="Y207" s="63">
        <v>50.0</v>
      </c>
      <c r="Z207" s="26">
        <v>10000.0</v>
      </c>
      <c r="AA207" s="63">
        <v>0.8435</v>
      </c>
      <c r="AB207" s="63">
        <v>0.4518</v>
      </c>
      <c r="AC207" s="63">
        <v>0.2339</v>
      </c>
      <c r="AD207" s="63">
        <v>0.2161</v>
      </c>
      <c r="AE207" s="63">
        <v>0.2913</v>
      </c>
      <c r="AF207" s="63">
        <v>0.5463</v>
      </c>
      <c r="AG207" s="63">
        <v>0.8431</v>
      </c>
      <c r="AH207" s="63">
        <v>0.975</v>
      </c>
      <c r="AI207" s="63">
        <v>0.9997</v>
      </c>
      <c r="AJ207" s="63">
        <v>1.0</v>
      </c>
      <c r="AK207" s="63">
        <v>1.0</v>
      </c>
      <c r="AL207" s="29">
        <v>698900.0</v>
      </c>
      <c r="AM207" s="23">
        <v>2.0</v>
      </c>
      <c r="AN207" s="27" t="str">
        <f t="shared" si="7"/>
        <v/>
      </c>
      <c r="AP207" s="23" t="s">
        <v>102</v>
      </c>
      <c r="AQ207" s="62" t="s">
        <v>102</v>
      </c>
      <c r="AR207" s="63">
        <v>1.0</v>
      </c>
      <c r="AS207" s="63">
        <v>116.0</v>
      </c>
      <c r="AT207" s="63">
        <v>30.0</v>
      </c>
      <c r="AU207" s="63">
        <v>5.0</v>
      </c>
      <c r="AV207" s="63">
        <v>50.0</v>
      </c>
      <c r="AW207" s="26">
        <v>10000.0</v>
      </c>
      <c r="AX207" s="63">
        <v>0.002</v>
      </c>
      <c r="AY207" s="63">
        <v>9.0E-4</v>
      </c>
      <c r="AZ207" s="63">
        <v>3.0E-4</v>
      </c>
      <c r="BA207" s="63">
        <v>0.0226</v>
      </c>
      <c r="BB207" s="63">
        <v>0.0877</v>
      </c>
      <c r="BC207" s="63">
        <v>0.4473</v>
      </c>
      <c r="BD207" s="63">
        <v>0.7832</v>
      </c>
      <c r="BE207" s="63">
        <v>0.9797</v>
      </c>
      <c r="BF207" s="63">
        <v>0.9999</v>
      </c>
      <c r="BG207" s="63">
        <v>1.0</v>
      </c>
      <c r="BH207" s="63">
        <v>1.0</v>
      </c>
      <c r="BI207" s="29">
        <v>668175.0</v>
      </c>
      <c r="BJ207" s="23">
        <v>2.0</v>
      </c>
      <c r="BK207" s="27" t="str">
        <f t="shared" si="8"/>
        <v/>
      </c>
      <c r="BM207" s="23" t="s">
        <v>102</v>
      </c>
      <c r="BN207" s="62" t="s">
        <v>102</v>
      </c>
      <c r="BO207" s="63">
        <v>1.0</v>
      </c>
      <c r="BP207" s="63">
        <v>116.0</v>
      </c>
      <c r="BQ207" s="63">
        <v>30.0</v>
      </c>
      <c r="BR207" s="63">
        <v>10.0</v>
      </c>
      <c r="BS207" s="63">
        <v>50.0</v>
      </c>
      <c r="BT207" s="26">
        <v>10000.0</v>
      </c>
      <c r="BU207" s="63">
        <v>0.0</v>
      </c>
      <c r="BV207" s="63">
        <v>0.0</v>
      </c>
      <c r="BW207" s="63">
        <v>0.0</v>
      </c>
      <c r="BX207" s="63">
        <v>0.0</v>
      </c>
      <c r="BY207" s="63">
        <v>0.0032</v>
      </c>
      <c r="BZ207" s="63">
        <v>0.1115</v>
      </c>
      <c r="CA207" s="63">
        <v>0.4777</v>
      </c>
      <c r="CB207" s="63">
        <v>0.9156</v>
      </c>
      <c r="CC207" s="63">
        <v>0.9996</v>
      </c>
      <c r="CD207" s="63">
        <v>1.0</v>
      </c>
      <c r="CE207" s="63">
        <v>1.0</v>
      </c>
      <c r="CF207" s="29">
        <v>730842.0</v>
      </c>
      <c r="CG207" s="23">
        <v>2.0</v>
      </c>
      <c r="CH207" s="27" t="str">
        <f t="shared" si="9"/>
        <v/>
      </c>
      <c r="CI207" s="63"/>
      <c r="CJ207" s="26">
        <v>551483.0</v>
      </c>
      <c r="CK207" s="26">
        <v>2.0</v>
      </c>
    </row>
    <row r="208">
      <c r="A208" s="26" t="s">
        <v>103</v>
      </c>
      <c r="B208" s="26">
        <v>116.0</v>
      </c>
      <c r="C208" s="26">
        <v>20.0</v>
      </c>
      <c r="D208" s="67">
        <v>0.0</v>
      </c>
      <c r="E208" s="26">
        <v>50.0</v>
      </c>
      <c r="F208" s="26">
        <v>10000.0</v>
      </c>
      <c r="G208" s="63">
        <v>0.9989</v>
      </c>
      <c r="H208" s="63">
        <v>0.9979</v>
      </c>
      <c r="I208" s="63">
        <v>0.9971</v>
      </c>
      <c r="J208" s="63">
        <v>0.997</v>
      </c>
      <c r="K208" s="63">
        <v>0.9967</v>
      </c>
      <c r="L208" s="63">
        <v>0.9981</v>
      </c>
      <c r="M208" s="63">
        <v>0.9986</v>
      </c>
      <c r="N208" s="63">
        <v>0.9996</v>
      </c>
      <c r="O208" s="63">
        <v>0.9997</v>
      </c>
      <c r="P208" s="63">
        <v>1.0</v>
      </c>
      <c r="Q208" s="63">
        <v>1.0</v>
      </c>
      <c r="S208" s="23" t="s">
        <v>103</v>
      </c>
      <c r="T208" s="62" t="s">
        <v>103</v>
      </c>
      <c r="U208" s="63">
        <v>1.0</v>
      </c>
      <c r="V208" s="63">
        <v>116.0</v>
      </c>
      <c r="W208" s="63">
        <v>20.0</v>
      </c>
      <c r="X208" s="63">
        <v>1.0</v>
      </c>
      <c r="Y208" s="63">
        <v>50.0</v>
      </c>
      <c r="Z208" s="26">
        <v>10000.0</v>
      </c>
      <c r="AA208" s="63">
        <v>0.9177</v>
      </c>
      <c r="AB208" s="63">
        <v>0.7572</v>
      </c>
      <c r="AC208" s="63">
        <v>0.551</v>
      </c>
      <c r="AD208" s="63">
        <v>0.5172</v>
      </c>
      <c r="AE208" s="63">
        <v>0.6352</v>
      </c>
      <c r="AF208" s="63">
        <v>0.8459</v>
      </c>
      <c r="AG208" s="63">
        <v>0.957</v>
      </c>
      <c r="AH208" s="63">
        <v>0.9977</v>
      </c>
      <c r="AI208" s="63">
        <v>1.0</v>
      </c>
      <c r="AJ208" s="63">
        <v>1.0</v>
      </c>
      <c r="AK208" s="63">
        <v>1.0</v>
      </c>
      <c r="AL208" s="29">
        <v>586977.0</v>
      </c>
      <c r="AM208" s="23">
        <v>2.0</v>
      </c>
      <c r="AN208" s="27" t="str">
        <f t="shared" si="7"/>
        <v/>
      </c>
      <c r="AP208" s="23" t="s">
        <v>103</v>
      </c>
      <c r="AQ208" s="62" t="s">
        <v>103</v>
      </c>
      <c r="AR208" s="63">
        <v>1.0</v>
      </c>
      <c r="AS208" s="63">
        <v>116.0</v>
      </c>
      <c r="AT208" s="63">
        <v>20.0</v>
      </c>
      <c r="AU208" s="63">
        <v>5.0</v>
      </c>
      <c r="AV208" s="63">
        <v>50.0</v>
      </c>
      <c r="AW208" s="26">
        <v>10000.0</v>
      </c>
      <c r="AX208" s="63">
        <v>0.0</v>
      </c>
      <c r="AY208" s="63">
        <v>0.0</v>
      </c>
      <c r="AZ208" s="63">
        <v>0.0</v>
      </c>
      <c r="BA208" s="63">
        <v>0.001</v>
      </c>
      <c r="BB208" s="63">
        <v>0.0225</v>
      </c>
      <c r="BC208" s="63">
        <v>0.1032</v>
      </c>
      <c r="BD208" s="63">
        <v>0.235</v>
      </c>
      <c r="BE208" s="63">
        <v>0.871</v>
      </c>
      <c r="BF208" s="63">
        <v>0.9996</v>
      </c>
      <c r="BG208" s="63">
        <v>1.0</v>
      </c>
      <c r="BH208" s="63">
        <v>1.0</v>
      </c>
      <c r="BI208" s="29">
        <v>1321737.0</v>
      </c>
      <c r="BJ208" s="23">
        <v>2.0</v>
      </c>
      <c r="BK208" s="27" t="str">
        <f t="shared" si="8"/>
        <v/>
      </c>
      <c r="BM208" s="23" t="s">
        <v>103</v>
      </c>
      <c r="BN208" s="62" t="s">
        <v>103</v>
      </c>
      <c r="BO208" s="63">
        <v>1.0</v>
      </c>
      <c r="BP208" s="63">
        <v>116.0</v>
      </c>
      <c r="BQ208" s="63">
        <v>20.0</v>
      </c>
      <c r="BR208" s="63">
        <v>10.0</v>
      </c>
      <c r="BS208" s="63">
        <v>50.0</v>
      </c>
      <c r="BT208" s="26">
        <v>10000.0</v>
      </c>
      <c r="BU208" s="63">
        <v>0.0</v>
      </c>
      <c r="BV208" s="63">
        <v>0.0</v>
      </c>
      <c r="BW208" s="63">
        <v>0.0</v>
      </c>
      <c r="BX208" s="63">
        <v>0.0</v>
      </c>
      <c r="BY208" s="63">
        <v>0.0</v>
      </c>
      <c r="BZ208" s="63">
        <v>0.0448</v>
      </c>
      <c r="CA208" s="63">
        <v>0.3462</v>
      </c>
      <c r="CB208" s="63">
        <v>0.8836</v>
      </c>
      <c r="CC208" s="63">
        <v>1.0</v>
      </c>
      <c r="CD208" s="63">
        <v>1.0</v>
      </c>
      <c r="CE208" s="63">
        <v>1.0</v>
      </c>
      <c r="CF208" s="29">
        <v>1176467.0</v>
      </c>
      <c r="CG208" s="23">
        <v>2.0</v>
      </c>
      <c r="CH208" s="27" t="str">
        <f t="shared" si="9"/>
        <v/>
      </c>
      <c r="CI208" s="63"/>
      <c r="CJ208" s="26">
        <v>415488.0</v>
      </c>
      <c r="CK208" s="26">
        <v>2.0</v>
      </c>
    </row>
    <row r="209">
      <c r="A209" s="26" t="s">
        <v>133</v>
      </c>
      <c r="B209" s="26" t="s">
        <v>133</v>
      </c>
      <c r="C209" s="26" t="s">
        <v>133</v>
      </c>
      <c r="D209" s="26" t="s">
        <v>133</v>
      </c>
      <c r="E209" s="26" t="s">
        <v>133</v>
      </c>
      <c r="F209" s="26" t="s">
        <v>133</v>
      </c>
      <c r="G209" s="66"/>
      <c r="H209" s="66"/>
      <c r="I209" s="66"/>
      <c r="J209" s="66"/>
      <c r="K209" s="66"/>
      <c r="L209" s="66"/>
      <c r="M209" s="66"/>
      <c r="N209" s="66"/>
      <c r="O209" s="66"/>
      <c r="P209" s="66"/>
      <c r="Q209" s="66"/>
      <c r="S209" s="23" t="s">
        <v>104</v>
      </c>
      <c r="T209" s="65"/>
      <c r="U209" s="66"/>
      <c r="V209" s="66"/>
      <c r="W209" s="66"/>
      <c r="X209" s="66"/>
      <c r="Y209" s="66"/>
      <c r="Z209" s="26" t="s">
        <v>133</v>
      </c>
      <c r="AA209" s="66"/>
      <c r="AB209" s="66"/>
      <c r="AC209" s="66"/>
      <c r="AD209" s="66"/>
      <c r="AE209" s="66"/>
      <c r="AF209" s="66"/>
      <c r="AG209" s="66"/>
      <c r="AH209" s="66"/>
      <c r="AI209" s="66"/>
      <c r="AJ209" s="66"/>
      <c r="AK209" s="66"/>
      <c r="AL209" s="29" t="s">
        <v>134</v>
      </c>
      <c r="AM209" s="23">
        <v>-1.0</v>
      </c>
      <c r="AN209" s="27" t="str">
        <f t="shared" si="7"/>
        <v/>
      </c>
      <c r="AP209" s="23" t="s">
        <v>104</v>
      </c>
      <c r="AQ209" s="65"/>
      <c r="AR209" s="66"/>
      <c r="AS209" s="66"/>
      <c r="AT209" s="66"/>
      <c r="AU209" s="66"/>
      <c r="AV209" s="66"/>
      <c r="AW209" s="26" t="s">
        <v>133</v>
      </c>
      <c r="AX209" s="66"/>
      <c r="AY209" s="66"/>
      <c r="AZ209" s="66"/>
      <c r="BA209" s="66"/>
      <c r="BB209" s="66"/>
      <c r="BC209" s="66"/>
      <c r="BD209" s="66"/>
      <c r="BE209" s="66"/>
      <c r="BF209" s="66"/>
      <c r="BG209" s="66"/>
      <c r="BH209" s="66"/>
      <c r="BI209" s="29" t="s">
        <v>134</v>
      </c>
      <c r="BJ209" s="23">
        <v>-1.0</v>
      </c>
      <c r="BK209" s="27" t="str">
        <f t="shared" si="8"/>
        <v/>
      </c>
      <c r="BM209" s="23" t="s">
        <v>104</v>
      </c>
      <c r="BN209" s="65"/>
      <c r="BO209" s="66"/>
      <c r="BP209" s="66"/>
      <c r="BQ209" s="66"/>
      <c r="BR209" s="66"/>
      <c r="BS209" s="66"/>
      <c r="BT209" s="26" t="s">
        <v>133</v>
      </c>
      <c r="BU209" s="66"/>
      <c r="BV209" s="66"/>
      <c r="BW209" s="66"/>
      <c r="BX209" s="66"/>
      <c r="BY209" s="66"/>
      <c r="BZ209" s="66"/>
      <c r="CA209" s="66"/>
      <c r="CB209" s="66"/>
      <c r="CC209" s="66"/>
      <c r="CD209" s="66"/>
      <c r="CE209" s="66"/>
      <c r="CF209" s="29" t="s">
        <v>134</v>
      </c>
      <c r="CG209" s="23">
        <v>-1.0</v>
      </c>
      <c r="CH209" s="27" t="str">
        <f t="shared" si="9"/>
        <v/>
      </c>
      <c r="CI209" s="66"/>
      <c r="CJ209" s="26">
        <v>657949.0</v>
      </c>
      <c r="CK209" s="26">
        <v>2.0</v>
      </c>
    </row>
    <row r="210">
      <c r="S210" s="23"/>
      <c r="AP210" s="23"/>
      <c r="BM210" s="23"/>
    </row>
  </sheetData>
  <mergeCells count="48">
    <mergeCell ref="A141:Q141"/>
    <mergeCell ref="S141:AK141"/>
    <mergeCell ref="AP141:BH141"/>
    <mergeCell ref="BM141:CE141"/>
    <mergeCell ref="AA142:AK142"/>
    <mergeCell ref="AX142:BH142"/>
    <mergeCell ref="BU142:CE142"/>
    <mergeCell ref="G142:Q142"/>
    <mergeCell ref="G143:Q143"/>
    <mergeCell ref="AA143:AK143"/>
    <mergeCell ref="AL143:AM143"/>
    <mergeCell ref="AX143:BH143"/>
    <mergeCell ref="BI143:BJ143"/>
    <mergeCell ref="BU143:CE143"/>
    <mergeCell ref="A1:Q1"/>
    <mergeCell ref="S1:AK1"/>
    <mergeCell ref="AP1:BH1"/>
    <mergeCell ref="BM1:CE1"/>
    <mergeCell ref="AA2:AK2"/>
    <mergeCell ref="AX2:BH2"/>
    <mergeCell ref="BU2:CE2"/>
    <mergeCell ref="CF3:CG3"/>
    <mergeCell ref="CJ3:CK3"/>
    <mergeCell ref="G2:Q2"/>
    <mergeCell ref="G3:Q3"/>
    <mergeCell ref="AA3:AK3"/>
    <mergeCell ref="AL3:AM3"/>
    <mergeCell ref="AX3:BH3"/>
    <mergeCell ref="BI3:BJ3"/>
    <mergeCell ref="BU3:CE3"/>
    <mergeCell ref="A71:Q71"/>
    <mergeCell ref="S71:AK71"/>
    <mergeCell ref="AP71:BH71"/>
    <mergeCell ref="BM71:CE71"/>
    <mergeCell ref="AA72:AK72"/>
    <mergeCell ref="AX72:BH72"/>
    <mergeCell ref="BU72:CE72"/>
    <mergeCell ref="CF73:CG73"/>
    <mergeCell ref="CJ73:CK73"/>
    <mergeCell ref="G72:Q72"/>
    <mergeCell ref="G73:Q73"/>
    <mergeCell ref="AA73:AK73"/>
    <mergeCell ref="AL73:AM73"/>
    <mergeCell ref="AX73:BH73"/>
    <mergeCell ref="BI73:BJ73"/>
    <mergeCell ref="BU73:CE73"/>
    <mergeCell ref="CF143:CG143"/>
    <mergeCell ref="CJ143:CK143"/>
  </mergeCells>
  <conditionalFormatting sqref="U2:U70 AR2:AR70 BO2:BO70 U140 AR140 BO140 U142:U651 AR142:AR651 BO142:BO651">
    <cfRule type="cellIs" dxfId="0" priority="1" operator="equal">
      <formula>0</formula>
    </cfRule>
  </conditionalFormatting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8.13"/>
    <col customWidth="1" min="2" max="3" width="24.5"/>
    <col customWidth="1" min="4" max="4" width="13.88"/>
    <col customWidth="1" min="7" max="7" width="6.13"/>
    <col customWidth="1" min="8" max="8" width="14.63"/>
    <col customWidth="1" min="22" max="22" width="37.75"/>
  </cols>
  <sheetData>
    <row r="1" ht="27.75" customHeight="1">
      <c r="A1" s="71" t="s">
        <v>143</v>
      </c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</row>
    <row r="2">
      <c r="C2" s="23" t="s">
        <v>11</v>
      </c>
      <c r="D2" s="23" t="s">
        <v>131</v>
      </c>
      <c r="E2" s="23" t="s">
        <v>127</v>
      </c>
      <c r="F2" s="23" t="s">
        <v>128</v>
      </c>
      <c r="G2" s="23" t="s">
        <v>12</v>
      </c>
      <c r="H2" s="23" t="s">
        <v>129</v>
      </c>
      <c r="I2" s="23" t="s">
        <v>17</v>
      </c>
      <c r="J2" s="23" t="s">
        <v>144</v>
      </c>
      <c r="K2" s="23" t="s">
        <v>19</v>
      </c>
      <c r="L2" s="23" t="s">
        <v>21</v>
      </c>
      <c r="M2" s="23" t="s">
        <v>145</v>
      </c>
      <c r="N2" s="23" t="s">
        <v>146</v>
      </c>
      <c r="O2" s="23" t="s">
        <v>147</v>
      </c>
      <c r="P2" s="23" t="s">
        <v>148</v>
      </c>
      <c r="Q2" s="23" t="s">
        <v>149</v>
      </c>
      <c r="R2" s="23" t="s">
        <v>150</v>
      </c>
      <c r="S2" s="23" t="s">
        <v>151</v>
      </c>
      <c r="T2" s="23" t="s">
        <v>152</v>
      </c>
      <c r="U2" s="23" t="s">
        <v>153</v>
      </c>
      <c r="V2" s="23" t="s">
        <v>154</v>
      </c>
      <c r="W2" s="23" t="s">
        <v>155</v>
      </c>
    </row>
    <row r="3">
      <c r="A3" s="23" t="str">
        <f t="shared" ref="A3:A67" si="1">IF(B3=C3, "OK", "ERROR")</f>
        <v>OK</v>
      </c>
      <c r="B3" s="23" t="s">
        <v>26</v>
      </c>
      <c r="C3" s="23" t="s">
        <v>26</v>
      </c>
      <c r="D3" s="23">
        <v>1.0</v>
      </c>
      <c r="E3" s="23">
        <v>13.0</v>
      </c>
      <c r="F3" s="23">
        <v>30.0</v>
      </c>
      <c r="G3" s="23">
        <v>0.0</v>
      </c>
      <c r="H3" s="23">
        <v>0.0</v>
      </c>
      <c r="I3" s="23">
        <v>14600.0</v>
      </c>
      <c r="J3" s="23">
        <v>14600.0</v>
      </c>
      <c r="K3" s="23">
        <v>0.0</v>
      </c>
      <c r="L3" s="23">
        <v>1.0</v>
      </c>
      <c r="M3" s="23">
        <v>1.0</v>
      </c>
      <c r="N3" s="23">
        <v>407.0</v>
      </c>
      <c r="O3" s="23">
        <v>0.2537</v>
      </c>
      <c r="P3" s="23">
        <v>0.0</v>
      </c>
      <c r="Q3" s="23">
        <v>1.0</v>
      </c>
      <c r="R3" s="23">
        <v>6000.0</v>
      </c>
      <c r="S3" s="23">
        <v>3600.0</v>
      </c>
      <c r="T3" s="23">
        <v>1.0</v>
      </c>
      <c r="U3" s="23">
        <v>0.0</v>
      </c>
      <c r="V3" s="23" t="s">
        <v>156</v>
      </c>
      <c r="W3" s="23" t="s">
        <v>157</v>
      </c>
    </row>
    <row r="4">
      <c r="A4" s="23" t="str">
        <f t="shared" si="1"/>
        <v>OK</v>
      </c>
      <c r="B4" s="23" t="s">
        <v>28</v>
      </c>
      <c r="C4" s="23" t="s">
        <v>28</v>
      </c>
      <c r="D4" s="23">
        <v>1.0</v>
      </c>
      <c r="E4" s="23">
        <v>13.0</v>
      </c>
      <c r="F4" s="23">
        <v>20.0</v>
      </c>
      <c r="G4" s="23">
        <v>0.0</v>
      </c>
      <c r="H4" s="23">
        <v>0.0</v>
      </c>
      <c r="I4" s="23">
        <v>15700.0</v>
      </c>
      <c r="J4" s="23">
        <v>15700.0</v>
      </c>
      <c r="K4" s="23">
        <v>0.0</v>
      </c>
      <c r="L4" s="23">
        <v>1.0</v>
      </c>
      <c r="M4" s="23">
        <v>1.0</v>
      </c>
      <c r="N4" s="23">
        <v>1581.0</v>
      </c>
      <c r="O4" s="23">
        <v>0.9216</v>
      </c>
      <c r="P4" s="23">
        <v>0.0</v>
      </c>
      <c r="Q4" s="23">
        <v>1.0</v>
      </c>
      <c r="R4" s="23">
        <v>6000.0</v>
      </c>
      <c r="S4" s="23">
        <v>3600.0</v>
      </c>
      <c r="T4" s="23">
        <v>1.0</v>
      </c>
      <c r="U4" s="23">
        <v>0.0</v>
      </c>
      <c r="V4" s="23" t="s">
        <v>156</v>
      </c>
      <c r="W4" s="23" t="s">
        <v>158</v>
      </c>
    </row>
    <row r="5">
      <c r="A5" s="23" t="str">
        <f t="shared" si="1"/>
        <v>OK</v>
      </c>
      <c r="B5" s="23" t="s">
        <v>30</v>
      </c>
      <c r="C5" s="23" t="s">
        <v>30</v>
      </c>
      <c r="D5" s="23">
        <v>1.0</v>
      </c>
      <c r="E5" s="23">
        <v>13.0</v>
      </c>
      <c r="F5" s="23">
        <v>10.0</v>
      </c>
      <c r="G5" s="23">
        <v>0.0</v>
      </c>
      <c r="H5" s="23">
        <v>0.0</v>
      </c>
      <c r="I5" s="23">
        <v>20600.0</v>
      </c>
      <c r="J5" s="23">
        <v>20600.0</v>
      </c>
      <c r="K5" s="23">
        <v>0.0</v>
      </c>
      <c r="L5" s="23">
        <v>1.0</v>
      </c>
      <c r="M5" s="23">
        <v>1.0</v>
      </c>
      <c r="N5" s="23">
        <v>10978.0</v>
      </c>
      <c r="O5" s="23">
        <v>10.8983</v>
      </c>
      <c r="P5" s="23">
        <v>84.0</v>
      </c>
      <c r="Q5" s="23">
        <v>2.0</v>
      </c>
      <c r="R5" s="23">
        <v>6000.0</v>
      </c>
      <c r="S5" s="23">
        <v>3600.0</v>
      </c>
      <c r="T5" s="23">
        <v>1.0</v>
      </c>
      <c r="U5" s="23">
        <v>0.0</v>
      </c>
      <c r="V5" s="23" t="s">
        <v>156</v>
      </c>
      <c r="W5" s="23" t="s">
        <v>159</v>
      </c>
    </row>
    <row r="6">
      <c r="A6" s="23" t="str">
        <f t="shared" si="1"/>
        <v>OK</v>
      </c>
      <c r="B6" s="23" t="s">
        <v>32</v>
      </c>
      <c r="C6" s="23" t="s">
        <v>32</v>
      </c>
      <c r="D6" s="23">
        <v>1.0</v>
      </c>
      <c r="E6" s="23">
        <v>14.0</v>
      </c>
      <c r="F6" s="23">
        <v>30.0</v>
      </c>
      <c r="G6" s="23">
        <v>0.0</v>
      </c>
      <c r="H6" s="23">
        <v>0.0</v>
      </c>
      <c r="I6" s="23">
        <v>16900.0</v>
      </c>
      <c r="J6" s="23">
        <v>16900.0</v>
      </c>
      <c r="K6" s="23">
        <v>0.0</v>
      </c>
      <c r="L6" s="23">
        <v>1.0</v>
      </c>
      <c r="M6" s="23">
        <v>1.0</v>
      </c>
      <c r="N6" s="23">
        <v>0.0</v>
      </c>
      <c r="O6" s="23">
        <v>0.0223</v>
      </c>
      <c r="P6" s="23">
        <v>0.0</v>
      </c>
      <c r="Q6" s="23">
        <v>1.0</v>
      </c>
      <c r="R6" s="23">
        <v>6000.0</v>
      </c>
      <c r="S6" s="23">
        <v>3600.0</v>
      </c>
      <c r="T6" s="23">
        <v>1.0</v>
      </c>
      <c r="U6" s="23">
        <v>0.0</v>
      </c>
      <c r="V6" s="23" t="s">
        <v>156</v>
      </c>
      <c r="W6" s="23" t="s">
        <v>160</v>
      </c>
    </row>
    <row r="7">
      <c r="A7" s="23" t="str">
        <f t="shared" si="1"/>
        <v>OK</v>
      </c>
      <c r="B7" s="23" t="s">
        <v>34</v>
      </c>
      <c r="C7" s="23" t="s">
        <v>34</v>
      </c>
      <c r="D7" s="23">
        <v>1.0</v>
      </c>
      <c r="E7" s="23">
        <v>14.0</v>
      </c>
      <c r="F7" s="23">
        <v>20.0</v>
      </c>
      <c r="G7" s="23">
        <v>0.0</v>
      </c>
      <c r="H7" s="23">
        <v>0.0</v>
      </c>
      <c r="I7" s="23">
        <v>23200.0</v>
      </c>
      <c r="J7" s="23">
        <v>21344.444444</v>
      </c>
      <c r="K7" s="23">
        <v>7.998084</v>
      </c>
      <c r="L7" s="23">
        <v>2.0</v>
      </c>
      <c r="M7" s="23">
        <v>1.0</v>
      </c>
      <c r="N7" s="23">
        <v>3228319.0</v>
      </c>
      <c r="O7" s="23">
        <v>3600.0048</v>
      </c>
      <c r="P7" s="23">
        <v>48.0</v>
      </c>
      <c r="Q7" s="23">
        <v>2.0</v>
      </c>
      <c r="R7" s="23">
        <v>6000.0</v>
      </c>
      <c r="S7" s="23">
        <v>3600.0</v>
      </c>
      <c r="T7" s="23">
        <v>1.0</v>
      </c>
      <c r="U7" s="23">
        <v>0.0</v>
      </c>
      <c r="V7" s="23" t="s">
        <v>156</v>
      </c>
      <c r="W7" s="23" t="s">
        <v>161</v>
      </c>
    </row>
    <row r="8">
      <c r="A8" s="23" t="str">
        <f t="shared" si="1"/>
        <v>OK</v>
      </c>
      <c r="B8" s="23" t="s">
        <v>36</v>
      </c>
      <c r="C8" s="23" t="s">
        <v>36</v>
      </c>
      <c r="D8" s="23">
        <v>1.0</v>
      </c>
      <c r="E8" s="23">
        <v>14.0</v>
      </c>
      <c r="F8" s="23">
        <v>10.0</v>
      </c>
      <c r="G8" s="23">
        <v>0.0</v>
      </c>
      <c r="H8" s="23">
        <v>0.0</v>
      </c>
      <c r="I8" s="23">
        <v>32500.0</v>
      </c>
      <c r="J8" s="23">
        <v>29929.130749</v>
      </c>
      <c r="K8" s="23">
        <v>7.910367</v>
      </c>
      <c r="L8" s="23">
        <v>2.0</v>
      </c>
      <c r="M8" s="23">
        <v>1.0</v>
      </c>
      <c r="N8" s="23">
        <v>3028807.0</v>
      </c>
      <c r="O8" s="23">
        <v>3600.0069</v>
      </c>
      <c r="P8" s="23">
        <v>216.0</v>
      </c>
      <c r="Q8" s="23">
        <v>3.0</v>
      </c>
      <c r="R8" s="23">
        <v>6000.0</v>
      </c>
      <c r="S8" s="23">
        <v>3600.0</v>
      </c>
      <c r="T8" s="23">
        <v>1.0</v>
      </c>
      <c r="U8" s="23">
        <v>0.0</v>
      </c>
      <c r="V8" s="23" t="s">
        <v>156</v>
      </c>
      <c r="W8" s="23" t="s">
        <v>162</v>
      </c>
    </row>
    <row r="9">
      <c r="A9" s="23" t="str">
        <f t="shared" si="1"/>
        <v>OK</v>
      </c>
      <c r="B9" s="23" t="s">
        <v>38</v>
      </c>
      <c r="C9" s="23" t="s">
        <v>38</v>
      </c>
      <c r="D9" s="23">
        <v>1.0</v>
      </c>
      <c r="E9" s="23">
        <v>15.0</v>
      </c>
      <c r="F9" s="23">
        <v>30.0</v>
      </c>
      <c r="G9" s="23">
        <v>0.0</v>
      </c>
      <c r="H9" s="23">
        <v>0.0</v>
      </c>
      <c r="I9" s="23">
        <v>12600.0</v>
      </c>
      <c r="J9" s="23">
        <v>12600.0</v>
      </c>
      <c r="K9" s="23">
        <v>0.0</v>
      </c>
      <c r="L9" s="23">
        <v>1.0</v>
      </c>
      <c r="M9" s="23">
        <v>1.0</v>
      </c>
      <c r="N9" s="23">
        <v>10.0</v>
      </c>
      <c r="O9" s="23">
        <v>0.0873</v>
      </c>
      <c r="P9" s="23">
        <v>0.0</v>
      </c>
      <c r="Q9" s="23">
        <v>1.0</v>
      </c>
      <c r="R9" s="23">
        <v>6000.0</v>
      </c>
      <c r="S9" s="23">
        <v>3600.0</v>
      </c>
      <c r="T9" s="23">
        <v>1.0</v>
      </c>
      <c r="U9" s="23">
        <v>0.0</v>
      </c>
      <c r="V9" s="23" t="s">
        <v>156</v>
      </c>
      <c r="W9" s="23" t="s">
        <v>162</v>
      </c>
    </row>
    <row r="10">
      <c r="A10" s="23" t="str">
        <f t="shared" si="1"/>
        <v>OK</v>
      </c>
      <c r="B10" s="23" t="s">
        <v>40</v>
      </c>
      <c r="C10" s="23" t="s">
        <v>40</v>
      </c>
      <c r="D10" s="23">
        <v>1.0</v>
      </c>
      <c r="E10" s="23">
        <v>15.0</v>
      </c>
      <c r="F10" s="23">
        <v>20.0</v>
      </c>
      <c r="G10" s="23">
        <v>0.0</v>
      </c>
      <c r="H10" s="23">
        <v>0.0</v>
      </c>
      <c r="I10" s="23">
        <v>12700.0</v>
      </c>
      <c r="J10" s="23">
        <v>12700.0</v>
      </c>
      <c r="K10" s="23">
        <v>0.0</v>
      </c>
      <c r="L10" s="23">
        <v>1.0</v>
      </c>
      <c r="M10" s="23">
        <v>1.0</v>
      </c>
      <c r="N10" s="23">
        <v>47.0</v>
      </c>
      <c r="O10" s="23">
        <v>0.0844</v>
      </c>
      <c r="P10" s="23">
        <v>56.0</v>
      </c>
      <c r="Q10" s="23">
        <v>2.0</v>
      </c>
      <c r="R10" s="23">
        <v>6000.0</v>
      </c>
      <c r="S10" s="23">
        <v>3600.0</v>
      </c>
      <c r="T10" s="23">
        <v>1.0</v>
      </c>
      <c r="U10" s="23">
        <v>0.0</v>
      </c>
      <c r="V10" s="23" t="s">
        <v>156</v>
      </c>
      <c r="W10" s="23" t="s">
        <v>163</v>
      </c>
    </row>
    <row r="11">
      <c r="A11" s="23" t="str">
        <f t="shared" si="1"/>
        <v>OK</v>
      </c>
      <c r="B11" s="23" t="s">
        <v>42</v>
      </c>
      <c r="C11" s="23" t="s">
        <v>42</v>
      </c>
      <c r="D11" s="23">
        <v>1.0</v>
      </c>
      <c r="E11" s="23">
        <v>15.0</v>
      </c>
      <c r="F11" s="23">
        <v>12.0</v>
      </c>
      <c r="G11" s="23">
        <v>0.0</v>
      </c>
      <c r="H11" s="23">
        <v>0.0</v>
      </c>
      <c r="I11" s="23">
        <v>13500.0</v>
      </c>
      <c r="J11" s="23">
        <v>13500.0</v>
      </c>
      <c r="K11" s="23">
        <v>0.0</v>
      </c>
      <c r="L11" s="23">
        <v>1.0</v>
      </c>
      <c r="M11" s="23">
        <v>1.0</v>
      </c>
      <c r="N11" s="23">
        <v>20.0</v>
      </c>
      <c r="O11" s="23">
        <v>0.1659</v>
      </c>
      <c r="P11" s="23">
        <v>284.0</v>
      </c>
      <c r="Q11" s="23">
        <v>2.0</v>
      </c>
      <c r="R11" s="23">
        <v>6000.0</v>
      </c>
      <c r="S11" s="23">
        <v>3600.0</v>
      </c>
      <c r="T11" s="23">
        <v>1.0</v>
      </c>
      <c r="U11" s="23">
        <v>0.0</v>
      </c>
      <c r="V11" s="23" t="s">
        <v>156</v>
      </c>
      <c r="W11" s="23" t="s">
        <v>164</v>
      </c>
    </row>
    <row r="12">
      <c r="A12" s="23" t="str">
        <f t="shared" si="1"/>
        <v>OK</v>
      </c>
      <c r="B12" s="23" t="s">
        <v>44</v>
      </c>
      <c r="C12" s="23" t="s">
        <v>44</v>
      </c>
      <c r="D12" s="23">
        <v>1.0</v>
      </c>
      <c r="E12" s="23">
        <v>15.0</v>
      </c>
      <c r="F12" s="23">
        <v>30.0</v>
      </c>
      <c r="G12" s="23">
        <v>0.0</v>
      </c>
      <c r="H12" s="23">
        <v>0.0</v>
      </c>
      <c r="I12" s="23">
        <v>29000.0</v>
      </c>
      <c r="J12" s="23">
        <v>29000.0</v>
      </c>
      <c r="K12" s="23">
        <v>0.0</v>
      </c>
      <c r="L12" s="23">
        <v>1.0</v>
      </c>
      <c r="M12" s="23">
        <v>1.0</v>
      </c>
      <c r="N12" s="23">
        <v>0.0</v>
      </c>
      <c r="O12" s="23">
        <v>0.03</v>
      </c>
      <c r="P12" s="23">
        <v>0.0</v>
      </c>
      <c r="Q12" s="23">
        <v>1.0</v>
      </c>
      <c r="R12" s="23">
        <v>6000.0</v>
      </c>
      <c r="S12" s="23">
        <v>3600.0</v>
      </c>
      <c r="T12" s="23">
        <v>1.0</v>
      </c>
      <c r="U12" s="23">
        <v>0.0</v>
      </c>
      <c r="V12" s="23" t="s">
        <v>156</v>
      </c>
      <c r="W12" s="23" t="s">
        <v>164</v>
      </c>
    </row>
    <row r="13">
      <c r="A13" s="23" t="str">
        <f t="shared" si="1"/>
        <v>OK</v>
      </c>
      <c r="B13" s="23" t="s">
        <v>47</v>
      </c>
      <c r="C13" s="23" t="s">
        <v>47</v>
      </c>
      <c r="D13" s="23">
        <v>1.0</v>
      </c>
      <c r="E13" s="23">
        <v>15.0</v>
      </c>
      <c r="F13" s="23">
        <v>20.0</v>
      </c>
      <c r="G13" s="23">
        <v>0.0</v>
      </c>
      <c r="H13" s="23">
        <v>0.0</v>
      </c>
      <c r="I13" s="23">
        <v>29000.0</v>
      </c>
      <c r="J13" s="23">
        <v>29000.0</v>
      </c>
      <c r="K13" s="23">
        <v>0.0</v>
      </c>
      <c r="L13" s="23">
        <v>1.0</v>
      </c>
      <c r="M13" s="23">
        <v>1.0</v>
      </c>
      <c r="N13" s="23">
        <v>0.0</v>
      </c>
      <c r="O13" s="23">
        <v>0.0271</v>
      </c>
      <c r="P13" s="23">
        <v>0.0</v>
      </c>
      <c r="Q13" s="23">
        <v>1.0</v>
      </c>
      <c r="R13" s="23">
        <v>6000.0</v>
      </c>
      <c r="S13" s="23">
        <v>3600.0</v>
      </c>
      <c r="T13" s="23">
        <v>1.0</v>
      </c>
      <c r="U13" s="23">
        <v>0.0</v>
      </c>
      <c r="V13" s="23" t="s">
        <v>156</v>
      </c>
      <c r="W13" s="23" t="s">
        <v>165</v>
      </c>
    </row>
    <row r="14">
      <c r="A14" s="23" t="str">
        <f t="shared" si="1"/>
        <v>OK</v>
      </c>
      <c r="B14" s="23" t="s">
        <v>50</v>
      </c>
      <c r="C14" s="23" t="s">
        <v>50</v>
      </c>
      <c r="D14" s="23">
        <v>1.0</v>
      </c>
      <c r="E14" s="23">
        <v>15.0</v>
      </c>
      <c r="F14" s="23">
        <v>10.0</v>
      </c>
      <c r="G14" s="23">
        <v>0.0</v>
      </c>
      <c r="H14" s="23">
        <v>0.0</v>
      </c>
      <c r="I14" s="23">
        <v>32500.0</v>
      </c>
      <c r="J14" s="23">
        <v>32500.0</v>
      </c>
      <c r="K14" s="23">
        <v>0.0</v>
      </c>
      <c r="L14" s="23">
        <v>1.0</v>
      </c>
      <c r="M14" s="23">
        <v>1.0</v>
      </c>
      <c r="N14" s="23">
        <v>2705.0</v>
      </c>
      <c r="O14" s="23">
        <v>2.5696</v>
      </c>
      <c r="P14" s="23">
        <v>96.0</v>
      </c>
      <c r="Q14" s="23">
        <v>2.0</v>
      </c>
      <c r="R14" s="23">
        <v>6000.0</v>
      </c>
      <c r="S14" s="23">
        <v>3600.0</v>
      </c>
      <c r="T14" s="23">
        <v>1.0</v>
      </c>
      <c r="U14" s="23">
        <v>0.0</v>
      </c>
      <c r="V14" s="23" t="s">
        <v>156</v>
      </c>
      <c r="W14" s="23" t="s">
        <v>166</v>
      </c>
    </row>
    <row r="15">
      <c r="A15" s="23" t="str">
        <f t="shared" si="1"/>
        <v>OK</v>
      </c>
      <c r="B15" s="23" t="s">
        <v>52</v>
      </c>
      <c r="C15" s="23" t="s">
        <v>52</v>
      </c>
      <c r="D15" s="23">
        <v>1.0</v>
      </c>
      <c r="E15" s="23">
        <v>18.0</v>
      </c>
      <c r="F15" s="23">
        <v>30.0</v>
      </c>
      <c r="G15" s="23">
        <v>0.0</v>
      </c>
      <c r="H15" s="23">
        <v>0.0</v>
      </c>
      <c r="I15" s="23">
        <v>29259.0</v>
      </c>
      <c r="J15" s="23">
        <v>29259.0</v>
      </c>
      <c r="K15" s="23">
        <v>0.0</v>
      </c>
      <c r="L15" s="23">
        <v>1.0</v>
      </c>
      <c r="M15" s="23">
        <v>1.0</v>
      </c>
      <c r="N15" s="23">
        <v>311.0</v>
      </c>
      <c r="O15" s="23">
        <v>0.5164</v>
      </c>
      <c r="P15" s="23">
        <v>0.0</v>
      </c>
      <c r="Q15" s="23">
        <v>1.0</v>
      </c>
      <c r="R15" s="23">
        <v>6000.0</v>
      </c>
      <c r="S15" s="23">
        <v>3600.0</v>
      </c>
      <c r="T15" s="23">
        <v>1.0</v>
      </c>
      <c r="U15" s="23">
        <v>0.0</v>
      </c>
      <c r="V15" s="23" t="s">
        <v>156</v>
      </c>
      <c r="W15" s="23" t="s">
        <v>167</v>
      </c>
    </row>
    <row r="16">
      <c r="A16" s="23" t="str">
        <f t="shared" si="1"/>
        <v>OK</v>
      </c>
      <c r="B16" s="23" t="s">
        <v>53</v>
      </c>
      <c r="C16" s="23" t="s">
        <v>53</v>
      </c>
      <c r="D16" s="23">
        <v>1.0</v>
      </c>
      <c r="E16" s="23">
        <v>18.0</v>
      </c>
      <c r="F16" s="23">
        <v>20.0</v>
      </c>
      <c r="G16" s="23">
        <v>0.0</v>
      </c>
      <c r="H16" s="23">
        <v>0.0</v>
      </c>
      <c r="I16" s="23">
        <v>29259.0</v>
      </c>
      <c r="J16" s="23">
        <v>29259.0</v>
      </c>
      <c r="K16" s="23">
        <v>0.0</v>
      </c>
      <c r="L16" s="23">
        <v>1.0</v>
      </c>
      <c r="M16" s="23">
        <v>1.0</v>
      </c>
      <c r="N16" s="23">
        <v>444.0</v>
      </c>
      <c r="O16" s="23">
        <v>0.5947</v>
      </c>
      <c r="P16" s="23">
        <v>0.0</v>
      </c>
      <c r="Q16" s="23">
        <v>1.0</v>
      </c>
      <c r="R16" s="23">
        <v>6000.0</v>
      </c>
      <c r="S16" s="23">
        <v>3600.0</v>
      </c>
      <c r="T16" s="23">
        <v>1.0</v>
      </c>
      <c r="U16" s="23">
        <v>0.0</v>
      </c>
      <c r="V16" s="23" t="s">
        <v>156</v>
      </c>
      <c r="W16" s="23" t="s">
        <v>161</v>
      </c>
    </row>
    <row r="17">
      <c r="A17" s="23" t="str">
        <f t="shared" si="1"/>
        <v>OK</v>
      </c>
      <c r="B17" s="23" t="s">
        <v>54</v>
      </c>
      <c r="C17" s="23" t="s">
        <v>54</v>
      </c>
      <c r="D17" s="23">
        <v>1.0</v>
      </c>
      <c r="E17" s="23">
        <v>18.0</v>
      </c>
      <c r="F17" s="23">
        <v>10.0</v>
      </c>
      <c r="G17" s="23">
        <v>0.0</v>
      </c>
      <c r="H17" s="23">
        <v>0.0</v>
      </c>
      <c r="I17" s="23">
        <v>31443.0</v>
      </c>
      <c r="J17" s="23">
        <v>31443.0</v>
      </c>
      <c r="K17" s="23">
        <v>0.0</v>
      </c>
      <c r="L17" s="23">
        <v>1.0</v>
      </c>
      <c r="M17" s="23">
        <v>1.0</v>
      </c>
      <c r="N17" s="23">
        <v>50118.0</v>
      </c>
      <c r="O17" s="23">
        <v>79.3789</v>
      </c>
      <c r="P17" s="23">
        <v>28.0</v>
      </c>
      <c r="Q17" s="23">
        <v>2.0</v>
      </c>
      <c r="R17" s="23">
        <v>6000.0</v>
      </c>
      <c r="S17" s="23">
        <v>3600.0</v>
      </c>
      <c r="T17" s="23">
        <v>1.0</v>
      </c>
      <c r="U17" s="23">
        <v>0.0</v>
      </c>
      <c r="V17" s="23" t="s">
        <v>156</v>
      </c>
      <c r="W17" s="23" t="s">
        <v>168</v>
      </c>
    </row>
    <row r="18">
      <c r="A18" s="23" t="str">
        <f t="shared" si="1"/>
        <v>OK</v>
      </c>
      <c r="B18" s="23" t="s">
        <v>55</v>
      </c>
      <c r="C18" s="23" t="s">
        <v>55</v>
      </c>
      <c r="D18" s="23">
        <v>1.0</v>
      </c>
      <c r="E18" s="23">
        <v>20.0</v>
      </c>
      <c r="F18" s="23">
        <v>30.0</v>
      </c>
      <c r="G18" s="23">
        <v>0.0</v>
      </c>
      <c r="H18" s="23">
        <v>0.0</v>
      </c>
      <c r="I18" s="23">
        <v>20746.0</v>
      </c>
      <c r="J18" s="23">
        <v>20746.0</v>
      </c>
      <c r="K18" s="23">
        <v>0.0</v>
      </c>
      <c r="L18" s="23">
        <v>1.0</v>
      </c>
      <c r="M18" s="23">
        <v>1.0</v>
      </c>
      <c r="N18" s="23">
        <v>3055.0</v>
      </c>
      <c r="O18" s="23">
        <v>2.6048</v>
      </c>
      <c r="P18" s="23">
        <v>0.0</v>
      </c>
      <c r="Q18" s="23">
        <v>1.0</v>
      </c>
      <c r="R18" s="23">
        <v>6000.0</v>
      </c>
      <c r="S18" s="23">
        <v>3600.0</v>
      </c>
      <c r="T18" s="23">
        <v>0.0</v>
      </c>
      <c r="U18" s="23">
        <v>0.0</v>
      </c>
      <c r="V18" s="23" t="s">
        <v>156</v>
      </c>
      <c r="W18" s="23" t="s">
        <v>169</v>
      </c>
    </row>
    <row r="19">
      <c r="A19" s="23" t="str">
        <f t="shared" si="1"/>
        <v>OK</v>
      </c>
      <c r="B19" s="23" t="s">
        <v>56</v>
      </c>
      <c r="C19" s="23" t="s">
        <v>56</v>
      </c>
      <c r="D19" s="23">
        <v>1.0</v>
      </c>
      <c r="E19" s="23">
        <v>20.0</v>
      </c>
      <c r="F19" s="23">
        <v>20.0</v>
      </c>
      <c r="G19" s="23">
        <v>0.0</v>
      </c>
      <c r="H19" s="23">
        <v>0.0</v>
      </c>
      <c r="I19" s="23">
        <v>20746.0</v>
      </c>
      <c r="J19" s="23">
        <v>20746.0</v>
      </c>
      <c r="K19" s="23">
        <v>0.0</v>
      </c>
      <c r="L19" s="23">
        <v>1.0</v>
      </c>
      <c r="M19" s="23">
        <v>1.0</v>
      </c>
      <c r="N19" s="23">
        <v>2950.0</v>
      </c>
      <c r="O19" s="23">
        <v>2.5357</v>
      </c>
      <c r="P19" s="23">
        <v>0.0</v>
      </c>
      <c r="Q19" s="23">
        <v>1.0</v>
      </c>
      <c r="R19" s="23">
        <v>6000.0</v>
      </c>
      <c r="S19" s="23">
        <v>3600.0</v>
      </c>
      <c r="T19" s="23">
        <v>0.0</v>
      </c>
      <c r="U19" s="23">
        <v>0.0</v>
      </c>
      <c r="V19" s="23" t="s">
        <v>156</v>
      </c>
      <c r="W19" s="23" t="s">
        <v>170</v>
      </c>
    </row>
    <row r="20">
      <c r="A20" s="23" t="str">
        <f t="shared" si="1"/>
        <v>OK</v>
      </c>
      <c r="B20" s="23" t="s">
        <v>57</v>
      </c>
      <c r="C20" s="23" t="s">
        <v>57</v>
      </c>
      <c r="D20" s="23">
        <v>1.0</v>
      </c>
      <c r="E20" s="23">
        <v>20.0</v>
      </c>
      <c r="F20" s="23">
        <v>10.0</v>
      </c>
      <c r="G20" s="23">
        <v>0.0</v>
      </c>
      <c r="H20" s="23">
        <v>0.0</v>
      </c>
      <c r="I20" s="23">
        <v>22811.0</v>
      </c>
      <c r="J20" s="23">
        <v>22811.0</v>
      </c>
      <c r="K20" s="23">
        <v>0.0</v>
      </c>
      <c r="L20" s="23">
        <v>1.0</v>
      </c>
      <c r="M20" s="23">
        <v>1.0</v>
      </c>
      <c r="N20" s="23">
        <v>13789.0</v>
      </c>
      <c r="O20" s="23">
        <v>24.0868</v>
      </c>
      <c r="P20" s="23">
        <v>152.0</v>
      </c>
      <c r="Q20" s="23">
        <v>1.0</v>
      </c>
      <c r="R20" s="23">
        <v>6000.0</v>
      </c>
      <c r="S20" s="23">
        <v>3600.0</v>
      </c>
      <c r="T20" s="23">
        <v>0.0</v>
      </c>
      <c r="U20" s="23">
        <v>0.0</v>
      </c>
      <c r="V20" s="23" t="s">
        <v>156</v>
      </c>
      <c r="W20" s="23" t="s">
        <v>171</v>
      </c>
    </row>
    <row r="21">
      <c r="A21" s="23" t="str">
        <f t="shared" si="1"/>
        <v>OK</v>
      </c>
      <c r="B21" s="23" t="s">
        <v>58</v>
      </c>
      <c r="C21" s="23" t="s">
        <v>58</v>
      </c>
      <c r="D21" s="23">
        <v>1.0</v>
      </c>
      <c r="E21" s="23">
        <v>21.0</v>
      </c>
      <c r="F21" s="23">
        <v>30.0</v>
      </c>
      <c r="G21" s="23">
        <v>0.0</v>
      </c>
      <c r="H21" s="23">
        <v>0.0</v>
      </c>
      <c r="I21" s="23">
        <v>76999.0</v>
      </c>
      <c r="J21" s="23">
        <v>76999.0</v>
      </c>
      <c r="K21" s="23">
        <v>0.0</v>
      </c>
      <c r="L21" s="23">
        <v>1.0</v>
      </c>
      <c r="M21" s="23">
        <v>1.0</v>
      </c>
      <c r="N21" s="23">
        <v>2282.0</v>
      </c>
      <c r="O21" s="23">
        <v>3.8291</v>
      </c>
      <c r="P21" s="23">
        <v>468.0</v>
      </c>
      <c r="Q21" s="23">
        <v>1.0</v>
      </c>
      <c r="R21" s="23">
        <v>6000.0</v>
      </c>
      <c r="S21" s="23">
        <v>3600.0</v>
      </c>
      <c r="T21" s="23">
        <v>0.0</v>
      </c>
      <c r="U21" s="23">
        <v>0.0</v>
      </c>
      <c r="V21" s="23" t="s">
        <v>156</v>
      </c>
      <c r="W21" s="23" t="s">
        <v>172</v>
      </c>
    </row>
    <row r="22">
      <c r="A22" s="23" t="str">
        <f t="shared" si="1"/>
        <v>OK</v>
      </c>
      <c r="B22" s="23" t="s">
        <v>59</v>
      </c>
      <c r="C22" s="23" t="s">
        <v>59</v>
      </c>
      <c r="D22" s="23">
        <v>1.0</v>
      </c>
      <c r="E22" s="23">
        <v>21.0</v>
      </c>
      <c r="F22" s="23">
        <v>20.0</v>
      </c>
      <c r="G22" s="23">
        <v>0.0</v>
      </c>
      <c r="H22" s="23">
        <v>0.0</v>
      </c>
      <c r="I22" s="23">
        <v>91619.0</v>
      </c>
      <c r="J22" s="23">
        <v>91619.0</v>
      </c>
      <c r="K22" s="23">
        <v>0.0</v>
      </c>
      <c r="L22" s="23">
        <v>1.0</v>
      </c>
      <c r="M22" s="23">
        <v>1.0</v>
      </c>
      <c r="N22" s="23">
        <v>970.0</v>
      </c>
      <c r="O22" s="23">
        <v>5.318</v>
      </c>
      <c r="P22" s="23">
        <v>704.0</v>
      </c>
      <c r="Q22" s="23">
        <v>2.0</v>
      </c>
      <c r="R22" s="23">
        <v>6000.0</v>
      </c>
      <c r="S22" s="23">
        <v>3600.0</v>
      </c>
      <c r="T22" s="23">
        <v>0.0</v>
      </c>
      <c r="U22" s="23">
        <v>0.0</v>
      </c>
      <c r="V22" s="23" t="s">
        <v>156</v>
      </c>
      <c r="W22" s="23" t="s">
        <v>173</v>
      </c>
    </row>
    <row r="23">
      <c r="A23" s="23" t="str">
        <f t="shared" si="1"/>
        <v>OK</v>
      </c>
      <c r="B23" s="23" t="s">
        <v>60</v>
      </c>
      <c r="C23" s="23" t="s">
        <v>60</v>
      </c>
      <c r="D23" s="23">
        <v>1.0</v>
      </c>
      <c r="E23" s="23">
        <v>21.0</v>
      </c>
      <c r="F23" s="23">
        <v>30.0</v>
      </c>
      <c r="G23" s="23">
        <v>0.0</v>
      </c>
      <c r="H23" s="23">
        <v>0.0</v>
      </c>
      <c r="I23" s="23">
        <v>16202.0</v>
      </c>
      <c r="J23" s="23">
        <v>16202.0</v>
      </c>
      <c r="K23" s="23">
        <v>0.0</v>
      </c>
      <c r="L23" s="23">
        <v>1.0</v>
      </c>
      <c r="M23" s="23">
        <v>1.0</v>
      </c>
      <c r="N23" s="23">
        <v>256.0</v>
      </c>
      <c r="O23" s="23">
        <v>0.3698</v>
      </c>
      <c r="P23" s="23">
        <v>0.0</v>
      </c>
      <c r="Q23" s="23">
        <v>1.0</v>
      </c>
      <c r="R23" s="23">
        <v>6000.0</v>
      </c>
      <c r="S23" s="23">
        <v>3600.0</v>
      </c>
      <c r="T23" s="23">
        <v>0.0</v>
      </c>
      <c r="U23" s="23">
        <v>0.0</v>
      </c>
      <c r="V23" s="23" t="s">
        <v>156</v>
      </c>
      <c r="W23" s="23" t="s">
        <v>173</v>
      </c>
    </row>
    <row r="24">
      <c r="A24" s="23" t="str">
        <f t="shared" si="1"/>
        <v>OK</v>
      </c>
      <c r="B24" s="23" t="s">
        <v>61</v>
      </c>
      <c r="C24" s="23" t="s">
        <v>61</v>
      </c>
      <c r="D24" s="23">
        <v>1.0</v>
      </c>
      <c r="E24" s="23">
        <v>21.0</v>
      </c>
      <c r="F24" s="23">
        <v>20.0</v>
      </c>
      <c r="G24" s="23">
        <v>0.0</v>
      </c>
      <c r="H24" s="23">
        <v>0.0</v>
      </c>
      <c r="I24" s="23">
        <v>16202.0</v>
      </c>
      <c r="J24" s="23">
        <v>16202.0</v>
      </c>
      <c r="K24" s="23">
        <v>0.0</v>
      </c>
      <c r="L24" s="23">
        <v>1.0</v>
      </c>
      <c r="M24" s="23">
        <v>1.0</v>
      </c>
      <c r="N24" s="23">
        <v>104.0</v>
      </c>
      <c r="O24" s="23">
        <v>0.328</v>
      </c>
      <c r="P24" s="23">
        <v>0.0</v>
      </c>
      <c r="Q24" s="23">
        <v>1.0</v>
      </c>
      <c r="R24" s="23">
        <v>6000.0</v>
      </c>
      <c r="S24" s="23">
        <v>3600.0</v>
      </c>
      <c r="T24" s="23">
        <v>0.0</v>
      </c>
      <c r="U24" s="23">
        <v>0.0</v>
      </c>
      <c r="V24" s="23" t="s">
        <v>156</v>
      </c>
      <c r="W24" s="23" t="s">
        <v>174</v>
      </c>
    </row>
    <row r="25">
      <c r="A25" s="23" t="str">
        <f t="shared" si="1"/>
        <v>OK</v>
      </c>
      <c r="B25" s="23" t="s">
        <v>62</v>
      </c>
      <c r="C25" s="23" t="s">
        <v>62</v>
      </c>
      <c r="D25" s="23">
        <v>1.0</v>
      </c>
      <c r="E25" s="23">
        <v>21.0</v>
      </c>
      <c r="F25" s="23">
        <v>10.0</v>
      </c>
      <c r="G25" s="23">
        <v>0.0</v>
      </c>
      <c r="H25" s="23">
        <v>0.0</v>
      </c>
      <c r="I25" s="23">
        <v>17576.0</v>
      </c>
      <c r="J25" s="23">
        <v>17576.0</v>
      </c>
      <c r="K25" s="23">
        <v>0.0</v>
      </c>
      <c r="L25" s="23">
        <v>1.0</v>
      </c>
      <c r="M25" s="23">
        <v>1.0</v>
      </c>
      <c r="N25" s="23">
        <v>9523.0</v>
      </c>
      <c r="O25" s="23">
        <v>13.1081</v>
      </c>
      <c r="P25" s="23">
        <v>52.0</v>
      </c>
      <c r="Q25" s="23">
        <v>1.0</v>
      </c>
      <c r="R25" s="23">
        <v>6000.0</v>
      </c>
      <c r="S25" s="23">
        <v>3600.0</v>
      </c>
      <c r="T25" s="23">
        <v>0.0</v>
      </c>
      <c r="U25" s="23">
        <v>0.0</v>
      </c>
      <c r="V25" s="23" t="s">
        <v>156</v>
      </c>
      <c r="W25" s="23" t="s">
        <v>175</v>
      </c>
    </row>
    <row r="26">
      <c r="A26" s="23" t="str">
        <f t="shared" si="1"/>
        <v>OK</v>
      </c>
      <c r="B26" s="23" t="s">
        <v>63</v>
      </c>
      <c r="C26" s="23" t="s">
        <v>63</v>
      </c>
      <c r="D26" s="23">
        <v>1.0</v>
      </c>
      <c r="E26" s="23">
        <v>23.0</v>
      </c>
      <c r="F26" s="23">
        <v>30.0</v>
      </c>
      <c r="G26" s="23">
        <v>0.0</v>
      </c>
      <c r="H26" s="23">
        <v>0.0</v>
      </c>
      <c r="I26" s="23">
        <v>22982.0</v>
      </c>
      <c r="J26" s="23">
        <v>18146.3125</v>
      </c>
      <c r="K26" s="23">
        <v>21.041195</v>
      </c>
      <c r="L26" s="23">
        <v>2.0</v>
      </c>
      <c r="M26" s="23">
        <v>1.0</v>
      </c>
      <c r="N26" s="23">
        <v>2368718.0</v>
      </c>
      <c r="O26" s="23">
        <v>3600.0071</v>
      </c>
      <c r="P26" s="23">
        <v>0.0</v>
      </c>
      <c r="Q26" s="23">
        <v>2.0</v>
      </c>
      <c r="R26" s="23">
        <v>6000.0</v>
      </c>
      <c r="S26" s="23">
        <v>3600.0</v>
      </c>
      <c r="T26" s="23">
        <v>0.0</v>
      </c>
      <c r="U26" s="23">
        <v>0.0</v>
      </c>
      <c r="V26" s="23" t="s">
        <v>156</v>
      </c>
      <c r="W26" s="23" t="s">
        <v>176</v>
      </c>
    </row>
    <row r="27">
      <c r="A27" s="23" t="str">
        <f t="shared" si="1"/>
        <v>OK</v>
      </c>
      <c r="B27" s="23" t="s">
        <v>64</v>
      </c>
      <c r="C27" s="23" t="s">
        <v>64</v>
      </c>
      <c r="D27" s="23">
        <v>1.0</v>
      </c>
      <c r="E27" s="23">
        <v>23.0</v>
      </c>
      <c r="F27" s="23">
        <v>20.0</v>
      </c>
      <c r="G27" s="23">
        <v>0.0</v>
      </c>
      <c r="H27" s="23">
        <v>0.0</v>
      </c>
      <c r="I27" s="23">
        <v>25318.0</v>
      </c>
      <c r="J27" s="23">
        <v>19135.529487</v>
      </c>
      <c r="K27" s="23">
        <v>24.419269</v>
      </c>
      <c r="L27" s="23">
        <v>2.0</v>
      </c>
      <c r="M27" s="23">
        <v>1.0</v>
      </c>
      <c r="N27" s="23">
        <v>1391317.0</v>
      </c>
      <c r="O27" s="23">
        <v>3600.0153</v>
      </c>
      <c r="P27" s="23">
        <v>12.0</v>
      </c>
      <c r="Q27" s="23">
        <v>2.0</v>
      </c>
      <c r="R27" s="23">
        <v>6000.0</v>
      </c>
      <c r="S27" s="23">
        <v>3600.0</v>
      </c>
      <c r="T27" s="23">
        <v>0.0</v>
      </c>
      <c r="U27" s="23">
        <v>0.0</v>
      </c>
      <c r="V27" s="23" t="s">
        <v>156</v>
      </c>
      <c r="W27" s="23" t="s">
        <v>177</v>
      </c>
    </row>
    <row r="28">
      <c r="A28" s="23" t="str">
        <f t="shared" si="1"/>
        <v>OK</v>
      </c>
      <c r="B28" s="23" t="s">
        <v>65</v>
      </c>
      <c r="C28" s="23" t="s">
        <v>65</v>
      </c>
      <c r="D28" s="23">
        <v>1.0</v>
      </c>
      <c r="E28" s="23">
        <v>23.0</v>
      </c>
      <c r="F28" s="23">
        <v>10.0</v>
      </c>
      <c r="G28" s="23">
        <v>0.0</v>
      </c>
      <c r="H28" s="23">
        <v>0.0</v>
      </c>
      <c r="I28" s="23">
        <v>41504.0</v>
      </c>
      <c r="J28" s="23">
        <v>24025.330943</v>
      </c>
      <c r="K28" s="23">
        <v>42.113216</v>
      </c>
      <c r="L28" s="23">
        <v>2.0</v>
      </c>
      <c r="M28" s="23">
        <v>1.0</v>
      </c>
      <c r="N28" s="23">
        <v>971434.0</v>
      </c>
      <c r="O28" s="23">
        <v>3600.0162</v>
      </c>
      <c r="P28" s="23">
        <v>584.0</v>
      </c>
      <c r="Q28" s="23">
        <v>4.0</v>
      </c>
      <c r="R28" s="23">
        <v>6000.0</v>
      </c>
      <c r="S28" s="23">
        <v>3600.0</v>
      </c>
      <c r="T28" s="23">
        <v>0.0</v>
      </c>
      <c r="U28" s="23">
        <v>0.0</v>
      </c>
      <c r="V28" s="23" t="s">
        <v>156</v>
      </c>
      <c r="W28" s="23" t="s">
        <v>178</v>
      </c>
    </row>
    <row r="29">
      <c r="A29" s="23" t="str">
        <f t="shared" si="1"/>
        <v>OK</v>
      </c>
      <c r="B29" s="23" t="s">
        <v>66</v>
      </c>
      <c r="C29" s="23" t="s">
        <v>66</v>
      </c>
      <c r="D29" s="23">
        <v>1.0</v>
      </c>
      <c r="E29" s="23">
        <v>27.0</v>
      </c>
      <c r="F29" s="23">
        <v>30.0</v>
      </c>
      <c r="G29" s="23">
        <v>0.0</v>
      </c>
      <c r="H29" s="23">
        <v>0.0</v>
      </c>
      <c r="I29" s="23">
        <v>30300.0</v>
      </c>
      <c r="J29" s="23">
        <v>30300.0</v>
      </c>
      <c r="K29" s="23">
        <v>0.0</v>
      </c>
      <c r="L29" s="23">
        <v>1.0</v>
      </c>
      <c r="M29" s="23">
        <v>1.0</v>
      </c>
      <c r="N29" s="23">
        <v>23787.0</v>
      </c>
      <c r="O29" s="23">
        <v>66.4354</v>
      </c>
      <c r="P29" s="23">
        <v>0.0</v>
      </c>
      <c r="Q29" s="23">
        <v>2.0</v>
      </c>
      <c r="R29" s="23">
        <v>6000.0</v>
      </c>
      <c r="S29" s="23">
        <v>3600.0</v>
      </c>
      <c r="T29" s="23">
        <v>1.0</v>
      </c>
      <c r="U29" s="23">
        <v>0.0</v>
      </c>
      <c r="V29" s="23" t="s">
        <v>156</v>
      </c>
      <c r="W29" s="23" t="s">
        <v>179</v>
      </c>
    </row>
    <row r="30">
      <c r="A30" s="23" t="str">
        <f t="shared" si="1"/>
        <v>OK</v>
      </c>
      <c r="B30" s="23" t="s">
        <v>67</v>
      </c>
      <c r="C30" s="23" t="s">
        <v>67</v>
      </c>
      <c r="D30" s="23">
        <v>1.0</v>
      </c>
      <c r="E30" s="23">
        <v>27.0</v>
      </c>
      <c r="F30" s="23">
        <v>20.0</v>
      </c>
      <c r="G30" s="23">
        <v>0.0</v>
      </c>
      <c r="H30" s="23">
        <v>0.0</v>
      </c>
      <c r="I30" s="23">
        <v>31100.0</v>
      </c>
      <c r="J30" s="23">
        <v>31100.0</v>
      </c>
      <c r="K30" s="23">
        <v>0.0</v>
      </c>
      <c r="L30" s="23">
        <v>1.0</v>
      </c>
      <c r="M30" s="23">
        <v>1.0</v>
      </c>
      <c r="N30" s="23">
        <v>38164.0</v>
      </c>
      <c r="O30" s="23">
        <v>161.1593</v>
      </c>
      <c r="P30" s="23">
        <v>104.0</v>
      </c>
      <c r="Q30" s="23">
        <v>3.0</v>
      </c>
      <c r="R30" s="23">
        <v>6000.0</v>
      </c>
      <c r="S30" s="23">
        <v>3600.0</v>
      </c>
      <c r="T30" s="23">
        <v>1.0</v>
      </c>
      <c r="U30" s="23">
        <v>0.0</v>
      </c>
      <c r="V30" s="23" t="s">
        <v>156</v>
      </c>
      <c r="W30" s="23" t="s">
        <v>180</v>
      </c>
    </row>
    <row r="31">
      <c r="A31" s="23" t="str">
        <f t="shared" si="1"/>
        <v>OK</v>
      </c>
      <c r="B31" s="23" t="s">
        <v>68</v>
      </c>
      <c r="C31" s="23" t="s">
        <v>68</v>
      </c>
      <c r="D31" s="23">
        <v>1.0</v>
      </c>
      <c r="E31" s="23">
        <v>27.0</v>
      </c>
      <c r="F31" s="23">
        <v>11.0</v>
      </c>
      <c r="G31" s="23">
        <v>0.0</v>
      </c>
      <c r="H31" s="23">
        <v>0.0</v>
      </c>
      <c r="I31" s="23">
        <v>35200.0</v>
      </c>
      <c r="J31" s="23">
        <v>35200.0</v>
      </c>
      <c r="K31" s="23">
        <v>0.0</v>
      </c>
      <c r="L31" s="23">
        <v>1.0</v>
      </c>
      <c r="M31" s="23">
        <v>1.0</v>
      </c>
      <c r="N31" s="23">
        <v>342056.0</v>
      </c>
      <c r="O31" s="23">
        <v>1775.3421</v>
      </c>
      <c r="P31" s="23">
        <v>864.0</v>
      </c>
      <c r="Q31" s="23">
        <v>4.0</v>
      </c>
      <c r="R31" s="23">
        <v>6000.0</v>
      </c>
      <c r="S31" s="23">
        <v>3600.0</v>
      </c>
      <c r="T31" s="23">
        <v>1.0</v>
      </c>
      <c r="U31" s="23">
        <v>0.0</v>
      </c>
      <c r="V31" s="23" t="s">
        <v>156</v>
      </c>
      <c r="W31" s="23" t="s">
        <v>181</v>
      </c>
    </row>
    <row r="32">
      <c r="A32" s="23" t="str">
        <f t="shared" si="1"/>
        <v>OK</v>
      </c>
      <c r="B32" s="23" t="s">
        <v>69</v>
      </c>
      <c r="C32" s="23" t="s">
        <v>69</v>
      </c>
      <c r="D32" s="23">
        <v>1.0</v>
      </c>
      <c r="E32" s="23">
        <v>28.0</v>
      </c>
      <c r="F32" s="23">
        <v>30.0</v>
      </c>
      <c r="G32" s="23">
        <v>0.0</v>
      </c>
      <c r="H32" s="23">
        <v>0.0</v>
      </c>
      <c r="I32" s="23">
        <v>61900.0</v>
      </c>
      <c r="J32" s="23">
        <v>61900.0</v>
      </c>
      <c r="K32" s="23">
        <v>0.0</v>
      </c>
      <c r="L32" s="23">
        <v>1.0</v>
      </c>
      <c r="M32" s="23">
        <v>1.0</v>
      </c>
      <c r="N32" s="23">
        <v>309304.0</v>
      </c>
      <c r="O32" s="23">
        <v>2099.4597</v>
      </c>
      <c r="P32" s="23">
        <v>532.0</v>
      </c>
      <c r="Q32" s="23">
        <v>4.0</v>
      </c>
      <c r="R32" s="23">
        <v>6000.0</v>
      </c>
      <c r="S32" s="23">
        <v>3600.0</v>
      </c>
      <c r="T32" s="23">
        <v>0.0</v>
      </c>
      <c r="U32" s="23">
        <v>0.0</v>
      </c>
      <c r="V32" s="23" t="s">
        <v>156</v>
      </c>
      <c r="W32" s="23" t="s">
        <v>182</v>
      </c>
    </row>
    <row r="33">
      <c r="A33" s="23" t="str">
        <f t="shared" si="1"/>
        <v>OK</v>
      </c>
      <c r="B33" s="23" t="s">
        <v>70</v>
      </c>
      <c r="C33" s="23" t="s">
        <v>70</v>
      </c>
      <c r="D33" s="23">
        <v>1.0</v>
      </c>
      <c r="E33" s="23">
        <v>28.0</v>
      </c>
      <c r="F33" s="23">
        <v>20.0</v>
      </c>
      <c r="G33" s="23">
        <v>0.0</v>
      </c>
      <c r="H33" s="23">
        <v>0.0</v>
      </c>
      <c r="I33" s="23">
        <v>66600.0</v>
      </c>
      <c r="J33" s="23">
        <v>66600.0</v>
      </c>
      <c r="K33" s="23">
        <v>0.0</v>
      </c>
      <c r="L33" s="23">
        <v>1.0</v>
      </c>
      <c r="M33" s="23">
        <v>1.0</v>
      </c>
      <c r="N33" s="23">
        <v>51655.0</v>
      </c>
      <c r="O33" s="23">
        <v>384.5649</v>
      </c>
      <c r="P33" s="23">
        <v>1208.0</v>
      </c>
      <c r="Q33" s="23">
        <v>5.0</v>
      </c>
      <c r="R33" s="23">
        <v>6000.0</v>
      </c>
      <c r="S33" s="23">
        <v>3600.0</v>
      </c>
      <c r="T33" s="23">
        <v>0.0</v>
      </c>
      <c r="U33" s="23">
        <v>0.0</v>
      </c>
      <c r="V33" s="23" t="s">
        <v>156</v>
      </c>
      <c r="W33" s="23" t="s">
        <v>183</v>
      </c>
    </row>
    <row r="34">
      <c r="A34" s="23" t="str">
        <f t="shared" si="1"/>
        <v>OK</v>
      </c>
      <c r="B34" s="23" t="s">
        <v>71</v>
      </c>
      <c r="C34" s="23" t="s">
        <v>71</v>
      </c>
      <c r="D34" s="23">
        <v>1.0</v>
      </c>
      <c r="E34" s="23">
        <v>28.0</v>
      </c>
      <c r="F34" s="23">
        <v>18.0</v>
      </c>
      <c r="G34" s="23">
        <v>0.0</v>
      </c>
      <c r="H34" s="23">
        <v>0.0</v>
      </c>
      <c r="I34" s="23">
        <v>68300.0</v>
      </c>
      <c r="J34" s="23">
        <v>68300.0</v>
      </c>
      <c r="K34" s="23">
        <v>0.0</v>
      </c>
      <c r="L34" s="23">
        <v>1.0</v>
      </c>
      <c r="M34" s="23">
        <v>1.0</v>
      </c>
      <c r="N34" s="23">
        <v>5898.0</v>
      </c>
      <c r="O34" s="23">
        <v>48.4944</v>
      </c>
      <c r="P34" s="23">
        <v>1328.0</v>
      </c>
      <c r="Q34" s="23">
        <v>5.0</v>
      </c>
      <c r="R34" s="23">
        <v>6000.0</v>
      </c>
      <c r="S34" s="23">
        <v>3600.0</v>
      </c>
      <c r="T34" s="23">
        <v>0.0</v>
      </c>
      <c r="U34" s="23">
        <v>0.0</v>
      </c>
      <c r="V34" s="23" t="s">
        <v>156</v>
      </c>
      <c r="W34" s="23" t="s">
        <v>184</v>
      </c>
    </row>
    <row r="35">
      <c r="A35" s="23" t="str">
        <f t="shared" si="1"/>
        <v>OK</v>
      </c>
      <c r="B35" s="23" t="s">
        <v>72</v>
      </c>
      <c r="C35" s="23" t="s">
        <v>72</v>
      </c>
      <c r="D35" s="23">
        <v>1.0</v>
      </c>
      <c r="E35" s="23">
        <v>28.0</v>
      </c>
      <c r="F35" s="23">
        <v>30.0</v>
      </c>
      <c r="G35" s="23">
        <v>0.0</v>
      </c>
      <c r="H35" s="23">
        <v>0.0</v>
      </c>
      <c r="I35" s="23">
        <v>29246.0</v>
      </c>
      <c r="J35" s="23">
        <v>29246.0</v>
      </c>
      <c r="K35" s="23">
        <v>0.0</v>
      </c>
      <c r="L35" s="23">
        <v>1.0</v>
      </c>
      <c r="M35" s="23">
        <v>1.0</v>
      </c>
      <c r="N35" s="23">
        <v>0.0</v>
      </c>
      <c r="O35" s="23">
        <v>0.2053</v>
      </c>
      <c r="P35" s="23">
        <v>0.0</v>
      </c>
      <c r="Q35" s="23">
        <v>1.0</v>
      </c>
      <c r="R35" s="23">
        <v>6000.0</v>
      </c>
      <c r="S35" s="23">
        <v>3600.0</v>
      </c>
      <c r="T35" s="23">
        <v>0.0</v>
      </c>
      <c r="U35" s="23">
        <v>0.0</v>
      </c>
      <c r="V35" s="23" t="s">
        <v>156</v>
      </c>
      <c r="W35" s="23" t="s">
        <v>185</v>
      </c>
    </row>
    <row r="36">
      <c r="A36" s="23" t="str">
        <f t="shared" si="1"/>
        <v>OK</v>
      </c>
      <c r="B36" s="23" t="s">
        <v>73</v>
      </c>
      <c r="C36" s="23" t="s">
        <v>73</v>
      </c>
      <c r="D36" s="23">
        <v>1.0</v>
      </c>
      <c r="E36" s="23">
        <v>28.0</v>
      </c>
      <c r="F36" s="23">
        <v>20.0</v>
      </c>
      <c r="G36" s="23">
        <v>0.0</v>
      </c>
      <c r="H36" s="23">
        <v>0.0</v>
      </c>
      <c r="I36" s="23">
        <v>29839.0</v>
      </c>
      <c r="J36" s="23">
        <v>29839.0</v>
      </c>
      <c r="K36" s="23">
        <v>0.0</v>
      </c>
      <c r="L36" s="23">
        <v>1.0</v>
      </c>
      <c r="M36" s="23">
        <v>1.0</v>
      </c>
      <c r="N36" s="23">
        <v>72.0</v>
      </c>
      <c r="O36" s="23">
        <v>0.4439</v>
      </c>
      <c r="P36" s="23">
        <v>0.0</v>
      </c>
      <c r="Q36" s="23">
        <v>1.0</v>
      </c>
      <c r="R36" s="23">
        <v>6000.0</v>
      </c>
      <c r="S36" s="23">
        <v>3600.0</v>
      </c>
      <c r="T36" s="23">
        <v>0.0</v>
      </c>
      <c r="U36" s="23">
        <v>0.0</v>
      </c>
      <c r="V36" s="23" t="s">
        <v>156</v>
      </c>
      <c r="W36" s="23" t="s">
        <v>173</v>
      </c>
    </row>
    <row r="37">
      <c r="A37" s="23" t="str">
        <f t="shared" si="1"/>
        <v>OK</v>
      </c>
      <c r="B37" s="23" t="s">
        <v>74</v>
      </c>
      <c r="C37" s="23" t="s">
        <v>74</v>
      </c>
      <c r="D37" s="23">
        <v>1.0</v>
      </c>
      <c r="E37" s="23">
        <v>28.0</v>
      </c>
      <c r="F37" s="23">
        <v>10.0</v>
      </c>
      <c r="G37" s="23">
        <v>0.0</v>
      </c>
      <c r="H37" s="23">
        <v>0.0</v>
      </c>
      <c r="I37" s="23">
        <v>33848.0</v>
      </c>
      <c r="J37" s="23">
        <v>33848.0</v>
      </c>
      <c r="K37" s="23">
        <v>0.0</v>
      </c>
      <c r="L37" s="23">
        <v>1.0</v>
      </c>
      <c r="M37" s="23">
        <v>1.0</v>
      </c>
      <c r="N37" s="23">
        <v>881.0</v>
      </c>
      <c r="O37" s="23">
        <v>1.9397</v>
      </c>
      <c r="P37" s="23">
        <v>496.0</v>
      </c>
      <c r="Q37" s="23">
        <v>1.0</v>
      </c>
      <c r="R37" s="23">
        <v>6000.0</v>
      </c>
      <c r="S37" s="23">
        <v>3600.0</v>
      </c>
      <c r="T37" s="23">
        <v>0.0</v>
      </c>
      <c r="U37" s="23">
        <v>0.0</v>
      </c>
      <c r="V37" s="23" t="s">
        <v>156</v>
      </c>
      <c r="W37" s="23" t="s">
        <v>186</v>
      </c>
    </row>
    <row r="38">
      <c r="A38" s="23" t="str">
        <f t="shared" si="1"/>
        <v>OK</v>
      </c>
      <c r="B38" s="23" t="s">
        <v>75</v>
      </c>
      <c r="C38" s="23" t="s">
        <v>75</v>
      </c>
      <c r="D38" s="23">
        <v>1.0</v>
      </c>
      <c r="E38" s="23">
        <v>41.0</v>
      </c>
      <c r="F38" s="23">
        <v>30.0</v>
      </c>
      <c r="G38" s="23">
        <v>0.0</v>
      </c>
      <c r="H38" s="23">
        <v>0.0</v>
      </c>
      <c r="I38" s="23">
        <v>57525.0</v>
      </c>
      <c r="J38" s="23">
        <v>56224.928139</v>
      </c>
      <c r="K38" s="23">
        <v>2.260012</v>
      </c>
      <c r="L38" s="23">
        <v>2.0</v>
      </c>
      <c r="M38" s="23">
        <v>1.0</v>
      </c>
      <c r="N38" s="23">
        <v>503473.0</v>
      </c>
      <c r="O38" s="23">
        <v>3600.0337</v>
      </c>
      <c r="P38" s="23">
        <v>0.0</v>
      </c>
      <c r="Q38" s="23">
        <v>2.0</v>
      </c>
      <c r="R38" s="23">
        <v>6000.0</v>
      </c>
      <c r="S38" s="23">
        <v>3600.0</v>
      </c>
      <c r="T38" s="23">
        <v>0.0</v>
      </c>
      <c r="U38" s="23">
        <v>0.0</v>
      </c>
      <c r="V38" s="23" t="s">
        <v>156</v>
      </c>
      <c r="W38" s="23" t="s">
        <v>187</v>
      </c>
    </row>
    <row r="39">
      <c r="A39" s="23" t="str">
        <f t="shared" si="1"/>
        <v>OK</v>
      </c>
      <c r="B39" s="23" t="s">
        <v>76</v>
      </c>
      <c r="C39" s="23" t="s">
        <v>76</v>
      </c>
      <c r="D39" s="23">
        <v>1.0</v>
      </c>
      <c r="E39" s="23">
        <v>41.0</v>
      </c>
      <c r="F39" s="23">
        <v>20.0</v>
      </c>
      <c r="G39" s="23">
        <v>0.0</v>
      </c>
      <c r="H39" s="23">
        <v>0.0</v>
      </c>
      <c r="I39" s="23">
        <v>59612.0</v>
      </c>
      <c r="J39" s="23">
        <v>56339.194676</v>
      </c>
      <c r="K39" s="23">
        <v>5.490179</v>
      </c>
      <c r="L39" s="23">
        <v>2.0</v>
      </c>
      <c r="M39" s="23">
        <v>1.0</v>
      </c>
      <c r="N39" s="23">
        <v>619173.0</v>
      </c>
      <c r="O39" s="23">
        <v>3600.0214</v>
      </c>
      <c r="P39" s="23">
        <v>0.0</v>
      </c>
      <c r="Q39" s="23">
        <v>3.0</v>
      </c>
      <c r="R39" s="23">
        <v>6000.0</v>
      </c>
      <c r="S39" s="23">
        <v>3600.0</v>
      </c>
      <c r="T39" s="23">
        <v>0.0</v>
      </c>
      <c r="U39" s="23">
        <v>0.0</v>
      </c>
      <c r="V39" s="23" t="s">
        <v>156</v>
      </c>
      <c r="W39" s="23" t="s">
        <v>188</v>
      </c>
    </row>
    <row r="40">
      <c r="A40" s="23" t="str">
        <f t="shared" si="1"/>
        <v>OK</v>
      </c>
      <c r="B40" s="23" t="s">
        <v>77</v>
      </c>
      <c r="C40" s="23" t="s">
        <v>77</v>
      </c>
      <c r="D40" s="23">
        <v>1.0</v>
      </c>
      <c r="E40" s="23">
        <v>41.0</v>
      </c>
      <c r="F40" s="23">
        <v>11.0</v>
      </c>
      <c r="G40" s="23">
        <v>0.0</v>
      </c>
      <c r="H40" s="23">
        <v>0.0</v>
      </c>
      <c r="I40" s="23">
        <v>65627.0</v>
      </c>
      <c r="J40" s="23">
        <v>59254.529433</v>
      </c>
      <c r="K40" s="23">
        <v>9.710135</v>
      </c>
      <c r="L40" s="23">
        <v>2.0</v>
      </c>
      <c r="M40" s="23">
        <v>1.0</v>
      </c>
      <c r="N40" s="23">
        <v>510265.0</v>
      </c>
      <c r="O40" s="23">
        <v>3600.0265</v>
      </c>
      <c r="P40" s="23">
        <v>2292.0</v>
      </c>
      <c r="Q40" s="23">
        <v>4.0</v>
      </c>
      <c r="R40" s="23">
        <v>6000.0</v>
      </c>
      <c r="S40" s="23">
        <v>3600.0</v>
      </c>
      <c r="T40" s="23">
        <v>0.0</v>
      </c>
      <c r="U40" s="23">
        <v>0.0</v>
      </c>
      <c r="V40" s="23" t="s">
        <v>156</v>
      </c>
      <c r="W40" s="23" t="s">
        <v>189</v>
      </c>
    </row>
    <row r="41">
      <c r="A41" s="23" t="str">
        <f t="shared" si="1"/>
        <v>OK</v>
      </c>
      <c r="B41" s="23" t="s">
        <v>78</v>
      </c>
      <c r="C41" s="23" t="s">
        <v>78</v>
      </c>
      <c r="D41" s="23">
        <v>1.0</v>
      </c>
      <c r="E41" s="23">
        <v>45.0</v>
      </c>
      <c r="F41" s="23">
        <v>30.0</v>
      </c>
      <c r="G41" s="23">
        <v>0.0</v>
      </c>
      <c r="H41" s="23">
        <v>0.0</v>
      </c>
      <c r="I41" s="23">
        <v>34588.0</v>
      </c>
      <c r="J41" s="23">
        <v>27641.890566</v>
      </c>
      <c r="K41" s="23">
        <v>20.082426</v>
      </c>
      <c r="L41" s="23">
        <v>2.0</v>
      </c>
      <c r="M41" s="23">
        <v>1.0</v>
      </c>
      <c r="N41" s="23">
        <v>308444.0</v>
      </c>
      <c r="O41" s="23">
        <v>3600.0382</v>
      </c>
      <c r="P41" s="23">
        <v>0.0</v>
      </c>
      <c r="Q41" s="23">
        <v>3.0</v>
      </c>
      <c r="R41" s="23">
        <v>6000.0</v>
      </c>
      <c r="S41" s="23">
        <v>3600.0</v>
      </c>
      <c r="T41" s="23">
        <v>0.0</v>
      </c>
      <c r="U41" s="23">
        <v>0.0</v>
      </c>
      <c r="V41" s="23" t="s">
        <v>156</v>
      </c>
      <c r="W41" s="23" t="s">
        <v>173</v>
      </c>
    </row>
    <row r="42">
      <c r="A42" s="23" t="str">
        <f t="shared" si="1"/>
        <v>OK</v>
      </c>
      <c r="B42" s="23" t="s">
        <v>79</v>
      </c>
      <c r="C42" s="23" t="s">
        <v>79</v>
      </c>
      <c r="D42" s="23">
        <v>1.0</v>
      </c>
      <c r="E42" s="23">
        <v>45.0</v>
      </c>
      <c r="F42" s="23">
        <v>20.0</v>
      </c>
      <c r="G42" s="23">
        <v>0.0</v>
      </c>
      <c r="H42" s="23">
        <v>0.0</v>
      </c>
      <c r="I42" s="23">
        <v>41579.0</v>
      </c>
      <c r="J42" s="23">
        <v>28336.010374</v>
      </c>
      <c r="K42" s="23">
        <v>31.850188</v>
      </c>
      <c r="L42" s="23">
        <v>2.0</v>
      </c>
      <c r="M42" s="23">
        <v>1.0</v>
      </c>
      <c r="N42" s="23">
        <v>262094.0</v>
      </c>
      <c r="O42" s="23">
        <v>3600.0427</v>
      </c>
      <c r="P42" s="23">
        <v>348.0</v>
      </c>
      <c r="Q42" s="23">
        <v>4.0</v>
      </c>
      <c r="R42" s="23">
        <v>6000.0</v>
      </c>
      <c r="S42" s="23">
        <v>3600.0</v>
      </c>
      <c r="T42" s="23">
        <v>0.0</v>
      </c>
      <c r="U42" s="23">
        <v>0.0</v>
      </c>
      <c r="V42" s="23" t="s">
        <v>156</v>
      </c>
      <c r="W42" s="23" t="s">
        <v>190</v>
      </c>
    </row>
    <row r="43">
      <c r="A43" s="23" t="str">
        <f t="shared" si="1"/>
        <v>OK</v>
      </c>
      <c r="B43" s="23" t="s">
        <v>80</v>
      </c>
      <c r="C43" s="23" t="s">
        <v>80</v>
      </c>
      <c r="D43" s="23">
        <v>1.0</v>
      </c>
      <c r="E43" s="23">
        <v>45.0</v>
      </c>
      <c r="F43" s="23">
        <v>11.0</v>
      </c>
      <c r="G43" s="23">
        <v>0.0</v>
      </c>
      <c r="H43" s="23">
        <v>0.0</v>
      </c>
      <c r="I43" s="23">
        <v>58656.0</v>
      </c>
      <c r="J43" s="23">
        <v>33125.992385</v>
      </c>
      <c r="K43" s="23">
        <v>43.524972</v>
      </c>
      <c r="L43" s="23">
        <v>2.0</v>
      </c>
      <c r="M43" s="23">
        <v>1.0</v>
      </c>
      <c r="N43" s="23">
        <v>125892.0</v>
      </c>
      <c r="O43" s="23">
        <v>3600.0414</v>
      </c>
      <c r="P43" s="23">
        <v>2752.0</v>
      </c>
      <c r="Q43" s="23">
        <v>6.0</v>
      </c>
      <c r="R43" s="23">
        <v>6000.0</v>
      </c>
      <c r="S43" s="23">
        <v>3600.0</v>
      </c>
      <c r="T43" s="23">
        <v>0.0</v>
      </c>
      <c r="U43" s="23">
        <v>0.0</v>
      </c>
      <c r="V43" s="23" t="s">
        <v>156</v>
      </c>
      <c r="W43" s="23" t="s">
        <v>191</v>
      </c>
    </row>
    <row r="44">
      <c r="A44" s="23" t="str">
        <f t="shared" si="1"/>
        <v>OK</v>
      </c>
      <c r="B44" s="23" t="s">
        <v>81</v>
      </c>
      <c r="C44" s="23" t="s">
        <v>81</v>
      </c>
      <c r="D44" s="23">
        <v>1.0</v>
      </c>
      <c r="E44" s="23">
        <v>51.0</v>
      </c>
      <c r="F44" s="23">
        <v>30.0</v>
      </c>
      <c r="G44" s="23">
        <v>0.0</v>
      </c>
      <c r="H44" s="23">
        <v>0.0</v>
      </c>
      <c r="I44" s="23">
        <v>51583.0</v>
      </c>
      <c r="J44" s="23">
        <v>50751.363722</v>
      </c>
      <c r="K44" s="23">
        <v>1.612229</v>
      </c>
      <c r="L44" s="23">
        <v>2.0</v>
      </c>
      <c r="M44" s="23">
        <v>1.0</v>
      </c>
      <c r="N44" s="23">
        <v>208297.0</v>
      </c>
      <c r="O44" s="23">
        <v>3600.0468</v>
      </c>
      <c r="P44" s="23">
        <v>0.0</v>
      </c>
      <c r="Q44" s="23">
        <v>2.0</v>
      </c>
      <c r="R44" s="23">
        <v>6000.0</v>
      </c>
      <c r="S44" s="23">
        <v>3600.0</v>
      </c>
      <c r="T44" s="23">
        <v>0.0</v>
      </c>
      <c r="U44" s="23">
        <v>0.0</v>
      </c>
      <c r="V44" s="23" t="s">
        <v>156</v>
      </c>
      <c r="W44" s="23" t="s">
        <v>192</v>
      </c>
    </row>
    <row r="45">
      <c r="A45" s="23" t="str">
        <f t="shared" si="1"/>
        <v>OK</v>
      </c>
      <c r="B45" s="23" t="s">
        <v>82</v>
      </c>
      <c r="C45" s="23" t="s">
        <v>82</v>
      </c>
      <c r="D45" s="23">
        <v>1.0</v>
      </c>
      <c r="E45" s="23">
        <v>51.0</v>
      </c>
      <c r="F45" s="23">
        <v>20.0</v>
      </c>
      <c r="G45" s="23">
        <v>0.0</v>
      </c>
      <c r="H45" s="23">
        <v>0.0</v>
      </c>
      <c r="I45" s="23">
        <v>53500.0</v>
      </c>
      <c r="J45" s="23">
        <v>50545.390517</v>
      </c>
      <c r="K45" s="23">
        <v>5.522635</v>
      </c>
      <c r="L45" s="23">
        <v>2.0</v>
      </c>
      <c r="M45" s="23">
        <v>1.0</v>
      </c>
      <c r="N45" s="23">
        <v>221337.0</v>
      </c>
      <c r="O45" s="23">
        <v>3600.0293</v>
      </c>
      <c r="P45" s="23">
        <v>28.0</v>
      </c>
      <c r="Q45" s="23">
        <v>2.0</v>
      </c>
      <c r="R45" s="23">
        <v>6000.0</v>
      </c>
      <c r="S45" s="23">
        <v>3600.0</v>
      </c>
      <c r="T45" s="23">
        <v>0.0</v>
      </c>
      <c r="U45" s="23">
        <v>0.0</v>
      </c>
      <c r="V45" s="23" t="s">
        <v>156</v>
      </c>
      <c r="W45" s="23" t="s">
        <v>193</v>
      </c>
    </row>
    <row r="46">
      <c r="A46" s="23" t="str">
        <f t="shared" si="1"/>
        <v>OK</v>
      </c>
      <c r="B46" s="23" t="s">
        <v>83</v>
      </c>
      <c r="C46" s="23" t="s">
        <v>83</v>
      </c>
      <c r="D46" s="23">
        <v>1.0</v>
      </c>
      <c r="E46" s="23">
        <v>51.0</v>
      </c>
      <c r="F46" s="23">
        <v>10.0</v>
      </c>
      <c r="G46" s="23">
        <v>0.0</v>
      </c>
      <c r="H46" s="23">
        <v>0.0</v>
      </c>
      <c r="I46" s="23">
        <v>68729.0</v>
      </c>
      <c r="J46" s="23">
        <v>61857.67827</v>
      </c>
      <c r="K46" s="23">
        <v>9.997704</v>
      </c>
      <c r="L46" s="23">
        <v>2.0</v>
      </c>
      <c r="M46" s="23">
        <v>1.0</v>
      </c>
      <c r="N46" s="23">
        <v>194806.0</v>
      </c>
      <c r="O46" s="23">
        <v>3600.0702</v>
      </c>
      <c r="P46" s="23">
        <v>2684.0</v>
      </c>
      <c r="Q46" s="23">
        <v>4.0</v>
      </c>
      <c r="R46" s="23">
        <v>6000.0</v>
      </c>
      <c r="S46" s="23">
        <v>3600.0</v>
      </c>
      <c r="T46" s="23">
        <v>0.0</v>
      </c>
      <c r="U46" s="23">
        <v>0.0</v>
      </c>
      <c r="V46" s="23" t="s">
        <v>156</v>
      </c>
      <c r="W46" s="23" t="s">
        <v>194</v>
      </c>
    </row>
    <row r="47">
      <c r="A47" s="23" t="str">
        <f t="shared" si="1"/>
        <v>OK</v>
      </c>
      <c r="B47" s="23" t="s">
        <v>84</v>
      </c>
      <c r="C47" s="23" t="s">
        <v>84</v>
      </c>
      <c r="D47" s="23">
        <v>1.0</v>
      </c>
      <c r="E47" s="23">
        <v>55.0</v>
      </c>
      <c r="F47" s="23">
        <v>30.0</v>
      </c>
      <c r="G47" s="23">
        <v>0.0</v>
      </c>
      <c r="H47" s="23">
        <v>0.0</v>
      </c>
      <c r="I47" s="23">
        <v>134259.0</v>
      </c>
      <c r="J47" s="23">
        <v>84059.327425</v>
      </c>
      <c r="K47" s="23">
        <v>37.390173</v>
      </c>
      <c r="L47" s="23">
        <v>2.0</v>
      </c>
      <c r="M47" s="23">
        <v>1.0</v>
      </c>
      <c r="N47" s="23">
        <v>161419.0</v>
      </c>
      <c r="O47" s="23">
        <v>3600.0556</v>
      </c>
      <c r="P47" s="23">
        <v>0.0</v>
      </c>
      <c r="Q47" s="23">
        <v>3.0</v>
      </c>
      <c r="R47" s="23">
        <v>6000.0</v>
      </c>
      <c r="S47" s="23">
        <v>3600.0</v>
      </c>
      <c r="T47" s="23">
        <v>0.0</v>
      </c>
      <c r="U47" s="23">
        <v>0.0</v>
      </c>
      <c r="V47" s="23" t="s">
        <v>156</v>
      </c>
      <c r="W47" s="23" t="s">
        <v>195</v>
      </c>
    </row>
    <row r="48">
      <c r="A48" s="23" t="str">
        <f t="shared" si="1"/>
        <v>OK</v>
      </c>
      <c r="B48" s="23" t="s">
        <v>85</v>
      </c>
      <c r="C48" s="23" t="s">
        <v>85</v>
      </c>
      <c r="D48" s="23">
        <v>1.0</v>
      </c>
      <c r="E48" s="23">
        <v>55.0</v>
      </c>
      <c r="F48" s="23">
        <v>20.0</v>
      </c>
      <c r="G48" s="23">
        <v>0.0</v>
      </c>
      <c r="H48" s="23">
        <v>0.0</v>
      </c>
      <c r="I48" s="23">
        <v>175533.0</v>
      </c>
      <c r="J48" s="23">
        <v>84509.483245</v>
      </c>
      <c r="K48" s="23">
        <v>51.855501</v>
      </c>
      <c r="L48" s="23">
        <v>2.0</v>
      </c>
      <c r="M48" s="23">
        <v>1.0</v>
      </c>
      <c r="N48" s="23">
        <v>126504.0</v>
      </c>
      <c r="O48" s="23">
        <v>3600.0466</v>
      </c>
      <c r="P48" s="23">
        <v>12.0</v>
      </c>
      <c r="Q48" s="23">
        <v>5.0</v>
      </c>
      <c r="R48" s="23">
        <v>6000.0</v>
      </c>
      <c r="S48" s="23">
        <v>3600.0</v>
      </c>
      <c r="T48" s="23">
        <v>0.0</v>
      </c>
      <c r="U48" s="23">
        <v>0.0</v>
      </c>
      <c r="V48" s="23" t="s">
        <v>156</v>
      </c>
      <c r="W48" s="23" t="s">
        <v>196</v>
      </c>
    </row>
    <row r="49">
      <c r="A49" s="23" t="str">
        <f t="shared" si="1"/>
        <v>OK</v>
      </c>
      <c r="B49" s="23" t="s">
        <v>86</v>
      </c>
      <c r="C49" s="23" t="s">
        <v>86</v>
      </c>
      <c r="D49" s="23">
        <v>1.0</v>
      </c>
      <c r="E49" s="23">
        <v>55.0</v>
      </c>
      <c r="F49" s="23">
        <v>10.0</v>
      </c>
      <c r="G49" s="23">
        <v>0.0</v>
      </c>
      <c r="H49" s="23">
        <v>0.0</v>
      </c>
      <c r="I49" s="23">
        <v>269938.0</v>
      </c>
      <c r="J49" s="23">
        <v>99610.122305</v>
      </c>
      <c r="K49" s="23">
        <v>63.098889</v>
      </c>
      <c r="L49" s="23">
        <v>2.0</v>
      </c>
      <c r="M49" s="23">
        <v>1.0</v>
      </c>
      <c r="N49" s="23">
        <v>86810.0</v>
      </c>
      <c r="O49" s="23">
        <v>3600.0364</v>
      </c>
      <c r="P49" s="23">
        <v>3392.0</v>
      </c>
      <c r="Q49" s="23">
        <v>9.0</v>
      </c>
      <c r="R49" s="23">
        <v>6000.0</v>
      </c>
      <c r="S49" s="23">
        <v>3600.0</v>
      </c>
      <c r="T49" s="23">
        <v>0.0</v>
      </c>
      <c r="U49" s="23">
        <v>0.0</v>
      </c>
      <c r="V49" s="23" t="s">
        <v>156</v>
      </c>
      <c r="W49" s="23" t="s">
        <v>197</v>
      </c>
    </row>
    <row r="50">
      <c r="A50" s="23" t="str">
        <f t="shared" si="1"/>
        <v>OK</v>
      </c>
      <c r="B50" s="23" t="s">
        <v>87</v>
      </c>
      <c r="C50" s="23" t="s">
        <v>87</v>
      </c>
      <c r="D50" s="23">
        <v>1.0</v>
      </c>
      <c r="E50" s="23">
        <v>59.0</v>
      </c>
      <c r="F50" s="23">
        <v>30.0</v>
      </c>
      <c r="G50" s="23">
        <v>0.0</v>
      </c>
      <c r="H50" s="23">
        <v>0.0</v>
      </c>
      <c r="I50" s="23">
        <v>65693.0</v>
      </c>
      <c r="J50" s="23">
        <v>63625.402984</v>
      </c>
      <c r="K50" s="23">
        <v>3.147363</v>
      </c>
      <c r="L50" s="23">
        <v>2.0</v>
      </c>
      <c r="M50" s="23">
        <v>1.0</v>
      </c>
      <c r="N50" s="23">
        <v>120865.0</v>
      </c>
      <c r="O50" s="23">
        <v>3600.0635</v>
      </c>
      <c r="P50" s="23">
        <v>64.0</v>
      </c>
      <c r="Q50" s="23">
        <v>1.0</v>
      </c>
      <c r="R50" s="23">
        <v>6000.0</v>
      </c>
      <c r="S50" s="23">
        <v>3600.0</v>
      </c>
      <c r="T50" s="23">
        <v>0.0</v>
      </c>
      <c r="U50" s="23">
        <v>0.0</v>
      </c>
      <c r="V50" s="23" t="s">
        <v>156</v>
      </c>
      <c r="W50" s="23" t="s">
        <v>173</v>
      </c>
    </row>
    <row r="51">
      <c r="A51" s="23" t="str">
        <f t="shared" si="1"/>
        <v>OK</v>
      </c>
      <c r="B51" s="23" t="s">
        <v>88</v>
      </c>
      <c r="C51" s="23" t="s">
        <v>88</v>
      </c>
      <c r="D51" s="23">
        <v>1.0</v>
      </c>
      <c r="E51" s="23">
        <v>59.0</v>
      </c>
      <c r="F51" s="23">
        <v>20.0</v>
      </c>
      <c r="G51" s="23">
        <v>0.0</v>
      </c>
      <c r="H51" s="23">
        <v>0.0</v>
      </c>
      <c r="I51" s="23">
        <v>75637.0</v>
      </c>
      <c r="J51" s="23">
        <v>64475.390795</v>
      </c>
      <c r="K51" s="23">
        <v>14.756811</v>
      </c>
      <c r="L51" s="23">
        <v>2.0</v>
      </c>
      <c r="M51" s="23">
        <v>1.0</v>
      </c>
      <c r="N51" s="23">
        <v>112490.0</v>
      </c>
      <c r="O51" s="23">
        <v>3600.0631</v>
      </c>
      <c r="P51" s="23">
        <v>1840.0</v>
      </c>
      <c r="Q51" s="23">
        <v>1.0</v>
      </c>
      <c r="R51" s="23">
        <v>6000.0</v>
      </c>
      <c r="S51" s="23">
        <v>3600.0</v>
      </c>
      <c r="T51" s="23">
        <v>0.0</v>
      </c>
      <c r="U51" s="23">
        <v>0.0</v>
      </c>
      <c r="V51" s="23" t="s">
        <v>156</v>
      </c>
      <c r="W51" s="23" t="s">
        <v>190</v>
      </c>
    </row>
    <row r="52">
      <c r="A52" s="23" t="str">
        <f t="shared" si="1"/>
        <v>OK</v>
      </c>
      <c r="B52" s="23" t="s">
        <v>89</v>
      </c>
      <c r="C52" s="23" t="s">
        <v>89</v>
      </c>
      <c r="D52" s="23">
        <v>1.0</v>
      </c>
      <c r="E52" s="23">
        <v>59.0</v>
      </c>
      <c r="F52" s="23">
        <v>16.0</v>
      </c>
      <c r="G52" s="23">
        <v>0.0</v>
      </c>
      <c r="H52" s="23">
        <v>0.0</v>
      </c>
      <c r="I52" s="23">
        <v>83059.0</v>
      </c>
      <c r="J52" s="23">
        <v>65976.830378</v>
      </c>
      <c r="K52" s="23">
        <v>20.566308</v>
      </c>
      <c r="L52" s="23">
        <v>2.0</v>
      </c>
      <c r="M52" s="23">
        <v>1.0</v>
      </c>
      <c r="N52" s="23">
        <v>191293.0</v>
      </c>
      <c r="O52" s="23">
        <v>3600.0981</v>
      </c>
      <c r="P52" s="23">
        <v>3804.0</v>
      </c>
      <c r="Q52" s="23">
        <v>1.0</v>
      </c>
      <c r="R52" s="23">
        <v>6000.0</v>
      </c>
      <c r="S52" s="23">
        <v>3600.0</v>
      </c>
      <c r="T52" s="23">
        <v>0.0</v>
      </c>
      <c r="U52" s="23">
        <v>0.0</v>
      </c>
      <c r="V52" s="23" t="s">
        <v>156</v>
      </c>
      <c r="W52" s="23" t="s">
        <v>198</v>
      </c>
    </row>
    <row r="53">
      <c r="A53" s="23" t="str">
        <f t="shared" si="1"/>
        <v>OK</v>
      </c>
      <c r="B53" s="23" t="s">
        <v>90</v>
      </c>
      <c r="C53" s="23" t="s">
        <v>90</v>
      </c>
      <c r="D53" s="23">
        <v>1.0</v>
      </c>
      <c r="E53" s="23">
        <v>75.0</v>
      </c>
      <c r="F53" s="23">
        <v>30.0</v>
      </c>
      <c r="G53" s="23">
        <v>0.0</v>
      </c>
      <c r="H53" s="23">
        <v>0.0</v>
      </c>
      <c r="I53" s="23">
        <v>47634.0</v>
      </c>
      <c r="J53" s="23">
        <v>46579.711788</v>
      </c>
      <c r="K53" s="23">
        <v>2.21331</v>
      </c>
      <c r="L53" s="23">
        <v>2.0</v>
      </c>
      <c r="M53" s="23">
        <v>1.0</v>
      </c>
      <c r="N53" s="23">
        <v>77819.0</v>
      </c>
      <c r="O53" s="23">
        <v>3600.0681</v>
      </c>
      <c r="P53" s="23">
        <v>0.0</v>
      </c>
      <c r="Q53" s="23">
        <v>2.0</v>
      </c>
      <c r="R53" s="23">
        <v>6000.0</v>
      </c>
      <c r="S53" s="23">
        <v>3600.0</v>
      </c>
      <c r="T53" s="23">
        <v>0.0</v>
      </c>
      <c r="U53" s="23">
        <v>0.0</v>
      </c>
      <c r="V53" s="23" t="s">
        <v>156</v>
      </c>
      <c r="W53" s="23" t="s">
        <v>199</v>
      </c>
    </row>
    <row r="54">
      <c r="A54" s="23" t="str">
        <f t="shared" si="1"/>
        <v>OK</v>
      </c>
      <c r="B54" s="23" t="s">
        <v>91</v>
      </c>
      <c r="C54" s="23" t="s">
        <v>91</v>
      </c>
      <c r="D54" s="23">
        <v>1.0</v>
      </c>
      <c r="E54" s="23">
        <v>75.0</v>
      </c>
      <c r="F54" s="23">
        <v>20.0</v>
      </c>
      <c r="G54" s="23">
        <v>0.0</v>
      </c>
      <c r="H54" s="23">
        <v>0.0</v>
      </c>
      <c r="I54" s="23">
        <v>53537.0</v>
      </c>
      <c r="J54" s="23">
        <v>46854.437398</v>
      </c>
      <c r="K54" s="23">
        <v>12.482139</v>
      </c>
      <c r="L54" s="23">
        <v>2.0</v>
      </c>
      <c r="M54" s="23">
        <v>1.0</v>
      </c>
      <c r="N54" s="23">
        <v>68614.0</v>
      </c>
      <c r="O54" s="23">
        <v>3600.0662</v>
      </c>
      <c r="P54" s="23">
        <v>196.0</v>
      </c>
      <c r="Q54" s="23">
        <v>2.0</v>
      </c>
      <c r="R54" s="23">
        <v>6000.0</v>
      </c>
      <c r="S54" s="23">
        <v>3600.0</v>
      </c>
      <c r="T54" s="23">
        <v>0.0</v>
      </c>
      <c r="U54" s="23">
        <v>0.0</v>
      </c>
      <c r="V54" s="23" t="s">
        <v>156</v>
      </c>
      <c r="W54" s="23" t="s">
        <v>200</v>
      </c>
    </row>
    <row r="55">
      <c r="A55" s="23" t="str">
        <f t="shared" si="1"/>
        <v>OK</v>
      </c>
      <c r="B55" s="23" t="s">
        <v>92</v>
      </c>
      <c r="C55" s="23" t="s">
        <v>92</v>
      </c>
      <c r="D55" s="23">
        <v>1.0</v>
      </c>
      <c r="E55" s="23">
        <v>75.0</v>
      </c>
      <c r="F55" s="23">
        <v>10.0</v>
      </c>
      <c r="G55" s="23">
        <v>0.0</v>
      </c>
      <c r="H55" s="23">
        <v>0.0</v>
      </c>
      <c r="I55" s="23">
        <v>68398.0</v>
      </c>
      <c r="J55" s="23">
        <v>54445.698907</v>
      </c>
      <c r="K55" s="23">
        <v>20.398697</v>
      </c>
      <c r="L55" s="23">
        <v>2.0</v>
      </c>
      <c r="M55" s="23">
        <v>1.0</v>
      </c>
      <c r="N55" s="23">
        <v>36791.0</v>
      </c>
      <c r="O55" s="23">
        <v>3600.156</v>
      </c>
      <c r="P55" s="23">
        <v>7340.0</v>
      </c>
      <c r="Q55" s="23">
        <v>4.0</v>
      </c>
      <c r="R55" s="23">
        <v>6000.0</v>
      </c>
      <c r="S55" s="23">
        <v>3600.0</v>
      </c>
      <c r="T55" s="23">
        <v>0.0</v>
      </c>
      <c r="U55" s="23">
        <v>0.0</v>
      </c>
      <c r="V55" s="23" t="s">
        <v>156</v>
      </c>
      <c r="W55" s="23" t="s">
        <v>162</v>
      </c>
    </row>
    <row r="56">
      <c r="A56" s="23" t="str">
        <f t="shared" si="1"/>
        <v>OK</v>
      </c>
      <c r="B56" s="23" t="s">
        <v>93</v>
      </c>
      <c r="C56" s="23" t="s">
        <v>93</v>
      </c>
      <c r="D56" s="23">
        <v>1.0</v>
      </c>
      <c r="E56" s="23">
        <v>80.0</v>
      </c>
      <c r="F56" s="23">
        <v>30.0</v>
      </c>
      <c r="G56" s="23">
        <v>0.0</v>
      </c>
      <c r="H56" s="23">
        <v>0.0</v>
      </c>
      <c r="I56" s="23">
        <v>44888.0</v>
      </c>
      <c r="J56" s="23">
        <v>39285.449436</v>
      </c>
      <c r="K56" s="23">
        <v>12.481177</v>
      </c>
      <c r="L56" s="23">
        <v>2.0</v>
      </c>
      <c r="M56" s="23">
        <v>1.0</v>
      </c>
      <c r="N56" s="23">
        <v>96494.0</v>
      </c>
      <c r="O56" s="23">
        <v>3600.0907</v>
      </c>
      <c r="P56" s="23">
        <v>12.0</v>
      </c>
      <c r="Q56" s="23">
        <v>1.0</v>
      </c>
      <c r="R56" s="23">
        <v>6000.0</v>
      </c>
      <c r="S56" s="23">
        <v>3600.0</v>
      </c>
      <c r="T56" s="23">
        <v>0.0</v>
      </c>
      <c r="U56" s="23">
        <v>0.0</v>
      </c>
      <c r="V56" s="23" t="s">
        <v>156</v>
      </c>
      <c r="W56" s="23" t="s">
        <v>194</v>
      </c>
    </row>
    <row r="57">
      <c r="A57" s="23" t="str">
        <f t="shared" si="1"/>
        <v>OK</v>
      </c>
      <c r="B57" s="23" t="s">
        <v>94</v>
      </c>
      <c r="C57" s="23" t="s">
        <v>94</v>
      </c>
      <c r="D57" s="23">
        <v>1.0</v>
      </c>
      <c r="E57" s="23">
        <v>80.0</v>
      </c>
      <c r="F57" s="23">
        <v>20.0</v>
      </c>
      <c r="G57" s="23">
        <v>0.0</v>
      </c>
      <c r="H57" s="23">
        <v>0.0</v>
      </c>
      <c r="I57" s="23">
        <v>50234.0</v>
      </c>
      <c r="J57" s="23">
        <v>41235.386384</v>
      </c>
      <c r="K57" s="23">
        <v>17.913393</v>
      </c>
      <c r="L57" s="23">
        <v>2.0</v>
      </c>
      <c r="M57" s="23">
        <v>1.0</v>
      </c>
      <c r="N57" s="23">
        <v>46325.0</v>
      </c>
      <c r="O57" s="23">
        <v>3600.1103</v>
      </c>
      <c r="P57" s="23">
        <v>2828.0</v>
      </c>
      <c r="Q57" s="23">
        <v>1.0</v>
      </c>
      <c r="R57" s="23">
        <v>6000.0</v>
      </c>
      <c r="S57" s="23">
        <v>3600.0</v>
      </c>
      <c r="T57" s="23">
        <v>0.0</v>
      </c>
      <c r="U57" s="23">
        <v>0.0</v>
      </c>
      <c r="V57" s="23" t="s">
        <v>156</v>
      </c>
      <c r="W57" s="23" t="s">
        <v>198</v>
      </c>
    </row>
    <row r="58">
      <c r="A58" s="23" t="str">
        <f t="shared" si="1"/>
        <v>OK</v>
      </c>
      <c r="B58" s="23" t="s">
        <v>95</v>
      </c>
      <c r="C58" s="23" t="s">
        <v>95</v>
      </c>
      <c r="D58" s="23">
        <v>1.0</v>
      </c>
      <c r="E58" s="23">
        <v>80.0</v>
      </c>
      <c r="F58" s="23">
        <v>12.0</v>
      </c>
      <c r="G58" s="23">
        <v>0.0</v>
      </c>
      <c r="H58" s="23">
        <v>0.0</v>
      </c>
      <c r="I58" s="23">
        <v>66119.0</v>
      </c>
      <c r="J58" s="23">
        <v>50845.225465</v>
      </c>
      <c r="K58" s="23">
        <v>23.100432</v>
      </c>
      <c r="L58" s="23">
        <v>2.0</v>
      </c>
      <c r="M58" s="23">
        <v>1.0</v>
      </c>
      <c r="N58" s="23">
        <v>37970.0</v>
      </c>
      <c r="O58" s="23">
        <v>3600.169</v>
      </c>
      <c r="P58" s="23">
        <v>11008.0</v>
      </c>
      <c r="Q58" s="23">
        <v>2.0</v>
      </c>
      <c r="R58" s="23">
        <v>6000.0</v>
      </c>
      <c r="S58" s="23">
        <v>3600.0</v>
      </c>
      <c r="T58" s="23">
        <v>0.0</v>
      </c>
      <c r="U58" s="23">
        <v>0.0</v>
      </c>
      <c r="V58" s="23" t="s">
        <v>156</v>
      </c>
      <c r="W58" s="23" t="s">
        <v>201</v>
      </c>
    </row>
    <row r="59">
      <c r="A59" s="23" t="str">
        <f t="shared" si="1"/>
        <v>OK</v>
      </c>
      <c r="B59" s="23" t="s">
        <v>96</v>
      </c>
      <c r="C59" s="23" t="s">
        <v>96</v>
      </c>
      <c r="D59" s="23">
        <v>1.0</v>
      </c>
      <c r="E59" s="23">
        <v>82.0</v>
      </c>
      <c r="F59" s="23">
        <v>30.0</v>
      </c>
      <c r="G59" s="23">
        <v>0.0</v>
      </c>
      <c r="H59" s="23">
        <v>0.0</v>
      </c>
      <c r="I59" s="23">
        <v>165378.0</v>
      </c>
      <c r="J59" s="23">
        <v>44125.093027</v>
      </c>
      <c r="K59" s="23">
        <v>73.318644</v>
      </c>
      <c r="L59" s="23">
        <v>2.0</v>
      </c>
      <c r="M59" s="23">
        <v>1.0</v>
      </c>
      <c r="N59" s="23">
        <v>98592.0</v>
      </c>
      <c r="O59" s="23">
        <v>3600.1059</v>
      </c>
      <c r="P59" s="23">
        <v>0.0</v>
      </c>
      <c r="Q59" s="23">
        <v>7.0</v>
      </c>
      <c r="R59" s="23">
        <v>6000.0</v>
      </c>
      <c r="S59" s="23">
        <v>3600.0</v>
      </c>
      <c r="T59" s="23">
        <v>0.0</v>
      </c>
      <c r="U59" s="23">
        <v>0.0</v>
      </c>
      <c r="V59" s="23" t="s">
        <v>156</v>
      </c>
      <c r="W59" s="23" t="s">
        <v>202</v>
      </c>
    </row>
    <row r="60">
      <c r="A60" s="23" t="str">
        <f t="shared" si="1"/>
        <v>OK</v>
      </c>
      <c r="B60" s="23" t="s">
        <v>97</v>
      </c>
      <c r="C60" s="23" t="s">
        <v>97</v>
      </c>
      <c r="D60" s="23">
        <v>1.0</v>
      </c>
      <c r="E60" s="23">
        <v>82.0</v>
      </c>
      <c r="F60" s="23">
        <v>20.0</v>
      </c>
      <c r="G60" s="23">
        <v>0.0</v>
      </c>
      <c r="H60" s="23">
        <v>0.0</v>
      </c>
      <c r="I60" s="23">
        <v>222801.0</v>
      </c>
      <c r="J60" s="23">
        <v>45151.920989</v>
      </c>
      <c r="K60" s="23">
        <v>79.734417</v>
      </c>
      <c r="L60" s="23">
        <v>2.0</v>
      </c>
      <c r="M60" s="23">
        <v>1.0</v>
      </c>
      <c r="N60" s="23">
        <v>65612.0</v>
      </c>
      <c r="O60" s="23">
        <v>3600.1171</v>
      </c>
      <c r="P60" s="23">
        <v>848.0</v>
      </c>
      <c r="Q60" s="23">
        <v>10.0</v>
      </c>
      <c r="R60" s="23">
        <v>6000.0</v>
      </c>
      <c r="S60" s="23">
        <v>3600.0</v>
      </c>
      <c r="T60" s="23">
        <v>0.0</v>
      </c>
      <c r="U60" s="23">
        <v>0.0</v>
      </c>
      <c r="V60" s="23" t="s">
        <v>156</v>
      </c>
      <c r="W60" s="23" t="s">
        <v>203</v>
      </c>
    </row>
    <row r="61">
      <c r="A61" s="23" t="str">
        <f t="shared" si="1"/>
        <v>OK</v>
      </c>
      <c r="B61" s="23" t="s">
        <v>98</v>
      </c>
      <c r="C61" s="23" t="s">
        <v>98</v>
      </c>
      <c r="D61" s="23">
        <v>1.0</v>
      </c>
      <c r="E61" s="23">
        <v>82.0</v>
      </c>
      <c r="F61" s="23">
        <v>10.0</v>
      </c>
      <c r="G61" s="23">
        <v>0.0</v>
      </c>
      <c r="H61" s="23">
        <v>0.0</v>
      </c>
      <c r="I61" s="23">
        <v>428414.0</v>
      </c>
      <c r="J61" s="23">
        <v>76250.736663</v>
      </c>
      <c r="K61" s="23">
        <v>82.201624</v>
      </c>
      <c r="L61" s="23">
        <v>2.0</v>
      </c>
      <c r="M61" s="23">
        <v>1.0</v>
      </c>
      <c r="N61" s="23">
        <v>20967.0</v>
      </c>
      <c r="O61" s="23">
        <v>3600.195</v>
      </c>
      <c r="P61" s="23">
        <v>10576.0</v>
      </c>
      <c r="Q61" s="23">
        <v>20.0</v>
      </c>
      <c r="R61" s="23">
        <v>6000.0</v>
      </c>
      <c r="S61" s="23">
        <v>3600.0</v>
      </c>
      <c r="T61" s="23">
        <v>0.0</v>
      </c>
      <c r="U61" s="23">
        <v>0.0</v>
      </c>
      <c r="V61" s="23" t="s">
        <v>156</v>
      </c>
      <c r="W61" s="23" t="s">
        <v>204</v>
      </c>
    </row>
    <row r="62">
      <c r="A62" s="23" t="str">
        <f t="shared" si="1"/>
        <v>OK</v>
      </c>
      <c r="B62" s="23" t="s">
        <v>99</v>
      </c>
      <c r="C62" s="23" t="s">
        <v>99</v>
      </c>
      <c r="D62" s="23">
        <v>1.0</v>
      </c>
      <c r="E62" s="23">
        <v>90.0</v>
      </c>
      <c r="F62" s="23">
        <v>30.0</v>
      </c>
      <c r="G62" s="23">
        <v>0.0</v>
      </c>
      <c r="H62" s="23">
        <v>0.0</v>
      </c>
      <c r="I62" s="23">
        <v>87214.0</v>
      </c>
      <c r="J62" s="23">
        <v>48843.128802</v>
      </c>
      <c r="K62" s="23">
        <v>43.996229</v>
      </c>
      <c r="L62" s="23">
        <v>2.0</v>
      </c>
      <c r="M62" s="23">
        <v>1.0</v>
      </c>
      <c r="N62" s="23">
        <v>37014.0</v>
      </c>
      <c r="O62" s="23">
        <v>3600.023</v>
      </c>
      <c r="P62" s="23">
        <v>4324.0</v>
      </c>
      <c r="Q62" s="23">
        <v>4.0</v>
      </c>
      <c r="R62" s="23">
        <v>6000.0</v>
      </c>
      <c r="S62" s="23">
        <v>3600.0</v>
      </c>
      <c r="T62" s="23">
        <v>0.0</v>
      </c>
      <c r="U62" s="23">
        <v>0.0</v>
      </c>
      <c r="V62" s="23" t="s">
        <v>156</v>
      </c>
      <c r="W62" s="23" t="s">
        <v>205</v>
      </c>
    </row>
    <row r="63">
      <c r="A63" s="23" t="str">
        <f t="shared" si="1"/>
        <v>OK</v>
      </c>
      <c r="B63" s="23" t="s">
        <v>100</v>
      </c>
      <c r="C63" s="23" t="s">
        <v>100</v>
      </c>
      <c r="D63" s="23">
        <v>1.0</v>
      </c>
      <c r="E63" s="23">
        <v>90.0</v>
      </c>
      <c r="F63" s="23">
        <v>20.0</v>
      </c>
      <c r="G63" s="23">
        <v>0.0</v>
      </c>
      <c r="H63" s="23">
        <v>0.0</v>
      </c>
      <c r="I63" s="23">
        <v>110817.0</v>
      </c>
      <c r="J63" s="23">
        <v>58455.441142</v>
      </c>
      <c r="K63" s="23">
        <v>47.250475</v>
      </c>
      <c r="L63" s="23">
        <v>2.0</v>
      </c>
      <c r="M63" s="23">
        <v>1.0</v>
      </c>
      <c r="N63" s="23">
        <v>25008.0</v>
      </c>
      <c r="O63" s="23">
        <v>3600.1851</v>
      </c>
      <c r="P63" s="23">
        <v>12248.0</v>
      </c>
      <c r="Q63" s="23">
        <v>5.0</v>
      </c>
      <c r="R63" s="23">
        <v>6000.0</v>
      </c>
      <c r="S63" s="23">
        <v>3600.0</v>
      </c>
      <c r="T63" s="23">
        <v>0.0</v>
      </c>
      <c r="U63" s="23">
        <v>0.0</v>
      </c>
      <c r="V63" s="23" t="s">
        <v>156</v>
      </c>
      <c r="W63" s="23" t="s">
        <v>206</v>
      </c>
    </row>
    <row r="64">
      <c r="A64" s="23" t="str">
        <f t="shared" si="1"/>
        <v>OK</v>
      </c>
      <c r="B64" s="23" t="s">
        <v>101</v>
      </c>
      <c r="C64" s="23" t="s">
        <v>101</v>
      </c>
      <c r="D64" s="23">
        <v>1.0</v>
      </c>
      <c r="E64" s="23">
        <v>90.0</v>
      </c>
      <c r="F64" s="23">
        <v>17.0</v>
      </c>
      <c r="G64" s="23">
        <v>0.0</v>
      </c>
      <c r="H64" s="23">
        <v>0.0</v>
      </c>
      <c r="I64" s="23">
        <v>123960.0</v>
      </c>
      <c r="J64" s="23">
        <v>63052.779783</v>
      </c>
      <c r="K64" s="23">
        <v>49.134576</v>
      </c>
      <c r="L64" s="23">
        <v>2.0</v>
      </c>
      <c r="M64" s="23">
        <v>1.0</v>
      </c>
      <c r="N64" s="23">
        <v>21685.0</v>
      </c>
      <c r="O64" s="23">
        <v>3600.1554</v>
      </c>
      <c r="P64" s="23">
        <v>15092.0</v>
      </c>
      <c r="Q64" s="23">
        <v>6.0</v>
      </c>
      <c r="R64" s="23">
        <v>6000.0</v>
      </c>
      <c r="S64" s="23">
        <v>3600.0</v>
      </c>
      <c r="T64" s="23">
        <v>0.0</v>
      </c>
      <c r="U64" s="23">
        <v>0.0</v>
      </c>
      <c r="V64" s="23" t="s">
        <v>156</v>
      </c>
      <c r="W64" s="23" t="s">
        <v>207</v>
      </c>
    </row>
    <row r="65">
      <c r="A65" s="23" t="str">
        <f t="shared" si="1"/>
        <v>OK</v>
      </c>
      <c r="B65" s="23" t="s">
        <v>102</v>
      </c>
      <c r="C65" s="23" t="s">
        <v>102</v>
      </c>
      <c r="D65" s="23">
        <v>1.0</v>
      </c>
      <c r="E65" s="23">
        <v>116.0</v>
      </c>
      <c r="F65" s="23">
        <v>30.0</v>
      </c>
      <c r="G65" s="23">
        <v>0.0</v>
      </c>
      <c r="H65" s="23">
        <v>0.0</v>
      </c>
      <c r="I65" s="23">
        <v>162107.0</v>
      </c>
      <c r="J65" s="23">
        <v>106729.939988</v>
      </c>
      <c r="K65" s="23">
        <v>34.160807</v>
      </c>
      <c r="L65" s="23">
        <v>2.0</v>
      </c>
      <c r="M65" s="23">
        <v>1.0</v>
      </c>
      <c r="N65" s="23">
        <v>24543.0</v>
      </c>
      <c r="O65" s="23">
        <v>3600.1686</v>
      </c>
      <c r="P65" s="23">
        <v>0.0</v>
      </c>
      <c r="Q65" s="23">
        <v>4.0</v>
      </c>
      <c r="R65" s="23">
        <v>6000.0</v>
      </c>
      <c r="S65" s="23">
        <v>3600.0</v>
      </c>
      <c r="T65" s="23">
        <v>0.0</v>
      </c>
      <c r="U65" s="23">
        <v>0.0</v>
      </c>
      <c r="V65" s="23" t="s">
        <v>156</v>
      </c>
      <c r="W65" s="23" t="s">
        <v>173</v>
      </c>
    </row>
    <row r="66">
      <c r="A66" s="23" t="str">
        <f t="shared" si="1"/>
        <v>OK</v>
      </c>
      <c r="B66" s="23" t="s">
        <v>103</v>
      </c>
      <c r="C66" s="23" t="s">
        <v>103</v>
      </c>
      <c r="D66" s="23">
        <v>1.0</v>
      </c>
      <c r="E66" s="23">
        <v>116.0</v>
      </c>
      <c r="F66" s="23">
        <v>20.0</v>
      </c>
      <c r="G66" s="23">
        <v>0.0</v>
      </c>
      <c r="H66" s="23">
        <v>0.0</v>
      </c>
      <c r="I66" s="23">
        <v>209944.0</v>
      </c>
      <c r="J66" s="23">
        <v>107126.017974</v>
      </c>
      <c r="K66" s="23">
        <v>48.974004</v>
      </c>
      <c r="L66" s="23">
        <v>2.0</v>
      </c>
      <c r="M66" s="23">
        <v>1.0</v>
      </c>
      <c r="N66" s="23">
        <v>27534.0</v>
      </c>
      <c r="O66" s="23">
        <v>3600.2198</v>
      </c>
      <c r="P66" s="23">
        <v>268.0</v>
      </c>
      <c r="Q66" s="23">
        <v>6.0</v>
      </c>
      <c r="R66" s="23">
        <v>6000.0</v>
      </c>
      <c r="S66" s="23">
        <v>3600.0</v>
      </c>
      <c r="T66" s="23">
        <v>0.0</v>
      </c>
      <c r="U66" s="23">
        <v>0.0</v>
      </c>
      <c r="V66" s="23" t="s">
        <v>156</v>
      </c>
      <c r="W66" s="23" t="s">
        <v>190</v>
      </c>
    </row>
    <row r="67">
      <c r="A67" s="23" t="str">
        <f t="shared" si="1"/>
        <v>OK</v>
      </c>
      <c r="B67" s="23" t="s">
        <v>104</v>
      </c>
      <c r="C67" s="23" t="s">
        <v>104</v>
      </c>
      <c r="D67" s="23">
        <v>1.0</v>
      </c>
      <c r="E67" s="23">
        <v>116.0</v>
      </c>
      <c r="F67" s="23">
        <v>10.0</v>
      </c>
      <c r="G67" s="23">
        <v>0.0</v>
      </c>
      <c r="H67" s="23">
        <v>0.0</v>
      </c>
      <c r="I67" s="23">
        <v>323218.0</v>
      </c>
      <c r="J67" s="23">
        <v>112770.209672</v>
      </c>
      <c r="K67" s="23">
        <v>65.11017</v>
      </c>
      <c r="L67" s="23">
        <v>2.0</v>
      </c>
      <c r="M67" s="23">
        <v>1.0</v>
      </c>
      <c r="N67" s="23">
        <v>22242.0</v>
      </c>
      <c r="O67" s="23">
        <v>3600.2543</v>
      </c>
      <c r="P67" s="23">
        <v>14240.0</v>
      </c>
      <c r="Q67" s="23">
        <v>11.0</v>
      </c>
      <c r="R67" s="23">
        <v>6000.0</v>
      </c>
      <c r="S67" s="23">
        <v>3600.0</v>
      </c>
      <c r="T67" s="23">
        <v>0.0</v>
      </c>
      <c r="U67" s="23">
        <v>0.0</v>
      </c>
      <c r="V67" s="23" t="s">
        <v>156</v>
      </c>
      <c r="W67" s="23" t="s">
        <v>208</v>
      </c>
    </row>
    <row r="68">
      <c r="A68" s="23"/>
      <c r="B68" s="23"/>
    </row>
    <row r="69" ht="27.75" customHeight="1">
      <c r="A69" s="72" t="s">
        <v>120</v>
      </c>
      <c r="K69" s="53"/>
      <c r="L69" s="53"/>
      <c r="M69" s="53"/>
      <c r="N69" s="53"/>
      <c r="O69" s="53"/>
      <c r="P69" s="53"/>
      <c r="Q69" s="53"/>
      <c r="R69" s="53"/>
      <c r="S69" s="53"/>
      <c r="T69" s="53"/>
      <c r="U69" s="53"/>
      <c r="V69" s="53"/>
      <c r="W69" s="53"/>
    </row>
    <row r="70">
      <c r="C70" s="23" t="s">
        <v>11</v>
      </c>
      <c r="D70" s="23" t="s">
        <v>131</v>
      </c>
      <c r="E70" s="23" t="s">
        <v>127</v>
      </c>
      <c r="F70" s="23" t="s">
        <v>128</v>
      </c>
      <c r="G70" s="23" t="s">
        <v>12</v>
      </c>
      <c r="H70" s="23" t="s">
        <v>129</v>
      </c>
      <c r="I70" s="23" t="s">
        <v>17</v>
      </c>
      <c r="J70" s="23" t="s">
        <v>144</v>
      </c>
      <c r="K70" s="23" t="s">
        <v>19</v>
      </c>
      <c r="L70" s="23" t="s">
        <v>21</v>
      </c>
      <c r="M70" s="23" t="s">
        <v>145</v>
      </c>
      <c r="N70" s="23" t="s">
        <v>146</v>
      </c>
      <c r="O70" s="23" t="s">
        <v>147</v>
      </c>
      <c r="P70" s="23" t="s">
        <v>148</v>
      </c>
      <c r="Q70" s="23" t="s">
        <v>149</v>
      </c>
      <c r="R70" s="23" t="s">
        <v>150</v>
      </c>
      <c r="S70" s="23" t="s">
        <v>151</v>
      </c>
      <c r="T70" s="23" t="s">
        <v>152</v>
      </c>
      <c r="U70" s="23" t="s">
        <v>153</v>
      </c>
      <c r="V70" s="23" t="s">
        <v>154</v>
      </c>
      <c r="W70" s="23" t="s">
        <v>155</v>
      </c>
    </row>
    <row r="71">
      <c r="A71" s="23" t="str">
        <f t="shared" ref="A71:A135" si="2">IF(B71=C71, "OK", "ERROR")</f>
        <v>OK</v>
      </c>
      <c r="B71" s="23" t="s">
        <v>26</v>
      </c>
      <c r="C71" s="23" t="s">
        <v>26</v>
      </c>
      <c r="D71" s="23">
        <v>1.0</v>
      </c>
      <c r="E71" s="23">
        <v>13.0</v>
      </c>
      <c r="F71" s="23">
        <v>30.0</v>
      </c>
      <c r="G71" s="23">
        <v>1.0</v>
      </c>
      <c r="H71" s="23">
        <v>10.0</v>
      </c>
      <c r="I71" s="23">
        <v>14600.0</v>
      </c>
      <c r="J71" s="23">
        <v>14600.0</v>
      </c>
      <c r="K71" s="23">
        <v>0.0</v>
      </c>
      <c r="L71" s="23">
        <v>1.0</v>
      </c>
      <c r="M71" s="23">
        <v>1.0</v>
      </c>
      <c r="N71" s="23">
        <v>286.0</v>
      </c>
      <c r="O71" s="23">
        <v>0.345</v>
      </c>
      <c r="P71" s="23">
        <v>0.0</v>
      </c>
      <c r="Q71" s="23">
        <v>1.0</v>
      </c>
      <c r="R71" s="23">
        <v>6000.0</v>
      </c>
      <c r="S71" s="23">
        <v>3600.0</v>
      </c>
      <c r="T71" s="23">
        <v>1.0</v>
      </c>
      <c r="U71" s="23">
        <v>0.0</v>
      </c>
      <c r="V71" s="23" t="s">
        <v>209</v>
      </c>
      <c r="W71" s="23" t="s">
        <v>157</v>
      </c>
    </row>
    <row r="72">
      <c r="A72" s="23" t="str">
        <f t="shared" si="2"/>
        <v>OK</v>
      </c>
      <c r="B72" s="23" t="s">
        <v>28</v>
      </c>
      <c r="C72" s="23" t="s">
        <v>28</v>
      </c>
      <c r="D72" s="23">
        <v>1.0</v>
      </c>
      <c r="E72" s="23">
        <v>13.0</v>
      </c>
      <c r="F72" s="23">
        <v>20.0</v>
      </c>
      <c r="G72" s="23">
        <v>1.0</v>
      </c>
      <c r="H72" s="23">
        <v>10.0</v>
      </c>
      <c r="I72" s="23">
        <v>16500.0</v>
      </c>
      <c r="J72" s="23">
        <v>16500.0</v>
      </c>
      <c r="K72" s="23">
        <v>0.0</v>
      </c>
      <c r="L72" s="23">
        <v>1.0</v>
      </c>
      <c r="M72" s="23">
        <v>1.0</v>
      </c>
      <c r="N72" s="23">
        <v>5712.0</v>
      </c>
      <c r="O72" s="23">
        <v>7.5823</v>
      </c>
      <c r="P72" s="23">
        <v>0.0</v>
      </c>
      <c r="Q72" s="23">
        <v>2.0</v>
      </c>
      <c r="R72" s="23">
        <v>6000.0</v>
      </c>
      <c r="S72" s="23">
        <v>3600.0</v>
      </c>
      <c r="T72" s="23">
        <v>1.0</v>
      </c>
      <c r="U72" s="23">
        <v>0.0</v>
      </c>
      <c r="V72" s="23" t="s">
        <v>209</v>
      </c>
      <c r="W72" s="23" t="s">
        <v>158</v>
      </c>
    </row>
    <row r="73">
      <c r="A73" s="23" t="str">
        <f t="shared" si="2"/>
        <v>OK</v>
      </c>
      <c r="B73" s="23" t="s">
        <v>30</v>
      </c>
      <c r="C73" s="23" t="s">
        <v>30</v>
      </c>
      <c r="D73" s="23">
        <v>1.0</v>
      </c>
      <c r="E73" s="23">
        <v>13.0</v>
      </c>
      <c r="F73" s="23">
        <v>10.0</v>
      </c>
      <c r="G73" s="23">
        <v>1.0</v>
      </c>
      <c r="H73" s="23">
        <v>10.0</v>
      </c>
      <c r="I73" s="23">
        <v>23000.0</v>
      </c>
      <c r="J73" s="23">
        <v>23000.0</v>
      </c>
      <c r="K73" s="23">
        <v>0.0</v>
      </c>
      <c r="L73" s="23">
        <v>1.0</v>
      </c>
      <c r="M73" s="23">
        <v>1.0</v>
      </c>
      <c r="N73" s="23">
        <v>34617.0</v>
      </c>
      <c r="O73" s="23">
        <v>67.8433</v>
      </c>
      <c r="P73" s="23">
        <v>84.0</v>
      </c>
      <c r="Q73" s="23">
        <v>3.0</v>
      </c>
      <c r="R73" s="23">
        <v>6000.0</v>
      </c>
      <c r="S73" s="23">
        <v>3600.0</v>
      </c>
      <c r="T73" s="23">
        <v>1.0</v>
      </c>
      <c r="U73" s="23">
        <v>0.0</v>
      </c>
      <c r="V73" s="23" t="s">
        <v>209</v>
      </c>
      <c r="W73" s="23" t="s">
        <v>210</v>
      </c>
    </row>
    <row r="74">
      <c r="A74" s="23" t="str">
        <f t="shared" si="2"/>
        <v>OK</v>
      </c>
      <c r="B74" s="23" t="s">
        <v>32</v>
      </c>
      <c r="C74" s="23" t="s">
        <v>32</v>
      </c>
      <c r="D74" s="23">
        <v>1.0</v>
      </c>
      <c r="E74" s="23">
        <v>14.0</v>
      </c>
      <c r="F74" s="23">
        <v>30.0</v>
      </c>
      <c r="G74" s="23">
        <v>1.0</v>
      </c>
      <c r="H74" s="23">
        <v>10.0</v>
      </c>
      <c r="I74" s="23">
        <v>17700.0</v>
      </c>
      <c r="J74" s="23">
        <v>17700.0</v>
      </c>
      <c r="K74" s="23">
        <v>0.0</v>
      </c>
      <c r="L74" s="23">
        <v>1.0</v>
      </c>
      <c r="M74" s="23">
        <v>1.0</v>
      </c>
      <c r="N74" s="23">
        <v>279.0</v>
      </c>
      <c r="O74" s="23">
        <v>0.2703</v>
      </c>
      <c r="P74" s="23">
        <v>0.0</v>
      </c>
      <c r="Q74" s="23">
        <v>1.0</v>
      </c>
      <c r="R74" s="23">
        <v>6000.0</v>
      </c>
      <c r="S74" s="23">
        <v>3600.0</v>
      </c>
      <c r="T74" s="23">
        <v>1.0</v>
      </c>
      <c r="U74" s="23">
        <v>0.0</v>
      </c>
      <c r="V74" s="23" t="s">
        <v>209</v>
      </c>
      <c r="W74" s="23" t="s">
        <v>160</v>
      </c>
    </row>
    <row r="75">
      <c r="A75" s="23" t="str">
        <f t="shared" si="2"/>
        <v>OK</v>
      </c>
      <c r="B75" s="23" t="s">
        <v>34</v>
      </c>
      <c r="C75" s="23" t="s">
        <v>34</v>
      </c>
      <c r="D75" s="23">
        <v>1.0</v>
      </c>
      <c r="E75" s="23">
        <v>14.0</v>
      </c>
      <c r="F75" s="23">
        <v>20.0</v>
      </c>
      <c r="G75" s="23">
        <v>1.0</v>
      </c>
      <c r="H75" s="23">
        <v>10.0</v>
      </c>
      <c r="I75" s="23">
        <v>23200.0</v>
      </c>
      <c r="J75" s="23">
        <v>21030.769231</v>
      </c>
      <c r="K75" s="23">
        <v>9.350133</v>
      </c>
      <c r="L75" s="23">
        <v>2.0</v>
      </c>
      <c r="M75" s="23">
        <v>1.0</v>
      </c>
      <c r="N75" s="23">
        <v>1918532.0</v>
      </c>
      <c r="O75" s="23">
        <v>3600.0096</v>
      </c>
      <c r="P75" s="23">
        <v>48.0</v>
      </c>
      <c r="Q75" s="23">
        <v>2.0</v>
      </c>
      <c r="R75" s="23">
        <v>6000.0</v>
      </c>
      <c r="S75" s="23">
        <v>3600.0</v>
      </c>
      <c r="T75" s="23">
        <v>1.0</v>
      </c>
      <c r="U75" s="23">
        <v>0.0</v>
      </c>
      <c r="V75" s="23" t="s">
        <v>209</v>
      </c>
      <c r="W75" s="23" t="s">
        <v>211</v>
      </c>
    </row>
    <row r="76">
      <c r="A76" s="23" t="str">
        <f t="shared" si="2"/>
        <v>OK</v>
      </c>
      <c r="B76" s="23" t="s">
        <v>36</v>
      </c>
      <c r="C76" s="23" t="s">
        <v>36</v>
      </c>
      <c r="D76" s="23">
        <v>0.0</v>
      </c>
      <c r="E76" s="23">
        <v>14.0</v>
      </c>
      <c r="F76" s="23">
        <v>10.0</v>
      </c>
      <c r="G76" s="23">
        <v>1.0</v>
      </c>
      <c r="H76" s="23">
        <v>10.0</v>
      </c>
      <c r="I76" s="23" t="s">
        <v>134</v>
      </c>
      <c r="J76" s="23">
        <v>0.0</v>
      </c>
      <c r="K76" s="23" t="s">
        <v>134</v>
      </c>
      <c r="L76" s="23">
        <v>-1.0</v>
      </c>
      <c r="M76" s="23">
        <v>-1.0</v>
      </c>
      <c r="N76" s="23">
        <v>0.0</v>
      </c>
      <c r="O76" s="23">
        <v>0.0</v>
      </c>
      <c r="P76" s="23">
        <v>0.0</v>
      </c>
      <c r="Q76" s="23" t="s">
        <v>133</v>
      </c>
      <c r="R76" s="23">
        <v>6000.0</v>
      </c>
      <c r="S76" s="23">
        <v>3600.0</v>
      </c>
      <c r="T76" s="23">
        <v>1.0</v>
      </c>
      <c r="U76" s="23">
        <v>0.0</v>
      </c>
      <c r="V76" s="23" t="s">
        <v>209</v>
      </c>
      <c r="W76" s="23" t="s">
        <v>162</v>
      </c>
    </row>
    <row r="77">
      <c r="A77" s="23" t="str">
        <f t="shared" si="2"/>
        <v>OK</v>
      </c>
      <c r="B77" s="23" t="s">
        <v>38</v>
      </c>
      <c r="C77" s="23" t="s">
        <v>38</v>
      </c>
      <c r="D77" s="23">
        <v>1.0</v>
      </c>
      <c r="E77" s="23">
        <v>15.0</v>
      </c>
      <c r="F77" s="23">
        <v>30.0</v>
      </c>
      <c r="G77" s="23">
        <v>1.0</v>
      </c>
      <c r="H77" s="23">
        <v>10.0</v>
      </c>
      <c r="I77" s="23">
        <v>12600.0</v>
      </c>
      <c r="J77" s="23">
        <v>12600.0</v>
      </c>
      <c r="K77" s="23">
        <v>0.0</v>
      </c>
      <c r="L77" s="23">
        <v>1.0</v>
      </c>
      <c r="M77" s="23">
        <v>1.0</v>
      </c>
      <c r="N77" s="23">
        <v>33.0</v>
      </c>
      <c r="O77" s="23">
        <v>0.1483</v>
      </c>
      <c r="P77" s="23">
        <v>0.0</v>
      </c>
      <c r="Q77" s="23">
        <v>1.0</v>
      </c>
      <c r="R77" s="23">
        <v>6000.0</v>
      </c>
      <c r="S77" s="23">
        <v>3600.0</v>
      </c>
      <c r="T77" s="23">
        <v>1.0</v>
      </c>
      <c r="U77" s="23">
        <v>0.0</v>
      </c>
      <c r="V77" s="23" t="s">
        <v>209</v>
      </c>
      <c r="W77" s="23" t="s">
        <v>162</v>
      </c>
    </row>
    <row r="78">
      <c r="A78" s="23" t="str">
        <f t="shared" si="2"/>
        <v>OK</v>
      </c>
      <c r="B78" s="23" t="s">
        <v>40</v>
      </c>
      <c r="C78" s="23" t="s">
        <v>40</v>
      </c>
      <c r="D78" s="23">
        <v>1.0</v>
      </c>
      <c r="E78" s="23">
        <v>15.0</v>
      </c>
      <c r="F78" s="23">
        <v>20.0</v>
      </c>
      <c r="G78" s="23">
        <v>1.0</v>
      </c>
      <c r="H78" s="23">
        <v>10.0</v>
      </c>
      <c r="I78" s="23">
        <v>12900.0</v>
      </c>
      <c r="J78" s="23">
        <v>12900.0</v>
      </c>
      <c r="K78" s="23">
        <v>0.0</v>
      </c>
      <c r="L78" s="23">
        <v>1.0</v>
      </c>
      <c r="M78" s="23">
        <v>1.0</v>
      </c>
      <c r="N78" s="23">
        <v>191.0</v>
      </c>
      <c r="O78" s="23">
        <v>0.3162</v>
      </c>
      <c r="P78" s="23">
        <v>56.0</v>
      </c>
      <c r="Q78" s="23">
        <v>1.0</v>
      </c>
      <c r="R78" s="23">
        <v>6000.0</v>
      </c>
      <c r="S78" s="23">
        <v>3600.0</v>
      </c>
      <c r="T78" s="23">
        <v>1.0</v>
      </c>
      <c r="U78" s="23">
        <v>0.0</v>
      </c>
      <c r="V78" s="23" t="s">
        <v>209</v>
      </c>
      <c r="W78" s="23" t="s">
        <v>163</v>
      </c>
    </row>
    <row r="79">
      <c r="A79" s="23" t="str">
        <f t="shared" si="2"/>
        <v>OK</v>
      </c>
      <c r="B79" s="23" t="s">
        <v>42</v>
      </c>
      <c r="C79" s="23" t="s">
        <v>42</v>
      </c>
      <c r="D79" s="23">
        <v>0.0</v>
      </c>
      <c r="E79" s="23">
        <v>15.0</v>
      </c>
      <c r="F79" s="23">
        <v>12.0</v>
      </c>
      <c r="G79" s="23">
        <v>1.0</v>
      </c>
      <c r="H79" s="23">
        <v>10.0</v>
      </c>
      <c r="I79" s="23" t="s">
        <v>134</v>
      </c>
      <c r="J79" s="23">
        <v>0.0</v>
      </c>
      <c r="K79" s="23" t="s">
        <v>134</v>
      </c>
      <c r="L79" s="23">
        <v>-1.0</v>
      </c>
      <c r="M79" s="23">
        <v>-1.0</v>
      </c>
      <c r="N79" s="23">
        <v>0.0</v>
      </c>
      <c r="O79" s="23">
        <v>0.0</v>
      </c>
      <c r="P79" s="23">
        <v>0.0</v>
      </c>
      <c r="Q79" s="23" t="s">
        <v>133</v>
      </c>
      <c r="R79" s="23">
        <v>6000.0</v>
      </c>
      <c r="S79" s="23">
        <v>3600.0</v>
      </c>
      <c r="T79" s="23">
        <v>1.0</v>
      </c>
      <c r="U79" s="23">
        <v>0.0</v>
      </c>
      <c r="V79" s="23" t="s">
        <v>209</v>
      </c>
      <c r="W79" s="23" t="s">
        <v>164</v>
      </c>
    </row>
    <row r="80">
      <c r="A80" s="23" t="str">
        <f t="shared" si="2"/>
        <v>OK</v>
      </c>
      <c r="B80" s="23" t="s">
        <v>44</v>
      </c>
      <c r="C80" s="23" t="s">
        <v>44</v>
      </c>
      <c r="D80" s="23">
        <v>1.0</v>
      </c>
      <c r="E80" s="23">
        <v>15.0</v>
      </c>
      <c r="F80" s="23">
        <v>30.0</v>
      </c>
      <c r="G80" s="23">
        <v>1.0</v>
      </c>
      <c r="H80" s="23">
        <v>10.0</v>
      </c>
      <c r="I80" s="23">
        <v>29000.0</v>
      </c>
      <c r="J80" s="23">
        <v>29000.0</v>
      </c>
      <c r="K80" s="23">
        <v>0.0</v>
      </c>
      <c r="L80" s="23">
        <v>1.0</v>
      </c>
      <c r="M80" s="23">
        <v>1.0</v>
      </c>
      <c r="N80" s="23">
        <v>0.0</v>
      </c>
      <c r="O80" s="23">
        <v>0.0675</v>
      </c>
      <c r="P80" s="23">
        <v>0.0</v>
      </c>
      <c r="Q80" s="23">
        <v>1.0</v>
      </c>
      <c r="R80" s="23">
        <v>6000.0</v>
      </c>
      <c r="S80" s="23">
        <v>3600.0</v>
      </c>
      <c r="T80" s="23">
        <v>1.0</v>
      </c>
      <c r="U80" s="23">
        <v>0.0</v>
      </c>
      <c r="V80" s="23" t="s">
        <v>209</v>
      </c>
      <c r="W80" s="23" t="s">
        <v>164</v>
      </c>
    </row>
    <row r="81">
      <c r="A81" s="23" t="str">
        <f t="shared" si="2"/>
        <v>OK</v>
      </c>
      <c r="B81" s="23" t="s">
        <v>47</v>
      </c>
      <c r="C81" s="23" t="s">
        <v>47</v>
      </c>
      <c r="D81" s="23">
        <v>1.0</v>
      </c>
      <c r="E81" s="23">
        <v>15.0</v>
      </c>
      <c r="F81" s="23">
        <v>20.0</v>
      </c>
      <c r="G81" s="23">
        <v>1.0</v>
      </c>
      <c r="H81" s="23">
        <v>10.0</v>
      </c>
      <c r="I81" s="23">
        <v>29000.0</v>
      </c>
      <c r="J81" s="23">
        <v>29000.0</v>
      </c>
      <c r="K81" s="23">
        <v>0.0</v>
      </c>
      <c r="L81" s="23">
        <v>1.0</v>
      </c>
      <c r="M81" s="23">
        <v>1.0</v>
      </c>
      <c r="N81" s="23">
        <v>0.0</v>
      </c>
      <c r="O81" s="23">
        <v>0.0604</v>
      </c>
      <c r="P81" s="23">
        <v>0.0</v>
      </c>
      <c r="Q81" s="23">
        <v>1.0</v>
      </c>
      <c r="R81" s="23">
        <v>6000.0</v>
      </c>
      <c r="S81" s="23">
        <v>3600.0</v>
      </c>
      <c r="T81" s="23">
        <v>1.0</v>
      </c>
      <c r="U81" s="23">
        <v>0.0</v>
      </c>
      <c r="V81" s="23" t="s">
        <v>209</v>
      </c>
      <c r="W81" s="23" t="s">
        <v>165</v>
      </c>
    </row>
    <row r="82">
      <c r="A82" s="23" t="str">
        <f t="shared" si="2"/>
        <v>OK</v>
      </c>
      <c r="B82" s="23" t="s">
        <v>50</v>
      </c>
      <c r="C82" s="23" t="s">
        <v>50</v>
      </c>
      <c r="D82" s="23">
        <v>1.0</v>
      </c>
      <c r="E82" s="23">
        <v>15.0</v>
      </c>
      <c r="F82" s="23">
        <v>10.0</v>
      </c>
      <c r="G82" s="23">
        <v>1.0</v>
      </c>
      <c r="H82" s="23">
        <v>10.0</v>
      </c>
      <c r="I82" s="23">
        <v>33800.0</v>
      </c>
      <c r="J82" s="23">
        <v>33800.0</v>
      </c>
      <c r="K82" s="23">
        <v>0.0</v>
      </c>
      <c r="L82" s="23">
        <v>1.0</v>
      </c>
      <c r="M82" s="23">
        <v>1.0</v>
      </c>
      <c r="N82" s="23">
        <v>3371.0</v>
      </c>
      <c r="O82" s="23">
        <v>7.6038</v>
      </c>
      <c r="P82" s="23">
        <v>96.0</v>
      </c>
      <c r="Q82" s="23">
        <v>2.0</v>
      </c>
      <c r="R82" s="23">
        <v>6000.0</v>
      </c>
      <c r="S82" s="23">
        <v>3600.0</v>
      </c>
      <c r="T82" s="23">
        <v>1.0</v>
      </c>
      <c r="U82" s="23">
        <v>0.0</v>
      </c>
      <c r="V82" s="23" t="s">
        <v>209</v>
      </c>
      <c r="W82" s="23" t="s">
        <v>166</v>
      </c>
    </row>
    <row r="83">
      <c r="A83" s="23" t="str">
        <f t="shared" si="2"/>
        <v>OK</v>
      </c>
      <c r="B83" s="23" t="s">
        <v>52</v>
      </c>
      <c r="C83" s="23" t="s">
        <v>52</v>
      </c>
      <c r="D83" s="23">
        <v>1.0</v>
      </c>
      <c r="E83" s="23">
        <v>18.0</v>
      </c>
      <c r="F83" s="23">
        <v>30.0</v>
      </c>
      <c r="G83" s="23">
        <v>1.0</v>
      </c>
      <c r="H83" s="23">
        <v>10.0</v>
      </c>
      <c r="I83" s="23">
        <v>29259.0</v>
      </c>
      <c r="J83" s="23">
        <v>29259.0</v>
      </c>
      <c r="K83" s="23">
        <v>0.0</v>
      </c>
      <c r="L83" s="23">
        <v>1.0</v>
      </c>
      <c r="M83" s="23">
        <v>1.0</v>
      </c>
      <c r="N83" s="23">
        <v>585.0</v>
      </c>
      <c r="O83" s="23">
        <v>1.2742</v>
      </c>
      <c r="P83" s="23">
        <v>0.0</v>
      </c>
      <c r="Q83" s="23">
        <v>1.0</v>
      </c>
      <c r="R83" s="23">
        <v>6000.0</v>
      </c>
      <c r="S83" s="23">
        <v>3600.0</v>
      </c>
      <c r="T83" s="23">
        <v>1.0</v>
      </c>
      <c r="U83" s="23">
        <v>0.0</v>
      </c>
      <c r="V83" s="23" t="s">
        <v>209</v>
      </c>
      <c r="W83" s="23" t="s">
        <v>167</v>
      </c>
    </row>
    <row r="84">
      <c r="A84" s="23" t="str">
        <f t="shared" si="2"/>
        <v>OK</v>
      </c>
      <c r="B84" s="23" t="s">
        <v>53</v>
      </c>
      <c r="C84" s="23" t="s">
        <v>53</v>
      </c>
      <c r="D84" s="23">
        <v>1.0</v>
      </c>
      <c r="E84" s="23">
        <v>18.0</v>
      </c>
      <c r="F84" s="23">
        <v>20.0</v>
      </c>
      <c r="G84" s="23">
        <v>1.0</v>
      </c>
      <c r="H84" s="23">
        <v>10.0</v>
      </c>
      <c r="I84" s="23">
        <v>29259.0</v>
      </c>
      <c r="J84" s="23">
        <v>29259.0</v>
      </c>
      <c r="K84" s="23">
        <v>0.0</v>
      </c>
      <c r="L84" s="23">
        <v>1.0</v>
      </c>
      <c r="M84" s="23">
        <v>1.0</v>
      </c>
      <c r="N84" s="23">
        <v>525.0</v>
      </c>
      <c r="O84" s="23">
        <v>0.9485</v>
      </c>
      <c r="P84" s="23">
        <v>0.0</v>
      </c>
      <c r="Q84" s="23">
        <v>1.0</v>
      </c>
      <c r="R84" s="23">
        <v>6000.0</v>
      </c>
      <c r="S84" s="23">
        <v>3600.0</v>
      </c>
      <c r="T84" s="23">
        <v>1.0</v>
      </c>
      <c r="U84" s="23">
        <v>0.0</v>
      </c>
      <c r="V84" s="23" t="s">
        <v>209</v>
      </c>
      <c r="W84" s="23" t="s">
        <v>161</v>
      </c>
    </row>
    <row r="85">
      <c r="A85" s="23" t="str">
        <f t="shared" si="2"/>
        <v>OK</v>
      </c>
      <c r="B85" s="23" t="s">
        <v>54</v>
      </c>
      <c r="C85" s="23" t="s">
        <v>54</v>
      </c>
      <c r="D85" s="23">
        <v>1.0</v>
      </c>
      <c r="E85" s="23">
        <v>18.0</v>
      </c>
      <c r="F85" s="23">
        <v>10.0</v>
      </c>
      <c r="G85" s="23">
        <v>1.0</v>
      </c>
      <c r="H85" s="23">
        <v>10.0</v>
      </c>
      <c r="I85" s="23">
        <v>31584.0</v>
      </c>
      <c r="J85" s="23">
        <v>31584.0</v>
      </c>
      <c r="K85" s="23">
        <v>0.0</v>
      </c>
      <c r="L85" s="23">
        <v>1.0</v>
      </c>
      <c r="M85" s="23">
        <v>1.0</v>
      </c>
      <c r="N85" s="23">
        <v>52000.0</v>
      </c>
      <c r="O85" s="23">
        <v>139.2195</v>
      </c>
      <c r="P85" s="23">
        <v>28.0</v>
      </c>
      <c r="Q85" s="23">
        <v>2.0</v>
      </c>
      <c r="R85" s="23">
        <v>6000.0</v>
      </c>
      <c r="S85" s="23">
        <v>3600.0</v>
      </c>
      <c r="T85" s="23">
        <v>1.0</v>
      </c>
      <c r="U85" s="23">
        <v>0.0</v>
      </c>
      <c r="V85" s="23" t="s">
        <v>209</v>
      </c>
      <c r="W85" s="23" t="s">
        <v>158</v>
      </c>
    </row>
    <row r="86">
      <c r="A86" s="23" t="str">
        <f t="shared" si="2"/>
        <v>OK</v>
      </c>
      <c r="B86" s="23" t="s">
        <v>55</v>
      </c>
      <c r="C86" s="23" t="s">
        <v>55</v>
      </c>
      <c r="D86" s="23">
        <v>1.0</v>
      </c>
      <c r="E86" s="23">
        <v>20.0</v>
      </c>
      <c r="F86" s="23">
        <v>30.0</v>
      </c>
      <c r="G86" s="23">
        <v>1.0</v>
      </c>
      <c r="H86" s="23">
        <v>10.0</v>
      </c>
      <c r="I86" s="23">
        <v>20746.0</v>
      </c>
      <c r="J86" s="23">
        <v>20746.0</v>
      </c>
      <c r="K86" s="23">
        <v>0.0</v>
      </c>
      <c r="L86" s="23">
        <v>1.0</v>
      </c>
      <c r="M86" s="23">
        <v>1.0</v>
      </c>
      <c r="N86" s="23">
        <v>2566.0</v>
      </c>
      <c r="O86" s="23">
        <v>3.8546</v>
      </c>
      <c r="P86" s="23">
        <v>0.0</v>
      </c>
      <c r="Q86" s="23">
        <v>1.0</v>
      </c>
      <c r="R86" s="23">
        <v>6000.0</v>
      </c>
      <c r="S86" s="23">
        <v>3600.0</v>
      </c>
      <c r="T86" s="23">
        <v>0.0</v>
      </c>
      <c r="U86" s="23">
        <v>0.0</v>
      </c>
      <c r="V86" s="23" t="s">
        <v>209</v>
      </c>
      <c r="W86" s="23" t="s">
        <v>169</v>
      </c>
    </row>
    <row r="87">
      <c r="A87" s="23" t="str">
        <f t="shared" si="2"/>
        <v>OK</v>
      </c>
      <c r="B87" s="23" t="s">
        <v>56</v>
      </c>
      <c r="C87" s="23" t="s">
        <v>56</v>
      </c>
      <c r="D87" s="23">
        <v>1.0</v>
      </c>
      <c r="E87" s="23">
        <v>20.0</v>
      </c>
      <c r="F87" s="23">
        <v>20.0</v>
      </c>
      <c r="G87" s="23">
        <v>1.0</v>
      </c>
      <c r="H87" s="23">
        <v>10.0</v>
      </c>
      <c r="I87" s="23">
        <v>20746.0</v>
      </c>
      <c r="J87" s="23">
        <v>20746.0</v>
      </c>
      <c r="K87" s="23">
        <v>0.0</v>
      </c>
      <c r="L87" s="23">
        <v>1.0</v>
      </c>
      <c r="M87" s="23">
        <v>1.0</v>
      </c>
      <c r="N87" s="23">
        <v>1757.0</v>
      </c>
      <c r="O87" s="23">
        <v>3.6808</v>
      </c>
      <c r="P87" s="23">
        <v>0.0</v>
      </c>
      <c r="Q87" s="23">
        <v>1.0</v>
      </c>
      <c r="R87" s="23">
        <v>6000.0</v>
      </c>
      <c r="S87" s="23">
        <v>3600.0</v>
      </c>
      <c r="T87" s="23">
        <v>0.0</v>
      </c>
      <c r="U87" s="23">
        <v>0.0</v>
      </c>
      <c r="V87" s="23" t="s">
        <v>209</v>
      </c>
      <c r="W87" s="23" t="s">
        <v>170</v>
      </c>
    </row>
    <row r="88">
      <c r="A88" s="23" t="str">
        <f t="shared" si="2"/>
        <v>OK</v>
      </c>
      <c r="B88" s="23" t="s">
        <v>57</v>
      </c>
      <c r="C88" s="23" t="s">
        <v>57</v>
      </c>
      <c r="D88" s="23">
        <v>1.0</v>
      </c>
      <c r="E88" s="23">
        <v>20.0</v>
      </c>
      <c r="F88" s="23">
        <v>10.0</v>
      </c>
      <c r="G88" s="23">
        <v>1.0</v>
      </c>
      <c r="H88" s="23">
        <v>10.0</v>
      </c>
      <c r="I88" s="23">
        <v>24030.0</v>
      </c>
      <c r="J88" s="23">
        <v>24030.0</v>
      </c>
      <c r="K88" s="23">
        <v>0.0</v>
      </c>
      <c r="L88" s="23">
        <v>1.0</v>
      </c>
      <c r="M88" s="23">
        <v>1.0</v>
      </c>
      <c r="N88" s="23">
        <v>165135.0</v>
      </c>
      <c r="O88" s="23">
        <v>692.3936</v>
      </c>
      <c r="P88" s="23">
        <v>152.0</v>
      </c>
      <c r="Q88" s="23">
        <v>1.0</v>
      </c>
      <c r="R88" s="23">
        <v>6000.0</v>
      </c>
      <c r="S88" s="23">
        <v>3600.0</v>
      </c>
      <c r="T88" s="23">
        <v>0.0</v>
      </c>
      <c r="U88" s="23">
        <v>0.0</v>
      </c>
      <c r="V88" s="23" t="s">
        <v>209</v>
      </c>
      <c r="W88" s="23" t="s">
        <v>212</v>
      </c>
    </row>
    <row r="89">
      <c r="A89" s="23" t="str">
        <f t="shared" si="2"/>
        <v>OK</v>
      </c>
      <c r="B89" s="23" t="s">
        <v>58</v>
      </c>
      <c r="C89" s="23" t="s">
        <v>58</v>
      </c>
      <c r="D89" s="23">
        <v>1.0</v>
      </c>
      <c r="E89" s="23">
        <v>21.0</v>
      </c>
      <c r="F89" s="23">
        <v>30.0</v>
      </c>
      <c r="G89" s="23">
        <v>1.0</v>
      </c>
      <c r="H89" s="23">
        <v>10.0</v>
      </c>
      <c r="I89" s="23">
        <v>81884.0</v>
      </c>
      <c r="J89" s="23">
        <v>79063.976037</v>
      </c>
      <c r="K89" s="23">
        <v>3.443926</v>
      </c>
      <c r="L89" s="23">
        <v>2.0</v>
      </c>
      <c r="M89" s="23">
        <v>1.0</v>
      </c>
      <c r="N89" s="23">
        <v>622729.0</v>
      </c>
      <c r="O89" s="23">
        <v>3600.0193</v>
      </c>
      <c r="P89" s="23">
        <v>468.0</v>
      </c>
      <c r="Q89" s="23">
        <v>2.0</v>
      </c>
      <c r="R89" s="23">
        <v>6000.0</v>
      </c>
      <c r="S89" s="23">
        <v>3600.0</v>
      </c>
      <c r="T89" s="23">
        <v>0.0</v>
      </c>
      <c r="U89" s="23">
        <v>0.0</v>
      </c>
      <c r="V89" s="23" t="s">
        <v>209</v>
      </c>
      <c r="W89" s="23" t="s">
        <v>213</v>
      </c>
    </row>
    <row r="90">
      <c r="A90" s="23" t="str">
        <f t="shared" si="2"/>
        <v>OK</v>
      </c>
      <c r="B90" s="23" t="s">
        <v>59</v>
      </c>
      <c r="C90" s="23" t="s">
        <v>59</v>
      </c>
      <c r="D90" s="23">
        <v>0.0</v>
      </c>
      <c r="E90" s="23">
        <v>21.0</v>
      </c>
      <c r="F90" s="23">
        <v>20.0</v>
      </c>
      <c r="G90" s="23">
        <v>1.0</v>
      </c>
      <c r="H90" s="23">
        <v>10.0</v>
      </c>
      <c r="I90" s="23" t="s">
        <v>134</v>
      </c>
      <c r="J90" s="23">
        <v>0.0</v>
      </c>
      <c r="K90" s="23" t="s">
        <v>134</v>
      </c>
      <c r="L90" s="23">
        <v>-1.0</v>
      </c>
      <c r="M90" s="23">
        <v>-1.0</v>
      </c>
      <c r="N90" s="23">
        <v>0.0</v>
      </c>
      <c r="O90" s="23">
        <v>0.0</v>
      </c>
      <c r="P90" s="23">
        <v>0.0</v>
      </c>
      <c r="Q90" s="23" t="s">
        <v>133</v>
      </c>
      <c r="R90" s="23">
        <v>6000.0</v>
      </c>
      <c r="S90" s="23">
        <v>3600.0</v>
      </c>
      <c r="T90" s="23">
        <v>0.0</v>
      </c>
      <c r="U90" s="23">
        <v>0.0</v>
      </c>
      <c r="V90" s="23" t="s">
        <v>209</v>
      </c>
      <c r="W90" s="23" t="s">
        <v>173</v>
      </c>
    </row>
    <row r="91">
      <c r="A91" s="23" t="str">
        <f t="shared" si="2"/>
        <v>OK</v>
      </c>
      <c r="B91" s="23" t="s">
        <v>60</v>
      </c>
      <c r="C91" s="23" t="s">
        <v>60</v>
      </c>
      <c r="D91" s="23">
        <v>1.0</v>
      </c>
      <c r="E91" s="23">
        <v>21.0</v>
      </c>
      <c r="F91" s="23">
        <v>30.0</v>
      </c>
      <c r="G91" s="23">
        <v>1.0</v>
      </c>
      <c r="H91" s="23">
        <v>10.0</v>
      </c>
      <c r="I91" s="23">
        <v>16202.0</v>
      </c>
      <c r="J91" s="23">
        <v>16202.0</v>
      </c>
      <c r="K91" s="23">
        <v>0.0</v>
      </c>
      <c r="L91" s="23">
        <v>1.0</v>
      </c>
      <c r="M91" s="23">
        <v>1.0</v>
      </c>
      <c r="N91" s="23">
        <v>142.0</v>
      </c>
      <c r="O91" s="23">
        <v>0.5977</v>
      </c>
      <c r="P91" s="23">
        <v>0.0</v>
      </c>
      <c r="Q91" s="23">
        <v>1.0</v>
      </c>
      <c r="R91" s="23">
        <v>6000.0</v>
      </c>
      <c r="S91" s="23">
        <v>3600.0</v>
      </c>
      <c r="T91" s="23">
        <v>0.0</v>
      </c>
      <c r="U91" s="23">
        <v>0.0</v>
      </c>
      <c r="V91" s="23" t="s">
        <v>209</v>
      </c>
      <c r="W91" s="23" t="s">
        <v>173</v>
      </c>
    </row>
    <row r="92">
      <c r="A92" s="23" t="str">
        <f t="shared" si="2"/>
        <v>OK</v>
      </c>
      <c r="B92" s="23" t="s">
        <v>61</v>
      </c>
      <c r="C92" s="23" t="s">
        <v>61</v>
      </c>
      <c r="D92" s="23">
        <v>1.0</v>
      </c>
      <c r="E92" s="23">
        <v>21.0</v>
      </c>
      <c r="F92" s="23">
        <v>20.0</v>
      </c>
      <c r="G92" s="23">
        <v>1.0</v>
      </c>
      <c r="H92" s="23">
        <v>10.0</v>
      </c>
      <c r="I92" s="23">
        <v>16202.0</v>
      </c>
      <c r="J92" s="23">
        <v>16202.0</v>
      </c>
      <c r="K92" s="23">
        <v>0.0</v>
      </c>
      <c r="L92" s="23">
        <v>1.0</v>
      </c>
      <c r="M92" s="23">
        <v>1.0</v>
      </c>
      <c r="N92" s="23">
        <v>138.0</v>
      </c>
      <c r="O92" s="23">
        <v>0.6764</v>
      </c>
      <c r="P92" s="23">
        <v>0.0</v>
      </c>
      <c r="Q92" s="23">
        <v>1.0</v>
      </c>
      <c r="R92" s="23">
        <v>6000.0</v>
      </c>
      <c r="S92" s="23">
        <v>3600.0</v>
      </c>
      <c r="T92" s="23">
        <v>0.0</v>
      </c>
      <c r="U92" s="23">
        <v>0.0</v>
      </c>
      <c r="V92" s="23" t="s">
        <v>209</v>
      </c>
      <c r="W92" s="23" t="s">
        <v>174</v>
      </c>
    </row>
    <row r="93">
      <c r="A93" s="23" t="str">
        <f t="shared" si="2"/>
        <v>OK</v>
      </c>
      <c r="B93" s="23" t="s">
        <v>62</v>
      </c>
      <c r="C93" s="23" t="s">
        <v>62</v>
      </c>
      <c r="D93" s="23">
        <v>1.0</v>
      </c>
      <c r="E93" s="23">
        <v>21.0</v>
      </c>
      <c r="F93" s="23">
        <v>10.0</v>
      </c>
      <c r="G93" s="23">
        <v>1.0</v>
      </c>
      <c r="H93" s="23">
        <v>10.0</v>
      </c>
      <c r="I93" s="23">
        <v>19529.0</v>
      </c>
      <c r="J93" s="23">
        <v>19529.0</v>
      </c>
      <c r="K93" s="23">
        <v>0.0</v>
      </c>
      <c r="L93" s="23">
        <v>1.0</v>
      </c>
      <c r="M93" s="23">
        <v>1.0</v>
      </c>
      <c r="N93" s="23">
        <v>326170.0</v>
      </c>
      <c r="O93" s="23">
        <v>1345.6929</v>
      </c>
      <c r="P93" s="23">
        <v>52.0</v>
      </c>
      <c r="Q93" s="23">
        <v>1.0</v>
      </c>
      <c r="R93" s="23">
        <v>6000.0</v>
      </c>
      <c r="S93" s="23">
        <v>3600.0</v>
      </c>
      <c r="T93" s="23">
        <v>0.0</v>
      </c>
      <c r="U93" s="23">
        <v>0.0</v>
      </c>
      <c r="V93" s="23" t="s">
        <v>209</v>
      </c>
      <c r="W93" s="23" t="s">
        <v>214</v>
      </c>
    </row>
    <row r="94">
      <c r="A94" s="23" t="str">
        <f t="shared" si="2"/>
        <v>OK</v>
      </c>
      <c r="B94" s="23" t="s">
        <v>63</v>
      </c>
      <c r="C94" s="23" t="s">
        <v>63</v>
      </c>
      <c r="D94" s="23">
        <v>1.0</v>
      </c>
      <c r="E94" s="23">
        <v>23.0</v>
      </c>
      <c r="F94" s="23">
        <v>30.0</v>
      </c>
      <c r="G94" s="23">
        <v>1.0</v>
      </c>
      <c r="H94" s="23">
        <v>10.0</v>
      </c>
      <c r="I94" s="23">
        <v>23315.0</v>
      </c>
      <c r="J94" s="23">
        <v>18109.457826</v>
      </c>
      <c r="K94" s="23">
        <v>22.327009</v>
      </c>
      <c r="L94" s="23">
        <v>2.0</v>
      </c>
      <c r="M94" s="23">
        <v>1.0</v>
      </c>
      <c r="N94" s="23">
        <v>1072576.0</v>
      </c>
      <c r="O94" s="23">
        <v>3600.0149</v>
      </c>
      <c r="P94" s="23">
        <v>0.0</v>
      </c>
      <c r="Q94" s="23">
        <v>2.0</v>
      </c>
      <c r="R94" s="23">
        <v>6000.0</v>
      </c>
      <c r="S94" s="23">
        <v>3600.0</v>
      </c>
      <c r="T94" s="23">
        <v>0.0</v>
      </c>
      <c r="U94" s="23">
        <v>0.0</v>
      </c>
      <c r="V94" s="23" t="s">
        <v>209</v>
      </c>
      <c r="W94" s="23" t="s">
        <v>215</v>
      </c>
    </row>
    <row r="95">
      <c r="A95" s="23" t="str">
        <f t="shared" si="2"/>
        <v>OK</v>
      </c>
      <c r="B95" s="23" t="s">
        <v>64</v>
      </c>
      <c r="C95" s="23" t="s">
        <v>64</v>
      </c>
      <c r="D95" s="23">
        <v>1.0</v>
      </c>
      <c r="E95" s="23">
        <v>23.0</v>
      </c>
      <c r="F95" s="23">
        <v>20.0</v>
      </c>
      <c r="G95" s="23">
        <v>1.0</v>
      </c>
      <c r="H95" s="23">
        <v>10.0</v>
      </c>
      <c r="I95" s="23">
        <v>28644.0</v>
      </c>
      <c r="J95" s="23">
        <v>18906.444542</v>
      </c>
      <c r="K95" s="23">
        <v>33.995097</v>
      </c>
      <c r="L95" s="23">
        <v>2.0</v>
      </c>
      <c r="M95" s="23">
        <v>1.0</v>
      </c>
      <c r="N95" s="23">
        <v>878382.0</v>
      </c>
      <c r="O95" s="23">
        <v>3600.0214</v>
      </c>
      <c r="P95" s="23">
        <v>12.0</v>
      </c>
      <c r="Q95" s="23">
        <v>3.0</v>
      </c>
      <c r="R95" s="23">
        <v>6000.0</v>
      </c>
      <c r="S95" s="23">
        <v>3600.0</v>
      </c>
      <c r="T95" s="23">
        <v>0.0</v>
      </c>
      <c r="U95" s="23">
        <v>0.0</v>
      </c>
      <c r="V95" s="23" t="s">
        <v>209</v>
      </c>
      <c r="W95" s="23" t="s">
        <v>203</v>
      </c>
    </row>
    <row r="96">
      <c r="A96" s="23" t="str">
        <f t="shared" si="2"/>
        <v>OK</v>
      </c>
      <c r="B96" s="23" t="s">
        <v>65</v>
      </c>
      <c r="C96" s="23" t="s">
        <v>65</v>
      </c>
      <c r="D96" s="23">
        <v>1.0</v>
      </c>
      <c r="E96" s="23">
        <v>23.0</v>
      </c>
      <c r="F96" s="23">
        <v>10.0</v>
      </c>
      <c r="G96" s="23">
        <v>1.0</v>
      </c>
      <c r="H96" s="23">
        <v>10.0</v>
      </c>
      <c r="I96" s="23">
        <v>46268.0</v>
      </c>
      <c r="J96" s="23">
        <v>26124.645137</v>
      </c>
      <c r="K96" s="23">
        <v>43.536256</v>
      </c>
      <c r="L96" s="23">
        <v>2.0</v>
      </c>
      <c r="M96" s="23">
        <v>1.0</v>
      </c>
      <c r="N96" s="23">
        <v>496419.0</v>
      </c>
      <c r="O96" s="23">
        <v>3600.0254</v>
      </c>
      <c r="P96" s="23">
        <v>584.0</v>
      </c>
      <c r="Q96" s="23">
        <v>5.0</v>
      </c>
      <c r="R96" s="23">
        <v>6000.0</v>
      </c>
      <c r="S96" s="23">
        <v>3600.0</v>
      </c>
      <c r="T96" s="23">
        <v>0.0</v>
      </c>
      <c r="U96" s="23">
        <v>0.0</v>
      </c>
      <c r="V96" s="23" t="s">
        <v>209</v>
      </c>
      <c r="W96" s="23" t="s">
        <v>204</v>
      </c>
    </row>
    <row r="97">
      <c r="A97" s="23" t="str">
        <f t="shared" si="2"/>
        <v>OK</v>
      </c>
      <c r="B97" s="23" t="s">
        <v>66</v>
      </c>
      <c r="C97" s="23" t="s">
        <v>66</v>
      </c>
      <c r="D97" s="23">
        <v>1.0</v>
      </c>
      <c r="E97" s="23">
        <v>27.0</v>
      </c>
      <c r="F97" s="23">
        <v>30.0</v>
      </c>
      <c r="G97" s="23">
        <v>1.0</v>
      </c>
      <c r="H97" s="23">
        <v>10.0</v>
      </c>
      <c r="I97" s="23">
        <v>30300.0</v>
      </c>
      <c r="J97" s="23">
        <v>30300.0</v>
      </c>
      <c r="K97" s="23">
        <v>0.0</v>
      </c>
      <c r="L97" s="23">
        <v>1.0</v>
      </c>
      <c r="M97" s="23">
        <v>1.0</v>
      </c>
      <c r="N97" s="23">
        <v>15307.0</v>
      </c>
      <c r="O97" s="23">
        <v>77.9947</v>
      </c>
      <c r="P97" s="23">
        <v>0.0</v>
      </c>
      <c r="Q97" s="23">
        <v>2.0</v>
      </c>
      <c r="R97" s="23">
        <v>6000.0</v>
      </c>
      <c r="S97" s="23">
        <v>3600.0</v>
      </c>
      <c r="T97" s="23">
        <v>1.0</v>
      </c>
      <c r="U97" s="23">
        <v>0.0</v>
      </c>
      <c r="V97" s="23" t="s">
        <v>209</v>
      </c>
      <c r="W97" s="23" t="s">
        <v>216</v>
      </c>
    </row>
    <row r="98">
      <c r="A98" s="23" t="str">
        <f t="shared" si="2"/>
        <v>OK</v>
      </c>
      <c r="B98" s="23" t="s">
        <v>67</v>
      </c>
      <c r="C98" s="23" t="s">
        <v>67</v>
      </c>
      <c r="D98" s="23">
        <v>1.0</v>
      </c>
      <c r="E98" s="23">
        <v>27.0</v>
      </c>
      <c r="F98" s="23">
        <v>20.0</v>
      </c>
      <c r="G98" s="23">
        <v>1.0</v>
      </c>
      <c r="H98" s="23">
        <v>10.0</v>
      </c>
      <c r="I98" s="23">
        <v>31400.0</v>
      </c>
      <c r="J98" s="23">
        <v>31400.0</v>
      </c>
      <c r="K98" s="23">
        <v>0.0</v>
      </c>
      <c r="L98" s="23">
        <v>1.0</v>
      </c>
      <c r="M98" s="23">
        <v>1.0</v>
      </c>
      <c r="N98" s="23">
        <v>60908.0</v>
      </c>
      <c r="O98" s="23">
        <v>614.8605</v>
      </c>
      <c r="P98" s="23">
        <v>104.0</v>
      </c>
      <c r="Q98" s="23">
        <v>3.0</v>
      </c>
      <c r="R98" s="23">
        <v>6000.0</v>
      </c>
      <c r="S98" s="23">
        <v>3600.0</v>
      </c>
      <c r="T98" s="23">
        <v>1.0</v>
      </c>
      <c r="U98" s="23">
        <v>0.0</v>
      </c>
      <c r="V98" s="23" t="s">
        <v>209</v>
      </c>
      <c r="W98" s="23" t="s">
        <v>217</v>
      </c>
    </row>
    <row r="99">
      <c r="A99" s="23" t="str">
        <f t="shared" si="2"/>
        <v>OK</v>
      </c>
      <c r="B99" s="23" t="s">
        <v>68</v>
      </c>
      <c r="C99" s="23" t="s">
        <v>68</v>
      </c>
      <c r="D99" s="23">
        <v>0.0</v>
      </c>
      <c r="E99" s="23">
        <v>27.0</v>
      </c>
      <c r="F99" s="23">
        <v>11.0</v>
      </c>
      <c r="G99" s="23">
        <v>1.0</v>
      </c>
      <c r="H99" s="23">
        <v>10.0</v>
      </c>
      <c r="I99" s="23" t="s">
        <v>134</v>
      </c>
      <c r="J99" s="23">
        <v>0.0</v>
      </c>
      <c r="K99" s="23" t="s">
        <v>134</v>
      </c>
      <c r="L99" s="23">
        <v>-1.0</v>
      </c>
      <c r="M99" s="23">
        <v>-1.0</v>
      </c>
      <c r="N99" s="23">
        <v>0.0</v>
      </c>
      <c r="O99" s="23">
        <v>0.0</v>
      </c>
      <c r="P99" s="23">
        <v>0.0</v>
      </c>
      <c r="Q99" s="23" t="s">
        <v>133</v>
      </c>
      <c r="R99" s="23">
        <v>6000.0</v>
      </c>
      <c r="S99" s="23">
        <v>3600.0</v>
      </c>
      <c r="T99" s="23">
        <v>1.0</v>
      </c>
      <c r="U99" s="23">
        <v>0.0</v>
      </c>
      <c r="V99" s="23" t="s">
        <v>209</v>
      </c>
      <c r="W99" s="23" t="s">
        <v>181</v>
      </c>
    </row>
    <row r="100">
      <c r="A100" s="23" t="str">
        <f t="shared" si="2"/>
        <v>OK</v>
      </c>
      <c r="B100" s="23" t="s">
        <v>69</v>
      </c>
      <c r="C100" s="23" t="s">
        <v>69</v>
      </c>
      <c r="D100" s="23">
        <v>1.0</v>
      </c>
      <c r="E100" s="23">
        <v>28.0</v>
      </c>
      <c r="F100" s="23">
        <v>30.0</v>
      </c>
      <c r="G100" s="23">
        <v>1.0</v>
      </c>
      <c r="H100" s="23">
        <v>10.0</v>
      </c>
      <c r="I100" s="23">
        <v>62400.0</v>
      </c>
      <c r="J100" s="23">
        <v>60925.0</v>
      </c>
      <c r="K100" s="23">
        <v>2.363782</v>
      </c>
      <c r="L100" s="23">
        <v>2.0</v>
      </c>
      <c r="M100" s="23">
        <v>1.0</v>
      </c>
      <c r="N100" s="23">
        <v>219933.0</v>
      </c>
      <c r="O100" s="23">
        <v>3600.0187</v>
      </c>
      <c r="P100" s="23">
        <v>532.0</v>
      </c>
      <c r="Q100" s="23">
        <v>4.0</v>
      </c>
      <c r="R100" s="23">
        <v>6000.0</v>
      </c>
      <c r="S100" s="23">
        <v>3600.0</v>
      </c>
      <c r="T100" s="23">
        <v>0.0</v>
      </c>
      <c r="U100" s="23">
        <v>0.0</v>
      </c>
      <c r="V100" s="23" t="s">
        <v>209</v>
      </c>
      <c r="W100" s="23" t="s">
        <v>218</v>
      </c>
    </row>
    <row r="101">
      <c r="A101" s="23" t="str">
        <f t="shared" si="2"/>
        <v>OK</v>
      </c>
      <c r="B101" s="23" t="s">
        <v>70</v>
      </c>
      <c r="C101" s="23" t="s">
        <v>70</v>
      </c>
      <c r="D101" s="23">
        <v>1.0</v>
      </c>
      <c r="E101" s="23">
        <v>28.0</v>
      </c>
      <c r="F101" s="23">
        <v>20.0</v>
      </c>
      <c r="G101" s="23">
        <v>1.0</v>
      </c>
      <c r="H101" s="23">
        <v>10.0</v>
      </c>
      <c r="I101" s="23">
        <v>70700.0</v>
      </c>
      <c r="J101" s="23">
        <v>68652.979719</v>
      </c>
      <c r="K101" s="23">
        <v>2.895361</v>
      </c>
      <c r="L101" s="23">
        <v>2.0</v>
      </c>
      <c r="M101" s="23">
        <v>1.0</v>
      </c>
      <c r="N101" s="23">
        <v>175679.0</v>
      </c>
      <c r="O101" s="23">
        <v>3600.032</v>
      </c>
      <c r="P101" s="23">
        <v>1208.0</v>
      </c>
      <c r="Q101" s="23">
        <v>7.0</v>
      </c>
      <c r="R101" s="23">
        <v>6000.0</v>
      </c>
      <c r="S101" s="23">
        <v>3600.0</v>
      </c>
      <c r="T101" s="23">
        <v>0.0</v>
      </c>
      <c r="U101" s="23">
        <v>0.0</v>
      </c>
      <c r="V101" s="23" t="s">
        <v>209</v>
      </c>
      <c r="W101" s="23" t="s">
        <v>219</v>
      </c>
    </row>
    <row r="102">
      <c r="A102" s="23" t="str">
        <f t="shared" si="2"/>
        <v>OK</v>
      </c>
      <c r="B102" s="23" t="s">
        <v>71</v>
      </c>
      <c r="C102" s="23" t="s">
        <v>71</v>
      </c>
      <c r="D102" s="23">
        <v>0.0</v>
      </c>
      <c r="E102" s="23">
        <v>28.0</v>
      </c>
      <c r="F102" s="23">
        <v>18.0</v>
      </c>
      <c r="G102" s="23">
        <v>1.0</v>
      </c>
      <c r="H102" s="23">
        <v>10.0</v>
      </c>
      <c r="I102" s="23" t="s">
        <v>134</v>
      </c>
      <c r="J102" s="23">
        <v>0.0</v>
      </c>
      <c r="K102" s="23" t="s">
        <v>134</v>
      </c>
      <c r="L102" s="23">
        <v>-1.0</v>
      </c>
      <c r="M102" s="23">
        <v>-1.0</v>
      </c>
      <c r="N102" s="23">
        <v>0.0</v>
      </c>
      <c r="O102" s="23">
        <v>0.0</v>
      </c>
      <c r="P102" s="23">
        <v>0.0</v>
      </c>
      <c r="Q102" s="23" t="s">
        <v>133</v>
      </c>
      <c r="R102" s="23">
        <v>6000.0</v>
      </c>
      <c r="S102" s="23">
        <v>3600.0</v>
      </c>
      <c r="T102" s="23">
        <v>0.0</v>
      </c>
      <c r="U102" s="23">
        <v>0.0</v>
      </c>
      <c r="V102" s="23" t="s">
        <v>209</v>
      </c>
      <c r="W102" s="23" t="s">
        <v>184</v>
      </c>
    </row>
    <row r="103">
      <c r="A103" s="23" t="str">
        <f t="shared" si="2"/>
        <v>OK</v>
      </c>
      <c r="B103" s="23" t="s">
        <v>72</v>
      </c>
      <c r="C103" s="23" t="s">
        <v>72</v>
      </c>
      <c r="D103" s="23">
        <v>1.0</v>
      </c>
      <c r="E103" s="23">
        <v>28.0</v>
      </c>
      <c r="F103" s="23">
        <v>30.0</v>
      </c>
      <c r="G103" s="23">
        <v>1.0</v>
      </c>
      <c r="H103" s="23">
        <v>10.0</v>
      </c>
      <c r="I103" s="23">
        <v>29246.0</v>
      </c>
      <c r="J103" s="23">
        <v>29246.0</v>
      </c>
      <c r="K103" s="23">
        <v>0.0</v>
      </c>
      <c r="L103" s="23">
        <v>1.0</v>
      </c>
      <c r="M103" s="23">
        <v>1.0</v>
      </c>
      <c r="N103" s="23">
        <v>3.0</v>
      </c>
      <c r="O103" s="23">
        <v>0.4973</v>
      </c>
      <c r="P103" s="23">
        <v>0.0</v>
      </c>
      <c r="Q103" s="23">
        <v>1.0</v>
      </c>
      <c r="R103" s="23">
        <v>6000.0</v>
      </c>
      <c r="S103" s="23">
        <v>3600.0</v>
      </c>
      <c r="T103" s="23">
        <v>0.0</v>
      </c>
      <c r="U103" s="23">
        <v>0.0</v>
      </c>
      <c r="V103" s="23" t="s">
        <v>209</v>
      </c>
      <c r="W103" s="23" t="s">
        <v>185</v>
      </c>
    </row>
    <row r="104">
      <c r="A104" s="23" t="str">
        <f t="shared" si="2"/>
        <v>OK</v>
      </c>
      <c r="B104" s="23" t="s">
        <v>73</v>
      </c>
      <c r="C104" s="23" t="s">
        <v>73</v>
      </c>
      <c r="D104" s="23">
        <v>1.0</v>
      </c>
      <c r="E104" s="23">
        <v>28.0</v>
      </c>
      <c r="F104" s="23">
        <v>20.0</v>
      </c>
      <c r="G104" s="23">
        <v>1.0</v>
      </c>
      <c r="H104" s="23">
        <v>10.0</v>
      </c>
      <c r="I104" s="23">
        <v>30356.0</v>
      </c>
      <c r="J104" s="23">
        <v>30356.0</v>
      </c>
      <c r="K104" s="23">
        <v>0.0</v>
      </c>
      <c r="L104" s="23">
        <v>1.0</v>
      </c>
      <c r="M104" s="23">
        <v>1.0</v>
      </c>
      <c r="N104" s="23">
        <v>1845.0</v>
      </c>
      <c r="O104" s="23">
        <v>7.3125</v>
      </c>
      <c r="P104" s="23">
        <v>0.0</v>
      </c>
      <c r="Q104" s="23">
        <v>1.0</v>
      </c>
      <c r="R104" s="23">
        <v>6000.0</v>
      </c>
      <c r="S104" s="23">
        <v>3600.0</v>
      </c>
      <c r="T104" s="23">
        <v>0.0</v>
      </c>
      <c r="U104" s="23">
        <v>0.0</v>
      </c>
      <c r="V104" s="23" t="s">
        <v>209</v>
      </c>
      <c r="W104" s="23" t="s">
        <v>173</v>
      </c>
    </row>
    <row r="105">
      <c r="A105" s="23" t="str">
        <f t="shared" si="2"/>
        <v>OK</v>
      </c>
      <c r="B105" s="23" t="s">
        <v>74</v>
      </c>
      <c r="C105" s="23" t="s">
        <v>74</v>
      </c>
      <c r="D105" s="23">
        <v>1.0</v>
      </c>
      <c r="E105" s="23">
        <v>28.0</v>
      </c>
      <c r="F105" s="23">
        <v>10.0</v>
      </c>
      <c r="G105" s="23">
        <v>1.0</v>
      </c>
      <c r="H105" s="23">
        <v>10.0</v>
      </c>
      <c r="I105" s="23">
        <v>35342.0</v>
      </c>
      <c r="J105" s="23">
        <v>35342.0</v>
      </c>
      <c r="K105" s="23">
        <v>0.0</v>
      </c>
      <c r="L105" s="23">
        <v>1.0</v>
      </c>
      <c r="M105" s="23">
        <v>1.0</v>
      </c>
      <c r="N105" s="23">
        <v>173503.0</v>
      </c>
      <c r="O105" s="23">
        <v>1670.539</v>
      </c>
      <c r="P105" s="23">
        <v>496.0</v>
      </c>
      <c r="Q105" s="23">
        <v>1.0</v>
      </c>
      <c r="R105" s="23">
        <v>6000.0</v>
      </c>
      <c r="S105" s="23">
        <v>3600.0</v>
      </c>
      <c r="T105" s="23">
        <v>0.0</v>
      </c>
      <c r="U105" s="23">
        <v>0.0</v>
      </c>
      <c r="V105" s="23" t="s">
        <v>209</v>
      </c>
      <c r="W105" s="23" t="s">
        <v>220</v>
      </c>
    </row>
    <row r="106">
      <c r="A106" s="23" t="str">
        <f t="shared" si="2"/>
        <v>OK</v>
      </c>
      <c r="B106" s="23" t="s">
        <v>75</v>
      </c>
      <c r="C106" s="23" t="s">
        <v>75</v>
      </c>
      <c r="D106" s="23">
        <v>1.0</v>
      </c>
      <c r="E106" s="23">
        <v>41.0</v>
      </c>
      <c r="F106" s="23">
        <v>30.0</v>
      </c>
      <c r="G106" s="23">
        <v>1.0</v>
      </c>
      <c r="H106" s="23">
        <v>10.0</v>
      </c>
      <c r="I106" s="23">
        <v>57525.0</v>
      </c>
      <c r="J106" s="23">
        <v>56202.071428</v>
      </c>
      <c r="K106" s="23">
        <v>2.299745</v>
      </c>
      <c r="L106" s="23">
        <v>2.0</v>
      </c>
      <c r="M106" s="23">
        <v>1.0</v>
      </c>
      <c r="N106" s="23">
        <v>192129.0</v>
      </c>
      <c r="O106" s="23">
        <v>3600.0386</v>
      </c>
      <c r="P106" s="23">
        <v>0.0</v>
      </c>
      <c r="Q106" s="23">
        <v>2.0</v>
      </c>
      <c r="R106" s="23">
        <v>6000.0</v>
      </c>
      <c r="S106" s="23">
        <v>3600.0</v>
      </c>
      <c r="T106" s="23">
        <v>0.0</v>
      </c>
      <c r="U106" s="23">
        <v>0.0</v>
      </c>
      <c r="V106" s="23" t="s">
        <v>209</v>
      </c>
      <c r="W106" s="23" t="s">
        <v>221</v>
      </c>
    </row>
    <row r="107">
      <c r="A107" s="23" t="str">
        <f t="shared" si="2"/>
        <v>OK</v>
      </c>
      <c r="B107" s="23" t="s">
        <v>76</v>
      </c>
      <c r="C107" s="23" t="s">
        <v>76</v>
      </c>
      <c r="D107" s="23">
        <v>1.0</v>
      </c>
      <c r="E107" s="23">
        <v>41.0</v>
      </c>
      <c r="F107" s="23">
        <v>20.0</v>
      </c>
      <c r="G107" s="23">
        <v>1.0</v>
      </c>
      <c r="H107" s="23">
        <v>10.0</v>
      </c>
      <c r="I107" s="23">
        <v>59630.0</v>
      </c>
      <c r="J107" s="23">
        <v>56272.096548</v>
      </c>
      <c r="K107" s="23">
        <v>5.631232</v>
      </c>
      <c r="L107" s="23">
        <v>2.0</v>
      </c>
      <c r="M107" s="23">
        <v>1.0</v>
      </c>
      <c r="N107" s="23">
        <v>308484.0</v>
      </c>
      <c r="O107" s="23">
        <v>3600.0381</v>
      </c>
      <c r="P107" s="23">
        <v>0.0</v>
      </c>
      <c r="Q107" s="23">
        <v>3.0</v>
      </c>
      <c r="R107" s="23">
        <v>6000.0</v>
      </c>
      <c r="S107" s="23">
        <v>3600.0</v>
      </c>
      <c r="T107" s="23">
        <v>0.0</v>
      </c>
      <c r="U107" s="23">
        <v>0.0</v>
      </c>
      <c r="V107" s="23" t="s">
        <v>209</v>
      </c>
      <c r="W107" s="23" t="s">
        <v>222</v>
      </c>
    </row>
    <row r="108">
      <c r="A108" s="23" t="str">
        <f t="shared" si="2"/>
        <v>OK</v>
      </c>
      <c r="B108" s="23" t="s">
        <v>77</v>
      </c>
      <c r="C108" s="23" t="s">
        <v>77</v>
      </c>
      <c r="D108" s="23">
        <v>0.0</v>
      </c>
      <c r="E108" s="23">
        <v>41.0</v>
      </c>
      <c r="F108" s="23">
        <v>11.0</v>
      </c>
      <c r="G108" s="23">
        <v>1.0</v>
      </c>
      <c r="H108" s="23">
        <v>10.0</v>
      </c>
      <c r="I108" s="23" t="s">
        <v>134</v>
      </c>
      <c r="J108" s="23">
        <v>0.0</v>
      </c>
      <c r="K108" s="23" t="s">
        <v>134</v>
      </c>
      <c r="L108" s="23">
        <v>-1.0</v>
      </c>
      <c r="M108" s="23">
        <v>-1.0</v>
      </c>
      <c r="N108" s="23">
        <v>0.0</v>
      </c>
      <c r="O108" s="23">
        <v>0.0</v>
      </c>
      <c r="P108" s="23">
        <v>0.0</v>
      </c>
      <c r="Q108" s="23" t="s">
        <v>133</v>
      </c>
      <c r="R108" s="23">
        <v>6000.0</v>
      </c>
      <c r="S108" s="23">
        <v>3600.0</v>
      </c>
      <c r="T108" s="23">
        <v>0.0</v>
      </c>
      <c r="U108" s="23">
        <v>0.0</v>
      </c>
      <c r="V108" s="23" t="s">
        <v>209</v>
      </c>
      <c r="W108" s="23" t="s">
        <v>189</v>
      </c>
    </row>
    <row r="109">
      <c r="A109" s="23" t="str">
        <f t="shared" si="2"/>
        <v>OK</v>
      </c>
      <c r="B109" s="23" t="s">
        <v>78</v>
      </c>
      <c r="C109" s="23" t="s">
        <v>78</v>
      </c>
      <c r="D109" s="23">
        <v>1.0</v>
      </c>
      <c r="E109" s="23">
        <v>45.0</v>
      </c>
      <c r="F109" s="23">
        <v>30.0</v>
      </c>
      <c r="G109" s="23">
        <v>1.0</v>
      </c>
      <c r="H109" s="23">
        <v>10.0</v>
      </c>
      <c r="I109" s="23">
        <v>35420.0</v>
      </c>
      <c r="J109" s="23">
        <v>27457.0</v>
      </c>
      <c r="K109" s="23">
        <v>22.481649</v>
      </c>
      <c r="L109" s="23">
        <v>2.0</v>
      </c>
      <c r="M109" s="23">
        <v>1.0</v>
      </c>
      <c r="N109" s="23">
        <v>126034.0</v>
      </c>
      <c r="O109" s="23">
        <v>3600.0493</v>
      </c>
      <c r="P109" s="23">
        <v>0.0</v>
      </c>
      <c r="Q109" s="23">
        <v>3.0</v>
      </c>
      <c r="R109" s="23">
        <v>6000.0</v>
      </c>
      <c r="S109" s="23">
        <v>3600.0</v>
      </c>
      <c r="T109" s="23">
        <v>0.0</v>
      </c>
      <c r="U109" s="23">
        <v>0.0</v>
      </c>
      <c r="V109" s="23" t="s">
        <v>209</v>
      </c>
      <c r="W109" s="23" t="s">
        <v>223</v>
      </c>
    </row>
    <row r="110">
      <c r="A110" s="23" t="str">
        <f t="shared" si="2"/>
        <v>OK</v>
      </c>
      <c r="B110" s="23" t="s">
        <v>79</v>
      </c>
      <c r="C110" s="23" t="s">
        <v>79</v>
      </c>
      <c r="D110" s="23">
        <v>1.0</v>
      </c>
      <c r="E110" s="23">
        <v>45.0</v>
      </c>
      <c r="F110" s="23">
        <v>20.0</v>
      </c>
      <c r="G110" s="23">
        <v>1.0</v>
      </c>
      <c r="H110" s="23">
        <v>10.0</v>
      </c>
      <c r="I110" s="23">
        <v>42028.0</v>
      </c>
      <c r="J110" s="23">
        <v>28396.987016</v>
      </c>
      <c r="K110" s="23">
        <v>32.433171</v>
      </c>
      <c r="L110" s="23">
        <v>2.0</v>
      </c>
      <c r="M110" s="23">
        <v>1.0</v>
      </c>
      <c r="N110" s="23">
        <v>116047.0</v>
      </c>
      <c r="O110" s="23">
        <v>3600.0731</v>
      </c>
      <c r="P110" s="23">
        <v>348.0</v>
      </c>
      <c r="Q110" s="23">
        <v>4.0</v>
      </c>
      <c r="R110" s="23">
        <v>6000.0</v>
      </c>
      <c r="S110" s="23">
        <v>3600.0</v>
      </c>
      <c r="T110" s="23">
        <v>0.0</v>
      </c>
      <c r="U110" s="23">
        <v>0.0</v>
      </c>
      <c r="V110" s="23" t="s">
        <v>209</v>
      </c>
      <c r="W110" s="23" t="s">
        <v>224</v>
      </c>
    </row>
    <row r="111">
      <c r="A111" s="23" t="str">
        <f t="shared" si="2"/>
        <v>OK</v>
      </c>
      <c r="B111" s="23" t="s">
        <v>80</v>
      </c>
      <c r="C111" s="23" t="s">
        <v>80</v>
      </c>
      <c r="D111" s="23">
        <v>0.0</v>
      </c>
      <c r="E111" s="23">
        <v>45.0</v>
      </c>
      <c r="F111" s="23">
        <v>11.0</v>
      </c>
      <c r="G111" s="23">
        <v>1.0</v>
      </c>
      <c r="H111" s="23">
        <v>10.0</v>
      </c>
      <c r="I111" s="23" t="s">
        <v>134</v>
      </c>
      <c r="J111" s="23">
        <v>0.0</v>
      </c>
      <c r="K111" s="23" t="s">
        <v>134</v>
      </c>
      <c r="L111" s="23">
        <v>-1.0</v>
      </c>
      <c r="M111" s="23">
        <v>-1.0</v>
      </c>
      <c r="N111" s="23">
        <v>0.0</v>
      </c>
      <c r="O111" s="23">
        <v>0.0</v>
      </c>
      <c r="P111" s="23">
        <v>0.0</v>
      </c>
      <c r="Q111" s="23" t="s">
        <v>133</v>
      </c>
      <c r="R111" s="23">
        <v>6000.0</v>
      </c>
      <c r="S111" s="23">
        <v>3600.0</v>
      </c>
      <c r="T111" s="23">
        <v>0.0</v>
      </c>
      <c r="U111" s="23">
        <v>0.0</v>
      </c>
      <c r="V111" s="23" t="s">
        <v>209</v>
      </c>
      <c r="W111" s="23" t="s">
        <v>191</v>
      </c>
    </row>
    <row r="112">
      <c r="A112" s="23" t="str">
        <f t="shared" si="2"/>
        <v>OK</v>
      </c>
      <c r="B112" s="23" t="s">
        <v>81</v>
      </c>
      <c r="C112" s="23" t="s">
        <v>81</v>
      </c>
      <c r="D112" s="23">
        <v>1.0</v>
      </c>
      <c r="E112" s="23">
        <v>51.0</v>
      </c>
      <c r="F112" s="23">
        <v>30.0</v>
      </c>
      <c r="G112" s="23">
        <v>1.0</v>
      </c>
      <c r="H112" s="23">
        <v>10.0</v>
      </c>
      <c r="I112" s="23">
        <v>51766.0</v>
      </c>
      <c r="J112" s="23">
        <v>50303.722222</v>
      </c>
      <c r="K112" s="23">
        <v>2.824784</v>
      </c>
      <c r="L112" s="23">
        <v>2.0</v>
      </c>
      <c r="M112" s="23">
        <v>1.0</v>
      </c>
      <c r="N112" s="23">
        <v>133811.0</v>
      </c>
      <c r="O112" s="23">
        <v>3600.1084</v>
      </c>
      <c r="P112" s="23">
        <v>0.0</v>
      </c>
      <c r="Q112" s="23">
        <v>2.0</v>
      </c>
      <c r="R112" s="23">
        <v>6000.0</v>
      </c>
      <c r="S112" s="23">
        <v>3600.0</v>
      </c>
      <c r="T112" s="23">
        <v>0.0</v>
      </c>
      <c r="U112" s="23">
        <v>0.0</v>
      </c>
      <c r="V112" s="23" t="s">
        <v>209</v>
      </c>
      <c r="W112" s="23" t="s">
        <v>225</v>
      </c>
    </row>
    <row r="113">
      <c r="A113" s="23" t="str">
        <f t="shared" si="2"/>
        <v>OK</v>
      </c>
      <c r="B113" s="23" t="s">
        <v>82</v>
      </c>
      <c r="C113" s="23" t="s">
        <v>82</v>
      </c>
      <c r="D113" s="23">
        <v>1.0</v>
      </c>
      <c r="E113" s="23">
        <v>51.0</v>
      </c>
      <c r="F113" s="23">
        <v>20.0</v>
      </c>
      <c r="G113" s="23">
        <v>1.0</v>
      </c>
      <c r="H113" s="23">
        <v>10.0</v>
      </c>
      <c r="I113" s="23">
        <v>54171.0</v>
      </c>
      <c r="J113" s="23">
        <v>50619.335582</v>
      </c>
      <c r="K113" s="23">
        <v>6.556394</v>
      </c>
      <c r="L113" s="23">
        <v>2.0</v>
      </c>
      <c r="M113" s="23">
        <v>1.0</v>
      </c>
      <c r="N113" s="23">
        <v>174310.0</v>
      </c>
      <c r="O113" s="23">
        <v>3600.0568</v>
      </c>
      <c r="P113" s="23">
        <v>28.0</v>
      </c>
      <c r="Q113" s="23">
        <v>2.0</v>
      </c>
      <c r="R113" s="23">
        <v>6000.0</v>
      </c>
      <c r="S113" s="23">
        <v>3600.0</v>
      </c>
      <c r="T113" s="23">
        <v>0.0</v>
      </c>
      <c r="U113" s="23">
        <v>0.0</v>
      </c>
      <c r="V113" s="23" t="s">
        <v>209</v>
      </c>
      <c r="W113" s="23" t="s">
        <v>226</v>
      </c>
    </row>
    <row r="114">
      <c r="A114" s="23" t="str">
        <f t="shared" si="2"/>
        <v>OK</v>
      </c>
      <c r="B114" s="23" t="s">
        <v>83</v>
      </c>
      <c r="C114" s="23" t="s">
        <v>83</v>
      </c>
      <c r="D114" s="23">
        <v>1.0</v>
      </c>
      <c r="E114" s="23">
        <v>51.0</v>
      </c>
      <c r="F114" s="23">
        <v>10.0</v>
      </c>
      <c r="G114" s="23">
        <v>1.0</v>
      </c>
      <c r="H114" s="23">
        <v>10.0</v>
      </c>
      <c r="I114" s="23">
        <v>78208.0</v>
      </c>
      <c r="J114" s="23">
        <v>60428.679986</v>
      </c>
      <c r="K114" s="23">
        <v>22.733378</v>
      </c>
      <c r="L114" s="23">
        <v>2.0</v>
      </c>
      <c r="M114" s="23">
        <v>1.0</v>
      </c>
      <c r="N114" s="23">
        <v>65292.0</v>
      </c>
      <c r="O114" s="23">
        <v>3600.1262</v>
      </c>
      <c r="P114" s="23">
        <v>2684.0</v>
      </c>
      <c r="Q114" s="23">
        <v>5.0</v>
      </c>
      <c r="R114" s="23">
        <v>6000.0</v>
      </c>
      <c r="S114" s="23">
        <v>3600.0</v>
      </c>
      <c r="T114" s="23">
        <v>0.0</v>
      </c>
      <c r="U114" s="23">
        <v>0.0</v>
      </c>
      <c r="V114" s="23" t="s">
        <v>209</v>
      </c>
      <c r="W114" s="23" t="s">
        <v>227</v>
      </c>
    </row>
    <row r="115">
      <c r="A115" s="23" t="str">
        <f t="shared" si="2"/>
        <v>OK</v>
      </c>
      <c r="B115" s="23" t="s">
        <v>84</v>
      </c>
      <c r="C115" s="23" t="s">
        <v>84</v>
      </c>
      <c r="D115" s="23">
        <v>1.0</v>
      </c>
      <c r="E115" s="23">
        <v>55.0</v>
      </c>
      <c r="F115" s="23">
        <v>30.0</v>
      </c>
      <c r="G115" s="23">
        <v>1.0</v>
      </c>
      <c r="H115" s="23">
        <v>10.0</v>
      </c>
      <c r="I115" s="23">
        <v>143647.0</v>
      </c>
      <c r="J115" s="23">
        <v>84016.755713</v>
      </c>
      <c r="K115" s="23">
        <v>41.511653</v>
      </c>
      <c r="L115" s="23">
        <v>2.0</v>
      </c>
      <c r="M115" s="23">
        <v>1.0</v>
      </c>
      <c r="N115" s="23">
        <v>73337.0</v>
      </c>
      <c r="O115" s="23">
        <v>3600.1046</v>
      </c>
      <c r="P115" s="23">
        <v>0.0</v>
      </c>
      <c r="Q115" s="23">
        <v>4.0</v>
      </c>
      <c r="R115" s="23">
        <v>6000.0</v>
      </c>
      <c r="S115" s="23">
        <v>3600.0</v>
      </c>
      <c r="T115" s="23">
        <v>0.0</v>
      </c>
      <c r="U115" s="23">
        <v>0.0</v>
      </c>
      <c r="V115" s="23" t="s">
        <v>209</v>
      </c>
      <c r="W115" s="23" t="s">
        <v>178</v>
      </c>
    </row>
    <row r="116">
      <c r="A116" s="23" t="str">
        <f t="shared" si="2"/>
        <v>OK</v>
      </c>
      <c r="B116" s="23" t="s">
        <v>85</v>
      </c>
      <c r="C116" s="23" t="s">
        <v>85</v>
      </c>
      <c r="D116" s="23">
        <v>1.0</v>
      </c>
      <c r="E116" s="23">
        <v>55.0</v>
      </c>
      <c r="F116" s="23">
        <v>20.0</v>
      </c>
      <c r="G116" s="23">
        <v>1.0</v>
      </c>
      <c r="H116" s="23">
        <v>10.0</v>
      </c>
      <c r="I116" s="23">
        <v>183703.0</v>
      </c>
      <c r="J116" s="23">
        <v>84936.566717</v>
      </c>
      <c r="K116" s="23">
        <v>53.764192</v>
      </c>
      <c r="L116" s="23">
        <v>2.0</v>
      </c>
      <c r="M116" s="23">
        <v>1.0</v>
      </c>
      <c r="N116" s="23">
        <v>88152.0</v>
      </c>
      <c r="O116" s="23">
        <v>3600.0773</v>
      </c>
      <c r="P116" s="23">
        <v>12.0</v>
      </c>
      <c r="Q116" s="23">
        <v>5.0</v>
      </c>
      <c r="R116" s="23">
        <v>6000.0</v>
      </c>
      <c r="S116" s="23">
        <v>3600.0</v>
      </c>
      <c r="T116" s="23">
        <v>0.0</v>
      </c>
      <c r="U116" s="23">
        <v>0.0</v>
      </c>
      <c r="V116" s="23" t="s">
        <v>209</v>
      </c>
      <c r="W116" s="23" t="s">
        <v>228</v>
      </c>
    </row>
    <row r="117">
      <c r="A117" s="23" t="str">
        <f t="shared" si="2"/>
        <v>OK</v>
      </c>
      <c r="B117" s="23" t="s">
        <v>86</v>
      </c>
      <c r="C117" s="23" t="s">
        <v>86</v>
      </c>
      <c r="D117" s="23">
        <v>1.0</v>
      </c>
      <c r="E117" s="23">
        <v>55.0</v>
      </c>
      <c r="F117" s="23">
        <v>10.0</v>
      </c>
      <c r="G117" s="23">
        <v>1.0</v>
      </c>
      <c r="H117" s="23">
        <v>10.0</v>
      </c>
      <c r="I117" s="23">
        <v>312006.0</v>
      </c>
      <c r="J117" s="23">
        <v>107581.836535</v>
      </c>
      <c r="K117" s="23">
        <v>65.519305</v>
      </c>
      <c r="L117" s="23">
        <v>2.0</v>
      </c>
      <c r="M117" s="23">
        <v>1.0</v>
      </c>
      <c r="N117" s="23">
        <v>43472.0</v>
      </c>
      <c r="O117" s="23">
        <v>3600.128</v>
      </c>
      <c r="P117" s="23">
        <v>3392.0</v>
      </c>
      <c r="Q117" s="23">
        <v>10.0</v>
      </c>
      <c r="R117" s="23">
        <v>6000.0</v>
      </c>
      <c r="S117" s="23">
        <v>3600.0</v>
      </c>
      <c r="T117" s="23">
        <v>0.0</v>
      </c>
      <c r="U117" s="23">
        <v>0.0</v>
      </c>
      <c r="V117" s="23" t="s">
        <v>209</v>
      </c>
      <c r="W117" s="23" t="s">
        <v>229</v>
      </c>
    </row>
    <row r="118">
      <c r="A118" s="23" t="str">
        <f t="shared" si="2"/>
        <v>OK</v>
      </c>
      <c r="B118" s="23" t="s">
        <v>87</v>
      </c>
      <c r="C118" s="23" t="s">
        <v>87</v>
      </c>
      <c r="D118" s="23">
        <v>1.0</v>
      </c>
      <c r="E118" s="23">
        <v>59.0</v>
      </c>
      <c r="F118" s="23">
        <v>30.0</v>
      </c>
      <c r="G118" s="23">
        <v>1.0</v>
      </c>
      <c r="H118" s="23">
        <v>10.0</v>
      </c>
      <c r="I118" s="23">
        <v>70303.0</v>
      </c>
      <c r="J118" s="23">
        <v>63415.558891</v>
      </c>
      <c r="K118" s="23">
        <v>9.796795</v>
      </c>
      <c r="L118" s="23">
        <v>2.0</v>
      </c>
      <c r="M118" s="23">
        <v>1.0</v>
      </c>
      <c r="N118" s="23">
        <v>69095.0</v>
      </c>
      <c r="O118" s="23">
        <v>3600.0828</v>
      </c>
      <c r="P118" s="23">
        <v>64.0</v>
      </c>
      <c r="Q118" s="23">
        <v>1.0</v>
      </c>
      <c r="R118" s="23">
        <v>6000.0</v>
      </c>
      <c r="S118" s="23">
        <v>3600.0</v>
      </c>
      <c r="T118" s="23">
        <v>0.0</v>
      </c>
      <c r="U118" s="23">
        <v>0.0</v>
      </c>
      <c r="V118" s="23" t="s">
        <v>209</v>
      </c>
      <c r="W118" s="23" t="s">
        <v>223</v>
      </c>
    </row>
    <row r="119">
      <c r="A119" s="23" t="str">
        <f t="shared" si="2"/>
        <v>OK</v>
      </c>
      <c r="B119" s="23" t="s">
        <v>88</v>
      </c>
      <c r="C119" s="23" t="s">
        <v>88</v>
      </c>
      <c r="D119" s="23">
        <v>1.0</v>
      </c>
      <c r="E119" s="23">
        <v>59.0</v>
      </c>
      <c r="F119" s="23">
        <v>20.0</v>
      </c>
      <c r="G119" s="23">
        <v>1.0</v>
      </c>
      <c r="H119" s="23">
        <v>10.0</v>
      </c>
      <c r="I119" s="23">
        <v>92340.0</v>
      </c>
      <c r="J119" s="23">
        <v>64634.344406</v>
      </c>
      <c r="K119" s="23">
        <v>30.003959</v>
      </c>
      <c r="L119" s="23">
        <v>2.0</v>
      </c>
      <c r="M119" s="23">
        <v>1.0</v>
      </c>
      <c r="N119" s="23">
        <v>58039.0</v>
      </c>
      <c r="O119" s="23">
        <v>3600.0853</v>
      </c>
      <c r="P119" s="23">
        <v>1840.0</v>
      </c>
      <c r="Q119" s="23">
        <v>2.0</v>
      </c>
      <c r="R119" s="23">
        <v>6000.0</v>
      </c>
      <c r="S119" s="23">
        <v>3600.0</v>
      </c>
      <c r="T119" s="23">
        <v>0.0</v>
      </c>
      <c r="U119" s="23">
        <v>0.0</v>
      </c>
      <c r="V119" s="23" t="s">
        <v>209</v>
      </c>
      <c r="W119" s="23" t="s">
        <v>224</v>
      </c>
    </row>
    <row r="120">
      <c r="A120" s="23" t="str">
        <f t="shared" si="2"/>
        <v>OK</v>
      </c>
      <c r="B120" s="23" t="s">
        <v>89</v>
      </c>
      <c r="C120" s="23" t="s">
        <v>89</v>
      </c>
      <c r="D120" s="23">
        <v>0.0</v>
      </c>
      <c r="E120" s="23">
        <v>59.0</v>
      </c>
      <c r="F120" s="23">
        <v>16.0</v>
      </c>
      <c r="G120" s="23">
        <v>1.0</v>
      </c>
      <c r="H120" s="23">
        <v>10.0</v>
      </c>
      <c r="I120" s="23" t="s">
        <v>134</v>
      </c>
      <c r="J120" s="23">
        <v>0.0</v>
      </c>
      <c r="K120" s="23" t="s">
        <v>134</v>
      </c>
      <c r="L120" s="23">
        <v>-1.0</v>
      </c>
      <c r="M120" s="23">
        <v>-1.0</v>
      </c>
      <c r="N120" s="23">
        <v>0.0</v>
      </c>
      <c r="O120" s="23">
        <v>0.0</v>
      </c>
      <c r="P120" s="23">
        <v>0.0</v>
      </c>
      <c r="Q120" s="23" t="s">
        <v>133</v>
      </c>
      <c r="R120" s="23">
        <v>6000.0</v>
      </c>
      <c r="S120" s="23">
        <v>3600.0</v>
      </c>
      <c r="T120" s="23">
        <v>0.0</v>
      </c>
      <c r="U120" s="23">
        <v>0.0</v>
      </c>
      <c r="V120" s="23" t="s">
        <v>209</v>
      </c>
      <c r="W120" s="23" t="s">
        <v>198</v>
      </c>
    </row>
    <row r="121">
      <c r="A121" s="23" t="str">
        <f t="shared" si="2"/>
        <v>OK</v>
      </c>
      <c r="B121" s="23" t="s">
        <v>90</v>
      </c>
      <c r="C121" s="23" t="s">
        <v>90</v>
      </c>
      <c r="D121" s="23">
        <v>1.0</v>
      </c>
      <c r="E121" s="23">
        <v>75.0</v>
      </c>
      <c r="F121" s="23">
        <v>30.0</v>
      </c>
      <c r="G121" s="23">
        <v>1.0</v>
      </c>
      <c r="H121" s="23">
        <v>10.0</v>
      </c>
      <c r="I121" s="23">
        <v>49037.0</v>
      </c>
      <c r="J121" s="23">
        <v>46282.153848</v>
      </c>
      <c r="K121" s="23">
        <v>5.617893</v>
      </c>
      <c r="L121" s="23">
        <v>2.0</v>
      </c>
      <c r="M121" s="23">
        <v>1.0</v>
      </c>
      <c r="N121" s="23">
        <v>23613.0</v>
      </c>
      <c r="O121" s="23">
        <v>3600.1304</v>
      </c>
      <c r="P121" s="23">
        <v>0.0</v>
      </c>
      <c r="Q121" s="23">
        <v>2.0</v>
      </c>
      <c r="R121" s="23">
        <v>6000.0</v>
      </c>
      <c r="S121" s="23">
        <v>3600.0</v>
      </c>
      <c r="T121" s="23">
        <v>0.0</v>
      </c>
      <c r="U121" s="23">
        <v>0.0</v>
      </c>
      <c r="V121" s="23" t="s">
        <v>209</v>
      </c>
      <c r="W121" s="23" t="s">
        <v>230</v>
      </c>
    </row>
    <row r="122">
      <c r="A122" s="23" t="str">
        <f t="shared" si="2"/>
        <v>OK</v>
      </c>
      <c r="B122" s="23" t="s">
        <v>91</v>
      </c>
      <c r="C122" s="23" t="s">
        <v>91</v>
      </c>
      <c r="D122" s="23">
        <v>1.0</v>
      </c>
      <c r="E122" s="23">
        <v>75.0</v>
      </c>
      <c r="F122" s="23">
        <v>20.0</v>
      </c>
      <c r="G122" s="23">
        <v>1.0</v>
      </c>
      <c r="H122" s="23">
        <v>10.0</v>
      </c>
      <c r="I122" s="23">
        <v>61048.0</v>
      </c>
      <c r="J122" s="23">
        <v>46667.452389</v>
      </c>
      <c r="K122" s="23">
        <v>23.556132</v>
      </c>
      <c r="L122" s="23">
        <v>2.0</v>
      </c>
      <c r="M122" s="23">
        <v>1.0</v>
      </c>
      <c r="N122" s="23">
        <v>42810.0</v>
      </c>
      <c r="O122" s="23">
        <v>3600.1539</v>
      </c>
      <c r="P122" s="23">
        <v>196.0</v>
      </c>
      <c r="Q122" s="23">
        <v>3.0</v>
      </c>
      <c r="R122" s="23">
        <v>6000.0</v>
      </c>
      <c r="S122" s="23">
        <v>3600.0</v>
      </c>
      <c r="T122" s="23">
        <v>0.0</v>
      </c>
      <c r="U122" s="23">
        <v>0.0</v>
      </c>
      <c r="V122" s="23" t="s">
        <v>209</v>
      </c>
      <c r="W122" s="23" t="s">
        <v>231</v>
      </c>
    </row>
    <row r="123">
      <c r="A123" s="23" t="str">
        <f t="shared" si="2"/>
        <v>OK</v>
      </c>
      <c r="B123" s="23" t="s">
        <v>92</v>
      </c>
      <c r="C123" s="23" t="s">
        <v>92</v>
      </c>
      <c r="D123" s="23">
        <v>1.0</v>
      </c>
      <c r="E123" s="23">
        <v>75.0</v>
      </c>
      <c r="F123" s="23">
        <v>10.0</v>
      </c>
      <c r="G123" s="23">
        <v>1.0</v>
      </c>
      <c r="H123" s="23">
        <v>10.0</v>
      </c>
      <c r="I123" s="23">
        <v>95846.0</v>
      </c>
      <c r="J123" s="23">
        <v>56300.60149</v>
      </c>
      <c r="K123" s="23">
        <v>41.25931</v>
      </c>
      <c r="L123" s="23">
        <v>2.0</v>
      </c>
      <c r="M123" s="23">
        <v>1.0</v>
      </c>
      <c r="N123" s="23">
        <v>24615.0</v>
      </c>
      <c r="O123" s="23">
        <v>3600.1892</v>
      </c>
      <c r="P123" s="23">
        <v>7340.0</v>
      </c>
      <c r="Q123" s="23">
        <v>8.0</v>
      </c>
      <c r="R123" s="23">
        <v>6000.0</v>
      </c>
      <c r="S123" s="23">
        <v>3600.0</v>
      </c>
      <c r="T123" s="23">
        <v>0.0</v>
      </c>
      <c r="U123" s="23">
        <v>0.0</v>
      </c>
      <c r="V123" s="23" t="s">
        <v>209</v>
      </c>
      <c r="W123" s="23" t="s">
        <v>232</v>
      </c>
    </row>
    <row r="124">
      <c r="A124" s="23" t="str">
        <f t="shared" si="2"/>
        <v>OK</v>
      </c>
      <c r="B124" s="23" t="s">
        <v>93</v>
      </c>
      <c r="C124" s="23" t="s">
        <v>93</v>
      </c>
      <c r="D124" s="23">
        <v>1.0</v>
      </c>
      <c r="E124" s="23">
        <v>80.0</v>
      </c>
      <c r="F124" s="23">
        <v>30.0</v>
      </c>
      <c r="G124" s="23">
        <v>1.0</v>
      </c>
      <c r="H124" s="23">
        <v>10.0</v>
      </c>
      <c r="I124" s="23">
        <v>51431.0</v>
      </c>
      <c r="J124" s="23">
        <v>39495.427034</v>
      </c>
      <c r="K124" s="23">
        <v>23.206963</v>
      </c>
      <c r="L124" s="23">
        <v>2.0</v>
      </c>
      <c r="M124" s="23">
        <v>1.0</v>
      </c>
      <c r="N124" s="23">
        <v>37791.0</v>
      </c>
      <c r="O124" s="23">
        <v>3600.1972</v>
      </c>
      <c r="P124" s="23">
        <v>12.0</v>
      </c>
      <c r="Q124" s="23">
        <v>1.0</v>
      </c>
      <c r="R124" s="23">
        <v>6000.0</v>
      </c>
      <c r="S124" s="23">
        <v>3600.0</v>
      </c>
      <c r="T124" s="23">
        <v>0.0</v>
      </c>
      <c r="U124" s="23">
        <v>0.0</v>
      </c>
      <c r="V124" s="23" t="s">
        <v>209</v>
      </c>
      <c r="W124" s="23" t="s">
        <v>227</v>
      </c>
    </row>
    <row r="125">
      <c r="A125" s="23" t="str">
        <f t="shared" si="2"/>
        <v>OK</v>
      </c>
      <c r="B125" s="23" t="s">
        <v>94</v>
      </c>
      <c r="C125" s="23" t="s">
        <v>94</v>
      </c>
      <c r="D125" s="23">
        <v>1.0</v>
      </c>
      <c r="E125" s="23">
        <v>80.0</v>
      </c>
      <c r="F125" s="23">
        <v>20.0</v>
      </c>
      <c r="G125" s="23">
        <v>1.0</v>
      </c>
      <c r="H125" s="23">
        <v>10.0</v>
      </c>
      <c r="I125" s="23">
        <v>78100.0</v>
      </c>
      <c r="J125" s="23">
        <v>41571.82371</v>
      </c>
      <c r="K125" s="23">
        <v>46.771032</v>
      </c>
      <c r="L125" s="23">
        <v>2.0</v>
      </c>
      <c r="M125" s="23">
        <v>1.0</v>
      </c>
      <c r="N125" s="23">
        <v>25126.0</v>
      </c>
      <c r="O125" s="23">
        <v>3600.1849</v>
      </c>
      <c r="P125" s="23">
        <v>2828.0</v>
      </c>
      <c r="Q125" s="23">
        <v>3.0</v>
      </c>
      <c r="R125" s="23">
        <v>6000.0</v>
      </c>
      <c r="S125" s="23">
        <v>3600.0</v>
      </c>
      <c r="T125" s="23">
        <v>0.0</v>
      </c>
      <c r="U125" s="23">
        <v>0.0</v>
      </c>
      <c r="V125" s="23" t="s">
        <v>209</v>
      </c>
      <c r="W125" s="23" t="s">
        <v>199</v>
      </c>
    </row>
    <row r="126">
      <c r="A126" s="23" t="str">
        <f t="shared" si="2"/>
        <v>OK</v>
      </c>
      <c r="B126" s="23" t="s">
        <v>95</v>
      </c>
      <c r="C126" s="23" t="s">
        <v>95</v>
      </c>
      <c r="D126" s="23">
        <v>0.0</v>
      </c>
      <c r="E126" s="23">
        <v>80.0</v>
      </c>
      <c r="F126" s="23">
        <v>12.0</v>
      </c>
      <c r="G126" s="23">
        <v>1.0</v>
      </c>
      <c r="H126" s="23">
        <v>10.0</v>
      </c>
      <c r="I126" s="23" t="s">
        <v>134</v>
      </c>
      <c r="J126" s="23">
        <v>0.0</v>
      </c>
      <c r="K126" s="23" t="s">
        <v>134</v>
      </c>
      <c r="L126" s="23">
        <v>-1.0</v>
      </c>
      <c r="M126" s="23">
        <v>-1.0</v>
      </c>
      <c r="N126" s="23">
        <v>0.0</v>
      </c>
      <c r="O126" s="23">
        <v>0.0</v>
      </c>
      <c r="P126" s="23">
        <v>0.0</v>
      </c>
      <c r="Q126" s="23" t="s">
        <v>133</v>
      </c>
      <c r="R126" s="23">
        <v>6000.0</v>
      </c>
      <c r="S126" s="23">
        <v>3600.0</v>
      </c>
      <c r="T126" s="23">
        <v>0.0</v>
      </c>
      <c r="U126" s="23">
        <v>0.0</v>
      </c>
      <c r="V126" s="23" t="s">
        <v>209</v>
      </c>
      <c r="W126" s="23" t="s">
        <v>201</v>
      </c>
    </row>
    <row r="127">
      <c r="A127" s="23" t="str">
        <f t="shared" si="2"/>
        <v>OK</v>
      </c>
      <c r="B127" s="23" t="s">
        <v>96</v>
      </c>
      <c r="C127" s="23" t="s">
        <v>96</v>
      </c>
      <c r="D127" s="23">
        <v>1.0</v>
      </c>
      <c r="E127" s="23">
        <v>82.0</v>
      </c>
      <c r="F127" s="23">
        <v>30.0</v>
      </c>
      <c r="G127" s="23">
        <v>1.0</v>
      </c>
      <c r="H127" s="23">
        <v>10.0</v>
      </c>
      <c r="I127" s="23">
        <v>175872.0</v>
      </c>
      <c r="J127" s="23">
        <v>43707.503704</v>
      </c>
      <c r="K127" s="23">
        <v>75.148117</v>
      </c>
      <c r="L127" s="23">
        <v>2.0</v>
      </c>
      <c r="M127" s="23">
        <v>1.0</v>
      </c>
      <c r="N127" s="23">
        <v>33180.0</v>
      </c>
      <c r="O127" s="23">
        <v>3600.1823</v>
      </c>
      <c r="P127" s="23">
        <v>0.0</v>
      </c>
      <c r="Q127" s="23">
        <v>7.0</v>
      </c>
      <c r="R127" s="23">
        <v>6000.0</v>
      </c>
      <c r="S127" s="23">
        <v>3600.0</v>
      </c>
      <c r="T127" s="23">
        <v>0.0</v>
      </c>
      <c r="U127" s="23">
        <v>0.0</v>
      </c>
      <c r="V127" s="23" t="s">
        <v>209</v>
      </c>
      <c r="W127" s="23" t="s">
        <v>233</v>
      </c>
    </row>
    <row r="128">
      <c r="A128" s="23" t="str">
        <f t="shared" si="2"/>
        <v>OK</v>
      </c>
      <c r="B128" s="23" t="s">
        <v>97</v>
      </c>
      <c r="C128" s="23" t="s">
        <v>97</v>
      </c>
      <c r="D128" s="23">
        <v>1.0</v>
      </c>
      <c r="E128" s="23">
        <v>82.0</v>
      </c>
      <c r="F128" s="23">
        <v>20.0</v>
      </c>
      <c r="G128" s="23">
        <v>1.0</v>
      </c>
      <c r="H128" s="23">
        <v>10.0</v>
      </c>
      <c r="I128" s="23">
        <v>276658.0</v>
      </c>
      <c r="J128" s="23">
        <v>44353.97827</v>
      </c>
      <c r="K128" s="23">
        <v>83.967939</v>
      </c>
      <c r="L128" s="23">
        <v>2.0</v>
      </c>
      <c r="M128" s="23">
        <v>1.0</v>
      </c>
      <c r="N128" s="23">
        <v>25968.0</v>
      </c>
      <c r="O128" s="23">
        <v>3600.2661</v>
      </c>
      <c r="P128" s="23">
        <v>848.0</v>
      </c>
      <c r="Q128" s="23">
        <v>11.0</v>
      </c>
      <c r="R128" s="23">
        <v>6000.0</v>
      </c>
      <c r="S128" s="23">
        <v>3600.0</v>
      </c>
      <c r="T128" s="23">
        <v>0.0</v>
      </c>
      <c r="U128" s="23">
        <v>0.0</v>
      </c>
      <c r="V128" s="23" t="s">
        <v>209</v>
      </c>
      <c r="W128" s="23" t="s">
        <v>194</v>
      </c>
    </row>
    <row r="129">
      <c r="A129" s="23" t="str">
        <f t="shared" si="2"/>
        <v>OK</v>
      </c>
      <c r="B129" s="23" t="s">
        <v>98</v>
      </c>
      <c r="C129" s="23" t="s">
        <v>98</v>
      </c>
      <c r="D129" s="23">
        <v>1.0</v>
      </c>
      <c r="E129" s="23">
        <v>82.0</v>
      </c>
      <c r="F129" s="23">
        <v>10.0</v>
      </c>
      <c r="G129" s="23">
        <v>1.0</v>
      </c>
      <c r="H129" s="23">
        <v>10.0</v>
      </c>
      <c r="I129" s="23">
        <v>492175.0</v>
      </c>
      <c r="J129" s="23">
        <v>102965.758733</v>
      </c>
      <c r="K129" s="23">
        <v>79.079442</v>
      </c>
      <c r="L129" s="23">
        <v>2.0</v>
      </c>
      <c r="M129" s="23">
        <v>1.0</v>
      </c>
      <c r="N129" s="23">
        <v>11302.0</v>
      </c>
      <c r="O129" s="23">
        <v>3600.2761</v>
      </c>
      <c r="P129" s="23">
        <v>10576.0</v>
      </c>
      <c r="Q129" s="23">
        <v>23.0</v>
      </c>
      <c r="R129" s="23">
        <v>6000.0</v>
      </c>
      <c r="S129" s="23">
        <v>3600.0</v>
      </c>
      <c r="T129" s="23">
        <v>0.0</v>
      </c>
      <c r="U129" s="23">
        <v>0.0</v>
      </c>
      <c r="V129" s="23" t="s">
        <v>209</v>
      </c>
      <c r="W129" s="23" t="s">
        <v>198</v>
      </c>
    </row>
    <row r="130">
      <c r="A130" s="23" t="str">
        <f t="shared" si="2"/>
        <v>OK</v>
      </c>
      <c r="B130" s="23" t="s">
        <v>99</v>
      </c>
      <c r="C130" s="23" t="s">
        <v>99</v>
      </c>
      <c r="D130" s="23">
        <v>1.0</v>
      </c>
      <c r="E130" s="23">
        <v>90.0</v>
      </c>
      <c r="F130" s="23">
        <v>30.0</v>
      </c>
      <c r="G130" s="23">
        <v>1.0</v>
      </c>
      <c r="H130" s="23">
        <v>10.0</v>
      </c>
      <c r="I130" s="23">
        <v>96322.0</v>
      </c>
      <c r="J130" s="23">
        <v>49971.191379</v>
      </c>
      <c r="K130" s="23">
        <v>48.120688</v>
      </c>
      <c r="L130" s="23">
        <v>2.0</v>
      </c>
      <c r="M130" s="23">
        <v>1.0</v>
      </c>
      <c r="N130" s="23">
        <v>19510.0</v>
      </c>
      <c r="O130" s="23">
        <v>3600.2627</v>
      </c>
      <c r="P130" s="23">
        <v>4324.0</v>
      </c>
      <c r="Q130" s="23">
        <v>5.0</v>
      </c>
      <c r="R130" s="23">
        <v>6000.0</v>
      </c>
      <c r="S130" s="23">
        <v>3600.0</v>
      </c>
      <c r="T130" s="23">
        <v>0.0</v>
      </c>
      <c r="U130" s="23">
        <v>0.0</v>
      </c>
      <c r="V130" s="23" t="s">
        <v>209</v>
      </c>
      <c r="W130" s="23" t="s">
        <v>234</v>
      </c>
    </row>
    <row r="131">
      <c r="A131" s="23" t="str">
        <f t="shared" si="2"/>
        <v>OK</v>
      </c>
      <c r="B131" s="23" t="s">
        <v>100</v>
      </c>
      <c r="C131" s="23" t="s">
        <v>100</v>
      </c>
      <c r="D131" s="23">
        <v>1.0</v>
      </c>
      <c r="E131" s="23">
        <v>90.0</v>
      </c>
      <c r="F131" s="23">
        <v>20.0</v>
      </c>
      <c r="G131" s="23">
        <v>1.0</v>
      </c>
      <c r="H131" s="23">
        <v>10.0</v>
      </c>
      <c r="I131" s="23">
        <v>148505.0</v>
      </c>
      <c r="J131" s="23">
        <v>60857.35625</v>
      </c>
      <c r="K131" s="23">
        <v>59.019995</v>
      </c>
      <c r="L131" s="23">
        <v>2.0</v>
      </c>
      <c r="M131" s="23">
        <v>1.0</v>
      </c>
      <c r="N131" s="23">
        <v>14738.0</v>
      </c>
      <c r="O131" s="23">
        <v>3600.2248</v>
      </c>
      <c r="P131" s="23">
        <v>12248.0</v>
      </c>
      <c r="Q131" s="23">
        <v>8.0</v>
      </c>
      <c r="R131" s="23">
        <v>6000.0</v>
      </c>
      <c r="S131" s="23">
        <v>3600.0</v>
      </c>
      <c r="T131" s="23">
        <v>0.0</v>
      </c>
      <c r="U131" s="23">
        <v>0.0</v>
      </c>
      <c r="V131" s="23" t="s">
        <v>209</v>
      </c>
      <c r="W131" s="23" t="s">
        <v>235</v>
      </c>
    </row>
    <row r="132">
      <c r="A132" s="23" t="str">
        <f t="shared" si="2"/>
        <v>OK</v>
      </c>
      <c r="B132" s="23" t="s">
        <v>101</v>
      </c>
      <c r="C132" s="23" t="s">
        <v>101</v>
      </c>
      <c r="D132" s="23">
        <v>0.0</v>
      </c>
      <c r="E132" s="23">
        <v>90.0</v>
      </c>
      <c r="F132" s="23">
        <v>17.0</v>
      </c>
      <c r="G132" s="23">
        <v>1.0</v>
      </c>
      <c r="H132" s="23">
        <v>10.0</v>
      </c>
      <c r="I132" s="23" t="s">
        <v>134</v>
      </c>
      <c r="J132" s="23">
        <v>0.0</v>
      </c>
      <c r="K132" s="23" t="s">
        <v>134</v>
      </c>
      <c r="L132" s="23">
        <v>-1.0</v>
      </c>
      <c r="M132" s="23">
        <v>-1.0</v>
      </c>
      <c r="N132" s="23">
        <v>0.0</v>
      </c>
      <c r="O132" s="23">
        <v>0.0</v>
      </c>
      <c r="P132" s="23">
        <v>0.0</v>
      </c>
      <c r="Q132" s="23" t="s">
        <v>133</v>
      </c>
      <c r="R132" s="23">
        <v>6000.0</v>
      </c>
      <c r="S132" s="23">
        <v>3600.0</v>
      </c>
      <c r="T132" s="23">
        <v>0.0</v>
      </c>
      <c r="U132" s="23">
        <v>0.0</v>
      </c>
      <c r="V132" s="23" t="s">
        <v>209</v>
      </c>
      <c r="W132" s="23" t="s">
        <v>157</v>
      </c>
    </row>
    <row r="133">
      <c r="A133" s="23" t="str">
        <f t="shared" si="2"/>
        <v>OK</v>
      </c>
      <c r="B133" s="23" t="s">
        <v>102</v>
      </c>
      <c r="C133" s="23" t="s">
        <v>102</v>
      </c>
      <c r="D133" s="23">
        <v>1.0</v>
      </c>
      <c r="E133" s="23">
        <v>116.0</v>
      </c>
      <c r="F133" s="23">
        <v>30.0</v>
      </c>
      <c r="G133" s="23">
        <v>1.0</v>
      </c>
      <c r="H133" s="23">
        <v>10.0</v>
      </c>
      <c r="I133" s="23">
        <v>178459.0</v>
      </c>
      <c r="J133" s="23">
        <v>106402.723869</v>
      </c>
      <c r="K133" s="23">
        <v>40.376936</v>
      </c>
      <c r="L133" s="23">
        <v>2.0</v>
      </c>
      <c r="M133" s="23">
        <v>1.0</v>
      </c>
      <c r="N133" s="23">
        <v>7961.0</v>
      </c>
      <c r="O133" s="23">
        <v>3600.4287</v>
      </c>
      <c r="P133" s="23">
        <v>0.0</v>
      </c>
      <c r="Q133" s="23">
        <v>4.0</v>
      </c>
      <c r="R133" s="23">
        <v>6000.0</v>
      </c>
      <c r="S133" s="23">
        <v>3600.0</v>
      </c>
      <c r="T133" s="23">
        <v>0.0</v>
      </c>
      <c r="U133" s="23">
        <v>0.0</v>
      </c>
      <c r="V133" s="23" t="s">
        <v>209</v>
      </c>
      <c r="W133" s="23" t="s">
        <v>223</v>
      </c>
    </row>
    <row r="134">
      <c r="A134" s="23" t="str">
        <f t="shared" si="2"/>
        <v>OK</v>
      </c>
      <c r="B134" s="23" t="s">
        <v>103</v>
      </c>
      <c r="C134" s="23" t="s">
        <v>103</v>
      </c>
      <c r="D134" s="23">
        <v>1.0</v>
      </c>
      <c r="E134" s="23">
        <v>116.0</v>
      </c>
      <c r="F134" s="23">
        <v>20.0</v>
      </c>
      <c r="G134" s="23">
        <v>1.0</v>
      </c>
      <c r="H134" s="23">
        <v>10.0</v>
      </c>
      <c r="I134" s="23">
        <v>224615.0</v>
      </c>
      <c r="J134" s="23">
        <v>106585.947298</v>
      </c>
      <c r="K134" s="23">
        <v>52.547271</v>
      </c>
      <c r="L134" s="23">
        <v>2.0</v>
      </c>
      <c r="M134" s="23">
        <v>1.0</v>
      </c>
      <c r="N134" s="23">
        <v>5696.0</v>
      </c>
      <c r="O134" s="23">
        <v>3600.4162</v>
      </c>
      <c r="P134" s="23">
        <v>268.0</v>
      </c>
      <c r="Q134" s="23">
        <v>7.0</v>
      </c>
      <c r="R134" s="23">
        <v>6000.0</v>
      </c>
      <c r="S134" s="23">
        <v>3600.0</v>
      </c>
      <c r="T134" s="23">
        <v>0.0</v>
      </c>
      <c r="U134" s="23">
        <v>0.0</v>
      </c>
      <c r="V134" s="23" t="s">
        <v>209</v>
      </c>
      <c r="W134" s="23" t="s">
        <v>224</v>
      </c>
    </row>
    <row r="135">
      <c r="A135" s="23" t="str">
        <f t="shared" si="2"/>
        <v>OK</v>
      </c>
      <c r="B135" s="23" t="s">
        <v>104</v>
      </c>
      <c r="C135" s="23" t="s">
        <v>104</v>
      </c>
      <c r="D135" s="23">
        <v>1.0</v>
      </c>
      <c r="E135" s="23">
        <v>116.0</v>
      </c>
      <c r="F135" s="23">
        <v>10.0</v>
      </c>
      <c r="G135" s="23">
        <v>1.0</v>
      </c>
      <c r="H135" s="23">
        <v>10.0</v>
      </c>
      <c r="I135" s="23">
        <v>414504.0</v>
      </c>
      <c r="J135" s="23">
        <v>113304.743418</v>
      </c>
      <c r="K135" s="23">
        <v>72.664982</v>
      </c>
      <c r="L135" s="23">
        <v>2.0</v>
      </c>
      <c r="M135" s="23">
        <v>1.0</v>
      </c>
      <c r="N135" s="23">
        <v>5732.0</v>
      </c>
      <c r="O135" s="23">
        <v>3600.3912</v>
      </c>
      <c r="P135" s="23">
        <v>14240.0</v>
      </c>
      <c r="Q135" s="23">
        <v>13.0</v>
      </c>
      <c r="R135" s="23">
        <v>6000.0</v>
      </c>
      <c r="S135" s="23">
        <v>3600.0</v>
      </c>
      <c r="T135" s="23">
        <v>0.0</v>
      </c>
      <c r="U135" s="23">
        <v>0.0</v>
      </c>
      <c r="V135" s="23" t="s">
        <v>209</v>
      </c>
      <c r="W135" s="23" t="s">
        <v>179</v>
      </c>
    </row>
    <row r="136">
      <c r="A136" s="23"/>
      <c r="B136" s="23"/>
    </row>
    <row r="137" ht="27.75" customHeight="1">
      <c r="A137" s="72" t="s">
        <v>136</v>
      </c>
      <c r="K137" s="53"/>
      <c r="L137" s="53"/>
      <c r="M137" s="53"/>
      <c r="N137" s="53"/>
      <c r="O137" s="53"/>
      <c r="P137" s="53"/>
      <c r="Q137" s="53"/>
      <c r="R137" s="53"/>
      <c r="S137" s="53"/>
      <c r="T137" s="53"/>
      <c r="U137" s="53"/>
      <c r="V137" s="53"/>
      <c r="W137" s="53"/>
    </row>
    <row r="138">
      <c r="A138" s="23"/>
      <c r="B138" s="23"/>
      <c r="C138" s="23" t="s">
        <v>11</v>
      </c>
      <c r="D138" s="23" t="s">
        <v>131</v>
      </c>
      <c r="E138" s="23" t="s">
        <v>127</v>
      </c>
      <c r="F138" s="23" t="s">
        <v>128</v>
      </c>
      <c r="G138" s="23" t="s">
        <v>12</v>
      </c>
      <c r="H138" s="23" t="s">
        <v>129</v>
      </c>
      <c r="I138" s="23" t="s">
        <v>17</v>
      </c>
      <c r="J138" s="23" t="s">
        <v>144</v>
      </c>
      <c r="K138" s="23" t="s">
        <v>19</v>
      </c>
      <c r="L138" s="23" t="s">
        <v>21</v>
      </c>
      <c r="M138" s="23" t="s">
        <v>145</v>
      </c>
      <c r="N138" s="23" t="s">
        <v>146</v>
      </c>
      <c r="O138" s="23" t="s">
        <v>147</v>
      </c>
      <c r="P138" s="23" t="s">
        <v>148</v>
      </c>
      <c r="Q138" s="23" t="s">
        <v>149</v>
      </c>
      <c r="R138" s="23" t="s">
        <v>150</v>
      </c>
      <c r="S138" s="23" t="s">
        <v>151</v>
      </c>
      <c r="T138" s="23" t="s">
        <v>152</v>
      </c>
      <c r="U138" s="23" t="s">
        <v>153</v>
      </c>
      <c r="V138" s="23" t="s">
        <v>154</v>
      </c>
      <c r="W138" s="23" t="s">
        <v>155</v>
      </c>
    </row>
    <row r="139">
      <c r="A139" s="23" t="str">
        <f t="shared" ref="A139:A203" si="3">IF(B139=C139, "OK", "ERROR")</f>
        <v>OK</v>
      </c>
      <c r="B139" s="23" t="s">
        <v>26</v>
      </c>
      <c r="C139" s="23" t="s">
        <v>26</v>
      </c>
      <c r="D139" s="23">
        <v>1.0</v>
      </c>
      <c r="E139" s="23">
        <v>13.0</v>
      </c>
      <c r="F139" s="23">
        <v>30.0</v>
      </c>
      <c r="G139" s="23">
        <v>1.0</v>
      </c>
      <c r="H139" s="23">
        <v>25.0</v>
      </c>
      <c r="I139" s="23">
        <v>14600.0</v>
      </c>
      <c r="J139" s="23">
        <v>14600.0</v>
      </c>
      <c r="K139" s="23">
        <v>0.0</v>
      </c>
      <c r="L139" s="23">
        <v>1.0</v>
      </c>
      <c r="M139" s="23">
        <v>1.0</v>
      </c>
      <c r="N139" s="23">
        <v>362.0</v>
      </c>
      <c r="O139" s="23">
        <v>0.3619</v>
      </c>
      <c r="P139" s="23">
        <v>0.0</v>
      </c>
      <c r="Q139" s="23">
        <v>1.0</v>
      </c>
      <c r="R139" s="23">
        <v>6000.0</v>
      </c>
      <c r="S139" s="23">
        <v>3600.0</v>
      </c>
      <c r="T139" s="23">
        <v>1.0</v>
      </c>
      <c r="U139" s="23">
        <v>0.0</v>
      </c>
      <c r="V139" s="23" t="s">
        <v>236</v>
      </c>
      <c r="W139" s="23" t="s">
        <v>157</v>
      </c>
    </row>
    <row r="140">
      <c r="A140" s="23" t="str">
        <f t="shared" si="3"/>
        <v>OK</v>
      </c>
      <c r="B140" s="23" t="s">
        <v>28</v>
      </c>
      <c r="C140" s="23" t="s">
        <v>28</v>
      </c>
      <c r="D140" s="23">
        <v>1.0</v>
      </c>
      <c r="E140" s="23">
        <v>13.0</v>
      </c>
      <c r="F140" s="23">
        <v>20.0</v>
      </c>
      <c r="G140" s="23">
        <v>1.0</v>
      </c>
      <c r="H140" s="23">
        <v>25.0</v>
      </c>
      <c r="I140" s="23">
        <v>16500.0</v>
      </c>
      <c r="J140" s="23">
        <v>16500.0</v>
      </c>
      <c r="K140" s="23">
        <v>0.0</v>
      </c>
      <c r="L140" s="23">
        <v>1.0</v>
      </c>
      <c r="M140" s="23">
        <v>1.0</v>
      </c>
      <c r="N140" s="23">
        <v>6533.0</v>
      </c>
      <c r="O140" s="23">
        <v>9.3088</v>
      </c>
      <c r="P140" s="23">
        <v>0.0</v>
      </c>
      <c r="Q140" s="23">
        <v>2.0</v>
      </c>
      <c r="R140" s="23">
        <v>6000.0</v>
      </c>
      <c r="S140" s="23">
        <v>3600.0</v>
      </c>
      <c r="T140" s="23">
        <v>1.0</v>
      </c>
      <c r="U140" s="23">
        <v>0.0</v>
      </c>
      <c r="V140" s="23" t="s">
        <v>236</v>
      </c>
      <c r="W140" s="23" t="s">
        <v>237</v>
      </c>
    </row>
    <row r="141">
      <c r="A141" s="23" t="str">
        <f t="shared" si="3"/>
        <v>OK</v>
      </c>
      <c r="B141" s="23" t="s">
        <v>30</v>
      </c>
      <c r="C141" s="23" t="s">
        <v>30</v>
      </c>
      <c r="D141" s="23">
        <v>1.0</v>
      </c>
      <c r="E141" s="23">
        <v>13.0</v>
      </c>
      <c r="F141" s="23">
        <v>10.0</v>
      </c>
      <c r="G141" s="23">
        <v>1.0</v>
      </c>
      <c r="H141" s="23">
        <v>25.0</v>
      </c>
      <c r="I141" s="23">
        <v>24400.0</v>
      </c>
      <c r="J141" s="23">
        <v>24400.0</v>
      </c>
      <c r="K141" s="23">
        <v>0.0</v>
      </c>
      <c r="L141" s="23">
        <v>1.0</v>
      </c>
      <c r="M141" s="23">
        <v>1.0</v>
      </c>
      <c r="N141" s="23">
        <v>33375.0</v>
      </c>
      <c r="O141" s="23">
        <v>65.0486</v>
      </c>
      <c r="P141" s="23">
        <v>84.0</v>
      </c>
      <c r="Q141" s="23">
        <v>3.0</v>
      </c>
      <c r="R141" s="23">
        <v>6000.0</v>
      </c>
      <c r="S141" s="23">
        <v>3600.0</v>
      </c>
      <c r="T141" s="23">
        <v>1.0</v>
      </c>
      <c r="U141" s="23">
        <v>0.0</v>
      </c>
      <c r="V141" s="23" t="s">
        <v>236</v>
      </c>
      <c r="W141" s="23" t="s">
        <v>238</v>
      </c>
    </row>
    <row r="142">
      <c r="A142" s="23" t="str">
        <f t="shared" si="3"/>
        <v>OK</v>
      </c>
      <c r="B142" s="23" t="s">
        <v>32</v>
      </c>
      <c r="C142" s="23" t="s">
        <v>32</v>
      </c>
      <c r="D142" s="23">
        <v>1.0</v>
      </c>
      <c r="E142" s="23">
        <v>14.0</v>
      </c>
      <c r="F142" s="23">
        <v>30.0</v>
      </c>
      <c r="G142" s="23">
        <v>1.0</v>
      </c>
      <c r="H142" s="23">
        <v>25.0</v>
      </c>
      <c r="I142" s="23">
        <v>22400.0</v>
      </c>
      <c r="J142" s="23">
        <v>19945.250464</v>
      </c>
      <c r="K142" s="23">
        <v>10.958703</v>
      </c>
      <c r="L142" s="23">
        <v>2.0</v>
      </c>
      <c r="M142" s="23">
        <v>1.0</v>
      </c>
      <c r="N142" s="23">
        <v>1669785.0</v>
      </c>
      <c r="O142" s="23">
        <v>3600.0055</v>
      </c>
      <c r="P142" s="23">
        <v>0.0</v>
      </c>
      <c r="Q142" s="23">
        <v>2.0</v>
      </c>
      <c r="R142" s="23">
        <v>6000.0</v>
      </c>
      <c r="S142" s="23">
        <v>3600.0</v>
      </c>
      <c r="T142" s="23">
        <v>1.0</v>
      </c>
      <c r="U142" s="23">
        <v>0.0</v>
      </c>
      <c r="V142" s="23" t="s">
        <v>236</v>
      </c>
      <c r="W142" s="23" t="s">
        <v>239</v>
      </c>
    </row>
    <row r="143">
      <c r="A143" s="23" t="str">
        <f t="shared" si="3"/>
        <v>OK</v>
      </c>
      <c r="B143" s="23" t="s">
        <v>34</v>
      </c>
      <c r="C143" s="23" t="s">
        <v>34</v>
      </c>
      <c r="D143" s="23">
        <v>1.0</v>
      </c>
      <c r="E143" s="23">
        <v>14.0</v>
      </c>
      <c r="F143" s="23">
        <v>20.0</v>
      </c>
      <c r="G143" s="23">
        <v>1.0</v>
      </c>
      <c r="H143" s="23">
        <v>25.0</v>
      </c>
      <c r="I143" s="23">
        <v>23300.0</v>
      </c>
      <c r="J143" s="23">
        <v>21605.113636</v>
      </c>
      <c r="K143" s="23">
        <v>7.27419</v>
      </c>
      <c r="L143" s="23">
        <v>2.0</v>
      </c>
      <c r="M143" s="23">
        <v>1.0</v>
      </c>
      <c r="N143" s="23">
        <v>1879167.0</v>
      </c>
      <c r="O143" s="23">
        <v>3600.0094</v>
      </c>
      <c r="P143" s="23">
        <v>48.0</v>
      </c>
      <c r="Q143" s="23">
        <v>2.0</v>
      </c>
      <c r="R143" s="23">
        <v>6000.0</v>
      </c>
      <c r="S143" s="23">
        <v>3600.0</v>
      </c>
      <c r="T143" s="23">
        <v>1.0</v>
      </c>
      <c r="U143" s="23">
        <v>0.0</v>
      </c>
      <c r="V143" s="23" t="s">
        <v>236</v>
      </c>
      <c r="W143" s="23" t="s">
        <v>240</v>
      </c>
    </row>
    <row r="144">
      <c r="A144" s="23" t="str">
        <f t="shared" si="3"/>
        <v>OK</v>
      </c>
      <c r="B144" s="23" t="s">
        <v>36</v>
      </c>
      <c r="C144" s="23" t="s">
        <v>36</v>
      </c>
      <c r="D144" s="23">
        <v>0.0</v>
      </c>
      <c r="E144" s="23">
        <v>14.0</v>
      </c>
      <c r="F144" s="23">
        <v>10.0</v>
      </c>
      <c r="G144" s="23">
        <v>1.0</v>
      </c>
      <c r="H144" s="23">
        <v>25.0</v>
      </c>
      <c r="I144" s="23" t="s">
        <v>134</v>
      </c>
      <c r="J144" s="23">
        <v>0.0</v>
      </c>
      <c r="K144" s="23" t="s">
        <v>134</v>
      </c>
      <c r="L144" s="23">
        <v>-1.0</v>
      </c>
      <c r="M144" s="23">
        <v>-1.0</v>
      </c>
      <c r="N144" s="23">
        <v>0.0</v>
      </c>
      <c r="O144" s="23">
        <v>0.0</v>
      </c>
      <c r="P144" s="23">
        <v>0.0</v>
      </c>
      <c r="Q144" s="23" t="s">
        <v>133</v>
      </c>
      <c r="R144" s="23">
        <v>6000.0</v>
      </c>
      <c r="S144" s="23">
        <v>3600.0</v>
      </c>
      <c r="T144" s="23">
        <v>1.0</v>
      </c>
      <c r="U144" s="23">
        <v>0.0</v>
      </c>
      <c r="V144" s="23" t="s">
        <v>236</v>
      </c>
      <c r="W144" s="23" t="s">
        <v>162</v>
      </c>
    </row>
    <row r="145">
      <c r="A145" s="23" t="str">
        <f t="shared" si="3"/>
        <v>OK</v>
      </c>
      <c r="B145" s="23" t="s">
        <v>38</v>
      </c>
      <c r="C145" s="23" t="s">
        <v>38</v>
      </c>
      <c r="D145" s="23">
        <v>1.0</v>
      </c>
      <c r="E145" s="23">
        <v>15.0</v>
      </c>
      <c r="F145" s="23">
        <v>30.0</v>
      </c>
      <c r="G145" s="23">
        <v>1.0</v>
      </c>
      <c r="H145" s="23">
        <v>25.0</v>
      </c>
      <c r="I145" s="23">
        <v>12600.0</v>
      </c>
      <c r="J145" s="23">
        <v>12600.0</v>
      </c>
      <c r="K145" s="23">
        <v>0.0</v>
      </c>
      <c r="L145" s="23">
        <v>1.0</v>
      </c>
      <c r="M145" s="23">
        <v>1.0</v>
      </c>
      <c r="N145" s="23">
        <v>11.0</v>
      </c>
      <c r="O145" s="23">
        <v>0.1107</v>
      </c>
      <c r="P145" s="23">
        <v>0.0</v>
      </c>
      <c r="Q145" s="23">
        <v>1.0</v>
      </c>
      <c r="R145" s="23">
        <v>6000.0</v>
      </c>
      <c r="S145" s="23">
        <v>3600.0</v>
      </c>
      <c r="T145" s="23">
        <v>1.0</v>
      </c>
      <c r="U145" s="23">
        <v>0.0</v>
      </c>
      <c r="V145" s="23" t="s">
        <v>236</v>
      </c>
      <c r="W145" s="23" t="s">
        <v>162</v>
      </c>
    </row>
    <row r="146">
      <c r="A146" s="23" t="str">
        <f t="shared" si="3"/>
        <v>OK</v>
      </c>
      <c r="B146" s="23" t="s">
        <v>40</v>
      </c>
      <c r="C146" s="23" t="s">
        <v>40</v>
      </c>
      <c r="D146" s="23">
        <v>1.0</v>
      </c>
      <c r="E146" s="23">
        <v>15.0</v>
      </c>
      <c r="F146" s="23">
        <v>20.0</v>
      </c>
      <c r="G146" s="23">
        <v>1.0</v>
      </c>
      <c r="H146" s="23">
        <v>25.0</v>
      </c>
      <c r="I146" s="23">
        <v>12900.0</v>
      </c>
      <c r="J146" s="23">
        <v>12900.0</v>
      </c>
      <c r="K146" s="23">
        <v>0.0</v>
      </c>
      <c r="L146" s="23">
        <v>1.0</v>
      </c>
      <c r="M146" s="23">
        <v>1.0</v>
      </c>
      <c r="N146" s="23">
        <v>245.0</v>
      </c>
      <c r="O146" s="23">
        <v>0.4717</v>
      </c>
      <c r="P146" s="23">
        <v>56.0</v>
      </c>
      <c r="Q146" s="23">
        <v>2.0</v>
      </c>
      <c r="R146" s="23">
        <v>6000.0</v>
      </c>
      <c r="S146" s="23">
        <v>3600.0</v>
      </c>
      <c r="T146" s="23">
        <v>1.0</v>
      </c>
      <c r="U146" s="23">
        <v>0.0</v>
      </c>
      <c r="V146" s="23" t="s">
        <v>236</v>
      </c>
      <c r="W146" s="23" t="s">
        <v>163</v>
      </c>
    </row>
    <row r="147">
      <c r="A147" s="23" t="str">
        <f t="shared" si="3"/>
        <v>OK</v>
      </c>
      <c r="B147" s="23" t="s">
        <v>42</v>
      </c>
      <c r="C147" s="23" t="s">
        <v>42</v>
      </c>
      <c r="D147" s="23">
        <v>0.0</v>
      </c>
      <c r="E147" s="23">
        <v>15.0</v>
      </c>
      <c r="F147" s="23">
        <v>12.0</v>
      </c>
      <c r="G147" s="23">
        <v>1.0</v>
      </c>
      <c r="H147" s="23">
        <v>25.0</v>
      </c>
      <c r="I147" s="23" t="s">
        <v>134</v>
      </c>
      <c r="J147" s="23">
        <v>0.0</v>
      </c>
      <c r="K147" s="23" t="s">
        <v>134</v>
      </c>
      <c r="L147" s="23">
        <v>-1.0</v>
      </c>
      <c r="M147" s="23">
        <v>-1.0</v>
      </c>
      <c r="N147" s="23">
        <v>0.0</v>
      </c>
      <c r="O147" s="23">
        <v>0.0</v>
      </c>
      <c r="P147" s="23">
        <v>0.0</v>
      </c>
      <c r="Q147" s="23" t="s">
        <v>133</v>
      </c>
      <c r="R147" s="23">
        <v>6000.0</v>
      </c>
      <c r="S147" s="23">
        <v>3600.0</v>
      </c>
      <c r="T147" s="23">
        <v>1.0</v>
      </c>
      <c r="U147" s="23">
        <v>0.0</v>
      </c>
      <c r="V147" s="23" t="s">
        <v>236</v>
      </c>
      <c r="W147" s="23" t="s">
        <v>164</v>
      </c>
    </row>
    <row r="148">
      <c r="A148" s="23" t="str">
        <f t="shared" si="3"/>
        <v>OK</v>
      </c>
      <c r="B148" s="23" t="s">
        <v>44</v>
      </c>
      <c r="C148" s="23" t="s">
        <v>44</v>
      </c>
      <c r="D148" s="23">
        <v>1.0</v>
      </c>
      <c r="E148" s="23">
        <v>15.0</v>
      </c>
      <c r="F148" s="23">
        <v>30.0</v>
      </c>
      <c r="G148" s="23">
        <v>1.0</v>
      </c>
      <c r="H148" s="23">
        <v>25.0</v>
      </c>
      <c r="I148" s="23">
        <v>29000.0</v>
      </c>
      <c r="J148" s="23">
        <v>29000.0</v>
      </c>
      <c r="K148" s="23">
        <v>0.0</v>
      </c>
      <c r="L148" s="23">
        <v>1.0</v>
      </c>
      <c r="M148" s="23">
        <v>1.0</v>
      </c>
      <c r="N148" s="23">
        <v>0.0</v>
      </c>
      <c r="O148" s="23">
        <v>0.0673</v>
      </c>
      <c r="P148" s="23">
        <v>0.0</v>
      </c>
      <c r="Q148" s="23">
        <v>1.0</v>
      </c>
      <c r="R148" s="23">
        <v>6000.0</v>
      </c>
      <c r="S148" s="23">
        <v>3600.0</v>
      </c>
      <c r="T148" s="23">
        <v>1.0</v>
      </c>
      <c r="U148" s="23">
        <v>0.0</v>
      </c>
      <c r="V148" s="23" t="s">
        <v>236</v>
      </c>
      <c r="W148" s="23" t="s">
        <v>164</v>
      </c>
    </row>
    <row r="149">
      <c r="A149" s="23" t="str">
        <f t="shared" si="3"/>
        <v>OK</v>
      </c>
      <c r="B149" s="23" t="s">
        <v>47</v>
      </c>
      <c r="C149" s="23" t="s">
        <v>47</v>
      </c>
      <c r="D149" s="23">
        <v>1.0</v>
      </c>
      <c r="E149" s="23">
        <v>15.0</v>
      </c>
      <c r="F149" s="23">
        <v>20.0</v>
      </c>
      <c r="G149" s="23">
        <v>1.0</v>
      </c>
      <c r="H149" s="23">
        <v>25.0</v>
      </c>
      <c r="I149" s="23">
        <v>29000.0</v>
      </c>
      <c r="J149" s="23">
        <v>29000.0</v>
      </c>
      <c r="K149" s="23">
        <v>0.0</v>
      </c>
      <c r="L149" s="23">
        <v>1.0</v>
      </c>
      <c r="M149" s="23">
        <v>1.0</v>
      </c>
      <c r="N149" s="23">
        <v>0.0</v>
      </c>
      <c r="O149" s="23">
        <v>0.0637</v>
      </c>
      <c r="P149" s="23">
        <v>0.0</v>
      </c>
      <c r="Q149" s="23">
        <v>1.0</v>
      </c>
      <c r="R149" s="23">
        <v>6000.0</v>
      </c>
      <c r="S149" s="23">
        <v>3600.0</v>
      </c>
      <c r="T149" s="23">
        <v>1.0</v>
      </c>
      <c r="U149" s="23">
        <v>0.0</v>
      </c>
      <c r="V149" s="23" t="s">
        <v>236</v>
      </c>
      <c r="W149" s="23" t="s">
        <v>165</v>
      </c>
    </row>
    <row r="150">
      <c r="A150" s="23" t="str">
        <f t="shared" si="3"/>
        <v>OK</v>
      </c>
      <c r="B150" s="23" t="s">
        <v>50</v>
      </c>
      <c r="C150" s="23" t="s">
        <v>50</v>
      </c>
      <c r="D150" s="23">
        <v>1.0</v>
      </c>
      <c r="E150" s="23">
        <v>15.0</v>
      </c>
      <c r="F150" s="23">
        <v>10.0</v>
      </c>
      <c r="G150" s="23">
        <v>1.0</v>
      </c>
      <c r="H150" s="23">
        <v>25.0</v>
      </c>
      <c r="I150" s="23">
        <v>33800.0</v>
      </c>
      <c r="J150" s="23">
        <v>33800.0</v>
      </c>
      <c r="K150" s="23">
        <v>0.0</v>
      </c>
      <c r="L150" s="23">
        <v>1.0</v>
      </c>
      <c r="M150" s="23">
        <v>1.0</v>
      </c>
      <c r="N150" s="23">
        <v>3764.0</v>
      </c>
      <c r="O150" s="23">
        <v>8.4512</v>
      </c>
      <c r="P150" s="23">
        <v>96.0</v>
      </c>
      <c r="Q150" s="23">
        <v>2.0</v>
      </c>
      <c r="R150" s="23">
        <v>6000.0</v>
      </c>
      <c r="S150" s="23">
        <v>3600.0</v>
      </c>
      <c r="T150" s="23">
        <v>1.0</v>
      </c>
      <c r="U150" s="23">
        <v>0.0</v>
      </c>
      <c r="V150" s="23" t="s">
        <v>236</v>
      </c>
      <c r="W150" s="23" t="s">
        <v>241</v>
      </c>
    </row>
    <row r="151">
      <c r="A151" s="23" t="str">
        <f t="shared" si="3"/>
        <v>OK</v>
      </c>
      <c r="B151" s="23" t="s">
        <v>52</v>
      </c>
      <c r="C151" s="23" t="s">
        <v>52</v>
      </c>
      <c r="D151" s="23">
        <v>1.0</v>
      </c>
      <c r="E151" s="23">
        <v>18.0</v>
      </c>
      <c r="F151" s="23">
        <v>30.0</v>
      </c>
      <c r="G151" s="23">
        <v>1.0</v>
      </c>
      <c r="H151" s="23">
        <v>25.0</v>
      </c>
      <c r="I151" s="23">
        <v>29259.0</v>
      </c>
      <c r="J151" s="23">
        <v>29259.0</v>
      </c>
      <c r="K151" s="23">
        <v>0.0</v>
      </c>
      <c r="L151" s="23">
        <v>1.0</v>
      </c>
      <c r="M151" s="23">
        <v>1.0</v>
      </c>
      <c r="N151" s="23">
        <v>585.0</v>
      </c>
      <c r="O151" s="23">
        <v>1.3132</v>
      </c>
      <c r="P151" s="23">
        <v>0.0</v>
      </c>
      <c r="Q151" s="23">
        <v>1.0</v>
      </c>
      <c r="R151" s="23">
        <v>6000.0</v>
      </c>
      <c r="S151" s="23">
        <v>3600.0</v>
      </c>
      <c r="T151" s="23">
        <v>1.0</v>
      </c>
      <c r="U151" s="23">
        <v>0.0</v>
      </c>
      <c r="V151" s="23" t="s">
        <v>236</v>
      </c>
      <c r="W151" s="23" t="s">
        <v>167</v>
      </c>
    </row>
    <row r="152">
      <c r="A152" s="23" t="str">
        <f t="shared" si="3"/>
        <v>OK</v>
      </c>
      <c r="B152" s="23" t="s">
        <v>53</v>
      </c>
      <c r="C152" s="23" t="s">
        <v>53</v>
      </c>
      <c r="D152" s="23">
        <v>1.0</v>
      </c>
      <c r="E152" s="23">
        <v>18.0</v>
      </c>
      <c r="F152" s="23">
        <v>20.0</v>
      </c>
      <c r="G152" s="23">
        <v>1.0</v>
      </c>
      <c r="H152" s="23">
        <v>25.0</v>
      </c>
      <c r="I152" s="23">
        <v>29259.0</v>
      </c>
      <c r="J152" s="23">
        <v>29259.0</v>
      </c>
      <c r="K152" s="23">
        <v>0.0</v>
      </c>
      <c r="L152" s="23">
        <v>1.0</v>
      </c>
      <c r="M152" s="23">
        <v>1.0</v>
      </c>
      <c r="N152" s="23">
        <v>525.0</v>
      </c>
      <c r="O152" s="23">
        <v>0.9277</v>
      </c>
      <c r="P152" s="23">
        <v>0.0</v>
      </c>
      <c r="Q152" s="23">
        <v>1.0</v>
      </c>
      <c r="R152" s="23">
        <v>6000.0</v>
      </c>
      <c r="S152" s="23">
        <v>3600.0</v>
      </c>
      <c r="T152" s="23">
        <v>1.0</v>
      </c>
      <c r="U152" s="23">
        <v>0.0</v>
      </c>
      <c r="V152" s="23" t="s">
        <v>236</v>
      </c>
      <c r="W152" s="23" t="s">
        <v>161</v>
      </c>
    </row>
    <row r="153">
      <c r="A153" s="23" t="str">
        <f t="shared" si="3"/>
        <v>OK</v>
      </c>
      <c r="B153" s="23" t="s">
        <v>54</v>
      </c>
      <c r="C153" s="23" t="s">
        <v>54</v>
      </c>
      <c r="D153" s="23">
        <v>1.0</v>
      </c>
      <c r="E153" s="23">
        <v>18.0</v>
      </c>
      <c r="F153" s="23">
        <v>10.0</v>
      </c>
      <c r="G153" s="23">
        <v>1.0</v>
      </c>
      <c r="H153" s="23">
        <v>25.0</v>
      </c>
      <c r="I153" s="23">
        <v>31584.0</v>
      </c>
      <c r="J153" s="23">
        <v>31584.0</v>
      </c>
      <c r="K153" s="23">
        <v>0.0</v>
      </c>
      <c r="L153" s="23">
        <v>1.0</v>
      </c>
      <c r="M153" s="23">
        <v>1.0</v>
      </c>
      <c r="N153" s="23">
        <v>52000.0</v>
      </c>
      <c r="O153" s="23">
        <v>140.5437</v>
      </c>
      <c r="P153" s="23">
        <v>28.0</v>
      </c>
      <c r="Q153" s="23">
        <v>2.0</v>
      </c>
      <c r="R153" s="23">
        <v>6000.0</v>
      </c>
      <c r="S153" s="23">
        <v>3600.0</v>
      </c>
      <c r="T153" s="23">
        <v>1.0</v>
      </c>
      <c r="U153" s="23">
        <v>0.0</v>
      </c>
      <c r="V153" s="23" t="s">
        <v>236</v>
      </c>
      <c r="W153" s="23" t="s">
        <v>242</v>
      </c>
    </row>
    <row r="154">
      <c r="A154" s="23" t="str">
        <f t="shared" si="3"/>
        <v>OK</v>
      </c>
      <c r="B154" s="23" t="s">
        <v>55</v>
      </c>
      <c r="C154" s="23" t="s">
        <v>55</v>
      </c>
      <c r="D154" s="23">
        <v>1.0</v>
      </c>
      <c r="E154" s="23">
        <v>20.0</v>
      </c>
      <c r="F154" s="23">
        <v>30.0</v>
      </c>
      <c r="G154" s="23">
        <v>1.0</v>
      </c>
      <c r="H154" s="23">
        <v>25.0</v>
      </c>
      <c r="I154" s="23">
        <v>20746.0</v>
      </c>
      <c r="J154" s="23">
        <v>20746.0</v>
      </c>
      <c r="K154" s="23">
        <v>0.0</v>
      </c>
      <c r="L154" s="23">
        <v>1.0</v>
      </c>
      <c r="M154" s="23">
        <v>1.0</v>
      </c>
      <c r="N154" s="23">
        <v>2357.0</v>
      </c>
      <c r="O154" s="23">
        <v>3.7604</v>
      </c>
      <c r="P154" s="23">
        <v>0.0</v>
      </c>
      <c r="Q154" s="23">
        <v>1.0</v>
      </c>
      <c r="R154" s="23">
        <v>6000.0</v>
      </c>
      <c r="S154" s="23">
        <v>3600.0</v>
      </c>
      <c r="T154" s="23">
        <v>0.0</v>
      </c>
      <c r="U154" s="23">
        <v>0.0</v>
      </c>
      <c r="V154" s="23" t="s">
        <v>236</v>
      </c>
      <c r="W154" s="23" t="s">
        <v>169</v>
      </c>
    </row>
    <row r="155">
      <c r="A155" s="23" t="str">
        <f t="shared" si="3"/>
        <v>OK</v>
      </c>
      <c r="B155" s="23" t="s">
        <v>56</v>
      </c>
      <c r="C155" s="23" t="s">
        <v>56</v>
      </c>
      <c r="D155" s="23">
        <v>1.0</v>
      </c>
      <c r="E155" s="23">
        <v>20.0</v>
      </c>
      <c r="F155" s="23">
        <v>20.0</v>
      </c>
      <c r="G155" s="23">
        <v>1.0</v>
      </c>
      <c r="H155" s="23">
        <v>25.0</v>
      </c>
      <c r="I155" s="23">
        <v>20746.0</v>
      </c>
      <c r="J155" s="23">
        <v>20746.0</v>
      </c>
      <c r="K155" s="23">
        <v>0.0</v>
      </c>
      <c r="L155" s="23">
        <v>1.0</v>
      </c>
      <c r="M155" s="23">
        <v>1.0</v>
      </c>
      <c r="N155" s="23">
        <v>2143.0</v>
      </c>
      <c r="O155" s="23">
        <v>4.3879</v>
      </c>
      <c r="P155" s="23">
        <v>0.0</v>
      </c>
      <c r="Q155" s="23">
        <v>1.0</v>
      </c>
      <c r="R155" s="23">
        <v>6000.0</v>
      </c>
      <c r="S155" s="23">
        <v>3600.0</v>
      </c>
      <c r="T155" s="23">
        <v>0.0</v>
      </c>
      <c r="U155" s="23">
        <v>0.0</v>
      </c>
      <c r="V155" s="23" t="s">
        <v>236</v>
      </c>
      <c r="W155" s="23" t="s">
        <v>170</v>
      </c>
    </row>
    <row r="156">
      <c r="A156" s="23" t="str">
        <f t="shared" si="3"/>
        <v>OK</v>
      </c>
      <c r="B156" s="23" t="s">
        <v>57</v>
      </c>
      <c r="C156" s="23" t="s">
        <v>57</v>
      </c>
      <c r="D156" s="23">
        <v>1.0</v>
      </c>
      <c r="E156" s="23">
        <v>20.0</v>
      </c>
      <c r="F156" s="23">
        <v>10.0</v>
      </c>
      <c r="G156" s="23">
        <v>1.0</v>
      </c>
      <c r="H156" s="23">
        <v>25.0</v>
      </c>
      <c r="I156" s="23">
        <v>25003.0</v>
      </c>
      <c r="J156" s="23">
        <v>25003.0</v>
      </c>
      <c r="K156" s="23">
        <v>0.0</v>
      </c>
      <c r="L156" s="23">
        <v>1.0</v>
      </c>
      <c r="M156" s="23">
        <v>1.0</v>
      </c>
      <c r="N156" s="23">
        <v>551819.0</v>
      </c>
      <c r="O156" s="23">
        <v>2793.6112</v>
      </c>
      <c r="P156" s="23">
        <v>152.0</v>
      </c>
      <c r="Q156" s="23">
        <v>2.0</v>
      </c>
      <c r="R156" s="23">
        <v>6000.0</v>
      </c>
      <c r="S156" s="23">
        <v>3600.0</v>
      </c>
      <c r="T156" s="23">
        <v>0.0</v>
      </c>
      <c r="U156" s="23">
        <v>0.0</v>
      </c>
      <c r="V156" s="23" t="s">
        <v>236</v>
      </c>
      <c r="W156" s="23" t="s">
        <v>243</v>
      </c>
    </row>
    <row r="157">
      <c r="A157" s="23" t="str">
        <f t="shared" si="3"/>
        <v>OK</v>
      </c>
      <c r="B157" s="23" t="s">
        <v>58</v>
      </c>
      <c r="C157" s="23" t="s">
        <v>58</v>
      </c>
      <c r="D157" s="23">
        <v>1.0</v>
      </c>
      <c r="E157" s="23">
        <v>21.0</v>
      </c>
      <c r="F157" s="23">
        <v>30.0</v>
      </c>
      <c r="G157" s="23">
        <v>1.0</v>
      </c>
      <c r="H157" s="23">
        <v>25.0</v>
      </c>
      <c r="I157" s="23">
        <v>86322.0</v>
      </c>
      <c r="J157" s="23">
        <v>81955.0</v>
      </c>
      <c r="K157" s="23">
        <v>5.058965</v>
      </c>
      <c r="L157" s="23">
        <v>2.0</v>
      </c>
      <c r="M157" s="23">
        <v>1.0</v>
      </c>
      <c r="N157" s="23">
        <v>920122.0</v>
      </c>
      <c r="O157" s="23">
        <v>3600.0109</v>
      </c>
      <c r="P157" s="23">
        <v>468.0</v>
      </c>
      <c r="Q157" s="23">
        <v>2.0</v>
      </c>
      <c r="R157" s="23">
        <v>6000.0</v>
      </c>
      <c r="S157" s="23">
        <v>3600.0</v>
      </c>
      <c r="T157" s="23">
        <v>0.0</v>
      </c>
      <c r="U157" s="23">
        <v>0.0</v>
      </c>
      <c r="V157" s="23" t="s">
        <v>236</v>
      </c>
      <c r="W157" s="23" t="s">
        <v>244</v>
      </c>
    </row>
    <row r="158">
      <c r="A158" s="23" t="str">
        <f t="shared" si="3"/>
        <v>OK</v>
      </c>
      <c r="B158" s="23" t="s">
        <v>59</v>
      </c>
      <c r="C158" s="23" t="s">
        <v>59</v>
      </c>
      <c r="D158" s="23">
        <v>0.0</v>
      </c>
      <c r="E158" s="23">
        <v>21.0</v>
      </c>
      <c r="F158" s="23">
        <v>20.0</v>
      </c>
      <c r="G158" s="23">
        <v>1.0</v>
      </c>
      <c r="H158" s="23">
        <v>25.0</v>
      </c>
      <c r="I158" s="23" t="s">
        <v>134</v>
      </c>
      <c r="J158" s="23">
        <v>0.0</v>
      </c>
      <c r="K158" s="23" t="s">
        <v>134</v>
      </c>
      <c r="L158" s="23">
        <v>-1.0</v>
      </c>
      <c r="M158" s="23">
        <v>-1.0</v>
      </c>
      <c r="N158" s="23">
        <v>0.0</v>
      </c>
      <c r="O158" s="23">
        <v>0.0</v>
      </c>
      <c r="P158" s="23">
        <v>0.0</v>
      </c>
      <c r="Q158" s="23" t="s">
        <v>133</v>
      </c>
      <c r="R158" s="23">
        <v>6000.0</v>
      </c>
      <c r="S158" s="23">
        <v>3600.0</v>
      </c>
      <c r="T158" s="23">
        <v>0.0</v>
      </c>
      <c r="U158" s="23">
        <v>0.0</v>
      </c>
      <c r="V158" s="23" t="s">
        <v>236</v>
      </c>
      <c r="W158" s="23" t="s">
        <v>173</v>
      </c>
    </row>
    <row r="159">
      <c r="A159" s="23" t="str">
        <f t="shared" si="3"/>
        <v>OK</v>
      </c>
      <c r="B159" s="23" t="s">
        <v>60</v>
      </c>
      <c r="C159" s="23" t="s">
        <v>60</v>
      </c>
      <c r="D159" s="23">
        <v>1.0</v>
      </c>
      <c r="E159" s="23">
        <v>21.0</v>
      </c>
      <c r="F159" s="23">
        <v>30.0</v>
      </c>
      <c r="G159" s="23">
        <v>1.0</v>
      </c>
      <c r="H159" s="23">
        <v>25.0</v>
      </c>
      <c r="I159" s="23">
        <v>16202.0</v>
      </c>
      <c r="J159" s="23">
        <v>16202.0</v>
      </c>
      <c r="K159" s="23">
        <v>0.0</v>
      </c>
      <c r="L159" s="23">
        <v>1.0</v>
      </c>
      <c r="M159" s="23">
        <v>1.0</v>
      </c>
      <c r="N159" s="23">
        <v>148.0</v>
      </c>
      <c r="O159" s="23">
        <v>0.6585</v>
      </c>
      <c r="P159" s="23">
        <v>0.0</v>
      </c>
      <c r="Q159" s="23">
        <v>1.0</v>
      </c>
      <c r="R159" s="23">
        <v>6000.0</v>
      </c>
      <c r="S159" s="23">
        <v>3600.0</v>
      </c>
      <c r="T159" s="23">
        <v>0.0</v>
      </c>
      <c r="U159" s="23">
        <v>0.0</v>
      </c>
      <c r="V159" s="23" t="s">
        <v>236</v>
      </c>
      <c r="W159" s="23" t="s">
        <v>173</v>
      </c>
    </row>
    <row r="160">
      <c r="A160" s="23" t="str">
        <f t="shared" si="3"/>
        <v>OK</v>
      </c>
      <c r="B160" s="23" t="s">
        <v>61</v>
      </c>
      <c r="C160" s="23" t="s">
        <v>61</v>
      </c>
      <c r="D160" s="23">
        <v>1.0</v>
      </c>
      <c r="E160" s="23">
        <v>21.0</v>
      </c>
      <c r="F160" s="23">
        <v>20.0</v>
      </c>
      <c r="G160" s="23">
        <v>1.0</v>
      </c>
      <c r="H160" s="23">
        <v>25.0</v>
      </c>
      <c r="I160" s="23">
        <v>16202.0</v>
      </c>
      <c r="J160" s="23">
        <v>16202.0</v>
      </c>
      <c r="K160" s="23">
        <v>0.0</v>
      </c>
      <c r="L160" s="23">
        <v>1.0</v>
      </c>
      <c r="M160" s="23">
        <v>1.0</v>
      </c>
      <c r="N160" s="23">
        <v>132.0</v>
      </c>
      <c r="O160" s="23">
        <v>0.6853</v>
      </c>
      <c r="P160" s="23">
        <v>0.0</v>
      </c>
      <c r="Q160" s="23">
        <v>1.0</v>
      </c>
      <c r="R160" s="23">
        <v>6000.0</v>
      </c>
      <c r="S160" s="23">
        <v>3600.0</v>
      </c>
      <c r="T160" s="23">
        <v>0.0</v>
      </c>
      <c r="U160" s="23">
        <v>0.0</v>
      </c>
      <c r="V160" s="23" t="s">
        <v>236</v>
      </c>
      <c r="W160" s="23" t="s">
        <v>174</v>
      </c>
    </row>
    <row r="161">
      <c r="A161" s="23" t="str">
        <f t="shared" si="3"/>
        <v>OK</v>
      </c>
      <c r="B161" s="23" t="s">
        <v>62</v>
      </c>
      <c r="C161" s="23" t="s">
        <v>62</v>
      </c>
      <c r="D161" s="23">
        <v>1.0</v>
      </c>
      <c r="E161" s="23">
        <v>21.0</v>
      </c>
      <c r="F161" s="23">
        <v>10.0</v>
      </c>
      <c r="G161" s="23">
        <v>1.0</v>
      </c>
      <c r="H161" s="23">
        <v>25.0</v>
      </c>
      <c r="I161" s="23">
        <v>19765.0</v>
      </c>
      <c r="J161" s="23">
        <v>19765.0</v>
      </c>
      <c r="K161" s="23">
        <v>0.0</v>
      </c>
      <c r="L161" s="23">
        <v>1.0</v>
      </c>
      <c r="M161" s="23">
        <v>1.0</v>
      </c>
      <c r="N161" s="23">
        <v>293762.0</v>
      </c>
      <c r="O161" s="23">
        <v>1232.9517</v>
      </c>
      <c r="P161" s="23">
        <v>52.0</v>
      </c>
      <c r="Q161" s="23">
        <v>1.0</v>
      </c>
      <c r="R161" s="23">
        <v>6000.0</v>
      </c>
      <c r="S161" s="23">
        <v>3600.0</v>
      </c>
      <c r="T161" s="23">
        <v>0.0</v>
      </c>
      <c r="U161" s="23">
        <v>0.0</v>
      </c>
      <c r="V161" s="23" t="s">
        <v>236</v>
      </c>
      <c r="W161" s="23" t="s">
        <v>245</v>
      </c>
    </row>
    <row r="162">
      <c r="A162" s="23" t="str">
        <f t="shared" si="3"/>
        <v>OK</v>
      </c>
      <c r="B162" s="23" t="s">
        <v>63</v>
      </c>
      <c r="C162" s="23" t="s">
        <v>63</v>
      </c>
      <c r="D162" s="23">
        <v>1.0</v>
      </c>
      <c r="E162" s="23">
        <v>23.0</v>
      </c>
      <c r="F162" s="23">
        <v>30.0</v>
      </c>
      <c r="G162" s="23">
        <v>1.0</v>
      </c>
      <c r="H162" s="23">
        <v>25.0</v>
      </c>
      <c r="I162" s="23">
        <v>23315.0</v>
      </c>
      <c r="J162" s="23">
        <v>18191.945122</v>
      </c>
      <c r="K162" s="23">
        <v>21.973214</v>
      </c>
      <c r="L162" s="23">
        <v>2.0</v>
      </c>
      <c r="M162" s="23">
        <v>1.0</v>
      </c>
      <c r="N162" s="23">
        <v>1167927.0</v>
      </c>
      <c r="O162" s="23">
        <v>3600.0118</v>
      </c>
      <c r="P162" s="23">
        <v>0.0</v>
      </c>
      <c r="Q162" s="23">
        <v>2.0</v>
      </c>
      <c r="R162" s="23">
        <v>6000.0</v>
      </c>
      <c r="S162" s="23">
        <v>3600.0</v>
      </c>
      <c r="T162" s="23">
        <v>0.0</v>
      </c>
      <c r="U162" s="23">
        <v>0.0</v>
      </c>
      <c r="V162" s="23" t="s">
        <v>236</v>
      </c>
      <c r="W162" s="23" t="s">
        <v>246</v>
      </c>
    </row>
    <row r="163">
      <c r="A163" s="23" t="str">
        <f t="shared" si="3"/>
        <v>OK</v>
      </c>
      <c r="B163" s="23" t="s">
        <v>64</v>
      </c>
      <c r="C163" s="23" t="s">
        <v>64</v>
      </c>
      <c r="D163" s="23">
        <v>1.0</v>
      </c>
      <c r="E163" s="23">
        <v>23.0</v>
      </c>
      <c r="F163" s="23">
        <v>20.0</v>
      </c>
      <c r="G163" s="23">
        <v>1.0</v>
      </c>
      <c r="H163" s="23">
        <v>25.0</v>
      </c>
      <c r="I163" s="23">
        <v>30851.0</v>
      </c>
      <c r="J163" s="23">
        <v>19009.154412</v>
      </c>
      <c r="K163" s="23">
        <v>38.383993</v>
      </c>
      <c r="L163" s="23">
        <v>2.0</v>
      </c>
      <c r="M163" s="23">
        <v>1.0</v>
      </c>
      <c r="N163" s="23">
        <v>889720.0</v>
      </c>
      <c r="O163" s="23">
        <v>3600.0239</v>
      </c>
      <c r="P163" s="23">
        <v>12.0</v>
      </c>
      <c r="Q163" s="23">
        <v>3.0</v>
      </c>
      <c r="R163" s="23">
        <v>6000.0</v>
      </c>
      <c r="S163" s="23">
        <v>3600.0</v>
      </c>
      <c r="T163" s="23">
        <v>0.0</v>
      </c>
      <c r="U163" s="23">
        <v>0.0</v>
      </c>
      <c r="V163" s="23" t="s">
        <v>236</v>
      </c>
      <c r="W163" s="23" t="s">
        <v>194</v>
      </c>
    </row>
    <row r="164">
      <c r="A164" s="23" t="str">
        <f t="shared" si="3"/>
        <v>OK</v>
      </c>
      <c r="B164" s="23" t="s">
        <v>65</v>
      </c>
      <c r="C164" s="23" t="s">
        <v>65</v>
      </c>
      <c r="D164" s="23">
        <v>1.0</v>
      </c>
      <c r="E164" s="23">
        <v>23.0</v>
      </c>
      <c r="F164" s="23">
        <v>10.0</v>
      </c>
      <c r="G164" s="23">
        <v>1.0</v>
      </c>
      <c r="H164" s="23">
        <v>25.0</v>
      </c>
      <c r="I164" s="23">
        <v>48234.0</v>
      </c>
      <c r="J164" s="23">
        <v>27835.095174</v>
      </c>
      <c r="K164" s="23">
        <v>42.291547</v>
      </c>
      <c r="L164" s="23">
        <v>2.0</v>
      </c>
      <c r="M164" s="23">
        <v>1.0</v>
      </c>
      <c r="N164" s="23">
        <v>493326.0</v>
      </c>
      <c r="O164" s="23">
        <v>3600.0235</v>
      </c>
      <c r="P164" s="23">
        <v>584.0</v>
      </c>
      <c r="Q164" s="23">
        <v>5.0</v>
      </c>
      <c r="R164" s="23">
        <v>6000.0</v>
      </c>
      <c r="S164" s="23">
        <v>3600.0</v>
      </c>
      <c r="T164" s="23">
        <v>0.0</v>
      </c>
      <c r="U164" s="23">
        <v>0.0</v>
      </c>
      <c r="V164" s="23" t="s">
        <v>236</v>
      </c>
      <c r="W164" s="23" t="s">
        <v>198</v>
      </c>
    </row>
    <row r="165">
      <c r="A165" s="23" t="str">
        <f t="shared" si="3"/>
        <v>OK</v>
      </c>
      <c r="B165" s="23" t="s">
        <v>66</v>
      </c>
      <c r="C165" s="23" t="s">
        <v>66</v>
      </c>
      <c r="D165" s="23">
        <v>1.0</v>
      </c>
      <c r="E165" s="23">
        <v>27.0</v>
      </c>
      <c r="F165" s="23">
        <v>30.0</v>
      </c>
      <c r="G165" s="23">
        <v>1.0</v>
      </c>
      <c r="H165" s="23">
        <v>25.0</v>
      </c>
      <c r="I165" s="23">
        <v>30300.0</v>
      </c>
      <c r="J165" s="23">
        <v>30300.0</v>
      </c>
      <c r="K165" s="23">
        <v>0.0</v>
      </c>
      <c r="L165" s="23">
        <v>1.0</v>
      </c>
      <c r="M165" s="23">
        <v>1.0</v>
      </c>
      <c r="N165" s="23">
        <v>22423.0</v>
      </c>
      <c r="O165" s="23">
        <v>158.1155</v>
      </c>
      <c r="P165" s="23">
        <v>0.0</v>
      </c>
      <c r="Q165" s="23">
        <v>2.0</v>
      </c>
      <c r="R165" s="23">
        <v>6000.0</v>
      </c>
      <c r="S165" s="23">
        <v>3600.0</v>
      </c>
      <c r="T165" s="23">
        <v>1.0</v>
      </c>
      <c r="U165" s="23">
        <v>0.0</v>
      </c>
      <c r="V165" s="23" t="s">
        <v>236</v>
      </c>
      <c r="W165" s="23" t="s">
        <v>247</v>
      </c>
    </row>
    <row r="166">
      <c r="A166" s="23" t="str">
        <f t="shared" si="3"/>
        <v>OK</v>
      </c>
      <c r="B166" s="23" t="s">
        <v>67</v>
      </c>
      <c r="C166" s="23" t="s">
        <v>67</v>
      </c>
      <c r="D166" s="23">
        <v>1.0</v>
      </c>
      <c r="E166" s="23">
        <v>27.0</v>
      </c>
      <c r="F166" s="23">
        <v>20.0</v>
      </c>
      <c r="G166" s="23">
        <v>1.0</v>
      </c>
      <c r="H166" s="23">
        <v>25.0</v>
      </c>
      <c r="I166" s="23">
        <v>31400.0</v>
      </c>
      <c r="J166" s="23">
        <v>31400.0</v>
      </c>
      <c r="K166" s="23">
        <v>0.0</v>
      </c>
      <c r="L166" s="23">
        <v>1.0</v>
      </c>
      <c r="M166" s="23">
        <v>1.0</v>
      </c>
      <c r="N166" s="23">
        <v>42483.0</v>
      </c>
      <c r="O166" s="23">
        <v>486.4765</v>
      </c>
      <c r="P166" s="23">
        <v>104.0</v>
      </c>
      <c r="Q166" s="23">
        <v>3.0</v>
      </c>
      <c r="R166" s="23">
        <v>6000.0</v>
      </c>
      <c r="S166" s="23">
        <v>3600.0</v>
      </c>
      <c r="T166" s="23">
        <v>1.0</v>
      </c>
      <c r="U166" s="23">
        <v>0.0</v>
      </c>
      <c r="V166" s="23" t="s">
        <v>236</v>
      </c>
      <c r="W166" s="23" t="s">
        <v>248</v>
      </c>
    </row>
    <row r="167">
      <c r="A167" s="23" t="str">
        <f t="shared" si="3"/>
        <v>OK</v>
      </c>
      <c r="B167" s="23" t="s">
        <v>68</v>
      </c>
      <c r="C167" s="23" t="s">
        <v>68</v>
      </c>
      <c r="D167" s="23">
        <v>0.0</v>
      </c>
      <c r="E167" s="23">
        <v>27.0</v>
      </c>
      <c r="F167" s="23">
        <v>11.0</v>
      </c>
      <c r="G167" s="23">
        <v>1.0</v>
      </c>
      <c r="H167" s="23">
        <v>25.0</v>
      </c>
      <c r="I167" s="23" t="s">
        <v>134</v>
      </c>
      <c r="J167" s="23">
        <v>0.0</v>
      </c>
      <c r="K167" s="23" t="s">
        <v>134</v>
      </c>
      <c r="L167" s="23">
        <v>-1.0</v>
      </c>
      <c r="M167" s="23">
        <v>-1.0</v>
      </c>
      <c r="N167" s="23">
        <v>0.0</v>
      </c>
      <c r="O167" s="23">
        <v>0.0</v>
      </c>
      <c r="P167" s="23">
        <v>0.0</v>
      </c>
      <c r="Q167" s="23" t="s">
        <v>133</v>
      </c>
      <c r="R167" s="23">
        <v>6000.0</v>
      </c>
      <c r="S167" s="23">
        <v>3600.0</v>
      </c>
      <c r="T167" s="23">
        <v>1.0</v>
      </c>
      <c r="U167" s="23">
        <v>0.0</v>
      </c>
      <c r="V167" s="23" t="s">
        <v>236</v>
      </c>
      <c r="W167" s="23" t="s">
        <v>157</v>
      </c>
    </row>
    <row r="168">
      <c r="A168" s="23" t="str">
        <f t="shared" si="3"/>
        <v>OK</v>
      </c>
      <c r="B168" s="23" t="s">
        <v>69</v>
      </c>
      <c r="C168" s="23" t="s">
        <v>69</v>
      </c>
      <c r="D168" s="23">
        <v>1.0</v>
      </c>
      <c r="E168" s="23">
        <v>28.0</v>
      </c>
      <c r="F168" s="23">
        <v>30.0</v>
      </c>
      <c r="G168" s="23">
        <v>1.0</v>
      </c>
      <c r="H168" s="23">
        <v>25.0</v>
      </c>
      <c r="I168" s="23">
        <v>63700.0</v>
      </c>
      <c r="J168" s="23">
        <v>61080.83004</v>
      </c>
      <c r="K168" s="23">
        <v>4.111727</v>
      </c>
      <c r="L168" s="23">
        <v>2.0</v>
      </c>
      <c r="M168" s="23">
        <v>1.0</v>
      </c>
      <c r="N168" s="23">
        <v>295473.0</v>
      </c>
      <c r="O168" s="23">
        <v>3600.0422</v>
      </c>
      <c r="P168" s="23">
        <v>532.0</v>
      </c>
      <c r="Q168" s="23">
        <v>4.0</v>
      </c>
      <c r="R168" s="23">
        <v>6000.0</v>
      </c>
      <c r="S168" s="23">
        <v>3600.0</v>
      </c>
      <c r="T168" s="23">
        <v>0.0</v>
      </c>
      <c r="U168" s="23">
        <v>0.0</v>
      </c>
      <c r="V168" s="23" t="s">
        <v>236</v>
      </c>
      <c r="W168" s="23" t="s">
        <v>249</v>
      </c>
    </row>
    <row r="169">
      <c r="A169" s="23" t="str">
        <f t="shared" si="3"/>
        <v>OK</v>
      </c>
      <c r="B169" s="23" t="s">
        <v>70</v>
      </c>
      <c r="C169" s="23" t="s">
        <v>70</v>
      </c>
      <c r="D169" s="23">
        <v>0.0</v>
      </c>
      <c r="E169" s="23">
        <v>28.0</v>
      </c>
      <c r="F169" s="23">
        <v>20.0</v>
      </c>
      <c r="G169" s="23">
        <v>1.0</v>
      </c>
      <c r="H169" s="23">
        <v>25.0</v>
      </c>
      <c r="I169" s="23" t="s">
        <v>134</v>
      </c>
      <c r="J169" s="23">
        <v>0.0</v>
      </c>
      <c r="K169" s="23" t="s">
        <v>134</v>
      </c>
      <c r="L169" s="23">
        <v>-1.0</v>
      </c>
      <c r="M169" s="23">
        <v>-1.0</v>
      </c>
      <c r="N169" s="23">
        <v>0.0</v>
      </c>
      <c r="O169" s="23">
        <v>0.0</v>
      </c>
      <c r="P169" s="23">
        <v>0.0</v>
      </c>
      <c r="Q169" s="23" t="s">
        <v>133</v>
      </c>
      <c r="R169" s="23">
        <v>6000.0</v>
      </c>
      <c r="S169" s="23">
        <v>3600.0</v>
      </c>
      <c r="T169" s="23">
        <v>0.0</v>
      </c>
      <c r="U169" s="23">
        <v>0.0</v>
      </c>
      <c r="V169" s="23" t="s">
        <v>236</v>
      </c>
      <c r="W169" s="23" t="s">
        <v>219</v>
      </c>
    </row>
    <row r="170">
      <c r="A170" s="23" t="str">
        <f t="shared" si="3"/>
        <v>OK</v>
      </c>
      <c r="B170" s="23" t="s">
        <v>71</v>
      </c>
      <c r="C170" s="23" t="s">
        <v>71</v>
      </c>
      <c r="D170" s="23">
        <v>0.0</v>
      </c>
      <c r="E170" s="23">
        <v>28.0</v>
      </c>
      <c r="F170" s="23">
        <v>18.0</v>
      </c>
      <c r="G170" s="23">
        <v>1.0</v>
      </c>
      <c r="H170" s="23">
        <v>25.0</v>
      </c>
      <c r="I170" s="23" t="s">
        <v>134</v>
      </c>
      <c r="J170" s="23">
        <v>0.0</v>
      </c>
      <c r="K170" s="23" t="s">
        <v>134</v>
      </c>
      <c r="L170" s="23">
        <v>-1.0</v>
      </c>
      <c r="M170" s="23">
        <v>-1.0</v>
      </c>
      <c r="N170" s="23">
        <v>0.0</v>
      </c>
      <c r="O170" s="23">
        <v>0.0</v>
      </c>
      <c r="P170" s="23">
        <v>0.0</v>
      </c>
      <c r="Q170" s="23" t="s">
        <v>133</v>
      </c>
      <c r="R170" s="23">
        <v>6000.0</v>
      </c>
      <c r="S170" s="23">
        <v>3600.0</v>
      </c>
      <c r="T170" s="23">
        <v>0.0</v>
      </c>
      <c r="U170" s="23">
        <v>0.0</v>
      </c>
      <c r="V170" s="23" t="s">
        <v>236</v>
      </c>
      <c r="W170" s="23" t="s">
        <v>184</v>
      </c>
    </row>
    <row r="171">
      <c r="A171" s="23" t="str">
        <f t="shared" si="3"/>
        <v>OK</v>
      </c>
      <c r="B171" s="23" t="s">
        <v>72</v>
      </c>
      <c r="C171" s="23" t="s">
        <v>72</v>
      </c>
      <c r="D171" s="23">
        <v>1.0</v>
      </c>
      <c r="E171" s="23">
        <v>28.0</v>
      </c>
      <c r="F171" s="23">
        <v>30.0</v>
      </c>
      <c r="G171" s="23">
        <v>1.0</v>
      </c>
      <c r="H171" s="23">
        <v>25.0</v>
      </c>
      <c r="I171" s="23">
        <v>29823.0</v>
      </c>
      <c r="J171" s="23">
        <v>29823.0</v>
      </c>
      <c r="K171" s="23">
        <v>0.0</v>
      </c>
      <c r="L171" s="23">
        <v>1.0</v>
      </c>
      <c r="M171" s="23">
        <v>1.0</v>
      </c>
      <c r="N171" s="23">
        <v>446.0</v>
      </c>
      <c r="O171" s="23">
        <v>1.8991</v>
      </c>
      <c r="P171" s="23">
        <v>0.0</v>
      </c>
      <c r="Q171" s="23">
        <v>1.0</v>
      </c>
      <c r="R171" s="23">
        <v>6000.0</v>
      </c>
      <c r="S171" s="23">
        <v>3600.0</v>
      </c>
      <c r="T171" s="23">
        <v>0.0</v>
      </c>
      <c r="U171" s="23">
        <v>0.0</v>
      </c>
      <c r="V171" s="23" t="s">
        <v>236</v>
      </c>
      <c r="W171" s="23" t="s">
        <v>185</v>
      </c>
    </row>
    <row r="172">
      <c r="A172" s="23" t="str">
        <f t="shared" si="3"/>
        <v>OK</v>
      </c>
      <c r="B172" s="23" t="s">
        <v>73</v>
      </c>
      <c r="C172" s="23" t="s">
        <v>73</v>
      </c>
      <c r="D172" s="23">
        <v>1.0</v>
      </c>
      <c r="E172" s="23">
        <v>28.0</v>
      </c>
      <c r="F172" s="23">
        <v>20.0</v>
      </c>
      <c r="G172" s="23">
        <v>1.0</v>
      </c>
      <c r="H172" s="23">
        <v>25.0</v>
      </c>
      <c r="I172" s="23">
        <v>30356.0</v>
      </c>
      <c r="J172" s="23">
        <v>30356.0</v>
      </c>
      <c r="K172" s="23">
        <v>0.0</v>
      </c>
      <c r="L172" s="23">
        <v>1.0</v>
      </c>
      <c r="M172" s="23">
        <v>1.0</v>
      </c>
      <c r="N172" s="23">
        <v>1243.0</v>
      </c>
      <c r="O172" s="23">
        <v>12.4037</v>
      </c>
      <c r="P172" s="23">
        <v>0.0</v>
      </c>
      <c r="Q172" s="23">
        <v>1.0</v>
      </c>
      <c r="R172" s="23">
        <v>6000.0</v>
      </c>
      <c r="S172" s="23">
        <v>3600.0</v>
      </c>
      <c r="T172" s="23">
        <v>0.0</v>
      </c>
      <c r="U172" s="23">
        <v>0.0</v>
      </c>
      <c r="V172" s="23" t="s">
        <v>236</v>
      </c>
      <c r="W172" s="23" t="s">
        <v>250</v>
      </c>
    </row>
    <row r="173">
      <c r="A173" s="23" t="str">
        <f t="shared" si="3"/>
        <v>OK</v>
      </c>
      <c r="B173" s="23" t="s">
        <v>74</v>
      </c>
      <c r="C173" s="23" t="s">
        <v>74</v>
      </c>
      <c r="D173" s="23">
        <v>1.0</v>
      </c>
      <c r="E173" s="23">
        <v>28.0</v>
      </c>
      <c r="F173" s="23">
        <v>10.0</v>
      </c>
      <c r="G173" s="23">
        <v>1.0</v>
      </c>
      <c r="H173" s="23">
        <v>25.0</v>
      </c>
      <c r="I173" s="23">
        <v>46015.0</v>
      </c>
      <c r="J173" s="23">
        <v>35276.911429</v>
      </c>
      <c r="K173" s="23">
        <v>23.336061</v>
      </c>
      <c r="L173" s="23">
        <v>2.0</v>
      </c>
      <c r="M173" s="23">
        <v>1.0</v>
      </c>
      <c r="N173" s="23">
        <v>683060.0</v>
      </c>
      <c r="O173" s="23">
        <v>3600.0407</v>
      </c>
      <c r="P173" s="23">
        <v>496.0</v>
      </c>
      <c r="Q173" s="23">
        <v>2.0</v>
      </c>
      <c r="R173" s="23">
        <v>6000.0</v>
      </c>
      <c r="S173" s="23">
        <v>3600.0</v>
      </c>
      <c r="T173" s="23">
        <v>0.0</v>
      </c>
      <c r="U173" s="23">
        <v>0.0</v>
      </c>
      <c r="V173" s="23" t="s">
        <v>236</v>
      </c>
      <c r="W173" s="23" t="s">
        <v>251</v>
      </c>
    </row>
    <row r="174">
      <c r="A174" s="23" t="str">
        <f t="shared" si="3"/>
        <v>OK</v>
      </c>
      <c r="B174" s="23" t="s">
        <v>75</v>
      </c>
      <c r="C174" s="23" t="s">
        <v>75</v>
      </c>
      <c r="D174" s="23">
        <v>1.0</v>
      </c>
      <c r="E174" s="23">
        <v>41.0</v>
      </c>
      <c r="F174" s="23">
        <v>30.0</v>
      </c>
      <c r="G174" s="23">
        <v>1.0</v>
      </c>
      <c r="H174" s="23">
        <v>25.0</v>
      </c>
      <c r="I174" s="23">
        <v>57532.0</v>
      </c>
      <c r="J174" s="23">
        <v>56215.008037</v>
      </c>
      <c r="K174" s="23">
        <v>2.289147</v>
      </c>
      <c r="L174" s="23">
        <v>2.0</v>
      </c>
      <c r="M174" s="23">
        <v>1.0</v>
      </c>
      <c r="N174" s="23">
        <v>199254.0</v>
      </c>
      <c r="O174" s="23">
        <v>3600.0615</v>
      </c>
      <c r="P174" s="23">
        <v>0.0</v>
      </c>
      <c r="Q174" s="23">
        <v>2.0</v>
      </c>
      <c r="R174" s="23">
        <v>6000.0</v>
      </c>
      <c r="S174" s="23">
        <v>3600.0</v>
      </c>
      <c r="T174" s="23">
        <v>0.0</v>
      </c>
      <c r="U174" s="23">
        <v>0.0</v>
      </c>
      <c r="V174" s="23" t="s">
        <v>236</v>
      </c>
      <c r="W174" s="23" t="s">
        <v>252</v>
      </c>
    </row>
    <row r="175">
      <c r="A175" s="23" t="str">
        <f t="shared" si="3"/>
        <v>OK</v>
      </c>
      <c r="B175" s="23" t="s">
        <v>76</v>
      </c>
      <c r="C175" s="23" t="s">
        <v>76</v>
      </c>
      <c r="D175" s="23">
        <v>1.0</v>
      </c>
      <c r="E175" s="23">
        <v>41.0</v>
      </c>
      <c r="F175" s="23">
        <v>20.0</v>
      </c>
      <c r="G175" s="23">
        <v>1.0</v>
      </c>
      <c r="H175" s="23">
        <v>25.0</v>
      </c>
      <c r="I175" s="23">
        <v>60270.0</v>
      </c>
      <c r="J175" s="23">
        <v>56326.296764</v>
      </c>
      <c r="K175" s="23">
        <v>6.543393</v>
      </c>
      <c r="L175" s="23">
        <v>2.0</v>
      </c>
      <c r="M175" s="23">
        <v>1.0</v>
      </c>
      <c r="N175" s="23">
        <v>281031.0</v>
      </c>
      <c r="O175" s="23">
        <v>3600.0604</v>
      </c>
      <c r="P175" s="23">
        <v>0.0</v>
      </c>
      <c r="Q175" s="23">
        <v>3.0</v>
      </c>
      <c r="R175" s="23">
        <v>6000.0</v>
      </c>
      <c r="S175" s="23">
        <v>3600.0</v>
      </c>
      <c r="T175" s="23">
        <v>0.0</v>
      </c>
      <c r="U175" s="23">
        <v>0.0</v>
      </c>
      <c r="V175" s="23" t="s">
        <v>236</v>
      </c>
      <c r="W175" s="23" t="s">
        <v>253</v>
      </c>
    </row>
    <row r="176">
      <c r="A176" s="23" t="str">
        <f t="shared" si="3"/>
        <v>OK</v>
      </c>
      <c r="B176" s="23" t="s">
        <v>77</v>
      </c>
      <c r="C176" s="23" t="s">
        <v>77</v>
      </c>
      <c r="D176" s="23">
        <v>0.0</v>
      </c>
      <c r="E176" s="23">
        <v>41.0</v>
      </c>
      <c r="F176" s="23">
        <v>11.0</v>
      </c>
      <c r="G176" s="23">
        <v>1.0</v>
      </c>
      <c r="H176" s="23">
        <v>25.0</v>
      </c>
      <c r="I176" s="23" t="s">
        <v>134</v>
      </c>
      <c r="J176" s="23">
        <v>0.0</v>
      </c>
      <c r="K176" s="23" t="s">
        <v>134</v>
      </c>
      <c r="L176" s="23">
        <v>-1.0</v>
      </c>
      <c r="M176" s="23">
        <v>-1.0</v>
      </c>
      <c r="N176" s="23">
        <v>0.0</v>
      </c>
      <c r="O176" s="23">
        <v>0.0</v>
      </c>
      <c r="P176" s="23">
        <v>0.0</v>
      </c>
      <c r="Q176" s="23" t="s">
        <v>133</v>
      </c>
      <c r="R176" s="23">
        <v>6000.0</v>
      </c>
      <c r="S176" s="23">
        <v>3600.0</v>
      </c>
      <c r="T176" s="23">
        <v>0.0</v>
      </c>
      <c r="U176" s="23">
        <v>0.0</v>
      </c>
      <c r="V176" s="23" t="s">
        <v>236</v>
      </c>
      <c r="W176" s="23" t="s">
        <v>189</v>
      </c>
    </row>
    <row r="177">
      <c r="A177" s="23" t="str">
        <f t="shared" si="3"/>
        <v>OK</v>
      </c>
      <c r="B177" s="23" t="s">
        <v>78</v>
      </c>
      <c r="C177" s="23" t="s">
        <v>78</v>
      </c>
      <c r="D177" s="23">
        <v>1.0</v>
      </c>
      <c r="E177" s="23">
        <v>45.0</v>
      </c>
      <c r="F177" s="23">
        <v>30.0</v>
      </c>
      <c r="G177" s="23">
        <v>1.0</v>
      </c>
      <c r="H177" s="23">
        <v>25.0</v>
      </c>
      <c r="I177" s="23">
        <v>36729.0</v>
      </c>
      <c r="J177" s="23">
        <v>27548.241007</v>
      </c>
      <c r="K177" s="23">
        <v>24.995941</v>
      </c>
      <c r="L177" s="23">
        <v>2.0</v>
      </c>
      <c r="M177" s="23">
        <v>1.0</v>
      </c>
      <c r="N177" s="23">
        <v>128784.0</v>
      </c>
      <c r="O177" s="23">
        <v>3600.0653</v>
      </c>
      <c r="P177" s="23">
        <v>0.0</v>
      </c>
      <c r="Q177" s="23">
        <v>3.0</v>
      </c>
      <c r="R177" s="23">
        <v>6000.0</v>
      </c>
      <c r="S177" s="23">
        <v>3600.0</v>
      </c>
      <c r="T177" s="23">
        <v>0.0</v>
      </c>
      <c r="U177" s="23">
        <v>0.0</v>
      </c>
      <c r="V177" s="23" t="s">
        <v>236</v>
      </c>
      <c r="W177" s="23" t="s">
        <v>254</v>
      </c>
    </row>
    <row r="178">
      <c r="A178" s="23" t="str">
        <f t="shared" si="3"/>
        <v>OK</v>
      </c>
      <c r="B178" s="23" t="s">
        <v>79</v>
      </c>
      <c r="C178" s="23" t="s">
        <v>79</v>
      </c>
      <c r="D178" s="23">
        <v>1.0</v>
      </c>
      <c r="E178" s="23">
        <v>45.0</v>
      </c>
      <c r="F178" s="23">
        <v>20.0</v>
      </c>
      <c r="G178" s="23">
        <v>1.0</v>
      </c>
      <c r="H178" s="23">
        <v>25.0</v>
      </c>
      <c r="I178" s="23">
        <v>45050.0</v>
      </c>
      <c r="J178" s="23">
        <v>28652.769227</v>
      </c>
      <c r="K178" s="23">
        <v>36.397849</v>
      </c>
      <c r="L178" s="23">
        <v>2.0</v>
      </c>
      <c r="M178" s="23">
        <v>1.0</v>
      </c>
      <c r="N178" s="23">
        <v>102549.0</v>
      </c>
      <c r="O178" s="23">
        <v>3600.0852</v>
      </c>
      <c r="P178" s="23">
        <v>348.0</v>
      </c>
      <c r="Q178" s="23">
        <v>4.0</v>
      </c>
      <c r="R178" s="23">
        <v>6000.0</v>
      </c>
      <c r="S178" s="23">
        <v>3600.0</v>
      </c>
      <c r="T178" s="23">
        <v>0.0</v>
      </c>
      <c r="U178" s="23">
        <v>0.0</v>
      </c>
      <c r="V178" s="23" t="s">
        <v>236</v>
      </c>
      <c r="W178" s="23" t="s">
        <v>255</v>
      </c>
    </row>
    <row r="179">
      <c r="A179" s="23" t="str">
        <f t="shared" si="3"/>
        <v>OK</v>
      </c>
      <c r="B179" s="23" t="s">
        <v>80</v>
      </c>
      <c r="C179" s="23" t="s">
        <v>80</v>
      </c>
      <c r="D179" s="23">
        <v>0.0</v>
      </c>
      <c r="E179" s="23">
        <v>45.0</v>
      </c>
      <c r="F179" s="23">
        <v>11.0</v>
      </c>
      <c r="G179" s="23">
        <v>1.0</v>
      </c>
      <c r="H179" s="23">
        <v>25.0</v>
      </c>
      <c r="I179" s="23" t="s">
        <v>134</v>
      </c>
      <c r="J179" s="23">
        <v>0.0</v>
      </c>
      <c r="K179" s="23" t="s">
        <v>134</v>
      </c>
      <c r="L179" s="23">
        <v>-1.0</v>
      </c>
      <c r="M179" s="23">
        <v>-1.0</v>
      </c>
      <c r="N179" s="23">
        <v>0.0</v>
      </c>
      <c r="O179" s="23">
        <v>0.0</v>
      </c>
      <c r="P179" s="23">
        <v>0.0</v>
      </c>
      <c r="Q179" s="23" t="s">
        <v>133</v>
      </c>
      <c r="R179" s="23">
        <v>6000.0</v>
      </c>
      <c r="S179" s="23">
        <v>3600.0</v>
      </c>
      <c r="T179" s="23">
        <v>0.0</v>
      </c>
      <c r="U179" s="23">
        <v>0.0</v>
      </c>
      <c r="V179" s="23" t="s">
        <v>236</v>
      </c>
      <c r="W179" s="23" t="s">
        <v>191</v>
      </c>
    </row>
    <row r="180">
      <c r="A180" s="23" t="str">
        <f t="shared" si="3"/>
        <v>OK</v>
      </c>
      <c r="B180" s="23" t="s">
        <v>81</v>
      </c>
      <c r="C180" s="23" t="s">
        <v>81</v>
      </c>
      <c r="D180" s="23">
        <v>1.0</v>
      </c>
      <c r="E180" s="23">
        <v>51.0</v>
      </c>
      <c r="F180" s="23">
        <v>30.0</v>
      </c>
      <c r="G180" s="23">
        <v>1.0</v>
      </c>
      <c r="H180" s="23">
        <v>25.0</v>
      </c>
      <c r="I180" s="23">
        <v>51766.0</v>
      </c>
      <c r="J180" s="23">
        <v>50730.931949</v>
      </c>
      <c r="K180" s="23">
        <v>1.999513</v>
      </c>
      <c r="L180" s="23">
        <v>2.0</v>
      </c>
      <c r="M180" s="23">
        <v>1.0</v>
      </c>
      <c r="N180" s="23">
        <v>90352.0</v>
      </c>
      <c r="O180" s="23">
        <v>3600.0617</v>
      </c>
      <c r="P180" s="23">
        <v>0.0</v>
      </c>
      <c r="Q180" s="23">
        <v>2.0</v>
      </c>
      <c r="R180" s="23">
        <v>6000.0</v>
      </c>
      <c r="S180" s="23">
        <v>3600.0</v>
      </c>
      <c r="T180" s="23">
        <v>0.0</v>
      </c>
      <c r="U180" s="23">
        <v>0.0</v>
      </c>
      <c r="V180" s="23" t="s">
        <v>236</v>
      </c>
      <c r="W180" s="23" t="s">
        <v>256</v>
      </c>
    </row>
    <row r="181">
      <c r="A181" s="23" t="str">
        <f t="shared" si="3"/>
        <v>OK</v>
      </c>
      <c r="B181" s="23" t="s">
        <v>82</v>
      </c>
      <c r="C181" s="23" t="s">
        <v>82</v>
      </c>
      <c r="D181" s="23">
        <v>1.0</v>
      </c>
      <c r="E181" s="23">
        <v>51.0</v>
      </c>
      <c r="F181" s="23">
        <v>20.0</v>
      </c>
      <c r="G181" s="23">
        <v>1.0</v>
      </c>
      <c r="H181" s="23">
        <v>25.0</v>
      </c>
      <c r="I181" s="23">
        <v>55024.0</v>
      </c>
      <c r="J181" s="23">
        <v>50740.863889</v>
      </c>
      <c r="K181" s="23">
        <v>7.784123</v>
      </c>
      <c r="L181" s="23">
        <v>2.0</v>
      </c>
      <c r="M181" s="23">
        <v>1.0</v>
      </c>
      <c r="N181" s="23">
        <v>106135.0</v>
      </c>
      <c r="O181" s="23">
        <v>3600.0694</v>
      </c>
      <c r="P181" s="23">
        <v>28.0</v>
      </c>
      <c r="Q181" s="23">
        <v>2.0</v>
      </c>
      <c r="R181" s="23">
        <v>6000.0</v>
      </c>
      <c r="S181" s="23">
        <v>3600.0</v>
      </c>
      <c r="T181" s="23">
        <v>0.0</v>
      </c>
      <c r="U181" s="23">
        <v>0.0</v>
      </c>
      <c r="V181" s="23" t="s">
        <v>236</v>
      </c>
      <c r="W181" s="23" t="s">
        <v>257</v>
      </c>
    </row>
    <row r="182">
      <c r="A182" s="23" t="str">
        <f t="shared" si="3"/>
        <v>OK</v>
      </c>
      <c r="B182" s="23" t="s">
        <v>83</v>
      </c>
      <c r="C182" s="23" t="s">
        <v>83</v>
      </c>
      <c r="D182" s="23">
        <v>1.0</v>
      </c>
      <c r="E182" s="23">
        <v>51.0</v>
      </c>
      <c r="F182" s="23">
        <v>10.0</v>
      </c>
      <c r="G182" s="23">
        <v>1.0</v>
      </c>
      <c r="H182" s="23">
        <v>25.0</v>
      </c>
      <c r="I182" s="23">
        <v>86567.0</v>
      </c>
      <c r="J182" s="23">
        <v>64411.359559</v>
      </c>
      <c r="K182" s="23">
        <v>25.593633</v>
      </c>
      <c r="L182" s="23">
        <v>2.0</v>
      </c>
      <c r="M182" s="23">
        <v>1.0</v>
      </c>
      <c r="N182" s="23">
        <v>118102.0</v>
      </c>
      <c r="O182" s="23">
        <v>3600.1145</v>
      </c>
      <c r="P182" s="23">
        <v>2684.0</v>
      </c>
      <c r="Q182" s="23">
        <v>7.0</v>
      </c>
      <c r="R182" s="23">
        <v>6000.0</v>
      </c>
      <c r="S182" s="23">
        <v>3600.0</v>
      </c>
      <c r="T182" s="23">
        <v>0.0</v>
      </c>
      <c r="U182" s="23">
        <v>0.0</v>
      </c>
      <c r="V182" s="23" t="s">
        <v>236</v>
      </c>
      <c r="W182" s="23" t="s">
        <v>258</v>
      </c>
    </row>
    <row r="183">
      <c r="A183" s="23" t="str">
        <f t="shared" si="3"/>
        <v>OK</v>
      </c>
      <c r="B183" s="23" t="s">
        <v>84</v>
      </c>
      <c r="C183" s="23" t="s">
        <v>84</v>
      </c>
      <c r="D183" s="23">
        <v>1.0</v>
      </c>
      <c r="E183" s="23">
        <v>55.0</v>
      </c>
      <c r="F183" s="23">
        <v>30.0</v>
      </c>
      <c r="G183" s="23">
        <v>1.0</v>
      </c>
      <c r="H183" s="23">
        <v>25.0</v>
      </c>
      <c r="I183" s="23">
        <v>138156.0</v>
      </c>
      <c r="J183" s="23">
        <v>84114.253382</v>
      </c>
      <c r="K183" s="23">
        <v>39.116467</v>
      </c>
      <c r="L183" s="23">
        <v>2.0</v>
      </c>
      <c r="M183" s="23">
        <v>1.0</v>
      </c>
      <c r="N183" s="23">
        <v>71647.0</v>
      </c>
      <c r="O183" s="23">
        <v>3600.0697</v>
      </c>
      <c r="P183" s="23">
        <v>0.0</v>
      </c>
      <c r="Q183" s="23">
        <v>3.0</v>
      </c>
      <c r="R183" s="23">
        <v>6000.0</v>
      </c>
      <c r="S183" s="23">
        <v>3600.0</v>
      </c>
      <c r="T183" s="23">
        <v>0.0</v>
      </c>
      <c r="U183" s="23">
        <v>0.0</v>
      </c>
      <c r="V183" s="23" t="s">
        <v>236</v>
      </c>
      <c r="W183" s="23" t="s">
        <v>204</v>
      </c>
    </row>
    <row r="184">
      <c r="A184" s="23" t="str">
        <f t="shared" si="3"/>
        <v>OK</v>
      </c>
      <c r="B184" s="23" t="s">
        <v>85</v>
      </c>
      <c r="C184" s="23" t="s">
        <v>85</v>
      </c>
      <c r="D184" s="23">
        <v>1.0</v>
      </c>
      <c r="E184" s="23">
        <v>55.0</v>
      </c>
      <c r="F184" s="23">
        <v>20.0</v>
      </c>
      <c r="G184" s="23">
        <v>1.0</v>
      </c>
      <c r="H184" s="23">
        <v>25.0</v>
      </c>
      <c r="I184" s="23">
        <v>183924.0</v>
      </c>
      <c r="J184" s="23">
        <v>85473.376367</v>
      </c>
      <c r="K184" s="23">
        <v>53.527883</v>
      </c>
      <c r="L184" s="23">
        <v>2.0</v>
      </c>
      <c r="M184" s="23">
        <v>1.0</v>
      </c>
      <c r="N184" s="23">
        <v>135306.0</v>
      </c>
      <c r="O184" s="23">
        <v>3600.1161</v>
      </c>
      <c r="P184" s="23">
        <v>12.0</v>
      </c>
      <c r="Q184" s="23">
        <v>5.0</v>
      </c>
      <c r="R184" s="23">
        <v>6000.0</v>
      </c>
      <c r="S184" s="23">
        <v>3600.0</v>
      </c>
      <c r="T184" s="23">
        <v>0.0</v>
      </c>
      <c r="U184" s="23">
        <v>0.0</v>
      </c>
      <c r="V184" s="23" t="s">
        <v>236</v>
      </c>
      <c r="W184" s="23" t="s">
        <v>259</v>
      </c>
    </row>
    <row r="185">
      <c r="A185" s="23" t="str">
        <f t="shared" si="3"/>
        <v>OK</v>
      </c>
      <c r="B185" s="23" t="s">
        <v>86</v>
      </c>
      <c r="C185" s="23" t="s">
        <v>86</v>
      </c>
      <c r="D185" s="23">
        <v>1.0</v>
      </c>
      <c r="E185" s="23">
        <v>55.0</v>
      </c>
      <c r="F185" s="23">
        <v>10.0</v>
      </c>
      <c r="G185" s="23">
        <v>1.0</v>
      </c>
      <c r="H185" s="23">
        <v>25.0</v>
      </c>
      <c r="I185" s="23">
        <v>329848.0</v>
      </c>
      <c r="J185" s="23">
        <v>115914.286801</v>
      </c>
      <c r="K185" s="23">
        <v>64.858272</v>
      </c>
      <c r="L185" s="23">
        <v>2.0</v>
      </c>
      <c r="M185" s="23">
        <v>1.0</v>
      </c>
      <c r="N185" s="23">
        <v>81220.0</v>
      </c>
      <c r="O185" s="23">
        <v>3600.1194</v>
      </c>
      <c r="P185" s="23">
        <v>3392.0</v>
      </c>
      <c r="Q185" s="23">
        <v>10.0</v>
      </c>
      <c r="R185" s="23">
        <v>6000.0</v>
      </c>
      <c r="S185" s="23">
        <v>3600.0</v>
      </c>
      <c r="T185" s="23">
        <v>0.0</v>
      </c>
      <c r="U185" s="23">
        <v>0.0</v>
      </c>
      <c r="V185" s="23" t="s">
        <v>236</v>
      </c>
      <c r="W185" s="23" t="s">
        <v>260</v>
      </c>
    </row>
    <row r="186">
      <c r="A186" s="23" t="str">
        <f t="shared" si="3"/>
        <v>OK</v>
      </c>
      <c r="B186" s="23" t="s">
        <v>87</v>
      </c>
      <c r="C186" s="23" t="s">
        <v>87</v>
      </c>
      <c r="D186" s="23">
        <v>1.0</v>
      </c>
      <c r="E186" s="23">
        <v>59.0</v>
      </c>
      <c r="F186" s="23">
        <v>30.0</v>
      </c>
      <c r="G186" s="23">
        <v>1.0</v>
      </c>
      <c r="H186" s="23">
        <v>25.0</v>
      </c>
      <c r="I186" s="23">
        <v>72515.0</v>
      </c>
      <c r="J186" s="23">
        <v>63553.291667</v>
      </c>
      <c r="K186" s="23">
        <v>12.35842</v>
      </c>
      <c r="L186" s="23">
        <v>2.0</v>
      </c>
      <c r="M186" s="23">
        <v>1.0</v>
      </c>
      <c r="N186" s="23">
        <v>84364.0</v>
      </c>
      <c r="O186" s="23">
        <v>3600.11</v>
      </c>
      <c r="P186" s="23">
        <v>64.0</v>
      </c>
      <c r="Q186" s="23">
        <v>1.0</v>
      </c>
      <c r="R186" s="23">
        <v>6000.0</v>
      </c>
      <c r="S186" s="23">
        <v>3600.0</v>
      </c>
      <c r="T186" s="23">
        <v>0.0</v>
      </c>
      <c r="U186" s="23">
        <v>0.0</v>
      </c>
      <c r="V186" s="23" t="s">
        <v>236</v>
      </c>
      <c r="W186" s="23" t="s">
        <v>254</v>
      </c>
    </row>
    <row r="187">
      <c r="A187" s="23" t="str">
        <f t="shared" si="3"/>
        <v>OK</v>
      </c>
      <c r="B187" s="23" t="s">
        <v>88</v>
      </c>
      <c r="C187" s="23" t="s">
        <v>88</v>
      </c>
      <c r="D187" s="23">
        <v>1.0</v>
      </c>
      <c r="E187" s="23">
        <v>59.0</v>
      </c>
      <c r="F187" s="23">
        <v>20.0</v>
      </c>
      <c r="G187" s="23">
        <v>1.0</v>
      </c>
      <c r="H187" s="23">
        <v>25.0</v>
      </c>
      <c r="I187" s="23">
        <v>105062.0</v>
      </c>
      <c r="J187" s="23">
        <v>65407.288649</v>
      </c>
      <c r="K187" s="23">
        <v>37.744105</v>
      </c>
      <c r="L187" s="23">
        <v>2.0</v>
      </c>
      <c r="M187" s="23">
        <v>1.0</v>
      </c>
      <c r="N187" s="23">
        <v>86022.0</v>
      </c>
      <c r="O187" s="23">
        <v>3600.1185</v>
      </c>
      <c r="P187" s="23">
        <v>1840.0</v>
      </c>
      <c r="Q187" s="23">
        <v>3.0</v>
      </c>
      <c r="R187" s="23">
        <v>6000.0</v>
      </c>
      <c r="S187" s="23">
        <v>3600.0</v>
      </c>
      <c r="T187" s="23">
        <v>0.0</v>
      </c>
      <c r="U187" s="23">
        <v>0.0</v>
      </c>
      <c r="V187" s="23" t="s">
        <v>236</v>
      </c>
      <c r="W187" s="23" t="s">
        <v>255</v>
      </c>
    </row>
    <row r="188">
      <c r="A188" s="23" t="str">
        <f t="shared" si="3"/>
        <v>OK</v>
      </c>
      <c r="B188" s="23" t="s">
        <v>89</v>
      </c>
      <c r="C188" s="23" t="s">
        <v>89</v>
      </c>
      <c r="D188" s="23">
        <v>0.0</v>
      </c>
      <c r="E188" s="23">
        <v>59.0</v>
      </c>
      <c r="F188" s="23">
        <v>16.0</v>
      </c>
      <c r="G188" s="23">
        <v>1.0</v>
      </c>
      <c r="H188" s="23">
        <v>25.0</v>
      </c>
      <c r="I188" s="23" t="s">
        <v>134</v>
      </c>
      <c r="J188" s="23">
        <v>0.0</v>
      </c>
      <c r="K188" s="23" t="s">
        <v>134</v>
      </c>
      <c r="L188" s="23">
        <v>-1.0</v>
      </c>
      <c r="M188" s="23">
        <v>-1.0</v>
      </c>
      <c r="N188" s="23">
        <v>0.0</v>
      </c>
      <c r="O188" s="23">
        <v>0.0</v>
      </c>
      <c r="P188" s="23">
        <v>0.0</v>
      </c>
      <c r="Q188" s="23" t="s">
        <v>133</v>
      </c>
      <c r="R188" s="23">
        <v>6000.0</v>
      </c>
      <c r="S188" s="23">
        <v>3600.0</v>
      </c>
      <c r="T188" s="23">
        <v>0.0</v>
      </c>
      <c r="U188" s="23">
        <v>0.0</v>
      </c>
      <c r="V188" s="23" t="s">
        <v>236</v>
      </c>
      <c r="W188" s="23" t="s">
        <v>198</v>
      </c>
    </row>
    <row r="189">
      <c r="A189" s="23" t="str">
        <f t="shared" si="3"/>
        <v>OK</v>
      </c>
      <c r="B189" s="23" t="s">
        <v>90</v>
      </c>
      <c r="C189" s="23" t="s">
        <v>90</v>
      </c>
      <c r="D189" s="23">
        <v>1.0</v>
      </c>
      <c r="E189" s="23">
        <v>75.0</v>
      </c>
      <c r="F189" s="23">
        <v>30.0</v>
      </c>
      <c r="G189" s="23">
        <v>1.0</v>
      </c>
      <c r="H189" s="23">
        <v>25.0</v>
      </c>
      <c r="I189" s="23">
        <v>51015.0</v>
      </c>
      <c r="J189" s="23">
        <v>46285.684057</v>
      </c>
      <c r="K189" s="23">
        <v>9.270442</v>
      </c>
      <c r="L189" s="23">
        <v>2.0</v>
      </c>
      <c r="M189" s="23">
        <v>1.0</v>
      </c>
      <c r="N189" s="23">
        <v>48756.0</v>
      </c>
      <c r="O189" s="23">
        <v>3600.1289</v>
      </c>
      <c r="P189" s="23">
        <v>0.0</v>
      </c>
      <c r="Q189" s="23">
        <v>3.0</v>
      </c>
      <c r="R189" s="23">
        <v>6000.0</v>
      </c>
      <c r="S189" s="23">
        <v>3600.0</v>
      </c>
      <c r="T189" s="23">
        <v>0.0</v>
      </c>
      <c r="U189" s="23">
        <v>0.0</v>
      </c>
      <c r="V189" s="23" t="s">
        <v>236</v>
      </c>
      <c r="W189" s="23" t="s">
        <v>191</v>
      </c>
    </row>
    <row r="190">
      <c r="A190" s="23" t="str">
        <f t="shared" si="3"/>
        <v>OK</v>
      </c>
      <c r="B190" s="23" t="s">
        <v>91</v>
      </c>
      <c r="C190" s="23" t="s">
        <v>91</v>
      </c>
      <c r="D190" s="23">
        <v>1.0</v>
      </c>
      <c r="E190" s="23">
        <v>75.0</v>
      </c>
      <c r="F190" s="23">
        <v>20.0</v>
      </c>
      <c r="G190" s="23">
        <v>1.0</v>
      </c>
      <c r="H190" s="23">
        <v>25.0</v>
      </c>
      <c r="I190" s="23">
        <v>63181.0</v>
      </c>
      <c r="J190" s="23">
        <v>47164.382979</v>
      </c>
      <c r="K190" s="23">
        <v>25.35037</v>
      </c>
      <c r="L190" s="23">
        <v>2.0</v>
      </c>
      <c r="M190" s="23">
        <v>1.0</v>
      </c>
      <c r="N190" s="23">
        <v>54319.0</v>
      </c>
      <c r="O190" s="23">
        <v>3600.1514</v>
      </c>
      <c r="P190" s="23">
        <v>196.0</v>
      </c>
      <c r="Q190" s="23">
        <v>4.0</v>
      </c>
      <c r="R190" s="23">
        <v>6000.0</v>
      </c>
      <c r="S190" s="23">
        <v>3600.0</v>
      </c>
      <c r="T190" s="23">
        <v>0.0</v>
      </c>
      <c r="U190" s="23">
        <v>0.0</v>
      </c>
      <c r="V190" s="23" t="s">
        <v>236</v>
      </c>
      <c r="W190" s="23" t="s">
        <v>261</v>
      </c>
    </row>
    <row r="191">
      <c r="A191" s="23" t="str">
        <f t="shared" si="3"/>
        <v>OK</v>
      </c>
      <c r="B191" s="23" t="s">
        <v>92</v>
      </c>
      <c r="C191" s="23" t="s">
        <v>92</v>
      </c>
      <c r="D191" s="23">
        <v>0.0</v>
      </c>
      <c r="E191" s="23">
        <v>75.0</v>
      </c>
      <c r="F191" s="23">
        <v>10.0</v>
      </c>
      <c r="G191" s="23">
        <v>1.0</v>
      </c>
      <c r="H191" s="23">
        <v>25.0</v>
      </c>
      <c r="I191" s="23" t="s">
        <v>134</v>
      </c>
      <c r="J191" s="23">
        <v>0.0</v>
      </c>
      <c r="K191" s="23" t="s">
        <v>134</v>
      </c>
      <c r="L191" s="23">
        <v>-1.0</v>
      </c>
      <c r="M191" s="23">
        <v>-1.0</v>
      </c>
      <c r="N191" s="23">
        <v>0.0</v>
      </c>
      <c r="O191" s="23">
        <v>0.0</v>
      </c>
      <c r="P191" s="23">
        <v>0.0</v>
      </c>
      <c r="Q191" s="23" t="s">
        <v>133</v>
      </c>
      <c r="R191" s="23">
        <v>6000.0</v>
      </c>
      <c r="S191" s="23">
        <v>3600.0</v>
      </c>
      <c r="T191" s="23">
        <v>0.0</v>
      </c>
      <c r="U191" s="23">
        <v>0.0</v>
      </c>
      <c r="V191" s="23" t="s">
        <v>236</v>
      </c>
      <c r="W191" s="23" t="s">
        <v>232</v>
      </c>
    </row>
    <row r="192">
      <c r="A192" s="23" t="str">
        <f t="shared" si="3"/>
        <v>OK</v>
      </c>
      <c r="B192" s="23" t="s">
        <v>93</v>
      </c>
      <c r="C192" s="23" t="s">
        <v>93</v>
      </c>
      <c r="D192" s="23">
        <v>1.0</v>
      </c>
      <c r="E192" s="23">
        <v>80.0</v>
      </c>
      <c r="F192" s="23">
        <v>30.0</v>
      </c>
      <c r="G192" s="23">
        <v>1.0</v>
      </c>
      <c r="H192" s="23">
        <v>25.0</v>
      </c>
      <c r="I192" s="23">
        <v>60501.0</v>
      </c>
      <c r="J192" s="23">
        <v>39577.216324</v>
      </c>
      <c r="K192" s="23">
        <v>34.584195</v>
      </c>
      <c r="L192" s="23">
        <v>2.0</v>
      </c>
      <c r="M192" s="23">
        <v>1.0</v>
      </c>
      <c r="N192" s="23">
        <v>41791.0</v>
      </c>
      <c r="O192" s="23">
        <v>3600.1695</v>
      </c>
      <c r="P192" s="23">
        <v>12.0</v>
      </c>
      <c r="Q192" s="23">
        <v>1.0</v>
      </c>
      <c r="R192" s="23">
        <v>6000.0</v>
      </c>
      <c r="S192" s="23">
        <v>3600.0</v>
      </c>
      <c r="T192" s="23">
        <v>0.0</v>
      </c>
      <c r="U192" s="23">
        <v>0.0</v>
      </c>
      <c r="V192" s="23" t="s">
        <v>236</v>
      </c>
      <c r="W192" s="23" t="s">
        <v>258</v>
      </c>
    </row>
    <row r="193">
      <c r="A193" s="23" t="str">
        <f t="shared" si="3"/>
        <v>OK</v>
      </c>
      <c r="B193" s="23" t="s">
        <v>94</v>
      </c>
      <c r="C193" s="23" t="s">
        <v>94</v>
      </c>
      <c r="D193" s="23">
        <v>1.0</v>
      </c>
      <c r="E193" s="23">
        <v>80.0</v>
      </c>
      <c r="F193" s="23">
        <v>20.0</v>
      </c>
      <c r="G193" s="23">
        <v>1.0</v>
      </c>
      <c r="H193" s="23">
        <v>25.0</v>
      </c>
      <c r="I193" s="23">
        <v>77556.0</v>
      </c>
      <c r="J193" s="23">
        <v>43688.62037</v>
      </c>
      <c r="K193" s="23">
        <v>43.668291</v>
      </c>
      <c r="L193" s="23">
        <v>2.0</v>
      </c>
      <c r="M193" s="23">
        <v>1.0</v>
      </c>
      <c r="N193" s="23">
        <v>28712.0</v>
      </c>
      <c r="O193" s="23">
        <v>3600.1861</v>
      </c>
      <c r="P193" s="23">
        <v>2828.0</v>
      </c>
      <c r="Q193" s="23">
        <v>4.0</v>
      </c>
      <c r="R193" s="23">
        <v>6000.0</v>
      </c>
      <c r="S193" s="23">
        <v>3600.0</v>
      </c>
      <c r="T193" s="23">
        <v>0.0</v>
      </c>
      <c r="U193" s="23">
        <v>0.0</v>
      </c>
      <c r="V193" s="23" t="s">
        <v>236</v>
      </c>
      <c r="W193" s="23" t="s">
        <v>230</v>
      </c>
    </row>
    <row r="194">
      <c r="A194" s="23" t="str">
        <f t="shared" si="3"/>
        <v>OK</v>
      </c>
      <c r="B194" s="23" t="s">
        <v>95</v>
      </c>
      <c r="C194" s="23" t="s">
        <v>95</v>
      </c>
      <c r="D194" s="23">
        <v>0.0</v>
      </c>
      <c r="E194" s="23">
        <v>80.0</v>
      </c>
      <c r="F194" s="23">
        <v>12.0</v>
      </c>
      <c r="G194" s="23">
        <v>1.0</v>
      </c>
      <c r="H194" s="23">
        <v>25.0</v>
      </c>
      <c r="I194" s="23" t="s">
        <v>134</v>
      </c>
      <c r="J194" s="23">
        <v>0.0</v>
      </c>
      <c r="K194" s="23" t="s">
        <v>134</v>
      </c>
      <c r="L194" s="23">
        <v>-1.0</v>
      </c>
      <c r="M194" s="23">
        <v>-1.0</v>
      </c>
      <c r="N194" s="23">
        <v>0.0</v>
      </c>
      <c r="O194" s="23">
        <v>0.0</v>
      </c>
      <c r="P194" s="23">
        <v>0.0</v>
      </c>
      <c r="Q194" s="23" t="s">
        <v>133</v>
      </c>
      <c r="R194" s="23">
        <v>6000.0</v>
      </c>
      <c r="S194" s="23">
        <v>3600.0</v>
      </c>
      <c r="T194" s="23">
        <v>0.0</v>
      </c>
      <c r="U194" s="23">
        <v>0.0</v>
      </c>
      <c r="V194" s="23" t="s">
        <v>236</v>
      </c>
      <c r="W194" s="23" t="s">
        <v>201</v>
      </c>
    </row>
    <row r="195">
      <c r="A195" s="23" t="str">
        <f t="shared" si="3"/>
        <v>OK</v>
      </c>
      <c r="B195" s="23" t="s">
        <v>96</v>
      </c>
      <c r="C195" s="23" t="s">
        <v>96</v>
      </c>
      <c r="D195" s="23">
        <v>1.0</v>
      </c>
      <c r="E195" s="23">
        <v>82.0</v>
      </c>
      <c r="F195" s="23">
        <v>30.0</v>
      </c>
      <c r="G195" s="23">
        <v>1.0</v>
      </c>
      <c r="H195" s="23">
        <v>25.0</v>
      </c>
      <c r="I195" s="23">
        <v>178216.0</v>
      </c>
      <c r="J195" s="23">
        <v>43686.682943</v>
      </c>
      <c r="K195" s="23">
        <v>75.486666</v>
      </c>
      <c r="L195" s="23">
        <v>2.0</v>
      </c>
      <c r="M195" s="23">
        <v>1.0</v>
      </c>
      <c r="N195" s="23">
        <v>27878.0</v>
      </c>
      <c r="O195" s="23">
        <v>3600.1723</v>
      </c>
      <c r="P195" s="23">
        <v>0.0</v>
      </c>
      <c r="Q195" s="23">
        <v>7.0</v>
      </c>
      <c r="R195" s="23">
        <v>6000.0</v>
      </c>
      <c r="S195" s="23">
        <v>3600.0</v>
      </c>
      <c r="T195" s="23">
        <v>0.0</v>
      </c>
      <c r="U195" s="23">
        <v>0.0</v>
      </c>
      <c r="V195" s="23" t="s">
        <v>236</v>
      </c>
      <c r="W195" s="23" t="s">
        <v>262</v>
      </c>
    </row>
    <row r="196">
      <c r="A196" s="23" t="str">
        <f t="shared" si="3"/>
        <v>OK</v>
      </c>
      <c r="B196" s="23" t="s">
        <v>97</v>
      </c>
      <c r="C196" s="23" t="s">
        <v>97</v>
      </c>
      <c r="D196" s="23">
        <v>1.0</v>
      </c>
      <c r="E196" s="23">
        <v>82.0</v>
      </c>
      <c r="F196" s="23">
        <v>20.0</v>
      </c>
      <c r="G196" s="23">
        <v>1.0</v>
      </c>
      <c r="H196" s="23">
        <v>25.0</v>
      </c>
      <c r="I196" s="23">
        <v>269169.0</v>
      </c>
      <c r="J196" s="23">
        <v>44655.455485</v>
      </c>
      <c r="K196" s="23">
        <v>83.409882</v>
      </c>
      <c r="L196" s="23">
        <v>2.0</v>
      </c>
      <c r="M196" s="23">
        <v>1.0</v>
      </c>
      <c r="N196" s="23">
        <v>24606.0</v>
      </c>
      <c r="O196" s="23">
        <v>3600.1829</v>
      </c>
      <c r="P196" s="23">
        <v>848.0</v>
      </c>
      <c r="Q196" s="23">
        <v>12.0</v>
      </c>
      <c r="R196" s="23">
        <v>6000.0</v>
      </c>
      <c r="S196" s="23">
        <v>3600.0</v>
      </c>
      <c r="T196" s="23">
        <v>0.0</v>
      </c>
      <c r="U196" s="23">
        <v>0.0</v>
      </c>
      <c r="V196" s="23" t="s">
        <v>236</v>
      </c>
      <c r="W196" s="23" t="s">
        <v>227</v>
      </c>
    </row>
    <row r="197">
      <c r="A197" s="23" t="str">
        <f t="shared" si="3"/>
        <v>OK</v>
      </c>
      <c r="B197" s="23" t="s">
        <v>98</v>
      </c>
      <c r="C197" s="23" t="s">
        <v>98</v>
      </c>
      <c r="D197" s="23">
        <v>0.0</v>
      </c>
      <c r="E197" s="23">
        <v>82.0</v>
      </c>
      <c r="F197" s="23">
        <v>10.0</v>
      </c>
      <c r="G197" s="23">
        <v>1.0</v>
      </c>
      <c r="H197" s="23">
        <v>25.0</v>
      </c>
      <c r="I197" s="23" t="s">
        <v>134</v>
      </c>
      <c r="J197" s="23">
        <v>0.0</v>
      </c>
      <c r="K197" s="23" t="s">
        <v>134</v>
      </c>
      <c r="L197" s="23">
        <v>-1.0</v>
      </c>
      <c r="M197" s="23">
        <v>-1.0</v>
      </c>
      <c r="N197" s="23">
        <v>0.0</v>
      </c>
      <c r="O197" s="23">
        <v>0.0</v>
      </c>
      <c r="P197" s="23">
        <v>0.0</v>
      </c>
      <c r="Q197" s="23" t="s">
        <v>133</v>
      </c>
      <c r="R197" s="23">
        <v>6000.0</v>
      </c>
      <c r="S197" s="23">
        <v>3600.0</v>
      </c>
      <c r="T197" s="23">
        <v>0.0</v>
      </c>
      <c r="U197" s="23">
        <v>0.0</v>
      </c>
      <c r="V197" s="23" t="s">
        <v>236</v>
      </c>
      <c r="W197" s="23" t="s">
        <v>198</v>
      </c>
    </row>
    <row r="198">
      <c r="A198" s="23" t="str">
        <f t="shared" si="3"/>
        <v>OK</v>
      </c>
      <c r="B198" s="23" t="s">
        <v>99</v>
      </c>
      <c r="C198" s="23" t="s">
        <v>99</v>
      </c>
      <c r="D198" s="23">
        <v>1.0</v>
      </c>
      <c r="E198" s="23">
        <v>90.0</v>
      </c>
      <c r="F198" s="23">
        <v>30.0</v>
      </c>
      <c r="G198" s="23">
        <v>1.0</v>
      </c>
      <c r="H198" s="23">
        <v>25.0</v>
      </c>
      <c r="I198" s="23">
        <v>109455.0</v>
      </c>
      <c r="J198" s="23">
        <v>51142.393933</v>
      </c>
      <c r="K198" s="23">
        <v>53.275416</v>
      </c>
      <c r="L198" s="23">
        <v>2.0</v>
      </c>
      <c r="M198" s="23">
        <v>1.0</v>
      </c>
      <c r="N198" s="23">
        <v>19584.0</v>
      </c>
      <c r="O198" s="23">
        <v>3600.2704</v>
      </c>
      <c r="P198" s="23">
        <v>4324.0</v>
      </c>
      <c r="Q198" s="23">
        <v>5.0</v>
      </c>
      <c r="R198" s="23">
        <v>6000.0</v>
      </c>
      <c r="S198" s="23">
        <v>3600.0</v>
      </c>
      <c r="T198" s="23">
        <v>0.0</v>
      </c>
      <c r="U198" s="23">
        <v>0.0</v>
      </c>
      <c r="V198" s="23" t="s">
        <v>236</v>
      </c>
      <c r="W198" s="23" t="s">
        <v>263</v>
      </c>
    </row>
    <row r="199">
      <c r="A199" s="23" t="str">
        <f t="shared" si="3"/>
        <v>OK</v>
      </c>
      <c r="B199" s="23" t="s">
        <v>100</v>
      </c>
      <c r="C199" s="23" t="s">
        <v>100</v>
      </c>
      <c r="D199" s="23">
        <v>0.0</v>
      </c>
      <c r="E199" s="23">
        <v>90.0</v>
      </c>
      <c r="F199" s="23">
        <v>20.0</v>
      </c>
      <c r="G199" s="23">
        <v>1.0</v>
      </c>
      <c r="H199" s="23">
        <v>25.0</v>
      </c>
      <c r="I199" s="23" t="s">
        <v>134</v>
      </c>
      <c r="J199" s="23">
        <v>0.0</v>
      </c>
      <c r="K199" s="23" t="s">
        <v>134</v>
      </c>
      <c r="L199" s="23">
        <v>-1.0</v>
      </c>
      <c r="M199" s="23">
        <v>-1.0</v>
      </c>
      <c r="N199" s="23">
        <v>0.0</v>
      </c>
      <c r="O199" s="23">
        <v>0.0</v>
      </c>
      <c r="P199" s="23">
        <v>0.0</v>
      </c>
      <c r="Q199" s="23" t="s">
        <v>133</v>
      </c>
      <c r="R199" s="23">
        <v>6000.0</v>
      </c>
      <c r="S199" s="23">
        <v>3600.0</v>
      </c>
      <c r="T199" s="23">
        <v>0.0</v>
      </c>
      <c r="U199" s="23">
        <v>0.0</v>
      </c>
      <c r="V199" s="23" t="s">
        <v>236</v>
      </c>
      <c r="W199" s="23" t="s">
        <v>235</v>
      </c>
    </row>
    <row r="200">
      <c r="A200" s="23" t="str">
        <f t="shared" si="3"/>
        <v>OK</v>
      </c>
      <c r="B200" s="23" t="s">
        <v>101</v>
      </c>
      <c r="C200" s="23" t="s">
        <v>101</v>
      </c>
      <c r="D200" s="23">
        <v>0.0</v>
      </c>
      <c r="E200" s="23">
        <v>90.0</v>
      </c>
      <c r="F200" s="23">
        <v>17.0</v>
      </c>
      <c r="G200" s="23">
        <v>1.0</v>
      </c>
      <c r="H200" s="23">
        <v>25.0</v>
      </c>
      <c r="I200" s="23" t="s">
        <v>134</v>
      </c>
      <c r="J200" s="23">
        <v>0.0</v>
      </c>
      <c r="K200" s="23" t="s">
        <v>134</v>
      </c>
      <c r="L200" s="23">
        <v>-1.0</v>
      </c>
      <c r="M200" s="23">
        <v>-1.0</v>
      </c>
      <c r="N200" s="23">
        <v>0.0</v>
      </c>
      <c r="O200" s="23">
        <v>0.0</v>
      </c>
      <c r="P200" s="23">
        <v>0.0</v>
      </c>
      <c r="Q200" s="23" t="s">
        <v>133</v>
      </c>
      <c r="R200" s="23">
        <v>6000.0</v>
      </c>
      <c r="S200" s="23">
        <v>3600.0</v>
      </c>
      <c r="T200" s="23">
        <v>0.0</v>
      </c>
      <c r="U200" s="23">
        <v>0.0</v>
      </c>
      <c r="V200" s="23" t="s">
        <v>236</v>
      </c>
      <c r="W200" s="23" t="s">
        <v>157</v>
      </c>
    </row>
    <row r="201">
      <c r="A201" s="23" t="str">
        <f t="shared" si="3"/>
        <v>OK</v>
      </c>
      <c r="B201" s="23" t="s">
        <v>102</v>
      </c>
      <c r="C201" s="23" t="s">
        <v>102</v>
      </c>
      <c r="D201" s="23">
        <v>1.0</v>
      </c>
      <c r="E201" s="23">
        <v>116.0</v>
      </c>
      <c r="F201" s="23">
        <v>30.0</v>
      </c>
      <c r="G201" s="23">
        <v>1.0</v>
      </c>
      <c r="H201" s="23">
        <v>25.0</v>
      </c>
      <c r="I201" s="23">
        <v>216568.0</v>
      </c>
      <c r="J201" s="23">
        <v>106197.398119</v>
      </c>
      <c r="K201" s="23">
        <v>50.963486</v>
      </c>
      <c r="L201" s="23">
        <v>2.0</v>
      </c>
      <c r="M201" s="23">
        <v>1.0</v>
      </c>
      <c r="N201" s="23">
        <v>3962.0</v>
      </c>
      <c r="O201" s="23">
        <v>3600.3523</v>
      </c>
      <c r="P201" s="23">
        <v>0.0</v>
      </c>
      <c r="Q201" s="23">
        <v>6.0</v>
      </c>
      <c r="R201" s="23">
        <v>6000.0</v>
      </c>
      <c r="S201" s="23">
        <v>3600.0</v>
      </c>
      <c r="T201" s="23">
        <v>0.0</v>
      </c>
      <c r="U201" s="23">
        <v>0.0</v>
      </c>
      <c r="V201" s="23" t="s">
        <v>236</v>
      </c>
      <c r="W201" s="23" t="s">
        <v>254</v>
      </c>
    </row>
    <row r="202">
      <c r="A202" s="23" t="str">
        <f t="shared" si="3"/>
        <v>OK</v>
      </c>
      <c r="B202" s="23" t="s">
        <v>103</v>
      </c>
      <c r="C202" s="23" t="s">
        <v>103</v>
      </c>
      <c r="D202" s="23">
        <v>1.0</v>
      </c>
      <c r="E202" s="23">
        <v>116.0</v>
      </c>
      <c r="F202" s="23">
        <v>20.0</v>
      </c>
      <c r="G202" s="23">
        <v>1.0</v>
      </c>
      <c r="H202" s="23">
        <v>25.0</v>
      </c>
      <c r="I202" s="23">
        <v>236774.0</v>
      </c>
      <c r="J202" s="23">
        <v>106576.908273</v>
      </c>
      <c r="K202" s="23">
        <v>54.987917</v>
      </c>
      <c r="L202" s="23">
        <v>2.0</v>
      </c>
      <c r="M202" s="23">
        <v>1.0</v>
      </c>
      <c r="N202" s="23">
        <v>7309.0</v>
      </c>
      <c r="O202" s="23">
        <v>3600.3095</v>
      </c>
      <c r="P202" s="23">
        <v>268.0</v>
      </c>
      <c r="Q202" s="23">
        <v>7.0</v>
      </c>
      <c r="R202" s="23">
        <v>6000.0</v>
      </c>
      <c r="S202" s="23">
        <v>3600.0</v>
      </c>
      <c r="T202" s="23">
        <v>0.0</v>
      </c>
      <c r="U202" s="23">
        <v>0.0</v>
      </c>
      <c r="V202" s="23" t="s">
        <v>236</v>
      </c>
      <c r="W202" s="23" t="s">
        <v>255</v>
      </c>
    </row>
    <row r="203">
      <c r="A203" s="23" t="str">
        <f t="shared" si="3"/>
        <v>OK</v>
      </c>
      <c r="B203" s="23" t="s">
        <v>104</v>
      </c>
      <c r="C203" s="23" t="s">
        <v>104</v>
      </c>
      <c r="D203" s="23">
        <v>0.0</v>
      </c>
      <c r="E203" s="23">
        <v>116.0</v>
      </c>
      <c r="F203" s="23">
        <v>10.0</v>
      </c>
      <c r="G203" s="23">
        <v>1.0</v>
      </c>
      <c r="H203" s="23">
        <v>25.0</v>
      </c>
      <c r="I203" s="23" t="s">
        <v>134</v>
      </c>
      <c r="J203" s="23">
        <v>0.0</v>
      </c>
      <c r="K203" s="23" t="s">
        <v>134</v>
      </c>
      <c r="L203" s="23">
        <v>-1.0</v>
      </c>
      <c r="M203" s="23">
        <v>-1.0</v>
      </c>
      <c r="N203" s="23">
        <v>0.0</v>
      </c>
      <c r="O203" s="23">
        <v>0.0</v>
      </c>
      <c r="P203" s="23">
        <v>0.0</v>
      </c>
      <c r="Q203" s="23" t="s">
        <v>133</v>
      </c>
      <c r="R203" s="23">
        <v>6000.0</v>
      </c>
      <c r="S203" s="23">
        <v>3600.0</v>
      </c>
      <c r="T203" s="23">
        <v>0.0</v>
      </c>
      <c r="U203" s="23">
        <v>0.0</v>
      </c>
      <c r="V203" s="23" t="s">
        <v>236</v>
      </c>
      <c r="W203" s="23" t="s">
        <v>179</v>
      </c>
    </row>
    <row r="205" ht="27.75" customHeight="1">
      <c r="A205" s="72" t="s">
        <v>140</v>
      </c>
      <c r="K205" s="53"/>
      <c r="L205" s="53"/>
      <c r="M205" s="53"/>
      <c r="N205" s="53"/>
      <c r="O205" s="53"/>
      <c r="P205" s="53"/>
      <c r="Q205" s="53"/>
      <c r="R205" s="53"/>
      <c r="S205" s="53"/>
      <c r="T205" s="53"/>
      <c r="U205" s="53"/>
      <c r="V205" s="53"/>
      <c r="W205" s="53"/>
    </row>
    <row r="206">
      <c r="A206" s="23"/>
      <c r="B206" s="23"/>
      <c r="C206" s="23" t="s">
        <v>11</v>
      </c>
      <c r="D206" s="23" t="s">
        <v>131</v>
      </c>
      <c r="E206" s="23" t="s">
        <v>127</v>
      </c>
      <c r="F206" s="23" t="s">
        <v>128</v>
      </c>
      <c r="G206" s="23" t="s">
        <v>12</v>
      </c>
      <c r="H206" s="23" t="s">
        <v>129</v>
      </c>
      <c r="I206" s="23" t="s">
        <v>17</v>
      </c>
      <c r="J206" s="23" t="s">
        <v>144</v>
      </c>
      <c r="K206" s="23" t="s">
        <v>19</v>
      </c>
      <c r="L206" s="23" t="s">
        <v>21</v>
      </c>
      <c r="M206" s="23" t="s">
        <v>145</v>
      </c>
      <c r="N206" s="23" t="s">
        <v>146</v>
      </c>
      <c r="O206" s="23" t="s">
        <v>147</v>
      </c>
      <c r="P206" s="23" t="s">
        <v>148</v>
      </c>
      <c r="Q206" s="23" t="s">
        <v>149</v>
      </c>
      <c r="R206" s="23" t="s">
        <v>150</v>
      </c>
      <c r="S206" s="23" t="s">
        <v>151</v>
      </c>
      <c r="T206" s="23" t="s">
        <v>152</v>
      </c>
      <c r="U206" s="23" t="s">
        <v>153</v>
      </c>
      <c r="V206" s="23" t="s">
        <v>154</v>
      </c>
      <c r="W206" s="23" t="s">
        <v>155</v>
      </c>
    </row>
    <row r="207">
      <c r="A207" s="23" t="str">
        <f t="shared" ref="A207:A271" si="4">IF(B207=C207, "OK", "ERROR")</f>
        <v>OK</v>
      </c>
      <c r="B207" s="23" t="s">
        <v>26</v>
      </c>
      <c r="C207" s="23" t="s">
        <v>26</v>
      </c>
      <c r="D207" s="23">
        <v>1.0</v>
      </c>
      <c r="E207" s="23">
        <v>13.0</v>
      </c>
      <c r="F207" s="23">
        <v>30.0</v>
      </c>
      <c r="G207" s="23">
        <v>1.0</v>
      </c>
      <c r="H207" s="23">
        <v>50.0</v>
      </c>
      <c r="I207" s="23">
        <v>14600.0</v>
      </c>
      <c r="J207" s="23">
        <v>14600.0</v>
      </c>
      <c r="K207" s="23">
        <v>0.0</v>
      </c>
      <c r="L207" s="23">
        <v>1.0</v>
      </c>
      <c r="M207" s="23">
        <v>1.0</v>
      </c>
      <c r="N207" s="23">
        <v>227.0</v>
      </c>
      <c r="O207" s="23">
        <v>0.2688</v>
      </c>
      <c r="P207" s="23">
        <v>0.0</v>
      </c>
      <c r="Q207" s="23">
        <v>1.0</v>
      </c>
      <c r="R207" s="23">
        <v>6000.0</v>
      </c>
      <c r="S207" s="23">
        <v>3600.0</v>
      </c>
      <c r="T207" s="23">
        <v>1.0</v>
      </c>
      <c r="U207" s="23">
        <v>0.0</v>
      </c>
      <c r="V207" s="23" t="s">
        <v>264</v>
      </c>
      <c r="W207" s="23" t="s">
        <v>157</v>
      </c>
    </row>
    <row r="208">
      <c r="A208" s="23" t="str">
        <f t="shared" si="4"/>
        <v>OK</v>
      </c>
      <c r="B208" s="23" t="s">
        <v>28</v>
      </c>
      <c r="C208" s="23" t="s">
        <v>28</v>
      </c>
      <c r="D208" s="23">
        <v>1.0</v>
      </c>
      <c r="E208" s="23">
        <v>13.0</v>
      </c>
      <c r="F208" s="23">
        <v>20.0</v>
      </c>
      <c r="G208" s="23">
        <v>1.0</v>
      </c>
      <c r="H208" s="23">
        <v>50.0</v>
      </c>
      <c r="I208" s="23">
        <v>17000.0</v>
      </c>
      <c r="J208" s="23">
        <v>17000.0</v>
      </c>
      <c r="K208" s="23">
        <v>0.0</v>
      </c>
      <c r="L208" s="23">
        <v>1.0</v>
      </c>
      <c r="M208" s="23">
        <v>1.0</v>
      </c>
      <c r="N208" s="23">
        <v>6159.0</v>
      </c>
      <c r="O208" s="23">
        <v>8.5708</v>
      </c>
      <c r="P208" s="23">
        <v>0.0</v>
      </c>
      <c r="Q208" s="23">
        <v>2.0</v>
      </c>
      <c r="R208" s="23">
        <v>6000.0</v>
      </c>
      <c r="S208" s="23">
        <v>3600.0</v>
      </c>
      <c r="T208" s="23">
        <v>1.0</v>
      </c>
      <c r="U208" s="23">
        <v>0.0</v>
      </c>
      <c r="V208" s="23" t="s">
        <v>264</v>
      </c>
      <c r="W208" s="23" t="s">
        <v>237</v>
      </c>
    </row>
    <row r="209">
      <c r="A209" s="23" t="str">
        <f t="shared" si="4"/>
        <v>OK</v>
      </c>
      <c r="B209" s="23" t="s">
        <v>30</v>
      </c>
      <c r="C209" s="23" t="s">
        <v>30</v>
      </c>
      <c r="D209" s="23">
        <v>1.0</v>
      </c>
      <c r="E209" s="23">
        <v>13.0</v>
      </c>
      <c r="F209" s="23">
        <v>10.0</v>
      </c>
      <c r="G209" s="23">
        <v>1.0</v>
      </c>
      <c r="H209" s="23">
        <v>50.0</v>
      </c>
      <c r="I209" s="23">
        <v>25400.0</v>
      </c>
      <c r="J209" s="23">
        <v>25400.0</v>
      </c>
      <c r="K209" s="23">
        <v>0.0</v>
      </c>
      <c r="L209" s="23">
        <v>1.0</v>
      </c>
      <c r="M209" s="23">
        <v>1.0</v>
      </c>
      <c r="N209" s="23">
        <v>38053.0</v>
      </c>
      <c r="O209" s="23">
        <v>67.383</v>
      </c>
      <c r="P209" s="23">
        <v>84.0</v>
      </c>
      <c r="Q209" s="23">
        <v>3.0</v>
      </c>
      <c r="R209" s="23">
        <v>6000.0</v>
      </c>
      <c r="S209" s="23">
        <v>3600.0</v>
      </c>
      <c r="T209" s="23">
        <v>1.0</v>
      </c>
      <c r="U209" s="23">
        <v>0.0</v>
      </c>
      <c r="V209" s="23" t="s">
        <v>264</v>
      </c>
      <c r="W209" s="23" t="s">
        <v>265</v>
      </c>
    </row>
    <row r="210">
      <c r="A210" s="23" t="str">
        <f t="shared" si="4"/>
        <v>OK</v>
      </c>
      <c r="B210" s="23" t="s">
        <v>32</v>
      </c>
      <c r="C210" s="23" t="s">
        <v>32</v>
      </c>
      <c r="D210" s="23">
        <v>1.0</v>
      </c>
      <c r="E210" s="23">
        <v>14.0</v>
      </c>
      <c r="F210" s="23">
        <v>30.0</v>
      </c>
      <c r="G210" s="23">
        <v>1.0</v>
      </c>
      <c r="H210" s="23">
        <v>50.0</v>
      </c>
      <c r="I210" s="23">
        <v>22400.0</v>
      </c>
      <c r="J210" s="23">
        <v>20200.0</v>
      </c>
      <c r="K210" s="23">
        <v>9.821429</v>
      </c>
      <c r="L210" s="23">
        <v>2.0</v>
      </c>
      <c r="M210" s="23">
        <v>1.0</v>
      </c>
      <c r="N210" s="23">
        <v>1498769.0</v>
      </c>
      <c r="O210" s="23">
        <v>3600.0098</v>
      </c>
      <c r="P210" s="23">
        <v>0.0</v>
      </c>
      <c r="Q210" s="23">
        <v>2.0</v>
      </c>
      <c r="R210" s="23">
        <v>6000.0</v>
      </c>
      <c r="S210" s="23">
        <v>3600.0</v>
      </c>
      <c r="T210" s="23">
        <v>1.0</v>
      </c>
      <c r="U210" s="23">
        <v>0.0</v>
      </c>
      <c r="V210" s="23" t="s">
        <v>264</v>
      </c>
      <c r="W210" s="23" t="s">
        <v>266</v>
      </c>
    </row>
    <row r="211">
      <c r="A211" s="23" t="str">
        <f t="shared" si="4"/>
        <v>OK</v>
      </c>
      <c r="B211" s="23" t="s">
        <v>34</v>
      </c>
      <c r="C211" s="23" t="s">
        <v>34</v>
      </c>
      <c r="D211" s="23">
        <v>1.0</v>
      </c>
      <c r="E211" s="23">
        <v>14.0</v>
      </c>
      <c r="F211" s="23">
        <v>20.0</v>
      </c>
      <c r="G211" s="23">
        <v>1.0</v>
      </c>
      <c r="H211" s="23">
        <v>50.0</v>
      </c>
      <c r="I211" s="23">
        <v>24800.0</v>
      </c>
      <c r="J211" s="23">
        <v>22201.16646</v>
      </c>
      <c r="K211" s="23">
        <v>10.479167</v>
      </c>
      <c r="L211" s="23">
        <v>2.0</v>
      </c>
      <c r="M211" s="23">
        <v>1.0</v>
      </c>
      <c r="N211" s="23">
        <v>1532744.0</v>
      </c>
      <c r="O211" s="23">
        <v>3600.0125</v>
      </c>
      <c r="P211" s="23">
        <v>48.0</v>
      </c>
      <c r="Q211" s="23">
        <v>2.0</v>
      </c>
      <c r="R211" s="23">
        <v>6000.0</v>
      </c>
      <c r="S211" s="23">
        <v>3600.0</v>
      </c>
      <c r="T211" s="23">
        <v>1.0</v>
      </c>
      <c r="U211" s="23">
        <v>0.0</v>
      </c>
      <c r="V211" s="23" t="s">
        <v>264</v>
      </c>
      <c r="W211" s="23" t="s">
        <v>267</v>
      </c>
    </row>
    <row r="212">
      <c r="A212" s="23" t="str">
        <f t="shared" si="4"/>
        <v>OK</v>
      </c>
      <c r="B212" s="23" t="s">
        <v>36</v>
      </c>
      <c r="C212" s="23" t="s">
        <v>36</v>
      </c>
      <c r="D212" s="23">
        <v>0.0</v>
      </c>
      <c r="E212" s="23">
        <v>14.0</v>
      </c>
      <c r="F212" s="23">
        <v>10.0</v>
      </c>
      <c r="G212" s="23">
        <v>1.0</v>
      </c>
      <c r="H212" s="23">
        <v>50.0</v>
      </c>
      <c r="I212" s="23" t="s">
        <v>134</v>
      </c>
      <c r="J212" s="23">
        <v>0.0</v>
      </c>
      <c r="K212" s="23" t="s">
        <v>134</v>
      </c>
      <c r="L212" s="23">
        <v>-1.0</v>
      </c>
      <c r="M212" s="23">
        <v>-1.0</v>
      </c>
      <c r="N212" s="23">
        <v>0.0</v>
      </c>
      <c r="O212" s="23">
        <v>0.0</v>
      </c>
      <c r="P212" s="23">
        <v>0.0</v>
      </c>
      <c r="Q212" s="23" t="s">
        <v>133</v>
      </c>
      <c r="R212" s="23">
        <v>6000.0</v>
      </c>
      <c r="S212" s="23">
        <v>3600.0</v>
      </c>
      <c r="T212" s="23">
        <v>1.0</v>
      </c>
      <c r="U212" s="23">
        <v>0.0</v>
      </c>
      <c r="V212" s="23" t="s">
        <v>264</v>
      </c>
      <c r="W212" s="23" t="s">
        <v>162</v>
      </c>
    </row>
    <row r="213">
      <c r="A213" s="23" t="str">
        <f t="shared" si="4"/>
        <v>OK</v>
      </c>
      <c r="B213" s="23" t="s">
        <v>38</v>
      </c>
      <c r="C213" s="23" t="s">
        <v>38</v>
      </c>
      <c r="D213" s="23">
        <v>1.0</v>
      </c>
      <c r="E213" s="23">
        <v>15.0</v>
      </c>
      <c r="F213" s="23">
        <v>30.0</v>
      </c>
      <c r="G213" s="23">
        <v>1.0</v>
      </c>
      <c r="H213" s="23">
        <v>50.0</v>
      </c>
      <c r="I213" s="23">
        <v>12700.0</v>
      </c>
      <c r="J213" s="23">
        <v>12700.0</v>
      </c>
      <c r="K213" s="23">
        <v>0.0</v>
      </c>
      <c r="L213" s="23">
        <v>1.0</v>
      </c>
      <c r="M213" s="23">
        <v>1.0</v>
      </c>
      <c r="N213" s="23">
        <v>42.0</v>
      </c>
      <c r="O213" s="23">
        <v>0.2674</v>
      </c>
      <c r="P213" s="23">
        <v>0.0</v>
      </c>
      <c r="Q213" s="23">
        <v>2.0</v>
      </c>
      <c r="R213" s="23">
        <v>6000.0</v>
      </c>
      <c r="S213" s="23">
        <v>3600.0</v>
      </c>
      <c r="T213" s="23">
        <v>1.0</v>
      </c>
      <c r="U213" s="23">
        <v>0.0</v>
      </c>
      <c r="V213" s="23" t="s">
        <v>264</v>
      </c>
      <c r="W213" s="23" t="s">
        <v>162</v>
      </c>
    </row>
    <row r="214">
      <c r="A214" s="23" t="str">
        <f t="shared" si="4"/>
        <v>OK</v>
      </c>
      <c r="B214" s="23" t="s">
        <v>40</v>
      </c>
      <c r="C214" s="23" t="s">
        <v>40</v>
      </c>
      <c r="D214" s="23">
        <v>1.0</v>
      </c>
      <c r="E214" s="23">
        <v>15.0</v>
      </c>
      <c r="F214" s="23">
        <v>20.0</v>
      </c>
      <c r="G214" s="23">
        <v>1.0</v>
      </c>
      <c r="H214" s="23">
        <v>50.0</v>
      </c>
      <c r="I214" s="23">
        <v>13400.0</v>
      </c>
      <c r="J214" s="23">
        <v>13400.0</v>
      </c>
      <c r="K214" s="23">
        <v>0.0</v>
      </c>
      <c r="L214" s="23">
        <v>1.0</v>
      </c>
      <c r="M214" s="23">
        <v>1.0</v>
      </c>
      <c r="N214" s="23">
        <v>1205.0</v>
      </c>
      <c r="O214" s="23">
        <v>1.4907</v>
      </c>
      <c r="P214" s="23">
        <v>56.0</v>
      </c>
      <c r="Q214" s="23">
        <v>2.0</v>
      </c>
      <c r="R214" s="23">
        <v>6000.0</v>
      </c>
      <c r="S214" s="23">
        <v>3600.0</v>
      </c>
      <c r="T214" s="23">
        <v>1.0</v>
      </c>
      <c r="U214" s="23">
        <v>0.0</v>
      </c>
      <c r="V214" s="23" t="s">
        <v>264</v>
      </c>
      <c r="W214" s="23" t="s">
        <v>163</v>
      </c>
    </row>
    <row r="215">
      <c r="A215" s="23" t="str">
        <f t="shared" si="4"/>
        <v>OK</v>
      </c>
      <c r="B215" s="23" t="s">
        <v>42</v>
      </c>
      <c r="C215" s="23" t="s">
        <v>42</v>
      </c>
      <c r="D215" s="23">
        <v>0.0</v>
      </c>
      <c r="E215" s="23">
        <v>15.0</v>
      </c>
      <c r="F215" s="23">
        <v>12.0</v>
      </c>
      <c r="G215" s="23">
        <v>1.0</v>
      </c>
      <c r="H215" s="23">
        <v>50.0</v>
      </c>
      <c r="I215" s="23" t="s">
        <v>134</v>
      </c>
      <c r="J215" s="23">
        <v>0.0</v>
      </c>
      <c r="K215" s="23" t="s">
        <v>134</v>
      </c>
      <c r="L215" s="23">
        <v>-1.0</v>
      </c>
      <c r="M215" s="23">
        <v>-1.0</v>
      </c>
      <c r="N215" s="23">
        <v>0.0</v>
      </c>
      <c r="O215" s="23">
        <v>0.0</v>
      </c>
      <c r="P215" s="23">
        <v>0.0</v>
      </c>
      <c r="Q215" s="23" t="s">
        <v>133</v>
      </c>
      <c r="R215" s="23">
        <v>6000.0</v>
      </c>
      <c r="S215" s="23">
        <v>3600.0</v>
      </c>
      <c r="T215" s="23">
        <v>1.0</v>
      </c>
      <c r="U215" s="23">
        <v>0.0</v>
      </c>
      <c r="V215" s="23" t="s">
        <v>264</v>
      </c>
      <c r="W215" s="23" t="s">
        <v>164</v>
      </c>
    </row>
    <row r="216">
      <c r="A216" s="23" t="str">
        <f t="shared" si="4"/>
        <v>OK</v>
      </c>
      <c r="B216" s="23" t="s">
        <v>44</v>
      </c>
      <c r="C216" s="23" t="s">
        <v>44</v>
      </c>
      <c r="D216" s="23">
        <v>1.0</v>
      </c>
      <c r="E216" s="23">
        <v>15.0</v>
      </c>
      <c r="F216" s="23">
        <v>30.0</v>
      </c>
      <c r="G216" s="23">
        <v>1.0</v>
      </c>
      <c r="H216" s="23">
        <v>50.0</v>
      </c>
      <c r="I216" s="23">
        <v>29000.0</v>
      </c>
      <c r="J216" s="23">
        <v>29000.0</v>
      </c>
      <c r="K216" s="23">
        <v>0.0</v>
      </c>
      <c r="L216" s="23">
        <v>1.0</v>
      </c>
      <c r="M216" s="23">
        <v>1.0</v>
      </c>
      <c r="N216" s="23">
        <v>0.0</v>
      </c>
      <c r="O216" s="23">
        <v>0.0652</v>
      </c>
      <c r="P216" s="23">
        <v>0.0</v>
      </c>
      <c r="Q216" s="23">
        <v>1.0</v>
      </c>
      <c r="R216" s="23">
        <v>6000.0</v>
      </c>
      <c r="S216" s="23">
        <v>3600.0</v>
      </c>
      <c r="T216" s="23">
        <v>1.0</v>
      </c>
      <c r="U216" s="23">
        <v>0.0</v>
      </c>
      <c r="V216" s="23" t="s">
        <v>264</v>
      </c>
      <c r="W216" s="23" t="s">
        <v>164</v>
      </c>
    </row>
    <row r="217">
      <c r="A217" s="23" t="str">
        <f t="shared" si="4"/>
        <v>OK</v>
      </c>
      <c r="B217" s="23" t="s">
        <v>47</v>
      </c>
      <c r="C217" s="23" t="s">
        <v>47</v>
      </c>
      <c r="D217" s="23">
        <v>1.0</v>
      </c>
      <c r="E217" s="23">
        <v>15.0</v>
      </c>
      <c r="F217" s="23">
        <v>20.0</v>
      </c>
      <c r="G217" s="23">
        <v>1.0</v>
      </c>
      <c r="H217" s="23">
        <v>50.0</v>
      </c>
      <c r="I217" s="23">
        <v>29000.0</v>
      </c>
      <c r="J217" s="23">
        <v>29000.0</v>
      </c>
      <c r="K217" s="23">
        <v>0.0</v>
      </c>
      <c r="L217" s="23">
        <v>1.0</v>
      </c>
      <c r="M217" s="23">
        <v>1.0</v>
      </c>
      <c r="N217" s="23">
        <v>0.0</v>
      </c>
      <c r="O217" s="23">
        <v>0.0664</v>
      </c>
      <c r="P217" s="23">
        <v>0.0</v>
      </c>
      <c r="Q217" s="23">
        <v>1.0</v>
      </c>
      <c r="R217" s="23">
        <v>6000.0</v>
      </c>
      <c r="S217" s="23">
        <v>3600.0</v>
      </c>
      <c r="T217" s="23">
        <v>1.0</v>
      </c>
      <c r="U217" s="23">
        <v>0.0</v>
      </c>
      <c r="V217" s="23" t="s">
        <v>264</v>
      </c>
      <c r="W217" s="23" t="s">
        <v>165</v>
      </c>
    </row>
    <row r="218">
      <c r="A218" s="23" t="str">
        <f t="shared" si="4"/>
        <v>OK</v>
      </c>
      <c r="B218" s="23" t="s">
        <v>50</v>
      </c>
      <c r="C218" s="23" t="s">
        <v>50</v>
      </c>
      <c r="D218" s="23">
        <v>1.0</v>
      </c>
      <c r="E218" s="23">
        <v>15.0</v>
      </c>
      <c r="F218" s="23">
        <v>10.0</v>
      </c>
      <c r="G218" s="23">
        <v>1.0</v>
      </c>
      <c r="H218" s="23">
        <v>50.0</v>
      </c>
      <c r="I218" s="23">
        <v>36300.0</v>
      </c>
      <c r="J218" s="23">
        <v>36300.0</v>
      </c>
      <c r="K218" s="23">
        <v>0.0</v>
      </c>
      <c r="L218" s="23">
        <v>1.0</v>
      </c>
      <c r="M218" s="23">
        <v>1.0</v>
      </c>
      <c r="N218" s="23">
        <v>54374.0</v>
      </c>
      <c r="O218" s="23">
        <v>133.5953</v>
      </c>
      <c r="P218" s="23">
        <v>96.0</v>
      </c>
      <c r="Q218" s="23">
        <v>3.0</v>
      </c>
      <c r="R218" s="23">
        <v>6000.0</v>
      </c>
      <c r="S218" s="23">
        <v>3600.0</v>
      </c>
      <c r="T218" s="23">
        <v>1.0</v>
      </c>
      <c r="U218" s="23">
        <v>0.0</v>
      </c>
      <c r="V218" s="23" t="s">
        <v>264</v>
      </c>
      <c r="W218" s="23" t="s">
        <v>266</v>
      </c>
    </row>
    <row r="219">
      <c r="A219" s="23" t="str">
        <f t="shared" si="4"/>
        <v>OK</v>
      </c>
      <c r="B219" s="23" t="s">
        <v>52</v>
      </c>
      <c r="C219" s="23" t="s">
        <v>52</v>
      </c>
      <c r="D219" s="23">
        <v>1.0</v>
      </c>
      <c r="E219" s="23">
        <v>18.0</v>
      </c>
      <c r="F219" s="23">
        <v>30.0</v>
      </c>
      <c r="G219" s="23">
        <v>1.0</v>
      </c>
      <c r="H219" s="23">
        <v>50.0</v>
      </c>
      <c r="I219" s="23">
        <v>29259.0</v>
      </c>
      <c r="J219" s="23">
        <v>29259.0</v>
      </c>
      <c r="K219" s="23">
        <v>0.0</v>
      </c>
      <c r="L219" s="23">
        <v>1.0</v>
      </c>
      <c r="M219" s="23">
        <v>1.0</v>
      </c>
      <c r="N219" s="23">
        <v>319.0</v>
      </c>
      <c r="O219" s="23">
        <v>0.8284</v>
      </c>
      <c r="P219" s="23">
        <v>0.0</v>
      </c>
      <c r="Q219" s="23">
        <v>1.0</v>
      </c>
      <c r="R219" s="23">
        <v>6000.0</v>
      </c>
      <c r="S219" s="23">
        <v>3600.0</v>
      </c>
      <c r="T219" s="23">
        <v>1.0</v>
      </c>
      <c r="U219" s="23">
        <v>0.0</v>
      </c>
      <c r="V219" s="23" t="s">
        <v>264</v>
      </c>
      <c r="W219" s="23" t="s">
        <v>167</v>
      </c>
    </row>
    <row r="220">
      <c r="A220" s="23" t="str">
        <f t="shared" si="4"/>
        <v>OK</v>
      </c>
      <c r="B220" s="23" t="s">
        <v>53</v>
      </c>
      <c r="C220" s="23" t="s">
        <v>53</v>
      </c>
      <c r="D220" s="23">
        <v>1.0</v>
      </c>
      <c r="E220" s="23">
        <v>18.0</v>
      </c>
      <c r="F220" s="23">
        <v>20.0</v>
      </c>
      <c r="G220" s="23">
        <v>1.0</v>
      </c>
      <c r="H220" s="23">
        <v>50.0</v>
      </c>
      <c r="I220" s="23">
        <v>29259.0</v>
      </c>
      <c r="J220" s="23">
        <v>29259.0</v>
      </c>
      <c r="K220" s="23">
        <v>0.0</v>
      </c>
      <c r="L220" s="23">
        <v>1.0</v>
      </c>
      <c r="M220" s="23">
        <v>1.0</v>
      </c>
      <c r="N220" s="23">
        <v>577.0</v>
      </c>
      <c r="O220" s="23">
        <v>1.1429</v>
      </c>
      <c r="P220" s="23">
        <v>0.0</v>
      </c>
      <c r="Q220" s="23">
        <v>1.0</v>
      </c>
      <c r="R220" s="23">
        <v>6000.0</v>
      </c>
      <c r="S220" s="23">
        <v>3600.0</v>
      </c>
      <c r="T220" s="23">
        <v>1.0</v>
      </c>
      <c r="U220" s="23">
        <v>0.0</v>
      </c>
      <c r="V220" s="23" t="s">
        <v>264</v>
      </c>
      <c r="W220" s="23" t="s">
        <v>161</v>
      </c>
    </row>
    <row r="221">
      <c r="A221" s="23" t="str">
        <f t="shared" si="4"/>
        <v>OK</v>
      </c>
      <c r="B221" s="23" t="s">
        <v>54</v>
      </c>
      <c r="C221" s="23" t="s">
        <v>54</v>
      </c>
      <c r="D221" s="23">
        <v>1.0</v>
      </c>
      <c r="E221" s="23">
        <v>18.0</v>
      </c>
      <c r="F221" s="23">
        <v>10.0</v>
      </c>
      <c r="G221" s="23">
        <v>1.0</v>
      </c>
      <c r="H221" s="23">
        <v>50.0</v>
      </c>
      <c r="I221" s="23">
        <v>32602.0</v>
      </c>
      <c r="J221" s="23">
        <v>32602.0</v>
      </c>
      <c r="K221" s="23">
        <v>0.0</v>
      </c>
      <c r="L221" s="23">
        <v>1.0</v>
      </c>
      <c r="M221" s="23">
        <v>1.0</v>
      </c>
      <c r="N221" s="23">
        <v>118800.0</v>
      </c>
      <c r="O221" s="23">
        <v>395.4147</v>
      </c>
      <c r="P221" s="23">
        <v>28.0</v>
      </c>
      <c r="Q221" s="23">
        <v>2.0</v>
      </c>
      <c r="R221" s="23">
        <v>6000.0</v>
      </c>
      <c r="S221" s="23">
        <v>3600.0</v>
      </c>
      <c r="T221" s="23">
        <v>1.0</v>
      </c>
      <c r="U221" s="23">
        <v>0.0</v>
      </c>
      <c r="V221" s="23" t="s">
        <v>264</v>
      </c>
      <c r="W221" s="23" t="s">
        <v>159</v>
      </c>
    </row>
    <row r="222">
      <c r="A222" s="23" t="str">
        <f t="shared" si="4"/>
        <v>OK</v>
      </c>
      <c r="B222" s="23" t="s">
        <v>55</v>
      </c>
      <c r="C222" s="23" t="s">
        <v>55</v>
      </c>
      <c r="D222" s="23">
        <v>1.0</v>
      </c>
      <c r="E222" s="23">
        <v>20.0</v>
      </c>
      <c r="F222" s="23">
        <v>30.0</v>
      </c>
      <c r="G222" s="23">
        <v>1.0</v>
      </c>
      <c r="H222" s="23">
        <v>50.0</v>
      </c>
      <c r="I222" s="23">
        <v>20746.0</v>
      </c>
      <c r="J222" s="23">
        <v>20746.0</v>
      </c>
      <c r="K222" s="23">
        <v>0.0</v>
      </c>
      <c r="L222" s="23">
        <v>1.0</v>
      </c>
      <c r="M222" s="23">
        <v>1.0</v>
      </c>
      <c r="N222" s="23">
        <v>3474.0</v>
      </c>
      <c r="O222" s="23">
        <v>5.5164</v>
      </c>
      <c r="P222" s="23">
        <v>0.0</v>
      </c>
      <c r="Q222" s="23">
        <v>1.0</v>
      </c>
      <c r="R222" s="23">
        <v>6000.0</v>
      </c>
      <c r="S222" s="23">
        <v>3600.0</v>
      </c>
      <c r="T222" s="23">
        <v>0.0</v>
      </c>
      <c r="U222" s="23">
        <v>0.0</v>
      </c>
      <c r="V222" s="23" t="s">
        <v>264</v>
      </c>
      <c r="W222" s="23" t="s">
        <v>169</v>
      </c>
    </row>
    <row r="223">
      <c r="A223" s="23" t="str">
        <f t="shared" si="4"/>
        <v>OK</v>
      </c>
      <c r="B223" s="23" t="s">
        <v>56</v>
      </c>
      <c r="C223" s="23" t="s">
        <v>56</v>
      </c>
      <c r="D223" s="23">
        <v>1.0</v>
      </c>
      <c r="E223" s="23">
        <v>20.0</v>
      </c>
      <c r="F223" s="23">
        <v>20.0</v>
      </c>
      <c r="G223" s="23">
        <v>1.0</v>
      </c>
      <c r="H223" s="23">
        <v>50.0</v>
      </c>
      <c r="I223" s="23">
        <v>20746.0</v>
      </c>
      <c r="J223" s="23">
        <v>20746.0</v>
      </c>
      <c r="K223" s="23">
        <v>0.0</v>
      </c>
      <c r="L223" s="23">
        <v>1.0</v>
      </c>
      <c r="M223" s="23">
        <v>1.0</v>
      </c>
      <c r="N223" s="23">
        <v>2768.0</v>
      </c>
      <c r="O223" s="23">
        <v>4.5624</v>
      </c>
      <c r="P223" s="23">
        <v>0.0</v>
      </c>
      <c r="Q223" s="23">
        <v>1.0</v>
      </c>
      <c r="R223" s="23">
        <v>6000.0</v>
      </c>
      <c r="S223" s="23">
        <v>3600.0</v>
      </c>
      <c r="T223" s="23">
        <v>0.0</v>
      </c>
      <c r="U223" s="23">
        <v>0.0</v>
      </c>
      <c r="V223" s="23" t="s">
        <v>264</v>
      </c>
      <c r="W223" s="23" t="s">
        <v>268</v>
      </c>
    </row>
    <row r="224">
      <c r="A224" s="23" t="str">
        <f t="shared" si="4"/>
        <v>OK</v>
      </c>
      <c r="B224" s="23" t="s">
        <v>57</v>
      </c>
      <c r="C224" s="23" t="s">
        <v>57</v>
      </c>
      <c r="D224" s="23">
        <v>1.0</v>
      </c>
      <c r="E224" s="23">
        <v>20.0</v>
      </c>
      <c r="F224" s="23">
        <v>10.0</v>
      </c>
      <c r="G224" s="23">
        <v>1.0</v>
      </c>
      <c r="H224" s="23">
        <v>50.0</v>
      </c>
      <c r="I224" s="23">
        <v>27551.0</v>
      </c>
      <c r="J224" s="23">
        <v>24109.428571</v>
      </c>
      <c r="K224" s="23">
        <v>12.491639</v>
      </c>
      <c r="L224" s="23">
        <v>2.0</v>
      </c>
      <c r="M224" s="23">
        <v>1.0</v>
      </c>
      <c r="N224" s="23">
        <v>696360.0</v>
      </c>
      <c r="O224" s="23">
        <v>3600.0147</v>
      </c>
      <c r="P224" s="23">
        <v>152.0</v>
      </c>
      <c r="Q224" s="23">
        <v>3.0</v>
      </c>
      <c r="R224" s="23">
        <v>6000.0</v>
      </c>
      <c r="S224" s="23">
        <v>3600.0</v>
      </c>
      <c r="T224" s="23">
        <v>0.0</v>
      </c>
      <c r="U224" s="23">
        <v>0.0</v>
      </c>
      <c r="V224" s="23" t="s">
        <v>264</v>
      </c>
      <c r="W224" s="23" t="s">
        <v>269</v>
      </c>
    </row>
    <row r="225">
      <c r="A225" s="23" t="str">
        <f t="shared" si="4"/>
        <v>OK</v>
      </c>
      <c r="B225" s="23" t="s">
        <v>58</v>
      </c>
      <c r="C225" s="23" t="s">
        <v>58</v>
      </c>
      <c r="D225" s="23">
        <v>1.0</v>
      </c>
      <c r="E225" s="23">
        <v>21.0</v>
      </c>
      <c r="F225" s="23">
        <v>30.0</v>
      </c>
      <c r="G225" s="23">
        <v>1.0</v>
      </c>
      <c r="H225" s="23">
        <v>50.0</v>
      </c>
      <c r="I225" s="23">
        <v>163149.0</v>
      </c>
      <c r="J225" s="23">
        <v>111953.0</v>
      </c>
      <c r="K225" s="23">
        <v>31.379904</v>
      </c>
      <c r="L225" s="23">
        <v>2.0</v>
      </c>
      <c r="M225" s="23">
        <v>1.0</v>
      </c>
      <c r="N225" s="23">
        <v>948816.0</v>
      </c>
      <c r="O225" s="23">
        <v>3600.0107</v>
      </c>
      <c r="P225" s="23">
        <v>468.0</v>
      </c>
      <c r="Q225" s="23">
        <v>15.0</v>
      </c>
      <c r="R225" s="23">
        <v>6000.0</v>
      </c>
      <c r="S225" s="23">
        <v>3600.0</v>
      </c>
      <c r="T225" s="23">
        <v>0.0</v>
      </c>
      <c r="U225" s="23">
        <v>0.0</v>
      </c>
      <c r="V225" s="23" t="s">
        <v>264</v>
      </c>
      <c r="W225" s="23" t="s">
        <v>270</v>
      </c>
    </row>
    <row r="226">
      <c r="A226" s="23" t="str">
        <f t="shared" si="4"/>
        <v>OK</v>
      </c>
      <c r="B226" s="23" t="s">
        <v>59</v>
      </c>
      <c r="C226" s="23" t="s">
        <v>59</v>
      </c>
      <c r="D226" s="23">
        <v>0.0</v>
      </c>
      <c r="E226" s="23">
        <v>21.0</v>
      </c>
      <c r="F226" s="23">
        <v>20.0</v>
      </c>
      <c r="G226" s="23">
        <v>1.0</v>
      </c>
      <c r="H226" s="23">
        <v>50.0</v>
      </c>
      <c r="I226" s="23" t="s">
        <v>134</v>
      </c>
      <c r="J226" s="23">
        <v>0.0</v>
      </c>
      <c r="K226" s="23" t="s">
        <v>134</v>
      </c>
      <c r="L226" s="23">
        <v>-1.0</v>
      </c>
      <c r="M226" s="23">
        <v>-1.0</v>
      </c>
      <c r="N226" s="23">
        <v>0.0</v>
      </c>
      <c r="O226" s="23">
        <v>0.0</v>
      </c>
      <c r="P226" s="23">
        <v>0.0</v>
      </c>
      <c r="Q226" s="23" t="s">
        <v>133</v>
      </c>
      <c r="R226" s="23">
        <v>6000.0</v>
      </c>
      <c r="S226" s="23">
        <v>3600.0</v>
      </c>
      <c r="T226" s="23">
        <v>0.0</v>
      </c>
      <c r="U226" s="23">
        <v>0.0</v>
      </c>
      <c r="V226" s="23" t="s">
        <v>264</v>
      </c>
      <c r="W226" s="23" t="s">
        <v>173</v>
      </c>
    </row>
    <row r="227">
      <c r="A227" s="23" t="str">
        <f t="shared" si="4"/>
        <v>OK</v>
      </c>
      <c r="B227" s="23" t="s">
        <v>60</v>
      </c>
      <c r="C227" s="23" t="s">
        <v>60</v>
      </c>
      <c r="D227" s="23">
        <v>1.0</v>
      </c>
      <c r="E227" s="23">
        <v>21.0</v>
      </c>
      <c r="F227" s="23">
        <v>30.0</v>
      </c>
      <c r="G227" s="23">
        <v>1.0</v>
      </c>
      <c r="H227" s="23">
        <v>50.0</v>
      </c>
      <c r="I227" s="23">
        <v>16202.0</v>
      </c>
      <c r="J227" s="23">
        <v>16202.0</v>
      </c>
      <c r="K227" s="23">
        <v>0.0</v>
      </c>
      <c r="L227" s="23">
        <v>1.0</v>
      </c>
      <c r="M227" s="23">
        <v>1.0</v>
      </c>
      <c r="N227" s="23">
        <v>144.0</v>
      </c>
      <c r="O227" s="23">
        <v>0.6519</v>
      </c>
      <c r="P227" s="23">
        <v>0.0</v>
      </c>
      <c r="Q227" s="23">
        <v>1.0</v>
      </c>
      <c r="R227" s="23">
        <v>6000.0</v>
      </c>
      <c r="S227" s="23">
        <v>3600.0</v>
      </c>
      <c r="T227" s="23">
        <v>0.0</v>
      </c>
      <c r="U227" s="23">
        <v>0.0</v>
      </c>
      <c r="V227" s="23" t="s">
        <v>264</v>
      </c>
      <c r="W227" s="23" t="s">
        <v>173</v>
      </c>
    </row>
    <row r="228">
      <c r="A228" s="23" t="str">
        <f t="shared" si="4"/>
        <v>OK</v>
      </c>
      <c r="B228" s="23" t="s">
        <v>61</v>
      </c>
      <c r="C228" s="23" t="s">
        <v>61</v>
      </c>
      <c r="D228" s="23">
        <v>1.0</v>
      </c>
      <c r="E228" s="23">
        <v>21.0</v>
      </c>
      <c r="F228" s="23">
        <v>20.0</v>
      </c>
      <c r="G228" s="23">
        <v>1.0</v>
      </c>
      <c r="H228" s="23">
        <v>50.0</v>
      </c>
      <c r="I228" s="23">
        <v>16202.0</v>
      </c>
      <c r="J228" s="23">
        <v>16202.0</v>
      </c>
      <c r="K228" s="23">
        <v>0.0</v>
      </c>
      <c r="L228" s="23">
        <v>1.0</v>
      </c>
      <c r="M228" s="23">
        <v>1.0</v>
      </c>
      <c r="N228" s="23">
        <v>186.0</v>
      </c>
      <c r="O228" s="23">
        <v>0.7264</v>
      </c>
      <c r="P228" s="23">
        <v>0.0</v>
      </c>
      <c r="Q228" s="23">
        <v>1.0</v>
      </c>
      <c r="R228" s="23">
        <v>6000.0</v>
      </c>
      <c r="S228" s="23">
        <v>3600.0</v>
      </c>
      <c r="T228" s="23">
        <v>0.0</v>
      </c>
      <c r="U228" s="23">
        <v>0.0</v>
      </c>
      <c r="V228" s="23" t="s">
        <v>264</v>
      </c>
      <c r="W228" s="23" t="s">
        <v>174</v>
      </c>
    </row>
    <row r="229">
      <c r="A229" s="23" t="str">
        <f t="shared" si="4"/>
        <v>OK</v>
      </c>
      <c r="B229" s="23" t="s">
        <v>62</v>
      </c>
      <c r="C229" s="23" t="s">
        <v>62</v>
      </c>
      <c r="D229" s="23">
        <v>1.0</v>
      </c>
      <c r="E229" s="23">
        <v>21.0</v>
      </c>
      <c r="F229" s="23">
        <v>10.0</v>
      </c>
      <c r="G229" s="23">
        <v>1.0</v>
      </c>
      <c r="H229" s="23">
        <v>50.0</v>
      </c>
      <c r="I229" s="23">
        <v>22955.0</v>
      </c>
      <c r="J229" s="23">
        <v>18887.625</v>
      </c>
      <c r="K229" s="23">
        <v>17.718907</v>
      </c>
      <c r="L229" s="23">
        <v>2.0</v>
      </c>
      <c r="M229" s="23">
        <v>1.0</v>
      </c>
      <c r="N229" s="23">
        <v>811860.0</v>
      </c>
      <c r="O229" s="23">
        <v>3600.0189</v>
      </c>
      <c r="P229" s="23">
        <v>52.0</v>
      </c>
      <c r="Q229" s="23">
        <v>2.0</v>
      </c>
      <c r="R229" s="23">
        <v>6000.0</v>
      </c>
      <c r="S229" s="23">
        <v>3600.0</v>
      </c>
      <c r="T229" s="23">
        <v>0.0</v>
      </c>
      <c r="U229" s="23">
        <v>0.0</v>
      </c>
      <c r="V229" s="23" t="s">
        <v>264</v>
      </c>
      <c r="W229" s="23" t="s">
        <v>271</v>
      </c>
    </row>
    <row r="230">
      <c r="A230" s="23" t="str">
        <f t="shared" si="4"/>
        <v>OK</v>
      </c>
      <c r="B230" s="23" t="s">
        <v>63</v>
      </c>
      <c r="C230" s="23" t="s">
        <v>63</v>
      </c>
      <c r="D230" s="23">
        <v>1.0</v>
      </c>
      <c r="E230" s="23">
        <v>23.0</v>
      </c>
      <c r="F230" s="23">
        <v>30.0</v>
      </c>
      <c r="G230" s="23">
        <v>1.0</v>
      </c>
      <c r="H230" s="23">
        <v>50.0</v>
      </c>
      <c r="I230" s="23">
        <v>23315.0</v>
      </c>
      <c r="J230" s="23">
        <v>18198.58631</v>
      </c>
      <c r="K230" s="23">
        <v>21.94473</v>
      </c>
      <c r="L230" s="23">
        <v>2.0</v>
      </c>
      <c r="M230" s="23">
        <v>1.0</v>
      </c>
      <c r="N230" s="23">
        <v>1092288.0</v>
      </c>
      <c r="O230" s="23">
        <v>3600.0114</v>
      </c>
      <c r="P230" s="23">
        <v>0.0</v>
      </c>
      <c r="Q230" s="23">
        <v>2.0</v>
      </c>
      <c r="R230" s="23">
        <v>6000.0</v>
      </c>
      <c r="S230" s="23">
        <v>3600.0</v>
      </c>
      <c r="T230" s="23">
        <v>0.0</v>
      </c>
      <c r="U230" s="23">
        <v>0.0</v>
      </c>
      <c r="V230" s="23" t="s">
        <v>264</v>
      </c>
      <c r="W230" s="23" t="s">
        <v>272</v>
      </c>
    </row>
    <row r="231">
      <c r="A231" s="23" t="str">
        <f t="shared" si="4"/>
        <v>OK</v>
      </c>
      <c r="B231" s="23" t="s">
        <v>64</v>
      </c>
      <c r="C231" s="23" t="s">
        <v>64</v>
      </c>
      <c r="D231" s="23">
        <v>1.0</v>
      </c>
      <c r="E231" s="23">
        <v>23.0</v>
      </c>
      <c r="F231" s="23">
        <v>20.0</v>
      </c>
      <c r="G231" s="23">
        <v>1.0</v>
      </c>
      <c r="H231" s="23">
        <v>50.0</v>
      </c>
      <c r="I231" s="23">
        <v>31533.0</v>
      </c>
      <c r="J231" s="23">
        <v>19895.79628</v>
      </c>
      <c r="K231" s="23">
        <v>36.904842</v>
      </c>
      <c r="L231" s="23">
        <v>2.0</v>
      </c>
      <c r="M231" s="23">
        <v>1.0</v>
      </c>
      <c r="N231" s="23">
        <v>896115.0</v>
      </c>
      <c r="O231" s="23">
        <v>3600.0212</v>
      </c>
      <c r="P231" s="23">
        <v>12.0</v>
      </c>
      <c r="Q231" s="23">
        <v>3.0</v>
      </c>
      <c r="R231" s="23">
        <v>6000.0</v>
      </c>
      <c r="S231" s="23">
        <v>3600.0</v>
      </c>
      <c r="T231" s="23">
        <v>0.0</v>
      </c>
      <c r="U231" s="23">
        <v>0.0</v>
      </c>
      <c r="V231" s="23" t="s">
        <v>264</v>
      </c>
      <c r="W231" s="23" t="s">
        <v>227</v>
      </c>
    </row>
    <row r="232">
      <c r="A232" s="23" t="str">
        <f t="shared" si="4"/>
        <v>OK</v>
      </c>
      <c r="B232" s="23" t="s">
        <v>65</v>
      </c>
      <c r="C232" s="23" t="s">
        <v>65</v>
      </c>
      <c r="D232" s="23">
        <v>0.0</v>
      </c>
      <c r="E232" s="23">
        <v>23.0</v>
      </c>
      <c r="F232" s="23">
        <v>10.0</v>
      </c>
      <c r="G232" s="23">
        <v>1.0</v>
      </c>
      <c r="H232" s="23">
        <v>50.0</v>
      </c>
      <c r="I232" s="23" t="s">
        <v>134</v>
      </c>
      <c r="J232" s="23">
        <v>0.0</v>
      </c>
      <c r="K232" s="23" t="s">
        <v>134</v>
      </c>
      <c r="L232" s="23">
        <v>-1.0</v>
      </c>
      <c r="M232" s="23">
        <v>-1.0</v>
      </c>
      <c r="N232" s="23">
        <v>0.0</v>
      </c>
      <c r="O232" s="23">
        <v>0.0</v>
      </c>
      <c r="P232" s="23">
        <v>0.0</v>
      </c>
      <c r="Q232" s="23" t="s">
        <v>133</v>
      </c>
      <c r="R232" s="23">
        <v>6000.0</v>
      </c>
      <c r="S232" s="23">
        <v>3600.0</v>
      </c>
      <c r="T232" s="23">
        <v>0.0</v>
      </c>
      <c r="U232" s="23">
        <v>0.0</v>
      </c>
      <c r="V232" s="23" t="s">
        <v>264</v>
      </c>
      <c r="W232" s="23" t="s">
        <v>198</v>
      </c>
    </row>
    <row r="233">
      <c r="A233" s="23" t="str">
        <f t="shared" si="4"/>
        <v>OK</v>
      </c>
      <c r="B233" s="23" t="s">
        <v>66</v>
      </c>
      <c r="C233" s="23" t="s">
        <v>66</v>
      </c>
      <c r="D233" s="23">
        <v>1.0</v>
      </c>
      <c r="E233" s="23">
        <v>27.0</v>
      </c>
      <c r="F233" s="23">
        <v>30.0</v>
      </c>
      <c r="G233" s="23">
        <v>1.0</v>
      </c>
      <c r="H233" s="23">
        <v>50.0</v>
      </c>
      <c r="I233" s="23">
        <v>30400.0</v>
      </c>
      <c r="J233" s="23">
        <v>30400.0</v>
      </c>
      <c r="K233" s="23">
        <v>0.0</v>
      </c>
      <c r="L233" s="23">
        <v>1.0</v>
      </c>
      <c r="M233" s="23">
        <v>1.0</v>
      </c>
      <c r="N233" s="23">
        <v>17732.0</v>
      </c>
      <c r="O233" s="23">
        <v>121.2889</v>
      </c>
      <c r="P233" s="23">
        <v>0.0</v>
      </c>
      <c r="Q233" s="23">
        <v>2.0</v>
      </c>
      <c r="R233" s="23">
        <v>6000.0</v>
      </c>
      <c r="S233" s="23">
        <v>3600.0</v>
      </c>
      <c r="T233" s="23">
        <v>1.0</v>
      </c>
      <c r="U233" s="23">
        <v>0.0</v>
      </c>
      <c r="V233" s="23" t="s">
        <v>264</v>
      </c>
      <c r="W233" s="23" t="s">
        <v>273</v>
      </c>
    </row>
    <row r="234">
      <c r="A234" s="23" t="str">
        <f t="shared" si="4"/>
        <v>OK</v>
      </c>
      <c r="B234" s="23" t="s">
        <v>67</v>
      </c>
      <c r="C234" s="23" t="s">
        <v>67</v>
      </c>
      <c r="D234" s="23">
        <v>1.0</v>
      </c>
      <c r="E234" s="23">
        <v>27.0</v>
      </c>
      <c r="F234" s="23">
        <v>20.0</v>
      </c>
      <c r="G234" s="23">
        <v>1.0</v>
      </c>
      <c r="H234" s="23">
        <v>50.0</v>
      </c>
      <c r="I234" s="23">
        <v>31900.0</v>
      </c>
      <c r="J234" s="23">
        <v>31900.0</v>
      </c>
      <c r="K234" s="23">
        <v>0.0</v>
      </c>
      <c r="L234" s="23">
        <v>1.0</v>
      </c>
      <c r="M234" s="23">
        <v>1.0</v>
      </c>
      <c r="N234" s="23">
        <v>63578.0</v>
      </c>
      <c r="O234" s="23">
        <v>779.8922</v>
      </c>
      <c r="P234" s="23">
        <v>104.0</v>
      </c>
      <c r="Q234" s="23">
        <v>3.0</v>
      </c>
      <c r="R234" s="23">
        <v>6000.0</v>
      </c>
      <c r="S234" s="23">
        <v>3600.0</v>
      </c>
      <c r="T234" s="23">
        <v>1.0</v>
      </c>
      <c r="U234" s="23">
        <v>0.0</v>
      </c>
      <c r="V234" s="23" t="s">
        <v>264</v>
      </c>
      <c r="W234" s="23" t="s">
        <v>274</v>
      </c>
    </row>
    <row r="235">
      <c r="A235" s="23" t="str">
        <f t="shared" si="4"/>
        <v>OK</v>
      </c>
      <c r="B235" s="23" t="s">
        <v>68</v>
      </c>
      <c r="C235" s="23" t="s">
        <v>68</v>
      </c>
      <c r="D235" s="23">
        <v>0.0</v>
      </c>
      <c r="E235" s="23">
        <v>27.0</v>
      </c>
      <c r="F235" s="23">
        <v>11.0</v>
      </c>
      <c r="G235" s="23">
        <v>1.0</v>
      </c>
      <c r="H235" s="23">
        <v>50.0</v>
      </c>
      <c r="I235" s="23" t="s">
        <v>134</v>
      </c>
      <c r="J235" s="23">
        <v>0.0</v>
      </c>
      <c r="K235" s="23" t="s">
        <v>134</v>
      </c>
      <c r="L235" s="23">
        <v>-1.0</v>
      </c>
      <c r="M235" s="23">
        <v>-1.0</v>
      </c>
      <c r="N235" s="23">
        <v>0.0</v>
      </c>
      <c r="O235" s="23">
        <v>0.0</v>
      </c>
      <c r="P235" s="23">
        <v>0.0</v>
      </c>
      <c r="Q235" s="23" t="s">
        <v>133</v>
      </c>
      <c r="R235" s="23">
        <v>6000.0</v>
      </c>
      <c r="S235" s="23">
        <v>3600.0</v>
      </c>
      <c r="T235" s="23">
        <v>1.0</v>
      </c>
      <c r="U235" s="23">
        <v>0.0</v>
      </c>
      <c r="V235" s="23" t="s">
        <v>264</v>
      </c>
      <c r="W235" s="23" t="s">
        <v>157</v>
      </c>
    </row>
    <row r="236">
      <c r="A236" s="23" t="str">
        <f t="shared" si="4"/>
        <v>OK</v>
      </c>
      <c r="B236" s="23" t="s">
        <v>69</v>
      </c>
      <c r="C236" s="23" t="s">
        <v>69</v>
      </c>
      <c r="D236" s="23">
        <v>1.0</v>
      </c>
      <c r="E236" s="23">
        <v>28.0</v>
      </c>
      <c r="F236" s="23">
        <v>30.0</v>
      </c>
      <c r="G236" s="23">
        <v>1.0</v>
      </c>
      <c r="H236" s="23">
        <v>50.0</v>
      </c>
      <c r="I236" s="23">
        <v>71900.0</v>
      </c>
      <c r="J236" s="23">
        <v>63724.85981</v>
      </c>
      <c r="K236" s="23">
        <v>11.370153</v>
      </c>
      <c r="L236" s="23">
        <v>2.0</v>
      </c>
      <c r="M236" s="23">
        <v>1.0</v>
      </c>
      <c r="N236" s="23">
        <v>432217.0</v>
      </c>
      <c r="O236" s="23">
        <v>3600.0413</v>
      </c>
      <c r="P236" s="23">
        <v>532.0</v>
      </c>
      <c r="Q236" s="23">
        <v>7.0</v>
      </c>
      <c r="R236" s="23">
        <v>6000.0</v>
      </c>
      <c r="S236" s="23">
        <v>3600.0</v>
      </c>
      <c r="T236" s="23">
        <v>0.0</v>
      </c>
      <c r="U236" s="23">
        <v>0.0</v>
      </c>
      <c r="V236" s="23" t="s">
        <v>264</v>
      </c>
      <c r="W236" s="23" t="s">
        <v>275</v>
      </c>
    </row>
    <row r="237">
      <c r="A237" s="23" t="str">
        <f t="shared" si="4"/>
        <v>OK</v>
      </c>
      <c r="B237" s="23" t="s">
        <v>70</v>
      </c>
      <c r="C237" s="23" t="s">
        <v>70</v>
      </c>
      <c r="D237" s="23">
        <v>0.0</v>
      </c>
      <c r="E237" s="23">
        <v>28.0</v>
      </c>
      <c r="F237" s="23">
        <v>20.0</v>
      </c>
      <c r="G237" s="23">
        <v>1.0</v>
      </c>
      <c r="H237" s="23">
        <v>50.0</v>
      </c>
      <c r="I237" s="23" t="s">
        <v>134</v>
      </c>
      <c r="J237" s="23">
        <v>0.0</v>
      </c>
      <c r="K237" s="23" t="s">
        <v>134</v>
      </c>
      <c r="L237" s="23">
        <v>-1.0</v>
      </c>
      <c r="M237" s="23">
        <v>-1.0</v>
      </c>
      <c r="N237" s="23">
        <v>0.0</v>
      </c>
      <c r="O237" s="23">
        <v>0.0</v>
      </c>
      <c r="P237" s="23">
        <v>0.0</v>
      </c>
      <c r="Q237" s="23" t="s">
        <v>133</v>
      </c>
      <c r="R237" s="23">
        <v>6000.0</v>
      </c>
      <c r="S237" s="23">
        <v>3600.0</v>
      </c>
      <c r="T237" s="23">
        <v>0.0</v>
      </c>
      <c r="U237" s="23">
        <v>0.0</v>
      </c>
      <c r="V237" s="23" t="s">
        <v>264</v>
      </c>
      <c r="W237" s="23" t="s">
        <v>219</v>
      </c>
    </row>
    <row r="238">
      <c r="A238" s="23" t="str">
        <f t="shared" si="4"/>
        <v>OK</v>
      </c>
      <c r="B238" s="23" t="s">
        <v>71</v>
      </c>
      <c r="C238" s="23" t="s">
        <v>71</v>
      </c>
      <c r="D238" s="23">
        <v>0.0</v>
      </c>
      <c r="E238" s="23">
        <v>28.0</v>
      </c>
      <c r="F238" s="23">
        <v>18.0</v>
      </c>
      <c r="G238" s="23">
        <v>1.0</v>
      </c>
      <c r="H238" s="23">
        <v>50.0</v>
      </c>
      <c r="I238" s="23" t="s">
        <v>134</v>
      </c>
      <c r="J238" s="23">
        <v>0.0</v>
      </c>
      <c r="K238" s="23" t="s">
        <v>134</v>
      </c>
      <c r="L238" s="23">
        <v>-1.0</v>
      </c>
      <c r="M238" s="23">
        <v>-1.0</v>
      </c>
      <c r="N238" s="23">
        <v>0.0</v>
      </c>
      <c r="O238" s="23">
        <v>0.0</v>
      </c>
      <c r="P238" s="23">
        <v>0.0</v>
      </c>
      <c r="Q238" s="23" t="s">
        <v>133</v>
      </c>
      <c r="R238" s="23">
        <v>6000.0</v>
      </c>
      <c r="S238" s="23">
        <v>3600.0</v>
      </c>
      <c r="T238" s="23">
        <v>0.0</v>
      </c>
      <c r="U238" s="23">
        <v>0.0</v>
      </c>
      <c r="V238" s="23" t="s">
        <v>264</v>
      </c>
      <c r="W238" s="23" t="s">
        <v>184</v>
      </c>
    </row>
    <row r="239">
      <c r="A239" s="23" t="str">
        <f t="shared" si="4"/>
        <v>OK</v>
      </c>
      <c r="B239" s="23" t="s">
        <v>72</v>
      </c>
      <c r="C239" s="23" t="s">
        <v>72</v>
      </c>
      <c r="D239" s="23">
        <v>1.0</v>
      </c>
      <c r="E239" s="23">
        <v>28.0</v>
      </c>
      <c r="F239" s="23">
        <v>30.0</v>
      </c>
      <c r="G239" s="23">
        <v>1.0</v>
      </c>
      <c r="H239" s="23">
        <v>50.0</v>
      </c>
      <c r="I239" s="23">
        <v>29823.0</v>
      </c>
      <c r="J239" s="23">
        <v>29823.0</v>
      </c>
      <c r="K239" s="23">
        <v>0.0</v>
      </c>
      <c r="L239" s="23">
        <v>1.0</v>
      </c>
      <c r="M239" s="23">
        <v>1.0</v>
      </c>
      <c r="N239" s="23">
        <v>428.0</v>
      </c>
      <c r="O239" s="23">
        <v>1.9101</v>
      </c>
      <c r="P239" s="23">
        <v>0.0</v>
      </c>
      <c r="Q239" s="23">
        <v>1.0</v>
      </c>
      <c r="R239" s="23">
        <v>6000.0</v>
      </c>
      <c r="S239" s="23">
        <v>3600.0</v>
      </c>
      <c r="T239" s="23">
        <v>0.0</v>
      </c>
      <c r="U239" s="23">
        <v>0.0</v>
      </c>
      <c r="V239" s="23" t="s">
        <v>264</v>
      </c>
      <c r="W239" s="23" t="s">
        <v>185</v>
      </c>
    </row>
    <row r="240">
      <c r="A240" s="23" t="str">
        <f t="shared" si="4"/>
        <v>OK</v>
      </c>
      <c r="B240" s="23" t="s">
        <v>73</v>
      </c>
      <c r="C240" s="23" t="s">
        <v>73</v>
      </c>
      <c r="D240" s="23">
        <v>1.0</v>
      </c>
      <c r="E240" s="23">
        <v>28.0</v>
      </c>
      <c r="F240" s="23">
        <v>20.0</v>
      </c>
      <c r="G240" s="23">
        <v>1.0</v>
      </c>
      <c r="H240" s="23">
        <v>50.0</v>
      </c>
      <c r="I240" s="23">
        <v>30636.0</v>
      </c>
      <c r="J240" s="23">
        <v>30636.0</v>
      </c>
      <c r="K240" s="23">
        <v>0.0</v>
      </c>
      <c r="L240" s="23">
        <v>1.0</v>
      </c>
      <c r="M240" s="23">
        <v>1.0</v>
      </c>
      <c r="N240" s="23">
        <v>1465.0</v>
      </c>
      <c r="O240" s="23">
        <v>5.9096</v>
      </c>
      <c r="P240" s="23">
        <v>0.0</v>
      </c>
      <c r="Q240" s="23">
        <v>1.0</v>
      </c>
      <c r="R240" s="23">
        <v>6000.0</v>
      </c>
      <c r="S240" s="23">
        <v>3600.0</v>
      </c>
      <c r="T240" s="23">
        <v>0.0</v>
      </c>
      <c r="U240" s="23">
        <v>0.0</v>
      </c>
      <c r="V240" s="23" t="s">
        <v>264</v>
      </c>
      <c r="W240" s="23" t="s">
        <v>250</v>
      </c>
    </row>
    <row r="241">
      <c r="A241" s="23" t="str">
        <f t="shared" si="4"/>
        <v>OK</v>
      </c>
      <c r="B241" s="23" t="s">
        <v>74</v>
      </c>
      <c r="C241" s="23" t="s">
        <v>74</v>
      </c>
      <c r="D241" s="23">
        <v>0.0</v>
      </c>
      <c r="E241" s="23">
        <v>28.0</v>
      </c>
      <c r="F241" s="23">
        <v>10.0</v>
      </c>
      <c r="G241" s="23">
        <v>1.0</v>
      </c>
      <c r="H241" s="23">
        <v>50.0</v>
      </c>
      <c r="I241" s="23" t="s">
        <v>134</v>
      </c>
      <c r="J241" s="23">
        <v>0.0</v>
      </c>
      <c r="K241" s="23" t="s">
        <v>134</v>
      </c>
      <c r="L241" s="23">
        <v>-1.0</v>
      </c>
      <c r="M241" s="23">
        <v>-1.0</v>
      </c>
      <c r="N241" s="23">
        <v>0.0</v>
      </c>
      <c r="O241" s="23">
        <v>0.0</v>
      </c>
      <c r="P241" s="23">
        <v>0.0</v>
      </c>
      <c r="Q241" s="23" t="s">
        <v>133</v>
      </c>
      <c r="R241" s="23">
        <v>6000.0</v>
      </c>
      <c r="S241" s="23">
        <v>3600.0</v>
      </c>
      <c r="T241" s="23">
        <v>0.0</v>
      </c>
      <c r="U241" s="23">
        <v>0.0</v>
      </c>
      <c r="V241" s="23" t="s">
        <v>264</v>
      </c>
      <c r="W241" s="23" t="s">
        <v>251</v>
      </c>
    </row>
    <row r="242">
      <c r="A242" s="23" t="str">
        <f t="shared" si="4"/>
        <v>OK</v>
      </c>
      <c r="B242" s="23" t="s">
        <v>75</v>
      </c>
      <c r="C242" s="23" t="s">
        <v>75</v>
      </c>
      <c r="D242" s="23">
        <v>1.0</v>
      </c>
      <c r="E242" s="23">
        <v>41.0</v>
      </c>
      <c r="F242" s="23">
        <v>30.0</v>
      </c>
      <c r="G242" s="23">
        <v>1.0</v>
      </c>
      <c r="H242" s="23">
        <v>50.0</v>
      </c>
      <c r="I242" s="23">
        <v>57756.0</v>
      </c>
      <c r="J242" s="23">
        <v>56221.025292</v>
      </c>
      <c r="K242" s="23">
        <v>2.657689</v>
      </c>
      <c r="L242" s="23">
        <v>2.0</v>
      </c>
      <c r="M242" s="23">
        <v>1.0</v>
      </c>
      <c r="N242" s="23">
        <v>210297.0</v>
      </c>
      <c r="O242" s="23">
        <v>3600.0614</v>
      </c>
      <c r="P242" s="23">
        <v>0.0</v>
      </c>
      <c r="Q242" s="23">
        <v>2.0</v>
      </c>
      <c r="R242" s="23">
        <v>6000.0</v>
      </c>
      <c r="S242" s="23">
        <v>3600.0</v>
      </c>
      <c r="T242" s="23">
        <v>0.0</v>
      </c>
      <c r="U242" s="23">
        <v>0.0</v>
      </c>
      <c r="V242" s="23" t="s">
        <v>264</v>
      </c>
      <c r="W242" s="23" t="s">
        <v>276</v>
      </c>
    </row>
    <row r="243">
      <c r="A243" s="23" t="str">
        <f t="shared" si="4"/>
        <v>OK</v>
      </c>
      <c r="B243" s="23" t="s">
        <v>76</v>
      </c>
      <c r="C243" s="23" t="s">
        <v>76</v>
      </c>
      <c r="D243" s="23">
        <v>1.0</v>
      </c>
      <c r="E243" s="23">
        <v>41.0</v>
      </c>
      <c r="F243" s="23">
        <v>20.0</v>
      </c>
      <c r="G243" s="23">
        <v>1.0</v>
      </c>
      <c r="H243" s="23">
        <v>50.0</v>
      </c>
      <c r="I243" s="23">
        <v>59618.0</v>
      </c>
      <c r="J243" s="23">
        <v>56333.27193</v>
      </c>
      <c r="K243" s="23">
        <v>5.509625</v>
      </c>
      <c r="L243" s="23">
        <v>2.0</v>
      </c>
      <c r="M243" s="23">
        <v>1.0</v>
      </c>
      <c r="N243" s="23">
        <v>258636.0</v>
      </c>
      <c r="O243" s="23">
        <v>3600.0358</v>
      </c>
      <c r="P243" s="23">
        <v>0.0</v>
      </c>
      <c r="Q243" s="23">
        <v>3.0</v>
      </c>
      <c r="R243" s="23">
        <v>6000.0</v>
      </c>
      <c r="S243" s="23">
        <v>3600.0</v>
      </c>
      <c r="T243" s="23">
        <v>0.0</v>
      </c>
      <c r="U243" s="23">
        <v>0.0</v>
      </c>
      <c r="V243" s="23" t="s">
        <v>264</v>
      </c>
      <c r="W243" s="23" t="s">
        <v>277</v>
      </c>
    </row>
    <row r="244">
      <c r="A244" s="23" t="str">
        <f t="shared" si="4"/>
        <v>OK</v>
      </c>
      <c r="B244" s="23" t="s">
        <v>77</v>
      </c>
      <c r="C244" s="23" t="s">
        <v>77</v>
      </c>
      <c r="D244" s="23">
        <v>0.0</v>
      </c>
      <c r="E244" s="23">
        <v>41.0</v>
      </c>
      <c r="F244" s="23">
        <v>11.0</v>
      </c>
      <c r="G244" s="23">
        <v>1.0</v>
      </c>
      <c r="H244" s="23">
        <v>50.0</v>
      </c>
      <c r="I244" s="23" t="s">
        <v>134</v>
      </c>
      <c r="J244" s="23">
        <v>0.0</v>
      </c>
      <c r="K244" s="23" t="s">
        <v>134</v>
      </c>
      <c r="L244" s="23">
        <v>-1.0</v>
      </c>
      <c r="M244" s="23">
        <v>-1.0</v>
      </c>
      <c r="N244" s="23">
        <v>0.0</v>
      </c>
      <c r="O244" s="23">
        <v>0.0</v>
      </c>
      <c r="P244" s="23">
        <v>0.0</v>
      </c>
      <c r="Q244" s="23" t="s">
        <v>133</v>
      </c>
      <c r="R244" s="23">
        <v>6000.0</v>
      </c>
      <c r="S244" s="23">
        <v>3600.0</v>
      </c>
      <c r="T244" s="23">
        <v>0.0</v>
      </c>
      <c r="U244" s="23">
        <v>0.0</v>
      </c>
      <c r="V244" s="23" t="s">
        <v>264</v>
      </c>
      <c r="W244" s="23" t="s">
        <v>189</v>
      </c>
    </row>
    <row r="245">
      <c r="A245" s="23" t="str">
        <f t="shared" si="4"/>
        <v>OK</v>
      </c>
      <c r="B245" s="23" t="s">
        <v>78</v>
      </c>
      <c r="C245" s="23" t="s">
        <v>78</v>
      </c>
      <c r="D245" s="23">
        <v>1.0</v>
      </c>
      <c r="E245" s="23">
        <v>45.0</v>
      </c>
      <c r="F245" s="23">
        <v>30.0</v>
      </c>
      <c r="G245" s="23">
        <v>1.0</v>
      </c>
      <c r="H245" s="23">
        <v>50.0</v>
      </c>
      <c r="I245" s="23">
        <v>37209.0</v>
      </c>
      <c r="J245" s="23">
        <v>27588.507971</v>
      </c>
      <c r="K245" s="23">
        <v>25.855282</v>
      </c>
      <c r="L245" s="23">
        <v>2.0</v>
      </c>
      <c r="M245" s="23">
        <v>1.0</v>
      </c>
      <c r="N245" s="23">
        <v>136782.0</v>
      </c>
      <c r="O245" s="23">
        <v>3600.0799</v>
      </c>
      <c r="P245" s="23">
        <v>0.0</v>
      </c>
      <c r="Q245" s="23">
        <v>3.0</v>
      </c>
      <c r="R245" s="23">
        <v>6000.0</v>
      </c>
      <c r="S245" s="23">
        <v>3600.0</v>
      </c>
      <c r="T245" s="23">
        <v>0.0</v>
      </c>
      <c r="U245" s="23">
        <v>0.0</v>
      </c>
      <c r="V245" s="23" t="s">
        <v>264</v>
      </c>
      <c r="W245" s="23" t="s">
        <v>162</v>
      </c>
    </row>
    <row r="246">
      <c r="A246" s="23" t="str">
        <f t="shared" si="4"/>
        <v>OK</v>
      </c>
      <c r="B246" s="23" t="s">
        <v>79</v>
      </c>
      <c r="C246" s="23" t="s">
        <v>79</v>
      </c>
      <c r="D246" s="23">
        <v>1.0</v>
      </c>
      <c r="E246" s="23">
        <v>45.0</v>
      </c>
      <c r="F246" s="23">
        <v>20.0</v>
      </c>
      <c r="G246" s="23">
        <v>1.0</v>
      </c>
      <c r="H246" s="23">
        <v>50.0</v>
      </c>
      <c r="I246" s="23">
        <v>47547.0</v>
      </c>
      <c r="J246" s="23">
        <v>29421.230493</v>
      </c>
      <c r="K246" s="23">
        <v>38.121794</v>
      </c>
      <c r="L246" s="23">
        <v>2.0</v>
      </c>
      <c r="M246" s="23">
        <v>1.0</v>
      </c>
      <c r="N246" s="23">
        <v>145761.0</v>
      </c>
      <c r="O246" s="23">
        <v>3600.0472</v>
      </c>
      <c r="P246" s="23">
        <v>348.0</v>
      </c>
      <c r="Q246" s="23">
        <v>5.0</v>
      </c>
      <c r="R246" s="23">
        <v>6000.0</v>
      </c>
      <c r="S246" s="23">
        <v>3600.0</v>
      </c>
      <c r="T246" s="23">
        <v>0.0</v>
      </c>
      <c r="U246" s="23">
        <v>0.0</v>
      </c>
      <c r="V246" s="23" t="s">
        <v>264</v>
      </c>
      <c r="W246" s="23" t="s">
        <v>278</v>
      </c>
    </row>
    <row r="247">
      <c r="A247" s="23" t="str">
        <f t="shared" si="4"/>
        <v>OK</v>
      </c>
      <c r="B247" s="23" t="s">
        <v>80</v>
      </c>
      <c r="C247" s="23" t="s">
        <v>80</v>
      </c>
      <c r="D247" s="23">
        <v>0.0</v>
      </c>
      <c r="E247" s="23">
        <v>45.0</v>
      </c>
      <c r="F247" s="23">
        <v>11.0</v>
      </c>
      <c r="G247" s="23">
        <v>1.0</v>
      </c>
      <c r="H247" s="23">
        <v>50.0</v>
      </c>
      <c r="I247" s="23" t="s">
        <v>134</v>
      </c>
      <c r="J247" s="23">
        <v>0.0</v>
      </c>
      <c r="K247" s="23" t="s">
        <v>134</v>
      </c>
      <c r="L247" s="23">
        <v>-1.0</v>
      </c>
      <c r="M247" s="23">
        <v>-1.0</v>
      </c>
      <c r="N247" s="23">
        <v>0.0</v>
      </c>
      <c r="O247" s="23">
        <v>0.0</v>
      </c>
      <c r="P247" s="23">
        <v>0.0</v>
      </c>
      <c r="Q247" s="23" t="s">
        <v>133</v>
      </c>
      <c r="R247" s="23">
        <v>6000.0</v>
      </c>
      <c r="S247" s="23">
        <v>3600.0</v>
      </c>
      <c r="T247" s="23">
        <v>0.0</v>
      </c>
      <c r="U247" s="23">
        <v>0.0</v>
      </c>
      <c r="V247" s="23" t="s">
        <v>264</v>
      </c>
      <c r="W247" s="23" t="s">
        <v>191</v>
      </c>
    </row>
    <row r="248">
      <c r="A248" s="23" t="str">
        <f t="shared" si="4"/>
        <v>OK</v>
      </c>
      <c r="B248" s="23" t="s">
        <v>81</v>
      </c>
      <c r="C248" s="23" t="s">
        <v>81</v>
      </c>
      <c r="D248" s="23">
        <v>1.0</v>
      </c>
      <c r="E248" s="23">
        <v>51.0</v>
      </c>
      <c r="F248" s="23">
        <v>30.0</v>
      </c>
      <c r="G248" s="23">
        <v>1.0</v>
      </c>
      <c r="H248" s="23">
        <v>50.0</v>
      </c>
      <c r="I248" s="23">
        <v>52508.0</v>
      </c>
      <c r="J248" s="23">
        <v>50285.030819</v>
      </c>
      <c r="K248" s="23">
        <v>4.233582</v>
      </c>
      <c r="L248" s="23">
        <v>2.0</v>
      </c>
      <c r="M248" s="23">
        <v>1.0</v>
      </c>
      <c r="N248" s="23">
        <v>99971.0</v>
      </c>
      <c r="O248" s="23">
        <v>3600.0615</v>
      </c>
      <c r="P248" s="23">
        <v>0.0</v>
      </c>
      <c r="Q248" s="23">
        <v>2.0</v>
      </c>
      <c r="R248" s="23">
        <v>6000.0</v>
      </c>
      <c r="S248" s="23">
        <v>3600.0</v>
      </c>
      <c r="T248" s="23">
        <v>0.0</v>
      </c>
      <c r="U248" s="23">
        <v>0.0</v>
      </c>
      <c r="V248" s="23" t="s">
        <v>264</v>
      </c>
      <c r="W248" s="23" t="s">
        <v>196</v>
      </c>
    </row>
    <row r="249">
      <c r="A249" s="23" t="str">
        <f t="shared" si="4"/>
        <v>OK</v>
      </c>
      <c r="B249" s="23" t="s">
        <v>82</v>
      </c>
      <c r="C249" s="23" t="s">
        <v>82</v>
      </c>
      <c r="D249" s="23">
        <v>1.0</v>
      </c>
      <c r="E249" s="23">
        <v>51.0</v>
      </c>
      <c r="F249" s="23">
        <v>20.0</v>
      </c>
      <c r="G249" s="23">
        <v>1.0</v>
      </c>
      <c r="H249" s="23">
        <v>50.0</v>
      </c>
      <c r="I249" s="23">
        <v>57801.0</v>
      </c>
      <c r="J249" s="23">
        <v>50551.73079</v>
      </c>
      <c r="K249" s="23">
        <v>12.541771</v>
      </c>
      <c r="L249" s="23">
        <v>2.0</v>
      </c>
      <c r="M249" s="23">
        <v>1.0</v>
      </c>
      <c r="N249" s="23">
        <v>85507.0</v>
      </c>
      <c r="O249" s="23">
        <v>3600.0865</v>
      </c>
      <c r="P249" s="23">
        <v>28.0</v>
      </c>
      <c r="Q249" s="23">
        <v>3.0</v>
      </c>
      <c r="R249" s="23">
        <v>6000.0</v>
      </c>
      <c r="S249" s="23">
        <v>3600.0</v>
      </c>
      <c r="T249" s="23">
        <v>0.0</v>
      </c>
      <c r="U249" s="23">
        <v>0.0</v>
      </c>
      <c r="V249" s="23" t="s">
        <v>264</v>
      </c>
      <c r="W249" s="23" t="s">
        <v>173</v>
      </c>
    </row>
    <row r="250">
      <c r="A250" s="23" t="str">
        <f t="shared" si="4"/>
        <v>OK</v>
      </c>
      <c r="B250" s="23" t="s">
        <v>83</v>
      </c>
      <c r="C250" s="23" t="s">
        <v>83</v>
      </c>
      <c r="D250" s="23">
        <v>0.0</v>
      </c>
      <c r="E250" s="23">
        <v>51.0</v>
      </c>
      <c r="F250" s="23">
        <v>10.0</v>
      </c>
      <c r="G250" s="23">
        <v>1.0</v>
      </c>
      <c r="H250" s="23">
        <v>50.0</v>
      </c>
      <c r="I250" s="23" t="s">
        <v>134</v>
      </c>
      <c r="J250" s="23">
        <v>0.0</v>
      </c>
      <c r="K250" s="23" t="s">
        <v>134</v>
      </c>
      <c r="L250" s="23">
        <v>-1.0</v>
      </c>
      <c r="M250" s="23">
        <v>-1.0</v>
      </c>
      <c r="N250" s="23">
        <v>0.0</v>
      </c>
      <c r="O250" s="23">
        <v>0.0</v>
      </c>
      <c r="P250" s="23">
        <v>0.0</v>
      </c>
      <c r="Q250" s="23" t="s">
        <v>133</v>
      </c>
      <c r="R250" s="23">
        <v>6000.0</v>
      </c>
      <c r="S250" s="23">
        <v>3600.0</v>
      </c>
      <c r="T250" s="23">
        <v>0.0</v>
      </c>
      <c r="U250" s="23">
        <v>0.0</v>
      </c>
      <c r="V250" s="23" t="s">
        <v>264</v>
      </c>
      <c r="W250" s="23" t="s">
        <v>258</v>
      </c>
    </row>
    <row r="251">
      <c r="A251" s="23" t="str">
        <f t="shared" si="4"/>
        <v>OK</v>
      </c>
      <c r="B251" s="23" t="s">
        <v>84</v>
      </c>
      <c r="C251" s="23" t="s">
        <v>84</v>
      </c>
      <c r="D251" s="23">
        <v>1.0</v>
      </c>
      <c r="E251" s="23">
        <v>55.0</v>
      </c>
      <c r="F251" s="23">
        <v>30.0</v>
      </c>
      <c r="G251" s="23">
        <v>1.0</v>
      </c>
      <c r="H251" s="23">
        <v>50.0</v>
      </c>
      <c r="I251" s="23">
        <v>145615.0</v>
      </c>
      <c r="J251" s="23">
        <v>84209.927431</v>
      </c>
      <c r="K251" s="23">
        <v>42.169469</v>
      </c>
      <c r="L251" s="23">
        <v>2.0</v>
      </c>
      <c r="M251" s="23">
        <v>1.0</v>
      </c>
      <c r="N251" s="23">
        <v>104005.0</v>
      </c>
      <c r="O251" s="23">
        <v>3600.071</v>
      </c>
      <c r="P251" s="23">
        <v>0.0</v>
      </c>
      <c r="Q251" s="23">
        <v>4.0</v>
      </c>
      <c r="R251" s="23">
        <v>6000.0</v>
      </c>
      <c r="S251" s="23">
        <v>3600.0</v>
      </c>
      <c r="T251" s="23">
        <v>0.0</v>
      </c>
      <c r="U251" s="23">
        <v>0.0</v>
      </c>
      <c r="V251" s="23" t="s">
        <v>264</v>
      </c>
      <c r="W251" s="23" t="s">
        <v>198</v>
      </c>
    </row>
    <row r="252">
      <c r="A252" s="23" t="str">
        <f t="shared" si="4"/>
        <v>OK</v>
      </c>
      <c r="B252" s="23" t="s">
        <v>85</v>
      </c>
      <c r="C252" s="23" t="s">
        <v>85</v>
      </c>
      <c r="D252" s="23">
        <v>1.0</v>
      </c>
      <c r="E252" s="23">
        <v>55.0</v>
      </c>
      <c r="F252" s="23">
        <v>20.0</v>
      </c>
      <c r="G252" s="23">
        <v>1.0</v>
      </c>
      <c r="H252" s="23">
        <v>50.0</v>
      </c>
      <c r="I252" s="23">
        <v>199157.0</v>
      </c>
      <c r="J252" s="23">
        <v>86667.603889</v>
      </c>
      <c r="K252" s="23">
        <v>56.482773</v>
      </c>
      <c r="L252" s="23">
        <v>2.0</v>
      </c>
      <c r="M252" s="23">
        <v>1.0</v>
      </c>
      <c r="N252" s="23">
        <v>83968.0</v>
      </c>
      <c r="O252" s="23">
        <v>3600.1021</v>
      </c>
      <c r="P252" s="23">
        <v>12.0</v>
      </c>
      <c r="Q252" s="23">
        <v>6.0</v>
      </c>
      <c r="R252" s="23">
        <v>6000.0</v>
      </c>
      <c r="S252" s="23">
        <v>3600.0</v>
      </c>
      <c r="T252" s="23">
        <v>0.0</v>
      </c>
      <c r="U252" s="23">
        <v>0.0</v>
      </c>
      <c r="V252" s="23" t="s">
        <v>264</v>
      </c>
      <c r="W252" s="23" t="s">
        <v>279</v>
      </c>
    </row>
    <row r="253">
      <c r="A253" s="23" t="str">
        <f t="shared" si="4"/>
        <v>OK</v>
      </c>
      <c r="B253" s="23" t="s">
        <v>86</v>
      </c>
      <c r="C253" s="23" t="s">
        <v>86</v>
      </c>
      <c r="D253" s="23">
        <v>0.0</v>
      </c>
      <c r="E253" s="23">
        <v>55.0</v>
      </c>
      <c r="F253" s="23">
        <v>10.0</v>
      </c>
      <c r="G253" s="23">
        <v>1.0</v>
      </c>
      <c r="H253" s="23">
        <v>50.0</v>
      </c>
      <c r="I253" s="23" t="s">
        <v>134</v>
      </c>
      <c r="J253" s="23">
        <v>0.0</v>
      </c>
      <c r="K253" s="23" t="s">
        <v>134</v>
      </c>
      <c r="L253" s="23">
        <v>-1.0</v>
      </c>
      <c r="M253" s="23">
        <v>-1.0</v>
      </c>
      <c r="N253" s="23">
        <v>0.0</v>
      </c>
      <c r="O253" s="23">
        <v>0.0</v>
      </c>
      <c r="P253" s="23">
        <v>0.0</v>
      </c>
      <c r="Q253" s="23" t="s">
        <v>133</v>
      </c>
      <c r="R253" s="23">
        <v>6000.0</v>
      </c>
      <c r="S253" s="23">
        <v>3600.0</v>
      </c>
      <c r="T253" s="23">
        <v>0.0</v>
      </c>
      <c r="U253" s="23">
        <v>0.0</v>
      </c>
      <c r="V253" s="23" t="s">
        <v>264</v>
      </c>
      <c r="W253" s="23" t="s">
        <v>260</v>
      </c>
    </row>
    <row r="254">
      <c r="A254" s="23" t="str">
        <f t="shared" si="4"/>
        <v>OK</v>
      </c>
      <c r="B254" s="23" t="s">
        <v>87</v>
      </c>
      <c r="C254" s="23" t="s">
        <v>87</v>
      </c>
      <c r="D254" s="23">
        <v>1.0</v>
      </c>
      <c r="E254" s="23">
        <v>59.0</v>
      </c>
      <c r="F254" s="23">
        <v>30.0</v>
      </c>
      <c r="G254" s="23">
        <v>1.0</v>
      </c>
      <c r="H254" s="23">
        <v>50.0</v>
      </c>
      <c r="I254" s="23">
        <v>85325.0</v>
      </c>
      <c r="J254" s="23">
        <v>63975.975496</v>
      </c>
      <c r="K254" s="23">
        <v>25.020832</v>
      </c>
      <c r="L254" s="23">
        <v>2.0</v>
      </c>
      <c r="M254" s="23">
        <v>1.0</v>
      </c>
      <c r="N254" s="23">
        <v>85662.0</v>
      </c>
      <c r="O254" s="23">
        <v>3600.1306</v>
      </c>
      <c r="P254" s="23">
        <v>64.0</v>
      </c>
      <c r="Q254" s="23">
        <v>2.0</v>
      </c>
      <c r="R254" s="23">
        <v>6000.0</v>
      </c>
      <c r="S254" s="23">
        <v>3600.0</v>
      </c>
      <c r="T254" s="23">
        <v>0.0</v>
      </c>
      <c r="U254" s="23">
        <v>0.0</v>
      </c>
      <c r="V254" s="23" t="s">
        <v>264</v>
      </c>
      <c r="W254" s="23" t="s">
        <v>162</v>
      </c>
    </row>
    <row r="255">
      <c r="A255" s="23" t="str">
        <f t="shared" si="4"/>
        <v>OK</v>
      </c>
      <c r="B255" s="23" t="s">
        <v>88</v>
      </c>
      <c r="C255" s="23" t="s">
        <v>88</v>
      </c>
      <c r="D255" s="23">
        <v>0.0</v>
      </c>
      <c r="E255" s="23">
        <v>59.0</v>
      </c>
      <c r="F255" s="23">
        <v>20.0</v>
      </c>
      <c r="G255" s="23">
        <v>1.0</v>
      </c>
      <c r="H255" s="23">
        <v>50.0</v>
      </c>
      <c r="I255" s="23" t="s">
        <v>134</v>
      </c>
      <c r="J255" s="23">
        <v>0.0</v>
      </c>
      <c r="K255" s="23" t="s">
        <v>134</v>
      </c>
      <c r="L255" s="23">
        <v>-1.0</v>
      </c>
      <c r="M255" s="23">
        <v>-1.0</v>
      </c>
      <c r="N255" s="23">
        <v>0.0</v>
      </c>
      <c r="O255" s="23">
        <v>0.0</v>
      </c>
      <c r="P255" s="23">
        <v>0.0</v>
      </c>
      <c r="Q255" s="23" t="s">
        <v>133</v>
      </c>
      <c r="R255" s="23">
        <v>6000.0</v>
      </c>
      <c r="S255" s="23">
        <v>3600.0</v>
      </c>
      <c r="T255" s="23">
        <v>0.0</v>
      </c>
      <c r="U255" s="23">
        <v>0.0</v>
      </c>
      <c r="V255" s="23" t="s">
        <v>264</v>
      </c>
      <c r="W255" s="23" t="s">
        <v>255</v>
      </c>
    </row>
    <row r="256">
      <c r="A256" s="23" t="str">
        <f t="shared" si="4"/>
        <v>OK</v>
      </c>
      <c r="B256" s="23" t="s">
        <v>89</v>
      </c>
      <c r="C256" s="23" t="s">
        <v>89</v>
      </c>
      <c r="D256" s="23">
        <v>0.0</v>
      </c>
      <c r="E256" s="23">
        <v>59.0</v>
      </c>
      <c r="F256" s="23">
        <v>16.0</v>
      </c>
      <c r="G256" s="23">
        <v>1.0</v>
      </c>
      <c r="H256" s="23">
        <v>50.0</v>
      </c>
      <c r="I256" s="23" t="s">
        <v>134</v>
      </c>
      <c r="J256" s="23">
        <v>0.0</v>
      </c>
      <c r="K256" s="23" t="s">
        <v>134</v>
      </c>
      <c r="L256" s="23">
        <v>-1.0</v>
      </c>
      <c r="M256" s="23">
        <v>-1.0</v>
      </c>
      <c r="N256" s="23">
        <v>0.0</v>
      </c>
      <c r="O256" s="23">
        <v>0.0</v>
      </c>
      <c r="P256" s="23">
        <v>0.0</v>
      </c>
      <c r="Q256" s="23" t="s">
        <v>133</v>
      </c>
      <c r="R256" s="23">
        <v>6000.0</v>
      </c>
      <c r="S256" s="23">
        <v>3600.0</v>
      </c>
      <c r="T256" s="23">
        <v>0.0</v>
      </c>
      <c r="U256" s="23">
        <v>0.0</v>
      </c>
      <c r="V256" s="23" t="s">
        <v>264</v>
      </c>
      <c r="W256" s="23" t="s">
        <v>198</v>
      </c>
    </row>
    <row r="257">
      <c r="A257" s="23" t="str">
        <f t="shared" si="4"/>
        <v>OK</v>
      </c>
      <c r="B257" s="23" t="s">
        <v>90</v>
      </c>
      <c r="C257" s="23" t="s">
        <v>90</v>
      </c>
      <c r="D257" s="23">
        <v>1.0</v>
      </c>
      <c r="E257" s="23">
        <v>75.0</v>
      </c>
      <c r="F257" s="23">
        <v>30.0</v>
      </c>
      <c r="G257" s="23">
        <v>1.0</v>
      </c>
      <c r="H257" s="23">
        <v>50.0</v>
      </c>
      <c r="I257" s="23">
        <v>55430.0</v>
      </c>
      <c r="J257" s="23">
        <v>46373.055983</v>
      </c>
      <c r="K257" s="23">
        <v>16.339426</v>
      </c>
      <c r="L257" s="23">
        <v>2.0</v>
      </c>
      <c r="M257" s="23">
        <v>1.0</v>
      </c>
      <c r="N257" s="23">
        <v>53044.0</v>
      </c>
      <c r="O257" s="23">
        <v>3600.1264</v>
      </c>
      <c r="P257" s="23">
        <v>0.0</v>
      </c>
      <c r="Q257" s="23">
        <v>2.0</v>
      </c>
      <c r="R257" s="23">
        <v>6000.0</v>
      </c>
      <c r="S257" s="23">
        <v>3600.0</v>
      </c>
      <c r="T257" s="23">
        <v>0.0</v>
      </c>
      <c r="U257" s="23">
        <v>0.0</v>
      </c>
      <c r="V257" s="23" t="s">
        <v>264</v>
      </c>
      <c r="W257" s="23" t="s">
        <v>192</v>
      </c>
    </row>
    <row r="258">
      <c r="A258" s="23" t="str">
        <f t="shared" si="4"/>
        <v>OK</v>
      </c>
      <c r="B258" s="23" t="s">
        <v>91</v>
      </c>
      <c r="C258" s="23" t="s">
        <v>91</v>
      </c>
      <c r="D258" s="23">
        <v>1.0</v>
      </c>
      <c r="E258" s="23">
        <v>75.0</v>
      </c>
      <c r="F258" s="23">
        <v>20.0</v>
      </c>
      <c r="G258" s="23">
        <v>1.0</v>
      </c>
      <c r="H258" s="23">
        <v>50.0</v>
      </c>
      <c r="I258" s="23">
        <v>70557.0</v>
      </c>
      <c r="J258" s="23">
        <v>47908.269931</v>
      </c>
      <c r="K258" s="23">
        <v>32.099905</v>
      </c>
      <c r="L258" s="23">
        <v>2.0</v>
      </c>
      <c r="M258" s="23">
        <v>1.0</v>
      </c>
      <c r="N258" s="23">
        <v>36255.0</v>
      </c>
      <c r="O258" s="23">
        <v>3600.148</v>
      </c>
      <c r="P258" s="23">
        <v>196.0</v>
      </c>
      <c r="Q258" s="23">
        <v>4.0</v>
      </c>
      <c r="R258" s="23">
        <v>6000.0</v>
      </c>
      <c r="S258" s="23">
        <v>3600.0</v>
      </c>
      <c r="T258" s="23">
        <v>0.0</v>
      </c>
      <c r="U258" s="23">
        <v>0.0</v>
      </c>
      <c r="V258" s="23" t="s">
        <v>264</v>
      </c>
      <c r="W258" s="23" t="s">
        <v>193</v>
      </c>
    </row>
    <row r="259">
      <c r="A259" s="23" t="str">
        <f t="shared" si="4"/>
        <v>OK</v>
      </c>
      <c r="B259" s="23" t="s">
        <v>92</v>
      </c>
      <c r="C259" s="23" t="s">
        <v>92</v>
      </c>
      <c r="D259" s="23">
        <v>0.0</v>
      </c>
      <c r="E259" s="23">
        <v>75.0</v>
      </c>
      <c r="F259" s="23">
        <v>10.0</v>
      </c>
      <c r="G259" s="23">
        <v>1.0</v>
      </c>
      <c r="H259" s="23">
        <v>50.0</v>
      </c>
      <c r="I259" s="23" t="s">
        <v>134</v>
      </c>
      <c r="J259" s="23">
        <v>0.0</v>
      </c>
      <c r="K259" s="23" t="s">
        <v>134</v>
      </c>
      <c r="L259" s="23">
        <v>-1.0</v>
      </c>
      <c r="M259" s="23">
        <v>-1.0</v>
      </c>
      <c r="N259" s="23">
        <v>0.0</v>
      </c>
      <c r="O259" s="23">
        <v>0.0</v>
      </c>
      <c r="P259" s="23">
        <v>0.0</v>
      </c>
      <c r="Q259" s="23" t="s">
        <v>133</v>
      </c>
      <c r="R259" s="23">
        <v>6000.0</v>
      </c>
      <c r="S259" s="23">
        <v>3600.0</v>
      </c>
      <c r="T259" s="23">
        <v>0.0</v>
      </c>
      <c r="U259" s="23">
        <v>0.0</v>
      </c>
      <c r="V259" s="23" t="s">
        <v>264</v>
      </c>
      <c r="W259" s="23" t="s">
        <v>232</v>
      </c>
    </row>
    <row r="260">
      <c r="A260" s="23" t="str">
        <f t="shared" si="4"/>
        <v>OK</v>
      </c>
      <c r="B260" s="23" t="s">
        <v>93</v>
      </c>
      <c r="C260" s="23" t="s">
        <v>93</v>
      </c>
      <c r="D260" s="23">
        <v>1.0</v>
      </c>
      <c r="E260" s="23">
        <v>80.0</v>
      </c>
      <c r="F260" s="23">
        <v>30.0</v>
      </c>
      <c r="G260" s="23">
        <v>1.0</v>
      </c>
      <c r="H260" s="23">
        <v>50.0</v>
      </c>
      <c r="I260" s="23">
        <v>66251.0</v>
      </c>
      <c r="J260" s="23">
        <v>39921.487786</v>
      </c>
      <c r="K260" s="23">
        <v>39.74206</v>
      </c>
      <c r="L260" s="23">
        <v>2.0</v>
      </c>
      <c r="M260" s="23">
        <v>1.0</v>
      </c>
      <c r="N260" s="23">
        <v>29391.0</v>
      </c>
      <c r="O260" s="23">
        <v>3600.2179</v>
      </c>
      <c r="P260" s="23">
        <v>12.0</v>
      </c>
      <c r="Q260" s="23">
        <v>2.0</v>
      </c>
      <c r="R260" s="23">
        <v>6000.0</v>
      </c>
      <c r="S260" s="23">
        <v>3600.0</v>
      </c>
      <c r="T260" s="23">
        <v>0.0</v>
      </c>
      <c r="U260" s="23">
        <v>0.0</v>
      </c>
      <c r="V260" s="23" t="s">
        <v>264</v>
      </c>
      <c r="W260" s="23" t="s">
        <v>190</v>
      </c>
    </row>
    <row r="261">
      <c r="A261" s="23" t="str">
        <f t="shared" si="4"/>
        <v>OK</v>
      </c>
      <c r="B261" s="23" t="s">
        <v>94</v>
      </c>
      <c r="C261" s="23" t="s">
        <v>94</v>
      </c>
      <c r="D261" s="23">
        <v>1.0</v>
      </c>
      <c r="E261" s="23">
        <v>80.0</v>
      </c>
      <c r="F261" s="23">
        <v>20.0</v>
      </c>
      <c r="G261" s="23">
        <v>1.0</v>
      </c>
      <c r="H261" s="23">
        <v>50.0</v>
      </c>
      <c r="I261" s="23">
        <v>97750.0</v>
      </c>
      <c r="J261" s="23">
        <v>46185.692757</v>
      </c>
      <c r="K261" s="23">
        <v>52.751209</v>
      </c>
      <c r="L261" s="23">
        <v>2.0</v>
      </c>
      <c r="M261" s="23">
        <v>1.0</v>
      </c>
      <c r="N261" s="23">
        <v>31226.0</v>
      </c>
      <c r="O261" s="23">
        <v>3600.1801</v>
      </c>
      <c r="P261" s="23">
        <v>2828.0</v>
      </c>
      <c r="Q261" s="23">
        <v>6.0</v>
      </c>
      <c r="R261" s="23">
        <v>6000.0</v>
      </c>
      <c r="S261" s="23">
        <v>3600.0</v>
      </c>
      <c r="T261" s="23">
        <v>0.0</v>
      </c>
      <c r="U261" s="23">
        <v>0.0</v>
      </c>
      <c r="V261" s="23" t="s">
        <v>264</v>
      </c>
      <c r="W261" s="23" t="s">
        <v>191</v>
      </c>
    </row>
    <row r="262">
      <c r="A262" s="23" t="str">
        <f t="shared" si="4"/>
        <v>OK</v>
      </c>
      <c r="B262" s="23" t="s">
        <v>95</v>
      </c>
      <c r="C262" s="23" t="s">
        <v>95</v>
      </c>
      <c r="D262" s="23">
        <v>0.0</v>
      </c>
      <c r="E262" s="23">
        <v>80.0</v>
      </c>
      <c r="F262" s="23">
        <v>12.0</v>
      </c>
      <c r="G262" s="23">
        <v>1.0</v>
      </c>
      <c r="H262" s="23">
        <v>50.0</v>
      </c>
      <c r="I262" s="23" t="s">
        <v>134</v>
      </c>
      <c r="J262" s="23">
        <v>0.0</v>
      </c>
      <c r="K262" s="23" t="s">
        <v>134</v>
      </c>
      <c r="L262" s="23">
        <v>-1.0</v>
      </c>
      <c r="M262" s="23">
        <v>-1.0</v>
      </c>
      <c r="N262" s="23">
        <v>0.0</v>
      </c>
      <c r="O262" s="23">
        <v>0.0</v>
      </c>
      <c r="P262" s="23">
        <v>0.0</v>
      </c>
      <c r="Q262" s="23" t="s">
        <v>133</v>
      </c>
      <c r="R262" s="23">
        <v>6000.0</v>
      </c>
      <c r="S262" s="23">
        <v>3600.0</v>
      </c>
      <c r="T262" s="23">
        <v>0.0</v>
      </c>
      <c r="U262" s="23">
        <v>0.0</v>
      </c>
      <c r="V262" s="23" t="s">
        <v>264</v>
      </c>
      <c r="W262" s="23" t="s">
        <v>201</v>
      </c>
    </row>
    <row r="263">
      <c r="A263" s="23" t="str">
        <f t="shared" si="4"/>
        <v>OK</v>
      </c>
      <c r="B263" s="23" t="s">
        <v>96</v>
      </c>
      <c r="C263" s="23" t="s">
        <v>96</v>
      </c>
      <c r="D263" s="23">
        <v>1.0</v>
      </c>
      <c r="E263" s="23">
        <v>82.0</v>
      </c>
      <c r="F263" s="23">
        <v>30.0</v>
      </c>
      <c r="G263" s="23">
        <v>1.0</v>
      </c>
      <c r="H263" s="23">
        <v>50.0</v>
      </c>
      <c r="I263" s="23">
        <v>190424.0</v>
      </c>
      <c r="J263" s="23">
        <v>43827.752865</v>
      </c>
      <c r="K263" s="23">
        <v>76.984123</v>
      </c>
      <c r="L263" s="23">
        <v>2.0</v>
      </c>
      <c r="M263" s="23">
        <v>1.0</v>
      </c>
      <c r="N263" s="23">
        <v>26590.0</v>
      </c>
      <c r="O263" s="23">
        <v>3600.1785</v>
      </c>
      <c r="P263" s="23">
        <v>0.0</v>
      </c>
      <c r="Q263" s="23">
        <v>8.0</v>
      </c>
      <c r="R263" s="23">
        <v>6000.0</v>
      </c>
      <c r="S263" s="23">
        <v>3600.0</v>
      </c>
      <c r="T263" s="23">
        <v>0.0</v>
      </c>
      <c r="U263" s="23">
        <v>0.0</v>
      </c>
      <c r="V263" s="23" t="s">
        <v>264</v>
      </c>
      <c r="W263" s="23" t="s">
        <v>280</v>
      </c>
    </row>
    <row r="264">
      <c r="A264" s="23" t="str">
        <f t="shared" si="4"/>
        <v>OK</v>
      </c>
      <c r="B264" s="23" t="s">
        <v>97</v>
      </c>
      <c r="C264" s="23" t="s">
        <v>97</v>
      </c>
      <c r="D264" s="23">
        <v>1.0</v>
      </c>
      <c r="E264" s="23">
        <v>82.0</v>
      </c>
      <c r="F264" s="23">
        <v>20.0</v>
      </c>
      <c r="G264" s="23">
        <v>1.0</v>
      </c>
      <c r="H264" s="23">
        <v>50.0</v>
      </c>
      <c r="I264" s="23">
        <v>300074.0</v>
      </c>
      <c r="J264" s="23">
        <v>45394.491854</v>
      </c>
      <c r="K264" s="23">
        <v>84.872234</v>
      </c>
      <c r="L264" s="23">
        <v>2.0</v>
      </c>
      <c r="M264" s="23">
        <v>1.0</v>
      </c>
      <c r="N264" s="23">
        <v>25003.0</v>
      </c>
      <c r="O264" s="23">
        <v>3600.1957</v>
      </c>
      <c r="P264" s="23">
        <v>848.0</v>
      </c>
      <c r="Q264" s="23">
        <v>13.0</v>
      </c>
      <c r="R264" s="23">
        <v>6000.0</v>
      </c>
      <c r="S264" s="23">
        <v>3600.0</v>
      </c>
      <c r="T264" s="23">
        <v>0.0</v>
      </c>
      <c r="U264" s="23">
        <v>0.0</v>
      </c>
      <c r="V264" s="23" t="s">
        <v>264</v>
      </c>
      <c r="W264" s="23" t="s">
        <v>258</v>
      </c>
    </row>
    <row r="265">
      <c r="A265" s="23" t="str">
        <f t="shared" si="4"/>
        <v>OK</v>
      </c>
      <c r="B265" s="23" t="s">
        <v>98</v>
      </c>
      <c r="C265" s="23" t="s">
        <v>98</v>
      </c>
      <c r="D265" s="23">
        <v>0.0</v>
      </c>
      <c r="E265" s="23">
        <v>82.0</v>
      </c>
      <c r="F265" s="23">
        <v>10.0</v>
      </c>
      <c r="G265" s="23">
        <v>1.0</v>
      </c>
      <c r="H265" s="23">
        <v>50.0</v>
      </c>
      <c r="I265" s="23" t="s">
        <v>134</v>
      </c>
      <c r="J265" s="23">
        <v>0.0</v>
      </c>
      <c r="K265" s="23" t="s">
        <v>134</v>
      </c>
      <c r="L265" s="23">
        <v>-1.0</v>
      </c>
      <c r="M265" s="23">
        <v>-1.0</v>
      </c>
      <c r="N265" s="23">
        <v>0.0</v>
      </c>
      <c r="O265" s="23">
        <v>0.0</v>
      </c>
      <c r="P265" s="23">
        <v>0.0</v>
      </c>
      <c r="Q265" s="23" t="s">
        <v>133</v>
      </c>
      <c r="R265" s="23">
        <v>6000.0</v>
      </c>
      <c r="S265" s="23">
        <v>3600.0</v>
      </c>
      <c r="T265" s="23">
        <v>0.0</v>
      </c>
      <c r="U265" s="23">
        <v>0.0</v>
      </c>
      <c r="V265" s="23" t="s">
        <v>264</v>
      </c>
      <c r="W265" s="23" t="s">
        <v>198</v>
      </c>
    </row>
    <row r="266">
      <c r="A266" s="23" t="str">
        <f t="shared" si="4"/>
        <v>OK</v>
      </c>
      <c r="B266" s="23" t="s">
        <v>99</v>
      </c>
      <c r="C266" s="23" t="s">
        <v>99</v>
      </c>
      <c r="D266" s="23">
        <v>1.0</v>
      </c>
      <c r="E266" s="23">
        <v>90.0</v>
      </c>
      <c r="F266" s="23">
        <v>30.0</v>
      </c>
      <c r="G266" s="23">
        <v>1.0</v>
      </c>
      <c r="H266" s="23">
        <v>50.0</v>
      </c>
      <c r="I266" s="23">
        <v>183162.0</v>
      </c>
      <c r="J266" s="23">
        <v>53608.477866</v>
      </c>
      <c r="K266" s="23">
        <v>70.731659</v>
      </c>
      <c r="L266" s="23">
        <v>2.0</v>
      </c>
      <c r="M266" s="23">
        <v>1.0</v>
      </c>
      <c r="N266" s="23">
        <v>29762.0</v>
      </c>
      <c r="O266" s="23">
        <v>3600.1869</v>
      </c>
      <c r="P266" s="23">
        <v>4324.0</v>
      </c>
      <c r="Q266" s="23">
        <v>14.0</v>
      </c>
      <c r="R266" s="23">
        <v>6000.0</v>
      </c>
      <c r="S266" s="23">
        <v>3600.0</v>
      </c>
      <c r="T266" s="23">
        <v>0.0</v>
      </c>
      <c r="U266" s="23">
        <v>0.0</v>
      </c>
      <c r="V266" s="23" t="s">
        <v>264</v>
      </c>
      <c r="W266" s="23" t="s">
        <v>281</v>
      </c>
    </row>
    <row r="267">
      <c r="A267" s="23" t="str">
        <f t="shared" si="4"/>
        <v>OK</v>
      </c>
      <c r="B267" s="23" t="s">
        <v>100</v>
      </c>
      <c r="C267" s="23" t="s">
        <v>100</v>
      </c>
      <c r="D267" s="23">
        <v>0.0</v>
      </c>
      <c r="E267" s="23">
        <v>90.0</v>
      </c>
      <c r="F267" s="23">
        <v>20.0</v>
      </c>
      <c r="G267" s="23">
        <v>1.0</v>
      </c>
      <c r="H267" s="23">
        <v>50.0</v>
      </c>
      <c r="I267" s="23" t="s">
        <v>134</v>
      </c>
      <c r="J267" s="23">
        <v>0.0</v>
      </c>
      <c r="K267" s="23" t="s">
        <v>134</v>
      </c>
      <c r="L267" s="23">
        <v>-1.0</v>
      </c>
      <c r="M267" s="23">
        <v>-1.0</v>
      </c>
      <c r="N267" s="23">
        <v>0.0</v>
      </c>
      <c r="O267" s="23">
        <v>0.0</v>
      </c>
      <c r="P267" s="23">
        <v>0.0</v>
      </c>
      <c r="Q267" s="23" t="s">
        <v>133</v>
      </c>
      <c r="R267" s="23">
        <v>6000.0</v>
      </c>
      <c r="S267" s="23">
        <v>3600.0</v>
      </c>
      <c r="T267" s="23">
        <v>0.0</v>
      </c>
      <c r="U267" s="23">
        <v>0.0</v>
      </c>
      <c r="V267" s="23" t="s">
        <v>264</v>
      </c>
      <c r="W267" s="23" t="s">
        <v>235</v>
      </c>
    </row>
    <row r="268">
      <c r="A268" s="23" t="str">
        <f t="shared" si="4"/>
        <v>OK</v>
      </c>
      <c r="B268" s="23" t="s">
        <v>101</v>
      </c>
      <c r="C268" s="23" t="s">
        <v>101</v>
      </c>
      <c r="D268" s="23">
        <v>0.0</v>
      </c>
      <c r="E268" s="23">
        <v>90.0</v>
      </c>
      <c r="F268" s="23">
        <v>17.0</v>
      </c>
      <c r="G268" s="23">
        <v>1.0</v>
      </c>
      <c r="H268" s="23">
        <v>50.0</v>
      </c>
      <c r="I268" s="23" t="s">
        <v>134</v>
      </c>
      <c r="J268" s="23">
        <v>0.0</v>
      </c>
      <c r="K268" s="23" t="s">
        <v>134</v>
      </c>
      <c r="L268" s="23">
        <v>-1.0</v>
      </c>
      <c r="M268" s="23">
        <v>-1.0</v>
      </c>
      <c r="N268" s="23">
        <v>0.0</v>
      </c>
      <c r="O268" s="23">
        <v>0.0</v>
      </c>
      <c r="P268" s="23">
        <v>0.0</v>
      </c>
      <c r="Q268" s="23" t="s">
        <v>133</v>
      </c>
      <c r="R268" s="23">
        <v>6000.0</v>
      </c>
      <c r="S268" s="23">
        <v>3600.0</v>
      </c>
      <c r="T268" s="23">
        <v>0.0</v>
      </c>
      <c r="U268" s="23">
        <v>0.0</v>
      </c>
      <c r="V268" s="23" t="s">
        <v>264</v>
      </c>
      <c r="W268" s="23" t="s">
        <v>157</v>
      </c>
    </row>
    <row r="269">
      <c r="A269" s="23" t="str">
        <f t="shared" si="4"/>
        <v>OK</v>
      </c>
      <c r="B269" s="23" t="s">
        <v>102</v>
      </c>
      <c r="C269" s="23" t="s">
        <v>102</v>
      </c>
      <c r="D269" s="23">
        <v>1.0</v>
      </c>
      <c r="E269" s="23">
        <v>116.0</v>
      </c>
      <c r="F269" s="23">
        <v>30.0</v>
      </c>
      <c r="G269" s="23">
        <v>1.0</v>
      </c>
      <c r="H269" s="23">
        <v>50.0</v>
      </c>
      <c r="I269" s="23">
        <v>197936.0</v>
      </c>
      <c r="J269" s="23">
        <v>106432.734305</v>
      </c>
      <c r="K269" s="23">
        <v>46.228713</v>
      </c>
      <c r="L269" s="23">
        <v>2.0</v>
      </c>
      <c r="M269" s="23">
        <v>1.0</v>
      </c>
      <c r="N269" s="23">
        <v>7600.0</v>
      </c>
      <c r="O269" s="23">
        <v>3600.4297</v>
      </c>
      <c r="P269" s="23">
        <v>0.0</v>
      </c>
      <c r="Q269" s="23">
        <v>5.0</v>
      </c>
      <c r="R269" s="23">
        <v>6000.0</v>
      </c>
      <c r="S269" s="23">
        <v>3600.0</v>
      </c>
      <c r="T269" s="23">
        <v>0.0</v>
      </c>
      <c r="U269" s="23">
        <v>0.0</v>
      </c>
      <c r="V269" s="23" t="s">
        <v>264</v>
      </c>
      <c r="W269" s="23" t="s">
        <v>162</v>
      </c>
    </row>
    <row r="270">
      <c r="A270" s="23" t="str">
        <f t="shared" si="4"/>
        <v>OK</v>
      </c>
      <c r="B270" s="23" t="s">
        <v>103</v>
      </c>
      <c r="C270" s="23" t="s">
        <v>103</v>
      </c>
      <c r="D270" s="23">
        <v>1.0</v>
      </c>
      <c r="E270" s="23">
        <v>116.0</v>
      </c>
      <c r="F270" s="23">
        <v>20.0</v>
      </c>
      <c r="G270" s="23">
        <v>1.0</v>
      </c>
      <c r="H270" s="23">
        <v>50.0</v>
      </c>
      <c r="I270" s="23">
        <v>241493.0</v>
      </c>
      <c r="J270" s="23">
        <v>106792.144719</v>
      </c>
      <c r="K270" s="23">
        <v>55.778368</v>
      </c>
      <c r="L270" s="23">
        <v>2.0</v>
      </c>
      <c r="M270" s="23">
        <v>1.0</v>
      </c>
      <c r="N270" s="23">
        <v>7628.0</v>
      </c>
      <c r="O270" s="23">
        <v>3600.3789</v>
      </c>
      <c r="P270" s="23">
        <v>268.0</v>
      </c>
      <c r="Q270" s="23">
        <v>7.0</v>
      </c>
      <c r="R270" s="23">
        <v>6000.0</v>
      </c>
      <c r="S270" s="23">
        <v>3600.0</v>
      </c>
      <c r="T270" s="23">
        <v>0.0</v>
      </c>
      <c r="U270" s="23">
        <v>0.0</v>
      </c>
      <c r="V270" s="23" t="s">
        <v>264</v>
      </c>
      <c r="W270" s="23" t="s">
        <v>278</v>
      </c>
    </row>
    <row r="271">
      <c r="A271" s="23" t="str">
        <f t="shared" si="4"/>
        <v>OK</v>
      </c>
      <c r="B271" s="23" t="s">
        <v>104</v>
      </c>
      <c r="C271" s="23" t="s">
        <v>104</v>
      </c>
      <c r="D271" s="23">
        <v>0.0</v>
      </c>
      <c r="E271" s="23">
        <v>116.0</v>
      </c>
      <c r="F271" s="23">
        <v>10.0</v>
      </c>
      <c r="G271" s="23">
        <v>1.0</v>
      </c>
      <c r="H271" s="23">
        <v>50.0</v>
      </c>
      <c r="I271" s="23" t="s">
        <v>134</v>
      </c>
      <c r="J271" s="23">
        <v>0.0</v>
      </c>
      <c r="K271" s="23" t="s">
        <v>134</v>
      </c>
      <c r="L271" s="23">
        <v>-1.0</v>
      </c>
      <c r="M271" s="23">
        <v>-1.0</v>
      </c>
      <c r="N271" s="23">
        <v>0.0</v>
      </c>
      <c r="O271" s="23">
        <v>0.0</v>
      </c>
      <c r="P271" s="23">
        <v>0.0</v>
      </c>
      <c r="Q271" s="23" t="s">
        <v>133</v>
      </c>
      <c r="R271" s="23">
        <v>6000.0</v>
      </c>
      <c r="S271" s="23">
        <v>3600.0</v>
      </c>
      <c r="T271" s="23">
        <v>0.0</v>
      </c>
      <c r="U271" s="23">
        <v>0.0</v>
      </c>
      <c r="V271" s="23" t="s">
        <v>264</v>
      </c>
      <c r="W271" s="23" t="s">
        <v>179</v>
      </c>
    </row>
    <row r="273" ht="27.75" customHeight="1">
      <c r="A273" s="73" t="s">
        <v>121</v>
      </c>
      <c r="K273" s="53"/>
      <c r="L273" s="53"/>
      <c r="M273" s="53"/>
      <c r="N273" s="53"/>
      <c r="O273" s="53"/>
      <c r="P273" s="53"/>
      <c r="Q273" s="53"/>
      <c r="R273" s="53"/>
      <c r="S273" s="53"/>
      <c r="T273" s="53"/>
      <c r="U273" s="53"/>
      <c r="V273" s="53"/>
      <c r="W273" s="53"/>
    </row>
    <row r="274">
      <c r="A274" s="23"/>
      <c r="B274" s="23"/>
      <c r="C274" s="23" t="s">
        <v>11</v>
      </c>
      <c r="D274" s="23" t="s">
        <v>131</v>
      </c>
      <c r="E274" s="23" t="s">
        <v>127</v>
      </c>
      <c r="F274" s="23" t="s">
        <v>128</v>
      </c>
      <c r="G274" s="23" t="s">
        <v>12</v>
      </c>
      <c r="H274" s="23" t="s">
        <v>129</v>
      </c>
      <c r="I274" s="23" t="s">
        <v>17</v>
      </c>
      <c r="J274" s="23" t="s">
        <v>144</v>
      </c>
      <c r="K274" s="23" t="s">
        <v>19</v>
      </c>
      <c r="L274" s="23" t="s">
        <v>21</v>
      </c>
      <c r="M274" s="23" t="s">
        <v>145</v>
      </c>
      <c r="N274" s="23" t="s">
        <v>146</v>
      </c>
      <c r="O274" s="23" t="s">
        <v>147</v>
      </c>
      <c r="P274" s="23" t="s">
        <v>148</v>
      </c>
      <c r="Q274" s="23" t="s">
        <v>149</v>
      </c>
      <c r="R274" s="23" t="s">
        <v>150</v>
      </c>
      <c r="S274" s="23" t="s">
        <v>151</v>
      </c>
      <c r="T274" s="23" t="s">
        <v>152</v>
      </c>
      <c r="U274" s="23" t="s">
        <v>153</v>
      </c>
      <c r="V274" s="23" t="s">
        <v>154</v>
      </c>
      <c r="W274" s="23" t="s">
        <v>155</v>
      </c>
    </row>
    <row r="275">
      <c r="A275" s="23" t="str">
        <f t="shared" ref="A275:A339" si="5">IF(B275=C275, "OK", "ERROR")</f>
        <v>OK</v>
      </c>
      <c r="B275" s="23" t="s">
        <v>26</v>
      </c>
      <c r="C275" s="23" t="s">
        <v>26</v>
      </c>
      <c r="D275" s="23">
        <v>1.0</v>
      </c>
      <c r="E275" s="23">
        <v>13.0</v>
      </c>
      <c r="F275" s="23">
        <v>30.0</v>
      </c>
      <c r="G275" s="23">
        <v>5.0</v>
      </c>
      <c r="H275" s="23">
        <v>10.0</v>
      </c>
      <c r="I275" s="23">
        <v>14600.0</v>
      </c>
      <c r="J275" s="23">
        <v>14600.0</v>
      </c>
      <c r="K275" s="23">
        <v>0.0</v>
      </c>
      <c r="L275" s="23">
        <v>1.0</v>
      </c>
      <c r="M275" s="23">
        <v>1.0</v>
      </c>
      <c r="N275" s="23">
        <v>148.0</v>
      </c>
      <c r="O275" s="23">
        <v>0.6519</v>
      </c>
      <c r="P275" s="23">
        <v>0.0</v>
      </c>
      <c r="Q275" s="23">
        <v>1.0</v>
      </c>
      <c r="R275" s="23">
        <v>6000.0</v>
      </c>
      <c r="S275" s="23">
        <v>3600.0</v>
      </c>
      <c r="T275" s="23">
        <v>1.0</v>
      </c>
      <c r="U275" s="23">
        <v>0.0</v>
      </c>
      <c r="V275" s="23" t="s">
        <v>282</v>
      </c>
      <c r="W275" s="23" t="s">
        <v>157</v>
      </c>
    </row>
    <row r="276">
      <c r="A276" s="23" t="str">
        <f t="shared" si="5"/>
        <v>OK</v>
      </c>
      <c r="B276" s="23" t="s">
        <v>28</v>
      </c>
      <c r="C276" s="23" t="s">
        <v>28</v>
      </c>
      <c r="D276" s="23">
        <v>1.0</v>
      </c>
      <c r="E276" s="23">
        <v>13.0</v>
      </c>
      <c r="F276" s="23">
        <v>20.0</v>
      </c>
      <c r="G276" s="23">
        <v>5.0</v>
      </c>
      <c r="H276" s="23">
        <v>10.0</v>
      </c>
      <c r="I276" s="23">
        <v>17500.0</v>
      </c>
      <c r="J276" s="23">
        <v>17500.0</v>
      </c>
      <c r="K276" s="23">
        <v>0.0</v>
      </c>
      <c r="L276" s="23">
        <v>1.0</v>
      </c>
      <c r="M276" s="23">
        <v>1.0</v>
      </c>
      <c r="N276" s="23">
        <v>9065.0</v>
      </c>
      <c r="O276" s="23">
        <v>38.0817</v>
      </c>
      <c r="P276" s="23">
        <v>0.0</v>
      </c>
      <c r="Q276" s="23">
        <v>2.0</v>
      </c>
      <c r="R276" s="23">
        <v>6000.0</v>
      </c>
      <c r="S276" s="23">
        <v>3600.0</v>
      </c>
      <c r="T276" s="23">
        <v>1.0</v>
      </c>
      <c r="U276" s="23">
        <v>0.0</v>
      </c>
      <c r="V276" s="23" t="s">
        <v>282</v>
      </c>
      <c r="W276" s="23" t="s">
        <v>237</v>
      </c>
    </row>
    <row r="277">
      <c r="A277" s="23" t="str">
        <f t="shared" si="5"/>
        <v>OK</v>
      </c>
      <c r="B277" s="23" t="s">
        <v>30</v>
      </c>
      <c r="C277" s="23" t="s">
        <v>30</v>
      </c>
      <c r="D277" s="23">
        <v>1.0</v>
      </c>
      <c r="E277" s="23">
        <v>13.0</v>
      </c>
      <c r="F277" s="23">
        <v>10.0</v>
      </c>
      <c r="G277" s="23">
        <v>5.0</v>
      </c>
      <c r="H277" s="23">
        <v>10.0</v>
      </c>
      <c r="I277" s="23">
        <v>26900.0</v>
      </c>
      <c r="J277" s="23">
        <v>26900.0</v>
      </c>
      <c r="K277" s="23">
        <v>0.0</v>
      </c>
      <c r="L277" s="23">
        <v>1.0</v>
      </c>
      <c r="M277" s="23">
        <v>1.0</v>
      </c>
      <c r="N277" s="23">
        <v>81760.0</v>
      </c>
      <c r="O277" s="23">
        <v>445.5164</v>
      </c>
      <c r="P277" s="23">
        <v>84.0</v>
      </c>
      <c r="Q277" s="23">
        <v>4.0</v>
      </c>
      <c r="R277" s="23">
        <v>6000.0</v>
      </c>
      <c r="S277" s="23">
        <v>3600.0</v>
      </c>
      <c r="T277" s="23">
        <v>1.0</v>
      </c>
      <c r="U277" s="23">
        <v>0.0</v>
      </c>
      <c r="V277" s="23" t="s">
        <v>282</v>
      </c>
      <c r="W277" s="23" t="s">
        <v>283</v>
      </c>
    </row>
    <row r="278">
      <c r="A278" s="23" t="str">
        <f t="shared" si="5"/>
        <v>OK</v>
      </c>
      <c r="B278" s="23" t="s">
        <v>32</v>
      </c>
      <c r="C278" s="23" t="s">
        <v>32</v>
      </c>
      <c r="D278" s="23">
        <v>1.0</v>
      </c>
      <c r="E278" s="23">
        <v>14.0</v>
      </c>
      <c r="F278" s="23">
        <v>30.0</v>
      </c>
      <c r="G278" s="23">
        <v>5.0</v>
      </c>
      <c r="H278" s="23">
        <v>10.0</v>
      </c>
      <c r="I278" s="23">
        <v>23200.0</v>
      </c>
      <c r="J278" s="23">
        <v>19555.752212</v>
      </c>
      <c r="K278" s="23">
        <v>15.707965</v>
      </c>
      <c r="L278" s="23">
        <v>2.0</v>
      </c>
      <c r="M278" s="23">
        <v>1.0</v>
      </c>
      <c r="N278" s="23">
        <v>674557.0</v>
      </c>
      <c r="O278" s="23">
        <v>3600.0223</v>
      </c>
      <c r="P278" s="23">
        <v>0.0</v>
      </c>
      <c r="Q278" s="23">
        <v>2.0</v>
      </c>
      <c r="R278" s="23">
        <v>6000.0</v>
      </c>
      <c r="S278" s="23">
        <v>3600.0</v>
      </c>
      <c r="T278" s="23">
        <v>1.0</v>
      </c>
      <c r="U278" s="23">
        <v>0.0</v>
      </c>
      <c r="V278" s="23" t="s">
        <v>282</v>
      </c>
      <c r="W278" s="23" t="s">
        <v>284</v>
      </c>
    </row>
    <row r="279">
      <c r="A279" s="23" t="str">
        <f t="shared" si="5"/>
        <v>OK</v>
      </c>
      <c r="B279" s="23" t="s">
        <v>34</v>
      </c>
      <c r="C279" s="23" t="s">
        <v>34</v>
      </c>
      <c r="D279" s="23">
        <v>1.0</v>
      </c>
      <c r="E279" s="23">
        <v>14.0</v>
      </c>
      <c r="F279" s="23">
        <v>20.0</v>
      </c>
      <c r="G279" s="23">
        <v>5.0</v>
      </c>
      <c r="H279" s="23">
        <v>10.0</v>
      </c>
      <c r="I279" s="23">
        <v>24700.0</v>
      </c>
      <c r="J279" s="23">
        <v>21117.073171</v>
      </c>
      <c r="K279" s="23">
        <v>14.505777</v>
      </c>
      <c r="L279" s="23">
        <v>2.0</v>
      </c>
      <c r="M279" s="23">
        <v>1.0</v>
      </c>
      <c r="N279" s="23">
        <v>545430.0</v>
      </c>
      <c r="O279" s="23">
        <v>3600.0268</v>
      </c>
      <c r="P279" s="23">
        <v>48.0</v>
      </c>
      <c r="Q279" s="23">
        <v>2.0</v>
      </c>
      <c r="R279" s="23">
        <v>6000.0</v>
      </c>
      <c r="S279" s="23">
        <v>3600.0</v>
      </c>
      <c r="T279" s="23">
        <v>1.0</v>
      </c>
      <c r="U279" s="23">
        <v>0.0</v>
      </c>
      <c r="V279" s="23" t="s">
        <v>282</v>
      </c>
      <c r="W279" s="23" t="s">
        <v>285</v>
      </c>
    </row>
    <row r="280">
      <c r="A280" s="23" t="str">
        <f t="shared" si="5"/>
        <v>OK</v>
      </c>
      <c r="B280" s="23" t="s">
        <v>36</v>
      </c>
      <c r="C280" s="23" t="s">
        <v>36</v>
      </c>
      <c r="D280" s="23">
        <v>0.0</v>
      </c>
      <c r="E280" s="23">
        <v>14.0</v>
      </c>
      <c r="F280" s="23">
        <v>10.0</v>
      </c>
      <c r="G280" s="23">
        <v>5.0</v>
      </c>
      <c r="H280" s="23">
        <v>10.0</v>
      </c>
      <c r="I280" s="23" t="s">
        <v>134</v>
      </c>
      <c r="J280" s="23">
        <v>0.0</v>
      </c>
      <c r="K280" s="23" t="s">
        <v>134</v>
      </c>
      <c r="L280" s="23">
        <v>-1.0</v>
      </c>
      <c r="M280" s="23">
        <v>-1.0</v>
      </c>
      <c r="N280" s="23">
        <v>0.0</v>
      </c>
      <c r="O280" s="23">
        <v>0.0</v>
      </c>
      <c r="P280" s="23">
        <v>0.0</v>
      </c>
      <c r="Q280" s="23" t="s">
        <v>133</v>
      </c>
      <c r="R280" s="23">
        <v>6000.0</v>
      </c>
      <c r="S280" s="23">
        <v>3600.0</v>
      </c>
      <c r="T280" s="23">
        <v>1.0</v>
      </c>
      <c r="U280" s="23">
        <v>0.0</v>
      </c>
      <c r="V280" s="23" t="s">
        <v>282</v>
      </c>
      <c r="W280" s="23" t="s">
        <v>162</v>
      </c>
    </row>
    <row r="281">
      <c r="A281" s="23" t="str">
        <f t="shared" si="5"/>
        <v>OK</v>
      </c>
      <c r="B281" s="23" t="s">
        <v>38</v>
      </c>
      <c r="C281" s="23" t="s">
        <v>38</v>
      </c>
      <c r="D281" s="23">
        <v>1.0</v>
      </c>
      <c r="E281" s="23">
        <v>15.0</v>
      </c>
      <c r="F281" s="23">
        <v>30.0</v>
      </c>
      <c r="G281" s="23">
        <v>5.0</v>
      </c>
      <c r="H281" s="23">
        <v>10.0</v>
      </c>
      <c r="I281" s="23">
        <v>12700.0</v>
      </c>
      <c r="J281" s="23">
        <v>12700.0</v>
      </c>
      <c r="K281" s="23">
        <v>0.0</v>
      </c>
      <c r="L281" s="23">
        <v>1.0</v>
      </c>
      <c r="M281" s="23">
        <v>1.0</v>
      </c>
      <c r="N281" s="23">
        <v>58.0</v>
      </c>
      <c r="O281" s="23">
        <v>0.7121</v>
      </c>
      <c r="P281" s="23">
        <v>0.0</v>
      </c>
      <c r="Q281" s="23">
        <v>2.0</v>
      </c>
      <c r="R281" s="23">
        <v>6000.0</v>
      </c>
      <c r="S281" s="23">
        <v>3600.0</v>
      </c>
      <c r="T281" s="23">
        <v>1.0</v>
      </c>
      <c r="U281" s="23">
        <v>0.0</v>
      </c>
      <c r="V281" s="23" t="s">
        <v>282</v>
      </c>
      <c r="W281" s="23" t="s">
        <v>162</v>
      </c>
    </row>
    <row r="282">
      <c r="A282" s="23" t="str">
        <f t="shared" si="5"/>
        <v>OK</v>
      </c>
      <c r="B282" s="23" t="s">
        <v>40</v>
      </c>
      <c r="C282" s="23" t="s">
        <v>40</v>
      </c>
      <c r="D282" s="23">
        <v>1.0</v>
      </c>
      <c r="E282" s="23">
        <v>15.0</v>
      </c>
      <c r="F282" s="23">
        <v>20.0</v>
      </c>
      <c r="G282" s="23">
        <v>5.0</v>
      </c>
      <c r="H282" s="23">
        <v>10.0</v>
      </c>
      <c r="I282" s="23">
        <v>13400.0</v>
      </c>
      <c r="J282" s="23">
        <v>13400.0</v>
      </c>
      <c r="K282" s="23">
        <v>0.0</v>
      </c>
      <c r="L282" s="23">
        <v>1.0</v>
      </c>
      <c r="M282" s="23">
        <v>1.0</v>
      </c>
      <c r="N282" s="23">
        <v>1414.0</v>
      </c>
      <c r="O282" s="23">
        <v>8.4546</v>
      </c>
      <c r="P282" s="23">
        <v>56.0</v>
      </c>
      <c r="Q282" s="23">
        <v>2.0</v>
      </c>
      <c r="R282" s="23">
        <v>6000.0</v>
      </c>
      <c r="S282" s="23">
        <v>3600.0</v>
      </c>
      <c r="T282" s="23">
        <v>1.0</v>
      </c>
      <c r="U282" s="23">
        <v>0.0</v>
      </c>
      <c r="V282" s="23" t="s">
        <v>282</v>
      </c>
      <c r="W282" s="23" t="s">
        <v>163</v>
      </c>
    </row>
    <row r="283">
      <c r="A283" s="23" t="str">
        <f t="shared" si="5"/>
        <v>OK</v>
      </c>
      <c r="B283" s="23" t="s">
        <v>42</v>
      </c>
      <c r="C283" s="23" t="s">
        <v>42</v>
      </c>
      <c r="D283" s="23">
        <v>0.0</v>
      </c>
      <c r="E283" s="23">
        <v>15.0</v>
      </c>
      <c r="F283" s="23">
        <v>12.0</v>
      </c>
      <c r="G283" s="23">
        <v>5.0</v>
      </c>
      <c r="H283" s="23">
        <v>10.0</v>
      </c>
      <c r="I283" s="23" t="s">
        <v>134</v>
      </c>
      <c r="J283" s="23">
        <v>0.0</v>
      </c>
      <c r="K283" s="23" t="s">
        <v>134</v>
      </c>
      <c r="L283" s="23">
        <v>-1.0</v>
      </c>
      <c r="M283" s="23">
        <v>-1.0</v>
      </c>
      <c r="N283" s="23">
        <v>0.0</v>
      </c>
      <c r="O283" s="23">
        <v>0.0</v>
      </c>
      <c r="P283" s="23">
        <v>0.0</v>
      </c>
      <c r="Q283" s="23" t="s">
        <v>133</v>
      </c>
      <c r="R283" s="23">
        <v>6000.0</v>
      </c>
      <c r="S283" s="23">
        <v>3600.0</v>
      </c>
      <c r="T283" s="23">
        <v>1.0</v>
      </c>
      <c r="U283" s="23">
        <v>0.0</v>
      </c>
      <c r="V283" s="23" t="s">
        <v>282</v>
      </c>
      <c r="W283" s="23" t="s">
        <v>164</v>
      </c>
    </row>
    <row r="284">
      <c r="A284" s="23" t="str">
        <f t="shared" si="5"/>
        <v>OK</v>
      </c>
      <c r="B284" s="23" t="s">
        <v>44</v>
      </c>
      <c r="C284" s="23" t="s">
        <v>44</v>
      </c>
      <c r="D284" s="23">
        <v>1.0</v>
      </c>
      <c r="E284" s="23">
        <v>15.0</v>
      </c>
      <c r="F284" s="23">
        <v>30.0</v>
      </c>
      <c r="G284" s="23">
        <v>5.0</v>
      </c>
      <c r="H284" s="23">
        <v>10.0</v>
      </c>
      <c r="I284" s="23">
        <v>29000.0</v>
      </c>
      <c r="J284" s="23">
        <v>29000.0</v>
      </c>
      <c r="K284" s="23">
        <v>0.0</v>
      </c>
      <c r="L284" s="23">
        <v>1.0</v>
      </c>
      <c r="M284" s="23">
        <v>1.0</v>
      </c>
      <c r="N284" s="23">
        <v>0.0</v>
      </c>
      <c r="O284" s="23">
        <v>0.3198</v>
      </c>
      <c r="P284" s="23">
        <v>0.0</v>
      </c>
      <c r="Q284" s="23">
        <v>1.0</v>
      </c>
      <c r="R284" s="23">
        <v>6000.0</v>
      </c>
      <c r="S284" s="23">
        <v>3600.0</v>
      </c>
      <c r="T284" s="23">
        <v>1.0</v>
      </c>
      <c r="U284" s="23">
        <v>0.0</v>
      </c>
      <c r="V284" s="23" t="s">
        <v>282</v>
      </c>
      <c r="W284" s="23" t="s">
        <v>157</v>
      </c>
    </row>
    <row r="285">
      <c r="A285" s="23" t="str">
        <f t="shared" si="5"/>
        <v>OK</v>
      </c>
      <c r="B285" s="23" t="s">
        <v>47</v>
      </c>
      <c r="C285" s="23" t="s">
        <v>47</v>
      </c>
      <c r="D285" s="23">
        <v>1.0</v>
      </c>
      <c r="E285" s="23">
        <v>15.0</v>
      </c>
      <c r="F285" s="23">
        <v>20.0</v>
      </c>
      <c r="G285" s="23">
        <v>5.0</v>
      </c>
      <c r="H285" s="23">
        <v>10.0</v>
      </c>
      <c r="I285" s="23">
        <v>31900.0</v>
      </c>
      <c r="J285" s="23">
        <v>31900.0</v>
      </c>
      <c r="K285" s="23">
        <v>0.0</v>
      </c>
      <c r="L285" s="23">
        <v>1.0</v>
      </c>
      <c r="M285" s="23">
        <v>1.0</v>
      </c>
      <c r="N285" s="23">
        <v>48001.0</v>
      </c>
      <c r="O285" s="23">
        <v>249.424</v>
      </c>
      <c r="P285" s="23">
        <v>0.0</v>
      </c>
      <c r="Q285" s="23">
        <v>2.0</v>
      </c>
      <c r="R285" s="23">
        <v>6000.0</v>
      </c>
      <c r="S285" s="23">
        <v>3600.0</v>
      </c>
      <c r="T285" s="23">
        <v>1.0</v>
      </c>
      <c r="U285" s="23">
        <v>0.0</v>
      </c>
      <c r="V285" s="23" t="s">
        <v>282</v>
      </c>
      <c r="W285" s="23" t="s">
        <v>265</v>
      </c>
    </row>
    <row r="286">
      <c r="A286" s="23" t="str">
        <f t="shared" si="5"/>
        <v>OK</v>
      </c>
      <c r="B286" s="23" t="s">
        <v>50</v>
      </c>
      <c r="C286" s="23" t="s">
        <v>50</v>
      </c>
      <c r="D286" s="23">
        <v>1.0</v>
      </c>
      <c r="E286" s="23">
        <v>15.0</v>
      </c>
      <c r="F286" s="23">
        <v>10.0</v>
      </c>
      <c r="G286" s="23">
        <v>5.0</v>
      </c>
      <c r="H286" s="23">
        <v>10.0</v>
      </c>
      <c r="I286" s="23">
        <v>40000.0</v>
      </c>
      <c r="J286" s="23">
        <v>36754.666667</v>
      </c>
      <c r="K286" s="23">
        <v>8.113333</v>
      </c>
      <c r="L286" s="23">
        <v>2.0</v>
      </c>
      <c r="M286" s="23">
        <v>1.0</v>
      </c>
      <c r="N286" s="23">
        <v>352918.0</v>
      </c>
      <c r="O286" s="23">
        <v>3600.0145</v>
      </c>
      <c r="P286" s="23">
        <v>96.0</v>
      </c>
      <c r="Q286" s="23">
        <v>4.0</v>
      </c>
      <c r="R286" s="23">
        <v>6000.0</v>
      </c>
      <c r="S286" s="23">
        <v>3600.0</v>
      </c>
      <c r="T286" s="23">
        <v>1.0</v>
      </c>
      <c r="U286" s="23">
        <v>0.0</v>
      </c>
      <c r="V286" s="23" t="s">
        <v>282</v>
      </c>
      <c r="W286" s="23" t="s">
        <v>284</v>
      </c>
    </row>
    <row r="287">
      <c r="A287" s="23" t="str">
        <f t="shared" si="5"/>
        <v>OK</v>
      </c>
      <c r="B287" s="23" t="s">
        <v>52</v>
      </c>
      <c r="C287" s="23" t="s">
        <v>52</v>
      </c>
      <c r="D287" s="23">
        <v>1.0</v>
      </c>
      <c r="E287" s="23">
        <v>18.0</v>
      </c>
      <c r="F287" s="23">
        <v>30.0</v>
      </c>
      <c r="G287" s="23">
        <v>5.0</v>
      </c>
      <c r="H287" s="23">
        <v>10.0</v>
      </c>
      <c r="I287" s="23">
        <v>29259.0</v>
      </c>
      <c r="J287" s="23">
        <v>29259.0</v>
      </c>
      <c r="K287" s="23">
        <v>0.0</v>
      </c>
      <c r="L287" s="23">
        <v>1.0</v>
      </c>
      <c r="M287" s="23">
        <v>1.0</v>
      </c>
      <c r="N287" s="23">
        <v>376.0</v>
      </c>
      <c r="O287" s="23">
        <v>3.8973</v>
      </c>
      <c r="P287" s="23">
        <v>0.0</v>
      </c>
      <c r="Q287" s="23">
        <v>1.0</v>
      </c>
      <c r="R287" s="23">
        <v>6000.0</v>
      </c>
      <c r="S287" s="23">
        <v>3600.0</v>
      </c>
      <c r="T287" s="23">
        <v>1.0</v>
      </c>
      <c r="U287" s="23">
        <v>0.0</v>
      </c>
      <c r="V287" s="23" t="s">
        <v>282</v>
      </c>
      <c r="W287" s="23" t="s">
        <v>167</v>
      </c>
    </row>
    <row r="288">
      <c r="A288" s="23" t="str">
        <f t="shared" si="5"/>
        <v>OK</v>
      </c>
      <c r="B288" s="23" t="s">
        <v>53</v>
      </c>
      <c r="C288" s="23" t="s">
        <v>53</v>
      </c>
      <c r="D288" s="23">
        <v>1.0</v>
      </c>
      <c r="E288" s="23">
        <v>18.0</v>
      </c>
      <c r="F288" s="23">
        <v>20.0</v>
      </c>
      <c r="G288" s="23">
        <v>5.0</v>
      </c>
      <c r="H288" s="23">
        <v>10.0</v>
      </c>
      <c r="I288" s="23">
        <v>29904.0</v>
      </c>
      <c r="J288" s="23">
        <v>29904.0</v>
      </c>
      <c r="K288" s="23">
        <v>0.0</v>
      </c>
      <c r="L288" s="23">
        <v>1.0</v>
      </c>
      <c r="M288" s="23">
        <v>1.0</v>
      </c>
      <c r="N288" s="23">
        <v>1771.0</v>
      </c>
      <c r="O288" s="23">
        <v>9.794</v>
      </c>
      <c r="P288" s="23">
        <v>0.0</v>
      </c>
      <c r="Q288" s="23">
        <v>1.0</v>
      </c>
      <c r="R288" s="23">
        <v>6000.0</v>
      </c>
      <c r="S288" s="23">
        <v>3600.0</v>
      </c>
      <c r="T288" s="23">
        <v>1.0</v>
      </c>
      <c r="U288" s="23">
        <v>0.0</v>
      </c>
      <c r="V288" s="23" t="s">
        <v>282</v>
      </c>
      <c r="W288" s="23" t="s">
        <v>286</v>
      </c>
    </row>
    <row r="289">
      <c r="A289" s="23" t="str">
        <f t="shared" si="5"/>
        <v>OK</v>
      </c>
      <c r="B289" s="23" t="s">
        <v>54</v>
      </c>
      <c r="C289" s="23" t="s">
        <v>54</v>
      </c>
      <c r="D289" s="23">
        <v>1.0</v>
      </c>
      <c r="E289" s="23">
        <v>18.0</v>
      </c>
      <c r="F289" s="23">
        <v>10.0</v>
      </c>
      <c r="G289" s="23">
        <v>5.0</v>
      </c>
      <c r="H289" s="23">
        <v>10.0</v>
      </c>
      <c r="I289" s="23">
        <v>41050.0</v>
      </c>
      <c r="J289" s="23">
        <v>31730.375</v>
      </c>
      <c r="K289" s="23">
        <v>22.703106</v>
      </c>
      <c r="L289" s="23">
        <v>2.0</v>
      </c>
      <c r="M289" s="23">
        <v>1.0</v>
      </c>
      <c r="N289" s="23">
        <v>333275.0</v>
      </c>
      <c r="O289" s="23">
        <v>3600.0213</v>
      </c>
      <c r="P289" s="23">
        <v>28.0</v>
      </c>
      <c r="Q289" s="23">
        <v>4.0</v>
      </c>
      <c r="R289" s="23">
        <v>6000.0</v>
      </c>
      <c r="S289" s="23">
        <v>3600.0</v>
      </c>
      <c r="T289" s="23">
        <v>1.0</v>
      </c>
      <c r="U289" s="23">
        <v>0.0</v>
      </c>
      <c r="V289" s="23" t="s">
        <v>282</v>
      </c>
      <c r="W289" s="23" t="s">
        <v>287</v>
      </c>
    </row>
    <row r="290">
      <c r="A290" s="23" t="str">
        <f t="shared" si="5"/>
        <v>OK</v>
      </c>
      <c r="B290" s="23" t="s">
        <v>55</v>
      </c>
      <c r="C290" s="23" t="s">
        <v>55</v>
      </c>
      <c r="D290" s="23">
        <v>1.0</v>
      </c>
      <c r="E290" s="23">
        <v>20.0</v>
      </c>
      <c r="F290" s="23">
        <v>30.0</v>
      </c>
      <c r="G290" s="23">
        <v>5.0</v>
      </c>
      <c r="H290" s="23">
        <v>10.0</v>
      </c>
      <c r="I290" s="23">
        <v>20746.0</v>
      </c>
      <c r="J290" s="23">
        <v>20746.0</v>
      </c>
      <c r="K290" s="23">
        <v>0.0</v>
      </c>
      <c r="L290" s="23">
        <v>1.0</v>
      </c>
      <c r="M290" s="23">
        <v>1.0</v>
      </c>
      <c r="N290" s="23">
        <v>2076.0</v>
      </c>
      <c r="O290" s="23">
        <v>13.3999</v>
      </c>
      <c r="P290" s="23">
        <v>0.0</v>
      </c>
      <c r="Q290" s="23">
        <v>1.0</v>
      </c>
      <c r="R290" s="23">
        <v>6000.0</v>
      </c>
      <c r="S290" s="23">
        <v>3600.0</v>
      </c>
      <c r="T290" s="23">
        <v>0.0</v>
      </c>
      <c r="U290" s="23">
        <v>0.0</v>
      </c>
      <c r="V290" s="23" t="s">
        <v>282</v>
      </c>
      <c r="W290" s="23" t="s">
        <v>169</v>
      </c>
    </row>
    <row r="291">
      <c r="A291" s="23" t="str">
        <f t="shared" si="5"/>
        <v>OK</v>
      </c>
      <c r="B291" s="23" t="s">
        <v>56</v>
      </c>
      <c r="C291" s="23" t="s">
        <v>56</v>
      </c>
      <c r="D291" s="23">
        <v>1.0</v>
      </c>
      <c r="E291" s="23">
        <v>20.0</v>
      </c>
      <c r="F291" s="23">
        <v>20.0</v>
      </c>
      <c r="G291" s="23">
        <v>5.0</v>
      </c>
      <c r="H291" s="23">
        <v>10.0</v>
      </c>
      <c r="I291" s="23">
        <v>21922.0</v>
      </c>
      <c r="J291" s="23">
        <v>21922.0</v>
      </c>
      <c r="K291" s="23">
        <v>0.0</v>
      </c>
      <c r="L291" s="23">
        <v>1.0</v>
      </c>
      <c r="M291" s="23">
        <v>1.0</v>
      </c>
      <c r="N291" s="23">
        <v>50403.0</v>
      </c>
      <c r="O291" s="23">
        <v>403.1803</v>
      </c>
      <c r="P291" s="23">
        <v>0.0</v>
      </c>
      <c r="Q291" s="23">
        <v>2.0</v>
      </c>
      <c r="R291" s="23">
        <v>6000.0</v>
      </c>
      <c r="S291" s="23">
        <v>3600.0</v>
      </c>
      <c r="T291" s="23">
        <v>0.0</v>
      </c>
      <c r="U291" s="23">
        <v>0.0</v>
      </c>
      <c r="V291" s="23" t="s">
        <v>282</v>
      </c>
      <c r="W291" s="23" t="s">
        <v>288</v>
      </c>
    </row>
    <row r="292">
      <c r="A292" s="23" t="str">
        <f t="shared" si="5"/>
        <v>OK</v>
      </c>
      <c r="B292" s="23" t="s">
        <v>57</v>
      </c>
      <c r="C292" s="23" t="s">
        <v>57</v>
      </c>
      <c r="D292" s="23">
        <v>1.0</v>
      </c>
      <c r="E292" s="23">
        <v>20.0</v>
      </c>
      <c r="F292" s="23">
        <v>10.0</v>
      </c>
      <c r="G292" s="23">
        <v>5.0</v>
      </c>
      <c r="H292" s="23">
        <v>10.0</v>
      </c>
      <c r="I292" s="23">
        <v>37439.0</v>
      </c>
      <c r="J292" s="23">
        <v>23472.769048</v>
      </c>
      <c r="K292" s="23">
        <v>37.303964</v>
      </c>
      <c r="L292" s="23">
        <v>2.0</v>
      </c>
      <c r="M292" s="23">
        <v>1.0</v>
      </c>
      <c r="N292" s="23">
        <v>437878.0</v>
      </c>
      <c r="O292" s="23">
        <v>3600.0421</v>
      </c>
      <c r="P292" s="23">
        <v>152.0</v>
      </c>
      <c r="Q292" s="23">
        <v>5.0</v>
      </c>
      <c r="R292" s="23">
        <v>6000.0</v>
      </c>
      <c r="S292" s="23">
        <v>3600.0</v>
      </c>
      <c r="T292" s="23">
        <v>0.0</v>
      </c>
      <c r="U292" s="23">
        <v>0.0</v>
      </c>
      <c r="V292" s="23" t="s">
        <v>282</v>
      </c>
      <c r="W292" s="23" t="s">
        <v>289</v>
      </c>
    </row>
    <row r="293">
      <c r="A293" s="23" t="str">
        <f t="shared" si="5"/>
        <v>OK</v>
      </c>
      <c r="B293" s="23" t="s">
        <v>58</v>
      </c>
      <c r="C293" s="23" t="s">
        <v>58</v>
      </c>
      <c r="D293" s="23">
        <v>1.0</v>
      </c>
      <c r="E293" s="23">
        <v>21.0</v>
      </c>
      <c r="F293" s="23">
        <v>30.0</v>
      </c>
      <c r="G293" s="23">
        <v>5.0</v>
      </c>
      <c r="H293" s="23">
        <v>10.0</v>
      </c>
      <c r="I293" s="23">
        <v>104425.0</v>
      </c>
      <c r="J293" s="23">
        <v>78995.416667</v>
      </c>
      <c r="K293" s="23">
        <v>24.352007</v>
      </c>
      <c r="L293" s="23">
        <v>2.0</v>
      </c>
      <c r="M293" s="23">
        <v>1.0</v>
      </c>
      <c r="N293" s="23">
        <v>337335.0</v>
      </c>
      <c r="O293" s="23">
        <v>3600.047</v>
      </c>
      <c r="P293" s="23">
        <v>468.0</v>
      </c>
      <c r="Q293" s="23">
        <v>5.0</v>
      </c>
      <c r="R293" s="23">
        <v>6000.0</v>
      </c>
      <c r="S293" s="23">
        <v>3600.0</v>
      </c>
      <c r="T293" s="23">
        <v>0.0</v>
      </c>
      <c r="U293" s="23">
        <v>0.0</v>
      </c>
      <c r="V293" s="23" t="s">
        <v>282</v>
      </c>
      <c r="W293" s="23" t="s">
        <v>290</v>
      </c>
    </row>
    <row r="294">
      <c r="A294" s="23" t="str">
        <f t="shared" si="5"/>
        <v>OK</v>
      </c>
      <c r="B294" s="23" t="s">
        <v>59</v>
      </c>
      <c r="C294" s="23" t="s">
        <v>59</v>
      </c>
      <c r="D294" s="23">
        <v>0.0</v>
      </c>
      <c r="E294" s="23">
        <v>21.0</v>
      </c>
      <c r="F294" s="23">
        <v>20.0</v>
      </c>
      <c r="G294" s="23">
        <v>5.0</v>
      </c>
      <c r="H294" s="23">
        <v>10.0</v>
      </c>
      <c r="I294" s="23" t="s">
        <v>134</v>
      </c>
      <c r="J294" s="23">
        <v>0.0</v>
      </c>
      <c r="K294" s="23" t="s">
        <v>134</v>
      </c>
      <c r="L294" s="23">
        <v>-1.0</v>
      </c>
      <c r="M294" s="23">
        <v>-1.0</v>
      </c>
      <c r="N294" s="23">
        <v>0.0</v>
      </c>
      <c r="O294" s="23">
        <v>0.0</v>
      </c>
      <c r="P294" s="23">
        <v>0.0</v>
      </c>
      <c r="Q294" s="23" t="s">
        <v>133</v>
      </c>
      <c r="R294" s="23">
        <v>6000.0</v>
      </c>
      <c r="S294" s="23">
        <v>3600.0</v>
      </c>
      <c r="T294" s="23">
        <v>0.0</v>
      </c>
      <c r="U294" s="23">
        <v>0.0</v>
      </c>
      <c r="V294" s="23" t="s">
        <v>282</v>
      </c>
      <c r="W294" s="23" t="s">
        <v>173</v>
      </c>
    </row>
    <row r="295">
      <c r="A295" s="23" t="str">
        <f t="shared" si="5"/>
        <v>OK</v>
      </c>
      <c r="B295" s="23" t="s">
        <v>60</v>
      </c>
      <c r="C295" s="23" t="s">
        <v>60</v>
      </c>
      <c r="D295" s="23">
        <v>1.0</v>
      </c>
      <c r="E295" s="23">
        <v>21.0</v>
      </c>
      <c r="F295" s="23">
        <v>30.0</v>
      </c>
      <c r="G295" s="23">
        <v>5.0</v>
      </c>
      <c r="H295" s="23">
        <v>10.0</v>
      </c>
      <c r="I295" s="23">
        <v>16202.0</v>
      </c>
      <c r="J295" s="23">
        <v>16202.0</v>
      </c>
      <c r="K295" s="23">
        <v>0.0</v>
      </c>
      <c r="L295" s="23">
        <v>1.0</v>
      </c>
      <c r="M295" s="23">
        <v>1.0</v>
      </c>
      <c r="N295" s="23">
        <v>143.0</v>
      </c>
      <c r="O295" s="23">
        <v>2.5112</v>
      </c>
      <c r="P295" s="23">
        <v>0.0</v>
      </c>
      <c r="Q295" s="23">
        <v>1.0</v>
      </c>
      <c r="R295" s="23">
        <v>6000.0</v>
      </c>
      <c r="S295" s="23">
        <v>3600.0</v>
      </c>
      <c r="T295" s="23">
        <v>0.0</v>
      </c>
      <c r="U295" s="23">
        <v>0.0</v>
      </c>
      <c r="V295" s="23" t="s">
        <v>282</v>
      </c>
      <c r="W295" s="23" t="s">
        <v>250</v>
      </c>
    </row>
    <row r="296">
      <c r="A296" s="23" t="str">
        <f t="shared" si="5"/>
        <v>OK</v>
      </c>
      <c r="B296" s="23" t="s">
        <v>61</v>
      </c>
      <c r="C296" s="23" t="s">
        <v>61</v>
      </c>
      <c r="D296" s="23">
        <v>1.0</v>
      </c>
      <c r="E296" s="23">
        <v>21.0</v>
      </c>
      <c r="F296" s="23">
        <v>20.0</v>
      </c>
      <c r="G296" s="23">
        <v>5.0</v>
      </c>
      <c r="H296" s="23">
        <v>10.0</v>
      </c>
      <c r="I296" s="23">
        <v>16202.0</v>
      </c>
      <c r="J296" s="23">
        <v>16202.0</v>
      </c>
      <c r="K296" s="23">
        <v>0.0</v>
      </c>
      <c r="L296" s="23">
        <v>1.0</v>
      </c>
      <c r="M296" s="23">
        <v>1.0</v>
      </c>
      <c r="N296" s="23">
        <v>176.0</v>
      </c>
      <c r="O296" s="23">
        <v>3.7917</v>
      </c>
      <c r="P296" s="23">
        <v>0.0</v>
      </c>
      <c r="Q296" s="23">
        <v>1.0</v>
      </c>
      <c r="R296" s="23">
        <v>6000.0</v>
      </c>
      <c r="S296" s="23">
        <v>3600.0</v>
      </c>
      <c r="T296" s="23">
        <v>0.0</v>
      </c>
      <c r="U296" s="23">
        <v>0.0</v>
      </c>
      <c r="V296" s="23" t="s">
        <v>282</v>
      </c>
      <c r="W296" s="23" t="s">
        <v>174</v>
      </c>
    </row>
    <row r="297">
      <c r="A297" s="23" t="str">
        <f t="shared" si="5"/>
        <v>OK</v>
      </c>
      <c r="B297" s="23" t="s">
        <v>62</v>
      </c>
      <c r="C297" s="23" t="s">
        <v>62</v>
      </c>
      <c r="D297" s="23">
        <v>1.0</v>
      </c>
      <c r="E297" s="23">
        <v>21.0</v>
      </c>
      <c r="F297" s="23">
        <v>10.0</v>
      </c>
      <c r="G297" s="23">
        <v>5.0</v>
      </c>
      <c r="H297" s="23">
        <v>10.0</v>
      </c>
      <c r="I297" s="23">
        <v>38468.0</v>
      </c>
      <c r="J297" s="23">
        <v>19137.611111</v>
      </c>
      <c r="K297" s="23">
        <v>50.250569</v>
      </c>
      <c r="L297" s="23">
        <v>2.0</v>
      </c>
      <c r="M297" s="23">
        <v>1.0</v>
      </c>
      <c r="N297" s="23">
        <v>444178.0</v>
      </c>
      <c r="O297" s="23">
        <v>3600.0455</v>
      </c>
      <c r="P297" s="23">
        <v>52.0</v>
      </c>
      <c r="Q297" s="23">
        <v>5.0</v>
      </c>
      <c r="R297" s="23">
        <v>6000.0</v>
      </c>
      <c r="S297" s="23">
        <v>3600.0</v>
      </c>
      <c r="T297" s="23">
        <v>0.0</v>
      </c>
      <c r="U297" s="23">
        <v>0.0</v>
      </c>
      <c r="V297" s="23" t="s">
        <v>282</v>
      </c>
      <c r="W297" s="23" t="s">
        <v>167</v>
      </c>
    </row>
    <row r="298">
      <c r="A298" s="23" t="str">
        <f t="shared" si="5"/>
        <v>OK</v>
      </c>
      <c r="B298" s="23" t="s">
        <v>63</v>
      </c>
      <c r="C298" s="23" t="s">
        <v>63</v>
      </c>
      <c r="D298" s="23">
        <v>1.0</v>
      </c>
      <c r="E298" s="23">
        <v>23.0</v>
      </c>
      <c r="F298" s="23">
        <v>30.0</v>
      </c>
      <c r="G298" s="23">
        <v>5.0</v>
      </c>
      <c r="H298" s="23">
        <v>10.0</v>
      </c>
      <c r="I298" s="23">
        <v>23315.0</v>
      </c>
      <c r="J298" s="23">
        <v>18094.755703</v>
      </c>
      <c r="K298" s="23">
        <v>22.390068</v>
      </c>
      <c r="L298" s="23">
        <v>2.0</v>
      </c>
      <c r="M298" s="23">
        <v>1.0</v>
      </c>
      <c r="N298" s="23">
        <v>240003.0</v>
      </c>
      <c r="O298" s="23">
        <v>3600.0321</v>
      </c>
      <c r="P298" s="23">
        <v>0.0</v>
      </c>
      <c r="Q298" s="23">
        <v>2.0</v>
      </c>
      <c r="R298" s="23">
        <v>6000.0</v>
      </c>
      <c r="S298" s="23">
        <v>3600.0</v>
      </c>
      <c r="T298" s="23">
        <v>0.0</v>
      </c>
      <c r="U298" s="23">
        <v>0.0</v>
      </c>
      <c r="V298" s="23" t="s">
        <v>282</v>
      </c>
      <c r="W298" s="23" t="s">
        <v>291</v>
      </c>
    </row>
    <row r="299">
      <c r="A299" s="23" t="str">
        <f t="shared" si="5"/>
        <v>OK</v>
      </c>
      <c r="B299" s="23" t="s">
        <v>64</v>
      </c>
      <c r="C299" s="23" t="s">
        <v>64</v>
      </c>
      <c r="D299" s="23">
        <v>1.0</v>
      </c>
      <c r="E299" s="23">
        <v>23.0</v>
      </c>
      <c r="F299" s="23">
        <v>20.0</v>
      </c>
      <c r="G299" s="23">
        <v>5.0</v>
      </c>
      <c r="H299" s="23">
        <v>10.0</v>
      </c>
      <c r="I299" s="23">
        <v>32397.0</v>
      </c>
      <c r="J299" s="23">
        <v>19184.4375</v>
      </c>
      <c r="K299" s="23">
        <v>40.78329</v>
      </c>
      <c r="L299" s="23">
        <v>2.0</v>
      </c>
      <c r="M299" s="23">
        <v>1.0</v>
      </c>
      <c r="N299" s="23">
        <v>238040.0</v>
      </c>
      <c r="O299" s="23">
        <v>3600.055</v>
      </c>
      <c r="P299" s="23">
        <v>12.0</v>
      </c>
      <c r="Q299" s="23">
        <v>3.0</v>
      </c>
      <c r="R299" s="23">
        <v>6000.0</v>
      </c>
      <c r="S299" s="23">
        <v>3600.0</v>
      </c>
      <c r="T299" s="23">
        <v>0.0</v>
      </c>
      <c r="U299" s="23">
        <v>0.0</v>
      </c>
      <c r="V299" s="23" t="s">
        <v>282</v>
      </c>
      <c r="W299" s="23" t="s">
        <v>258</v>
      </c>
    </row>
    <row r="300">
      <c r="A300" s="23" t="str">
        <f t="shared" si="5"/>
        <v>OK</v>
      </c>
      <c r="B300" s="23" t="s">
        <v>65</v>
      </c>
      <c r="C300" s="23" t="s">
        <v>65</v>
      </c>
      <c r="D300" s="23">
        <v>1.0</v>
      </c>
      <c r="E300" s="23">
        <v>23.0</v>
      </c>
      <c r="F300" s="23">
        <v>10.0</v>
      </c>
      <c r="G300" s="23">
        <v>5.0</v>
      </c>
      <c r="H300" s="23">
        <v>10.0</v>
      </c>
      <c r="I300" s="23">
        <v>60093.0</v>
      </c>
      <c r="J300" s="23">
        <v>30206.129001</v>
      </c>
      <c r="K300" s="23">
        <v>49.734363</v>
      </c>
      <c r="L300" s="23">
        <v>2.0</v>
      </c>
      <c r="M300" s="23">
        <v>1.0</v>
      </c>
      <c r="N300" s="23">
        <v>193993.0</v>
      </c>
      <c r="O300" s="23">
        <v>3600.0328</v>
      </c>
      <c r="P300" s="23">
        <v>584.0</v>
      </c>
      <c r="Q300" s="23">
        <v>7.0</v>
      </c>
      <c r="R300" s="23">
        <v>6000.0</v>
      </c>
      <c r="S300" s="23">
        <v>3600.0</v>
      </c>
      <c r="T300" s="23">
        <v>0.0</v>
      </c>
      <c r="U300" s="23">
        <v>0.0</v>
      </c>
      <c r="V300" s="23" t="s">
        <v>282</v>
      </c>
      <c r="W300" s="23" t="s">
        <v>199</v>
      </c>
    </row>
    <row r="301">
      <c r="A301" s="23" t="str">
        <f t="shared" si="5"/>
        <v>OK</v>
      </c>
      <c r="B301" s="23" t="s">
        <v>66</v>
      </c>
      <c r="C301" s="23" t="s">
        <v>66</v>
      </c>
      <c r="D301" s="23">
        <v>1.0</v>
      </c>
      <c r="E301" s="23">
        <v>27.0</v>
      </c>
      <c r="F301" s="23">
        <v>30.0</v>
      </c>
      <c r="G301" s="23">
        <v>5.0</v>
      </c>
      <c r="H301" s="23">
        <v>10.0</v>
      </c>
      <c r="I301" s="23">
        <v>30900.0</v>
      </c>
      <c r="J301" s="23">
        <v>30900.0</v>
      </c>
      <c r="K301" s="23">
        <v>0.0</v>
      </c>
      <c r="L301" s="23">
        <v>1.0</v>
      </c>
      <c r="M301" s="23">
        <v>1.0</v>
      </c>
      <c r="N301" s="23">
        <v>37383.0</v>
      </c>
      <c r="O301" s="23">
        <v>1575.6971</v>
      </c>
      <c r="P301" s="23">
        <v>0.0</v>
      </c>
      <c r="Q301" s="23">
        <v>2.0</v>
      </c>
      <c r="R301" s="23">
        <v>6000.0</v>
      </c>
      <c r="S301" s="23">
        <v>3600.0</v>
      </c>
      <c r="T301" s="23">
        <v>1.0</v>
      </c>
      <c r="U301" s="23">
        <v>0.0</v>
      </c>
      <c r="V301" s="23" t="s">
        <v>282</v>
      </c>
      <c r="W301" s="23" t="s">
        <v>292</v>
      </c>
    </row>
    <row r="302">
      <c r="A302" s="23" t="str">
        <f t="shared" si="5"/>
        <v>OK</v>
      </c>
      <c r="B302" s="23" t="s">
        <v>67</v>
      </c>
      <c r="C302" s="23" t="s">
        <v>67</v>
      </c>
      <c r="D302" s="23">
        <v>1.0</v>
      </c>
      <c r="E302" s="23">
        <v>27.0</v>
      </c>
      <c r="F302" s="23">
        <v>20.0</v>
      </c>
      <c r="G302" s="23">
        <v>5.0</v>
      </c>
      <c r="H302" s="23">
        <v>10.0</v>
      </c>
      <c r="I302" s="23">
        <v>33200.0</v>
      </c>
      <c r="J302" s="23">
        <v>30286.87664</v>
      </c>
      <c r="K302" s="23">
        <v>8.774468</v>
      </c>
      <c r="L302" s="23">
        <v>2.0</v>
      </c>
      <c r="M302" s="23">
        <v>1.0</v>
      </c>
      <c r="N302" s="23">
        <v>158582.0</v>
      </c>
      <c r="O302" s="23">
        <v>3600.0477</v>
      </c>
      <c r="P302" s="23">
        <v>104.0</v>
      </c>
      <c r="Q302" s="23">
        <v>3.0</v>
      </c>
      <c r="R302" s="23">
        <v>6000.0</v>
      </c>
      <c r="S302" s="23">
        <v>3600.0</v>
      </c>
      <c r="T302" s="23">
        <v>1.0</v>
      </c>
      <c r="U302" s="23">
        <v>0.0</v>
      </c>
      <c r="V302" s="23" t="s">
        <v>282</v>
      </c>
      <c r="W302" s="23" t="s">
        <v>293</v>
      </c>
    </row>
    <row r="303">
      <c r="A303" s="23" t="str">
        <f t="shared" si="5"/>
        <v>OK</v>
      </c>
      <c r="B303" s="23" t="s">
        <v>68</v>
      </c>
      <c r="C303" s="23" t="s">
        <v>68</v>
      </c>
      <c r="D303" s="23">
        <v>0.0</v>
      </c>
      <c r="E303" s="23">
        <v>27.0</v>
      </c>
      <c r="F303" s="23">
        <v>11.0</v>
      </c>
      <c r="G303" s="23">
        <v>5.0</v>
      </c>
      <c r="H303" s="23">
        <v>10.0</v>
      </c>
      <c r="I303" s="23" t="s">
        <v>134</v>
      </c>
      <c r="J303" s="23">
        <v>0.0</v>
      </c>
      <c r="K303" s="23" t="s">
        <v>134</v>
      </c>
      <c r="L303" s="23">
        <v>-1.0</v>
      </c>
      <c r="M303" s="23">
        <v>-1.0</v>
      </c>
      <c r="N303" s="23">
        <v>0.0</v>
      </c>
      <c r="O303" s="23">
        <v>0.0</v>
      </c>
      <c r="P303" s="23">
        <v>0.0</v>
      </c>
      <c r="Q303" s="23" t="s">
        <v>133</v>
      </c>
      <c r="R303" s="23">
        <v>6000.0</v>
      </c>
      <c r="S303" s="23">
        <v>3600.0</v>
      </c>
      <c r="T303" s="23">
        <v>1.0</v>
      </c>
      <c r="U303" s="23">
        <v>0.0</v>
      </c>
      <c r="V303" s="23" t="s">
        <v>282</v>
      </c>
      <c r="W303" s="23" t="s">
        <v>157</v>
      </c>
    </row>
    <row r="304">
      <c r="A304" s="23" t="str">
        <f t="shared" si="5"/>
        <v>OK</v>
      </c>
      <c r="B304" s="23" t="s">
        <v>69</v>
      </c>
      <c r="C304" s="23" t="s">
        <v>69</v>
      </c>
      <c r="D304" s="23">
        <v>1.0</v>
      </c>
      <c r="E304" s="23">
        <v>28.0</v>
      </c>
      <c r="F304" s="23">
        <v>30.0</v>
      </c>
      <c r="G304" s="23">
        <v>5.0</v>
      </c>
      <c r="H304" s="23">
        <v>10.0</v>
      </c>
      <c r="I304" s="23">
        <v>66000.0</v>
      </c>
      <c r="J304" s="23">
        <v>59942.727273</v>
      </c>
      <c r="K304" s="23">
        <v>9.177686</v>
      </c>
      <c r="L304" s="23">
        <v>2.0</v>
      </c>
      <c r="M304" s="23">
        <v>1.0</v>
      </c>
      <c r="N304" s="23">
        <v>114342.0</v>
      </c>
      <c r="O304" s="23">
        <v>3600.0884</v>
      </c>
      <c r="P304" s="23">
        <v>532.0</v>
      </c>
      <c r="Q304" s="23">
        <v>4.0</v>
      </c>
      <c r="R304" s="23">
        <v>6000.0</v>
      </c>
      <c r="S304" s="23">
        <v>3600.0</v>
      </c>
      <c r="T304" s="23">
        <v>0.0</v>
      </c>
      <c r="U304" s="23">
        <v>0.0</v>
      </c>
      <c r="V304" s="23" t="s">
        <v>282</v>
      </c>
      <c r="W304" s="23" t="s">
        <v>294</v>
      </c>
    </row>
    <row r="305">
      <c r="A305" s="23" t="str">
        <f t="shared" si="5"/>
        <v>OK</v>
      </c>
      <c r="B305" s="23" t="s">
        <v>70</v>
      </c>
      <c r="C305" s="23" t="s">
        <v>70</v>
      </c>
      <c r="D305" s="23">
        <v>1.0</v>
      </c>
      <c r="E305" s="23">
        <v>28.0</v>
      </c>
      <c r="F305" s="23">
        <v>20.0</v>
      </c>
      <c r="G305" s="23">
        <v>5.0</v>
      </c>
      <c r="H305" s="23">
        <v>10.0</v>
      </c>
      <c r="I305" s="23">
        <v>82400.0</v>
      </c>
      <c r="J305" s="23">
        <v>70875.0</v>
      </c>
      <c r="K305" s="23">
        <v>13.98665</v>
      </c>
      <c r="L305" s="23">
        <v>2.0</v>
      </c>
      <c r="M305" s="23">
        <v>1.0</v>
      </c>
      <c r="N305" s="23">
        <v>89368.0</v>
      </c>
      <c r="O305" s="23">
        <v>3600.0902</v>
      </c>
      <c r="P305" s="23">
        <v>1208.0</v>
      </c>
      <c r="Q305" s="23">
        <v>10.0</v>
      </c>
      <c r="R305" s="23">
        <v>6000.0</v>
      </c>
      <c r="S305" s="23">
        <v>3600.0</v>
      </c>
      <c r="T305" s="23">
        <v>0.0</v>
      </c>
      <c r="U305" s="23">
        <v>0.0</v>
      </c>
      <c r="V305" s="23" t="s">
        <v>282</v>
      </c>
      <c r="W305" s="23" t="s">
        <v>295</v>
      </c>
    </row>
    <row r="306">
      <c r="A306" s="23" t="str">
        <f t="shared" si="5"/>
        <v>OK</v>
      </c>
      <c r="B306" s="23" t="s">
        <v>71</v>
      </c>
      <c r="C306" s="23" t="s">
        <v>71</v>
      </c>
      <c r="D306" s="23">
        <v>0.0</v>
      </c>
      <c r="E306" s="23">
        <v>28.0</v>
      </c>
      <c r="F306" s="23">
        <v>18.0</v>
      </c>
      <c r="G306" s="23">
        <v>5.0</v>
      </c>
      <c r="H306" s="23">
        <v>10.0</v>
      </c>
      <c r="I306" s="23" t="s">
        <v>134</v>
      </c>
      <c r="J306" s="23">
        <v>0.0</v>
      </c>
      <c r="K306" s="23" t="s">
        <v>134</v>
      </c>
      <c r="L306" s="23">
        <v>-1.0</v>
      </c>
      <c r="M306" s="23">
        <v>-1.0</v>
      </c>
      <c r="N306" s="23">
        <v>0.0</v>
      </c>
      <c r="O306" s="23">
        <v>0.0</v>
      </c>
      <c r="P306" s="23">
        <v>0.0</v>
      </c>
      <c r="Q306" s="23" t="s">
        <v>133</v>
      </c>
      <c r="R306" s="23">
        <v>6000.0</v>
      </c>
      <c r="S306" s="23">
        <v>3600.0</v>
      </c>
      <c r="T306" s="23">
        <v>0.0</v>
      </c>
      <c r="U306" s="23">
        <v>0.0</v>
      </c>
      <c r="V306" s="23" t="s">
        <v>282</v>
      </c>
      <c r="W306" s="23" t="s">
        <v>184</v>
      </c>
    </row>
    <row r="307">
      <c r="A307" s="23" t="str">
        <f t="shared" si="5"/>
        <v>OK</v>
      </c>
      <c r="B307" s="23" t="s">
        <v>72</v>
      </c>
      <c r="C307" s="23" t="s">
        <v>72</v>
      </c>
      <c r="D307" s="23">
        <v>1.0</v>
      </c>
      <c r="E307" s="23">
        <v>28.0</v>
      </c>
      <c r="F307" s="23">
        <v>30.0</v>
      </c>
      <c r="G307" s="23">
        <v>5.0</v>
      </c>
      <c r="H307" s="23">
        <v>10.0</v>
      </c>
      <c r="I307" s="23">
        <v>29839.0</v>
      </c>
      <c r="J307" s="23">
        <v>29839.0</v>
      </c>
      <c r="K307" s="23">
        <v>0.0</v>
      </c>
      <c r="L307" s="23">
        <v>1.0</v>
      </c>
      <c r="M307" s="23">
        <v>1.0</v>
      </c>
      <c r="N307" s="23">
        <v>519.0</v>
      </c>
      <c r="O307" s="23">
        <v>10.3484</v>
      </c>
      <c r="P307" s="23">
        <v>0.0</v>
      </c>
      <c r="Q307" s="23">
        <v>1.0</v>
      </c>
      <c r="R307" s="23">
        <v>6000.0</v>
      </c>
      <c r="S307" s="23">
        <v>3600.0</v>
      </c>
      <c r="T307" s="23">
        <v>0.0</v>
      </c>
      <c r="U307" s="23">
        <v>0.0</v>
      </c>
      <c r="V307" s="23" t="s">
        <v>282</v>
      </c>
      <c r="W307" s="23" t="s">
        <v>185</v>
      </c>
    </row>
    <row r="308">
      <c r="A308" s="23" t="str">
        <f t="shared" si="5"/>
        <v>OK</v>
      </c>
      <c r="B308" s="23" t="s">
        <v>73</v>
      </c>
      <c r="C308" s="23" t="s">
        <v>73</v>
      </c>
      <c r="D308" s="23">
        <v>1.0</v>
      </c>
      <c r="E308" s="23">
        <v>28.0</v>
      </c>
      <c r="F308" s="23">
        <v>20.0</v>
      </c>
      <c r="G308" s="23">
        <v>5.0</v>
      </c>
      <c r="H308" s="23">
        <v>10.0</v>
      </c>
      <c r="I308" s="23">
        <v>34414.0</v>
      </c>
      <c r="J308" s="23">
        <v>30805.728889</v>
      </c>
      <c r="K308" s="23">
        <v>10.484893</v>
      </c>
      <c r="L308" s="23">
        <v>2.0</v>
      </c>
      <c r="M308" s="23">
        <v>1.0</v>
      </c>
      <c r="N308" s="23">
        <v>167255.0</v>
      </c>
      <c r="O308" s="23">
        <v>3600.0567</v>
      </c>
      <c r="P308" s="23">
        <v>0.0</v>
      </c>
      <c r="Q308" s="23">
        <v>1.0</v>
      </c>
      <c r="R308" s="23">
        <v>6000.0</v>
      </c>
      <c r="S308" s="23">
        <v>3600.0</v>
      </c>
      <c r="T308" s="23">
        <v>0.0</v>
      </c>
      <c r="U308" s="23">
        <v>0.0</v>
      </c>
      <c r="V308" s="23" t="s">
        <v>282</v>
      </c>
      <c r="W308" s="23" t="s">
        <v>174</v>
      </c>
    </row>
    <row r="309">
      <c r="A309" s="23" t="str">
        <f t="shared" si="5"/>
        <v>OK</v>
      </c>
      <c r="B309" s="23" t="s">
        <v>74</v>
      </c>
      <c r="C309" s="23" t="s">
        <v>74</v>
      </c>
      <c r="D309" s="23">
        <v>1.0</v>
      </c>
      <c r="E309" s="23">
        <v>28.0</v>
      </c>
      <c r="F309" s="23">
        <v>10.0</v>
      </c>
      <c r="G309" s="23">
        <v>5.0</v>
      </c>
      <c r="H309" s="23">
        <v>10.0</v>
      </c>
      <c r="I309" s="23">
        <v>78997.0</v>
      </c>
      <c r="J309" s="23">
        <v>35978.149949</v>
      </c>
      <c r="K309" s="23">
        <v>54.456309</v>
      </c>
      <c r="L309" s="23">
        <v>2.0</v>
      </c>
      <c r="M309" s="23">
        <v>1.0</v>
      </c>
      <c r="N309" s="23">
        <v>212415.0</v>
      </c>
      <c r="O309" s="23">
        <v>3600.082</v>
      </c>
      <c r="P309" s="23">
        <v>496.0</v>
      </c>
      <c r="Q309" s="23">
        <v>7.0</v>
      </c>
      <c r="R309" s="23">
        <v>6000.0</v>
      </c>
      <c r="S309" s="23">
        <v>3600.0</v>
      </c>
      <c r="T309" s="23">
        <v>0.0</v>
      </c>
      <c r="U309" s="23">
        <v>0.0</v>
      </c>
      <c r="V309" s="23" t="s">
        <v>282</v>
      </c>
      <c r="W309" s="23" t="s">
        <v>296</v>
      </c>
    </row>
    <row r="310">
      <c r="A310" s="23" t="str">
        <f t="shared" si="5"/>
        <v>OK</v>
      </c>
      <c r="B310" s="23" t="s">
        <v>75</v>
      </c>
      <c r="C310" s="23" t="s">
        <v>75</v>
      </c>
      <c r="D310" s="23">
        <v>1.0</v>
      </c>
      <c r="E310" s="23">
        <v>41.0</v>
      </c>
      <c r="F310" s="23">
        <v>30.0</v>
      </c>
      <c r="G310" s="23">
        <v>5.0</v>
      </c>
      <c r="H310" s="23">
        <v>10.0</v>
      </c>
      <c r="I310" s="23">
        <v>58259.0</v>
      </c>
      <c r="J310" s="23">
        <v>56069.785926</v>
      </c>
      <c r="K310" s="23">
        <v>3.757727</v>
      </c>
      <c r="L310" s="23">
        <v>2.0</v>
      </c>
      <c r="M310" s="23">
        <v>1.0</v>
      </c>
      <c r="N310" s="23">
        <v>55747.0</v>
      </c>
      <c r="O310" s="23">
        <v>3600.1539</v>
      </c>
      <c r="P310" s="23">
        <v>0.0</v>
      </c>
      <c r="Q310" s="23">
        <v>2.0</v>
      </c>
      <c r="R310" s="23">
        <v>6000.0</v>
      </c>
      <c r="S310" s="23">
        <v>3600.0</v>
      </c>
      <c r="T310" s="23">
        <v>0.0</v>
      </c>
      <c r="U310" s="23">
        <v>0.0</v>
      </c>
      <c r="V310" s="23" t="s">
        <v>282</v>
      </c>
      <c r="W310" s="23" t="s">
        <v>297</v>
      </c>
    </row>
    <row r="311">
      <c r="A311" s="23" t="str">
        <f t="shared" si="5"/>
        <v>OK</v>
      </c>
      <c r="B311" s="23" t="s">
        <v>76</v>
      </c>
      <c r="C311" s="23" t="s">
        <v>76</v>
      </c>
      <c r="D311" s="23">
        <v>1.0</v>
      </c>
      <c r="E311" s="23">
        <v>41.0</v>
      </c>
      <c r="F311" s="23">
        <v>20.0</v>
      </c>
      <c r="G311" s="23">
        <v>5.0</v>
      </c>
      <c r="H311" s="23">
        <v>10.0</v>
      </c>
      <c r="I311" s="23">
        <v>62568.0</v>
      </c>
      <c r="J311" s="23">
        <v>56284.661927</v>
      </c>
      <c r="K311" s="23">
        <v>10.042415</v>
      </c>
      <c r="L311" s="23">
        <v>2.0</v>
      </c>
      <c r="M311" s="23">
        <v>1.0</v>
      </c>
      <c r="N311" s="23">
        <v>60646.0</v>
      </c>
      <c r="O311" s="23">
        <v>3600.1075</v>
      </c>
      <c r="P311" s="23">
        <v>0.0</v>
      </c>
      <c r="Q311" s="23">
        <v>4.0</v>
      </c>
      <c r="R311" s="23">
        <v>6000.0</v>
      </c>
      <c r="S311" s="23">
        <v>3600.0</v>
      </c>
      <c r="T311" s="23">
        <v>0.0</v>
      </c>
      <c r="U311" s="23">
        <v>0.0</v>
      </c>
      <c r="V311" s="23" t="s">
        <v>282</v>
      </c>
      <c r="W311" s="23" t="s">
        <v>298</v>
      </c>
    </row>
    <row r="312">
      <c r="A312" s="23" t="str">
        <f t="shared" si="5"/>
        <v>OK</v>
      </c>
      <c r="B312" s="23" t="s">
        <v>77</v>
      </c>
      <c r="C312" s="23" t="s">
        <v>77</v>
      </c>
      <c r="D312" s="23">
        <v>0.0</v>
      </c>
      <c r="E312" s="23">
        <v>41.0</v>
      </c>
      <c r="F312" s="23">
        <v>11.0</v>
      </c>
      <c r="G312" s="23">
        <v>5.0</v>
      </c>
      <c r="H312" s="23">
        <v>10.0</v>
      </c>
      <c r="I312" s="23" t="s">
        <v>134</v>
      </c>
      <c r="J312" s="23">
        <v>0.0</v>
      </c>
      <c r="K312" s="23" t="s">
        <v>134</v>
      </c>
      <c r="L312" s="23">
        <v>-1.0</v>
      </c>
      <c r="M312" s="23">
        <v>-1.0</v>
      </c>
      <c r="N312" s="23">
        <v>0.0</v>
      </c>
      <c r="O312" s="23">
        <v>0.0</v>
      </c>
      <c r="P312" s="23">
        <v>0.0</v>
      </c>
      <c r="Q312" s="23" t="s">
        <v>133</v>
      </c>
      <c r="R312" s="23">
        <v>6000.0</v>
      </c>
      <c r="S312" s="23">
        <v>3600.0</v>
      </c>
      <c r="T312" s="23">
        <v>0.0</v>
      </c>
      <c r="U312" s="23">
        <v>0.0</v>
      </c>
      <c r="V312" s="23" t="s">
        <v>282</v>
      </c>
      <c r="W312" s="23" t="s">
        <v>189</v>
      </c>
    </row>
    <row r="313">
      <c r="A313" s="23" t="str">
        <f t="shared" si="5"/>
        <v>OK</v>
      </c>
      <c r="B313" s="23" t="s">
        <v>78</v>
      </c>
      <c r="C313" s="23" t="s">
        <v>78</v>
      </c>
      <c r="D313" s="23">
        <v>1.0</v>
      </c>
      <c r="E313" s="23">
        <v>45.0</v>
      </c>
      <c r="F313" s="23">
        <v>30.0</v>
      </c>
      <c r="G313" s="23">
        <v>5.0</v>
      </c>
      <c r="H313" s="23">
        <v>10.0</v>
      </c>
      <c r="I313" s="23">
        <v>40275.0</v>
      </c>
      <c r="J313" s="23">
        <v>27231.7</v>
      </c>
      <c r="K313" s="23">
        <v>32.385599</v>
      </c>
      <c r="L313" s="23">
        <v>2.0</v>
      </c>
      <c r="M313" s="23">
        <v>1.0</v>
      </c>
      <c r="N313" s="23">
        <v>32106.0</v>
      </c>
      <c r="O313" s="23">
        <v>3600.1725</v>
      </c>
      <c r="P313" s="23">
        <v>0.0</v>
      </c>
      <c r="Q313" s="23">
        <v>3.0</v>
      </c>
      <c r="R313" s="23">
        <v>6000.0</v>
      </c>
      <c r="S313" s="23">
        <v>3600.0</v>
      </c>
      <c r="T313" s="23">
        <v>0.0</v>
      </c>
      <c r="U313" s="23">
        <v>0.0</v>
      </c>
      <c r="V313" s="23" t="s">
        <v>282</v>
      </c>
      <c r="W313" s="23" t="s">
        <v>232</v>
      </c>
    </row>
    <row r="314">
      <c r="A314" s="23" t="str">
        <f t="shared" si="5"/>
        <v>OK</v>
      </c>
      <c r="B314" s="23" t="s">
        <v>79</v>
      </c>
      <c r="C314" s="23" t="s">
        <v>79</v>
      </c>
      <c r="D314" s="23">
        <v>1.0</v>
      </c>
      <c r="E314" s="23">
        <v>45.0</v>
      </c>
      <c r="F314" s="23">
        <v>20.0</v>
      </c>
      <c r="G314" s="23">
        <v>5.0</v>
      </c>
      <c r="H314" s="23">
        <v>10.0</v>
      </c>
      <c r="I314" s="23">
        <v>53811.0</v>
      </c>
      <c r="J314" s="23">
        <v>28436.105912</v>
      </c>
      <c r="K314" s="23">
        <v>47.155589</v>
      </c>
      <c r="L314" s="23">
        <v>2.0</v>
      </c>
      <c r="M314" s="23">
        <v>1.0</v>
      </c>
      <c r="N314" s="23">
        <v>32823.0</v>
      </c>
      <c r="O314" s="23">
        <v>3600.1781</v>
      </c>
      <c r="P314" s="23">
        <v>348.0</v>
      </c>
      <c r="Q314" s="23">
        <v>5.0</v>
      </c>
      <c r="R314" s="23">
        <v>6000.0</v>
      </c>
      <c r="S314" s="23">
        <v>3600.0</v>
      </c>
      <c r="T314" s="23">
        <v>0.0</v>
      </c>
      <c r="U314" s="23">
        <v>0.0</v>
      </c>
      <c r="V314" s="23" t="s">
        <v>282</v>
      </c>
      <c r="W314" s="23" t="s">
        <v>195</v>
      </c>
    </row>
    <row r="315">
      <c r="A315" s="23" t="str">
        <f t="shared" si="5"/>
        <v>OK</v>
      </c>
      <c r="B315" s="23" t="s">
        <v>80</v>
      </c>
      <c r="C315" s="23" t="s">
        <v>80</v>
      </c>
      <c r="D315" s="23">
        <v>0.0</v>
      </c>
      <c r="E315" s="23">
        <v>45.0</v>
      </c>
      <c r="F315" s="23">
        <v>11.0</v>
      </c>
      <c r="G315" s="23">
        <v>5.0</v>
      </c>
      <c r="H315" s="23">
        <v>10.0</v>
      </c>
      <c r="I315" s="23" t="s">
        <v>134</v>
      </c>
      <c r="J315" s="23">
        <v>0.0</v>
      </c>
      <c r="K315" s="23" t="s">
        <v>134</v>
      </c>
      <c r="L315" s="23">
        <v>-1.0</v>
      </c>
      <c r="M315" s="23">
        <v>-1.0</v>
      </c>
      <c r="N315" s="23">
        <v>0.0</v>
      </c>
      <c r="O315" s="23">
        <v>0.0</v>
      </c>
      <c r="P315" s="23">
        <v>0.0</v>
      </c>
      <c r="Q315" s="23" t="s">
        <v>133</v>
      </c>
      <c r="R315" s="23">
        <v>6000.0</v>
      </c>
      <c r="S315" s="23">
        <v>3600.0</v>
      </c>
      <c r="T315" s="23">
        <v>0.0</v>
      </c>
      <c r="U315" s="23">
        <v>0.0</v>
      </c>
      <c r="V315" s="23" t="s">
        <v>282</v>
      </c>
      <c r="W315" s="23" t="s">
        <v>191</v>
      </c>
    </row>
    <row r="316">
      <c r="A316" s="23" t="str">
        <f t="shared" si="5"/>
        <v>OK</v>
      </c>
      <c r="B316" s="23" t="s">
        <v>81</v>
      </c>
      <c r="C316" s="23" t="s">
        <v>81</v>
      </c>
      <c r="D316" s="23">
        <v>1.0</v>
      </c>
      <c r="E316" s="23">
        <v>51.0</v>
      </c>
      <c r="F316" s="23">
        <v>30.0</v>
      </c>
      <c r="G316" s="23">
        <v>5.0</v>
      </c>
      <c r="H316" s="23">
        <v>10.0</v>
      </c>
      <c r="I316" s="23">
        <v>53896.0</v>
      </c>
      <c r="J316" s="23">
        <v>50051.456904</v>
      </c>
      <c r="K316" s="23">
        <v>7.133262</v>
      </c>
      <c r="L316" s="23">
        <v>2.0</v>
      </c>
      <c r="M316" s="23">
        <v>1.0</v>
      </c>
      <c r="N316" s="23">
        <v>26388.0</v>
      </c>
      <c r="O316" s="23">
        <v>3600.2171</v>
      </c>
      <c r="P316" s="23">
        <v>0.0</v>
      </c>
      <c r="Q316" s="23">
        <v>2.0</v>
      </c>
      <c r="R316" s="23">
        <v>6000.0</v>
      </c>
      <c r="S316" s="23">
        <v>3600.0</v>
      </c>
      <c r="T316" s="23">
        <v>0.0</v>
      </c>
      <c r="U316" s="23">
        <v>0.0</v>
      </c>
      <c r="V316" s="23" t="s">
        <v>282</v>
      </c>
      <c r="W316" s="23" t="s">
        <v>228</v>
      </c>
    </row>
    <row r="317">
      <c r="A317" s="23" t="str">
        <f t="shared" si="5"/>
        <v>OK</v>
      </c>
      <c r="B317" s="23" t="s">
        <v>82</v>
      </c>
      <c r="C317" s="23" t="s">
        <v>82</v>
      </c>
      <c r="D317" s="23">
        <v>1.0</v>
      </c>
      <c r="E317" s="23">
        <v>51.0</v>
      </c>
      <c r="F317" s="23">
        <v>20.0</v>
      </c>
      <c r="G317" s="23">
        <v>5.0</v>
      </c>
      <c r="H317" s="23">
        <v>10.0</v>
      </c>
      <c r="I317" s="23">
        <v>65072.0</v>
      </c>
      <c r="J317" s="23">
        <v>49453.404167</v>
      </c>
      <c r="K317" s="23">
        <v>24.002022</v>
      </c>
      <c r="L317" s="23">
        <v>2.0</v>
      </c>
      <c r="M317" s="23">
        <v>1.0</v>
      </c>
      <c r="N317" s="23">
        <v>22425.0</v>
      </c>
      <c r="O317" s="23">
        <v>3600.1807</v>
      </c>
      <c r="P317" s="23">
        <v>28.0</v>
      </c>
      <c r="Q317" s="23">
        <v>5.0</v>
      </c>
      <c r="R317" s="23">
        <v>6000.0</v>
      </c>
      <c r="S317" s="23">
        <v>3600.0</v>
      </c>
      <c r="T317" s="23">
        <v>0.0</v>
      </c>
      <c r="U317" s="23">
        <v>0.0</v>
      </c>
      <c r="V317" s="23" t="s">
        <v>282</v>
      </c>
      <c r="W317" s="23" t="s">
        <v>223</v>
      </c>
    </row>
    <row r="318">
      <c r="A318" s="23" t="str">
        <f t="shared" si="5"/>
        <v>OK</v>
      </c>
      <c r="B318" s="23" t="s">
        <v>83</v>
      </c>
      <c r="C318" s="23" t="s">
        <v>83</v>
      </c>
      <c r="D318" s="23">
        <v>1.0</v>
      </c>
      <c r="E318" s="23">
        <v>51.0</v>
      </c>
      <c r="F318" s="23">
        <v>10.0</v>
      </c>
      <c r="G318" s="23">
        <v>5.0</v>
      </c>
      <c r="H318" s="23">
        <v>10.0</v>
      </c>
      <c r="I318" s="23">
        <v>122328.0</v>
      </c>
      <c r="J318" s="23">
        <v>61980.341904</v>
      </c>
      <c r="K318" s="23">
        <v>49.332661</v>
      </c>
      <c r="L318" s="23">
        <v>2.0</v>
      </c>
      <c r="M318" s="23">
        <v>1.0</v>
      </c>
      <c r="N318" s="23">
        <v>17012.0</v>
      </c>
      <c r="O318" s="23">
        <v>3600.2231</v>
      </c>
      <c r="P318" s="23">
        <v>2684.0</v>
      </c>
      <c r="Q318" s="23">
        <v>15.0</v>
      </c>
      <c r="R318" s="23">
        <v>6000.0</v>
      </c>
      <c r="S318" s="23">
        <v>3600.0</v>
      </c>
      <c r="T318" s="23">
        <v>0.0</v>
      </c>
      <c r="U318" s="23">
        <v>0.0</v>
      </c>
      <c r="V318" s="23" t="s">
        <v>282</v>
      </c>
      <c r="W318" s="23" t="s">
        <v>190</v>
      </c>
    </row>
    <row r="319">
      <c r="A319" s="23" t="str">
        <f t="shared" si="5"/>
        <v>OK</v>
      </c>
      <c r="B319" s="23" t="s">
        <v>84</v>
      </c>
      <c r="C319" s="23" t="s">
        <v>84</v>
      </c>
      <c r="D319" s="23">
        <v>1.0</v>
      </c>
      <c r="E319" s="23">
        <v>55.0</v>
      </c>
      <c r="F319" s="23">
        <v>30.0</v>
      </c>
      <c r="G319" s="23">
        <v>5.0</v>
      </c>
      <c r="H319" s="23">
        <v>10.0</v>
      </c>
      <c r="I319" s="23">
        <v>165379.0</v>
      </c>
      <c r="J319" s="23">
        <v>83927.0</v>
      </c>
      <c r="K319" s="23">
        <v>49.251719</v>
      </c>
      <c r="L319" s="23">
        <v>2.0</v>
      </c>
      <c r="M319" s="23">
        <v>1.0</v>
      </c>
      <c r="N319" s="23">
        <v>22813.0</v>
      </c>
      <c r="O319" s="23">
        <v>3600.2017</v>
      </c>
      <c r="P319" s="23">
        <v>0.0</v>
      </c>
      <c r="Q319" s="23">
        <v>4.0</v>
      </c>
      <c r="R319" s="23">
        <v>6000.0</v>
      </c>
      <c r="S319" s="23">
        <v>3600.0</v>
      </c>
      <c r="T319" s="23">
        <v>0.0</v>
      </c>
      <c r="U319" s="23">
        <v>0.0</v>
      </c>
      <c r="V319" s="23" t="s">
        <v>282</v>
      </c>
      <c r="W319" s="23" t="s">
        <v>199</v>
      </c>
    </row>
    <row r="320">
      <c r="A320" s="23" t="str">
        <f t="shared" si="5"/>
        <v>OK</v>
      </c>
      <c r="B320" s="23" t="s">
        <v>85</v>
      </c>
      <c r="C320" s="23" t="s">
        <v>85</v>
      </c>
      <c r="D320" s="23">
        <v>1.0</v>
      </c>
      <c r="E320" s="23">
        <v>55.0</v>
      </c>
      <c r="F320" s="23">
        <v>20.0</v>
      </c>
      <c r="G320" s="23">
        <v>5.0</v>
      </c>
      <c r="H320" s="23">
        <v>10.0</v>
      </c>
      <c r="I320" s="23">
        <v>215219.0</v>
      </c>
      <c r="J320" s="23">
        <v>84907.055022</v>
      </c>
      <c r="K320" s="23">
        <v>60.548532</v>
      </c>
      <c r="L320" s="23">
        <v>2.0</v>
      </c>
      <c r="M320" s="23">
        <v>1.0</v>
      </c>
      <c r="N320" s="23">
        <v>21293.0</v>
      </c>
      <c r="O320" s="23">
        <v>3600.1966</v>
      </c>
      <c r="P320" s="23">
        <v>12.0</v>
      </c>
      <c r="Q320" s="23">
        <v>6.0</v>
      </c>
      <c r="R320" s="23">
        <v>6000.0</v>
      </c>
      <c r="S320" s="23">
        <v>3600.0</v>
      </c>
      <c r="T320" s="23">
        <v>0.0</v>
      </c>
      <c r="U320" s="23">
        <v>0.0</v>
      </c>
      <c r="V320" s="23" t="s">
        <v>282</v>
      </c>
      <c r="W320" s="23" t="s">
        <v>200</v>
      </c>
    </row>
    <row r="321">
      <c r="A321" s="23" t="str">
        <f t="shared" si="5"/>
        <v>OK</v>
      </c>
      <c r="B321" s="23" t="s">
        <v>86</v>
      </c>
      <c r="C321" s="23" t="s">
        <v>86</v>
      </c>
      <c r="D321" s="23">
        <v>1.0</v>
      </c>
      <c r="E321" s="23">
        <v>55.0</v>
      </c>
      <c r="F321" s="23">
        <v>10.0</v>
      </c>
      <c r="G321" s="23">
        <v>5.0</v>
      </c>
      <c r="H321" s="23">
        <v>10.0</v>
      </c>
      <c r="I321" s="23">
        <v>441067.0</v>
      </c>
      <c r="J321" s="23">
        <v>123440.607127</v>
      </c>
      <c r="K321" s="23">
        <v>72.013185</v>
      </c>
      <c r="L321" s="23">
        <v>2.0</v>
      </c>
      <c r="M321" s="23">
        <v>1.0</v>
      </c>
      <c r="N321" s="23">
        <v>12310.0</v>
      </c>
      <c r="O321" s="23">
        <v>3600.2851</v>
      </c>
      <c r="P321" s="23">
        <v>3392.0</v>
      </c>
      <c r="Q321" s="23">
        <v>17.0</v>
      </c>
      <c r="R321" s="23">
        <v>6000.0</v>
      </c>
      <c r="S321" s="23">
        <v>3600.0</v>
      </c>
      <c r="T321" s="23">
        <v>0.0</v>
      </c>
      <c r="U321" s="23">
        <v>0.0</v>
      </c>
      <c r="V321" s="23" t="s">
        <v>282</v>
      </c>
      <c r="W321" s="23" t="s">
        <v>299</v>
      </c>
    </row>
    <row r="322">
      <c r="A322" s="23" t="str">
        <f t="shared" si="5"/>
        <v>OK</v>
      </c>
      <c r="B322" s="23" t="s">
        <v>87</v>
      </c>
      <c r="C322" s="23" t="s">
        <v>87</v>
      </c>
      <c r="D322" s="23">
        <v>1.0</v>
      </c>
      <c r="E322" s="23">
        <v>59.0</v>
      </c>
      <c r="F322" s="23">
        <v>30.0</v>
      </c>
      <c r="G322" s="23">
        <v>5.0</v>
      </c>
      <c r="H322" s="23">
        <v>10.0</v>
      </c>
      <c r="I322" s="23">
        <v>99336.0</v>
      </c>
      <c r="J322" s="23">
        <v>63656.114943</v>
      </c>
      <c r="K322" s="23">
        <v>35.918383</v>
      </c>
      <c r="L322" s="23">
        <v>2.0</v>
      </c>
      <c r="M322" s="23">
        <v>1.0</v>
      </c>
      <c r="N322" s="23">
        <v>13220.0</v>
      </c>
      <c r="O322" s="23">
        <v>3600.2992</v>
      </c>
      <c r="P322" s="23">
        <v>64.0</v>
      </c>
      <c r="Q322" s="23">
        <v>2.0</v>
      </c>
      <c r="R322" s="23">
        <v>6000.0</v>
      </c>
      <c r="S322" s="23">
        <v>3600.0</v>
      </c>
      <c r="T322" s="23">
        <v>0.0</v>
      </c>
      <c r="U322" s="23">
        <v>0.0</v>
      </c>
      <c r="V322" s="23" t="s">
        <v>282</v>
      </c>
      <c r="W322" s="23" t="s">
        <v>232</v>
      </c>
    </row>
    <row r="323">
      <c r="A323" s="23" t="str">
        <f t="shared" si="5"/>
        <v>OK</v>
      </c>
      <c r="B323" s="23" t="s">
        <v>88</v>
      </c>
      <c r="C323" s="23" t="s">
        <v>88</v>
      </c>
      <c r="D323" s="23">
        <v>1.0</v>
      </c>
      <c r="E323" s="23">
        <v>59.0</v>
      </c>
      <c r="F323" s="23">
        <v>20.0</v>
      </c>
      <c r="G323" s="23">
        <v>5.0</v>
      </c>
      <c r="H323" s="23">
        <v>10.0</v>
      </c>
      <c r="I323" s="23">
        <v>127826.0</v>
      </c>
      <c r="J323" s="23">
        <v>64901.902146</v>
      </c>
      <c r="K323" s="23">
        <v>49.226369</v>
      </c>
      <c r="L323" s="23">
        <v>2.0</v>
      </c>
      <c r="M323" s="23">
        <v>1.0</v>
      </c>
      <c r="N323" s="23">
        <v>18903.0</v>
      </c>
      <c r="O323" s="23">
        <v>3600.267</v>
      </c>
      <c r="P323" s="23">
        <v>1840.0</v>
      </c>
      <c r="Q323" s="23">
        <v>5.0</v>
      </c>
      <c r="R323" s="23">
        <v>6000.0</v>
      </c>
      <c r="S323" s="23">
        <v>3600.0</v>
      </c>
      <c r="T323" s="23">
        <v>0.0</v>
      </c>
      <c r="U323" s="23">
        <v>0.0</v>
      </c>
      <c r="V323" s="23" t="s">
        <v>282</v>
      </c>
      <c r="W323" s="23" t="s">
        <v>278</v>
      </c>
    </row>
    <row r="324">
      <c r="A324" s="23" t="str">
        <f t="shared" si="5"/>
        <v>OK</v>
      </c>
      <c r="B324" s="23" t="s">
        <v>89</v>
      </c>
      <c r="C324" s="23" t="s">
        <v>89</v>
      </c>
      <c r="D324" s="23">
        <v>0.0</v>
      </c>
      <c r="E324" s="23">
        <v>59.0</v>
      </c>
      <c r="F324" s="23">
        <v>16.0</v>
      </c>
      <c r="G324" s="23">
        <v>5.0</v>
      </c>
      <c r="H324" s="23">
        <v>10.0</v>
      </c>
      <c r="I324" s="23" t="s">
        <v>134</v>
      </c>
      <c r="J324" s="23">
        <v>0.0</v>
      </c>
      <c r="K324" s="23" t="s">
        <v>134</v>
      </c>
      <c r="L324" s="23">
        <v>-1.0</v>
      </c>
      <c r="M324" s="23">
        <v>-1.0</v>
      </c>
      <c r="N324" s="23">
        <v>0.0</v>
      </c>
      <c r="O324" s="23">
        <v>0.0</v>
      </c>
      <c r="P324" s="23">
        <v>0.0</v>
      </c>
      <c r="Q324" s="23" t="s">
        <v>133</v>
      </c>
      <c r="R324" s="23">
        <v>6000.0</v>
      </c>
      <c r="S324" s="23">
        <v>3600.0</v>
      </c>
      <c r="T324" s="23">
        <v>0.0</v>
      </c>
      <c r="U324" s="23">
        <v>0.0</v>
      </c>
      <c r="V324" s="23" t="s">
        <v>282</v>
      </c>
      <c r="W324" s="23" t="s">
        <v>198</v>
      </c>
    </row>
    <row r="325">
      <c r="A325" s="23" t="str">
        <f t="shared" si="5"/>
        <v>OK</v>
      </c>
      <c r="B325" s="23" t="s">
        <v>90</v>
      </c>
      <c r="C325" s="23" t="s">
        <v>90</v>
      </c>
      <c r="D325" s="23">
        <v>1.0</v>
      </c>
      <c r="E325" s="23">
        <v>75.0</v>
      </c>
      <c r="F325" s="23">
        <v>30.0</v>
      </c>
      <c r="G325" s="23">
        <v>5.0</v>
      </c>
      <c r="H325" s="23">
        <v>10.0</v>
      </c>
      <c r="I325" s="23">
        <v>69063.0</v>
      </c>
      <c r="J325" s="23">
        <v>46156.675911</v>
      </c>
      <c r="K325" s="23">
        <v>33.167288</v>
      </c>
      <c r="L325" s="23">
        <v>2.0</v>
      </c>
      <c r="M325" s="23">
        <v>1.0</v>
      </c>
      <c r="N325" s="23">
        <v>3501.0</v>
      </c>
      <c r="O325" s="23">
        <v>3600.3797</v>
      </c>
      <c r="P325" s="23">
        <v>0.0</v>
      </c>
      <c r="Q325" s="23">
        <v>5.0</v>
      </c>
      <c r="R325" s="23">
        <v>6000.0</v>
      </c>
      <c r="S325" s="23">
        <v>3600.0</v>
      </c>
      <c r="T325" s="23">
        <v>0.0</v>
      </c>
      <c r="U325" s="23">
        <v>0.0</v>
      </c>
      <c r="V325" s="23" t="s">
        <v>282</v>
      </c>
      <c r="W325" s="23" t="s">
        <v>225</v>
      </c>
    </row>
    <row r="326">
      <c r="A326" s="23" t="str">
        <f t="shared" si="5"/>
        <v>OK</v>
      </c>
      <c r="B326" s="23" t="s">
        <v>91</v>
      </c>
      <c r="C326" s="23" t="s">
        <v>91</v>
      </c>
      <c r="D326" s="23">
        <v>1.0</v>
      </c>
      <c r="E326" s="23">
        <v>75.0</v>
      </c>
      <c r="F326" s="23">
        <v>20.0</v>
      </c>
      <c r="G326" s="23">
        <v>5.0</v>
      </c>
      <c r="H326" s="23">
        <v>10.0</v>
      </c>
      <c r="I326" s="23">
        <v>93338.0</v>
      </c>
      <c r="J326" s="23">
        <v>47192.963578</v>
      </c>
      <c r="K326" s="23">
        <v>49.438639</v>
      </c>
      <c r="L326" s="23">
        <v>2.0</v>
      </c>
      <c r="M326" s="23">
        <v>1.0</v>
      </c>
      <c r="N326" s="23">
        <v>3112.0</v>
      </c>
      <c r="O326" s="23">
        <v>3600.3573</v>
      </c>
      <c r="P326" s="23">
        <v>196.0</v>
      </c>
      <c r="Q326" s="23">
        <v>10.0</v>
      </c>
      <c r="R326" s="23">
        <v>6000.0</v>
      </c>
      <c r="S326" s="23">
        <v>3600.0</v>
      </c>
      <c r="T326" s="23">
        <v>0.0</v>
      </c>
      <c r="U326" s="23">
        <v>0.0</v>
      </c>
      <c r="V326" s="23" t="s">
        <v>282</v>
      </c>
      <c r="W326" s="23" t="s">
        <v>226</v>
      </c>
    </row>
    <row r="327">
      <c r="A327" s="23" t="str">
        <f t="shared" si="5"/>
        <v>OK</v>
      </c>
      <c r="B327" s="23" t="s">
        <v>92</v>
      </c>
      <c r="C327" s="23" t="s">
        <v>92</v>
      </c>
      <c r="D327" s="23">
        <v>1.0</v>
      </c>
      <c r="E327" s="23">
        <v>75.0</v>
      </c>
      <c r="F327" s="23">
        <v>10.0</v>
      </c>
      <c r="G327" s="23">
        <v>5.0</v>
      </c>
      <c r="H327" s="23">
        <v>10.0</v>
      </c>
      <c r="I327" s="23">
        <v>162748.0</v>
      </c>
      <c r="J327" s="23">
        <v>59573.66471</v>
      </c>
      <c r="K327" s="23">
        <v>63.395148</v>
      </c>
      <c r="L327" s="23">
        <v>2.0</v>
      </c>
      <c r="M327" s="23">
        <v>1.0</v>
      </c>
      <c r="N327" s="23">
        <v>952.0</v>
      </c>
      <c r="O327" s="23">
        <v>3600.4782</v>
      </c>
      <c r="P327" s="23">
        <v>7340.0</v>
      </c>
      <c r="Q327" s="23">
        <v>25.0</v>
      </c>
      <c r="R327" s="23">
        <v>6000.0</v>
      </c>
      <c r="S327" s="23">
        <v>3600.0</v>
      </c>
      <c r="T327" s="23">
        <v>0.0</v>
      </c>
      <c r="U327" s="23">
        <v>0.0</v>
      </c>
      <c r="V327" s="23" t="s">
        <v>282</v>
      </c>
      <c r="W327" s="23" t="s">
        <v>177</v>
      </c>
    </row>
    <row r="328">
      <c r="A328" s="23" t="str">
        <f t="shared" si="5"/>
        <v>OK</v>
      </c>
      <c r="B328" s="23" t="s">
        <v>93</v>
      </c>
      <c r="C328" s="23" t="s">
        <v>93</v>
      </c>
      <c r="D328" s="23">
        <v>1.0</v>
      </c>
      <c r="E328" s="23">
        <v>80.0</v>
      </c>
      <c r="F328" s="23">
        <v>30.0</v>
      </c>
      <c r="G328" s="23">
        <v>5.0</v>
      </c>
      <c r="H328" s="23">
        <v>10.0</v>
      </c>
      <c r="I328" s="23">
        <v>91691.0</v>
      </c>
      <c r="J328" s="23">
        <v>39214.411303</v>
      </c>
      <c r="K328" s="23">
        <v>57.231995</v>
      </c>
      <c r="L328" s="23">
        <v>2.0</v>
      </c>
      <c r="M328" s="23">
        <v>1.0</v>
      </c>
      <c r="N328" s="23">
        <v>1679.0</v>
      </c>
      <c r="O328" s="23">
        <v>3600.5587</v>
      </c>
      <c r="P328" s="23">
        <v>12.0</v>
      </c>
      <c r="Q328" s="23">
        <v>6.0</v>
      </c>
      <c r="R328" s="23">
        <v>6000.0</v>
      </c>
      <c r="S328" s="23">
        <v>3600.0</v>
      </c>
      <c r="T328" s="23">
        <v>0.0</v>
      </c>
      <c r="U328" s="23">
        <v>0.0</v>
      </c>
      <c r="V328" s="23" t="s">
        <v>282</v>
      </c>
      <c r="W328" s="23" t="s">
        <v>224</v>
      </c>
    </row>
    <row r="329">
      <c r="A329" s="23" t="str">
        <f t="shared" si="5"/>
        <v>OK</v>
      </c>
      <c r="B329" s="23" t="s">
        <v>94</v>
      </c>
      <c r="C329" s="23" t="s">
        <v>94</v>
      </c>
      <c r="D329" s="23">
        <v>1.0</v>
      </c>
      <c r="E329" s="23">
        <v>80.0</v>
      </c>
      <c r="F329" s="23">
        <v>20.0</v>
      </c>
      <c r="G329" s="23">
        <v>5.0</v>
      </c>
      <c r="H329" s="23">
        <v>10.0</v>
      </c>
      <c r="I329" s="23">
        <v>145278.0</v>
      </c>
      <c r="J329" s="23">
        <v>42098.565476</v>
      </c>
      <c r="K329" s="23">
        <v>71.022064</v>
      </c>
      <c r="L329" s="23">
        <v>2.0</v>
      </c>
      <c r="M329" s="23">
        <v>1.0</v>
      </c>
      <c r="N329" s="23">
        <v>1064.0</v>
      </c>
      <c r="O329" s="23">
        <v>3600.51</v>
      </c>
      <c r="P329" s="23">
        <v>2828.0</v>
      </c>
      <c r="Q329" s="23">
        <v>16.0</v>
      </c>
      <c r="R329" s="23">
        <v>6000.0</v>
      </c>
      <c r="S329" s="23">
        <v>3600.0</v>
      </c>
      <c r="T329" s="23">
        <v>0.0</v>
      </c>
      <c r="U329" s="23">
        <v>0.0</v>
      </c>
      <c r="V329" s="23" t="s">
        <v>282</v>
      </c>
      <c r="W329" s="23" t="s">
        <v>192</v>
      </c>
    </row>
    <row r="330">
      <c r="A330" s="23" t="str">
        <f t="shared" si="5"/>
        <v>OK</v>
      </c>
      <c r="B330" s="23" t="s">
        <v>95</v>
      </c>
      <c r="C330" s="23" t="s">
        <v>95</v>
      </c>
      <c r="D330" s="23">
        <v>0.0</v>
      </c>
      <c r="E330" s="23">
        <v>80.0</v>
      </c>
      <c r="F330" s="23">
        <v>12.0</v>
      </c>
      <c r="G330" s="23">
        <v>5.0</v>
      </c>
      <c r="H330" s="23">
        <v>10.0</v>
      </c>
      <c r="I330" s="23" t="s">
        <v>134</v>
      </c>
      <c r="J330" s="23">
        <v>0.0</v>
      </c>
      <c r="K330" s="23" t="s">
        <v>134</v>
      </c>
      <c r="L330" s="23">
        <v>-1.0</v>
      </c>
      <c r="M330" s="23">
        <v>-1.0</v>
      </c>
      <c r="N330" s="23">
        <v>0.0</v>
      </c>
      <c r="O330" s="23">
        <v>0.0</v>
      </c>
      <c r="P330" s="23">
        <v>0.0</v>
      </c>
      <c r="Q330" s="23" t="s">
        <v>133</v>
      </c>
      <c r="R330" s="23">
        <v>6000.0</v>
      </c>
      <c r="S330" s="23">
        <v>3600.0</v>
      </c>
      <c r="T330" s="23">
        <v>0.0</v>
      </c>
      <c r="U330" s="23">
        <v>0.0</v>
      </c>
      <c r="V330" s="23" t="s">
        <v>282</v>
      </c>
      <c r="W330" s="23" t="s">
        <v>201</v>
      </c>
    </row>
    <row r="331">
      <c r="A331" s="23" t="str">
        <f t="shared" si="5"/>
        <v>OK</v>
      </c>
      <c r="B331" s="23" t="s">
        <v>96</v>
      </c>
      <c r="C331" s="23" t="s">
        <v>96</v>
      </c>
      <c r="D331" s="23">
        <v>1.0</v>
      </c>
      <c r="E331" s="23">
        <v>82.0</v>
      </c>
      <c r="F331" s="23">
        <v>30.0</v>
      </c>
      <c r="G331" s="23">
        <v>5.0</v>
      </c>
      <c r="H331" s="23">
        <v>10.0</v>
      </c>
      <c r="I331" s="23">
        <v>235560.0</v>
      </c>
      <c r="J331" s="23">
        <v>43401.998331</v>
      </c>
      <c r="K331" s="23">
        <v>81.574971</v>
      </c>
      <c r="L331" s="23">
        <v>2.0</v>
      </c>
      <c r="M331" s="23">
        <v>1.0</v>
      </c>
      <c r="N331" s="23">
        <v>1286.0</v>
      </c>
      <c r="O331" s="23">
        <v>3600.5253</v>
      </c>
      <c r="P331" s="23">
        <v>0.0</v>
      </c>
      <c r="Q331" s="23">
        <v>9.0</v>
      </c>
      <c r="R331" s="23">
        <v>6000.0</v>
      </c>
      <c r="S331" s="23">
        <v>3600.0</v>
      </c>
      <c r="T331" s="23">
        <v>0.0</v>
      </c>
      <c r="U331" s="23">
        <v>0.0</v>
      </c>
      <c r="V331" s="23" t="s">
        <v>282</v>
      </c>
      <c r="W331" s="23" t="s">
        <v>173</v>
      </c>
    </row>
    <row r="332">
      <c r="A332" s="23" t="str">
        <f t="shared" si="5"/>
        <v>OK</v>
      </c>
      <c r="B332" s="23" t="s">
        <v>97</v>
      </c>
      <c r="C332" s="23" t="s">
        <v>97</v>
      </c>
      <c r="D332" s="23">
        <v>1.0</v>
      </c>
      <c r="E332" s="23">
        <v>82.0</v>
      </c>
      <c r="F332" s="23">
        <v>20.0</v>
      </c>
      <c r="G332" s="23">
        <v>5.0</v>
      </c>
      <c r="H332" s="23">
        <v>10.0</v>
      </c>
      <c r="I332" s="23">
        <v>367882.0</v>
      </c>
      <c r="J332" s="23">
        <v>44245.949636</v>
      </c>
      <c r="K332" s="23">
        <v>87.972788</v>
      </c>
      <c r="L332" s="23">
        <v>2.0</v>
      </c>
      <c r="M332" s="23">
        <v>1.0</v>
      </c>
      <c r="N332" s="23">
        <v>2215.0</v>
      </c>
      <c r="O332" s="23">
        <v>3600.5443</v>
      </c>
      <c r="P332" s="23">
        <v>848.0</v>
      </c>
      <c r="Q332" s="23">
        <v>16.0</v>
      </c>
      <c r="R332" s="23">
        <v>6000.0</v>
      </c>
      <c r="S332" s="23">
        <v>3600.0</v>
      </c>
      <c r="T332" s="23">
        <v>0.0</v>
      </c>
      <c r="U332" s="23">
        <v>0.0</v>
      </c>
      <c r="V332" s="23" t="s">
        <v>282</v>
      </c>
      <c r="W332" s="23" t="s">
        <v>190</v>
      </c>
    </row>
    <row r="333">
      <c r="A333" s="23" t="str">
        <f t="shared" si="5"/>
        <v>OK</v>
      </c>
      <c r="B333" s="23" t="s">
        <v>98</v>
      </c>
      <c r="C333" s="23" t="s">
        <v>98</v>
      </c>
      <c r="D333" s="23">
        <v>1.0</v>
      </c>
      <c r="E333" s="23">
        <v>82.0</v>
      </c>
      <c r="F333" s="23">
        <v>10.0</v>
      </c>
      <c r="G333" s="23">
        <v>5.0</v>
      </c>
      <c r="H333" s="23">
        <v>10.0</v>
      </c>
      <c r="I333" s="23">
        <v>701164.0</v>
      </c>
      <c r="J333" s="23">
        <v>133993.466378</v>
      </c>
      <c r="K333" s="23">
        <v>80.889854</v>
      </c>
      <c r="L333" s="23">
        <v>2.0</v>
      </c>
      <c r="M333" s="23">
        <v>1.0</v>
      </c>
      <c r="N333" s="23">
        <v>742.0</v>
      </c>
      <c r="O333" s="23">
        <v>3600.5663</v>
      </c>
      <c r="P333" s="23">
        <v>10576.0</v>
      </c>
      <c r="Q333" s="23">
        <v>33.0</v>
      </c>
      <c r="R333" s="23">
        <v>6000.0</v>
      </c>
      <c r="S333" s="23">
        <v>3600.0</v>
      </c>
      <c r="T333" s="23">
        <v>0.0</v>
      </c>
      <c r="U333" s="23">
        <v>0.0</v>
      </c>
      <c r="V333" s="23" t="s">
        <v>282</v>
      </c>
      <c r="W333" s="23" t="s">
        <v>199</v>
      </c>
    </row>
    <row r="334">
      <c r="A334" s="23" t="str">
        <f t="shared" si="5"/>
        <v>OK</v>
      </c>
      <c r="B334" s="23" t="s">
        <v>99</v>
      </c>
      <c r="C334" s="23" t="s">
        <v>99</v>
      </c>
      <c r="D334" s="23">
        <v>1.0</v>
      </c>
      <c r="E334" s="23">
        <v>90.0</v>
      </c>
      <c r="F334" s="23">
        <v>30.0</v>
      </c>
      <c r="G334" s="23">
        <v>5.0</v>
      </c>
      <c r="H334" s="23">
        <v>10.0</v>
      </c>
      <c r="I334" s="23">
        <v>185462.0</v>
      </c>
      <c r="J334" s="23">
        <v>51085.678625</v>
      </c>
      <c r="K334" s="23">
        <v>72.454908</v>
      </c>
      <c r="L334" s="23">
        <v>2.0</v>
      </c>
      <c r="M334" s="23">
        <v>1.0</v>
      </c>
      <c r="N334" s="23">
        <v>1912.0</v>
      </c>
      <c r="O334" s="23">
        <v>3600.5231</v>
      </c>
      <c r="P334" s="23">
        <v>4324.0</v>
      </c>
      <c r="Q334" s="23">
        <v>14.0</v>
      </c>
      <c r="R334" s="23">
        <v>6000.0</v>
      </c>
      <c r="S334" s="23">
        <v>3600.0</v>
      </c>
      <c r="T334" s="23">
        <v>0.0</v>
      </c>
      <c r="U334" s="23">
        <v>0.0</v>
      </c>
      <c r="V334" s="23" t="s">
        <v>282</v>
      </c>
      <c r="W334" s="23" t="s">
        <v>300</v>
      </c>
    </row>
    <row r="335">
      <c r="A335" s="23" t="str">
        <f t="shared" si="5"/>
        <v>OK</v>
      </c>
      <c r="B335" s="23" t="s">
        <v>100</v>
      </c>
      <c r="C335" s="23" t="s">
        <v>100</v>
      </c>
      <c r="D335" s="23">
        <v>1.0</v>
      </c>
      <c r="E335" s="23">
        <v>90.0</v>
      </c>
      <c r="F335" s="23">
        <v>20.0</v>
      </c>
      <c r="G335" s="23">
        <v>5.0</v>
      </c>
      <c r="H335" s="23">
        <v>10.0</v>
      </c>
      <c r="I335" s="23">
        <v>285954.0</v>
      </c>
      <c r="J335" s="23">
        <v>62967.655037</v>
      </c>
      <c r="K335" s="23">
        <v>77.979796</v>
      </c>
      <c r="L335" s="23">
        <v>2.0</v>
      </c>
      <c r="M335" s="23">
        <v>1.0</v>
      </c>
      <c r="N335" s="23">
        <v>1018.0</v>
      </c>
      <c r="O335" s="23">
        <v>3600.5394</v>
      </c>
      <c r="P335" s="23">
        <v>12248.0</v>
      </c>
      <c r="Q335" s="23">
        <v>26.0</v>
      </c>
      <c r="R335" s="23">
        <v>6000.0</v>
      </c>
      <c r="S335" s="23">
        <v>3600.0</v>
      </c>
      <c r="T335" s="23">
        <v>0.0</v>
      </c>
      <c r="U335" s="23">
        <v>0.0</v>
      </c>
      <c r="V335" s="23" t="s">
        <v>282</v>
      </c>
      <c r="W335" s="23" t="s">
        <v>301</v>
      </c>
    </row>
    <row r="336">
      <c r="A336" s="23" t="str">
        <f t="shared" si="5"/>
        <v>OK</v>
      </c>
      <c r="B336" s="23" t="s">
        <v>101</v>
      </c>
      <c r="C336" s="23" t="s">
        <v>101</v>
      </c>
      <c r="D336" s="23">
        <v>0.0</v>
      </c>
      <c r="E336" s="23">
        <v>90.0</v>
      </c>
      <c r="F336" s="23">
        <v>17.0</v>
      </c>
      <c r="G336" s="23">
        <v>5.0</v>
      </c>
      <c r="H336" s="23">
        <v>10.0</v>
      </c>
      <c r="I336" s="23" t="s">
        <v>134</v>
      </c>
      <c r="J336" s="23">
        <v>0.0</v>
      </c>
      <c r="K336" s="23" t="s">
        <v>134</v>
      </c>
      <c r="L336" s="23">
        <v>-1.0</v>
      </c>
      <c r="M336" s="23">
        <v>-1.0</v>
      </c>
      <c r="N336" s="23">
        <v>0.0</v>
      </c>
      <c r="O336" s="23">
        <v>0.0</v>
      </c>
      <c r="P336" s="23">
        <v>0.0</v>
      </c>
      <c r="Q336" s="23" t="s">
        <v>133</v>
      </c>
      <c r="R336" s="23">
        <v>6000.0</v>
      </c>
      <c r="S336" s="23">
        <v>3600.0</v>
      </c>
      <c r="T336" s="23">
        <v>0.0</v>
      </c>
      <c r="U336" s="23">
        <v>0.0</v>
      </c>
      <c r="V336" s="23" t="s">
        <v>282</v>
      </c>
      <c r="W336" s="23" t="s">
        <v>157</v>
      </c>
    </row>
    <row r="337">
      <c r="A337" s="23" t="str">
        <f t="shared" si="5"/>
        <v>OK</v>
      </c>
      <c r="B337" s="23" t="s">
        <v>102</v>
      </c>
      <c r="C337" s="23" t="s">
        <v>102</v>
      </c>
      <c r="D337" s="23">
        <v>1.0</v>
      </c>
      <c r="E337" s="23">
        <v>116.0</v>
      </c>
      <c r="F337" s="23">
        <v>30.0</v>
      </c>
      <c r="G337" s="23">
        <v>5.0</v>
      </c>
      <c r="H337" s="23">
        <v>10.0</v>
      </c>
      <c r="I337" s="23">
        <v>265029.0</v>
      </c>
      <c r="J337" s="23">
        <v>106050.257187</v>
      </c>
      <c r="K337" s="23">
        <v>59.985414</v>
      </c>
      <c r="L337" s="23">
        <v>2.0</v>
      </c>
      <c r="M337" s="23">
        <v>1.0</v>
      </c>
      <c r="N337" s="23">
        <v>1002.0</v>
      </c>
      <c r="O337" s="23">
        <v>3601.1308</v>
      </c>
      <c r="P337" s="23">
        <v>0.0</v>
      </c>
      <c r="Q337" s="23">
        <v>10.0</v>
      </c>
      <c r="R337" s="23">
        <v>6000.0</v>
      </c>
      <c r="S337" s="23">
        <v>3600.0</v>
      </c>
      <c r="T337" s="23">
        <v>0.0</v>
      </c>
      <c r="U337" s="23">
        <v>0.0</v>
      </c>
      <c r="V337" s="23" t="s">
        <v>282</v>
      </c>
      <c r="W337" s="23" t="s">
        <v>232</v>
      </c>
    </row>
    <row r="338">
      <c r="A338" s="23" t="str">
        <f t="shared" si="5"/>
        <v>OK</v>
      </c>
      <c r="B338" s="23" t="s">
        <v>103</v>
      </c>
      <c r="C338" s="23" t="s">
        <v>103</v>
      </c>
      <c r="D338" s="23">
        <v>1.0</v>
      </c>
      <c r="E338" s="23">
        <v>116.0</v>
      </c>
      <c r="F338" s="23">
        <v>20.0</v>
      </c>
      <c r="G338" s="23">
        <v>5.0</v>
      </c>
      <c r="H338" s="23">
        <v>10.0</v>
      </c>
      <c r="I338" s="23">
        <v>326611.0</v>
      </c>
      <c r="J338" s="23">
        <v>106909.483192</v>
      </c>
      <c r="K338" s="23">
        <v>67.267029</v>
      </c>
      <c r="L338" s="23">
        <v>2.0</v>
      </c>
      <c r="M338" s="23">
        <v>1.0</v>
      </c>
      <c r="N338" s="23">
        <v>518.0</v>
      </c>
      <c r="O338" s="23">
        <v>3600.9639</v>
      </c>
      <c r="P338" s="23">
        <v>268.0</v>
      </c>
      <c r="Q338" s="23">
        <v>13.0</v>
      </c>
      <c r="R338" s="23">
        <v>6000.0</v>
      </c>
      <c r="S338" s="23">
        <v>3600.0</v>
      </c>
      <c r="T338" s="23">
        <v>0.0</v>
      </c>
      <c r="U338" s="23">
        <v>0.0</v>
      </c>
      <c r="V338" s="23" t="s">
        <v>282</v>
      </c>
      <c r="W338" s="23" t="s">
        <v>195</v>
      </c>
    </row>
    <row r="339">
      <c r="A339" s="23" t="str">
        <f t="shared" si="5"/>
        <v>OK</v>
      </c>
      <c r="B339" s="23" t="s">
        <v>104</v>
      </c>
      <c r="C339" s="23" t="s">
        <v>104</v>
      </c>
      <c r="D339" s="23">
        <v>1.0</v>
      </c>
      <c r="E339" s="23">
        <v>116.0</v>
      </c>
      <c r="F339" s="23">
        <v>10.0</v>
      </c>
      <c r="G339" s="23">
        <v>5.0</v>
      </c>
      <c r="H339" s="23">
        <v>10.0</v>
      </c>
      <c r="I339" s="23">
        <v>2009539.0</v>
      </c>
      <c r="J339" s="23">
        <v>115635.365146</v>
      </c>
      <c r="K339" s="23">
        <v>94.245677</v>
      </c>
      <c r="L339" s="23">
        <v>2.0</v>
      </c>
      <c r="M339" s="23">
        <v>1.0</v>
      </c>
      <c r="N339" s="23">
        <v>698.0</v>
      </c>
      <c r="O339" s="23">
        <v>3600.9986</v>
      </c>
      <c r="P339" s="23">
        <v>14240.0</v>
      </c>
      <c r="Q339" s="23">
        <v>115.0</v>
      </c>
      <c r="R339" s="23">
        <v>6000.0</v>
      </c>
      <c r="S339" s="23">
        <v>3600.0</v>
      </c>
      <c r="T339" s="23">
        <v>0.0</v>
      </c>
      <c r="U339" s="23">
        <v>0.0</v>
      </c>
      <c r="V339" s="23" t="s">
        <v>282</v>
      </c>
      <c r="W339" s="23" t="s">
        <v>302</v>
      </c>
    </row>
    <row r="341" ht="27.75" customHeight="1">
      <c r="A341" s="73" t="s">
        <v>137</v>
      </c>
      <c r="K341" s="53"/>
      <c r="L341" s="53"/>
      <c r="M341" s="53"/>
      <c r="N341" s="53"/>
      <c r="O341" s="53"/>
      <c r="P341" s="53"/>
      <c r="Q341" s="53"/>
      <c r="R341" s="53"/>
      <c r="S341" s="53"/>
      <c r="T341" s="53"/>
      <c r="U341" s="53"/>
      <c r="V341" s="53"/>
      <c r="W341" s="53"/>
    </row>
    <row r="342">
      <c r="A342" s="23"/>
      <c r="B342" s="23"/>
      <c r="C342" s="23" t="s">
        <v>11</v>
      </c>
      <c r="D342" s="23" t="s">
        <v>131</v>
      </c>
      <c r="E342" s="23" t="s">
        <v>127</v>
      </c>
      <c r="F342" s="23" t="s">
        <v>128</v>
      </c>
      <c r="G342" s="23" t="s">
        <v>12</v>
      </c>
      <c r="H342" s="23" t="s">
        <v>129</v>
      </c>
      <c r="I342" s="23" t="s">
        <v>17</v>
      </c>
      <c r="J342" s="23" t="s">
        <v>144</v>
      </c>
      <c r="K342" s="23" t="s">
        <v>19</v>
      </c>
      <c r="L342" s="23" t="s">
        <v>21</v>
      </c>
      <c r="M342" s="23" t="s">
        <v>145</v>
      </c>
      <c r="N342" s="23" t="s">
        <v>146</v>
      </c>
      <c r="O342" s="23" t="s">
        <v>147</v>
      </c>
      <c r="P342" s="23" t="s">
        <v>148</v>
      </c>
      <c r="Q342" s="23" t="s">
        <v>149</v>
      </c>
      <c r="R342" s="23" t="s">
        <v>150</v>
      </c>
      <c r="S342" s="23" t="s">
        <v>151</v>
      </c>
      <c r="T342" s="23" t="s">
        <v>152</v>
      </c>
      <c r="U342" s="23" t="s">
        <v>153</v>
      </c>
      <c r="V342" s="23" t="s">
        <v>154</v>
      </c>
      <c r="W342" s="23" t="s">
        <v>155</v>
      </c>
    </row>
    <row r="343">
      <c r="A343" s="23" t="str">
        <f t="shared" ref="A343:A407" si="6">IF(B343=C343, "OK", "ERROR")</f>
        <v>OK</v>
      </c>
      <c r="B343" s="23" t="s">
        <v>26</v>
      </c>
      <c r="C343" s="23" t="s">
        <v>26</v>
      </c>
      <c r="D343" s="23">
        <v>1.0</v>
      </c>
      <c r="E343" s="23">
        <v>13.0</v>
      </c>
      <c r="F343" s="23">
        <v>30.0</v>
      </c>
      <c r="G343" s="23">
        <v>5.0</v>
      </c>
      <c r="H343" s="23">
        <v>25.0</v>
      </c>
      <c r="I343" s="23">
        <v>15700.0</v>
      </c>
      <c r="J343" s="23">
        <v>15700.0</v>
      </c>
      <c r="K343" s="23">
        <v>0.0</v>
      </c>
      <c r="L343" s="23">
        <v>1.0</v>
      </c>
      <c r="M343" s="23">
        <v>1.0</v>
      </c>
      <c r="N343" s="23">
        <v>1777.0</v>
      </c>
      <c r="O343" s="23">
        <v>4.7632</v>
      </c>
      <c r="P343" s="23">
        <v>0.0</v>
      </c>
      <c r="Q343" s="23">
        <v>1.0</v>
      </c>
      <c r="R343" s="23">
        <v>6000.0</v>
      </c>
      <c r="S343" s="23">
        <v>3600.0</v>
      </c>
      <c r="T343" s="23">
        <v>1.0</v>
      </c>
      <c r="U343" s="23">
        <v>0.0</v>
      </c>
      <c r="V343" s="23" t="s">
        <v>303</v>
      </c>
      <c r="W343" s="23" t="s">
        <v>157</v>
      </c>
    </row>
    <row r="344">
      <c r="A344" s="23" t="str">
        <f t="shared" si="6"/>
        <v>OK</v>
      </c>
      <c r="B344" s="23" t="s">
        <v>28</v>
      </c>
      <c r="C344" s="23" t="s">
        <v>28</v>
      </c>
      <c r="D344" s="23">
        <v>1.0</v>
      </c>
      <c r="E344" s="23">
        <v>13.0</v>
      </c>
      <c r="F344" s="23">
        <v>20.0</v>
      </c>
      <c r="G344" s="23">
        <v>5.0</v>
      </c>
      <c r="H344" s="23">
        <v>25.0</v>
      </c>
      <c r="I344" s="23">
        <v>17600.0</v>
      </c>
      <c r="J344" s="23">
        <v>17600.0</v>
      </c>
      <c r="K344" s="23">
        <v>0.0</v>
      </c>
      <c r="L344" s="23">
        <v>1.0</v>
      </c>
      <c r="M344" s="23">
        <v>1.0</v>
      </c>
      <c r="N344" s="23">
        <v>5716.0</v>
      </c>
      <c r="O344" s="23">
        <v>22.1736</v>
      </c>
      <c r="P344" s="23">
        <v>0.0</v>
      </c>
      <c r="Q344" s="23">
        <v>2.0</v>
      </c>
      <c r="R344" s="23">
        <v>6000.0</v>
      </c>
      <c r="S344" s="23">
        <v>3600.0</v>
      </c>
      <c r="T344" s="23">
        <v>1.0</v>
      </c>
      <c r="U344" s="23">
        <v>0.0</v>
      </c>
      <c r="V344" s="23" t="s">
        <v>303</v>
      </c>
      <c r="W344" s="23" t="s">
        <v>242</v>
      </c>
    </row>
    <row r="345">
      <c r="A345" s="23" t="str">
        <f t="shared" si="6"/>
        <v>OK</v>
      </c>
      <c r="B345" s="23" t="s">
        <v>30</v>
      </c>
      <c r="C345" s="23" t="s">
        <v>30</v>
      </c>
      <c r="D345" s="23">
        <v>1.0</v>
      </c>
      <c r="E345" s="23">
        <v>13.0</v>
      </c>
      <c r="F345" s="23">
        <v>10.0</v>
      </c>
      <c r="G345" s="23">
        <v>5.0</v>
      </c>
      <c r="H345" s="23">
        <v>25.0</v>
      </c>
      <c r="I345" s="23">
        <v>29300.0</v>
      </c>
      <c r="J345" s="23">
        <v>29300.0</v>
      </c>
      <c r="K345" s="23">
        <v>0.0</v>
      </c>
      <c r="L345" s="23">
        <v>1.0</v>
      </c>
      <c r="M345" s="23">
        <v>1.0</v>
      </c>
      <c r="N345" s="23">
        <v>31805.0</v>
      </c>
      <c r="O345" s="23">
        <v>186.5946</v>
      </c>
      <c r="P345" s="23">
        <v>84.0</v>
      </c>
      <c r="Q345" s="23">
        <v>5.0</v>
      </c>
      <c r="R345" s="23">
        <v>6000.0</v>
      </c>
      <c r="S345" s="23">
        <v>3600.0</v>
      </c>
      <c r="T345" s="23">
        <v>1.0</v>
      </c>
      <c r="U345" s="23">
        <v>0.0</v>
      </c>
      <c r="V345" s="23" t="s">
        <v>303</v>
      </c>
      <c r="W345" s="23" t="s">
        <v>304</v>
      </c>
    </row>
    <row r="346">
      <c r="A346" s="23" t="str">
        <f t="shared" si="6"/>
        <v>OK</v>
      </c>
      <c r="B346" s="23" t="s">
        <v>32</v>
      </c>
      <c r="C346" s="23" t="s">
        <v>32</v>
      </c>
      <c r="D346" s="23">
        <v>1.0</v>
      </c>
      <c r="E346" s="23">
        <v>14.0</v>
      </c>
      <c r="F346" s="23">
        <v>30.0</v>
      </c>
      <c r="G346" s="23">
        <v>5.0</v>
      </c>
      <c r="H346" s="23">
        <v>25.0</v>
      </c>
      <c r="I346" s="23">
        <v>23200.0</v>
      </c>
      <c r="J346" s="23">
        <v>19863.736264</v>
      </c>
      <c r="K346" s="23">
        <v>14.380447</v>
      </c>
      <c r="L346" s="23">
        <v>2.0</v>
      </c>
      <c r="M346" s="23">
        <v>1.0</v>
      </c>
      <c r="N346" s="23">
        <v>564695.0</v>
      </c>
      <c r="O346" s="23">
        <v>3600.0225</v>
      </c>
      <c r="P346" s="23">
        <v>0.0</v>
      </c>
      <c r="Q346" s="23">
        <v>2.0</v>
      </c>
      <c r="R346" s="23">
        <v>6000.0</v>
      </c>
      <c r="S346" s="23">
        <v>3600.0</v>
      </c>
      <c r="T346" s="23">
        <v>1.0</v>
      </c>
      <c r="U346" s="23">
        <v>0.0</v>
      </c>
      <c r="V346" s="23" t="s">
        <v>303</v>
      </c>
      <c r="W346" s="23" t="s">
        <v>305</v>
      </c>
    </row>
    <row r="347">
      <c r="A347" s="23" t="str">
        <f t="shared" si="6"/>
        <v>OK</v>
      </c>
      <c r="B347" s="23" t="s">
        <v>34</v>
      </c>
      <c r="C347" s="23" t="s">
        <v>34</v>
      </c>
      <c r="D347" s="23">
        <v>1.0</v>
      </c>
      <c r="E347" s="23">
        <v>14.0</v>
      </c>
      <c r="F347" s="23">
        <v>20.0</v>
      </c>
      <c r="G347" s="23">
        <v>5.0</v>
      </c>
      <c r="H347" s="23">
        <v>25.0</v>
      </c>
      <c r="I347" s="23">
        <v>30700.0</v>
      </c>
      <c r="J347" s="23">
        <v>21569.246032</v>
      </c>
      <c r="K347" s="23">
        <v>29.74187</v>
      </c>
      <c r="L347" s="23">
        <v>2.0</v>
      </c>
      <c r="M347" s="23">
        <v>1.0</v>
      </c>
      <c r="N347" s="23">
        <v>588018.0</v>
      </c>
      <c r="O347" s="23">
        <v>3600.0229</v>
      </c>
      <c r="P347" s="23">
        <v>48.0</v>
      </c>
      <c r="Q347" s="23">
        <v>3.0</v>
      </c>
      <c r="R347" s="23">
        <v>6000.0</v>
      </c>
      <c r="S347" s="23">
        <v>3600.0</v>
      </c>
      <c r="T347" s="23">
        <v>1.0</v>
      </c>
      <c r="U347" s="23">
        <v>0.0</v>
      </c>
      <c r="V347" s="23" t="s">
        <v>303</v>
      </c>
      <c r="W347" s="23" t="s">
        <v>176</v>
      </c>
    </row>
    <row r="348">
      <c r="A348" s="23" t="str">
        <f t="shared" si="6"/>
        <v>OK</v>
      </c>
      <c r="B348" s="23" t="s">
        <v>36</v>
      </c>
      <c r="C348" s="23" t="s">
        <v>36</v>
      </c>
      <c r="D348" s="23">
        <v>0.0</v>
      </c>
      <c r="E348" s="23">
        <v>14.0</v>
      </c>
      <c r="F348" s="23">
        <v>10.0</v>
      </c>
      <c r="G348" s="23">
        <v>5.0</v>
      </c>
      <c r="H348" s="23">
        <v>25.0</v>
      </c>
      <c r="I348" s="23" t="s">
        <v>134</v>
      </c>
      <c r="J348" s="23">
        <v>0.0</v>
      </c>
      <c r="K348" s="23" t="s">
        <v>134</v>
      </c>
      <c r="L348" s="23">
        <v>-1.0</v>
      </c>
      <c r="M348" s="23">
        <v>-1.0</v>
      </c>
      <c r="N348" s="23">
        <v>0.0</v>
      </c>
      <c r="O348" s="23">
        <v>0.0</v>
      </c>
      <c r="P348" s="23">
        <v>0.0</v>
      </c>
      <c r="Q348" s="23" t="s">
        <v>133</v>
      </c>
      <c r="R348" s="23">
        <v>6000.0</v>
      </c>
      <c r="S348" s="23">
        <v>3600.0</v>
      </c>
      <c r="T348" s="23">
        <v>1.0</v>
      </c>
      <c r="U348" s="23">
        <v>0.0</v>
      </c>
      <c r="V348" s="23" t="s">
        <v>303</v>
      </c>
      <c r="W348" s="23" t="s">
        <v>162</v>
      </c>
    </row>
    <row r="349">
      <c r="A349" s="23" t="str">
        <f t="shared" si="6"/>
        <v>OK</v>
      </c>
      <c r="B349" s="23" t="s">
        <v>38</v>
      </c>
      <c r="C349" s="23" t="s">
        <v>38</v>
      </c>
      <c r="D349" s="23">
        <v>1.0</v>
      </c>
      <c r="E349" s="23">
        <v>15.0</v>
      </c>
      <c r="F349" s="23">
        <v>30.0</v>
      </c>
      <c r="G349" s="23">
        <v>5.0</v>
      </c>
      <c r="H349" s="23">
        <v>25.0</v>
      </c>
      <c r="I349" s="23">
        <v>12900.0</v>
      </c>
      <c r="J349" s="23">
        <v>12900.0</v>
      </c>
      <c r="K349" s="23">
        <v>0.0</v>
      </c>
      <c r="L349" s="23">
        <v>1.0</v>
      </c>
      <c r="M349" s="23">
        <v>1.0</v>
      </c>
      <c r="N349" s="23">
        <v>148.0</v>
      </c>
      <c r="O349" s="23">
        <v>1.2707</v>
      </c>
      <c r="P349" s="23">
        <v>0.0</v>
      </c>
      <c r="Q349" s="23">
        <v>2.0</v>
      </c>
      <c r="R349" s="23">
        <v>6000.0</v>
      </c>
      <c r="S349" s="23">
        <v>3600.0</v>
      </c>
      <c r="T349" s="23">
        <v>1.0</v>
      </c>
      <c r="U349" s="23">
        <v>0.0</v>
      </c>
      <c r="V349" s="23" t="s">
        <v>303</v>
      </c>
      <c r="W349" s="23" t="s">
        <v>162</v>
      </c>
    </row>
    <row r="350">
      <c r="A350" s="23" t="str">
        <f t="shared" si="6"/>
        <v>OK</v>
      </c>
      <c r="B350" s="23" t="s">
        <v>40</v>
      </c>
      <c r="C350" s="23" t="s">
        <v>40</v>
      </c>
      <c r="D350" s="23">
        <v>1.0</v>
      </c>
      <c r="E350" s="23">
        <v>15.0</v>
      </c>
      <c r="F350" s="23">
        <v>20.0</v>
      </c>
      <c r="G350" s="23">
        <v>5.0</v>
      </c>
      <c r="H350" s="23">
        <v>25.0</v>
      </c>
      <c r="I350" s="23">
        <v>14800.0</v>
      </c>
      <c r="J350" s="23">
        <v>14800.0</v>
      </c>
      <c r="K350" s="23">
        <v>0.0</v>
      </c>
      <c r="L350" s="23">
        <v>1.0</v>
      </c>
      <c r="M350" s="23">
        <v>1.0</v>
      </c>
      <c r="N350" s="23">
        <v>76004.0</v>
      </c>
      <c r="O350" s="23">
        <v>485.7913</v>
      </c>
      <c r="P350" s="23">
        <v>56.0</v>
      </c>
      <c r="Q350" s="23">
        <v>3.0</v>
      </c>
      <c r="R350" s="23">
        <v>6000.0</v>
      </c>
      <c r="S350" s="23">
        <v>3600.0</v>
      </c>
      <c r="T350" s="23">
        <v>1.0</v>
      </c>
      <c r="U350" s="23">
        <v>0.0</v>
      </c>
      <c r="V350" s="23" t="s">
        <v>303</v>
      </c>
      <c r="W350" s="23" t="s">
        <v>306</v>
      </c>
    </row>
    <row r="351">
      <c r="A351" s="23" t="str">
        <f t="shared" si="6"/>
        <v>OK</v>
      </c>
      <c r="B351" s="23" t="s">
        <v>42</v>
      </c>
      <c r="C351" s="23" t="s">
        <v>42</v>
      </c>
      <c r="D351" s="23">
        <v>0.0</v>
      </c>
      <c r="E351" s="23">
        <v>15.0</v>
      </c>
      <c r="F351" s="23">
        <v>12.0</v>
      </c>
      <c r="G351" s="23">
        <v>5.0</v>
      </c>
      <c r="H351" s="23">
        <v>25.0</v>
      </c>
      <c r="I351" s="23" t="s">
        <v>134</v>
      </c>
      <c r="J351" s="23">
        <v>0.0</v>
      </c>
      <c r="K351" s="23" t="s">
        <v>134</v>
      </c>
      <c r="L351" s="23">
        <v>-1.0</v>
      </c>
      <c r="M351" s="23">
        <v>-1.0</v>
      </c>
      <c r="N351" s="23">
        <v>0.0</v>
      </c>
      <c r="O351" s="23">
        <v>0.0</v>
      </c>
      <c r="P351" s="23">
        <v>0.0</v>
      </c>
      <c r="Q351" s="23" t="s">
        <v>133</v>
      </c>
      <c r="R351" s="23">
        <v>6000.0</v>
      </c>
      <c r="S351" s="23">
        <v>3600.0</v>
      </c>
      <c r="T351" s="23">
        <v>1.0</v>
      </c>
      <c r="U351" s="23">
        <v>0.0</v>
      </c>
      <c r="V351" s="23" t="s">
        <v>303</v>
      </c>
      <c r="W351" s="23" t="s">
        <v>164</v>
      </c>
    </row>
    <row r="352">
      <c r="A352" s="23" t="str">
        <f t="shared" si="6"/>
        <v>OK</v>
      </c>
      <c r="B352" s="23" t="s">
        <v>44</v>
      </c>
      <c r="C352" s="23" t="s">
        <v>44</v>
      </c>
      <c r="D352" s="23">
        <v>1.0</v>
      </c>
      <c r="E352" s="23">
        <v>15.0</v>
      </c>
      <c r="F352" s="23">
        <v>30.0</v>
      </c>
      <c r="G352" s="23">
        <v>5.0</v>
      </c>
      <c r="H352" s="23">
        <v>25.0</v>
      </c>
      <c r="I352" s="23">
        <v>29000.0</v>
      </c>
      <c r="J352" s="23">
        <v>29000.0</v>
      </c>
      <c r="K352" s="23">
        <v>0.0</v>
      </c>
      <c r="L352" s="23">
        <v>1.0</v>
      </c>
      <c r="M352" s="23">
        <v>1.0</v>
      </c>
      <c r="N352" s="23">
        <v>0.0</v>
      </c>
      <c r="O352" s="23">
        <v>0.3222</v>
      </c>
      <c r="P352" s="23">
        <v>0.0</v>
      </c>
      <c r="Q352" s="23">
        <v>1.0</v>
      </c>
      <c r="R352" s="23">
        <v>6000.0</v>
      </c>
      <c r="S352" s="23">
        <v>3600.0</v>
      </c>
      <c r="T352" s="23">
        <v>1.0</v>
      </c>
      <c r="U352" s="23">
        <v>0.0</v>
      </c>
      <c r="V352" s="23" t="s">
        <v>303</v>
      </c>
      <c r="W352" s="23" t="s">
        <v>157</v>
      </c>
    </row>
    <row r="353">
      <c r="A353" s="23" t="str">
        <f t="shared" si="6"/>
        <v>OK</v>
      </c>
      <c r="B353" s="23" t="s">
        <v>47</v>
      </c>
      <c r="C353" s="23" t="s">
        <v>47</v>
      </c>
      <c r="D353" s="23">
        <v>1.0</v>
      </c>
      <c r="E353" s="23">
        <v>15.0</v>
      </c>
      <c r="F353" s="23">
        <v>20.0</v>
      </c>
      <c r="G353" s="23">
        <v>5.0</v>
      </c>
      <c r="H353" s="23">
        <v>25.0</v>
      </c>
      <c r="I353" s="23">
        <v>32000.0</v>
      </c>
      <c r="J353" s="23">
        <v>32000.0</v>
      </c>
      <c r="K353" s="23">
        <v>0.0</v>
      </c>
      <c r="L353" s="23">
        <v>1.0</v>
      </c>
      <c r="M353" s="23">
        <v>1.0</v>
      </c>
      <c r="N353" s="23">
        <v>37642.0</v>
      </c>
      <c r="O353" s="23">
        <v>219.7646</v>
      </c>
      <c r="P353" s="23">
        <v>0.0</v>
      </c>
      <c r="Q353" s="23">
        <v>2.0</v>
      </c>
      <c r="R353" s="23">
        <v>6000.0</v>
      </c>
      <c r="S353" s="23">
        <v>3600.0</v>
      </c>
      <c r="T353" s="23">
        <v>1.0</v>
      </c>
      <c r="U353" s="23">
        <v>0.0</v>
      </c>
      <c r="V353" s="23" t="s">
        <v>303</v>
      </c>
      <c r="W353" s="23" t="s">
        <v>307</v>
      </c>
    </row>
    <row r="354">
      <c r="A354" s="23" t="str">
        <f t="shared" si="6"/>
        <v>OK</v>
      </c>
      <c r="B354" s="23" t="s">
        <v>50</v>
      </c>
      <c r="C354" s="23" t="s">
        <v>50</v>
      </c>
      <c r="D354" s="23">
        <v>1.0</v>
      </c>
      <c r="E354" s="23">
        <v>15.0</v>
      </c>
      <c r="F354" s="23">
        <v>10.0</v>
      </c>
      <c r="G354" s="23">
        <v>5.0</v>
      </c>
      <c r="H354" s="23">
        <v>25.0</v>
      </c>
      <c r="I354" s="23">
        <v>40100.0</v>
      </c>
      <c r="J354" s="23">
        <v>36500.0</v>
      </c>
      <c r="K354" s="23">
        <v>8.977556</v>
      </c>
      <c r="L354" s="23">
        <v>2.0</v>
      </c>
      <c r="M354" s="23">
        <v>1.0</v>
      </c>
      <c r="N354" s="23">
        <v>414428.0</v>
      </c>
      <c r="O354" s="23">
        <v>3600.0254</v>
      </c>
      <c r="P354" s="23">
        <v>96.0</v>
      </c>
      <c r="Q354" s="23">
        <v>4.0</v>
      </c>
      <c r="R354" s="23">
        <v>6000.0</v>
      </c>
      <c r="S354" s="23">
        <v>3600.0</v>
      </c>
      <c r="T354" s="23">
        <v>1.0</v>
      </c>
      <c r="U354" s="23">
        <v>0.0</v>
      </c>
      <c r="V354" s="23" t="s">
        <v>303</v>
      </c>
      <c r="W354" s="23" t="s">
        <v>305</v>
      </c>
    </row>
    <row r="355">
      <c r="A355" s="23" t="str">
        <f t="shared" si="6"/>
        <v>OK</v>
      </c>
      <c r="B355" s="23" t="s">
        <v>52</v>
      </c>
      <c r="C355" s="23" t="s">
        <v>52</v>
      </c>
      <c r="D355" s="23">
        <v>1.0</v>
      </c>
      <c r="E355" s="23">
        <v>18.0</v>
      </c>
      <c r="F355" s="23">
        <v>30.0</v>
      </c>
      <c r="G355" s="23">
        <v>5.0</v>
      </c>
      <c r="H355" s="23">
        <v>25.0</v>
      </c>
      <c r="I355" s="23">
        <v>29259.0</v>
      </c>
      <c r="J355" s="23">
        <v>29259.0</v>
      </c>
      <c r="K355" s="23">
        <v>0.0</v>
      </c>
      <c r="L355" s="23">
        <v>1.0</v>
      </c>
      <c r="M355" s="23">
        <v>1.0</v>
      </c>
      <c r="N355" s="23">
        <v>376.0</v>
      </c>
      <c r="O355" s="23">
        <v>3.9183</v>
      </c>
      <c r="P355" s="23">
        <v>0.0</v>
      </c>
      <c r="Q355" s="23">
        <v>1.0</v>
      </c>
      <c r="R355" s="23">
        <v>6000.0</v>
      </c>
      <c r="S355" s="23">
        <v>3600.0</v>
      </c>
      <c r="T355" s="23">
        <v>1.0</v>
      </c>
      <c r="U355" s="23">
        <v>0.0</v>
      </c>
      <c r="V355" s="23" t="s">
        <v>303</v>
      </c>
      <c r="W355" s="23" t="s">
        <v>167</v>
      </c>
    </row>
    <row r="356">
      <c r="A356" s="23" t="str">
        <f t="shared" si="6"/>
        <v>OK</v>
      </c>
      <c r="B356" s="23" t="s">
        <v>53</v>
      </c>
      <c r="C356" s="23" t="s">
        <v>53</v>
      </c>
      <c r="D356" s="23">
        <v>1.0</v>
      </c>
      <c r="E356" s="23">
        <v>18.0</v>
      </c>
      <c r="F356" s="23">
        <v>20.0</v>
      </c>
      <c r="G356" s="23">
        <v>5.0</v>
      </c>
      <c r="H356" s="23">
        <v>25.0</v>
      </c>
      <c r="I356" s="23">
        <v>29904.0</v>
      </c>
      <c r="J356" s="23">
        <v>29904.0</v>
      </c>
      <c r="K356" s="23">
        <v>0.0</v>
      </c>
      <c r="L356" s="23">
        <v>1.0</v>
      </c>
      <c r="M356" s="23">
        <v>1.0</v>
      </c>
      <c r="N356" s="23">
        <v>1771.0</v>
      </c>
      <c r="O356" s="23">
        <v>9.8258</v>
      </c>
      <c r="P356" s="23">
        <v>0.0</v>
      </c>
      <c r="Q356" s="23">
        <v>1.0</v>
      </c>
      <c r="R356" s="23">
        <v>6000.0</v>
      </c>
      <c r="S356" s="23">
        <v>3600.0</v>
      </c>
      <c r="T356" s="23">
        <v>1.0</v>
      </c>
      <c r="U356" s="23">
        <v>0.0</v>
      </c>
      <c r="V356" s="23" t="s">
        <v>303</v>
      </c>
      <c r="W356" s="23" t="s">
        <v>286</v>
      </c>
    </row>
    <row r="357">
      <c r="A357" s="23" t="str">
        <f t="shared" si="6"/>
        <v>OK</v>
      </c>
      <c r="B357" s="23" t="s">
        <v>54</v>
      </c>
      <c r="C357" s="23" t="s">
        <v>54</v>
      </c>
      <c r="D357" s="23">
        <v>1.0</v>
      </c>
      <c r="E357" s="23">
        <v>18.0</v>
      </c>
      <c r="F357" s="23">
        <v>10.0</v>
      </c>
      <c r="G357" s="23">
        <v>5.0</v>
      </c>
      <c r="H357" s="23">
        <v>25.0</v>
      </c>
      <c r="I357" s="23">
        <v>41312.0</v>
      </c>
      <c r="J357" s="23">
        <v>31718.37963</v>
      </c>
      <c r="K357" s="23">
        <v>23.222358</v>
      </c>
      <c r="L357" s="23">
        <v>2.0</v>
      </c>
      <c r="M357" s="23">
        <v>1.0</v>
      </c>
      <c r="N357" s="23">
        <v>329180.0</v>
      </c>
      <c r="O357" s="23">
        <v>3600.0207</v>
      </c>
      <c r="P357" s="23">
        <v>28.0</v>
      </c>
      <c r="Q357" s="23">
        <v>4.0</v>
      </c>
      <c r="R357" s="23">
        <v>6000.0</v>
      </c>
      <c r="S357" s="23">
        <v>3600.0</v>
      </c>
      <c r="T357" s="23">
        <v>1.0</v>
      </c>
      <c r="U357" s="23">
        <v>0.0</v>
      </c>
      <c r="V357" s="23" t="s">
        <v>303</v>
      </c>
      <c r="W357" s="23" t="s">
        <v>308</v>
      </c>
    </row>
    <row r="358">
      <c r="A358" s="23" t="str">
        <f t="shared" si="6"/>
        <v>OK</v>
      </c>
      <c r="B358" s="23" t="s">
        <v>55</v>
      </c>
      <c r="C358" s="23" t="s">
        <v>55</v>
      </c>
      <c r="D358" s="23">
        <v>1.0</v>
      </c>
      <c r="E358" s="23">
        <v>20.0</v>
      </c>
      <c r="F358" s="23">
        <v>30.0</v>
      </c>
      <c r="G358" s="23">
        <v>5.0</v>
      </c>
      <c r="H358" s="23">
        <v>25.0</v>
      </c>
      <c r="I358" s="23">
        <v>20746.0</v>
      </c>
      <c r="J358" s="23">
        <v>20746.0</v>
      </c>
      <c r="K358" s="23">
        <v>0.0</v>
      </c>
      <c r="L358" s="23">
        <v>1.0</v>
      </c>
      <c r="M358" s="23">
        <v>1.0</v>
      </c>
      <c r="N358" s="23">
        <v>3004.0</v>
      </c>
      <c r="O358" s="23">
        <v>17.9491</v>
      </c>
      <c r="P358" s="23">
        <v>0.0</v>
      </c>
      <c r="Q358" s="23">
        <v>1.0</v>
      </c>
      <c r="R358" s="23">
        <v>6000.0</v>
      </c>
      <c r="S358" s="23">
        <v>3600.0</v>
      </c>
      <c r="T358" s="23">
        <v>0.0</v>
      </c>
      <c r="U358" s="23">
        <v>0.0</v>
      </c>
      <c r="V358" s="23" t="s">
        <v>303</v>
      </c>
      <c r="W358" s="23" t="s">
        <v>169</v>
      </c>
    </row>
    <row r="359">
      <c r="A359" s="23" t="str">
        <f t="shared" si="6"/>
        <v>OK</v>
      </c>
      <c r="B359" s="23" t="s">
        <v>56</v>
      </c>
      <c r="C359" s="23" t="s">
        <v>56</v>
      </c>
      <c r="D359" s="23">
        <v>1.0</v>
      </c>
      <c r="E359" s="23">
        <v>20.0</v>
      </c>
      <c r="F359" s="23">
        <v>20.0</v>
      </c>
      <c r="G359" s="23">
        <v>5.0</v>
      </c>
      <c r="H359" s="23">
        <v>25.0</v>
      </c>
      <c r="I359" s="23">
        <v>22582.0</v>
      </c>
      <c r="J359" s="23">
        <v>22582.0</v>
      </c>
      <c r="K359" s="23">
        <v>0.0</v>
      </c>
      <c r="L359" s="23">
        <v>1.0</v>
      </c>
      <c r="M359" s="23">
        <v>1.0</v>
      </c>
      <c r="N359" s="23">
        <v>262462.0</v>
      </c>
      <c r="O359" s="23">
        <v>2930.4036</v>
      </c>
      <c r="P359" s="23">
        <v>0.0</v>
      </c>
      <c r="Q359" s="23">
        <v>1.0</v>
      </c>
      <c r="R359" s="23">
        <v>6000.0</v>
      </c>
      <c r="S359" s="23">
        <v>3600.0</v>
      </c>
      <c r="T359" s="23">
        <v>0.0</v>
      </c>
      <c r="U359" s="23">
        <v>0.0</v>
      </c>
      <c r="V359" s="23" t="s">
        <v>303</v>
      </c>
      <c r="W359" s="23" t="s">
        <v>309</v>
      </c>
    </row>
    <row r="360">
      <c r="A360" s="23" t="str">
        <f t="shared" si="6"/>
        <v>OK</v>
      </c>
      <c r="B360" s="23" t="s">
        <v>57</v>
      </c>
      <c r="C360" s="23" t="s">
        <v>57</v>
      </c>
      <c r="D360" s="23">
        <v>1.0</v>
      </c>
      <c r="E360" s="23">
        <v>20.0</v>
      </c>
      <c r="F360" s="23">
        <v>10.0</v>
      </c>
      <c r="G360" s="23">
        <v>5.0</v>
      </c>
      <c r="H360" s="23">
        <v>25.0</v>
      </c>
      <c r="I360" s="23">
        <v>37513.0</v>
      </c>
      <c r="J360" s="23">
        <v>24124.37707</v>
      </c>
      <c r="K360" s="23">
        <v>35.690622</v>
      </c>
      <c r="L360" s="23">
        <v>2.0</v>
      </c>
      <c r="M360" s="23">
        <v>1.0</v>
      </c>
      <c r="N360" s="23">
        <v>435443.0</v>
      </c>
      <c r="O360" s="23">
        <v>3600.0268</v>
      </c>
      <c r="P360" s="23">
        <v>152.0</v>
      </c>
      <c r="Q360" s="23">
        <v>6.0</v>
      </c>
      <c r="R360" s="23">
        <v>6000.0</v>
      </c>
      <c r="S360" s="23">
        <v>3600.0</v>
      </c>
      <c r="T360" s="23">
        <v>0.0</v>
      </c>
      <c r="U360" s="23">
        <v>0.0</v>
      </c>
      <c r="V360" s="23" t="s">
        <v>303</v>
      </c>
      <c r="W360" s="23" t="s">
        <v>310</v>
      </c>
    </row>
    <row r="361">
      <c r="A361" s="23" t="str">
        <f t="shared" si="6"/>
        <v>OK</v>
      </c>
      <c r="B361" s="23" t="s">
        <v>58</v>
      </c>
      <c r="C361" s="23" t="s">
        <v>58</v>
      </c>
      <c r="D361" s="23">
        <v>1.0</v>
      </c>
      <c r="E361" s="23">
        <v>21.0</v>
      </c>
      <c r="F361" s="23">
        <v>30.0</v>
      </c>
      <c r="G361" s="23">
        <v>5.0</v>
      </c>
      <c r="H361" s="23">
        <v>25.0</v>
      </c>
      <c r="I361" s="23">
        <v>162044.0</v>
      </c>
      <c r="J361" s="23">
        <v>162044.0</v>
      </c>
      <c r="K361" s="23">
        <v>0.0</v>
      </c>
      <c r="L361" s="23">
        <v>1.0</v>
      </c>
      <c r="M361" s="23">
        <v>1.0</v>
      </c>
      <c r="N361" s="23">
        <v>153728.0</v>
      </c>
      <c r="O361" s="23">
        <v>2221.1387</v>
      </c>
      <c r="P361" s="23">
        <v>468.0</v>
      </c>
      <c r="Q361" s="23">
        <v>15.0</v>
      </c>
      <c r="R361" s="23">
        <v>6000.0</v>
      </c>
      <c r="S361" s="23">
        <v>3600.0</v>
      </c>
      <c r="T361" s="23">
        <v>0.0</v>
      </c>
      <c r="U361" s="23">
        <v>0.0</v>
      </c>
      <c r="V361" s="23" t="s">
        <v>303</v>
      </c>
      <c r="W361" s="23" t="s">
        <v>311</v>
      </c>
    </row>
    <row r="362">
      <c r="A362" s="23" t="str">
        <f t="shared" si="6"/>
        <v>OK</v>
      </c>
      <c r="B362" s="23" t="s">
        <v>59</v>
      </c>
      <c r="C362" s="23" t="s">
        <v>59</v>
      </c>
      <c r="D362" s="23">
        <v>0.0</v>
      </c>
      <c r="E362" s="23">
        <v>21.0</v>
      </c>
      <c r="F362" s="23">
        <v>20.0</v>
      </c>
      <c r="G362" s="23">
        <v>5.0</v>
      </c>
      <c r="H362" s="23">
        <v>25.0</v>
      </c>
      <c r="I362" s="23" t="s">
        <v>134</v>
      </c>
      <c r="J362" s="23">
        <v>0.0</v>
      </c>
      <c r="K362" s="23" t="s">
        <v>134</v>
      </c>
      <c r="L362" s="23">
        <v>-1.0</v>
      </c>
      <c r="M362" s="23">
        <v>-1.0</v>
      </c>
      <c r="N362" s="23">
        <v>0.0</v>
      </c>
      <c r="O362" s="23">
        <v>0.0</v>
      </c>
      <c r="P362" s="23">
        <v>0.0</v>
      </c>
      <c r="Q362" s="23" t="s">
        <v>133</v>
      </c>
      <c r="R362" s="23">
        <v>6000.0</v>
      </c>
      <c r="S362" s="23">
        <v>3600.0</v>
      </c>
      <c r="T362" s="23">
        <v>0.0</v>
      </c>
      <c r="U362" s="23">
        <v>0.0</v>
      </c>
      <c r="V362" s="23" t="s">
        <v>303</v>
      </c>
      <c r="W362" s="23" t="s">
        <v>173</v>
      </c>
    </row>
    <row r="363">
      <c r="A363" s="23" t="str">
        <f t="shared" si="6"/>
        <v>OK</v>
      </c>
      <c r="B363" s="23" t="s">
        <v>60</v>
      </c>
      <c r="C363" s="23" t="s">
        <v>60</v>
      </c>
      <c r="D363" s="23">
        <v>1.0</v>
      </c>
      <c r="E363" s="23">
        <v>21.0</v>
      </c>
      <c r="F363" s="23">
        <v>30.0</v>
      </c>
      <c r="G363" s="23">
        <v>5.0</v>
      </c>
      <c r="H363" s="23">
        <v>25.0</v>
      </c>
      <c r="I363" s="23">
        <v>16202.0</v>
      </c>
      <c r="J363" s="23">
        <v>16202.0</v>
      </c>
      <c r="K363" s="23">
        <v>0.0</v>
      </c>
      <c r="L363" s="23">
        <v>1.0</v>
      </c>
      <c r="M363" s="23">
        <v>1.0</v>
      </c>
      <c r="N363" s="23">
        <v>135.0</v>
      </c>
      <c r="O363" s="23">
        <v>2.2296</v>
      </c>
      <c r="P363" s="23">
        <v>0.0</v>
      </c>
      <c r="Q363" s="23">
        <v>1.0</v>
      </c>
      <c r="R363" s="23">
        <v>6000.0</v>
      </c>
      <c r="S363" s="23">
        <v>3600.0</v>
      </c>
      <c r="T363" s="23">
        <v>0.0</v>
      </c>
      <c r="U363" s="23">
        <v>0.0</v>
      </c>
      <c r="V363" s="23" t="s">
        <v>303</v>
      </c>
      <c r="W363" s="23" t="s">
        <v>250</v>
      </c>
    </row>
    <row r="364">
      <c r="A364" s="23" t="str">
        <f t="shared" si="6"/>
        <v>OK</v>
      </c>
      <c r="B364" s="23" t="s">
        <v>61</v>
      </c>
      <c r="C364" s="23" t="s">
        <v>61</v>
      </c>
      <c r="D364" s="23">
        <v>1.0</v>
      </c>
      <c r="E364" s="23">
        <v>21.0</v>
      </c>
      <c r="F364" s="23">
        <v>20.0</v>
      </c>
      <c r="G364" s="23">
        <v>5.0</v>
      </c>
      <c r="H364" s="23">
        <v>25.0</v>
      </c>
      <c r="I364" s="23">
        <v>16755.0</v>
      </c>
      <c r="J364" s="23">
        <v>16755.0</v>
      </c>
      <c r="K364" s="23">
        <v>0.0</v>
      </c>
      <c r="L364" s="23">
        <v>1.0</v>
      </c>
      <c r="M364" s="23">
        <v>1.0</v>
      </c>
      <c r="N364" s="23">
        <v>3255.0</v>
      </c>
      <c r="O364" s="23">
        <v>41.721</v>
      </c>
      <c r="P364" s="23">
        <v>0.0</v>
      </c>
      <c r="Q364" s="23">
        <v>1.0</v>
      </c>
      <c r="R364" s="23">
        <v>6000.0</v>
      </c>
      <c r="S364" s="23">
        <v>3600.0</v>
      </c>
      <c r="T364" s="23">
        <v>0.0</v>
      </c>
      <c r="U364" s="23">
        <v>0.0</v>
      </c>
      <c r="V364" s="23" t="s">
        <v>303</v>
      </c>
      <c r="W364" s="23" t="s">
        <v>312</v>
      </c>
    </row>
    <row r="365">
      <c r="A365" s="23" t="str">
        <f t="shared" si="6"/>
        <v>OK</v>
      </c>
      <c r="B365" s="23" t="s">
        <v>62</v>
      </c>
      <c r="C365" s="23" t="s">
        <v>62</v>
      </c>
      <c r="D365" s="23">
        <v>1.0</v>
      </c>
      <c r="E365" s="23">
        <v>21.0</v>
      </c>
      <c r="F365" s="23">
        <v>10.0</v>
      </c>
      <c r="G365" s="23">
        <v>5.0</v>
      </c>
      <c r="H365" s="23">
        <v>25.0</v>
      </c>
      <c r="I365" s="23">
        <v>42377.0</v>
      </c>
      <c r="J365" s="23">
        <v>18738.826676</v>
      </c>
      <c r="K365" s="23">
        <v>55.780667</v>
      </c>
      <c r="L365" s="23">
        <v>2.0</v>
      </c>
      <c r="M365" s="23">
        <v>1.0</v>
      </c>
      <c r="N365" s="23">
        <v>421752.0</v>
      </c>
      <c r="O365" s="23">
        <v>3600.0434</v>
      </c>
      <c r="P365" s="23">
        <v>52.0</v>
      </c>
      <c r="Q365" s="23">
        <v>5.0</v>
      </c>
      <c r="R365" s="23">
        <v>6000.0</v>
      </c>
      <c r="S365" s="23">
        <v>3600.0</v>
      </c>
      <c r="T365" s="23">
        <v>0.0</v>
      </c>
      <c r="U365" s="23">
        <v>0.0</v>
      </c>
      <c r="V365" s="23" t="s">
        <v>303</v>
      </c>
      <c r="W365" s="23" t="s">
        <v>161</v>
      </c>
    </row>
    <row r="366">
      <c r="A366" s="23" t="str">
        <f t="shared" si="6"/>
        <v>OK</v>
      </c>
      <c r="B366" s="23" t="s">
        <v>63</v>
      </c>
      <c r="C366" s="23" t="s">
        <v>63</v>
      </c>
      <c r="D366" s="23">
        <v>1.0</v>
      </c>
      <c r="E366" s="23">
        <v>23.0</v>
      </c>
      <c r="F366" s="23">
        <v>30.0</v>
      </c>
      <c r="G366" s="23">
        <v>5.0</v>
      </c>
      <c r="H366" s="23">
        <v>25.0</v>
      </c>
      <c r="I366" s="23">
        <v>25333.0</v>
      </c>
      <c r="J366" s="23">
        <v>17887.050459</v>
      </c>
      <c r="K366" s="23">
        <v>29.392293</v>
      </c>
      <c r="L366" s="23">
        <v>2.0</v>
      </c>
      <c r="M366" s="23">
        <v>1.0</v>
      </c>
      <c r="N366" s="23">
        <v>248560.0</v>
      </c>
      <c r="O366" s="23">
        <v>3600.0603</v>
      </c>
      <c r="P366" s="23">
        <v>0.0</v>
      </c>
      <c r="Q366" s="23">
        <v>2.0</v>
      </c>
      <c r="R366" s="23">
        <v>6000.0</v>
      </c>
      <c r="S366" s="23">
        <v>3600.0</v>
      </c>
      <c r="T366" s="23">
        <v>0.0</v>
      </c>
      <c r="U366" s="23">
        <v>0.0</v>
      </c>
      <c r="V366" s="23" t="s">
        <v>303</v>
      </c>
      <c r="W366" s="23" t="s">
        <v>173</v>
      </c>
    </row>
    <row r="367">
      <c r="A367" s="23" t="str">
        <f t="shared" si="6"/>
        <v>OK</v>
      </c>
      <c r="B367" s="23" t="s">
        <v>64</v>
      </c>
      <c r="C367" s="23" t="s">
        <v>64</v>
      </c>
      <c r="D367" s="23">
        <v>1.0</v>
      </c>
      <c r="E367" s="23">
        <v>23.0</v>
      </c>
      <c r="F367" s="23">
        <v>20.0</v>
      </c>
      <c r="G367" s="23">
        <v>5.0</v>
      </c>
      <c r="H367" s="23">
        <v>25.0</v>
      </c>
      <c r="I367" s="23">
        <v>34315.0</v>
      </c>
      <c r="J367" s="23">
        <v>19139.2664</v>
      </c>
      <c r="K367" s="23">
        <v>44.224781</v>
      </c>
      <c r="L367" s="23">
        <v>2.0</v>
      </c>
      <c r="M367" s="23">
        <v>1.0</v>
      </c>
      <c r="N367" s="23">
        <v>342763.0</v>
      </c>
      <c r="O367" s="23">
        <v>3600.0546</v>
      </c>
      <c r="P367" s="23">
        <v>12.0</v>
      </c>
      <c r="Q367" s="23">
        <v>3.0</v>
      </c>
      <c r="R367" s="23">
        <v>6000.0</v>
      </c>
      <c r="S367" s="23">
        <v>3600.0</v>
      </c>
      <c r="T367" s="23">
        <v>0.0</v>
      </c>
      <c r="U367" s="23">
        <v>0.0</v>
      </c>
      <c r="V367" s="23" t="s">
        <v>303</v>
      </c>
      <c r="W367" s="23" t="s">
        <v>190</v>
      </c>
    </row>
    <row r="368">
      <c r="A368" s="23" t="str">
        <f t="shared" si="6"/>
        <v>OK</v>
      </c>
      <c r="B368" s="23" t="s">
        <v>65</v>
      </c>
      <c r="C368" s="23" t="s">
        <v>65</v>
      </c>
      <c r="D368" s="23">
        <v>1.0</v>
      </c>
      <c r="E368" s="23">
        <v>23.0</v>
      </c>
      <c r="F368" s="23">
        <v>10.0</v>
      </c>
      <c r="G368" s="23">
        <v>5.0</v>
      </c>
      <c r="H368" s="23">
        <v>25.0</v>
      </c>
      <c r="I368" s="23">
        <v>62479.0</v>
      </c>
      <c r="J368" s="23">
        <v>34008.965766</v>
      </c>
      <c r="K368" s="23">
        <v>45.567365</v>
      </c>
      <c r="L368" s="23">
        <v>2.0</v>
      </c>
      <c r="M368" s="23">
        <v>1.0</v>
      </c>
      <c r="N368" s="23">
        <v>206640.0</v>
      </c>
      <c r="O368" s="23">
        <v>3600.06</v>
      </c>
      <c r="P368" s="23">
        <v>584.0</v>
      </c>
      <c r="Q368" s="23">
        <v>7.0</v>
      </c>
      <c r="R368" s="23">
        <v>6000.0</v>
      </c>
      <c r="S368" s="23">
        <v>3600.0</v>
      </c>
      <c r="T368" s="23">
        <v>0.0</v>
      </c>
      <c r="U368" s="23">
        <v>0.0</v>
      </c>
      <c r="V368" s="23" t="s">
        <v>303</v>
      </c>
      <c r="W368" s="23" t="s">
        <v>230</v>
      </c>
    </row>
    <row r="369">
      <c r="A369" s="23" t="str">
        <f t="shared" si="6"/>
        <v>OK</v>
      </c>
      <c r="B369" s="23" t="s">
        <v>66</v>
      </c>
      <c r="C369" s="23" t="s">
        <v>66</v>
      </c>
      <c r="D369" s="23">
        <v>1.0</v>
      </c>
      <c r="E369" s="23">
        <v>27.0</v>
      </c>
      <c r="F369" s="23">
        <v>30.0</v>
      </c>
      <c r="G369" s="23">
        <v>5.0</v>
      </c>
      <c r="H369" s="23">
        <v>25.0</v>
      </c>
      <c r="I369" s="23">
        <v>31000.0</v>
      </c>
      <c r="J369" s="23">
        <v>31000.0</v>
      </c>
      <c r="K369" s="23">
        <v>0.0</v>
      </c>
      <c r="L369" s="23">
        <v>1.0</v>
      </c>
      <c r="M369" s="23">
        <v>1.0</v>
      </c>
      <c r="N369" s="23">
        <v>56065.0</v>
      </c>
      <c r="O369" s="23">
        <v>3006.0725</v>
      </c>
      <c r="P369" s="23">
        <v>0.0</v>
      </c>
      <c r="Q369" s="23">
        <v>3.0</v>
      </c>
      <c r="R369" s="23">
        <v>6000.0</v>
      </c>
      <c r="S369" s="23">
        <v>3600.0</v>
      </c>
      <c r="T369" s="23">
        <v>1.0</v>
      </c>
      <c r="U369" s="23">
        <v>0.0</v>
      </c>
      <c r="V369" s="23" t="s">
        <v>303</v>
      </c>
      <c r="W369" s="23" t="s">
        <v>313</v>
      </c>
    </row>
    <row r="370">
      <c r="A370" s="23" t="str">
        <f t="shared" si="6"/>
        <v>OK</v>
      </c>
      <c r="B370" s="23" t="s">
        <v>67</v>
      </c>
      <c r="C370" s="23" t="s">
        <v>67</v>
      </c>
      <c r="D370" s="23">
        <v>1.0</v>
      </c>
      <c r="E370" s="23">
        <v>27.0</v>
      </c>
      <c r="F370" s="23">
        <v>20.0</v>
      </c>
      <c r="G370" s="23">
        <v>5.0</v>
      </c>
      <c r="H370" s="23">
        <v>25.0</v>
      </c>
      <c r="I370" s="23">
        <v>34800.0</v>
      </c>
      <c r="J370" s="23">
        <v>30418.139098</v>
      </c>
      <c r="K370" s="23">
        <v>12.591554</v>
      </c>
      <c r="L370" s="23">
        <v>2.0</v>
      </c>
      <c r="M370" s="23">
        <v>1.0</v>
      </c>
      <c r="N370" s="23">
        <v>116612.0</v>
      </c>
      <c r="O370" s="23">
        <v>3600.0735</v>
      </c>
      <c r="P370" s="23">
        <v>104.0</v>
      </c>
      <c r="Q370" s="23">
        <v>3.0</v>
      </c>
      <c r="R370" s="23">
        <v>6000.0</v>
      </c>
      <c r="S370" s="23">
        <v>3600.0</v>
      </c>
      <c r="T370" s="23">
        <v>1.0</v>
      </c>
      <c r="U370" s="23">
        <v>0.0</v>
      </c>
      <c r="V370" s="23" t="s">
        <v>303</v>
      </c>
      <c r="W370" s="23" t="s">
        <v>314</v>
      </c>
    </row>
    <row r="371">
      <c r="A371" s="23" t="str">
        <f t="shared" si="6"/>
        <v>OK</v>
      </c>
      <c r="B371" s="23" t="s">
        <v>68</v>
      </c>
      <c r="C371" s="23" t="s">
        <v>68</v>
      </c>
      <c r="D371" s="23">
        <v>0.0</v>
      </c>
      <c r="E371" s="23">
        <v>27.0</v>
      </c>
      <c r="F371" s="23">
        <v>11.0</v>
      </c>
      <c r="G371" s="23">
        <v>5.0</v>
      </c>
      <c r="H371" s="23">
        <v>25.0</v>
      </c>
      <c r="I371" s="23" t="s">
        <v>134</v>
      </c>
      <c r="J371" s="23">
        <v>0.0</v>
      </c>
      <c r="K371" s="23" t="s">
        <v>134</v>
      </c>
      <c r="L371" s="23">
        <v>-1.0</v>
      </c>
      <c r="M371" s="23">
        <v>-1.0</v>
      </c>
      <c r="N371" s="23">
        <v>0.0</v>
      </c>
      <c r="O371" s="23">
        <v>0.0</v>
      </c>
      <c r="P371" s="23">
        <v>0.0</v>
      </c>
      <c r="Q371" s="23" t="s">
        <v>133</v>
      </c>
      <c r="R371" s="23">
        <v>6000.0</v>
      </c>
      <c r="S371" s="23">
        <v>3600.0</v>
      </c>
      <c r="T371" s="23">
        <v>1.0</v>
      </c>
      <c r="U371" s="23">
        <v>0.0</v>
      </c>
      <c r="V371" s="23" t="s">
        <v>303</v>
      </c>
      <c r="W371" s="23" t="s">
        <v>157</v>
      </c>
    </row>
    <row r="372">
      <c r="A372" s="23" t="str">
        <f t="shared" si="6"/>
        <v>OK</v>
      </c>
      <c r="B372" s="23" t="s">
        <v>69</v>
      </c>
      <c r="C372" s="23" t="s">
        <v>69</v>
      </c>
      <c r="D372" s="23">
        <v>1.0</v>
      </c>
      <c r="E372" s="23">
        <v>28.0</v>
      </c>
      <c r="F372" s="23">
        <v>30.0</v>
      </c>
      <c r="G372" s="23">
        <v>5.0</v>
      </c>
      <c r="H372" s="23">
        <v>25.0</v>
      </c>
      <c r="I372" s="23">
        <v>72900.0</v>
      </c>
      <c r="J372" s="23">
        <v>61842.925737</v>
      </c>
      <c r="K372" s="23">
        <v>15.167454</v>
      </c>
      <c r="L372" s="23">
        <v>2.0</v>
      </c>
      <c r="M372" s="23">
        <v>1.0</v>
      </c>
      <c r="N372" s="23">
        <v>125151.0</v>
      </c>
      <c r="O372" s="23">
        <v>3600.0554</v>
      </c>
      <c r="P372" s="23">
        <v>532.0</v>
      </c>
      <c r="Q372" s="23">
        <v>8.0</v>
      </c>
      <c r="R372" s="23">
        <v>6000.0</v>
      </c>
      <c r="S372" s="23">
        <v>3600.0</v>
      </c>
      <c r="T372" s="23">
        <v>0.0</v>
      </c>
      <c r="U372" s="23">
        <v>0.0</v>
      </c>
      <c r="V372" s="23" t="s">
        <v>303</v>
      </c>
      <c r="W372" s="23" t="s">
        <v>315</v>
      </c>
    </row>
    <row r="373">
      <c r="A373" s="23" t="str">
        <f t="shared" si="6"/>
        <v>OK</v>
      </c>
      <c r="B373" s="23" t="s">
        <v>70</v>
      </c>
      <c r="C373" s="23" t="s">
        <v>70</v>
      </c>
      <c r="D373" s="23">
        <v>0.0</v>
      </c>
      <c r="E373" s="23">
        <v>28.0</v>
      </c>
      <c r="F373" s="23">
        <v>20.0</v>
      </c>
      <c r="G373" s="23">
        <v>5.0</v>
      </c>
      <c r="H373" s="23">
        <v>25.0</v>
      </c>
      <c r="I373" s="23" t="s">
        <v>134</v>
      </c>
      <c r="J373" s="23">
        <v>0.0</v>
      </c>
      <c r="K373" s="23" t="s">
        <v>134</v>
      </c>
      <c r="L373" s="23">
        <v>-1.0</v>
      </c>
      <c r="M373" s="23">
        <v>-1.0</v>
      </c>
      <c r="N373" s="23">
        <v>0.0</v>
      </c>
      <c r="O373" s="23">
        <v>0.0</v>
      </c>
      <c r="P373" s="23">
        <v>0.0</v>
      </c>
      <c r="Q373" s="23" t="s">
        <v>133</v>
      </c>
      <c r="R373" s="23">
        <v>6000.0</v>
      </c>
      <c r="S373" s="23">
        <v>3600.0</v>
      </c>
      <c r="T373" s="23">
        <v>0.0</v>
      </c>
      <c r="U373" s="23">
        <v>0.0</v>
      </c>
      <c r="V373" s="23" t="s">
        <v>303</v>
      </c>
      <c r="W373" s="23" t="s">
        <v>295</v>
      </c>
    </row>
    <row r="374">
      <c r="A374" s="23" t="str">
        <f t="shared" si="6"/>
        <v>OK</v>
      </c>
      <c r="B374" s="23" t="s">
        <v>71</v>
      </c>
      <c r="C374" s="23" t="s">
        <v>71</v>
      </c>
      <c r="D374" s="23">
        <v>0.0</v>
      </c>
      <c r="E374" s="23">
        <v>28.0</v>
      </c>
      <c r="F374" s="23">
        <v>18.0</v>
      </c>
      <c r="G374" s="23">
        <v>5.0</v>
      </c>
      <c r="H374" s="23">
        <v>25.0</v>
      </c>
      <c r="I374" s="23" t="s">
        <v>134</v>
      </c>
      <c r="J374" s="23">
        <v>0.0</v>
      </c>
      <c r="K374" s="23" t="s">
        <v>134</v>
      </c>
      <c r="L374" s="23">
        <v>-1.0</v>
      </c>
      <c r="M374" s="23">
        <v>-1.0</v>
      </c>
      <c r="N374" s="23">
        <v>0.0</v>
      </c>
      <c r="O374" s="23">
        <v>0.0</v>
      </c>
      <c r="P374" s="23">
        <v>0.0</v>
      </c>
      <c r="Q374" s="23" t="s">
        <v>133</v>
      </c>
      <c r="R374" s="23">
        <v>6000.0</v>
      </c>
      <c r="S374" s="23">
        <v>3600.0</v>
      </c>
      <c r="T374" s="23">
        <v>0.0</v>
      </c>
      <c r="U374" s="23">
        <v>0.0</v>
      </c>
      <c r="V374" s="23" t="s">
        <v>303</v>
      </c>
      <c r="W374" s="23" t="s">
        <v>184</v>
      </c>
    </row>
    <row r="375">
      <c r="A375" s="23" t="str">
        <f t="shared" si="6"/>
        <v>OK</v>
      </c>
      <c r="B375" s="23" t="s">
        <v>72</v>
      </c>
      <c r="C375" s="23" t="s">
        <v>72</v>
      </c>
      <c r="D375" s="23">
        <v>1.0</v>
      </c>
      <c r="E375" s="23">
        <v>28.0</v>
      </c>
      <c r="F375" s="23">
        <v>30.0</v>
      </c>
      <c r="G375" s="23">
        <v>5.0</v>
      </c>
      <c r="H375" s="23">
        <v>25.0</v>
      </c>
      <c r="I375" s="23">
        <v>30620.0</v>
      </c>
      <c r="J375" s="23">
        <v>30620.0</v>
      </c>
      <c r="K375" s="23">
        <v>0.0</v>
      </c>
      <c r="L375" s="23">
        <v>1.0</v>
      </c>
      <c r="M375" s="23">
        <v>1.0</v>
      </c>
      <c r="N375" s="23">
        <v>8860.0</v>
      </c>
      <c r="O375" s="23">
        <v>129.863</v>
      </c>
      <c r="P375" s="23">
        <v>0.0</v>
      </c>
      <c r="Q375" s="23">
        <v>1.0</v>
      </c>
      <c r="R375" s="23">
        <v>6000.0</v>
      </c>
      <c r="S375" s="23">
        <v>3600.0</v>
      </c>
      <c r="T375" s="23">
        <v>0.0</v>
      </c>
      <c r="U375" s="23">
        <v>0.0</v>
      </c>
      <c r="V375" s="23" t="s">
        <v>303</v>
      </c>
      <c r="W375" s="23" t="s">
        <v>267</v>
      </c>
    </row>
    <row r="376">
      <c r="A376" s="23" t="str">
        <f t="shared" si="6"/>
        <v>OK</v>
      </c>
      <c r="B376" s="23" t="s">
        <v>73</v>
      </c>
      <c r="C376" s="23" t="s">
        <v>73</v>
      </c>
      <c r="D376" s="23">
        <v>1.0</v>
      </c>
      <c r="E376" s="23">
        <v>28.0</v>
      </c>
      <c r="F376" s="23">
        <v>20.0</v>
      </c>
      <c r="G376" s="23">
        <v>5.0</v>
      </c>
      <c r="H376" s="23">
        <v>25.0</v>
      </c>
      <c r="I376" s="23">
        <v>37302.0</v>
      </c>
      <c r="J376" s="23">
        <v>30818.289221</v>
      </c>
      <c r="K376" s="23">
        <v>17.381671</v>
      </c>
      <c r="L376" s="23">
        <v>2.0</v>
      </c>
      <c r="M376" s="23">
        <v>1.0</v>
      </c>
      <c r="N376" s="23">
        <v>183631.0</v>
      </c>
      <c r="O376" s="23">
        <v>3600.0805</v>
      </c>
      <c r="P376" s="23">
        <v>0.0</v>
      </c>
      <c r="Q376" s="23">
        <v>2.0</v>
      </c>
      <c r="R376" s="23">
        <v>6000.0</v>
      </c>
      <c r="S376" s="23">
        <v>3600.0</v>
      </c>
      <c r="T376" s="23">
        <v>0.0</v>
      </c>
      <c r="U376" s="23">
        <v>0.0</v>
      </c>
      <c r="V376" s="23" t="s">
        <v>303</v>
      </c>
      <c r="W376" s="23" t="s">
        <v>316</v>
      </c>
    </row>
    <row r="377">
      <c r="A377" s="23" t="str">
        <f t="shared" si="6"/>
        <v>OK</v>
      </c>
      <c r="B377" s="23" t="s">
        <v>74</v>
      </c>
      <c r="C377" s="23" t="s">
        <v>74</v>
      </c>
      <c r="D377" s="23">
        <v>1.0</v>
      </c>
      <c r="E377" s="23">
        <v>28.0</v>
      </c>
      <c r="F377" s="23">
        <v>10.0</v>
      </c>
      <c r="G377" s="23">
        <v>5.0</v>
      </c>
      <c r="H377" s="23">
        <v>25.0</v>
      </c>
      <c r="I377" s="23">
        <v>83766.0</v>
      </c>
      <c r="J377" s="23">
        <v>36837.770175</v>
      </c>
      <c r="K377" s="23">
        <v>56.023004</v>
      </c>
      <c r="L377" s="23">
        <v>2.0</v>
      </c>
      <c r="M377" s="23">
        <v>1.0</v>
      </c>
      <c r="N377" s="23">
        <v>218904.0</v>
      </c>
      <c r="O377" s="23">
        <v>3600.0544</v>
      </c>
      <c r="P377" s="23">
        <v>496.0</v>
      </c>
      <c r="Q377" s="23">
        <v>7.0</v>
      </c>
      <c r="R377" s="23">
        <v>6000.0</v>
      </c>
      <c r="S377" s="23">
        <v>3600.0</v>
      </c>
      <c r="T377" s="23">
        <v>0.0</v>
      </c>
      <c r="U377" s="23">
        <v>0.0</v>
      </c>
      <c r="V377" s="23" t="s">
        <v>303</v>
      </c>
      <c r="W377" s="23" t="s">
        <v>317</v>
      </c>
    </row>
    <row r="378">
      <c r="A378" s="23" t="str">
        <f t="shared" si="6"/>
        <v>OK</v>
      </c>
      <c r="B378" s="23" t="s">
        <v>75</v>
      </c>
      <c r="C378" s="23" t="s">
        <v>75</v>
      </c>
      <c r="D378" s="23">
        <v>1.0</v>
      </c>
      <c r="E378" s="23">
        <v>41.0</v>
      </c>
      <c r="F378" s="23">
        <v>30.0</v>
      </c>
      <c r="G378" s="23">
        <v>5.0</v>
      </c>
      <c r="H378" s="23">
        <v>25.0</v>
      </c>
      <c r="I378" s="23">
        <v>58641.0</v>
      </c>
      <c r="J378" s="23">
        <v>56167.953048</v>
      </c>
      <c r="K378" s="23">
        <v>4.217266</v>
      </c>
      <c r="L378" s="23">
        <v>2.0</v>
      </c>
      <c r="M378" s="23">
        <v>1.0</v>
      </c>
      <c r="N378" s="23">
        <v>52381.0</v>
      </c>
      <c r="O378" s="23">
        <v>3600.1857</v>
      </c>
      <c r="P378" s="23">
        <v>0.0</v>
      </c>
      <c r="Q378" s="23">
        <v>2.0</v>
      </c>
      <c r="R378" s="23">
        <v>6000.0</v>
      </c>
      <c r="S378" s="23">
        <v>3600.0</v>
      </c>
      <c r="T378" s="23">
        <v>0.0</v>
      </c>
      <c r="U378" s="23">
        <v>0.0</v>
      </c>
      <c r="V378" s="23" t="s">
        <v>303</v>
      </c>
      <c r="W378" s="23" t="s">
        <v>318</v>
      </c>
    </row>
    <row r="379">
      <c r="A379" s="23" t="str">
        <f t="shared" si="6"/>
        <v>OK</v>
      </c>
      <c r="B379" s="23" t="s">
        <v>76</v>
      </c>
      <c r="C379" s="23" t="s">
        <v>76</v>
      </c>
      <c r="D379" s="23">
        <v>1.0</v>
      </c>
      <c r="E379" s="23">
        <v>41.0</v>
      </c>
      <c r="F379" s="23">
        <v>20.0</v>
      </c>
      <c r="G379" s="23">
        <v>5.0</v>
      </c>
      <c r="H379" s="23">
        <v>25.0</v>
      </c>
      <c r="I379" s="23">
        <v>62712.0</v>
      </c>
      <c r="J379" s="23">
        <v>56166.08943</v>
      </c>
      <c r="K379" s="23">
        <v>10.438051</v>
      </c>
      <c r="L379" s="23">
        <v>2.0</v>
      </c>
      <c r="M379" s="23">
        <v>1.0</v>
      </c>
      <c r="N379" s="23">
        <v>66683.0</v>
      </c>
      <c r="O379" s="23">
        <v>3600.1087</v>
      </c>
      <c r="P379" s="23">
        <v>0.0</v>
      </c>
      <c r="Q379" s="23">
        <v>4.0</v>
      </c>
      <c r="R379" s="23">
        <v>6000.0</v>
      </c>
      <c r="S379" s="23">
        <v>3600.0</v>
      </c>
      <c r="T379" s="23">
        <v>0.0</v>
      </c>
      <c r="U379" s="23">
        <v>0.0</v>
      </c>
      <c r="V379" s="23" t="s">
        <v>303</v>
      </c>
      <c r="W379" s="23" t="s">
        <v>319</v>
      </c>
    </row>
    <row r="380">
      <c r="A380" s="23" t="str">
        <f t="shared" si="6"/>
        <v>OK</v>
      </c>
      <c r="B380" s="23" t="s">
        <v>77</v>
      </c>
      <c r="C380" s="23" t="s">
        <v>77</v>
      </c>
      <c r="D380" s="23">
        <v>0.0</v>
      </c>
      <c r="E380" s="23">
        <v>41.0</v>
      </c>
      <c r="F380" s="23">
        <v>11.0</v>
      </c>
      <c r="G380" s="23">
        <v>5.0</v>
      </c>
      <c r="H380" s="23">
        <v>25.0</v>
      </c>
      <c r="I380" s="23" t="s">
        <v>134</v>
      </c>
      <c r="J380" s="23">
        <v>0.0</v>
      </c>
      <c r="K380" s="23" t="s">
        <v>134</v>
      </c>
      <c r="L380" s="23">
        <v>-1.0</v>
      </c>
      <c r="M380" s="23">
        <v>-1.0</v>
      </c>
      <c r="N380" s="23">
        <v>0.0</v>
      </c>
      <c r="O380" s="23">
        <v>0.0</v>
      </c>
      <c r="P380" s="23">
        <v>0.0</v>
      </c>
      <c r="Q380" s="23" t="s">
        <v>133</v>
      </c>
      <c r="R380" s="23">
        <v>6000.0</v>
      </c>
      <c r="S380" s="23">
        <v>3600.0</v>
      </c>
      <c r="T380" s="23">
        <v>0.0</v>
      </c>
      <c r="U380" s="23">
        <v>0.0</v>
      </c>
      <c r="V380" s="23" t="s">
        <v>303</v>
      </c>
      <c r="W380" s="23" t="s">
        <v>189</v>
      </c>
    </row>
    <row r="381">
      <c r="A381" s="23" t="str">
        <f t="shared" si="6"/>
        <v>OK</v>
      </c>
      <c r="B381" s="23" t="s">
        <v>78</v>
      </c>
      <c r="C381" s="23" t="s">
        <v>78</v>
      </c>
      <c r="D381" s="23">
        <v>1.0</v>
      </c>
      <c r="E381" s="23">
        <v>45.0</v>
      </c>
      <c r="F381" s="23">
        <v>30.0</v>
      </c>
      <c r="G381" s="23">
        <v>5.0</v>
      </c>
      <c r="H381" s="23">
        <v>25.0</v>
      </c>
      <c r="I381" s="23">
        <v>40912.0</v>
      </c>
      <c r="J381" s="23">
        <v>27470.49589</v>
      </c>
      <c r="K381" s="23">
        <v>32.854674</v>
      </c>
      <c r="L381" s="23">
        <v>2.0</v>
      </c>
      <c r="M381" s="23">
        <v>1.0</v>
      </c>
      <c r="N381" s="23">
        <v>31769.0</v>
      </c>
      <c r="O381" s="23">
        <v>3600.1804</v>
      </c>
      <c r="P381" s="23">
        <v>0.0</v>
      </c>
      <c r="Q381" s="23">
        <v>4.0</v>
      </c>
      <c r="R381" s="23">
        <v>6000.0</v>
      </c>
      <c r="S381" s="23">
        <v>3600.0</v>
      </c>
      <c r="T381" s="23">
        <v>0.0</v>
      </c>
      <c r="U381" s="23">
        <v>0.0</v>
      </c>
      <c r="V381" s="23" t="s">
        <v>303</v>
      </c>
      <c r="W381" s="23" t="s">
        <v>177</v>
      </c>
    </row>
    <row r="382">
      <c r="A382" s="23" t="str">
        <f t="shared" si="6"/>
        <v>OK</v>
      </c>
      <c r="B382" s="23" t="s">
        <v>79</v>
      </c>
      <c r="C382" s="23" t="s">
        <v>79</v>
      </c>
      <c r="D382" s="23">
        <v>1.0</v>
      </c>
      <c r="E382" s="23">
        <v>45.0</v>
      </c>
      <c r="F382" s="23">
        <v>20.0</v>
      </c>
      <c r="G382" s="23">
        <v>5.0</v>
      </c>
      <c r="H382" s="23">
        <v>25.0</v>
      </c>
      <c r="I382" s="23">
        <v>57505.0</v>
      </c>
      <c r="J382" s="23">
        <v>28847.745617</v>
      </c>
      <c r="K382" s="23">
        <v>49.83437</v>
      </c>
      <c r="L382" s="23">
        <v>2.0</v>
      </c>
      <c r="M382" s="23">
        <v>1.0</v>
      </c>
      <c r="N382" s="23">
        <v>43953.0</v>
      </c>
      <c r="O382" s="23">
        <v>3600.1802</v>
      </c>
      <c r="P382" s="23">
        <v>348.0</v>
      </c>
      <c r="Q382" s="23">
        <v>6.0</v>
      </c>
      <c r="R382" s="23">
        <v>6000.0</v>
      </c>
      <c r="S382" s="23">
        <v>3600.0</v>
      </c>
      <c r="T382" s="23">
        <v>0.0</v>
      </c>
      <c r="U382" s="23">
        <v>0.0</v>
      </c>
      <c r="V382" s="23" t="s">
        <v>303</v>
      </c>
      <c r="W382" s="23" t="s">
        <v>178</v>
      </c>
    </row>
    <row r="383">
      <c r="A383" s="23" t="str">
        <f t="shared" si="6"/>
        <v>OK</v>
      </c>
      <c r="B383" s="23" t="s">
        <v>80</v>
      </c>
      <c r="C383" s="23" t="s">
        <v>80</v>
      </c>
      <c r="D383" s="23">
        <v>0.0</v>
      </c>
      <c r="E383" s="23">
        <v>45.0</v>
      </c>
      <c r="F383" s="23">
        <v>11.0</v>
      </c>
      <c r="G383" s="23">
        <v>5.0</v>
      </c>
      <c r="H383" s="23">
        <v>25.0</v>
      </c>
      <c r="I383" s="23" t="s">
        <v>134</v>
      </c>
      <c r="J383" s="23">
        <v>0.0</v>
      </c>
      <c r="K383" s="23" t="s">
        <v>134</v>
      </c>
      <c r="L383" s="23">
        <v>-1.0</v>
      </c>
      <c r="M383" s="23">
        <v>-1.0</v>
      </c>
      <c r="N383" s="23">
        <v>0.0</v>
      </c>
      <c r="O383" s="23">
        <v>0.0</v>
      </c>
      <c r="P383" s="23">
        <v>0.0</v>
      </c>
      <c r="Q383" s="23" t="s">
        <v>133</v>
      </c>
      <c r="R383" s="23">
        <v>6000.0</v>
      </c>
      <c r="S383" s="23">
        <v>3600.0</v>
      </c>
      <c r="T383" s="23">
        <v>0.0</v>
      </c>
      <c r="U383" s="23">
        <v>0.0</v>
      </c>
      <c r="V383" s="23" t="s">
        <v>303</v>
      </c>
      <c r="W383" s="23" t="s">
        <v>191</v>
      </c>
    </row>
    <row r="384">
      <c r="A384" s="23" t="str">
        <f t="shared" si="6"/>
        <v>OK</v>
      </c>
      <c r="B384" s="23" t="s">
        <v>81</v>
      </c>
      <c r="C384" s="23" t="s">
        <v>81</v>
      </c>
      <c r="D384" s="23">
        <v>1.0</v>
      </c>
      <c r="E384" s="23">
        <v>51.0</v>
      </c>
      <c r="F384" s="23">
        <v>30.0</v>
      </c>
      <c r="G384" s="23">
        <v>5.0</v>
      </c>
      <c r="H384" s="23">
        <v>25.0</v>
      </c>
      <c r="I384" s="23">
        <v>55619.0</v>
      </c>
      <c r="J384" s="23">
        <v>49951.88764</v>
      </c>
      <c r="K384" s="23">
        <v>10.189166</v>
      </c>
      <c r="L384" s="23">
        <v>2.0</v>
      </c>
      <c r="M384" s="23">
        <v>1.0</v>
      </c>
      <c r="N384" s="23">
        <v>36756.0</v>
      </c>
      <c r="O384" s="23">
        <v>3600.1998</v>
      </c>
      <c r="P384" s="23">
        <v>0.0</v>
      </c>
      <c r="Q384" s="23">
        <v>3.0</v>
      </c>
      <c r="R384" s="23">
        <v>6000.0</v>
      </c>
      <c r="S384" s="23">
        <v>3600.0</v>
      </c>
      <c r="T384" s="23">
        <v>0.0</v>
      </c>
      <c r="U384" s="23">
        <v>0.0</v>
      </c>
      <c r="V384" s="23" t="s">
        <v>303</v>
      </c>
      <c r="W384" s="23" t="s">
        <v>259</v>
      </c>
    </row>
    <row r="385">
      <c r="A385" s="23" t="str">
        <f t="shared" si="6"/>
        <v>OK</v>
      </c>
      <c r="B385" s="23" t="s">
        <v>82</v>
      </c>
      <c r="C385" s="23" t="s">
        <v>82</v>
      </c>
      <c r="D385" s="23">
        <v>1.0</v>
      </c>
      <c r="E385" s="23">
        <v>51.0</v>
      </c>
      <c r="F385" s="23">
        <v>20.0</v>
      </c>
      <c r="G385" s="23">
        <v>5.0</v>
      </c>
      <c r="H385" s="23">
        <v>25.0</v>
      </c>
      <c r="I385" s="23">
        <v>70744.0</v>
      </c>
      <c r="J385" s="23">
        <v>48677.705208</v>
      </c>
      <c r="K385" s="23">
        <v>31.191754</v>
      </c>
      <c r="L385" s="23">
        <v>2.0</v>
      </c>
      <c r="M385" s="23">
        <v>1.0</v>
      </c>
      <c r="N385" s="23">
        <v>23701.0</v>
      </c>
      <c r="O385" s="23">
        <v>3600.1784</v>
      </c>
      <c r="P385" s="23">
        <v>28.0</v>
      </c>
      <c r="Q385" s="23">
        <v>6.0</v>
      </c>
      <c r="R385" s="23">
        <v>6000.0</v>
      </c>
      <c r="S385" s="23">
        <v>3600.0</v>
      </c>
      <c r="T385" s="23">
        <v>0.0</v>
      </c>
      <c r="U385" s="23">
        <v>0.0</v>
      </c>
      <c r="V385" s="23" t="s">
        <v>303</v>
      </c>
      <c r="W385" s="23" t="s">
        <v>254</v>
      </c>
    </row>
    <row r="386">
      <c r="A386" s="23" t="str">
        <f t="shared" si="6"/>
        <v>OK</v>
      </c>
      <c r="B386" s="23" t="s">
        <v>83</v>
      </c>
      <c r="C386" s="23" t="s">
        <v>83</v>
      </c>
      <c r="D386" s="23">
        <v>1.0</v>
      </c>
      <c r="E386" s="23">
        <v>51.0</v>
      </c>
      <c r="F386" s="23">
        <v>10.0</v>
      </c>
      <c r="G386" s="23">
        <v>5.0</v>
      </c>
      <c r="H386" s="23">
        <v>25.0</v>
      </c>
      <c r="I386" s="23">
        <v>127159.0</v>
      </c>
      <c r="J386" s="23">
        <v>65595.672856</v>
      </c>
      <c r="K386" s="23">
        <v>48.414447</v>
      </c>
      <c r="L386" s="23">
        <v>2.0</v>
      </c>
      <c r="M386" s="23">
        <v>1.0</v>
      </c>
      <c r="N386" s="23">
        <v>18731.0</v>
      </c>
      <c r="O386" s="23">
        <v>3600.2134</v>
      </c>
      <c r="P386" s="23">
        <v>2684.0</v>
      </c>
      <c r="Q386" s="23">
        <v>16.0</v>
      </c>
      <c r="R386" s="23">
        <v>6000.0</v>
      </c>
      <c r="S386" s="23">
        <v>3600.0</v>
      </c>
      <c r="T386" s="23">
        <v>0.0</v>
      </c>
      <c r="U386" s="23">
        <v>0.0</v>
      </c>
      <c r="V386" s="23" t="s">
        <v>303</v>
      </c>
      <c r="W386" s="23" t="s">
        <v>224</v>
      </c>
    </row>
    <row r="387">
      <c r="A387" s="23" t="str">
        <f t="shared" si="6"/>
        <v>OK</v>
      </c>
      <c r="B387" s="23" t="s">
        <v>84</v>
      </c>
      <c r="C387" s="23" t="s">
        <v>84</v>
      </c>
      <c r="D387" s="23">
        <v>1.0</v>
      </c>
      <c r="E387" s="23">
        <v>55.0</v>
      </c>
      <c r="F387" s="23">
        <v>30.0</v>
      </c>
      <c r="G387" s="23">
        <v>5.0</v>
      </c>
      <c r="H387" s="23">
        <v>25.0</v>
      </c>
      <c r="I387" s="23">
        <v>193472.0</v>
      </c>
      <c r="J387" s="23">
        <v>83972.585027</v>
      </c>
      <c r="K387" s="23">
        <v>56.597035</v>
      </c>
      <c r="L387" s="23">
        <v>2.0</v>
      </c>
      <c r="M387" s="23">
        <v>1.0</v>
      </c>
      <c r="N387" s="23">
        <v>22855.0</v>
      </c>
      <c r="O387" s="23">
        <v>3600.2017</v>
      </c>
      <c r="P387" s="23">
        <v>0.0</v>
      </c>
      <c r="Q387" s="23">
        <v>6.0</v>
      </c>
      <c r="R387" s="23">
        <v>6000.0</v>
      </c>
      <c r="S387" s="23">
        <v>3600.0</v>
      </c>
      <c r="T387" s="23">
        <v>0.0</v>
      </c>
      <c r="U387" s="23">
        <v>0.0</v>
      </c>
      <c r="V387" s="23" t="s">
        <v>303</v>
      </c>
      <c r="W387" s="23" t="s">
        <v>230</v>
      </c>
    </row>
    <row r="388">
      <c r="A388" s="23" t="str">
        <f t="shared" si="6"/>
        <v>OK</v>
      </c>
      <c r="B388" s="23" t="s">
        <v>85</v>
      </c>
      <c r="C388" s="23" t="s">
        <v>85</v>
      </c>
      <c r="D388" s="23">
        <v>1.0</v>
      </c>
      <c r="E388" s="23">
        <v>55.0</v>
      </c>
      <c r="F388" s="23">
        <v>20.0</v>
      </c>
      <c r="G388" s="23">
        <v>5.0</v>
      </c>
      <c r="H388" s="23">
        <v>25.0</v>
      </c>
      <c r="I388" s="23">
        <v>294694.0</v>
      </c>
      <c r="J388" s="23">
        <v>86408.337607</v>
      </c>
      <c r="K388" s="23">
        <v>70.678623</v>
      </c>
      <c r="L388" s="23">
        <v>2.0</v>
      </c>
      <c r="M388" s="23">
        <v>1.0</v>
      </c>
      <c r="N388" s="23">
        <v>21810.0</v>
      </c>
      <c r="O388" s="23">
        <v>3600.1942</v>
      </c>
      <c r="P388" s="23">
        <v>12.0</v>
      </c>
      <c r="Q388" s="23">
        <v>9.0</v>
      </c>
      <c r="R388" s="23">
        <v>6000.0</v>
      </c>
      <c r="S388" s="23">
        <v>3600.0</v>
      </c>
      <c r="T388" s="23">
        <v>0.0</v>
      </c>
      <c r="U388" s="23">
        <v>0.0</v>
      </c>
      <c r="V388" s="23" t="s">
        <v>303</v>
      </c>
      <c r="W388" s="23" t="s">
        <v>231</v>
      </c>
    </row>
    <row r="389">
      <c r="A389" s="23" t="str">
        <f t="shared" si="6"/>
        <v>OK</v>
      </c>
      <c r="B389" s="23" t="s">
        <v>86</v>
      </c>
      <c r="C389" s="23" t="s">
        <v>86</v>
      </c>
      <c r="D389" s="23">
        <v>1.0</v>
      </c>
      <c r="E389" s="23">
        <v>55.0</v>
      </c>
      <c r="F389" s="23">
        <v>10.0</v>
      </c>
      <c r="G389" s="23">
        <v>5.0</v>
      </c>
      <c r="H389" s="23">
        <v>25.0</v>
      </c>
      <c r="I389" s="23">
        <v>536964.0</v>
      </c>
      <c r="J389" s="23">
        <v>135181.525644</v>
      </c>
      <c r="K389" s="23">
        <v>74.824844</v>
      </c>
      <c r="L389" s="23">
        <v>2.0</v>
      </c>
      <c r="M389" s="23">
        <v>1.0</v>
      </c>
      <c r="N389" s="23">
        <v>10051.0</v>
      </c>
      <c r="O389" s="23">
        <v>3600.2552</v>
      </c>
      <c r="P389" s="23">
        <v>3392.0</v>
      </c>
      <c r="Q389" s="23">
        <v>22.0</v>
      </c>
      <c r="R389" s="23">
        <v>6000.0</v>
      </c>
      <c r="S389" s="23">
        <v>3600.0</v>
      </c>
      <c r="T389" s="23">
        <v>0.0</v>
      </c>
      <c r="U389" s="23">
        <v>0.0</v>
      </c>
      <c r="V389" s="23" t="s">
        <v>303</v>
      </c>
      <c r="W389" s="23" t="s">
        <v>320</v>
      </c>
    </row>
    <row r="390">
      <c r="A390" s="23" t="str">
        <f t="shared" si="6"/>
        <v>OK</v>
      </c>
      <c r="B390" s="23" t="s">
        <v>87</v>
      </c>
      <c r="C390" s="23" t="s">
        <v>87</v>
      </c>
      <c r="D390" s="23">
        <v>1.0</v>
      </c>
      <c r="E390" s="23">
        <v>59.0</v>
      </c>
      <c r="F390" s="23">
        <v>30.0</v>
      </c>
      <c r="G390" s="23">
        <v>5.0</v>
      </c>
      <c r="H390" s="23">
        <v>25.0</v>
      </c>
      <c r="I390" s="23">
        <v>140393.0</v>
      </c>
      <c r="J390" s="23">
        <v>63668.431034</v>
      </c>
      <c r="K390" s="23">
        <v>54.649854</v>
      </c>
      <c r="L390" s="23">
        <v>2.0</v>
      </c>
      <c r="M390" s="23">
        <v>1.0</v>
      </c>
      <c r="N390" s="23">
        <v>11631.0</v>
      </c>
      <c r="O390" s="23">
        <v>3600.3252</v>
      </c>
      <c r="P390" s="23">
        <v>64.0</v>
      </c>
      <c r="Q390" s="23">
        <v>6.0</v>
      </c>
      <c r="R390" s="23">
        <v>6000.0</v>
      </c>
      <c r="S390" s="23">
        <v>3600.0</v>
      </c>
      <c r="T390" s="23">
        <v>0.0</v>
      </c>
      <c r="U390" s="23">
        <v>0.0</v>
      </c>
      <c r="V390" s="23" t="s">
        <v>303</v>
      </c>
      <c r="W390" s="23" t="s">
        <v>177</v>
      </c>
    </row>
    <row r="391">
      <c r="A391" s="23" t="str">
        <f t="shared" si="6"/>
        <v>OK</v>
      </c>
      <c r="B391" s="23" t="s">
        <v>88</v>
      </c>
      <c r="C391" s="23" t="s">
        <v>88</v>
      </c>
      <c r="D391" s="23">
        <v>1.0</v>
      </c>
      <c r="E391" s="23">
        <v>59.0</v>
      </c>
      <c r="F391" s="23">
        <v>20.0</v>
      </c>
      <c r="G391" s="23">
        <v>5.0</v>
      </c>
      <c r="H391" s="23">
        <v>25.0</v>
      </c>
      <c r="I391" s="23">
        <v>220799.0</v>
      </c>
      <c r="J391" s="23">
        <v>66266.765664</v>
      </c>
      <c r="K391" s="23">
        <v>69.987742</v>
      </c>
      <c r="L391" s="23">
        <v>2.0</v>
      </c>
      <c r="M391" s="23">
        <v>1.0</v>
      </c>
      <c r="N391" s="23">
        <v>11757.0</v>
      </c>
      <c r="O391" s="23">
        <v>3600.3248</v>
      </c>
      <c r="P391" s="23">
        <v>1840.0</v>
      </c>
      <c r="Q391" s="23">
        <v>11.0</v>
      </c>
      <c r="R391" s="23">
        <v>6000.0</v>
      </c>
      <c r="S391" s="23">
        <v>3600.0</v>
      </c>
      <c r="T391" s="23">
        <v>0.0</v>
      </c>
      <c r="U391" s="23">
        <v>0.0</v>
      </c>
      <c r="V391" s="23" t="s">
        <v>303</v>
      </c>
      <c r="W391" s="23" t="s">
        <v>195</v>
      </c>
    </row>
    <row r="392">
      <c r="A392" s="23" t="str">
        <f t="shared" si="6"/>
        <v>OK</v>
      </c>
      <c r="B392" s="23" t="s">
        <v>89</v>
      </c>
      <c r="C392" s="23" t="s">
        <v>89</v>
      </c>
      <c r="D392" s="23">
        <v>0.0</v>
      </c>
      <c r="E392" s="23">
        <v>59.0</v>
      </c>
      <c r="F392" s="23">
        <v>16.0</v>
      </c>
      <c r="G392" s="23">
        <v>5.0</v>
      </c>
      <c r="H392" s="23">
        <v>25.0</v>
      </c>
      <c r="I392" s="23" t="s">
        <v>134</v>
      </c>
      <c r="J392" s="23">
        <v>0.0</v>
      </c>
      <c r="K392" s="23" t="s">
        <v>134</v>
      </c>
      <c r="L392" s="23">
        <v>-1.0</v>
      </c>
      <c r="M392" s="23">
        <v>-1.0</v>
      </c>
      <c r="N392" s="23">
        <v>0.0</v>
      </c>
      <c r="O392" s="23">
        <v>0.0</v>
      </c>
      <c r="P392" s="23">
        <v>0.0</v>
      </c>
      <c r="Q392" s="23" t="s">
        <v>133</v>
      </c>
      <c r="R392" s="23">
        <v>6000.0</v>
      </c>
      <c r="S392" s="23">
        <v>3600.0</v>
      </c>
      <c r="T392" s="23">
        <v>0.0</v>
      </c>
      <c r="U392" s="23">
        <v>0.0</v>
      </c>
      <c r="V392" s="23" t="s">
        <v>303</v>
      </c>
      <c r="W392" s="23" t="s">
        <v>198</v>
      </c>
    </row>
    <row r="393">
      <c r="A393" s="23" t="str">
        <f t="shared" si="6"/>
        <v>OK</v>
      </c>
      <c r="B393" s="23" t="s">
        <v>90</v>
      </c>
      <c r="C393" s="23" t="s">
        <v>90</v>
      </c>
      <c r="D393" s="23">
        <v>1.0</v>
      </c>
      <c r="E393" s="23">
        <v>75.0</v>
      </c>
      <c r="F393" s="23">
        <v>30.0</v>
      </c>
      <c r="G393" s="23">
        <v>5.0</v>
      </c>
      <c r="H393" s="23">
        <v>25.0</v>
      </c>
      <c r="I393" s="23">
        <v>80203.0</v>
      </c>
      <c r="J393" s="23">
        <v>46242.808017</v>
      </c>
      <c r="K393" s="23">
        <v>42.342795</v>
      </c>
      <c r="L393" s="23">
        <v>2.0</v>
      </c>
      <c r="M393" s="23">
        <v>1.0</v>
      </c>
      <c r="N393" s="23">
        <v>3708.0</v>
      </c>
      <c r="O393" s="23">
        <v>3600.4479</v>
      </c>
      <c r="P393" s="23">
        <v>0.0</v>
      </c>
      <c r="Q393" s="23">
        <v>7.0</v>
      </c>
      <c r="R393" s="23">
        <v>6000.0</v>
      </c>
      <c r="S393" s="23">
        <v>3600.0</v>
      </c>
      <c r="T393" s="23">
        <v>0.0</v>
      </c>
      <c r="U393" s="23">
        <v>0.0</v>
      </c>
      <c r="V393" s="23" t="s">
        <v>303</v>
      </c>
      <c r="W393" s="23" t="s">
        <v>256</v>
      </c>
    </row>
    <row r="394">
      <c r="A394" s="23" t="str">
        <f t="shared" si="6"/>
        <v>OK</v>
      </c>
      <c r="B394" s="23" t="s">
        <v>91</v>
      </c>
      <c r="C394" s="23" t="s">
        <v>91</v>
      </c>
      <c r="D394" s="23">
        <v>1.0</v>
      </c>
      <c r="E394" s="23">
        <v>75.0</v>
      </c>
      <c r="F394" s="23">
        <v>20.0</v>
      </c>
      <c r="G394" s="23">
        <v>5.0</v>
      </c>
      <c r="H394" s="23">
        <v>25.0</v>
      </c>
      <c r="I394" s="23">
        <v>112739.0</v>
      </c>
      <c r="J394" s="23">
        <v>47518.963654</v>
      </c>
      <c r="K394" s="23">
        <v>57.850466</v>
      </c>
      <c r="L394" s="23">
        <v>2.0</v>
      </c>
      <c r="M394" s="23">
        <v>1.0</v>
      </c>
      <c r="N394" s="23">
        <v>3934.0</v>
      </c>
      <c r="O394" s="23">
        <v>3600.3472</v>
      </c>
      <c r="P394" s="23">
        <v>196.0</v>
      </c>
      <c r="Q394" s="23">
        <v>12.0</v>
      </c>
      <c r="R394" s="23">
        <v>6000.0</v>
      </c>
      <c r="S394" s="23">
        <v>3600.0</v>
      </c>
      <c r="T394" s="23">
        <v>0.0</v>
      </c>
      <c r="U394" s="23">
        <v>0.0</v>
      </c>
      <c r="V394" s="23" t="s">
        <v>303</v>
      </c>
      <c r="W394" s="23" t="s">
        <v>257</v>
      </c>
    </row>
    <row r="395">
      <c r="A395" s="23" t="str">
        <f t="shared" si="6"/>
        <v>OK</v>
      </c>
      <c r="B395" s="23" t="s">
        <v>92</v>
      </c>
      <c r="C395" s="23" t="s">
        <v>92</v>
      </c>
      <c r="D395" s="23">
        <v>0.0</v>
      </c>
      <c r="E395" s="23">
        <v>75.0</v>
      </c>
      <c r="F395" s="23">
        <v>10.0</v>
      </c>
      <c r="G395" s="23">
        <v>5.0</v>
      </c>
      <c r="H395" s="23">
        <v>25.0</v>
      </c>
      <c r="I395" s="23" t="s">
        <v>134</v>
      </c>
      <c r="J395" s="23">
        <v>0.0</v>
      </c>
      <c r="K395" s="23" t="s">
        <v>134</v>
      </c>
      <c r="L395" s="23">
        <v>-1.0</v>
      </c>
      <c r="M395" s="23">
        <v>-1.0</v>
      </c>
      <c r="N395" s="23">
        <v>0.0</v>
      </c>
      <c r="O395" s="23">
        <v>0.0</v>
      </c>
      <c r="P395" s="23">
        <v>0.0</v>
      </c>
      <c r="Q395" s="23" t="s">
        <v>133</v>
      </c>
      <c r="R395" s="23">
        <v>6000.0</v>
      </c>
      <c r="S395" s="23">
        <v>3600.0</v>
      </c>
      <c r="T395" s="23">
        <v>0.0</v>
      </c>
      <c r="U395" s="23">
        <v>0.0</v>
      </c>
      <c r="V395" s="23" t="s">
        <v>303</v>
      </c>
      <c r="W395" s="23" t="s">
        <v>177</v>
      </c>
    </row>
    <row r="396">
      <c r="A396" s="23" t="str">
        <f t="shared" si="6"/>
        <v>OK</v>
      </c>
      <c r="B396" s="23" t="s">
        <v>93</v>
      </c>
      <c r="C396" s="23" t="s">
        <v>93</v>
      </c>
      <c r="D396" s="23">
        <v>1.0</v>
      </c>
      <c r="E396" s="23">
        <v>80.0</v>
      </c>
      <c r="F396" s="23">
        <v>30.0</v>
      </c>
      <c r="G396" s="23">
        <v>5.0</v>
      </c>
      <c r="H396" s="23">
        <v>25.0</v>
      </c>
      <c r="I396" s="23">
        <v>113444.0</v>
      </c>
      <c r="J396" s="23">
        <v>39534.624679</v>
      </c>
      <c r="K396" s="23">
        <v>65.150537</v>
      </c>
      <c r="L396" s="23">
        <v>2.0</v>
      </c>
      <c r="M396" s="23">
        <v>1.0</v>
      </c>
      <c r="N396" s="23">
        <v>1974.0</v>
      </c>
      <c r="O396" s="23">
        <v>3600.4757</v>
      </c>
      <c r="P396" s="23">
        <v>12.0</v>
      </c>
      <c r="Q396" s="23">
        <v>12.0</v>
      </c>
      <c r="R396" s="23">
        <v>6000.0</v>
      </c>
      <c r="S396" s="23">
        <v>3600.0</v>
      </c>
      <c r="T396" s="23">
        <v>0.0</v>
      </c>
      <c r="U396" s="23">
        <v>0.0</v>
      </c>
      <c r="V396" s="23" t="s">
        <v>303</v>
      </c>
      <c r="W396" s="23" t="s">
        <v>255</v>
      </c>
    </row>
    <row r="397">
      <c r="A397" s="23" t="str">
        <f t="shared" si="6"/>
        <v>OK</v>
      </c>
      <c r="B397" s="23" t="s">
        <v>94</v>
      </c>
      <c r="C397" s="23" t="s">
        <v>94</v>
      </c>
      <c r="D397" s="23">
        <v>1.0</v>
      </c>
      <c r="E397" s="23">
        <v>80.0</v>
      </c>
      <c r="F397" s="23">
        <v>20.0</v>
      </c>
      <c r="G397" s="23">
        <v>5.0</v>
      </c>
      <c r="H397" s="23">
        <v>25.0</v>
      </c>
      <c r="I397" s="23">
        <v>173275.0</v>
      </c>
      <c r="J397" s="23">
        <v>44345.212384</v>
      </c>
      <c r="K397" s="23">
        <v>74.407611</v>
      </c>
      <c r="L397" s="23">
        <v>2.0</v>
      </c>
      <c r="M397" s="23">
        <v>1.0</v>
      </c>
      <c r="N397" s="23">
        <v>1120.0</v>
      </c>
      <c r="O397" s="23">
        <v>3600.5219</v>
      </c>
      <c r="P397" s="23">
        <v>2828.0</v>
      </c>
      <c r="Q397" s="23">
        <v>19.0</v>
      </c>
      <c r="R397" s="23">
        <v>6000.0</v>
      </c>
      <c r="S397" s="23">
        <v>3600.0</v>
      </c>
      <c r="T397" s="23">
        <v>0.0</v>
      </c>
      <c r="U397" s="23">
        <v>0.0</v>
      </c>
      <c r="V397" s="23" t="s">
        <v>303</v>
      </c>
      <c r="W397" s="23" t="s">
        <v>225</v>
      </c>
    </row>
    <row r="398">
      <c r="A398" s="23" t="str">
        <f t="shared" si="6"/>
        <v>OK</v>
      </c>
      <c r="B398" s="23" t="s">
        <v>95</v>
      </c>
      <c r="C398" s="23" t="s">
        <v>95</v>
      </c>
      <c r="D398" s="23">
        <v>0.0</v>
      </c>
      <c r="E398" s="23">
        <v>80.0</v>
      </c>
      <c r="F398" s="23">
        <v>12.0</v>
      </c>
      <c r="G398" s="23">
        <v>5.0</v>
      </c>
      <c r="H398" s="23">
        <v>25.0</v>
      </c>
      <c r="I398" s="23" t="s">
        <v>134</v>
      </c>
      <c r="J398" s="23">
        <v>0.0</v>
      </c>
      <c r="K398" s="23" t="s">
        <v>134</v>
      </c>
      <c r="L398" s="23">
        <v>-1.0</v>
      </c>
      <c r="M398" s="23">
        <v>-1.0</v>
      </c>
      <c r="N398" s="23">
        <v>0.0</v>
      </c>
      <c r="O398" s="23">
        <v>0.0</v>
      </c>
      <c r="P398" s="23">
        <v>0.0</v>
      </c>
      <c r="Q398" s="23" t="s">
        <v>133</v>
      </c>
      <c r="R398" s="23">
        <v>6000.0</v>
      </c>
      <c r="S398" s="23">
        <v>3600.0</v>
      </c>
      <c r="T398" s="23">
        <v>0.0</v>
      </c>
      <c r="U398" s="23">
        <v>0.0</v>
      </c>
      <c r="V398" s="23" t="s">
        <v>303</v>
      </c>
      <c r="W398" s="23" t="s">
        <v>201</v>
      </c>
    </row>
    <row r="399">
      <c r="A399" s="23" t="str">
        <f t="shared" si="6"/>
        <v>OK</v>
      </c>
      <c r="B399" s="23" t="s">
        <v>96</v>
      </c>
      <c r="C399" s="23" t="s">
        <v>96</v>
      </c>
      <c r="D399" s="23">
        <v>1.0</v>
      </c>
      <c r="E399" s="23">
        <v>82.0</v>
      </c>
      <c r="F399" s="23">
        <v>30.0</v>
      </c>
      <c r="G399" s="23">
        <v>5.0</v>
      </c>
      <c r="H399" s="23">
        <v>25.0</v>
      </c>
      <c r="I399" s="23">
        <v>320801.0</v>
      </c>
      <c r="J399" s="23">
        <v>43206.505216</v>
      </c>
      <c r="K399" s="23">
        <v>86.53168</v>
      </c>
      <c r="L399" s="23">
        <v>2.0</v>
      </c>
      <c r="M399" s="23">
        <v>1.0</v>
      </c>
      <c r="N399" s="23">
        <v>1529.0</v>
      </c>
      <c r="O399" s="23">
        <v>3600.4958</v>
      </c>
      <c r="P399" s="23">
        <v>0.0</v>
      </c>
      <c r="Q399" s="23">
        <v>14.0</v>
      </c>
      <c r="R399" s="23">
        <v>6000.0</v>
      </c>
      <c r="S399" s="23">
        <v>3600.0</v>
      </c>
      <c r="T399" s="23">
        <v>0.0</v>
      </c>
      <c r="U399" s="23">
        <v>0.0</v>
      </c>
      <c r="V399" s="23" t="s">
        <v>303</v>
      </c>
      <c r="W399" s="23" t="s">
        <v>223</v>
      </c>
    </row>
    <row r="400">
      <c r="A400" s="23" t="str">
        <f t="shared" si="6"/>
        <v>OK</v>
      </c>
      <c r="B400" s="23" t="s">
        <v>97</v>
      </c>
      <c r="C400" s="23" t="s">
        <v>97</v>
      </c>
      <c r="D400" s="23">
        <v>1.0</v>
      </c>
      <c r="E400" s="23">
        <v>82.0</v>
      </c>
      <c r="F400" s="23">
        <v>20.0</v>
      </c>
      <c r="G400" s="23">
        <v>5.0</v>
      </c>
      <c r="H400" s="23">
        <v>25.0</v>
      </c>
      <c r="I400" s="23">
        <v>500848.0</v>
      </c>
      <c r="J400" s="23">
        <v>46503.937492</v>
      </c>
      <c r="K400" s="23">
        <v>90.71496</v>
      </c>
      <c r="L400" s="23">
        <v>2.0</v>
      </c>
      <c r="M400" s="23">
        <v>1.0</v>
      </c>
      <c r="N400" s="23">
        <v>1956.0</v>
      </c>
      <c r="O400" s="23">
        <v>3600.4327</v>
      </c>
      <c r="P400" s="23">
        <v>848.0</v>
      </c>
      <c r="Q400" s="23">
        <v>23.0</v>
      </c>
      <c r="R400" s="23">
        <v>6000.0</v>
      </c>
      <c r="S400" s="23">
        <v>3600.0</v>
      </c>
      <c r="T400" s="23">
        <v>0.0</v>
      </c>
      <c r="U400" s="23">
        <v>0.0</v>
      </c>
      <c r="V400" s="23" t="s">
        <v>303</v>
      </c>
      <c r="W400" s="23" t="s">
        <v>224</v>
      </c>
    </row>
    <row r="401">
      <c r="A401" s="23" t="str">
        <f t="shared" si="6"/>
        <v>OK</v>
      </c>
      <c r="B401" s="23" t="s">
        <v>98</v>
      </c>
      <c r="C401" s="23" t="s">
        <v>98</v>
      </c>
      <c r="D401" s="23">
        <v>0.0</v>
      </c>
      <c r="E401" s="23">
        <v>82.0</v>
      </c>
      <c r="F401" s="23">
        <v>10.0</v>
      </c>
      <c r="G401" s="23">
        <v>5.0</v>
      </c>
      <c r="H401" s="23">
        <v>25.0</v>
      </c>
      <c r="I401" s="23" t="s">
        <v>134</v>
      </c>
      <c r="J401" s="23">
        <v>0.0</v>
      </c>
      <c r="K401" s="23" t="s">
        <v>134</v>
      </c>
      <c r="L401" s="23">
        <v>-1.0</v>
      </c>
      <c r="M401" s="23">
        <v>-1.0</v>
      </c>
      <c r="N401" s="23">
        <v>0.0</v>
      </c>
      <c r="O401" s="23">
        <v>0.0</v>
      </c>
      <c r="P401" s="23">
        <v>0.0</v>
      </c>
      <c r="Q401" s="23" t="s">
        <v>133</v>
      </c>
      <c r="R401" s="23">
        <v>6000.0</v>
      </c>
      <c r="S401" s="23">
        <v>3600.0</v>
      </c>
      <c r="T401" s="23">
        <v>0.0</v>
      </c>
      <c r="U401" s="23">
        <v>0.0</v>
      </c>
      <c r="V401" s="23" t="s">
        <v>303</v>
      </c>
      <c r="W401" s="23" t="s">
        <v>199</v>
      </c>
    </row>
    <row r="402">
      <c r="A402" s="23" t="str">
        <f t="shared" si="6"/>
        <v>OK</v>
      </c>
      <c r="B402" s="23" t="s">
        <v>99</v>
      </c>
      <c r="C402" s="23" t="s">
        <v>99</v>
      </c>
      <c r="D402" s="23">
        <v>1.0</v>
      </c>
      <c r="E402" s="23">
        <v>90.0</v>
      </c>
      <c r="F402" s="23">
        <v>30.0</v>
      </c>
      <c r="G402" s="23">
        <v>5.0</v>
      </c>
      <c r="H402" s="23">
        <v>25.0</v>
      </c>
      <c r="I402" s="23">
        <v>258630.0</v>
      </c>
      <c r="J402" s="23">
        <v>53586.186068</v>
      </c>
      <c r="K402" s="23">
        <v>79.280754</v>
      </c>
      <c r="L402" s="23">
        <v>2.0</v>
      </c>
      <c r="M402" s="23">
        <v>1.0</v>
      </c>
      <c r="N402" s="23">
        <v>895.0</v>
      </c>
      <c r="O402" s="23">
        <v>3600.6038</v>
      </c>
      <c r="P402" s="23">
        <v>4324.0</v>
      </c>
      <c r="Q402" s="23">
        <v>23.0</v>
      </c>
      <c r="R402" s="23">
        <v>6000.0</v>
      </c>
      <c r="S402" s="23">
        <v>3600.0</v>
      </c>
      <c r="T402" s="23">
        <v>0.0</v>
      </c>
      <c r="U402" s="23">
        <v>0.0</v>
      </c>
      <c r="V402" s="23" t="s">
        <v>303</v>
      </c>
      <c r="W402" s="23" t="s">
        <v>321</v>
      </c>
    </row>
    <row r="403">
      <c r="A403" s="23" t="str">
        <f t="shared" si="6"/>
        <v>OK</v>
      </c>
      <c r="B403" s="23" t="s">
        <v>100</v>
      </c>
      <c r="C403" s="23" t="s">
        <v>100</v>
      </c>
      <c r="D403" s="23">
        <v>0.0</v>
      </c>
      <c r="E403" s="23">
        <v>90.0</v>
      </c>
      <c r="F403" s="23">
        <v>20.0</v>
      </c>
      <c r="G403" s="23">
        <v>5.0</v>
      </c>
      <c r="H403" s="23">
        <v>25.0</v>
      </c>
      <c r="I403" s="23" t="s">
        <v>134</v>
      </c>
      <c r="J403" s="23">
        <v>0.0</v>
      </c>
      <c r="K403" s="23" t="s">
        <v>134</v>
      </c>
      <c r="L403" s="23">
        <v>-1.0</v>
      </c>
      <c r="M403" s="23">
        <v>-1.0</v>
      </c>
      <c r="N403" s="23">
        <v>0.0</v>
      </c>
      <c r="O403" s="23">
        <v>0.0</v>
      </c>
      <c r="P403" s="23">
        <v>0.0</v>
      </c>
      <c r="Q403" s="23" t="s">
        <v>133</v>
      </c>
      <c r="R403" s="23">
        <v>6000.0</v>
      </c>
      <c r="S403" s="23">
        <v>3600.0</v>
      </c>
      <c r="T403" s="23">
        <v>0.0</v>
      </c>
      <c r="U403" s="23">
        <v>0.0</v>
      </c>
      <c r="V403" s="23" t="s">
        <v>303</v>
      </c>
      <c r="W403" s="23" t="s">
        <v>301</v>
      </c>
    </row>
    <row r="404">
      <c r="A404" s="23" t="str">
        <f t="shared" si="6"/>
        <v>OK</v>
      </c>
      <c r="B404" s="23" t="s">
        <v>101</v>
      </c>
      <c r="C404" s="23" t="s">
        <v>101</v>
      </c>
      <c r="D404" s="23">
        <v>0.0</v>
      </c>
      <c r="E404" s="23">
        <v>90.0</v>
      </c>
      <c r="F404" s="23">
        <v>17.0</v>
      </c>
      <c r="G404" s="23">
        <v>5.0</v>
      </c>
      <c r="H404" s="23">
        <v>25.0</v>
      </c>
      <c r="I404" s="23" t="s">
        <v>134</v>
      </c>
      <c r="J404" s="23">
        <v>0.0</v>
      </c>
      <c r="K404" s="23" t="s">
        <v>134</v>
      </c>
      <c r="L404" s="23">
        <v>-1.0</v>
      </c>
      <c r="M404" s="23">
        <v>-1.0</v>
      </c>
      <c r="N404" s="23">
        <v>0.0</v>
      </c>
      <c r="O404" s="23">
        <v>0.0</v>
      </c>
      <c r="P404" s="23">
        <v>0.0</v>
      </c>
      <c r="Q404" s="23" t="s">
        <v>133</v>
      </c>
      <c r="R404" s="23">
        <v>6000.0</v>
      </c>
      <c r="S404" s="23">
        <v>3600.0</v>
      </c>
      <c r="T404" s="23">
        <v>0.0</v>
      </c>
      <c r="U404" s="23">
        <v>0.0</v>
      </c>
      <c r="V404" s="23" t="s">
        <v>303</v>
      </c>
      <c r="W404" s="23" t="s">
        <v>157</v>
      </c>
    </row>
    <row r="405">
      <c r="A405" s="23" t="str">
        <f t="shared" si="6"/>
        <v>OK</v>
      </c>
      <c r="B405" s="23" t="s">
        <v>102</v>
      </c>
      <c r="C405" s="23" t="s">
        <v>102</v>
      </c>
      <c r="D405" s="23">
        <v>1.0</v>
      </c>
      <c r="E405" s="23">
        <v>116.0</v>
      </c>
      <c r="F405" s="23">
        <v>30.0</v>
      </c>
      <c r="G405" s="23">
        <v>5.0</v>
      </c>
      <c r="H405" s="23">
        <v>25.0</v>
      </c>
      <c r="I405" s="23">
        <v>265187.0</v>
      </c>
      <c r="J405" s="23">
        <v>105965.882231</v>
      </c>
      <c r="K405" s="23">
        <v>60.041072</v>
      </c>
      <c r="L405" s="23">
        <v>2.0</v>
      </c>
      <c r="M405" s="23">
        <v>1.0</v>
      </c>
      <c r="N405" s="23">
        <v>502.0</v>
      </c>
      <c r="O405" s="23">
        <v>3601.0843</v>
      </c>
      <c r="P405" s="23">
        <v>0.0</v>
      </c>
      <c r="Q405" s="23">
        <v>10.0</v>
      </c>
      <c r="R405" s="23">
        <v>6000.0</v>
      </c>
      <c r="S405" s="23">
        <v>3600.0</v>
      </c>
      <c r="T405" s="23">
        <v>0.0</v>
      </c>
      <c r="U405" s="23">
        <v>0.0</v>
      </c>
      <c r="V405" s="23" t="s">
        <v>303</v>
      </c>
      <c r="W405" s="23" t="s">
        <v>177</v>
      </c>
    </row>
    <row r="406">
      <c r="A406" s="23" t="str">
        <f t="shared" si="6"/>
        <v>OK</v>
      </c>
      <c r="B406" s="23" t="s">
        <v>103</v>
      </c>
      <c r="C406" s="23" t="s">
        <v>103</v>
      </c>
      <c r="D406" s="23">
        <v>1.0</v>
      </c>
      <c r="E406" s="23">
        <v>116.0</v>
      </c>
      <c r="F406" s="23">
        <v>20.0</v>
      </c>
      <c r="G406" s="23">
        <v>5.0</v>
      </c>
      <c r="H406" s="23">
        <v>25.0</v>
      </c>
      <c r="I406" s="23">
        <v>360922.0</v>
      </c>
      <c r="J406" s="23">
        <v>107330.088342</v>
      </c>
      <c r="K406" s="23">
        <v>70.262248</v>
      </c>
      <c r="L406" s="23">
        <v>2.0</v>
      </c>
      <c r="M406" s="23">
        <v>1.0</v>
      </c>
      <c r="N406" s="23">
        <v>997.0</v>
      </c>
      <c r="O406" s="23">
        <v>3600.9457</v>
      </c>
      <c r="P406" s="23">
        <v>268.0</v>
      </c>
      <c r="Q406" s="23">
        <v>15.0</v>
      </c>
      <c r="R406" s="23">
        <v>6000.0</v>
      </c>
      <c r="S406" s="23">
        <v>3600.0</v>
      </c>
      <c r="T406" s="23">
        <v>0.0</v>
      </c>
      <c r="U406" s="23">
        <v>0.0</v>
      </c>
      <c r="V406" s="23" t="s">
        <v>303</v>
      </c>
      <c r="W406" s="23" t="s">
        <v>322</v>
      </c>
    </row>
    <row r="407">
      <c r="A407" s="23" t="str">
        <f t="shared" si="6"/>
        <v>OK</v>
      </c>
      <c r="B407" s="23" t="s">
        <v>104</v>
      </c>
      <c r="C407" s="23" t="s">
        <v>104</v>
      </c>
      <c r="D407" s="23">
        <v>0.0</v>
      </c>
      <c r="E407" s="23">
        <v>116.0</v>
      </c>
      <c r="F407" s="23">
        <v>10.0</v>
      </c>
      <c r="G407" s="23">
        <v>5.0</v>
      </c>
      <c r="H407" s="23">
        <v>25.0</v>
      </c>
      <c r="I407" s="23" t="s">
        <v>134</v>
      </c>
      <c r="J407" s="23">
        <v>0.0</v>
      </c>
      <c r="K407" s="23" t="s">
        <v>134</v>
      </c>
      <c r="L407" s="23">
        <v>-1.0</v>
      </c>
      <c r="M407" s="23">
        <v>-1.0</v>
      </c>
      <c r="N407" s="23">
        <v>0.0</v>
      </c>
      <c r="O407" s="23">
        <v>0.0</v>
      </c>
      <c r="P407" s="23">
        <v>0.0</v>
      </c>
      <c r="Q407" s="23" t="s">
        <v>133</v>
      </c>
      <c r="R407" s="23">
        <v>6000.0</v>
      </c>
      <c r="S407" s="23">
        <v>3600.0</v>
      </c>
      <c r="T407" s="23">
        <v>0.0</v>
      </c>
      <c r="U407" s="23">
        <v>0.0</v>
      </c>
      <c r="V407" s="23" t="s">
        <v>303</v>
      </c>
      <c r="W407" s="23" t="s">
        <v>302</v>
      </c>
    </row>
    <row r="408">
      <c r="A408" s="23"/>
      <c r="B408" s="23"/>
    </row>
    <row r="409" ht="27.75" customHeight="1">
      <c r="A409" s="73" t="s">
        <v>141</v>
      </c>
      <c r="K409" s="53"/>
      <c r="L409" s="53"/>
      <c r="M409" s="53"/>
      <c r="N409" s="53"/>
      <c r="O409" s="53"/>
      <c r="P409" s="53"/>
      <c r="Q409" s="53"/>
      <c r="R409" s="53"/>
      <c r="S409" s="53"/>
      <c r="T409" s="53"/>
      <c r="U409" s="53"/>
      <c r="V409" s="53"/>
      <c r="W409" s="53"/>
    </row>
    <row r="410">
      <c r="A410" s="23"/>
      <c r="B410" s="23"/>
      <c r="C410" s="23" t="s">
        <v>11</v>
      </c>
      <c r="D410" s="23" t="s">
        <v>131</v>
      </c>
      <c r="E410" s="23" t="s">
        <v>127</v>
      </c>
      <c r="F410" s="23" t="s">
        <v>128</v>
      </c>
      <c r="G410" s="23" t="s">
        <v>12</v>
      </c>
      <c r="H410" s="23" t="s">
        <v>129</v>
      </c>
      <c r="I410" s="23" t="s">
        <v>17</v>
      </c>
      <c r="J410" s="23" t="s">
        <v>144</v>
      </c>
      <c r="K410" s="23" t="s">
        <v>19</v>
      </c>
      <c r="L410" s="23" t="s">
        <v>21</v>
      </c>
      <c r="M410" s="23" t="s">
        <v>145</v>
      </c>
      <c r="N410" s="23" t="s">
        <v>146</v>
      </c>
      <c r="O410" s="23" t="s">
        <v>147</v>
      </c>
      <c r="P410" s="23" t="s">
        <v>148</v>
      </c>
      <c r="Q410" s="23" t="s">
        <v>149</v>
      </c>
      <c r="R410" s="23" t="s">
        <v>150</v>
      </c>
      <c r="S410" s="23" t="s">
        <v>151</v>
      </c>
      <c r="T410" s="23" t="s">
        <v>152</v>
      </c>
      <c r="U410" s="23" t="s">
        <v>153</v>
      </c>
      <c r="V410" s="23" t="s">
        <v>154</v>
      </c>
      <c r="W410" s="23" t="s">
        <v>155</v>
      </c>
    </row>
    <row r="411">
      <c r="A411" s="23" t="str">
        <f t="shared" ref="A411:A475" si="7">IF(B411=C411, "OK", "ERROR")</f>
        <v>OK</v>
      </c>
      <c r="B411" s="23" t="s">
        <v>26</v>
      </c>
      <c r="C411" s="23" t="s">
        <v>26</v>
      </c>
      <c r="D411" s="23">
        <v>1.0</v>
      </c>
      <c r="E411" s="23">
        <v>13.0</v>
      </c>
      <c r="F411" s="23">
        <v>30.0</v>
      </c>
      <c r="G411" s="23">
        <v>5.0</v>
      </c>
      <c r="H411" s="23">
        <v>50.0</v>
      </c>
      <c r="I411" s="23">
        <v>16500.0</v>
      </c>
      <c r="J411" s="23">
        <v>16500.0</v>
      </c>
      <c r="K411" s="23">
        <v>0.0</v>
      </c>
      <c r="L411" s="23">
        <v>1.0</v>
      </c>
      <c r="M411" s="23">
        <v>1.0</v>
      </c>
      <c r="N411" s="23">
        <v>5757.0</v>
      </c>
      <c r="O411" s="23">
        <v>23.3089</v>
      </c>
      <c r="P411" s="23">
        <v>0.0</v>
      </c>
      <c r="Q411" s="23">
        <v>2.0</v>
      </c>
      <c r="R411" s="23">
        <v>6000.0</v>
      </c>
      <c r="S411" s="23">
        <v>3600.0</v>
      </c>
      <c r="T411" s="23">
        <v>1.0</v>
      </c>
      <c r="U411" s="23">
        <v>0.0</v>
      </c>
      <c r="V411" s="23" t="s">
        <v>323</v>
      </c>
      <c r="W411" s="23" t="s">
        <v>324</v>
      </c>
    </row>
    <row r="412">
      <c r="A412" s="23" t="str">
        <f t="shared" si="7"/>
        <v>OK</v>
      </c>
      <c r="B412" s="23" t="s">
        <v>28</v>
      </c>
      <c r="C412" s="23" t="s">
        <v>28</v>
      </c>
      <c r="D412" s="23">
        <v>1.0</v>
      </c>
      <c r="E412" s="23">
        <v>13.0</v>
      </c>
      <c r="F412" s="23">
        <v>20.0</v>
      </c>
      <c r="G412" s="23">
        <v>5.0</v>
      </c>
      <c r="H412" s="23">
        <v>50.0</v>
      </c>
      <c r="I412" s="23">
        <v>19700.0</v>
      </c>
      <c r="J412" s="23">
        <v>19700.0</v>
      </c>
      <c r="K412" s="23">
        <v>0.0</v>
      </c>
      <c r="L412" s="23">
        <v>1.0</v>
      </c>
      <c r="M412" s="23">
        <v>1.0</v>
      </c>
      <c r="N412" s="23">
        <v>22877.0</v>
      </c>
      <c r="O412" s="23">
        <v>96.3534</v>
      </c>
      <c r="P412" s="23">
        <v>0.0</v>
      </c>
      <c r="Q412" s="23">
        <v>3.0</v>
      </c>
      <c r="R412" s="23">
        <v>6000.0</v>
      </c>
      <c r="S412" s="23">
        <v>3600.0</v>
      </c>
      <c r="T412" s="23">
        <v>1.0</v>
      </c>
      <c r="U412" s="23">
        <v>0.0</v>
      </c>
      <c r="V412" s="23" t="s">
        <v>323</v>
      </c>
      <c r="W412" s="23" t="s">
        <v>325</v>
      </c>
    </row>
    <row r="413">
      <c r="A413" s="23" t="str">
        <f t="shared" si="7"/>
        <v>OK</v>
      </c>
      <c r="B413" s="23" t="s">
        <v>30</v>
      </c>
      <c r="C413" s="23" t="s">
        <v>30</v>
      </c>
      <c r="D413" s="23">
        <v>1.0</v>
      </c>
      <c r="E413" s="23">
        <v>13.0</v>
      </c>
      <c r="F413" s="23">
        <v>10.0</v>
      </c>
      <c r="G413" s="23">
        <v>5.0</v>
      </c>
      <c r="H413" s="23">
        <v>50.0</v>
      </c>
      <c r="I413" s="23">
        <v>30200.0</v>
      </c>
      <c r="J413" s="23">
        <v>30200.0</v>
      </c>
      <c r="K413" s="23">
        <v>0.0</v>
      </c>
      <c r="L413" s="23">
        <v>1.0</v>
      </c>
      <c r="M413" s="23">
        <v>1.0</v>
      </c>
      <c r="N413" s="23">
        <v>14891.0</v>
      </c>
      <c r="O413" s="23">
        <v>94.7187</v>
      </c>
      <c r="P413" s="23">
        <v>84.0</v>
      </c>
      <c r="Q413" s="23">
        <v>6.0</v>
      </c>
      <c r="R413" s="23">
        <v>6000.0</v>
      </c>
      <c r="S413" s="23">
        <v>3600.0</v>
      </c>
      <c r="T413" s="23">
        <v>1.0</v>
      </c>
      <c r="U413" s="23">
        <v>0.0</v>
      </c>
      <c r="V413" s="23" t="s">
        <v>323</v>
      </c>
      <c r="W413" s="23" t="s">
        <v>326</v>
      </c>
    </row>
    <row r="414">
      <c r="A414" s="23" t="str">
        <f t="shared" si="7"/>
        <v>OK</v>
      </c>
      <c r="B414" s="23" t="s">
        <v>32</v>
      </c>
      <c r="C414" s="23" t="s">
        <v>32</v>
      </c>
      <c r="D414" s="23">
        <v>1.0</v>
      </c>
      <c r="E414" s="23">
        <v>14.0</v>
      </c>
      <c r="F414" s="23">
        <v>30.0</v>
      </c>
      <c r="G414" s="23">
        <v>5.0</v>
      </c>
      <c r="H414" s="23">
        <v>50.0</v>
      </c>
      <c r="I414" s="23">
        <v>23200.0</v>
      </c>
      <c r="J414" s="23">
        <v>19926.666667</v>
      </c>
      <c r="K414" s="23">
        <v>14.109195</v>
      </c>
      <c r="L414" s="23">
        <v>2.0</v>
      </c>
      <c r="M414" s="23">
        <v>1.0</v>
      </c>
      <c r="N414" s="23">
        <v>374879.0</v>
      </c>
      <c r="O414" s="23">
        <v>3600.03</v>
      </c>
      <c r="P414" s="23">
        <v>0.0</v>
      </c>
      <c r="Q414" s="23">
        <v>2.0</v>
      </c>
      <c r="R414" s="23">
        <v>6000.0</v>
      </c>
      <c r="S414" s="23">
        <v>3600.0</v>
      </c>
      <c r="T414" s="23">
        <v>1.0</v>
      </c>
      <c r="U414" s="23">
        <v>0.0</v>
      </c>
      <c r="V414" s="23" t="s">
        <v>323</v>
      </c>
      <c r="W414" s="23" t="s">
        <v>327</v>
      </c>
    </row>
    <row r="415">
      <c r="A415" s="23" t="str">
        <f t="shared" si="7"/>
        <v>OK</v>
      </c>
      <c r="B415" s="23" t="s">
        <v>34</v>
      </c>
      <c r="C415" s="23" t="s">
        <v>34</v>
      </c>
      <c r="D415" s="23">
        <v>1.0</v>
      </c>
      <c r="E415" s="23">
        <v>14.0</v>
      </c>
      <c r="F415" s="23">
        <v>20.0</v>
      </c>
      <c r="G415" s="23">
        <v>5.0</v>
      </c>
      <c r="H415" s="23">
        <v>50.0</v>
      </c>
      <c r="I415" s="23">
        <v>33700.0</v>
      </c>
      <c r="J415" s="23">
        <v>21986.666667</v>
      </c>
      <c r="K415" s="23">
        <v>34.757666</v>
      </c>
      <c r="L415" s="23">
        <v>2.0</v>
      </c>
      <c r="M415" s="23">
        <v>1.0</v>
      </c>
      <c r="N415" s="23">
        <v>569839.0</v>
      </c>
      <c r="O415" s="23">
        <v>3600.0242</v>
      </c>
      <c r="P415" s="23">
        <v>48.0</v>
      </c>
      <c r="Q415" s="23">
        <v>3.0</v>
      </c>
      <c r="R415" s="23">
        <v>6000.0</v>
      </c>
      <c r="S415" s="23">
        <v>3600.0</v>
      </c>
      <c r="T415" s="23">
        <v>1.0</v>
      </c>
      <c r="U415" s="23">
        <v>0.0</v>
      </c>
      <c r="V415" s="23" t="s">
        <v>323</v>
      </c>
      <c r="W415" s="23" t="s">
        <v>215</v>
      </c>
    </row>
    <row r="416">
      <c r="A416" s="23" t="str">
        <f t="shared" si="7"/>
        <v>OK</v>
      </c>
      <c r="B416" s="23" t="s">
        <v>36</v>
      </c>
      <c r="C416" s="23" t="s">
        <v>36</v>
      </c>
      <c r="D416" s="23">
        <v>0.0</v>
      </c>
      <c r="E416" s="23">
        <v>14.0</v>
      </c>
      <c r="F416" s="23">
        <v>10.0</v>
      </c>
      <c r="G416" s="23">
        <v>5.0</v>
      </c>
      <c r="H416" s="23">
        <v>50.0</v>
      </c>
      <c r="I416" s="23" t="s">
        <v>134</v>
      </c>
      <c r="J416" s="23">
        <v>0.0</v>
      </c>
      <c r="K416" s="23" t="s">
        <v>134</v>
      </c>
      <c r="L416" s="23">
        <v>-1.0</v>
      </c>
      <c r="M416" s="23">
        <v>-1.0</v>
      </c>
      <c r="N416" s="23">
        <v>0.0</v>
      </c>
      <c r="O416" s="23">
        <v>0.0</v>
      </c>
      <c r="P416" s="23">
        <v>0.0</v>
      </c>
      <c r="Q416" s="23" t="s">
        <v>133</v>
      </c>
      <c r="R416" s="23">
        <v>6000.0</v>
      </c>
      <c r="S416" s="23">
        <v>3600.0</v>
      </c>
      <c r="T416" s="23">
        <v>1.0</v>
      </c>
      <c r="U416" s="23">
        <v>0.0</v>
      </c>
      <c r="V416" s="23" t="s">
        <v>323</v>
      </c>
      <c r="W416" s="23" t="s">
        <v>162</v>
      </c>
    </row>
    <row r="417">
      <c r="A417" s="23" t="str">
        <f t="shared" si="7"/>
        <v>OK</v>
      </c>
      <c r="B417" s="23" t="s">
        <v>38</v>
      </c>
      <c r="C417" s="23" t="s">
        <v>38</v>
      </c>
      <c r="D417" s="23">
        <v>1.0</v>
      </c>
      <c r="E417" s="23">
        <v>15.0</v>
      </c>
      <c r="F417" s="23">
        <v>30.0</v>
      </c>
      <c r="G417" s="23">
        <v>5.0</v>
      </c>
      <c r="H417" s="23">
        <v>50.0</v>
      </c>
      <c r="I417" s="23">
        <v>13900.0</v>
      </c>
      <c r="J417" s="23">
        <v>13900.0</v>
      </c>
      <c r="K417" s="23">
        <v>0.0</v>
      </c>
      <c r="L417" s="23">
        <v>1.0</v>
      </c>
      <c r="M417" s="23">
        <v>1.0</v>
      </c>
      <c r="N417" s="23">
        <v>16451.0</v>
      </c>
      <c r="O417" s="23">
        <v>99.2557</v>
      </c>
      <c r="P417" s="23">
        <v>0.0</v>
      </c>
      <c r="Q417" s="23">
        <v>3.0</v>
      </c>
      <c r="R417" s="23">
        <v>6000.0</v>
      </c>
      <c r="S417" s="23">
        <v>3600.0</v>
      </c>
      <c r="T417" s="23">
        <v>1.0</v>
      </c>
      <c r="U417" s="23">
        <v>0.0</v>
      </c>
      <c r="V417" s="23" t="s">
        <v>323</v>
      </c>
      <c r="W417" s="23" t="s">
        <v>328</v>
      </c>
    </row>
    <row r="418">
      <c r="A418" s="23" t="str">
        <f t="shared" si="7"/>
        <v>OK</v>
      </c>
      <c r="B418" s="23" t="s">
        <v>40</v>
      </c>
      <c r="C418" s="23" t="s">
        <v>40</v>
      </c>
      <c r="D418" s="23">
        <v>1.0</v>
      </c>
      <c r="E418" s="23">
        <v>15.0</v>
      </c>
      <c r="F418" s="23">
        <v>20.0</v>
      </c>
      <c r="G418" s="23">
        <v>5.0</v>
      </c>
      <c r="H418" s="23">
        <v>50.0</v>
      </c>
      <c r="I418" s="23">
        <v>16200.0</v>
      </c>
      <c r="J418" s="23">
        <v>16200.0</v>
      </c>
      <c r="K418" s="23">
        <v>0.0</v>
      </c>
      <c r="L418" s="23">
        <v>1.0</v>
      </c>
      <c r="M418" s="23">
        <v>1.0</v>
      </c>
      <c r="N418" s="23">
        <v>379567.0</v>
      </c>
      <c r="O418" s="23">
        <v>3359.301</v>
      </c>
      <c r="P418" s="23">
        <v>56.0</v>
      </c>
      <c r="Q418" s="23">
        <v>5.0</v>
      </c>
      <c r="R418" s="23">
        <v>6000.0</v>
      </c>
      <c r="S418" s="23">
        <v>3600.0</v>
      </c>
      <c r="T418" s="23">
        <v>1.0</v>
      </c>
      <c r="U418" s="23">
        <v>0.0</v>
      </c>
      <c r="V418" s="23" t="s">
        <v>323</v>
      </c>
      <c r="W418" s="23" t="s">
        <v>329</v>
      </c>
    </row>
    <row r="419">
      <c r="A419" s="23" t="str">
        <f t="shared" si="7"/>
        <v>OK</v>
      </c>
      <c r="B419" s="23" t="s">
        <v>42</v>
      </c>
      <c r="C419" s="23" t="s">
        <v>42</v>
      </c>
      <c r="D419" s="23">
        <v>0.0</v>
      </c>
      <c r="E419" s="23">
        <v>15.0</v>
      </c>
      <c r="F419" s="23">
        <v>12.0</v>
      </c>
      <c r="G419" s="23">
        <v>5.0</v>
      </c>
      <c r="H419" s="23">
        <v>50.0</v>
      </c>
      <c r="I419" s="23" t="s">
        <v>134</v>
      </c>
      <c r="J419" s="23">
        <v>0.0</v>
      </c>
      <c r="K419" s="23" t="s">
        <v>134</v>
      </c>
      <c r="L419" s="23">
        <v>-1.0</v>
      </c>
      <c r="M419" s="23">
        <v>-1.0</v>
      </c>
      <c r="N419" s="23">
        <v>0.0</v>
      </c>
      <c r="O419" s="23">
        <v>0.0</v>
      </c>
      <c r="P419" s="23">
        <v>0.0</v>
      </c>
      <c r="Q419" s="23" t="s">
        <v>133</v>
      </c>
      <c r="R419" s="23">
        <v>6000.0</v>
      </c>
      <c r="S419" s="23">
        <v>3600.0</v>
      </c>
      <c r="T419" s="23">
        <v>1.0</v>
      </c>
      <c r="U419" s="23">
        <v>0.0</v>
      </c>
      <c r="V419" s="23" t="s">
        <v>323</v>
      </c>
      <c r="W419" s="23" t="s">
        <v>164</v>
      </c>
    </row>
    <row r="420">
      <c r="A420" s="23" t="str">
        <f t="shared" si="7"/>
        <v>OK</v>
      </c>
      <c r="B420" s="23" t="s">
        <v>44</v>
      </c>
      <c r="C420" s="23" t="s">
        <v>44</v>
      </c>
      <c r="D420" s="23">
        <v>1.0</v>
      </c>
      <c r="E420" s="23">
        <v>15.0</v>
      </c>
      <c r="F420" s="23">
        <v>30.0</v>
      </c>
      <c r="G420" s="23">
        <v>5.0</v>
      </c>
      <c r="H420" s="23">
        <v>50.0</v>
      </c>
      <c r="I420" s="23">
        <v>30500.0</v>
      </c>
      <c r="J420" s="23">
        <v>30500.0</v>
      </c>
      <c r="K420" s="23">
        <v>0.0</v>
      </c>
      <c r="L420" s="23">
        <v>1.0</v>
      </c>
      <c r="M420" s="23">
        <v>1.0</v>
      </c>
      <c r="N420" s="23">
        <v>3861.0</v>
      </c>
      <c r="O420" s="23">
        <v>17.5693</v>
      </c>
      <c r="P420" s="23">
        <v>0.0</v>
      </c>
      <c r="Q420" s="23">
        <v>1.0</v>
      </c>
      <c r="R420" s="23">
        <v>6000.0</v>
      </c>
      <c r="S420" s="23">
        <v>3600.0</v>
      </c>
      <c r="T420" s="23">
        <v>1.0</v>
      </c>
      <c r="U420" s="23">
        <v>0.0</v>
      </c>
      <c r="V420" s="23" t="s">
        <v>323</v>
      </c>
      <c r="W420" s="23" t="s">
        <v>324</v>
      </c>
    </row>
    <row r="421">
      <c r="A421" s="23" t="str">
        <f t="shared" si="7"/>
        <v>OK</v>
      </c>
      <c r="B421" s="23" t="s">
        <v>47</v>
      </c>
      <c r="C421" s="23" t="s">
        <v>47</v>
      </c>
      <c r="D421" s="23">
        <v>1.0</v>
      </c>
      <c r="E421" s="23">
        <v>15.0</v>
      </c>
      <c r="F421" s="23">
        <v>20.0</v>
      </c>
      <c r="G421" s="23">
        <v>5.0</v>
      </c>
      <c r="H421" s="23">
        <v>50.0</v>
      </c>
      <c r="I421" s="23">
        <v>34400.0</v>
      </c>
      <c r="J421" s="23">
        <v>33464.761905</v>
      </c>
      <c r="K421" s="23">
        <v>2.718715</v>
      </c>
      <c r="L421" s="23">
        <v>2.0</v>
      </c>
      <c r="M421" s="23">
        <v>1.0</v>
      </c>
      <c r="N421" s="23">
        <v>407433.0</v>
      </c>
      <c r="O421" s="23">
        <v>3600.0159</v>
      </c>
      <c r="P421" s="23">
        <v>0.0</v>
      </c>
      <c r="Q421" s="23">
        <v>3.0</v>
      </c>
      <c r="R421" s="23">
        <v>6000.0</v>
      </c>
      <c r="S421" s="23">
        <v>3600.0</v>
      </c>
      <c r="T421" s="23">
        <v>1.0</v>
      </c>
      <c r="U421" s="23">
        <v>0.0</v>
      </c>
      <c r="V421" s="23" t="s">
        <v>323</v>
      </c>
      <c r="W421" s="23" t="s">
        <v>330</v>
      </c>
    </row>
    <row r="422">
      <c r="A422" s="23" t="str">
        <f t="shared" si="7"/>
        <v>OK</v>
      </c>
      <c r="B422" s="23" t="s">
        <v>50</v>
      </c>
      <c r="C422" s="23" t="s">
        <v>50</v>
      </c>
      <c r="D422" s="23">
        <v>1.0</v>
      </c>
      <c r="E422" s="23">
        <v>15.0</v>
      </c>
      <c r="F422" s="23">
        <v>10.0</v>
      </c>
      <c r="G422" s="23">
        <v>5.0</v>
      </c>
      <c r="H422" s="23">
        <v>50.0</v>
      </c>
      <c r="I422" s="23">
        <v>47300.0</v>
      </c>
      <c r="J422" s="23">
        <v>40467.44186</v>
      </c>
      <c r="K422" s="23">
        <v>14.445155</v>
      </c>
      <c r="L422" s="23">
        <v>2.0</v>
      </c>
      <c r="M422" s="23">
        <v>1.0</v>
      </c>
      <c r="N422" s="23">
        <v>378145.0</v>
      </c>
      <c r="O422" s="23">
        <v>3600.0257</v>
      </c>
      <c r="P422" s="23">
        <v>96.0</v>
      </c>
      <c r="Q422" s="23">
        <v>6.0</v>
      </c>
      <c r="R422" s="23">
        <v>6000.0</v>
      </c>
      <c r="S422" s="23">
        <v>3600.0</v>
      </c>
      <c r="T422" s="23">
        <v>1.0</v>
      </c>
      <c r="U422" s="23">
        <v>0.0</v>
      </c>
      <c r="V422" s="23" t="s">
        <v>323</v>
      </c>
      <c r="W422" s="23" t="s">
        <v>327</v>
      </c>
    </row>
    <row r="423">
      <c r="A423" s="23" t="str">
        <f t="shared" si="7"/>
        <v>OK</v>
      </c>
      <c r="B423" s="23" t="s">
        <v>52</v>
      </c>
      <c r="C423" s="23" t="s">
        <v>52</v>
      </c>
      <c r="D423" s="23">
        <v>1.0</v>
      </c>
      <c r="E423" s="23">
        <v>18.0</v>
      </c>
      <c r="F423" s="23">
        <v>30.0</v>
      </c>
      <c r="G423" s="23">
        <v>5.0</v>
      </c>
      <c r="H423" s="23">
        <v>50.0</v>
      </c>
      <c r="I423" s="23">
        <v>29400.0</v>
      </c>
      <c r="J423" s="23">
        <v>29400.0</v>
      </c>
      <c r="K423" s="23">
        <v>0.0</v>
      </c>
      <c r="L423" s="23">
        <v>1.0</v>
      </c>
      <c r="M423" s="23">
        <v>1.0</v>
      </c>
      <c r="N423" s="23">
        <v>874.0</v>
      </c>
      <c r="O423" s="23">
        <v>6.0008</v>
      </c>
      <c r="P423" s="23">
        <v>0.0</v>
      </c>
      <c r="Q423" s="23">
        <v>1.0</v>
      </c>
      <c r="R423" s="23">
        <v>6000.0</v>
      </c>
      <c r="S423" s="23">
        <v>3600.0</v>
      </c>
      <c r="T423" s="23">
        <v>1.0</v>
      </c>
      <c r="U423" s="23">
        <v>0.0</v>
      </c>
      <c r="V423" s="23" t="s">
        <v>323</v>
      </c>
      <c r="W423" s="23" t="s">
        <v>167</v>
      </c>
    </row>
    <row r="424">
      <c r="A424" s="23" t="str">
        <f t="shared" si="7"/>
        <v>OK</v>
      </c>
      <c r="B424" s="23" t="s">
        <v>53</v>
      </c>
      <c r="C424" s="23" t="s">
        <v>53</v>
      </c>
      <c r="D424" s="23">
        <v>1.0</v>
      </c>
      <c r="E424" s="23">
        <v>18.0</v>
      </c>
      <c r="F424" s="23">
        <v>20.0</v>
      </c>
      <c r="G424" s="23">
        <v>5.0</v>
      </c>
      <c r="H424" s="23">
        <v>50.0</v>
      </c>
      <c r="I424" s="23">
        <v>31840.0</v>
      </c>
      <c r="J424" s="23">
        <v>31840.0</v>
      </c>
      <c r="K424" s="23">
        <v>0.0</v>
      </c>
      <c r="L424" s="23">
        <v>1.0</v>
      </c>
      <c r="M424" s="23">
        <v>1.0</v>
      </c>
      <c r="N424" s="23">
        <v>127695.0</v>
      </c>
      <c r="O424" s="23">
        <v>1288.8664</v>
      </c>
      <c r="P424" s="23">
        <v>0.0</v>
      </c>
      <c r="Q424" s="23">
        <v>2.0</v>
      </c>
      <c r="R424" s="23">
        <v>6000.0</v>
      </c>
      <c r="S424" s="23">
        <v>3600.0</v>
      </c>
      <c r="T424" s="23">
        <v>1.0</v>
      </c>
      <c r="U424" s="23">
        <v>0.0</v>
      </c>
      <c r="V424" s="23" t="s">
        <v>323</v>
      </c>
      <c r="W424" s="23" t="s">
        <v>331</v>
      </c>
    </row>
    <row r="425">
      <c r="A425" s="23" t="str">
        <f t="shared" si="7"/>
        <v>OK</v>
      </c>
      <c r="B425" s="23" t="s">
        <v>54</v>
      </c>
      <c r="C425" s="23" t="s">
        <v>54</v>
      </c>
      <c r="D425" s="23">
        <v>1.0</v>
      </c>
      <c r="E425" s="23">
        <v>18.0</v>
      </c>
      <c r="F425" s="23">
        <v>10.0</v>
      </c>
      <c r="G425" s="23">
        <v>5.0</v>
      </c>
      <c r="H425" s="23">
        <v>50.0</v>
      </c>
      <c r="I425" s="23">
        <v>52029.0</v>
      </c>
      <c r="J425" s="23">
        <v>36507.95531</v>
      </c>
      <c r="K425" s="23">
        <v>29.831526</v>
      </c>
      <c r="L425" s="23">
        <v>2.0</v>
      </c>
      <c r="M425" s="23">
        <v>1.0</v>
      </c>
      <c r="N425" s="23">
        <v>491687.0</v>
      </c>
      <c r="O425" s="23">
        <v>3600.037</v>
      </c>
      <c r="P425" s="23">
        <v>28.0</v>
      </c>
      <c r="Q425" s="23">
        <v>6.0</v>
      </c>
      <c r="R425" s="23">
        <v>6000.0</v>
      </c>
      <c r="S425" s="23">
        <v>3600.0</v>
      </c>
      <c r="T425" s="23">
        <v>1.0</v>
      </c>
      <c r="U425" s="23">
        <v>0.0</v>
      </c>
      <c r="V425" s="23" t="s">
        <v>323</v>
      </c>
      <c r="W425" s="23" t="s">
        <v>332</v>
      </c>
    </row>
    <row r="426">
      <c r="A426" s="23" t="str">
        <f t="shared" si="7"/>
        <v>OK</v>
      </c>
      <c r="B426" s="23" t="s">
        <v>55</v>
      </c>
      <c r="C426" s="23" t="s">
        <v>55</v>
      </c>
      <c r="D426" s="23">
        <v>1.0</v>
      </c>
      <c r="E426" s="23">
        <v>20.0</v>
      </c>
      <c r="F426" s="23">
        <v>30.0</v>
      </c>
      <c r="G426" s="23">
        <v>5.0</v>
      </c>
      <c r="H426" s="23">
        <v>50.0</v>
      </c>
      <c r="I426" s="23">
        <v>20746.0</v>
      </c>
      <c r="J426" s="23">
        <v>20746.0</v>
      </c>
      <c r="K426" s="23">
        <v>0.0</v>
      </c>
      <c r="L426" s="23">
        <v>1.0</v>
      </c>
      <c r="M426" s="23">
        <v>1.0</v>
      </c>
      <c r="N426" s="23">
        <v>2810.0</v>
      </c>
      <c r="O426" s="23">
        <v>17.5663</v>
      </c>
      <c r="P426" s="23">
        <v>0.0</v>
      </c>
      <c r="Q426" s="23">
        <v>1.0</v>
      </c>
      <c r="R426" s="23">
        <v>6000.0</v>
      </c>
      <c r="S426" s="23">
        <v>3600.0</v>
      </c>
      <c r="T426" s="23">
        <v>0.0</v>
      </c>
      <c r="U426" s="23">
        <v>0.0</v>
      </c>
      <c r="V426" s="23" t="s">
        <v>323</v>
      </c>
      <c r="W426" s="23" t="s">
        <v>333</v>
      </c>
    </row>
    <row r="427">
      <c r="A427" s="23" t="str">
        <f t="shared" si="7"/>
        <v>OK</v>
      </c>
      <c r="B427" s="23" t="s">
        <v>56</v>
      </c>
      <c r="C427" s="23" t="s">
        <v>56</v>
      </c>
      <c r="D427" s="23">
        <v>1.0</v>
      </c>
      <c r="E427" s="23">
        <v>20.0</v>
      </c>
      <c r="F427" s="23">
        <v>20.0</v>
      </c>
      <c r="G427" s="23">
        <v>5.0</v>
      </c>
      <c r="H427" s="23">
        <v>50.0</v>
      </c>
      <c r="I427" s="23">
        <v>26990.0</v>
      </c>
      <c r="J427" s="23">
        <v>21506.0</v>
      </c>
      <c r="K427" s="23">
        <v>20.318637</v>
      </c>
      <c r="L427" s="23">
        <v>2.0</v>
      </c>
      <c r="M427" s="23">
        <v>1.0</v>
      </c>
      <c r="N427" s="23">
        <v>529431.0</v>
      </c>
      <c r="O427" s="23">
        <v>3600.0434</v>
      </c>
      <c r="P427" s="23">
        <v>0.0</v>
      </c>
      <c r="Q427" s="23">
        <v>3.0</v>
      </c>
      <c r="R427" s="23">
        <v>6000.0</v>
      </c>
      <c r="S427" s="23">
        <v>3600.0</v>
      </c>
      <c r="T427" s="23">
        <v>0.0</v>
      </c>
      <c r="U427" s="23">
        <v>0.0</v>
      </c>
      <c r="V427" s="23" t="s">
        <v>323</v>
      </c>
      <c r="W427" s="23" t="s">
        <v>334</v>
      </c>
    </row>
    <row r="428">
      <c r="A428" s="23" t="str">
        <f t="shared" si="7"/>
        <v>OK</v>
      </c>
      <c r="B428" s="23" t="s">
        <v>57</v>
      </c>
      <c r="C428" s="23" t="s">
        <v>57</v>
      </c>
      <c r="D428" s="23">
        <v>1.0</v>
      </c>
      <c r="E428" s="23">
        <v>20.0</v>
      </c>
      <c r="F428" s="23">
        <v>10.0</v>
      </c>
      <c r="G428" s="23">
        <v>5.0</v>
      </c>
      <c r="H428" s="23">
        <v>50.0</v>
      </c>
      <c r="I428" s="23">
        <v>44465.0</v>
      </c>
      <c r="J428" s="23">
        <v>27288.75</v>
      </c>
      <c r="K428" s="23">
        <v>38.628697</v>
      </c>
      <c r="L428" s="23">
        <v>2.0</v>
      </c>
      <c r="M428" s="23">
        <v>1.0</v>
      </c>
      <c r="N428" s="23">
        <v>394369.0</v>
      </c>
      <c r="O428" s="23">
        <v>3600.0254</v>
      </c>
      <c r="P428" s="23">
        <v>152.0</v>
      </c>
      <c r="Q428" s="23">
        <v>7.0</v>
      </c>
      <c r="R428" s="23">
        <v>6000.0</v>
      </c>
      <c r="S428" s="23">
        <v>3600.0</v>
      </c>
      <c r="T428" s="23">
        <v>0.0</v>
      </c>
      <c r="U428" s="23">
        <v>0.0</v>
      </c>
      <c r="V428" s="23" t="s">
        <v>323</v>
      </c>
      <c r="W428" s="23" t="s">
        <v>335</v>
      </c>
    </row>
    <row r="429">
      <c r="A429" s="23" t="str">
        <f t="shared" si="7"/>
        <v>OK</v>
      </c>
      <c r="B429" s="23" t="s">
        <v>58</v>
      </c>
      <c r="C429" s="23" t="s">
        <v>58</v>
      </c>
      <c r="D429" s="23">
        <v>1.0</v>
      </c>
      <c r="E429" s="23">
        <v>21.0</v>
      </c>
      <c r="F429" s="23">
        <v>30.0</v>
      </c>
      <c r="G429" s="23">
        <v>5.0</v>
      </c>
      <c r="H429" s="23">
        <v>50.0</v>
      </c>
      <c r="I429" s="23">
        <v>182541.0</v>
      </c>
      <c r="J429" s="23">
        <v>182541.0</v>
      </c>
      <c r="K429" s="23">
        <v>0.0</v>
      </c>
      <c r="L429" s="23">
        <v>1.0</v>
      </c>
      <c r="M429" s="23">
        <v>1.0</v>
      </c>
      <c r="N429" s="23">
        <v>1267.0</v>
      </c>
      <c r="O429" s="23">
        <v>5.1656</v>
      </c>
      <c r="P429" s="23">
        <v>468.0</v>
      </c>
      <c r="Q429" s="23">
        <v>17.0</v>
      </c>
      <c r="R429" s="23">
        <v>6000.0</v>
      </c>
      <c r="S429" s="23">
        <v>3600.0</v>
      </c>
      <c r="T429" s="23">
        <v>0.0</v>
      </c>
      <c r="U429" s="23">
        <v>0.0</v>
      </c>
      <c r="V429" s="23" t="s">
        <v>323</v>
      </c>
      <c r="W429" s="23" t="s">
        <v>311</v>
      </c>
    </row>
    <row r="430">
      <c r="A430" s="23" t="str">
        <f t="shared" si="7"/>
        <v>OK</v>
      </c>
      <c r="B430" s="23" t="s">
        <v>59</v>
      </c>
      <c r="C430" s="23" t="s">
        <v>59</v>
      </c>
      <c r="D430" s="23">
        <v>0.0</v>
      </c>
      <c r="E430" s="23">
        <v>21.0</v>
      </c>
      <c r="F430" s="23">
        <v>20.0</v>
      </c>
      <c r="G430" s="23">
        <v>5.0</v>
      </c>
      <c r="H430" s="23">
        <v>50.0</v>
      </c>
      <c r="I430" s="23" t="s">
        <v>134</v>
      </c>
      <c r="J430" s="23">
        <v>0.0</v>
      </c>
      <c r="K430" s="23" t="s">
        <v>134</v>
      </c>
      <c r="L430" s="23">
        <v>-1.0</v>
      </c>
      <c r="M430" s="23">
        <v>-1.0</v>
      </c>
      <c r="N430" s="23">
        <v>0.0</v>
      </c>
      <c r="O430" s="23">
        <v>0.0</v>
      </c>
      <c r="P430" s="23">
        <v>0.0</v>
      </c>
      <c r="Q430" s="23" t="s">
        <v>133</v>
      </c>
      <c r="R430" s="23">
        <v>6000.0</v>
      </c>
      <c r="S430" s="23">
        <v>3600.0</v>
      </c>
      <c r="T430" s="23">
        <v>0.0</v>
      </c>
      <c r="U430" s="23">
        <v>0.0</v>
      </c>
      <c r="V430" s="23" t="s">
        <v>323</v>
      </c>
      <c r="W430" s="23" t="s">
        <v>173</v>
      </c>
    </row>
    <row r="431">
      <c r="A431" s="23" t="str">
        <f t="shared" si="7"/>
        <v>OK</v>
      </c>
      <c r="B431" s="23" t="s">
        <v>60</v>
      </c>
      <c r="C431" s="23" t="s">
        <v>60</v>
      </c>
      <c r="D431" s="23">
        <v>1.0</v>
      </c>
      <c r="E431" s="23">
        <v>21.0</v>
      </c>
      <c r="F431" s="23">
        <v>30.0</v>
      </c>
      <c r="G431" s="23">
        <v>5.0</v>
      </c>
      <c r="H431" s="23">
        <v>50.0</v>
      </c>
      <c r="I431" s="23">
        <v>16202.0</v>
      </c>
      <c r="J431" s="23">
        <v>16202.0</v>
      </c>
      <c r="K431" s="23">
        <v>0.0</v>
      </c>
      <c r="L431" s="23">
        <v>1.0</v>
      </c>
      <c r="M431" s="23">
        <v>1.0</v>
      </c>
      <c r="N431" s="23">
        <v>336.0</v>
      </c>
      <c r="O431" s="23">
        <v>5.1915</v>
      </c>
      <c r="P431" s="23">
        <v>0.0</v>
      </c>
      <c r="Q431" s="23">
        <v>1.0</v>
      </c>
      <c r="R431" s="23">
        <v>6000.0</v>
      </c>
      <c r="S431" s="23">
        <v>3600.0</v>
      </c>
      <c r="T431" s="23">
        <v>0.0</v>
      </c>
      <c r="U431" s="23">
        <v>0.0</v>
      </c>
      <c r="V431" s="23" t="s">
        <v>323</v>
      </c>
      <c r="W431" s="23" t="s">
        <v>250</v>
      </c>
    </row>
    <row r="432">
      <c r="A432" s="23" t="str">
        <f t="shared" si="7"/>
        <v>OK</v>
      </c>
      <c r="B432" s="23" t="s">
        <v>61</v>
      </c>
      <c r="C432" s="23" t="s">
        <v>61</v>
      </c>
      <c r="D432" s="23">
        <v>1.0</v>
      </c>
      <c r="E432" s="23">
        <v>21.0</v>
      </c>
      <c r="F432" s="23">
        <v>20.0</v>
      </c>
      <c r="G432" s="23">
        <v>5.0</v>
      </c>
      <c r="H432" s="23">
        <v>50.0</v>
      </c>
      <c r="I432" s="23">
        <v>24011.0</v>
      </c>
      <c r="J432" s="23">
        <v>17292.72381</v>
      </c>
      <c r="K432" s="23">
        <v>27.979993</v>
      </c>
      <c r="L432" s="23">
        <v>2.0</v>
      </c>
      <c r="M432" s="23">
        <v>1.0</v>
      </c>
      <c r="N432" s="23">
        <v>492021.0</v>
      </c>
      <c r="O432" s="23">
        <v>3600.0295</v>
      </c>
      <c r="P432" s="23">
        <v>0.0</v>
      </c>
      <c r="Q432" s="23">
        <v>3.0</v>
      </c>
      <c r="R432" s="23">
        <v>6000.0</v>
      </c>
      <c r="S432" s="23">
        <v>3600.0</v>
      </c>
      <c r="T432" s="23">
        <v>0.0</v>
      </c>
      <c r="U432" s="23">
        <v>0.0</v>
      </c>
      <c r="V432" s="23" t="s">
        <v>323</v>
      </c>
      <c r="W432" s="23" t="s">
        <v>336</v>
      </c>
    </row>
    <row r="433">
      <c r="A433" s="23" t="str">
        <f t="shared" si="7"/>
        <v>OK</v>
      </c>
      <c r="B433" s="23" t="s">
        <v>62</v>
      </c>
      <c r="C433" s="23" t="s">
        <v>62</v>
      </c>
      <c r="D433" s="23">
        <v>1.0</v>
      </c>
      <c r="E433" s="23">
        <v>21.0</v>
      </c>
      <c r="F433" s="23">
        <v>10.0</v>
      </c>
      <c r="G433" s="23">
        <v>5.0</v>
      </c>
      <c r="H433" s="23">
        <v>50.0</v>
      </c>
      <c r="I433" s="23">
        <v>47622.0</v>
      </c>
      <c r="J433" s="23">
        <v>19853.942995</v>
      </c>
      <c r="K433" s="23">
        <v>58.309305</v>
      </c>
      <c r="L433" s="23">
        <v>2.0</v>
      </c>
      <c r="M433" s="23">
        <v>1.0</v>
      </c>
      <c r="N433" s="23">
        <v>376034.0</v>
      </c>
      <c r="O433" s="23">
        <v>3600.0459</v>
      </c>
      <c r="P433" s="23">
        <v>52.0</v>
      </c>
      <c r="Q433" s="23">
        <v>7.0</v>
      </c>
      <c r="R433" s="23">
        <v>6000.0</v>
      </c>
      <c r="S433" s="23">
        <v>3600.0</v>
      </c>
      <c r="T433" s="23">
        <v>0.0</v>
      </c>
      <c r="U433" s="23">
        <v>0.0</v>
      </c>
      <c r="V433" s="23" t="s">
        <v>323</v>
      </c>
      <c r="W433" s="23" t="s">
        <v>211</v>
      </c>
    </row>
    <row r="434">
      <c r="A434" s="23" t="str">
        <f t="shared" si="7"/>
        <v>OK</v>
      </c>
      <c r="B434" s="23" t="s">
        <v>63</v>
      </c>
      <c r="C434" s="23" t="s">
        <v>63</v>
      </c>
      <c r="D434" s="23">
        <v>1.0</v>
      </c>
      <c r="E434" s="23">
        <v>23.0</v>
      </c>
      <c r="F434" s="23">
        <v>30.0</v>
      </c>
      <c r="G434" s="23">
        <v>5.0</v>
      </c>
      <c r="H434" s="23">
        <v>50.0</v>
      </c>
      <c r="I434" s="23">
        <v>31493.0</v>
      </c>
      <c r="J434" s="23">
        <v>18404.986005</v>
      </c>
      <c r="K434" s="23">
        <v>41.558486</v>
      </c>
      <c r="L434" s="23">
        <v>2.0</v>
      </c>
      <c r="M434" s="23">
        <v>1.0</v>
      </c>
      <c r="N434" s="23">
        <v>324119.0</v>
      </c>
      <c r="O434" s="23">
        <v>3600.0363</v>
      </c>
      <c r="P434" s="23">
        <v>0.0</v>
      </c>
      <c r="Q434" s="23">
        <v>3.0</v>
      </c>
      <c r="R434" s="23">
        <v>6000.0</v>
      </c>
      <c r="S434" s="23">
        <v>3600.0</v>
      </c>
      <c r="T434" s="23">
        <v>0.0</v>
      </c>
      <c r="U434" s="23">
        <v>0.0</v>
      </c>
      <c r="V434" s="23" t="s">
        <v>323</v>
      </c>
      <c r="W434" s="23" t="s">
        <v>223</v>
      </c>
    </row>
    <row r="435">
      <c r="A435" s="23" t="str">
        <f t="shared" si="7"/>
        <v>OK</v>
      </c>
      <c r="B435" s="23" t="s">
        <v>64</v>
      </c>
      <c r="C435" s="23" t="s">
        <v>64</v>
      </c>
      <c r="D435" s="23">
        <v>1.0</v>
      </c>
      <c r="E435" s="23">
        <v>23.0</v>
      </c>
      <c r="F435" s="23">
        <v>20.0</v>
      </c>
      <c r="G435" s="23">
        <v>5.0</v>
      </c>
      <c r="H435" s="23">
        <v>50.0</v>
      </c>
      <c r="I435" s="23">
        <v>47128.0</v>
      </c>
      <c r="J435" s="23">
        <v>20010.5</v>
      </c>
      <c r="K435" s="23">
        <v>57.540104</v>
      </c>
      <c r="L435" s="23">
        <v>2.0</v>
      </c>
      <c r="M435" s="23">
        <v>1.0</v>
      </c>
      <c r="N435" s="23">
        <v>326506.0</v>
      </c>
      <c r="O435" s="23">
        <v>3600.0525</v>
      </c>
      <c r="P435" s="23">
        <v>12.0</v>
      </c>
      <c r="Q435" s="23">
        <v>5.0</v>
      </c>
      <c r="R435" s="23">
        <v>6000.0</v>
      </c>
      <c r="S435" s="23">
        <v>3600.0</v>
      </c>
      <c r="T435" s="23">
        <v>0.0</v>
      </c>
      <c r="U435" s="23">
        <v>0.0</v>
      </c>
      <c r="V435" s="23" t="s">
        <v>323</v>
      </c>
      <c r="W435" s="23" t="s">
        <v>224</v>
      </c>
    </row>
    <row r="436">
      <c r="A436" s="23" t="str">
        <f t="shared" si="7"/>
        <v>OK</v>
      </c>
      <c r="B436" s="23" t="s">
        <v>65</v>
      </c>
      <c r="C436" s="23" t="s">
        <v>65</v>
      </c>
      <c r="D436" s="23">
        <v>0.0</v>
      </c>
      <c r="E436" s="23">
        <v>23.0</v>
      </c>
      <c r="F436" s="23">
        <v>10.0</v>
      </c>
      <c r="G436" s="23">
        <v>5.0</v>
      </c>
      <c r="H436" s="23">
        <v>50.0</v>
      </c>
      <c r="I436" s="23" t="s">
        <v>134</v>
      </c>
      <c r="J436" s="23">
        <v>0.0</v>
      </c>
      <c r="K436" s="23" t="s">
        <v>134</v>
      </c>
      <c r="L436" s="23">
        <v>-1.0</v>
      </c>
      <c r="M436" s="23">
        <v>-1.0</v>
      </c>
      <c r="N436" s="23">
        <v>0.0</v>
      </c>
      <c r="O436" s="23">
        <v>0.0</v>
      </c>
      <c r="P436" s="23">
        <v>0.0</v>
      </c>
      <c r="Q436" s="23" t="s">
        <v>133</v>
      </c>
      <c r="R436" s="23">
        <v>6000.0</v>
      </c>
      <c r="S436" s="23">
        <v>3600.0</v>
      </c>
      <c r="T436" s="23">
        <v>0.0</v>
      </c>
      <c r="U436" s="23">
        <v>0.0</v>
      </c>
      <c r="V436" s="23" t="s">
        <v>323</v>
      </c>
      <c r="W436" s="23" t="s">
        <v>230</v>
      </c>
    </row>
    <row r="437">
      <c r="A437" s="23" t="str">
        <f t="shared" si="7"/>
        <v>OK</v>
      </c>
      <c r="B437" s="23" t="s">
        <v>66</v>
      </c>
      <c r="C437" s="23" t="s">
        <v>66</v>
      </c>
      <c r="D437" s="23">
        <v>1.0</v>
      </c>
      <c r="E437" s="23">
        <v>27.0</v>
      </c>
      <c r="F437" s="23">
        <v>30.0</v>
      </c>
      <c r="G437" s="23">
        <v>5.0</v>
      </c>
      <c r="H437" s="23">
        <v>50.0</v>
      </c>
      <c r="I437" s="23">
        <v>32000.0</v>
      </c>
      <c r="J437" s="23">
        <v>30179.166667</v>
      </c>
      <c r="K437" s="23">
        <v>5.690104</v>
      </c>
      <c r="L437" s="23">
        <v>2.0</v>
      </c>
      <c r="M437" s="23">
        <v>1.0</v>
      </c>
      <c r="N437" s="23">
        <v>72666.0</v>
      </c>
      <c r="O437" s="23">
        <v>3600.0479</v>
      </c>
      <c r="P437" s="23">
        <v>0.0</v>
      </c>
      <c r="Q437" s="23">
        <v>3.0</v>
      </c>
      <c r="R437" s="23">
        <v>6000.0</v>
      </c>
      <c r="S437" s="23">
        <v>3600.0</v>
      </c>
      <c r="T437" s="23">
        <v>1.0</v>
      </c>
      <c r="U437" s="23">
        <v>0.0</v>
      </c>
      <c r="V437" s="23" t="s">
        <v>323</v>
      </c>
      <c r="W437" s="23" t="s">
        <v>337</v>
      </c>
    </row>
    <row r="438">
      <c r="A438" s="23" t="str">
        <f t="shared" si="7"/>
        <v>OK</v>
      </c>
      <c r="B438" s="23" t="s">
        <v>67</v>
      </c>
      <c r="C438" s="23" t="s">
        <v>67</v>
      </c>
      <c r="D438" s="23">
        <v>1.0</v>
      </c>
      <c r="E438" s="23">
        <v>27.0</v>
      </c>
      <c r="F438" s="23">
        <v>20.0</v>
      </c>
      <c r="G438" s="23">
        <v>5.0</v>
      </c>
      <c r="H438" s="23">
        <v>50.0</v>
      </c>
      <c r="I438" s="23">
        <v>44500.0</v>
      </c>
      <c r="J438" s="23">
        <v>30993.713381</v>
      </c>
      <c r="K438" s="23">
        <v>30.351206</v>
      </c>
      <c r="L438" s="23">
        <v>2.0</v>
      </c>
      <c r="M438" s="23">
        <v>1.0</v>
      </c>
      <c r="N438" s="23">
        <v>222101.0</v>
      </c>
      <c r="O438" s="23">
        <v>3600.0424</v>
      </c>
      <c r="P438" s="23">
        <v>104.0</v>
      </c>
      <c r="Q438" s="23">
        <v>6.0</v>
      </c>
      <c r="R438" s="23">
        <v>6000.0</v>
      </c>
      <c r="S438" s="23">
        <v>3600.0</v>
      </c>
      <c r="T438" s="23">
        <v>1.0</v>
      </c>
      <c r="U438" s="23">
        <v>0.0</v>
      </c>
      <c r="V438" s="23" t="s">
        <v>323</v>
      </c>
      <c r="W438" s="23" t="s">
        <v>338</v>
      </c>
    </row>
    <row r="439">
      <c r="A439" s="23" t="str">
        <f t="shared" si="7"/>
        <v>OK</v>
      </c>
      <c r="B439" s="23" t="s">
        <v>68</v>
      </c>
      <c r="C439" s="23" t="s">
        <v>68</v>
      </c>
      <c r="D439" s="23">
        <v>0.0</v>
      </c>
      <c r="E439" s="23">
        <v>27.0</v>
      </c>
      <c r="F439" s="23">
        <v>11.0</v>
      </c>
      <c r="G439" s="23">
        <v>5.0</v>
      </c>
      <c r="H439" s="23">
        <v>50.0</v>
      </c>
      <c r="I439" s="23" t="s">
        <v>134</v>
      </c>
      <c r="J439" s="23">
        <v>0.0</v>
      </c>
      <c r="K439" s="23" t="s">
        <v>134</v>
      </c>
      <c r="L439" s="23">
        <v>-1.0</v>
      </c>
      <c r="M439" s="23">
        <v>-1.0</v>
      </c>
      <c r="N439" s="23">
        <v>0.0</v>
      </c>
      <c r="O439" s="23">
        <v>0.0</v>
      </c>
      <c r="P439" s="23">
        <v>0.0</v>
      </c>
      <c r="Q439" s="23" t="s">
        <v>133</v>
      </c>
      <c r="R439" s="23">
        <v>6000.0</v>
      </c>
      <c r="S439" s="23">
        <v>3600.0</v>
      </c>
      <c r="T439" s="23">
        <v>1.0</v>
      </c>
      <c r="U439" s="23">
        <v>0.0</v>
      </c>
      <c r="V439" s="23" t="s">
        <v>323</v>
      </c>
      <c r="W439" s="23" t="s">
        <v>157</v>
      </c>
    </row>
    <row r="440">
      <c r="A440" s="23" t="str">
        <f t="shared" si="7"/>
        <v>OK</v>
      </c>
      <c r="B440" s="23" t="s">
        <v>69</v>
      </c>
      <c r="C440" s="23" t="s">
        <v>69</v>
      </c>
      <c r="D440" s="23">
        <v>1.0</v>
      </c>
      <c r="E440" s="23">
        <v>28.0</v>
      </c>
      <c r="F440" s="23">
        <v>30.0</v>
      </c>
      <c r="G440" s="23">
        <v>5.0</v>
      </c>
      <c r="H440" s="23">
        <v>50.0</v>
      </c>
      <c r="I440" s="23">
        <v>106700.0</v>
      </c>
      <c r="J440" s="23">
        <v>65655.668178</v>
      </c>
      <c r="K440" s="23">
        <v>38.46704</v>
      </c>
      <c r="L440" s="23">
        <v>2.0</v>
      </c>
      <c r="M440" s="23">
        <v>1.0</v>
      </c>
      <c r="N440" s="23">
        <v>90528.0</v>
      </c>
      <c r="O440" s="23">
        <v>3600.0875</v>
      </c>
      <c r="P440" s="23">
        <v>532.0</v>
      </c>
      <c r="Q440" s="23">
        <v>12.0</v>
      </c>
      <c r="R440" s="23">
        <v>6000.0</v>
      </c>
      <c r="S440" s="23">
        <v>3600.0</v>
      </c>
      <c r="T440" s="23">
        <v>0.0</v>
      </c>
      <c r="U440" s="23">
        <v>0.0</v>
      </c>
      <c r="V440" s="23" t="s">
        <v>323</v>
      </c>
      <c r="W440" s="23" t="s">
        <v>339</v>
      </c>
    </row>
    <row r="441">
      <c r="A441" s="23" t="str">
        <f t="shared" si="7"/>
        <v>OK</v>
      </c>
      <c r="B441" s="23" t="s">
        <v>70</v>
      </c>
      <c r="C441" s="23" t="s">
        <v>70</v>
      </c>
      <c r="D441" s="23">
        <v>0.0</v>
      </c>
      <c r="E441" s="23">
        <v>28.0</v>
      </c>
      <c r="F441" s="23">
        <v>20.0</v>
      </c>
      <c r="G441" s="23">
        <v>5.0</v>
      </c>
      <c r="H441" s="23">
        <v>50.0</v>
      </c>
      <c r="I441" s="23" t="s">
        <v>134</v>
      </c>
      <c r="J441" s="23">
        <v>0.0</v>
      </c>
      <c r="K441" s="23" t="s">
        <v>134</v>
      </c>
      <c r="L441" s="23">
        <v>-1.0</v>
      </c>
      <c r="M441" s="23">
        <v>-1.0</v>
      </c>
      <c r="N441" s="23">
        <v>0.0</v>
      </c>
      <c r="O441" s="23">
        <v>0.0</v>
      </c>
      <c r="P441" s="23">
        <v>0.0</v>
      </c>
      <c r="Q441" s="23" t="s">
        <v>133</v>
      </c>
      <c r="R441" s="23">
        <v>6000.0</v>
      </c>
      <c r="S441" s="23">
        <v>3600.0</v>
      </c>
      <c r="T441" s="23">
        <v>0.0</v>
      </c>
      <c r="U441" s="23">
        <v>0.0</v>
      </c>
      <c r="V441" s="23" t="s">
        <v>323</v>
      </c>
      <c r="W441" s="23" t="s">
        <v>295</v>
      </c>
    </row>
    <row r="442">
      <c r="A442" s="23" t="str">
        <f t="shared" si="7"/>
        <v>OK</v>
      </c>
      <c r="B442" s="23" t="s">
        <v>71</v>
      </c>
      <c r="C442" s="23" t="s">
        <v>71</v>
      </c>
      <c r="D442" s="23">
        <v>0.0</v>
      </c>
      <c r="E442" s="23">
        <v>28.0</v>
      </c>
      <c r="F442" s="23">
        <v>18.0</v>
      </c>
      <c r="G442" s="23">
        <v>5.0</v>
      </c>
      <c r="H442" s="23">
        <v>50.0</v>
      </c>
      <c r="I442" s="23" t="s">
        <v>134</v>
      </c>
      <c r="J442" s="23">
        <v>0.0</v>
      </c>
      <c r="K442" s="23" t="s">
        <v>134</v>
      </c>
      <c r="L442" s="23">
        <v>-1.0</v>
      </c>
      <c r="M442" s="23">
        <v>-1.0</v>
      </c>
      <c r="N442" s="23">
        <v>0.0</v>
      </c>
      <c r="O442" s="23">
        <v>0.0</v>
      </c>
      <c r="P442" s="23">
        <v>0.0</v>
      </c>
      <c r="Q442" s="23" t="s">
        <v>133</v>
      </c>
      <c r="R442" s="23">
        <v>6000.0</v>
      </c>
      <c r="S442" s="23">
        <v>3600.0</v>
      </c>
      <c r="T442" s="23">
        <v>0.0</v>
      </c>
      <c r="U442" s="23">
        <v>0.0</v>
      </c>
      <c r="V442" s="23" t="s">
        <v>323</v>
      </c>
      <c r="W442" s="23" t="s">
        <v>184</v>
      </c>
    </row>
    <row r="443">
      <c r="A443" s="23" t="str">
        <f t="shared" si="7"/>
        <v>OK</v>
      </c>
      <c r="B443" s="23" t="s">
        <v>72</v>
      </c>
      <c r="C443" s="23" t="s">
        <v>72</v>
      </c>
      <c r="D443" s="23">
        <v>1.0</v>
      </c>
      <c r="E443" s="23">
        <v>28.0</v>
      </c>
      <c r="F443" s="23">
        <v>30.0</v>
      </c>
      <c r="G443" s="23">
        <v>5.0</v>
      </c>
      <c r="H443" s="23">
        <v>50.0</v>
      </c>
      <c r="I443" s="23">
        <v>40667.0</v>
      </c>
      <c r="J443" s="23">
        <v>30436.678571</v>
      </c>
      <c r="K443" s="23">
        <v>25.156322</v>
      </c>
      <c r="L443" s="23">
        <v>2.0</v>
      </c>
      <c r="M443" s="23">
        <v>1.0</v>
      </c>
      <c r="N443" s="23">
        <v>236970.0</v>
      </c>
      <c r="O443" s="23">
        <v>3600.089</v>
      </c>
      <c r="P443" s="23">
        <v>0.0</v>
      </c>
      <c r="Q443" s="23">
        <v>2.0</v>
      </c>
      <c r="R443" s="23">
        <v>6000.0</v>
      </c>
      <c r="S443" s="23">
        <v>3600.0</v>
      </c>
      <c r="T443" s="23">
        <v>0.0</v>
      </c>
      <c r="U443" s="23">
        <v>0.0</v>
      </c>
      <c r="V443" s="23" t="s">
        <v>323</v>
      </c>
      <c r="W443" s="23" t="s">
        <v>285</v>
      </c>
    </row>
    <row r="444">
      <c r="A444" s="23" t="str">
        <f t="shared" si="7"/>
        <v>OK</v>
      </c>
      <c r="B444" s="23" t="s">
        <v>73</v>
      </c>
      <c r="C444" s="23" t="s">
        <v>73</v>
      </c>
      <c r="D444" s="23">
        <v>1.0</v>
      </c>
      <c r="E444" s="23">
        <v>28.0</v>
      </c>
      <c r="F444" s="23">
        <v>20.0</v>
      </c>
      <c r="G444" s="23">
        <v>5.0</v>
      </c>
      <c r="H444" s="23">
        <v>50.0</v>
      </c>
      <c r="I444" s="23">
        <v>57102.0</v>
      </c>
      <c r="J444" s="23">
        <v>31241.069756</v>
      </c>
      <c r="K444" s="23">
        <v>45.28901</v>
      </c>
      <c r="L444" s="23">
        <v>2.0</v>
      </c>
      <c r="M444" s="23">
        <v>1.0</v>
      </c>
      <c r="N444" s="23">
        <v>243170.0</v>
      </c>
      <c r="O444" s="23">
        <v>3600.0517</v>
      </c>
      <c r="P444" s="23">
        <v>0.0</v>
      </c>
      <c r="Q444" s="23">
        <v>4.0</v>
      </c>
      <c r="R444" s="23">
        <v>6000.0</v>
      </c>
      <c r="S444" s="23">
        <v>3600.0</v>
      </c>
      <c r="T444" s="23">
        <v>0.0</v>
      </c>
      <c r="U444" s="23">
        <v>0.0</v>
      </c>
      <c r="V444" s="23" t="s">
        <v>323</v>
      </c>
      <c r="W444" s="23" t="s">
        <v>340</v>
      </c>
    </row>
    <row r="445">
      <c r="A445" s="23" t="str">
        <f t="shared" si="7"/>
        <v>OK</v>
      </c>
      <c r="B445" s="23" t="s">
        <v>74</v>
      </c>
      <c r="C445" s="23" t="s">
        <v>74</v>
      </c>
      <c r="D445" s="23">
        <v>0.0</v>
      </c>
      <c r="E445" s="23">
        <v>28.0</v>
      </c>
      <c r="F445" s="23">
        <v>10.0</v>
      </c>
      <c r="G445" s="23">
        <v>5.0</v>
      </c>
      <c r="H445" s="23">
        <v>50.0</v>
      </c>
      <c r="I445" s="23" t="s">
        <v>134</v>
      </c>
      <c r="J445" s="23">
        <v>0.0</v>
      </c>
      <c r="K445" s="23" t="s">
        <v>134</v>
      </c>
      <c r="L445" s="23">
        <v>-1.0</v>
      </c>
      <c r="M445" s="23">
        <v>-1.0</v>
      </c>
      <c r="N445" s="23">
        <v>0.0</v>
      </c>
      <c r="O445" s="23">
        <v>0.0</v>
      </c>
      <c r="P445" s="23">
        <v>0.0</v>
      </c>
      <c r="Q445" s="23" t="s">
        <v>133</v>
      </c>
      <c r="R445" s="23">
        <v>6000.0</v>
      </c>
      <c r="S445" s="23">
        <v>3600.0</v>
      </c>
      <c r="T445" s="23">
        <v>0.0</v>
      </c>
      <c r="U445" s="23">
        <v>0.0</v>
      </c>
      <c r="V445" s="23" t="s">
        <v>323</v>
      </c>
      <c r="W445" s="23" t="s">
        <v>317</v>
      </c>
    </row>
    <row r="446">
      <c r="A446" s="23" t="str">
        <f t="shared" si="7"/>
        <v>OK</v>
      </c>
      <c r="B446" s="23" t="s">
        <v>75</v>
      </c>
      <c r="C446" s="23" t="s">
        <v>75</v>
      </c>
      <c r="D446" s="23">
        <v>1.0</v>
      </c>
      <c r="E446" s="23">
        <v>41.0</v>
      </c>
      <c r="F446" s="23">
        <v>30.0</v>
      </c>
      <c r="G446" s="23">
        <v>5.0</v>
      </c>
      <c r="H446" s="23">
        <v>50.0</v>
      </c>
      <c r="I446" s="23">
        <v>59356.0</v>
      </c>
      <c r="J446" s="23">
        <v>56151.510204</v>
      </c>
      <c r="K446" s="23">
        <v>5.398763</v>
      </c>
      <c r="L446" s="23">
        <v>2.0</v>
      </c>
      <c r="M446" s="23">
        <v>1.0</v>
      </c>
      <c r="N446" s="23">
        <v>64287.0</v>
      </c>
      <c r="O446" s="23">
        <v>3600.1502</v>
      </c>
      <c r="P446" s="23">
        <v>0.0</v>
      </c>
      <c r="Q446" s="23">
        <v>3.0</v>
      </c>
      <c r="R446" s="23">
        <v>6000.0</v>
      </c>
      <c r="S446" s="23">
        <v>3600.0</v>
      </c>
      <c r="T446" s="23">
        <v>0.0</v>
      </c>
      <c r="U446" s="23">
        <v>0.0</v>
      </c>
      <c r="V446" s="23" t="s">
        <v>323</v>
      </c>
      <c r="W446" s="23" t="s">
        <v>341</v>
      </c>
    </row>
    <row r="447">
      <c r="A447" s="23" t="str">
        <f t="shared" si="7"/>
        <v>OK</v>
      </c>
      <c r="B447" s="23" t="s">
        <v>76</v>
      </c>
      <c r="C447" s="23" t="s">
        <v>76</v>
      </c>
      <c r="D447" s="23">
        <v>1.0</v>
      </c>
      <c r="E447" s="23">
        <v>41.0</v>
      </c>
      <c r="F447" s="23">
        <v>20.0</v>
      </c>
      <c r="G447" s="23">
        <v>5.0</v>
      </c>
      <c r="H447" s="23">
        <v>50.0</v>
      </c>
      <c r="I447" s="23">
        <v>62648.0</v>
      </c>
      <c r="J447" s="23">
        <v>57870.733089</v>
      </c>
      <c r="K447" s="23">
        <v>7.62557</v>
      </c>
      <c r="L447" s="23">
        <v>2.0</v>
      </c>
      <c r="M447" s="23">
        <v>1.0</v>
      </c>
      <c r="N447" s="23">
        <v>57555.0</v>
      </c>
      <c r="O447" s="23">
        <v>3600.1041</v>
      </c>
      <c r="P447" s="23">
        <v>0.0</v>
      </c>
      <c r="Q447" s="23">
        <v>4.0</v>
      </c>
      <c r="R447" s="23">
        <v>6000.0</v>
      </c>
      <c r="S447" s="23">
        <v>3600.0</v>
      </c>
      <c r="T447" s="23">
        <v>0.0</v>
      </c>
      <c r="U447" s="23">
        <v>0.0</v>
      </c>
      <c r="V447" s="23" t="s">
        <v>323</v>
      </c>
      <c r="W447" s="23" t="s">
        <v>342</v>
      </c>
    </row>
    <row r="448">
      <c r="A448" s="23" t="str">
        <f t="shared" si="7"/>
        <v>OK</v>
      </c>
      <c r="B448" s="23" t="s">
        <v>77</v>
      </c>
      <c r="C448" s="23" t="s">
        <v>77</v>
      </c>
      <c r="D448" s="23">
        <v>0.0</v>
      </c>
      <c r="E448" s="23">
        <v>41.0</v>
      </c>
      <c r="F448" s="23">
        <v>11.0</v>
      </c>
      <c r="G448" s="23">
        <v>5.0</v>
      </c>
      <c r="H448" s="23">
        <v>50.0</v>
      </c>
      <c r="I448" s="23" t="s">
        <v>134</v>
      </c>
      <c r="J448" s="23">
        <v>0.0</v>
      </c>
      <c r="K448" s="23" t="s">
        <v>134</v>
      </c>
      <c r="L448" s="23">
        <v>-1.0</v>
      </c>
      <c r="M448" s="23">
        <v>-1.0</v>
      </c>
      <c r="N448" s="23">
        <v>0.0</v>
      </c>
      <c r="O448" s="23">
        <v>0.0</v>
      </c>
      <c r="P448" s="23">
        <v>0.0</v>
      </c>
      <c r="Q448" s="23" t="s">
        <v>133</v>
      </c>
      <c r="R448" s="23">
        <v>6000.0</v>
      </c>
      <c r="S448" s="23">
        <v>3600.0</v>
      </c>
      <c r="T448" s="23">
        <v>0.0</v>
      </c>
      <c r="U448" s="23">
        <v>0.0</v>
      </c>
      <c r="V448" s="23" t="s">
        <v>323</v>
      </c>
      <c r="W448" s="23" t="s">
        <v>157</v>
      </c>
    </row>
    <row r="449">
      <c r="A449" s="23" t="str">
        <f t="shared" si="7"/>
        <v>OK</v>
      </c>
      <c r="B449" s="23" t="s">
        <v>78</v>
      </c>
      <c r="C449" s="23" t="s">
        <v>78</v>
      </c>
      <c r="D449" s="23">
        <v>1.0</v>
      </c>
      <c r="E449" s="23">
        <v>45.0</v>
      </c>
      <c r="F449" s="23">
        <v>30.0</v>
      </c>
      <c r="G449" s="23">
        <v>5.0</v>
      </c>
      <c r="H449" s="23">
        <v>50.0</v>
      </c>
      <c r="I449" s="23">
        <v>55681.0</v>
      </c>
      <c r="J449" s="23">
        <v>27757.695359</v>
      </c>
      <c r="K449" s="23">
        <v>50.148713</v>
      </c>
      <c r="L449" s="23">
        <v>2.0</v>
      </c>
      <c r="M449" s="23">
        <v>1.0</v>
      </c>
      <c r="N449" s="23">
        <v>36606.0</v>
      </c>
      <c r="O449" s="23">
        <v>3600.1831</v>
      </c>
      <c r="P449" s="23">
        <v>0.0</v>
      </c>
      <c r="Q449" s="23">
        <v>6.0</v>
      </c>
      <c r="R449" s="23">
        <v>6000.0</v>
      </c>
      <c r="S449" s="23">
        <v>3600.0</v>
      </c>
      <c r="T449" s="23">
        <v>0.0</v>
      </c>
      <c r="U449" s="23">
        <v>0.0</v>
      </c>
      <c r="V449" s="23" t="s">
        <v>323</v>
      </c>
      <c r="W449" s="23" t="s">
        <v>203</v>
      </c>
    </row>
    <row r="450">
      <c r="A450" s="23" t="str">
        <f t="shared" si="7"/>
        <v>OK</v>
      </c>
      <c r="B450" s="23" t="s">
        <v>79</v>
      </c>
      <c r="C450" s="23" t="s">
        <v>79</v>
      </c>
      <c r="D450" s="23">
        <v>1.0</v>
      </c>
      <c r="E450" s="23">
        <v>45.0</v>
      </c>
      <c r="F450" s="23">
        <v>20.0</v>
      </c>
      <c r="G450" s="23">
        <v>5.0</v>
      </c>
      <c r="H450" s="23">
        <v>50.0</v>
      </c>
      <c r="I450" s="23">
        <v>77779.0</v>
      </c>
      <c r="J450" s="23">
        <v>31013.257022</v>
      </c>
      <c r="K450" s="23">
        <v>60.126439</v>
      </c>
      <c r="L450" s="23">
        <v>2.0</v>
      </c>
      <c r="M450" s="23">
        <v>1.0</v>
      </c>
      <c r="N450" s="23">
        <v>35992.0</v>
      </c>
      <c r="O450" s="23">
        <v>3600.1325</v>
      </c>
      <c r="P450" s="23">
        <v>348.0</v>
      </c>
      <c r="Q450" s="23">
        <v>11.0</v>
      </c>
      <c r="R450" s="23">
        <v>6000.0</v>
      </c>
      <c r="S450" s="23">
        <v>3600.0</v>
      </c>
      <c r="T450" s="23">
        <v>0.0</v>
      </c>
      <c r="U450" s="23">
        <v>0.0</v>
      </c>
      <c r="V450" s="23" t="s">
        <v>323</v>
      </c>
      <c r="W450" s="23" t="s">
        <v>204</v>
      </c>
    </row>
    <row r="451">
      <c r="A451" s="23" t="str">
        <f t="shared" si="7"/>
        <v>OK</v>
      </c>
      <c r="B451" s="23" t="s">
        <v>80</v>
      </c>
      <c r="C451" s="23" t="s">
        <v>80</v>
      </c>
      <c r="D451" s="23">
        <v>0.0</v>
      </c>
      <c r="E451" s="23">
        <v>45.0</v>
      </c>
      <c r="F451" s="23">
        <v>11.0</v>
      </c>
      <c r="G451" s="23">
        <v>5.0</v>
      </c>
      <c r="H451" s="23">
        <v>50.0</v>
      </c>
      <c r="I451" s="23" t="s">
        <v>134</v>
      </c>
      <c r="J451" s="23">
        <v>0.0</v>
      </c>
      <c r="K451" s="23" t="s">
        <v>134</v>
      </c>
      <c r="L451" s="23">
        <v>-1.0</v>
      </c>
      <c r="M451" s="23">
        <v>-1.0</v>
      </c>
      <c r="N451" s="23">
        <v>0.0</v>
      </c>
      <c r="O451" s="23">
        <v>0.0</v>
      </c>
      <c r="P451" s="23">
        <v>0.0</v>
      </c>
      <c r="Q451" s="23" t="s">
        <v>133</v>
      </c>
      <c r="R451" s="23">
        <v>6000.0</v>
      </c>
      <c r="S451" s="23">
        <v>3600.0</v>
      </c>
      <c r="T451" s="23">
        <v>0.0</v>
      </c>
      <c r="U451" s="23">
        <v>0.0</v>
      </c>
      <c r="V451" s="23" t="s">
        <v>323</v>
      </c>
      <c r="W451" s="23" t="s">
        <v>191</v>
      </c>
    </row>
    <row r="452">
      <c r="A452" s="23" t="str">
        <f t="shared" si="7"/>
        <v>OK</v>
      </c>
      <c r="B452" s="23" t="s">
        <v>81</v>
      </c>
      <c r="C452" s="23" t="s">
        <v>81</v>
      </c>
      <c r="D452" s="23">
        <v>1.0</v>
      </c>
      <c r="E452" s="23">
        <v>51.0</v>
      </c>
      <c r="F452" s="23">
        <v>30.0</v>
      </c>
      <c r="G452" s="23">
        <v>5.0</v>
      </c>
      <c r="H452" s="23">
        <v>50.0</v>
      </c>
      <c r="I452" s="23">
        <v>63951.0</v>
      </c>
      <c r="J452" s="23">
        <v>49257.177778</v>
      </c>
      <c r="K452" s="23">
        <v>22.976689</v>
      </c>
      <c r="L452" s="23">
        <v>2.0</v>
      </c>
      <c r="M452" s="23">
        <v>1.0</v>
      </c>
      <c r="N452" s="23">
        <v>29504.0</v>
      </c>
      <c r="O452" s="23">
        <v>3600.1652</v>
      </c>
      <c r="P452" s="23">
        <v>0.0</v>
      </c>
      <c r="Q452" s="23">
        <v>5.0</v>
      </c>
      <c r="R452" s="23">
        <v>6000.0</v>
      </c>
      <c r="S452" s="23">
        <v>3600.0</v>
      </c>
      <c r="T452" s="23">
        <v>0.0</v>
      </c>
      <c r="U452" s="23">
        <v>0.0</v>
      </c>
      <c r="V452" s="23" t="s">
        <v>323</v>
      </c>
      <c r="W452" s="23" t="s">
        <v>279</v>
      </c>
    </row>
    <row r="453">
      <c r="A453" s="23" t="str">
        <f t="shared" si="7"/>
        <v>OK</v>
      </c>
      <c r="B453" s="23" t="s">
        <v>82</v>
      </c>
      <c r="C453" s="23" t="s">
        <v>82</v>
      </c>
      <c r="D453" s="23">
        <v>1.0</v>
      </c>
      <c r="E453" s="23">
        <v>51.0</v>
      </c>
      <c r="F453" s="23">
        <v>20.0</v>
      </c>
      <c r="G453" s="23">
        <v>5.0</v>
      </c>
      <c r="H453" s="23">
        <v>50.0</v>
      </c>
      <c r="I453" s="23">
        <v>90879.0</v>
      </c>
      <c r="J453" s="23">
        <v>48439.859578</v>
      </c>
      <c r="K453" s="23">
        <v>46.698512</v>
      </c>
      <c r="L453" s="23">
        <v>2.0</v>
      </c>
      <c r="M453" s="23">
        <v>1.0</v>
      </c>
      <c r="N453" s="23">
        <v>20141.0</v>
      </c>
      <c r="O453" s="23">
        <v>3600.1774</v>
      </c>
      <c r="P453" s="23">
        <v>28.0</v>
      </c>
      <c r="Q453" s="23">
        <v>10.0</v>
      </c>
      <c r="R453" s="23">
        <v>6000.0</v>
      </c>
      <c r="S453" s="23">
        <v>3600.0</v>
      </c>
      <c r="T453" s="23">
        <v>0.0</v>
      </c>
      <c r="U453" s="23">
        <v>0.0</v>
      </c>
      <c r="V453" s="23" t="s">
        <v>323</v>
      </c>
      <c r="W453" s="23" t="s">
        <v>162</v>
      </c>
    </row>
    <row r="454">
      <c r="A454" s="23" t="str">
        <f t="shared" si="7"/>
        <v>OK</v>
      </c>
      <c r="B454" s="23" t="s">
        <v>83</v>
      </c>
      <c r="C454" s="23" t="s">
        <v>83</v>
      </c>
      <c r="D454" s="23">
        <v>0.0</v>
      </c>
      <c r="E454" s="23">
        <v>51.0</v>
      </c>
      <c r="F454" s="23">
        <v>10.0</v>
      </c>
      <c r="G454" s="23">
        <v>5.0</v>
      </c>
      <c r="H454" s="23">
        <v>50.0</v>
      </c>
      <c r="I454" s="23" t="s">
        <v>134</v>
      </c>
      <c r="J454" s="23">
        <v>0.0</v>
      </c>
      <c r="K454" s="23" t="s">
        <v>134</v>
      </c>
      <c r="L454" s="23">
        <v>-1.0</v>
      </c>
      <c r="M454" s="23">
        <v>-1.0</v>
      </c>
      <c r="N454" s="23">
        <v>0.0</v>
      </c>
      <c r="O454" s="23">
        <v>0.0</v>
      </c>
      <c r="P454" s="23">
        <v>0.0</v>
      </c>
      <c r="Q454" s="23" t="s">
        <v>133</v>
      </c>
      <c r="R454" s="23">
        <v>6000.0</v>
      </c>
      <c r="S454" s="23">
        <v>3600.0</v>
      </c>
      <c r="T454" s="23">
        <v>0.0</v>
      </c>
      <c r="U454" s="23">
        <v>0.0</v>
      </c>
      <c r="V454" s="23" t="s">
        <v>323</v>
      </c>
      <c r="W454" s="23" t="s">
        <v>224</v>
      </c>
    </row>
    <row r="455">
      <c r="A455" s="23" t="str">
        <f t="shared" si="7"/>
        <v>OK</v>
      </c>
      <c r="B455" s="23" t="s">
        <v>84</v>
      </c>
      <c r="C455" s="23" t="s">
        <v>84</v>
      </c>
      <c r="D455" s="23">
        <v>1.0</v>
      </c>
      <c r="E455" s="23">
        <v>55.0</v>
      </c>
      <c r="F455" s="23">
        <v>30.0</v>
      </c>
      <c r="G455" s="23">
        <v>5.0</v>
      </c>
      <c r="H455" s="23">
        <v>50.0</v>
      </c>
      <c r="I455" s="23">
        <v>265024.0</v>
      </c>
      <c r="J455" s="23">
        <v>84241.152514</v>
      </c>
      <c r="K455" s="23">
        <v>68.213765</v>
      </c>
      <c r="L455" s="23">
        <v>2.0</v>
      </c>
      <c r="M455" s="23">
        <v>1.0</v>
      </c>
      <c r="N455" s="23">
        <v>24665.0</v>
      </c>
      <c r="O455" s="23">
        <v>3600.2007</v>
      </c>
      <c r="P455" s="23">
        <v>0.0</v>
      </c>
      <c r="Q455" s="23">
        <v>8.0</v>
      </c>
      <c r="R455" s="23">
        <v>6000.0</v>
      </c>
      <c r="S455" s="23">
        <v>3600.0</v>
      </c>
      <c r="T455" s="23">
        <v>0.0</v>
      </c>
      <c r="U455" s="23">
        <v>0.0</v>
      </c>
      <c r="V455" s="23" t="s">
        <v>323</v>
      </c>
      <c r="W455" s="23" t="s">
        <v>191</v>
      </c>
    </row>
    <row r="456">
      <c r="A456" s="23" t="str">
        <f t="shared" si="7"/>
        <v>OK</v>
      </c>
      <c r="B456" s="23" t="s">
        <v>85</v>
      </c>
      <c r="C456" s="23" t="s">
        <v>85</v>
      </c>
      <c r="D456" s="23">
        <v>1.0</v>
      </c>
      <c r="E456" s="23">
        <v>55.0</v>
      </c>
      <c r="F456" s="23">
        <v>20.0</v>
      </c>
      <c r="G456" s="23">
        <v>5.0</v>
      </c>
      <c r="H456" s="23">
        <v>50.0</v>
      </c>
      <c r="I456" s="23">
        <v>367849.0</v>
      </c>
      <c r="J456" s="23">
        <v>87994.492082</v>
      </c>
      <c r="K456" s="23">
        <v>76.078638</v>
      </c>
      <c r="L456" s="23">
        <v>2.0</v>
      </c>
      <c r="M456" s="23">
        <v>1.0</v>
      </c>
      <c r="N456" s="23">
        <v>15790.0</v>
      </c>
      <c r="O456" s="23">
        <v>3600.232</v>
      </c>
      <c r="P456" s="23">
        <v>12.0</v>
      </c>
      <c r="Q456" s="23">
        <v>14.0</v>
      </c>
      <c r="R456" s="23">
        <v>6000.0</v>
      </c>
      <c r="S456" s="23">
        <v>3600.0</v>
      </c>
      <c r="T456" s="23">
        <v>0.0</v>
      </c>
      <c r="U456" s="23">
        <v>0.0</v>
      </c>
      <c r="V456" s="23" t="s">
        <v>323</v>
      </c>
      <c r="W456" s="23" t="s">
        <v>261</v>
      </c>
    </row>
    <row r="457">
      <c r="A457" s="23" t="str">
        <f t="shared" si="7"/>
        <v>OK</v>
      </c>
      <c r="B457" s="23" t="s">
        <v>86</v>
      </c>
      <c r="C457" s="23" t="s">
        <v>86</v>
      </c>
      <c r="D457" s="23">
        <v>0.0</v>
      </c>
      <c r="E457" s="23">
        <v>55.0</v>
      </c>
      <c r="F457" s="23">
        <v>10.0</v>
      </c>
      <c r="G457" s="23">
        <v>5.0</v>
      </c>
      <c r="H457" s="23">
        <v>50.0</v>
      </c>
      <c r="I457" s="23" t="s">
        <v>134</v>
      </c>
      <c r="J457" s="23">
        <v>0.0</v>
      </c>
      <c r="K457" s="23" t="s">
        <v>134</v>
      </c>
      <c r="L457" s="23">
        <v>-1.0</v>
      </c>
      <c r="M457" s="23">
        <v>-1.0</v>
      </c>
      <c r="N457" s="23">
        <v>0.0</v>
      </c>
      <c r="O457" s="23">
        <v>0.0</v>
      </c>
      <c r="P457" s="23">
        <v>0.0</v>
      </c>
      <c r="Q457" s="23" t="s">
        <v>133</v>
      </c>
      <c r="R457" s="23">
        <v>6000.0</v>
      </c>
      <c r="S457" s="23">
        <v>3600.0</v>
      </c>
      <c r="T457" s="23">
        <v>0.0</v>
      </c>
      <c r="U457" s="23">
        <v>0.0</v>
      </c>
      <c r="V457" s="23" t="s">
        <v>323</v>
      </c>
      <c r="W457" s="23" t="s">
        <v>320</v>
      </c>
    </row>
    <row r="458">
      <c r="A458" s="23" t="str">
        <f t="shared" si="7"/>
        <v>OK</v>
      </c>
      <c r="B458" s="23" t="s">
        <v>87</v>
      </c>
      <c r="C458" s="23" t="s">
        <v>87</v>
      </c>
      <c r="D458" s="23">
        <v>1.0</v>
      </c>
      <c r="E458" s="23">
        <v>59.0</v>
      </c>
      <c r="F458" s="23">
        <v>30.0</v>
      </c>
      <c r="G458" s="23">
        <v>5.0</v>
      </c>
      <c r="H458" s="23">
        <v>50.0</v>
      </c>
      <c r="I458" s="23">
        <v>214490.0</v>
      </c>
      <c r="J458" s="23">
        <v>65121.880312</v>
      </c>
      <c r="K458" s="23">
        <v>69.638734</v>
      </c>
      <c r="L458" s="23">
        <v>2.0</v>
      </c>
      <c r="M458" s="23">
        <v>1.0</v>
      </c>
      <c r="N458" s="23">
        <v>10736.0</v>
      </c>
      <c r="O458" s="23">
        <v>3600.2955</v>
      </c>
      <c r="P458" s="23">
        <v>64.0</v>
      </c>
      <c r="Q458" s="23">
        <v>12.0</v>
      </c>
      <c r="R458" s="23">
        <v>6000.0</v>
      </c>
      <c r="S458" s="23">
        <v>3600.0</v>
      </c>
      <c r="T458" s="23">
        <v>0.0</v>
      </c>
      <c r="U458" s="23">
        <v>0.0</v>
      </c>
      <c r="V458" s="23" t="s">
        <v>323</v>
      </c>
      <c r="W458" s="23" t="s">
        <v>203</v>
      </c>
    </row>
    <row r="459">
      <c r="A459" s="23" t="str">
        <f t="shared" si="7"/>
        <v>OK</v>
      </c>
      <c r="B459" s="23" t="s">
        <v>88</v>
      </c>
      <c r="C459" s="23" t="s">
        <v>88</v>
      </c>
      <c r="D459" s="23">
        <v>0.0</v>
      </c>
      <c r="E459" s="23">
        <v>59.0</v>
      </c>
      <c r="F459" s="23">
        <v>20.0</v>
      </c>
      <c r="G459" s="23">
        <v>5.0</v>
      </c>
      <c r="H459" s="23">
        <v>50.0</v>
      </c>
      <c r="I459" s="23" t="s">
        <v>134</v>
      </c>
      <c r="J459" s="23">
        <v>0.0</v>
      </c>
      <c r="K459" s="23" t="s">
        <v>134</v>
      </c>
      <c r="L459" s="23">
        <v>-1.0</v>
      </c>
      <c r="M459" s="23">
        <v>-1.0</v>
      </c>
      <c r="N459" s="23">
        <v>0.0</v>
      </c>
      <c r="O459" s="23">
        <v>0.0</v>
      </c>
      <c r="P459" s="23">
        <v>0.0</v>
      </c>
      <c r="Q459" s="23" t="s">
        <v>133</v>
      </c>
      <c r="R459" s="23">
        <v>6000.0</v>
      </c>
      <c r="S459" s="23">
        <v>3600.0</v>
      </c>
      <c r="T459" s="23">
        <v>0.0</v>
      </c>
      <c r="U459" s="23">
        <v>0.0</v>
      </c>
      <c r="V459" s="23" t="s">
        <v>323</v>
      </c>
      <c r="W459" s="23" t="s">
        <v>195</v>
      </c>
    </row>
    <row r="460">
      <c r="A460" s="23" t="str">
        <f t="shared" si="7"/>
        <v>OK</v>
      </c>
      <c r="B460" s="23" t="s">
        <v>89</v>
      </c>
      <c r="C460" s="23" t="s">
        <v>89</v>
      </c>
      <c r="D460" s="23">
        <v>0.0</v>
      </c>
      <c r="E460" s="23">
        <v>59.0</v>
      </c>
      <c r="F460" s="23">
        <v>16.0</v>
      </c>
      <c r="G460" s="23">
        <v>5.0</v>
      </c>
      <c r="H460" s="23">
        <v>50.0</v>
      </c>
      <c r="I460" s="23" t="s">
        <v>134</v>
      </c>
      <c r="J460" s="23">
        <v>0.0</v>
      </c>
      <c r="K460" s="23" t="s">
        <v>134</v>
      </c>
      <c r="L460" s="23">
        <v>-1.0</v>
      </c>
      <c r="M460" s="23">
        <v>-1.0</v>
      </c>
      <c r="N460" s="23">
        <v>0.0</v>
      </c>
      <c r="O460" s="23">
        <v>0.0</v>
      </c>
      <c r="P460" s="23">
        <v>0.0</v>
      </c>
      <c r="Q460" s="23" t="s">
        <v>133</v>
      </c>
      <c r="R460" s="23">
        <v>6000.0</v>
      </c>
      <c r="S460" s="23">
        <v>3600.0</v>
      </c>
      <c r="T460" s="23">
        <v>0.0</v>
      </c>
      <c r="U460" s="23">
        <v>0.0</v>
      </c>
      <c r="V460" s="23" t="s">
        <v>323</v>
      </c>
      <c r="W460" s="23" t="s">
        <v>198</v>
      </c>
    </row>
    <row r="461">
      <c r="A461" s="23" t="str">
        <f t="shared" si="7"/>
        <v>OK</v>
      </c>
      <c r="B461" s="23" t="s">
        <v>90</v>
      </c>
      <c r="C461" s="23" t="s">
        <v>90</v>
      </c>
      <c r="D461" s="23">
        <v>1.0</v>
      </c>
      <c r="E461" s="23">
        <v>75.0</v>
      </c>
      <c r="F461" s="23">
        <v>30.0</v>
      </c>
      <c r="G461" s="23">
        <v>5.0</v>
      </c>
      <c r="H461" s="23">
        <v>50.0</v>
      </c>
      <c r="I461" s="23">
        <v>103738.0</v>
      </c>
      <c r="J461" s="23">
        <v>46261.458333</v>
      </c>
      <c r="K461" s="23">
        <v>55.405485</v>
      </c>
      <c r="L461" s="23">
        <v>2.0</v>
      </c>
      <c r="M461" s="23">
        <v>1.0</v>
      </c>
      <c r="N461" s="23">
        <v>4946.0</v>
      </c>
      <c r="O461" s="23">
        <v>3600.3711</v>
      </c>
      <c r="P461" s="23">
        <v>0.0</v>
      </c>
      <c r="Q461" s="23">
        <v>11.0</v>
      </c>
      <c r="R461" s="23">
        <v>6000.0</v>
      </c>
      <c r="S461" s="23">
        <v>3600.0</v>
      </c>
      <c r="T461" s="23">
        <v>0.0</v>
      </c>
      <c r="U461" s="23">
        <v>0.0</v>
      </c>
      <c r="V461" s="23" t="s">
        <v>323</v>
      </c>
      <c r="W461" s="23" t="s">
        <v>196</v>
      </c>
    </row>
    <row r="462">
      <c r="A462" s="23" t="str">
        <f t="shared" si="7"/>
        <v>OK</v>
      </c>
      <c r="B462" s="23" t="s">
        <v>91</v>
      </c>
      <c r="C462" s="23" t="s">
        <v>91</v>
      </c>
      <c r="D462" s="23">
        <v>1.0</v>
      </c>
      <c r="E462" s="23">
        <v>75.0</v>
      </c>
      <c r="F462" s="23">
        <v>20.0</v>
      </c>
      <c r="G462" s="23">
        <v>5.0</v>
      </c>
      <c r="H462" s="23">
        <v>50.0</v>
      </c>
      <c r="I462" s="23">
        <v>133381.0</v>
      </c>
      <c r="J462" s="23">
        <v>49385.355415</v>
      </c>
      <c r="K462" s="23">
        <v>62.97422</v>
      </c>
      <c r="L462" s="23">
        <v>2.0</v>
      </c>
      <c r="M462" s="23">
        <v>1.0</v>
      </c>
      <c r="N462" s="23">
        <v>7119.0</v>
      </c>
      <c r="O462" s="23">
        <v>3600.4278</v>
      </c>
      <c r="P462" s="23">
        <v>196.0</v>
      </c>
      <c r="Q462" s="23">
        <v>19.0</v>
      </c>
      <c r="R462" s="23">
        <v>6000.0</v>
      </c>
      <c r="S462" s="23">
        <v>3600.0</v>
      </c>
      <c r="T462" s="23">
        <v>0.0</v>
      </c>
      <c r="U462" s="23">
        <v>0.0</v>
      </c>
      <c r="V462" s="23" t="s">
        <v>323</v>
      </c>
      <c r="W462" s="23" t="s">
        <v>343</v>
      </c>
    </row>
    <row r="463">
      <c r="A463" s="23" t="str">
        <f t="shared" si="7"/>
        <v>OK</v>
      </c>
      <c r="B463" s="23" t="s">
        <v>92</v>
      </c>
      <c r="C463" s="23" t="s">
        <v>92</v>
      </c>
      <c r="D463" s="23">
        <v>0.0</v>
      </c>
      <c r="E463" s="23">
        <v>75.0</v>
      </c>
      <c r="F463" s="23">
        <v>10.0</v>
      </c>
      <c r="G463" s="23">
        <v>5.0</v>
      </c>
      <c r="H463" s="23">
        <v>50.0</v>
      </c>
      <c r="I463" s="23" t="s">
        <v>134</v>
      </c>
      <c r="J463" s="23">
        <v>0.0</v>
      </c>
      <c r="K463" s="23" t="s">
        <v>134</v>
      </c>
      <c r="L463" s="23">
        <v>-1.0</v>
      </c>
      <c r="M463" s="23">
        <v>-1.0</v>
      </c>
      <c r="N463" s="23">
        <v>0.0</v>
      </c>
      <c r="O463" s="23">
        <v>0.0</v>
      </c>
      <c r="P463" s="23">
        <v>0.0</v>
      </c>
      <c r="Q463" s="23" t="s">
        <v>133</v>
      </c>
      <c r="R463" s="23">
        <v>6000.0</v>
      </c>
      <c r="S463" s="23">
        <v>3600.0</v>
      </c>
      <c r="T463" s="23">
        <v>0.0</v>
      </c>
      <c r="U463" s="23">
        <v>0.0</v>
      </c>
      <c r="V463" s="23" t="s">
        <v>323</v>
      </c>
      <c r="W463" s="23" t="s">
        <v>177</v>
      </c>
    </row>
    <row r="464">
      <c r="A464" s="23" t="str">
        <f t="shared" si="7"/>
        <v>OK</v>
      </c>
      <c r="B464" s="23" t="s">
        <v>93</v>
      </c>
      <c r="C464" s="23" t="s">
        <v>93</v>
      </c>
      <c r="D464" s="23">
        <v>1.0</v>
      </c>
      <c r="E464" s="23">
        <v>80.0</v>
      </c>
      <c r="F464" s="23">
        <v>30.0</v>
      </c>
      <c r="G464" s="23">
        <v>5.0</v>
      </c>
      <c r="H464" s="23">
        <v>50.0</v>
      </c>
      <c r="I464" s="23">
        <v>156840.0</v>
      </c>
      <c r="J464" s="23">
        <v>40649.121739</v>
      </c>
      <c r="K464" s="23">
        <v>74.082427</v>
      </c>
      <c r="L464" s="23">
        <v>2.0</v>
      </c>
      <c r="M464" s="23">
        <v>1.0</v>
      </c>
      <c r="N464" s="23">
        <v>2037.0</v>
      </c>
      <c r="O464" s="23">
        <v>3600.4666</v>
      </c>
      <c r="P464" s="23">
        <v>12.0</v>
      </c>
      <c r="Q464" s="23">
        <v>18.0</v>
      </c>
      <c r="R464" s="23">
        <v>6000.0</v>
      </c>
      <c r="S464" s="23">
        <v>3600.0</v>
      </c>
      <c r="T464" s="23">
        <v>0.0</v>
      </c>
      <c r="U464" s="23">
        <v>0.0</v>
      </c>
      <c r="V464" s="23" t="s">
        <v>323</v>
      </c>
      <c r="W464" s="23" t="s">
        <v>278</v>
      </c>
    </row>
    <row r="465">
      <c r="A465" s="23" t="str">
        <f t="shared" si="7"/>
        <v>OK</v>
      </c>
      <c r="B465" s="23" t="s">
        <v>94</v>
      </c>
      <c r="C465" s="23" t="s">
        <v>94</v>
      </c>
      <c r="D465" s="23">
        <v>1.0</v>
      </c>
      <c r="E465" s="23">
        <v>80.0</v>
      </c>
      <c r="F465" s="23">
        <v>20.0</v>
      </c>
      <c r="G465" s="23">
        <v>5.0</v>
      </c>
      <c r="H465" s="23">
        <v>50.0</v>
      </c>
      <c r="I465" s="23">
        <v>219307.0</v>
      </c>
      <c r="J465" s="23">
        <v>47845.43443</v>
      </c>
      <c r="K465" s="23">
        <v>78.183353</v>
      </c>
      <c r="L465" s="23">
        <v>2.0</v>
      </c>
      <c r="M465" s="23">
        <v>1.0</v>
      </c>
      <c r="N465" s="23">
        <v>880.0</v>
      </c>
      <c r="O465" s="23">
        <v>3600.4419</v>
      </c>
      <c r="P465" s="23">
        <v>2828.0</v>
      </c>
      <c r="Q465" s="23">
        <v>27.0</v>
      </c>
      <c r="R465" s="23">
        <v>6000.0</v>
      </c>
      <c r="S465" s="23">
        <v>3600.0</v>
      </c>
      <c r="T465" s="23">
        <v>0.0</v>
      </c>
      <c r="U465" s="23">
        <v>0.0</v>
      </c>
      <c r="V465" s="23" t="s">
        <v>323</v>
      </c>
      <c r="W465" s="23" t="s">
        <v>256</v>
      </c>
    </row>
    <row r="466">
      <c r="A466" s="23" t="str">
        <f t="shared" si="7"/>
        <v>OK</v>
      </c>
      <c r="B466" s="23" t="s">
        <v>95</v>
      </c>
      <c r="C466" s="23" t="s">
        <v>95</v>
      </c>
      <c r="D466" s="23">
        <v>0.0</v>
      </c>
      <c r="E466" s="23">
        <v>80.0</v>
      </c>
      <c r="F466" s="23">
        <v>12.0</v>
      </c>
      <c r="G466" s="23">
        <v>5.0</v>
      </c>
      <c r="H466" s="23">
        <v>50.0</v>
      </c>
      <c r="I466" s="23" t="s">
        <v>134</v>
      </c>
      <c r="J466" s="23">
        <v>0.0</v>
      </c>
      <c r="K466" s="23" t="s">
        <v>134</v>
      </c>
      <c r="L466" s="23">
        <v>-1.0</v>
      </c>
      <c r="M466" s="23">
        <v>-1.0</v>
      </c>
      <c r="N466" s="23">
        <v>0.0</v>
      </c>
      <c r="O466" s="23">
        <v>0.0</v>
      </c>
      <c r="P466" s="23">
        <v>0.0</v>
      </c>
      <c r="Q466" s="23" t="s">
        <v>133</v>
      </c>
      <c r="R466" s="23">
        <v>6000.0</v>
      </c>
      <c r="S466" s="23">
        <v>3600.0</v>
      </c>
      <c r="T466" s="23">
        <v>0.0</v>
      </c>
      <c r="U466" s="23">
        <v>0.0</v>
      </c>
      <c r="V466" s="23" t="s">
        <v>323</v>
      </c>
      <c r="W466" s="23" t="s">
        <v>201</v>
      </c>
    </row>
    <row r="467">
      <c r="A467" s="23" t="str">
        <f t="shared" si="7"/>
        <v>OK</v>
      </c>
      <c r="B467" s="23" t="s">
        <v>96</v>
      </c>
      <c r="C467" s="23" t="s">
        <v>96</v>
      </c>
      <c r="D467" s="23">
        <v>1.0</v>
      </c>
      <c r="E467" s="23">
        <v>82.0</v>
      </c>
      <c r="F467" s="23">
        <v>30.0</v>
      </c>
      <c r="G467" s="23">
        <v>5.0</v>
      </c>
      <c r="H467" s="23">
        <v>50.0</v>
      </c>
      <c r="I467" s="23">
        <v>418491.0</v>
      </c>
      <c r="J467" s="23">
        <v>43717.556498</v>
      </c>
      <c r="K467" s="23">
        <v>89.553525</v>
      </c>
      <c r="L467" s="23">
        <v>2.0</v>
      </c>
      <c r="M467" s="23">
        <v>1.0</v>
      </c>
      <c r="N467" s="23">
        <v>1965.0</v>
      </c>
      <c r="O467" s="23">
        <v>3600.4774</v>
      </c>
      <c r="P467" s="23">
        <v>0.0</v>
      </c>
      <c r="Q467" s="23">
        <v>17.0</v>
      </c>
      <c r="R467" s="23">
        <v>6000.0</v>
      </c>
      <c r="S467" s="23">
        <v>3600.0</v>
      </c>
      <c r="T467" s="23">
        <v>0.0</v>
      </c>
      <c r="U467" s="23">
        <v>0.0</v>
      </c>
      <c r="V467" s="23" t="s">
        <v>323</v>
      </c>
      <c r="W467" s="23" t="s">
        <v>254</v>
      </c>
    </row>
    <row r="468">
      <c r="A468" s="23" t="str">
        <f t="shared" si="7"/>
        <v>OK</v>
      </c>
      <c r="B468" s="23" t="s">
        <v>97</v>
      </c>
      <c r="C468" s="23" t="s">
        <v>97</v>
      </c>
      <c r="D468" s="23">
        <v>1.0</v>
      </c>
      <c r="E468" s="23">
        <v>82.0</v>
      </c>
      <c r="F468" s="23">
        <v>20.0</v>
      </c>
      <c r="G468" s="23">
        <v>5.0</v>
      </c>
      <c r="H468" s="23">
        <v>50.0</v>
      </c>
      <c r="I468" s="23">
        <v>566814.999997</v>
      </c>
      <c r="J468" s="23">
        <v>51624.99087</v>
      </c>
      <c r="K468" s="23">
        <v>90.892092</v>
      </c>
      <c r="L468" s="23">
        <v>2.0</v>
      </c>
      <c r="M468" s="23">
        <v>1.0</v>
      </c>
      <c r="N468" s="23">
        <v>1362.0</v>
      </c>
      <c r="O468" s="23">
        <v>3600.499</v>
      </c>
      <c r="P468" s="23">
        <v>848.0</v>
      </c>
      <c r="Q468" s="23">
        <v>27.0</v>
      </c>
      <c r="R468" s="23">
        <v>6000.0</v>
      </c>
      <c r="S468" s="23">
        <v>3600.0</v>
      </c>
      <c r="T468" s="23">
        <v>0.0</v>
      </c>
      <c r="U468" s="23">
        <v>0.0</v>
      </c>
      <c r="V468" s="23" t="s">
        <v>323</v>
      </c>
      <c r="W468" s="23" t="s">
        <v>255</v>
      </c>
    </row>
    <row r="469">
      <c r="A469" s="23" t="str">
        <f t="shared" si="7"/>
        <v>OK</v>
      </c>
      <c r="B469" s="23" t="s">
        <v>98</v>
      </c>
      <c r="C469" s="23" t="s">
        <v>98</v>
      </c>
      <c r="D469" s="23">
        <v>0.0</v>
      </c>
      <c r="E469" s="23">
        <v>82.0</v>
      </c>
      <c r="F469" s="23">
        <v>10.0</v>
      </c>
      <c r="G469" s="23">
        <v>5.0</v>
      </c>
      <c r="H469" s="23">
        <v>50.0</v>
      </c>
      <c r="I469" s="23" t="s">
        <v>134</v>
      </c>
      <c r="J469" s="23">
        <v>0.0</v>
      </c>
      <c r="K469" s="23" t="s">
        <v>134</v>
      </c>
      <c r="L469" s="23">
        <v>-1.0</v>
      </c>
      <c r="M469" s="23">
        <v>-1.0</v>
      </c>
      <c r="N469" s="23">
        <v>0.0</v>
      </c>
      <c r="O469" s="23">
        <v>0.0</v>
      </c>
      <c r="P469" s="23">
        <v>0.0</v>
      </c>
      <c r="Q469" s="23" t="s">
        <v>133</v>
      </c>
      <c r="R469" s="23">
        <v>6000.0</v>
      </c>
      <c r="S469" s="23">
        <v>3600.0</v>
      </c>
      <c r="T469" s="23">
        <v>0.0</v>
      </c>
      <c r="U469" s="23">
        <v>0.0</v>
      </c>
      <c r="V469" s="23" t="s">
        <v>323</v>
      </c>
      <c r="W469" s="23" t="s">
        <v>199</v>
      </c>
    </row>
    <row r="470">
      <c r="A470" s="23" t="str">
        <f t="shared" si="7"/>
        <v>OK</v>
      </c>
      <c r="B470" s="23" t="s">
        <v>99</v>
      </c>
      <c r="C470" s="23" t="s">
        <v>99</v>
      </c>
      <c r="D470" s="23">
        <v>1.0</v>
      </c>
      <c r="E470" s="23">
        <v>90.0</v>
      </c>
      <c r="F470" s="23">
        <v>30.0</v>
      </c>
      <c r="G470" s="23">
        <v>5.0</v>
      </c>
      <c r="H470" s="23">
        <v>50.0</v>
      </c>
      <c r="I470" s="23">
        <v>330183.0</v>
      </c>
      <c r="J470" s="23">
        <v>56762.957551</v>
      </c>
      <c r="K470" s="23">
        <v>82.808637</v>
      </c>
      <c r="L470" s="23">
        <v>2.0</v>
      </c>
      <c r="M470" s="23">
        <v>1.0</v>
      </c>
      <c r="N470" s="23">
        <v>1366.0</v>
      </c>
      <c r="O470" s="23">
        <v>3600.5078</v>
      </c>
      <c r="P470" s="23">
        <v>4324.0</v>
      </c>
      <c r="Q470" s="23">
        <v>33.0</v>
      </c>
      <c r="R470" s="23">
        <v>6000.0</v>
      </c>
      <c r="S470" s="23">
        <v>3600.0</v>
      </c>
      <c r="T470" s="23">
        <v>0.0</v>
      </c>
      <c r="U470" s="23">
        <v>0.0</v>
      </c>
      <c r="V470" s="23" t="s">
        <v>323</v>
      </c>
      <c r="W470" s="23" t="s">
        <v>344</v>
      </c>
    </row>
    <row r="471">
      <c r="A471" s="23" t="str">
        <f t="shared" si="7"/>
        <v>OK</v>
      </c>
      <c r="B471" s="23" t="s">
        <v>100</v>
      </c>
      <c r="C471" s="23" t="s">
        <v>100</v>
      </c>
      <c r="D471" s="23">
        <v>0.0</v>
      </c>
      <c r="E471" s="23">
        <v>90.0</v>
      </c>
      <c r="F471" s="23">
        <v>20.0</v>
      </c>
      <c r="G471" s="23">
        <v>5.0</v>
      </c>
      <c r="H471" s="23">
        <v>50.0</v>
      </c>
      <c r="I471" s="23" t="s">
        <v>134</v>
      </c>
      <c r="J471" s="23">
        <v>0.0</v>
      </c>
      <c r="K471" s="23" t="s">
        <v>134</v>
      </c>
      <c r="L471" s="23">
        <v>-1.0</v>
      </c>
      <c r="M471" s="23">
        <v>-1.0</v>
      </c>
      <c r="N471" s="23">
        <v>0.0</v>
      </c>
      <c r="O471" s="23">
        <v>0.0</v>
      </c>
      <c r="P471" s="23">
        <v>0.0</v>
      </c>
      <c r="Q471" s="23" t="s">
        <v>133</v>
      </c>
      <c r="R471" s="23">
        <v>6000.0</v>
      </c>
      <c r="S471" s="23">
        <v>3600.0</v>
      </c>
      <c r="T471" s="23">
        <v>0.0</v>
      </c>
      <c r="U471" s="23">
        <v>0.0</v>
      </c>
      <c r="V471" s="23" t="s">
        <v>323</v>
      </c>
      <c r="W471" s="23" t="s">
        <v>301</v>
      </c>
    </row>
    <row r="472">
      <c r="A472" s="23" t="str">
        <f t="shared" si="7"/>
        <v>OK</v>
      </c>
      <c r="B472" s="23" t="s">
        <v>101</v>
      </c>
      <c r="C472" s="23" t="s">
        <v>101</v>
      </c>
      <c r="D472" s="23">
        <v>0.0</v>
      </c>
      <c r="E472" s="23">
        <v>90.0</v>
      </c>
      <c r="F472" s="23">
        <v>17.0</v>
      </c>
      <c r="G472" s="23">
        <v>5.0</v>
      </c>
      <c r="H472" s="23">
        <v>50.0</v>
      </c>
      <c r="I472" s="23" t="s">
        <v>134</v>
      </c>
      <c r="J472" s="23">
        <v>0.0</v>
      </c>
      <c r="K472" s="23" t="s">
        <v>134</v>
      </c>
      <c r="L472" s="23">
        <v>-1.0</v>
      </c>
      <c r="M472" s="23">
        <v>-1.0</v>
      </c>
      <c r="N472" s="23">
        <v>0.0</v>
      </c>
      <c r="O472" s="23">
        <v>0.0</v>
      </c>
      <c r="P472" s="23">
        <v>0.0</v>
      </c>
      <c r="Q472" s="23" t="s">
        <v>133</v>
      </c>
      <c r="R472" s="23">
        <v>6000.0</v>
      </c>
      <c r="S472" s="23">
        <v>3600.0</v>
      </c>
      <c r="T472" s="23">
        <v>0.0</v>
      </c>
      <c r="U472" s="23">
        <v>0.0</v>
      </c>
      <c r="V472" s="23" t="s">
        <v>323</v>
      </c>
      <c r="W472" s="23" t="s">
        <v>157</v>
      </c>
    </row>
    <row r="473">
      <c r="A473" s="23" t="str">
        <f t="shared" si="7"/>
        <v>OK</v>
      </c>
      <c r="B473" s="23" t="s">
        <v>102</v>
      </c>
      <c r="C473" s="23" t="s">
        <v>102</v>
      </c>
      <c r="D473" s="23">
        <v>1.0</v>
      </c>
      <c r="E473" s="23">
        <v>116.0</v>
      </c>
      <c r="F473" s="23">
        <v>30.0</v>
      </c>
      <c r="G473" s="23">
        <v>5.0</v>
      </c>
      <c r="H473" s="23">
        <v>50.0</v>
      </c>
      <c r="I473" s="23">
        <v>302100.0</v>
      </c>
      <c r="J473" s="23">
        <v>106032.061735</v>
      </c>
      <c r="K473" s="23">
        <v>64.901668</v>
      </c>
      <c r="L473" s="23">
        <v>2.0</v>
      </c>
      <c r="M473" s="23">
        <v>1.0</v>
      </c>
      <c r="N473" s="23">
        <v>1002.0</v>
      </c>
      <c r="O473" s="23">
        <v>3601.1071</v>
      </c>
      <c r="P473" s="23">
        <v>0.0</v>
      </c>
      <c r="Q473" s="23">
        <v>12.0</v>
      </c>
      <c r="R473" s="23">
        <v>6000.0</v>
      </c>
      <c r="S473" s="23">
        <v>3600.0</v>
      </c>
      <c r="T473" s="23">
        <v>0.0</v>
      </c>
      <c r="U473" s="23">
        <v>0.0</v>
      </c>
      <c r="V473" s="23" t="s">
        <v>323</v>
      </c>
      <c r="W473" s="23" t="s">
        <v>203</v>
      </c>
    </row>
    <row r="474">
      <c r="A474" s="23" t="str">
        <f t="shared" si="7"/>
        <v>OK</v>
      </c>
      <c r="B474" s="23" t="s">
        <v>103</v>
      </c>
      <c r="C474" s="23" t="s">
        <v>103</v>
      </c>
      <c r="D474" s="23">
        <v>1.0</v>
      </c>
      <c r="E474" s="23">
        <v>116.0</v>
      </c>
      <c r="F474" s="23">
        <v>20.0</v>
      </c>
      <c r="G474" s="23">
        <v>5.0</v>
      </c>
      <c r="H474" s="23">
        <v>50.0</v>
      </c>
      <c r="I474" s="23">
        <v>2009539.0</v>
      </c>
      <c r="J474" s="23">
        <v>107809.789323</v>
      </c>
      <c r="K474" s="23">
        <v>94.635098</v>
      </c>
      <c r="L474" s="23">
        <v>2.0</v>
      </c>
      <c r="M474" s="23">
        <v>1.0</v>
      </c>
      <c r="N474" s="23">
        <v>479.0</v>
      </c>
      <c r="O474" s="23">
        <v>3601.077</v>
      </c>
      <c r="P474" s="23">
        <v>268.0</v>
      </c>
      <c r="Q474" s="23">
        <v>115.0</v>
      </c>
      <c r="R474" s="23">
        <v>6000.0</v>
      </c>
      <c r="S474" s="23">
        <v>3600.0</v>
      </c>
      <c r="T474" s="23">
        <v>0.0</v>
      </c>
      <c r="U474" s="23">
        <v>0.0</v>
      </c>
      <c r="V474" s="23" t="s">
        <v>323</v>
      </c>
      <c r="W474" s="23" t="s">
        <v>345</v>
      </c>
    </row>
    <row r="475">
      <c r="A475" s="23" t="str">
        <f t="shared" si="7"/>
        <v>OK</v>
      </c>
      <c r="B475" s="23" t="s">
        <v>104</v>
      </c>
      <c r="C475" s="23" t="s">
        <v>104</v>
      </c>
      <c r="D475" s="23">
        <v>0.0</v>
      </c>
      <c r="E475" s="23">
        <v>116.0</v>
      </c>
      <c r="F475" s="23">
        <v>10.0</v>
      </c>
      <c r="G475" s="23">
        <v>5.0</v>
      </c>
      <c r="H475" s="23">
        <v>50.0</v>
      </c>
      <c r="I475" s="23" t="s">
        <v>134</v>
      </c>
      <c r="J475" s="23">
        <v>0.0</v>
      </c>
      <c r="K475" s="23" t="s">
        <v>134</v>
      </c>
      <c r="L475" s="23">
        <v>-1.0</v>
      </c>
      <c r="M475" s="23">
        <v>-1.0</v>
      </c>
      <c r="N475" s="23">
        <v>0.0</v>
      </c>
      <c r="O475" s="23">
        <v>0.0</v>
      </c>
      <c r="P475" s="23">
        <v>0.0</v>
      </c>
      <c r="Q475" s="23" t="s">
        <v>133</v>
      </c>
      <c r="R475" s="23">
        <v>6000.0</v>
      </c>
      <c r="S475" s="23">
        <v>3600.0</v>
      </c>
      <c r="T475" s="23">
        <v>0.0</v>
      </c>
      <c r="U475" s="23">
        <v>0.0</v>
      </c>
      <c r="V475" s="23" t="s">
        <v>323</v>
      </c>
      <c r="W475" s="23" t="s">
        <v>302</v>
      </c>
    </row>
    <row r="476">
      <c r="A476" s="23"/>
      <c r="B476" s="23"/>
    </row>
    <row r="477" ht="27.75" customHeight="1">
      <c r="A477" s="74" t="s">
        <v>122</v>
      </c>
      <c r="K477" s="53"/>
      <c r="L477" s="53"/>
      <c r="M477" s="53"/>
      <c r="N477" s="53"/>
      <c r="O477" s="53"/>
      <c r="P477" s="53"/>
      <c r="Q477" s="53"/>
      <c r="R477" s="53"/>
      <c r="S477" s="53"/>
      <c r="T477" s="53"/>
      <c r="U477" s="53"/>
      <c r="V477" s="53"/>
      <c r="W477" s="53"/>
    </row>
    <row r="478">
      <c r="A478" s="23"/>
      <c r="B478" s="23"/>
      <c r="C478" s="23" t="s">
        <v>11</v>
      </c>
      <c r="D478" s="23" t="s">
        <v>131</v>
      </c>
      <c r="E478" s="23" t="s">
        <v>127</v>
      </c>
      <c r="F478" s="23" t="s">
        <v>128</v>
      </c>
      <c r="G478" s="23" t="s">
        <v>12</v>
      </c>
      <c r="H478" s="23" t="s">
        <v>129</v>
      </c>
      <c r="I478" s="23" t="s">
        <v>17</v>
      </c>
      <c r="J478" s="23" t="s">
        <v>144</v>
      </c>
      <c r="K478" s="23" t="s">
        <v>19</v>
      </c>
      <c r="L478" s="23" t="s">
        <v>21</v>
      </c>
      <c r="M478" s="23" t="s">
        <v>145</v>
      </c>
      <c r="N478" s="23" t="s">
        <v>146</v>
      </c>
      <c r="O478" s="23" t="s">
        <v>147</v>
      </c>
      <c r="P478" s="23" t="s">
        <v>148</v>
      </c>
      <c r="Q478" s="23" t="s">
        <v>149</v>
      </c>
      <c r="R478" s="23" t="s">
        <v>150</v>
      </c>
      <c r="S478" s="23" t="s">
        <v>151</v>
      </c>
      <c r="T478" s="23" t="s">
        <v>152</v>
      </c>
      <c r="U478" s="23" t="s">
        <v>153</v>
      </c>
      <c r="V478" s="23" t="s">
        <v>154</v>
      </c>
      <c r="W478" s="23" t="s">
        <v>155</v>
      </c>
    </row>
    <row r="479">
      <c r="A479" s="23" t="str">
        <f t="shared" ref="A479:A543" si="8">IF(B479=C479, "OK", "ERROR")</f>
        <v>OK</v>
      </c>
      <c r="B479" s="23" t="s">
        <v>26</v>
      </c>
      <c r="C479" s="23" t="s">
        <v>26</v>
      </c>
      <c r="D479" s="23">
        <v>1.0</v>
      </c>
      <c r="E479" s="23">
        <v>13.0</v>
      </c>
      <c r="F479" s="23">
        <v>30.0</v>
      </c>
      <c r="G479" s="23">
        <v>10.0</v>
      </c>
      <c r="H479" s="23">
        <v>10.0</v>
      </c>
      <c r="I479" s="23">
        <v>16400.0</v>
      </c>
      <c r="J479" s="23">
        <v>16400.0</v>
      </c>
      <c r="K479" s="23">
        <v>0.0</v>
      </c>
      <c r="L479" s="23">
        <v>1.0</v>
      </c>
      <c r="M479" s="23">
        <v>1.0</v>
      </c>
      <c r="N479" s="23">
        <v>6528.0</v>
      </c>
      <c r="O479" s="23">
        <v>47.5396</v>
      </c>
      <c r="P479" s="23">
        <v>0.0</v>
      </c>
      <c r="Q479" s="23">
        <v>1.0</v>
      </c>
      <c r="R479" s="23">
        <v>6000.0</v>
      </c>
      <c r="S479" s="23">
        <v>3600.0</v>
      </c>
      <c r="T479" s="23">
        <v>1.0</v>
      </c>
      <c r="U479" s="23">
        <v>0.0</v>
      </c>
      <c r="V479" s="23" t="s">
        <v>346</v>
      </c>
      <c r="W479" s="23" t="s">
        <v>347</v>
      </c>
    </row>
    <row r="480">
      <c r="A480" s="23" t="str">
        <f t="shared" si="8"/>
        <v>OK</v>
      </c>
      <c r="B480" s="23" t="s">
        <v>28</v>
      </c>
      <c r="C480" s="23" t="s">
        <v>28</v>
      </c>
      <c r="D480" s="23">
        <v>1.0</v>
      </c>
      <c r="E480" s="23">
        <v>13.0</v>
      </c>
      <c r="F480" s="23">
        <v>20.0</v>
      </c>
      <c r="G480" s="23">
        <v>10.0</v>
      </c>
      <c r="H480" s="23">
        <v>10.0</v>
      </c>
      <c r="I480" s="23">
        <v>17600.0</v>
      </c>
      <c r="J480" s="23">
        <v>17600.0</v>
      </c>
      <c r="K480" s="23">
        <v>0.0</v>
      </c>
      <c r="L480" s="23">
        <v>1.0</v>
      </c>
      <c r="M480" s="23">
        <v>1.0</v>
      </c>
      <c r="N480" s="23">
        <v>6624.0</v>
      </c>
      <c r="O480" s="23">
        <v>67.586</v>
      </c>
      <c r="P480" s="23">
        <v>0.0</v>
      </c>
      <c r="Q480" s="23">
        <v>2.0</v>
      </c>
      <c r="R480" s="23">
        <v>6000.0</v>
      </c>
      <c r="S480" s="23">
        <v>3600.0</v>
      </c>
      <c r="T480" s="23">
        <v>1.0</v>
      </c>
      <c r="U480" s="23">
        <v>0.0</v>
      </c>
      <c r="V480" s="23" t="s">
        <v>346</v>
      </c>
      <c r="W480" s="23" t="s">
        <v>348</v>
      </c>
    </row>
    <row r="481">
      <c r="A481" s="23" t="str">
        <f t="shared" si="8"/>
        <v>OK</v>
      </c>
      <c r="B481" s="23" t="s">
        <v>30</v>
      </c>
      <c r="C481" s="23" t="s">
        <v>30</v>
      </c>
      <c r="D481" s="23">
        <v>1.0</v>
      </c>
      <c r="E481" s="23">
        <v>13.0</v>
      </c>
      <c r="F481" s="23">
        <v>10.0</v>
      </c>
      <c r="G481" s="23">
        <v>10.0</v>
      </c>
      <c r="H481" s="23">
        <v>10.0</v>
      </c>
      <c r="I481" s="23">
        <v>26900.0</v>
      </c>
      <c r="J481" s="23">
        <v>26900.0</v>
      </c>
      <c r="K481" s="23">
        <v>0.0</v>
      </c>
      <c r="L481" s="23">
        <v>1.0</v>
      </c>
      <c r="M481" s="23">
        <v>1.0</v>
      </c>
      <c r="N481" s="23">
        <v>27375.0</v>
      </c>
      <c r="O481" s="23">
        <v>366.745</v>
      </c>
      <c r="P481" s="23">
        <v>84.0</v>
      </c>
      <c r="Q481" s="23">
        <v>4.0</v>
      </c>
      <c r="R481" s="23">
        <v>6000.0</v>
      </c>
      <c r="S481" s="23">
        <v>3600.0</v>
      </c>
      <c r="T481" s="23">
        <v>1.0</v>
      </c>
      <c r="U481" s="23">
        <v>0.0</v>
      </c>
      <c r="V481" s="23" t="s">
        <v>346</v>
      </c>
      <c r="W481" s="23" t="s">
        <v>349</v>
      </c>
    </row>
    <row r="482">
      <c r="A482" s="23" t="str">
        <f t="shared" si="8"/>
        <v>OK</v>
      </c>
      <c r="B482" s="23" t="s">
        <v>32</v>
      </c>
      <c r="C482" s="23" t="s">
        <v>32</v>
      </c>
      <c r="D482" s="23">
        <v>1.0</v>
      </c>
      <c r="E482" s="23">
        <v>14.0</v>
      </c>
      <c r="F482" s="23">
        <v>30.0</v>
      </c>
      <c r="G482" s="23">
        <v>10.0</v>
      </c>
      <c r="H482" s="23">
        <v>10.0</v>
      </c>
      <c r="I482" s="23">
        <v>23200.0</v>
      </c>
      <c r="J482" s="23">
        <v>19485.714286</v>
      </c>
      <c r="K482" s="23">
        <v>16.009852</v>
      </c>
      <c r="L482" s="23">
        <v>2.0</v>
      </c>
      <c r="M482" s="23">
        <v>1.0</v>
      </c>
      <c r="N482" s="23">
        <v>348399.0</v>
      </c>
      <c r="O482" s="23">
        <v>3600.0213</v>
      </c>
      <c r="P482" s="23">
        <v>0.0</v>
      </c>
      <c r="Q482" s="23">
        <v>2.0</v>
      </c>
      <c r="R482" s="23">
        <v>6000.0</v>
      </c>
      <c r="S482" s="23">
        <v>3600.0</v>
      </c>
      <c r="T482" s="23">
        <v>1.0</v>
      </c>
      <c r="U482" s="23">
        <v>0.0</v>
      </c>
      <c r="V482" s="23" t="s">
        <v>346</v>
      </c>
      <c r="W482" s="23" t="s">
        <v>245</v>
      </c>
    </row>
    <row r="483">
      <c r="A483" s="23" t="str">
        <f t="shared" si="8"/>
        <v>OK</v>
      </c>
      <c r="B483" s="23" t="s">
        <v>34</v>
      </c>
      <c r="C483" s="23" t="s">
        <v>34</v>
      </c>
      <c r="D483" s="23">
        <v>1.0</v>
      </c>
      <c r="E483" s="23">
        <v>14.0</v>
      </c>
      <c r="F483" s="23">
        <v>20.0</v>
      </c>
      <c r="G483" s="23">
        <v>10.0</v>
      </c>
      <c r="H483" s="23">
        <v>10.0</v>
      </c>
      <c r="I483" s="23">
        <v>30400.0</v>
      </c>
      <c r="J483" s="23">
        <v>19880.882353</v>
      </c>
      <c r="K483" s="23">
        <v>34.602361</v>
      </c>
      <c r="L483" s="23">
        <v>2.0</v>
      </c>
      <c r="M483" s="23">
        <v>1.0</v>
      </c>
      <c r="N483" s="23">
        <v>355348.0</v>
      </c>
      <c r="O483" s="23">
        <v>3600.038</v>
      </c>
      <c r="P483" s="23">
        <v>48.0</v>
      </c>
      <c r="Q483" s="23">
        <v>3.0</v>
      </c>
      <c r="R483" s="23">
        <v>6000.0</v>
      </c>
      <c r="S483" s="23">
        <v>3600.0</v>
      </c>
      <c r="T483" s="23">
        <v>1.0</v>
      </c>
      <c r="U483" s="23">
        <v>0.0</v>
      </c>
      <c r="V483" s="23" t="s">
        <v>346</v>
      </c>
      <c r="W483" s="23" t="s">
        <v>173</v>
      </c>
    </row>
    <row r="484">
      <c r="A484" s="23" t="str">
        <f t="shared" si="8"/>
        <v>OK</v>
      </c>
      <c r="B484" s="23" t="s">
        <v>36</v>
      </c>
      <c r="C484" s="23" t="s">
        <v>36</v>
      </c>
      <c r="D484" s="23">
        <v>0.0</v>
      </c>
      <c r="E484" s="23">
        <v>14.0</v>
      </c>
      <c r="F484" s="23">
        <v>10.0</v>
      </c>
      <c r="G484" s="23">
        <v>10.0</v>
      </c>
      <c r="H484" s="23">
        <v>10.0</v>
      </c>
      <c r="I484" s="23" t="s">
        <v>134</v>
      </c>
      <c r="J484" s="23">
        <v>0.0</v>
      </c>
      <c r="K484" s="23" t="s">
        <v>134</v>
      </c>
      <c r="L484" s="23">
        <v>-1.0</v>
      </c>
      <c r="M484" s="23">
        <v>-1.0</v>
      </c>
      <c r="N484" s="23">
        <v>0.0</v>
      </c>
      <c r="O484" s="23">
        <v>0.0</v>
      </c>
      <c r="P484" s="23">
        <v>0.0</v>
      </c>
      <c r="Q484" s="23" t="s">
        <v>133</v>
      </c>
      <c r="R484" s="23">
        <v>6000.0</v>
      </c>
      <c r="S484" s="23">
        <v>3600.0</v>
      </c>
      <c r="T484" s="23">
        <v>1.0</v>
      </c>
      <c r="U484" s="23">
        <v>0.0</v>
      </c>
      <c r="V484" s="23" t="s">
        <v>346</v>
      </c>
      <c r="W484" s="23" t="s">
        <v>162</v>
      </c>
    </row>
    <row r="485">
      <c r="A485" s="23" t="str">
        <f t="shared" si="8"/>
        <v>OK</v>
      </c>
      <c r="B485" s="23" t="s">
        <v>38</v>
      </c>
      <c r="C485" s="23" t="s">
        <v>38</v>
      </c>
      <c r="D485" s="23">
        <v>1.0</v>
      </c>
      <c r="E485" s="23">
        <v>15.0</v>
      </c>
      <c r="F485" s="23">
        <v>30.0</v>
      </c>
      <c r="G485" s="23">
        <v>10.0</v>
      </c>
      <c r="H485" s="23">
        <v>10.0</v>
      </c>
      <c r="I485" s="23">
        <v>12900.0</v>
      </c>
      <c r="J485" s="23">
        <v>12900.0</v>
      </c>
      <c r="K485" s="23">
        <v>0.0</v>
      </c>
      <c r="L485" s="23">
        <v>1.0</v>
      </c>
      <c r="M485" s="23">
        <v>1.0</v>
      </c>
      <c r="N485" s="23">
        <v>174.0</v>
      </c>
      <c r="O485" s="23">
        <v>4.0548</v>
      </c>
      <c r="P485" s="23">
        <v>0.0</v>
      </c>
      <c r="Q485" s="23">
        <v>2.0</v>
      </c>
      <c r="R485" s="23">
        <v>6000.0</v>
      </c>
      <c r="S485" s="23">
        <v>3600.0</v>
      </c>
      <c r="T485" s="23">
        <v>1.0</v>
      </c>
      <c r="U485" s="23">
        <v>0.0</v>
      </c>
      <c r="V485" s="23" t="s">
        <v>346</v>
      </c>
      <c r="W485" s="23" t="s">
        <v>328</v>
      </c>
    </row>
    <row r="486">
      <c r="A486" s="23" t="str">
        <f t="shared" si="8"/>
        <v>OK</v>
      </c>
      <c r="B486" s="23" t="s">
        <v>40</v>
      </c>
      <c r="C486" s="23" t="s">
        <v>40</v>
      </c>
      <c r="D486" s="23">
        <v>1.0</v>
      </c>
      <c r="E486" s="23">
        <v>15.0</v>
      </c>
      <c r="F486" s="23">
        <v>20.0</v>
      </c>
      <c r="G486" s="23">
        <v>10.0</v>
      </c>
      <c r="H486" s="23">
        <v>10.0</v>
      </c>
      <c r="I486" s="23">
        <v>13500.0</v>
      </c>
      <c r="J486" s="23">
        <v>13500.0</v>
      </c>
      <c r="K486" s="23">
        <v>0.0</v>
      </c>
      <c r="L486" s="23">
        <v>1.0</v>
      </c>
      <c r="M486" s="23">
        <v>1.0</v>
      </c>
      <c r="N486" s="23">
        <v>1850.0</v>
      </c>
      <c r="O486" s="23">
        <v>24.8869</v>
      </c>
      <c r="P486" s="23">
        <v>56.0</v>
      </c>
      <c r="Q486" s="23">
        <v>3.0</v>
      </c>
      <c r="R486" s="23">
        <v>6000.0</v>
      </c>
      <c r="S486" s="23">
        <v>3600.0</v>
      </c>
      <c r="T486" s="23">
        <v>1.0</v>
      </c>
      <c r="U486" s="23">
        <v>0.0</v>
      </c>
      <c r="V486" s="23" t="s">
        <v>346</v>
      </c>
      <c r="W486" s="23" t="s">
        <v>329</v>
      </c>
    </row>
    <row r="487">
      <c r="A487" s="23" t="str">
        <f t="shared" si="8"/>
        <v>OK</v>
      </c>
      <c r="B487" s="23" t="s">
        <v>42</v>
      </c>
      <c r="C487" s="23" t="s">
        <v>42</v>
      </c>
      <c r="D487" s="23">
        <v>0.0</v>
      </c>
      <c r="E487" s="23">
        <v>15.0</v>
      </c>
      <c r="F487" s="23">
        <v>12.0</v>
      </c>
      <c r="G487" s="23">
        <v>10.0</v>
      </c>
      <c r="H487" s="23">
        <v>10.0</v>
      </c>
      <c r="I487" s="23" t="s">
        <v>134</v>
      </c>
      <c r="J487" s="23">
        <v>0.0</v>
      </c>
      <c r="K487" s="23" t="s">
        <v>134</v>
      </c>
      <c r="L487" s="23">
        <v>-1.0</v>
      </c>
      <c r="M487" s="23">
        <v>-1.0</v>
      </c>
      <c r="N487" s="23">
        <v>0.0</v>
      </c>
      <c r="O487" s="23">
        <v>0.0</v>
      </c>
      <c r="P487" s="23">
        <v>0.0</v>
      </c>
      <c r="Q487" s="23" t="s">
        <v>133</v>
      </c>
      <c r="R487" s="23">
        <v>6000.0</v>
      </c>
      <c r="S487" s="23">
        <v>3600.0</v>
      </c>
      <c r="T487" s="23">
        <v>1.0</v>
      </c>
      <c r="U487" s="23">
        <v>0.0</v>
      </c>
      <c r="V487" s="23" t="s">
        <v>346</v>
      </c>
      <c r="W487" s="23" t="s">
        <v>164</v>
      </c>
    </row>
    <row r="488">
      <c r="A488" s="23" t="str">
        <f t="shared" si="8"/>
        <v>OK</v>
      </c>
      <c r="B488" s="23" t="s">
        <v>44</v>
      </c>
      <c r="C488" s="23" t="s">
        <v>44</v>
      </c>
      <c r="D488" s="23">
        <v>1.0</v>
      </c>
      <c r="E488" s="23">
        <v>15.0</v>
      </c>
      <c r="F488" s="23">
        <v>30.0</v>
      </c>
      <c r="G488" s="23">
        <v>10.0</v>
      </c>
      <c r="H488" s="23">
        <v>10.0</v>
      </c>
      <c r="I488" s="23">
        <v>29800.0</v>
      </c>
      <c r="J488" s="23">
        <v>29800.0</v>
      </c>
      <c r="K488" s="23">
        <v>0.0</v>
      </c>
      <c r="L488" s="23">
        <v>1.0</v>
      </c>
      <c r="M488" s="23">
        <v>1.0</v>
      </c>
      <c r="N488" s="23">
        <v>678.0</v>
      </c>
      <c r="O488" s="23">
        <v>7.0354</v>
      </c>
      <c r="P488" s="23">
        <v>0.0</v>
      </c>
      <c r="Q488" s="23">
        <v>1.0</v>
      </c>
      <c r="R488" s="23">
        <v>6000.0</v>
      </c>
      <c r="S488" s="23">
        <v>3600.0</v>
      </c>
      <c r="T488" s="23">
        <v>1.0</v>
      </c>
      <c r="U488" s="23">
        <v>0.0</v>
      </c>
      <c r="V488" s="23" t="s">
        <v>346</v>
      </c>
      <c r="W488" s="23" t="s">
        <v>324</v>
      </c>
    </row>
    <row r="489">
      <c r="A489" s="23" t="str">
        <f t="shared" si="8"/>
        <v>OK</v>
      </c>
      <c r="B489" s="23" t="s">
        <v>47</v>
      </c>
      <c r="C489" s="23" t="s">
        <v>47</v>
      </c>
      <c r="D489" s="23">
        <v>1.0</v>
      </c>
      <c r="E489" s="23">
        <v>15.0</v>
      </c>
      <c r="F489" s="23">
        <v>20.0</v>
      </c>
      <c r="G489" s="23">
        <v>10.0</v>
      </c>
      <c r="H489" s="23">
        <v>10.0</v>
      </c>
      <c r="I489" s="23">
        <v>32000.0</v>
      </c>
      <c r="J489" s="23">
        <v>32000.0</v>
      </c>
      <c r="K489" s="23">
        <v>0.0</v>
      </c>
      <c r="L489" s="23">
        <v>1.0</v>
      </c>
      <c r="M489" s="23">
        <v>1.0</v>
      </c>
      <c r="N489" s="23">
        <v>27477.0</v>
      </c>
      <c r="O489" s="23">
        <v>347.0821</v>
      </c>
      <c r="P489" s="23">
        <v>0.0</v>
      </c>
      <c r="Q489" s="23">
        <v>2.0</v>
      </c>
      <c r="R489" s="23">
        <v>6000.0</v>
      </c>
      <c r="S489" s="23">
        <v>3600.0</v>
      </c>
      <c r="T489" s="23">
        <v>1.0</v>
      </c>
      <c r="U489" s="23">
        <v>0.0</v>
      </c>
      <c r="V489" s="23" t="s">
        <v>346</v>
      </c>
      <c r="W489" s="23" t="s">
        <v>350</v>
      </c>
    </row>
    <row r="490">
      <c r="A490" s="23" t="str">
        <f t="shared" si="8"/>
        <v>OK</v>
      </c>
      <c r="B490" s="23" t="s">
        <v>50</v>
      </c>
      <c r="C490" s="23" t="s">
        <v>50</v>
      </c>
      <c r="D490" s="23">
        <v>1.0</v>
      </c>
      <c r="E490" s="23">
        <v>15.0</v>
      </c>
      <c r="F490" s="23">
        <v>10.0</v>
      </c>
      <c r="G490" s="23">
        <v>10.0</v>
      </c>
      <c r="H490" s="23">
        <v>10.0</v>
      </c>
      <c r="I490" s="23">
        <v>40000.0</v>
      </c>
      <c r="J490" s="23">
        <v>35100.0</v>
      </c>
      <c r="K490" s="23">
        <v>12.25</v>
      </c>
      <c r="L490" s="23">
        <v>2.0</v>
      </c>
      <c r="M490" s="23">
        <v>1.0</v>
      </c>
      <c r="N490" s="23">
        <v>237777.0</v>
      </c>
      <c r="O490" s="23">
        <v>3600.0502</v>
      </c>
      <c r="P490" s="23">
        <v>96.0</v>
      </c>
      <c r="Q490" s="23">
        <v>4.0</v>
      </c>
      <c r="R490" s="23">
        <v>6000.0</v>
      </c>
      <c r="S490" s="23">
        <v>3600.0</v>
      </c>
      <c r="T490" s="23">
        <v>1.0</v>
      </c>
      <c r="U490" s="23">
        <v>0.0</v>
      </c>
      <c r="V490" s="23" t="s">
        <v>346</v>
      </c>
      <c r="W490" s="23" t="s">
        <v>245</v>
      </c>
    </row>
    <row r="491">
      <c r="A491" s="23" t="str">
        <f t="shared" si="8"/>
        <v>OK</v>
      </c>
      <c r="B491" s="23" t="s">
        <v>52</v>
      </c>
      <c r="C491" s="23" t="s">
        <v>52</v>
      </c>
      <c r="D491" s="23">
        <v>1.0</v>
      </c>
      <c r="E491" s="23">
        <v>18.0</v>
      </c>
      <c r="F491" s="23">
        <v>30.0</v>
      </c>
      <c r="G491" s="23">
        <v>10.0</v>
      </c>
      <c r="H491" s="23">
        <v>10.0</v>
      </c>
      <c r="I491" s="23">
        <v>29400.0</v>
      </c>
      <c r="J491" s="23">
        <v>29400.0</v>
      </c>
      <c r="K491" s="23">
        <v>0.0</v>
      </c>
      <c r="L491" s="23">
        <v>1.0</v>
      </c>
      <c r="M491" s="23">
        <v>1.0</v>
      </c>
      <c r="N491" s="23">
        <v>408.0</v>
      </c>
      <c r="O491" s="23">
        <v>8.8679</v>
      </c>
      <c r="P491" s="23">
        <v>0.0</v>
      </c>
      <c r="Q491" s="23">
        <v>1.0</v>
      </c>
      <c r="R491" s="23">
        <v>6000.0</v>
      </c>
      <c r="S491" s="23">
        <v>3600.0</v>
      </c>
      <c r="T491" s="23">
        <v>1.0</v>
      </c>
      <c r="U491" s="23">
        <v>0.0</v>
      </c>
      <c r="V491" s="23" t="s">
        <v>346</v>
      </c>
      <c r="W491" s="23" t="s">
        <v>167</v>
      </c>
    </row>
    <row r="492">
      <c r="A492" s="23" t="str">
        <f t="shared" si="8"/>
        <v>OK</v>
      </c>
      <c r="B492" s="23" t="s">
        <v>53</v>
      </c>
      <c r="C492" s="23" t="s">
        <v>53</v>
      </c>
      <c r="D492" s="23">
        <v>1.0</v>
      </c>
      <c r="E492" s="23">
        <v>18.0</v>
      </c>
      <c r="F492" s="23">
        <v>20.0</v>
      </c>
      <c r="G492" s="23">
        <v>10.0</v>
      </c>
      <c r="H492" s="23">
        <v>10.0</v>
      </c>
      <c r="I492" s="23">
        <v>32041.0</v>
      </c>
      <c r="J492" s="23">
        <v>32041.0</v>
      </c>
      <c r="K492" s="23">
        <v>0.0</v>
      </c>
      <c r="L492" s="23">
        <v>1.0</v>
      </c>
      <c r="M492" s="23">
        <v>1.0</v>
      </c>
      <c r="N492" s="23">
        <v>143088.0</v>
      </c>
      <c r="O492" s="23">
        <v>2713.6833</v>
      </c>
      <c r="P492" s="23">
        <v>0.0</v>
      </c>
      <c r="Q492" s="23">
        <v>2.0</v>
      </c>
      <c r="R492" s="23">
        <v>6000.0</v>
      </c>
      <c r="S492" s="23">
        <v>3600.0</v>
      </c>
      <c r="T492" s="23">
        <v>1.0</v>
      </c>
      <c r="U492" s="23">
        <v>0.0</v>
      </c>
      <c r="V492" s="23" t="s">
        <v>346</v>
      </c>
      <c r="W492" s="23" t="s">
        <v>351</v>
      </c>
    </row>
    <row r="493">
      <c r="A493" s="23" t="str">
        <f t="shared" si="8"/>
        <v>OK</v>
      </c>
      <c r="B493" s="23" t="s">
        <v>54</v>
      </c>
      <c r="C493" s="23" t="s">
        <v>54</v>
      </c>
      <c r="D493" s="23">
        <v>1.0</v>
      </c>
      <c r="E493" s="23">
        <v>18.0</v>
      </c>
      <c r="F493" s="23">
        <v>10.0</v>
      </c>
      <c r="G493" s="23">
        <v>10.0</v>
      </c>
      <c r="H493" s="23">
        <v>10.0</v>
      </c>
      <c r="I493" s="23">
        <v>41050.0</v>
      </c>
      <c r="J493" s="23">
        <v>30947.989159</v>
      </c>
      <c r="K493" s="23">
        <v>24.60904</v>
      </c>
      <c r="L493" s="23">
        <v>2.0</v>
      </c>
      <c r="M493" s="23">
        <v>1.0</v>
      </c>
      <c r="N493" s="23">
        <v>202994.0</v>
      </c>
      <c r="O493" s="23">
        <v>3600.0351</v>
      </c>
      <c r="P493" s="23">
        <v>28.0</v>
      </c>
      <c r="Q493" s="23">
        <v>4.0</v>
      </c>
      <c r="R493" s="23">
        <v>6000.0</v>
      </c>
      <c r="S493" s="23">
        <v>3600.0</v>
      </c>
      <c r="T493" s="23">
        <v>1.0</v>
      </c>
      <c r="U493" s="23">
        <v>0.0</v>
      </c>
      <c r="V493" s="23" t="s">
        <v>346</v>
      </c>
      <c r="W493" s="23" t="s">
        <v>352</v>
      </c>
    </row>
    <row r="494">
      <c r="A494" s="23" t="str">
        <f t="shared" si="8"/>
        <v>OK</v>
      </c>
      <c r="B494" s="23" t="s">
        <v>55</v>
      </c>
      <c r="C494" s="23" t="s">
        <v>55</v>
      </c>
      <c r="D494" s="23">
        <v>1.0</v>
      </c>
      <c r="E494" s="23">
        <v>20.0</v>
      </c>
      <c r="F494" s="23">
        <v>30.0</v>
      </c>
      <c r="G494" s="23">
        <v>10.0</v>
      </c>
      <c r="H494" s="23">
        <v>10.0</v>
      </c>
      <c r="I494" s="23">
        <v>20746.0</v>
      </c>
      <c r="J494" s="23">
        <v>20746.0</v>
      </c>
      <c r="K494" s="23">
        <v>0.0</v>
      </c>
      <c r="L494" s="23">
        <v>1.0</v>
      </c>
      <c r="M494" s="23">
        <v>1.0</v>
      </c>
      <c r="N494" s="23">
        <v>2626.0</v>
      </c>
      <c r="O494" s="23">
        <v>28.105</v>
      </c>
      <c r="P494" s="23">
        <v>0.0</v>
      </c>
      <c r="Q494" s="23">
        <v>1.0</v>
      </c>
      <c r="R494" s="23">
        <v>6000.0</v>
      </c>
      <c r="S494" s="23">
        <v>3600.0</v>
      </c>
      <c r="T494" s="23">
        <v>0.0</v>
      </c>
      <c r="U494" s="23">
        <v>0.0</v>
      </c>
      <c r="V494" s="23" t="s">
        <v>346</v>
      </c>
      <c r="W494" s="23" t="s">
        <v>333</v>
      </c>
    </row>
    <row r="495">
      <c r="A495" s="23" t="str">
        <f t="shared" si="8"/>
        <v>OK</v>
      </c>
      <c r="B495" s="23" t="s">
        <v>56</v>
      </c>
      <c r="C495" s="23" t="s">
        <v>56</v>
      </c>
      <c r="D495" s="23">
        <v>1.0</v>
      </c>
      <c r="E495" s="23">
        <v>20.0</v>
      </c>
      <c r="F495" s="23">
        <v>20.0</v>
      </c>
      <c r="G495" s="23">
        <v>10.0</v>
      </c>
      <c r="H495" s="23">
        <v>10.0</v>
      </c>
      <c r="I495" s="23">
        <v>26551.0</v>
      </c>
      <c r="J495" s="23">
        <v>21244.721311</v>
      </c>
      <c r="K495" s="23">
        <v>19.985231</v>
      </c>
      <c r="L495" s="23">
        <v>2.0</v>
      </c>
      <c r="M495" s="23">
        <v>1.0</v>
      </c>
      <c r="N495" s="23">
        <v>213078.0</v>
      </c>
      <c r="O495" s="23">
        <v>3600.0693</v>
      </c>
      <c r="P495" s="23">
        <v>0.0</v>
      </c>
      <c r="Q495" s="23">
        <v>3.0</v>
      </c>
      <c r="R495" s="23">
        <v>6000.0</v>
      </c>
      <c r="S495" s="23">
        <v>3600.0</v>
      </c>
      <c r="T495" s="23">
        <v>0.0</v>
      </c>
      <c r="U495" s="23">
        <v>0.0</v>
      </c>
      <c r="V495" s="23" t="s">
        <v>346</v>
      </c>
      <c r="W495" s="23" t="s">
        <v>353</v>
      </c>
    </row>
    <row r="496">
      <c r="A496" s="23" t="str">
        <f t="shared" si="8"/>
        <v>OK</v>
      </c>
      <c r="B496" s="23" t="s">
        <v>57</v>
      </c>
      <c r="C496" s="23" t="s">
        <v>57</v>
      </c>
      <c r="D496" s="23">
        <v>1.0</v>
      </c>
      <c r="E496" s="23">
        <v>20.0</v>
      </c>
      <c r="F496" s="23">
        <v>10.0</v>
      </c>
      <c r="G496" s="23">
        <v>10.0</v>
      </c>
      <c r="H496" s="23">
        <v>10.0</v>
      </c>
      <c r="I496" s="23">
        <v>37396.0</v>
      </c>
      <c r="J496" s="23">
        <v>23085.163969</v>
      </c>
      <c r="K496" s="23">
        <v>38.26836</v>
      </c>
      <c r="L496" s="23">
        <v>2.0</v>
      </c>
      <c r="M496" s="23">
        <v>1.0</v>
      </c>
      <c r="N496" s="23">
        <v>198892.0</v>
      </c>
      <c r="O496" s="23">
        <v>3600.0683</v>
      </c>
      <c r="P496" s="23">
        <v>152.0</v>
      </c>
      <c r="Q496" s="23">
        <v>5.0</v>
      </c>
      <c r="R496" s="23">
        <v>6000.0</v>
      </c>
      <c r="S496" s="23">
        <v>3600.0</v>
      </c>
      <c r="T496" s="23">
        <v>0.0</v>
      </c>
      <c r="U496" s="23">
        <v>0.0</v>
      </c>
      <c r="V496" s="23" t="s">
        <v>346</v>
      </c>
      <c r="W496" s="23" t="s">
        <v>354</v>
      </c>
    </row>
    <row r="497">
      <c r="A497" s="23" t="str">
        <f t="shared" si="8"/>
        <v>OK</v>
      </c>
      <c r="B497" s="23" t="s">
        <v>58</v>
      </c>
      <c r="C497" s="23" t="s">
        <v>58</v>
      </c>
      <c r="D497" s="23">
        <v>1.0</v>
      </c>
      <c r="E497" s="23">
        <v>21.0</v>
      </c>
      <c r="F497" s="23">
        <v>30.0</v>
      </c>
      <c r="G497" s="23">
        <v>10.0</v>
      </c>
      <c r="H497" s="23">
        <v>10.0</v>
      </c>
      <c r="I497" s="23">
        <v>103591.0</v>
      </c>
      <c r="J497" s="23">
        <v>78630.711111</v>
      </c>
      <c r="K497" s="23">
        <v>24.095036</v>
      </c>
      <c r="L497" s="23">
        <v>2.0</v>
      </c>
      <c r="M497" s="23">
        <v>1.0</v>
      </c>
      <c r="N497" s="23">
        <v>109157.0</v>
      </c>
      <c r="O497" s="23">
        <v>3600.0478</v>
      </c>
      <c r="P497" s="23">
        <v>468.0</v>
      </c>
      <c r="Q497" s="23">
        <v>5.0</v>
      </c>
      <c r="R497" s="23">
        <v>6000.0</v>
      </c>
      <c r="S497" s="23">
        <v>3600.0</v>
      </c>
      <c r="T497" s="23">
        <v>0.0</v>
      </c>
      <c r="U497" s="23">
        <v>0.0</v>
      </c>
      <c r="V497" s="23" t="s">
        <v>346</v>
      </c>
      <c r="W497" s="23" t="s">
        <v>355</v>
      </c>
    </row>
    <row r="498">
      <c r="A498" s="23" t="str">
        <f t="shared" si="8"/>
        <v>OK</v>
      </c>
      <c r="B498" s="23" t="s">
        <v>59</v>
      </c>
      <c r="C498" s="23" t="s">
        <v>59</v>
      </c>
      <c r="D498" s="23">
        <v>0.0</v>
      </c>
      <c r="E498" s="23">
        <v>21.0</v>
      </c>
      <c r="F498" s="23">
        <v>20.0</v>
      </c>
      <c r="G498" s="23">
        <v>10.0</v>
      </c>
      <c r="H498" s="23">
        <v>10.0</v>
      </c>
      <c r="I498" s="23" t="s">
        <v>134</v>
      </c>
      <c r="J498" s="23">
        <v>0.0</v>
      </c>
      <c r="K498" s="23" t="s">
        <v>134</v>
      </c>
      <c r="L498" s="23">
        <v>-1.0</v>
      </c>
      <c r="M498" s="23">
        <v>-1.0</v>
      </c>
      <c r="N498" s="23">
        <v>0.0</v>
      </c>
      <c r="O498" s="23">
        <v>0.0</v>
      </c>
      <c r="P498" s="23">
        <v>0.0</v>
      </c>
      <c r="Q498" s="23" t="s">
        <v>133</v>
      </c>
      <c r="R498" s="23">
        <v>6000.0</v>
      </c>
      <c r="S498" s="23">
        <v>3600.0</v>
      </c>
      <c r="T498" s="23">
        <v>0.0</v>
      </c>
      <c r="U498" s="23">
        <v>0.0</v>
      </c>
      <c r="V498" s="23" t="s">
        <v>346</v>
      </c>
      <c r="W498" s="23" t="s">
        <v>173</v>
      </c>
    </row>
    <row r="499">
      <c r="A499" s="23" t="str">
        <f t="shared" si="8"/>
        <v>OK</v>
      </c>
      <c r="B499" s="23" t="s">
        <v>60</v>
      </c>
      <c r="C499" s="23" t="s">
        <v>60</v>
      </c>
      <c r="D499" s="23">
        <v>1.0</v>
      </c>
      <c r="E499" s="23">
        <v>21.0</v>
      </c>
      <c r="F499" s="23">
        <v>30.0</v>
      </c>
      <c r="G499" s="23">
        <v>10.0</v>
      </c>
      <c r="H499" s="23">
        <v>10.0</v>
      </c>
      <c r="I499" s="23">
        <v>16202.0</v>
      </c>
      <c r="J499" s="23">
        <v>16202.0</v>
      </c>
      <c r="K499" s="23">
        <v>0.0</v>
      </c>
      <c r="L499" s="23">
        <v>1.0</v>
      </c>
      <c r="M499" s="23">
        <v>1.0</v>
      </c>
      <c r="N499" s="23">
        <v>166.0</v>
      </c>
      <c r="O499" s="23">
        <v>8.983</v>
      </c>
      <c r="P499" s="23">
        <v>0.0</v>
      </c>
      <c r="Q499" s="23">
        <v>1.0</v>
      </c>
      <c r="R499" s="23">
        <v>6000.0</v>
      </c>
      <c r="S499" s="23">
        <v>3600.0</v>
      </c>
      <c r="T499" s="23">
        <v>0.0</v>
      </c>
      <c r="U499" s="23">
        <v>0.0</v>
      </c>
      <c r="V499" s="23" t="s">
        <v>346</v>
      </c>
      <c r="W499" s="23" t="s">
        <v>250</v>
      </c>
    </row>
    <row r="500">
      <c r="A500" s="23" t="str">
        <f t="shared" si="8"/>
        <v>OK</v>
      </c>
      <c r="B500" s="23" t="s">
        <v>61</v>
      </c>
      <c r="C500" s="23" t="s">
        <v>61</v>
      </c>
      <c r="D500" s="23">
        <v>1.0</v>
      </c>
      <c r="E500" s="23">
        <v>21.0</v>
      </c>
      <c r="F500" s="23">
        <v>20.0</v>
      </c>
      <c r="G500" s="23">
        <v>10.0</v>
      </c>
      <c r="H500" s="23">
        <v>10.0</v>
      </c>
      <c r="I500" s="23">
        <v>25057.0</v>
      </c>
      <c r="J500" s="23">
        <v>16980.0</v>
      </c>
      <c r="K500" s="23">
        <v>32.234505</v>
      </c>
      <c r="L500" s="23">
        <v>2.0</v>
      </c>
      <c r="M500" s="23">
        <v>1.0</v>
      </c>
      <c r="N500" s="23">
        <v>267960.0</v>
      </c>
      <c r="O500" s="23">
        <v>3600.0807</v>
      </c>
      <c r="P500" s="23">
        <v>0.0</v>
      </c>
      <c r="Q500" s="23">
        <v>3.0</v>
      </c>
      <c r="R500" s="23">
        <v>6000.0</v>
      </c>
      <c r="S500" s="23">
        <v>3600.0</v>
      </c>
      <c r="T500" s="23">
        <v>0.0</v>
      </c>
      <c r="U500" s="23">
        <v>0.0</v>
      </c>
      <c r="V500" s="23" t="s">
        <v>346</v>
      </c>
      <c r="W500" s="23" t="s">
        <v>328</v>
      </c>
    </row>
    <row r="501">
      <c r="A501" s="23" t="str">
        <f t="shared" si="8"/>
        <v>OK</v>
      </c>
      <c r="B501" s="23" t="s">
        <v>62</v>
      </c>
      <c r="C501" s="23" t="s">
        <v>62</v>
      </c>
      <c r="D501" s="23">
        <v>1.0</v>
      </c>
      <c r="E501" s="23">
        <v>21.0</v>
      </c>
      <c r="F501" s="23">
        <v>10.0</v>
      </c>
      <c r="G501" s="23">
        <v>10.0</v>
      </c>
      <c r="H501" s="23">
        <v>10.0</v>
      </c>
      <c r="I501" s="23">
        <v>40304.0</v>
      </c>
      <c r="J501" s="23">
        <v>18833.227273</v>
      </c>
      <c r="K501" s="23">
        <v>53.272064</v>
      </c>
      <c r="L501" s="23">
        <v>2.0</v>
      </c>
      <c r="M501" s="23">
        <v>1.0</v>
      </c>
      <c r="N501" s="23">
        <v>179425.0</v>
      </c>
      <c r="O501" s="23">
        <v>3600.0793</v>
      </c>
      <c r="P501" s="23">
        <v>52.0</v>
      </c>
      <c r="Q501" s="23">
        <v>5.0</v>
      </c>
      <c r="R501" s="23">
        <v>6000.0</v>
      </c>
      <c r="S501" s="23">
        <v>3600.0</v>
      </c>
      <c r="T501" s="23">
        <v>0.0</v>
      </c>
      <c r="U501" s="23">
        <v>0.0</v>
      </c>
      <c r="V501" s="23" t="s">
        <v>346</v>
      </c>
      <c r="W501" s="23" t="s">
        <v>240</v>
      </c>
    </row>
    <row r="502">
      <c r="A502" s="23" t="str">
        <f t="shared" si="8"/>
        <v>OK</v>
      </c>
      <c r="B502" s="23" t="s">
        <v>63</v>
      </c>
      <c r="C502" s="23" t="s">
        <v>63</v>
      </c>
      <c r="D502" s="23">
        <v>1.0</v>
      </c>
      <c r="E502" s="23">
        <v>23.0</v>
      </c>
      <c r="F502" s="23">
        <v>30.0</v>
      </c>
      <c r="G502" s="23">
        <v>10.0</v>
      </c>
      <c r="H502" s="23">
        <v>10.0</v>
      </c>
      <c r="I502" s="23">
        <v>26133.0</v>
      </c>
      <c r="J502" s="23">
        <v>17650.161419</v>
      </c>
      <c r="K502" s="23">
        <v>32.460256</v>
      </c>
      <c r="L502" s="23">
        <v>2.0</v>
      </c>
      <c r="M502" s="23">
        <v>1.0</v>
      </c>
      <c r="N502" s="23">
        <v>152733.0</v>
      </c>
      <c r="O502" s="23">
        <v>3600.0629</v>
      </c>
      <c r="P502" s="23">
        <v>0.0</v>
      </c>
      <c r="Q502" s="23">
        <v>2.0</v>
      </c>
      <c r="R502" s="23">
        <v>6000.0</v>
      </c>
      <c r="S502" s="23">
        <v>3600.0</v>
      </c>
      <c r="T502" s="23">
        <v>0.0</v>
      </c>
      <c r="U502" s="23">
        <v>0.0</v>
      </c>
      <c r="V502" s="23" t="s">
        <v>346</v>
      </c>
      <c r="W502" s="23" t="s">
        <v>254</v>
      </c>
    </row>
    <row r="503">
      <c r="A503" s="23" t="str">
        <f t="shared" si="8"/>
        <v>OK</v>
      </c>
      <c r="B503" s="23" t="s">
        <v>64</v>
      </c>
      <c r="C503" s="23" t="s">
        <v>64</v>
      </c>
      <c r="D503" s="23">
        <v>1.0</v>
      </c>
      <c r="E503" s="23">
        <v>23.0</v>
      </c>
      <c r="F503" s="23">
        <v>20.0</v>
      </c>
      <c r="G503" s="23">
        <v>10.0</v>
      </c>
      <c r="H503" s="23">
        <v>10.0</v>
      </c>
      <c r="I503" s="23">
        <v>36587.0</v>
      </c>
      <c r="J503" s="23">
        <v>18945.414808</v>
      </c>
      <c r="K503" s="23">
        <v>48.218179</v>
      </c>
      <c r="L503" s="23">
        <v>2.0</v>
      </c>
      <c r="M503" s="23">
        <v>1.0</v>
      </c>
      <c r="N503" s="23">
        <v>150017.0</v>
      </c>
      <c r="O503" s="23">
        <v>3600.0685</v>
      </c>
      <c r="P503" s="23">
        <v>12.0</v>
      </c>
      <c r="Q503" s="23">
        <v>4.0</v>
      </c>
      <c r="R503" s="23">
        <v>6000.0</v>
      </c>
      <c r="S503" s="23">
        <v>3600.0</v>
      </c>
      <c r="T503" s="23">
        <v>0.0</v>
      </c>
      <c r="U503" s="23">
        <v>0.0</v>
      </c>
      <c r="V503" s="23" t="s">
        <v>346</v>
      </c>
      <c r="W503" s="23" t="s">
        <v>255</v>
      </c>
    </row>
    <row r="504">
      <c r="A504" s="23" t="str">
        <f t="shared" si="8"/>
        <v>OK</v>
      </c>
      <c r="B504" s="23" t="s">
        <v>65</v>
      </c>
      <c r="C504" s="23" t="s">
        <v>65</v>
      </c>
      <c r="D504" s="23">
        <v>1.0</v>
      </c>
      <c r="E504" s="23">
        <v>23.0</v>
      </c>
      <c r="F504" s="23">
        <v>10.0</v>
      </c>
      <c r="G504" s="23">
        <v>10.0</v>
      </c>
      <c r="H504" s="23">
        <v>10.0</v>
      </c>
      <c r="I504" s="23">
        <v>58703.0</v>
      </c>
      <c r="J504" s="23">
        <v>29694.828339</v>
      </c>
      <c r="K504" s="23">
        <v>49.415143</v>
      </c>
      <c r="L504" s="23">
        <v>2.0</v>
      </c>
      <c r="M504" s="23">
        <v>1.0</v>
      </c>
      <c r="N504" s="23">
        <v>101338.0</v>
      </c>
      <c r="O504" s="23">
        <v>3600.067</v>
      </c>
      <c r="P504" s="23">
        <v>584.0</v>
      </c>
      <c r="Q504" s="23">
        <v>7.0</v>
      </c>
      <c r="R504" s="23">
        <v>6000.0</v>
      </c>
      <c r="S504" s="23">
        <v>3600.0</v>
      </c>
      <c r="T504" s="23">
        <v>0.0</v>
      </c>
      <c r="U504" s="23">
        <v>0.0</v>
      </c>
      <c r="V504" s="23" t="s">
        <v>346</v>
      </c>
      <c r="W504" s="23" t="s">
        <v>191</v>
      </c>
    </row>
    <row r="505">
      <c r="A505" s="23" t="str">
        <f t="shared" si="8"/>
        <v>OK</v>
      </c>
      <c r="B505" s="23" t="s">
        <v>66</v>
      </c>
      <c r="C505" s="23" t="s">
        <v>66</v>
      </c>
      <c r="D505" s="23">
        <v>1.0</v>
      </c>
      <c r="E505" s="23">
        <v>27.0</v>
      </c>
      <c r="F505" s="23">
        <v>30.0</v>
      </c>
      <c r="G505" s="23">
        <v>10.0</v>
      </c>
      <c r="H505" s="23">
        <v>10.0</v>
      </c>
      <c r="I505" s="23">
        <v>31000.0</v>
      </c>
      <c r="J505" s="23">
        <v>30162.341463</v>
      </c>
      <c r="K505" s="23">
        <v>2.702124</v>
      </c>
      <c r="L505" s="23">
        <v>2.0</v>
      </c>
      <c r="M505" s="23">
        <v>1.0</v>
      </c>
      <c r="N505" s="23">
        <v>28064.0</v>
      </c>
      <c r="O505" s="23">
        <v>3600.0943</v>
      </c>
      <c r="P505" s="23">
        <v>0.0</v>
      </c>
      <c r="Q505" s="23">
        <v>3.0</v>
      </c>
      <c r="R505" s="23">
        <v>6000.0</v>
      </c>
      <c r="S505" s="23">
        <v>3600.0</v>
      </c>
      <c r="T505" s="23">
        <v>1.0</v>
      </c>
      <c r="U505" s="23">
        <v>0.0</v>
      </c>
      <c r="V505" s="23" t="s">
        <v>346</v>
      </c>
      <c r="W505" s="23" t="s">
        <v>356</v>
      </c>
    </row>
    <row r="506">
      <c r="A506" s="23" t="str">
        <f t="shared" si="8"/>
        <v>OK</v>
      </c>
      <c r="B506" s="23" t="s">
        <v>67</v>
      </c>
      <c r="C506" s="23" t="s">
        <v>67</v>
      </c>
      <c r="D506" s="23">
        <v>1.0</v>
      </c>
      <c r="E506" s="23">
        <v>27.0</v>
      </c>
      <c r="F506" s="23">
        <v>20.0</v>
      </c>
      <c r="G506" s="23">
        <v>10.0</v>
      </c>
      <c r="H506" s="23">
        <v>10.0</v>
      </c>
      <c r="I506" s="23">
        <v>37700.0</v>
      </c>
      <c r="J506" s="23">
        <v>29950.0</v>
      </c>
      <c r="K506" s="23">
        <v>20.557029</v>
      </c>
      <c r="L506" s="23">
        <v>2.0</v>
      </c>
      <c r="M506" s="23">
        <v>1.0</v>
      </c>
      <c r="N506" s="23">
        <v>63501.0</v>
      </c>
      <c r="O506" s="23">
        <v>3600.083</v>
      </c>
      <c r="P506" s="23">
        <v>104.0</v>
      </c>
      <c r="Q506" s="23">
        <v>4.0</v>
      </c>
      <c r="R506" s="23">
        <v>6000.0</v>
      </c>
      <c r="S506" s="23">
        <v>3600.0</v>
      </c>
      <c r="T506" s="23">
        <v>1.0</v>
      </c>
      <c r="U506" s="23">
        <v>0.0</v>
      </c>
      <c r="V506" s="23" t="s">
        <v>346</v>
      </c>
      <c r="W506" s="23" t="s">
        <v>357</v>
      </c>
    </row>
    <row r="507">
      <c r="A507" s="23" t="str">
        <f t="shared" si="8"/>
        <v>OK</v>
      </c>
      <c r="B507" s="23" t="s">
        <v>68</v>
      </c>
      <c r="C507" s="23" t="s">
        <v>68</v>
      </c>
      <c r="D507" s="23">
        <v>0.0</v>
      </c>
      <c r="E507" s="23">
        <v>27.0</v>
      </c>
      <c r="F507" s="23">
        <v>11.0</v>
      </c>
      <c r="G507" s="23">
        <v>10.0</v>
      </c>
      <c r="H507" s="23">
        <v>10.0</v>
      </c>
      <c r="I507" s="23" t="s">
        <v>134</v>
      </c>
      <c r="J507" s="23">
        <v>0.0</v>
      </c>
      <c r="K507" s="23" t="s">
        <v>134</v>
      </c>
      <c r="L507" s="23">
        <v>-1.0</v>
      </c>
      <c r="M507" s="23">
        <v>-1.0</v>
      </c>
      <c r="N507" s="23">
        <v>0.0</v>
      </c>
      <c r="O507" s="23">
        <v>0.0</v>
      </c>
      <c r="P507" s="23">
        <v>0.0</v>
      </c>
      <c r="Q507" s="23" t="s">
        <v>133</v>
      </c>
      <c r="R507" s="23">
        <v>6000.0</v>
      </c>
      <c r="S507" s="23">
        <v>3600.0</v>
      </c>
      <c r="T507" s="23">
        <v>1.0</v>
      </c>
      <c r="U507" s="23">
        <v>0.0</v>
      </c>
      <c r="V507" s="23" t="s">
        <v>346</v>
      </c>
      <c r="W507" s="23" t="s">
        <v>157</v>
      </c>
    </row>
    <row r="508">
      <c r="A508" s="23" t="str">
        <f t="shared" si="8"/>
        <v>OK</v>
      </c>
      <c r="B508" s="23" t="s">
        <v>69</v>
      </c>
      <c r="C508" s="23" t="s">
        <v>69</v>
      </c>
      <c r="D508" s="23">
        <v>1.0</v>
      </c>
      <c r="E508" s="23">
        <v>28.0</v>
      </c>
      <c r="F508" s="23">
        <v>30.0</v>
      </c>
      <c r="G508" s="23">
        <v>10.0</v>
      </c>
      <c r="H508" s="23">
        <v>10.0</v>
      </c>
      <c r="I508" s="23">
        <v>66700.0</v>
      </c>
      <c r="J508" s="23">
        <v>60380.510211</v>
      </c>
      <c r="K508" s="23">
        <v>9.474497</v>
      </c>
      <c r="L508" s="23">
        <v>2.0</v>
      </c>
      <c r="M508" s="23">
        <v>1.0</v>
      </c>
      <c r="N508" s="23">
        <v>40614.0</v>
      </c>
      <c r="O508" s="23">
        <v>3600.1458</v>
      </c>
      <c r="P508" s="23">
        <v>532.0</v>
      </c>
      <c r="Q508" s="23">
        <v>5.0</v>
      </c>
      <c r="R508" s="23">
        <v>6000.0</v>
      </c>
      <c r="S508" s="23">
        <v>3600.0</v>
      </c>
      <c r="T508" s="23">
        <v>0.0</v>
      </c>
      <c r="U508" s="23">
        <v>0.0</v>
      </c>
      <c r="V508" s="23" t="s">
        <v>346</v>
      </c>
      <c r="W508" s="23" t="s">
        <v>358</v>
      </c>
    </row>
    <row r="509">
      <c r="A509" s="23" t="str">
        <f t="shared" si="8"/>
        <v>OK</v>
      </c>
      <c r="B509" s="23" t="s">
        <v>70</v>
      </c>
      <c r="C509" s="23" t="s">
        <v>70</v>
      </c>
      <c r="D509" s="23">
        <v>1.0</v>
      </c>
      <c r="E509" s="23">
        <v>28.0</v>
      </c>
      <c r="F509" s="23">
        <v>20.0</v>
      </c>
      <c r="G509" s="23">
        <v>10.0</v>
      </c>
      <c r="H509" s="23">
        <v>10.0</v>
      </c>
      <c r="I509" s="23">
        <v>83900.0</v>
      </c>
      <c r="J509" s="23">
        <v>69565.034849</v>
      </c>
      <c r="K509" s="23">
        <v>17.085775</v>
      </c>
      <c r="L509" s="23">
        <v>2.0</v>
      </c>
      <c r="M509" s="23">
        <v>1.0</v>
      </c>
      <c r="N509" s="23">
        <v>35805.0</v>
      </c>
      <c r="O509" s="23">
        <v>3600.1313</v>
      </c>
      <c r="P509" s="23">
        <v>1208.0</v>
      </c>
      <c r="Q509" s="23">
        <v>10.0</v>
      </c>
      <c r="R509" s="23">
        <v>6000.0</v>
      </c>
      <c r="S509" s="23">
        <v>3600.0</v>
      </c>
      <c r="T509" s="23">
        <v>0.0</v>
      </c>
      <c r="U509" s="23">
        <v>0.0</v>
      </c>
      <c r="V509" s="23" t="s">
        <v>346</v>
      </c>
      <c r="W509" s="23" t="s">
        <v>184</v>
      </c>
    </row>
    <row r="510">
      <c r="A510" s="23" t="str">
        <f t="shared" si="8"/>
        <v>OK</v>
      </c>
      <c r="B510" s="23" t="s">
        <v>71</v>
      </c>
      <c r="C510" s="23" t="s">
        <v>71</v>
      </c>
      <c r="D510" s="23">
        <v>0.0</v>
      </c>
      <c r="E510" s="23">
        <v>28.0</v>
      </c>
      <c r="F510" s="23">
        <v>18.0</v>
      </c>
      <c r="G510" s="23">
        <v>10.0</v>
      </c>
      <c r="H510" s="23">
        <v>10.0</v>
      </c>
      <c r="I510" s="23" t="s">
        <v>134</v>
      </c>
      <c r="J510" s="23">
        <v>0.0</v>
      </c>
      <c r="K510" s="23" t="s">
        <v>134</v>
      </c>
      <c r="L510" s="23">
        <v>-1.0</v>
      </c>
      <c r="M510" s="23">
        <v>-1.0</v>
      </c>
      <c r="N510" s="23">
        <v>0.0</v>
      </c>
      <c r="O510" s="23">
        <v>0.0</v>
      </c>
      <c r="P510" s="23">
        <v>0.0</v>
      </c>
      <c r="Q510" s="23" t="s">
        <v>133</v>
      </c>
      <c r="R510" s="23">
        <v>6000.0</v>
      </c>
      <c r="S510" s="23">
        <v>3600.0</v>
      </c>
      <c r="T510" s="23">
        <v>0.0</v>
      </c>
      <c r="U510" s="23">
        <v>0.0</v>
      </c>
      <c r="V510" s="23" t="s">
        <v>346</v>
      </c>
      <c r="W510" s="23" t="s">
        <v>184</v>
      </c>
    </row>
    <row r="511">
      <c r="A511" s="23" t="str">
        <f t="shared" si="8"/>
        <v>OK</v>
      </c>
      <c r="B511" s="23" t="s">
        <v>72</v>
      </c>
      <c r="C511" s="23" t="s">
        <v>72</v>
      </c>
      <c r="D511" s="23">
        <v>1.0</v>
      </c>
      <c r="E511" s="23">
        <v>28.0</v>
      </c>
      <c r="F511" s="23">
        <v>30.0</v>
      </c>
      <c r="G511" s="23">
        <v>10.0</v>
      </c>
      <c r="H511" s="23">
        <v>10.0</v>
      </c>
      <c r="I511" s="23">
        <v>31645.0</v>
      </c>
      <c r="J511" s="23">
        <v>30276.64881</v>
      </c>
      <c r="K511" s="23">
        <v>4.324068</v>
      </c>
      <c r="L511" s="23">
        <v>2.0</v>
      </c>
      <c r="M511" s="23">
        <v>1.0</v>
      </c>
      <c r="N511" s="23">
        <v>94903.0</v>
      </c>
      <c r="O511" s="23">
        <v>3600.1218</v>
      </c>
      <c r="P511" s="23">
        <v>0.0</v>
      </c>
      <c r="Q511" s="23">
        <v>1.0</v>
      </c>
      <c r="R511" s="23">
        <v>6000.0</v>
      </c>
      <c r="S511" s="23">
        <v>3600.0</v>
      </c>
      <c r="T511" s="23">
        <v>0.0</v>
      </c>
      <c r="U511" s="23">
        <v>0.0</v>
      </c>
      <c r="V511" s="23" t="s">
        <v>346</v>
      </c>
      <c r="W511" s="23" t="s">
        <v>176</v>
      </c>
    </row>
    <row r="512">
      <c r="A512" s="23" t="str">
        <f t="shared" si="8"/>
        <v>OK</v>
      </c>
      <c r="B512" s="23" t="s">
        <v>73</v>
      </c>
      <c r="C512" s="23" t="s">
        <v>73</v>
      </c>
      <c r="D512" s="23">
        <v>1.0</v>
      </c>
      <c r="E512" s="23">
        <v>28.0</v>
      </c>
      <c r="F512" s="23">
        <v>20.0</v>
      </c>
      <c r="G512" s="23">
        <v>10.0</v>
      </c>
      <c r="H512" s="23">
        <v>10.0</v>
      </c>
      <c r="I512" s="23">
        <v>51440.0</v>
      </c>
      <c r="J512" s="23">
        <v>30565.233856</v>
      </c>
      <c r="K512" s="23">
        <v>40.580805</v>
      </c>
      <c r="L512" s="23">
        <v>2.0</v>
      </c>
      <c r="M512" s="23">
        <v>1.0</v>
      </c>
      <c r="N512" s="23">
        <v>93798.0</v>
      </c>
      <c r="O512" s="23">
        <v>3600.0952</v>
      </c>
      <c r="P512" s="23">
        <v>0.0</v>
      </c>
      <c r="Q512" s="23">
        <v>4.0</v>
      </c>
      <c r="R512" s="23">
        <v>6000.0</v>
      </c>
      <c r="S512" s="23">
        <v>3600.0</v>
      </c>
      <c r="T512" s="23">
        <v>0.0</v>
      </c>
      <c r="U512" s="23">
        <v>0.0</v>
      </c>
      <c r="V512" s="23" t="s">
        <v>346</v>
      </c>
      <c r="W512" s="23" t="s">
        <v>359</v>
      </c>
    </row>
    <row r="513">
      <c r="A513" s="23" t="str">
        <f t="shared" si="8"/>
        <v>OK</v>
      </c>
      <c r="B513" s="23" t="s">
        <v>74</v>
      </c>
      <c r="C513" s="23" t="s">
        <v>74</v>
      </c>
      <c r="D513" s="23">
        <v>1.0</v>
      </c>
      <c r="E513" s="23">
        <v>28.0</v>
      </c>
      <c r="F513" s="23">
        <v>10.0</v>
      </c>
      <c r="G513" s="23">
        <v>10.0</v>
      </c>
      <c r="H513" s="23">
        <v>10.0</v>
      </c>
      <c r="I513" s="23">
        <v>76584.0</v>
      </c>
      <c r="J513" s="23">
        <v>35628.712585</v>
      </c>
      <c r="K513" s="23">
        <v>53.477603</v>
      </c>
      <c r="L513" s="23">
        <v>2.0</v>
      </c>
      <c r="M513" s="23">
        <v>1.0</v>
      </c>
      <c r="N513" s="23">
        <v>66598.0</v>
      </c>
      <c r="O513" s="23">
        <v>3600.13</v>
      </c>
      <c r="P513" s="23">
        <v>496.0</v>
      </c>
      <c r="Q513" s="23">
        <v>6.0</v>
      </c>
      <c r="R513" s="23">
        <v>6000.0</v>
      </c>
      <c r="S513" s="23">
        <v>3600.0</v>
      </c>
      <c r="T513" s="23">
        <v>0.0</v>
      </c>
      <c r="U513" s="23">
        <v>0.0</v>
      </c>
      <c r="V513" s="23" t="s">
        <v>346</v>
      </c>
      <c r="W513" s="23" t="s">
        <v>360</v>
      </c>
    </row>
    <row r="514">
      <c r="A514" s="23" t="str">
        <f t="shared" si="8"/>
        <v>OK</v>
      </c>
      <c r="B514" s="23" t="s">
        <v>75</v>
      </c>
      <c r="C514" s="23" t="s">
        <v>75</v>
      </c>
      <c r="D514" s="23">
        <v>1.0</v>
      </c>
      <c r="E514" s="23">
        <v>41.0</v>
      </c>
      <c r="F514" s="23">
        <v>30.0</v>
      </c>
      <c r="G514" s="23">
        <v>10.0</v>
      </c>
      <c r="H514" s="23">
        <v>10.0</v>
      </c>
      <c r="I514" s="23">
        <v>61042.0</v>
      </c>
      <c r="J514" s="23">
        <v>55998.0</v>
      </c>
      <c r="K514" s="23">
        <v>8.263163</v>
      </c>
      <c r="L514" s="23">
        <v>2.0</v>
      </c>
      <c r="M514" s="23">
        <v>1.0</v>
      </c>
      <c r="N514" s="23">
        <v>19741.0</v>
      </c>
      <c r="O514" s="23">
        <v>3600.2008</v>
      </c>
      <c r="P514" s="23">
        <v>0.0</v>
      </c>
      <c r="Q514" s="23">
        <v>3.0</v>
      </c>
      <c r="R514" s="23">
        <v>6000.0</v>
      </c>
      <c r="S514" s="23">
        <v>3600.0</v>
      </c>
      <c r="T514" s="23">
        <v>0.0</v>
      </c>
      <c r="U514" s="23">
        <v>0.0</v>
      </c>
      <c r="V514" s="23" t="s">
        <v>346</v>
      </c>
      <c r="W514" s="23" t="s">
        <v>361</v>
      </c>
    </row>
    <row r="515">
      <c r="A515" s="23" t="str">
        <f t="shared" si="8"/>
        <v>OK</v>
      </c>
      <c r="B515" s="23" t="s">
        <v>76</v>
      </c>
      <c r="C515" s="23" t="s">
        <v>76</v>
      </c>
      <c r="D515" s="23">
        <v>1.0</v>
      </c>
      <c r="E515" s="23">
        <v>41.0</v>
      </c>
      <c r="F515" s="23">
        <v>20.0</v>
      </c>
      <c r="G515" s="23">
        <v>10.0</v>
      </c>
      <c r="H515" s="23">
        <v>10.0</v>
      </c>
      <c r="I515" s="23">
        <v>78847.0</v>
      </c>
      <c r="J515" s="23">
        <v>55955.330827</v>
      </c>
      <c r="K515" s="23">
        <v>29.033025</v>
      </c>
      <c r="L515" s="23">
        <v>2.0</v>
      </c>
      <c r="M515" s="23">
        <v>1.0</v>
      </c>
      <c r="N515" s="23">
        <v>21042.0</v>
      </c>
      <c r="O515" s="23">
        <v>3600.1963</v>
      </c>
      <c r="P515" s="23">
        <v>0.0</v>
      </c>
      <c r="Q515" s="23">
        <v>6.0</v>
      </c>
      <c r="R515" s="23">
        <v>6000.0</v>
      </c>
      <c r="S515" s="23">
        <v>3600.0</v>
      </c>
      <c r="T515" s="23">
        <v>0.0</v>
      </c>
      <c r="U515" s="23">
        <v>0.0</v>
      </c>
      <c r="V515" s="23" t="s">
        <v>346</v>
      </c>
      <c r="W515" s="23" t="s">
        <v>362</v>
      </c>
    </row>
    <row r="516">
      <c r="A516" s="23" t="str">
        <f t="shared" si="8"/>
        <v>OK</v>
      </c>
      <c r="B516" s="23" t="s">
        <v>77</v>
      </c>
      <c r="C516" s="23" t="s">
        <v>77</v>
      </c>
      <c r="D516" s="23">
        <v>0.0</v>
      </c>
      <c r="E516" s="23">
        <v>41.0</v>
      </c>
      <c r="F516" s="23">
        <v>11.0</v>
      </c>
      <c r="G516" s="23">
        <v>10.0</v>
      </c>
      <c r="H516" s="23">
        <v>10.0</v>
      </c>
      <c r="I516" s="23" t="s">
        <v>134</v>
      </c>
      <c r="J516" s="23">
        <v>0.0</v>
      </c>
      <c r="K516" s="23" t="s">
        <v>134</v>
      </c>
      <c r="L516" s="23">
        <v>-1.0</v>
      </c>
      <c r="M516" s="23">
        <v>-1.0</v>
      </c>
      <c r="N516" s="23">
        <v>0.0</v>
      </c>
      <c r="O516" s="23">
        <v>0.0</v>
      </c>
      <c r="P516" s="23">
        <v>0.0</v>
      </c>
      <c r="Q516" s="23" t="s">
        <v>133</v>
      </c>
      <c r="R516" s="23">
        <v>6000.0</v>
      </c>
      <c r="S516" s="23">
        <v>3600.0</v>
      </c>
      <c r="T516" s="23">
        <v>0.0</v>
      </c>
      <c r="U516" s="23">
        <v>0.0</v>
      </c>
      <c r="V516" s="23" t="s">
        <v>346</v>
      </c>
      <c r="W516" s="23" t="s">
        <v>157</v>
      </c>
    </row>
    <row r="517">
      <c r="A517" s="23" t="str">
        <f t="shared" si="8"/>
        <v>OK</v>
      </c>
      <c r="B517" s="23" t="s">
        <v>78</v>
      </c>
      <c r="C517" s="23" t="s">
        <v>78</v>
      </c>
      <c r="D517" s="23">
        <v>1.0</v>
      </c>
      <c r="E517" s="23">
        <v>45.0</v>
      </c>
      <c r="F517" s="23">
        <v>30.0</v>
      </c>
      <c r="G517" s="23">
        <v>10.0</v>
      </c>
      <c r="H517" s="23">
        <v>10.0</v>
      </c>
      <c r="I517" s="23">
        <v>49186.0</v>
      </c>
      <c r="J517" s="23">
        <v>27112.801619</v>
      </c>
      <c r="K517" s="23">
        <v>44.876994</v>
      </c>
      <c r="L517" s="23">
        <v>2.0</v>
      </c>
      <c r="M517" s="23">
        <v>1.0</v>
      </c>
      <c r="N517" s="23">
        <v>9086.0</v>
      </c>
      <c r="O517" s="23">
        <v>3600.3046</v>
      </c>
      <c r="P517" s="23">
        <v>0.0</v>
      </c>
      <c r="Q517" s="23">
        <v>5.0</v>
      </c>
      <c r="R517" s="23">
        <v>6000.0</v>
      </c>
      <c r="S517" s="23">
        <v>3600.0</v>
      </c>
      <c r="T517" s="23">
        <v>0.0</v>
      </c>
      <c r="U517" s="23">
        <v>0.0</v>
      </c>
      <c r="V517" s="23" t="s">
        <v>346</v>
      </c>
      <c r="W517" s="23" t="s">
        <v>194</v>
      </c>
    </row>
    <row r="518">
      <c r="A518" s="23" t="str">
        <f t="shared" si="8"/>
        <v>OK</v>
      </c>
      <c r="B518" s="23" t="s">
        <v>79</v>
      </c>
      <c r="C518" s="23" t="s">
        <v>79</v>
      </c>
      <c r="D518" s="23">
        <v>1.0</v>
      </c>
      <c r="E518" s="23">
        <v>45.0</v>
      </c>
      <c r="F518" s="23">
        <v>20.0</v>
      </c>
      <c r="G518" s="23">
        <v>10.0</v>
      </c>
      <c r="H518" s="23">
        <v>10.0</v>
      </c>
      <c r="I518" s="23">
        <v>63666.0</v>
      </c>
      <c r="J518" s="23">
        <v>28135.327045</v>
      </c>
      <c r="K518" s="23">
        <v>55.807924</v>
      </c>
      <c r="L518" s="23">
        <v>2.0</v>
      </c>
      <c r="M518" s="23">
        <v>1.0</v>
      </c>
      <c r="N518" s="23">
        <v>6655.0</v>
      </c>
      <c r="O518" s="23">
        <v>3600.3139</v>
      </c>
      <c r="P518" s="23">
        <v>348.0</v>
      </c>
      <c r="Q518" s="23">
        <v>7.0</v>
      </c>
      <c r="R518" s="23">
        <v>6000.0</v>
      </c>
      <c r="S518" s="23">
        <v>3600.0</v>
      </c>
      <c r="T518" s="23">
        <v>0.0</v>
      </c>
      <c r="U518" s="23">
        <v>0.0</v>
      </c>
      <c r="V518" s="23" t="s">
        <v>346</v>
      </c>
      <c r="W518" s="23" t="s">
        <v>198</v>
      </c>
    </row>
    <row r="519">
      <c r="A519" s="23" t="str">
        <f t="shared" si="8"/>
        <v>OK</v>
      </c>
      <c r="B519" s="23" t="s">
        <v>80</v>
      </c>
      <c r="C519" s="23" t="s">
        <v>80</v>
      </c>
      <c r="D519" s="23">
        <v>0.0</v>
      </c>
      <c r="E519" s="23">
        <v>45.0</v>
      </c>
      <c r="F519" s="23">
        <v>11.0</v>
      </c>
      <c r="G519" s="23">
        <v>10.0</v>
      </c>
      <c r="H519" s="23">
        <v>10.0</v>
      </c>
      <c r="I519" s="23" t="s">
        <v>134</v>
      </c>
      <c r="J519" s="23">
        <v>0.0</v>
      </c>
      <c r="K519" s="23" t="s">
        <v>134</v>
      </c>
      <c r="L519" s="23">
        <v>-1.0</v>
      </c>
      <c r="M519" s="23">
        <v>-1.0</v>
      </c>
      <c r="N519" s="23">
        <v>0.0</v>
      </c>
      <c r="O519" s="23">
        <v>0.0</v>
      </c>
      <c r="P519" s="23">
        <v>0.0</v>
      </c>
      <c r="Q519" s="23" t="s">
        <v>133</v>
      </c>
      <c r="R519" s="23">
        <v>6000.0</v>
      </c>
      <c r="S519" s="23">
        <v>3600.0</v>
      </c>
      <c r="T519" s="23">
        <v>0.0</v>
      </c>
      <c r="U519" s="23">
        <v>0.0</v>
      </c>
      <c r="V519" s="23" t="s">
        <v>346</v>
      </c>
      <c r="W519" s="23" t="s">
        <v>191</v>
      </c>
    </row>
    <row r="520">
      <c r="A520" s="23" t="str">
        <f t="shared" si="8"/>
        <v>OK</v>
      </c>
      <c r="B520" s="23" t="s">
        <v>81</v>
      </c>
      <c r="C520" s="23" t="s">
        <v>81</v>
      </c>
      <c r="D520" s="23">
        <v>1.0</v>
      </c>
      <c r="E520" s="23">
        <v>51.0</v>
      </c>
      <c r="F520" s="23">
        <v>30.0</v>
      </c>
      <c r="G520" s="23">
        <v>10.0</v>
      </c>
      <c r="H520" s="23">
        <v>10.0</v>
      </c>
      <c r="I520" s="23">
        <v>72064.0</v>
      </c>
      <c r="J520" s="23">
        <v>47545.114943</v>
      </c>
      <c r="K520" s="23">
        <v>34.023764</v>
      </c>
      <c r="L520" s="23">
        <v>2.0</v>
      </c>
      <c r="M520" s="23">
        <v>1.0</v>
      </c>
      <c r="N520" s="23">
        <v>10761.0</v>
      </c>
      <c r="O520" s="23">
        <v>3600.3616</v>
      </c>
      <c r="P520" s="23">
        <v>0.0</v>
      </c>
      <c r="Q520" s="23">
        <v>4.0</v>
      </c>
      <c r="R520" s="23">
        <v>6000.0</v>
      </c>
      <c r="S520" s="23">
        <v>3600.0</v>
      </c>
      <c r="T520" s="23">
        <v>0.0</v>
      </c>
      <c r="U520" s="23">
        <v>0.0</v>
      </c>
      <c r="V520" s="23" t="s">
        <v>346</v>
      </c>
      <c r="W520" s="23" t="s">
        <v>200</v>
      </c>
    </row>
    <row r="521">
      <c r="A521" s="23" t="str">
        <f t="shared" si="8"/>
        <v>OK</v>
      </c>
      <c r="B521" s="23" t="s">
        <v>82</v>
      </c>
      <c r="C521" s="23" t="s">
        <v>82</v>
      </c>
      <c r="D521" s="23">
        <v>1.0</v>
      </c>
      <c r="E521" s="23">
        <v>51.0</v>
      </c>
      <c r="F521" s="23">
        <v>20.0</v>
      </c>
      <c r="G521" s="23">
        <v>10.0</v>
      </c>
      <c r="H521" s="23">
        <v>10.0</v>
      </c>
      <c r="I521" s="23">
        <v>93401.0</v>
      </c>
      <c r="J521" s="23">
        <v>46766.566584</v>
      </c>
      <c r="K521" s="23">
        <v>49.929266</v>
      </c>
      <c r="L521" s="23">
        <v>2.0</v>
      </c>
      <c r="M521" s="23">
        <v>1.0</v>
      </c>
      <c r="N521" s="23">
        <v>2380.0</v>
      </c>
      <c r="O521" s="23">
        <v>3600.3251</v>
      </c>
      <c r="P521" s="23">
        <v>28.0</v>
      </c>
      <c r="Q521" s="23">
        <v>9.0</v>
      </c>
      <c r="R521" s="23">
        <v>6000.0</v>
      </c>
      <c r="S521" s="23">
        <v>3600.0</v>
      </c>
      <c r="T521" s="23">
        <v>0.0</v>
      </c>
      <c r="U521" s="23">
        <v>0.0</v>
      </c>
      <c r="V521" s="23" t="s">
        <v>346</v>
      </c>
      <c r="W521" s="23" t="s">
        <v>232</v>
      </c>
    </row>
    <row r="522">
      <c r="A522" s="23" t="str">
        <f t="shared" si="8"/>
        <v>OK</v>
      </c>
      <c r="B522" s="23" t="s">
        <v>83</v>
      </c>
      <c r="C522" s="23" t="s">
        <v>83</v>
      </c>
      <c r="D522" s="23">
        <v>1.0</v>
      </c>
      <c r="E522" s="23">
        <v>51.0</v>
      </c>
      <c r="F522" s="23">
        <v>10.0</v>
      </c>
      <c r="G522" s="23">
        <v>10.0</v>
      </c>
      <c r="H522" s="23">
        <v>10.0</v>
      </c>
      <c r="I522" s="23">
        <v>187644.0</v>
      </c>
      <c r="J522" s="23">
        <v>59527.566731</v>
      </c>
      <c r="K522" s="23">
        <v>68.276328</v>
      </c>
      <c r="L522" s="23">
        <v>2.0</v>
      </c>
      <c r="M522" s="23">
        <v>1.0</v>
      </c>
      <c r="N522" s="23">
        <v>3935.0</v>
      </c>
      <c r="O522" s="23">
        <v>3600.3767</v>
      </c>
      <c r="P522" s="23">
        <v>2684.0</v>
      </c>
      <c r="Q522" s="23">
        <v>17.0</v>
      </c>
      <c r="R522" s="23">
        <v>6000.0</v>
      </c>
      <c r="S522" s="23">
        <v>3600.0</v>
      </c>
      <c r="T522" s="23">
        <v>0.0</v>
      </c>
      <c r="U522" s="23">
        <v>0.0</v>
      </c>
      <c r="V522" s="23" t="s">
        <v>346</v>
      </c>
      <c r="W522" s="23" t="s">
        <v>255</v>
      </c>
    </row>
    <row r="523">
      <c r="A523" s="23" t="str">
        <f t="shared" si="8"/>
        <v>OK</v>
      </c>
      <c r="B523" s="23" t="s">
        <v>84</v>
      </c>
      <c r="C523" s="23" t="s">
        <v>84</v>
      </c>
      <c r="D523" s="23">
        <v>1.0</v>
      </c>
      <c r="E523" s="23">
        <v>55.0</v>
      </c>
      <c r="F523" s="23">
        <v>30.0</v>
      </c>
      <c r="G523" s="23">
        <v>10.0</v>
      </c>
      <c r="H523" s="23">
        <v>10.0</v>
      </c>
      <c r="I523" s="23">
        <v>218123.0</v>
      </c>
      <c r="J523" s="23">
        <v>83635.239103</v>
      </c>
      <c r="K523" s="23">
        <v>61.656845</v>
      </c>
      <c r="L523" s="23">
        <v>2.0</v>
      </c>
      <c r="M523" s="23">
        <v>1.0</v>
      </c>
      <c r="N523" s="23">
        <v>3288.0</v>
      </c>
      <c r="O523" s="23">
        <v>3600.36</v>
      </c>
      <c r="P523" s="23">
        <v>0.0</v>
      </c>
      <c r="Q523" s="23">
        <v>5.0</v>
      </c>
      <c r="R523" s="23">
        <v>6000.0</v>
      </c>
      <c r="S523" s="23">
        <v>3600.0</v>
      </c>
      <c r="T523" s="23">
        <v>0.0</v>
      </c>
      <c r="U523" s="23">
        <v>0.0</v>
      </c>
      <c r="V523" s="23" t="s">
        <v>346</v>
      </c>
      <c r="W523" s="23" t="s">
        <v>192</v>
      </c>
    </row>
    <row r="524">
      <c r="A524" s="23" t="str">
        <f t="shared" si="8"/>
        <v>OK</v>
      </c>
      <c r="B524" s="23" t="s">
        <v>85</v>
      </c>
      <c r="C524" s="23" t="s">
        <v>85</v>
      </c>
      <c r="D524" s="23">
        <v>1.0</v>
      </c>
      <c r="E524" s="23">
        <v>55.0</v>
      </c>
      <c r="F524" s="23">
        <v>20.0</v>
      </c>
      <c r="G524" s="23">
        <v>10.0</v>
      </c>
      <c r="H524" s="23">
        <v>10.0</v>
      </c>
      <c r="I524" s="23">
        <v>332834.0</v>
      </c>
      <c r="J524" s="23">
        <v>84965.847575</v>
      </c>
      <c r="K524" s="23">
        <v>74.472005</v>
      </c>
      <c r="L524" s="23">
        <v>2.0</v>
      </c>
      <c r="M524" s="23">
        <v>1.0</v>
      </c>
      <c r="N524" s="23">
        <v>3496.0</v>
      </c>
      <c r="O524" s="23">
        <v>3600.356</v>
      </c>
      <c r="P524" s="23">
        <v>12.0</v>
      </c>
      <c r="Q524" s="23">
        <v>10.0</v>
      </c>
      <c r="R524" s="23">
        <v>6000.0</v>
      </c>
      <c r="S524" s="23">
        <v>3600.0</v>
      </c>
      <c r="T524" s="23">
        <v>0.0</v>
      </c>
      <c r="U524" s="23">
        <v>0.0</v>
      </c>
      <c r="V524" s="23" t="s">
        <v>346</v>
      </c>
      <c r="W524" s="23" t="s">
        <v>193</v>
      </c>
    </row>
    <row r="525">
      <c r="A525" s="23" t="str">
        <f t="shared" si="8"/>
        <v>OK</v>
      </c>
      <c r="B525" s="23" t="s">
        <v>86</v>
      </c>
      <c r="C525" s="23" t="s">
        <v>86</v>
      </c>
      <c r="D525" s="23">
        <v>1.0</v>
      </c>
      <c r="E525" s="23">
        <v>55.0</v>
      </c>
      <c r="F525" s="23">
        <v>10.0</v>
      </c>
      <c r="G525" s="23">
        <v>10.0</v>
      </c>
      <c r="H525" s="23">
        <v>10.0</v>
      </c>
      <c r="I525" s="23">
        <v>722639.0</v>
      </c>
      <c r="J525" s="23">
        <v>120019.47963</v>
      </c>
      <c r="K525" s="23">
        <v>83.391503</v>
      </c>
      <c r="L525" s="23">
        <v>2.0</v>
      </c>
      <c r="M525" s="23">
        <v>1.0</v>
      </c>
      <c r="N525" s="23">
        <v>1032.0</v>
      </c>
      <c r="O525" s="23">
        <v>3600.4456</v>
      </c>
      <c r="P525" s="23">
        <v>3392.0</v>
      </c>
      <c r="Q525" s="23">
        <v>31.0</v>
      </c>
      <c r="R525" s="23">
        <v>6000.0</v>
      </c>
      <c r="S525" s="23">
        <v>3600.0</v>
      </c>
      <c r="T525" s="23">
        <v>0.0</v>
      </c>
      <c r="U525" s="23">
        <v>0.0</v>
      </c>
      <c r="V525" s="23" t="s">
        <v>346</v>
      </c>
      <c r="W525" s="23" t="s">
        <v>363</v>
      </c>
    </row>
    <row r="526">
      <c r="A526" s="23" t="str">
        <f t="shared" si="8"/>
        <v>OK</v>
      </c>
      <c r="B526" s="23" t="s">
        <v>87</v>
      </c>
      <c r="C526" s="23" t="s">
        <v>87</v>
      </c>
      <c r="D526" s="23">
        <v>1.0</v>
      </c>
      <c r="E526" s="23">
        <v>59.0</v>
      </c>
      <c r="F526" s="23">
        <v>30.0</v>
      </c>
      <c r="G526" s="23">
        <v>10.0</v>
      </c>
      <c r="H526" s="23">
        <v>10.0</v>
      </c>
      <c r="I526" s="23">
        <v>163753.0</v>
      </c>
      <c r="J526" s="23">
        <v>63332.221012</v>
      </c>
      <c r="K526" s="23">
        <v>61.324543</v>
      </c>
      <c r="L526" s="23">
        <v>2.0</v>
      </c>
      <c r="M526" s="23">
        <v>1.0</v>
      </c>
      <c r="N526" s="23">
        <v>1194.0</v>
      </c>
      <c r="O526" s="23">
        <v>3600.6366</v>
      </c>
      <c r="P526" s="23">
        <v>64.0</v>
      </c>
      <c r="Q526" s="23">
        <v>7.0</v>
      </c>
      <c r="R526" s="23">
        <v>6000.0</v>
      </c>
      <c r="S526" s="23">
        <v>3600.0</v>
      </c>
      <c r="T526" s="23">
        <v>0.0</v>
      </c>
      <c r="U526" s="23">
        <v>0.0</v>
      </c>
      <c r="V526" s="23" t="s">
        <v>346</v>
      </c>
      <c r="W526" s="23" t="s">
        <v>194</v>
      </c>
    </row>
    <row r="527">
      <c r="A527" s="23" t="str">
        <f t="shared" si="8"/>
        <v>OK</v>
      </c>
      <c r="B527" s="23" t="s">
        <v>88</v>
      </c>
      <c r="C527" s="23" t="s">
        <v>88</v>
      </c>
      <c r="D527" s="23">
        <v>1.0</v>
      </c>
      <c r="E527" s="23">
        <v>59.0</v>
      </c>
      <c r="F527" s="23">
        <v>20.0</v>
      </c>
      <c r="G527" s="23">
        <v>10.0</v>
      </c>
      <c r="H527" s="23">
        <v>10.0</v>
      </c>
      <c r="I527" s="23">
        <v>198573.0</v>
      </c>
      <c r="J527" s="23">
        <v>64682.293011</v>
      </c>
      <c r="K527" s="23">
        <v>67.426441</v>
      </c>
      <c r="L527" s="23">
        <v>2.0</v>
      </c>
      <c r="M527" s="23">
        <v>1.0</v>
      </c>
      <c r="N527" s="23">
        <v>4023.0</v>
      </c>
      <c r="O527" s="23">
        <v>3600.5629</v>
      </c>
      <c r="P527" s="23">
        <v>1840.0</v>
      </c>
      <c r="Q527" s="23">
        <v>10.0</v>
      </c>
      <c r="R527" s="23">
        <v>6000.0</v>
      </c>
      <c r="S527" s="23">
        <v>3600.0</v>
      </c>
      <c r="T527" s="23">
        <v>0.0</v>
      </c>
      <c r="U527" s="23">
        <v>0.0</v>
      </c>
      <c r="V527" s="23" t="s">
        <v>346</v>
      </c>
      <c r="W527" s="23" t="s">
        <v>178</v>
      </c>
    </row>
    <row r="528">
      <c r="A528" s="23" t="str">
        <f t="shared" si="8"/>
        <v>OK</v>
      </c>
      <c r="B528" s="23" t="s">
        <v>89</v>
      </c>
      <c r="C528" s="23" t="s">
        <v>89</v>
      </c>
      <c r="D528" s="23">
        <v>0.0</v>
      </c>
      <c r="E528" s="23">
        <v>59.0</v>
      </c>
      <c r="F528" s="23">
        <v>16.0</v>
      </c>
      <c r="G528" s="23">
        <v>10.0</v>
      </c>
      <c r="H528" s="23">
        <v>10.0</v>
      </c>
      <c r="I528" s="23" t="s">
        <v>134</v>
      </c>
      <c r="J528" s="23">
        <v>0.0</v>
      </c>
      <c r="K528" s="23" t="s">
        <v>134</v>
      </c>
      <c r="L528" s="23">
        <v>-1.0</v>
      </c>
      <c r="M528" s="23">
        <v>-1.0</v>
      </c>
      <c r="N528" s="23">
        <v>0.0</v>
      </c>
      <c r="O528" s="23">
        <v>0.0</v>
      </c>
      <c r="P528" s="23">
        <v>0.0</v>
      </c>
      <c r="Q528" s="23" t="s">
        <v>133</v>
      </c>
      <c r="R528" s="23">
        <v>6000.0</v>
      </c>
      <c r="S528" s="23">
        <v>3600.0</v>
      </c>
      <c r="T528" s="23">
        <v>0.0</v>
      </c>
      <c r="U528" s="23">
        <v>0.0</v>
      </c>
      <c r="V528" s="23" t="s">
        <v>346</v>
      </c>
      <c r="W528" s="23" t="s">
        <v>198</v>
      </c>
    </row>
    <row r="529">
      <c r="A529" s="23" t="str">
        <f t="shared" si="8"/>
        <v>OK</v>
      </c>
      <c r="B529" s="23" t="s">
        <v>90</v>
      </c>
      <c r="C529" s="23" t="s">
        <v>90</v>
      </c>
      <c r="D529" s="23">
        <v>1.0</v>
      </c>
      <c r="E529" s="23">
        <v>75.0</v>
      </c>
      <c r="F529" s="23">
        <v>30.0</v>
      </c>
      <c r="G529" s="23">
        <v>10.0</v>
      </c>
      <c r="H529" s="23">
        <v>10.0</v>
      </c>
      <c r="I529" s="23">
        <v>353544.0</v>
      </c>
      <c r="J529" s="23">
        <v>45832.473856</v>
      </c>
      <c r="K529" s="23">
        <v>87.036274</v>
      </c>
      <c r="L529" s="23">
        <v>2.0</v>
      </c>
      <c r="M529" s="23">
        <v>1.0</v>
      </c>
      <c r="N529" s="23">
        <v>641.0</v>
      </c>
      <c r="O529" s="23">
        <v>3600.664</v>
      </c>
      <c r="P529" s="23">
        <v>0.0</v>
      </c>
      <c r="Q529" s="23">
        <v>69.0</v>
      </c>
      <c r="R529" s="23">
        <v>6000.0</v>
      </c>
      <c r="S529" s="23">
        <v>3600.0</v>
      </c>
      <c r="T529" s="23">
        <v>0.0</v>
      </c>
      <c r="U529" s="23">
        <v>0.0</v>
      </c>
      <c r="V529" s="23" t="s">
        <v>346</v>
      </c>
      <c r="W529" s="23" t="s">
        <v>228</v>
      </c>
    </row>
    <row r="530">
      <c r="A530" s="23" t="str">
        <f t="shared" si="8"/>
        <v>OK</v>
      </c>
      <c r="B530" s="23" t="s">
        <v>91</v>
      </c>
      <c r="C530" s="23" t="s">
        <v>91</v>
      </c>
      <c r="D530" s="23">
        <v>1.0</v>
      </c>
      <c r="E530" s="23">
        <v>75.0</v>
      </c>
      <c r="F530" s="23">
        <v>20.0</v>
      </c>
      <c r="G530" s="23">
        <v>10.0</v>
      </c>
      <c r="H530" s="23">
        <v>10.0</v>
      </c>
      <c r="I530" s="23">
        <v>130112.0</v>
      </c>
      <c r="J530" s="23">
        <v>46771.945135</v>
      </c>
      <c r="K530" s="23">
        <v>64.052551</v>
      </c>
      <c r="L530" s="23">
        <v>2.0</v>
      </c>
      <c r="M530" s="23">
        <v>1.0</v>
      </c>
      <c r="N530" s="23">
        <v>478.0</v>
      </c>
      <c r="O530" s="23">
        <v>3601.033</v>
      </c>
      <c r="P530" s="23">
        <v>196.0</v>
      </c>
      <c r="Q530" s="23">
        <v>19.0</v>
      </c>
      <c r="R530" s="23">
        <v>6000.0</v>
      </c>
      <c r="S530" s="23">
        <v>3600.0</v>
      </c>
      <c r="T530" s="23">
        <v>0.0</v>
      </c>
      <c r="U530" s="23">
        <v>0.0</v>
      </c>
      <c r="V530" s="23" t="s">
        <v>346</v>
      </c>
      <c r="W530" s="23" t="s">
        <v>173</v>
      </c>
    </row>
    <row r="531">
      <c r="A531" s="23" t="str">
        <f t="shared" si="8"/>
        <v>OK</v>
      </c>
      <c r="B531" s="23" t="s">
        <v>92</v>
      </c>
      <c r="C531" s="23" t="s">
        <v>92</v>
      </c>
      <c r="D531" s="23">
        <v>1.0</v>
      </c>
      <c r="E531" s="23">
        <v>75.0</v>
      </c>
      <c r="F531" s="23">
        <v>10.0</v>
      </c>
      <c r="G531" s="23">
        <v>10.0</v>
      </c>
      <c r="H531" s="23">
        <v>10.0</v>
      </c>
      <c r="I531" s="23">
        <v>360961.0</v>
      </c>
      <c r="J531" s="23">
        <v>57773.628459</v>
      </c>
      <c r="K531" s="23">
        <v>83.994496</v>
      </c>
      <c r="L531" s="23">
        <v>2.0</v>
      </c>
      <c r="M531" s="23">
        <v>1.0</v>
      </c>
      <c r="N531" s="23">
        <v>504.0</v>
      </c>
      <c r="O531" s="23">
        <v>3600.864</v>
      </c>
      <c r="P531" s="23">
        <v>7340.0</v>
      </c>
      <c r="Q531" s="23">
        <v>72.0</v>
      </c>
      <c r="R531" s="23">
        <v>6000.0</v>
      </c>
      <c r="S531" s="23">
        <v>3600.0</v>
      </c>
      <c r="T531" s="23">
        <v>0.0</v>
      </c>
      <c r="U531" s="23">
        <v>0.0</v>
      </c>
      <c r="V531" s="23" t="s">
        <v>346</v>
      </c>
      <c r="W531" s="23" t="s">
        <v>203</v>
      </c>
    </row>
    <row r="532">
      <c r="A532" s="23" t="str">
        <f t="shared" si="8"/>
        <v>OK</v>
      </c>
      <c r="B532" s="23" t="s">
        <v>93</v>
      </c>
      <c r="C532" s="23" t="s">
        <v>93</v>
      </c>
      <c r="D532" s="23">
        <v>1.0</v>
      </c>
      <c r="E532" s="23">
        <v>80.0</v>
      </c>
      <c r="F532" s="23">
        <v>30.0</v>
      </c>
      <c r="G532" s="23">
        <v>10.0</v>
      </c>
      <c r="H532" s="23">
        <v>10.0</v>
      </c>
      <c r="I532" s="23">
        <v>111358.0</v>
      </c>
      <c r="J532" s="23">
        <v>39136.426397</v>
      </c>
      <c r="K532" s="23">
        <v>64.855308</v>
      </c>
      <c r="L532" s="23">
        <v>2.0</v>
      </c>
      <c r="M532" s="23">
        <v>1.0</v>
      </c>
      <c r="N532" s="23">
        <v>1303.0</v>
      </c>
      <c r="O532" s="23">
        <v>3600.839</v>
      </c>
      <c r="P532" s="23">
        <v>12.0</v>
      </c>
      <c r="Q532" s="23">
        <v>9.0</v>
      </c>
      <c r="R532" s="23">
        <v>6000.0</v>
      </c>
      <c r="S532" s="23">
        <v>3600.0</v>
      </c>
      <c r="T532" s="23">
        <v>0.0</v>
      </c>
      <c r="U532" s="23">
        <v>0.0</v>
      </c>
      <c r="V532" s="23" t="s">
        <v>346</v>
      </c>
      <c r="W532" s="23" t="s">
        <v>195</v>
      </c>
    </row>
    <row r="533">
      <c r="A533" s="23" t="str">
        <f t="shared" si="8"/>
        <v>OK</v>
      </c>
      <c r="B533" s="23" t="s">
        <v>94</v>
      </c>
      <c r="C533" s="23" t="s">
        <v>94</v>
      </c>
      <c r="D533" s="23">
        <v>1.0</v>
      </c>
      <c r="E533" s="23">
        <v>80.0</v>
      </c>
      <c r="F533" s="23">
        <v>20.0</v>
      </c>
      <c r="G533" s="23">
        <v>10.0</v>
      </c>
      <c r="H533" s="23">
        <v>10.0</v>
      </c>
      <c r="I533" s="23">
        <v>391696.0</v>
      </c>
      <c r="J533" s="23">
        <v>41869.722628</v>
      </c>
      <c r="K533" s="23">
        <v>89.310659</v>
      </c>
      <c r="L533" s="23">
        <v>2.0</v>
      </c>
      <c r="M533" s="23">
        <v>1.0</v>
      </c>
      <c r="N533" s="23">
        <v>507.0</v>
      </c>
      <c r="O533" s="23">
        <v>3600.8379</v>
      </c>
      <c r="P533" s="23">
        <v>2828.0</v>
      </c>
      <c r="Q533" s="23">
        <v>55.0</v>
      </c>
      <c r="R533" s="23">
        <v>6000.0</v>
      </c>
      <c r="S533" s="23">
        <v>3600.0</v>
      </c>
      <c r="T533" s="23">
        <v>0.0</v>
      </c>
      <c r="U533" s="23">
        <v>0.0</v>
      </c>
      <c r="V533" s="23" t="s">
        <v>346</v>
      </c>
      <c r="W533" s="23" t="s">
        <v>196</v>
      </c>
    </row>
    <row r="534">
      <c r="A534" s="23" t="str">
        <f t="shared" si="8"/>
        <v>OK</v>
      </c>
      <c r="B534" s="23" t="s">
        <v>95</v>
      </c>
      <c r="C534" s="23" t="s">
        <v>95</v>
      </c>
      <c r="D534" s="23">
        <v>0.0</v>
      </c>
      <c r="E534" s="23">
        <v>80.0</v>
      </c>
      <c r="F534" s="23">
        <v>12.0</v>
      </c>
      <c r="G534" s="23">
        <v>10.0</v>
      </c>
      <c r="H534" s="23">
        <v>10.0</v>
      </c>
      <c r="I534" s="23" t="s">
        <v>134</v>
      </c>
      <c r="J534" s="23">
        <v>0.0</v>
      </c>
      <c r="K534" s="23" t="s">
        <v>134</v>
      </c>
      <c r="L534" s="23">
        <v>-1.0</v>
      </c>
      <c r="M534" s="23">
        <v>-1.0</v>
      </c>
      <c r="N534" s="23">
        <v>0.0</v>
      </c>
      <c r="O534" s="23">
        <v>0.0</v>
      </c>
      <c r="P534" s="23">
        <v>0.0</v>
      </c>
      <c r="Q534" s="23" t="s">
        <v>133</v>
      </c>
      <c r="R534" s="23">
        <v>6000.0</v>
      </c>
      <c r="S534" s="23">
        <v>3600.0</v>
      </c>
      <c r="T534" s="23">
        <v>0.0</v>
      </c>
      <c r="U534" s="23">
        <v>0.0</v>
      </c>
      <c r="V534" s="23" t="s">
        <v>346</v>
      </c>
      <c r="W534" s="23" t="s">
        <v>201</v>
      </c>
    </row>
    <row r="535">
      <c r="A535" s="23" t="str">
        <f t="shared" si="8"/>
        <v>OK</v>
      </c>
      <c r="B535" s="23" t="s">
        <v>96</v>
      </c>
      <c r="C535" s="23" t="s">
        <v>96</v>
      </c>
      <c r="D535" s="23">
        <v>1.0</v>
      </c>
      <c r="E535" s="23">
        <v>82.0</v>
      </c>
      <c r="F535" s="23">
        <v>30.0</v>
      </c>
      <c r="G535" s="23">
        <v>10.0</v>
      </c>
      <c r="H535" s="23">
        <v>10.0</v>
      </c>
      <c r="I535" s="23">
        <v>283531.0</v>
      </c>
      <c r="J535" s="23">
        <v>43334.944728</v>
      </c>
      <c r="K535" s="23">
        <v>84.715976</v>
      </c>
      <c r="L535" s="23">
        <v>2.0</v>
      </c>
      <c r="M535" s="23">
        <v>1.0</v>
      </c>
      <c r="N535" s="23">
        <v>581.0</v>
      </c>
      <c r="O535" s="23">
        <v>3600.9725</v>
      </c>
      <c r="P535" s="23">
        <v>0.0</v>
      </c>
      <c r="Q535" s="23">
        <v>12.0</v>
      </c>
      <c r="R535" s="23">
        <v>6000.0</v>
      </c>
      <c r="S535" s="23">
        <v>3600.0</v>
      </c>
      <c r="T535" s="23">
        <v>0.0</v>
      </c>
      <c r="U535" s="23">
        <v>0.0</v>
      </c>
      <c r="V535" s="23" t="s">
        <v>346</v>
      </c>
      <c r="W535" s="23" t="s">
        <v>162</v>
      </c>
    </row>
    <row r="536">
      <c r="A536" s="23" t="str">
        <f t="shared" si="8"/>
        <v>OK</v>
      </c>
      <c r="B536" s="23" t="s">
        <v>97</v>
      </c>
      <c r="C536" s="23" t="s">
        <v>97</v>
      </c>
      <c r="D536" s="23">
        <v>1.0</v>
      </c>
      <c r="E536" s="23">
        <v>82.0</v>
      </c>
      <c r="F536" s="23">
        <v>20.0</v>
      </c>
      <c r="G536" s="23">
        <v>10.0</v>
      </c>
      <c r="H536" s="23">
        <v>10.0</v>
      </c>
      <c r="I536" s="23">
        <v>392980.0</v>
      </c>
      <c r="J536" s="23">
        <v>43891.174474</v>
      </c>
      <c r="K536" s="23">
        <v>88.831194</v>
      </c>
      <c r="L536" s="23">
        <v>2.0</v>
      </c>
      <c r="M536" s="23">
        <v>1.0</v>
      </c>
      <c r="N536" s="23">
        <v>964.0</v>
      </c>
      <c r="O536" s="23">
        <v>3600.938</v>
      </c>
      <c r="P536" s="23">
        <v>848.0</v>
      </c>
      <c r="Q536" s="23">
        <v>19.0</v>
      </c>
      <c r="R536" s="23">
        <v>6000.0</v>
      </c>
      <c r="S536" s="23">
        <v>3600.0</v>
      </c>
      <c r="T536" s="23">
        <v>0.0</v>
      </c>
      <c r="U536" s="23">
        <v>0.0</v>
      </c>
      <c r="V536" s="23" t="s">
        <v>346</v>
      </c>
      <c r="W536" s="23" t="s">
        <v>278</v>
      </c>
    </row>
    <row r="537">
      <c r="A537" s="23" t="str">
        <f t="shared" si="8"/>
        <v>OK</v>
      </c>
      <c r="B537" s="23" t="s">
        <v>98</v>
      </c>
      <c r="C537" s="23" t="s">
        <v>98</v>
      </c>
      <c r="D537" s="23">
        <v>1.0</v>
      </c>
      <c r="E537" s="23">
        <v>82.0</v>
      </c>
      <c r="F537" s="23">
        <v>10.0</v>
      </c>
      <c r="G537" s="23">
        <v>10.0</v>
      </c>
      <c r="H537" s="23">
        <v>10.0</v>
      </c>
      <c r="I537" s="23">
        <v>860863.0</v>
      </c>
      <c r="J537" s="23">
        <v>101335.283262</v>
      </c>
      <c r="K537" s="23">
        <v>88.22864</v>
      </c>
      <c r="L537" s="23">
        <v>2.0</v>
      </c>
      <c r="M537" s="23">
        <v>1.0</v>
      </c>
      <c r="N537" s="23">
        <v>31.0</v>
      </c>
      <c r="O537" s="23">
        <v>3601.0235</v>
      </c>
      <c r="P537" s="23">
        <v>10576.0</v>
      </c>
      <c r="Q537" s="23">
        <v>40.0</v>
      </c>
      <c r="R537" s="23">
        <v>6000.0</v>
      </c>
      <c r="S537" s="23">
        <v>3600.0</v>
      </c>
      <c r="T537" s="23">
        <v>0.0</v>
      </c>
      <c r="U537" s="23">
        <v>0.0</v>
      </c>
      <c r="V537" s="23" t="s">
        <v>346</v>
      </c>
      <c r="W537" s="23" t="s">
        <v>230</v>
      </c>
    </row>
    <row r="538">
      <c r="A538" s="23" t="str">
        <f t="shared" si="8"/>
        <v>OK</v>
      </c>
      <c r="B538" s="23" t="s">
        <v>99</v>
      </c>
      <c r="C538" s="23" t="s">
        <v>99</v>
      </c>
      <c r="D538" s="23">
        <v>1.0</v>
      </c>
      <c r="E538" s="23">
        <v>90.0</v>
      </c>
      <c r="F538" s="23">
        <v>30.0</v>
      </c>
      <c r="G538" s="23">
        <v>10.0</v>
      </c>
      <c r="H538" s="23">
        <v>10.0</v>
      </c>
      <c r="I538" s="23">
        <v>248612.0</v>
      </c>
      <c r="J538" s="23">
        <v>50911.583333</v>
      </c>
      <c r="K538" s="23">
        <v>79.521671</v>
      </c>
      <c r="L538" s="23">
        <v>2.0</v>
      </c>
      <c r="M538" s="23">
        <v>1.0</v>
      </c>
      <c r="N538" s="23">
        <v>602.0</v>
      </c>
      <c r="O538" s="23">
        <v>3601.0905</v>
      </c>
      <c r="P538" s="23">
        <v>4324.0</v>
      </c>
      <c r="Q538" s="23">
        <v>24.0</v>
      </c>
      <c r="R538" s="23">
        <v>6000.0</v>
      </c>
      <c r="S538" s="23">
        <v>3600.0</v>
      </c>
      <c r="T538" s="23">
        <v>0.0</v>
      </c>
      <c r="U538" s="23">
        <v>0.0</v>
      </c>
      <c r="V538" s="23" t="s">
        <v>346</v>
      </c>
      <c r="W538" s="23" t="s">
        <v>364</v>
      </c>
    </row>
    <row r="539">
      <c r="A539" s="23" t="str">
        <f t="shared" si="8"/>
        <v>OK</v>
      </c>
      <c r="B539" s="23" t="s">
        <v>100</v>
      </c>
      <c r="C539" s="23" t="s">
        <v>100</v>
      </c>
      <c r="D539" s="23">
        <v>1.0</v>
      </c>
      <c r="E539" s="23">
        <v>90.0</v>
      </c>
      <c r="F539" s="23">
        <v>20.0</v>
      </c>
      <c r="G539" s="23">
        <v>10.0</v>
      </c>
      <c r="H539" s="23">
        <v>10.0</v>
      </c>
      <c r="I539" s="23">
        <v>334268.0</v>
      </c>
      <c r="J539" s="23">
        <v>61751.828833</v>
      </c>
      <c r="K539" s="23">
        <v>81.526252</v>
      </c>
      <c r="L539" s="23">
        <v>2.0</v>
      </c>
      <c r="M539" s="23">
        <v>1.0</v>
      </c>
      <c r="N539" s="23">
        <v>502.0</v>
      </c>
      <c r="O539" s="23">
        <v>3601.0688</v>
      </c>
      <c r="P539" s="23">
        <v>12248.0</v>
      </c>
      <c r="Q539" s="23">
        <v>32.0</v>
      </c>
      <c r="R539" s="23">
        <v>6000.0</v>
      </c>
      <c r="S539" s="23">
        <v>3600.0</v>
      </c>
      <c r="T539" s="23">
        <v>0.0</v>
      </c>
      <c r="U539" s="23">
        <v>0.0</v>
      </c>
      <c r="V539" s="23" t="s">
        <v>346</v>
      </c>
      <c r="W539" s="23" t="s">
        <v>365</v>
      </c>
    </row>
    <row r="540">
      <c r="A540" s="23" t="str">
        <f t="shared" si="8"/>
        <v>OK</v>
      </c>
      <c r="B540" s="23" t="s">
        <v>101</v>
      </c>
      <c r="C540" s="23" t="s">
        <v>101</v>
      </c>
      <c r="D540" s="23">
        <v>0.0</v>
      </c>
      <c r="E540" s="23">
        <v>90.0</v>
      </c>
      <c r="F540" s="23">
        <v>17.0</v>
      </c>
      <c r="G540" s="23">
        <v>10.0</v>
      </c>
      <c r="H540" s="23">
        <v>10.0</v>
      </c>
      <c r="I540" s="23" t="s">
        <v>134</v>
      </c>
      <c r="J540" s="23">
        <v>0.0</v>
      </c>
      <c r="K540" s="23" t="s">
        <v>134</v>
      </c>
      <c r="L540" s="23">
        <v>-1.0</v>
      </c>
      <c r="M540" s="23">
        <v>-1.0</v>
      </c>
      <c r="N540" s="23">
        <v>0.0</v>
      </c>
      <c r="O540" s="23">
        <v>0.0</v>
      </c>
      <c r="P540" s="23">
        <v>0.0</v>
      </c>
      <c r="Q540" s="23" t="s">
        <v>133</v>
      </c>
      <c r="R540" s="23">
        <v>6000.0</v>
      </c>
      <c r="S540" s="23">
        <v>3600.0</v>
      </c>
      <c r="T540" s="23">
        <v>0.0</v>
      </c>
      <c r="U540" s="23">
        <v>0.0</v>
      </c>
      <c r="V540" s="23" t="s">
        <v>346</v>
      </c>
      <c r="W540" s="23" t="s">
        <v>157</v>
      </c>
    </row>
    <row r="541">
      <c r="A541" s="23" t="str">
        <f t="shared" si="8"/>
        <v>OK</v>
      </c>
      <c r="B541" s="23" t="s">
        <v>102</v>
      </c>
      <c r="C541" s="23" t="s">
        <v>102</v>
      </c>
      <c r="D541" s="23">
        <v>1.0</v>
      </c>
      <c r="E541" s="23">
        <v>116.0</v>
      </c>
      <c r="F541" s="23">
        <v>30.0</v>
      </c>
      <c r="G541" s="23">
        <v>10.0</v>
      </c>
      <c r="H541" s="23">
        <v>10.0</v>
      </c>
      <c r="I541" s="23">
        <v>276936.0</v>
      </c>
      <c r="J541" s="23">
        <v>105013.147514</v>
      </c>
      <c r="K541" s="23">
        <v>62.080355</v>
      </c>
      <c r="L541" s="23">
        <v>2.0</v>
      </c>
      <c r="M541" s="23">
        <v>1.0</v>
      </c>
      <c r="N541" s="23">
        <v>320.0</v>
      </c>
      <c r="O541" s="23">
        <v>3601.8966</v>
      </c>
      <c r="P541" s="23">
        <v>0.0</v>
      </c>
      <c r="Q541" s="23">
        <v>9.0</v>
      </c>
      <c r="R541" s="23">
        <v>6000.0</v>
      </c>
      <c r="S541" s="23">
        <v>3600.0</v>
      </c>
      <c r="T541" s="23">
        <v>0.0</v>
      </c>
      <c r="U541" s="23">
        <v>0.0</v>
      </c>
      <c r="V541" s="23" t="s">
        <v>346</v>
      </c>
      <c r="W541" s="23" t="s">
        <v>194</v>
      </c>
    </row>
    <row r="542">
      <c r="A542" s="23" t="str">
        <f t="shared" si="8"/>
        <v>OK</v>
      </c>
      <c r="B542" s="23" t="s">
        <v>103</v>
      </c>
      <c r="C542" s="23" t="s">
        <v>103</v>
      </c>
      <c r="D542" s="23">
        <v>1.0</v>
      </c>
      <c r="E542" s="23">
        <v>116.0</v>
      </c>
      <c r="F542" s="23">
        <v>20.0</v>
      </c>
      <c r="G542" s="23">
        <v>10.0</v>
      </c>
      <c r="H542" s="23">
        <v>10.0</v>
      </c>
      <c r="I542" s="23">
        <v>438508.0</v>
      </c>
      <c r="J542" s="23">
        <v>105148.060945</v>
      </c>
      <c r="K542" s="23">
        <v>76.021404</v>
      </c>
      <c r="L542" s="23">
        <v>2.0</v>
      </c>
      <c r="M542" s="23">
        <v>1.0</v>
      </c>
      <c r="N542" s="23">
        <v>733.0</v>
      </c>
      <c r="O542" s="23">
        <v>3601.811</v>
      </c>
      <c r="P542" s="23">
        <v>268.0</v>
      </c>
      <c r="Q542" s="23">
        <v>20.0</v>
      </c>
      <c r="R542" s="23">
        <v>6000.0</v>
      </c>
      <c r="S542" s="23">
        <v>3600.0</v>
      </c>
      <c r="T542" s="23">
        <v>0.0</v>
      </c>
      <c r="U542" s="23">
        <v>0.0</v>
      </c>
      <c r="V542" s="23" t="s">
        <v>346</v>
      </c>
      <c r="W542" s="23" t="s">
        <v>366</v>
      </c>
    </row>
    <row r="543">
      <c r="A543" s="23" t="str">
        <f t="shared" si="8"/>
        <v>OK</v>
      </c>
      <c r="B543" s="23" t="s">
        <v>104</v>
      </c>
      <c r="C543" s="23" t="s">
        <v>104</v>
      </c>
      <c r="D543" s="23">
        <v>1.0</v>
      </c>
      <c r="E543" s="23">
        <v>116.0</v>
      </c>
      <c r="F543" s="23">
        <v>10.0</v>
      </c>
      <c r="G543" s="23">
        <v>10.0</v>
      </c>
      <c r="H543" s="23">
        <v>10.0</v>
      </c>
      <c r="I543" s="23">
        <v>790091.0</v>
      </c>
      <c r="J543" s="23">
        <v>109405.696852</v>
      </c>
      <c r="K543" s="23">
        <v>86.152773</v>
      </c>
      <c r="L543" s="23">
        <v>2.0</v>
      </c>
      <c r="M543" s="23">
        <v>1.0</v>
      </c>
      <c r="N543" s="23">
        <v>500.0</v>
      </c>
      <c r="O543" s="23">
        <v>3601.7376</v>
      </c>
      <c r="P543" s="23">
        <v>14240.0</v>
      </c>
      <c r="Q543" s="23">
        <v>44.0</v>
      </c>
      <c r="R543" s="23">
        <v>6000.0</v>
      </c>
      <c r="S543" s="23">
        <v>3600.0</v>
      </c>
      <c r="T543" s="23">
        <v>0.0</v>
      </c>
      <c r="U543" s="23">
        <v>0.0</v>
      </c>
      <c r="V543" s="23" t="s">
        <v>346</v>
      </c>
      <c r="W543" s="23" t="s">
        <v>367</v>
      </c>
    </row>
    <row r="545" ht="27.75" customHeight="1">
      <c r="A545" s="74" t="s">
        <v>138</v>
      </c>
      <c r="K545" s="53"/>
      <c r="L545" s="53"/>
      <c r="M545" s="53"/>
      <c r="N545" s="53"/>
      <c r="O545" s="53"/>
      <c r="P545" s="53"/>
      <c r="Q545" s="53"/>
      <c r="R545" s="53"/>
      <c r="S545" s="53"/>
      <c r="T545" s="53"/>
      <c r="U545" s="53"/>
      <c r="V545" s="53"/>
      <c r="W545" s="53"/>
    </row>
    <row r="546">
      <c r="A546" s="23"/>
      <c r="B546" s="23"/>
      <c r="C546" s="23" t="s">
        <v>11</v>
      </c>
      <c r="D546" s="23" t="s">
        <v>131</v>
      </c>
      <c r="E546" s="23" t="s">
        <v>127</v>
      </c>
      <c r="F546" s="23" t="s">
        <v>128</v>
      </c>
      <c r="G546" s="23" t="s">
        <v>12</v>
      </c>
      <c r="H546" s="23" t="s">
        <v>129</v>
      </c>
      <c r="I546" s="23" t="s">
        <v>17</v>
      </c>
      <c r="J546" s="23" t="s">
        <v>144</v>
      </c>
      <c r="K546" s="23" t="s">
        <v>19</v>
      </c>
      <c r="L546" s="23" t="s">
        <v>21</v>
      </c>
      <c r="M546" s="23" t="s">
        <v>145</v>
      </c>
      <c r="N546" s="23" t="s">
        <v>146</v>
      </c>
      <c r="O546" s="23" t="s">
        <v>147</v>
      </c>
      <c r="P546" s="23" t="s">
        <v>148</v>
      </c>
      <c r="Q546" s="23" t="s">
        <v>149</v>
      </c>
      <c r="R546" s="23" t="s">
        <v>150</v>
      </c>
      <c r="S546" s="23" t="s">
        <v>151</v>
      </c>
      <c r="T546" s="23" t="s">
        <v>152</v>
      </c>
      <c r="U546" s="23" t="s">
        <v>153</v>
      </c>
      <c r="V546" s="23" t="s">
        <v>154</v>
      </c>
      <c r="W546" s="23" t="s">
        <v>155</v>
      </c>
    </row>
    <row r="547">
      <c r="A547" s="23" t="str">
        <f t="shared" ref="A547:A611" si="9">IF(B547=C547, "OK", "ERROR")</f>
        <v>OK</v>
      </c>
      <c r="B547" s="23" t="s">
        <v>26</v>
      </c>
      <c r="C547" s="23" t="s">
        <v>26</v>
      </c>
      <c r="D547" s="23">
        <v>1.0</v>
      </c>
      <c r="E547" s="23">
        <v>13.0</v>
      </c>
      <c r="F547" s="23">
        <v>30.0</v>
      </c>
      <c r="G547" s="23">
        <v>10.0</v>
      </c>
      <c r="H547" s="23">
        <v>25.0</v>
      </c>
      <c r="I547" s="23">
        <v>16500.0</v>
      </c>
      <c r="J547" s="23">
        <v>16500.0</v>
      </c>
      <c r="K547" s="23">
        <v>0.0</v>
      </c>
      <c r="L547" s="23">
        <v>1.0</v>
      </c>
      <c r="M547" s="23">
        <v>1.0</v>
      </c>
      <c r="N547" s="23">
        <v>2716.0</v>
      </c>
      <c r="O547" s="23">
        <v>20.3807</v>
      </c>
      <c r="P547" s="23">
        <v>0.0</v>
      </c>
      <c r="Q547" s="23">
        <v>2.0</v>
      </c>
      <c r="R547" s="23">
        <v>6000.0</v>
      </c>
      <c r="S547" s="23">
        <v>3600.0</v>
      </c>
      <c r="T547" s="23">
        <v>1.0</v>
      </c>
      <c r="U547" s="23">
        <v>0.0</v>
      </c>
      <c r="V547" s="23" t="s">
        <v>368</v>
      </c>
      <c r="W547" s="23" t="s">
        <v>347</v>
      </c>
    </row>
    <row r="548">
      <c r="A548" s="23" t="str">
        <f t="shared" si="9"/>
        <v>OK</v>
      </c>
      <c r="B548" s="23" t="s">
        <v>28</v>
      </c>
      <c r="C548" s="23" t="s">
        <v>28</v>
      </c>
      <c r="D548" s="23">
        <v>1.0</v>
      </c>
      <c r="E548" s="23">
        <v>13.0</v>
      </c>
      <c r="F548" s="23">
        <v>20.0</v>
      </c>
      <c r="G548" s="23">
        <v>10.0</v>
      </c>
      <c r="H548" s="23">
        <v>25.0</v>
      </c>
      <c r="I548" s="23">
        <v>17900.0</v>
      </c>
      <c r="J548" s="23">
        <v>17900.0</v>
      </c>
      <c r="K548" s="23">
        <v>0.0</v>
      </c>
      <c r="L548" s="23">
        <v>1.0</v>
      </c>
      <c r="M548" s="23">
        <v>1.0</v>
      </c>
      <c r="N548" s="23">
        <v>5419.0</v>
      </c>
      <c r="O548" s="23">
        <v>52.4742</v>
      </c>
      <c r="P548" s="23">
        <v>0.0</v>
      </c>
      <c r="Q548" s="23">
        <v>2.0</v>
      </c>
      <c r="R548" s="23">
        <v>6000.0</v>
      </c>
      <c r="S548" s="23">
        <v>3600.0</v>
      </c>
      <c r="T548" s="23">
        <v>1.0</v>
      </c>
      <c r="U548" s="23">
        <v>0.0</v>
      </c>
      <c r="V548" s="23" t="s">
        <v>368</v>
      </c>
      <c r="W548" s="23" t="s">
        <v>369</v>
      </c>
    </row>
    <row r="549">
      <c r="A549" s="23" t="str">
        <f t="shared" si="9"/>
        <v>OK</v>
      </c>
      <c r="B549" s="23" t="s">
        <v>30</v>
      </c>
      <c r="C549" s="23" t="s">
        <v>30</v>
      </c>
      <c r="D549" s="23">
        <v>1.0</v>
      </c>
      <c r="E549" s="23">
        <v>13.0</v>
      </c>
      <c r="F549" s="23">
        <v>10.0</v>
      </c>
      <c r="G549" s="23">
        <v>10.0</v>
      </c>
      <c r="H549" s="23">
        <v>25.0</v>
      </c>
      <c r="I549" s="23">
        <v>29300.0</v>
      </c>
      <c r="J549" s="23">
        <v>29300.0</v>
      </c>
      <c r="K549" s="23">
        <v>0.0</v>
      </c>
      <c r="L549" s="23">
        <v>1.0</v>
      </c>
      <c r="M549" s="23">
        <v>1.0</v>
      </c>
      <c r="N549" s="23">
        <v>38747.0</v>
      </c>
      <c r="O549" s="23">
        <v>477.0105</v>
      </c>
      <c r="P549" s="23">
        <v>84.0</v>
      </c>
      <c r="Q549" s="23">
        <v>5.0</v>
      </c>
      <c r="R549" s="23">
        <v>6000.0</v>
      </c>
      <c r="S549" s="23">
        <v>3600.0</v>
      </c>
      <c r="T549" s="23">
        <v>1.0</v>
      </c>
      <c r="U549" s="23">
        <v>0.0</v>
      </c>
      <c r="V549" s="23" t="s">
        <v>368</v>
      </c>
      <c r="W549" s="23" t="s">
        <v>370</v>
      </c>
    </row>
    <row r="550">
      <c r="A550" s="23" t="str">
        <f t="shared" si="9"/>
        <v>OK</v>
      </c>
      <c r="B550" s="23" t="s">
        <v>32</v>
      </c>
      <c r="C550" s="23" t="s">
        <v>32</v>
      </c>
      <c r="D550" s="23">
        <v>1.0</v>
      </c>
      <c r="E550" s="23">
        <v>14.0</v>
      </c>
      <c r="F550" s="23">
        <v>30.0</v>
      </c>
      <c r="G550" s="23">
        <v>10.0</v>
      </c>
      <c r="H550" s="23">
        <v>25.0</v>
      </c>
      <c r="I550" s="23">
        <v>23300.0</v>
      </c>
      <c r="J550" s="23">
        <v>19428.156028</v>
      </c>
      <c r="K550" s="23">
        <v>16.617356</v>
      </c>
      <c r="L550" s="23">
        <v>2.0</v>
      </c>
      <c r="M550" s="23">
        <v>1.0</v>
      </c>
      <c r="N550" s="23">
        <v>421943.0</v>
      </c>
      <c r="O550" s="23">
        <v>3600.037</v>
      </c>
      <c r="P550" s="23">
        <v>0.0</v>
      </c>
      <c r="Q550" s="23">
        <v>2.0</v>
      </c>
      <c r="R550" s="23">
        <v>6000.0</v>
      </c>
      <c r="S550" s="23">
        <v>3600.0</v>
      </c>
      <c r="T550" s="23">
        <v>1.0</v>
      </c>
      <c r="U550" s="23">
        <v>0.0</v>
      </c>
      <c r="V550" s="23" t="s">
        <v>368</v>
      </c>
      <c r="W550" s="23" t="s">
        <v>271</v>
      </c>
    </row>
    <row r="551">
      <c r="A551" s="23" t="str">
        <f t="shared" si="9"/>
        <v>OK</v>
      </c>
      <c r="B551" s="23" t="s">
        <v>34</v>
      </c>
      <c r="C551" s="23" t="s">
        <v>34</v>
      </c>
      <c r="D551" s="23">
        <v>1.0</v>
      </c>
      <c r="E551" s="23">
        <v>14.0</v>
      </c>
      <c r="F551" s="23">
        <v>20.0</v>
      </c>
      <c r="G551" s="23">
        <v>10.0</v>
      </c>
      <c r="H551" s="23">
        <v>25.0</v>
      </c>
      <c r="I551" s="23">
        <v>30800.0</v>
      </c>
      <c r="J551" s="23">
        <v>20946.666667</v>
      </c>
      <c r="K551" s="23">
        <v>31.991342</v>
      </c>
      <c r="L551" s="23">
        <v>2.0</v>
      </c>
      <c r="M551" s="23">
        <v>1.0</v>
      </c>
      <c r="N551" s="23">
        <v>310691.0</v>
      </c>
      <c r="O551" s="23">
        <v>3600.0227</v>
      </c>
      <c r="P551" s="23">
        <v>48.0</v>
      </c>
      <c r="Q551" s="23">
        <v>3.0</v>
      </c>
      <c r="R551" s="23">
        <v>6000.0</v>
      </c>
      <c r="S551" s="23">
        <v>3600.0</v>
      </c>
      <c r="T551" s="23">
        <v>1.0</v>
      </c>
      <c r="U551" s="23">
        <v>0.0</v>
      </c>
      <c r="V551" s="23" t="s">
        <v>368</v>
      </c>
      <c r="W551" s="23" t="s">
        <v>223</v>
      </c>
    </row>
    <row r="552">
      <c r="A552" s="23" t="str">
        <f t="shared" si="9"/>
        <v>OK</v>
      </c>
      <c r="B552" s="23" t="s">
        <v>36</v>
      </c>
      <c r="C552" s="23" t="s">
        <v>36</v>
      </c>
      <c r="D552" s="23">
        <v>0.0</v>
      </c>
      <c r="E552" s="23">
        <v>14.0</v>
      </c>
      <c r="F552" s="23">
        <v>10.0</v>
      </c>
      <c r="G552" s="23">
        <v>10.0</v>
      </c>
      <c r="H552" s="23">
        <v>25.0</v>
      </c>
      <c r="I552" s="23" t="s">
        <v>134</v>
      </c>
      <c r="J552" s="23">
        <v>0.0</v>
      </c>
      <c r="K552" s="23" t="s">
        <v>134</v>
      </c>
      <c r="L552" s="23">
        <v>-1.0</v>
      </c>
      <c r="M552" s="23">
        <v>-1.0</v>
      </c>
      <c r="N552" s="23">
        <v>0.0</v>
      </c>
      <c r="O552" s="23">
        <v>0.0</v>
      </c>
      <c r="P552" s="23">
        <v>0.0</v>
      </c>
      <c r="Q552" s="23" t="s">
        <v>133</v>
      </c>
      <c r="R552" s="23">
        <v>6000.0</v>
      </c>
      <c r="S552" s="23">
        <v>3600.0</v>
      </c>
      <c r="T552" s="23">
        <v>1.0</v>
      </c>
      <c r="U552" s="23">
        <v>0.0</v>
      </c>
      <c r="V552" s="23" t="s">
        <v>368</v>
      </c>
      <c r="W552" s="23" t="s">
        <v>162</v>
      </c>
    </row>
    <row r="553">
      <c r="A553" s="23" t="str">
        <f t="shared" si="9"/>
        <v>OK</v>
      </c>
      <c r="B553" s="23" t="s">
        <v>38</v>
      </c>
      <c r="C553" s="23" t="s">
        <v>38</v>
      </c>
      <c r="D553" s="23">
        <v>1.0</v>
      </c>
      <c r="E553" s="23">
        <v>15.0</v>
      </c>
      <c r="F553" s="23">
        <v>30.0</v>
      </c>
      <c r="G553" s="23">
        <v>10.0</v>
      </c>
      <c r="H553" s="23">
        <v>25.0</v>
      </c>
      <c r="I553" s="23">
        <v>13400.0</v>
      </c>
      <c r="J553" s="23">
        <v>13400.0</v>
      </c>
      <c r="K553" s="23">
        <v>0.0</v>
      </c>
      <c r="L553" s="23">
        <v>1.0</v>
      </c>
      <c r="M553" s="23">
        <v>1.0</v>
      </c>
      <c r="N553" s="23">
        <v>2177.0</v>
      </c>
      <c r="O553" s="23">
        <v>24.6745</v>
      </c>
      <c r="P553" s="23">
        <v>0.0</v>
      </c>
      <c r="Q553" s="23">
        <v>2.0</v>
      </c>
      <c r="R553" s="23">
        <v>6000.0</v>
      </c>
      <c r="S553" s="23">
        <v>3600.0</v>
      </c>
      <c r="T553" s="23">
        <v>1.0</v>
      </c>
      <c r="U553" s="23">
        <v>0.0</v>
      </c>
      <c r="V553" s="23" t="s">
        <v>368</v>
      </c>
      <c r="W553" s="23" t="s">
        <v>328</v>
      </c>
    </row>
    <row r="554">
      <c r="A554" s="23" t="str">
        <f t="shared" si="9"/>
        <v>OK</v>
      </c>
      <c r="B554" s="23" t="s">
        <v>40</v>
      </c>
      <c r="C554" s="23" t="s">
        <v>40</v>
      </c>
      <c r="D554" s="23">
        <v>1.0</v>
      </c>
      <c r="E554" s="23">
        <v>15.0</v>
      </c>
      <c r="F554" s="23">
        <v>20.0</v>
      </c>
      <c r="G554" s="23">
        <v>10.0</v>
      </c>
      <c r="H554" s="23">
        <v>25.0</v>
      </c>
      <c r="I554" s="23">
        <v>14900.0</v>
      </c>
      <c r="J554" s="23">
        <v>14900.0</v>
      </c>
      <c r="K554" s="23">
        <v>0.0</v>
      </c>
      <c r="L554" s="23">
        <v>1.0</v>
      </c>
      <c r="M554" s="23">
        <v>1.0</v>
      </c>
      <c r="N554" s="23">
        <v>84554.0</v>
      </c>
      <c r="O554" s="23">
        <v>1279.4287</v>
      </c>
      <c r="P554" s="23">
        <v>56.0</v>
      </c>
      <c r="Q554" s="23">
        <v>3.0</v>
      </c>
      <c r="R554" s="23">
        <v>6000.0</v>
      </c>
      <c r="S554" s="23">
        <v>3600.0</v>
      </c>
      <c r="T554" s="23">
        <v>1.0</v>
      </c>
      <c r="U554" s="23">
        <v>0.0</v>
      </c>
      <c r="V554" s="23" t="s">
        <v>368</v>
      </c>
      <c r="W554" s="23" t="s">
        <v>371</v>
      </c>
    </row>
    <row r="555">
      <c r="A555" s="23" t="str">
        <f t="shared" si="9"/>
        <v>OK</v>
      </c>
      <c r="B555" s="23" t="s">
        <v>42</v>
      </c>
      <c r="C555" s="23" t="s">
        <v>42</v>
      </c>
      <c r="D555" s="23">
        <v>0.0</v>
      </c>
      <c r="E555" s="23">
        <v>15.0</v>
      </c>
      <c r="F555" s="23">
        <v>12.0</v>
      </c>
      <c r="G555" s="23">
        <v>10.0</v>
      </c>
      <c r="H555" s="23">
        <v>25.0</v>
      </c>
      <c r="I555" s="23" t="s">
        <v>134</v>
      </c>
      <c r="J555" s="23">
        <v>0.0</v>
      </c>
      <c r="K555" s="23" t="s">
        <v>134</v>
      </c>
      <c r="L555" s="23">
        <v>-1.0</v>
      </c>
      <c r="M555" s="23">
        <v>-1.0</v>
      </c>
      <c r="N555" s="23">
        <v>0.0</v>
      </c>
      <c r="O555" s="23">
        <v>0.0</v>
      </c>
      <c r="P555" s="23">
        <v>0.0</v>
      </c>
      <c r="Q555" s="23" t="s">
        <v>133</v>
      </c>
      <c r="R555" s="23">
        <v>6000.0</v>
      </c>
      <c r="S555" s="23">
        <v>3600.0</v>
      </c>
      <c r="T555" s="23">
        <v>1.0</v>
      </c>
      <c r="U555" s="23">
        <v>0.0</v>
      </c>
      <c r="V555" s="23" t="s">
        <v>368</v>
      </c>
      <c r="W555" s="23" t="s">
        <v>164</v>
      </c>
    </row>
    <row r="556">
      <c r="A556" s="23" t="str">
        <f t="shared" si="9"/>
        <v>OK</v>
      </c>
      <c r="B556" s="23" t="s">
        <v>44</v>
      </c>
      <c r="C556" s="23" t="s">
        <v>44</v>
      </c>
      <c r="D556" s="23">
        <v>1.0</v>
      </c>
      <c r="E556" s="23">
        <v>15.0</v>
      </c>
      <c r="F556" s="23">
        <v>30.0</v>
      </c>
      <c r="G556" s="23">
        <v>10.0</v>
      </c>
      <c r="H556" s="23">
        <v>25.0</v>
      </c>
      <c r="I556" s="23">
        <v>29800.0</v>
      </c>
      <c r="J556" s="23">
        <v>29800.0</v>
      </c>
      <c r="K556" s="23">
        <v>0.0</v>
      </c>
      <c r="L556" s="23">
        <v>1.0</v>
      </c>
      <c r="M556" s="23">
        <v>1.0</v>
      </c>
      <c r="N556" s="23">
        <v>768.0</v>
      </c>
      <c r="O556" s="23">
        <v>8.1842</v>
      </c>
      <c r="P556" s="23">
        <v>0.0</v>
      </c>
      <c r="Q556" s="23">
        <v>1.0</v>
      </c>
      <c r="R556" s="23">
        <v>6000.0</v>
      </c>
      <c r="S556" s="23">
        <v>3600.0</v>
      </c>
      <c r="T556" s="23">
        <v>1.0</v>
      </c>
      <c r="U556" s="23">
        <v>0.0</v>
      </c>
      <c r="V556" s="23" t="s">
        <v>368</v>
      </c>
      <c r="W556" s="23" t="s">
        <v>324</v>
      </c>
    </row>
    <row r="557">
      <c r="A557" s="23" t="str">
        <f t="shared" si="9"/>
        <v>OK</v>
      </c>
      <c r="B557" s="23" t="s">
        <v>47</v>
      </c>
      <c r="C557" s="23" t="s">
        <v>47</v>
      </c>
      <c r="D557" s="23">
        <v>1.0</v>
      </c>
      <c r="E557" s="23">
        <v>15.0</v>
      </c>
      <c r="F557" s="23">
        <v>20.0</v>
      </c>
      <c r="G557" s="23">
        <v>10.0</v>
      </c>
      <c r="H557" s="23">
        <v>25.0</v>
      </c>
      <c r="I557" s="23">
        <v>32000.0</v>
      </c>
      <c r="J557" s="23">
        <v>32000.0</v>
      </c>
      <c r="K557" s="23">
        <v>0.0</v>
      </c>
      <c r="L557" s="23">
        <v>1.0</v>
      </c>
      <c r="M557" s="23">
        <v>1.0</v>
      </c>
      <c r="N557" s="23">
        <v>85433.0</v>
      </c>
      <c r="O557" s="23">
        <v>1089.3154</v>
      </c>
      <c r="P557" s="23">
        <v>0.0</v>
      </c>
      <c r="Q557" s="23">
        <v>2.0</v>
      </c>
      <c r="R557" s="23">
        <v>6000.0</v>
      </c>
      <c r="S557" s="23">
        <v>3600.0</v>
      </c>
      <c r="T557" s="23">
        <v>1.0</v>
      </c>
      <c r="U557" s="23">
        <v>0.0</v>
      </c>
      <c r="V557" s="23" t="s">
        <v>368</v>
      </c>
      <c r="W557" s="23" t="s">
        <v>372</v>
      </c>
    </row>
    <row r="558">
      <c r="A558" s="23" t="str">
        <f t="shared" si="9"/>
        <v>OK</v>
      </c>
      <c r="B558" s="23" t="s">
        <v>50</v>
      </c>
      <c r="C558" s="23" t="s">
        <v>50</v>
      </c>
      <c r="D558" s="23">
        <v>1.0</v>
      </c>
      <c r="E558" s="23">
        <v>15.0</v>
      </c>
      <c r="F558" s="23">
        <v>10.0</v>
      </c>
      <c r="G558" s="23">
        <v>10.0</v>
      </c>
      <c r="H558" s="23">
        <v>25.0</v>
      </c>
      <c r="I558" s="23">
        <v>40100.0</v>
      </c>
      <c r="J558" s="23">
        <v>35954.577335</v>
      </c>
      <c r="K558" s="23">
        <v>10.337712</v>
      </c>
      <c r="L558" s="23">
        <v>2.0</v>
      </c>
      <c r="M558" s="23">
        <v>1.0</v>
      </c>
      <c r="N558" s="23">
        <v>212993.0</v>
      </c>
      <c r="O558" s="23">
        <v>3600.0467</v>
      </c>
      <c r="P558" s="23">
        <v>96.0</v>
      </c>
      <c r="Q558" s="23">
        <v>4.0</v>
      </c>
      <c r="R558" s="23">
        <v>6000.0</v>
      </c>
      <c r="S558" s="23">
        <v>3600.0</v>
      </c>
      <c r="T558" s="23">
        <v>1.0</v>
      </c>
      <c r="U558" s="23">
        <v>0.0</v>
      </c>
      <c r="V558" s="23" t="s">
        <v>368</v>
      </c>
      <c r="W558" s="23" t="s">
        <v>271</v>
      </c>
    </row>
    <row r="559">
      <c r="A559" s="23" t="str">
        <f t="shared" si="9"/>
        <v>OK</v>
      </c>
      <c r="B559" s="23" t="s">
        <v>52</v>
      </c>
      <c r="C559" s="23" t="s">
        <v>52</v>
      </c>
      <c r="D559" s="23">
        <v>1.0</v>
      </c>
      <c r="E559" s="23">
        <v>18.0</v>
      </c>
      <c r="F559" s="23">
        <v>30.0</v>
      </c>
      <c r="G559" s="23">
        <v>10.0</v>
      </c>
      <c r="H559" s="23">
        <v>25.0</v>
      </c>
      <c r="I559" s="23">
        <v>29400.0</v>
      </c>
      <c r="J559" s="23">
        <v>29400.0</v>
      </c>
      <c r="K559" s="23">
        <v>0.0</v>
      </c>
      <c r="L559" s="23">
        <v>1.0</v>
      </c>
      <c r="M559" s="23">
        <v>1.0</v>
      </c>
      <c r="N559" s="23">
        <v>408.0</v>
      </c>
      <c r="O559" s="23">
        <v>8.7185</v>
      </c>
      <c r="P559" s="23">
        <v>0.0</v>
      </c>
      <c r="Q559" s="23">
        <v>1.0</v>
      </c>
      <c r="R559" s="23">
        <v>6000.0</v>
      </c>
      <c r="S559" s="23">
        <v>3600.0</v>
      </c>
      <c r="T559" s="23">
        <v>1.0</v>
      </c>
      <c r="U559" s="23">
        <v>0.0</v>
      </c>
      <c r="V559" s="23" t="s">
        <v>368</v>
      </c>
      <c r="W559" s="23" t="s">
        <v>167</v>
      </c>
    </row>
    <row r="560">
      <c r="A560" s="23" t="str">
        <f t="shared" si="9"/>
        <v>OK</v>
      </c>
      <c r="B560" s="23" t="s">
        <v>53</v>
      </c>
      <c r="C560" s="23" t="s">
        <v>53</v>
      </c>
      <c r="D560" s="23">
        <v>1.0</v>
      </c>
      <c r="E560" s="23">
        <v>18.0</v>
      </c>
      <c r="F560" s="23">
        <v>20.0</v>
      </c>
      <c r="G560" s="23">
        <v>10.0</v>
      </c>
      <c r="H560" s="23">
        <v>25.0</v>
      </c>
      <c r="I560" s="23">
        <v>32041.0</v>
      </c>
      <c r="J560" s="23">
        <v>32041.0</v>
      </c>
      <c r="K560" s="23">
        <v>0.0</v>
      </c>
      <c r="L560" s="23">
        <v>1.0</v>
      </c>
      <c r="M560" s="23">
        <v>1.0</v>
      </c>
      <c r="N560" s="23">
        <v>143088.0</v>
      </c>
      <c r="O560" s="23">
        <v>2746.8275</v>
      </c>
      <c r="P560" s="23">
        <v>0.0</v>
      </c>
      <c r="Q560" s="23">
        <v>2.0</v>
      </c>
      <c r="R560" s="23">
        <v>6000.0</v>
      </c>
      <c r="S560" s="23">
        <v>3600.0</v>
      </c>
      <c r="T560" s="23">
        <v>1.0</v>
      </c>
      <c r="U560" s="23">
        <v>0.0</v>
      </c>
      <c r="V560" s="23" t="s">
        <v>368</v>
      </c>
      <c r="W560" s="23" t="s">
        <v>373</v>
      </c>
    </row>
    <row r="561">
      <c r="A561" s="23" t="str">
        <f t="shared" si="9"/>
        <v>OK</v>
      </c>
      <c r="B561" s="23" t="s">
        <v>54</v>
      </c>
      <c r="C561" s="23" t="s">
        <v>54</v>
      </c>
      <c r="D561" s="23">
        <v>1.0</v>
      </c>
      <c r="E561" s="23">
        <v>18.0</v>
      </c>
      <c r="F561" s="23">
        <v>10.0</v>
      </c>
      <c r="G561" s="23">
        <v>10.0</v>
      </c>
      <c r="H561" s="23">
        <v>25.0</v>
      </c>
      <c r="I561" s="23">
        <v>41753.0</v>
      </c>
      <c r="J561" s="23">
        <v>30942.591959</v>
      </c>
      <c r="K561" s="23">
        <v>25.891332</v>
      </c>
      <c r="L561" s="23">
        <v>2.0</v>
      </c>
      <c r="M561" s="23">
        <v>1.0</v>
      </c>
      <c r="N561" s="23">
        <v>201700.0</v>
      </c>
      <c r="O561" s="23">
        <v>3600.0429</v>
      </c>
      <c r="P561" s="23">
        <v>28.0</v>
      </c>
      <c r="Q561" s="23">
        <v>5.0</v>
      </c>
      <c r="R561" s="23">
        <v>6000.0</v>
      </c>
      <c r="S561" s="23">
        <v>3600.0</v>
      </c>
      <c r="T561" s="23">
        <v>1.0</v>
      </c>
      <c r="U561" s="23">
        <v>0.0</v>
      </c>
      <c r="V561" s="23" t="s">
        <v>368</v>
      </c>
      <c r="W561" s="23" t="s">
        <v>374</v>
      </c>
    </row>
    <row r="562">
      <c r="A562" s="23" t="str">
        <f t="shared" si="9"/>
        <v>OK</v>
      </c>
      <c r="B562" s="23" t="s">
        <v>55</v>
      </c>
      <c r="C562" s="23" t="s">
        <v>55</v>
      </c>
      <c r="D562" s="23">
        <v>1.0</v>
      </c>
      <c r="E562" s="23">
        <v>20.0</v>
      </c>
      <c r="F562" s="23">
        <v>30.0</v>
      </c>
      <c r="G562" s="23">
        <v>10.0</v>
      </c>
      <c r="H562" s="23">
        <v>25.0</v>
      </c>
      <c r="I562" s="23">
        <v>21524.0</v>
      </c>
      <c r="J562" s="23">
        <v>21524.0</v>
      </c>
      <c r="K562" s="23">
        <v>0.0</v>
      </c>
      <c r="L562" s="23">
        <v>1.0</v>
      </c>
      <c r="M562" s="23">
        <v>1.0</v>
      </c>
      <c r="N562" s="23">
        <v>22421.0</v>
      </c>
      <c r="O562" s="23">
        <v>314.077</v>
      </c>
      <c r="P562" s="23">
        <v>0.0</v>
      </c>
      <c r="Q562" s="23">
        <v>2.0</v>
      </c>
      <c r="R562" s="23">
        <v>6000.0</v>
      </c>
      <c r="S562" s="23">
        <v>3600.0</v>
      </c>
      <c r="T562" s="23">
        <v>0.0</v>
      </c>
      <c r="U562" s="23">
        <v>0.0</v>
      </c>
      <c r="V562" s="23" t="s">
        <v>368</v>
      </c>
      <c r="W562" s="23" t="s">
        <v>375</v>
      </c>
    </row>
    <row r="563">
      <c r="A563" s="23" t="str">
        <f t="shared" si="9"/>
        <v>OK</v>
      </c>
      <c r="B563" s="23" t="s">
        <v>56</v>
      </c>
      <c r="C563" s="23" t="s">
        <v>56</v>
      </c>
      <c r="D563" s="23">
        <v>1.0</v>
      </c>
      <c r="E563" s="23">
        <v>20.0</v>
      </c>
      <c r="F563" s="23">
        <v>20.0</v>
      </c>
      <c r="G563" s="23">
        <v>10.0</v>
      </c>
      <c r="H563" s="23">
        <v>25.0</v>
      </c>
      <c r="I563" s="23">
        <v>27046.0</v>
      </c>
      <c r="J563" s="23">
        <v>21035.240482</v>
      </c>
      <c r="K563" s="23">
        <v>22.224209</v>
      </c>
      <c r="L563" s="23">
        <v>2.0</v>
      </c>
      <c r="M563" s="23">
        <v>1.0</v>
      </c>
      <c r="N563" s="23">
        <v>254158.0</v>
      </c>
      <c r="O563" s="23">
        <v>3600.0711</v>
      </c>
      <c r="P563" s="23">
        <v>0.0</v>
      </c>
      <c r="Q563" s="23">
        <v>3.0</v>
      </c>
      <c r="R563" s="23">
        <v>6000.0</v>
      </c>
      <c r="S563" s="23">
        <v>3600.0</v>
      </c>
      <c r="T563" s="23">
        <v>0.0</v>
      </c>
      <c r="U563" s="23">
        <v>0.0</v>
      </c>
      <c r="V563" s="23" t="s">
        <v>368</v>
      </c>
      <c r="W563" s="23" t="s">
        <v>376</v>
      </c>
    </row>
    <row r="564">
      <c r="A564" s="23" t="str">
        <f t="shared" si="9"/>
        <v>OK</v>
      </c>
      <c r="B564" s="23" t="s">
        <v>57</v>
      </c>
      <c r="C564" s="23" t="s">
        <v>57</v>
      </c>
      <c r="D564" s="23">
        <v>1.0</v>
      </c>
      <c r="E564" s="23">
        <v>20.0</v>
      </c>
      <c r="F564" s="23">
        <v>10.0</v>
      </c>
      <c r="G564" s="23">
        <v>10.0</v>
      </c>
      <c r="H564" s="23">
        <v>25.0</v>
      </c>
      <c r="I564" s="23">
        <v>38101.0</v>
      </c>
      <c r="J564" s="23">
        <v>22970.665703</v>
      </c>
      <c r="K564" s="23">
        <v>39.711121</v>
      </c>
      <c r="L564" s="23">
        <v>2.0</v>
      </c>
      <c r="M564" s="23">
        <v>1.0</v>
      </c>
      <c r="N564" s="23">
        <v>196628.0</v>
      </c>
      <c r="O564" s="23">
        <v>3600.0513</v>
      </c>
      <c r="P564" s="23">
        <v>152.0</v>
      </c>
      <c r="Q564" s="23">
        <v>6.0</v>
      </c>
      <c r="R564" s="23">
        <v>6000.0</v>
      </c>
      <c r="S564" s="23">
        <v>3600.0</v>
      </c>
      <c r="T564" s="23">
        <v>0.0</v>
      </c>
      <c r="U564" s="23">
        <v>0.0</v>
      </c>
      <c r="V564" s="23" t="s">
        <v>368</v>
      </c>
      <c r="W564" s="23" t="s">
        <v>377</v>
      </c>
    </row>
    <row r="565">
      <c r="A565" s="23" t="str">
        <f t="shared" si="9"/>
        <v>OK</v>
      </c>
      <c r="B565" s="23" t="s">
        <v>58</v>
      </c>
      <c r="C565" s="23" t="s">
        <v>58</v>
      </c>
      <c r="D565" s="23">
        <v>1.0</v>
      </c>
      <c r="E565" s="23">
        <v>21.0</v>
      </c>
      <c r="F565" s="23">
        <v>30.0</v>
      </c>
      <c r="G565" s="23">
        <v>10.0</v>
      </c>
      <c r="H565" s="23">
        <v>25.0</v>
      </c>
      <c r="I565" s="23">
        <v>162044.0</v>
      </c>
      <c r="J565" s="23">
        <v>143581.125</v>
      </c>
      <c r="K565" s="23">
        <v>11.393742</v>
      </c>
      <c r="L565" s="23">
        <v>2.0</v>
      </c>
      <c r="M565" s="23">
        <v>1.0</v>
      </c>
      <c r="N565" s="23">
        <v>99345.0</v>
      </c>
      <c r="O565" s="23">
        <v>3600.0735</v>
      </c>
      <c r="P565" s="23">
        <v>468.0</v>
      </c>
      <c r="Q565" s="23">
        <v>15.0</v>
      </c>
      <c r="R565" s="23">
        <v>6000.0</v>
      </c>
      <c r="S565" s="23">
        <v>3600.0</v>
      </c>
      <c r="T565" s="23">
        <v>0.0</v>
      </c>
      <c r="U565" s="23">
        <v>0.0</v>
      </c>
      <c r="V565" s="23" t="s">
        <v>368</v>
      </c>
      <c r="W565" s="23" t="s">
        <v>173</v>
      </c>
    </row>
    <row r="566">
      <c r="A566" s="23" t="str">
        <f t="shared" si="9"/>
        <v>OK</v>
      </c>
      <c r="B566" s="23" t="s">
        <v>59</v>
      </c>
      <c r="C566" s="23" t="s">
        <v>59</v>
      </c>
      <c r="D566" s="23">
        <v>0.0</v>
      </c>
      <c r="E566" s="23">
        <v>21.0</v>
      </c>
      <c r="F566" s="23">
        <v>20.0</v>
      </c>
      <c r="G566" s="23">
        <v>10.0</v>
      </c>
      <c r="H566" s="23">
        <v>25.0</v>
      </c>
      <c r="I566" s="23" t="s">
        <v>134</v>
      </c>
      <c r="J566" s="23">
        <v>0.0</v>
      </c>
      <c r="K566" s="23" t="s">
        <v>134</v>
      </c>
      <c r="L566" s="23">
        <v>-1.0</v>
      </c>
      <c r="M566" s="23">
        <v>-1.0</v>
      </c>
      <c r="N566" s="23">
        <v>0.0</v>
      </c>
      <c r="O566" s="23">
        <v>0.0</v>
      </c>
      <c r="P566" s="23">
        <v>0.0</v>
      </c>
      <c r="Q566" s="23" t="s">
        <v>133</v>
      </c>
      <c r="R566" s="23">
        <v>6000.0</v>
      </c>
      <c r="S566" s="23">
        <v>3600.0</v>
      </c>
      <c r="T566" s="23">
        <v>0.0</v>
      </c>
      <c r="U566" s="23">
        <v>0.0</v>
      </c>
      <c r="V566" s="23" t="s">
        <v>368</v>
      </c>
      <c r="W566" s="23" t="s">
        <v>173</v>
      </c>
    </row>
    <row r="567">
      <c r="A567" s="23" t="str">
        <f t="shared" si="9"/>
        <v>OK</v>
      </c>
      <c r="B567" s="23" t="s">
        <v>60</v>
      </c>
      <c r="C567" s="23" t="s">
        <v>60</v>
      </c>
      <c r="D567" s="23">
        <v>1.0</v>
      </c>
      <c r="E567" s="23">
        <v>21.0</v>
      </c>
      <c r="F567" s="23">
        <v>30.0</v>
      </c>
      <c r="G567" s="23">
        <v>10.0</v>
      </c>
      <c r="H567" s="23">
        <v>25.0</v>
      </c>
      <c r="I567" s="23">
        <v>16202.0</v>
      </c>
      <c r="J567" s="23">
        <v>16202.0</v>
      </c>
      <c r="K567" s="23">
        <v>0.0</v>
      </c>
      <c r="L567" s="23">
        <v>1.0</v>
      </c>
      <c r="M567" s="23">
        <v>1.0</v>
      </c>
      <c r="N567" s="23">
        <v>179.0</v>
      </c>
      <c r="O567" s="23">
        <v>9.4905</v>
      </c>
      <c r="P567" s="23">
        <v>0.0</v>
      </c>
      <c r="Q567" s="23">
        <v>1.0</v>
      </c>
      <c r="R567" s="23">
        <v>6000.0</v>
      </c>
      <c r="S567" s="23">
        <v>3600.0</v>
      </c>
      <c r="T567" s="23">
        <v>0.0</v>
      </c>
      <c r="U567" s="23">
        <v>0.0</v>
      </c>
      <c r="V567" s="23" t="s">
        <v>368</v>
      </c>
      <c r="W567" s="23" t="s">
        <v>250</v>
      </c>
    </row>
    <row r="568">
      <c r="A568" s="23" t="str">
        <f t="shared" si="9"/>
        <v>OK</v>
      </c>
      <c r="B568" s="23" t="s">
        <v>61</v>
      </c>
      <c r="C568" s="23" t="s">
        <v>61</v>
      </c>
      <c r="D568" s="23">
        <v>1.0</v>
      </c>
      <c r="E568" s="23">
        <v>21.0</v>
      </c>
      <c r="F568" s="23">
        <v>20.0</v>
      </c>
      <c r="G568" s="23">
        <v>10.0</v>
      </c>
      <c r="H568" s="23">
        <v>25.0</v>
      </c>
      <c r="I568" s="23">
        <v>25528.0</v>
      </c>
      <c r="J568" s="23">
        <v>16964.47027</v>
      </c>
      <c r="K568" s="23">
        <v>33.545635</v>
      </c>
      <c r="L568" s="23">
        <v>2.0</v>
      </c>
      <c r="M568" s="23">
        <v>1.0</v>
      </c>
      <c r="N568" s="23">
        <v>255781.0</v>
      </c>
      <c r="O568" s="23">
        <v>3600.0858</v>
      </c>
      <c r="P568" s="23">
        <v>0.0</v>
      </c>
      <c r="Q568" s="23">
        <v>3.0</v>
      </c>
      <c r="R568" s="23">
        <v>6000.0</v>
      </c>
      <c r="S568" s="23">
        <v>3600.0</v>
      </c>
      <c r="T568" s="23">
        <v>0.0</v>
      </c>
      <c r="U568" s="23">
        <v>0.0</v>
      </c>
      <c r="V568" s="23" t="s">
        <v>368</v>
      </c>
      <c r="W568" s="23" t="s">
        <v>378</v>
      </c>
    </row>
    <row r="569">
      <c r="A569" s="23" t="str">
        <f t="shared" si="9"/>
        <v>OK</v>
      </c>
      <c r="B569" s="23" t="s">
        <v>62</v>
      </c>
      <c r="C569" s="23" t="s">
        <v>62</v>
      </c>
      <c r="D569" s="23">
        <v>1.0</v>
      </c>
      <c r="E569" s="23">
        <v>21.0</v>
      </c>
      <c r="F569" s="23">
        <v>10.0</v>
      </c>
      <c r="G569" s="23">
        <v>10.0</v>
      </c>
      <c r="H569" s="23">
        <v>25.0</v>
      </c>
      <c r="I569" s="23">
        <v>41853.0</v>
      </c>
      <c r="J569" s="23">
        <v>18555.174</v>
      </c>
      <c r="K569" s="23">
        <v>55.665845</v>
      </c>
      <c r="L569" s="23">
        <v>2.0</v>
      </c>
      <c r="M569" s="23">
        <v>1.0</v>
      </c>
      <c r="N569" s="23">
        <v>177940.0</v>
      </c>
      <c r="O569" s="23">
        <v>3600.0772</v>
      </c>
      <c r="P569" s="23">
        <v>52.0</v>
      </c>
      <c r="Q569" s="23">
        <v>5.0</v>
      </c>
      <c r="R569" s="23">
        <v>6000.0</v>
      </c>
      <c r="S569" s="23">
        <v>3600.0</v>
      </c>
      <c r="T569" s="23">
        <v>0.0</v>
      </c>
      <c r="U569" s="23">
        <v>0.0</v>
      </c>
      <c r="V569" s="23" t="s">
        <v>368</v>
      </c>
      <c r="W569" s="23" t="s">
        <v>267</v>
      </c>
    </row>
    <row r="570">
      <c r="A570" s="23" t="str">
        <f t="shared" si="9"/>
        <v>OK</v>
      </c>
      <c r="B570" s="23" t="s">
        <v>63</v>
      </c>
      <c r="C570" s="23" t="s">
        <v>63</v>
      </c>
      <c r="D570" s="23">
        <v>1.0</v>
      </c>
      <c r="E570" s="23">
        <v>23.0</v>
      </c>
      <c r="F570" s="23">
        <v>30.0</v>
      </c>
      <c r="G570" s="23">
        <v>10.0</v>
      </c>
      <c r="H570" s="23">
        <v>25.0</v>
      </c>
      <c r="I570" s="23">
        <v>27872.0</v>
      </c>
      <c r="J570" s="23">
        <v>17708.168675</v>
      </c>
      <c r="K570" s="23">
        <v>36.4661</v>
      </c>
      <c r="L570" s="23">
        <v>2.0</v>
      </c>
      <c r="M570" s="23">
        <v>1.0</v>
      </c>
      <c r="N570" s="23">
        <v>148254.0</v>
      </c>
      <c r="O570" s="23">
        <v>3600.0908</v>
      </c>
      <c r="P570" s="23">
        <v>0.0</v>
      </c>
      <c r="Q570" s="23">
        <v>2.0</v>
      </c>
      <c r="R570" s="23">
        <v>6000.0</v>
      </c>
      <c r="S570" s="23">
        <v>3600.0</v>
      </c>
      <c r="T570" s="23">
        <v>0.0</v>
      </c>
      <c r="U570" s="23">
        <v>0.0</v>
      </c>
      <c r="V570" s="23" t="s">
        <v>368</v>
      </c>
      <c r="W570" s="23" t="s">
        <v>162</v>
      </c>
    </row>
    <row r="571">
      <c r="A571" s="23" t="str">
        <f t="shared" si="9"/>
        <v>OK</v>
      </c>
      <c r="B571" s="23" t="s">
        <v>64</v>
      </c>
      <c r="C571" s="23" t="s">
        <v>64</v>
      </c>
      <c r="D571" s="23">
        <v>1.0</v>
      </c>
      <c r="E571" s="23">
        <v>23.0</v>
      </c>
      <c r="F571" s="23">
        <v>20.0</v>
      </c>
      <c r="G571" s="23">
        <v>10.0</v>
      </c>
      <c r="H571" s="23">
        <v>25.0</v>
      </c>
      <c r="I571" s="23">
        <v>38643.0</v>
      </c>
      <c r="J571" s="23">
        <v>18842.438373</v>
      </c>
      <c r="K571" s="23">
        <v>51.239711</v>
      </c>
      <c r="L571" s="23">
        <v>2.0</v>
      </c>
      <c r="M571" s="23">
        <v>1.0</v>
      </c>
      <c r="N571" s="23">
        <v>150069.0</v>
      </c>
      <c r="O571" s="23">
        <v>3600.0843</v>
      </c>
      <c r="P571" s="23">
        <v>12.0</v>
      </c>
      <c r="Q571" s="23">
        <v>4.0</v>
      </c>
      <c r="R571" s="23">
        <v>6000.0</v>
      </c>
      <c r="S571" s="23">
        <v>3600.0</v>
      </c>
      <c r="T571" s="23">
        <v>0.0</v>
      </c>
      <c r="U571" s="23">
        <v>0.0</v>
      </c>
      <c r="V571" s="23" t="s">
        <v>368</v>
      </c>
      <c r="W571" s="23" t="s">
        <v>278</v>
      </c>
    </row>
    <row r="572">
      <c r="A572" s="23" t="str">
        <f t="shared" si="9"/>
        <v>OK</v>
      </c>
      <c r="B572" s="23" t="s">
        <v>65</v>
      </c>
      <c r="C572" s="23" t="s">
        <v>65</v>
      </c>
      <c r="D572" s="23">
        <v>1.0</v>
      </c>
      <c r="E572" s="23">
        <v>23.0</v>
      </c>
      <c r="F572" s="23">
        <v>10.0</v>
      </c>
      <c r="G572" s="23">
        <v>10.0</v>
      </c>
      <c r="H572" s="23">
        <v>25.0</v>
      </c>
      <c r="I572" s="23">
        <v>63885.0</v>
      </c>
      <c r="J572" s="23">
        <v>33577.807978</v>
      </c>
      <c r="K572" s="23">
        <v>47.440232</v>
      </c>
      <c r="L572" s="23">
        <v>2.0</v>
      </c>
      <c r="M572" s="23">
        <v>1.0</v>
      </c>
      <c r="N572" s="23">
        <v>78660.0</v>
      </c>
      <c r="O572" s="23">
        <v>3600.0641</v>
      </c>
      <c r="P572" s="23">
        <v>584.0</v>
      </c>
      <c r="Q572" s="23">
        <v>7.0</v>
      </c>
      <c r="R572" s="23">
        <v>6000.0</v>
      </c>
      <c r="S572" s="23">
        <v>3600.0</v>
      </c>
      <c r="T572" s="23">
        <v>0.0</v>
      </c>
      <c r="U572" s="23">
        <v>0.0</v>
      </c>
      <c r="V572" s="23" t="s">
        <v>368</v>
      </c>
      <c r="W572" s="23" t="s">
        <v>192</v>
      </c>
    </row>
    <row r="573">
      <c r="A573" s="23" t="str">
        <f t="shared" si="9"/>
        <v>OK</v>
      </c>
      <c r="B573" s="23" t="s">
        <v>66</v>
      </c>
      <c r="C573" s="23" t="s">
        <v>66</v>
      </c>
      <c r="D573" s="23">
        <v>1.0</v>
      </c>
      <c r="E573" s="23">
        <v>27.0</v>
      </c>
      <c r="F573" s="23">
        <v>30.0</v>
      </c>
      <c r="G573" s="23">
        <v>10.0</v>
      </c>
      <c r="H573" s="23">
        <v>25.0</v>
      </c>
      <c r="I573" s="23">
        <v>31100.0</v>
      </c>
      <c r="J573" s="23">
        <v>30076.281991</v>
      </c>
      <c r="K573" s="23">
        <v>3.291698</v>
      </c>
      <c r="L573" s="23">
        <v>2.0</v>
      </c>
      <c r="M573" s="23">
        <v>1.0</v>
      </c>
      <c r="N573" s="23">
        <v>24429.0</v>
      </c>
      <c r="O573" s="23">
        <v>3600.0843</v>
      </c>
      <c r="P573" s="23">
        <v>0.0</v>
      </c>
      <c r="Q573" s="23">
        <v>3.0</v>
      </c>
      <c r="R573" s="23">
        <v>6000.0</v>
      </c>
      <c r="S573" s="23">
        <v>3600.0</v>
      </c>
      <c r="T573" s="23">
        <v>1.0</v>
      </c>
      <c r="U573" s="23">
        <v>0.0</v>
      </c>
      <c r="V573" s="23" t="s">
        <v>368</v>
      </c>
      <c r="W573" s="23" t="s">
        <v>379</v>
      </c>
    </row>
    <row r="574">
      <c r="A574" s="23" t="str">
        <f t="shared" si="9"/>
        <v>OK</v>
      </c>
      <c r="B574" s="23" t="s">
        <v>67</v>
      </c>
      <c r="C574" s="23" t="s">
        <v>67</v>
      </c>
      <c r="D574" s="23">
        <v>1.0</v>
      </c>
      <c r="E574" s="23">
        <v>27.0</v>
      </c>
      <c r="F574" s="23">
        <v>20.0</v>
      </c>
      <c r="G574" s="23">
        <v>10.0</v>
      </c>
      <c r="H574" s="23">
        <v>25.0</v>
      </c>
      <c r="I574" s="23">
        <v>39100.0</v>
      </c>
      <c r="J574" s="23">
        <v>30047.916667</v>
      </c>
      <c r="K574" s="23">
        <v>23.151108</v>
      </c>
      <c r="L574" s="23">
        <v>2.0</v>
      </c>
      <c r="M574" s="23">
        <v>1.0</v>
      </c>
      <c r="N574" s="23">
        <v>16830.0</v>
      </c>
      <c r="O574" s="23">
        <v>3600.0765</v>
      </c>
      <c r="P574" s="23">
        <v>104.0</v>
      </c>
      <c r="Q574" s="23">
        <v>4.0</v>
      </c>
      <c r="R574" s="23">
        <v>6000.0</v>
      </c>
      <c r="S574" s="23">
        <v>3600.0</v>
      </c>
      <c r="T574" s="23">
        <v>1.0</v>
      </c>
      <c r="U574" s="23">
        <v>0.0</v>
      </c>
      <c r="V574" s="23" t="s">
        <v>368</v>
      </c>
      <c r="W574" s="23" t="s">
        <v>380</v>
      </c>
    </row>
    <row r="575">
      <c r="A575" s="23" t="str">
        <f t="shared" si="9"/>
        <v>OK</v>
      </c>
      <c r="B575" s="23" t="s">
        <v>68</v>
      </c>
      <c r="C575" s="23" t="s">
        <v>68</v>
      </c>
      <c r="D575" s="23">
        <v>0.0</v>
      </c>
      <c r="E575" s="23">
        <v>27.0</v>
      </c>
      <c r="F575" s="23">
        <v>11.0</v>
      </c>
      <c r="G575" s="23">
        <v>10.0</v>
      </c>
      <c r="H575" s="23">
        <v>25.0</v>
      </c>
      <c r="I575" s="23" t="s">
        <v>134</v>
      </c>
      <c r="J575" s="23">
        <v>0.0</v>
      </c>
      <c r="K575" s="23" t="s">
        <v>134</v>
      </c>
      <c r="L575" s="23">
        <v>-1.0</v>
      </c>
      <c r="M575" s="23">
        <v>-1.0</v>
      </c>
      <c r="N575" s="23">
        <v>0.0</v>
      </c>
      <c r="O575" s="23">
        <v>0.0</v>
      </c>
      <c r="P575" s="23">
        <v>0.0</v>
      </c>
      <c r="Q575" s="23" t="s">
        <v>133</v>
      </c>
      <c r="R575" s="23">
        <v>6000.0</v>
      </c>
      <c r="S575" s="23">
        <v>3600.0</v>
      </c>
      <c r="T575" s="23">
        <v>1.0</v>
      </c>
      <c r="U575" s="23">
        <v>0.0</v>
      </c>
      <c r="V575" s="23" t="s">
        <v>368</v>
      </c>
      <c r="W575" s="23" t="s">
        <v>157</v>
      </c>
    </row>
    <row r="576">
      <c r="A576" s="23" t="str">
        <f t="shared" si="9"/>
        <v>OK</v>
      </c>
      <c r="B576" s="23" t="s">
        <v>69</v>
      </c>
      <c r="C576" s="23" t="s">
        <v>69</v>
      </c>
      <c r="D576" s="23">
        <v>1.0</v>
      </c>
      <c r="E576" s="23">
        <v>28.0</v>
      </c>
      <c r="F576" s="23">
        <v>30.0</v>
      </c>
      <c r="G576" s="23">
        <v>10.0</v>
      </c>
      <c r="H576" s="23">
        <v>25.0</v>
      </c>
      <c r="I576" s="23">
        <v>74000.0</v>
      </c>
      <c r="J576" s="23">
        <v>60035.112222</v>
      </c>
      <c r="K576" s="23">
        <v>18.87147</v>
      </c>
      <c r="L576" s="23">
        <v>2.0</v>
      </c>
      <c r="M576" s="23">
        <v>1.0</v>
      </c>
      <c r="N576" s="23">
        <v>47881.0</v>
      </c>
      <c r="O576" s="23">
        <v>3600.1033</v>
      </c>
      <c r="P576" s="23">
        <v>532.0</v>
      </c>
      <c r="Q576" s="23">
        <v>8.0</v>
      </c>
      <c r="R576" s="23">
        <v>6000.0</v>
      </c>
      <c r="S576" s="23">
        <v>3600.0</v>
      </c>
      <c r="T576" s="23">
        <v>0.0</v>
      </c>
      <c r="U576" s="23">
        <v>0.0</v>
      </c>
      <c r="V576" s="23" t="s">
        <v>368</v>
      </c>
      <c r="W576" s="23" t="s">
        <v>381</v>
      </c>
    </row>
    <row r="577">
      <c r="A577" s="23" t="str">
        <f t="shared" si="9"/>
        <v>OK</v>
      </c>
      <c r="B577" s="23" t="s">
        <v>70</v>
      </c>
      <c r="C577" s="23" t="s">
        <v>70</v>
      </c>
      <c r="D577" s="23">
        <v>0.0</v>
      </c>
      <c r="E577" s="23">
        <v>28.0</v>
      </c>
      <c r="F577" s="23">
        <v>20.0</v>
      </c>
      <c r="G577" s="23">
        <v>10.0</v>
      </c>
      <c r="H577" s="23">
        <v>25.0</v>
      </c>
      <c r="I577" s="23" t="s">
        <v>134</v>
      </c>
      <c r="J577" s="23">
        <v>0.0</v>
      </c>
      <c r="K577" s="23" t="s">
        <v>134</v>
      </c>
      <c r="L577" s="23">
        <v>-1.0</v>
      </c>
      <c r="M577" s="23">
        <v>-1.0</v>
      </c>
      <c r="N577" s="23">
        <v>0.0</v>
      </c>
      <c r="O577" s="23">
        <v>0.0</v>
      </c>
      <c r="P577" s="23">
        <v>0.0</v>
      </c>
      <c r="Q577" s="23" t="s">
        <v>133</v>
      </c>
      <c r="R577" s="23">
        <v>6000.0</v>
      </c>
      <c r="S577" s="23">
        <v>3600.0</v>
      </c>
      <c r="T577" s="23">
        <v>0.0</v>
      </c>
      <c r="U577" s="23">
        <v>0.0</v>
      </c>
      <c r="V577" s="23" t="s">
        <v>368</v>
      </c>
      <c r="W577" s="23" t="s">
        <v>184</v>
      </c>
    </row>
    <row r="578">
      <c r="A578" s="23" t="str">
        <f t="shared" si="9"/>
        <v>OK</v>
      </c>
      <c r="B578" s="23" t="s">
        <v>71</v>
      </c>
      <c r="C578" s="23" t="s">
        <v>71</v>
      </c>
      <c r="D578" s="23">
        <v>0.0</v>
      </c>
      <c r="E578" s="23">
        <v>28.0</v>
      </c>
      <c r="F578" s="23">
        <v>18.0</v>
      </c>
      <c r="G578" s="23">
        <v>10.0</v>
      </c>
      <c r="H578" s="23">
        <v>25.0</v>
      </c>
      <c r="I578" s="23" t="s">
        <v>134</v>
      </c>
      <c r="J578" s="23">
        <v>0.0</v>
      </c>
      <c r="K578" s="23" t="s">
        <v>134</v>
      </c>
      <c r="L578" s="23">
        <v>-1.0</v>
      </c>
      <c r="M578" s="23">
        <v>-1.0</v>
      </c>
      <c r="N578" s="23">
        <v>0.0</v>
      </c>
      <c r="O578" s="23">
        <v>0.0</v>
      </c>
      <c r="P578" s="23">
        <v>0.0</v>
      </c>
      <c r="Q578" s="23" t="s">
        <v>133</v>
      </c>
      <c r="R578" s="23">
        <v>6000.0</v>
      </c>
      <c r="S578" s="23">
        <v>3600.0</v>
      </c>
      <c r="T578" s="23">
        <v>0.0</v>
      </c>
      <c r="U578" s="23">
        <v>0.0</v>
      </c>
      <c r="V578" s="23" t="s">
        <v>368</v>
      </c>
      <c r="W578" s="23" t="s">
        <v>184</v>
      </c>
    </row>
    <row r="579">
      <c r="A579" s="23" t="str">
        <f t="shared" si="9"/>
        <v>OK</v>
      </c>
      <c r="B579" s="23" t="s">
        <v>72</v>
      </c>
      <c r="C579" s="23" t="s">
        <v>72</v>
      </c>
      <c r="D579" s="23">
        <v>1.0</v>
      </c>
      <c r="E579" s="23">
        <v>28.0</v>
      </c>
      <c r="F579" s="23">
        <v>30.0</v>
      </c>
      <c r="G579" s="23">
        <v>10.0</v>
      </c>
      <c r="H579" s="23">
        <v>25.0</v>
      </c>
      <c r="I579" s="23">
        <v>37462.0</v>
      </c>
      <c r="J579" s="23">
        <v>30230.928571</v>
      </c>
      <c r="K579" s="23">
        <v>19.302417</v>
      </c>
      <c r="L579" s="23">
        <v>2.0</v>
      </c>
      <c r="M579" s="23">
        <v>1.0</v>
      </c>
      <c r="N579" s="23">
        <v>110978.0</v>
      </c>
      <c r="O579" s="23">
        <v>3600.0932</v>
      </c>
      <c r="P579" s="23">
        <v>0.0</v>
      </c>
      <c r="Q579" s="23">
        <v>2.0</v>
      </c>
      <c r="R579" s="23">
        <v>6000.0</v>
      </c>
      <c r="S579" s="23">
        <v>3600.0</v>
      </c>
      <c r="T579" s="23">
        <v>0.0</v>
      </c>
      <c r="U579" s="23">
        <v>0.0</v>
      </c>
      <c r="V579" s="23" t="s">
        <v>368</v>
      </c>
      <c r="W579" s="23" t="s">
        <v>215</v>
      </c>
    </row>
    <row r="580">
      <c r="A580" s="23" t="str">
        <f t="shared" si="9"/>
        <v>OK</v>
      </c>
      <c r="B580" s="23" t="s">
        <v>73</v>
      </c>
      <c r="C580" s="23" t="s">
        <v>73</v>
      </c>
      <c r="D580" s="23">
        <v>1.0</v>
      </c>
      <c r="E580" s="23">
        <v>28.0</v>
      </c>
      <c r="F580" s="23">
        <v>20.0</v>
      </c>
      <c r="G580" s="23">
        <v>10.0</v>
      </c>
      <c r="H580" s="23">
        <v>25.0</v>
      </c>
      <c r="I580" s="23">
        <v>54539.0</v>
      </c>
      <c r="J580" s="23">
        <v>30683.549107</v>
      </c>
      <c r="K580" s="23">
        <v>43.740169</v>
      </c>
      <c r="L580" s="23">
        <v>2.0</v>
      </c>
      <c r="M580" s="23">
        <v>1.0</v>
      </c>
      <c r="N580" s="23">
        <v>92212.0</v>
      </c>
      <c r="O580" s="23">
        <v>3600.1317</v>
      </c>
      <c r="P580" s="23">
        <v>0.0</v>
      </c>
      <c r="Q580" s="23">
        <v>4.0</v>
      </c>
      <c r="R580" s="23">
        <v>6000.0</v>
      </c>
      <c r="S580" s="23">
        <v>3600.0</v>
      </c>
      <c r="T580" s="23">
        <v>0.0</v>
      </c>
      <c r="U580" s="23">
        <v>0.0</v>
      </c>
      <c r="V580" s="23" t="s">
        <v>368</v>
      </c>
      <c r="W580" s="23" t="s">
        <v>382</v>
      </c>
    </row>
    <row r="581">
      <c r="A581" s="23" t="str">
        <f t="shared" si="9"/>
        <v>OK</v>
      </c>
      <c r="B581" s="23" t="s">
        <v>74</v>
      </c>
      <c r="C581" s="23" t="s">
        <v>74</v>
      </c>
      <c r="D581" s="23">
        <v>1.0</v>
      </c>
      <c r="E581" s="23">
        <v>28.0</v>
      </c>
      <c r="F581" s="23">
        <v>10.0</v>
      </c>
      <c r="G581" s="23">
        <v>10.0</v>
      </c>
      <c r="H581" s="23">
        <v>25.0</v>
      </c>
      <c r="I581" s="23">
        <v>85637.0</v>
      </c>
      <c r="J581" s="23">
        <v>36615.714539</v>
      </c>
      <c r="K581" s="23">
        <v>57.243114</v>
      </c>
      <c r="L581" s="23">
        <v>2.0</v>
      </c>
      <c r="M581" s="23">
        <v>1.0</v>
      </c>
      <c r="N581" s="23">
        <v>64525.0</v>
      </c>
      <c r="O581" s="23">
        <v>3600.0974</v>
      </c>
      <c r="P581" s="23">
        <v>496.0</v>
      </c>
      <c r="Q581" s="23">
        <v>7.0</v>
      </c>
      <c r="R581" s="23">
        <v>6000.0</v>
      </c>
      <c r="S581" s="23">
        <v>3600.0</v>
      </c>
      <c r="T581" s="23">
        <v>0.0</v>
      </c>
      <c r="U581" s="23">
        <v>0.0</v>
      </c>
      <c r="V581" s="23" t="s">
        <v>368</v>
      </c>
      <c r="W581" s="23" t="s">
        <v>383</v>
      </c>
    </row>
    <row r="582">
      <c r="A582" s="23" t="str">
        <f t="shared" si="9"/>
        <v>OK</v>
      </c>
      <c r="B582" s="23" t="s">
        <v>75</v>
      </c>
      <c r="C582" s="23" t="s">
        <v>75</v>
      </c>
      <c r="D582" s="23">
        <v>1.0</v>
      </c>
      <c r="E582" s="23">
        <v>41.0</v>
      </c>
      <c r="F582" s="23">
        <v>30.0</v>
      </c>
      <c r="G582" s="23">
        <v>10.0</v>
      </c>
      <c r="H582" s="23">
        <v>25.0</v>
      </c>
      <c r="I582" s="23">
        <v>60608.0</v>
      </c>
      <c r="J582" s="23">
        <v>55996.307027</v>
      </c>
      <c r="K582" s="23">
        <v>7.60905</v>
      </c>
      <c r="L582" s="23">
        <v>2.0</v>
      </c>
      <c r="M582" s="23">
        <v>1.0</v>
      </c>
      <c r="N582" s="23">
        <v>22562.0</v>
      </c>
      <c r="O582" s="23">
        <v>3600.1963</v>
      </c>
      <c r="P582" s="23">
        <v>0.0</v>
      </c>
      <c r="Q582" s="23">
        <v>3.0</v>
      </c>
      <c r="R582" s="23">
        <v>6000.0</v>
      </c>
      <c r="S582" s="23">
        <v>3600.0</v>
      </c>
      <c r="T582" s="23">
        <v>0.0</v>
      </c>
      <c r="U582" s="23">
        <v>0.0</v>
      </c>
      <c r="V582" s="23" t="s">
        <v>368</v>
      </c>
      <c r="W582" s="23" t="s">
        <v>384</v>
      </c>
    </row>
    <row r="583">
      <c r="A583" s="23" t="str">
        <f t="shared" si="9"/>
        <v>OK</v>
      </c>
      <c r="B583" s="23" t="s">
        <v>76</v>
      </c>
      <c r="C583" s="23" t="s">
        <v>76</v>
      </c>
      <c r="D583" s="23">
        <v>1.0</v>
      </c>
      <c r="E583" s="23">
        <v>41.0</v>
      </c>
      <c r="F583" s="23">
        <v>20.0</v>
      </c>
      <c r="G583" s="23">
        <v>10.0</v>
      </c>
      <c r="H583" s="23">
        <v>25.0</v>
      </c>
      <c r="I583" s="23">
        <v>75550.0</v>
      </c>
      <c r="J583" s="23">
        <v>55955.5</v>
      </c>
      <c r="K583" s="23">
        <v>25.935804</v>
      </c>
      <c r="L583" s="23">
        <v>2.0</v>
      </c>
      <c r="M583" s="23">
        <v>1.0</v>
      </c>
      <c r="N583" s="23">
        <v>20225.0</v>
      </c>
      <c r="O583" s="23">
        <v>3600.2545</v>
      </c>
      <c r="P583" s="23">
        <v>0.0</v>
      </c>
      <c r="Q583" s="23">
        <v>6.0</v>
      </c>
      <c r="R583" s="23">
        <v>6000.0</v>
      </c>
      <c r="S583" s="23">
        <v>3600.0</v>
      </c>
      <c r="T583" s="23">
        <v>0.0</v>
      </c>
      <c r="U583" s="23">
        <v>0.0</v>
      </c>
      <c r="V583" s="23" t="s">
        <v>368</v>
      </c>
      <c r="W583" s="23" t="s">
        <v>385</v>
      </c>
    </row>
    <row r="584">
      <c r="A584" s="23" t="str">
        <f t="shared" si="9"/>
        <v>OK</v>
      </c>
      <c r="B584" s="23" t="s">
        <v>77</v>
      </c>
      <c r="C584" s="23" t="s">
        <v>77</v>
      </c>
      <c r="D584" s="23">
        <v>0.0</v>
      </c>
      <c r="E584" s="23">
        <v>41.0</v>
      </c>
      <c r="F584" s="23">
        <v>11.0</v>
      </c>
      <c r="G584" s="23">
        <v>10.0</v>
      </c>
      <c r="H584" s="23">
        <v>25.0</v>
      </c>
      <c r="I584" s="23" t="s">
        <v>134</v>
      </c>
      <c r="J584" s="23">
        <v>0.0</v>
      </c>
      <c r="K584" s="23" t="s">
        <v>134</v>
      </c>
      <c r="L584" s="23">
        <v>-1.0</v>
      </c>
      <c r="M584" s="23">
        <v>-1.0</v>
      </c>
      <c r="N584" s="23">
        <v>0.0</v>
      </c>
      <c r="O584" s="23">
        <v>0.0</v>
      </c>
      <c r="P584" s="23">
        <v>0.0</v>
      </c>
      <c r="Q584" s="23" t="s">
        <v>133</v>
      </c>
      <c r="R584" s="23">
        <v>6000.0</v>
      </c>
      <c r="S584" s="23">
        <v>3600.0</v>
      </c>
      <c r="T584" s="23">
        <v>0.0</v>
      </c>
      <c r="U584" s="23">
        <v>0.0</v>
      </c>
      <c r="V584" s="23" t="s">
        <v>368</v>
      </c>
      <c r="W584" s="23" t="s">
        <v>157</v>
      </c>
    </row>
    <row r="585">
      <c r="A585" s="23" t="str">
        <f t="shared" si="9"/>
        <v>OK</v>
      </c>
      <c r="B585" s="23" t="s">
        <v>78</v>
      </c>
      <c r="C585" s="23" t="s">
        <v>78</v>
      </c>
      <c r="D585" s="23">
        <v>1.0</v>
      </c>
      <c r="E585" s="23">
        <v>45.0</v>
      </c>
      <c r="F585" s="23">
        <v>30.0</v>
      </c>
      <c r="G585" s="23">
        <v>10.0</v>
      </c>
      <c r="H585" s="23">
        <v>25.0</v>
      </c>
      <c r="I585" s="23">
        <v>55518.0</v>
      </c>
      <c r="J585" s="23">
        <v>27175.5</v>
      </c>
      <c r="K585" s="23">
        <v>51.05101</v>
      </c>
      <c r="L585" s="23">
        <v>2.0</v>
      </c>
      <c r="M585" s="23">
        <v>1.0</v>
      </c>
      <c r="N585" s="23">
        <v>6103.0</v>
      </c>
      <c r="O585" s="23">
        <v>3600.3098</v>
      </c>
      <c r="P585" s="23">
        <v>0.0</v>
      </c>
      <c r="Q585" s="23">
        <v>5.0</v>
      </c>
      <c r="R585" s="23">
        <v>6000.0</v>
      </c>
      <c r="S585" s="23">
        <v>3600.0</v>
      </c>
      <c r="T585" s="23">
        <v>0.0</v>
      </c>
      <c r="U585" s="23">
        <v>0.0</v>
      </c>
      <c r="V585" s="23" t="s">
        <v>368</v>
      </c>
      <c r="W585" s="23" t="s">
        <v>227</v>
      </c>
    </row>
    <row r="586">
      <c r="A586" s="23" t="str">
        <f t="shared" si="9"/>
        <v>OK</v>
      </c>
      <c r="B586" s="23" t="s">
        <v>79</v>
      </c>
      <c r="C586" s="23" t="s">
        <v>79</v>
      </c>
      <c r="D586" s="23">
        <v>1.0</v>
      </c>
      <c r="E586" s="23">
        <v>45.0</v>
      </c>
      <c r="F586" s="23">
        <v>20.0</v>
      </c>
      <c r="G586" s="23">
        <v>10.0</v>
      </c>
      <c r="H586" s="23">
        <v>25.0</v>
      </c>
      <c r="I586" s="23">
        <v>79669.0</v>
      </c>
      <c r="J586" s="23">
        <v>28669.5764</v>
      </c>
      <c r="K586" s="23">
        <v>64.014138</v>
      </c>
      <c r="L586" s="23">
        <v>2.0</v>
      </c>
      <c r="M586" s="23">
        <v>1.0</v>
      </c>
      <c r="N586" s="23">
        <v>7599.0</v>
      </c>
      <c r="O586" s="23">
        <v>3600.2884</v>
      </c>
      <c r="P586" s="23">
        <v>348.0</v>
      </c>
      <c r="Q586" s="23">
        <v>9.0</v>
      </c>
      <c r="R586" s="23">
        <v>6000.0</v>
      </c>
      <c r="S586" s="23">
        <v>3600.0</v>
      </c>
      <c r="T586" s="23">
        <v>0.0</v>
      </c>
      <c r="U586" s="23">
        <v>0.0</v>
      </c>
      <c r="V586" s="23" t="s">
        <v>368</v>
      </c>
      <c r="W586" s="23" t="s">
        <v>199</v>
      </c>
    </row>
    <row r="587">
      <c r="A587" s="23" t="str">
        <f t="shared" si="9"/>
        <v>OK</v>
      </c>
      <c r="B587" s="23" t="s">
        <v>80</v>
      </c>
      <c r="C587" s="23" t="s">
        <v>80</v>
      </c>
      <c r="D587" s="23">
        <v>0.0</v>
      </c>
      <c r="E587" s="23">
        <v>45.0</v>
      </c>
      <c r="F587" s="23">
        <v>11.0</v>
      </c>
      <c r="G587" s="23">
        <v>10.0</v>
      </c>
      <c r="H587" s="23">
        <v>25.0</v>
      </c>
      <c r="I587" s="23" t="s">
        <v>134</v>
      </c>
      <c r="J587" s="23">
        <v>0.0</v>
      </c>
      <c r="K587" s="23" t="s">
        <v>134</v>
      </c>
      <c r="L587" s="23">
        <v>-1.0</v>
      </c>
      <c r="M587" s="23">
        <v>-1.0</v>
      </c>
      <c r="N587" s="23">
        <v>0.0</v>
      </c>
      <c r="O587" s="23">
        <v>0.0</v>
      </c>
      <c r="P587" s="23">
        <v>0.0</v>
      </c>
      <c r="Q587" s="23" t="s">
        <v>133</v>
      </c>
      <c r="R587" s="23">
        <v>6000.0</v>
      </c>
      <c r="S587" s="23">
        <v>3600.0</v>
      </c>
      <c r="T587" s="23">
        <v>0.0</v>
      </c>
      <c r="U587" s="23">
        <v>0.0</v>
      </c>
      <c r="V587" s="23" t="s">
        <v>368</v>
      </c>
      <c r="W587" s="23" t="s">
        <v>191</v>
      </c>
    </row>
    <row r="588">
      <c r="A588" s="23" t="str">
        <f t="shared" si="9"/>
        <v>OK</v>
      </c>
      <c r="B588" s="23" t="s">
        <v>81</v>
      </c>
      <c r="C588" s="23" t="s">
        <v>81</v>
      </c>
      <c r="D588" s="23">
        <v>1.0</v>
      </c>
      <c r="E588" s="23">
        <v>51.0</v>
      </c>
      <c r="F588" s="23">
        <v>30.0</v>
      </c>
      <c r="G588" s="23">
        <v>10.0</v>
      </c>
      <c r="H588" s="23">
        <v>25.0</v>
      </c>
      <c r="I588" s="23">
        <v>88082.0</v>
      </c>
      <c r="J588" s="23">
        <v>46741.236715</v>
      </c>
      <c r="K588" s="23">
        <v>46.934406</v>
      </c>
      <c r="L588" s="23">
        <v>2.0</v>
      </c>
      <c r="M588" s="23">
        <v>1.0</v>
      </c>
      <c r="N588" s="23">
        <v>5814.0</v>
      </c>
      <c r="O588" s="23">
        <v>3600.3007</v>
      </c>
      <c r="P588" s="23">
        <v>0.0</v>
      </c>
      <c r="Q588" s="23">
        <v>5.0</v>
      </c>
      <c r="R588" s="23">
        <v>6000.0</v>
      </c>
      <c r="S588" s="23">
        <v>3600.0</v>
      </c>
      <c r="T588" s="23">
        <v>0.0</v>
      </c>
      <c r="U588" s="23">
        <v>0.0</v>
      </c>
      <c r="V588" s="23" t="s">
        <v>368</v>
      </c>
      <c r="W588" s="23" t="s">
        <v>231</v>
      </c>
    </row>
    <row r="589">
      <c r="A589" s="23" t="str">
        <f t="shared" si="9"/>
        <v>OK</v>
      </c>
      <c r="B589" s="23" t="s">
        <v>82</v>
      </c>
      <c r="C589" s="23" t="s">
        <v>82</v>
      </c>
      <c r="D589" s="23">
        <v>1.0</v>
      </c>
      <c r="E589" s="23">
        <v>51.0</v>
      </c>
      <c r="F589" s="23">
        <v>20.0</v>
      </c>
      <c r="G589" s="23">
        <v>10.0</v>
      </c>
      <c r="H589" s="23">
        <v>25.0</v>
      </c>
      <c r="I589" s="23">
        <v>91187.0</v>
      </c>
      <c r="J589" s="23">
        <v>46911.743537</v>
      </c>
      <c r="K589" s="23">
        <v>48.554351</v>
      </c>
      <c r="L589" s="23">
        <v>2.0</v>
      </c>
      <c r="M589" s="23">
        <v>1.0</v>
      </c>
      <c r="N589" s="23">
        <v>2298.0</v>
      </c>
      <c r="O589" s="23">
        <v>3600.4469</v>
      </c>
      <c r="P589" s="23">
        <v>28.0</v>
      </c>
      <c r="Q589" s="23">
        <v>11.0</v>
      </c>
      <c r="R589" s="23">
        <v>6000.0</v>
      </c>
      <c r="S589" s="23">
        <v>3600.0</v>
      </c>
      <c r="T589" s="23">
        <v>0.0</v>
      </c>
      <c r="U589" s="23">
        <v>0.0</v>
      </c>
      <c r="V589" s="23" t="s">
        <v>368</v>
      </c>
      <c r="W589" s="23" t="s">
        <v>177</v>
      </c>
    </row>
    <row r="590">
      <c r="A590" s="23" t="str">
        <f t="shared" si="9"/>
        <v>OK</v>
      </c>
      <c r="B590" s="23" t="s">
        <v>83</v>
      </c>
      <c r="C590" s="23" t="s">
        <v>83</v>
      </c>
      <c r="D590" s="23">
        <v>1.0</v>
      </c>
      <c r="E590" s="23">
        <v>51.0</v>
      </c>
      <c r="F590" s="23">
        <v>10.0</v>
      </c>
      <c r="G590" s="23">
        <v>10.0</v>
      </c>
      <c r="H590" s="23">
        <v>25.0</v>
      </c>
      <c r="I590" s="23">
        <v>159238.0</v>
      </c>
      <c r="J590" s="23">
        <v>60752.033127</v>
      </c>
      <c r="K590" s="23">
        <v>61.848282</v>
      </c>
      <c r="L590" s="23">
        <v>2.0</v>
      </c>
      <c r="M590" s="23">
        <v>1.0</v>
      </c>
      <c r="N590" s="23">
        <v>2405.0</v>
      </c>
      <c r="O590" s="23">
        <v>3600.3183</v>
      </c>
      <c r="P590" s="23">
        <v>2684.0</v>
      </c>
      <c r="Q590" s="23">
        <v>19.0</v>
      </c>
      <c r="R590" s="23">
        <v>6000.0</v>
      </c>
      <c r="S590" s="23">
        <v>3600.0</v>
      </c>
      <c r="T590" s="23">
        <v>0.0</v>
      </c>
      <c r="U590" s="23">
        <v>0.0</v>
      </c>
      <c r="V590" s="23" t="s">
        <v>368</v>
      </c>
      <c r="W590" s="23" t="s">
        <v>278</v>
      </c>
    </row>
    <row r="591">
      <c r="A591" s="23" t="str">
        <f t="shared" si="9"/>
        <v>OK</v>
      </c>
      <c r="B591" s="23" t="s">
        <v>84</v>
      </c>
      <c r="C591" s="23" t="s">
        <v>84</v>
      </c>
      <c r="D591" s="23">
        <v>1.0</v>
      </c>
      <c r="E591" s="23">
        <v>55.0</v>
      </c>
      <c r="F591" s="23">
        <v>30.0</v>
      </c>
      <c r="G591" s="23">
        <v>10.0</v>
      </c>
      <c r="H591" s="23">
        <v>25.0</v>
      </c>
      <c r="I591" s="23">
        <v>247756.0</v>
      </c>
      <c r="J591" s="23">
        <v>83842.911549</v>
      </c>
      <c r="K591" s="23">
        <v>66.159079</v>
      </c>
      <c r="L591" s="23">
        <v>2.0</v>
      </c>
      <c r="M591" s="23">
        <v>1.0</v>
      </c>
      <c r="N591" s="23">
        <v>1842.0</v>
      </c>
      <c r="O591" s="23">
        <v>3600.3835</v>
      </c>
      <c r="P591" s="23">
        <v>0.0</v>
      </c>
      <c r="Q591" s="23">
        <v>7.0</v>
      </c>
      <c r="R591" s="23">
        <v>6000.0</v>
      </c>
      <c r="S591" s="23">
        <v>3600.0</v>
      </c>
      <c r="T591" s="23">
        <v>0.0</v>
      </c>
      <c r="U591" s="23">
        <v>0.0</v>
      </c>
      <c r="V591" s="23" t="s">
        <v>368</v>
      </c>
      <c r="W591" s="23" t="s">
        <v>225</v>
      </c>
    </row>
    <row r="592">
      <c r="A592" s="23" t="str">
        <f t="shared" si="9"/>
        <v>OK</v>
      </c>
      <c r="B592" s="23" t="s">
        <v>85</v>
      </c>
      <c r="C592" s="23" t="s">
        <v>85</v>
      </c>
      <c r="D592" s="23">
        <v>1.0</v>
      </c>
      <c r="E592" s="23">
        <v>55.0</v>
      </c>
      <c r="F592" s="23">
        <v>20.0</v>
      </c>
      <c r="G592" s="23">
        <v>10.0</v>
      </c>
      <c r="H592" s="23">
        <v>25.0</v>
      </c>
      <c r="I592" s="23">
        <v>325130.0</v>
      </c>
      <c r="J592" s="23">
        <v>86092.879135</v>
      </c>
      <c r="K592" s="23">
        <v>73.520475</v>
      </c>
      <c r="L592" s="23">
        <v>2.0</v>
      </c>
      <c r="M592" s="23">
        <v>1.0</v>
      </c>
      <c r="N592" s="23">
        <v>3970.0</v>
      </c>
      <c r="O592" s="23">
        <v>3600.3494</v>
      </c>
      <c r="P592" s="23">
        <v>12.0</v>
      </c>
      <c r="Q592" s="23">
        <v>10.0</v>
      </c>
      <c r="R592" s="23">
        <v>6000.0</v>
      </c>
      <c r="S592" s="23">
        <v>3600.0</v>
      </c>
      <c r="T592" s="23">
        <v>0.0</v>
      </c>
      <c r="U592" s="23">
        <v>0.0</v>
      </c>
      <c r="V592" s="23" t="s">
        <v>368</v>
      </c>
      <c r="W592" s="23" t="s">
        <v>226</v>
      </c>
    </row>
    <row r="593">
      <c r="A593" s="23" t="str">
        <f t="shared" si="9"/>
        <v>OK</v>
      </c>
      <c r="B593" s="23" t="s">
        <v>86</v>
      </c>
      <c r="C593" s="23" t="s">
        <v>86</v>
      </c>
      <c r="D593" s="23">
        <v>1.0</v>
      </c>
      <c r="E593" s="23">
        <v>55.0</v>
      </c>
      <c r="F593" s="23">
        <v>10.0</v>
      </c>
      <c r="G593" s="23">
        <v>10.0</v>
      </c>
      <c r="H593" s="23">
        <v>25.0</v>
      </c>
      <c r="I593" s="23">
        <v>632695.0</v>
      </c>
      <c r="J593" s="23">
        <v>127998.782714</v>
      </c>
      <c r="K593" s="23">
        <v>79.769275</v>
      </c>
      <c r="L593" s="23">
        <v>2.0</v>
      </c>
      <c r="M593" s="23">
        <v>1.0</v>
      </c>
      <c r="N593" s="23">
        <v>1997.0</v>
      </c>
      <c r="O593" s="23">
        <v>3600.4376</v>
      </c>
      <c r="P593" s="23">
        <v>3392.0</v>
      </c>
      <c r="Q593" s="23">
        <v>25.0</v>
      </c>
      <c r="R593" s="23">
        <v>6000.0</v>
      </c>
      <c r="S593" s="23">
        <v>3600.0</v>
      </c>
      <c r="T593" s="23">
        <v>0.0</v>
      </c>
      <c r="U593" s="23">
        <v>0.0</v>
      </c>
      <c r="V593" s="23" t="s">
        <v>368</v>
      </c>
      <c r="W593" s="23" t="s">
        <v>386</v>
      </c>
    </row>
    <row r="594">
      <c r="A594" s="23" t="str">
        <f t="shared" si="9"/>
        <v>OK</v>
      </c>
      <c r="B594" s="23" t="s">
        <v>87</v>
      </c>
      <c r="C594" s="23" t="s">
        <v>87</v>
      </c>
      <c r="D594" s="23">
        <v>1.0</v>
      </c>
      <c r="E594" s="23">
        <v>59.0</v>
      </c>
      <c r="F594" s="23">
        <v>30.0</v>
      </c>
      <c r="G594" s="23">
        <v>10.0</v>
      </c>
      <c r="H594" s="23">
        <v>25.0</v>
      </c>
      <c r="I594" s="23">
        <v>192860.0</v>
      </c>
      <c r="J594" s="23">
        <v>63325.607143</v>
      </c>
      <c r="K594" s="23">
        <v>67.164986</v>
      </c>
      <c r="L594" s="23">
        <v>2.0</v>
      </c>
      <c r="M594" s="23">
        <v>1.0</v>
      </c>
      <c r="N594" s="23">
        <v>1045.0</v>
      </c>
      <c r="O594" s="23">
        <v>3600.5257</v>
      </c>
      <c r="P594" s="23">
        <v>64.0</v>
      </c>
      <c r="Q594" s="23">
        <v>10.0</v>
      </c>
      <c r="R594" s="23">
        <v>6000.0</v>
      </c>
      <c r="S594" s="23">
        <v>3600.0</v>
      </c>
      <c r="T594" s="23">
        <v>0.0</v>
      </c>
      <c r="U594" s="23">
        <v>0.0</v>
      </c>
      <c r="V594" s="23" t="s">
        <v>368</v>
      </c>
      <c r="W594" s="23" t="s">
        <v>227</v>
      </c>
    </row>
    <row r="595">
      <c r="A595" s="23" t="str">
        <f t="shared" si="9"/>
        <v>OK</v>
      </c>
      <c r="B595" s="23" t="s">
        <v>88</v>
      </c>
      <c r="C595" s="23" t="s">
        <v>88</v>
      </c>
      <c r="D595" s="23">
        <v>1.0</v>
      </c>
      <c r="E595" s="23">
        <v>59.0</v>
      </c>
      <c r="F595" s="23">
        <v>20.0</v>
      </c>
      <c r="G595" s="23">
        <v>10.0</v>
      </c>
      <c r="H595" s="23">
        <v>25.0</v>
      </c>
      <c r="I595" s="23">
        <v>240248.0</v>
      </c>
      <c r="J595" s="23">
        <v>66267.498702</v>
      </c>
      <c r="K595" s="23">
        <v>72.417045</v>
      </c>
      <c r="L595" s="23">
        <v>2.0</v>
      </c>
      <c r="M595" s="23">
        <v>1.0</v>
      </c>
      <c r="N595" s="23">
        <v>2552.0</v>
      </c>
      <c r="O595" s="23">
        <v>3600.5892</v>
      </c>
      <c r="P595" s="23">
        <v>1840.0</v>
      </c>
      <c r="Q595" s="23">
        <v>15.0</v>
      </c>
      <c r="R595" s="23">
        <v>6000.0</v>
      </c>
      <c r="S595" s="23">
        <v>3600.0</v>
      </c>
      <c r="T595" s="23">
        <v>0.0</v>
      </c>
      <c r="U595" s="23">
        <v>0.0</v>
      </c>
      <c r="V595" s="23" t="s">
        <v>368</v>
      </c>
      <c r="W595" s="23" t="s">
        <v>204</v>
      </c>
    </row>
    <row r="596">
      <c r="A596" s="23" t="str">
        <f t="shared" si="9"/>
        <v>OK</v>
      </c>
      <c r="B596" s="23" t="s">
        <v>89</v>
      </c>
      <c r="C596" s="23" t="s">
        <v>89</v>
      </c>
      <c r="D596" s="23">
        <v>0.0</v>
      </c>
      <c r="E596" s="23">
        <v>59.0</v>
      </c>
      <c r="F596" s="23">
        <v>16.0</v>
      </c>
      <c r="G596" s="23">
        <v>10.0</v>
      </c>
      <c r="H596" s="23">
        <v>25.0</v>
      </c>
      <c r="I596" s="23" t="s">
        <v>134</v>
      </c>
      <c r="J596" s="23">
        <v>0.0</v>
      </c>
      <c r="K596" s="23" t="s">
        <v>134</v>
      </c>
      <c r="L596" s="23">
        <v>-1.0</v>
      </c>
      <c r="M596" s="23">
        <v>-1.0</v>
      </c>
      <c r="N596" s="23">
        <v>0.0</v>
      </c>
      <c r="O596" s="23">
        <v>0.0</v>
      </c>
      <c r="P596" s="23">
        <v>0.0</v>
      </c>
      <c r="Q596" s="23" t="s">
        <v>133</v>
      </c>
      <c r="R596" s="23">
        <v>6000.0</v>
      </c>
      <c r="S596" s="23">
        <v>3600.0</v>
      </c>
      <c r="T596" s="23">
        <v>0.0</v>
      </c>
      <c r="U596" s="23">
        <v>0.0</v>
      </c>
      <c r="V596" s="23" t="s">
        <v>368</v>
      </c>
      <c r="W596" s="23" t="s">
        <v>198</v>
      </c>
    </row>
    <row r="597">
      <c r="A597" s="23" t="str">
        <f t="shared" si="9"/>
        <v>OK</v>
      </c>
      <c r="B597" s="23" t="s">
        <v>90</v>
      </c>
      <c r="C597" s="23" t="s">
        <v>90</v>
      </c>
      <c r="D597" s="23">
        <v>1.0</v>
      </c>
      <c r="E597" s="23">
        <v>75.0</v>
      </c>
      <c r="F597" s="23">
        <v>30.0</v>
      </c>
      <c r="G597" s="23">
        <v>10.0</v>
      </c>
      <c r="H597" s="23">
        <v>25.0</v>
      </c>
      <c r="I597" s="23">
        <v>90144.0</v>
      </c>
      <c r="J597" s="23">
        <v>45932.419944</v>
      </c>
      <c r="K597" s="23">
        <v>49.045505</v>
      </c>
      <c r="L597" s="23">
        <v>2.0</v>
      </c>
      <c r="M597" s="23">
        <v>1.0</v>
      </c>
      <c r="N597" s="23">
        <v>2219.0</v>
      </c>
      <c r="O597" s="23">
        <v>3600.6637</v>
      </c>
      <c r="P597" s="23">
        <v>0.0</v>
      </c>
      <c r="Q597" s="23">
        <v>10.0</v>
      </c>
      <c r="R597" s="23">
        <v>6000.0</v>
      </c>
      <c r="S597" s="23">
        <v>3600.0</v>
      </c>
      <c r="T597" s="23">
        <v>0.0</v>
      </c>
      <c r="U597" s="23">
        <v>0.0</v>
      </c>
      <c r="V597" s="23" t="s">
        <v>368</v>
      </c>
      <c r="W597" s="23" t="s">
        <v>259</v>
      </c>
    </row>
    <row r="598">
      <c r="A598" s="23" t="str">
        <f t="shared" si="9"/>
        <v>OK</v>
      </c>
      <c r="B598" s="23" t="s">
        <v>91</v>
      </c>
      <c r="C598" s="23" t="s">
        <v>91</v>
      </c>
      <c r="D598" s="23">
        <v>1.0</v>
      </c>
      <c r="E598" s="23">
        <v>75.0</v>
      </c>
      <c r="F598" s="23">
        <v>20.0</v>
      </c>
      <c r="G598" s="23">
        <v>10.0</v>
      </c>
      <c r="H598" s="23">
        <v>25.0</v>
      </c>
      <c r="I598" s="23">
        <v>119123.0</v>
      </c>
      <c r="J598" s="23">
        <v>47397.6</v>
      </c>
      <c r="K598" s="23">
        <v>60.21121</v>
      </c>
      <c r="L598" s="23">
        <v>2.0</v>
      </c>
      <c r="M598" s="23">
        <v>1.0</v>
      </c>
      <c r="N598" s="23">
        <v>1138.0</v>
      </c>
      <c r="O598" s="23">
        <v>3600.7587</v>
      </c>
      <c r="P598" s="23">
        <v>196.0</v>
      </c>
      <c r="Q598" s="23">
        <v>15.0</v>
      </c>
      <c r="R598" s="23">
        <v>6000.0</v>
      </c>
      <c r="S598" s="23">
        <v>3600.0</v>
      </c>
      <c r="T598" s="23">
        <v>0.0</v>
      </c>
      <c r="U598" s="23">
        <v>0.0</v>
      </c>
      <c r="V598" s="23" t="s">
        <v>368</v>
      </c>
      <c r="W598" s="23" t="s">
        <v>223</v>
      </c>
    </row>
    <row r="599">
      <c r="A599" s="23" t="str">
        <f t="shared" si="9"/>
        <v>OK</v>
      </c>
      <c r="B599" s="23" t="s">
        <v>92</v>
      </c>
      <c r="C599" s="23" t="s">
        <v>92</v>
      </c>
      <c r="D599" s="23">
        <v>0.0</v>
      </c>
      <c r="E599" s="23">
        <v>75.0</v>
      </c>
      <c r="F599" s="23">
        <v>10.0</v>
      </c>
      <c r="G599" s="23">
        <v>10.0</v>
      </c>
      <c r="H599" s="23">
        <v>25.0</v>
      </c>
      <c r="I599" s="23" t="s">
        <v>134</v>
      </c>
      <c r="J599" s="23">
        <v>0.0</v>
      </c>
      <c r="K599" s="23" t="s">
        <v>134</v>
      </c>
      <c r="L599" s="23">
        <v>-1.0</v>
      </c>
      <c r="M599" s="23">
        <v>-1.0</v>
      </c>
      <c r="N599" s="23">
        <v>0.0</v>
      </c>
      <c r="O599" s="23">
        <v>0.0</v>
      </c>
      <c r="P599" s="23">
        <v>0.0</v>
      </c>
      <c r="Q599" s="23" t="s">
        <v>133</v>
      </c>
      <c r="R599" s="23">
        <v>6000.0</v>
      </c>
      <c r="S599" s="23">
        <v>3600.0</v>
      </c>
      <c r="T599" s="23">
        <v>0.0</v>
      </c>
      <c r="U599" s="23">
        <v>0.0</v>
      </c>
      <c r="V599" s="23" t="s">
        <v>368</v>
      </c>
      <c r="W599" s="23" t="s">
        <v>203</v>
      </c>
    </row>
    <row r="600">
      <c r="A600" s="23" t="str">
        <f t="shared" si="9"/>
        <v>OK</v>
      </c>
      <c r="B600" s="23" t="s">
        <v>93</v>
      </c>
      <c r="C600" s="23" t="s">
        <v>93</v>
      </c>
      <c r="D600" s="23">
        <v>1.0</v>
      </c>
      <c r="E600" s="23">
        <v>80.0</v>
      </c>
      <c r="F600" s="23">
        <v>30.0</v>
      </c>
      <c r="G600" s="23">
        <v>10.0</v>
      </c>
      <c r="H600" s="23">
        <v>25.0</v>
      </c>
      <c r="I600" s="23">
        <v>141555.0</v>
      </c>
      <c r="J600" s="23">
        <v>39399.8</v>
      </c>
      <c r="K600" s="23">
        <v>72.166437</v>
      </c>
      <c r="L600" s="23">
        <v>2.0</v>
      </c>
      <c r="M600" s="23">
        <v>1.0</v>
      </c>
      <c r="N600" s="23">
        <v>779.0</v>
      </c>
      <c r="O600" s="23">
        <v>3600.9662</v>
      </c>
      <c r="P600" s="23">
        <v>12.0</v>
      </c>
      <c r="Q600" s="23">
        <v>14.0</v>
      </c>
      <c r="R600" s="23">
        <v>6000.0</v>
      </c>
      <c r="S600" s="23">
        <v>3600.0</v>
      </c>
      <c r="T600" s="23">
        <v>0.0</v>
      </c>
      <c r="U600" s="23">
        <v>0.0</v>
      </c>
      <c r="V600" s="23" t="s">
        <v>368</v>
      </c>
      <c r="W600" s="23" t="s">
        <v>178</v>
      </c>
    </row>
    <row r="601">
      <c r="A601" s="23" t="str">
        <f t="shared" si="9"/>
        <v>OK</v>
      </c>
      <c r="B601" s="23" t="s">
        <v>94</v>
      </c>
      <c r="C601" s="23" t="s">
        <v>94</v>
      </c>
      <c r="D601" s="23">
        <v>1.0</v>
      </c>
      <c r="E601" s="23">
        <v>80.0</v>
      </c>
      <c r="F601" s="23">
        <v>20.0</v>
      </c>
      <c r="G601" s="23">
        <v>10.0</v>
      </c>
      <c r="H601" s="23">
        <v>25.0</v>
      </c>
      <c r="I601" s="23">
        <v>436354.0</v>
      </c>
      <c r="J601" s="23">
        <v>43949.006012</v>
      </c>
      <c r="K601" s="23">
        <v>89.92813</v>
      </c>
      <c r="L601" s="23">
        <v>2.0</v>
      </c>
      <c r="M601" s="23">
        <v>1.0</v>
      </c>
      <c r="N601" s="23">
        <v>532.0</v>
      </c>
      <c r="O601" s="23">
        <v>3600.8362</v>
      </c>
      <c r="P601" s="23">
        <v>2828.0</v>
      </c>
      <c r="Q601" s="23">
        <v>59.0</v>
      </c>
      <c r="R601" s="23">
        <v>6000.0</v>
      </c>
      <c r="S601" s="23">
        <v>3600.0</v>
      </c>
      <c r="T601" s="23">
        <v>0.0</v>
      </c>
      <c r="U601" s="23">
        <v>0.0</v>
      </c>
      <c r="V601" s="23" t="s">
        <v>368</v>
      </c>
      <c r="W601" s="23" t="s">
        <v>387</v>
      </c>
    </row>
    <row r="602">
      <c r="A602" s="23" t="str">
        <f t="shared" si="9"/>
        <v>OK</v>
      </c>
      <c r="B602" s="23" t="s">
        <v>95</v>
      </c>
      <c r="C602" s="23" t="s">
        <v>95</v>
      </c>
      <c r="D602" s="23">
        <v>0.0</v>
      </c>
      <c r="E602" s="23">
        <v>80.0</v>
      </c>
      <c r="F602" s="23">
        <v>12.0</v>
      </c>
      <c r="G602" s="23">
        <v>10.0</v>
      </c>
      <c r="H602" s="23">
        <v>25.0</v>
      </c>
      <c r="I602" s="23" t="s">
        <v>134</v>
      </c>
      <c r="J602" s="23">
        <v>0.0</v>
      </c>
      <c r="K602" s="23" t="s">
        <v>134</v>
      </c>
      <c r="L602" s="23">
        <v>-1.0</v>
      </c>
      <c r="M602" s="23">
        <v>-1.0</v>
      </c>
      <c r="N602" s="23">
        <v>0.0</v>
      </c>
      <c r="O602" s="23">
        <v>0.0</v>
      </c>
      <c r="P602" s="23">
        <v>0.0</v>
      </c>
      <c r="Q602" s="23" t="s">
        <v>133</v>
      </c>
      <c r="R602" s="23">
        <v>6000.0</v>
      </c>
      <c r="S602" s="23">
        <v>3600.0</v>
      </c>
      <c r="T602" s="23">
        <v>0.0</v>
      </c>
      <c r="U602" s="23">
        <v>0.0</v>
      </c>
      <c r="V602" s="23" t="s">
        <v>368</v>
      </c>
      <c r="W602" s="23" t="s">
        <v>201</v>
      </c>
    </row>
    <row r="603">
      <c r="A603" s="23" t="str">
        <f t="shared" si="9"/>
        <v>OK</v>
      </c>
      <c r="B603" s="23" t="s">
        <v>96</v>
      </c>
      <c r="C603" s="23" t="s">
        <v>96</v>
      </c>
      <c r="D603" s="23">
        <v>1.0</v>
      </c>
      <c r="E603" s="23">
        <v>82.0</v>
      </c>
      <c r="F603" s="23">
        <v>30.0</v>
      </c>
      <c r="G603" s="23">
        <v>10.0</v>
      </c>
      <c r="H603" s="23">
        <v>25.0</v>
      </c>
      <c r="I603" s="23">
        <v>331548.0</v>
      </c>
      <c r="J603" s="23">
        <v>43483.286264</v>
      </c>
      <c r="K603" s="23">
        <v>86.884769</v>
      </c>
      <c r="L603" s="23">
        <v>2.0</v>
      </c>
      <c r="M603" s="23">
        <v>1.0</v>
      </c>
      <c r="N603" s="23">
        <v>1448.0</v>
      </c>
      <c r="O603" s="23">
        <v>3600.8827</v>
      </c>
      <c r="P603" s="23">
        <v>0.0</v>
      </c>
      <c r="Q603" s="23">
        <v>15.0</v>
      </c>
      <c r="R603" s="23">
        <v>6000.0</v>
      </c>
      <c r="S603" s="23">
        <v>3600.0</v>
      </c>
      <c r="T603" s="23">
        <v>0.0</v>
      </c>
      <c r="U603" s="23">
        <v>0.0</v>
      </c>
      <c r="V603" s="23" t="s">
        <v>368</v>
      </c>
      <c r="W603" s="23" t="s">
        <v>232</v>
      </c>
    </row>
    <row r="604">
      <c r="A604" s="23" t="str">
        <f t="shared" si="9"/>
        <v>OK</v>
      </c>
      <c r="B604" s="23" t="s">
        <v>97</v>
      </c>
      <c r="C604" s="23" t="s">
        <v>97</v>
      </c>
      <c r="D604" s="23">
        <v>1.0</v>
      </c>
      <c r="E604" s="23">
        <v>82.0</v>
      </c>
      <c r="F604" s="23">
        <v>20.0</v>
      </c>
      <c r="G604" s="23">
        <v>10.0</v>
      </c>
      <c r="H604" s="23">
        <v>25.0</v>
      </c>
      <c r="I604" s="23">
        <v>504426.0</v>
      </c>
      <c r="J604" s="23">
        <v>46003.145959</v>
      </c>
      <c r="K604" s="23">
        <v>90.8801</v>
      </c>
      <c r="L604" s="23">
        <v>2.0</v>
      </c>
      <c r="M604" s="23">
        <v>1.0</v>
      </c>
      <c r="N604" s="23">
        <v>1053.0</v>
      </c>
      <c r="O604" s="23">
        <v>3600.7865</v>
      </c>
      <c r="P604" s="23">
        <v>848.0</v>
      </c>
      <c r="Q604" s="23">
        <v>24.0</v>
      </c>
      <c r="R604" s="23">
        <v>6000.0</v>
      </c>
      <c r="S604" s="23">
        <v>3600.0</v>
      </c>
      <c r="T604" s="23">
        <v>0.0</v>
      </c>
      <c r="U604" s="23">
        <v>0.0</v>
      </c>
      <c r="V604" s="23" t="s">
        <v>368</v>
      </c>
      <c r="W604" s="23" t="s">
        <v>195</v>
      </c>
    </row>
    <row r="605">
      <c r="A605" s="23" t="str">
        <f t="shared" si="9"/>
        <v>OK</v>
      </c>
      <c r="B605" s="23" t="s">
        <v>98</v>
      </c>
      <c r="C605" s="23" t="s">
        <v>98</v>
      </c>
      <c r="D605" s="23">
        <v>0.0</v>
      </c>
      <c r="E605" s="23">
        <v>82.0</v>
      </c>
      <c r="F605" s="23">
        <v>10.0</v>
      </c>
      <c r="G605" s="23">
        <v>10.0</v>
      </c>
      <c r="H605" s="23">
        <v>25.0</v>
      </c>
      <c r="I605" s="23" t="s">
        <v>134</v>
      </c>
      <c r="J605" s="23">
        <v>0.0</v>
      </c>
      <c r="K605" s="23" t="s">
        <v>134</v>
      </c>
      <c r="L605" s="23">
        <v>-1.0</v>
      </c>
      <c r="M605" s="23">
        <v>-1.0</v>
      </c>
      <c r="N605" s="23">
        <v>0.0</v>
      </c>
      <c r="O605" s="23">
        <v>0.0</v>
      </c>
      <c r="P605" s="23">
        <v>0.0</v>
      </c>
      <c r="Q605" s="23" t="s">
        <v>133</v>
      </c>
      <c r="R605" s="23">
        <v>6000.0</v>
      </c>
      <c r="S605" s="23">
        <v>3600.0</v>
      </c>
      <c r="T605" s="23">
        <v>0.0</v>
      </c>
      <c r="U605" s="23">
        <v>0.0</v>
      </c>
      <c r="V605" s="23" t="s">
        <v>368</v>
      </c>
      <c r="W605" s="23" t="s">
        <v>230</v>
      </c>
    </row>
    <row r="606">
      <c r="A606" s="23" t="str">
        <f t="shared" si="9"/>
        <v>OK</v>
      </c>
      <c r="B606" s="23" t="s">
        <v>99</v>
      </c>
      <c r="C606" s="23" t="s">
        <v>99</v>
      </c>
      <c r="D606" s="23">
        <v>1.0</v>
      </c>
      <c r="E606" s="23">
        <v>90.0</v>
      </c>
      <c r="F606" s="23">
        <v>30.0</v>
      </c>
      <c r="G606" s="23">
        <v>10.0</v>
      </c>
      <c r="H606" s="23">
        <v>25.0</v>
      </c>
      <c r="I606" s="23">
        <v>809423.0</v>
      </c>
      <c r="J606" s="23">
        <v>53202.898786</v>
      </c>
      <c r="K606" s="23">
        <v>93.427059</v>
      </c>
      <c r="L606" s="23">
        <v>2.0</v>
      </c>
      <c r="M606" s="23">
        <v>1.0</v>
      </c>
      <c r="N606" s="23">
        <v>505.0</v>
      </c>
      <c r="O606" s="23">
        <v>3601.072</v>
      </c>
      <c r="P606" s="23">
        <v>4324.0</v>
      </c>
      <c r="Q606" s="23">
        <v>85.0</v>
      </c>
      <c r="R606" s="23">
        <v>6000.0</v>
      </c>
      <c r="S606" s="23">
        <v>3600.0</v>
      </c>
      <c r="T606" s="23">
        <v>0.0</v>
      </c>
      <c r="U606" s="23">
        <v>0.0</v>
      </c>
      <c r="V606" s="23" t="s">
        <v>368</v>
      </c>
      <c r="W606" s="23" t="s">
        <v>388</v>
      </c>
    </row>
    <row r="607">
      <c r="A607" s="23" t="str">
        <f t="shared" si="9"/>
        <v>OK</v>
      </c>
      <c r="B607" s="23" t="s">
        <v>100</v>
      </c>
      <c r="C607" s="23" t="s">
        <v>100</v>
      </c>
      <c r="D607" s="23">
        <v>0.0</v>
      </c>
      <c r="E607" s="23">
        <v>90.0</v>
      </c>
      <c r="F607" s="23">
        <v>20.0</v>
      </c>
      <c r="G607" s="23">
        <v>10.0</v>
      </c>
      <c r="H607" s="23">
        <v>25.0</v>
      </c>
      <c r="I607" s="23" t="s">
        <v>134</v>
      </c>
      <c r="J607" s="23">
        <v>0.0</v>
      </c>
      <c r="K607" s="23" t="s">
        <v>134</v>
      </c>
      <c r="L607" s="23">
        <v>-1.0</v>
      </c>
      <c r="M607" s="23">
        <v>-1.0</v>
      </c>
      <c r="N607" s="23">
        <v>0.0</v>
      </c>
      <c r="O607" s="23">
        <v>0.0</v>
      </c>
      <c r="P607" s="23">
        <v>0.0</v>
      </c>
      <c r="Q607" s="23" t="s">
        <v>133</v>
      </c>
      <c r="R607" s="23">
        <v>6000.0</v>
      </c>
      <c r="S607" s="23">
        <v>3600.0</v>
      </c>
      <c r="T607" s="23">
        <v>0.0</v>
      </c>
      <c r="U607" s="23">
        <v>0.0</v>
      </c>
      <c r="V607" s="23" t="s">
        <v>368</v>
      </c>
      <c r="W607" s="23" t="s">
        <v>365</v>
      </c>
    </row>
    <row r="608">
      <c r="A608" s="23" t="str">
        <f t="shared" si="9"/>
        <v>OK</v>
      </c>
      <c r="B608" s="23" t="s">
        <v>101</v>
      </c>
      <c r="C608" s="23" t="s">
        <v>101</v>
      </c>
      <c r="D608" s="23">
        <v>0.0</v>
      </c>
      <c r="E608" s="23">
        <v>90.0</v>
      </c>
      <c r="F608" s="23">
        <v>17.0</v>
      </c>
      <c r="G608" s="23">
        <v>10.0</v>
      </c>
      <c r="H608" s="23">
        <v>25.0</v>
      </c>
      <c r="I608" s="23" t="s">
        <v>134</v>
      </c>
      <c r="J608" s="23">
        <v>0.0</v>
      </c>
      <c r="K608" s="23" t="s">
        <v>134</v>
      </c>
      <c r="L608" s="23">
        <v>-1.0</v>
      </c>
      <c r="M608" s="23">
        <v>-1.0</v>
      </c>
      <c r="N608" s="23">
        <v>0.0</v>
      </c>
      <c r="O608" s="23">
        <v>0.0</v>
      </c>
      <c r="P608" s="23">
        <v>0.0</v>
      </c>
      <c r="Q608" s="23" t="s">
        <v>133</v>
      </c>
      <c r="R608" s="23">
        <v>6000.0</v>
      </c>
      <c r="S608" s="23">
        <v>3600.0</v>
      </c>
      <c r="T608" s="23">
        <v>0.0</v>
      </c>
      <c r="U608" s="23">
        <v>0.0</v>
      </c>
      <c r="V608" s="23" t="s">
        <v>368</v>
      </c>
      <c r="W608" s="23" t="s">
        <v>157</v>
      </c>
    </row>
    <row r="609">
      <c r="A609" s="23" t="str">
        <f t="shared" si="9"/>
        <v>OK</v>
      </c>
      <c r="B609" s="23" t="s">
        <v>102</v>
      </c>
      <c r="C609" s="23" t="s">
        <v>102</v>
      </c>
      <c r="D609" s="23">
        <v>1.0</v>
      </c>
      <c r="E609" s="23">
        <v>116.0</v>
      </c>
      <c r="F609" s="23">
        <v>30.0</v>
      </c>
      <c r="G609" s="23">
        <v>10.0</v>
      </c>
      <c r="H609" s="23">
        <v>25.0</v>
      </c>
      <c r="I609" s="23">
        <v>295136.0</v>
      </c>
      <c r="J609" s="23">
        <v>105139.612273</v>
      </c>
      <c r="K609" s="23">
        <v>64.375877</v>
      </c>
      <c r="L609" s="23">
        <v>2.0</v>
      </c>
      <c r="M609" s="23">
        <v>1.0</v>
      </c>
      <c r="N609" s="23">
        <v>244.0</v>
      </c>
      <c r="O609" s="23">
        <v>3602.2705</v>
      </c>
      <c r="P609" s="23">
        <v>0.0</v>
      </c>
      <c r="Q609" s="23">
        <v>12.0</v>
      </c>
      <c r="R609" s="23">
        <v>6000.0</v>
      </c>
      <c r="S609" s="23">
        <v>3600.0</v>
      </c>
      <c r="T609" s="23">
        <v>0.0</v>
      </c>
      <c r="U609" s="23">
        <v>0.0</v>
      </c>
      <c r="V609" s="23" t="s">
        <v>368</v>
      </c>
      <c r="W609" s="23" t="s">
        <v>227</v>
      </c>
    </row>
    <row r="610">
      <c r="A610" s="23" t="str">
        <f t="shared" si="9"/>
        <v>OK</v>
      </c>
      <c r="B610" s="23" t="s">
        <v>103</v>
      </c>
      <c r="C610" s="23" t="s">
        <v>103</v>
      </c>
      <c r="D610" s="23">
        <v>1.0</v>
      </c>
      <c r="E610" s="23">
        <v>116.0</v>
      </c>
      <c r="F610" s="23">
        <v>20.0</v>
      </c>
      <c r="G610" s="23">
        <v>10.0</v>
      </c>
      <c r="H610" s="23">
        <v>25.0</v>
      </c>
      <c r="I610" s="23">
        <v>1868607.0</v>
      </c>
      <c r="J610" s="23">
        <v>106593.513302</v>
      </c>
      <c r="K610" s="23">
        <v>94.295563</v>
      </c>
      <c r="L610" s="23">
        <v>2.0</v>
      </c>
      <c r="M610" s="23">
        <v>1.0</v>
      </c>
      <c r="N610" s="23">
        <v>512.0</v>
      </c>
      <c r="O610" s="23">
        <v>3601.6723</v>
      </c>
      <c r="P610" s="23">
        <v>268.0</v>
      </c>
      <c r="Q610" s="23">
        <v>105.0</v>
      </c>
      <c r="R610" s="23">
        <v>6000.0</v>
      </c>
      <c r="S610" s="23">
        <v>3600.0</v>
      </c>
      <c r="T610" s="23">
        <v>0.0</v>
      </c>
      <c r="U610" s="23">
        <v>0.0</v>
      </c>
      <c r="V610" s="23" t="s">
        <v>368</v>
      </c>
      <c r="W610" s="23" t="s">
        <v>389</v>
      </c>
    </row>
    <row r="611">
      <c r="A611" s="23" t="str">
        <f t="shared" si="9"/>
        <v>OK</v>
      </c>
      <c r="B611" s="23" t="s">
        <v>104</v>
      </c>
      <c r="C611" s="23" t="s">
        <v>104</v>
      </c>
      <c r="D611" s="23">
        <v>0.0</v>
      </c>
      <c r="E611" s="23">
        <v>116.0</v>
      </c>
      <c r="F611" s="23">
        <v>10.0</v>
      </c>
      <c r="G611" s="23">
        <v>10.0</v>
      </c>
      <c r="H611" s="23">
        <v>25.0</v>
      </c>
      <c r="I611" s="23" t="s">
        <v>134</v>
      </c>
      <c r="J611" s="23">
        <v>0.0</v>
      </c>
      <c r="K611" s="23" t="s">
        <v>134</v>
      </c>
      <c r="L611" s="23">
        <v>-1.0</v>
      </c>
      <c r="M611" s="23">
        <v>-1.0</v>
      </c>
      <c r="N611" s="23">
        <v>0.0</v>
      </c>
      <c r="O611" s="23">
        <v>0.0</v>
      </c>
      <c r="P611" s="23">
        <v>0.0</v>
      </c>
      <c r="Q611" s="23" t="s">
        <v>133</v>
      </c>
      <c r="R611" s="23">
        <v>6000.0</v>
      </c>
      <c r="S611" s="23">
        <v>3600.0</v>
      </c>
      <c r="T611" s="23">
        <v>0.0</v>
      </c>
      <c r="U611" s="23">
        <v>0.0</v>
      </c>
      <c r="V611" s="23" t="s">
        <v>368</v>
      </c>
      <c r="W611" s="23" t="s">
        <v>367</v>
      </c>
    </row>
    <row r="612">
      <c r="A612" s="23"/>
      <c r="B612" s="23"/>
    </row>
    <row r="613" ht="27.75" customHeight="1">
      <c r="A613" s="74" t="s">
        <v>142</v>
      </c>
      <c r="K613" s="53"/>
      <c r="L613" s="53"/>
      <c r="M613" s="53"/>
      <c r="N613" s="53"/>
      <c r="O613" s="53"/>
      <c r="P613" s="53"/>
      <c r="Q613" s="53"/>
      <c r="R613" s="53"/>
      <c r="S613" s="53"/>
      <c r="T613" s="53"/>
      <c r="U613" s="53"/>
      <c r="V613" s="53"/>
      <c r="W613" s="53"/>
    </row>
    <row r="614">
      <c r="A614" s="23"/>
      <c r="B614" s="23"/>
      <c r="C614" s="23" t="s">
        <v>11</v>
      </c>
      <c r="D614" s="23" t="s">
        <v>131</v>
      </c>
      <c r="E614" s="23" t="s">
        <v>127</v>
      </c>
      <c r="F614" s="23" t="s">
        <v>128</v>
      </c>
      <c r="G614" s="23" t="s">
        <v>12</v>
      </c>
      <c r="H614" s="23" t="s">
        <v>129</v>
      </c>
      <c r="I614" s="23" t="s">
        <v>17</v>
      </c>
      <c r="J614" s="23" t="s">
        <v>144</v>
      </c>
      <c r="K614" s="23" t="s">
        <v>19</v>
      </c>
      <c r="L614" s="23" t="s">
        <v>21</v>
      </c>
      <c r="M614" s="23" t="s">
        <v>145</v>
      </c>
      <c r="N614" s="23" t="s">
        <v>146</v>
      </c>
      <c r="O614" s="23" t="s">
        <v>147</v>
      </c>
      <c r="P614" s="23" t="s">
        <v>148</v>
      </c>
      <c r="Q614" s="23" t="s">
        <v>149</v>
      </c>
      <c r="R614" s="23" t="s">
        <v>150</v>
      </c>
      <c r="S614" s="23" t="s">
        <v>151</v>
      </c>
      <c r="T614" s="23" t="s">
        <v>152</v>
      </c>
      <c r="U614" s="23" t="s">
        <v>153</v>
      </c>
      <c r="V614" s="23" t="s">
        <v>154</v>
      </c>
      <c r="W614" s="23" t="s">
        <v>155</v>
      </c>
    </row>
    <row r="615">
      <c r="A615" s="23" t="str">
        <f t="shared" ref="A615:A679" si="10">IF(B615=C615, "OK", "ERROR")</f>
        <v>OK</v>
      </c>
      <c r="B615" s="23" t="s">
        <v>26</v>
      </c>
      <c r="C615" s="23" t="s">
        <v>26</v>
      </c>
      <c r="D615" s="23">
        <v>1.0</v>
      </c>
      <c r="E615" s="23">
        <v>13.0</v>
      </c>
      <c r="F615" s="23">
        <v>30.0</v>
      </c>
      <c r="G615" s="23">
        <v>10.0</v>
      </c>
      <c r="H615" s="23">
        <v>50.0</v>
      </c>
      <c r="I615" s="23">
        <v>17000.0</v>
      </c>
      <c r="J615" s="23">
        <v>17000.0</v>
      </c>
      <c r="K615" s="23">
        <v>0.0</v>
      </c>
      <c r="L615" s="23">
        <v>1.0</v>
      </c>
      <c r="M615" s="23">
        <v>1.0</v>
      </c>
      <c r="N615" s="23">
        <v>10019.0</v>
      </c>
      <c r="O615" s="23">
        <v>82.8602</v>
      </c>
      <c r="P615" s="23">
        <v>0.0</v>
      </c>
      <c r="Q615" s="23">
        <v>2.0</v>
      </c>
      <c r="R615" s="23">
        <v>6000.0</v>
      </c>
      <c r="S615" s="23">
        <v>3600.0</v>
      </c>
      <c r="T615" s="23">
        <v>1.0</v>
      </c>
      <c r="U615" s="23">
        <v>0.0</v>
      </c>
      <c r="V615" s="23" t="s">
        <v>390</v>
      </c>
      <c r="W615" s="23" t="s">
        <v>158</v>
      </c>
    </row>
    <row r="616">
      <c r="A616" s="23" t="str">
        <f t="shared" si="10"/>
        <v>OK</v>
      </c>
      <c r="B616" s="23" t="s">
        <v>28</v>
      </c>
      <c r="C616" s="23" t="s">
        <v>28</v>
      </c>
      <c r="D616" s="23">
        <v>1.0</v>
      </c>
      <c r="E616" s="23">
        <v>13.0</v>
      </c>
      <c r="F616" s="23">
        <v>20.0</v>
      </c>
      <c r="G616" s="23">
        <v>10.0</v>
      </c>
      <c r="H616" s="23">
        <v>50.0</v>
      </c>
      <c r="I616" s="23">
        <v>19700.0</v>
      </c>
      <c r="J616" s="23">
        <v>19700.0</v>
      </c>
      <c r="K616" s="23">
        <v>0.0</v>
      </c>
      <c r="L616" s="23">
        <v>1.0</v>
      </c>
      <c r="M616" s="23">
        <v>1.0</v>
      </c>
      <c r="N616" s="23">
        <v>19078.0</v>
      </c>
      <c r="O616" s="23">
        <v>219.5519</v>
      </c>
      <c r="P616" s="23">
        <v>0.0</v>
      </c>
      <c r="Q616" s="23">
        <v>3.0</v>
      </c>
      <c r="R616" s="23">
        <v>6000.0</v>
      </c>
      <c r="S616" s="23">
        <v>3600.0</v>
      </c>
      <c r="T616" s="23">
        <v>1.0</v>
      </c>
      <c r="U616" s="23">
        <v>0.0</v>
      </c>
      <c r="V616" s="23" t="s">
        <v>390</v>
      </c>
      <c r="W616" s="23" t="s">
        <v>159</v>
      </c>
    </row>
    <row r="617">
      <c r="A617" s="23" t="str">
        <f t="shared" si="10"/>
        <v>OK</v>
      </c>
      <c r="B617" s="23" t="s">
        <v>30</v>
      </c>
      <c r="C617" s="23" t="s">
        <v>30</v>
      </c>
      <c r="D617" s="23">
        <v>1.0</v>
      </c>
      <c r="E617" s="23">
        <v>13.0</v>
      </c>
      <c r="F617" s="23">
        <v>10.0</v>
      </c>
      <c r="G617" s="23">
        <v>10.0</v>
      </c>
      <c r="H617" s="23">
        <v>50.0</v>
      </c>
      <c r="I617" s="23">
        <v>30200.0</v>
      </c>
      <c r="J617" s="23">
        <v>30200.0</v>
      </c>
      <c r="K617" s="23">
        <v>0.0</v>
      </c>
      <c r="L617" s="23">
        <v>1.0</v>
      </c>
      <c r="M617" s="23">
        <v>1.0</v>
      </c>
      <c r="N617" s="23">
        <v>14222.0</v>
      </c>
      <c r="O617" s="23">
        <v>182.7332</v>
      </c>
      <c r="P617" s="23">
        <v>84.0</v>
      </c>
      <c r="Q617" s="23">
        <v>6.0</v>
      </c>
      <c r="R617" s="23">
        <v>6000.0</v>
      </c>
      <c r="S617" s="23">
        <v>3600.0</v>
      </c>
      <c r="T617" s="23">
        <v>1.0</v>
      </c>
      <c r="U617" s="23">
        <v>0.0</v>
      </c>
      <c r="V617" s="23" t="s">
        <v>390</v>
      </c>
      <c r="W617" s="23" t="s">
        <v>160</v>
      </c>
    </row>
    <row r="618">
      <c r="A618" s="23" t="str">
        <f t="shared" si="10"/>
        <v>OK</v>
      </c>
      <c r="B618" s="23" t="s">
        <v>32</v>
      </c>
      <c r="C618" s="23" t="s">
        <v>32</v>
      </c>
      <c r="D618" s="23">
        <v>1.0</v>
      </c>
      <c r="E618" s="23">
        <v>14.0</v>
      </c>
      <c r="F618" s="23">
        <v>30.0</v>
      </c>
      <c r="G618" s="23">
        <v>10.0</v>
      </c>
      <c r="H618" s="23">
        <v>50.0</v>
      </c>
      <c r="I618" s="23">
        <v>24700.0</v>
      </c>
      <c r="J618" s="23">
        <v>19552.10728</v>
      </c>
      <c r="K618" s="23">
        <v>20.841671</v>
      </c>
      <c r="L618" s="23">
        <v>2.0</v>
      </c>
      <c r="M618" s="23">
        <v>1.0</v>
      </c>
      <c r="N618" s="23">
        <v>377427.0</v>
      </c>
      <c r="O618" s="23">
        <v>3600.0291</v>
      </c>
      <c r="P618" s="23">
        <v>0.0</v>
      </c>
      <c r="Q618" s="23">
        <v>2.0</v>
      </c>
      <c r="R618" s="23">
        <v>6000.0</v>
      </c>
      <c r="S618" s="23">
        <v>3600.0</v>
      </c>
      <c r="T618" s="23">
        <v>1.0</v>
      </c>
      <c r="U618" s="23">
        <v>0.0</v>
      </c>
      <c r="V618" s="23" t="s">
        <v>390</v>
      </c>
      <c r="W618" s="23" t="s">
        <v>167</v>
      </c>
    </row>
    <row r="619">
      <c r="A619" s="23" t="str">
        <f t="shared" si="10"/>
        <v>OK</v>
      </c>
      <c r="B619" s="23" t="s">
        <v>34</v>
      </c>
      <c r="C619" s="23" t="s">
        <v>34</v>
      </c>
      <c r="D619" s="23">
        <v>1.0</v>
      </c>
      <c r="E619" s="23">
        <v>14.0</v>
      </c>
      <c r="F619" s="23">
        <v>20.0</v>
      </c>
      <c r="G619" s="23">
        <v>10.0</v>
      </c>
      <c r="H619" s="23">
        <v>50.0</v>
      </c>
      <c r="I619" s="23">
        <v>35200.0</v>
      </c>
      <c r="J619" s="23">
        <v>21604.761905</v>
      </c>
      <c r="K619" s="23">
        <v>38.622835</v>
      </c>
      <c r="L619" s="23">
        <v>2.0</v>
      </c>
      <c r="M619" s="23">
        <v>1.0</v>
      </c>
      <c r="N619" s="23">
        <v>295050.0</v>
      </c>
      <c r="O619" s="23">
        <v>3600.0374</v>
      </c>
      <c r="P619" s="23">
        <v>48.0</v>
      </c>
      <c r="Q619" s="23">
        <v>3.0</v>
      </c>
      <c r="R619" s="23">
        <v>6000.0</v>
      </c>
      <c r="S619" s="23">
        <v>3600.0</v>
      </c>
      <c r="T619" s="23">
        <v>1.0</v>
      </c>
      <c r="U619" s="23">
        <v>0.0</v>
      </c>
      <c r="V619" s="23" t="s">
        <v>390</v>
      </c>
      <c r="W619" s="23" t="s">
        <v>254</v>
      </c>
    </row>
    <row r="620">
      <c r="A620" s="23" t="str">
        <f t="shared" si="10"/>
        <v>OK</v>
      </c>
      <c r="B620" s="23" t="s">
        <v>36</v>
      </c>
      <c r="C620" s="23" t="s">
        <v>36</v>
      </c>
      <c r="D620" s="23">
        <v>0.0</v>
      </c>
      <c r="E620" s="23">
        <v>14.0</v>
      </c>
      <c r="F620" s="23">
        <v>10.0</v>
      </c>
      <c r="G620" s="23">
        <v>10.0</v>
      </c>
      <c r="H620" s="23">
        <v>50.0</v>
      </c>
      <c r="I620" s="23" t="s">
        <v>134</v>
      </c>
      <c r="J620" s="23">
        <v>0.0</v>
      </c>
      <c r="K620" s="23" t="s">
        <v>134</v>
      </c>
      <c r="L620" s="23">
        <v>-1.0</v>
      </c>
      <c r="M620" s="23">
        <v>-1.0</v>
      </c>
      <c r="N620" s="23">
        <v>0.0</v>
      </c>
      <c r="O620" s="23">
        <v>0.0</v>
      </c>
      <c r="P620" s="23">
        <v>0.0</v>
      </c>
      <c r="Q620" s="23" t="s">
        <v>133</v>
      </c>
      <c r="R620" s="23">
        <v>6000.0</v>
      </c>
      <c r="S620" s="23">
        <v>3600.0</v>
      </c>
      <c r="T620" s="23">
        <v>1.0</v>
      </c>
      <c r="U620" s="23">
        <v>0.0</v>
      </c>
      <c r="V620" s="23" t="s">
        <v>390</v>
      </c>
      <c r="W620" s="23" t="s">
        <v>162</v>
      </c>
    </row>
    <row r="621">
      <c r="A621" s="23" t="str">
        <f t="shared" si="10"/>
        <v>OK</v>
      </c>
      <c r="B621" s="23" t="s">
        <v>38</v>
      </c>
      <c r="C621" s="23" t="s">
        <v>38</v>
      </c>
      <c r="D621" s="23">
        <v>1.0</v>
      </c>
      <c r="E621" s="23">
        <v>15.0</v>
      </c>
      <c r="F621" s="23">
        <v>30.0</v>
      </c>
      <c r="G621" s="23">
        <v>10.0</v>
      </c>
      <c r="H621" s="23">
        <v>50.0</v>
      </c>
      <c r="I621" s="23">
        <v>14500.0</v>
      </c>
      <c r="J621" s="23">
        <v>14500.0</v>
      </c>
      <c r="K621" s="23">
        <v>0.0</v>
      </c>
      <c r="L621" s="23">
        <v>1.0</v>
      </c>
      <c r="M621" s="23">
        <v>1.0</v>
      </c>
      <c r="N621" s="23">
        <v>54256.0</v>
      </c>
      <c r="O621" s="23">
        <v>789.654</v>
      </c>
      <c r="P621" s="23">
        <v>0.0</v>
      </c>
      <c r="Q621" s="23">
        <v>4.0</v>
      </c>
      <c r="R621" s="23">
        <v>6000.0</v>
      </c>
      <c r="S621" s="23">
        <v>3600.0</v>
      </c>
      <c r="T621" s="23">
        <v>1.0</v>
      </c>
      <c r="U621" s="23">
        <v>0.0</v>
      </c>
      <c r="V621" s="23" t="s">
        <v>390</v>
      </c>
      <c r="W621" s="23" t="s">
        <v>163</v>
      </c>
    </row>
    <row r="622">
      <c r="A622" s="23" t="str">
        <f t="shared" si="10"/>
        <v>OK</v>
      </c>
      <c r="B622" s="23" t="s">
        <v>40</v>
      </c>
      <c r="C622" s="23" t="s">
        <v>40</v>
      </c>
      <c r="D622" s="23">
        <v>1.0</v>
      </c>
      <c r="E622" s="23">
        <v>15.0</v>
      </c>
      <c r="F622" s="23">
        <v>20.0</v>
      </c>
      <c r="G622" s="23">
        <v>10.0</v>
      </c>
      <c r="H622" s="23">
        <v>50.0</v>
      </c>
      <c r="I622" s="23">
        <v>16200.0</v>
      </c>
      <c r="J622" s="23">
        <v>16200.0</v>
      </c>
      <c r="K622" s="23">
        <v>0.0</v>
      </c>
      <c r="L622" s="23">
        <v>1.0</v>
      </c>
      <c r="M622" s="23">
        <v>1.0</v>
      </c>
      <c r="N622" s="23">
        <v>172270.0</v>
      </c>
      <c r="O622" s="23">
        <v>3540.1499</v>
      </c>
      <c r="P622" s="23">
        <v>56.0</v>
      </c>
      <c r="Q622" s="23">
        <v>5.0</v>
      </c>
      <c r="R622" s="23">
        <v>6000.0</v>
      </c>
      <c r="S622" s="23">
        <v>3600.0</v>
      </c>
      <c r="T622" s="23">
        <v>1.0</v>
      </c>
      <c r="U622" s="23">
        <v>0.0</v>
      </c>
      <c r="V622" s="23" t="s">
        <v>390</v>
      </c>
      <c r="W622" s="23" t="s">
        <v>164</v>
      </c>
    </row>
    <row r="623">
      <c r="A623" s="23" t="str">
        <f t="shared" si="10"/>
        <v>OK</v>
      </c>
      <c r="B623" s="23" t="s">
        <v>42</v>
      </c>
      <c r="C623" s="23" t="s">
        <v>42</v>
      </c>
      <c r="D623" s="23">
        <v>0.0</v>
      </c>
      <c r="E623" s="23">
        <v>15.0</v>
      </c>
      <c r="F623" s="23">
        <v>12.0</v>
      </c>
      <c r="G623" s="23">
        <v>10.0</v>
      </c>
      <c r="H623" s="23">
        <v>50.0</v>
      </c>
      <c r="I623" s="23" t="s">
        <v>134</v>
      </c>
      <c r="J623" s="23">
        <v>0.0</v>
      </c>
      <c r="K623" s="23" t="s">
        <v>134</v>
      </c>
      <c r="L623" s="23">
        <v>-1.0</v>
      </c>
      <c r="M623" s="23">
        <v>-1.0</v>
      </c>
      <c r="N623" s="23">
        <v>0.0</v>
      </c>
      <c r="O623" s="23">
        <v>0.0</v>
      </c>
      <c r="P623" s="23">
        <v>0.0</v>
      </c>
      <c r="Q623" s="23" t="s">
        <v>133</v>
      </c>
      <c r="R623" s="23">
        <v>6000.0</v>
      </c>
      <c r="S623" s="23">
        <v>3600.0</v>
      </c>
      <c r="T623" s="23">
        <v>1.0</v>
      </c>
      <c r="U623" s="23">
        <v>0.0</v>
      </c>
      <c r="V623" s="23" t="s">
        <v>390</v>
      </c>
      <c r="W623" s="23" t="s">
        <v>164</v>
      </c>
    </row>
    <row r="624">
      <c r="A624" s="23" t="str">
        <f t="shared" si="10"/>
        <v>OK</v>
      </c>
      <c r="B624" s="23" t="s">
        <v>44</v>
      </c>
      <c r="C624" s="23" t="s">
        <v>44</v>
      </c>
      <c r="D624" s="23">
        <v>1.0</v>
      </c>
      <c r="E624" s="23">
        <v>15.0</v>
      </c>
      <c r="F624" s="23">
        <v>30.0</v>
      </c>
      <c r="G624" s="23">
        <v>10.0</v>
      </c>
      <c r="H624" s="23">
        <v>50.0</v>
      </c>
      <c r="I624" s="23">
        <v>31900.0</v>
      </c>
      <c r="J624" s="23">
        <v>31900.0</v>
      </c>
      <c r="K624" s="23">
        <v>0.0</v>
      </c>
      <c r="L624" s="23">
        <v>1.0</v>
      </c>
      <c r="M624" s="23">
        <v>1.0</v>
      </c>
      <c r="N624" s="23">
        <v>47586.0</v>
      </c>
      <c r="O624" s="23">
        <v>577.6293</v>
      </c>
      <c r="P624" s="23">
        <v>0.0</v>
      </c>
      <c r="Q624" s="23">
        <v>2.0</v>
      </c>
      <c r="R624" s="23">
        <v>6000.0</v>
      </c>
      <c r="S624" s="23">
        <v>3600.0</v>
      </c>
      <c r="T624" s="23">
        <v>1.0</v>
      </c>
      <c r="U624" s="23">
        <v>0.0</v>
      </c>
      <c r="V624" s="23" t="s">
        <v>390</v>
      </c>
      <c r="W624" s="23" t="s">
        <v>165</v>
      </c>
    </row>
    <row r="625">
      <c r="A625" s="23" t="str">
        <f t="shared" si="10"/>
        <v>OK</v>
      </c>
      <c r="B625" s="23" t="s">
        <v>47</v>
      </c>
      <c r="C625" s="23" t="s">
        <v>47</v>
      </c>
      <c r="D625" s="23">
        <v>1.0</v>
      </c>
      <c r="E625" s="23">
        <v>15.0</v>
      </c>
      <c r="F625" s="23">
        <v>20.0</v>
      </c>
      <c r="G625" s="23">
        <v>10.0</v>
      </c>
      <c r="H625" s="23">
        <v>50.0</v>
      </c>
      <c r="I625" s="23">
        <v>34600.0</v>
      </c>
      <c r="J625" s="23">
        <v>32386.607143</v>
      </c>
      <c r="K625" s="23">
        <v>6.397089</v>
      </c>
      <c r="L625" s="23">
        <v>2.0</v>
      </c>
      <c r="M625" s="23">
        <v>1.0</v>
      </c>
      <c r="N625" s="23">
        <v>170446.0</v>
      </c>
      <c r="O625" s="23">
        <v>3600.0249</v>
      </c>
      <c r="P625" s="23">
        <v>0.0</v>
      </c>
      <c r="Q625" s="23">
        <v>3.0</v>
      </c>
      <c r="R625" s="23">
        <v>6000.0</v>
      </c>
      <c r="S625" s="23">
        <v>3600.0</v>
      </c>
      <c r="T625" s="23">
        <v>1.0</v>
      </c>
      <c r="U625" s="23">
        <v>0.0</v>
      </c>
      <c r="V625" s="23" t="s">
        <v>390</v>
      </c>
      <c r="W625" s="23" t="s">
        <v>166</v>
      </c>
    </row>
    <row r="626">
      <c r="A626" s="23" t="str">
        <f t="shared" si="10"/>
        <v>OK</v>
      </c>
      <c r="B626" s="23" t="s">
        <v>50</v>
      </c>
      <c r="C626" s="23" t="s">
        <v>50</v>
      </c>
      <c r="D626" s="23">
        <v>1.0</v>
      </c>
      <c r="E626" s="23">
        <v>15.0</v>
      </c>
      <c r="F626" s="23">
        <v>10.0</v>
      </c>
      <c r="G626" s="23">
        <v>10.0</v>
      </c>
      <c r="H626" s="23">
        <v>50.0</v>
      </c>
      <c r="I626" s="23">
        <v>47300.0</v>
      </c>
      <c r="J626" s="23">
        <v>38952.631579</v>
      </c>
      <c r="K626" s="23">
        <v>17.647713</v>
      </c>
      <c r="L626" s="23">
        <v>2.0</v>
      </c>
      <c r="M626" s="23">
        <v>1.0</v>
      </c>
      <c r="N626" s="23">
        <v>198442.0</v>
      </c>
      <c r="O626" s="23">
        <v>3600.0245</v>
      </c>
      <c r="P626" s="23">
        <v>96.0</v>
      </c>
      <c r="Q626" s="23">
        <v>6.0</v>
      </c>
      <c r="R626" s="23">
        <v>6000.0</v>
      </c>
      <c r="S626" s="23">
        <v>3600.0</v>
      </c>
      <c r="T626" s="23">
        <v>1.0</v>
      </c>
      <c r="U626" s="23">
        <v>0.0</v>
      </c>
      <c r="V626" s="23" t="s">
        <v>390</v>
      </c>
      <c r="W626" s="23" t="s">
        <v>167</v>
      </c>
    </row>
    <row r="627">
      <c r="A627" s="23" t="str">
        <f t="shared" si="10"/>
        <v>OK</v>
      </c>
      <c r="B627" s="23" t="s">
        <v>52</v>
      </c>
      <c r="C627" s="23" t="s">
        <v>52</v>
      </c>
      <c r="D627" s="23">
        <v>1.0</v>
      </c>
      <c r="E627" s="23">
        <v>18.0</v>
      </c>
      <c r="F627" s="23">
        <v>30.0</v>
      </c>
      <c r="G627" s="23">
        <v>10.0</v>
      </c>
      <c r="H627" s="23">
        <v>50.0</v>
      </c>
      <c r="I627" s="23">
        <v>31840.0</v>
      </c>
      <c r="J627" s="23">
        <v>30897.860153</v>
      </c>
      <c r="K627" s="23">
        <v>2.958982</v>
      </c>
      <c r="L627" s="23">
        <v>2.0</v>
      </c>
      <c r="M627" s="23">
        <v>1.0</v>
      </c>
      <c r="N627" s="23">
        <v>169373.0</v>
      </c>
      <c r="O627" s="23">
        <v>3600.0423</v>
      </c>
      <c r="P627" s="23">
        <v>0.0</v>
      </c>
      <c r="Q627" s="23">
        <v>2.0</v>
      </c>
      <c r="R627" s="23">
        <v>6000.0</v>
      </c>
      <c r="S627" s="23">
        <v>3600.0</v>
      </c>
      <c r="T627" s="23">
        <v>1.0</v>
      </c>
      <c r="U627" s="23">
        <v>0.0</v>
      </c>
      <c r="V627" s="23" t="s">
        <v>390</v>
      </c>
      <c r="W627" s="23" t="s">
        <v>161</v>
      </c>
    </row>
    <row r="628">
      <c r="A628" s="23" t="str">
        <f t="shared" si="10"/>
        <v>OK</v>
      </c>
      <c r="B628" s="23" t="s">
        <v>53</v>
      </c>
      <c r="C628" s="23" t="s">
        <v>53</v>
      </c>
      <c r="D628" s="23">
        <v>1.0</v>
      </c>
      <c r="E628" s="23">
        <v>18.0</v>
      </c>
      <c r="F628" s="23">
        <v>20.0</v>
      </c>
      <c r="G628" s="23">
        <v>10.0</v>
      </c>
      <c r="H628" s="23">
        <v>50.0</v>
      </c>
      <c r="I628" s="23">
        <v>34774.0</v>
      </c>
      <c r="J628" s="23">
        <v>30211.740517</v>
      </c>
      <c r="K628" s="23">
        <v>13.119743</v>
      </c>
      <c r="L628" s="23">
        <v>2.0</v>
      </c>
      <c r="M628" s="23">
        <v>1.0</v>
      </c>
      <c r="N628" s="23">
        <v>216410.0</v>
      </c>
      <c r="O628" s="23">
        <v>3600.064</v>
      </c>
      <c r="P628" s="23">
        <v>0.0</v>
      </c>
      <c r="Q628" s="23">
        <v>3.0</v>
      </c>
      <c r="R628" s="23">
        <v>6000.0</v>
      </c>
      <c r="S628" s="23">
        <v>3600.0</v>
      </c>
      <c r="T628" s="23">
        <v>1.0</v>
      </c>
      <c r="U628" s="23">
        <v>0.0</v>
      </c>
      <c r="V628" s="23" t="s">
        <v>390</v>
      </c>
      <c r="W628" s="23" t="s">
        <v>391</v>
      </c>
    </row>
    <row r="629">
      <c r="A629" s="23" t="str">
        <f t="shared" si="10"/>
        <v>OK</v>
      </c>
      <c r="B629" s="23" t="s">
        <v>54</v>
      </c>
      <c r="C629" s="23" t="s">
        <v>54</v>
      </c>
      <c r="D629" s="23">
        <v>1.0</v>
      </c>
      <c r="E629" s="23">
        <v>18.0</v>
      </c>
      <c r="F629" s="23">
        <v>10.0</v>
      </c>
      <c r="G629" s="23">
        <v>10.0</v>
      </c>
      <c r="H629" s="23">
        <v>50.0</v>
      </c>
      <c r="I629" s="23">
        <v>52183.0</v>
      </c>
      <c r="J629" s="23">
        <v>36262.225806</v>
      </c>
      <c r="K629" s="23">
        <v>30.509503</v>
      </c>
      <c r="L629" s="23">
        <v>2.0</v>
      </c>
      <c r="M629" s="23">
        <v>1.0</v>
      </c>
      <c r="N629" s="23">
        <v>211445.0</v>
      </c>
      <c r="O629" s="23">
        <v>3600.0612</v>
      </c>
      <c r="P629" s="23">
        <v>28.0</v>
      </c>
      <c r="Q629" s="23">
        <v>6.0</v>
      </c>
      <c r="R629" s="23">
        <v>6000.0</v>
      </c>
      <c r="S629" s="23">
        <v>3600.0</v>
      </c>
      <c r="T629" s="23">
        <v>1.0</v>
      </c>
      <c r="U629" s="23">
        <v>0.0</v>
      </c>
      <c r="V629" s="23" t="s">
        <v>390</v>
      </c>
      <c r="W629" s="23" t="s">
        <v>169</v>
      </c>
    </row>
    <row r="630">
      <c r="A630" s="23" t="str">
        <f t="shared" si="10"/>
        <v>OK</v>
      </c>
      <c r="B630" s="23" t="s">
        <v>55</v>
      </c>
      <c r="C630" s="23" t="s">
        <v>55</v>
      </c>
      <c r="D630" s="23">
        <v>1.0</v>
      </c>
      <c r="E630" s="23">
        <v>20.0</v>
      </c>
      <c r="F630" s="23">
        <v>30.0</v>
      </c>
      <c r="G630" s="23">
        <v>10.0</v>
      </c>
      <c r="H630" s="23">
        <v>50.0</v>
      </c>
      <c r="I630" s="23">
        <v>24710.0</v>
      </c>
      <c r="J630" s="23">
        <v>20951.25</v>
      </c>
      <c r="K630" s="23">
        <v>15.211453</v>
      </c>
      <c r="L630" s="23">
        <v>2.0</v>
      </c>
      <c r="M630" s="23">
        <v>1.0</v>
      </c>
      <c r="N630" s="23">
        <v>272003.0</v>
      </c>
      <c r="O630" s="23">
        <v>3600.0535</v>
      </c>
      <c r="P630" s="23">
        <v>0.0</v>
      </c>
      <c r="Q630" s="23">
        <v>2.0</v>
      </c>
      <c r="R630" s="23">
        <v>6000.0</v>
      </c>
      <c r="S630" s="23">
        <v>3600.0</v>
      </c>
      <c r="T630" s="23">
        <v>0.0</v>
      </c>
      <c r="U630" s="23">
        <v>0.0</v>
      </c>
      <c r="V630" s="23" t="s">
        <v>390</v>
      </c>
      <c r="W630" s="23" t="s">
        <v>170</v>
      </c>
    </row>
    <row r="631">
      <c r="A631" s="23" t="str">
        <f t="shared" si="10"/>
        <v>OK</v>
      </c>
      <c r="B631" s="23" t="s">
        <v>56</v>
      </c>
      <c r="C631" s="23" t="s">
        <v>56</v>
      </c>
      <c r="D631" s="23">
        <v>1.0</v>
      </c>
      <c r="E631" s="23">
        <v>20.0</v>
      </c>
      <c r="F631" s="23">
        <v>20.0</v>
      </c>
      <c r="G631" s="23">
        <v>10.0</v>
      </c>
      <c r="H631" s="23">
        <v>50.0</v>
      </c>
      <c r="I631" s="23">
        <v>28410.0</v>
      </c>
      <c r="J631" s="23">
        <v>21636.535714</v>
      </c>
      <c r="K631" s="23">
        <v>23.841831</v>
      </c>
      <c r="L631" s="23">
        <v>2.0</v>
      </c>
      <c r="M631" s="23">
        <v>1.0</v>
      </c>
      <c r="N631" s="23">
        <v>200099.0</v>
      </c>
      <c r="O631" s="23">
        <v>3600.0639</v>
      </c>
      <c r="P631" s="23">
        <v>0.0</v>
      </c>
      <c r="Q631" s="23">
        <v>4.0</v>
      </c>
      <c r="R631" s="23">
        <v>6000.0</v>
      </c>
      <c r="S631" s="23">
        <v>3600.0</v>
      </c>
      <c r="T631" s="23">
        <v>0.0</v>
      </c>
      <c r="U631" s="23">
        <v>0.0</v>
      </c>
      <c r="V631" s="23" t="s">
        <v>390</v>
      </c>
      <c r="W631" s="23" t="s">
        <v>392</v>
      </c>
    </row>
    <row r="632">
      <c r="A632" s="23" t="str">
        <f t="shared" si="10"/>
        <v>OK</v>
      </c>
      <c r="B632" s="23" t="s">
        <v>57</v>
      </c>
      <c r="C632" s="23" t="s">
        <v>57</v>
      </c>
      <c r="D632" s="23">
        <v>1.0</v>
      </c>
      <c r="E632" s="23">
        <v>20.0</v>
      </c>
      <c r="F632" s="23">
        <v>10.0</v>
      </c>
      <c r="G632" s="23">
        <v>10.0</v>
      </c>
      <c r="H632" s="23">
        <v>50.0</v>
      </c>
      <c r="I632" s="23">
        <v>44754.0</v>
      </c>
      <c r="J632" s="23">
        <v>27037.618835</v>
      </c>
      <c r="K632" s="23">
        <v>39.58614</v>
      </c>
      <c r="L632" s="23">
        <v>2.0</v>
      </c>
      <c r="M632" s="23">
        <v>1.0</v>
      </c>
      <c r="N632" s="23">
        <v>159466.0</v>
      </c>
      <c r="O632" s="23">
        <v>3600.0482</v>
      </c>
      <c r="P632" s="23">
        <v>152.0</v>
      </c>
      <c r="Q632" s="23">
        <v>7.0</v>
      </c>
      <c r="R632" s="23">
        <v>6000.0</v>
      </c>
      <c r="S632" s="23">
        <v>3600.0</v>
      </c>
      <c r="T632" s="23">
        <v>0.0</v>
      </c>
      <c r="U632" s="23">
        <v>0.0</v>
      </c>
      <c r="V632" s="23" t="s">
        <v>390</v>
      </c>
      <c r="W632" s="23" t="s">
        <v>172</v>
      </c>
    </row>
    <row r="633">
      <c r="A633" s="23" t="str">
        <f t="shared" si="10"/>
        <v>OK</v>
      </c>
      <c r="B633" s="23" t="s">
        <v>58</v>
      </c>
      <c r="C633" s="23" t="s">
        <v>58</v>
      </c>
      <c r="D633" s="23">
        <v>1.0</v>
      </c>
      <c r="E633" s="23">
        <v>21.0</v>
      </c>
      <c r="F633" s="23">
        <v>30.0</v>
      </c>
      <c r="G633" s="23">
        <v>10.0</v>
      </c>
      <c r="H633" s="23">
        <v>50.0</v>
      </c>
      <c r="I633" s="23">
        <v>182541.0</v>
      </c>
      <c r="J633" s="23">
        <v>182541.0</v>
      </c>
      <c r="K633" s="23">
        <v>0.0</v>
      </c>
      <c r="L633" s="23">
        <v>1.0</v>
      </c>
      <c r="M633" s="23">
        <v>1.0</v>
      </c>
      <c r="N633" s="23">
        <v>727.0</v>
      </c>
      <c r="O633" s="23">
        <v>6.9873</v>
      </c>
      <c r="P633" s="23">
        <v>468.0</v>
      </c>
      <c r="Q633" s="23">
        <v>17.0</v>
      </c>
      <c r="R633" s="23">
        <v>6000.0</v>
      </c>
      <c r="S633" s="23">
        <v>3600.0</v>
      </c>
      <c r="T633" s="23">
        <v>0.0</v>
      </c>
      <c r="U633" s="23">
        <v>0.0</v>
      </c>
      <c r="V633" s="23" t="s">
        <v>390</v>
      </c>
      <c r="W633" s="23" t="s">
        <v>173</v>
      </c>
    </row>
    <row r="634">
      <c r="A634" s="23" t="str">
        <f t="shared" si="10"/>
        <v>OK</v>
      </c>
      <c r="B634" s="23" t="s">
        <v>59</v>
      </c>
      <c r="C634" s="23" t="s">
        <v>59</v>
      </c>
      <c r="D634" s="23">
        <v>0.0</v>
      </c>
      <c r="E634" s="23">
        <v>21.0</v>
      </c>
      <c r="F634" s="23">
        <v>20.0</v>
      </c>
      <c r="G634" s="23">
        <v>10.0</v>
      </c>
      <c r="H634" s="23">
        <v>50.0</v>
      </c>
      <c r="I634" s="23" t="s">
        <v>134</v>
      </c>
      <c r="J634" s="23">
        <v>0.0</v>
      </c>
      <c r="K634" s="23" t="s">
        <v>134</v>
      </c>
      <c r="L634" s="23">
        <v>-1.0</v>
      </c>
      <c r="M634" s="23">
        <v>-1.0</v>
      </c>
      <c r="N634" s="23">
        <v>0.0</v>
      </c>
      <c r="O634" s="23">
        <v>0.0</v>
      </c>
      <c r="P634" s="23">
        <v>0.0</v>
      </c>
      <c r="Q634" s="23" t="s">
        <v>133</v>
      </c>
      <c r="R634" s="23">
        <v>6000.0</v>
      </c>
      <c r="S634" s="23">
        <v>3600.0</v>
      </c>
      <c r="T634" s="23">
        <v>0.0</v>
      </c>
      <c r="U634" s="23">
        <v>0.0</v>
      </c>
      <c r="V634" s="23" t="s">
        <v>390</v>
      </c>
      <c r="W634" s="23" t="s">
        <v>173</v>
      </c>
    </row>
    <row r="635">
      <c r="A635" s="23" t="str">
        <f t="shared" si="10"/>
        <v>OK</v>
      </c>
      <c r="B635" s="23" t="s">
        <v>60</v>
      </c>
      <c r="C635" s="23" t="s">
        <v>60</v>
      </c>
      <c r="D635" s="23">
        <v>1.0</v>
      </c>
      <c r="E635" s="23">
        <v>21.0</v>
      </c>
      <c r="F635" s="23">
        <v>30.0</v>
      </c>
      <c r="G635" s="23">
        <v>10.0</v>
      </c>
      <c r="H635" s="23">
        <v>50.0</v>
      </c>
      <c r="I635" s="23">
        <v>22395.0</v>
      </c>
      <c r="J635" s="23">
        <v>16885.653061</v>
      </c>
      <c r="K635" s="23">
        <v>24.60079</v>
      </c>
      <c r="L635" s="23">
        <v>2.0</v>
      </c>
      <c r="M635" s="23">
        <v>1.0</v>
      </c>
      <c r="N635" s="23">
        <v>274386.0</v>
      </c>
      <c r="O635" s="23">
        <v>3600.0514</v>
      </c>
      <c r="P635" s="23">
        <v>0.0</v>
      </c>
      <c r="Q635" s="23">
        <v>2.0</v>
      </c>
      <c r="R635" s="23">
        <v>6000.0</v>
      </c>
      <c r="S635" s="23">
        <v>3600.0</v>
      </c>
      <c r="T635" s="23">
        <v>0.0</v>
      </c>
      <c r="U635" s="23">
        <v>0.0</v>
      </c>
      <c r="V635" s="23" t="s">
        <v>390</v>
      </c>
      <c r="W635" s="23" t="s">
        <v>174</v>
      </c>
    </row>
    <row r="636">
      <c r="A636" s="23" t="str">
        <f t="shared" si="10"/>
        <v>OK</v>
      </c>
      <c r="B636" s="23" t="s">
        <v>61</v>
      </c>
      <c r="C636" s="23" t="s">
        <v>61</v>
      </c>
      <c r="D636" s="23">
        <v>1.0</v>
      </c>
      <c r="E636" s="23">
        <v>21.0</v>
      </c>
      <c r="F636" s="23">
        <v>20.0</v>
      </c>
      <c r="G636" s="23">
        <v>10.0</v>
      </c>
      <c r="H636" s="23">
        <v>50.0</v>
      </c>
      <c r="I636" s="23">
        <v>28907.0</v>
      </c>
      <c r="J636" s="23">
        <v>17069.272471</v>
      </c>
      <c r="K636" s="23">
        <v>40.951076</v>
      </c>
      <c r="L636" s="23">
        <v>2.0</v>
      </c>
      <c r="M636" s="23">
        <v>1.0</v>
      </c>
      <c r="N636" s="23">
        <v>228027.0</v>
      </c>
      <c r="O636" s="23">
        <v>3600.0484</v>
      </c>
      <c r="P636" s="23">
        <v>0.0</v>
      </c>
      <c r="Q636" s="23">
        <v>3.0</v>
      </c>
      <c r="R636" s="23">
        <v>6000.0</v>
      </c>
      <c r="S636" s="23">
        <v>3600.0</v>
      </c>
      <c r="T636" s="23">
        <v>0.0</v>
      </c>
      <c r="U636" s="23">
        <v>0.0</v>
      </c>
      <c r="V636" s="23" t="s">
        <v>390</v>
      </c>
      <c r="W636" s="23" t="s">
        <v>175</v>
      </c>
    </row>
    <row r="637">
      <c r="A637" s="23" t="str">
        <f t="shared" si="10"/>
        <v>OK</v>
      </c>
      <c r="B637" s="23" t="s">
        <v>62</v>
      </c>
      <c r="C637" s="23" t="s">
        <v>62</v>
      </c>
      <c r="D637" s="23">
        <v>1.0</v>
      </c>
      <c r="E637" s="23">
        <v>21.0</v>
      </c>
      <c r="F637" s="23">
        <v>10.0</v>
      </c>
      <c r="G637" s="23">
        <v>10.0</v>
      </c>
      <c r="H637" s="23">
        <v>50.0</v>
      </c>
      <c r="I637" s="23">
        <v>48106.0</v>
      </c>
      <c r="J637" s="23">
        <v>18769.205813</v>
      </c>
      <c r="K637" s="23">
        <v>60.983649</v>
      </c>
      <c r="L637" s="23">
        <v>2.0</v>
      </c>
      <c r="M637" s="23">
        <v>1.0</v>
      </c>
      <c r="N637" s="23">
        <v>136613.0</v>
      </c>
      <c r="O637" s="23">
        <v>3600.0782</v>
      </c>
      <c r="P637" s="23">
        <v>52.0</v>
      </c>
      <c r="Q637" s="23">
        <v>7.0</v>
      </c>
      <c r="R637" s="23">
        <v>6000.0</v>
      </c>
      <c r="S637" s="23">
        <v>3600.0</v>
      </c>
      <c r="T637" s="23">
        <v>0.0</v>
      </c>
      <c r="U637" s="23">
        <v>0.0</v>
      </c>
      <c r="V637" s="23" t="s">
        <v>390</v>
      </c>
      <c r="W637" s="23" t="s">
        <v>285</v>
      </c>
    </row>
    <row r="638">
      <c r="A638" s="23" t="str">
        <f t="shared" si="10"/>
        <v>OK</v>
      </c>
      <c r="B638" s="23" t="s">
        <v>63</v>
      </c>
      <c r="C638" s="23" t="s">
        <v>63</v>
      </c>
      <c r="D638" s="23">
        <v>1.0</v>
      </c>
      <c r="E638" s="23">
        <v>23.0</v>
      </c>
      <c r="F638" s="23">
        <v>30.0</v>
      </c>
      <c r="G638" s="23">
        <v>10.0</v>
      </c>
      <c r="H638" s="23">
        <v>50.0</v>
      </c>
      <c r="I638" s="23">
        <v>36661.0</v>
      </c>
      <c r="J638" s="23">
        <v>18034.422224</v>
      </c>
      <c r="K638" s="23">
        <v>50.80761</v>
      </c>
      <c r="L638" s="23">
        <v>2.0</v>
      </c>
      <c r="M638" s="23">
        <v>1.0</v>
      </c>
      <c r="N638" s="23">
        <v>149068.0</v>
      </c>
      <c r="O638" s="23">
        <v>3600.0615</v>
      </c>
      <c r="P638" s="23">
        <v>0.0</v>
      </c>
      <c r="Q638" s="23">
        <v>4.0</v>
      </c>
      <c r="R638" s="23">
        <v>6000.0</v>
      </c>
      <c r="S638" s="23">
        <v>3600.0</v>
      </c>
      <c r="T638" s="23">
        <v>0.0</v>
      </c>
      <c r="U638" s="23">
        <v>0.0</v>
      </c>
      <c r="V638" s="23" t="s">
        <v>390</v>
      </c>
      <c r="W638" s="23" t="s">
        <v>232</v>
      </c>
    </row>
    <row r="639">
      <c r="A639" s="23" t="str">
        <f t="shared" si="10"/>
        <v>OK</v>
      </c>
      <c r="B639" s="23" t="s">
        <v>64</v>
      </c>
      <c r="C639" s="23" t="s">
        <v>64</v>
      </c>
      <c r="D639" s="23">
        <v>1.0</v>
      </c>
      <c r="E639" s="23">
        <v>23.0</v>
      </c>
      <c r="F639" s="23">
        <v>20.0</v>
      </c>
      <c r="G639" s="23">
        <v>10.0</v>
      </c>
      <c r="H639" s="23">
        <v>50.0</v>
      </c>
      <c r="I639" s="23">
        <v>48474.0</v>
      </c>
      <c r="J639" s="23">
        <v>19540.515248</v>
      </c>
      <c r="K639" s="23">
        <v>59.688668</v>
      </c>
      <c r="L639" s="23">
        <v>2.0</v>
      </c>
      <c r="M639" s="23">
        <v>1.0</v>
      </c>
      <c r="N639" s="23">
        <v>135841.0</v>
      </c>
      <c r="O639" s="23">
        <v>3600.0963</v>
      </c>
      <c r="P639" s="23">
        <v>12.0</v>
      </c>
      <c r="Q639" s="23">
        <v>5.0</v>
      </c>
      <c r="R639" s="23">
        <v>6000.0</v>
      </c>
      <c r="S639" s="23">
        <v>3600.0</v>
      </c>
      <c r="T639" s="23">
        <v>0.0</v>
      </c>
      <c r="U639" s="23">
        <v>0.0</v>
      </c>
      <c r="V639" s="23" t="s">
        <v>390</v>
      </c>
      <c r="W639" s="23" t="s">
        <v>195</v>
      </c>
    </row>
    <row r="640">
      <c r="A640" s="23" t="str">
        <f t="shared" si="10"/>
        <v>OK</v>
      </c>
      <c r="B640" s="23" t="s">
        <v>65</v>
      </c>
      <c r="C640" s="23" t="s">
        <v>65</v>
      </c>
      <c r="D640" s="23">
        <v>0.0</v>
      </c>
      <c r="E640" s="23">
        <v>23.0</v>
      </c>
      <c r="F640" s="23">
        <v>10.0</v>
      </c>
      <c r="G640" s="23">
        <v>10.0</v>
      </c>
      <c r="H640" s="23">
        <v>50.0</v>
      </c>
      <c r="I640" s="23" t="s">
        <v>134</v>
      </c>
      <c r="J640" s="23">
        <v>0.0</v>
      </c>
      <c r="K640" s="23" t="s">
        <v>134</v>
      </c>
      <c r="L640" s="23">
        <v>-1.0</v>
      </c>
      <c r="M640" s="23">
        <v>-1.0</v>
      </c>
      <c r="N640" s="23">
        <v>0.0</v>
      </c>
      <c r="O640" s="23">
        <v>0.0</v>
      </c>
      <c r="P640" s="23">
        <v>0.0</v>
      </c>
      <c r="Q640" s="23" t="s">
        <v>133</v>
      </c>
      <c r="R640" s="23">
        <v>6000.0</v>
      </c>
      <c r="S640" s="23">
        <v>3600.0</v>
      </c>
      <c r="T640" s="23">
        <v>0.0</v>
      </c>
      <c r="U640" s="23">
        <v>0.0</v>
      </c>
      <c r="V640" s="23" t="s">
        <v>390</v>
      </c>
      <c r="W640" s="23" t="s">
        <v>192</v>
      </c>
    </row>
    <row r="641">
      <c r="A641" s="23" t="str">
        <f t="shared" si="10"/>
        <v>OK</v>
      </c>
      <c r="B641" s="23" t="s">
        <v>66</v>
      </c>
      <c r="C641" s="23" t="s">
        <v>66</v>
      </c>
      <c r="D641" s="23">
        <v>1.0</v>
      </c>
      <c r="E641" s="23">
        <v>27.0</v>
      </c>
      <c r="F641" s="23">
        <v>30.0</v>
      </c>
      <c r="G641" s="23">
        <v>10.0</v>
      </c>
      <c r="H641" s="23">
        <v>50.0</v>
      </c>
      <c r="I641" s="23">
        <v>36000.0</v>
      </c>
      <c r="J641" s="23">
        <v>29752.25641</v>
      </c>
      <c r="K641" s="23">
        <v>17.354843</v>
      </c>
      <c r="L641" s="23">
        <v>2.0</v>
      </c>
      <c r="M641" s="23">
        <v>1.0</v>
      </c>
      <c r="N641" s="23">
        <v>67957.0</v>
      </c>
      <c r="O641" s="23">
        <v>3600.0916</v>
      </c>
      <c r="P641" s="23">
        <v>0.0</v>
      </c>
      <c r="Q641" s="23">
        <v>4.0</v>
      </c>
      <c r="R641" s="23">
        <v>6000.0</v>
      </c>
      <c r="S641" s="23">
        <v>3600.0</v>
      </c>
      <c r="T641" s="23">
        <v>1.0</v>
      </c>
      <c r="U641" s="23">
        <v>0.0</v>
      </c>
      <c r="V641" s="23" t="s">
        <v>390</v>
      </c>
      <c r="W641" s="23" t="s">
        <v>393</v>
      </c>
    </row>
    <row r="642">
      <c r="A642" s="23" t="str">
        <f t="shared" si="10"/>
        <v>OK</v>
      </c>
      <c r="B642" s="23" t="s">
        <v>67</v>
      </c>
      <c r="C642" s="23" t="s">
        <v>67</v>
      </c>
      <c r="D642" s="23">
        <v>1.0</v>
      </c>
      <c r="E642" s="23">
        <v>27.0</v>
      </c>
      <c r="F642" s="23">
        <v>20.0</v>
      </c>
      <c r="G642" s="23">
        <v>10.0</v>
      </c>
      <c r="H642" s="23">
        <v>50.0</v>
      </c>
      <c r="I642" s="23">
        <v>47000.0</v>
      </c>
      <c r="J642" s="23">
        <v>30741.595745</v>
      </c>
      <c r="K642" s="23">
        <v>34.592349</v>
      </c>
      <c r="L642" s="23">
        <v>2.0</v>
      </c>
      <c r="M642" s="23">
        <v>1.0</v>
      </c>
      <c r="N642" s="23">
        <v>73758.0</v>
      </c>
      <c r="O642" s="23">
        <v>3600.073</v>
      </c>
      <c r="P642" s="23">
        <v>104.0</v>
      </c>
      <c r="Q642" s="23">
        <v>7.0</v>
      </c>
      <c r="R642" s="23">
        <v>6000.0</v>
      </c>
      <c r="S642" s="23">
        <v>3600.0</v>
      </c>
      <c r="T642" s="23">
        <v>1.0</v>
      </c>
      <c r="U642" s="23">
        <v>0.0</v>
      </c>
      <c r="V642" s="23" t="s">
        <v>390</v>
      </c>
      <c r="W642" s="23" t="s">
        <v>394</v>
      </c>
    </row>
    <row r="643">
      <c r="A643" s="23" t="str">
        <f t="shared" si="10"/>
        <v>OK</v>
      </c>
      <c r="B643" s="23" t="s">
        <v>68</v>
      </c>
      <c r="C643" s="23" t="s">
        <v>68</v>
      </c>
      <c r="D643" s="23">
        <v>0.0</v>
      </c>
      <c r="E643" s="23">
        <v>27.0</v>
      </c>
      <c r="F643" s="23">
        <v>11.0</v>
      </c>
      <c r="G643" s="23">
        <v>10.0</v>
      </c>
      <c r="H643" s="23">
        <v>50.0</v>
      </c>
      <c r="I643" s="23" t="s">
        <v>134</v>
      </c>
      <c r="J643" s="23">
        <v>0.0</v>
      </c>
      <c r="K643" s="23" t="s">
        <v>134</v>
      </c>
      <c r="L643" s="23">
        <v>-1.0</v>
      </c>
      <c r="M643" s="23">
        <v>-1.0</v>
      </c>
      <c r="N643" s="23">
        <v>0.0</v>
      </c>
      <c r="O643" s="23">
        <v>0.0</v>
      </c>
      <c r="P643" s="23">
        <v>0.0</v>
      </c>
      <c r="Q643" s="23" t="s">
        <v>133</v>
      </c>
      <c r="R643" s="23">
        <v>6000.0</v>
      </c>
      <c r="S643" s="23">
        <v>3600.0</v>
      </c>
      <c r="T643" s="23">
        <v>1.0</v>
      </c>
      <c r="U643" s="23">
        <v>0.0</v>
      </c>
      <c r="V643" s="23" t="s">
        <v>390</v>
      </c>
      <c r="W643" s="23" t="s">
        <v>157</v>
      </c>
    </row>
    <row r="644">
      <c r="A644" s="23" t="str">
        <f t="shared" si="10"/>
        <v>OK</v>
      </c>
      <c r="B644" s="23" t="s">
        <v>69</v>
      </c>
      <c r="C644" s="23" t="s">
        <v>69</v>
      </c>
      <c r="D644" s="23">
        <v>1.0</v>
      </c>
      <c r="E644" s="23">
        <v>28.0</v>
      </c>
      <c r="F644" s="23">
        <v>30.0</v>
      </c>
      <c r="G644" s="23">
        <v>10.0</v>
      </c>
      <c r="H644" s="23">
        <v>50.0</v>
      </c>
      <c r="I644" s="23">
        <v>109700.0</v>
      </c>
      <c r="J644" s="23">
        <v>65904.532205</v>
      </c>
      <c r="K644" s="23">
        <v>39.922942</v>
      </c>
      <c r="L644" s="23">
        <v>2.0</v>
      </c>
      <c r="M644" s="23">
        <v>1.0</v>
      </c>
      <c r="N644" s="23">
        <v>25279.0</v>
      </c>
      <c r="O644" s="23">
        <v>3600.1167</v>
      </c>
      <c r="P644" s="23">
        <v>532.0</v>
      </c>
      <c r="Q644" s="23">
        <v>11.0</v>
      </c>
      <c r="R644" s="23">
        <v>6000.0</v>
      </c>
      <c r="S644" s="23">
        <v>3600.0</v>
      </c>
      <c r="T644" s="23">
        <v>0.0</v>
      </c>
      <c r="U644" s="23">
        <v>0.0</v>
      </c>
      <c r="V644" s="23" t="s">
        <v>390</v>
      </c>
      <c r="W644" s="23" t="s">
        <v>395</v>
      </c>
    </row>
    <row r="645">
      <c r="A645" s="23" t="str">
        <f t="shared" si="10"/>
        <v>OK</v>
      </c>
      <c r="B645" s="23" t="s">
        <v>70</v>
      </c>
      <c r="C645" s="23" t="s">
        <v>70</v>
      </c>
      <c r="D645" s="23">
        <v>0.0</v>
      </c>
      <c r="E645" s="23">
        <v>28.0</v>
      </c>
      <c r="F645" s="23">
        <v>20.0</v>
      </c>
      <c r="G645" s="23">
        <v>10.0</v>
      </c>
      <c r="H645" s="23">
        <v>50.0</v>
      </c>
      <c r="I645" s="23" t="s">
        <v>134</v>
      </c>
      <c r="J645" s="23">
        <v>0.0</v>
      </c>
      <c r="K645" s="23" t="s">
        <v>134</v>
      </c>
      <c r="L645" s="23">
        <v>-1.0</v>
      </c>
      <c r="M645" s="23">
        <v>-1.0</v>
      </c>
      <c r="N645" s="23">
        <v>0.0</v>
      </c>
      <c r="O645" s="23">
        <v>0.0</v>
      </c>
      <c r="P645" s="23">
        <v>0.0</v>
      </c>
      <c r="Q645" s="23" t="s">
        <v>133</v>
      </c>
      <c r="R645" s="23">
        <v>6000.0</v>
      </c>
      <c r="S645" s="23">
        <v>3600.0</v>
      </c>
      <c r="T645" s="23">
        <v>0.0</v>
      </c>
      <c r="U645" s="23">
        <v>0.0</v>
      </c>
      <c r="V645" s="23" t="s">
        <v>390</v>
      </c>
      <c r="W645" s="23" t="s">
        <v>184</v>
      </c>
    </row>
    <row r="646">
      <c r="A646" s="23" t="str">
        <f t="shared" si="10"/>
        <v>OK</v>
      </c>
      <c r="B646" s="23" t="s">
        <v>71</v>
      </c>
      <c r="C646" s="23" t="s">
        <v>71</v>
      </c>
      <c r="D646" s="23">
        <v>0.0</v>
      </c>
      <c r="E646" s="23">
        <v>28.0</v>
      </c>
      <c r="F646" s="23">
        <v>18.0</v>
      </c>
      <c r="G646" s="23">
        <v>10.0</v>
      </c>
      <c r="H646" s="23">
        <v>50.0</v>
      </c>
      <c r="I646" s="23" t="s">
        <v>134</v>
      </c>
      <c r="J646" s="23">
        <v>0.0</v>
      </c>
      <c r="K646" s="23" t="s">
        <v>134</v>
      </c>
      <c r="L646" s="23">
        <v>-1.0</v>
      </c>
      <c r="M646" s="23">
        <v>-1.0</v>
      </c>
      <c r="N646" s="23">
        <v>0.0</v>
      </c>
      <c r="O646" s="23">
        <v>0.0</v>
      </c>
      <c r="P646" s="23">
        <v>0.0</v>
      </c>
      <c r="Q646" s="23" t="s">
        <v>133</v>
      </c>
      <c r="R646" s="23">
        <v>6000.0</v>
      </c>
      <c r="S646" s="23">
        <v>3600.0</v>
      </c>
      <c r="T646" s="23">
        <v>0.0</v>
      </c>
      <c r="U646" s="23">
        <v>0.0</v>
      </c>
      <c r="V646" s="23" t="s">
        <v>390</v>
      </c>
      <c r="W646" s="23" t="s">
        <v>184</v>
      </c>
    </row>
    <row r="647">
      <c r="A647" s="23" t="str">
        <f t="shared" si="10"/>
        <v>OK</v>
      </c>
      <c r="B647" s="23" t="s">
        <v>72</v>
      </c>
      <c r="C647" s="23" t="s">
        <v>72</v>
      </c>
      <c r="D647" s="23">
        <v>1.0</v>
      </c>
      <c r="E647" s="23">
        <v>28.0</v>
      </c>
      <c r="F647" s="23">
        <v>30.0</v>
      </c>
      <c r="G647" s="23">
        <v>10.0</v>
      </c>
      <c r="H647" s="23">
        <v>50.0</v>
      </c>
      <c r="I647" s="23">
        <v>51387.0</v>
      </c>
      <c r="J647" s="23">
        <v>30261.794872</v>
      </c>
      <c r="K647" s="23">
        <v>41.110018</v>
      </c>
      <c r="L647" s="23">
        <v>2.0</v>
      </c>
      <c r="M647" s="23">
        <v>1.0</v>
      </c>
      <c r="N647" s="23">
        <v>99295.0</v>
      </c>
      <c r="O647" s="23">
        <v>3600.1335</v>
      </c>
      <c r="P647" s="23">
        <v>0.0</v>
      </c>
      <c r="Q647" s="23">
        <v>3.0</v>
      </c>
      <c r="R647" s="23">
        <v>6000.0</v>
      </c>
      <c r="S647" s="23">
        <v>3600.0</v>
      </c>
      <c r="T647" s="23">
        <v>0.0</v>
      </c>
      <c r="U647" s="23">
        <v>0.0</v>
      </c>
      <c r="V647" s="23" t="s">
        <v>390</v>
      </c>
      <c r="W647" s="23" t="s">
        <v>173</v>
      </c>
    </row>
    <row r="648">
      <c r="A648" s="23" t="str">
        <f t="shared" si="10"/>
        <v>OK</v>
      </c>
      <c r="B648" s="23" t="s">
        <v>73</v>
      </c>
      <c r="C648" s="23" t="s">
        <v>73</v>
      </c>
      <c r="D648" s="23">
        <v>1.0</v>
      </c>
      <c r="E648" s="23">
        <v>28.0</v>
      </c>
      <c r="F648" s="23">
        <v>20.0</v>
      </c>
      <c r="G648" s="23">
        <v>10.0</v>
      </c>
      <c r="H648" s="23">
        <v>50.0</v>
      </c>
      <c r="I648" s="23">
        <v>65782.0</v>
      </c>
      <c r="J648" s="23">
        <v>31087.89011</v>
      </c>
      <c r="K648" s="23">
        <v>52.741038</v>
      </c>
      <c r="L648" s="23">
        <v>2.0</v>
      </c>
      <c r="M648" s="23">
        <v>1.0</v>
      </c>
      <c r="N648" s="23">
        <v>77006.0</v>
      </c>
      <c r="O648" s="23">
        <v>3600.1448</v>
      </c>
      <c r="P648" s="23">
        <v>0.0</v>
      </c>
      <c r="Q648" s="23">
        <v>5.0</v>
      </c>
      <c r="R648" s="23">
        <v>6000.0</v>
      </c>
      <c r="S648" s="23">
        <v>3600.0</v>
      </c>
      <c r="T648" s="23">
        <v>0.0</v>
      </c>
      <c r="U648" s="23">
        <v>0.0</v>
      </c>
      <c r="V648" s="23" t="s">
        <v>390</v>
      </c>
      <c r="W648" s="23" t="s">
        <v>186</v>
      </c>
    </row>
    <row r="649">
      <c r="A649" s="23" t="str">
        <f t="shared" si="10"/>
        <v>OK</v>
      </c>
      <c r="B649" s="23" t="s">
        <v>74</v>
      </c>
      <c r="C649" s="23" t="s">
        <v>74</v>
      </c>
      <c r="D649" s="23">
        <v>0.0</v>
      </c>
      <c r="E649" s="23">
        <v>28.0</v>
      </c>
      <c r="F649" s="23">
        <v>10.0</v>
      </c>
      <c r="G649" s="23">
        <v>10.0</v>
      </c>
      <c r="H649" s="23">
        <v>50.0</v>
      </c>
      <c r="I649" s="23" t="s">
        <v>134</v>
      </c>
      <c r="J649" s="23">
        <v>0.0</v>
      </c>
      <c r="K649" s="23" t="s">
        <v>134</v>
      </c>
      <c r="L649" s="23">
        <v>-1.0</v>
      </c>
      <c r="M649" s="23">
        <v>-1.0</v>
      </c>
      <c r="N649" s="23">
        <v>0.0</v>
      </c>
      <c r="O649" s="23">
        <v>0.0</v>
      </c>
      <c r="P649" s="23">
        <v>0.0</v>
      </c>
      <c r="Q649" s="23" t="s">
        <v>133</v>
      </c>
      <c r="R649" s="23">
        <v>6000.0</v>
      </c>
      <c r="S649" s="23">
        <v>3600.0</v>
      </c>
      <c r="T649" s="23">
        <v>0.0</v>
      </c>
      <c r="U649" s="23">
        <v>0.0</v>
      </c>
      <c r="V649" s="23" t="s">
        <v>390</v>
      </c>
      <c r="W649" s="23" t="s">
        <v>383</v>
      </c>
    </row>
    <row r="650">
      <c r="A650" s="23" t="str">
        <f t="shared" si="10"/>
        <v>OK</v>
      </c>
      <c r="B650" s="23" t="s">
        <v>75</v>
      </c>
      <c r="C650" s="23" t="s">
        <v>75</v>
      </c>
      <c r="D650" s="23">
        <v>1.0</v>
      </c>
      <c r="E650" s="23">
        <v>41.0</v>
      </c>
      <c r="F650" s="23">
        <v>30.0</v>
      </c>
      <c r="G650" s="23">
        <v>10.0</v>
      </c>
      <c r="H650" s="23">
        <v>50.0</v>
      </c>
      <c r="I650" s="23">
        <v>60366.0</v>
      </c>
      <c r="J650" s="23">
        <v>56010.781061</v>
      </c>
      <c r="K650" s="23">
        <v>7.214689</v>
      </c>
      <c r="L650" s="23">
        <v>2.0</v>
      </c>
      <c r="M650" s="23">
        <v>1.0</v>
      </c>
      <c r="N650" s="23">
        <v>18090.0</v>
      </c>
      <c r="O650" s="23">
        <v>3600.2008</v>
      </c>
      <c r="P650" s="23">
        <v>0.0</v>
      </c>
      <c r="Q650" s="23">
        <v>3.0</v>
      </c>
      <c r="R650" s="23">
        <v>6000.0</v>
      </c>
      <c r="S650" s="23">
        <v>3600.0</v>
      </c>
      <c r="T650" s="23">
        <v>0.0</v>
      </c>
      <c r="U650" s="23">
        <v>0.0</v>
      </c>
      <c r="V650" s="23" t="s">
        <v>390</v>
      </c>
      <c r="W650" s="23" t="s">
        <v>396</v>
      </c>
    </row>
    <row r="651">
      <c r="A651" s="23" t="str">
        <f t="shared" si="10"/>
        <v>OK</v>
      </c>
      <c r="B651" s="23" t="s">
        <v>76</v>
      </c>
      <c r="C651" s="23" t="s">
        <v>76</v>
      </c>
      <c r="D651" s="23">
        <v>1.0</v>
      </c>
      <c r="E651" s="23">
        <v>41.0</v>
      </c>
      <c r="F651" s="23">
        <v>20.0</v>
      </c>
      <c r="G651" s="23">
        <v>10.0</v>
      </c>
      <c r="H651" s="23">
        <v>50.0</v>
      </c>
      <c r="I651" s="23">
        <v>77257.0</v>
      </c>
      <c r="J651" s="23">
        <v>56537.038503</v>
      </c>
      <c r="K651" s="23">
        <v>26.819526</v>
      </c>
      <c r="L651" s="23">
        <v>2.0</v>
      </c>
      <c r="M651" s="23">
        <v>1.0</v>
      </c>
      <c r="N651" s="23">
        <v>19931.0</v>
      </c>
      <c r="O651" s="23">
        <v>3600.2452</v>
      </c>
      <c r="P651" s="23">
        <v>0.0</v>
      </c>
      <c r="Q651" s="23">
        <v>6.0</v>
      </c>
      <c r="R651" s="23">
        <v>6000.0</v>
      </c>
      <c r="S651" s="23">
        <v>3600.0</v>
      </c>
      <c r="T651" s="23">
        <v>0.0</v>
      </c>
      <c r="U651" s="23">
        <v>0.0</v>
      </c>
      <c r="V651" s="23" t="s">
        <v>390</v>
      </c>
      <c r="W651" s="23" t="s">
        <v>397</v>
      </c>
    </row>
    <row r="652">
      <c r="A652" s="23" t="str">
        <f t="shared" si="10"/>
        <v>OK</v>
      </c>
      <c r="B652" s="23" t="s">
        <v>77</v>
      </c>
      <c r="C652" s="23" t="s">
        <v>77</v>
      </c>
      <c r="D652" s="23">
        <v>0.0</v>
      </c>
      <c r="E652" s="23">
        <v>41.0</v>
      </c>
      <c r="F652" s="23">
        <v>11.0</v>
      </c>
      <c r="G652" s="23">
        <v>10.0</v>
      </c>
      <c r="H652" s="23">
        <v>50.0</v>
      </c>
      <c r="I652" s="23" t="s">
        <v>134</v>
      </c>
      <c r="J652" s="23">
        <v>0.0</v>
      </c>
      <c r="K652" s="23" t="s">
        <v>134</v>
      </c>
      <c r="L652" s="23">
        <v>-1.0</v>
      </c>
      <c r="M652" s="23">
        <v>-1.0</v>
      </c>
      <c r="N652" s="23">
        <v>0.0</v>
      </c>
      <c r="O652" s="23">
        <v>0.0</v>
      </c>
      <c r="P652" s="23">
        <v>0.0</v>
      </c>
      <c r="Q652" s="23" t="s">
        <v>133</v>
      </c>
      <c r="R652" s="23">
        <v>6000.0</v>
      </c>
      <c r="S652" s="23">
        <v>3600.0</v>
      </c>
      <c r="T652" s="23">
        <v>0.0</v>
      </c>
      <c r="U652" s="23">
        <v>0.0</v>
      </c>
      <c r="V652" s="23" t="s">
        <v>390</v>
      </c>
      <c r="W652" s="23" t="s">
        <v>157</v>
      </c>
    </row>
    <row r="653">
      <c r="A653" s="23" t="str">
        <f t="shared" si="10"/>
        <v>OK</v>
      </c>
      <c r="B653" s="23" t="s">
        <v>78</v>
      </c>
      <c r="C653" s="23" t="s">
        <v>78</v>
      </c>
      <c r="D653" s="23">
        <v>1.0</v>
      </c>
      <c r="E653" s="23">
        <v>45.0</v>
      </c>
      <c r="F653" s="23">
        <v>30.0</v>
      </c>
      <c r="G653" s="23">
        <v>10.0</v>
      </c>
      <c r="H653" s="23">
        <v>50.0</v>
      </c>
      <c r="I653" s="23">
        <v>74435.0</v>
      </c>
      <c r="J653" s="23">
        <v>27414.977146</v>
      </c>
      <c r="K653" s="23">
        <v>63.169239</v>
      </c>
      <c r="L653" s="23">
        <v>2.0</v>
      </c>
      <c r="M653" s="23">
        <v>1.0</v>
      </c>
      <c r="N653" s="23">
        <v>5378.0</v>
      </c>
      <c r="O653" s="23">
        <v>3600.3706</v>
      </c>
      <c r="P653" s="23">
        <v>0.0</v>
      </c>
      <c r="Q653" s="23">
        <v>8.0</v>
      </c>
      <c r="R653" s="23">
        <v>6000.0</v>
      </c>
      <c r="S653" s="23">
        <v>3600.0</v>
      </c>
      <c r="T653" s="23">
        <v>0.0</v>
      </c>
      <c r="U653" s="23">
        <v>0.0</v>
      </c>
      <c r="V653" s="23" t="s">
        <v>390</v>
      </c>
      <c r="W653" s="23" t="s">
        <v>258</v>
      </c>
    </row>
    <row r="654">
      <c r="A654" s="23" t="str">
        <f t="shared" si="10"/>
        <v>OK</v>
      </c>
      <c r="B654" s="23" t="s">
        <v>79</v>
      </c>
      <c r="C654" s="23" t="s">
        <v>79</v>
      </c>
      <c r="D654" s="23">
        <v>1.0</v>
      </c>
      <c r="E654" s="23">
        <v>45.0</v>
      </c>
      <c r="F654" s="23">
        <v>20.0</v>
      </c>
      <c r="G654" s="23">
        <v>10.0</v>
      </c>
      <c r="H654" s="23">
        <v>50.0</v>
      </c>
      <c r="I654" s="23">
        <v>98052.0</v>
      </c>
      <c r="J654" s="23">
        <v>30841.647619</v>
      </c>
      <c r="K654" s="23">
        <v>68.545621</v>
      </c>
      <c r="L654" s="23">
        <v>2.0</v>
      </c>
      <c r="M654" s="23">
        <v>1.0</v>
      </c>
      <c r="N654" s="23">
        <v>5409.0</v>
      </c>
      <c r="O654" s="23">
        <v>3600.3052</v>
      </c>
      <c r="P654" s="23">
        <v>348.0</v>
      </c>
      <c r="Q654" s="23">
        <v>11.0</v>
      </c>
      <c r="R654" s="23">
        <v>6000.0</v>
      </c>
      <c r="S654" s="23">
        <v>3600.0</v>
      </c>
      <c r="T654" s="23">
        <v>0.0</v>
      </c>
      <c r="U654" s="23">
        <v>0.0</v>
      </c>
      <c r="V654" s="23" t="s">
        <v>390</v>
      </c>
      <c r="W654" s="23" t="s">
        <v>230</v>
      </c>
    </row>
    <row r="655">
      <c r="A655" s="23" t="str">
        <f t="shared" si="10"/>
        <v>OK</v>
      </c>
      <c r="B655" s="23" t="s">
        <v>80</v>
      </c>
      <c r="C655" s="23" t="s">
        <v>80</v>
      </c>
      <c r="D655" s="23">
        <v>0.0</v>
      </c>
      <c r="E655" s="23">
        <v>45.0</v>
      </c>
      <c r="F655" s="23">
        <v>11.0</v>
      </c>
      <c r="G655" s="23">
        <v>10.0</v>
      </c>
      <c r="H655" s="23">
        <v>50.0</v>
      </c>
      <c r="I655" s="23" t="s">
        <v>134</v>
      </c>
      <c r="J655" s="23">
        <v>0.0</v>
      </c>
      <c r="K655" s="23" t="s">
        <v>134</v>
      </c>
      <c r="L655" s="23">
        <v>-1.0</v>
      </c>
      <c r="M655" s="23">
        <v>-1.0</v>
      </c>
      <c r="N655" s="23">
        <v>0.0</v>
      </c>
      <c r="O655" s="23">
        <v>0.0</v>
      </c>
      <c r="P655" s="23">
        <v>0.0</v>
      </c>
      <c r="Q655" s="23" t="s">
        <v>133</v>
      </c>
      <c r="R655" s="23">
        <v>6000.0</v>
      </c>
      <c r="S655" s="23">
        <v>3600.0</v>
      </c>
      <c r="T655" s="23">
        <v>0.0</v>
      </c>
      <c r="U655" s="23">
        <v>0.0</v>
      </c>
      <c r="V655" s="23" t="s">
        <v>390</v>
      </c>
      <c r="W655" s="23" t="s">
        <v>191</v>
      </c>
    </row>
    <row r="656">
      <c r="A656" s="23" t="str">
        <f t="shared" si="10"/>
        <v>OK</v>
      </c>
      <c r="B656" s="23" t="s">
        <v>81</v>
      </c>
      <c r="C656" s="23" t="s">
        <v>81</v>
      </c>
      <c r="D656" s="23">
        <v>1.0</v>
      </c>
      <c r="E656" s="23">
        <v>51.0</v>
      </c>
      <c r="F656" s="23">
        <v>30.0</v>
      </c>
      <c r="G656" s="23">
        <v>10.0</v>
      </c>
      <c r="H656" s="23">
        <v>50.0</v>
      </c>
      <c r="I656" s="23">
        <v>109370.0</v>
      </c>
      <c r="J656" s="23">
        <v>47450.476671</v>
      </c>
      <c r="K656" s="23">
        <v>56.614724</v>
      </c>
      <c r="L656" s="23">
        <v>2.0</v>
      </c>
      <c r="M656" s="23">
        <v>1.0</v>
      </c>
      <c r="N656" s="23">
        <v>6248.0</v>
      </c>
      <c r="O656" s="23">
        <v>3600.332</v>
      </c>
      <c r="P656" s="23">
        <v>0.0</v>
      </c>
      <c r="Q656" s="23">
        <v>8.0</v>
      </c>
      <c r="R656" s="23">
        <v>6000.0</v>
      </c>
      <c r="S656" s="23">
        <v>3600.0</v>
      </c>
      <c r="T656" s="23">
        <v>0.0</v>
      </c>
      <c r="U656" s="23">
        <v>0.0</v>
      </c>
      <c r="V656" s="23" t="s">
        <v>390</v>
      </c>
      <c r="W656" s="23" t="s">
        <v>261</v>
      </c>
    </row>
    <row r="657">
      <c r="A657" s="23" t="str">
        <f t="shared" si="10"/>
        <v>OK</v>
      </c>
      <c r="B657" s="23" t="s">
        <v>82</v>
      </c>
      <c r="C657" s="23" t="s">
        <v>82</v>
      </c>
      <c r="D657" s="23">
        <v>1.0</v>
      </c>
      <c r="E657" s="23">
        <v>51.0</v>
      </c>
      <c r="F657" s="23">
        <v>20.0</v>
      </c>
      <c r="G657" s="23">
        <v>10.0</v>
      </c>
      <c r="H657" s="23">
        <v>50.0</v>
      </c>
      <c r="I657" s="23">
        <v>123705.0</v>
      </c>
      <c r="J657" s="23">
        <v>47346.3125</v>
      </c>
      <c r="K657" s="23">
        <v>61.726436</v>
      </c>
      <c r="L657" s="23">
        <v>2.0</v>
      </c>
      <c r="M657" s="23">
        <v>1.0</v>
      </c>
      <c r="N657" s="23">
        <v>1847.0</v>
      </c>
      <c r="O657" s="23">
        <v>3600.3955</v>
      </c>
      <c r="P657" s="23">
        <v>28.0</v>
      </c>
      <c r="Q657" s="23">
        <v>17.0</v>
      </c>
      <c r="R657" s="23">
        <v>6000.0</v>
      </c>
      <c r="S657" s="23">
        <v>3600.0</v>
      </c>
      <c r="T657" s="23">
        <v>0.0</v>
      </c>
      <c r="U657" s="23">
        <v>0.0</v>
      </c>
      <c r="V657" s="23" t="s">
        <v>390</v>
      </c>
      <c r="W657" s="23" t="s">
        <v>203</v>
      </c>
    </row>
    <row r="658">
      <c r="A658" s="23" t="str">
        <f t="shared" si="10"/>
        <v>OK</v>
      </c>
      <c r="B658" s="23" t="s">
        <v>83</v>
      </c>
      <c r="C658" s="23" t="s">
        <v>83</v>
      </c>
      <c r="D658" s="23">
        <v>0.0</v>
      </c>
      <c r="E658" s="23">
        <v>51.0</v>
      </c>
      <c r="F658" s="23">
        <v>10.0</v>
      </c>
      <c r="G658" s="23">
        <v>10.0</v>
      </c>
      <c r="H658" s="23">
        <v>50.0</v>
      </c>
      <c r="I658" s="23" t="s">
        <v>134</v>
      </c>
      <c r="J658" s="23">
        <v>0.0</v>
      </c>
      <c r="K658" s="23" t="s">
        <v>134</v>
      </c>
      <c r="L658" s="23">
        <v>-1.0</v>
      </c>
      <c r="M658" s="23">
        <v>-1.0</v>
      </c>
      <c r="N658" s="23">
        <v>0.0</v>
      </c>
      <c r="O658" s="23">
        <v>0.0</v>
      </c>
      <c r="P658" s="23">
        <v>0.0</v>
      </c>
      <c r="Q658" s="23" t="s">
        <v>133</v>
      </c>
      <c r="R658" s="23">
        <v>6000.0</v>
      </c>
      <c r="S658" s="23">
        <v>3600.0</v>
      </c>
      <c r="T658" s="23">
        <v>0.0</v>
      </c>
      <c r="U658" s="23">
        <v>0.0</v>
      </c>
      <c r="V658" s="23" t="s">
        <v>390</v>
      </c>
      <c r="W658" s="23" t="s">
        <v>278</v>
      </c>
    </row>
    <row r="659">
      <c r="A659" s="23" t="str">
        <f t="shared" si="10"/>
        <v>OK</v>
      </c>
      <c r="B659" s="23" t="s">
        <v>84</v>
      </c>
      <c r="C659" s="23" t="s">
        <v>84</v>
      </c>
      <c r="D659" s="23">
        <v>1.0</v>
      </c>
      <c r="E659" s="23">
        <v>55.0</v>
      </c>
      <c r="F659" s="23">
        <v>30.0</v>
      </c>
      <c r="G659" s="23">
        <v>10.0</v>
      </c>
      <c r="H659" s="23">
        <v>50.0</v>
      </c>
      <c r="I659" s="23">
        <v>286460.0</v>
      </c>
      <c r="J659" s="23">
        <v>83684.653381</v>
      </c>
      <c r="K659" s="23">
        <v>70.786618</v>
      </c>
      <c r="L659" s="23">
        <v>2.0</v>
      </c>
      <c r="M659" s="23">
        <v>1.0</v>
      </c>
      <c r="N659" s="23">
        <v>2145.0</v>
      </c>
      <c r="O659" s="23">
        <v>3600.3713</v>
      </c>
      <c r="P659" s="23">
        <v>0.0</v>
      </c>
      <c r="Q659" s="23">
        <v>11.0</v>
      </c>
      <c r="R659" s="23">
        <v>6000.0</v>
      </c>
      <c r="S659" s="23">
        <v>3600.0</v>
      </c>
      <c r="T659" s="23">
        <v>0.0</v>
      </c>
      <c r="U659" s="23">
        <v>0.0</v>
      </c>
      <c r="V659" s="23" t="s">
        <v>390</v>
      </c>
      <c r="W659" s="23" t="s">
        <v>256</v>
      </c>
    </row>
    <row r="660">
      <c r="A660" s="23" t="str">
        <f t="shared" si="10"/>
        <v>OK</v>
      </c>
      <c r="B660" s="23" t="s">
        <v>85</v>
      </c>
      <c r="C660" s="23" t="s">
        <v>85</v>
      </c>
      <c r="D660" s="23">
        <v>1.0</v>
      </c>
      <c r="E660" s="23">
        <v>55.0</v>
      </c>
      <c r="F660" s="23">
        <v>20.0</v>
      </c>
      <c r="G660" s="23">
        <v>10.0</v>
      </c>
      <c r="H660" s="23">
        <v>50.0</v>
      </c>
      <c r="I660" s="23">
        <v>436508.0</v>
      </c>
      <c r="J660" s="23">
        <v>87592.850596</v>
      </c>
      <c r="K660" s="23">
        <v>79.933277</v>
      </c>
      <c r="L660" s="23">
        <v>2.0</v>
      </c>
      <c r="M660" s="23">
        <v>1.0</v>
      </c>
      <c r="N660" s="23">
        <v>1992.0</v>
      </c>
      <c r="O660" s="23">
        <v>3600.3926</v>
      </c>
      <c r="P660" s="23">
        <v>12.0</v>
      </c>
      <c r="Q660" s="23">
        <v>17.0</v>
      </c>
      <c r="R660" s="23">
        <v>6000.0</v>
      </c>
      <c r="S660" s="23">
        <v>3600.0</v>
      </c>
      <c r="T660" s="23">
        <v>0.0</v>
      </c>
      <c r="U660" s="23">
        <v>0.0</v>
      </c>
      <c r="V660" s="23" t="s">
        <v>390</v>
      </c>
      <c r="W660" s="23" t="s">
        <v>257</v>
      </c>
    </row>
    <row r="661">
      <c r="A661" s="23" t="str">
        <f t="shared" si="10"/>
        <v>OK</v>
      </c>
      <c r="B661" s="23" t="s">
        <v>86</v>
      </c>
      <c r="C661" s="23" t="s">
        <v>86</v>
      </c>
      <c r="D661" s="23">
        <v>0.0</v>
      </c>
      <c r="E661" s="23">
        <v>55.0</v>
      </c>
      <c r="F661" s="23">
        <v>10.0</v>
      </c>
      <c r="G661" s="23">
        <v>10.0</v>
      </c>
      <c r="H661" s="23">
        <v>50.0</v>
      </c>
      <c r="I661" s="23" t="s">
        <v>134</v>
      </c>
      <c r="J661" s="23">
        <v>0.0</v>
      </c>
      <c r="K661" s="23" t="s">
        <v>134</v>
      </c>
      <c r="L661" s="23">
        <v>-1.0</v>
      </c>
      <c r="M661" s="23">
        <v>-1.0</v>
      </c>
      <c r="N661" s="23">
        <v>0.0</v>
      </c>
      <c r="O661" s="23">
        <v>0.0</v>
      </c>
      <c r="P661" s="23">
        <v>0.0</v>
      </c>
      <c r="Q661" s="23" t="s">
        <v>133</v>
      </c>
      <c r="R661" s="23">
        <v>6000.0</v>
      </c>
      <c r="S661" s="23">
        <v>3600.0</v>
      </c>
      <c r="T661" s="23">
        <v>0.0</v>
      </c>
      <c r="U661" s="23">
        <v>0.0</v>
      </c>
      <c r="V661" s="23" t="s">
        <v>390</v>
      </c>
      <c r="W661" s="23" t="s">
        <v>386</v>
      </c>
    </row>
    <row r="662">
      <c r="A662" s="23" t="str">
        <f t="shared" si="10"/>
        <v>OK</v>
      </c>
      <c r="B662" s="23" t="s">
        <v>87</v>
      </c>
      <c r="C662" s="23" t="s">
        <v>87</v>
      </c>
      <c r="D662" s="23">
        <v>1.0</v>
      </c>
      <c r="E662" s="23">
        <v>59.0</v>
      </c>
      <c r="F662" s="23">
        <v>30.0</v>
      </c>
      <c r="G662" s="23">
        <v>10.0</v>
      </c>
      <c r="H662" s="23">
        <v>50.0</v>
      </c>
      <c r="I662" s="23">
        <v>650278.0</v>
      </c>
      <c r="J662" s="23">
        <v>64729.707939</v>
      </c>
      <c r="K662" s="23">
        <v>90.045841</v>
      </c>
      <c r="L662" s="23">
        <v>2.0</v>
      </c>
      <c r="M662" s="23">
        <v>1.0</v>
      </c>
      <c r="N662" s="23">
        <v>1023.0</v>
      </c>
      <c r="O662" s="23">
        <v>3600.5774</v>
      </c>
      <c r="P662" s="23">
        <v>64.0</v>
      </c>
      <c r="Q662" s="23">
        <v>47.0</v>
      </c>
      <c r="R662" s="23">
        <v>6000.0</v>
      </c>
      <c r="S662" s="23">
        <v>3600.0</v>
      </c>
      <c r="T662" s="23">
        <v>0.0</v>
      </c>
      <c r="U662" s="23">
        <v>0.0</v>
      </c>
      <c r="V662" s="23" t="s">
        <v>390</v>
      </c>
      <c r="W662" s="23" t="s">
        <v>258</v>
      </c>
    </row>
    <row r="663">
      <c r="A663" s="23" t="str">
        <f t="shared" si="10"/>
        <v>OK</v>
      </c>
      <c r="B663" s="23" t="s">
        <v>88</v>
      </c>
      <c r="C663" s="23" t="s">
        <v>88</v>
      </c>
      <c r="D663" s="23">
        <v>0.0</v>
      </c>
      <c r="E663" s="23">
        <v>59.0</v>
      </c>
      <c r="F663" s="23">
        <v>20.0</v>
      </c>
      <c r="G663" s="23">
        <v>10.0</v>
      </c>
      <c r="H663" s="23">
        <v>50.0</v>
      </c>
      <c r="I663" s="23" t="s">
        <v>134</v>
      </c>
      <c r="J663" s="23">
        <v>0.0</v>
      </c>
      <c r="K663" s="23" t="s">
        <v>134</v>
      </c>
      <c r="L663" s="23">
        <v>-1.0</v>
      </c>
      <c r="M663" s="23">
        <v>-1.0</v>
      </c>
      <c r="N663" s="23">
        <v>0.0</v>
      </c>
      <c r="O663" s="23">
        <v>0.0</v>
      </c>
      <c r="P663" s="23">
        <v>0.0</v>
      </c>
      <c r="Q663" s="23" t="s">
        <v>133</v>
      </c>
      <c r="R663" s="23">
        <v>6000.0</v>
      </c>
      <c r="S663" s="23">
        <v>3600.0</v>
      </c>
      <c r="T663" s="23">
        <v>0.0</v>
      </c>
      <c r="U663" s="23">
        <v>0.0</v>
      </c>
      <c r="V663" s="23" t="s">
        <v>390</v>
      </c>
      <c r="W663" s="23" t="s">
        <v>204</v>
      </c>
    </row>
    <row r="664">
      <c r="A664" s="23" t="str">
        <f t="shared" si="10"/>
        <v>OK</v>
      </c>
      <c r="B664" s="23" t="s">
        <v>89</v>
      </c>
      <c r="C664" s="23" t="s">
        <v>89</v>
      </c>
      <c r="D664" s="23">
        <v>0.0</v>
      </c>
      <c r="E664" s="23">
        <v>59.0</v>
      </c>
      <c r="F664" s="23">
        <v>16.0</v>
      </c>
      <c r="G664" s="23">
        <v>10.0</v>
      </c>
      <c r="H664" s="23">
        <v>50.0</v>
      </c>
      <c r="I664" s="23" t="s">
        <v>134</v>
      </c>
      <c r="J664" s="23">
        <v>0.0</v>
      </c>
      <c r="K664" s="23" t="s">
        <v>134</v>
      </c>
      <c r="L664" s="23">
        <v>-1.0</v>
      </c>
      <c r="M664" s="23">
        <v>-1.0</v>
      </c>
      <c r="N664" s="23">
        <v>0.0</v>
      </c>
      <c r="O664" s="23">
        <v>0.0</v>
      </c>
      <c r="P664" s="23">
        <v>0.0</v>
      </c>
      <c r="Q664" s="23" t="s">
        <v>133</v>
      </c>
      <c r="R664" s="23">
        <v>6000.0</v>
      </c>
      <c r="S664" s="23">
        <v>3600.0</v>
      </c>
      <c r="T664" s="23">
        <v>0.0</v>
      </c>
      <c r="U664" s="23">
        <v>0.0</v>
      </c>
      <c r="V664" s="23" t="s">
        <v>390</v>
      </c>
      <c r="W664" s="23" t="s">
        <v>198</v>
      </c>
    </row>
    <row r="665">
      <c r="A665" s="23" t="str">
        <f t="shared" si="10"/>
        <v>OK</v>
      </c>
      <c r="B665" s="23" t="s">
        <v>90</v>
      </c>
      <c r="C665" s="23" t="s">
        <v>90</v>
      </c>
      <c r="D665" s="23">
        <v>1.0</v>
      </c>
      <c r="E665" s="23">
        <v>75.0</v>
      </c>
      <c r="F665" s="23">
        <v>30.0</v>
      </c>
      <c r="G665" s="23">
        <v>10.0</v>
      </c>
      <c r="H665" s="23">
        <v>50.0</v>
      </c>
      <c r="I665" s="23">
        <v>111372.0</v>
      </c>
      <c r="J665" s="23">
        <v>46186.511678</v>
      </c>
      <c r="K665" s="23">
        <v>58.529512</v>
      </c>
      <c r="L665" s="23">
        <v>2.0</v>
      </c>
      <c r="M665" s="23">
        <v>1.0</v>
      </c>
      <c r="N665" s="23">
        <v>736.0</v>
      </c>
      <c r="O665" s="23">
        <v>3600.6659</v>
      </c>
      <c r="P665" s="23">
        <v>0.0</v>
      </c>
      <c r="Q665" s="23">
        <v>14.0</v>
      </c>
      <c r="R665" s="23">
        <v>6000.0</v>
      </c>
      <c r="S665" s="23">
        <v>3600.0</v>
      </c>
      <c r="T665" s="23">
        <v>0.0</v>
      </c>
      <c r="U665" s="23">
        <v>0.0</v>
      </c>
      <c r="V665" s="23" t="s">
        <v>390</v>
      </c>
      <c r="W665" s="23" t="s">
        <v>279</v>
      </c>
    </row>
    <row r="666">
      <c r="A666" s="23" t="str">
        <f t="shared" si="10"/>
        <v>OK</v>
      </c>
      <c r="B666" s="23" t="s">
        <v>91</v>
      </c>
      <c r="C666" s="23" t="s">
        <v>91</v>
      </c>
      <c r="D666" s="23">
        <v>1.0</v>
      </c>
      <c r="E666" s="23">
        <v>75.0</v>
      </c>
      <c r="F666" s="23">
        <v>20.0</v>
      </c>
      <c r="G666" s="23">
        <v>10.0</v>
      </c>
      <c r="H666" s="23">
        <v>50.0</v>
      </c>
      <c r="I666" s="23">
        <v>142182.0</v>
      </c>
      <c r="J666" s="23">
        <v>48693.341255</v>
      </c>
      <c r="K666" s="23">
        <v>65.752809</v>
      </c>
      <c r="L666" s="23">
        <v>2.0</v>
      </c>
      <c r="M666" s="23">
        <v>1.0</v>
      </c>
      <c r="N666" s="23">
        <v>487.0</v>
      </c>
      <c r="O666" s="23">
        <v>3600.8706</v>
      </c>
      <c r="P666" s="23">
        <v>196.0</v>
      </c>
      <c r="Q666" s="23">
        <v>21.0</v>
      </c>
      <c r="R666" s="23">
        <v>6000.0</v>
      </c>
      <c r="S666" s="23">
        <v>3600.0</v>
      </c>
      <c r="T666" s="23">
        <v>0.0</v>
      </c>
      <c r="U666" s="23">
        <v>0.0</v>
      </c>
      <c r="V666" s="23" t="s">
        <v>390</v>
      </c>
      <c r="W666" s="23" t="s">
        <v>254</v>
      </c>
    </row>
    <row r="667">
      <c r="A667" s="23" t="str">
        <f t="shared" si="10"/>
        <v>OK</v>
      </c>
      <c r="B667" s="23" t="s">
        <v>92</v>
      </c>
      <c r="C667" s="23" t="s">
        <v>92</v>
      </c>
      <c r="D667" s="23">
        <v>0.0</v>
      </c>
      <c r="E667" s="23">
        <v>75.0</v>
      </c>
      <c r="F667" s="23">
        <v>10.0</v>
      </c>
      <c r="G667" s="23">
        <v>10.0</v>
      </c>
      <c r="H667" s="23">
        <v>50.0</v>
      </c>
      <c r="I667" s="23" t="s">
        <v>134</v>
      </c>
      <c r="J667" s="23">
        <v>0.0</v>
      </c>
      <c r="K667" s="23" t="s">
        <v>134</v>
      </c>
      <c r="L667" s="23">
        <v>-1.0</v>
      </c>
      <c r="M667" s="23">
        <v>-1.0</v>
      </c>
      <c r="N667" s="23">
        <v>0.0</v>
      </c>
      <c r="O667" s="23">
        <v>0.0</v>
      </c>
      <c r="P667" s="23">
        <v>0.0</v>
      </c>
      <c r="Q667" s="23" t="s">
        <v>133</v>
      </c>
      <c r="R667" s="23">
        <v>6000.0</v>
      </c>
      <c r="S667" s="23">
        <v>3600.0</v>
      </c>
      <c r="T667" s="23">
        <v>0.0</v>
      </c>
      <c r="U667" s="23">
        <v>0.0</v>
      </c>
      <c r="V667" s="23" t="s">
        <v>390</v>
      </c>
      <c r="W667" s="23" t="s">
        <v>203</v>
      </c>
    </row>
    <row r="668">
      <c r="A668" s="23" t="str">
        <f t="shared" si="10"/>
        <v>OK</v>
      </c>
      <c r="B668" s="23" t="s">
        <v>93</v>
      </c>
      <c r="C668" s="23" t="s">
        <v>93</v>
      </c>
      <c r="D668" s="23">
        <v>1.0</v>
      </c>
      <c r="E668" s="23">
        <v>80.0</v>
      </c>
      <c r="F668" s="23">
        <v>30.0</v>
      </c>
      <c r="G668" s="23">
        <v>10.0</v>
      </c>
      <c r="H668" s="23">
        <v>50.0</v>
      </c>
      <c r="I668" s="23">
        <v>161543.0</v>
      </c>
      <c r="J668" s="23">
        <v>40587.944444</v>
      </c>
      <c r="K668" s="23">
        <v>74.874836</v>
      </c>
      <c r="L668" s="23">
        <v>2.0</v>
      </c>
      <c r="M668" s="23">
        <v>1.0</v>
      </c>
      <c r="N668" s="23">
        <v>523.0</v>
      </c>
      <c r="O668" s="23">
        <v>3601.0753</v>
      </c>
      <c r="P668" s="23">
        <v>12.0</v>
      </c>
      <c r="Q668" s="23">
        <v>19.0</v>
      </c>
      <c r="R668" s="23">
        <v>6000.0</v>
      </c>
      <c r="S668" s="23">
        <v>3600.0</v>
      </c>
      <c r="T668" s="23">
        <v>0.0</v>
      </c>
      <c r="U668" s="23">
        <v>0.0</v>
      </c>
      <c r="V668" s="23" t="s">
        <v>390</v>
      </c>
      <c r="W668" s="23" t="s">
        <v>204</v>
      </c>
    </row>
    <row r="669">
      <c r="A669" s="23" t="str">
        <f t="shared" si="10"/>
        <v>OK</v>
      </c>
      <c r="B669" s="23" t="s">
        <v>94</v>
      </c>
      <c r="C669" s="23" t="s">
        <v>94</v>
      </c>
      <c r="D669" s="23">
        <v>1.0</v>
      </c>
      <c r="E669" s="23">
        <v>80.0</v>
      </c>
      <c r="F669" s="23">
        <v>20.0</v>
      </c>
      <c r="G669" s="23">
        <v>10.0</v>
      </c>
      <c r="H669" s="23">
        <v>50.0</v>
      </c>
      <c r="I669" s="23">
        <v>240918.0</v>
      </c>
      <c r="J669" s="23">
        <v>47487.361237</v>
      </c>
      <c r="K669" s="23">
        <v>80.288994</v>
      </c>
      <c r="L669" s="23">
        <v>2.0</v>
      </c>
      <c r="M669" s="23">
        <v>1.0</v>
      </c>
      <c r="N669" s="23">
        <v>478.0</v>
      </c>
      <c r="O669" s="23">
        <v>3600.9862</v>
      </c>
      <c r="P669" s="23">
        <v>2828.0</v>
      </c>
      <c r="Q669" s="23">
        <v>30.0</v>
      </c>
      <c r="R669" s="23">
        <v>6000.0</v>
      </c>
      <c r="S669" s="23">
        <v>3600.0</v>
      </c>
      <c r="T669" s="23">
        <v>0.0</v>
      </c>
      <c r="U669" s="23">
        <v>0.0</v>
      </c>
      <c r="V669" s="23" t="s">
        <v>390</v>
      </c>
      <c r="W669" s="23" t="s">
        <v>398</v>
      </c>
    </row>
    <row r="670">
      <c r="A670" s="23" t="str">
        <f t="shared" si="10"/>
        <v>OK</v>
      </c>
      <c r="B670" s="23" t="s">
        <v>95</v>
      </c>
      <c r="C670" s="23" t="s">
        <v>95</v>
      </c>
      <c r="D670" s="23">
        <v>0.0</v>
      </c>
      <c r="E670" s="23">
        <v>80.0</v>
      </c>
      <c r="F670" s="23">
        <v>12.0</v>
      </c>
      <c r="G670" s="23">
        <v>10.0</v>
      </c>
      <c r="H670" s="23">
        <v>50.0</v>
      </c>
      <c r="I670" s="23" t="s">
        <v>134</v>
      </c>
      <c r="J670" s="23">
        <v>0.0</v>
      </c>
      <c r="K670" s="23" t="s">
        <v>134</v>
      </c>
      <c r="L670" s="23">
        <v>-1.0</v>
      </c>
      <c r="M670" s="23">
        <v>-1.0</v>
      </c>
      <c r="N670" s="23">
        <v>0.0</v>
      </c>
      <c r="O670" s="23">
        <v>0.0</v>
      </c>
      <c r="P670" s="23">
        <v>0.0</v>
      </c>
      <c r="Q670" s="23" t="s">
        <v>133</v>
      </c>
      <c r="R670" s="23">
        <v>6000.0</v>
      </c>
      <c r="S670" s="23">
        <v>3600.0</v>
      </c>
      <c r="T670" s="23">
        <v>0.0</v>
      </c>
      <c r="U670" s="23">
        <v>0.0</v>
      </c>
      <c r="V670" s="23" t="s">
        <v>390</v>
      </c>
      <c r="W670" s="23" t="s">
        <v>201</v>
      </c>
    </row>
    <row r="671">
      <c r="A671" s="23" t="str">
        <f t="shared" si="10"/>
        <v>OK</v>
      </c>
      <c r="B671" s="23" t="s">
        <v>96</v>
      </c>
      <c r="C671" s="23" t="s">
        <v>96</v>
      </c>
      <c r="D671" s="23">
        <v>1.0</v>
      </c>
      <c r="E671" s="23">
        <v>82.0</v>
      </c>
      <c r="F671" s="23">
        <v>30.0</v>
      </c>
      <c r="G671" s="23">
        <v>10.0</v>
      </c>
      <c r="H671" s="23">
        <v>50.0</v>
      </c>
      <c r="I671" s="23">
        <v>1482837.0</v>
      </c>
      <c r="J671" s="23">
        <v>43763.887131</v>
      </c>
      <c r="K671" s="23">
        <v>97.048638</v>
      </c>
      <c r="L671" s="23">
        <v>2.0</v>
      </c>
      <c r="M671" s="23">
        <v>1.0</v>
      </c>
      <c r="N671" s="23">
        <v>929.0</v>
      </c>
      <c r="O671" s="23">
        <v>3600.8949</v>
      </c>
      <c r="P671" s="23">
        <v>0.0</v>
      </c>
      <c r="Q671" s="23">
        <v>74.0</v>
      </c>
      <c r="R671" s="23">
        <v>6000.0</v>
      </c>
      <c r="S671" s="23">
        <v>3600.0</v>
      </c>
      <c r="T671" s="23">
        <v>0.0</v>
      </c>
      <c r="U671" s="23">
        <v>0.0</v>
      </c>
      <c r="V671" s="23" t="s">
        <v>390</v>
      </c>
      <c r="W671" s="23" t="s">
        <v>177</v>
      </c>
    </row>
    <row r="672">
      <c r="A672" s="23" t="str">
        <f t="shared" si="10"/>
        <v>OK</v>
      </c>
      <c r="B672" s="23" t="s">
        <v>97</v>
      </c>
      <c r="C672" s="23" t="s">
        <v>97</v>
      </c>
      <c r="D672" s="23">
        <v>1.0</v>
      </c>
      <c r="E672" s="23">
        <v>82.0</v>
      </c>
      <c r="F672" s="23">
        <v>20.0</v>
      </c>
      <c r="G672" s="23">
        <v>10.0</v>
      </c>
      <c r="H672" s="23">
        <v>50.0</v>
      </c>
      <c r="I672" s="23">
        <v>1598571.0</v>
      </c>
      <c r="J672" s="23">
        <v>43397.003244</v>
      </c>
      <c r="K672" s="23">
        <v>97.285263</v>
      </c>
      <c r="L672" s="23">
        <v>2.0</v>
      </c>
      <c r="M672" s="23">
        <v>1.0</v>
      </c>
      <c r="N672" s="23">
        <v>331.0</v>
      </c>
      <c r="O672" s="23">
        <v>3600.9318</v>
      </c>
      <c r="P672" s="23">
        <v>848.0</v>
      </c>
      <c r="Q672" s="23">
        <v>80.0</v>
      </c>
      <c r="R672" s="23">
        <v>6000.0</v>
      </c>
      <c r="S672" s="23">
        <v>3600.0</v>
      </c>
      <c r="T672" s="23">
        <v>0.0</v>
      </c>
      <c r="U672" s="23">
        <v>0.0</v>
      </c>
      <c r="V672" s="23" t="s">
        <v>390</v>
      </c>
      <c r="W672" s="23" t="s">
        <v>178</v>
      </c>
    </row>
    <row r="673">
      <c r="A673" s="23" t="str">
        <f t="shared" si="10"/>
        <v>OK</v>
      </c>
      <c r="B673" s="23" t="s">
        <v>98</v>
      </c>
      <c r="C673" s="23" t="s">
        <v>98</v>
      </c>
      <c r="D673" s="23">
        <v>0.0</v>
      </c>
      <c r="E673" s="23">
        <v>82.0</v>
      </c>
      <c r="F673" s="23">
        <v>10.0</v>
      </c>
      <c r="G673" s="23">
        <v>10.0</v>
      </c>
      <c r="H673" s="23">
        <v>50.0</v>
      </c>
      <c r="I673" s="23" t="s">
        <v>134</v>
      </c>
      <c r="J673" s="23">
        <v>0.0</v>
      </c>
      <c r="K673" s="23" t="s">
        <v>134</v>
      </c>
      <c r="L673" s="23">
        <v>-1.0</v>
      </c>
      <c r="M673" s="23">
        <v>-1.0</v>
      </c>
      <c r="N673" s="23">
        <v>0.0</v>
      </c>
      <c r="O673" s="23">
        <v>0.0</v>
      </c>
      <c r="P673" s="23">
        <v>0.0</v>
      </c>
      <c r="Q673" s="23" t="s">
        <v>133</v>
      </c>
      <c r="R673" s="23">
        <v>6000.0</v>
      </c>
      <c r="S673" s="23">
        <v>3600.0</v>
      </c>
      <c r="T673" s="23">
        <v>0.0</v>
      </c>
      <c r="U673" s="23">
        <v>0.0</v>
      </c>
      <c r="V673" s="23" t="s">
        <v>390</v>
      </c>
      <c r="W673" s="23" t="s">
        <v>230</v>
      </c>
    </row>
    <row r="674">
      <c r="A674" s="23" t="str">
        <f t="shared" si="10"/>
        <v>OK</v>
      </c>
      <c r="B674" s="23" t="s">
        <v>99</v>
      </c>
      <c r="C674" s="23" t="s">
        <v>99</v>
      </c>
      <c r="D674" s="23">
        <v>1.0</v>
      </c>
      <c r="E674" s="23">
        <v>90.0</v>
      </c>
      <c r="F674" s="23">
        <v>30.0</v>
      </c>
      <c r="G674" s="23">
        <v>10.0</v>
      </c>
      <c r="H674" s="23">
        <v>50.0</v>
      </c>
      <c r="I674" s="23">
        <v>673902.0</v>
      </c>
      <c r="J674" s="23">
        <v>55739.6875</v>
      </c>
      <c r="K674" s="23">
        <v>91.728814</v>
      </c>
      <c r="L674" s="23">
        <v>2.0</v>
      </c>
      <c r="M674" s="23">
        <v>1.0</v>
      </c>
      <c r="N674" s="23">
        <v>499.0</v>
      </c>
      <c r="O674" s="23">
        <v>3601.1374</v>
      </c>
      <c r="P674" s="23">
        <v>4324.0</v>
      </c>
      <c r="Q674" s="23">
        <v>68.0</v>
      </c>
      <c r="R674" s="23">
        <v>6000.0</v>
      </c>
      <c r="S674" s="23">
        <v>3600.0</v>
      </c>
      <c r="T674" s="23">
        <v>0.0</v>
      </c>
      <c r="U674" s="23">
        <v>0.0</v>
      </c>
      <c r="V674" s="23" t="s">
        <v>390</v>
      </c>
      <c r="W674" s="23" t="s">
        <v>399</v>
      </c>
    </row>
    <row r="675">
      <c r="A675" s="23" t="str">
        <f t="shared" si="10"/>
        <v>OK</v>
      </c>
      <c r="B675" s="23" t="s">
        <v>100</v>
      </c>
      <c r="C675" s="23" t="s">
        <v>100</v>
      </c>
      <c r="D675" s="23">
        <v>0.0</v>
      </c>
      <c r="E675" s="23">
        <v>90.0</v>
      </c>
      <c r="F675" s="23">
        <v>20.0</v>
      </c>
      <c r="G675" s="23">
        <v>10.0</v>
      </c>
      <c r="H675" s="23">
        <v>50.0</v>
      </c>
      <c r="I675" s="23" t="s">
        <v>134</v>
      </c>
      <c r="J675" s="23">
        <v>0.0</v>
      </c>
      <c r="K675" s="23" t="s">
        <v>134</v>
      </c>
      <c r="L675" s="23">
        <v>-1.0</v>
      </c>
      <c r="M675" s="23">
        <v>-1.0</v>
      </c>
      <c r="N675" s="23">
        <v>0.0</v>
      </c>
      <c r="O675" s="23">
        <v>0.0</v>
      </c>
      <c r="P675" s="23">
        <v>0.0</v>
      </c>
      <c r="Q675" s="23" t="s">
        <v>133</v>
      </c>
      <c r="R675" s="23">
        <v>6000.0</v>
      </c>
      <c r="S675" s="23">
        <v>3600.0</v>
      </c>
      <c r="T675" s="23">
        <v>0.0</v>
      </c>
      <c r="U675" s="23">
        <v>0.0</v>
      </c>
      <c r="V675" s="23" t="s">
        <v>390</v>
      </c>
      <c r="W675" s="23" t="s">
        <v>365</v>
      </c>
    </row>
    <row r="676">
      <c r="A676" s="23" t="str">
        <f t="shared" si="10"/>
        <v>OK</v>
      </c>
      <c r="B676" s="23" t="s">
        <v>101</v>
      </c>
      <c r="C676" s="23" t="s">
        <v>101</v>
      </c>
      <c r="D676" s="23">
        <v>0.0</v>
      </c>
      <c r="E676" s="23">
        <v>90.0</v>
      </c>
      <c r="F676" s="23">
        <v>17.0</v>
      </c>
      <c r="G676" s="23">
        <v>10.0</v>
      </c>
      <c r="H676" s="23">
        <v>50.0</v>
      </c>
      <c r="I676" s="23" t="s">
        <v>134</v>
      </c>
      <c r="J676" s="23">
        <v>0.0</v>
      </c>
      <c r="K676" s="23" t="s">
        <v>134</v>
      </c>
      <c r="L676" s="23">
        <v>-1.0</v>
      </c>
      <c r="M676" s="23">
        <v>-1.0</v>
      </c>
      <c r="N676" s="23">
        <v>0.0</v>
      </c>
      <c r="O676" s="23">
        <v>0.0</v>
      </c>
      <c r="P676" s="23">
        <v>0.0</v>
      </c>
      <c r="Q676" s="23" t="s">
        <v>133</v>
      </c>
      <c r="R676" s="23">
        <v>6000.0</v>
      </c>
      <c r="S676" s="23">
        <v>3600.0</v>
      </c>
      <c r="T676" s="23">
        <v>0.0</v>
      </c>
      <c r="U676" s="23">
        <v>0.0</v>
      </c>
      <c r="V676" s="23" t="s">
        <v>390</v>
      </c>
      <c r="W676" s="23" t="s">
        <v>157</v>
      </c>
    </row>
    <row r="677">
      <c r="A677" s="23" t="str">
        <f t="shared" si="10"/>
        <v>OK</v>
      </c>
      <c r="B677" s="23" t="s">
        <v>102</v>
      </c>
      <c r="C677" s="23" t="s">
        <v>102</v>
      </c>
      <c r="D677" s="23">
        <v>1.0</v>
      </c>
      <c r="E677" s="23">
        <v>116.0</v>
      </c>
      <c r="F677" s="23">
        <v>30.0</v>
      </c>
      <c r="G677" s="23">
        <v>10.0</v>
      </c>
      <c r="H677" s="23">
        <v>50.0</v>
      </c>
      <c r="I677" s="23">
        <v>424158.0</v>
      </c>
      <c r="J677" s="23">
        <v>105145.926418</v>
      </c>
      <c r="K677" s="23">
        <v>75.21067</v>
      </c>
      <c r="L677" s="23">
        <v>2.0</v>
      </c>
      <c r="M677" s="23">
        <v>1.0</v>
      </c>
      <c r="N677" s="23">
        <v>765.0</v>
      </c>
      <c r="O677" s="23">
        <v>3602.0476</v>
      </c>
      <c r="P677" s="23">
        <v>0.0</v>
      </c>
      <c r="Q677" s="23">
        <v>19.0</v>
      </c>
      <c r="R677" s="23">
        <v>6000.0</v>
      </c>
      <c r="S677" s="23">
        <v>3600.0</v>
      </c>
      <c r="T677" s="23">
        <v>0.0</v>
      </c>
      <c r="U677" s="23">
        <v>0.0</v>
      </c>
      <c r="V677" s="23" t="s">
        <v>390</v>
      </c>
      <c r="W677" s="23" t="s">
        <v>258</v>
      </c>
    </row>
    <row r="678">
      <c r="A678" s="23" t="str">
        <f t="shared" si="10"/>
        <v>OK</v>
      </c>
      <c r="B678" s="23" t="s">
        <v>103</v>
      </c>
      <c r="C678" s="23" t="s">
        <v>103</v>
      </c>
      <c r="D678" s="23">
        <v>1.0</v>
      </c>
      <c r="E678" s="23">
        <v>116.0</v>
      </c>
      <c r="F678" s="23">
        <v>20.0</v>
      </c>
      <c r="G678" s="23">
        <v>10.0</v>
      </c>
      <c r="H678" s="23">
        <v>50.0</v>
      </c>
      <c r="I678" s="23">
        <v>978467.0</v>
      </c>
      <c r="J678" s="23">
        <v>105201.769383</v>
      </c>
      <c r="K678" s="23">
        <v>89.248307</v>
      </c>
      <c r="L678" s="23">
        <v>2.0</v>
      </c>
      <c r="M678" s="23">
        <v>1.0</v>
      </c>
      <c r="N678" s="23">
        <v>504.0</v>
      </c>
      <c r="O678" s="23">
        <v>3601.8962</v>
      </c>
      <c r="P678" s="23">
        <v>268.0</v>
      </c>
      <c r="Q678" s="23">
        <v>51.0</v>
      </c>
      <c r="R678" s="23">
        <v>6000.0</v>
      </c>
      <c r="S678" s="23">
        <v>3600.0</v>
      </c>
      <c r="T678" s="23">
        <v>0.0</v>
      </c>
      <c r="U678" s="23">
        <v>0.0</v>
      </c>
      <c r="V678" s="23" t="s">
        <v>390</v>
      </c>
      <c r="W678" s="23" t="s">
        <v>400</v>
      </c>
    </row>
    <row r="679">
      <c r="A679" s="23" t="str">
        <f t="shared" si="10"/>
        <v>OK</v>
      </c>
      <c r="B679" s="23" t="s">
        <v>104</v>
      </c>
      <c r="C679" s="23" t="s">
        <v>104</v>
      </c>
      <c r="D679" s="23">
        <v>0.0</v>
      </c>
      <c r="E679" s="23">
        <v>116.0</v>
      </c>
      <c r="F679" s="23">
        <v>10.0</v>
      </c>
      <c r="G679" s="23">
        <v>10.0</v>
      </c>
      <c r="H679" s="23">
        <v>50.0</v>
      </c>
      <c r="I679" s="23" t="s">
        <v>134</v>
      </c>
      <c r="J679" s="23">
        <v>0.0</v>
      </c>
      <c r="K679" s="23" t="s">
        <v>134</v>
      </c>
      <c r="L679" s="23">
        <v>-1.0</v>
      </c>
      <c r="M679" s="23">
        <v>-1.0</v>
      </c>
      <c r="N679" s="23">
        <v>0.0</v>
      </c>
      <c r="O679" s="23">
        <v>0.0</v>
      </c>
      <c r="P679" s="23">
        <v>0.0</v>
      </c>
      <c r="Q679" s="23" t="s">
        <v>133</v>
      </c>
      <c r="R679" s="23">
        <v>6000.0</v>
      </c>
      <c r="S679" s="23">
        <v>3600.0</v>
      </c>
      <c r="T679" s="23">
        <v>0.0</v>
      </c>
      <c r="U679" s="23">
        <v>0.0</v>
      </c>
      <c r="V679" s="23" t="s">
        <v>390</v>
      </c>
      <c r="W679" s="23" t="s">
        <v>367</v>
      </c>
    </row>
  </sheetData>
  <mergeCells count="10">
    <mergeCell ref="A477:H477"/>
    <mergeCell ref="A545:H545"/>
    <mergeCell ref="A613:H613"/>
    <mergeCell ref="A1:H1"/>
    <mergeCell ref="A69:H69"/>
    <mergeCell ref="A137:H137"/>
    <mergeCell ref="A205:H205"/>
    <mergeCell ref="A273:H273"/>
    <mergeCell ref="A341:H341"/>
    <mergeCell ref="A409:H409"/>
  </mergeCells>
  <conditionalFormatting sqref="D2:D68 D70:D136 D138:D204 D206:D272 D274:D340 D342:D408 D410:D476 D478:D544 D546:D612 D614:D1122">
    <cfRule type="cellIs" dxfId="0" priority="1" operator="equal">
      <formula>0</formula>
    </cfRule>
  </conditionalFormatting>
  <conditionalFormatting sqref="A2:A68 A70:A136 A138:A204 A206:A272 A274:A340 A342:A408 A410:A476 A478:A544 A546:A612 A614:A1122">
    <cfRule type="containsText" dxfId="7" priority="2" operator="containsText" text="OK">
      <formula>NOT(ISERROR(SEARCH(("OK"),(A2))))</formula>
    </cfRule>
  </conditionalFormatting>
  <conditionalFormatting sqref="A2:A68 A70:A136 A138:A204 A206:A272 A274:A340 A342:A408 A410:A476 A478:A544 A546:A612 A614:A1122">
    <cfRule type="containsText" dxfId="0" priority="3" operator="containsText" text="ERROR">
      <formula>NOT(ISERROR(SEARCH(("ERROR"),(A2))))</formula>
    </cfRule>
  </conditionalFormatting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8.13"/>
    <col customWidth="1" min="2" max="3" width="24.5"/>
    <col customWidth="1" min="4" max="4" width="13.88"/>
    <col customWidth="1" min="7" max="7" width="6.13"/>
    <col customWidth="1" min="8" max="8" width="14.63"/>
    <col customWidth="1" min="31" max="31" width="32.25"/>
    <col customWidth="1" min="45" max="45" width="59.13"/>
  </cols>
  <sheetData>
    <row r="1" ht="27.75" customHeight="1">
      <c r="A1" s="71" t="s">
        <v>143</v>
      </c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53"/>
      <c r="AS1" s="53"/>
      <c r="AT1" s="53"/>
    </row>
    <row r="2">
      <c r="C2" s="23" t="s">
        <v>11</v>
      </c>
      <c r="D2" s="23" t="s">
        <v>131</v>
      </c>
      <c r="E2" s="23" t="s">
        <v>127</v>
      </c>
      <c r="F2" s="23" t="s">
        <v>128</v>
      </c>
      <c r="G2" s="23" t="s">
        <v>12</v>
      </c>
      <c r="H2" s="23" t="s">
        <v>129</v>
      </c>
      <c r="I2" s="23" t="s">
        <v>17</v>
      </c>
      <c r="J2" s="23" t="s">
        <v>144</v>
      </c>
      <c r="K2" s="23" t="s">
        <v>19</v>
      </c>
      <c r="L2" s="23" t="s">
        <v>21</v>
      </c>
      <c r="M2" s="23" t="s">
        <v>145</v>
      </c>
      <c r="N2" s="23" t="s">
        <v>146</v>
      </c>
      <c r="O2" s="23" t="s">
        <v>147</v>
      </c>
      <c r="P2" s="23" t="s">
        <v>148</v>
      </c>
      <c r="Q2" s="23" t="s">
        <v>401</v>
      </c>
      <c r="R2" s="23" t="s">
        <v>402</v>
      </c>
      <c r="S2" s="23" t="s">
        <v>403</v>
      </c>
      <c r="T2" s="23" t="s">
        <v>404</v>
      </c>
      <c r="U2" s="23" t="s">
        <v>405</v>
      </c>
      <c r="V2" s="23" t="s">
        <v>406</v>
      </c>
      <c r="W2" s="23" t="s">
        <v>407</v>
      </c>
      <c r="X2" s="23" t="s">
        <v>408</v>
      </c>
      <c r="Y2" s="23" t="s">
        <v>409</v>
      </c>
      <c r="Z2" s="23" t="s">
        <v>410</v>
      </c>
      <c r="AA2" s="23" t="s">
        <v>411</v>
      </c>
      <c r="AB2" s="23" t="s">
        <v>412</v>
      </c>
      <c r="AC2" s="23" t="s">
        <v>413</v>
      </c>
      <c r="AD2" s="23" t="s">
        <v>414</v>
      </c>
      <c r="AE2" s="23" t="s">
        <v>415</v>
      </c>
      <c r="AF2" s="23" t="s">
        <v>416</v>
      </c>
      <c r="AG2" s="23" t="s">
        <v>417</v>
      </c>
      <c r="AH2" s="23" t="s">
        <v>418</v>
      </c>
      <c r="AI2" s="23" t="s">
        <v>419</v>
      </c>
      <c r="AJ2" s="23" t="s">
        <v>420</v>
      </c>
      <c r="AK2" s="23" t="s">
        <v>421</v>
      </c>
      <c r="AL2" s="23" t="s">
        <v>422</v>
      </c>
      <c r="AM2" s="23" t="s">
        <v>423</v>
      </c>
      <c r="AN2" s="23" t="s">
        <v>149</v>
      </c>
      <c r="AO2" s="23" t="s">
        <v>150</v>
      </c>
      <c r="AP2" s="23" t="s">
        <v>151</v>
      </c>
      <c r="AQ2" s="23" t="s">
        <v>152</v>
      </c>
      <c r="AR2" s="23" t="s">
        <v>153</v>
      </c>
      <c r="AS2" s="23" t="s">
        <v>154</v>
      </c>
      <c r="AT2" s="23" t="s">
        <v>155</v>
      </c>
    </row>
    <row r="3">
      <c r="A3" s="23" t="str">
        <f t="shared" ref="A3:A67" si="1">IF(B3=C3, "OK", "ERROR")</f>
        <v>OK</v>
      </c>
      <c r="B3" s="23" t="s">
        <v>26</v>
      </c>
      <c r="C3" s="23" t="s">
        <v>26</v>
      </c>
      <c r="D3" s="23">
        <v>1.0</v>
      </c>
      <c r="E3" s="23">
        <v>13.0</v>
      </c>
      <c r="F3" s="23">
        <v>30.0</v>
      </c>
      <c r="G3" s="23">
        <v>0.0</v>
      </c>
      <c r="H3" s="23">
        <v>0.0</v>
      </c>
      <c r="I3" s="23">
        <v>14600.0</v>
      </c>
      <c r="J3" s="23">
        <v>14600.0</v>
      </c>
      <c r="K3" s="23">
        <v>0.0</v>
      </c>
      <c r="L3" s="23">
        <v>1.0</v>
      </c>
      <c r="M3" s="23">
        <v>1.0</v>
      </c>
      <c r="N3" s="23">
        <v>0.0</v>
      </c>
      <c r="O3" s="23">
        <v>0.011</v>
      </c>
      <c r="P3" s="23">
        <v>0.0</v>
      </c>
      <c r="Q3" s="23">
        <v>6.0</v>
      </c>
      <c r="R3" s="23">
        <v>9.0</v>
      </c>
      <c r="S3" s="23">
        <v>9.0</v>
      </c>
      <c r="T3" s="23">
        <v>0.0</v>
      </c>
      <c r="U3" s="23">
        <v>0.0</v>
      </c>
      <c r="V3" s="23">
        <v>0.0</v>
      </c>
      <c r="W3" s="23">
        <v>0.0</v>
      </c>
      <c r="X3" s="23">
        <v>2.0E-4</v>
      </c>
      <c r="Y3" s="23">
        <v>2.0E-4</v>
      </c>
      <c r="Z3" s="23" t="s">
        <v>133</v>
      </c>
      <c r="AA3" s="23">
        <v>0.0</v>
      </c>
      <c r="AB3" s="23" t="s">
        <v>133</v>
      </c>
      <c r="AC3" s="23" t="s">
        <v>133</v>
      </c>
      <c r="AD3" s="23" t="s">
        <v>133</v>
      </c>
      <c r="AE3" s="23" t="s">
        <v>133</v>
      </c>
      <c r="AF3" s="23" t="s">
        <v>133</v>
      </c>
      <c r="AG3" s="23" t="s">
        <v>133</v>
      </c>
      <c r="AH3" s="23" t="s">
        <v>133</v>
      </c>
      <c r="AI3" s="23" t="s">
        <v>133</v>
      </c>
      <c r="AJ3" s="23" t="s">
        <v>133</v>
      </c>
      <c r="AK3" s="23" t="s">
        <v>133</v>
      </c>
      <c r="AL3" s="23" t="s">
        <v>133</v>
      </c>
      <c r="AM3" s="23" t="s">
        <v>133</v>
      </c>
      <c r="AN3" s="23">
        <v>1.0</v>
      </c>
      <c r="AO3" s="23">
        <v>6000.0</v>
      </c>
      <c r="AP3" s="23">
        <v>3600.0</v>
      </c>
      <c r="AQ3" s="23">
        <v>1.0</v>
      </c>
      <c r="AR3" s="23">
        <v>0.0</v>
      </c>
      <c r="AS3" s="23" t="s">
        <v>424</v>
      </c>
      <c r="AT3" s="23" t="s">
        <v>425</v>
      </c>
    </row>
    <row r="4">
      <c r="A4" s="23" t="str">
        <f t="shared" si="1"/>
        <v>OK</v>
      </c>
      <c r="B4" s="23" t="s">
        <v>28</v>
      </c>
      <c r="C4" s="23" t="s">
        <v>28</v>
      </c>
      <c r="D4" s="23">
        <v>1.0</v>
      </c>
      <c r="E4" s="23">
        <v>13.0</v>
      </c>
      <c r="F4" s="23">
        <v>20.0</v>
      </c>
      <c r="G4" s="23">
        <v>0.0</v>
      </c>
      <c r="H4" s="23">
        <v>0.0</v>
      </c>
      <c r="I4" s="23">
        <v>15700.0</v>
      </c>
      <c r="J4" s="23">
        <v>15700.0</v>
      </c>
      <c r="K4" s="23">
        <v>0.0</v>
      </c>
      <c r="L4" s="23">
        <v>1.0</v>
      </c>
      <c r="M4" s="23">
        <v>1.0</v>
      </c>
      <c r="N4" s="23">
        <v>10.0</v>
      </c>
      <c r="O4" s="23">
        <v>0.0203</v>
      </c>
      <c r="P4" s="23">
        <v>0.0</v>
      </c>
      <c r="Q4" s="23">
        <v>19.0</v>
      </c>
      <c r="R4" s="23">
        <v>21.0</v>
      </c>
      <c r="S4" s="23">
        <v>14.0</v>
      </c>
      <c r="T4" s="23">
        <v>0.0</v>
      </c>
      <c r="U4" s="23">
        <v>6.0</v>
      </c>
      <c r="V4" s="23">
        <v>0.0</v>
      </c>
      <c r="W4" s="23">
        <v>1.0</v>
      </c>
      <c r="X4" s="23">
        <v>6.0E-4</v>
      </c>
      <c r="Y4" s="23">
        <v>2.0E-4</v>
      </c>
      <c r="Z4" s="23" t="s">
        <v>133</v>
      </c>
      <c r="AA4" s="23">
        <v>1.0E-4</v>
      </c>
      <c r="AB4" s="23" t="s">
        <v>133</v>
      </c>
      <c r="AC4" s="23" t="s">
        <v>133</v>
      </c>
      <c r="AD4" s="23" t="s">
        <v>133</v>
      </c>
      <c r="AE4" s="23" t="s">
        <v>133</v>
      </c>
      <c r="AF4" s="23" t="s">
        <v>133</v>
      </c>
      <c r="AG4" s="23" t="s">
        <v>133</v>
      </c>
      <c r="AH4" s="23" t="s">
        <v>133</v>
      </c>
      <c r="AI4" s="23" t="s">
        <v>133</v>
      </c>
      <c r="AJ4" s="23" t="s">
        <v>133</v>
      </c>
      <c r="AK4" s="23" t="s">
        <v>133</v>
      </c>
      <c r="AL4" s="23" t="s">
        <v>133</v>
      </c>
      <c r="AM4" s="23" t="s">
        <v>133</v>
      </c>
      <c r="AN4" s="23">
        <v>1.0</v>
      </c>
      <c r="AO4" s="23">
        <v>6000.0</v>
      </c>
      <c r="AP4" s="23">
        <v>3600.0</v>
      </c>
      <c r="AQ4" s="23">
        <v>1.0</v>
      </c>
      <c r="AR4" s="23">
        <v>0.0</v>
      </c>
      <c r="AS4" s="23" t="s">
        <v>424</v>
      </c>
      <c r="AT4" s="23" t="s">
        <v>425</v>
      </c>
    </row>
    <row r="5">
      <c r="A5" s="23" t="str">
        <f t="shared" si="1"/>
        <v>OK</v>
      </c>
      <c r="B5" s="23" t="s">
        <v>30</v>
      </c>
      <c r="C5" s="23" t="s">
        <v>30</v>
      </c>
      <c r="D5" s="23">
        <v>1.0</v>
      </c>
      <c r="E5" s="23">
        <v>13.0</v>
      </c>
      <c r="F5" s="23">
        <v>10.0</v>
      </c>
      <c r="G5" s="23">
        <v>0.0</v>
      </c>
      <c r="H5" s="23">
        <v>0.0</v>
      </c>
      <c r="I5" s="23">
        <v>20600.0</v>
      </c>
      <c r="J5" s="23">
        <v>20600.0</v>
      </c>
      <c r="K5" s="23">
        <v>0.0</v>
      </c>
      <c r="L5" s="23">
        <v>1.0</v>
      </c>
      <c r="M5" s="23">
        <v>1.0</v>
      </c>
      <c r="N5" s="23">
        <v>10414.0</v>
      </c>
      <c r="O5" s="23">
        <v>4.3869</v>
      </c>
      <c r="P5" s="23">
        <v>84.0</v>
      </c>
      <c r="Q5" s="23">
        <v>198.0</v>
      </c>
      <c r="R5" s="23">
        <v>314.0</v>
      </c>
      <c r="S5" s="23">
        <v>83.0</v>
      </c>
      <c r="T5" s="23">
        <v>0.0</v>
      </c>
      <c r="U5" s="23">
        <v>230.0</v>
      </c>
      <c r="V5" s="23">
        <v>0.0</v>
      </c>
      <c r="W5" s="23">
        <v>1.0</v>
      </c>
      <c r="X5" s="23">
        <v>0.0122</v>
      </c>
      <c r="Y5" s="23">
        <v>0.0028</v>
      </c>
      <c r="Z5" s="23" t="s">
        <v>133</v>
      </c>
      <c r="AA5" s="23">
        <v>0.0046</v>
      </c>
      <c r="AB5" s="23" t="s">
        <v>133</v>
      </c>
      <c r="AC5" s="23" t="s">
        <v>133</v>
      </c>
      <c r="AD5" s="23" t="s">
        <v>133</v>
      </c>
      <c r="AE5" s="23" t="s">
        <v>133</v>
      </c>
      <c r="AF5" s="23" t="s">
        <v>133</v>
      </c>
      <c r="AG5" s="23" t="s">
        <v>133</v>
      </c>
      <c r="AH5" s="23" t="s">
        <v>133</v>
      </c>
      <c r="AI5" s="23" t="s">
        <v>133</v>
      </c>
      <c r="AJ5" s="23" t="s">
        <v>133</v>
      </c>
      <c r="AK5" s="23" t="s">
        <v>133</v>
      </c>
      <c r="AL5" s="23" t="s">
        <v>133</v>
      </c>
      <c r="AM5" s="23" t="s">
        <v>133</v>
      </c>
      <c r="AN5" s="23">
        <v>2.0</v>
      </c>
      <c r="AO5" s="23">
        <v>6000.0</v>
      </c>
      <c r="AP5" s="23">
        <v>3600.0</v>
      </c>
      <c r="AQ5" s="23">
        <v>1.0</v>
      </c>
      <c r="AR5" s="23">
        <v>0.0</v>
      </c>
      <c r="AS5" s="23" t="s">
        <v>424</v>
      </c>
      <c r="AT5" s="23" t="s">
        <v>425</v>
      </c>
    </row>
    <row r="6">
      <c r="A6" s="23" t="str">
        <f t="shared" si="1"/>
        <v>OK</v>
      </c>
      <c r="B6" s="23" t="s">
        <v>32</v>
      </c>
      <c r="C6" s="23" t="s">
        <v>32</v>
      </c>
      <c r="D6" s="23">
        <v>1.0</v>
      </c>
      <c r="E6" s="23">
        <v>14.0</v>
      </c>
      <c r="F6" s="23">
        <v>30.0</v>
      </c>
      <c r="G6" s="23">
        <v>0.0</v>
      </c>
      <c r="H6" s="23">
        <v>0.0</v>
      </c>
      <c r="I6" s="23">
        <v>16900.0</v>
      </c>
      <c r="J6" s="23">
        <v>16900.0</v>
      </c>
      <c r="K6" s="23">
        <v>0.0</v>
      </c>
      <c r="L6" s="23">
        <v>1.0</v>
      </c>
      <c r="M6" s="23">
        <v>1.0</v>
      </c>
      <c r="N6" s="23">
        <v>0.0</v>
      </c>
      <c r="O6" s="23">
        <v>0.0067</v>
      </c>
      <c r="P6" s="23">
        <v>0.0</v>
      </c>
      <c r="Q6" s="23">
        <v>2.0</v>
      </c>
      <c r="R6" s="23">
        <v>1.0</v>
      </c>
      <c r="S6" s="23">
        <v>1.0</v>
      </c>
      <c r="T6" s="23">
        <v>0.0</v>
      </c>
      <c r="U6" s="23">
        <v>0.0</v>
      </c>
      <c r="V6" s="23">
        <v>0.0</v>
      </c>
      <c r="W6" s="23">
        <v>0.0</v>
      </c>
      <c r="X6" s="23">
        <v>1.0E-4</v>
      </c>
      <c r="Y6" s="23">
        <v>0.0</v>
      </c>
      <c r="Z6" s="23" t="s">
        <v>133</v>
      </c>
      <c r="AA6" s="23">
        <v>0.0</v>
      </c>
      <c r="AB6" s="23" t="s">
        <v>133</v>
      </c>
      <c r="AC6" s="23" t="s">
        <v>133</v>
      </c>
      <c r="AD6" s="23" t="s">
        <v>133</v>
      </c>
      <c r="AE6" s="23" t="s">
        <v>133</v>
      </c>
      <c r="AF6" s="23" t="s">
        <v>133</v>
      </c>
      <c r="AG6" s="23" t="s">
        <v>133</v>
      </c>
      <c r="AH6" s="23" t="s">
        <v>133</v>
      </c>
      <c r="AI6" s="23" t="s">
        <v>133</v>
      </c>
      <c r="AJ6" s="23" t="s">
        <v>133</v>
      </c>
      <c r="AK6" s="23" t="s">
        <v>133</v>
      </c>
      <c r="AL6" s="23" t="s">
        <v>133</v>
      </c>
      <c r="AM6" s="23" t="s">
        <v>133</v>
      </c>
      <c r="AN6" s="23">
        <v>1.0</v>
      </c>
      <c r="AO6" s="23">
        <v>6000.0</v>
      </c>
      <c r="AP6" s="23">
        <v>3600.0</v>
      </c>
      <c r="AQ6" s="23">
        <v>1.0</v>
      </c>
      <c r="AR6" s="23">
        <v>0.0</v>
      </c>
      <c r="AS6" s="23" t="s">
        <v>424</v>
      </c>
      <c r="AT6" s="23" t="s">
        <v>426</v>
      </c>
    </row>
    <row r="7">
      <c r="A7" s="23" t="str">
        <f t="shared" si="1"/>
        <v>OK</v>
      </c>
      <c r="B7" s="23" t="s">
        <v>34</v>
      </c>
      <c r="C7" s="23" t="s">
        <v>34</v>
      </c>
      <c r="D7" s="23">
        <v>1.0</v>
      </c>
      <c r="E7" s="23">
        <v>14.0</v>
      </c>
      <c r="F7" s="23">
        <v>20.0</v>
      </c>
      <c r="G7" s="23">
        <v>0.0</v>
      </c>
      <c r="H7" s="23">
        <v>0.0</v>
      </c>
      <c r="I7" s="23">
        <v>23200.0</v>
      </c>
      <c r="J7" s="23">
        <v>23200.0</v>
      </c>
      <c r="K7" s="23">
        <v>0.0</v>
      </c>
      <c r="L7" s="23">
        <v>1.0</v>
      </c>
      <c r="M7" s="23">
        <v>1.0</v>
      </c>
      <c r="N7" s="23">
        <v>0.0</v>
      </c>
      <c r="O7" s="23">
        <v>0.041</v>
      </c>
      <c r="P7" s="23">
        <v>48.0</v>
      </c>
      <c r="Q7" s="23">
        <v>13.0</v>
      </c>
      <c r="R7" s="23">
        <v>20.0</v>
      </c>
      <c r="S7" s="23">
        <v>14.0</v>
      </c>
      <c r="T7" s="23">
        <v>0.0</v>
      </c>
      <c r="U7" s="23">
        <v>6.0</v>
      </c>
      <c r="V7" s="23">
        <v>0.0</v>
      </c>
      <c r="W7" s="23">
        <v>0.0</v>
      </c>
      <c r="X7" s="23">
        <v>8.0E-4</v>
      </c>
      <c r="Y7" s="23">
        <v>3.0E-4</v>
      </c>
      <c r="Z7" s="23" t="s">
        <v>133</v>
      </c>
      <c r="AA7" s="23">
        <v>1.0E-4</v>
      </c>
      <c r="AB7" s="23" t="s">
        <v>133</v>
      </c>
      <c r="AC7" s="23" t="s">
        <v>133</v>
      </c>
      <c r="AD7" s="23" t="s">
        <v>133</v>
      </c>
      <c r="AE7" s="23" t="s">
        <v>133</v>
      </c>
      <c r="AF7" s="23" t="s">
        <v>133</v>
      </c>
      <c r="AG7" s="23" t="s">
        <v>133</v>
      </c>
      <c r="AH7" s="23" t="s">
        <v>133</v>
      </c>
      <c r="AI7" s="23" t="s">
        <v>133</v>
      </c>
      <c r="AJ7" s="23" t="s">
        <v>133</v>
      </c>
      <c r="AK7" s="23" t="s">
        <v>133</v>
      </c>
      <c r="AL7" s="23" t="s">
        <v>133</v>
      </c>
      <c r="AM7" s="23" t="s">
        <v>133</v>
      </c>
      <c r="AN7" s="23">
        <v>2.0</v>
      </c>
      <c r="AO7" s="23">
        <v>6000.0</v>
      </c>
      <c r="AP7" s="23">
        <v>3600.0</v>
      </c>
      <c r="AQ7" s="23">
        <v>1.0</v>
      </c>
      <c r="AR7" s="23">
        <v>0.0</v>
      </c>
      <c r="AS7" s="23" t="s">
        <v>424</v>
      </c>
      <c r="AT7" s="23" t="s">
        <v>427</v>
      </c>
    </row>
    <row r="8">
      <c r="A8" s="23" t="str">
        <f t="shared" si="1"/>
        <v>OK</v>
      </c>
      <c r="B8" s="23" t="s">
        <v>36</v>
      </c>
      <c r="C8" s="23" t="s">
        <v>36</v>
      </c>
      <c r="D8" s="23">
        <v>1.0</v>
      </c>
      <c r="E8" s="23">
        <v>14.0</v>
      </c>
      <c r="F8" s="23">
        <v>10.0</v>
      </c>
      <c r="G8" s="23">
        <v>0.0</v>
      </c>
      <c r="H8" s="23">
        <v>0.0</v>
      </c>
      <c r="I8" s="23">
        <v>32500.0</v>
      </c>
      <c r="J8" s="23">
        <v>32500.0</v>
      </c>
      <c r="K8" s="23">
        <v>0.0</v>
      </c>
      <c r="L8" s="23">
        <v>1.0</v>
      </c>
      <c r="M8" s="23">
        <v>1.0</v>
      </c>
      <c r="N8" s="23">
        <v>1570881.0</v>
      </c>
      <c r="O8" s="23">
        <v>2644.8757</v>
      </c>
      <c r="P8" s="23">
        <v>216.0</v>
      </c>
      <c r="Q8" s="23">
        <v>731.0</v>
      </c>
      <c r="R8" s="23">
        <v>1847.0</v>
      </c>
      <c r="S8" s="23">
        <v>148.0</v>
      </c>
      <c r="T8" s="23">
        <v>0.0</v>
      </c>
      <c r="U8" s="23">
        <v>1692.0</v>
      </c>
      <c r="V8" s="23">
        <v>0.0</v>
      </c>
      <c r="W8" s="23">
        <v>7.0</v>
      </c>
      <c r="X8" s="23">
        <v>0.0762</v>
      </c>
      <c r="Y8" s="23">
        <v>0.0078</v>
      </c>
      <c r="Z8" s="23" t="s">
        <v>133</v>
      </c>
      <c r="AA8" s="23">
        <v>0.0435</v>
      </c>
      <c r="AB8" s="23" t="s">
        <v>133</v>
      </c>
      <c r="AC8" s="23" t="s">
        <v>133</v>
      </c>
      <c r="AD8" s="23" t="s">
        <v>133</v>
      </c>
      <c r="AE8" s="23" t="s">
        <v>133</v>
      </c>
      <c r="AF8" s="23" t="s">
        <v>133</v>
      </c>
      <c r="AG8" s="23" t="s">
        <v>133</v>
      </c>
      <c r="AH8" s="23" t="s">
        <v>133</v>
      </c>
      <c r="AI8" s="23" t="s">
        <v>133</v>
      </c>
      <c r="AJ8" s="23" t="s">
        <v>133</v>
      </c>
      <c r="AK8" s="23" t="s">
        <v>133</v>
      </c>
      <c r="AL8" s="23" t="s">
        <v>133</v>
      </c>
      <c r="AM8" s="23" t="s">
        <v>133</v>
      </c>
      <c r="AN8" s="23">
        <v>3.0</v>
      </c>
      <c r="AO8" s="23">
        <v>6000.0</v>
      </c>
      <c r="AP8" s="23">
        <v>3600.0</v>
      </c>
      <c r="AQ8" s="23">
        <v>1.0</v>
      </c>
      <c r="AR8" s="23">
        <v>0.0</v>
      </c>
      <c r="AS8" s="23" t="s">
        <v>424</v>
      </c>
      <c r="AT8" s="23" t="s">
        <v>428</v>
      </c>
    </row>
    <row r="9">
      <c r="A9" s="23" t="str">
        <f t="shared" si="1"/>
        <v>OK</v>
      </c>
      <c r="B9" s="23" t="s">
        <v>38</v>
      </c>
      <c r="C9" s="23" t="s">
        <v>38</v>
      </c>
      <c r="D9" s="23">
        <v>1.0</v>
      </c>
      <c r="E9" s="23">
        <v>15.0</v>
      </c>
      <c r="F9" s="23">
        <v>30.0</v>
      </c>
      <c r="G9" s="23">
        <v>0.0</v>
      </c>
      <c r="H9" s="23">
        <v>0.0</v>
      </c>
      <c r="I9" s="23">
        <v>12600.0</v>
      </c>
      <c r="J9" s="23">
        <v>12600.0</v>
      </c>
      <c r="K9" s="23">
        <v>0.0</v>
      </c>
      <c r="L9" s="23">
        <v>1.0</v>
      </c>
      <c r="M9" s="23">
        <v>1.0</v>
      </c>
      <c r="N9" s="23">
        <v>0.0</v>
      </c>
      <c r="O9" s="23">
        <v>0.0126</v>
      </c>
      <c r="P9" s="23">
        <v>0.0</v>
      </c>
      <c r="Q9" s="23">
        <v>4.0</v>
      </c>
      <c r="R9" s="23">
        <v>4.0</v>
      </c>
      <c r="S9" s="23">
        <v>4.0</v>
      </c>
      <c r="T9" s="23">
        <v>0.0</v>
      </c>
      <c r="U9" s="23">
        <v>0.0</v>
      </c>
      <c r="V9" s="23">
        <v>0.0</v>
      </c>
      <c r="W9" s="23">
        <v>0.0</v>
      </c>
      <c r="X9" s="23">
        <v>2.0E-4</v>
      </c>
      <c r="Y9" s="23">
        <v>1.0E-4</v>
      </c>
      <c r="Z9" s="23" t="s">
        <v>133</v>
      </c>
      <c r="AA9" s="23">
        <v>0.0</v>
      </c>
      <c r="AB9" s="23" t="s">
        <v>133</v>
      </c>
      <c r="AC9" s="23" t="s">
        <v>133</v>
      </c>
      <c r="AD9" s="23" t="s">
        <v>133</v>
      </c>
      <c r="AE9" s="23" t="s">
        <v>133</v>
      </c>
      <c r="AF9" s="23" t="s">
        <v>133</v>
      </c>
      <c r="AG9" s="23" t="s">
        <v>133</v>
      </c>
      <c r="AH9" s="23" t="s">
        <v>133</v>
      </c>
      <c r="AI9" s="23" t="s">
        <v>133</v>
      </c>
      <c r="AJ9" s="23" t="s">
        <v>133</v>
      </c>
      <c r="AK9" s="23" t="s">
        <v>133</v>
      </c>
      <c r="AL9" s="23" t="s">
        <v>133</v>
      </c>
      <c r="AM9" s="23" t="s">
        <v>133</v>
      </c>
      <c r="AN9" s="23">
        <v>1.0</v>
      </c>
      <c r="AO9" s="23">
        <v>6000.0</v>
      </c>
      <c r="AP9" s="23">
        <v>3600.0</v>
      </c>
      <c r="AQ9" s="23">
        <v>1.0</v>
      </c>
      <c r="AR9" s="23">
        <v>0.0</v>
      </c>
      <c r="AS9" s="23" t="s">
        <v>424</v>
      </c>
      <c r="AT9" s="23" t="s">
        <v>428</v>
      </c>
    </row>
    <row r="10">
      <c r="A10" s="23" t="str">
        <f t="shared" si="1"/>
        <v>OK</v>
      </c>
      <c r="B10" s="23" t="s">
        <v>40</v>
      </c>
      <c r="C10" s="23" t="s">
        <v>40</v>
      </c>
      <c r="D10" s="23">
        <v>1.0</v>
      </c>
      <c r="E10" s="23">
        <v>15.0</v>
      </c>
      <c r="F10" s="23">
        <v>20.0</v>
      </c>
      <c r="G10" s="23">
        <v>0.0</v>
      </c>
      <c r="H10" s="23">
        <v>0.0</v>
      </c>
      <c r="I10" s="23">
        <v>12700.0</v>
      </c>
      <c r="J10" s="23">
        <v>12700.0</v>
      </c>
      <c r="K10" s="23">
        <v>0.0</v>
      </c>
      <c r="L10" s="23">
        <v>1.0</v>
      </c>
      <c r="M10" s="23">
        <v>1.0</v>
      </c>
      <c r="N10" s="23">
        <v>0.0</v>
      </c>
      <c r="O10" s="23">
        <v>0.0128</v>
      </c>
      <c r="P10" s="23">
        <v>56.0</v>
      </c>
      <c r="Q10" s="23">
        <v>4.0</v>
      </c>
      <c r="R10" s="23">
        <v>6.0</v>
      </c>
      <c r="S10" s="23">
        <v>4.0</v>
      </c>
      <c r="T10" s="23">
        <v>0.0</v>
      </c>
      <c r="U10" s="23">
        <v>1.0</v>
      </c>
      <c r="V10" s="23">
        <v>0.0</v>
      </c>
      <c r="W10" s="23">
        <v>1.0</v>
      </c>
      <c r="X10" s="23">
        <v>3.0E-4</v>
      </c>
      <c r="Y10" s="23">
        <v>1.0E-4</v>
      </c>
      <c r="Z10" s="23" t="s">
        <v>133</v>
      </c>
      <c r="AA10" s="23">
        <v>1.0E-4</v>
      </c>
      <c r="AB10" s="23" t="s">
        <v>133</v>
      </c>
      <c r="AC10" s="23" t="s">
        <v>133</v>
      </c>
      <c r="AD10" s="23" t="s">
        <v>133</v>
      </c>
      <c r="AE10" s="23" t="s">
        <v>133</v>
      </c>
      <c r="AF10" s="23" t="s">
        <v>133</v>
      </c>
      <c r="AG10" s="23" t="s">
        <v>133</v>
      </c>
      <c r="AH10" s="23" t="s">
        <v>133</v>
      </c>
      <c r="AI10" s="23" t="s">
        <v>133</v>
      </c>
      <c r="AJ10" s="23" t="s">
        <v>133</v>
      </c>
      <c r="AK10" s="23" t="s">
        <v>133</v>
      </c>
      <c r="AL10" s="23" t="s">
        <v>133</v>
      </c>
      <c r="AM10" s="23" t="s">
        <v>133</v>
      </c>
      <c r="AN10" s="23">
        <v>2.0</v>
      </c>
      <c r="AO10" s="23">
        <v>6000.0</v>
      </c>
      <c r="AP10" s="23">
        <v>3600.0</v>
      </c>
      <c r="AQ10" s="23">
        <v>1.0</v>
      </c>
      <c r="AR10" s="23">
        <v>0.0</v>
      </c>
      <c r="AS10" s="23" t="s">
        <v>424</v>
      </c>
      <c r="AT10" s="23" t="s">
        <v>428</v>
      </c>
    </row>
    <row r="11">
      <c r="A11" s="23" t="str">
        <f t="shared" si="1"/>
        <v>OK</v>
      </c>
      <c r="B11" s="23" t="s">
        <v>42</v>
      </c>
      <c r="C11" s="23" t="s">
        <v>42</v>
      </c>
      <c r="D11" s="23">
        <v>1.0</v>
      </c>
      <c r="E11" s="23">
        <v>15.0</v>
      </c>
      <c r="F11" s="23">
        <v>12.0</v>
      </c>
      <c r="G11" s="23">
        <v>0.0</v>
      </c>
      <c r="H11" s="23">
        <v>0.0</v>
      </c>
      <c r="I11" s="23">
        <v>13500.0</v>
      </c>
      <c r="J11" s="23">
        <v>13500.0</v>
      </c>
      <c r="K11" s="23">
        <v>0.0</v>
      </c>
      <c r="L11" s="23">
        <v>1.0</v>
      </c>
      <c r="M11" s="23">
        <v>1.0</v>
      </c>
      <c r="N11" s="23">
        <v>1.0</v>
      </c>
      <c r="O11" s="23">
        <v>0.0457</v>
      </c>
      <c r="P11" s="23">
        <v>284.0</v>
      </c>
      <c r="Q11" s="23">
        <v>9.0</v>
      </c>
      <c r="R11" s="23">
        <v>11.0</v>
      </c>
      <c r="S11" s="23">
        <v>6.0</v>
      </c>
      <c r="T11" s="23">
        <v>0.0</v>
      </c>
      <c r="U11" s="23">
        <v>2.0</v>
      </c>
      <c r="V11" s="23">
        <v>0.0</v>
      </c>
      <c r="W11" s="23">
        <v>3.0</v>
      </c>
      <c r="X11" s="23">
        <v>6.0E-4</v>
      </c>
      <c r="Y11" s="23">
        <v>2.0E-4</v>
      </c>
      <c r="Z11" s="23" t="s">
        <v>133</v>
      </c>
      <c r="AA11" s="23">
        <v>1.0E-4</v>
      </c>
      <c r="AB11" s="23" t="s">
        <v>133</v>
      </c>
      <c r="AC11" s="23" t="s">
        <v>133</v>
      </c>
      <c r="AD11" s="23" t="s">
        <v>133</v>
      </c>
      <c r="AE11" s="23" t="s">
        <v>133</v>
      </c>
      <c r="AF11" s="23" t="s">
        <v>133</v>
      </c>
      <c r="AG11" s="23" t="s">
        <v>133</v>
      </c>
      <c r="AH11" s="23" t="s">
        <v>133</v>
      </c>
      <c r="AI11" s="23" t="s">
        <v>133</v>
      </c>
      <c r="AJ11" s="23" t="s">
        <v>133</v>
      </c>
      <c r="AK11" s="23" t="s">
        <v>133</v>
      </c>
      <c r="AL11" s="23" t="s">
        <v>133</v>
      </c>
      <c r="AM11" s="23" t="s">
        <v>133</v>
      </c>
      <c r="AN11" s="23">
        <v>2.0</v>
      </c>
      <c r="AO11" s="23">
        <v>6000.0</v>
      </c>
      <c r="AP11" s="23">
        <v>3600.0</v>
      </c>
      <c r="AQ11" s="23">
        <v>1.0</v>
      </c>
      <c r="AR11" s="23">
        <v>0.0</v>
      </c>
      <c r="AS11" s="23" t="s">
        <v>424</v>
      </c>
      <c r="AT11" s="23" t="s">
        <v>429</v>
      </c>
    </row>
    <row r="12">
      <c r="A12" s="23" t="str">
        <f t="shared" si="1"/>
        <v>OK</v>
      </c>
      <c r="B12" s="23" t="s">
        <v>44</v>
      </c>
      <c r="C12" s="23" t="s">
        <v>44</v>
      </c>
      <c r="D12" s="23">
        <v>1.0</v>
      </c>
      <c r="E12" s="23">
        <v>15.0</v>
      </c>
      <c r="F12" s="23">
        <v>30.0</v>
      </c>
      <c r="G12" s="23">
        <v>0.0</v>
      </c>
      <c r="H12" s="23">
        <v>0.0</v>
      </c>
      <c r="I12" s="23">
        <v>29000.0</v>
      </c>
      <c r="J12" s="23">
        <v>29000.0</v>
      </c>
      <c r="K12" s="23">
        <v>0.0</v>
      </c>
      <c r="L12" s="23">
        <v>1.0</v>
      </c>
      <c r="M12" s="23">
        <v>1.0</v>
      </c>
      <c r="N12" s="23">
        <v>0.0</v>
      </c>
      <c r="O12" s="23">
        <v>0.0085</v>
      </c>
      <c r="P12" s="23">
        <v>0.0</v>
      </c>
      <c r="Q12" s="23">
        <v>2.0</v>
      </c>
      <c r="R12" s="23">
        <v>1.0</v>
      </c>
      <c r="S12" s="23">
        <v>1.0</v>
      </c>
      <c r="T12" s="23">
        <v>0.0</v>
      </c>
      <c r="U12" s="23">
        <v>0.0</v>
      </c>
      <c r="V12" s="23">
        <v>0.0</v>
      </c>
      <c r="W12" s="23">
        <v>0.0</v>
      </c>
      <c r="X12" s="23">
        <v>1.0E-4</v>
      </c>
      <c r="Y12" s="23">
        <v>0.0</v>
      </c>
      <c r="Z12" s="23" t="s">
        <v>133</v>
      </c>
      <c r="AA12" s="23">
        <v>0.0</v>
      </c>
      <c r="AB12" s="23" t="s">
        <v>133</v>
      </c>
      <c r="AC12" s="23" t="s">
        <v>133</v>
      </c>
      <c r="AD12" s="23" t="s">
        <v>133</v>
      </c>
      <c r="AE12" s="23" t="s">
        <v>133</v>
      </c>
      <c r="AF12" s="23" t="s">
        <v>133</v>
      </c>
      <c r="AG12" s="23" t="s">
        <v>133</v>
      </c>
      <c r="AH12" s="23" t="s">
        <v>133</v>
      </c>
      <c r="AI12" s="23" t="s">
        <v>133</v>
      </c>
      <c r="AJ12" s="23" t="s">
        <v>133</v>
      </c>
      <c r="AK12" s="23" t="s">
        <v>133</v>
      </c>
      <c r="AL12" s="23" t="s">
        <v>133</v>
      </c>
      <c r="AM12" s="23" t="s">
        <v>133</v>
      </c>
      <c r="AN12" s="23">
        <v>1.0</v>
      </c>
      <c r="AO12" s="23">
        <v>6000.0</v>
      </c>
      <c r="AP12" s="23">
        <v>3600.0</v>
      </c>
      <c r="AQ12" s="23">
        <v>1.0</v>
      </c>
      <c r="AR12" s="23">
        <v>0.0</v>
      </c>
      <c r="AS12" s="23" t="s">
        <v>424</v>
      </c>
      <c r="AT12" s="23" t="s">
        <v>425</v>
      </c>
    </row>
    <row r="13">
      <c r="A13" s="23" t="str">
        <f t="shared" si="1"/>
        <v>OK</v>
      </c>
      <c r="B13" s="23" t="s">
        <v>47</v>
      </c>
      <c r="C13" s="23" t="s">
        <v>47</v>
      </c>
      <c r="D13" s="23">
        <v>1.0</v>
      </c>
      <c r="E13" s="23">
        <v>15.0</v>
      </c>
      <c r="F13" s="23">
        <v>20.0</v>
      </c>
      <c r="G13" s="23">
        <v>0.0</v>
      </c>
      <c r="H13" s="23">
        <v>0.0</v>
      </c>
      <c r="I13" s="23">
        <v>29000.0</v>
      </c>
      <c r="J13" s="23">
        <v>29000.0</v>
      </c>
      <c r="K13" s="23">
        <v>0.0</v>
      </c>
      <c r="L13" s="23">
        <v>1.0</v>
      </c>
      <c r="M13" s="23">
        <v>1.0</v>
      </c>
      <c r="N13" s="23">
        <v>0.0</v>
      </c>
      <c r="O13" s="23">
        <v>0.0087</v>
      </c>
      <c r="P13" s="23">
        <v>0.0</v>
      </c>
      <c r="Q13" s="23">
        <v>2.0</v>
      </c>
      <c r="R13" s="23">
        <v>1.0</v>
      </c>
      <c r="S13" s="23">
        <v>1.0</v>
      </c>
      <c r="T13" s="23">
        <v>0.0</v>
      </c>
      <c r="U13" s="23">
        <v>0.0</v>
      </c>
      <c r="V13" s="23">
        <v>0.0</v>
      </c>
      <c r="W13" s="23">
        <v>0.0</v>
      </c>
      <c r="X13" s="23">
        <v>1.0E-4</v>
      </c>
      <c r="Y13" s="23">
        <v>0.0</v>
      </c>
      <c r="Z13" s="23" t="s">
        <v>133</v>
      </c>
      <c r="AA13" s="23">
        <v>0.0</v>
      </c>
      <c r="AB13" s="23" t="s">
        <v>133</v>
      </c>
      <c r="AC13" s="23" t="s">
        <v>133</v>
      </c>
      <c r="AD13" s="23" t="s">
        <v>133</v>
      </c>
      <c r="AE13" s="23" t="s">
        <v>133</v>
      </c>
      <c r="AF13" s="23" t="s">
        <v>133</v>
      </c>
      <c r="AG13" s="23" t="s">
        <v>133</v>
      </c>
      <c r="AH13" s="23" t="s">
        <v>133</v>
      </c>
      <c r="AI13" s="23" t="s">
        <v>133</v>
      </c>
      <c r="AJ13" s="23" t="s">
        <v>133</v>
      </c>
      <c r="AK13" s="23" t="s">
        <v>133</v>
      </c>
      <c r="AL13" s="23" t="s">
        <v>133</v>
      </c>
      <c r="AM13" s="23" t="s">
        <v>133</v>
      </c>
      <c r="AN13" s="23">
        <v>1.0</v>
      </c>
      <c r="AO13" s="23">
        <v>6000.0</v>
      </c>
      <c r="AP13" s="23">
        <v>3600.0</v>
      </c>
      <c r="AQ13" s="23">
        <v>1.0</v>
      </c>
      <c r="AR13" s="23">
        <v>0.0</v>
      </c>
      <c r="AS13" s="23" t="s">
        <v>424</v>
      </c>
      <c r="AT13" s="23" t="s">
        <v>425</v>
      </c>
    </row>
    <row r="14">
      <c r="A14" s="23" t="str">
        <f t="shared" si="1"/>
        <v>OK</v>
      </c>
      <c r="B14" s="23" t="s">
        <v>50</v>
      </c>
      <c r="C14" s="23" t="s">
        <v>50</v>
      </c>
      <c r="D14" s="23">
        <v>1.0</v>
      </c>
      <c r="E14" s="23">
        <v>15.0</v>
      </c>
      <c r="F14" s="23">
        <v>10.0</v>
      </c>
      <c r="G14" s="23">
        <v>0.0</v>
      </c>
      <c r="H14" s="23">
        <v>0.0</v>
      </c>
      <c r="I14" s="23">
        <v>32500.0</v>
      </c>
      <c r="J14" s="23">
        <v>32500.0</v>
      </c>
      <c r="K14" s="23">
        <v>0.0</v>
      </c>
      <c r="L14" s="23">
        <v>1.0</v>
      </c>
      <c r="M14" s="23">
        <v>1.0</v>
      </c>
      <c r="N14" s="23">
        <v>4.0</v>
      </c>
      <c r="O14" s="23">
        <v>0.0301</v>
      </c>
      <c r="P14" s="23">
        <v>96.0</v>
      </c>
      <c r="Q14" s="23">
        <v>17.0</v>
      </c>
      <c r="R14" s="23">
        <v>19.0</v>
      </c>
      <c r="S14" s="23">
        <v>8.0</v>
      </c>
      <c r="T14" s="23">
        <v>0.0</v>
      </c>
      <c r="U14" s="23">
        <v>9.0</v>
      </c>
      <c r="V14" s="23">
        <v>0.0</v>
      </c>
      <c r="W14" s="23">
        <v>2.0</v>
      </c>
      <c r="X14" s="23">
        <v>7.0E-4</v>
      </c>
      <c r="Y14" s="23">
        <v>2.0E-4</v>
      </c>
      <c r="Z14" s="23" t="s">
        <v>133</v>
      </c>
      <c r="AA14" s="23">
        <v>2.0E-4</v>
      </c>
      <c r="AB14" s="23" t="s">
        <v>133</v>
      </c>
      <c r="AC14" s="23" t="s">
        <v>133</v>
      </c>
      <c r="AD14" s="23" t="s">
        <v>133</v>
      </c>
      <c r="AE14" s="23" t="s">
        <v>133</v>
      </c>
      <c r="AF14" s="23" t="s">
        <v>133</v>
      </c>
      <c r="AG14" s="23" t="s">
        <v>133</v>
      </c>
      <c r="AH14" s="23" t="s">
        <v>133</v>
      </c>
      <c r="AI14" s="23" t="s">
        <v>133</v>
      </c>
      <c r="AJ14" s="23" t="s">
        <v>133</v>
      </c>
      <c r="AK14" s="23" t="s">
        <v>133</v>
      </c>
      <c r="AL14" s="23" t="s">
        <v>133</v>
      </c>
      <c r="AM14" s="23" t="s">
        <v>133</v>
      </c>
      <c r="AN14" s="23">
        <v>2.0</v>
      </c>
      <c r="AO14" s="23">
        <v>6000.0</v>
      </c>
      <c r="AP14" s="23">
        <v>3600.0</v>
      </c>
      <c r="AQ14" s="23">
        <v>1.0</v>
      </c>
      <c r="AR14" s="23">
        <v>0.0</v>
      </c>
      <c r="AS14" s="23" t="s">
        <v>424</v>
      </c>
      <c r="AT14" s="23" t="s">
        <v>430</v>
      </c>
    </row>
    <row r="15">
      <c r="A15" s="23" t="str">
        <f t="shared" si="1"/>
        <v>OK</v>
      </c>
      <c r="B15" s="23" t="s">
        <v>52</v>
      </c>
      <c r="C15" s="23" t="s">
        <v>52</v>
      </c>
      <c r="D15" s="23">
        <v>1.0</v>
      </c>
      <c r="E15" s="23">
        <v>18.0</v>
      </c>
      <c r="F15" s="23">
        <v>30.0</v>
      </c>
      <c r="G15" s="23">
        <v>0.0</v>
      </c>
      <c r="H15" s="23">
        <v>0.0</v>
      </c>
      <c r="I15" s="23">
        <v>29259.0</v>
      </c>
      <c r="J15" s="23">
        <v>29259.0</v>
      </c>
      <c r="K15" s="23">
        <v>0.0</v>
      </c>
      <c r="L15" s="23">
        <v>1.0</v>
      </c>
      <c r="M15" s="23">
        <v>1.0</v>
      </c>
      <c r="N15" s="23">
        <v>0.0</v>
      </c>
      <c r="O15" s="23">
        <v>0.025</v>
      </c>
      <c r="P15" s="23">
        <v>0.0</v>
      </c>
      <c r="Q15" s="23">
        <v>10.0</v>
      </c>
      <c r="R15" s="23">
        <v>15.0</v>
      </c>
      <c r="S15" s="23">
        <v>15.0</v>
      </c>
      <c r="T15" s="23">
        <v>0.0</v>
      </c>
      <c r="U15" s="23">
        <v>0.0</v>
      </c>
      <c r="V15" s="23">
        <v>0.0</v>
      </c>
      <c r="W15" s="23">
        <v>0.0</v>
      </c>
      <c r="X15" s="23">
        <v>6.0E-4</v>
      </c>
      <c r="Y15" s="23">
        <v>4.0E-4</v>
      </c>
      <c r="Z15" s="23" t="s">
        <v>133</v>
      </c>
      <c r="AA15" s="23">
        <v>0.0</v>
      </c>
      <c r="AB15" s="23" t="s">
        <v>133</v>
      </c>
      <c r="AC15" s="23" t="s">
        <v>133</v>
      </c>
      <c r="AD15" s="23" t="s">
        <v>133</v>
      </c>
      <c r="AE15" s="23" t="s">
        <v>133</v>
      </c>
      <c r="AF15" s="23" t="s">
        <v>133</v>
      </c>
      <c r="AG15" s="23" t="s">
        <v>133</v>
      </c>
      <c r="AH15" s="23" t="s">
        <v>133</v>
      </c>
      <c r="AI15" s="23" t="s">
        <v>133</v>
      </c>
      <c r="AJ15" s="23" t="s">
        <v>133</v>
      </c>
      <c r="AK15" s="23" t="s">
        <v>133</v>
      </c>
      <c r="AL15" s="23" t="s">
        <v>133</v>
      </c>
      <c r="AM15" s="23" t="s">
        <v>133</v>
      </c>
      <c r="AN15" s="23">
        <v>1.0</v>
      </c>
      <c r="AO15" s="23">
        <v>6000.0</v>
      </c>
      <c r="AP15" s="23">
        <v>3600.0</v>
      </c>
      <c r="AQ15" s="23">
        <v>1.0</v>
      </c>
      <c r="AR15" s="23">
        <v>0.0</v>
      </c>
      <c r="AS15" s="23" t="s">
        <v>424</v>
      </c>
      <c r="AT15" s="23" t="s">
        <v>431</v>
      </c>
    </row>
    <row r="16">
      <c r="A16" s="23" t="str">
        <f t="shared" si="1"/>
        <v>OK</v>
      </c>
      <c r="B16" s="23" t="s">
        <v>53</v>
      </c>
      <c r="C16" s="23" t="s">
        <v>53</v>
      </c>
      <c r="D16" s="23">
        <v>1.0</v>
      </c>
      <c r="E16" s="23">
        <v>18.0</v>
      </c>
      <c r="F16" s="23">
        <v>20.0</v>
      </c>
      <c r="G16" s="23">
        <v>0.0</v>
      </c>
      <c r="H16" s="23">
        <v>0.0</v>
      </c>
      <c r="I16" s="23">
        <v>29259.0</v>
      </c>
      <c r="J16" s="23">
        <v>29259.0</v>
      </c>
      <c r="K16" s="23">
        <v>0.0</v>
      </c>
      <c r="L16" s="23">
        <v>1.0</v>
      </c>
      <c r="M16" s="23">
        <v>1.0</v>
      </c>
      <c r="N16" s="23">
        <v>0.0</v>
      </c>
      <c r="O16" s="23">
        <v>0.0249</v>
      </c>
      <c r="P16" s="23">
        <v>0.0</v>
      </c>
      <c r="Q16" s="23">
        <v>10.0</v>
      </c>
      <c r="R16" s="23">
        <v>15.0</v>
      </c>
      <c r="S16" s="23">
        <v>15.0</v>
      </c>
      <c r="T16" s="23">
        <v>0.0</v>
      </c>
      <c r="U16" s="23">
        <v>0.0</v>
      </c>
      <c r="V16" s="23">
        <v>0.0</v>
      </c>
      <c r="W16" s="23">
        <v>0.0</v>
      </c>
      <c r="X16" s="23">
        <v>7.0E-4</v>
      </c>
      <c r="Y16" s="23">
        <v>4.0E-4</v>
      </c>
      <c r="Z16" s="23" t="s">
        <v>133</v>
      </c>
      <c r="AA16" s="23">
        <v>0.0</v>
      </c>
      <c r="AB16" s="23" t="s">
        <v>133</v>
      </c>
      <c r="AC16" s="23" t="s">
        <v>133</v>
      </c>
      <c r="AD16" s="23" t="s">
        <v>133</v>
      </c>
      <c r="AE16" s="23" t="s">
        <v>133</v>
      </c>
      <c r="AF16" s="23" t="s">
        <v>133</v>
      </c>
      <c r="AG16" s="23" t="s">
        <v>133</v>
      </c>
      <c r="AH16" s="23" t="s">
        <v>133</v>
      </c>
      <c r="AI16" s="23" t="s">
        <v>133</v>
      </c>
      <c r="AJ16" s="23" t="s">
        <v>133</v>
      </c>
      <c r="AK16" s="23" t="s">
        <v>133</v>
      </c>
      <c r="AL16" s="23" t="s">
        <v>133</v>
      </c>
      <c r="AM16" s="23" t="s">
        <v>133</v>
      </c>
      <c r="AN16" s="23">
        <v>1.0</v>
      </c>
      <c r="AO16" s="23">
        <v>6000.0</v>
      </c>
      <c r="AP16" s="23">
        <v>3600.0</v>
      </c>
      <c r="AQ16" s="23">
        <v>1.0</v>
      </c>
      <c r="AR16" s="23">
        <v>0.0</v>
      </c>
      <c r="AS16" s="23" t="s">
        <v>424</v>
      </c>
      <c r="AT16" s="23" t="s">
        <v>432</v>
      </c>
    </row>
    <row r="17">
      <c r="A17" s="23" t="str">
        <f t="shared" si="1"/>
        <v>OK</v>
      </c>
      <c r="B17" s="23" t="s">
        <v>54</v>
      </c>
      <c r="C17" s="23" t="s">
        <v>54</v>
      </c>
      <c r="D17" s="23">
        <v>1.0</v>
      </c>
      <c r="E17" s="23">
        <v>18.0</v>
      </c>
      <c r="F17" s="23">
        <v>10.0</v>
      </c>
      <c r="G17" s="23">
        <v>0.0</v>
      </c>
      <c r="H17" s="23">
        <v>0.0</v>
      </c>
      <c r="I17" s="23">
        <v>31443.0</v>
      </c>
      <c r="J17" s="23">
        <v>31443.0</v>
      </c>
      <c r="K17" s="23">
        <v>0.0</v>
      </c>
      <c r="L17" s="23">
        <v>1.0</v>
      </c>
      <c r="M17" s="23">
        <v>1.0</v>
      </c>
      <c r="N17" s="23">
        <v>12.0</v>
      </c>
      <c r="O17" s="23">
        <v>0.0594</v>
      </c>
      <c r="P17" s="23">
        <v>28.0</v>
      </c>
      <c r="Q17" s="23">
        <v>32.0</v>
      </c>
      <c r="R17" s="23">
        <v>50.0</v>
      </c>
      <c r="S17" s="23">
        <v>26.0</v>
      </c>
      <c r="T17" s="23">
        <v>0.0</v>
      </c>
      <c r="U17" s="23">
        <v>21.0</v>
      </c>
      <c r="V17" s="23">
        <v>0.0</v>
      </c>
      <c r="W17" s="23">
        <v>3.0</v>
      </c>
      <c r="X17" s="23">
        <v>0.0023</v>
      </c>
      <c r="Y17" s="23">
        <v>8.0E-4</v>
      </c>
      <c r="Z17" s="23" t="s">
        <v>133</v>
      </c>
      <c r="AA17" s="23">
        <v>7.0E-4</v>
      </c>
      <c r="AB17" s="23" t="s">
        <v>133</v>
      </c>
      <c r="AC17" s="23" t="s">
        <v>133</v>
      </c>
      <c r="AD17" s="23" t="s">
        <v>133</v>
      </c>
      <c r="AE17" s="23" t="s">
        <v>133</v>
      </c>
      <c r="AF17" s="23" t="s">
        <v>133</v>
      </c>
      <c r="AG17" s="23" t="s">
        <v>133</v>
      </c>
      <c r="AH17" s="23" t="s">
        <v>133</v>
      </c>
      <c r="AI17" s="23" t="s">
        <v>133</v>
      </c>
      <c r="AJ17" s="23" t="s">
        <v>133</v>
      </c>
      <c r="AK17" s="23" t="s">
        <v>133</v>
      </c>
      <c r="AL17" s="23" t="s">
        <v>133</v>
      </c>
      <c r="AM17" s="23" t="s">
        <v>133</v>
      </c>
      <c r="AN17" s="23">
        <v>2.0</v>
      </c>
      <c r="AO17" s="23">
        <v>6000.0</v>
      </c>
      <c r="AP17" s="23">
        <v>3600.0</v>
      </c>
      <c r="AQ17" s="23">
        <v>1.0</v>
      </c>
      <c r="AR17" s="23">
        <v>0.0</v>
      </c>
      <c r="AS17" s="23" t="s">
        <v>424</v>
      </c>
      <c r="AT17" s="23" t="s">
        <v>433</v>
      </c>
    </row>
    <row r="18">
      <c r="A18" s="23" t="str">
        <f t="shared" si="1"/>
        <v>OK</v>
      </c>
      <c r="B18" s="23" t="s">
        <v>55</v>
      </c>
      <c r="C18" s="23" t="s">
        <v>55</v>
      </c>
      <c r="D18" s="23">
        <v>1.0</v>
      </c>
      <c r="E18" s="23">
        <v>20.0</v>
      </c>
      <c r="F18" s="23">
        <v>30.0</v>
      </c>
      <c r="G18" s="23">
        <v>0.0</v>
      </c>
      <c r="H18" s="23">
        <v>0.0</v>
      </c>
      <c r="I18" s="23">
        <v>20746.0</v>
      </c>
      <c r="J18" s="23">
        <v>20746.0</v>
      </c>
      <c r="K18" s="23">
        <v>0.0</v>
      </c>
      <c r="L18" s="23">
        <v>1.0</v>
      </c>
      <c r="M18" s="23">
        <v>1.0</v>
      </c>
      <c r="N18" s="23">
        <v>0.0</v>
      </c>
      <c r="O18" s="23">
        <v>0.011</v>
      </c>
      <c r="P18" s="23">
        <v>0.0</v>
      </c>
      <c r="Q18" s="23">
        <v>5.0</v>
      </c>
      <c r="R18" s="23">
        <v>11.0</v>
      </c>
      <c r="S18" s="23">
        <v>11.0</v>
      </c>
      <c r="T18" s="23">
        <v>0.0</v>
      </c>
      <c r="U18" s="23">
        <v>0.0</v>
      </c>
      <c r="V18" s="23">
        <v>0.0</v>
      </c>
      <c r="W18" s="23">
        <v>0.0</v>
      </c>
      <c r="X18" s="23">
        <v>4.0E-4</v>
      </c>
      <c r="Y18" s="23">
        <v>3.0E-4</v>
      </c>
      <c r="Z18" s="23" t="s">
        <v>133</v>
      </c>
      <c r="AA18" s="23">
        <v>0.0</v>
      </c>
      <c r="AB18" s="23" t="s">
        <v>133</v>
      </c>
      <c r="AC18" s="23" t="s">
        <v>133</v>
      </c>
      <c r="AD18" s="23" t="s">
        <v>133</v>
      </c>
      <c r="AE18" s="23" t="s">
        <v>133</v>
      </c>
      <c r="AF18" s="23" t="s">
        <v>133</v>
      </c>
      <c r="AG18" s="23" t="s">
        <v>133</v>
      </c>
      <c r="AH18" s="23" t="s">
        <v>133</v>
      </c>
      <c r="AI18" s="23" t="s">
        <v>133</v>
      </c>
      <c r="AJ18" s="23" t="s">
        <v>133</v>
      </c>
      <c r="AK18" s="23" t="s">
        <v>133</v>
      </c>
      <c r="AL18" s="23" t="s">
        <v>133</v>
      </c>
      <c r="AM18" s="23" t="s">
        <v>133</v>
      </c>
      <c r="AN18" s="23">
        <v>1.0</v>
      </c>
      <c r="AO18" s="23">
        <v>6000.0</v>
      </c>
      <c r="AP18" s="23">
        <v>3600.0</v>
      </c>
      <c r="AQ18" s="23">
        <v>0.0</v>
      </c>
      <c r="AR18" s="23">
        <v>0.0</v>
      </c>
      <c r="AS18" s="23" t="s">
        <v>424</v>
      </c>
      <c r="AT18" s="23" t="s">
        <v>434</v>
      </c>
    </row>
    <row r="19">
      <c r="A19" s="23" t="str">
        <f t="shared" si="1"/>
        <v>OK</v>
      </c>
      <c r="B19" s="23" t="s">
        <v>56</v>
      </c>
      <c r="C19" s="23" t="s">
        <v>56</v>
      </c>
      <c r="D19" s="23">
        <v>1.0</v>
      </c>
      <c r="E19" s="23">
        <v>20.0</v>
      </c>
      <c r="F19" s="23">
        <v>20.0</v>
      </c>
      <c r="G19" s="23">
        <v>0.0</v>
      </c>
      <c r="H19" s="23">
        <v>0.0</v>
      </c>
      <c r="I19" s="23">
        <v>20746.0</v>
      </c>
      <c r="J19" s="23">
        <v>20746.0</v>
      </c>
      <c r="K19" s="23">
        <v>0.0</v>
      </c>
      <c r="L19" s="23">
        <v>1.0</v>
      </c>
      <c r="M19" s="23">
        <v>1.0</v>
      </c>
      <c r="N19" s="23">
        <v>0.0</v>
      </c>
      <c r="O19" s="23">
        <v>0.0204</v>
      </c>
      <c r="P19" s="23">
        <v>0.0</v>
      </c>
      <c r="Q19" s="23">
        <v>5.0</v>
      </c>
      <c r="R19" s="23">
        <v>11.0</v>
      </c>
      <c r="S19" s="23">
        <v>11.0</v>
      </c>
      <c r="T19" s="23">
        <v>0.0</v>
      </c>
      <c r="U19" s="23">
        <v>0.0</v>
      </c>
      <c r="V19" s="23">
        <v>0.0</v>
      </c>
      <c r="W19" s="23">
        <v>0.0</v>
      </c>
      <c r="X19" s="23">
        <v>7.0E-4</v>
      </c>
      <c r="Y19" s="23">
        <v>5.0E-4</v>
      </c>
      <c r="Z19" s="23" t="s">
        <v>133</v>
      </c>
      <c r="AA19" s="23">
        <v>0.0</v>
      </c>
      <c r="AB19" s="23" t="s">
        <v>133</v>
      </c>
      <c r="AC19" s="23" t="s">
        <v>133</v>
      </c>
      <c r="AD19" s="23" t="s">
        <v>133</v>
      </c>
      <c r="AE19" s="23" t="s">
        <v>133</v>
      </c>
      <c r="AF19" s="23" t="s">
        <v>133</v>
      </c>
      <c r="AG19" s="23" t="s">
        <v>133</v>
      </c>
      <c r="AH19" s="23" t="s">
        <v>133</v>
      </c>
      <c r="AI19" s="23" t="s">
        <v>133</v>
      </c>
      <c r="AJ19" s="23" t="s">
        <v>133</v>
      </c>
      <c r="AK19" s="23" t="s">
        <v>133</v>
      </c>
      <c r="AL19" s="23" t="s">
        <v>133</v>
      </c>
      <c r="AM19" s="23" t="s">
        <v>133</v>
      </c>
      <c r="AN19" s="23">
        <v>1.0</v>
      </c>
      <c r="AO19" s="23">
        <v>6000.0</v>
      </c>
      <c r="AP19" s="23">
        <v>3600.0</v>
      </c>
      <c r="AQ19" s="23">
        <v>0.0</v>
      </c>
      <c r="AR19" s="23">
        <v>0.0</v>
      </c>
      <c r="AS19" s="23" t="s">
        <v>424</v>
      </c>
      <c r="AT19" s="23" t="s">
        <v>435</v>
      </c>
    </row>
    <row r="20">
      <c r="A20" s="23" t="str">
        <f t="shared" si="1"/>
        <v>OK</v>
      </c>
      <c r="B20" s="23" t="s">
        <v>57</v>
      </c>
      <c r="C20" s="23" t="s">
        <v>57</v>
      </c>
      <c r="D20" s="23">
        <v>1.0</v>
      </c>
      <c r="E20" s="23">
        <v>20.0</v>
      </c>
      <c r="F20" s="23">
        <v>10.0</v>
      </c>
      <c r="G20" s="23">
        <v>0.0</v>
      </c>
      <c r="H20" s="23">
        <v>0.0</v>
      </c>
      <c r="I20" s="23">
        <v>22811.0</v>
      </c>
      <c r="J20" s="23">
        <v>22811.0</v>
      </c>
      <c r="K20" s="23">
        <v>0.0</v>
      </c>
      <c r="L20" s="23">
        <v>1.0</v>
      </c>
      <c r="M20" s="23">
        <v>1.0</v>
      </c>
      <c r="N20" s="23">
        <v>3903.0</v>
      </c>
      <c r="O20" s="23">
        <v>2.8102</v>
      </c>
      <c r="P20" s="23">
        <v>152.0</v>
      </c>
      <c r="Q20" s="23">
        <v>562.0</v>
      </c>
      <c r="R20" s="23">
        <v>591.0</v>
      </c>
      <c r="S20" s="23">
        <v>60.0</v>
      </c>
      <c r="T20" s="23">
        <v>0.0</v>
      </c>
      <c r="U20" s="23">
        <v>61.0</v>
      </c>
      <c r="V20" s="23">
        <v>0.0</v>
      </c>
      <c r="W20" s="23">
        <v>470.0</v>
      </c>
      <c r="X20" s="23">
        <v>0.0334</v>
      </c>
      <c r="Y20" s="23">
        <v>0.0034</v>
      </c>
      <c r="Z20" s="23" t="s">
        <v>133</v>
      </c>
      <c r="AA20" s="23">
        <v>0.0146</v>
      </c>
      <c r="AB20" s="23" t="s">
        <v>133</v>
      </c>
      <c r="AC20" s="23" t="s">
        <v>133</v>
      </c>
      <c r="AD20" s="23" t="s">
        <v>133</v>
      </c>
      <c r="AE20" s="23" t="s">
        <v>133</v>
      </c>
      <c r="AF20" s="23" t="s">
        <v>133</v>
      </c>
      <c r="AG20" s="23" t="s">
        <v>133</v>
      </c>
      <c r="AH20" s="23" t="s">
        <v>133</v>
      </c>
      <c r="AI20" s="23" t="s">
        <v>133</v>
      </c>
      <c r="AJ20" s="23" t="s">
        <v>133</v>
      </c>
      <c r="AK20" s="23" t="s">
        <v>133</v>
      </c>
      <c r="AL20" s="23" t="s">
        <v>133</v>
      </c>
      <c r="AM20" s="23" t="s">
        <v>133</v>
      </c>
      <c r="AN20" s="23">
        <v>1.0</v>
      </c>
      <c r="AO20" s="23">
        <v>6000.0</v>
      </c>
      <c r="AP20" s="23">
        <v>3600.0</v>
      </c>
      <c r="AQ20" s="23">
        <v>0.0</v>
      </c>
      <c r="AR20" s="23">
        <v>0.0</v>
      </c>
      <c r="AS20" s="23" t="s">
        <v>424</v>
      </c>
      <c r="AT20" s="23" t="s">
        <v>436</v>
      </c>
    </row>
    <row r="21">
      <c r="A21" s="23" t="str">
        <f t="shared" si="1"/>
        <v>OK</v>
      </c>
      <c r="B21" s="23" t="s">
        <v>58</v>
      </c>
      <c r="C21" s="23" t="s">
        <v>58</v>
      </c>
      <c r="D21" s="23">
        <v>1.0</v>
      </c>
      <c r="E21" s="23">
        <v>21.0</v>
      </c>
      <c r="F21" s="23">
        <v>30.0</v>
      </c>
      <c r="G21" s="23">
        <v>0.0</v>
      </c>
      <c r="H21" s="23">
        <v>0.0</v>
      </c>
      <c r="I21" s="23">
        <v>76999.0</v>
      </c>
      <c r="J21" s="23">
        <v>76999.0</v>
      </c>
      <c r="K21" s="23">
        <v>0.0</v>
      </c>
      <c r="L21" s="23">
        <v>1.0</v>
      </c>
      <c r="M21" s="23">
        <v>1.0</v>
      </c>
      <c r="N21" s="23">
        <v>24415.0</v>
      </c>
      <c r="O21" s="23">
        <v>62.3688</v>
      </c>
      <c r="P21" s="23">
        <v>468.0</v>
      </c>
      <c r="Q21" s="23">
        <v>3850.0</v>
      </c>
      <c r="R21" s="23">
        <v>3878.0</v>
      </c>
      <c r="S21" s="23">
        <v>647.0</v>
      </c>
      <c r="T21" s="23">
        <v>4.0</v>
      </c>
      <c r="U21" s="23">
        <v>71.0</v>
      </c>
      <c r="V21" s="23">
        <v>0.0</v>
      </c>
      <c r="W21" s="23">
        <v>3156.0</v>
      </c>
      <c r="X21" s="23">
        <v>0.3234</v>
      </c>
      <c r="Y21" s="23">
        <v>0.0434</v>
      </c>
      <c r="Z21" s="23" t="s">
        <v>133</v>
      </c>
      <c r="AA21" s="23">
        <v>0.114</v>
      </c>
      <c r="AB21" s="23" t="s">
        <v>133</v>
      </c>
      <c r="AC21" s="23" t="s">
        <v>133</v>
      </c>
      <c r="AD21" s="23" t="s">
        <v>133</v>
      </c>
      <c r="AE21" s="23" t="s">
        <v>133</v>
      </c>
      <c r="AF21" s="23" t="s">
        <v>133</v>
      </c>
      <c r="AG21" s="23" t="s">
        <v>133</v>
      </c>
      <c r="AH21" s="23" t="s">
        <v>133</v>
      </c>
      <c r="AI21" s="23" t="s">
        <v>133</v>
      </c>
      <c r="AJ21" s="23" t="s">
        <v>133</v>
      </c>
      <c r="AK21" s="23" t="s">
        <v>133</v>
      </c>
      <c r="AL21" s="23" t="s">
        <v>133</v>
      </c>
      <c r="AM21" s="23" t="s">
        <v>133</v>
      </c>
      <c r="AN21" s="23">
        <v>1.0</v>
      </c>
      <c r="AO21" s="23">
        <v>6000.0</v>
      </c>
      <c r="AP21" s="23">
        <v>3600.0</v>
      </c>
      <c r="AQ21" s="23">
        <v>0.0</v>
      </c>
      <c r="AR21" s="23">
        <v>0.0</v>
      </c>
      <c r="AS21" s="23" t="s">
        <v>424</v>
      </c>
      <c r="AT21" s="23" t="s">
        <v>437</v>
      </c>
    </row>
    <row r="22">
      <c r="A22" s="23" t="str">
        <f t="shared" si="1"/>
        <v>OK</v>
      </c>
      <c r="B22" s="23" t="s">
        <v>59</v>
      </c>
      <c r="C22" s="23" t="s">
        <v>59</v>
      </c>
      <c r="D22" s="23">
        <v>1.0</v>
      </c>
      <c r="E22" s="23">
        <v>21.0</v>
      </c>
      <c r="F22" s="23">
        <v>20.0</v>
      </c>
      <c r="G22" s="23">
        <v>0.0</v>
      </c>
      <c r="H22" s="23">
        <v>0.0</v>
      </c>
      <c r="I22" s="23">
        <v>91619.0</v>
      </c>
      <c r="J22" s="23">
        <v>91619.0</v>
      </c>
      <c r="K22" s="23">
        <v>0.0</v>
      </c>
      <c r="L22" s="23">
        <v>1.0</v>
      </c>
      <c r="M22" s="23">
        <v>1.0</v>
      </c>
      <c r="N22" s="23">
        <v>32210.0</v>
      </c>
      <c r="O22" s="23">
        <v>51.1174</v>
      </c>
      <c r="P22" s="23">
        <v>704.0</v>
      </c>
      <c r="Q22" s="23">
        <v>1855.0</v>
      </c>
      <c r="R22" s="23">
        <v>2151.0</v>
      </c>
      <c r="S22" s="23">
        <v>568.0</v>
      </c>
      <c r="T22" s="23">
        <v>0.0</v>
      </c>
      <c r="U22" s="23">
        <v>449.0</v>
      </c>
      <c r="V22" s="23">
        <v>0.0</v>
      </c>
      <c r="W22" s="23">
        <v>1134.0</v>
      </c>
      <c r="X22" s="23">
        <v>0.1299</v>
      </c>
      <c r="Y22" s="23">
        <v>0.0276</v>
      </c>
      <c r="Z22" s="23" t="s">
        <v>133</v>
      </c>
      <c r="AA22" s="23">
        <v>0.0393</v>
      </c>
      <c r="AB22" s="23" t="s">
        <v>133</v>
      </c>
      <c r="AC22" s="23" t="s">
        <v>133</v>
      </c>
      <c r="AD22" s="23" t="s">
        <v>133</v>
      </c>
      <c r="AE22" s="23" t="s">
        <v>133</v>
      </c>
      <c r="AF22" s="23" t="s">
        <v>133</v>
      </c>
      <c r="AG22" s="23" t="s">
        <v>133</v>
      </c>
      <c r="AH22" s="23" t="s">
        <v>133</v>
      </c>
      <c r="AI22" s="23" t="s">
        <v>133</v>
      </c>
      <c r="AJ22" s="23" t="s">
        <v>133</v>
      </c>
      <c r="AK22" s="23" t="s">
        <v>133</v>
      </c>
      <c r="AL22" s="23" t="s">
        <v>133</v>
      </c>
      <c r="AM22" s="23" t="s">
        <v>133</v>
      </c>
      <c r="AN22" s="23">
        <v>2.0</v>
      </c>
      <c r="AO22" s="23">
        <v>6000.0</v>
      </c>
      <c r="AP22" s="23">
        <v>3600.0</v>
      </c>
      <c r="AQ22" s="23">
        <v>0.0</v>
      </c>
      <c r="AR22" s="23">
        <v>0.0</v>
      </c>
      <c r="AS22" s="23" t="s">
        <v>424</v>
      </c>
      <c r="AT22" s="23" t="s">
        <v>438</v>
      </c>
    </row>
    <row r="23">
      <c r="A23" s="23" t="str">
        <f t="shared" si="1"/>
        <v>OK</v>
      </c>
      <c r="B23" s="23" t="s">
        <v>60</v>
      </c>
      <c r="C23" s="23" t="s">
        <v>60</v>
      </c>
      <c r="D23" s="23">
        <v>1.0</v>
      </c>
      <c r="E23" s="23">
        <v>21.0</v>
      </c>
      <c r="F23" s="23">
        <v>30.0</v>
      </c>
      <c r="G23" s="23">
        <v>0.0</v>
      </c>
      <c r="H23" s="23">
        <v>0.0</v>
      </c>
      <c r="I23" s="23">
        <v>16202.0</v>
      </c>
      <c r="J23" s="23">
        <v>16202.0</v>
      </c>
      <c r="K23" s="23">
        <v>0.0</v>
      </c>
      <c r="L23" s="23">
        <v>1.0</v>
      </c>
      <c r="M23" s="23">
        <v>1.0</v>
      </c>
      <c r="N23" s="23">
        <v>0.0</v>
      </c>
      <c r="O23" s="23">
        <v>0.0101</v>
      </c>
      <c r="P23" s="23">
        <v>0.0</v>
      </c>
      <c r="Q23" s="23">
        <v>3.0</v>
      </c>
      <c r="R23" s="23">
        <v>3.0</v>
      </c>
      <c r="S23" s="23">
        <v>3.0</v>
      </c>
      <c r="T23" s="23">
        <v>0.0</v>
      </c>
      <c r="U23" s="23">
        <v>0.0</v>
      </c>
      <c r="V23" s="23">
        <v>0.0</v>
      </c>
      <c r="W23" s="23">
        <v>0.0</v>
      </c>
      <c r="X23" s="23">
        <v>2.0E-4</v>
      </c>
      <c r="Y23" s="23">
        <v>1.0E-4</v>
      </c>
      <c r="Z23" s="23" t="s">
        <v>133</v>
      </c>
      <c r="AA23" s="23">
        <v>0.0</v>
      </c>
      <c r="AB23" s="23" t="s">
        <v>133</v>
      </c>
      <c r="AC23" s="23" t="s">
        <v>133</v>
      </c>
      <c r="AD23" s="23" t="s">
        <v>133</v>
      </c>
      <c r="AE23" s="23" t="s">
        <v>133</v>
      </c>
      <c r="AF23" s="23" t="s">
        <v>133</v>
      </c>
      <c r="AG23" s="23" t="s">
        <v>133</v>
      </c>
      <c r="AH23" s="23" t="s">
        <v>133</v>
      </c>
      <c r="AI23" s="23" t="s">
        <v>133</v>
      </c>
      <c r="AJ23" s="23" t="s">
        <v>133</v>
      </c>
      <c r="AK23" s="23" t="s">
        <v>133</v>
      </c>
      <c r="AL23" s="23" t="s">
        <v>133</v>
      </c>
      <c r="AM23" s="23" t="s">
        <v>133</v>
      </c>
      <c r="AN23" s="23">
        <v>1.0</v>
      </c>
      <c r="AO23" s="23">
        <v>6000.0</v>
      </c>
      <c r="AP23" s="23">
        <v>3600.0</v>
      </c>
      <c r="AQ23" s="23">
        <v>0.0</v>
      </c>
      <c r="AR23" s="23">
        <v>0.0</v>
      </c>
      <c r="AS23" s="23" t="s">
        <v>424</v>
      </c>
      <c r="AT23" s="23" t="s">
        <v>438</v>
      </c>
    </row>
    <row r="24">
      <c r="A24" s="23" t="str">
        <f t="shared" si="1"/>
        <v>OK</v>
      </c>
      <c r="B24" s="23" t="s">
        <v>61</v>
      </c>
      <c r="C24" s="23" t="s">
        <v>61</v>
      </c>
      <c r="D24" s="23">
        <v>1.0</v>
      </c>
      <c r="E24" s="23">
        <v>21.0</v>
      </c>
      <c r="F24" s="23">
        <v>20.0</v>
      </c>
      <c r="G24" s="23">
        <v>0.0</v>
      </c>
      <c r="H24" s="23">
        <v>0.0</v>
      </c>
      <c r="I24" s="23">
        <v>16202.0</v>
      </c>
      <c r="J24" s="23">
        <v>16202.0</v>
      </c>
      <c r="K24" s="23">
        <v>0.0</v>
      </c>
      <c r="L24" s="23">
        <v>1.0</v>
      </c>
      <c r="M24" s="23">
        <v>1.0</v>
      </c>
      <c r="N24" s="23">
        <v>0.0</v>
      </c>
      <c r="O24" s="23">
        <v>0.0191</v>
      </c>
      <c r="P24" s="23">
        <v>0.0</v>
      </c>
      <c r="Q24" s="23">
        <v>3.0</v>
      </c>
      <c r="R24" s="23">
        <v>3.0</v>
      </c>
      <c r="S24" s="23">
        <v>3.0</v>
      </c>
      <c r="T24" s="23">
        <v>0.0</v>
      </c>
      <c r="U24" s="23">
        <v>0.0</v>
      </c>
      <c r="V24" s="23">
        <v>0.0</v>
      </c>
      <c r="W24" s="23">
        <v>0.0</v>
      </c>
      <c r="X24" s="23">
        <v>3.0E-4</v>
      </c>
      <c r="Y24" s="23">
        <v>2.0E-4</v>
      </c>
      <c r="Z24" s="23" t="s">
        <v>133</v>
      </c>
      <c r="AA24" s="23">
        <v>0.0</v>
      </c>
      <c r="AB24" s="23" t="s">
        <v>133</v>
      </c>
      <c r="AC24" s="23" t="s">
        <v>133</v>
      </c>
      <c r="AD24" s="23" t="s">
        <v>133</v>
      </c>
      <c r="AE24" s="23" t="s">
        <v>133</v>
      </c>
      <c r="AF24" s="23" t="s">
        <v>133</v>
      </c>
      <c r="AG24" s="23" t="s">
        <v>133</v>
      </c>
      <c r="AH24" s="23" t="s">
        <v>133</v>
      </c>
      <c r="AI24" s="23" t="s">
        <v>133</v>
      </c>
      <c r="AJ24" s="23" t="s">
        <v>133</v>
      </c>
      <c r="AK24" s="23" t="s">
        <v>133</v>
      </c>
      <c r="AL24" s="23" t="s">
        <v>133</v>
      </c>
      <c r="AM24" s="23" t="s">
        <v>133</v>
      </c>
      <c r="AN24" s="23">
        <v>1.0</v>
      </c>
      <c r="AO24" s="23">
        <v>6000.0</v>
      </c>
      <c r="AP24" s="23">
        <v>3600.0</v>
      </c>
      <c r="AQ24" s="23">
        <v>0.0</v>
      </c>
      <c r="AR24" s="23">
        <v>0.0</v>
      </c>
      <c r="AS24" s="23" t="s">
        <v>424</v>
      </c>
      <c r="AT24" s="23" t="s">
        <v>439</v>
      </c>
    </row>
    <row r="25">
      <c r="A25" s="23" t="str">
        <f t="shared" si="1"/>
        <v>OK</v>
      </c>
      <c r="B25" s="23" t="s">
        <v>62</v>
      </c>
      <c r="C25" s="23" t="s">
        <v>62</v>
      </c>
      <c r="D25" s="23">
        <v>1.0</v>
      </c>
      <c r="E25" s="23">
        <v>21.0</v>
      </c>
      <c r="F25" s="23">
        <v>10.0</v>
      </c>
      <c r="G25" s="23">
        <v>0.0</v>
      </c>
      <c r="H25" s="23">
        <v>0.0</v>
      </c>
      <c r="I25" s="23">
        <v>17576.0</v>
      </c>
      <c r="J25" s="23">
        <v>17576.0</v>
      </c>
      <c r="K25" s="23">
        <v>0.0</v>
      </c>
      <c r="L25" s="23">
        <v>1.0</v>
      </c>
      <c r="M25" s="23">
        <v>1.0</v>
      </c>
      <c r="N25" s="23">
        <v>300.0</v>
      </c>
      <c r="O25" s="23">
        <v>0.3165</v>
      </c>
      <c r="P25" s="23">
        <v>52.0</v>
      </c>
      <c r="Q25" s="23">
        <v>181.0</v>
      </c>
      <c r="R25" s="23">
        <v>186.0</v>
      </c>
      <c r="S25" s="23">
        <v>51.0</v>
      </c>
      <c r="T25" s="23">
        <v>3.0</v>
      </c>
      <c r="U25" s="23">
        <v>20.0</v>
      </c>
      <c r="V25" s="23">
        <v>0.0</v>
      </c>
      <c r="W25" s="23">
        <v>112.0</v>
      </c>
      <c r="X25" s="23">
        <v>0.0086</v>
      </c>
      <c r="Y25" s="23">
        <v>0.0018</v>
      </c>
      <c r="Z25" s="23" t="s">
        <v>133</v>
      </c>
      <c r="AA25" s="23">
        <v>0.003</v>
      </c>
      <c r="AB25" s="23" t="s">
        <v>133</v>
      </c>
      <c r="AC25" s="23" t="s">
        <v>133</v>
      </c>
      <c r="AD25" s="23" t="s">
        <v>133</v>
      </c>
      <c r="AE25" s="23" t="s">
        <v>133</v>
      </c>
      <c r="AF25" s="23" t="s">
        <v>133</v>
      </c>
      <c r="AG25" s="23" t="s">
        <v>133</v>
      </c>
      <c r="AH25" s="23" t="s">
        <v>133</v>
      </c>
      <c r="AI25" s="23" t="s">
        <v>133</v>
      </c>
      <c r="AJ25" s="23" t="s">
        <v>133</v>
      </c>
      <c r="AK25" s="23" t="s">
        <v>133</v>
      </c>
      <c r="AL25" s="23" t="s">
        <v>133</v>
      </c>
      <c r="AM25" s="23" t="s">
        <v>133</v>
      </c>
      <c r="AN25" s="23">
        <v>1.0</v>
      </c>
      <c r="AO25" s="23">
        <v>6000.0</v>
      </c>
      <c r="AP25" s="23">
        <v>3600.0</v>
      </c>
      <c r="AQ25" s="23">
        <v>0.0</v>
      </c>
      <c r="AR25" s="23">
        <v>0.0</v>
      </c>
      <c r="AS25" s="23" t="s">
        <v>424</v>
      </c>
      <c r="AT25" s="23" t="s">
        <v>440</v>
      </c>
    </row>
    <row r="26">
      <c r="A26" s="23" t="str">
        <f t="shared" si="1"/>
        <v>OK</v>
      </c>
      <c r="B26" s="23" t="s">
        <v>63</v>
      </c>
      <c r="C26" s="23" t="s">
        <v>63</v>
      </c>
      <c r="D26" s="23">
        <v>1.0</v>
      </c>
      <c r="E26" s="23">
        <v>23.0</v>
      </c>
      <c r="F26" s="23">
        <v>30.0</v>
      </c>
      <c r="G26" s="23">
        <v>0.0</v>
      </c>
      <c r="H26" s="23">
        <v>0.0</v>
      </c>
      <c r="I26" s="23">
        <v>22982.0</v>
      </c>
      <c r="J26" s="23">
        <v>22982.0</v>
      </c>
      <c r="K26" s="23">
        <v>0.0</v>
      </c>
      <c r="L26" s="23">
        <v>1.0</v>
      </c>
      <c r="M26" s="23">
        <v>1.0</v>
      </c>
      <c r="N26" s="23">
        <v>5167.0</v>
      </c>
      <c r="O26" s="23">
        <v>4.8913</v>
      </c>
      <c r="P26" s="23">
        <v>0.0</v>
      </c>
      <c r="Q26" s="23">
        <v>294.0</v>
      </c>
      <c r="R26" s="23">
        <v>451.0</v>
      </c>
      <c r="S26" s="23">
        <v>102.0</v>
      </c>
      <c r="T26" s="23">
        <v>63.0</v>
      </c>
      <c r="U26" s="23">
        <v>283.0</v>
      </c>
      <c r="V26" s="23">
        <v>0.0</v>
      </c>
      <c r="W26" s="23">
        <v>3.0</v>
      </c>
      <c r="X26" s="23">
        <v>0.0271</v>
      </c>
      <c r="Y26" s="23">
        <v>0.0071</v>
      </c>
      <c r="Z26" s="23" t="s">
        <v>133</v>
      </c>
      <c r="AA26" s="23">
        <v>0.0092</v>
      </c>
      <c r="AB26" s="23" t="s">
        <v>133</v>
      </c>
      <c r="AC26" s="23" t="s">
        <v>133</v>
      </c>
      <c r="AD26" s="23" t="s">
        <v>133</v>
      </c>
      <c r="AE26" s="23" t="s">
        <v>133</v>
      </c>
      <c r="AF26" s="23" t="s">
        <v>133</v>
      </c>
      <c r="AG26" s="23" t="s">
        <v>133</v>
      </c>
      <c r="AH26" s="23" t="s">
        <v>133</v>
      </c>
      <c r="AI26" s="23" t="s">
        <v>133</v>
      </c>
      <c r="AJ26" s="23" t="s">
        <v>133</v>
      </c>
      <c r="AK26" s="23" t="s">
        <v>133</v>
      </c>
      <c r="AL26" s="23" t="s">
        <v>133</v>
      </c>
      <c r="AM26" s="23" t="s">
        <v>133</v>
      </c>
      <c r="AN26" s="23">
        <v>2.0</v>
      </c>
      <c r="AO26" s="23">
        <v>6000.0</v>
      </c>
      <c r="AP26" s="23">
        <v>3600.0</v>
      </c>
      <c r="AQ26" s="23">
        <v>0.0</v>
      </c>
      <c r="AR26" s="23">
        <v>0.0</v>
      </c>
      <c r="AS26" s="23" t="s">
        <v>424</v>
      </c>
      <c r="AT26" s="23" t="s">
        <v>441</v>
      </c>
    </row>
    <row r="27">
      <c r="A27" s="23" t="str">
        <f t="shared" si="1"/>
        <v>OK</v>
      </c>
      <c r="B27" s="23" t="s">
        <v>64</v>
      </c>
      <c r="C27" s="23" t="s">
        <v>64</v>
      </c>
      <c r="D27" s="23">
        <v>1.0</v>
      </c>
      <c r="E27" s="23">
        <v>23.0</v>
      </c>
      <c r="F27" s="23">
        <v>20.0</v>
      </c>
      <c r="G27" s="23">
        <v>0.0</v>
      </c>
      <c r="H27" s="23">
        <v>0.0</v>
      </c>
      <c r="I27" s="23">
        <v>24007.0</v>
      </c>
      <c r="J27" s="23">
        <v>24007.0</v>
      </c>
      <c r="K27" s="23">
        <v>0.0</v>
      </c>
      <c r="L27" s="23">
        <v>1.0</v>
      </c>
      <c r="M27" s="23">
        <v>1.0</v>
      </c>
      <c r="N27" s="23">
        <v>85695.0</v>
      </c>
      <c r="O27" s="23">
        <v>432.3353</v>
      </c>
      <c r="P27" s="23">
        <v>12.0</v>
      </c>
      <c r="Q27" s="23">
        <v>1846.0</v>
      </c>
      <c r="R27" s="23">
        <v>2797.0</v>
      </c>
      <c r="S27" s="23">
        <v>496.0</v>
      </c>
      <c r="T27" s="23">
        <v>499.0</v>
      </c>
      <c r="U27" s="23">
        <v>1785.0</v>
      </c>
      <c r="V27" s="23">
        <v>0.0</v>
      </c>
      <c r="W27" s="23">
        <v>17.0</v>
      </c>
      <c r="X27" s="23">
        <v>0.1855</v>
      </c>
      <c r="Y27" s="23">
        <v>0.0503</v>
      </c>
      <c r="Z27" s="23" t="s">
        <v>133</v>
      </c>
      <c r="AA27" s="23">
        <v>0.0645</v>
      </c>
      <c r="AB27" s="23" t="s">
        <v>133</v>
      </c>
      <c r="AC27" s="23" t="s">
        <v>133</v>
      </c>
      <c r="AD27" s="23" t="s">
        <v>133</v>
      </c>
      <c r="AE27" s="23" t="s">
        <v>133</v>
      </c>
      <c r="AF27" s="23" t="s">
        <v>133</v>
      </c>
      <c r="AG27" s="23" t="s">
        <v>133</v>
      </c>
      <c r="AH27" s="23" t="s">
        <v>133</v>
      </c>
      <c r="AI27" s="23" t="s">
        <v>133</v>
      </c>
      <c r="AJ27" s="23" t="s">
        <v>133</v>
      </c>
      <c r="AK27" s="23" t="s">
        <v>133</v>
      </c>
      <c r="AL27" s="23" t="s">
        <v>133</v>
      </c>
      <c r="AM27" s="23" t="s">
        <v>133</v>
      </c>
      <c r="AN27" s="23">
        <v>2.0</v>
      </c>
      <c r="AO27" s="23">
        <v>6000.0</v>
      </c>
      <c r="AP27" s="23">
        <v>3600.0</v>
      </c>
      <c r="AQ27" s="23">
        <v>0.0</v>
      </c>
      <c r="AR27" s="23">
        <v>0.0</v>
      </c>
      <c r="AS27" s="23" t="s">
        <v>424</v>
      </c>
      <c r="AT27" s="23" t="s">
        <v>442</v>
      </c>
    </row>
    <row r="28">
      <c r="A28" s="23" t="str">
        <f t="shared" si="1"/>
        <v>OK</v>
      </c>
      <c r="B28" s="23" t="s">
        <v>65</v>
      </c>
      <c r="C28" s="23" t="s">
        <v>65</v>
      </c>
      <c r="D28" s="23">
        <v>1.0</v>
      </c>
      <c r="E28" s="23">
        <v>23.0</v>
      </c>
      <c r="F28" s="23">
        <v>10.0</v>
      </c>
      <c r="G28" s="23">
        <v>0.0</v>
      </c>
      <c r="H28" s="23">
        <v>0.0</v>
      </c>
      <c r="I28" s="23">
        <v>40149.0</v>
      </c>
      <c r="J28" s="23">
        <v>37993.516484</v>
      </c>
      <c r="K28" s="23">
        <v>5.36871</v>
      </c>
      <c r="L28" s="23">
        <v>2.0</v>
      </c>
      <c r="M28" s="23">
        <v>1.0</v>
      </c>
      <c r="N28" s="23">
        <v>237339.0</v>
      </c>
      <c r="O28" s="23">
        <v>3600.0072</v>
      </c>
      <c r="P28" s="23">
        <v>584.0</v>
      </c>
      <c r="Q28" s="23">
        <v>2658.0</v>
      </c>
      <c r="R28" s="23">
        <v>7888.0</v>
      </c>
      <c r="S28" s="23">
        <v>293.0</v>
      </c>
      <c r="T28" s="23">
        <v>183.0</v>
      </c>
      <c r="U28" s="23">
        <v>7384.0</v>
      </c>
      <c r="V28" s="23">
        <v>0.0</v>
      </c>
      <c r="W28" s="23">
        <v>28.0</v>
      </c>
      <c r="X28" s="23">
        <v>0.5375</v>
      </c>
      <c r="Y28" s="23">
        <v>0.049</v>
      </c>
      <c r="Z28" s="23" t="s">
        <v>133</v>
      </c>
      <c r="AA28" s="23">
        <v>0.304</v>
      </c>
      <c r="AB28" s="23" t="s">
        <v>133</v>
      </c>
      <c r="AC28" s="23" t="s">
        <v>133</v>
      </c>
      <c r="AD28" s="23" t="s">
        <v>133</v>
      </c>
      <c r="AE28" s="23" t="s">
        <v>133</v>
      </c>
      <c r="AF28" s="23" t="s">
        <v>133</v>
      </c>
      <c r="AG28" s="23" t="s">
        <v>133</v>
      </c>
      <c r="AH28" s="23" t="s">
        <v>133</v>
      </c>
      <c r="AI28" s="23" t="s">
        <v>133</v>
      </c>
      <c r="AJ28" s="23" t="s">
        <v>133</v>
      </c>
      <c r="AK28" s="23" t="s">
        <v>133</v>
      </c>
      <c r="AL28" s="23" t="s">
        <v>133</v>
      </c>
      <c r="AM28" s="23" t="s">
        <v>133</v>
      </c>
      <c r="AN28" s="23">
        <v>4.0</v>
      </c>
      <c r="AO28" s="23">
        <v>6000.0</v>
      </c>
      <c r="AP28" s="23">
        <v>3600.0</v>
      </c>
      <c r="AQ28" s="23">
        <v>0.0</v>
      </c>
      <c r="AR28" s="23">
        <v>0.0</v>
      </c>
      <c r="AS28" s="23" t="s">
        <v>424</v>
      </c>
      <c r="AT28" s="23" t="s">
        <v>443</v>
      </c>
    </row>
    <row r="29">
      <c r="A29" s="23" t="str">
        <f t="shared" si="1"/>
        <v>OK</v>
      </c>
      <c r="B29" s="23" t="s">
        <v>66</v>
      </c>
      <c r="C29" s="23" t="s">
        <v>66</v>
      </c>
      <c r="D29" s="23">
        <v>1.0</v>
      </c>
      <c r="E29" s="23">
        <v>27.0</v>
      </c>
      <c r="F29" s="23">
        <v>30.0</v>
      </c>
      <c r="G29" s="23">
        <v>0.0</v>
      </c>
      <c r="H29" s="23">
        <v>0.0</v>
      </c>
      <c r="I29" s="23">
        <v>30300.0</v>
      </c>
      <c r="J29" s="23">
        <v>30300.0</v>
      </c>
      <c r="K29" s="23">
        <v>0.0</v>
      </c>
      <c r="L29" s="23">
        <v>1.0</v>
      </c>
      <c r="M29" s="23">
        <v>1.0</v>
      </c>
      <c r="N29" s="23">
        <v>6.0</v>
      </c>
      <c r="O29" s="23">
        <v>0.082</v>
      </c>
      <c r="P29" s="23">
        <v>0.0</v>
      </c>
      <c r="Q29" s="23">
        <v>29.0</v>
      </c>
      <c r="R29" s="23">
        <v>39.0</v>
      </c>
      <c r="S29" s="23">
        <v>18.0</v>
      </c>
      <c r="T29" s="23">
        <v>0.0</v>
      </c>
      <c r="U29" s="23">
        <v>21.0</v>
      </c>
      <c r="V29" s="23">
        <v>0.0</v>
      </c>
      <c r="W29" s="23">
        <v>0.0</v>
      </c>
      <c r="X29" s="23">
        <v>0.0034</v>
      </c>
      <c r="Y29" s="23">
        <v>0.001</v>
      </c>
      <c r="Z29" s="23" t="s">
        <v>133</v>
      </c>
      <c r="AA29" s="23">
        <v>0.001</v>
      </c>
      <c r="AB29" s="23" t="s">
        <v>133</v>
      </c>
      <c r="AC29" s="23" t="s">
        <v>133</v>
      </c>
      <c r="AD29" s="23" t="s">
        <v>133</v>
      </c>
      <c r="AE29" s="23" t="s">
        <v>133</v>
      </c>
      <c r="AF29" s="23" t="s">
        <v>133</v>
      </c>
      <c r="AG29" s="23" t="s">
        <v>133</v>
      </c>
      <c r="AH29" s="23" t="s">
        <v>133</v>
      </c>
      <c r="AI29" s="23" t="s">
        <v>133</v>
      </c>
      <c r="AJ29" s="23" t="s">
        <v>133</v>
      </c>
      <c r="AK29" s="23" t="s">
        <v>133</v>
      </c>
      <c r="AL29" s="23" t="s">
        <v>133</v>
      </c>
      <c r="AM29" s="23" t="s">
        <v>133</v>
      </c>
      <c r="AN29" s="23">
        <v>2.0</v>
      </c>
      <c r="AO29" s="23">
        <v>6000.0</v>
      </c>
      <c r="AP29" s="23">
        <v>3600.0</v>
      </c>
      <c r="AQ29" s="23">
        <v>1.0</v>
      </c>
      <c r="AR29" s="23">
        <v>0.0</v>
      </c>
      <c r="AS29" s="23" t="s">
        <v>424</v>
      </c>
      <c r="AT29" s="23" t="s">
        <v>444</v>
      </c>
    </row>
    <row r="30">
      <c r="A30" s="23" t="str">
        <f t="shared" si="1"/>
        <v>OK</v>
      </c>
      <c r="B30" s="23" t="s">
        <v>67</v>
      </c>
      <c r="C30" s="23" t="s">
        <v>67</v>
      </c>
      <c r="D30" s="23">
        <v>1.0</v>
      </c>
      <c r="E30" s="23">
        <v>27.0</v>
      </c>
      <c r="F30" s="23">
        <v>20.0</v>
      </c>
      <c r="G30" s="23">
        <v>0.0</v>
      </c>
      <c r="H30" s="23">
        <v>0.0</v>
      </c>
      <c r="I30" s="23">
        <v>31100.0</v>
      </c>
      <c r="J30" s="23">
        <v>31100.0</v>
      </c>
      <c r="K30" s="23">
        <v>0.0</v>
      </c>
      <c r="L30" s="23">
        <v>1.0</v>
      </c>
      <c r="M30" s="23">
        <v>1.0</v>
      </c>
      <c r="N30" s="23">
        <v>1357.0</v>
      </c>
      <c r="O30" s="23">
        <v>2.6194</v>
      </c>
      <c r="P30" s="23">
        <v>104.0</v>
      </c>
      <c r="Q30" s="23">
        <v>494.0</v>
      </c>
      <c r="R30" s="23">
        <v>793.0</v>
      </c>
      <c r="S30" s="23">
        <v>210.0</v>
      </c>
      <c r="T30" s="23">
        <v>0.0</v>
      </c>
      <c r="U30" s="23">
        <v>579.0</v>
      </c>
      <c r="V30" s="23">
        <v>0.0</v>
      </c>
      <c r="W30" s="23">
        <v>4.0</v>
      </c>
      <c r="X30" s="23">
        <v>0.0639</v>
      </c>
      <c r="Y30" s="23">
        <v>0.0131</v>
      </c>
      <c r="Z30" s="23" t="s">
        <v>133</v>
      </c>
      <c r="AA30" s="23">
        <v>0.0266</v>
      </c>
      <c r="AB30" s="23" t="s">
        <v>133</v>
      </c>
      <c r="AC30" s="23" t="s">
        <v>133</v>
      </c>
      <c r="AD30" s="23" t="s">
        <v>133</v>
      </c>
      <c r="AE30" s="23" t="s">
        <v>133</v>
      </c>
      <c r="AF30" s="23" t="s">
        <v>133</v>
      </c>
      <c r="AG30" s="23" t="s">
        <v>133</v>
      </c>
      <c r="AH30" s="23" t="s">
        <v>133</v>
      </c>
      <c r="AI30" s="23" t="s">
        <v>133</v>
      </c>
      <c r="AJ30" s="23" t="s">
        <v>133</v>
      </c>
      <c r="AK30" s="23" t="s">
        <v>133</v>
      </c>
      <c r="AL30" s="23" t="s">
        <v>133</v>
      </c>
      <c r="AM30" s="23" t="s">
        <v>133</v>
      </c>
      <c r="AN30" s="23">
        <v>3.0</v>
      </c>
      <c r="AO30" s="23">
        <v>6000.0</v>
      </c>
      <c r="AP30" s="23">
        <v>3600.0</v>
      </c>
      <c r="AQ30" s="23">
        <v>1.0</v>
      </c>
      <c r="AR30" s="23">
        <v>0.0</v>
      </c>
      <c r="AS30" s="23" t="s">
        <v>424</v>
      </c>
      <c r="AT30" s="23" t="s">
        <v>445</v>
      </c>
    </row>
    <row r="31">
      <c r="A31" s="23" t="str">
        <f t="shared" si="1"/>
        <v>OK</v>
      </c>
      <c r="B31" s="23" t="s">
        <v>68</v>
      </c>
      <c r="C31" s="23" t="s">
        <v>68</v>
      </c>
      <c r="D31" s="23">
        <v>1.0</v>
      </c>
      <c r="E31" s="23">
        <v>27.0</v>
      </c>
      <c r="F31" s="23">
        <v>11.0</v>
      </c>
      <c r="G31" s="23">
        <v>0.0</v>
      </c>
      <c r="H31" s="23">
        <v>0.0</v>
      </c>
      <c r="I31" s="23">
        <v>35400.0</v>
      </c>
      <c r="J31" s="23">
        <v>34200.0</v>
      </c>
      <c r="K31" s="23">
        <v>3.389831</v>
      </c>
      <c r="L31" s="23">
        <v>2.0</v>
      </c>
      <c r="M31" s="23">
        <v>1.0</v>
      </c>
      <c r="N31" s="23">
        <v>164977.0</v>
      </c>
      <c r="O31" s="23">
        <v>3600.0214</v>
      </c>
      <c r="P31" s="23">
        <v>864.0</v>
      </c>
      <c r="Q31" s="23">
        <v>3398.0</v>
      </c>
      <c r="R31" s="23">
        <v>7009.0</v>
      </c>
      <c r="S31" s="23">
        <v>1402.0</v>
      </c>
      <c r="T31" s="23">
        <v>0.0</v>
      </c>
      <c r="U31" s="23">
        <v>5571.0</v>
      </c>
      <c r="V31" s="23">
        <v>0.0</v>
      </c>
      <c r="W31" s="23">
        <v>36.0</v>
      </c>
      <c r="X31" s="23">
        <v>0.6647</v>
      </c>
      <c r="Y31" s="23">
        <v>0.121</v>
      </c>
      <c r="Z31" s="23" t="s">
        <v>133</v>
      </c>
      <c r="AA31" s="23">
        <v>0.2889</v>
      </c>
      <c r="AB31" s="23" t="s">
        <v>133</v>
      </c>
      <c r="AC31" s="23" t="s">
        <v>133</v>
      </c>
      <c r="AD31" s="23" t="s">
        <v>133</v>
      </c>
      <c r="AE31" s="23" t="s">
        <v>133</v>
      </c>
      <c r="AF31" s="23" t="s">
        <v>133</v>
      </c>
      <c r="AG31" s="23" t="s">
        <v>133</v>
      </c>
      <c r="AH31" s="23" t="s">
        <v>133</v>
      </c>
      <c r="AI31" s="23" t="s">
        <v>133</v>
      </c>
      <c r="AJ31" s="23" t="s">
        <v>133</v>
      </c>
      <c r="AK31" s="23" t="s">
        <v>133</v>
      </c>
      <c r="AL31" s="23" t="s">
        <v>133</v>
      </c>
      <c r="AM31" s="23" t="s">
        <v>133</v>
      </c>
      <c r="AN31" s="23">
        <v>4.0</v>
      </c>
      <c r="AO31" s="23">
        <v>6000.0</v>
      </c>
      <c r="AP31" s="23">
        <v>3600.0</v>
      </c>
      <c r="AQ31" s="23">
        <v>1.0</v>
      </c>
      <c r="AR31" s="23">
        <v>0.0</v>
      </c>
      <c r="AS31" s="23" t="s">
        <v>424</v>
      </c>
      <c r="AT31" s="23" t="s">
        <v>446</v>
      </c>
    </row>
    <row r="32">
      <c r="A32" s="23" t="str">
        <f t="shared" si="1"/>
        <v>OK</v>
      </c>
      <c r="B32" s="23" t="s">
        <v>69</v>
      </c>
      <c r="C32" s="23" t="s">
        <v>69</v>
      </c>
      <c r="D32" s="23">
        <v>1.0</v>
      </c>
      <c r="E32" s="23">
        <v>28.0</v>
      </c>
      <c r="F32" s="23">
        <v>30.0</v>
      </c>
      <c r="G32" s="23">
        <v>0.0</v>
      </c>
      <c r="H32" s="23">
        <v>0.0</v>
      </c>
      <c r="I32" s="23">
        <v>61900.0</v>
      </c>
      <c r="J32" s="23">
        <v>61900.0</v>
      </c>
      <c r="K32" s="23">
        <v>0.0</v>
      </c>
      <c r="L32" s="23">
        <v>1.0</v>
      </c>
      <c r="M32" s="23">
        <v>1.0</v>
      </c>
      <c r="N32" s="23">
        <v>16882.0</v>
      </c>
      <c r="O32" s="23">
        <v>49.9504</v>
      </c>
      <c r="P32" s="23">
        <v>532.0</v>
      </c>
      <c r="Q32" s="23">
        <v>878.0</v>
      </c>
      <c r="R32" s="23">
        <v>1446.0</v>
      </c>
      <c r="S32" s="23">
        <v>402.0</v>
      </c>
      <c r="T32" s="23">
        <v>0.0</v>
      </c>
      <c r="U32" s="23">
        <v>1012.0</v>
      </c>
      <c r="V32" s="23">
        <v>0.0</v>
      </c>
      <c r="W32" s="23">
        <v>32.0</v>
      </c>
      <c r="X32" s="23">
        <v>0.1262</v>
      </c>
      <c r="Y32" s="23">
        <v>0.0294</v>
      </c>
      <c r="Z32" s="23" t="s">
        <v>133</v>
      </c>
      <c r="AA32" s="23">
        <v>0.0481</v>
      </c>
      <c r="AB32" s="23" t="s">
        <v>133</v>
      </c>
      <c r="AC32" s="23" t="s">
        <v>133</v>
      </c>
      <c r="AD32" s="23" t="s">
        <v>133</v>
      </c>
      <c r="AE32" s="23" t="s">
        <v>133</v>
      </c>
      <c r="AF32" s="23" t="s">
        <v>133</v>
      </c>
      <c r="AG32" s="23" t="s">
        <v>133</v>
      </c>
      <c r="AH32" s="23" t="s">
        <v>133</v>
      </c>
      <c r="AI32" s="23" t="s">
        <v>133</v>
      </c>
      <c r="AJ32" s="23" t="s">
        <v>133</v>
      </c>
      <c r="AK32" s="23" t="s">
        <v>133</v>
      </c>
      <c r="AL32" s="23" t="s">
        <v>133</v>
      </c>
      <c r="AM32" s="23" t="s">
        <v>133</v>
      </c>
      <c r="AN32" s="23">
        <v>3.0</v>
      </c>
      <c r="AO32" s="23">
        <v>6000.0</v>
      </c>
      <c r="AP32" s="23">
        <v>3600.0</v>
      </c>
      <c r="AQ32" s="23">
        <v>0.0</v>
      </c>
      <c r="AR32" s="23">
        <v>0.0</v>
      </c>
      <c r="AS32" s="23" t="s">
        <v>424</v>
      </c>
      <c r="AT32" s="23" t="s">
        <v>447</v>
      </c>
    </row>
    <row r="33">
      <c r="A33" s="23" t="str">
        <f t="shared" si="1"/>
        <v>OK</v>
      </c>
      <c r="B33" s="23" t="s">
        <v>70</v>
      </c>
      <c r="C33" s="23" t="s">
        <v>70</v>
      </c>
      <c r="D33" s="23">
        <v>1.0</v>
      </c>
      <c r="E33" s="23">
        <v>28.0</v>
      </c>
      <c r="F33" s="23">
        <v>20.0</v>
      </c>
      <c r="G33" s="23">
        <v>0.0</v>
      </c>
      <c r="H33" s="23">
        <v>0.0</v>
      </c>
      <c r="I33" s="23">
        <v>66600.0</v>
      </c>
      <c r="J33" s="23">
        <v>66600.0</v>
      </c>
      <c r="K33" s="23">
        <v>0.0</v>
      </c>
      <c r="L33" s="23">
        <v>1.0</v>
      </c>
      <c r="M33" s="23">
        <v>1.0</v>
      </c>
      <c r="N33" s="23">
        <v>9154.0</v>
      </c>
      <c r="O33" s="23">
        <v>14.5206</v>
      </c>
      <c r="P33" s="23">
        <v>1208.0</v>
      </c>
      <c r="Q33" s="23">
        <v>262.0</v>
      </c>
      <c r="R33" s="23">
        <v>574.0</v>
      </c>
      <c r="S33" s="23">
        <v>88.0</v>
      </c>
      <c r="T33" s="23">
        <v>0.0</v>
      </c>
      <c r="U33" s="23">
        <v>471.0</v>
      </c>
      <c r="V33" s="23">
        <v>0.0</v>
      </c>
      <c r="W33" s="23">
        <v>15.0</v>
      </c>
      <c r="X33" s="23">
        <v>0.0388</v>
      </c>
      <c r="Y33" s="23">
        <v>0.0062</v>
      </c>
      <c r="Z33" s="23" t="s">
        <v>133</v>
      </c>
      <c r="AA33" s="23">
        <v>0.0188</v>
      </c>
      <c r="AB33" s="23" t="s">
        <v>133</v>
      </c>
      <c r="AC33" s="23" t="s">
        <v>133</v>
      </c>
      <c r="AD33" s="23" t="s">
        <v>133</v>
      </c>
      <c r="AE33" s="23" t="s">
        <v>133</v>
      </c>
      <c r="AF33" s="23" t="s">
        <v>133</v>
      </c>
      <c r="AG33" s="23" t="s">
        <v>133</v>
      </c>
      <c r="AH33" s="23" t="s">
        <v>133</v>
      </c>
      <c r="AI33" s="23" t="s">
        <v>133</v>
      </c>
      <c r="AJ33" s="23" t="s">
        <v>133</v>
      </c>
      <c r="AK33" s="23" t="s">
        <v>133</v>
      </c>
      <c r="AL33" s="23" t="s">
        <v>133</v>
      </c>
      <c r="AM33" s="23" t="s">
        <v>133</v>
      </c>
      <c r="AN33" s="23">
        <v>5.0</v>
      </c>
      <c r="AO33" s="23">
        <v>6000.0</v>
      </c>
      <c r="AP33" s="23">
        <v>3600.0</v>
      </c>
      <c r="AQ33" s="23">
        <v>0.0</v>
      </c>
      <c r="AR33" s="23">
        <v>0.0</v>
      </c>
      <c r="AS33" s="23" t="s">
        <v>424</v>
      </c>
      <c r="AT33" s="23" t="s">
        <v>448</v>
      </c>
    </row>
    <row r="34">
      <c r="A34" s="23" t="str">
        <f t="shared" si="1"/>
        <v>OK</v>
      </c>
      <c r="B34" s="23" t="s">
        <v>71</v>
      </c>
      <c r="C34" s="23" t="s">
        <v>71</v>
      </c>
      <c r="D34" s="23">
        <v>1.0</v>
      </c>
      <c r="E34" s="23">
        <v>28.0</v>
      </c>
      <c r="F34" s="23">
        <v>18.0</v>
      </c>
      <c r="G34" s="23">
        <v>0.0</v>
      </c>
      <c r="H34" s="23">
        <v>0.0</v>
      </c>
      <c r="I34" s="23">
        <v>68300.0</v>
      </c>
      <c r="J34" s="23">
        <v>68300.0</v>
      </c>
      <c r="K34" s="23">
        <v>0.0</v>
      </c>
      <c r="L34" s="23">
        <v>1.0</v>
      </c>
      <c r="M34" s="23">
        <v>1.0</v>
      </c>
      <c r="N34" s="23">
        <v>2647.0</v>
      </c>
      <c r="O34" s="23">
        <v>3.6033</v>
      </c>
      <c r="P34" s="23">
        <v>1328.0</v>
      </c>
      <c r="Q34" s="23">
        <v>176.0</v>
      </c>
      <c r="R34" s="23">
        <v>378.0</v>
      </c>
      <c r="S34" s="23">
        <v>48.0</v>
      </c>
      <c r="T34" s="23">
        <v>0.0</v>
      </c>
      <c r="U34" s="23">
        <v>302.0</v>
      </c>
      <c r="V34" s="23">
        <v>0.0</v>
      </c>
      <c r="W34" s="23">
        <v>28.0</v>
      </c>
      <c r="X34" s="23">
        <v>0.0229</v>
      </c>
      <c r="Y34" s="23">
        <v>0.0031</v>
      </c>
      <c r="Z34" s="23" t="s">
        <v>133</v>
      </c>
      <c r="AA34" s="23">
        <v>0.0115</v>
      </c>
      <c r="AB34" s="23" t="s">
        <v>133</v>
      </c>
      <c r="AC34" s="23" t="s">
        <v>133</v>
      </c>
      <c r="AD34" s="23" t="s">
        <v>133</v>
      </c>
      <c r="AE34" s="23" t="s">
        <v>133</v>
      </c>
      <c r="AF34" s="23" t="s">
        <v>133</v>
      </c>
      <c r="AG34" s="23" t="s">
        <v>133</v>
      </c>
      <c r="AH34" s="23" t="s">
        <v>133</v>
      </c>
      <c r="AI34" s="23" t="s">
        <v>133</v>
      </c>
      <c r="AJ34" s="23" t="s">
        <v>133</v>
      </c>
      <c r="AK34" s="23" t="s">
        <v>133</v>
      </c>
      <c r="AL34" s="23" t="s">
        <v>133</v>
      </c>
      <c r="AM34" s="23" t="s">
        <v>133</v>
      </c>
      <c r="AN34" s="23">
        <v>5.0</v>
      </c>
      <c r="AO34" s="23">
        <v>6000.0</v>
      </c>
      <c r="AP34" s="23">
        <v>3600.0</v>
      </c>
      <c r="AQ34" s="23">
        <v>0.0</v>
      </c>
      <c r="AR34" s="23">
        <v>0.0</v>
      </c>
      <c r="AS34" s="23" t="s">
        <v>424</v>
      </c>
      <c r="AT34" s="23" t="s">
        <v>449</v>
      </c>
    </row>
    <row r="35">
      <c r="A35" s="23" t="str">
        <f t="shared" si="1"/>
        <v>OK</v>
      </c>
      <c r="B35" s="23" t="s">
        <v>72</v>
      </c>
      <c r="C35" s="23" t="s">
        <v>72</v>
      </c>
      <c r="D35" s="23">
        <v>1.0</v>
      </c>
      <c r="E35" s="23">
        <v>28.0</v>
      </c>
      <c r="F35" s="23">
        <v>30.0</v>
      </c>
      <c r="G35" s="23">
        <v>0.0</v>
      </c>
      <c r="H35" s="23">
        <v>0.0</v>
      </c>
      <c r="I35" s="23">
        <v>29246.0</v>
      </c>
      <c r="J35" s="23">
        <v>29246.0</v>
      </c>
      <c r="K35" s="23">
        <v>0.0</v>
      </c>
      <c r="L35" s="23">
        <v>1.0</v>
      </c>
      <c r="M35" s="23">
        <v>1.0</v>
      </c>
      <c r="N35" s="23">
        <v>0.0</v>
      </c>
      <c r="O35" s="23">
        <v>0.0164</v>
      </c>
      <c r="P35" s="23">
        <v>0.0</v>
      </c>
      <c r="Q35" s="23">
        <v>3.0</v>
      </c>
      <c r="R35" s="23">
        <v>2.0</v>
      </c>
      <c r="S35" s="23">
        <v>2.0</v>
      </c>
      <c r="T35" s="23">
        <v>0.0</v>
      </c>
      <c r="U35" s="23">
        <v>0.0</v>
      </c>
      <c r="V35" s="23">
        <v>0.0</v>
      </c>
      <c r="W35" s="23">
        <v>0.0</v>
      </c>
      <c r="X35" s="23">
        <v>2.0E-4</v>
      </c>
      <c r="Y35" s="23">
        <v>1.0E-4</v>
      </c>
      <c r="Z35" s="23" t="s">
        <v>133</v>
      </c>
      <c r="AA35" s="23">
        <v>0.0</v>
      </c>
      <c r="AB35" s="23" t="s">
        <v>133</v>
      </c>
      <c r="AC35" s="23" t="s">
        <v>133</v>
      </c>
      <c r="AD35" s="23" t="s">
        <v>133</v>
      </c>
      <c r="AE35" s="23" t="s">
        <v>133</v>
      </c>
      <c r="AF35" s="23" t="s">
        <v>133</v>
      </c>
      <c r="AG35" s="23" t="s">
        <v>133</v>
      </c>
      <c r="AH35" s="23" t="s">
        <v>133</v>
      </c>
      <c r="AI35" s="23" t="s">
        <v>133</v>
      </c>
      <c r="AJ35" s="23" t="s">
        <v>133</v>
      </c>
      <c r="AK35" s="23" t="s">
        <v>133</v>
      </c>
      <c r="AL35" s="23" t="s">
        <v>133</v>
      </c>
      <c r="AM35" s="23" t="s">
        <v>133</v>
      </c>
      <c r="AN35" s="23">
        <v>1.0</v>
      </c>
      <c r="AO35" s="23">
        <v>6000.0</v>
      </c>
      <c r="AP35" s="23">
        <v>3600.0</v>
      </c>
      <c r="AQ35" s="23">
        <v>0.0</v>
      </c>
      <c r="AR35" s="23">
        <v>0.0</v>
      </c>
      <c r="AS35" s="23" t="s">
        <v>424</v>
      </c>
      <c r="AT35" s="23" t="s">
        <v>449</v>
      </c>
    </row>
    <row r="36">
      <c r="A36" s="23" t="str">
        <f t="shared" si="1"/>
        <v>OK</v>
      </c>
      <c r="B36" s="23" t="s">
        <v>73</v>
      </c>
      <c r="C36" s="23" t="s">
        <v>73</v>
      </c>
      <c r="D36" s="23">
        <v>1.0</v>
      </c>
      <c r="E36" s="23">
        <v>28.0</v>
      </c>
      <c r="F36" s="23">
        <v>20.0</v>
      </c>
      <c r="G36" s="23">
        <v>0.0</v>
      </c>
      <c r="H36" s="23">
        <v>0.0</v>
      </c>
      <c r="I36" s="23">
        <v>29839.0</v>
      </c>
      <c r="J36" s="23">
        <v>29839.0</v>
      </c>
      <c r="K36" s="23">
        <v>0.0</v>
      </c>
      <c r="L36" s="23">
        <v>1.0</v>
      </c>
      <c r="M36" s="23">
        <v>1.0</v>
      </c>
      <c r="N36" s="23">
        <v>0.0</v>
      </c>
      <c r="O36" s="23">
        <v>0.029</v>
      </c>
      <c r="P36" s="23">
        <v>0.0</v>
      </c>
      <c r="Q36" s="23">
        <v>9.0</v>
      </c>
      <c r="R36" s="23">
        <v>11.0</v>
      </c>
      <c r="S36" s="23">
        <v>7.0</v>
      </c>
      <c r="T36" s="23">
        <v>0.0</v>
      </c>
      <c r="U36" s="23">
        <v>2.0</v>
      </c>
      <c r="V36" s="23">
        <v>0.0</v>
      </c>
      <c r="W36" s="23">
        <v>2.0</v>
      </c>
      <c r="X36" s="23">
        <v>8.0E-4</v>
      </c>
      <c r="Y36" s="23">
        <v>3.0E-4</v>
      </c>
      <c r="Z36" s="23" t="s">
        <v>133</v>
      </c>
      <c r="AA36" s="23">
        <v>2.0E-4</v>
      </c>
      <c r="AB36" s="23" t="s">
        <v>133</v>
      </c>
      <c r="AC36" s="23" t="s">
        <v>133</v>
      </c>
      <c r="AD36" s="23" t="s">
        <v>133</v>
      </c>
      <c r="AE36" s="23" t="s">
        <v>133</v>
      </c>
      <c r="AF36" s="23" t="s">
        <v>133</v>
      </c>
      <c r="AG36" s="23" t="s">
        <v>133</v>
      </c>
      <c r="AH36" s="23" t="s">
        <v>133</v>
      </c>
      <c r="AI36" s="23" t="s">
        <v>133</v>
      </c>
      <c r="AJ36" s="23" t="s">
        <v>133</v>
      </c>
      <c r="AK36" s="23" t="s">
        <v>133</v>
      </c>
      <c r="AL36" s="23" t="s">
        <v>133</v>
      </c>
      <c r="AM36" s="23" t="s">
        <v>133</v>
      </c>
      <c r="AN36" s="23">
        <v>1.0</v>
      </c>
      <c r="AO36" s="23">
        <v>6000.0</v>
      </c>
      <c r="AP36" s="23">
        <v>3600.0</v>
      </c>
      <c r="AQ36" s="23">
        <v>0.0</v>
      </c>
      <c r="AR36" s="23">
        <v>0.0</v>
      </c>
      <c r="AS36" s="23" t="s">
        <v>424</v>
      </c>
      <c r="AT36" s="23" t="s">
        <v>450</v>
      </c>
    </row>
    <row r="37">
      <c r="A37" s="23" t="str">
        <f t="shared" si="1"/>
        <v>OK</v>
      </c>
      <c r="B37" s="23" t="s">
        <v>74</v>
      </c>
      <c r="C37" s="23" t="s">
        <v>74</v>
      </c>
      <c r="D37" s="23">
        <v>1.0</v>
      </c>
      <c r="E37" s="23">
        <v>28.0</v>
      </c>
      <c r="F37" s="23">
        <v>10.0</v>
      </c>
      <c r="G37" s="23">
        <v>0.0</v>
      </c>
      <c r="H37" s="23">
        <v>0.0</v>
      </c>
      <c r="I37" s="23">
        <v>33848.0</v>
      </c>
      <c r="J37" s="23">
        <v>33848.0</v>
      </c>
      <c r="K37" s="23">
        <v>0.0</v>
      </c>
      <c r="L37" s="23">
        <v>1.0</v>
      </c>
      <c r="M37" s="23">
        <v>1.0</v>
      </c>
      <c r="N37" s="23">
        <v>1035.0</v>
      </c>
      <c r="O37" s="23">
        <v>1.4256</v>
      </c>
      <c r="P37" s="23">
        <v>496.0</v>
      </c>
      <c r="Q37" s="23">
        <v>327.0</v>
      </c>
      <c r="R37" s="23">
        <v>454.0</v>
      </c>
      <c r="S37" s="23">
        <v>179.0</v>
      </c>
      <c r="T37" s="23">
        <v>0.0</v>
      </c>
      <c r="U37" s="23">
        <v>179.0</v>
      </c>
      <c r="V37" s="23">
        <v>0.0</v>
      </c>
      <c r="W37" s="23">
        <v>96.0</v>
      </c>
      <c r="X37" s="23">
        <v>0.0382</v>
      </c>
      <c r="Y37" s="23">
        <v>0.0111</v>
      </c>
      <c r="Z37" s="23" t="s">
        <v>133</v>
      </c>
      <c r="AA37" s="23">
        <v>0.0116</v>
      </c>
      <c r="AB37" s="23" t="s">
        <v>133</v>
      </c>
      <c r="AC37" s="23" t="s">
        <v>133</v>
      </c>
      <c r="AD37" s="23" t="s">
        <v>133</v>
      </c>
      <c r="AE37" s="23" t="s">
        <v>133</v>
      </c>
      <c r="AF37" s="23" t="s">
        <v>133</v>
      </c>
      <c r="AG37" s="23" t="s">
        <v>133</v>
      </c>
      <c r="AH37" s="23" t="s">
        <v>133</v>
      </c>
      <c r="AI37" s="23" t="s">
        <v>133</v>
      </c>
      <c r="AJ37" s="23" t="s">
        <v>133</v>
      </c>
      <c r="AK37" s="23" t="s">
        <v>133</v>
      </c>
      <c r="AL37" s="23" t="s">
        <v>133</v>
      </c>
      <c r="AM37" s="23" t="s">
        <v>133</v>
      </c>
      <c r="AN37" s="23">
        <v>1.0</v>
      </c>
      <c r="AO37" s="23">
        <v>6000.0</v>
      </c>
      <c r="AP37" s="23">
        <v>3600.0</v>
      </c>
      <c r="AQ37" s="23">
        <v>0.0</v>
      </c>
      <c r="AR37" s="23">
        <v>0.0</v>
      </c>
      <c r="AS37" s="23" t="s">
        <v>424</v>
      </c>
      <c r="AT37" s="23" t="s">
        <v>451</v>
      </c>
    </row>
    <row r="38">
      <c r="A38" s="23" t="str">
        <f t="shared" si="1"/>
        <v>OK</v>
      </c>
      <c r="B38" s="23" t="s">
        <v>75</v>
      </c>
      <c r="C38" s="23" t="s">
        <v>75</v>
      </c>
      <c r="D38" s="23">
        <v>1.0</v>
      </c>
      <c r="E38" s="23">
        <v>41.0</v>
      </c>
      <c r="F38" s="23">
        <v>30.0</v>
      </c>
      <c r="G38" s="23">
        <v>0.0</v>
      </c>
      <c r="H38" s="23">
        <v>0.0</v>
      </c>
      <c r="I38" s="23">
        <v>57476.0</v>
      </c>
      <c r="J38" s="23">
        <v>57476.0</v>
      </c>
      <c r="K38" s="23">
        <v>0.0</v>
      </c>
      <c r="L38" s="23">
        <v>1.0</v>
      </c>
      <c r="M38" s="23">
        <v>1.0</v>
      </c>
      <c r="N38" s="23">
        <v>13260.0</v>
      </c>
      <c r="O38" s="23">
        <v>61.1672</v>
      </c>
      <c r="P38" s="23">
        <v>0.0</v>
      </c>
      <c r="Q38" s="23">
        <v>1218.0</v>
      </c>
      <c r="R38" s="23">
        <v>1751.0</v>
      </c>
      <c r="S38" s="23">
        <v>747.0</v>
      </c>
      <c r="T38" s="23">
        <v>0.0</v>
      </c>
      <c r="U38" s="23">
        <v>1004.0</v>
      </c>
      <c r="V38" s="23">
        <v>0.0</v>
      </c>
      <c r="W38" s="23">
        <v>0.0</v>
      </c>
      <c r="X38" s="23">
        <v>0.3313</v>
      </c>
      <c r="Y38" s="23">
        <v>0.0903</v>
      </c>
      <c r="Z38" s="23" t="s">
        <v>133</v>
      </c>
      <c r="AA38" s="23">
        <v>0.1013</v>
      </c>
      <c r="AB38" s="23" t="s">
        <v>133</v>
      </c>
      <c r="AC38" s="23" t="s">
        <v>133</v>
      </c>
      <c r="AD38" s="23" t="s">
        <v>133</v>
      </c>
      <c r="AE38" s="23" t="s">
        <v>133</v>
      </c>
      <c r="AF38" s="23" t="s">
        <v>133</v>
      </c>
      <c r="AG38" s="23" t="s">
        <v>133</v>
      </c>
      <c r="AH38" s="23" t="s">
        <v>133</v>
      </c>
      <c r="AI38" s="23" t="s">
        <v>133</v>
      </c>
      <c r="AJ38" s="23" t="s">
        <v>133</v>
      </c>
      <c r="AK38" s="23" t="s">
        <v>133</v>
      </c>
      <c r="AL38" s="23" t="s">
        <v>133</v>
      </c>
      <c r="AM38" s="23" t="s">
        <v>133</v>
      </c>
      <c r="AN38" s="23">
        <v>2.0</v>
      </c>
      <c r="AO38" s="23">
        <v>6000.0</v>
      </c>
      <c r="AP38" s="23">
        <v>3600.0</v>
      </c>
      <c r="AQ38" s="23">
        <v>0.0</v>
      </c>
      <c r="AR38" s="23">
        <v>0.0</v>
      </c>
      <c r="AS38" s="23" t="s">
        <v>424</v>
      </c>
      <c r="AT38" s="23" t="s">
        <v>452</v>
      </c>
    </row>
    <row r="39">
      <c r="A39" s="23" t="str">
        <f t="shared" si="1"/>
        <v>OK</v>
      </c>
      <c r="B39" s="23" t="s">
        <v>76</v>
      </c>
      <c r="C39" s="23" t="s">
        <v>76</v>
      </c>
      <c r="D39" s="23">
        <v>1.0</v>
      </c>
      <c r="E39" s="23">
        <v>41.0</v>
      </c>
      <c r="F39" s="23">
        <v>20.0</v>
      </c>
      <c r="G39" s="23">
        <v>0.0</v>
      </c>
      <c r="H39" s="23">
        <v>0.0</v>
      </c>
      <c r="I39" s="23">
        <v>61866.0</v>
      </c>
      <c r="J39" s="23">
        <v>56705.689655</v>
      </c>
      <c r="K39" s="23">
        <v>8.341109</v>
      </c>
      <c r="L39" s="23">
        <v>2.0</v>
      </c>
      <c r="M39" s="23">
        <v>1.0</v>
      </c>
      <c r="N39" s="23">
        <v>74275.0</v>
      </c>
      <c r="O39" s="23">
        <v>3600.0757</v>
      </c>
      <c r="P39" s="23">
        <v>0.0</v>
      </c>
      <c r="Q39" s="23">
        <v>8988.0</v>
      </c>
      <c r="R39" s="23">
        <v>14166.0</v>
      </c>
      <c r="S39" s="23">
        <v>4322.0</v>
      </c>
      <c r="T39" s="23">
        <v>0.0</v>
      </c>
      <c r="U39" s="23">
        <v>9836.0</v>
      </c>
      <c r="V39" s="23">
        <v>0.0</v>
      </c>
      <c r="W39" s="23">
        <v>8.0</v>
      </c>
      <c r="X39" s="23">
        <v>2.7879</v>
      </c>
      <c r="Y39" s="23">
        <v>0.5827</v>
      </c>
      <c r="Z39" s="23" t="s">
        <v>133</v>
      </c>
      <c r="AA39" s="23">
        <v>1.081</v>
      </c>
      <c r="AB39" s="23" t="s">
        <v>133</v>
      </c>
      <c r="AC39" s="23" t="s">
        <v>133</v>
      </c>
      <c r="AD39" s="23" t="s">
        <v>133</v>
      </c>
      <c r="AE39" s="23" t="s">
        <v>133</v>
      </c>
      <c r="AF39" s="23" t="s">
        <v>133</v>
      </c>
      <c r="AG39" s="23" t="s">
        <v>133</v>
      </c>
      <c r="AH39" s="23" t="s">
        <v>133</v>
      </c>
      <c r="AI39" s="23" t="s">
        <v>133</v>
      </c>
      <c r="AJ39" s="23" t="s">
        <v>133</v>
      </c>
      <c r="AK39" s="23" t="s">
        <v>133</v>
      </c>
      <c r="AL39" s="23" t="s">
        <v>133</v>
      </c>
      <c r="AM39" s="23" t="s">
        <v>133</v>
      </c>
      <c r="AN39" s="23">
        <v>3.0</v>
      </c>
      <c r="AO39" s="23">
        <v>6000.0</v>
      </c>
      <c r="AP39" s="23">
        <v>3600.0</v>
      </c>
      <c r="AQ39" s="23">
        <v>0.0</v>
      </c>
      <c r="AR39" s="23">
        <v>0.0</v>
      </c>
      <c r="AS39" s="23" t="s">
        <v>424</v>
      </c>
      <c r="AT39" s="23" t="s">
        <v>453</v>
      </c>
    </row>
    <row r="40">
      <c r="A40" s="23" t="str">
        <f t="shared" si="1"/>
        <v>OK</v>
      </c>
      <c r="B40" s="23" t="s">
        <v>77</v>
      </c>
      <c r="C40" s="23" t="s">
        <v>77</v>
      </c>
      <c r="D40" s="23">
        <v>1.0</v>
      </c>
      <c r="E40" s="23">
        <v>41.0</v>
      </c>
      <c r="F40" s="23">
        <v>11.0</v>
      </c>
      <c r="G40" s="23">
        <v>0.0</v>
      </c>
      <c r="H40" s="23">
        <v>0.0</v>
      </c>
      <c r="I40" s="23">
        <v>69382.0</v>
      </c>
      <c r="J40" s="23">
        <v>60433.509317</v>
      </c>
      <c r="K40" s="23">
        <v>12.897424</v>
      </c>
      <c r="L40" s="23">
        <v>2.0</v>
      </c>
      <c r="M40" s="23">
        <v>1.0</v>
      </c>
      <c r="N40" s="23">
        <v>77974.0</v>
      </c>
      <c r="O40" s="23">
        <v>3600.0281</v>
      </c>
      <c r="P40" s="23">
        <v>2292.0</v>
      </c>
      <c r="Q40" s="23">
        <v>10058.0</v>
      </c>
      <c r="R40" s="23">
        <v>15899.0</v>
      </c>
      <c r="S40" s="23">
        <v>5543.0</v>
      </c>
      <c r="T40" s="23">
        <v>0.0</v>
      </c>
      <c r="U40" s="23">
        <v>10353.0</v>
      </c>
      <c r="V40" s="23">
        <v>0.0</v>
      </c>
      <c r="W40" s="23">
        <v>3.0</v>
      </c>
      <c r="X40" s="23">
        <v>3.1352</v>
      </c>
      <c r="Y40" s="23">
        <v>0.7519</v>
      </c>
      <c r="Z40" s="23" t="s">
        <v>133</v>
      </c>
      <c r="AA40" s="23">
        <v>1.0642</v>
      </c>
      <c r="AB40" s="23" t="s">
        <v>133</v>
      </c>
      <c r="AC40" s="23" t="s">
        <v>133</v>
      </c>
      <c r="AD40" s="23" t="s">
        <v>133</v>
      </c>
      <c r="AE40" s="23" t="s">
        <v>133</v>
      </c>
      <c r="AF40" s="23" t="s">
        <v>133</v>
      </c>
      <c r="AG40" s="23" t="s">
        <v>133</v>
      </c>
      <c r="AH40" s="23" t="s">
        <v>133</v>
      </c>
      <c r="AI40" s="23" t="s">
        <v>133</v>
      </c>
      <c r="AJ40" s="23" t="s">
        <v>133</v>
      </c>
      <c r="AK40" s="23" t="s">
        <v>133</v>
      </c>
      <c r="AL40" s="23" t="s">
        <v>133</v>
      </c>
      <c r="AM40" s="23" t="s">
        <v>133</v>
      </c>
      <c r="AN40" s="23">
        <v>4.0</v>
      </c>
      <c r="AO40" s="23">
        <v>6000.0</v>
      </c>
      <c r="AP40" s="23">
        <v>3600.0</v>
      </c>
      <c r="AQ40" s="23">
        <v>0.0</v>
      </c>
      <c r="AR40" s="23">
        <v>0.0</v>
      </c>
      <c r="AS40" s="23" t="s">
        <v>424</v>
      </c>
      <c r="AT40" s="23" t="s">
        <v>454</v>
      </c>
    </row>
    <row r="41">
      <c r="A41" s="23" t="str">
        <f t="shared" si="1"/>
        <v>OK</v>
      </c>
      <c r="B41" s="23" t="s">
        <v>78</v>
      </c>
      <c r="C41" s="23" t="s">
        <v>78</v>
      </c>
      <c r="D41" s="23">
        <v>1.0</v>
      </c>
      <c r="E41" s="23">
        <v>45.0</v>
      </c>
      <c r="F41" s="23">
        <v>30.0</v>
      </c>
      <c r="G41" s="23">
        <v>0.0</v>
      </c>
      <c r="H41" s="23">
        <v>0.0</v>
      </c>
      <c r="I41" s="23">
        <v>39266.0</v>
      </c>
      <c r="J41" s="23">
        <v>28234.0</v>
      </c>
      <c r="K41" s="23">
        <v>28.095553</v>
      </c>
      <c r="L41" s="23">
        <v>2.0</v>
      </c>
      <c r="M41" s="23">
        <v>1.0</v>
      </c>
      <c r="N41" s="23">
        <v>68962.0</v>
      </c>
      <c r="O41" s="23">
        <v>3600.0427</v>
      </c>
      <c r="P41" s="23">
        <v>0.0</v>
      </c>
      <c r="Q41" s="23">
        <v>9545.0</v>
      </c>
      <c r="R41" s="23">
        <v>14887.0</v>
      </c>
      <c r="S41" s="23">
        <v>4997.0</v>
      </c>
      <c r="T41" s="23">
        <v>0.0</v>
      </c>
      <c r="U41" s="23">
        <v>9870.0</v>
      </c>
      <c r="V41" s="23">
        <v>0.0</v>
      </c>
      <c r="W41" s="23">
        <v>20.0</v>
      </c>
      <c r="X41" s="23">
        <v>3.4228</v>
      </c>
      <c r="Y41" s="23">
        <v>0.7533</v>
      </c>
      <c r="Z41" s="23" t="s">
        <v>133</v>
      </c>
      <c r="AA41" s="23">
        <v>1.2614</v>
      </c>
      <c r="AB41" s="23" t="s">
        <v>133</v>
      </c>
      <c r="AC41" s="23" t="s">
        <v>133</v>
      </c>
      <c r="AD41" s="23" t="s">
        <v>133</v>
      </c>
      <c r="AE41" s="23" t="s">
        <v>133</v>
      </c>
      <c r="AF41" s="23" t="s">
        <v>133</v>
      </c>
      <c r="AG41" s="23" t="s">
        <v>133</v>
      </c>
      <c r="AH41" s="23" t="s">
        <v>133</v>
      </c>
      <c r="AI41" s="23" t="s">
        <v>133</v>
      </c>
      <c r="AJ41" s="23" t="s">
        <v>133</v>
      </c>
      <c r="AK41" s="23" t="s">
        <v>133</v>
      </c>
      <c r="AL41" s="23" t="s">
        <v>133</v>
      </c>
      <c r="AM41" s="23" t="s">
        <v>133</v>
      </c>
      <c r="AN41" s="23">
        <v>3.0</v>
      </c>
      <c r="AO41" s="23">
        <v>6000.0</v>
      </c>
      <c r="AP41" s="23">
        <v>3600.0</v>
      </c>
      <c r="AQ41" s="23">
        <v>0.0</v>
      </c>
      <c r="AR41" s="23">
        <v>0.0</v>
      </c>
      <c r="AS41" s="23" t="s">
        <v>424</v>
      </c>
      <c r="AT41" s="23" t="s">
        <v>455</v>
      </c>
    </row>
    <row r="42">
      <c r="A42" s="23" t="str">
        <f t="shared" si="1"/>
        <v>OK</v>
      </c>
      <c r="B42" s="23" t="s">
        <v>79</v>
      </c>
      <c r="C42" s="23" t="s">
        <v>79</v>
      </c>
      <c r="D42" s="23">
        <v>1.0</v>
      </c>
      <c r="E42" s="23">
        <v>45.0</v>
      </c>
      <c r="F42" s="23">
        <v>20.0</v>
      </c>
      <c r="G42" s="23">
        <v>0.0</v>
      </c>
      <c r="H42" s="23">
        <v>0.0</v>
      </c>
      <c r="I42" s="23">
        <v>49432.0</v>
      </c>
      <c r="J42" s="23">
        <v>28591.227273</v>
      </c>
      <c r="K42" s="23">
        <v>42.160489</v>
      </c>
      <c r="L42" s="23">
        <v>2.0</v>
      </c>
      <c r="M42" s="23">
        <v>1.0</v>
      </c>
      <c r="N42" s="23">
        <v>70379.0</v>
      </c>
      <c r="O42" s="23">
        <v>3600.0349</v>
      </c>
      <c r="P42" s="23">
        <v>348.0</v>
      </c>
      <c r="Q42" s="23">
        <v>10108.0</v>
      </c>
      <c r="R42" s="23">
        <v>16058.0</v>
      </c>
      <c r="S42" s="23">
        <v>5848.0</v>
      </c>
      <c r="T42" s="23">
        <v>0.0</v>
      </c>
      <c r="U42" s="23">
        <v>10178.0</v>
      </c>
      <c r="V42" s="23">
        <v>0.0</v>
      </c>
      <c r="W42" s="23">
        <v>32.0</v>
      </c>
      <c r="X42" s="23">
        <v>3.5844</v>
      </c>
      <c r="Y42" s="23">
        <v>0.8627</v>
      </c>
      <c r="Z42" s="23" t="s">
        <v>133</v>
      </c>
      <c r="AA42" s="23">
        <v>1.2379</v>
      </c>
      <c r="AB42" s="23" t="s">
        <v>133</v>
      </c>
      <c r="AC42" s="23" t="s">
        <v>133</v>
      </c>
      <c r="AD42" s="23" t="s">
        <v>133</v>
      </c>
      <c r="AE42" s="23" t="s">
        <v>133</v>
      </c>
      <c r="AF42" s="23" t="s">
        <v>133</v>
      </c>
      <c r="AG42" s="23" t="s">
        <v>133</v>
      </c>
      <c r="AH42" s="23" t="s">
        <v>133</v>
      </c>
      <c r="AI42" s="23" t="s">
        <v>133</v>
      </c>
      <c r="AJ42" s="23" t="s">
        <v>133</v>
      </c>
      <c r="AK42" s="23" t="s">
        <v>133</v>
      </c>
      <c r="AL42" s="23" t="s">
        <v>133</v>
      </c>
      <c r="AM42" s="23" t="s">
        <v>133</v>
      </c>
      <c r="AN42" s="23">
        <v>5.0</v>
      </c>
      <c r="AO42" s="23">
        <v>6000.0</v>
      </c>
      <c r="AP42" s="23">
        <v>3600.0</v>
      </c>
      <c r="AQ42" s="23">
        <v>0.0</v>
      </c>
      <c r="AR42" s="23">
        <v>0.0</v>
      </c>
      <c r="AS42" s="23" t="s">
        <v>424</v>
      </c>
      <c r="AT42" s="23" t="s">
        <v>456</v>
      </c>
    </row>
    <row r="43">
      <c r="A43" s="23" t="str">
        <f t="shared" si="1"/>
        <v>OK</v>
      </c>
      <c r="B43" s="23" t="s">
        <v>80</v>
      </c>
      <c r="C43" s="23" t="s">
        <v>80</v>
      </c>
      <c r="D43" s="23">
        <v>1.0</v>
      </c>
      <c r="E43" s="23">
        <v>45.0</v>
      </c>
      <c r="F43" s="23">
        <v>11.0</v>
      </c>
      <c r="G43" s="23">
        <v>0.0</v>
      </c>
      <c r="H43" s="23">
        <v>0.0</v>
      </c>
      <c r="I43" s="23">
        <v>77884.0</v>
      </c>
      <c r="J43" s="23">
        <v>33902.666667</v>
      </c>
      <c r="K43" s="23">
        <v>56.470306</v>
      </c>
      <c r="L43" s="23">
        <v>2.0</v>
      </c>
      <c r="M43" s="23">
        <v>1.0</v>
      </c>
      <c r="N43" s="23">
        <v>108807.0</v>
      </c>
      <c r="O43" s="23">
        <v>3600.0974</v>
      </c>
      <c r="P43" s="23">
        <v>2752.0</v>
      </c>
      <c r="Q43" s="23">
        <v>7776.0</v>
      </c>
      <c r="R43" s="23">
        <v>13014.0</v>
      </c>
      <c r="S43" s="23">
        <v>5696.0</v>
      </c>
      <c r="T43" s="23">
        <v>0.0</v>
      </c>
      <c r="U43" s="23">
        <v>7266.0</v>
      </c>
      <c r="V43" s="23">
        <v>0.0</v>
      </c>
      <c r="W43" s="23">
        <v>52.0</v>
      </c>
      <c r="X43" s="23">
        <v>2.6718</v>
      </c>
      <c r="Y43" s="23">
        <v>0.7908</v>
      </c>
      <c r="Z43" s="23" t="s">
        <v>133</v>
      </c>
      <c r="AA43" s="23">
        <v>0.708</v>
      </c>
      <c r="AB43" s="23" t="s">
        <v>133</v>
      </c>
      <c r="AC43" s="23" t="s">
        <v>133</v>
      </c>
      <c r="AD43" s="23" t="s">
        <v>133</v>
      </c>
      <c r="AE43" s="23" t="s">
        <v>133</v>
      </c>
      <c r="AF43" s="23" t="s">
        <v>133</v>
      </c>
      <c r="AG43" s="23" t="s">
        <v>133</v>
      </c>
      <c r="AH43" s="23" t="s">
        <v>133</v>
      </c>
      <c r="AI43" s="23" t="s">
        <v>133</v>
      </c>
      <c r="AJ43" s="23" t="s">
        <v>133</v>
      </c>
      <c r="AK43" s="23" t="s">
        <v>133</v>
      </c>
      <c r="AL43" s="23" t="s">
        <v>133</v>
      </c>
      <c r="AM43" s="23" t="s">
        <v>133</v>
      </c>
      <c r="AN43" s="23">
        <v>8.0</v>
      </c>
      <c r="AO43" s="23">
        <v>6000.0</v>
      </c>
      <c r="AP43" s="23">
        <v>3600.0</v>
      </c>
      <c r="AQ43" s="23">
        <v>0.0</v>
      </c>
      <c r="AR43" s="23">
        <v>0.0</v>
      </c>
      <c r="AS43" s="23" t="s">
        <v>424</v>
      </c>
      <c r="AT43" s="23" t="s">
        <v>457</v>
      </c>
    </row>
    <row r="44">
      <c r="A44" s="23" t="str">
        <f t="shared" si="1"/>
        <v>OK</v>
      </c>
      <c r="B44" s="23" t="s">
        <v>81</v>
      </c>
      <c r="C44" s="23" t="s">
        <v>81</v>
      </c>
      <c r="D44" s="23">
        <v>1.0</v>
      </c>
      <c r="E44" s="23">
        <v>51.0</v>
      </c>
      <c r="F44" s="23">
        <v>30.0</v>
      </c>
      <c r="G44" s="23">
        <v>0.0</v>
      </c>
      <c r="H44" s="23">
        <v>0.0</v>
      </c>
      <c r="I44" s="23">
        <v>51583.0</v>
      </c>
      <c r="J44" s="23">
        <v>51583.0</v>
      </c>
      <c r="K44" s="23">
        <v>0.0</v>
      </c>
      <c r="L44" s="23">
        <v>1.0</v>
      </c>
      <c r="M44" s="23">
        <v>1.0</v>
      </c>
      <c r="N44" s="23">
        <v>414.0</v>
      </c>
      <c r="O44" s="23">
        <v>1.7758</v>
      </c>
      <c r="P44" s="23">
        <v>0.0</v>
      </c>
      <c r="Q44" s="23">
        <v>195.0</v>
      </c>
      <c r="R44" s="23">
        <v>343.0</v>
      </c>
      <c r="S44" s="23">
        <v>77.0</v>
      </c>
      <c r="T44" s="23">
        <v>0.0</v>
      </c>
      <c r="U44" s="23">
        <v>200.0</v>
      </c>
      <c r="V44" s="23">
        <v>0.0</v>
      </c>
      <c r="W44" s="23">
        <v>66.0</v>
      </c>
      <c r="X44" s="23">
        <v>0.0618</v>
      </c>
      <c r="Y44" s="23">
        <v>0.0093</v>
      </c>
      <c r="Z44" s="23" t="s">
        <v>133</v>
      </c>
      <c r="AA44" s="23">
        <v>0.033</v>
      </c>
      <c r="AB44" s="23" t="s">
        <v>133</v>
      </c>
      <c r="AC44" s="23" t="s">
        <v>133</v>
      </c>
      <c r="AD44" s="23" t="s">
        <v>133</v>
      </c>
      <c r="AE44" s="23" t="s">
        <v>133</v>
      </c>
      <c r="AF44" s="23" t="s">
        <v>133</v>
      </c>
      <c r="AG44" s="23" t="s">
        <v>133</v>
      </c>
      <c r="AH44" s="23" t="s">
        <v>133</v>
      </c>
      <c r="AI44" s="23" t="s">
        <v>133</v>
      </c>
      <c r="AJ44" s="23" t="s">
        <v>133</v>
      </c>
      <c r="AK44" s="23" t="s">
        <v>133</v>
      </c>
      <c r="AL44" s="23" t="s">
        <v>133</v>
      </c>
      <c r="AM44" s="23" t="s">
        <v>133</v>
      </c>
      <c r="AN44" s="23">
        <v>2.0</v>
      </c>
      <c r="AO44" s="23">
        <v>6000.0</v>
      </c>
      <c r="AP44" s="23">
        <v>3600.0</v>
      </c>
      <c r="AQ44" s="23">
        <v>0.0</v>
      </c>
      <c r="AR44" s="23">
        <v>0.0</v>
      </c>
      <c r="AS44" s="23" t="s">
        <v>424</v>
      </c>
      <c r="AT44" s="23" t="s">
        <v>425</v>
      </c>
    </row>
    <row r="45">
      <c r="A45" s="23" t="str">
        <f t="shared" si="1"/>
        <v>OK</v>
      </c>
      <c r="B45" s="23" t="s">
        <v>82</v>
      </c>
      <c r="C45" s="23" t="s">
        <v>82</v>
      </c>
      <c r="D45" s="23">
        <v>1.0</v>
      </c>
      <c r="E45" s="23">
        <v>51.0</v>
      </c>
      <c r="F45" s="23">
        <v>20.0</v>
      </c>
      <c r="G45" s="23">
        <v>0.0</v>
      </c>
      <c r="H45" s="23">
        <v>0.0</v>
      </c>
      <c r="I45" s="23">
        <v>53465.0</v>
      </c>
      <c r="J45" s="23">
        <v>53465.0</v>
      </c>
      <c r="K45" s="23">
        <v>0.0</v>
      </c>
      <c r="L45" s="23">
        <v>1.0</v>
      </c>
      <c r="M45" s="23">
        <v>1.0</v>
      </c>
      <c r="N45" s="23">
        <v>29145.0</v>
      </c>
      <c r="O45" s="23">
        <v>368.2454</v>
      </c>
      <c r="P45" s="23">
        <v>28.0</v>
      </c>
      <c r="Q45" s="23">
        <v>1850.0</v>
      </c>
      <c r="R45" s="23">
        <v>3110.0</v>
      </c>
      <c r="S45" s="23">
        <v>815.0</v>
      </c>
      <c r="T45" s="23">
        <v>0.0</v>
      </c>
      <c r="U45" s="23">
        <v>1974.0</v>
      </c>
      <c r="V45" s="23">
        <v>0.0</v>
      </c>
      <c r="W45" s="23">
        <v>321.0</v>
      </c>
      <c r="X45" s="23">
        <v>0.6559</v>
      </c>
      <c r="Y45" s="23">
        <v>0.1238</v>
      </c>
      <c r="Z45" s="23" t="s">
        <v>133</v>
      </c>
      <c r="AA45" s="23">
        <v>0.2772</v>
      </c>
      <c r="AB45" s="23" t="s">
        <v>133</v>
      </c>
      <c r="AC45" s="23" t="s">
        <v>133</v>
      </c>
      <c r="AD45" s="23" t="s">
        <v>133</v>
      </c>
      <c r="AE45" s="23" t="s">
        <v>133</v>
      </c>
      <c r="AF45" s="23" t="s">
        <v>133</v>
      </c>
      <c r="AG45" s="23" t="s">
        <v>133</v>
      </c>
      <c r="AH45" s="23" t="s">
        <v>133</v>
      </c>
      <c r="AI45" s="23" t="s">
        <v>133</v>
      </c>
      <c r="AJ45" s="23" t="s">
        <v>133</v>
      </c>
      <c r="AK45" s="23" t="s">
        <v>133</v>
      </c>
      <c r="AL45" s="23" t="s">
        <v>133</v>
      </c>
      <c r="AM45" s="23" t="s">
        <v>133</v>
      </c>
      <c r="AN45" s="23">
        <v>2.0</v>
      </c>
      <c r="AO45" s="23">
        <v>6000.0</v>
      </c>
      <c r="AP45" s="23">
        <v>3600.0</v>
      </c>
      <c r="AQ45" s="23">
        <v>0.0</v>
      </c>
      <c r="AR45" s="23">
        <v>0.0</v>
      </c>
      <c r="AS45" s="23" t="s">
        <v>424</v>
      </c>
      <c r="AT45" s="23" t="s">
        <v>458</v>
      </c>
    </row>
    <row r="46">
      <c r="A46" s="23" t="str">
        <f t="shared" si="1"/>
        <v>OK</v>
      </c>
      <c r="B46" s="23" t="s">
        <v>83</v>
      </c>
      <c r="C46" s="23" t="s">
        <v>83</v>
      </c>
      <c r="D46" s="23">
        <v>1.0</v>
      </c>
      <c r="E46" s="23">
        <v>51.0</v>
      </c>
      <c r="F46" s="23">
        <v>10.0</v>
      </c>
      <c r="G46" s="23">
        <v>0.0</v>
      </c>
      <c r="H46" s="23">
        <v>0.0</v>
      </c>
      <c r="I46" s="23">
        <v>85072.0</v>
      </c>
      <c r="J46" s="23">
        <v>58728.370968</v>
      </c>
      <c r="K46" s="23">
        <v>30.966274</v>
      </c>
      <c r="L46" s="23">
        <v>2.0</v>
      </c>
      <c r="M46" s="23">
        <v>1.0</v>
      </c>
      <c r="N46" s="23">
        <v>76591.0</v>
      </c>
      <c r="O46" s="23">
        <v>3600.1476</v>
      </c>
      <c r="P46" s="23">
        <v>2684.0</v>
      </c>
      <c r="Q46" s="23">
        <v>8477.0</v>
      </c>
      <c r="R46" s="23">
        <v>15121.0</v>
      </c>
      <c r="S46" s="23">
        <v>5216.0</v>
      </c>
      <c r="T46" s="23">
        <v>11.0</v>
      </c>
      <c r="U46" s="23">
        <v>9601.0</v>
      </c>
      <c r="V46" s="23">
        <v>0.0</v>
      </c>
      <c r="W46" s="23">
        <v>293.0</v>
      </c>
      <c r="X46" s="23">
        <v>3.2025</v>
      </c>
      <c r="Y46" s="23">
        <v>0.8221</v>
      </c>
      <c r="Z46" s="23" t="s">
        <v>133</v>
      </c>
      <c r="AA46" s="23">
        <v>1.1488</v>
      </c>
      <c r="AB46" s="23" t="s">
        <v>133</v>
      </c>
      <c r="AC46" s="23" t="s">
        <v>133</v>
      </c>
      <c r="AD46" s="23" t="s">
        <v>133</v>
      </c>
      <c r="AE46" s="23" t="s">
        <v>133</v>
      </c>
      <c r="AF46" s="23" t="s">
        <v>133</v>
      </c>
      <c r="AG46" s="23" t="s">
        <v>133</v>
      </c>
      <c r="AH46" s="23" t="s">
        <v>133</v>
      </c>
      <c r="AI46" s="23" t="s">
        <v>133</v>
      </c>
      <c r="AJ46" s="23" t="s">
        <v>133</v>
      </c>
      <c r="AK46" s="23" t="s">
        <v>133</v>
      </c>
      <c r="AL46" s="23" t="s">
        <v>133</v>
      </c>
      <c r="AM46" s="23" t="s">
        <v>133</v>
      </c>
      <c r="AN46" s="23">
        <v>5.0</v>
      </c>
      <c r="AO46" s="23">
        <v>6000.0</v>
      </c>
      <c r="AP46" s="23">
        <v>3600.0</v>
      </c>
      <c r="AQ46" s="23">
        <v>0.0</v>
      </c>
      <c r="AR46" s="23">
        <v>0.0</v>
      </c>
      <c r="AS46" s="23" t="s">
        <v>424</v>
      </c>
      <c r="AT46" s="23" t="s">
        <v>459</v>
      </c>
    </row>
    <row r="47">
      <c r="A47" s="23" t="str">
        <f t="shared" si="1"/>
        <v>OK</v>
      </c>
      <c r="B47" s="23" t="s">
        <v>84</v>
      </c>
      <c r="C47" s="23" t="s">
        <v>84</v>
      </c>
      <c r="D47" s="23">
        <v>1.0</v>
      </c>
      <c r="E47" s="23">
        <v>55.0</v>
      </c>
      <c r="F47" s="23">
        <v>30.0</v>
      </c>
      <c r="G47" s="23">
        <v>0.0</v>
      </c>
      <c r="H47" s="23">
        <v>0.0</v>
      </c>
      <c r="I47" s="23">
        <v>179718.0</v>
      </c>
      <c r="J47" s="23">
        <v>85738.0</v>
      </c>
      <c r="K47" s="23">
        <v>52.293037</v>
      </c>
      <c r="L47" s="23">
        <v>2.0</v>
      </c>
      <c r="M47" s="23">
        <v>1.0</v>
      </c>
      <c r="N47" s="23">
        <v>36030.0</v>
      </c>
      <c r="O47" s="23">
        <v>3600.1098</v>
      </c>
      <c r="P47" s="23">
        <v>0.0</v>
      </c>
      <c r="Q47" s="23">
        <v>9382.0</v>
      </c>
      <c r="R47" s="23">
        <v>15096.0</v>
      </c>
      <c r="S47" s="23">
        <v>4627.0</v>
      </c>
      <c r="T47" s="23">
        <v>0.0</v>
      </c>
      <c r="U47" s="23">
        <v>10437.0</v>
      </c>
      <c r="V47" s="23">
        <v>0.0</v>
      </c>
      <c r="W47" s="23">
        <v>32.0</v>
      </c>
      <c r="X47" s="23">
        <v>4.9243</v>
      </c>
      <c r="Y47" s="23">
        <v>0.9614</v>
      </c>
      <c r="Z47" s="23" t="s">
        <v>133</v>
      </c>
      <c r="AA47" s="23">
        <v>2.0776</v>
      </c>
      <c r="AB47" s="23" t="s">
        <v>133</v>
      </c>
      <c r="AC47" s="23" t="s">
        <v>133</v>
      </c>
      <c r="AD47" s="23" t="s">
        <v>133</v>
      </c>
      <c r="AE47" s="23" t="s">
        <v>133</v>
      </c>
      <c r="AF47" s="23" t="s">
        <v>133</v>
      </c>
      <c r="AG47" s="23" t="s">
        <v>133</v>
      </c>
      <c r="AH47" s="23" t="s">
        <v>133</v>
      </c>
      <c r="AI47" s="23" t="s">
        <v>133</v>
      </c>
      <c r="AJ47" s="23" t="s">
        <v>133</v>
      </c>
      <c r="AK47" s="23" t="s">
        <v>133</v>
      </c>
      <c r="AL47" s="23" t="s">
        <v>133</v>
      </c>
      <c r="AM47" s="23" t="s">
        <v>133</v>
      </c>
      <c r="AN47" s="23">
        <v>4.0</v>
      </c>
      <c r="AO47" s="23">
        <v>6000.0</v>
      </c>
      <c r="AP47" s="23">
        <v>3600.0</v>
      </c>
      <c r="AQ47" s="23">
        <v>0.0</v>
      </c>
      <c r="AR47" s="23">
        <v>0.0</v>
      </c>
      <c r="AS47" s="23" t="s">
        <v>424</v>
      </c>
      <c r="AT47" s="23" t="s">
        <v>460</v>
      </c>
    </row>
    <row r="48">
      <c r="A48" s="23" t="str">
        <f t="shared" si="1"/>
        <v>OK</v>
      </c>
      <c r="B48" s="23" t="s">
        <v>85</v>
      </c>
      <c r="C48" s="23" t="s">
        <v>85</v>
      </c>
      <c r="D48" s="23">
        <v>1.0</v>
      </c>
      <c r="E48" s="23">
        <v>55.0</v>
      </c>
      <c r="F48" s="23">
        <v>20.0</v>
      </c>
      <c r="G48" s="23">
        <v>0.0</v>
      </c>
      <c r="H48" s="23">
        <v>0.0</v>
      </c>
      <c r="I48" s="23">
        <v>287218.0</v>
      </c>
      <c r="J48" s="23">
        <v>85667.714286</v>
      </c>
      <c r="K48" s="23">
        <v>70.173278</v>
      </c>
      <c r="L48" s="23">
        <v>2.0</v>
      </c>
      <c r="M48" s="23">
        <v>1.0</v>
      </c>
      <c r="N48" s="23">
        <v>63024.0</v>
      </c>
      <c r="O48" s="23">
        <v>3600.3295</v>
      </c>
      <c r="P48" s="23">
        <v>12.0</v>
      </c>
      <c r="Q48" s="23">
        <v>8673.0</v>
      </c>
      <c r="R48" s="23">
        <v>13745.0</v>
      </c>
      <c r="S48" s="23">
        <v>4956.0</v>
      </c>
      <c r="T48" s="23">
        <v>0.0</v>
      </c>
      <c r="U48" s="23">
        <v>8755.0</v>
      </c>
      <c r="V48" s="23">
        <v>0.0</v>
      </c>
      <c r="W48" s="23">
        <v>34.0</v>
      </c>
      <c r="X48" s="23">
        <v>4.2442</v>
      </c>
      <c r="Y48" s="23">
        <v>0.9868</v>
      </c>
      <c r="Z48" s="23" t="s">
        <v>133</v>
      </c>
      <c r="AA48" s="23">
        <v>1.571</v>
      </c>
      <c r="AB48" s="23" t="s">
        <v>133</v>
      </c>
      <c r="AC48" s="23" t="s">
        <v>133</v>
      </c>
      <c r="AD48" s="23" t="s">
        <v>133</v>
      </c>
      <c r="AE48" s="23" t="s">
        <v>133</v>
      </c>
      <c r="AF48" s="23" t="s">
        <v>133</v>
      </c>
      <c r="AG48" s="23" t="s">
        <v>133</v>
      </c>
      <c r="AH48" s="23" t="s">
        <v>133</v>
      </c>
      <c r="AI48" s="23" t="s">
        <v>133</v>
      </c>
      <c r="AJ48" s="23" t="s">
        <v>133</v>
      </c>
      <c r="AK48" s="23" t="s">
        <v>133</v>
      </c>
      <c r="AL48" s="23" t="s">
        <v>133</v>
      </c>
      <c r="AM48" s="23" t="s">
        <v>133</v>
      </c>
      <c r="AN48" s="23">
        <v>9.0</v>
      </c>
      <c r="AO48" s="23">
        <v>6000.0</v>
      </c>
      <c r="AP48" s="23">
        <v>3600.0</v>
      </c>
      <c r="AQ48" s="23">
        <v>0.0</v>
      </c>
      <c r="AR48" s="23">
        <v>0.0</v>
      </c>
      <c r="AS48" s="23" t="s">
        <v>424</v>
      </c>
      <c r="AT48" s="23" t="s">
        <v>461</v>
      </c>
    </row>
    <row r="49">
      <c r="A49" s="23" t="str">
        <f t="shared" si="1"/>
        <v>OK</v>
      </c>
      <c r="B49" s="23" t="s">
        <v>86</v>
      </c>
      <c r="C49" s="23" t="s">
        <v>86</v>
      </c>
      <c r="D49" s="23">
        <v>1.0</v>
      </c>
      <c r="E49" s="23">
        <v>55.0</v>
      </c>
      <c r="F49" s="23">
        <v>10.0</v>
      </c>
      <c r="G49" s="23">
        <v>0.0</v>
      </c>
      <c r="H49" s="23">
        <v>0.0</v>
      </c>
      <c r="I49" s="23">
        <v>386474.0</v>
      </c>
      <c r="J49" s="23">
        <v>100219.375</v>
      </c>
      <c r="K49" s="23">
        <v>74.068275</v>
      </c>
      <c r="L49" s="23">
        <v>2.0</v>
      </c>
      <c r="M49" s="23">
        <v>1.0</v>
      </c>
      <c r="N49" s="23">
        <v>85600.0</v>
      </c>
      <c r="O49" s="23">
        <v>3600.1392</v>
      </c>
      <c r="P49" s="23">
        <v>3392.0</v>
      </c>
      <c r="Q49" s="23">
        <v>6920.0</v>
      </c>
      <c r="R49" s="23">
        <v>11496.0</v>
      </c>
      <c r="S49" s="23">
        <v>5507.0</v>
      </c>
      <c r="T49" s="23">
        <v>0.0</v>
      </c>
      <c r="U49" s="23">
        <v>5937.0</v>
      </c>
      <c r="V49" s="23">
        <v>0.0</v>
      </c>
      <c r="W49" s="23">
        <v>52.0</v>
      </c>
      <c r="X49" s="23">
        <v>3.4328</v>
      </c>
      <c r="Y49" s="23">
        <v>1.0754</v>
      </c>
      <c r="Z49" s="23" t="s">
        <v>133</v>
      </c>
      <c r="AA49" s="23">
        <v>0.871</v>
      </c>
      <c r="AB49" s="23" t="s">
        <v>133</v>
      </c>
      <c r="AC49" s="23" t="s">
        <v>133</v>
      </c>
      <c r="AD49" s="23" t="s">
        <v>133</v>
      </c>
      <c r="AE49" s="23" t="s">
        <v>133</v>
      </c>
      <c r="AF49" s="23" t="s">
        <v>133</v>
      </c>
      <c r="AG49" s="23" t="s">
        <v>133</v>
      </c>
      <c r="AH49" s="23" t="s">
        <v>133</v>
      </c>
      <c r="AI49" s="23" t="s">
        <v>133</v>
      </c>
      <c r="AJ49" s="23" t="s">
        <v>133</v>
      </c>
      <c r="AK49" s="23" t="s">
        <v>133</v>
      </c>
      <c r="AL49" s="23" t="s">
        <v>133</v>
      </c>
      <c r="AM49" s="23" t="s">
        <v>133</v>
      </c>
      <c r="AN49" s="23">
        <v>14.0</v>
      </c>
      <c r="AO49" s="23">
        <v>6000.0</v>
      </c>
      <c r="AP49" s="23">
        <v>3600.0</v>
      </c>
      <c r="AQ49" s="23">
        <v>0.0</v>
      </c>
      <c r="AR49" s="23">
        <v>0.0</v>
      </c>
      <c r="AS49" s="23" t="s">
        <v>424</v>
      </c>
      <c r="AT49" s="23" t="s">
        <v>462</v>
      </c>
    </row>
    <row r="50">
      <c r="A50" s="23" t="str">
        <f t="shared" si="1"/>
        <v>OK</v>
      </c>
      <c r="B50" s="23" t="s">
        <v>87</v>
      </c>
      <c r="C50" s="23" t="s">
        <v>87</v>
      </c>
      <c r="D50" s="23">
        <v>1.0</v>
      </c>
      <c r="E50" s="23">
        <v>59.0</v>
      </c>
      <c r="F50" s="23">
        <v>30.0</v>
      </c>
      <c r="G50" s="23">
        <v>0.0</v>
      </c>
      <c r="H50" s="23">
        <v>0.0</v>
      </c>
      <c r="I50" s="23">
        <v>65669.0</v>
      </c>
      <c r="J50" s="23">
        <v>65669.0</v>
      </c>
      <c r="K50" s="23">
        <v>0.0</v>
      </c>
      <c r="L50" s="23">
        <v>1.0</v>
      </c>
      <c r="M50" s="23">
        <v>1.0</v>
      </c>
      <c r="N50" s="23">
        <v>14509.0</v>
      </c>
      <c r="O50" s="23">
        <v>88.059</v>
      </c>
      <c r="P50" s="23">
        <v>64.0</v>
      </c>
      <c r="Q50" s="23">
        <v>1783.0</v>
      </c>
      <c r="R50" s="23">
        <v>2241.0</v>
      </c>
      <c r="S50" s="23">
        <v>585.0</v>
      </c>
      <c r="T50" s="23">
        <v>1.0</v>
      </c>
      <c r="U50" s="23">
        <v>679.0</v>
      </c>
      <c r="V50" s="23">
        <v>0.0</v>
      </c>
      <c r="W50" s="23">
        <v>976.0</v>
      </c>
      <c r="X50" s="23">
        <v>0.6809</v>
      </c>
      <c r="Y50" s="23">
        <v>0.1184</v>
      </c>
      <c r="Z50" s="23" t="s">
        <v>133</v>
      </c>
      <c r="AA50" s="23">
        <v>0.2272</v>
      </c>
      <c r="AB50" s="23" t="s">
        <v>133</v>
      </c>
      <c r="AC50" s="23" t="s">
        <v>133</v>
      </c>
      <c r="AD50" s="23" t="s">
        <v>133</v>
      </c>
      <c r="AE50" s="23" t="s">
        <v>133</v>
      </c>
      <c r="AF50" s="23" t="s">
        <v>133</v>
      </c>
      <c r="AG50" s="23" t="s">
        <v>133</v>
      </c>
      <c r="AH50" s="23" t="s">
        <v>133</v>
      </c>
      <c r="AI50" s="23" t="s">
        <v>133</v>
      </c>
      <c r="AJ50" s="23" t="s">
        <v>133</v>
      </c>
      <c r="AK50" s="23" t="s">
        <v>133</v>
      </c>
      <c r="AL50" s="23" t="s">
        <v>133</v>
      </c>
      <c r="AM50" s="23" t="s">
        <v>133</v>
      </c>
      <c r="AN50" s="23">
        <v>1.0</v>
      </c>
      <c r="AO50" s="23">
        <v>6000.0</v>
      </c>
      <c r="AP50" s="23">
        <v>3600.0</v>
      </c>
      <c r="AQ50" s="23">
        <v>0.0</v>
      </c>
      <c r="AR50" s="23">
        <v>0.0</v>
      </c>
      <c r="AS50" s="23" t="s">
        <v>424</v>
      </c>
      <c r="AT50" s="23" t="s">
        <v>463</v>
      </c>
    </row>
    <row r="51">
      <c r="A51" s="23" t="str">
        <f t="shared" si="1"/>
        <v>OK</v>
      </c>
      <c r="B51" s="23" t="s">
        <v>88</v>
      </c>
      <c r="C51" s="23" t="s">
        <v>88</v>
      </c>
      <c r="D51" s="23">
        <v>1.0</v>
      </c>
      <c r="E51" s="23">
        <v>59.0</v>
      </c>
      <c r="F51" s="23">
        <v>20.0</v>
      </c>
      <c r="G51" s="23">
        <v>0.0</v>
      </c>
      <c r="H51" s="23">
        <v>0.0</v>
      </c>
      <c r="I51" s="23">
        <v>75520.0</v>
      </c>
      <c r="J51" s="23">
        <v>69819.0</v>
      </c>
      <c r="K51" s="23">
        <v>7.548994</v>
      </c>
      <c r="L51" s="23">
        <v>2.0</v>
      </c>
      <c r="M51" s="23">
        <v>1.0</v>
      </c>
      <c r="N51" s="23">
        <v>38337.0</v>
      </c>
      <c r="O51" s="23">
        <v>3600.0694</v>
      </c>
      <c r="P51" s="23">
        <v>1840.0</v>
      </c>
      <c r="Q51" s="23">
        <v>8351.0</v>
      </c>
      <c r="R51" s="23">
        <v>12002.0</v>
      </c>
      <c r="S51" s="23">
        <v>4475.0</v>
      </c>
      <c r="T51" s="23">
        <v>99.0</v>
      </c>
      <c r="U51" s="23">
        <v>6503.0</v>
      </c>
      <c r="V51" s="23">
        <v>0.0</v>
      </c>
      <c r="W51" s="23">
        <v>925.0</v>
      </c>
      <c r="X51" s="23">
        <v>3.3596</v>
      </c>
      <c r="Y51" s="23">
        <v>0.8756</v>
      </c>
      <c r="Z51" s="23" t="s">
        <v>133</v>
      </c>
      <c r="AA51" s="23">
        <v>1.1691</v>
      </c>
      <c r="AB51" s="23" t="s">
        <v>133</v>
      </c>
      <c r="AC51" s="23" t="s">
        <v>133</v>
      </c>
      <c r="AD51" s="23" t="s">
        <v>133</v>
      </c>
      <c r="AE51" s="23" t="s">
        <v>133</v>
      </c>
      <c r="AF51" s="23" t="s">
        <v>133</v>
      </c>
      <c r="AG51" s="23" t="s">
        <v>133</v>
      </c>
      <c r="AH51" s="23" t="s">
        <v>133</v>
      </c>
      <c r="AI51" s="23" t="s">
        <v>133</v>
      </c>
      <c r="AJ51" s="23" t="s">
        <v>133</v>
      </c>
      <c r="AK51" s="23" t="s">
        <v>133</v>
      </c>
      <c r="AL51" s="23" t="s">
        <v>133</v>
      </c>
      <c r="AM51" s="23" t="s">
        <v>133</v>
      </c>
      <c r="AN51" s="23">
        <v>1.0</v>
      </c>
      <c r="AO51" s="23">
        <v>6000.0</v>
      </c>
      <c r="AP51" s="23">
        <v>3600.0</v>
      </c>
      <c r="AQ51" s="23">
        <v>0.0</v>
      </c>
      <c r="AR51" s="23">
        <v>0.0</v>
      </c>
      <c r="AS51" s="23" t="s">
        <v>424</v>
      </c>
      <c r="AT51" s="23" t="s">
        <v>464</v>
      </c>
    </row>
    <row r="52">
      <c r="A52" s="23" t="str">
        <f t="shared" si="1"/>
        <v>OK</v>
      </c>
      <c r="B52" s="23" t="s">
        <v>89</v>
      </c>
      <c r="C52" s="23" t="s">
        <v>89</v>
      </c>
      <c r="D52" s="23">
        <v>1.0</v>
      </c>
      <c r="E52" s="23">
        <v>59.0</v>
      </c>
      <c r="F52" s="23">
        <v>16.0</v>
      </c>
      <c r="G52" s="23">
        <v>0.0</v>
      </c>
      <c r="H52" s="23">
        <v>0.0</v>
      </c>
      <c r="I52" s="23">
        <v>78277.0</v>
      </c>
      <c r="J52" s="23">
        <v>70166.5</v>
      </c>
      <c r="K52" s="23">
        <v>10.361281</v>
      </c>
      <c r="L52" s="23">
        <v>2.0</v>
      </c>
      <c r="M52" s="23">
        <v>1.0</v>
      </c>
      <c r="N52" s="23">
        <v>53560.0</v>
      </c>
      <c r="O52" s="23">
        <v>3600.0754</v>
      </c>
      <c r="P52" s="23">
        <v>3804.0</v>
      </c>
      <c r="Q52" s="23">
        <v>6289.0</v>
      </c>
      <c r="R52" s="23">
        <v>9836.0</v>
      </c>
      <c r="S52" s="23">
        <v>3929.0</v>
      </c>
      <c r="T52" s="23">
        <v>114.0</v>
      </c>
      <c r="U52" s="23">
        <v>5439.0</v>
      </c>
      <c r="V52" s="23">
        <v>0.0</v>
      </c>
      <c r="W52" s="23">
        <v>354.0</v>
      </c>
      <c r="X52" s="23">
        <v>3.1635</v>
      </c>
      <c r="Y52" s="23">
        <v>0.8694</v>
      </c>
      <c r="Z52" s="23" t="s">
        <v>133</v>
      </c>
      <c r="AA52" s="23">
        <v>1.0387</v>
      </c>
      <c r="AB52" s="23" t="s">
        <v>133</v>
      </c>
      <c r="AC52" s="23" t="s">
        <v>133</v>
      </c>
      <c r="AD52" s="23" t="s">
        <v>133</v>
      </c>
      <c r="AE52" s="23" t="s">
        <v>133</v>
      </c>
      <c r="AF52" s="23" t="s">
        <v>133</v>
      </c>
      <c r="AG52" s="23" t="s">
        <v>133</v>
      </c>
      <c r="AH52" s="23" t="s">
        <v>133</v>
      </c>
      <c r="AI52" s="23" t="s">
        <v>133</v>
      </c>
      <c r="AJ52" s="23" t="s">
        <v>133</v>
      </c>
      <c r="AK52" s="23" t="s">
        <v>133</v>
      </c>
      <c r="AL52" s="23" t="s">
        <v>133</v>
      </c>
      <c r="AM52" s="23" t="s">
        <v>133</v>
      </c>
      <c r="AN52" s="23">
        <v>2.0</v>
      </c>
      <c r="AO52" s="23">
        <v>6000.0</v>
      </c>
      <c r="AP52" s="23">
        <v>3600.0</v>
      </c>
      <c r="AQ52" s="23">
        <v>0.0</v>
      </c>
      <c r="AR52" s="23">
        <v>0.0</v>
      </c>
      <c r="AS52" s="23" t="s">
        <v>424</v>
      </c>
      <c r="AT52" s="23" t="s">
        <v>465</v>
      </c>
    </row>
    <row r="53">
      <c r="A53" s="23" t="str">
        <f t="shared" si="1"/>
        <v>OK</v>
      </c>
      <c r="B53" s="23" t="s">
        <v>90</v>
      </c>
      <c r="C53" s="23" t="s">
        <v>90</v>
      </c>
      <c r="D53" s="23">
        <v>1.0</v>
      </c>
      <c r="E53" s="23">
        <v>75.0</v>
      </c>
      <c r="F53" s="23">
        <v>30.0</v>
      </c>
      <c r="G53" s="23">
        <v>0.0</v>
      </c>
      <c r="H53" s="23">
        <v>0.0</v>
      </c>
      <c r="I53" s="23">
        <v>47634.0</v>
      </c>
      <c r="J53" s="23">
        <v>47634.0</v>
      </c>
      <c r="K53" s="23">
        <v>0.0</v>
      </c>
      <c r="L53" s="23">
        <v>1.0</v>
      </c>
      <c r="M53" s="23">
        <v>1.0</v>
      </c>
      <c r="N53" s="23">
        <v>2681.0</v>
      </c>
      <c r="O53" s="23">
        <v>29.2235</v>
      </c>
      <c r="P53" s="23">
        <v>0.0</v>
      </c>
      <c r="Q53" s="23">
        <v>649.0</v>
      </c>
      <c r="R53" s="23">
        <v>905.0</v>
      </c>
      <c r="S53" s="23">
        <v>328.0</v>
      </c>
      <c r="T53" s="23">
        <v>1.0</v>
      </c>
      <c r="U53" s="23">
        <v>425.0</v>
      </c>
      <c r="V53" s="23">
        <v>0.0</v>
      </c>
      <c r="W53" s="23">
        <v>151.0</v>
      </c>
      <c r="X53" s="23">
        <v>0.3931</v>
      </c>
      <c r="Y53" s="23">
        <v>0.078</v>
      </c>
      <c r="Z53" s="23" t="s">
        <v>133</v>
      </c>
      <c r="AA53" s="23">
        <v>0.157</v>
      </c>
      <c r="AB53" s="23" t="s">
        <v>133</v>
      </c>
      <c r="AC53" s="23" t="s">
        <v>133</v>
      </c>
      <c r="AD53" s="23" t="s">
        <v>133</v>
      </c>
      <c r="AE53" s="23" t="s">
        <v>133</v>
      </c>
      <c r="AF53" s="23" t="s">
        <v>133</v>
      </c>
      <c r="AG53" s="23" t="s">
        <v>133</v>
      </c>
      <c r="AH53" s="23" t="s">
        <v>133</v>
      </c>
      <c r="AI53" s="23" t="s">
        <v>133</v>
      </c>
      <c r="AJ53" s="23" t="s">
        <v>133</v>
      </c>
      <c r="AK53" s="23" t="s">
        <v>133</v>
      </c>
      <c r="AL53" s="23" t="s">
        <v>133</v>
      </c>
      <c r="AM53" s="23" t="s">
        <v>133</v>
      </c>
      <c r="AN53" s="23">
        <v>2.0</v>
      </c>
      <c r="AO53" s="23">
        <v>6000.0</v>
      </c>
      <c r="AP53" s="23">
        <v>3600.0</v>
      </c>
      <c r="AQ53" s="23">
        <v>0.0</v>
      </c>
      <c r="AR53" s="23">
        <v>0.0</v>
      </c>
      <c r="AS53" s="23" t="s">
        <v>424</v>
      </c>
      <c r="AT53" s="23" t="s">
        <v>425</v>
      </c>
    </row>
    <row r="54">
      <c r="A54" s="23" t="str">
        <f t="shared" si="1"/>
        <v>OK</v>
      </c>
      <c r="B54" s="23" t="s">
        <v>91</v>
      </c>
      <c r="C54" s="23" t="s">
        <v>91</v>
      </c>
      <c r="D54" s="23">
        <v>1.0</v>
      </c>
      <c r="E54" s="23">
        <v>75.0</v>
      </c>
      <c r="F54" s="23">
        <v>20.0</v>
      </c>
      <c r="G54" s="23">
        <v>0.0</v>
      </c>
      <c r="H54" s="23">
        <v>0.0</v>
      </c>
      <c r="I54" s="23">
        <v>101786.0</v>
      </c>
      <c r="J54" s="23">
        <v>48061.923077</v>
      </c>
      <c r="K54" s="23">
        <v>52.781401</v>
      </c>
      <c r="L54" s="23">
        <v>2.0</v>
      </c>
      <c r="M54" s="23">
        <v>1.0</v>
      </c>
      <c r="N54" s="23">
        <v>39028.0</v>
      </c>
      <c r="O54" s="23">
        <v>3600.155</v>
      </c>
      <c r="P54" s="23">
        <v>196.0</v>
      </c>
      <c r="Q54" s="23">
        <v>6420.0</v>
      </c>
      <c r="R54" s="23">
        <v>10619.0</v>
      </c>
      <c r="S54" s="23">
        <v>3903.0</v>
      </c>
      <c r="T54" s="23">
        <v>100.0</v>
      </c>
      <c r="U54" s="23">
        <v>6420.0</v>
      </c>
      <c r="V54" s="23">
        <v>0.0</v>
      </c>
      <c r="W54" s="23">
        <v>196.0</v>
      </c>
      <c r="X54" s="23">
        <v>4.7417</v>
      </c>
      <c r="Y54" s="23">
        <v>1.2619</v>
      </c>
      <c r="Z54" s="23" t="s">
        <v>133</v>
      </c>
      <c r="AA54" s="23">
        <v>1.7946</v>
      </c>
      <c r="AB54" s="23" t="s">
        <v>133</v>
      </c>
      <c r="AC54" s="23" t="s">
        <v>133</v>
      </c>
      <c r="AD54" s="23" t="s">
        <v>133</v>
      </c>
      <c r="AE54" s="23" t="s">
        <v>133</v>
      </c>
      <c r="AF54" s="23" t="s">
        <v>133</v>
      </c>
      <c r="AG54" s="23" t="s">
        <v>133</v>
      </c>
      <c r="AH54" s="23" t="s">
        <v>133</v>
      </c>
      <c r="AI54" s="23" t="s">
        <v>133</v>
      </c>
      <c r="AJ54" s="23" t="s">
        <v>133</v>
      </c>
      <c r="AK54" s="23" t="s">
        <v>133</v>
      </c>
      <c r="AL54" s="23" t="s">
        <v>133</v>
      </c>
      <c r="AM54" s="23" t="s">
        <v>133</v>
      </c>
      <c r="AN54" s="23">
        <v>12.0</v>
      </c>
      <c r="AO54" s="23">
        <v>6000.0</v>
      </c>
      <c r="AP54" s="23">
        <v>3600.0</v>
      </c>
      <c r="AQ54" s="23">
        <v>0.0</v>
      </c>
      <c r="AR54" s="23">
        <v>0.0</v>
      </c>
      <c r="AS54" s="23" t="s">
        <v>424</v>
      </c>
      <c r="AT54" s="23" t="s">
        <v>466</v>
      </c>
    </row>
    <row r="55">
      <c r="A55" s="23" t="str">
        <f t="shared" si="1"/>
        <v>OK</v>
      </c>
      <c r="B55" s="23" t="s">
        <v>92</v>
      </c>
      <c r="C55" s="23" t="s">
        <v>92</v>
      </c>
      <c r="D55" s="23">
        <v>1.0</v>
      </c>
      <c r="E55" s="23">
        <v>75.0</v>
      </c>
      <c r="F55" s="23">
        <v>10.0</v>
      </c>
      <c r="G55" s="23">
        <v>0.0</v>
      </c>
      <c r="H55" s="23">
        <v>0.0</v>
      </c>
      <c r="I55" s="23">
        <v>136437.0</v>
      </c>
      <c r="J55" s="23">
        <v>54743.195122</v>
      </c>
      <c r="K55" s="23">
        <v>59.876577</v>
      </c>
      <c r="L55" s="23">
        <v>2.0</v>
      </c>
      <c r="M55" s="23">
        <v>1.0</v>
      </c>
      <c r="N55" s="23">
        <v>49198.0</v>
      </c>
      <c r="O55" s="23">
        <v>3600.1163</v>
      </c>
      <c r="P55" s="23">
        <v>7340.0</v>
      </c>
      <c r="Q55" s="23">
        <v>5509.0</v>
      </c>
      <c r="R55" s="23">
        <v>9790.0</v>
      </c>
      <c r="S55" s="23">
        <v>4321.0</v>
      </c>
      <c r="T55" s="23">
        <v>209.0</v>
      </c>
      <c r="U55" s="23">
        <v>5185.0</v>
      </c>
      <c r="V55" s="23">
        <v>0.0</v>
      </c>
      <c r="W55" s="23">
        <v>75.0</v>
      </c>
      <c r="X55" s="23">
        <v>3.9737</v>
      </c>
      <c r="Y55" s="23">
        <v>1.3396</v>
      </c>
      <c r="Z55" s="23" t="s">
        <v>133</v>
      </c>
      <c r="AA55" s="23">
        <v>1.1562</v>
      </c>
      <c r="AB55" s="23" t="s">
        <v>133</v>
      </c>
      <c r="AC55" s="23" t="s">
        <v>133</v>
      </c>
      <c r="AD55" s="23" t="s">
        <v>133</v>
      </c>
      <c r="AE55" s="23" t="s">
        <v>133</v>
      </c>
      <c r="AF55" s="23" t="s">
        <v>133</v>
      </c>
      <c r="AG55" s="23" t="s">
        <v>133</v>
      </c>
      <c r="AH55" s="23" t="s">
        <v>133</v>
      </c>
      <c r="AI55" s="23" t="s">
        <v>133</v>
      </c>
      <c r="AJ55" s="23" t="s">
        <v>133</v>
      </c>
      <c r="AK55" s="23" t="s">
        <v>133</v>
      </c>
      <c r="AL55" s="23" t="s">
        <v>133</v>
      </c>
      <c r="AM55" s="23" t="s">
        <v>133</v>
      </c>
      <c r="AN55" s="23">
        <v>17.0</v>
      </c>
      <c r="AO55" s="23">
        <v>6000.0</v>
      </c>
      <c r="AP55" s="23">
        <v>3600.0</v>
      </c>
      <c r="AQ55" s="23">
        <v>0.0</v>
      </c>
      <c r="AR55" s="23">
        <v>0.0</v>
      </c>
      <c r="AS55" s="23" t="s">
        <v>424</v>
      </c>
      <c r="AT55" s="23" t="s">
        <v>467</v>
      </c>
    </row>
    <row r="56">
      <c r="A56" s="23" t="str">
        <f t="shared" si="1"/>
        <v>OK</v>
      </c>
      <c r="B56" s="23" t="s">
        <v>93</v>
      </c>
      <c r="C56" s="23" t="s">
        <v>93</v>
      </c>
      <c r="D56" s="23">
        <v>1.0</v>
      </c>
      <c r="E56" s="23">
        <v>80.0</v>
      </c>
      <c r="F56" s="23">
        <v>30.0</v>
      </c>
      <c r="G56" s="23">
        <v>0.0</v>
      </c>
      <c r="H56" s="23">
        <v>0.0</v>
      </c>
      <c r="I56" s="23">
        <v>112757.0</v>
      </c>
      <c r="J56" s="23">
        <v>39846.259259</v>
      </c>
      <c r="K56" s="23">
        <v>64.661831</v>
      </c>
      <c r="L56" s="23">
        <v>2.0</v>
      </c>
      <c r="M56" s="23">
        <v>1.0</v>
      </c>
      <c r="N56" s="23">
        <v>34517.0</v>
      </c>
      <c r="O56" s="23">
        <v>3600.1772</v>
      </c>
      <c r="P56" s="23">
        <v>12.0</v>
      </c>
      <c r="Q56" s="23">
        <v>6684.0</v>
      </c>
      <c r="R56" s="23">
        <v>9865.0</v>
      </c>
      <c r="S56" s="23">
        <v>3614.0</v>
      </c>
      <c r="T56" s="23">
        <v>706.0</v>
      </c>
      <c r="U56" s="23">
        <v>5026.0</v>
      </c>
      <c r="V56" s="23">
        <v>0.0</v>
      </c>
      <c r="W56" s="23">
        <v>519.0</v>
      </c>
      <c r="X56" s="23">
        <v>5.2822</v>
      </c>
      <c r="Y56" s="23">
        <v>1.5351</v>
      </c>
      <c r="Z56" s="23" t="s">
        <v>133</v>
      </c>
      <c r="AA56" s="23">
        <v>1.8496</v>
      </c>
      <c r="AB56" s="23" t="s">
        <v>133</v>
      </c>
      <c r="AC56" s="23" t="s">
        <v>133</v>
      </c>
      <c r="AD56" s="23" t="s">
        <v>133</v>
      </c>
      <c r="AE56" s="23" t="s">
        <v>133</v>
      </c>
      <c r="AF56" s="23" t="s">
        <v>133</v>
      </c>
      <c r="AG56" s="23" t="s">
        <v>133</v>
      </c>
      <c r="AH56" s="23" t="s">
        <v>133</v>
      </c>
      <c r="AI56" s="23" t="s">
        <v>133</v>
      </c>
      <c r="AJ56" s="23" t="s">
        <v>133</v>
      </c>
      <c r="AK56" s="23" t="s">
        <v>133</v>
      </c>
      <c r="AL56" s="23" t="s">
        <v>133</v>
      </c>
      <c r="AM56" s="23" t="s">
        <v>133</v>
      </c>
      <c r="AN56" s="23">
        <v>10.0</v>
      </c>
      <c r="AO56" s="23">
        <v>6000.0</v>
      </c>
      <c r="AP56" s="23">
        <v>3600.0</v>
      </c>
      <c r="AQ56" s="23">
        <v>0.0</v>
      </c>
      <c r="AR56" s="23">
        <v>0.0</v>
      </c>
      <c r="AS56" s="23" t="s">
        <v>424</v>
      </c>
      <c r="AT56" s="23" t="s">
        <v>468</v>
      </c>
    </row>
    <row r="57">
      <c r="A57" s="23" t="str">
        <f t="shared" si="1"/>
        <v>OK</v>
      </c>
      <c r="B57" s="23" t="s">
        <v>94</v>
      </c>
      <c r="C57" s="23" t="s">
        <v>94</v>
      </c>
      <c r="D57" s="23">
        <v>1.0</v>
      </c>
      <c r="E57" s="23">
        <v>80.0</v>
      </c>
      <c r="F57" s="23">
        <v>20.0</v>
      </c>
      <c r="G57" s="23">
        <v>0.0</v>
      </c>
      <c r="H57" s="23">
        <v>0.0</v>
      </c>
      <c r="I57" s="23">
        <v>161483.0</v>
      </c>
      <c r="J57" s="23">
        <v>42310.625</v>
      </c>
      <c r="K57" s="23">
        <v>73.798713</v>
      </c>
      <c r="L57" s="23">
        <v>2.0</v>
      </c>
      <c r="M57" s="23">
        <v>1.0</v>
      </c>
      <c r="N57" s="23">
        <v>42409.0</v>
      </c>
      <c r="O57" s="23">
        <v>3600.1004</v>
      </c>
      <c r="P57" s="23">
        <v>2828.0</v>
      </c>
      <c r="Q57" s="23">
        <v>5802.0</v>
      </c>
      <c r="R57" s="23">
        <v>9237.0</v>
      </c>
      <c r="S57" s="23">
        <v>3711.0</v>
      </c>
      <c r="T57" s="23">
        <v>754.0</v>
      </c>
      <c r="U57" s="23">
        <v>4664.0</v>
      </c>
      <c r="V57" s="23">
        <v>0.0</v>
      </c>
      <c r="W57" s="23">
        <v>108.0</v>
      </c>
      <c r="X57" s="23">
        <v>4.6963</v>
      </c>
      <c r="Y57" s="23">
        <v>1.4865</v>
      </c>
      <c r="Z57" s="23" t="s">
        <v>133</v>
      </c>
      <c r="AA57" s="23">
        <v>1.5502</v>
      </c>
      <c r="AB57" s="23" t="s">
        <v>133</v>
      </c>
      <c r="AC57" s="23" t="s">
        <v>133</v>
      </c>
      <c r="AD57" s="23" t="s">
        <v>133</v>
      </c>
      <c r="AE57" s="23" t="s">
        <v>133</v>
      </c>
      <c r="AF57" s="23" t="s">
        <v>133</v>
      </c>
      <c r="AG57" s="23" t="s">
        <v>133</v>
      </c>
      <c r="AH57" s="23" t="s">
        <v>133</v>
      </c>
      <c r="AI57" s="23" t="s">
        <v>133</v>
      </c>
      <c r="AJ57" s="23" t="s">
        <v>133</v>
      </c>
      <c r="AK57" s="23" t="s">
        <v>133</v>
      </c>
      <c r="AL57" s="23" t="s">
        <v>133</v>
      </c>
      <c r="AM57" s="23" t="s">
        <v>133</v>
      </c>
      <c r="AN57" s="23">
        <v>16.0</v>
      </c>
      <c r="AO57" s="23">
        <v>6000.0</v>
      </c>
      <c r="AP57" s="23">
        <v>3600.0</v>
      </c>
      <c r="AQ57" s="23">
        <v>0.0</v>
      </c>
      <c r="AR57" s="23">
        <v>0.0</v>
      </c>
      <c r="AS57" s="23" t="s">
        <v>424</v>
      </c>
      <c r="AT57" s="23" t="s">
        <v>469</v>
      </c>
    </row>
    <row r="58">
      <c r="A58" s="23" t="str">
        <f t="shared" si="1"/>
        <v>OK</v>
      </c>
      <c r="B58" s="23" t="s">
        <v>95</v>
      </c>
      <c r="C58" s="23" t="s">
        <v>95</v>
      </c>
      <c r="D58" s="23">
        <v>1.0</v>
      </c>
      <c r="E58" s="23">
        <v>80.0</v>
      </c>
      <c r="F58" s="23">
        <v>12.0</v>
      </c>
      <c r="G58" s="23">
        <v>0.0</v>
      </c>
      <c r="H58" s="23">
        <v>0.0</v>
      </c>
      <c r="I58" s="23">
        <v>166151.0</v>
      </c>
      <c r="J58" s="23">
        <v>52544.851805</v>
      </c>
      <c r="K58" s="23">
        <v>68.375242</v>
      </c>
      <c r="L58" s="23">
        <v>2.0</v>
      </c>
      <c r="M58" s="23">
        <v>1.0</v>
      </c>
      <c r="N58" s="23">
        <v>55040.0</v>
      </c>
      <c r="O58" s="23">
        <v>3600.1914</v>
      </c>
      <c r="P58" s="23">
        <v>11008.0</v>
      </c>
      <c r="Q58" s="23">
        <v>5186.0</v>
      </c>
      <c r="R58" s="23">
        <v>8714.0</v>
      </c>
      <c r="S58" s="23">
        <v>3679.0</v>
      </c>
      <c r="T58" s="23">
        <v>841.0</v>
      </c>
      <c r="U58" s="23">
        <v>4151.0</v>
      </c>
      <c r="V58" s="23">
        <v>0.0</v>
      </c>
      <c r="W58" s="23">
        <v>43.0</v>
      </c>
      <c r="X58" s="23">
        <v>4.095</v>
      </c>
      <c r="Y58" s="23">
        <v>1.3603</v>
      </c>
      <c r="Z58" s="23" t="s">
        <v>133</v>
      </c>
      <c r="AA58" s="23">
        <v>1.2256</v>
      </c>
      <c r="AB58" s="23" t="s">
        <v>133</v>
      </c>
      <c r="AC58" s="23" t="s">
        <v>133</v>
      </c>
      <c r="AD58" s="23" t="s">
        <v>133</v>
      </c>
      <c r="AE58" s="23" t="s">
        <v>133</v>
      </c>
      <c r="AF58" s="23" t="s">
        <v>133</v>
      </c>
      <c r="AG58" s="23" t="s">
        <v>133</v>
      </c>
      <c r="AH58" s="23" t="s">
        <v>133</v>
      </c>
      <c r="AI58" s="23" t="s">
        <v>133</v>
      </c>
      <c r="AJ58" s="23" t="s">
        <v>133</v>
      </c>
      <c r="AK58" s="23" t="s">
        <v>133</v>
      </c>
      <c r="AL58" s="23" t="s">
        <v>133</v>
      </c>
      <c r="AM58" s="23" t="s">
        <v>133</v>
      </c>
      <c r="AN58" s="23">
        <v>17.0</v>
      </c>
      <c r="AO58" s="23">
        <v>6000.0</v>
      </c>
      <c r="AP58" s="23">
        <v>3600.0</v>
      </c>
      <c r="AQ58" s="23">
        <v>0.0</v>
      </c>
      <c r="AR58" s="23">
        <v>0.0</v>
      </c>
      <c r="AS58" s="23" t="s">
        <v>424</v>
      </c>
      <c r="AT58" s="23" t="s">
        <v>470</v>
      </c>
    </row>
    <row r="59">
      <c r="A59" s="23" t="str">
        <f t="shared" si="1"/>
        <v>OK</v>
      </c>
      <c r="B59" s="23" t="s">
        <v>96</v>
      </c>
      <c r="C59" s="23" t="s">
        <v>96</v>
      </c>
      <c r="D59" s="23">
        <v>1.0</v>
      </c>
      <c r="E59" s="23">
        <v>82.0</v>
      </c>
      <c r="F59" s="23">
        <v>30.0</v>
      </c>
      <c r="G59" s="23">
        <v>0.0</v>
      </c>
      <c r="H59" s="23">
        <v>0.0</v>
      </c>
      <c r="I59" s="23">
        <v>354386.0</v>
      </c>
      <c r="J59" s="23">
        <v>46552.5</v>
      </c>
      <c r="K59" s="23">
        <v>86.8639</v>
      </c>
      <c r="L59" s="23">
        <v>2.0</v>
      </c>
      <c r="M59" s="23">
        <v>1.0</v>
      </c>
      <c r="N59" s="23">
        <v>35960.0</v>
      </c>
      <c r="O59" s="23">
        <v>3600.1497</v>
      </c>
      <c r="P59" s="23">
        <v>0.0</v>
      </c>
      <c r="Q59" s="23">
        <v>8065.0</v>
      </c>
      <c r="R59" s="23">
        <v>13067.0</v>
      </c>
      <c r="S59" s="23">
        <v>4732.0</v>
      </c>
      <c r="T59" s="23">
        <v>0.0</v>
      </c>
      <c r="U59" s="23">
        <v>8332.0</v>
      </c>
      <c r="V59" s="23">
        <v>0.0</v>
      </c>
      <c r="W59" s="23">
        <v>3.0</v>
      </c>
      <c r="X59" s="23">
        <v>6.0103</v>
      </c>
      <c r="Y59" s="23">
        <v>1.535</v>
      </c>
      <c r="Z59" s="23" t="s">
        <v>133</v>
      </c>
      <c r="AA59" s="23">
        <v>2.153</v>
      </c>
      <c r="AB59" s="23" t="s">
        <v>133</v>
      </c>
      <c r="AC59" s="23" t="s">
        <v>133</v>
      </c>
      <c r="AD59" s="23" t="s">
        <v>133</v>
      </c>
      <c r="AE59" s="23" t="s">
        <v>133</v>
      </c>
      <c r="AF59" s="23" t="s">
        <v>133</v>
      </c>
      <c r="AG59" s="23" t="s">
        <v>133</v>
      </c>
      <c r="AH59" s="23" t="s">
        <v>133</v>
      </c>
      <c r="AI59" s="23" t="s">
        <v>133</v>
      </c>
      <c r="AJ59" s="23" t="s">
        <v>133</v>
      </c>
      <c r="AK59" s="23" t="s">
        <v>133</v>
      </c>
      <c r="AL59" s="23" t="s">
        <v>133</v>
      </c>
      <c r="AM59" s="23" t="s">
        <v>133</v>
      </c>
      <c r="AN59" s="23">
        <v>15.0</v>
      </c>
      <c r="AO59" s="23">
        <v>6000.0</v>
      </c>
      <c r="AP59" s="23">
        <v>3600.0</v>
      </c>
      <c r="AQ59" s="23">
        <v>0.0</v>
      </c>
      <c r="AR59" s="23">
        <v>0.0</v>
      </c>
      <c r="AS59" s="23" t="s">
        <v>424</v>
      </c>
      <c r="AT59" s="23" t="s">
        <v>471</v>
      </c>
    </row>
    <row r="60">
      <c r="A60" s="23" t="str">
        <f t="shared" si="1"/>
        <v>OK</v>
      </c>
      <c r="B60" s="23" t="s">
        <v>97</v>
      </c>
      <c r="C60" s="23" t="s">
        <v>97</v>
      </c>
      <c r="D60" s="23">
        <v>1.0</v>
      </c>
      <c r="E60" s="23">
        <v>82.0</v>
      </c>
      <c r="F60" s="23">
        <v>20.0</v>
      </c>
      <c r="G60" s="23">
        <v>0.0</v>
      </c>
      <c r="H60" s="23">
        <v>0.0</v>
      </c>
      <c r="I60" s="23">
        <v>469225.0</v>
      </c>
      <c r="J60" s="23">
        <v>47893.25</v>
      </c>
      <c r="K60" s="23">
        <v>89.793116</v>
      </c>
      <c r="L60" s="23">
        <v>2.0</v>
      </c>
      <c r="M60" s="23">
        <v>1.0</v>
      </c>
      <c r="N60" s="23">
        <v>38800.0</v>
      </c>
      <c r="O60" s="23">
        <v>3600.088</v>
      </c>
      <c r="P60" s="23">
        <v>848.0</v>
      </c>
      <c r="Q60" s="23">
        <v>7843.0</v>
      </c>
      <c r="R60" s="23">
        <v>12711.0</v>
      </c>
      <c r="S60" s="23">
        <v>4606.0</v>
      </c>
      <c r="T60" s="23">
        <v>0.0</v>
      </c>
      <c r="U60" s="23">
        <v>8097.0</v>
      </c>
      <c r="V60" s="23">
        <v>0.0</v>
      </c>
      <c r="W60" s="23">
        <v>8.0</v>
      </c>
      <c r="X60" s="23">
        <v>6.1621</v>
      </c>
      <c r="Y60" s="23">
        <v>1.5317</v>
      </c>
      <c r="Z60" s="23" t="s">
        <v>133</v>
      </c>
      <c r="AA60" s="23">
        <v>1.8942</v>
      </c>
      <c r="AB60" s="23" t="s">
        <v>133</v>
      </c>
      <c r="AC60" s="23" t="s">
        <v>133</v>
      </c>
      <c r="AD60" s="23" t="s">
        <v>133</v>
      </c>
      <c r="AE60" s="23" t="s">
        <v>133</v>
      </c>
      <c r="AF60" s="23" t="s">
        <v>133</v>
      </c>
      <c r="AG60" s="23" t="s">
        <v>133</v>
      </c>
      <c r="AH60" s="23" t="s">
        <v>133</v>
      </c>
      <c r="AI60" s="23" t="s">
        <v>133</v>
      </c>
      <c r="AJ60" s="23" t="s">
        <v>133</v>
      </c>
      <c r="AK60" s="23" t="s">
        <v>133</v>
      </c>
      <c r="AL60" s="23" t="s">
        <v>133</v>
      </c>
      <c r="AM60" s="23" t="s">
        <v>133</v>
      </c>
      <c r="AN60" s="23">
        <v>20.0</v>
      </c>
      <c r="AO60" s="23">
        <v>6000.0</v>
      </c>
      <c r="AP60" s="23">
        <v>3600.0</v>
      </c>
      <c r="AQ60" s="23">
        <v>0.0</v>
      </c>
      <c r="AR60" s="23">
        <v>0.0</v>
      </c>
      <c r="AS60" s="23" t="s">
        <v>424</v>
      </c>
      <c r="AT60" s="23" t="s">
        <v>472</v>
      </c>
    </row>
    <row r="61">
      <c r="A61" s="23" t="str">
        <f t="shared" si="1"/>
        <v>OK</v>
      </c>
      <c r="B61" s="23" t="s">
        <v>98</v>
      </c>
      <c r="C61" s="23" t="s">
        <v>98</v>
      </c>
      <c r="D61" s="23">
        <v>1.0</v>
      </c>
      <c r="E61" s="23">
        <v>82.0</v>
      </c>
      <c r="F61" s="23">
        <v>10.0</v>
      </c>
      <c r="G61" s="23">
        <v>0.0</v>
      </c>
      <c r="H61" s="23">
        <v>0.0</v>
      </c>
      <c r="I61" s="23">
        <v>524491.0</v>
      </c>
      <c r="J61" s="23">
        <v>77854.3</v>
      </c>
      <c r="K61" s="23">
        <v>85.156218</v>
      </c>
      <c r="L61" s="23">
        <v>2.0</v>
      </c>
      <c r="M61" s="23">
        <v>1.0</v>
      </c>
      <c r="N61" s="23">
        <v>93600.0</v>
      </c>
      <c r="O61" s="23">
        <v>3600.2905</v>
      </c>
      <c r="P61" s="23">
        <v>10576.0</v>
      </c>
      <c r="Q61" s="23">
        <v>2362.0</v>
      </c>
      <c r="R61" s="23">
        <v>4669.0</v>
      </c>
      <c r="S61" s="23">
        <v>3040.0</v>
      </c>
      <c r="T61" s="23">
        <v>0.0</v>
      </c>
      <c r="U61" s="23">
        <v>1627.0</v>
      </c>
      <c r="V61" s="23">
        <v>0.0</v>
      </c>
      <c r="W61" s="23">
        <v>2.0</v>
      </c>
      <c r="X61" s="23">
        <v>2.3091</v>
      </c>
      <c r="Y61" s="23">
        <v>1.0741</v>
      </c>
      <c r="Z61" s="23" t="s">
        <v>133</v>
      </c>
      <c r="AA61" s="23">
        <v>0.2642</v>
      </c>
      <c r="AB61" s="23" t="s">
        <v>133</v>
      </c>
      <c r="AC61" s="23" t="s">
        <v>133</v>
      </c>
      <c r="AD61" s="23" t="s">
        <v>133</v>
      </c>
      <c r="AE61" s="23" t="s">
        <v>133</v>
      </c>
      <c r="AF61" s="23" t="s">
        <v>133</v>
      </c>
      <c r="AG61" s="23" t="s">
        <v>133</v>
      </c>
      <c r="AH61" s="23" t="s">
        <v>133</v>
      </c>
      <c r="AI61" s="23" t="s">
        <v>133</v>
      </c>
      <c r="AJ61" s="23" t="s">
        <v>133</v>
      </c>
      <c r="AK61" s="23" t="s">
        <v>133</v>
      </c>
      <c r="AL61" s="23" t="s">
        <v>133</v>
      </c>
      <c r="AM61" s="23" t="s">
        <v>133</v>
      </c>
      <c r="AN61" s="23">
        <v>24.0</v>
      </c>
      <c r="AO61" s="23">
        <v>6000.0</v>
      </c>
      <c r="AP61" s="23">
        <v>3600.0</v>
      </c>
      <c r="AQ61" s="23">
        <v>0.0</v>
      </c>
      <c r="AR61" s="23">
        <v>0.0</v>
      </c>
      <c r="AS61" s="23" t="s">
        <v>424</v>
      </c>
      <c r="AT61" s="23" t="s">
        <v>473</v>
      </c>
    </row>
    <row r="62">
      <c r="A62" s="23" t="str">
        <f t="shared" si="1"/>
        <v>OK</v>
      </c>
      <c r="B62" s="23" t="s">
        <v>99</v>
      </c>
      <c r="C62" s="23" t="s">
        <v>99</v>
      </c>
      <c r="D62" s="23">
        <v>1.0</v>
      </c>
      <c r="E62" s="23">
        <v>90.0</v>
      </c>
      <c r="F62" s="23">
        <v>30.0</v>
      </c>
      <c r="G62" s="23">
        <v>0.0</v>
      </c>
      <c r="H62" s="23">
        <v>0.0</v>
      </c>
      <c r="I62" s="23">
        <v>322684.0</v>
      </c>
      <c r="J62" s="23">
        <v>48571.5</v>
      </c>
      <c r="K62" s="23">
        <v>84.947658</v>
      </c>
      <c r="L62" s="23">
        <v>2.0</v>
      </c>
      <c r="M62" s="23">
        <v>1.0</v>
      </c>
      <c r="N62" s="23">
        <v>18800.0</v>
      </c>
      <c r="O62" s="23">
        <v>3600.934</v>
      </c>
      <c r="P62" s="23">
        <v>4324.0</v>
      </c>
      <c r="Q62" s="23">
        <v>6281.0</v>
      </c>
      <c r="R62" s="23">
        <v>10091.0</v>
      </c>
      <c r="S62" s="23">
        <v>3822.0</v>
      </c>
      <c r="T62" s="23">
        <v>108.0</v>
      </c>
      <c r="U62" s="23">
        <v>6142.0</v>
      </c>
      <c r="V62" s="23">
        <v>0.0</v>
      </c>
      <c r="W62" s="23">
        <v>19.0</v>
      </c>
      <c r="X62" s="23">
        <v>7.5255</v>
      </c>
      <c r="Y62" s="23">
        <v>1.9454</v>
      </c>
      <c r="Z62" s="23" t="s">
        <v>133</v>
      </c>
      <c r="AA62" s="23">
        <v>2.7876</v>
      </c>
      <c r="AB62" s="23" t="s">
        <v>133</v>
      </c>
      <c r="AC62" s="23" t="s">
        <v>133</v>
      </c>
      <c r="AD62" s="23" t="s">
        <v>133</v>
      </c>
      <c r="AE62" s="23" t="s">
        <v>133</v>
      </c>
      <c r="AF62" s="23" t="s">
        <v>133</v>
      </c>
      <c r="AG62" s="23" t="s">
        <v>133</v>
      </c>
      <c r="AH62" s="23" t="s">
        <v>133</v>
      </c>
      <c r="AI62" s="23" t="s">
        <v>133</v>
      </c>
      <c r="AJ62" s="23" t="s">
        <v>133</v>
      </c>
      <c r="AK62" s="23" t="s">
        <v>133</v>
      </c>
      <c r="AL62" s="23" t="s">
        <v>133</v>
      </c>
      <c r="AM62" s="23" t="s">
        <v>133</v>
      </c>
      <c r="AN62" s="23">
        <v>30.0</v>
      </c>
      <c r="AO62" s="23">
        <v>6000.0</v>
      </c>
      <c r="AP62" s="23">
        <v>3600.0</v>
      </c>
      <c r="AQ62" s="23">
        <v>0.0</v>
      </c>
      <c r="AR62" s="23">
        <v>0.0</v>
      </c>
      <c r="AS62" s="23" t="s">
        <v>424</v>
      </c>
      <c r="AT62" s="23" t="s">
        <v>444</v>
      </c>
    </row>
    <row r="63">
      <c r="A63" s="23" t="str">
        <f t="shared" si="1"/>
        <v>OK</v>
      </c>
      <c r="B63" s="23" t="s">
        <v>100</v>
      </c>
      <c r="C63" s="23" t="s">
        <v>100</v>
      </c>
      <c r="D63" s="23">
        <v>1.0</v>
      </c>
      <c r="E63" s="23">
        <v>90.0</v>
      </c>
      <c r="F63" s="23">
        <v>20.0</v>
      </c>
      <c r="G63" s="23">
        <v>0.0</v>
      </c>
      <c r="H63" s="23">
        <v>0.0</v>
      </c>
      <c r="I63" s="23">
        <v>266238.0</v>
      </c>
      <c r="J63" s="23">
        <v>58580.266667</v>
      </c>
      <c r="K63" s="23">
        <v>77.99703</v>
      </c>
      <c r="L63" s="23">
        <v>2.0</v>
      </c>
      <c r="M63" s="23">
        <v>1.0</v>
      </c>
      <c r="N63" s="23">
        <v>37694.0</v>
      </c>
      <c r="O63" s="23">
        <v>3600.5482</v>
      </c>
      <c r="P63" s="23">
        <v>12248.0</v>
      </c>
      <c r="Q63" s="23">
        <v>5422.0</v>
      </c>
      <c r="R63" s="23">
        <v>8971.0</v>
      </c>
      <c r="S63" s="23">
        <v>3768.0</v>
      </c>
      <c r="T63" s="23">
        <v>190.0</v>
      </c>
      <c r="U63" s="23">
        <v>4988.0</v>
      </c>
      <c r="V63" s="23">
        <v>0.0</v>
      </c>
      <c r="W63" s="23">
        <v>25.0</v>
      </c>
      <c r="X63" s="23">
        <v>6.0968</v>
      </c>
      <c r="Y63" s="23">
        <v>1.7372</v>
      </c>
      <c r="Z63" s="23" t="s">
        <v>133</v>
      </c>
      <c r="AA63" s="23">
        <v>1.9371</v>
      </c>
      <c r="AB63" s="23" t="s">
        <v>133</v>
      </c>
      <c r="AC63" s="23" t="s">
        <v>133</v>
      </c>
      <c r="AD63" s="23" t="s">
        <v>133</v>
      </c>
      <c r="AE63" s="23" t="s">
        <v>133</v>
      </c>
      <c r="AF63" s="23" t="s">
        <v>133</v>
      </c>
      <c r="AG63" s="23" t="s">
        <v>133</v>
      </c>
      <c r="AH63" s="23" t="s">
        <v>133</v>
      </c>
      <c r="AI63" s="23" t="s">
        <v>133</v>
      </c>
      <c r="AJ63" s="23" t="s">
        <v>133</v>
      </c>
      <c r="AK63" s="23" t="s">
        <v>133</v>
      </c>
      <c r="AL63" s="23" t="s">
        <v>133</v>
      </c>
      <c r="AM63" s="23" t="s">
        <v>133</v>
      </c>
      <c r="AN63" s="23">
        <v>23.0</v>
      </c>
      <c r="AO63" s="23">
        <v>6000.0</v>
      </c>
      <c r="AP63" s="23">
        <v>3600.0</v>
      </c>
      <c r="AQ63" s="23">
        <v>0.0</v>
      </c>
      <c r="AR63" s="23">
        <v>0.0</v>
      </c>
      <c r="AS63" s="23" t="s">
        <v>424</v>
      </c>
      <c r="AT63" s="23" t="s">
        <v>474</v>
      </c>
    </row>
    <row r="64">
      <c r="A64" s="23" t="str">
        <f t="shared" si="1"/>
        <v>OK</v>
      </c>
      <c r="B64" s="23" t="s">
        <v>101</v>
      </c>
      <c r="C64" s="23" t="s">
        <v>101</v>
      </c>
      <c r="D64" s="23">
        <v>1.0</v>
      </c>
      <c r="E64" s="23">
        <v>90.0</v>
      </c>
      <c r="F64" s="23">
        <v>17.0</v>
      </c>
      <c r="G64" s="23">
        <v>0.0</v>
      </c>
      <c r="H64" s="23">
        <v>0.0</v>
      </c>
      <c r="I64" s="23">
        <v>243772.0</v>
      </c>
      <c r="J64" s="23">
        <v>63391.333333</v>
      </c>
      <c r="K64" s="23">
        <v>73.995646</v>
      </c>
      <c r="L64" s="23">
        <v>2.0</v>
      </c>
      <c r="M64" s="23">
        <v>1.0</v>
      </c>
      <c r="N64" s="23">
        <v>41200.0</v>
      </c>
      <c r="O64" s="23">
        <v>3600.3876</v>
      </c>
      <c r="P64" s="23">
        <v>15092.0</v>
      </c>
      <c r="Q64" s="23">
        <v>5288.0</v>
      </c>
      <c r="R64" s="23">
        <v>8725.0</v>
      </c>
      <c r="S64" s="23">
        <v>4181.0</v>
      </c>
      <c r="T64" s="23">
        <v>188.0</v>
      </c>
      <c r="U64" s="23">
        <v>4336.0</v>
      </c>
      <c r="V64" s="23">
        <v>0.0</v>
      </c>
      <c r="W64" s="23">
        <v>20.0</v>
      </c>
      <c r="X64" s="23">
        <v>5.962</v>
      </c>
      <c r="Y64" s="23">
        <v>1.9399</v>
      </c>
      <c r="Z64" s="23" t="s">
        <v>133</v>
      </c>
      <c r="AA64" s="23">
        <v>1.608</v>
      </c>
      <c r="AB64" s="23" t="s">
        <v>133</v>
      </c>
      <c r="AC64" s="23" t="s">
        <v>133</v>
      </c>
      <c r="AD64" s="23" t="s">
        <v>133</v>
      </c>
      <c r="AE64" s="23" t="s">
        <v>133</v>
      </c>
      <c r="AF64" s="23" t="s">
        <v>133</v>
      </c>
      <c r="AG64" s="23" t="s">
        <v>133</v>
      </c>
      <c r="AH64" s="23" t="s">
        <v>133</v>
      </c>
      <c r="AI64" s="23" t="s">
        <v>133</v>
      </c>
      <c r="AJ64" s="23" t="s">
        <v>133</v>
      </c>
      <c r="AK64" s="23" t="s">
        <v>133</v>
      </c>
      <c r="AL64" s="23" t="s">
        <v>133</v>
      </c>
      <c r="AM64" s="23" t="s">
        <v>133</v>
      </c>
      <c r="AN64" s="23">
        <v>20.0</v>
      </c>
      <c r="AO64" s="23">
        <v>6000.0</v>
      </c>
      <c r="AP64" s="23">
        <v>3600.0</v>
      </c>
      <c r="AQ64" s="23">
        <v>0.0</v>
      </c>
      <c r="AR64" s="23">
        <v>0.0</v>
      </c>
      <c r="AS64" s="23" t="s">
        <v>424</v>
      </c>
      <c r="AT64" s="23" t="s">
        <v>475</v>
      </c>
    </row>
    <row r="65">
      <c r="A65" s="23" t="str">
        <f t="shared" si="1"/>
        <v>OK</v>
      </c>
      <c r="B65" s="23" t="s">
        <v>102</v>
      </c>
      <c r="C65" s="23" t="s">
        <v>102</v>
      </c>
      <c r="D65" s="23">
        <v>1.0</v>
      </c>
      <c r="E65" s="23">
        <v>116.0</v>
      </c>
      <c r="F65" s="23">
        <v>30.0</v>
      </c>
      <c r="G65" s="23">
        <v>0.0</v>
      </c>
      <c r="H65" s="23">
        <v>0.0</v>
      </c>
      <c r="I65" s="23">
        <v>352521.0</v>
      </c>
      <c r="J65" s="23">
        <v>111048.125</v>
      </c>
      <c r="K65" s="23">
        <v>68.498862</v>
      </c>
      <c r="L65" s="23">
        <v>2.0</v>
      </c>
      <c r="M65" s="23">
        <v>1.0</v>
      </c>
      <c r="N65" s="23">
        <v>12215.0</v>
      </c>
      <c r="O65" s="23">
        <v>3600.2749</v>
      </c>
      <c r="P65" s="23">
        <v>0.0</v>
      </c>
      <c r="Q65" s="23">
        <v>4708.0</v>
      </c>
      <c r="R65" s="23">
        <v>7424.0</v>
      </c>
      <c r="S65" s="23">
        <v>3047.0</v>
      </c>
      <c r="T65" s="23">
        <v>0.0</v>
      </c>
      <c r="U65" s="23">
        <v>4376.0</v>
      </c>
      <c r="V65" s="23">
        <v>0.0</v>
      </c>
      <c r="W65" s="23">
        <v>1.0</v>
      </c>
      <c r="X65" s="23">
        <v>9.192</v>
      </c>
      <c r="Y65" s="23">
        <v>2.2575</v>
      </c>
      <c r="Z65" s="23" t="s">
        <v>133</v>
      </c>
      <c r="AA65" s="23">
        <v>3.8261</v>
      </c>
      <c r="AB65" s="23" t="s">
        <v>133</v>
      </c>
      <c r="AC65" s="23" t="s">
        <v>133</v>
      </c>
      <c r="AD65" s="23" t="s">
        <v>133</v>
      </c>
      <c r="AE65" s="23" t="s">
        <v>133</v>
      </c>
      <c r="AF65" s="23" t="s">
        <v>133</v>
      </c>
      <c r="AG65" s="23" t="s">
        <v>133</v>
      </c>
      <c r="AH65" s="23" t="s">
        <v>133</v>
      </c>
      <c r="AI65" s="23" t="s">
        <v>133</v>
      </c>
      <c r="AJ65" s="23" t="s">
        <v>133</v>
      </c>
      <c r="AK65" s="23" t="s">
        <v>133</v>
      </c>
      <c r="AL65" s="23" t="s">
        <v>133</v>
      </c>
      <c r="AM65" s="23" t="s">
        <v>133</v>
      </c>
      <c r="AN65" s="23">
        <v>12.0</v>
      </c>
      <c r="AO65" s="23">
        <v>6000.0</v>
      </c>
      <c r="AP65" s="23">
        <v>3600.0</v>
      </c>
      <c r="AQ65" s="23">
        <v>0.0</v>
      </c>
      <c r="AR65" s="23">
        <v>0.0</v>
      </c>
      <c r="AS65" s="23" t="s">
        <v>424</v>
      </c>
      <c r="AT65" s="23" t="s">
        <v>476</v>
      </c>
    </row>
    <row r="66">
      <c r="A66" s="23" t="str">
        <f t="shared" si="1"/>
        <v>OK</v>
      </c>
      <c r="B66" s="23" t="s">
        <v>103</v>
      </c>
      <c r="C66" s="23" t="s">
        <v>103</v>
      </c>
      <c r="D66" s="23">
        <v>1.0</v>
      </c>
      <c r="E66" s="23">
        <v>116.0</v>
      </c>
      <c r="F66" s="23">
        <v>20.0</v>
      </c>
      <c r="G66" s="23">
        <v>0.0</v>
      </c>
      <c r="H66" s="23">
        <v>0.0</v>
      </c>
      <c r="I66" s="23">
        <v>600237.0</v>
      </c>
      <c r="J66" s="23">
        <v>111362.5</v>
      </c>
      <c r="K66" s="23">
        <v>81.446912</v>
      </c>
      <c r="L66" s="23">
        <v>2.0</v>
      </c>
      <c r="M66" s="23">
        <v>1.0</v>
      </c>
      <c r="N66" s="23">
        <v>16857.0</v>
      </c>
      <c r="O66" s="23">
        <v>3600.6091</v>
      </c>
      <c r="P66" s="23">
        <v>268.0</v>
      </c>
      <c r="Q66" s="23">
        <v>4526.0</v>
      </c>
      <c r="R66" s="23">
        <v>7179.0</v>
      </c>
      <c r="S66" s="23">
        <v>3031.0</v>
      </c>
      <c r="T66" s="23">
        <v>0.0</v>
      </c>
      <c r="U66" s="23">
        <v>4142.0</v>
      </c>
      <c r="V66" s="23">
        <v>0.0</v>
      </c>
      <c r="W66" s="23">
        <v>6.0</v>
      </c>
      <c r="X66" s="23">
        <v>8.1405</v>
      </c>
      <c r="Y66" s="23">
        <v>2.1634</v>
      </c>
      <c r="Z66" s="23" t="s">
        <v>133</v>
      </c>
      <c r="AA66" s="23">
        <v>3.0606</v>
      </c>
      <c r="AB66" s="23" t="s">
        <v>133</v>
      </c>
      <c r="AC66" s="23" t="s">
        <v>133</v>
      </c>
      <c r="AD66" s="23" t="s">
        <v>133</v>
      </c>
      <c r="AE66" s="23" t="s">
        <v>133</v>
      </c>
      <c r="AF66" s="23" t="s">
        <v>133</v>
      </c>
      <c r="AG66" s="23" t="s">
        <v>133</v>
      </c>
      <c r="AH66" s="23" t="s">
        <v>133</v>
      </c>
      <c r="AI66" s="23" t="s">
        <v>133</v>
      </c>
      <c r="AJ66" s="23" t="s">
        <v>133</v>
      </c>
      <c r="AK66" s="23" t="s">
        <v>133</v>
      </c>
      <c r="AL66" s="23" t="s">
        <v>133</v>
      </c>
      <c r="AM66" s="23" t="s">
        <v>133</v>
      </c>
      <c r="AN66" s="23">
        <v>31.0</v>
      </c>
      <c r="AO66" s="23">
        <v>6000.0</v>
      </c>
      <c r="AP66" s="23">
        <v>3600.0</v>
      </c>
      <c r="AQ66" s="23">
        <v>0.0</v>
      </c>
      <c r="AR66" s="23">
        <v>0.0</v>
      </c>
      <c r="AS66" s="23" t="s">
        <v>424</v>
      </c>
      <c r="AT66" s="23" t="s">
        <v>477</v>
      </c>
    </row>
    <row r="67">
      <c r="A67" s="23" t="str">
        <f t="shared" si="1"/>
        <v>OK</v>
      </c>
      <c r="B67" s="23" t="s">
        <v>104</v>
      </c>
      <c r="C67" s="23" t="s">
        <v>104</v>
      </c>
      <c r="D67" s="23">
        <v>1.0</v>
      </c>
      <c r="E67" s="23">
        <v>116.0</v>
      </c>
      <c r="F67" s="23">
        <v>10.0</v>
      </c>
      <c r="G67" s="23">
        <v>0.0</v>
      </c>
      <c r="H67" s="23">
        <v>0.0</v>
      </c>
      <c r="I67" s="23">
        <v>622946.0</v>
      </c>
      <c r="J67" s="23">
        <v>115043.067204</v>
      </c>
      <c r="K67" s="23">
        <v>81.532417</v>
      </c>
      <c r="L67" s="23">
        <v>2.0</v>
      </c>
      <c r="M67" s="23">
        <v>1.0</v>
      </c>
      <c r="N67" s="23">
        <v>27042.0</v>
      </c>
      <c r="O67" s="23">
        <v>3600.2392</v>
      </c>
      <c r="P67" s="23">
        <v>14240.0</v>
      </c>
      <c r="Q67" s="23">
        <v>4704.0</v>
      </c>
      <c r="R67" s="23">
        <v>7567.0</v>
      </c>
      <c r="S67" s="23">
        <v>3597.0</v>
      </c>
      <c r="T67" s="23">
        <v>20.0</v>
      </c>
      <c r="U67" s="23">
        <v>3936.0</v>
      </c>
      <c r="V67" s="23">
        <v>0.0</v>
      </c>
      <c r="W67" s="23">
        <v>14.0</v>
      </c>
      <c r="X67" s="23">
        <v>7.4946</v>
      </c>
      <c r="Y67" s="23">
        <v>2.2877</v>
      </c>
      <c r="Z67" s="23" t="s">
        <v>133</v>
      </c>
      <c r="AA67" s="23">
        <v>2.0789</v>
      </c>
      <c r="AB67" s="23" t="s">
        <v>133</v>
      </c>
      <c r="AC67" s="23" t="s">
        <v>133</v>
      </c>
      <c r="AD67" s="23" t="s">
        <v>133</v>
      </c>
      <c r="AE67" s="23" t="s">
        <v>133</v>
      </c>
      <c r="AF67" s="23" t="s">
        <v>133</v>
      </c>
      <c r="AG67" s="23" t="s">
        <v>133</v>
      </c>
      <c r="AH67" s="23" t="s">
        <v>133</v>
      </c>
      <c r="AI67" s="23" t="s">
        <v>133</v>
      </c>
      <c r="AJ67" s="23" t="s">
        <v>133</v>
      </c>
      <c r="AK67" s="23" t="s">
        <v>133</v>
      </c>
      <c r="AL67" s="23" t="s">
        <v>133</v>
      </c>
      <c r="AM67" s="23" t="s">
        <v>133</v>
      </c>
      <c r="AN67" s="23">
        <v>29.0</v>
      </c>
      <c r="AO67" s="23">
        <v>6000.0</v>
      </c>
      <c r="AP67" s="23">
        <v>3600.0</v>
      </c>
      <c r="AQ67" s="23">
        <v>0.0</v>
      </c>
      <c r="AR67" s="23">
        <v>0.0</v>
      </c>
      <c r="AS67" s="23" t="s">
        <v>424</v>
      </c>
      <c r="AT67" s="23" t="s">
        <v>478</v>
      </c>
    </row>
    <row r="68">
      <c r="A68" s="23"/>
      <c r="B68" s="23"/>
    </row>
    <row r="69" ht="27.75" customHeight="1">
      <c r="A69" s="72" t="s">
        <v>120</v>
      </c>
      <c r="K69" s="53"/>
      <c r="L69" s="53"/>
      <c r="M69" s="53"/>
      <c r="N69" s="53"/>
      <c r="O69" s="53"/>
      <c r="P69" s="53"/>
      <c r="Q69" s="53"/>
      <c r="R69" s="53"/>
      <c r="S69" s="53"/>
      <c r="T69" s="53"/>
      <c r="U69" s="53"/>
      <c r="V69" s="53"/>
      <c r="W69" s="53"/>
      <c r="X69" s="53"/>
      <c r="Y69" s="53"/>
      <c r="Z69" s="53"/>
      <c r="AA69" s="53"/>
      <c r="AB69" s="53"/>
      <c r="AC69" s="53"/>
      <c r="AD69" s="53"/>
      <c r="AE69" s="53"/>
      <c r="AF69" s="53"/>
      <c r="AG69" s="53"/>
      <c r="AH69" s="53"/>
      <c r="AI69" s="53"/>
      <c r="AJ69" s="53"/>
      <c r="AK69" s="53"/>
      <c r="AL69" s="53"/>
      <c r="AM69" s="53"/>
      <c r="AN69" s="53"/>
      <c r="AO69" s="53"/>
      <c r="AP69" s="53"/>
      <c r="AQ69" s="53"/>
      <c r="AR69" s="53"/>
      <c r="AS69" s="53"/>
      <c r="AT69" s="53"/>
    </row>
    <row r="70">
      <c r="C70" s="23" t="s">
        <v>11</v>
      </c>
      <c r="D70" s="23" t="s">
        <v>131</v>
      </c>
      <c r="E70" s="23" t="s">
        <v>127</v>
      </c>
      <c r="F70" s="23" t="s">
        <v>128</v>
      </c>
      <c r="G70" s="23" t="s">
        <v>12</v>
      </c>
      <c r="H70" s="23" t="s">
        <v>129</v>
      </c>
      <c r="I70" s="23" t="s">
        <v>17</v>
      </c>
      <c r="J70" s="23" t="s">
        <v>144</v>
      </c>
      <c r="K70" s="23" t="s">
        <v>19</v>
      </c>
      <c r="L70" s="23" t="s">
        <v>21</v>
      </c>
      <c r="M70" s="23" t="s">
        <v>145</v>
      </c>
      <c r="N70" s="23" t="s">
        <v>146</v>
      </c>
      <c r="O70" s="23" t="s">
        <v>147</v>
      </c>
      <c r="P70" s="23" t="s">
        <v>148</v>
      </c>
      <c r="Q70" s="23" t="s">
        <v>401</v>
      </c>
      <c r="R70" s="23" t="s">
        <v>402</v>
      </c>
      <c r="S70" s="23" t="s">
        <v>403</v>
      </c>
      <c r="T70" s="23" t="s">
        <v>404</v>
      </c>
      <c r="U70" s="23" t="s">
        <v>405</v>
      </c>
      <c r="V70" s="23" t="s">
        <v>406</v>
      </c>
      <c r="W70" s="23" t="s">
        <v>407</v>
      </c>
      <c r="X70" s="23" t="s">
        <v>408</v>
      </c>
      <c r="Y70" s="23" t="s">
        <v>409</v>
      </c>
      <c r="Z70" s="23" t="s">
        <v>410</v>
      </c>
      <c r="AA70" s="23" t="s">
        <v>411</v>
      </c>
      <c r="AB70" s="23" t="s">
        <v>412</v>
      </c>
      <c r="AC70" s="23" t="s">
        <v>413</v>
      </c>
      <c r="AD70" s="23" t="s">
        <v>414</v>
      </c>
      <c r="AE70" s="23" t="s">
        <v>415</v>
      </c>
      <c r="AF70" s="23" t="s">
        <v>416</v>
      </c>
      <c r="AG70" s="23" t="s">
        <v>417</v>
      </c>
      <c r="AH70" s="23" t="s">
        <v>418</v>
      </c>
      <c r="AI70" s="23" t="s">
        <v>419</v>
      </c>
      <c r="AJ70" s="23" t="s">
        <v>420</v>
      </c>
      <c r="AK70" s="23" t="s">
        <v>421</v>
      </c>
      <c r="AL70" s="23" t="s">
        <v>422</v>
      </c>
      <c r="AM70" s="23" t="s">
        <v>423</v>
      </c>
      <c r="AN70" s="23" t="s">
        <v>149</v>
      </c>
      <c r="AO70" s="23" t="s">
        <v>150</v>
      </c>
      <c r="AP70" s="23" t="s">
        <v>151</v>
      </c>
      <c r="AQ70" s="23" t="s">
        <v>152</v>
      </c>
      <c r="AR70" s="23" t="s">
        <v>153</v>
      </c>
      <c r="AS70" s="23" t="s">
        <v>154</v>
      </c>
      <c r="AT70" s="23" t="s">
        <v>155</v>
      </c>
    </row>
    <row r="71">
      <c r="A71" s="23" t="str">
        <f t="shared" ref="A71:A135" si="2">IF(B71=C71, "OK", "ERROR")</f>
        <v>OK</v>
      </c>
      <c r="B71" s="23" t="s">
        <v>26</v>
      </c>
      <c r="C71" s="23" t="s">
        <v>26</v>
      </c>
      <c r="D71" s="23">
        <v>1.0</v>
      </c>
      <c r="E71" s="23">
        <v>13.0</v>
      </c>
      <c r="F71" s="23">
        <v>30.0</v>
      </c>
      <c r="G71" s="23">
        <v>1.0</v>
      </c>
      <c r="H71" s="23">
        <v>10.0</v>
      </c>
      <c r="I71" s="23">
        <v>14600.0</v>
      </c>
      <c r="J71" s="23">
        <v>14600.0</v>
      </c>
      <c r="K71" s="23">
        <v>0.0</v>
      </c>
      <c r="L71" s="23">
        <v>1.0</v>
      </c>
      <c r="M71" s="23">
        <v>1.0</v>
      </c>
      <c r="N71" s="23">
        <v>0.0</v>
      </c>
      <c r="O71" s="23">
        <v>0.0096</v>
      </c>
      <c r="P71" s="23">
        <v>0.0</v>
      </c>
      <c r="Q71" s="23">
        <v>6.0</v>
      </c>
      <c r="R71" s="23">
        <v>9.0</v>
      </c>
      <c r="S71" s="23">
        <v>9.0</v>
      </c>
      <c r="T71" s="23">
        <v>0.0</v>
      </c>
      <c r="U71" s="23">
        <v>0.0</v>
      </c>
      <c r="V71" s="23">
        <v>0.0</v>
      </c>
      <c r="W71" s="23">
        <v>0.0</v>
      </c>
      <c r="X71" s="23">
        <v>2.0E-4</v>
      </c>
      <c r="Y71" s="23">
        <v>1.0E-4</v>
      </c>
      <c r="Z71" s="23" t="s">
        <v>133</v>
      </c>
      <c r="AA71" s="23">
        <v>0.0</v>
      </c>
      <c r="AB71" s="23" t="s">
        <v>133</v>
      </c>
      <c r="AC71" s="23" t="s">
        <v>133</v>
      </c>
      <c r="AD71" s="23" t="s">
        <v>133</v>
      </c>
      <c r="AE71" s="23" t="s">
        <v>133</v>
      </c>
      <c r="AF71" s="23" t="s">
        <v>133</v>
      </c>
      <c r="AG71" s="23" t="s">
        <v>133</v>
      </c>
      <c r="AH71" s="23" t="s">
        <v>133</v>
      </c>
      <c r="AI71" s="23" t="s">
        <v>133</v>
      </c>
      <c r="AJ71" s="23" t="s">
        <v>133</v>
      </c>
      <c r="AK71" s="23" t="s">
        <v>133</v>
      </c>
      <c r="AL71" s="23" t="s">
        <v>133</v>
      </c>
      <c r="AM71" s="23" t="s">
        <v>133</v>
      </c>
      <c r="AN71" s="23">
        <v>1.0</v>
      </c>
      <c r="AO71" s="23">
        <v>6000.0</v>
      </c>
      <c r="AP71" s="23">
        <v>3600.0</v>
      </c>
      <c r="AQ71" s="23">
        <v>1.0</v>
      </c>
      <c r="AR71" s="23">
        <v>0.0</v>
      </c>
      <c r="AS71" s="23" t="s">
        <v>479</v>
      </c>
      <c r="AT71" s="23" t="s">
        <v>425</v>
      </c>
    </row>
    <row r="72">
      <c r="A72" s="23" t="str">
        <f t="shared" si="2"/>
        <v>OK</v>
      </c>
      <c r="B72" s="23" t="s">
        <v>28</v>
      </c>
      <c r="C72" s="23" t="s">
        <v>28</v>
      </c>
      <c r="D72" s="23">
        <v>1.0</v>
      </c>
      <c r="E72" s="23">
        <v>13.0</v>
      </c>
      <c r="F72" s="23">
        <v>20.0</v>
      </c>
      <c r="G72" s="23">
        <v>1.0</v>
      </c>
      <c r="H72" s="23">
        <v>10.0</v>
      </c>
      <c r="I72" s="23">
        <v>16500.0</v>
      </c>
      <c r="J72" s="23">
        <v>16500.0</v>
      </c>
      <c r="K72" s="23">
        <v>0.0</v>
      </c>
      <c r="L72" s="23">
        <v>1.0</v>
      </c>
      <c r="M72" s="23">
        <v>1.0</v>
      </c>
      <c r="N72" s="23">
        <v>0.0</v>
      </c>
      <c r="O72" s="23">
        <v>0.0157</v>
      </c>
      <c r="P72" s="23">
        <v>0.0</v>
      </c>
      <c r="Q72" s="23">
        <v>9.0</v>
      </c>
      <c r="R72" s="23">
        <v>15.0</v>
      </c>
      <c r="S72" s="23">
        <v>9.0</v>
      </c>
      <c r="T72" s="23">
        <v>0.0</v>
      </c>
      <c r="U72" s="23">
        <v>6.0</v>
      </c>
      <c r="V72" s="23">
        <v>0.0</v>
      </c>
      <c r="W72" s="23">
        <v>0.0</v>
      </c>
      <c r="X72" s="23">
        <v>3.0E-4</v>
      </c>
      <c r="Y72" s="23">
        <v>1.0E-4</v>
      </c>
      <c r="Z72" s="23" t="s">
        <v>133</v>
      </c>
      <c r="AA72" s="23">
        <v>1.0E-4</v>
      </c>
      <c r="AB72" s="23" t="s">
        <v>133</v>
      </c>
      <c r="AC72" s="23" t="s">
        <v>133</v>
      </c>
      <c r="AD72" s="23" t="s">
        <v>133</v>
      </c>
      <c r="AE72" s="23" t="s">
        <v>133</v>
      </c>
      <c r="AF72" s="23" t="s">
        <v>133</v>
      </c>
      <c r="AG72" s="23" t="s">
        <v>133</v>
      </c>
      <c r="AH72" s="23" t="s">
        <v>133</v>
      </c>
      <c r="AI72" s="23" t="s">
        <v>133</v>
      </c>
      <c r="AJ72" s="23" t="s">
        <v>133</v>
      </c>
      <c r="AK72" s="23" t="s">
        <v>133</v>
      </c>
      <c r="AL72" s="23" t="s">
        <v>133</v>
      </c>
      <c r="AM72" s="23" t="s">
        <v>133</v>
      </c>
      <c r="AN72" s="23">
        <v>2.0</v>
      </c>
      <c r="AO72" s="23">
        <v>6000.0</v>
      </c>
      <c r="AP72" s="23">
        <v>3600.0</v>
      </c>
      <c r="AQ72" s="23">
        <v>1.0</v>
      </c>
      <c r="AR72" s="23">
        <v>0.0</v>
      </c>
      <c r="AS72" s="23" t="s">
        <v>479</v>
      </c>
      <c r="AT72" s="23" t="s">
        <v>425</v>
      </c>
    </row>
    <row r="73">
      <c r="A73" s="23" t="str">
        <f t="shared" si="2"/>
        <v>OK</v>
      </c>
      <c r="B73" s="23" t="s">
        <v>30</v>
      </c>
      <c r="C73" s="23" t="s">
        <v>30</v>
      </c>
      <c r="D73" s="23">
        <v>1.0</v>
      </c>
      <c r="E73" s="23">
        <v>13.0</v>
      </c>
      <c r="F73" s="23">
        <v>10.0</v>
      </c>
      <c r="G73" s="23">
        <v>1.0</v>
      </c>
      <c r="H73" s="23">
        <v>10.0</v>
      </c>
      <c r="I73" s="23">
        <v>23000.0</v>
      </c>
      <c r="J73" s="23">
        <v>23000.0</v>
      </c>
      <c r="K73" s="23">
        <v>0.0</v>
      </c>
      <c r="L73" s="23">
        <v>1.0</v>
      </c>
      <c r="M73" s="23">
        <v>1.0</v>
      </c>
      <c r="N73" s="23">
        <v>64097.0</v>
      </c>
      <c r="O73" s="23">
        <v>46.2165</v>
      </c>
      <c r="P73" s="23">
        <v>84.0</v>
      </c>
      <c r="Q73" s="23">
        <v>330.0</v>
      </c>
      <c r="R73" s="23">
        <v>643.0</v>
      </c>
      <c r="S73" s="23">
        <v>77.0</v>
      </c>
      <c r="T73" s="23">
        <v>0.0</v>
      </c>
      <c r="U73" s="23">
        <v>530.0</v>
      </c>
      <c r="V73" s="23">
        <v>0.0</v>
      </c>
      <c r="W73" s="23">
        <v>36.0</v>
      </c>
      <c r="X73" s="23">
        <v>0.0231</v>
      </c>
      <c r="Y73" s="23">
        <v>0.003</v>
      </c>
      <c r="Z73" s="23" t="s">
        <v>133</v>
      </c>
      <c r="AA73" s="23">
        <v>0.0118</v>
      </c>
      <c r="AB73" s="23" t="s">
        <v>133</v>
      </c>
      <c r="AC73" s="23" t="s">
        <v>133</v>
      </c>
      <c r="AD73" s="23" t="s">
        <v>133</v>
      </c>
      <c r="AE73" s="23" t="s">
        <v>133</v>
      </c>
      <c r="AF73" s="23" t="s">
        <v>133</v>
      </c>
      <c r="AG73" s="23" t="s">
        <v>133</v>
      </c>
      <c r="AH73" s="23" t="s">
        <v>133</v>
      </c>
      <c r="AI73" s="23" t="s">
        <v>133</v>
      </c>
      <c r="AJ73" s="23" t="s">
        <v>133</v>
      </c>
      <c r="AK73" s="23" t="s">
        <v>133</v>
      </c>
      <c r="AL73" s="23" t="s">
        <v>133</v>
      </c>
      <c r="AM73" s="23" t="s">
        <v>133</v>
      </c>
      <c r="AN73" s="23">
        <v>3.0</v>
      </c>
      <c r="AO73" s="23">
        <v>6000.0</v>
      </c>
      <c r="AP73" s="23">
        <v>3600.0</v>
      </c>
      <c r="AQ73" s="23">
        <v>1.0</v>
      </c>
      <c r="AR73" s="23">
        <v>0.0</v>
      </c>
      <c r="AS73" s="23" t="s">
        <v>479</v>
      </c>
      <c r="AT73" s="23" t="s">
        <v>480</v>
      </c>
    </row>
    <row r="74">
      <c r="A74" s="23" t="str">
        <f t="shared" si="2"/>
        <v>OK</v>
      </c>
      <c r="B74" s="23" t="s">
        <v>32</v>
      </c>
      <c r="C74" s="23" t="s">
        <v>32</v>
      </c>
      <c r="D74" s="23">
        <v>1.0</v>
      </c>
      <c r="E74" s="23">
        <v>14.0</v>
      </c>
      <c r="F74" s="23">
        <v>30.0</v>
      </c>
      <c r="G74" s="23">
        <v>1.0</v>
      </c>
      <c r="H74" s="23">
        <v>10.0</v>
      </c>
      <c r="I74" s="23">
        <v>17700.0</v>
      </c>
      <c r="J74" s="23">
        <v>17700.0</v>
      </c>
      <c r="K74" s="23">
        <v>0.0</v>
      </c>
      <c r="L74" s="23">
        <v>1.0</v>
      </c>
      <c r="M74" s="23">
        <v>1.0</v>
      </c>
      <c r="N74" s="23">
        <v>15.0</v>
      </c>
      <c r="O74" s="23">
        <v>0.0336</v>
      </c>
      <c r="P74" s="23">
        <v>0.0</v>
      </c>
      <c r="Q74" s="23">
        <v>19.0</v>
      </c>
      <c r="R74" s="23">
        <v>19.0</v>
      </c>
      <c r="S74" s="23">
        <v>8.0</v>
      </c>
      <c r="T74" s="23">
        <v>0.0</v>
      </c>
      <c r="U74" s="23">
        <v>3.0</v>
      </c>
      <c r="V74" s="23">
        <v>0.0</v>
      </c>
      <c r="W74" s="23">
        <v>8.0</v>
      </c>
      <c r="X74" s="23">
        <v>9.0E-4</v>
      </c>
      <c r="Y74" s="23">
        <v>2.0E-4</v>
      </c>
      <c r="Z74" s="23" t="s">
        <v>133</v>
      </c>
      <c r="AA74" s="23">
        <v>3.0E-4</v>
      </c>
      <c r="AB74" s="23" t="s">
        <v>133</v>
      </c>
      <c r="AC74" s="23" t="s">
        <v>133</v>
      </c>
      <c r="AD74" s="23" t="s">
        <v>133</v>
      </c>
      <c r="AE74" s="23" t="s">
        <v>133</v>
      </c>
      <c r="AF74" s="23" t="s">
        <v>133</v>
      </c>
      <c r="AG74" s="23" t="s">
        <v>133</v>
      </c>
      <c r="AH74" s="23" t="s">
        <v>133</v>
      </c>
      <c r="AI74" s="23" t="s">
        <v>133</v>
      </c>
      <c r="AJ74" s="23" t="s">
        <v>133</v>
      </c>
      <c r="AK74" s="23" t="s">
        <v>133</v>
      </c>
      <c r="AL74" s="23" t="s">
        <v>133</v>
      </c>
      <c r="AM74" s="23" t="s">
        <v>133</v>
      </c>
      <c r="AN74" s="23">
        <v>1.0</v>
      </c>
      <c r="AO74" s="23">
        <v>6000.0</v>
      </c>
      <c r="AP74" s="23">
        <v>3600.0</v>
      </c>
      <c r="AQ74" s="23">
        <v>1.0</v>
      </c>
      <c r="AR74" s="23">
        <v>0.0</v>
      </c>
      <c r="AS74" s="23" t="s">
        <v>479</v>
      </c>
      <c r="AT74" s="23" t="s">
        <v>426</v>
      </c>
    </row>
    <row r="75">
      <c r="A75" s="23" t="str">
        <f t="shared" si="2"/>
        <v>OK</v>
      </c>
      <c r="B75" s="23" t="s">
        <v>34</v>
      </c>
      <c r="C75" s="23" t="s">
        <v>34</v>
      </c>
      <c r="D75" s="23">
        <v>1.0</v>
      </c>
      <c r="E75" s="23">
        <v>14.0</v>
      </c>
      <c r="F75" s="23">
        <v>20.0</v>
      </c>
      <c r="G75" s="23">
        <v>1.0</v>
      </c>
      <c r="H75" s="23">
        <v>10.0</v>
      </c>
      <c r="I75" s="23">
        <v>23200.0</v>
      </c>
      <c r="J75" s="23">
        <v>23200.0</v>
      </c>
      <c r="K75" s="23">
        <v>0.0</v>
      </c>
      <c r="L75" s="23">
        <v>1.0</v>
      </c>
      <c r="M75" s="23">
        <v>1.0</v>
      </c>
      <c r="N75" s="23">
        <v>0.0</v>
      </c>
      <c r="O75" s="23">
        <v>0.037</v>
      </c>
      <c r="P75" s="23">
        <v>48.0</v>
      </c>
      <c r="Q75" s="23">
        <v>15.0</v>
      </c>
      <c r="R75" s="23">
        <v>22.0</v>
      </c>
      <c r="S75" s="23">
        <v>16.0</v>
      </c>
      <c r="T75" s="23">
        <v>0.0</v>
      </c>
      <c r="U75" s="23">
        <v>6.0</v>
      </c>
      <c r="V75" s="23">
        <v>0.0</v>
      </c>
      <c r="W75" s="23">
        <v>0.0</v>
      </c>
      <c r="X75" s="23">
        <v>0.001</v>
      </c>
      <c r="Y75" s="23">
        <v>6.0E-4</v>
      </c>
      <c r="Z75" s="23" t="s">
        <v>133</v>
      </c>
      <c r="AA75" s="23">
        <v>1.0E-4</v>
      </c>
      <c r="AB75" s="23" t="s">
        <v>133</v>
      </c>
      <c r="AC75" s="23" t="s">
        <v>133</v>
      </c>
      <c r="AD75" s="23" t="s">
        <v>133</v>
      </c>
      <c r="AE75" s="23" t="s">
        <v>133</v>
      </c>
      <c r="AF75" s="23" t="s">
        <v>133</v>
      </c>
      <c r="AG75" s="23" t="s">
        <v>133</v>
      </c>
      <c r="AH75" s="23" t="s">
        <v>133</v>
      </c>
      <c r="AI75" s="23" t="s">
        <v>133</v>
      </c>
      <c r="AJ75" s="23" t="s">
        <v>133</v>
      </c>
      <c r="AK75" s="23" t="s">
        <v>133</v>
      </c>
      <c r="AL75" s="23" t="s">
        <v>133</v>
      </c>
      <c r="AM75" s="23" t="s">
        <v>133</v>
      </c>
      <c r="AN75" s="23">
        <v>2.0</v>
      </c>
      <c r="AO75" s="23">
        <v>6000.0</v>
      </c>
      <c r="AP75" s="23">
        <v>3600.0</v>
      </c>
      <c r="AQ75" s="23">
        <v>1.0</v>
      </c>
      <c r="AR75" s="23">
        <v>0.0</v>
      </c>
      <c r="AS75" s="23" t="s">
        <v>479</v>
      </c>
      <c r="AT75" s="23" t="s">
        <v>427</v>
      </c>
    </row>
    <row r="76">
      <c r="A76" s="23" t="str">
        <f t="shared" si="2"/>
        <v>OK</v>
      </c>
      <c r="B76" s="23" t="s">
        <v>36</v>
      </c>
      <c r="C76" s="23" t="s">
        <v>36</v>
      </c>
      <c r="D76" s="23">
        <v>0.0</v>
      </c>
      <c r="E76" s="23">
        <v>14.0</v>
      </c>
      <c r="F76" s="23">
        <v>10.0</v>
      </c>
      <c r="G76" s="23">
        <v>1.0</v>
      </c>
      <c r="H76" s="23">
        <v>10.0</v>
      </c>
      <c r="I76" s="23" t="s">
        <v>134</v>
      </c>
      <c r="J76" s="23">
        <v>0.0</v>
      </c>
      <c r="K76" s="23" t="s">
        <v>134</v>
      </c>
      <c r="L76" s="23">
        <v>-1.0</v>
      </c>
      <c r="M76" s="23">
        <v>-1.0</v>
      </c>
      <c r="N76" s="23">
        <v>0.0</v>
      </c>
      <c r="O76" s="23">
        <v>0.0</v>
      </c>
      <c r="P76" s="23">
        <v>0.0</v>
      </c>
      <c r="Q76" s="23" t="s">
        <v>133</v>
      </c>
      <c r="R76" s="23" t="s">
        <v>133</v>
      </c>
      <c r="S76" s="23" t="s">
        <v>133</v>
      </c>
      <c r="T76" s="23" t="s">
        <v>133</v>
      </c>
      <c r="U76" s="23" t="s">
        <v>133</v>
      </c>
      <c r="V76" s="23" t="s">
        <v>133</v>
      </c>
      <c r="W76" s="23" t="s">
        <v>133</v>
      </c>
      <c r="X76" s="23" t="s">
        <v>133</v>
      </c>
      <c r="Y76" s="23" t="s">
        <v>133</v>
      </c>
      <c r="Z76" s="23" t="s">
        <v>133</v>
      </c>
      <c r="AA76" s="23" t="s">
        <v>133</v>
      </c>
      <c r="AB76" s="23" t="s">
        <v>133</v>
      </c>
      <c r="AC76" s="23" t="s">
        <v>133</v>
      </c>
      <c r="AD76" s="23" t="s">
        <v>133</v>
      </c>
      <c r="AE76" s="23" t="s">
        <v>133</v>
      </c>
      <c r="AF76" s="23" t="s">
        <v>133</v>
      </c>
      <c r="AG76" s="23" t="s">
        <v>133</v>
      </c>
      <c r="AH76" s="23" t="s">
        <v>133</v>
      </c>
      <c r="AI76" s="23" t="s">
        <v>133</v>
      </c>
      <c r="AJ76" s="23" t="s">
        <v>133</v>
      </c>
      <c r="AK76" s="23" t="s">
        <v>133</v>
      </c>
      <c r="AL76" s="23" t="s">
        <v>133</v>
      </c>
      <c r="AM76" s="23" t="s">
        <v>133</v>
      </c>
      <c r="AN76" s="23" t="s">
        <v>133</v>
      </c>
      <c r="AO76" s="23">
        <v>6000.0</v>
      </c>
      <c r="AP76" s="23">
        <v>3600.0</v>
      </c>
      <c r="AQ76" s="23">
        <v>1.0</v>
      </c>
      <c r="AR76" s="23">
        <v>0.0</v>
      </c>
      <c r="AS76" s="23" t="s">
        <v>479</v>
      </c>
      <c r="AT76" s="23" t="s">
        <v>428</v>
      </c>
    </row>
    <row r="77">
      <c r="A77" s="23" t="str">
        <f t="shared" si="2"/>
        <v>OK</v>
      </c>
      <c r="B77" s="23" t="s">
        <v>38</v>
      </c>
      <c r="C77" s="23" t="s">
        <v>38</v>
      </c>
      <c r="D77" s="23">
        <v>1.0</v>
      </c>
      <c r="E77" s="23">
        <v>15.0</v>
      </c>
      <c r="F77" s="23">
        <v>30.0</v>
      </c>
      <c r="G77" s="23">
        <v>1.0</v>
      </c>
      <c r="H77" s="23">
        <v>10.0</v>
      </c>
      <c r="I77" s="23">
        <v>12600.0</v>
      </c>
      <c r="J77" s="23">
        <v>12600.0</v>
      </c>
      <c r="K77" s="23">
        <v>0.0</v>
      </c>
      <c r="L77" s="23">
        <v>1.0</v>
      </c>
      <c r="M77" s="23">
        <v>1.0</v>
      </c>
      <c r="N77" s="23">
        <v>0.0</v>
      </c>
      <c r="O77" s="23">
        <v>0.0122</v>
      </c>
      <c r="P77" s="23">
        <v>0.0</v>
      </c>
      <c r="Q77" s="23">
        <v>4.0</v>
      </c>
      <c r="R77" s="23">
        <v>4.0</v>
      </c>
      <c r="S77" s="23">
        <v>4.0</v>
      </c>
      <c r="T77" s="23">
        <v>0.0</v>
      </c>
      <c r="U77" s="23">
        <v>0.0</v>
      </c>
      <c r="V77" s="23">
        <v>0.0</v>
      </c>
      <c r="W77" s="23">
        <v>0.0</v>
      </c>
      <c r="X77" s="23">
        <v>2.0E-4</v>
      </c>
      <c r="Y77" s="23">
        <v>1.0E-4</v>
      </c>
      <c r="Z77" s="23" t="s">
        <v>133</v>
      </c>
      <c r="AA77" s="23">
        <v>0.0</v>
      </c>
      <c r="AB77" s="23" t="s">
        <v>133</v>
      </c>
      <c r="AC77" s="23" t="s">
        <v>133</v>
      </c>
      <c r="AD77" s="23" t="s">
        <v>133</v>
      </c>
      <c r="AE77" s="23" t="s">
        <v>133</v>
      </c>
      <c r="AF77" s="23" t="s">
        <v>133</v>
      </c>
      <c r="AG77" s="23" t="s">
        <v>133</v>
      </c>
      <c r="AH77" s="23" t="s">
        <v>133</v>
      </c>
      <c r="AI77" s="23" t="s">
        <v>133</v>
      </c>
      <c r="AJ77" s="23" t="s">
        <v>133</v>
      </c>
      <c r="AK77" s="23" t="s">
        <v>133</v>
      </c>
      <c r="AL77" s="23" t="s">
        <v>133</v>
      </c>
      <c r="AM77" s="23" t="s">
        <v>133</v>
      </c>
      <c r="AN77" s="23">
        <v>1.0</v>
      </c>
      <c r="AO77" s="23">
        <v>6000.0</v>
      </c>
      <c r="AP77" s="23">
        <v>3600.0</v>
      </c>
      <c r="AQ77" s="23">
        <v>1.0</v>
      </c>
      <c r="AR77" s="23">
        <v>0.0</v>
      </c>
      <c r="AS77" s="23" t="s">
        <v>479</v>
      </c>
      <c r="AT77" s="23" t="s">
        <v>428</v>
      </c>
    </row>
    <row r="78">
      <c r="A78" s="23" t="str">
        <f t="shared" si="2"/>
        <v>OK</v>
      </c>
      <c r="B78" s="23" t="s">
        <v>40</v>
      </c>
      <c r="C78" s="23" t="s">
        <v>40</v>
      </c>
      <c r="D78" s="23">
        <v>1.0</v>
      </c>
      <c r="E78" s="23">
        <v>15.0</v>
      </c>
      <c r="F78" s="23">
        <v>20.0</v>
      </c>
      <c r="G78" s="23">
        <v>1.0</v>
      </c>
      <c r="H78" s="23">
        <v>10.0</v>
      </c>
      <c r="I78" s="23">
        <v>12900.0</v>
      </c>
      <c r="J78" s="23">
        <v>12900.0</v>
      </c>
      <c r="K78" s="23">
        <v>0.0</v>
      </c>
      <c r="L78" s="23">
        <v>1.0</v>
      </c>
      <c r="M78" s="23">
        <v>1.0</v>
      </c>
      <c r="N78" s="23">
        <v>14.0</v>
      </c>
      <c r="O78" s="23">
        <v>0.0472</v>
      </c>
      <c r="P78" s="23">
        <v>56.0</v>
      </c>
      <c r="Q78" s="23">
        <v>21.0</v>
      </c>
      <c r="R78" s="23">
        <v>21.0</v>
      </c>
      <c r="S78" s="23">
        <v>8.0</v>
      </c>
      <c r="T78" s="23">
        <v>0.0</v>
      </c>
      <c r="U78" s="23">
        <v>5.0</v>
      </c>
      <c r="V78" s="23">
        <v>0.0</v>
      </c>
      <c r="W78" s="23">
        <v>8.0</v>
      </c>
      <c r="X78" s="23">
        <v>9.0E-4</v>
      </c>
      <c r="Y78" s="23">
        <v>2.0E-4</v>
      </c>
      <c r="Z78" s="23" t="s">
        <v>133</v>
      </c>
      <c r="AA78" s="23">
        <v>3.0E-4</v>
      </c>
      <c r="AB78" s="23" t="s">
        <v>133</v>
      </c>
      <c r="AC78" s="23" t="s">
        <v>133</v>
      </c>
      <c r="AD78" s="23" t="s">
        <v>133</v>
      </c>
      <c r="AE78" s="23" t="s">
        <v>133</v>
      </c>
      <c r="AF78" s="23" t="s">
        <v>133</v>
      </c>
      <c r="AG78" s="23" t="s">
        <v>133</v>
      </c>
      <c r="AH78" s="23" t="s">
        <v>133</v>
      </c>
      <c r="AI78" s="23" t="s">
        <v>133</v>
      </c>
      <c r="AJ78" s="23" t="s">
        <v>133</v>
      </c>
      <c r="AK78" s="23" t="s">
        <v>133</v>
      </c>
      <c r="AL78" s="23" t="s">
        <v>133</v>
      </c>
      <c r="AM78" s="23" t="s">
        <v>133</v>
      </c>
      <c r="AN78" s="23">
        <v>1.0</v>
      </c>
      <c r="AO78" s="23">
        <v>6000.0</v>
      </c>
      <c r="AP78" s="23">
        <v>3600.0</v>
      </c>
      <c r="AQ78" s="23">
        <v>1.0</v>
      </c>
      <c r="AR78" s="23">
        <v>0.0</v>
      </c>
      <c r="AS78" s="23" t="s">
        <v>479</v>
      </c>
      <c r="AT78" s="23" t="s">
        <v>428</v>
      </c>
    </row>
    <row r="79">
      <c r="A79" s="23" t="str">
        <f t="shared" si="2"/>
        <v>OK</v>
      </c>
      <c r="B79" s="23" t="s">
        <v>42</v>
      </c>
      <c r="C79" s="23" t="s">
        <v>42</v>
      </c>
      <c r="D79" s="23">
        <v>0.0</v>
      </c>
      <c r="E79" s="23">
        <v>15.0</v>
      </c>
      <c r="F79" s="23">
        <v>12.0</v>
      </c>
      <c r="G79" s="23">
        <v>1.0</v>
      </c>
      <c r="H79" s="23">
        <v>10.0</v>
      </c>
      <c r="I79" s="23" t="s">
        <v>134</v>
      </c>
      <c r="J79" s="23">
        <v>0.0</v>
      </c>
      <c r="K79" s="23" t="s">
        <v>134</v>
      </c>
      <c r="L79" s="23">
        <v>-1.0</v>
      </c>
      <c r="M79" s="23">
        <v>-1.0</v>
      </c>
      <c r="N79" s="23">
        <v>0.0</v>
      </c>
      <c r="O79" s="23">
        <v>0.0</v>
      </c>
      <c r="P79" s="23">
        <v>0.0</v>
      </c>
      <c r="Q79" s="23" t="s">
        <v>133</v>
      </c>
      <c r="R79" s="23" t="s">
        <v>133</v>
      </c>
      <c r="S79" s="23" t="s">
        <v>133</v>
      </c>
      <c r="T79" s="23" t="s">
        <v>133</v>
      </c>
      <c r="U79" s="23" t="s">
        <v>133</v>
      </c>
      <c r="V79" s="23" t="s">
        <v>133</v>
      </c>
      <c r="W79" s="23" t="s">
        <v>133</v>
      </c>
      <c r="X79" s="23" t="s">
        <v>133</v>
      </c>
      <c r="Y79" s="23" t="s">
        <v>133</v>
      </c>
      <c r="Z79" s="23" t="s">
        <v>133</v>
      </c>
      <c r="AA79" s="23" t="s">
        <v>133</v>
      </c>
      <c r="AB79" s="23" t="s">
        <v>133</v>
      </c>
      <c r="AC79" s="23" t="s">
        <v>133</v>
      </c>
      <c r="AD79" s="23" t="s">
        <v>133</v>
      </c>
      <c r="AE79" s="23" t="s">
        <v>133</v>
      </c>
      <c r="AF79" s="23" t="s">
        <v>133</v>
      </c>
      <c r="AG79" s="23" t="s">
        <v>133</v>
      </c>
      <c r="AH79" s="23" t="s">
        <v>133</v>
      </c>
      <c r="AI79" s="23" t="s">
        <v>133</v>
      </c>
      <c r="AJ79" s="23" t="s">
        <v>133</v>
      </c>
      <c r="AK79" s="23" t="s">
        <v>133</v>
      </c>
      <c r="AL79" s="23" t="s">
        <v>133</v>
      </c>
      <c r="AM79" s="23" t="s">
        <v>133</v>
      </c>
      <c r="AN79" s="23" t="s">
        <v>133</v>
      </c>
      <c r="AO79" s="23">
        <v>6000.0</v>
      </c>
      <c r="AP79" s="23">
        <v>3600.0</v>
      </c>
      <c r="AQ79" s="23">
        <v>1.0</v>
      </c>
      <c r="AR79" s="23">
        <v>0.0</v>
      </c>
      <c r="AS79" s="23" t="s">
        <v>479</v>
      </c>
      <c r="AT79" s="23" t="s">
        <v>429</v>
      </c>
    </row>
    <row r="80">
      <c r="A80" s="23" t="str">
        <f t="shared" si="2"/>
        <v>OK</v>
      </c>
      <c r="B80" s="23" t="s">
        <v>44</v>
      </c>
      <c r="C80" s="23" t="s">
        <v>44</v>
      </c>
      <c r="D80" s="23">
        <v>1.0</v>
      </c>
      <c r="E80" s="23">
        <v>15.0</v>
      </c>
      <c r="F80" s="23">
        <v>30.0</v>
      </c>
      <c r="G80" s="23">
        <v>1.0</v>
      </c>
      <c r="H80" s="23">
        <v>10.0</v>
      </c>
      <c r="I80" s="23">
        <v>29000.0</v>
      </c>
      <c r="J80" s="23">
        <v>29000.0</v>
      </c>
      <c r="K80" s="23">
        <v>0.0</v>
      </c>
      <c r="L80" s="23">
        <v>1.0</v>
      </c>
      <c r="M80" s="23">
        <v>1.0</v>
      </c>
      <c r="N80" s="23">
        <v>0.0</v>
      </c>
      <c r="O80" s="23">
        <v>0.0084</v>
      </c>
      <c r="P80" s="23">
        <v>0.0</v>
      </c>
      <c r="Q80" s="23">
        <v>2.0</v>
      </c>
      <c r="R80" s="23">
        <v>1.0</v>
      </c>
      <c r="S80" s="23">
        <v>1.0</v>
      </c>
      <c r="T80" s="23">
        <v>0.0</v>
      </c>
      <c r="U80" s="23">
        <v>0.0</v>
      </c>
      <c r="V80" s="23">
        <v>0.0</v>
      </c>
      <c r="W80" s="23">
        <v>0.0</v>
      </c>
      <c r="X80" s="23">
        <v>1.0E-4</v>
      </c>
      <c r="Y80" s="23">
        <v>0.0</v>
      </c>
      <c r="Z80" s="23" t="s">
        <v>133</v>
      </c>
      <c r="AA80" s="23">
        <v>0.0</v>
      </c>
      <c r="AB80" s="23" t="s">
        <v>133</v>
      </c>
      <c r="AC80" s="23" t="s">
        <v>133</v>
      </c>
      <c r="AD80" s="23" t="s">
        <v>133</v>
      </c>
      <c r="AE80" s="23" t="s">
        <v>133</v>
      </c>
      <c r="AF80" s="23" t="s">
        <v>133</v>
      </c>
      <c r="AG80" s="23" t="s">
        <v>133</v>
      </c>
      <c r="AH80" s="23" t="s">
        <v>133</v>
      </c>
      <c r="AI80" s="23" t="s">
        <v>133</v>
      </c>
      <c r="AJ80" s="23" t="s">
        <v>133</v>
      </c>
      <c r="AK80" s="23" t="s">
        <v>133</v>
      </c>
      <c r="AL80" s="23" t="s">
        <v>133</v>
      </c>
      <c r="AM80" s="23" t="s">
        <v>133</v>
      </c>
      <c r="AN80" s="23">
        <v>1.0</v>
      </c>
      <c r="AO80" s="23">
        <v>6000.0</v>
      </c>
      <c r="AP80" s="23">
        <v>3600.0</v>
      </c>
      <c r="AQ80" s="23">
        <v>1.0</v>
      </c>
      <c r="AR80" s="23">
        <v>0.0</v>
      </c>
      <c r="AS80" s="23" t="s">
        <v>479</v>
      </c>
      <c r="AT80" s="23" t="s">
        <v>425</v>
      </c>
    </row>
    <row r="81">
      <c r="A81" s="23" t="str">
        <f t="shared" si="2"/>
        <v>OK</v>
      </c>
      <c r="B81" s="23" t="s">
        <v>47</v>
      </c>
      <c r="C81" s="23" t="s">
        <v>47</v>
      </c>
      <c r="D81" s="23">
        <v>1.0</v>
      </c>
      <c r="E81" s="23">
        <v>15.0</v>
      </c>
      <c r="F81" s="23">
        <v>20.0</v>
      </c>
      <c r="G81" s="23">
        <v>1.0</v>
      </c>
      <c r="H81" s="23">
        <v>10.0</v>
      </c>
      <c r="I81" s="23">
        <v>29000.0</v>
      </c>
      <c r="J81" s="23">
        <v>29000.0</v>
      </c>
      <c r="K81" s="23">
        <v>0.0</v>
      </c>
      <c r="L81" s="23">
        <v>1.0</v>
      </c>
      <c r="M81" s="23">
        <v>1.0</v>
      </c>
      <c r="N81" s="23">
        <v>0.0</v>
      </c>
      <c r="O81" s="23">
        <v>0.0097</v>
      </c>
      <c r="P81" s="23">
        <v>0.0</v>
      </c>
      <c r="Q81" s="23">
        <v>2.0</v>
      </c>
      <c r="R81" s="23">
        <v>1.0</v>
      </c>
      <c r="S81" s="23">
        <v>1.0</v>
      </c>
      <c r="T81" s="23">
        <v>0.0</v>
      </c>
      <c r="U81" s="23">
        <v>0.0</v>
      </c>
      <c r="V81" s="23">
        <v>0.0</v>
      </c>
      <c r="W81" s="23">
        <v>0.0</v>
      </c>
      <c r="X81" s="23">
        <v>1.0E-4</v>
      </c>
      <c r="Y81" s="23">
        <v>0.0</v>
      </c>
      <c r="Z81" s="23" t="s">
        <v>133</v>
      </c>
      <c r="AA81" s="23">
        <v>0.0</v>
      </c>
      <c r="AB81" s="23" t="s">
        <v>133</v>
      </c>
      <c r="AC81" s="23" t="s">
        <v>133</v>
      </c>
      <c r="AD81" s="23" t="s">
        <v>133</v>
      </c>
      <c r="AE81" s="23" t="s">
        <v>133</v>
      </c>
      <c r="AF81" s="23" t="s">
        <v>133</v>
      </c>
      <c r="AG81" s="23" t="s">
        <v>133</v>
      </c>
      <c r="AH81" s="23" t="s">
        <v>133</v>
      </c>
      <c r="AI81" s="23" t="s">
        <v>133</v>
      </c>
      <c r="AJ81" s="23" t="s">
        <v>133</v>
      </c>
      <c r="AK81" s="23" t="s">
        <v>133</v>
      </c>
      <c r="AL81" s="23" t="s">
        <v>133</v>
      </c>
      <c r="AM81" s="23" t="s">
        <v>133</v>
      </c>
      <c r="AN81" s="23">
        <v>1.0</v>
      </c>
      <c r="AO81" s="23">
        <v>6000.0</v>
      </c>
      <c r="AP81" s="23">
        <v>3600.0</v>
      </c>
      <c r="AQ81" s="23">
        <v>1.0</v>
      </c>
      <c r="AR81" s="23">
        <v>0.0</v>
      </c>
      <c r="AS81" s="23" t="s">
        <v>479</v>
      </c>
      <c r="AT81" s="23" t="s">
        <v>425</v>
      </c>
    </row>
    <row r="82">
      <c r="A82" s="23" t="str">
        <f t="shared" si="2"/>
        <v>OK</v>
      </c>
      <c r="B82" s="23" t="s">
        <v>50</v>
      </c>
      <c r="C82" s="23" t="s">
        <v>50</v>
      </c>
      <c r="D82" s="23">
        <v>1.0</v>
      </c>
      <c r="E82" s="23">
        <v>15.0</v>
      </c>
      <c r="F82" s="23">
        <v>10.0</v>
      </c>
      <c r="G82" s="23">
        <v>1.0</v>
      </c>
      <c r="H82" s="23">
        <v>10.0</v>
      </c>
      <c r="I82" s="23">
        <v>33800.0</v>
      </c>
      <c r="J82" s="23">
        <v>33800.0</v>
      </c>
      <c r="K82" s="23">
        <v>0.0</v>
      </c>
      <c r="L82" s="23">
        <v>1.0</v>
      </c>
      <c r="M82" s="23">
        <v>1.0</v>
      </c>
      <c r="N82" s="23">
        <v>199.0</v>
      </c>
      <c r="O82" s="23">
        <v>0.1306</v>
      </c>
      <c r="P82" s="23">
        <v>96.0</v>
      </c>
      <c r="Q82" s="23">
        <v>85.0</v>
      </c>
      <c r="R82" s="23">
        <v>134.0</v>
      </c>
      <c r="S82" s="23">
        <v>17.0</v>
      </c>
      <c r="T82" s="23">
        <v>0.0</v>
      </c>
      <c r="U82" s="23">
        <v>96.0</v>
      </c>
      <c r="V82" s="23">
        <v>0.0</v>
      </c>
      <c r="W82" s="23">
        <v>21.0</v>
      </c>
      <c r="X82" s="23">
        <v>0.0038</v>
      </c>
      <c r="Y82" s="23">
        <v>6.0E-4</v>
      </c>
      <c r="Z82" s="23" t="s">
        <v>133</v>
      </c>
      <c r="AA82" s="23">
        <v>0.0019</v>
      </c>
      <c r="AB82" s="23" t="s">
        <v>133</v>
      </c>
      <c r="AC82" s="23" t="s">
        <v>133</v>
      </c>
      <c r="AD82" s="23" t="s">
        <v>133</v>
      </c>
      <c r="AE82" s="23" t="s">
        <v>133</v>
      </c>
      <c r="AF82" s="23" t="s">
        <v>133</v>
      </c>
      <c r="AG82" s="23" t="s">
        <v>133</v>
      </c>
      <c r="AH82" s="23" t="s">
        <v>133</v>
      </c>
      <c r="AI82" s="23" t="s">
        <v>133</v>
      </c>
      <c r="AJ82" s="23" t="s">
        <v>133</v>
      </c>
      <c r="AK82" s="23" t="s">
        <v>133</v>
      </c>
      <c r="AL82" s="23" t="s">
        <v>133</v>
      </c>
      <c r="AM82" s="23" t="s">
        <v>133</v>
      </c>
      <c r="AN82" s="23">
        <v>2.0</v>
      </c>
      <c r="AO82" s="23">
        <v>6000.0</v>
      </c>
      <c r="AP82" s="23">
        <v>3600.0</v>
      </c>
      <c r="AQ82" s="23">
        <v>1.0</v>
      </c>
      <c r="AR82" s="23">
        <v>0.0</v>
      </c>
      <c r="AS82" s="23" t="s">
        <v>479</v>
      </c>
      <c r="AT82" s="23" t="s">
        <v>430</v>
      </c>
    </row>
    <row r="83">
      <c r="A83" s="23" t="str">
        <f t="shared" si="2"/>
        <v>OK</v>
      </c>
      <c r="B83" s="23" t="s">
        <v>52</v>
      </c>
      <c r="C83" s="23" t="s">
        <v>52</v>
      </c>
      <c r="D83" s="23">
        <v>1.0</v>
      </c>
      <c r="E83" s="23">
        <v>18.0</v>
      </c>
      <c r="F83" s="23">
        <v>30.0</v>
      </c>
      <c r="G83" s="23">
        <v>1.0</v>
      </c>
      <c r="H83" s="23">
        <v>10.0</v>
      </c>
      <c r="I83" s="23">
        <v>29259.0</v>
      </c>
      <c r="J83" s="23">
        <v>29259.0</v>
      </c>
      <c r="K83" s="23">
        <v>0.0</v>
      </c>
      <c r="L83" s="23">
        <v>1.0</v>
      </c>
      <c r="M83" s="23">
        <v>1.0</v>
      </c>
      <c r="N83" s="23">
        <v>0.0</v>
      </c>
      <c r="O83" s="23">
        <v>0.0253</v>
      </c>
      <c r="P83" s="23">
        <v>0.0</v>
      </c>
      <c r="Q83" s="23">
        <v>10.0</v>
      </c>
      <c r="R83" s="23">
        <v>15.0</v>
      </c>
      <c r="S83" s="23">
        <v>15.0</v>
      </c>
      <c r="T83" s="23">
        <v>0.0</v>
      </c>
      <c r="U83" s="23">
        <v>0.0</v>
      </c>
      <c r="V83" s="23">
        <v>0.0</v>
      </c>
      <c r="W83" s="23">
        <v>0.0</v>
      </c>
      <c r="X83" s="23">
        <v>7.0E-4</v>
      </c>
      <c r="Y83" s="23">
        <v>4.0E-4</v>
      </c>
      <c r="Z83" s="23" t="s">
        <v>133</v>
      </c>
      <c r="AA83" s="23">
        <v>0.0</v>
      </c>
      <c r="AB83" s="23" t="s">
        <v>133</v>
      </c>
      <c r="AC83" s="23" t="s">
        <v>133</v>
      </c>
      <c r="AD83" s="23" t="s">
        <v>133</v>
      </c>
      <c r="AE83" s="23" t="s">
        <v>133</v>
      </c>
      <c r="AF83" s="23" t="s">
        <v>133</v>
      </c>
      <c r="AG83" s="23" t="s">
        <v>133</v>
      </c>
      <c r="AH83" s="23" t="s">
        <v>133</v>
      </c>
      <c r="AI83" s="23" t="s">
        <v>133</v>
      </c>
      <c r="AJ83" s="23" t="s">
        <v>133</v>
      </c>
      <c r="AK83" s="23" t="s">
        <v>133</v>
      </c>
      <c r="AL83" s="23" t="s">
        <v>133</v>
      </c>
      <c r="AM83" s="23" t="s">
        <v>133</v>
      </c>
      <c r="AN83" s="23">
        <v>1.0</v>
      </c>
      <c r="AO83" s="23">
        <v>6000.0</v>
      </c>
      <c r="AP83" s="23">
        <v>3600.0</v>
      </c>
      <c r="AQ83" s="23">
        <v>1.0</v>
      </c>
      <c r="AR83" s="23">
        <v>0.0</v>
      </c>
      <c r="AS83" s="23" t="s">
        <v>479</v>
      </c>
      <c r="AT83" s="23" t="s">
        <v>431</v>
      </c>
    </row>
    <row r="84">
      <c r="A84" s="23" t="str">
        <f t="shared" si="2"/>
        <v>OK</v>
      </c>
      <c r="B84" s="23" t="s">
        <v>53</v>
      </c>
      <c r="C84" s="23" t="s">
        <v>53</v>
      </c>
      <c r="D84" s="23">
        <v>1.0</v>
      </c>
      <c r="E84" s="23">
        <v>18.0</v>
      </c>
      <c r="F84" s="23">
        <v>20.0</v>
      </c>
      <c r="G84" s="23">
        <v>1.0</v>
      </c>
      <c r="H84" s="23">
        <v>10.0</v>
      </c>
      <c r="I84" s="23">
        <v>29259.0</v>
      </c>
      <c r="J84" s="23">
        <v>29259.0</v>
      </c>
      <c r="K84" s="23">
        <v>0.0</v>
      </c>
      <c r="L84" s="23">
        <v>1.0</v>
      </c>
      <c r="M84" s="23">
        <v>1.0</v>
      </c>
      <c r="N84" s="23">
        <v>0.0</v>
      </c>
      <c r="O84" s="23">
        <v>0.025</v>
      </c>
      <c r="P84" s="23">
        <v>0.0</v>
      </c>
      <c r="Q84" s="23">
        <v>10.0</v>
      </c>
      <c r="R84" s="23">
        <v>15.0</v>
      </c>
      <c r="S84" s="23">
        <v>15.0</v>
      </c>
      <c r="T84" s="23">
        <v>0.0</v>
      </c>
      <c r="U84" s="23">
        <v>0.0</v>
      </c>
      <c r="V84" s="23">
        <v>0.0</v>
      </c>
      <c r="W84" s="23">
        <v>0.0</v>
      </c>
      <c r="X84" s="23">
        <v>6.0E-4</v>
      </c>
      <c r="Y84" s="23">
        <v>4.0E-4</v>
      </c>
      <c r="Z84" s="23" t="s">
        <v>133</v>
      </c>
      <c r="AA84" s="23">
        <v>0.0</v>
      </c>
      <c r="AB84" s="23" t="s">
        <v>133</v>
      </c>
      <c r="AC84" s="23" t="s">
        <v>133</v>
      </c>
      <c r="AD84" s="23" t="s">
        <v>133</v>
      </c>
      <c r="AE84" s="23" t="s">
        <v>133</v>
      </c>
      <c r="AF84" s="23" t="s">
        <v>133</v>
      </c>
      <c r="AG84" s="23" t="s">
        <v>133</v>
      </c>
      <c r="AH84" s="23" t="s">
        <v>133</v>
      </c>
      <c r="AI84" s="23" t="s">
        <v>133</v>
      </c>
      <c r="AJ84" s="23" t="s">
        <v>133</v>
      </c>
      <c r="AK84" s="23" t="s">
        <v>133</v>
      </c>
      <c r="AL84" s="23" t="s">
        <v>133</v>
      </c>
      <c r="AM84" s="23" t="s">
        <v>133</v>
      </c>
      <c r="AN84" s="23">
        <v>1.0</v>
      </c>
      <c r="AO84" s="23">
        <v>6000.0</v>
      </c>
      <c r="AP84" s="23">
        <v>3600.0</v>
      </c>
      <c r="AQ84" s="23">
        <v>1.0</v>
      </c>
      <c r="AR84" s="23">
        <v>0.0</v>
      </c>
      <c r="AS84" s="23" t="s">
        <v>479</v>
      </c>
      <c r="AT84" s="23" t="s">
        <v>432</v>
      </c>
    </row>
    <row r="85">
      <c r="A85" s="23" t="str">
        <f t="shared" si="2"/>
        <v>OK</v>
      </c>
      <c r="B85" s="23" t="s">
        <v>54</v>
      </c>
      <c r="C85" s="23" t="s">
        <v>54</v>
      </c>
      <c r="D85" s="23">
        <v>1.0</v>
      </c>
      <c r="E85" s="23">
        <v>18.0</v>
      </c>
      <c r="F85" s="23">
        <v>10.0</v>
      </c>
      <c r="G85" s="23">
        <v>1.0</v>
      </c>
      <c r="H85" s="23">
        <v>10.0</v>
      </c>
      <c r="I85" s="23">
        <v>31584.0</v>
      </c>
      <c r="J85" s="23">
        <v>31584.0</v>
      </c>
      <c r="K85" s="23">
        <v>0.0</v>
      </c>
      <c r="L85" s="23">
        <v>1.0</v>
      </c>
      <c r="M85" s="23">
        <v>1.0</v>
      </c>
      <c r="N85" s="23">
        <v>59.0</v>
      </c>
      <c r="O85" s="23">
        <v>0.0877</v>
      </c>
      <c r="P85" s="23">
        <v>28.0</v>
      </c>
      <c r="Q85" s="23">
        <v>57.0</v>
      </c>
      <c r="R85" s="23">
        <v>93.0</v>
      </c>
      <c r="S85" s="23">
        <v>25.0</v>
      </c>
      <c r="T85" s="23">
        <v>0.0</v>
      </c>
      <c r="U85" s="23">
        <v>49.0</v>
      </c>
      <c r="V85" s="23">
        <v>0.0</v>
      </c>
      <c r="W85" s="23">
        <v>19.0</v>
      </c>
      <c r="X85" s="23">
        <v>0.0035</v>
      </c>
      <c r="Y85" s="23">
        <v>8.0E-4</v>
      </c>
      <c r="Z85" s="23" t="s">
        <v>133</v>
      </c>
      <c r="AA85" s="23">
        <v>0.0015</v>
      </c>
      <c r="AB85" s="23" t="s">
        <v>133</v>
      </c>
      <c r="AC85" s="23" t="s">
        <v>133</v>
      </c>
      <c r="AD85" s="23" t="s">
        <v>133</v>
      </c>
      <c r="AE85" s="23" t="s">
        <v>133</v>
      </c>
      <c r="AF85" s="23" t="s">
        <v>133</v>
      </c>
      <c r="AG85" s="23" t="s">
        <v>133</v>
      </c>
      <c r="AH85" s="23" t="s">
        <v>133</v>
      </c>
      <c r="AI85" s="23" t="s">
        <v>133</v>
      </c>
      <c r="AJ85" s="23" t="s">
        <v>133</v>
      </c>
      <c r="AK85" s="23" t="s">
        <v>133</v>
      </c>
      <c r="AL85" s="23" t="s">
        <v>133</v>
      </c>
      <c r="AM85" s="23" t="s">
        <v>133</v>
      </c>
      <c r="AN85" s="23">
        <v>2.0</v>
      </c>
      <c r="AO85" s="23">
        <v>6000.0</v>
      </c>
      <c r="AP85" s="23">
        <v>3600.0</v>
      </c>
      <c r="AQ85" s="23">
        <v>1.0</v>
      </c>
      <c r="AR85" s="23">
        <v>0.0</v>
      </c>
      <c r="AS85" s="23" t="s">
        <v>479</v>
      </c>
      <c r="AT85" s="23" t="s">
        <v>433</v>
      </c>
    </row>
    <row r="86">
      <c r="A86" s="23" t="str">
        <f t="shared" si="2"/>
        <v>OK</v>
      </c>
      <c r="B86" s="23" t="s">
        <v>55</v>
      </c>
      <c r="C86" s="23" t="s">
        <v>55</v>
      </c>
      <c r="D86" s="23">
        <v>1.0</v>
      </c>
      <c r="E86" s="23">
        <v>20.0</v>
      </c>
      <c r="F86" s="23">
        <v>30.0</v>
      </c>
      <c r="G86" s="23">
        <v>1.0</v>
      </c>
      <c r="H86" s="23">
        <v>10.0</v>
      </c>
      <c r="I86" s="23">
        <v>20746.0</v>
      </c>
      <c r="J86" s="23">
        <v>20746.0</v>
      </c>
      <c r="K86" s="23">
        <v>0.0</v>
      </c>
      <c r="L86" s="23">
        <v>1.0</v>
      </c>
      <c r="M86" s="23">
        <v>1.0</v>
      </c>
      <c r="N86" s="23">
        <v>0.0</v>
      </c>
      <c r="O86" s="23">
        <v>0.0111</v>
      </c>
      <c r="P86" s="23">
        <v>0.0</v>
      </c>
      <c r="Q86" s="23">
        <v>5.0</v>
      </c>
      <c r="R86" s="23">
        <v>11.0</v>
      </c>
      <c r="S86" s="23">
        <v>11.0</v>
      </c>
      <c r="T86" s="23">
        <v>0.0</v>
      </c>
      <c r="U86" s="23">
        <v>0.0</v>
      </c>
      <c r="V86" s="23">
        <v>0.0</v>
      </c>
      <c r="W86" s="23">
        <v>0.0</v>
      </c>
      <c r="X86" s="23">
        <v>4.0E-4</v>
      </c>
      <c r="Y86" s="23">
        <v>3.0E-4</v>
      </c>
      <c r="Z86" s="23" t="s">
        <v>133</v>
      </c>
      <c r="AA86" s="23">
        <v>0.0</v>
      </c>
      <c r="AB86" s="23" t="s">
        <v>133</v>
      </c>
      <c r="AC86" s="23" t="s">
        <v>133</v>
      </c>
      <c r="AD86" s="23" t="s">
        <v>133</v>
      </c>
      <c r="AE86" s="23" t="s">
        <v>133</v>
      </c>
      <c r="AF86" s="23" t="s">
        <v>133</v>
      </c>
      <c r="AG86" s="23" t="s">
        <v>133</v>
      </c>
      <c r="AH86" s="23" t="s">
        <v>133</v>
      </c>
      <c r="AI86" s="23" t="s">
        <v>133</v>
      </c>
      <c r="AJ86" s="23" t="s">
        <v>133</v>
      </c>
      <c r="AK86" s="23" t="s">
        <v>133</v>
      </c>
      <c r="AL86" s="23" t="s">
        <v>133</v>
      </c>
      <c r="AM86" s="23" t="s">
        <v>133</v>
      </c>
      <c r="AN86" s="23">
        <v>1.0</v>
      </c>
      <c r="AO86" s="23">
        <v>6000.0</v>
      </c>
      <c r="AP86" s="23">
        <v>3600.0</v>
      </c>
      <c r="AQ86" s="23">
        <v>0.0</v>
      </c>
      <c r="AR86" s="23">
        <v>0.0</v>
      </c>
      <c r="AS86" s="23" t="s">
        <v>479</v>
      </c>
      <c r="AT86" s="23" t="s">
        <v>434</v>
      </c>
    </row>
    <row r="87">
      <c r="A87" s="23" t="str">
        <f t="shared" si="2"/>
        <v>OK</v>
      </c>
      <c r="B87" s="23" t="s">
        <v>56</v>
      </c>
      <c r="C87" s="23" t="s">
        <v>56</v>
      </c>
      <c r="D87" s="23">
        <v>1.0</v>
      </c>
      <c r="E87" s="23">
        <v>20.0</v>
      </c>
      <c r="F87" s="23">
        <v>20.0</v>
      </c>
      <c r="G87" s="23">
        <v>1.0</v>
      </c>
      <c r="H87" s="23">
        <v>10.0</v>
      </c>
      <c r="I87" s="23">
        <v>20746.0</v>
      </c>
      <c r="J87" s="23">
        <v>20746.0</v>
      </c>
      <c r="K87" s="23">
        <v>0.0</v>
      </c>
      <c r="L87" s="23">
        <v>1.0</v>
      </c>
      <c r="M87" s="23">
        <v>1.0</v>
      </c>
      <c r="N87" s="23">
        <v>0.0</v>
      </c>
      <c r="O87" s="23">
        <v>0.0174</v>
      </c>
      <c r="P87" s="23">
        <v>0.0</v>
      </c>
      <c r="Q87" s="23">
        <v>5.0</v>
      </c>
      <c r="R87" s="23">
        <v>11.0</v>
      </c>
      <c r="S87" s="23">
        <v>11.0</v>
      </c>
      <c r="T87" s="23">
        <v>0.0</v>
      </c>
      <c r="U87" s="23">
        <v>0.0</v>
      </c>
      <c r="V87" s="23">
        <v>0.0</v>
      </c>
      <c r="W87" s="23">
        <v>0.0</v>
      </c>
      <c r="X87" s="23">
        <v>5.0E-4</v>
      </c>
      <c r="Y87" s="23">
        <v>4.0E-4</v>
      </c>
      <c r="Z87" s="23" t="s">
        <v>133</v>
      </c>
      <c r="AA87" s="23">
        <v>0.0</v>
      </c>
      <c r="AB87" s="23" t="s">
        <v>133</v>
      </c>
      <c r="AC87" s="23" t="s">
        <v>133</v>
      </c>
      <c r="AD87" s="23" t="s">
        <v>133</v>
      </c>
      <c r="AE87" s="23" t="s">
        <v>133</v>
      </c>
      <c r="AF87" s="23" t="s">
        <v>133</v>
      </c>
      <c r="AG87" s="23" t="s">
        <v>133</v>
      </c>
      <c r="AH87" s="23" t="s">
        <v>133</v>
      </c>
      <c r="AI87" s="23" t="s">
        <v>133</v>
      </c>
      <c r="AJ87" s="23" t="s">
        <v>133</v>
      </c>
      <c r="AK87" s="23" t="s">
        <v>133</v>
      </c>
      <c r="AL87" s="23" t="s">
        <v>133</v>
      </c>
      <c r="AM87" s="23" t="s">
        <v>133</v>
      </c>
      <c r="AN87" s="23">
        <v>1.0</v>
      </c>
      <c r="AO87" s="23">
        <v>6000.0</v>
      </c>
      <c r="AP87" s="23">
        <v>3600.0</v>
      </c>
      <c r="AQ87" s="23">
        <v>0.0</v>
      </c>
      <c r="AR87" s="23">
        <v>0.0</v>
      </c>
      <c r="AS87" s="23" t="s">
        <v>479</v>
      </c>
      <c r="AT87" s="23" t="s">
        <v>435</v>
      </c>
    </row>
    <row r="88">
      <c r="A88" s="23" t="str">
        <f t="shared" si="2"/>
        <v>OK</v>
      </c>
      <c r="B88" s="23" t="s">
        <v>57</v>
      </c>
      <c r="C88" s="23" t="s">
        <v>57</v>
      </c>
      <c r="D88" s="23">
        <v>1.0</v>
      </c>
      <c r="E88" s="23">
        <v>20.0</v>
      </c>
      <c r="F88" s="23">
        <v>10.0</v>
      </c>
      <c r="G88" s="23">
        <v>1.0</v>
      </c>
      <c r="H88" s="23">
        <v>10.0</v>
      </c>
      <c r="I88" s="23">
        <v>24030.0</v>
      </c>
      <c r="J88" s="23">
        <v>24030.0</v>
      </c>
      <c r="K88" s="23">
        <v>0.0</v>
      </c>
      <c r="L88" s="23">
        <v>1.0</v>
      </c>
      <c r="M88" s="23">
        <v>1.0</v>
      </c>
      <c r="N88" s="23">
        <v>27392.0</v>
      </c>
      <c r="O88" s="23">
        <v>184.303</v>
      </c>
      <c r="P88" s="23">
        <v>152.0</v>
      </c>
      <c r="Q88" s="23">
        <v>4806.0</v>
      </c>
      <c r="R88" s="23">
        <v>4911.0</v>
      </c>
      <c r="S88" s="23">
        <v>296.0</v>
      </c>
      <c r="T88" s="23">
        <v>1.0</v>
      </c>
      <c r="U88" s="23">
        <v>208.0</v>
      </c>
      <c r="V88" s="23">
        <v>0.0</v>
      </c>
      <c r="W88" s="23">
        <v>4406.0</v>
      </c>
      <c r="X88" s="23">
        <v>0.423</v>
      </c>
      <c r="Y88" s="23">
        <v>0.0285</v>
      </c>
      <c r="Z88" s="23" t="s">
        <v>133</v>
      </c>
      <c r="AA88" s="23">
        <v>0.1906</v>
      </c>
      <c r="AB88" s="23" t="s">
        <v>133</v>
      </c>
      <c r="AC88" s="23" t="s">
        <v>133</v>
      </c>
      <c r="AD88" s="23" t="s">
        <v>133</v>
      </c>
      <c r="AE88" s="23" t="s">
        <v>133</v>
      </c>
      <c r="AF88" s="23" t="s">
        <v>133</v>
      </c>
      <c r="AG88" s="23" t="s">
        <v>133</v>
      </c>
      <c r="AH88" s="23" t="s">
        <v>133</v>
      </c>
      <c r="AI88" s="23" t="s">
        <v>133</v>
      </c>
      <c r="AJ88" s="23" t="s">
        <v>133</v>
      </c>
      <c r="AK88" s="23" t="s">
        <v>133</v>
      </c>
      <c r="AL88" s="23" t="s">
        <v>133</v>
      </c>
      <c r="AM88" s="23" t="s">
        <v>133</v>
      </c>
      <c r="AN88" s="23">
        <v>1.0</v>
      </c>
      <c r="AO88" s="23">
        <v>6000.0</v>
      </c>
      <c r="AP88" s="23">
        <v>3600.0</v>
      </c>
      <c r="AQ88" s="23">
        <v>0.0</v>
      </c>
      <c r="AR88" s="23">
        <v>0.0</v>
      </c>
      <c r="AS88" s="23" t="s">
        <v>479</v>
      </c>
      <c r="AT88" s="23" t="s">
        <v>481</v>
      </c>
    </row>
    <row r="89">
      <c r="A89" s="23" t="str">
        <f t="shared" si="2"/>
        <v>OK</v>
      </c>
      <c r="B89" s="23" t="s">
        <v>58</v>
      </c>
      <c r="C89" s="23" t="s">
        <v>58</v>
      </c>
      <c r="D89" s="23">
        <v>1.0</v>
      </c>
      <c r="E89" s="23">
        <v>21.0</v>
      </c>
      <c r="F89" s="23">
        <v>30.0</v>
      </c>
      <c r="G89" s="23">
        <v>1.0</v>
      </c>
      <c r="H89" s="23">
        <v>10.0</v>
      </c>
      <c r="I89" s="23">
        <v>82200.0</v>
      </c>
      <c r="J89" s="23">
        <v>79042.25</v>
      </c>
      <c r="K89" s="23">
        <v>3.841545</v>
      </c>
      <c r="L89" s="23">
        <v>2.0</v>
      </c>
      <c r="M89" s="23">
        <v>1.0</v>
      </c>
      <c r="N89" s="23">
        <v>205680.0</v>
      </c>
      <c r="O89" s="23">
        <v>3600.0458</v>
      </c>
      <c r="P89" s="23">
        <v>468.0</v>
      </c>
      <c r="Q89" s="23">
        <v>19306.0</v>
      </c>
      <c r="R89" s="23">
        <v>19646.0</v>
      </c>
      <c r="S89" s="23">
        <v>3715.0</v>
      </c>
      <c r="T89" s="23">
        <v>2.0</v>
      </c>
      <c r="U89" s="23">
        <v>925.0</v>
      </c>
      <c r="V89" s="23">
        <v>0.0</v>
      </c>
      <c r="W89" s="23">
        <v>15004.0</v>
      </c>
      <c r="X89" s="23">
        <v>1.9804</v>
      </c>
      <c r="Y89" s="23">
        <v>0.2503</v>
      </c>
      <c r="Z89" s="23" t="s">
        <v>133</v>
      </c>
      <c r="AA89" s="23">
        <v>0.6632</v>
      </c>
      <c r="AB89" s="23" t="s">
        <v>133</v>
      </c>
      <c r="AC89" s="23" t="s">
        <v>133</v>
      </c>
      <c r="AD89" s="23" t="s">
        <v>133</v>
      </c>
      <c r="AE89" s="23" t="s">
        <v>133</v>
      </c>
      <c r="AF89" s="23" t="s">
        <v>133</v>
      </c>
      <c r="AG89" s="23" t="s">
        <v>133</v>
      </c>
      <c r="AH89" s="23" t="s">
        <v>133</v>
      </c>
      <c r="AI89" s="23" t="s">
        <v>133</v>
      </c>
      <c r="AJ89" s="23" t="s">
        <v>133</v>
      </c>
      <c r="AK89" s="23" t="s">
        <v>133</v>
      </c>
      <c r="AL89" s="23" t="s">
        <v>133</v>
      </c>
      <c r="AM89" s="23" t="s">
        <v>133</v>
      </c>
      <c r="AN89" s="23">
        <v>2.0</v>
      </c>
      <c r="AO89" s="23">
        <v>6000.0</v>
      </c>
      <c r="AP89" s="23">
        <v>3600.0</v>
      </c>
      <c r="AQ89" s="23">
        <v>0.0</v>
      </c>
      <c r="AR89" s="23">
        <v>0.0</v>
      </c>
      <c r="AS89" s="23" t="s">
        <v>479</v>
      </c>
      <c r="AT89" s="23" t="s">
        <v>445</v>
      </c>
    </row>
    <row r="90">
      <c r="A90" s="23" t="str">
        <f t="shared" si="2"/>
        <v>OK</v>
      </c>
      <c r="B90" s="23" t="s">
        <v>59</v>
      </c>
      <c r="C90" s="23" t="s">
        <v>59</v>
      </c>
      <c r="D90" s="23">
        <v>0.0</v>
      </c>
      <c r="E90" s="23">
        <v>21.0</v>
      </c>
      <c r="F90" s="23">
        <v>20.0</v>
      </c>
      <c r="G90" s="23">
        <v>1.0</v>
      </c>
      <c r="H90" s="23">
        <v>10.0</v>
      </c>
      <c r="I90" s="23" t="s">
        <v>134</v>
      </c>
      <c r="J90" s="23">
        <v>0.0</v>
      </c>
      <c r="K90" s="23" t="s">
        <v>134</v>
      </c>
      <c r="L90" s="23">
        <v>-1.0</v>
      </c>
      <c r="M90" s="23">
        <v>-1.0</v>
      </c>
      <c r="N90" s="23">
        <v>0.0</v>
      </c>
      <c r="O90" s="23">
        <v>0.0</v>
      </c>
      <c r="P90" s="23">
        <v>0.0</v>
      </c>
      <c r="Q90" s="23" t="s">
        <v>133</v>
      </c>
      <c r="R90" s="23" t="s">
        <v>133</v>
      </c>
      <c r="S90" s="23" t="s">
        <v>133</v>
      </c>
      <c r="T90" s="23" t="s">
        <v>133</v>
      </c>
      <c r="U90" s="23" t="s">
        <v>133</v>
      </c>
      <c r="V90" s="23" t="s">
        <v>133</v>
      </c>
      <c r="W90" s="23" t="s">
        <v>133</v>
      </c>
      <c r="X90" s="23" t="s">
        <v>133</v>
      </c>
      <c r="Y90" s="23" t="s">
        <v>133</v>
      </c>
      <c r="Z90" s="23" t="s">
        <v>133</v>
      </c>
      <c r="AA90" s="23" t="s">
        <v>133</v>
      </c>
      <c r="AB90" s="23" t="s">
        <v>133</v>
      </c>
      <c r="AC90" s="23" t="s">
        <v>133</v>
      </c>
      <c r="AD90" s="23" t="s">
        <v>133</v>
      </c>
      <c r="AE90" s="23" t="s">
        <v>133</v>
      </c>
      <c r="AF90" s="23" t="s">
        <v>133</v>
      </c>
      <c r="AG90" s="23" t="s">
        <v>133</v>
      </c>
      <c r="AH90" s="23" t="s">
        <v>133</v>
      </c>
      <c r="AI90" s="23" t="s">
        <v>133</v>
      </c>
      <c r="AJ90" s="23" t="s">
        <v>133</v>
      </c>
      <c r="AK90" s="23" t="s">
        <v>133</v>
      </c>
      <c r="AL90" s="23" t="s">
        <v>133</v>
      </c>
      <c r="AM90" s="23" t="s">
        <v>133</v>
      </c>
      <c r="AN90" s="23" t="s">
        <v>133</v>
      </c>
      <c r="AO90" s="23">
        <v>6000.0</v>
      </c>
      <c r="AP90" s="23">
        <v>3600.0</v>
      </c>
      <c r="AQ90" s="23">
        <v>0.0</v>
      </c>
      <c r="AR90" s="23">
        <v>0.0</v>
      </c>
      <c r="AS90" s="23" t="s">
        <v>479</v>
      </c>
      <c r="AT90" s="23" t="s">
        <v>438</v>
      </c>
    </row>
    <row r="91">
      <c r="A91" s="23" t="str">
        <f t="shared" si="2"/>
        <v>OK</v>
      </c>
      <c r="B91" s="23" t="s">
        <v>60</v>
      </c>
      <c r="C91" s="23" t="s">
        <v>60</v>
      </c>
      <c r="D91" s="23">
        <v>1.0</v>
      </c>
      <c r="E91" s="23">
        <v>21.0</v>
      </c>
      <c r="F91" s="23">
        <v>30.0</v>
      </c>
      <c r="G91" s="23">
        <v>1.0</v>
      </c>
      <c r="H91" s="23">
        <v>10.0</v>
      </c>
      <c r="I91" s="23">
        <v>16202.0</v>
      </c>
      <c r="J91" s="23">
        <v>16202.0</v>
      </c>
      <c r="K91" s="23">
        <v>0.0</v>
      </c>
      <c r="L91" s="23">
        <v>1.0</v>
      </c>
      <c r="M91" s="23">
        <v>1.0</v>
      </c>
      <c r="N91" s="23">
        <v>0.0</v>
      </c>
      <c r="O91" s="23">
        <v>0.0101</v>
      </c>
      <c r="P91" s="23">
        <v>0.0</v>
      </c>
      <c r="Q91" s="23">
        <v>3.0</v>
      </c>
      <c r="R91" s="23">
        <v>3.0</v>
      </c>
      <c r="S91" s="23">
        <v>3.0</v>
      </c>
      <c r="T91" s="23">
        <v>0.0</v>
      </c>
      <c r="U91" s="23">
        <v>0.0</v>
      </c>
      <c r="V91" s="23">
        <v>0.0</v>
      </c>
      <c r="W91" s="23">
        <v>0.0</v>
      </c>
      <c r="X91" s="23">
        <v>2.0E-4</v>
      </c>
      <c r="Y91" s="23">
        <v>1.0E-4</v>
      </c>
      <c r="Z91" s="23" t="s">
        <v>133</v>
      </c>
      <c r="AA91" s="23">
        <v>0.0</v>
      </c>
      <c r="AB91" s="23" t="s">
        <v>133</v>
      </c>
      <c r="AC91" s="23" t="s">
        <v>133</v>
      </c>
      <c r="AD91" s="23" t="s">
        <v>133</v>
      </c>
      <c r="AE91" s="23" t="s">
        <v>133</v>
      </c>
      <c r="AF91" s="23" t="s">
        <v>133</v>
      </c>
      <c r="AG91" s="23" t="s">
        <v>133</v>
      </c>
      <c r="AH91" s="23" t="s">
        <v>133</v>
      </c>
      <c r="AI91" s="23" t="s">
        <v>133</v>
      </c>
      <c r="AJ91" s="23" t="s">
        <v>133</v>
      </c>
      <c r="AK91" s="23" t="s">
        <v>133</v>
      </c>
      <c r="AL91" s="23" t="s">
        <v>133</v>
      </c>
      <c r="AM91" s="23" t="s">
        <v>133</v>
      </c>
      <c r="AN91" s="23">
        <v>1.0</v>
      </c>
      <c r="AO91" s="23">
        <v>6000.0</v>
      </c>
      <c r="AP91" s="23">
        <v>3600.0</v>
      </c>
      <c r="AQ91" s="23">
        <v>0.0</v>
      </c>
      <c r="AR91" s="23">
        <v>0.0</v>
      </c>
      <c r="AS91" s="23" t="s">
        <v>479</v>
      </c>
      <c r="AT91" s="23" t="s">
        <v>438</v>
      </c>
    </row>
    <row r="92">
      <c r="A92" s="23" t="str">
        <f t="shared" si="2"/>
        <v>OK</v>
      </c>
      <c r="B92" s="23" t="s">
        <v>61</v>
      </c>
      <c r="C92" s="23" t="s">
        <v>61</v>
      </c>
      <c r="D92" s="23">
        <v>1.0</v>
      </c>
      <c r="E92" s="23">
        <v>21.0</v>
      </c>
      <c r="F92" s="23">
        <v>20.0</v>
      </c>
      <c r="G92" s="23">
        <v>1.0</v>
      </c>
      <c r="H92" s="23">
        <v>10.0</v>
      </c>
      <c r="I92" s="23">
        <v>16202.0</v>
      </c>
      <c r="J92" s="23">
        <v>16202.0</v>
      </c>
      <c r="K92" s="23">
        <v>0.0</v>
      </c>
      <c r="L92" s="23">
        <v>1.0</v>
      </c>
      <c r="M92" s="23">
        <v>1.0</v>
      </c>
      <c r="N92" s="23">
        <v>0.0</v>
      </c>
      <c r="O92" s="23">
        <v>0.0169</v>
      </c>
      <c r="P92" s="23">
        <v>0.0</v>
      </c>
      <c r="Q92" s="23">
        <v>3.0</v>
      </c>
      <c r="R92" s="23">
        <v>3.0</v>
      </c>
      <c r="S92" s="23">
        <v>3.0</v>
      </c>
      <c r="T92" s="23">
        <v>0.0</v>
      </c>
      <c r="U92" s="23">
        <v>0.0</v>
      </c>
      <c r="V92" s="23">
        <v>0.0</v>
      </c>
      <c r="W92" s="23">
        <v>0.0</v>
      </c>
      <c r="X92" s="23">
        <v>2.0E-4</v>
      </c>
      <c r="Y92" s="23">
        <v>1.0E-4</v>
      </c>
      <c r="Z92" s="23" t="s">
        <v>133</v>
      </c>
      <c r="AA92" s="23">
        <v>0.0</v>
      </c>
      <c r="AB92" s="23" t="s">
        <v>133</v>
      </c>
      <c r="AC92" s="23" t="s">
        <v>133</v>
      </c>
      <c r="AD92" s="23" t="s">
        <v>133</v>
      </c>
      <c r="AE92" s="23" t="s">
        <v>133</v>
      </c>
      <c r="AF92" s="23" t="s">
        <v>133</v>
      </c>
      <c r="AG92" s="23" t="s">
        <v>133</v>
      </c>
      <c r="AH92" s="23" t="s">
        <v>133</v>
      </c>
      <c r="AI92" s="23" t="s">
        <v>133</v>
      </c>
      <c r="AJ92" s="23" t="s">
        <v>133</v>
      </c>
      <c r="AK92" s="23" t="s">
        <v>133</v>
      </c>
      <c r="AL92" s="23" t="s">
        <v>133</v>
      </c>
      <c r="AM92" s="23" t="s">
        <v>133</v>
      </c>
      <c r="AN92" s="23">
        <v>1.0</v>
      </c>
      <c r="AO92" s="23">
        <v>6000.0</v>
      </c>
      <c r="AP92" s="23">
        <v>3600.0</v>
      </c>
      <c r="AQ92" s="23">
        <v>0.0</v>
      </c>
      <c r="AR92" s="23">
        <v>0.0</v>
      </c>
      <c r="AS92" s="23" t="s">
        <v>479</v>
      </c>
      <c r="AT92" s="23" t="s">
        <v>439</v>
      </c>
    </row>
    <row r="93">
      <c r="A93" s="23" t="str">
        <f t="shared" si="2"/>
        <v>OK</v>
      </c>
      <c r="B93" s="23" t="s">
        <v>62</v>
      </c>
      <c r="C93" s="23" t="s">
        <v>62</v>
      </c>
      <c r="D93" s="23">
        <v>1.0</v>
      </c>
      <c r="E93" s="23">
        <v>21.0</v>
      </c>
      <c r="F93" s="23">
        <v>10.0</v>
      </c>
      <c r="G93" s="23">
        <v>1.0</v>
      </c>
      <c r="H93" s="23">
        <v>10.0</v>
      </c>
      <c r="I93" s="23">
        <v>19529.0</v>
      </c>
      <c r="J93" s="23">
        <v>19529.0</v>
      </c>
      <c r="K93" s="23">
        <v>0.0</v>
      </c>
      <c r="L93" s="23">
        <v>1.0</v>
      </c>
      <c r="M93" s="23">
        <v>1.0</v>
      </c>
      <c r="N93" s="23">
        <v>12530.0</v>
      </c>
      <c r="O93" s="23">
        <v>20.8866</v>
      </c>
      <c r="P93" s="23">
        <v>52.0</v>
      </c>
      <c r="Q93" s="23">
        <v>1506.0</v>
      </c>
      <c r="R93" s="23">
        <v>1571.0</v>
      </c>
      <c r="S93" s="23">
        <v>267.0</v>
      </c>
      <c r="T93" s="23">
        <v>6.0</v>
      </c>
      <c r="U93" s="23">
        <v>125.0</v>
      </c>
      <c r="V93" s="23">
        <v>0.0</v>
      </c>
      <c r="W93" s="23">
        <v>1173.0</v>
      </c>
      <c r="X93" s="23">
        <v>0.0999</v>
      </c>
      <c r="Y93" s="23">
        <v>0.0131</v>
      </c>
      <c r="Z93" s="23" t="s">
        <v>133</v>
      </c>
      <c r="AA93" s="23">
        <v>0.0396</v>
      </c>
      <c r="AB93" s="23" t="s">
        <v>133</v>
      </c>
      <c r="AC93" s="23" t="s">
        <v>133</v>
      </c>
      <c r="AD93" s="23" t="s">
        <v>133</v>
      </c>
      <c r="AE93" s="23" t="s">
        <v>133</v>
      </c>
      <c r="AF93" s="23" t="s">
        <v>133</v>
      </c>
      <c r="AG93" s="23" t="s">
        <v>133</v>
      </c>
      <c r="AH93" s="23" t="s">
        <v>133</v>
      </c>
      <c r="AI93" s="23" t="s">
        <v>133</v>
      </c>
      <c r="AJ93" s="23" t="s">
        <v>133</v>
      </c>
      <c r="AK93" s="23" t="s">
        <v>133</v>
      </c>
      <c r="AL93" s="23" t="s">
        <v>133</v>
      </c>
      <c r="AM93" s="23" t="s">
        <v>133</v>
      </c>
      <c r="AN93" s="23">
        <v>1.0</v>
      </c>
      <c r="AO93" s="23">
        <v>6000.0</v>
      </c>
      <c r="AP93" s="23">
        <v>3600.0</v>
      </c>
      <c r="AQ93" s="23">
        <v>0.0</v>
      </c>
      <c r="AR93" s="23">
        <v>0.0</v>
      </c>
      <c r="AS93" s="23" t="s">
        <v>479</v>
      </c>
      <c r="AT93" s="23" t="s">
        <v>440</v>
      </c>
    </row>
    <row r="94">
      <c r="A94" s="23" t="str">
        <f t="shared" si="2"/>
        <v>OK</v>
      </c>
      <c r="B94" s="23" t="s">
        <v>63</v>
      </c>
      <c r="C94" s="23" t="s">
        <v>63</v>
      </c>
      <c r="D94" s="23">
        <v>1.0</v>
      </c>
      <c r="E94" s="23">
        <v>23.0</v>
      </c>
      <c r="F94" s="23">
        <v>30.0</v>
      </c>
      <c r="G94" s="23">
        <v>1.0</v>
      </c>
      <c r="H94" s="23">
        <v>10.0</v>
      </c>
      <c r="I94" s="23">
        <v>23315.0</v>
      </c>
      <c r="J94" s="23">
        <v>23315.0</v>
      </c>
      <c r="K94" s="23">
        <v>0.0</v>
      </c>
      <c r="L94" s="23">
        <v>1.0</v>
      </c>
      <c r="M94" s="23">
        <v>1.0</v>
      </c>
      <c r="N94" s="23">
        <v>8326.0</v>
      </c>
      <c r="O94" s="23">
        <v>10.7021</v>
      </c>
      <c r="P94" s="23">
        <v>0.0</v>
      </c>
      <c r="Q94" s="23">
        <v>476.0</v>
      </c>
      <c r="R94" s="23">
        <v>717.0</v>
      </c>
      <c r="S94" s="23">
        <v>139.0</v>
      </c>
      <c r="T94" s="23">
        <v>104.0</v>
      </c>
      <c r="U94" s="23">
        <v>469.0</v>
      </c>
      <c r="V94" s="23">
        <v>0.0</v>
      </c>
      <c r="W94" s="23">
        <v>5.0</v>
      </c>
      <c r="X94" s="23">
        <v>0.0409</v>
      </c>
      <c r="Y94" s="23">
        <v>0.011</v>
      </c>
      <c r="Z94" s="23" t="s">
        <v>133</v>
      </c>
      <c r="AA94" s="23">
        <v>0.0145</v>
      </c>
      <c r="AB94" s="23" t="s">
        <v>133</v>
      </c>
      <c r="AC94" s="23" t="s">
        <v>133</v>
      </c>
      <c r="AD94" s="23" t="s">
        <v>133</v>
      </c>
      <c r="AE94" s="23" t="s">
        <v>133</v>
      </c>
      <c r="AF94" s="23" t="s">
        <v>133</v>
      </c>
      <c r="AG94" s="23" t="s">
        <v>133</v>
      </c>
      <c r="AH94" s="23" t="s">
        <v>133</v>
      </c>
      <c r="AI94" s="23" t="s">
        <v>133</v>
      </c>
      <c r="AJ94" s="23" t="s">
        <v>133</v>
      </c>
      <c r="AK94" s="23" t="s">
        <v>133</v>
      </c>
      <c r="AL94" s="23" t="s">
        <v>133</v>
      </c>
      <c r="AM94" s="23" t="s">
        <v>133</v>
      </c>
      <c r="AN94" s="23">
        <v>2.0</v>
      </c>
      <c r="AO94" s="23">
        <v>6000.0</v>
      </c>
      <c r="AP94" s="23">
        <v>3600.0</v>
      </c>
      <c r="AQ94" s="23">
        <v>0.0</v>
      </c>
      <c r="AR94" s="23">
        <v>0.0</v>
      </c>
      <c r="AS94" s="23" t="s">
        <v>479</v>
      </c>
      <c r="AT94" s="23" t="s">
        <v>482</v>
      </c>
    </row>
    <row r="95">
      <c r="A95" s="23" t="str">
        <f t="shared" si="2"/>
        <v>OK</v>
      </c>
      <c r="B95" s="23" t="s">
        <v>64</v>
      </c>
      <c r="C95" s="23" t="s">
        <v>64</v>
      </c>
      <c r="D95" s="23">
        <v>1.0</v>
      </c>
      <c r="E95" s="23">
        <v>23.0</v>
      </c>
      <c r="F95" s="23">
        <v>20.0</v>
      </c>
      <c r="G95" s="23">
        <v>1.0</v>
      </c>
      <c r="H95" s="23">
        <v>10.0</v>
      </c>
      <c r="I95" s="23">
        <v>29524.0</v>
      </c>
      <c r="J95" s="23">
        <v>23458.04</v>
      </c>
      <c r="K95" s="23">
        <v>20.545861</v>
      </c>
      <c r="L95" s="23">
        <v>2.0</v>
      </c>
      <c r="M95" s="23">
        <v>1.0</v>
      </c>
      <c r="N95" s="23">
        <v>267002.0</v>
      </c>
      <c r="O95" s="23">
        <v>3600.0334</v>
      </c>
      <c r="P95" s="23">
        <v>12.0</v>
      </c>
      <c r="Q95" s="23">
        <v>7215.0</v>
      </c>
      <c r="R95" s="23">
        <v>12170.0</v>
      </c>
      <c r="S95" s="23">
        <v>1695.0</v>
      </c>
      <c r="T95" s="23">
        <v>1483.0</v>
      </c>
      <c r="U95" s="23">
        <v>8705.0</v>
      </c>
      <c r="V95" s="23">
        <v>0.0</v>
      </c>
      <c r="W95" s="23">
        <v>287.0</v>
      </c>
      <c r="X95" s="23">
        <v>0.895</v>
      </c>
      <c r="Y95" s="23">
        <v>0.1888</v>
      </c>
      <c r="Z95" s="23" t="s">
        <v>133</v>
      </c>
      <c r="AA95" s="23">
        <v>0.3481</v>
      </c>
      <c r="AB95" s="23" t="s">
        <v>133</v>
      </c>
      <c r="AC95" s="23" t="s">
        <v>133</v>
      </c>
      <c r="AD95" s="23" t="s">
        <v>133</v>
      </c>
      <c r="AE95" s="23" t="s">
        <v>133</v>
      </c>
      <c r="AF95" s="23" t="s">
        <v>133</v>
      </c>
      <c r="AG95" s="23" t="s">
        <v>133</v>
      </c>
      <c r="AH95" s="23" t="s">
        <v>133</v>
      </c>
      <c r="AI95" s="23" t="s">
        <v>133</v>
      </c>
      <c r="AJ95" s="23" t="s">
        <v>133</v>
      </c>
      <c r="AK95" s="23" t="s">
        <v>133</v>
      </c>
      <c r="AL95" s="23" t="s">
        <v>133</v>
      </c>
      <c r="AM95" s="23" t="s">
        <v>133</v>
      </c>
      <c r="AN95" s="23">
        <v>3.0</v>
      </c>
      <c r="AO95" s="23">
        <v>6000.0</v>
      </c>
      <c r="AP95" s="23">
        <v>3600.0</v>
      </c>
      <c r="AQ95" s="23">
        <v>0.0</v>
      </c>
      <c r="AR95" s="23">
        <v>0.0</v>
      </c>
      <c r="AS95" s="23" t="s">
        <v>479</v>
      </c>
      <c r="AT95" s="23" t="s">
        <v>483</v>
      </c>
    </row>
    <row r="96">
      <c r="A96" s="23" t="str">
        <f t="shared" si="2"/>
        <v>OK</v>
      </c>
      <c r="B96" s="23" t="s">
        <v>65</v>
      </c>
      <c r="C96" s="23" t="s">
        <v>65</v>
      </c>
      <c r="D96" s="23">
        <v>1.0</v>
      </c>
      <c r="E96" s="23">
        <v>23.0</v>
      </c>
      <c r="F96" s="23">
        <v>10.0</v>
      </c>
      <c r="G96" s="23">
        <v>1.0</v>
      </c>
      <c r="H96" s="23">
        <v>10.0</v>
      </c>
      <c r="I96" s="23">
        <v>51062.0</v>
      </c>
      <c r="J96" s="23">
        <v>36950.749998</v>
      </c>
      <c r="K96" s="23">
        <v>27.635522</v>
      </c>
      <c r="L96" s="23">
        <v>2.0</v>
      </c>
      <c r="M96" s="23">
        <v>1.0</v>
      </c>
      <c r="N96" s="23">
        <v>263553.0</v>
      </c>
      <c r="O96" s="23">
        <v>3600.0092</v>
      </c>
      <c r="P96" s="23">
        <v>584.0</v>
      </c>
      <c r="Q96" s="23">
        <v>3856.0</v>
      </c>
      <c r="R96" s="23">
        <v>10688.0</v>
      </c>
      <c r="S96" s="23">
        <v>770.0</v>
      </c>
      <c r="T96" s="23">
        <v>455.0</v>
      </c>
      <c r="U96" s="23">
        <v>9261.0</v>
      </c>
      <c r="V96" s="23">
        <v>0.0</v>
      </c>
      <c r="W96" s="23">
        <v>202.0</v>
      </c>
      <c r="X96" s="23">
        <v>0.7465</v>
      </c>
      <c r="Y96" s="23">
        <v>0.1053</v>
      </c>
      <c r="Z96" s="23" t="s">
        <v>133</v>
      </c>
      <c r="AA96" s="23">
        <v>0.3707</v>
      </c>
      <c r="AB96" s="23" t="s">
        <v>133</v>
      </c>
      <c r="AC96" s="23" t="s">
        <v>133</v>
      </c>
      <c r="AD96" s="23" t="s">
        <v>133</v>
      </c>
      <c r="AE96" s="23" t="s">
        <v>133</v>
      </c>
      <c r="AF96" s="23" t="s">
        <v>133</v>
      </c>
      <c r="AG96" s="23" t="s">
        <v>133</v>
      </c>
      <c r="AH96" s="23" t="s">
        <v>133</v>
      </c>
      <c r="AI96" s="23" t="s">
        <v>133</v>
      </c>
      <c r="AJ96" s="23" t="s">
        <v>133</v>
      </c>
      <c r="AK96" s="23" t="s">
        <v>133</v>
      </c>
      <c r="AL96" s="23" t="s">
        <v>133</v>
      </c>
      <c r="AM96" s="23" t="s">
        <v>133</v>
      </c>
      <c r="AN96" s="23">
        <v>5.0</v>
      </c>
      <c r="AO96" s="23">
        <v>6000.0</v>
      </c>
      <c r="AP96" s="23">
        <v>3600.0</v>
      </c>
      <c r="AQ96" s="23">
        <v>0.0</v>
      </c>
      <c r="AR96" s="23">
        <v>0.0</v>
      </c>
      <c r="AS96" s="23" t="s">
        <v>479</v>
      </c>
      <c r="AT96" s="23" t="s">
        <v>484</v>
      </c>
    </row>
    <row r="97">
      <c r="A97" s="23" t="str">
        <f t="shared" si="2"/>
        <v>OK</v>
      </c>
      <c r="B97" s="23" t="s">
        <v>66</v>
      </c>
      <c r="C97" s="23" t="s">
        <v>66</v>
      </c>
      <c r="D97" s="23">
        <v>1.0</v>
      </c>
      <c r="E97" s="23">
        <v>27.0</v>
      </c>
      <c r="F97" s="23">
        <v>30.0</v>
      </c>
      <c r="G97" s="23">
        <v>1.0</v>
      </c>
      <c r="H97" s="23">
        <v>10.0</v>
      </c>
      <c r="I97" s="23">
        <v>30300.0</v>
      </c>
      <c r="J97" s="23">
        <v>30300.0</v>
      </c>
      <c r="K97" s="23">
        <v>0.0</v>
      </c>
      <c r="L97" s="23">
        <v>1.0</v>
      </c>
      <c r="M97" s="23">
        <v>1.0</v>
      </c>
      <c r="N97" s="23">
        <v>24.0</v>
      </c>
      <c r="O97" s="23">
        <v>0.0764</v>
      </c>
      <c r="P97" s="23">
        <v>0.0</v>
      </c>
      <c r="Q97" s="23">
        <v>30.0</v>
      </c>
      <c r="R97" s="23">
        <v>38.0</v>
      </c>
      <c r="S97" s="23">
        <v>15.0</v>
      </c>
      <c r="T97" s="23">
        <v>0.0</v>
      </c>
      <c r="U97" s="23">
        <v>23.0</v>
      </c>
      <c r="V97" s="23">
        <v>0.0</v>
      </c>
      <c r="W97" s="23">
        <v>0.0</v>
      </c>
      <c r="X97" s="23">
        <v>0.0029</v>
      </c>
      <c r="Y97" s="23">
        <v>8.0E-4</v>
      </c>
      <c r="Z97" s="23" t="s">
        <v>133</v>
      </c>
      <c r="AA97" s="23">
        <v>0.001</v>
      </c>
      <c r="AB97" s="23" t="s">
        <v>133</v>
      </c>
      <c r="AC97" s="23" t="s">
        <v>133</v>
      </c>
      <c r="AD97" s="23" t="s">
        <v>133</v>
      </c>
      <c r="AE97" s="23" t="s">
        <v>133</v>
      </c>
      <c r="AF97" s="23" t="s">
        <v>133</v>
      </c>
      <c r="AG97" s="23" t="s">
        <v>133</v>
      </c>
      <c r="AH97" s="23" t="s">
        <v>133</v>
      </c>
      <c r="AI97" s="23" t="s">
        <v>133</v>
      </c>
      <c r="AJ97" s="23" t="s">
        <v>133</v>
      </c>
      <c r="AK97" s="23" t="s">
        <v>133</v>
      </c>
      <c r="AL97" s="23" t="s">
        <v>133</v>
      </c>
      <c r="AM97" s="23" t="s">
        <v>133</v>
      </c>
      <c r="AN97" s="23">
        <v>2.0</v>
      </c>
      <c r="AO97" s="23">
        <v>6000.0</v>
      </c>
      <c r="AP97" s="23">
        <v>3600.0</v>
      </c>
      <c r="AQ97" s="23">
        <v>1.0</v>
      </c>
      <c r="AR97" s="23">
        <v>0.0</v>
      </c>
      <c r="AS97" s="23" t="s">
        <v>479</v>
      </c>
      <c r="AT97" s="23" t="s">
        <v>444</v>
      </c>
    </row>
    <row r="98">
      <c r="A98" s="23" t="str">
        <f t="shared" si="2"/>
        <v>OK</v>
      </c>
      <c r="B98" s="23" t="s">
        <v>67</v>
      </c>
      <c r="C98" s="23" t="s">
        <v>67</v>
      </c>
      <c r="D98" s="23">
        <v>1.0</v>
      </c>
      <c r="E98" s="23">
        <v>27.0</v>
      </c>
      <c r="F98" s="23">
        <v>20.0</v>
      </c>
      <c r="G98" s="23">
        <v>1.0</v>
      </c>
      <c r="H98" s="23">
        <v>10.0</v>
      </c>
      <c r="I98" s="23">
        <v>31400.0</v>
      </c>
      <c r="J98" s="23">
        <v>31400.0</v>
      </c>
      <c r="K98" s="23">
        <v>0.0</v>
      </c>
      <c r="L98" s="23">
        <v>1.0</v>
      </c>
      <c r="M98" s="23">
        <v>1.0</v>
      </c>
      <c r="N98" s="23">
        <v>3690.0</v>
      </c>
      <c r="O98" s="23">
        <v>22.7203</v>
      </c>
      <c r="P98" s="23">
        <v>104.0</v>
      </c>
      <c r="Q98" s="23">
        <v>1351.0</v>
      </c>
      <c r="R98" s="23">
        <v>2172.0</v>
      </c>
      <c r="S98" s="23">
        <v>596.0</v>
      </c>
      <c r="T98" s="23">
        <v>0.0</v>
      </c>
      <c r="U98" s="23">
        <v>1571.0</v>
      </c>
      <c r="V98" s="23">
        <v>0.0</v>
      </c>
      <c r="W98" s="23">
        <v>5.0</v>
      </c>
      <c r="X98" s="23">
        <v>0.2202</v>
      </c>
      <c r="Y98" s="23">
        <v>0.0467</v>
      </c>
      <c r="Z98" s="23" t="s">
        <v>133</v>
      </c>
      <c r="AA98" s="23">
        <v>0.0846</v>
      </c>
      <c r="AB98" s="23" t="s">
        <v>133</v>
      </c>
      <c r="AC98" s="23" t="s">
        <v>133</v>
      </c>
      <c r="AD98" s="23" t="s">
        <v>133</v>
      </c>
      <c r="AE98" s="23" t="s">
        <v>133</v>
      </c>
      <c r="AF98" s="23" t="s">
        <v>133</v>
      </c>
      <c r="AG98" s="23" t="s">
        <v>133</v>
      </c>
      <c r="AH98" s="23" t="s">
        <v>133</v>
      </c>
      <c r="AI98" s="23" t="s">
        <v>133</v>
      </c>
      <c r="AJ98" s="23" t="s">
        <v>133</v>
      </c>
      <c r="AK98" s="23" t="s">
        <v>133</v>
      </c>
      <c r="AL98" s="23" t="s">
        <v>133</v>
      </c>
      <c r="AM98" s="23" t="s">
        <v>133</v>
      </c>
      <c r="AN98" s="23">
        <v>3.0</v>
      </c>
      <c r="AO98" s="23">
        <v>6000.0</v>
      </c>
      <c r="AP98" s="23">
        <v>3600.0</v>
      </c>
      <c r="AQ98" s="23">
        <v>1.0</v>
      </c>
      <c r="AR98" s="23">
        <v>0.0</v>
      </c>
      <c r="AS98" s="23" t="s">
        <v>479</v>
      </c>
      <c r="AT98" s="23" t="s">
        <v>445</v>
      </c>
    </row>
    <row r="99">
      <c r="A99" s="23" t="str">
        <f t="shared" si="2"/>
        <v>OK</v>
      </c>
      <c r="B99" s="23" t="s">
        <v>68</v>
      </c>
      <c r="C99" s="23" t="s">
        <v>68</v>
      </c>
      <c r="D99" s="23">
        <v>0.0</v>
      </c>
      <c r="E99" s="23">
        <v>27.0</v>
      </c>
      <c r="F99" s="23">
        <v>11.0</v>
      </c>
      <c r="G99" s="23">
        <v>1.0</v>
      </c>
      <c r="H99" s="23">
        <v>10.0</v>
      </c>
      <c r="I99" s="23" t="s">
        <v>134</v>
      </c>
      <c r="J99" s="23">
        <v>0.0</v>
      </c>
      <c r="K99" s="23" t="s">
        <v>134</v>
      </c>
      <c r="L99" s="23">
        <v>-1.0</v>
      </c>
      <c r="M99" s="23">
        <v>-1.0</v>
      </c>
      <c r="N99" s="23">
        <v>0.0</v>
      </c>
      <c r="O99" s="23">
        <v>0.0</v>
      </c>
      <c r="P99" s="23">
        <v>0.0</v>
      </c>
      <c r="Q99" s="23" t="s">
        <v>133</v>
      </c>
      <c r="R99" s="23" t="s">
        <v>133</v>
      </c>
      <c r="S99" s="23" t="s">
        <v>133</v>
      </c>
      <c r="T99" s="23" t="s">
        <v>133</v>
      </c>
      <c r="U99" s="23" t="s">
        <v>133</v>
      </c>
      <c r="V99" s="23" t="s">
        <v>133</v>
      </c>
      <c r="W99" s="23" t="s">
        <v>133</v>
      </c>
      <c r="X99" s="23" t="s">
        <v>133</v>
      </c>
      <c r="Y99" s="23" t="s">
        <v>133</v>
      </c>
      <c r="Z99" s="23" t="s">
        <v>133</v>
      </c>
      <c r="AA99" s="23" t="s">
        <v>133</v>
      </c>
      <c r="AB99" s="23" t="s">
        <v>133</v>
      </c>
      <c r="AC99" s="23" t="s">
        <v>133</v>
      </c>
      <c r="AD99" s="23" t="s">
        <v>133</v>
      </c>
      <c r="AE99" s="23" t="s">
        <v>133</v>
      </c>
      <c r="AF99" s="23" t="s">
        <v>133</v>
      </c>
      <c r="AG99" s="23" t="s">
        <v>133</v>
      </c>
      <c r="AH99" s="23" t="s">
        <v>133</v>
      </c>
      <c r="AI99" s="23" t="s">
        <v>133</v>
      </c>
      <c r="AJ99" s="23" t="s">
        <v>133</v>
      </c>
      <c r="AK99" s="23" t="s">
        <v>133</v>
      </c>
      <c r="AL99" s="23" t="s">
        <v>133</v>
      </c>
      <c r="AM99" s="23" t="s">
        <v>133</v>
      </c>
      <c r="AN99" s="23" t="s">
        <v>133</v>
      </c>
      <c r="AO99" s="23">
        <v>6000.0</v>
      </c>
      <c r="AP99" s="23">
        <v>3600.0</v>
      </c>
      <c r="AQ99" s="23">
        <v>1.0</v>
      </c>
      <c r="AR99" s="23">
        <v>0.0</v>
      </c>
      <c r="AS99" s="23" t="s">
        <v>479</v>
      </c>
      <c r="AT99" s="23" t="s">
        <v>446</v>
      </c>
    </row>
    <row r="100">
      <c r="A100" s="23" t="str">
        <f t="shared" si="2"/>
        <v>OK</v>
      </c>
      <c r="B100" s="23" t="s">
        <v>69</v>
      </c>
      <c r="C100" s="23" t="s">
        <v>69</v>
      </c>
      <c r="D100" s="23">
        <v>1.0</v>
      </c>
      <c r="E100" s="23">
        <v>28.0</v>
      </c>
      <c r="F100" s="23">
        <v>30.0</v>
      </c>
      <c r="G100" s="23">
        <v>1.0</v>
      </c>
      <c r="H100" s="23">
        <v>10.0</v>
      </c>
      <c r="I100" s="23">
        <v>62400.0</v>
      </c>
      <c r="J100" s="23">
        <v>62400.0</v>
      </c>
      <c r="K100" s="23">
        <v>0.0</v>
      </c>
      <c r="L100" s="23">
        <v>1.0</v>
      </c>
      <c r="M100" s="23">
        <v>1.0</v>
      </c>
      <c r="N100" s="23">
        <v>57802.0</v>
      </c>
      <c r="O100" s="23">
        <v>203.9571</v>
      </c>
      <c r="P100" s="23">
        <v>532.0</v>
      </c>
      <c r="Q100" s="23">
        <v>1065.0</v>
      </c>
      <c r="R100" s="23">
        <v>1895.0</v>
      </c>
      <c r="S100" s="23">
        <v>431.0</v>
      </c>
      <c r="T100" s="23">
        <v>0.0</v>
      </c>
      <c r="U100" s="23">
        <v>1360.0</v>
      </c>
      <c r="V100" s="23">
        <v>0.0</v>
      </c>
      <c r="W100" s="23">
        <v>104.0</v>
      </c>
      <c r="X100" s="23">
        <v>0.1635</v>
      </c>
      <c r="Y100" s="23">
        <v>0.0343</v>
      </c>
      <c r="Z100" s="23" t="s">
        <v>133</v>
      </c>
      <c r="AA100" s="23">
        <v>0.0683</v>
      </c>
      <c r="AB100" s="23" t="s">
        <v>133</v>
      </c>
      <c r="AC100" s="23" t="s">
        <v>133</v>
      </c>
      <c r="AD100" s="23" t="s">
        <v>133</v>
      </c>
      <c r="AE100" s="23" t="s">
        <v>133</v>
      </c>
      <c r="AF100" s="23" t="s">
        <v>133</v>
      </c>
      <c r="AG100" s="23" t="s">
        <v>133</v>
      </c>
      <c r="AH100" s="23" t="s">
        <v>133</v>
      </c>
      <c r="AI100" s="23" t="s">
        <v>133</v>
      </c>
      <c r="AJ100" s="23" t="s">
        <v>133</v>
      </c>
      <c r="AK100" s="23" t="s">
        <v>133</v>
      </c>
      <c r="AL100" s="23" t="s">
        <v>133</v>
      </c>
      <c r="AM100" s="23" t="s">
        <v>133</v>
      </c>
      <c r="AN100" s="23">
        <v>4.0</v>
      </c>
      <c r="AO100" s="23">
        <v>6000.0</v>
      </c>
      <c r="AP100" s="23">
        <v>3600.0</v>
      </c>
      <c r="AQ100" s="23">
        <v>0.0</v>
      </c>
      <c r="AR100" s="23">
        <v>0.0</v>
      </c>
      <c r="AS100" s="23" t="s">
        <v>479</v>
      </c>
      <c r="AT100" s="23" t="s">
        <v>485</v>
      </c>
    </row>
    <row r="101">
      <c r="A101" s="23" t="str">
        <f t="shared" si="2"/>
        <v>OK</v>
      </c>
      <c r="B101" s="23" t="s">
        <v>70</v>
      </c>
      <c r="C101" s="23" t="s">
        <v>70</v>
      </c>
      <c r="D101" s="23">
        <v>1.0</v>
      </c>
      <c r="E101" s="23">
        <v>28.0</v>
      </c>
      <c r="F101" s="23">
        <v>20.0</v>
      </c>
      <c r="G101" s="23">
        <v>1.0</v>
      </c>
      <c r="H101" s="23">
        <v>10.0</v>
      </c>
      <c r="I101" s="23">
        <v>71800.0</v>
      </c>
      <c r="J101" s="23">
        <v>68180.769231</v>
      </c>
      <c r="K101" s="23">
        <v>5.040711</v>
      </c>
      <c r="L101" s="23">
        <v>2.0</v>
      </c>
      <c r="M101" s="23">
        <v>1.0</v>
      </c>
      <c r="N101" s="23">
        <v>230080.0</v>
      </c>
      <c r="O101" s="23">
        <v>3600.0111</v>
      </c>
      <c r="P101" s="23">
        <v>1208.0</v>
      </c>
      <c r="Q101" s="23">
        <v>3830.0</v>
      </c>
      <c r="R101" s="23">
        <v>6706.0</v>
      </c>
      <c r="S101" s="23">
        <v>700.0</v>
      </c>
      <c r="T101" s="23">
        <v>0.0</v>
      </c>
      <c r="U101" s="23">
        <v>3644.0</v>
      </c>
      <c r="V101" s="23">
        <v>0.0</v>
      </c>
      <c r="W101" s="23">
        <v>2362.0</v>
      </c>
      <c r="X101" s="23">
        <v>0.6547</v>
      </c>
      <c r="Y101" s="23">
        <v>0.084</v>
      </c>
      <c r="Z101" s="23" t="s">
        <v>133</v>
      </c>
      <c r="AA101" s="23">
        <v>0.2721</v>
      </c>
      <c r="AB101" s="23" t="s">
        <v>133</v>
      </c>
      <c r="AC101" s="23" t="s">
        <v>133</v>
      </c>
      <c r="AD101" s="23" t="s">
        <v>133</v>
      </c>
      <c r="AE101" s="23" t="s">
        <v>133</v>
      </c>
      <c r="AF101" s="23" t="s">
        <v>133</v>
      </c>
      <c r="AG101" s="23" t="s">
        <v>133</v>
      </c>
      <c r="AH101" s="23" t="s">
        <v>133</v>
      </c>
      <c r="AI101" s="23" t="s">
        <v>133</v>
      </c>
      <c r="AJ101" s="23" t="s">
        <v>133</v>
      </c>
      <c r="AK101" s="23" t="s">
        <v>133</v>
      </c>
      <c r="AL101" s="23" t="s">
        <v>133</v>
      </c>
      <c r="AM101" s="23" t="s">
        <v>133</v>
      </c>
      <c r="AN101" s="23">
        <v>7.0</v>
      </c>
      <c r="AO101" s="23">
        <v>6000.0</v>
      </c>
      <c r="AP101" s="23">
        <v>3600.0</v>
      </c>
      <c r="AQ101" s="23">
        <v>0.0</v>
      </c>
      <c r="AR101" s="23">
        <v>0.0</v>
      </c>
      <c r="AS101" s="23" t="s">
        <v>479</v>
      </c>
      <c r="AT101" s="23" t="s">
        <v>486</v>
      </c>
    </row>
    <row r="102">
      <c r="A102" s="23" t="str">
        <f t="shared" si="2"/>
        <v>OK</v>
      </c>
      <c r="B102" s="23" t="s">
        <v>71</v>
      </c>
      <c r="C102" s="23" t="s">
        <v>71</v>
      </c>
      <c r="D102" s="23">
        <v>0.0</v>
      </c>
      <c r="E102" s="23">
        <v>28.0</v>
      </c>
      <c r="F102" s="23">
        <v>18.0</v>
      </c>
      <c r="G102" s="23">
        <v>1.0</v>
      </c>
      <c r="H102" s="23">
        <v>10.0</v>
      </c>
      <c r="I102" s="23" t="s">
        <v>134</v>
      </c>
      <c r="J102" s="23">
        <v>0.0</v>
      </c>
      <c r="K102" s="23" t="s">
        <v>134</v>
      </c>
      <c r="L102" s="23">
        <v>-1.0</v>
      </c>
      <c r="M102" s="23">
        <v>-1.0</v>
      </c>
      <c r="N102" s="23">
        <v>0.0</v>
      </c>
      <c r="O102" s="23">
        <v>0.0</v>
      </c>
      <c r="P102" s="23">
        <v>0.0</v>
      </c>
      <c r="Q102" s="23" t="s">
        <v>133</v>
      </c>
      <c r="R102" s="23" t="s">
        <v>133</v>
      </c>
      <c r="S102" s="23" t="s">
        <v>133</v>
      </c>
      <c r="T102" s="23" t="s">
        <v>133</v>
      </c>
      <c r="U102" s="23" t="s">
        <v>133</v>
      </c>
      <c r="V102" s="23" t="s">
        <v>133</v>
      </c>
      <c r="W102" s="23" t="s">
        <v>133</v>
      </c>
      <c r="X102" s="23" t="s">
        <v>133</v>
      </c>
      <c r="Y102" s="23" t="s">
        <v>133</v>
      </c>
      <c r="Z102" s="23" t="s">
        <v>133</v>
      </c>
      <c r="AA102" s="23" t="s">
        <v>133</v>
      </c>
      <c r="AB102" s="23" t="s">
        <v>133</v>
      </c>
      <c r="AC102" s="23" t="s">
        <v>133</v>
      </c>
      <c r="AD102" s="23" t="s">
        <v>133</v>
      </c>
      <c r="AE102" s="23" t="s">
        <v>133</v>
      </c>
      <c r="AF102" s="23" t="s">
        <v>133</v>
      </c>
      <c r="AG102" s="23" t="s">
        <v>133</v>
      </c>
      <c r="AH102" s="23" t="s">
        <v>133</v>
      </c>
      <c r="AI102" s="23" t="s">
        <v>133</v>
      </c>
      <c r="AJ102" s="23" t="s">
        <v>133</v>
      </c>
      <c r="AK102" s="23" t="s">
        <v>133</v>
      </c>
      <c r="AL102" s="23" t="s">
        <v>133</v>
      </c>
      <c r="AM102" s="23" t="s">
        <v>133</v>
      </c>
      <c r="AN102" s="23" t="s">
        <v>133</v>
      </c>
      <c r="AO102" s="23">
        <v>6000.0</v>
      </c>
      <c r="AP102" s="23">
        <v>3600.0</v>
      </c>
      <c r="AQ102" s="23">
        <v>0.0</v>
      </c>
      <c r="AR102" s="23">
        <v>0.0</v>
      </c>
      <c r="AS102" s="23" t="s">
        <v>479</v>
      </c>
      <c r="AT102" s="23" t="s">
        <v>449</v>
      </c>
    </row>
    <row r="103">
      <c r="A103" s="23" t="str">
        <f t="shared" si="2"/>
        <v>OK</v>
      </c>
      <c r="B103" s="23" t="s">
        <v>72</v>
      </c>
      <c r="C103" s="23" t="s">
        <v>72</v>
      </c>
      <c r="D103" s="23">
        <v>1.0</v>
      </c>
      <c r="E103" s="23">
        <v>28.0</v>
      </c>
      <c r="F103" s="23">
        <v>30.0</v>
      </c>
      <c r="G103" s="23">
        <v>1.0</v>
      </c>
      <c r="H103" s="23">
        <v>10.0</v>
      </c>
      <c r="I103" s="23">
        <v>29246.0</v>
      </c>
      <c r="J103" s="23">
        <v>29246.0</v>
      </c>
      <c r="K103" s="23">
        <v>0.0</v>
      </c>
      <c r="L103" s="23">
        <v>1.0</v>
      </c>
      <c r="M103" s="23">
        <v>1.0</v>
      </c>
      <c r="N103" s="23">
        <v>0.0</v>
      </c>
      <c r="O103" s="23">
        <v>0.0162</v>
      </c>
      <c r="P103" s="23">
        <v>0.0</v>
      </c>
      <c r="Q103" s="23">
        <v>3.0</v>
      </c>
      <c r="R103" s="23">
        <v>2.0</v>
      </c>
      <c r="S103" s="23">
        <v>2.0</v>
      </c>
      <c r="T103" s="23">
        <v>0.0</v>
      </c>
      <c r="U103" s="23">
        <v>0.0</v>
      </c>
      <c r="V103" s="23">
        <v>0.0</v>
      </c>
      <c r="W103" s="23">
        <v>0.0</v>
      </c>
      <c r="X103" s="23">
        <v>2.0E-4</v>
      </c>
      <c r="Y103" s="23">
        <v>1.0E-4</v>
      </c>
      <c r="Z103" s="23" t="s">
        <v>133</v>
      </c>
      <c r="AA103" s="23">
        <v>0.0</v>
      </c>
      <c r="AB103" s="23" t="s">
        <v>133</v>
      </c>
      <c r="AC103" s="23" t="s">
        <v>133</v>
      </c>
      <c r="AD103" s="23" t="s">
        <v>133</v>
      </c>
      <c r="AE103" s="23" t="s">
        <v>133</v>
      </c>
      <c r="AF103" s="23" t="s">
        <v>133</v>
      </c>
      <c r="AG103" s="23" t="s">
        <v>133</v>
      </c>
      <c r="AH103" s="23" t="s">
        <v>133</v>
      </c>
      <c r="AI103" s="23" t="s">
        <v>133</v>
      </c>
      <c r="AJ103" s="23" t="s">
        <v>133</v>
      </c>
      <c r="AK103" s="23" t="s">
        <v>133</v>
      </c>
      <c r="AL103" s="23" t="s">
        <v>133</v>
      </c>
      <c r="AM103" s="23" t="s">
        <v>133</v>
      </c>
      <c r="AN103" s="23">
        <v>1.0</v>
      </c>
      <c r="AO103" s="23">
        <v>6000.0</v>
      </c>
      <c r="AP103" s="23">
        <v>3600.0</v>
      </c>
      <c r="AQ103" s="23">
        <v>0.0</v>
      </c>
      <c r="AR103" s="23">
        <v>0.0</v>
      </c>
      <c r="AS103" s="23" t="s">
        <v>479</v>
      </c>
      <c r="AT103" s="23" t="s">
        <v>449</v>
      </c>
    </row>
    <row r="104">
      <c r="A104" s="23" t="str">
        <f t="shared" si="2"/>
        <v>OK</v>
      </c>
      <c r="B104" s="23" t="s">
        <v>73</v>
      </c>
      <c r="C104" s="23" t="s">
        <v>73</v>
      </c>
      <c r="D104" s="23">
        <v>1.0</v>
      </c>
      <c r="E104" s="23">
        <v>28.0</v>
      </c>
      <c r="F104" s="23">
        <v>20.0</v>
      </c>
      <c r="G104" s="23">
        <v>1.0</v>
      </c>
      <c r="H104" s="23">
        <v>10.0</v>
      </c>
      <c r="I104" s="23">
        <v>30356.0</v>
      </c>
      <c r="J104" s="23">
        <v>30356.0</v>
      </c>
      <c r="K104" s="23">
        <v>0.0</v>
      </c>
      <c r="L104" s="23">
        <v>1.0</v>
      </c>
      <c r="M104" s="23">
        <v>1.0</v>
      </c>
      <c r="N104" s="23">
        <v>263.0</v>
      </c>
      <c r="O104" s="23">
        <v>0.3576</v>
      </c>
      <c r="P104" s="23">
        <v>0.0</v>
      </c>
      <c r="Q104" s="23">
        <v>123.0</v>
      </c>
      <c r="R104" s="23">
        <v>140.0</v>
      </c>
      <c r="S104" s="23">
        <v>44.0</v>
      </c>
      <c r="T104" s="23">
        <v>0.0</v>
      </c>
      <c r="U104" s="23">
        <v>22.0</v>
      </c>
      <c r="V104" s="23">
        <v>0.0</v>
      </c>
      <c r="W104" s="23">
        <v>74.0</v>
      </c>
      <c r="X104" s="23">
        <v>0.0137</v>
      </c>
      <c r="Y104" s="23">
        <v>0.0024</v>
      </c>
      <c r="Z104" s="23" t="s">
        <v>133</v>
      </c>
      <c r="AA104" s="23">
        <v>0.006</v>
      </c>
      <c r="AB104" s="23" t="s">
        <v>133</v>
      </c>
      <c r="AC104" s="23" t="s">
        <v>133</v>
      </c>
      <c r="AD104" s="23" t="s">
        <v>133</v>
      </c>
      <c r="AE104" s="23" t="s">
        <v>133</v>
      </c>
      <c r="AF104" s="23" t="s">
        <v>133</v>
      </c>
      <c r="AG104" s="23" t="s">
        <v>133</v>
      </c>
      <c r="AH104" s="23" t="s">
        <v>133</v>
      </c>
      <c r="AI104" s="23" t="s">
        <v>133</v>
      </c>
      <c r="AJ104" s="23" t="s">
        <v>133</v>
      </c>
      <c r="AK104" s="23" t="s">
        <v>133</v>
      </c>
      <c r="AL104" s="23" t="s">
        <v>133</v>
      </c>
      <c r="AM104" s="23" t="s">
        <v>133</v>
      </c>
      <c r="AN104" s="23">
        <v>1.0</v>
      </c>
      <c r="AO104" s="23">
        <v>6000.0</v>
      </c>
      <c r="AP104" s="23">
        <v>3600.0</v>
      </c>
      <c r="AQ104" s="23">
        <v>0.0</v>
      </c>
      <c r="AR104" s="23">
        <v>0.0</v>
      </c>
      <c r="AS104" s="23" t="s">
        <v>479</v>
      </c>
      <c r="AT104" s="23" t="s">
        <v>450</v>
      </c>
    </row>
    <row r="105">
      <c r="A105" s="23" t="str">
        <f t="shared" si="2"/>
        <v>OK</v>
      </c>
      <c r="B105" s="23" t="s">
        <v>74</v>
      </c>
      <c r="C105" s="23" t="s">
        <v>74</v>
      </c>
      <c r="D105" s="23">
        <v>1.0</v>
      </c>
      <c r="E105" s="23">
        <v>28.0</v>
      </c>
      <c r="F105" s="23">
        <v>10.0</v>
      </c>
      <c r="G105" s="23">
        <v>1.0</v>
      </c>
      <c r="H105" s="23">
        <v>10.0</v>
      </c>
      <c r="I105" s="23">
        <v>35342.0</v>
      </c>
      <c r="J105" s="23">
        <v>35342.0</v>
      </c>
      <c r="K105" s="23">
        <v>0.0</v>
      </c>
      <c r="L105" s="23">
        <v>1.0</v>
      </c>
      <c r="M105" s="23">
        <v>1.0</v>
      </c>
      <c r="N105" s="23">
        <v>83826.0</v>
      </c>
      <c r="O105" s="23">
        <v>1764.79</v>
      </c>
      <c r="P105" s="23">
        <v>496.0</v>
      </c>
      <c r="Q105" s="23">
        <v>7283.0</v>
      </c>
      <c r="R105" s="23">
        <v>9427.0</v>
      </c>
      <c r="S105" s="23">
        <v>2170.0</v>
      </c>
      <c r="T105" s="23">
        <v>13.0</v>
      </c>
      <c r="U105" s="23">
        <v>3284.0</v>
      </c>
      <c r="V105" s="23">
        <v>0.0</v>
      </c>
      <c r="W105" s="23">
        <v>3960.0</v>
      </c>
      <c r="X105" s="23">
        <v>1.2689</v>
      </c>
      <c r="Y105" s="23">
        <v>0.2014</v>
      </c>
      <c r="Z105" s="23" t="s">
        <v>133</v>
      </c>
      <c r="AA105" s="23">
        <v>0.46</v>
      </c>
      <c r="AB105" s="23" t="s">
        <v>133</v>
      </c>
      <c r="AC105" s="23" t="s">
        <v>133</v>
      </c>
      <c r="AD105" s="23" t="s">
        <v>133</v>
      </c>
      <c r="AE105" s="23" t="s">
        <v>133</v>
      </c>
      <c r="AF105" s="23" t="s">
        <v>133</v>
      </c>
      <c r="AG105" s="23" t="s">
        <v>133</v>
      </c>
      <c r="AH105" s="23" t="s">
        <v>133</v>
      </c>
      <c r="AI105" s="23" t="s">
        <v>133</v>
      </c>
      <c r="AJ105" s="23" t="s">
        <v>133</v>
      </c>
      <c r="AK105" s="23" t="s">
        <v>133</v>
      </c>
      <c r="AL105" s="23" t="s">
        <v>133</v>
      </c>
      <c r="AM105" s="23" t="s">
        <v>133</v>
      </c>
      <c r="AN105" s="23">
        <v>1.0</v>
      </c>
      <c r="AO105" s="23">
        <v>6000.0</v>
      </c>
      <c r="AP105" s="23">
        <v>3600.0</v>
      </c>
      <c r="AQ105" s="23">
        <v>0.0</v>
      </c>
      <c r="AR105" s="23">
        <v>0.0</v>
      </c>
      <c r="AS105" s="23" t="s">
        <v>479</v>
      </c>
      <c r="AT105" s="23" t="s">
        <v>487</v>
      </c>
    </row>
    <row r="106">
      <c r="A106" s="23" t="str">
        <f t="shared" si="2"/>
        <v>OK</v>
      </c>
      <c r="B106" s="23" t="s">
        <v>75</v>
      </c>
      <c r="C106" s="23" t="s">
        <v>75</v>
      </c>
      <c r="D106" s="23">
        <v>1.0</v>
      </c>
      <c r="E106" s="23">
        <v>41.0</v>
      </c>
      <c r="F106" s="23">
        <v>30.0</v>
      </c>
      <c r="G106" s="23">
        <v>1.0</v>
      </c>
      <c r="H106" s="23">
        <v>10.0</v>
      </c>
      <c r="I106" s="23">
        <v>57525.0</v>
      </c>
      <c r="J106" s="23">
        <v>57525.0</v>
      </c>
      <c r="K106" s="23">
        <v>0.0</v>
      </c>
      <c r="L106" s="23">
        <v>1.0</v>
      </c>
      <c r="M106" s="23">
        <v>1.0</v>
      </c>
      <c r="N106" s="23">
        <v>25650.0</v>
      </c>
      <c r="O106" s="23">
        <v>227.3604</v>
      </c>
      <c r="P106" s="23">
        <v>0.0</v>
      </c>
      <c r="Q106" s="23">
        <v>2057.0</v>
      </c>
      <c r="R106" s="23">
        <v>3016.0</v>
      </c>
      <c r="S106" s="23">
        <v>1196.0</v>
      </c>
      <c r="T106" s="23">
        <v>0.0</v>
      </c>
      <c r="U106" s="23">
        <v>1820.0</v>
      </c>
      <c r="V106" s="23">
        <v>0.0</v>
      </c>
      <c r="W106" s="23">
        <v>0.0</v>
      </c>
      <c r="X106" s="23">
        <v>0.5924</v>
      </c>
      <c r="Y106" s="23">
        <v>0.1499</v>
      </c>
      <c r="Z106" s="23" t="s">
        <v>133</v>
      </c>
      <c r="AA106" s="23">
        <v>0.1957</v>
      </c>
      <c r="AB106" s="23" t="s">
        <v>133</v>
      </c>
      <c r="AC106" s="23" t="s">
        <v>133</v>
      </c>
      <c r="AD106" s="23" t="s">
        <v>133</v>
      </c>
      <c r="AE106" s="23" t="s">
        <v>133</v>
      </c>
      <c r="AF106" s="23" t="s">
        <v>133</v>
      </c>
      <c r="AG106" s="23" t="s">
        <v>133</v>
      </c>
      <c r="AH106" s="23" t="s">
        <v>133</v>
      </c>
      <c r="AI106" s="23" t="s">
        <v>133</v>
      </c>
      <c r="AJ106" s="23" t="s">
        <v>133</v>
      </c>
      <c r="AK106" s="23" t="s">
        <v>133</v>
      </c>
      <c r="AL106" s="23" t="s">
        <v>133</v>
      </c>
      <c r="AM106" s="23" t="s">
        <v>133</v>
      </c>
      <c r="AN106" s="23">
        <v>2.0</v>
      </c>
      <c r="AO106" s="23">
        <v>6000.0</v>
      </c>
      <c r="AP106" s="23">
        <v>3600.0</v>
      </c>
      <c r="AQ106" s="23">
        <v>0.0</v>
      </c>
      <c r="AR106" s="23">
        <v>0.0</v>
      </c>
      <c r="AS106" s="23" t="s">
        <v>479</v>
      </c>
      <c r="AT106" s="23" t="s">
        <v>488</v>
      </c>
    </row>
    <row r="107">
      <c r="A107" s="23" t="str">
        <f t="shared" si="2"/>
        <v>OK</v>
      </c>
      <c r="B107" s="23" t="s">
        <v>76</v>
      </c>
      <c r="C107" s="23" t="s">
        <v>76</v>
      </c>
      <c r="D107" s="23">
        <v>1.0</v>
      </c>
      <c r="E107" s="23">
        <v>41.0</v>
      </c>
      <c r="F107" s="23">
        <v>20.0</v>
      </c>
      <c r="G107" s="23">
        <v>1.0</v>
      </c>
      <c r="H107" s="23">
        <v>10.0</v>
      </c>
      <c r="I107" s="23">
        <v>60897.0</v>
      </c>
      <c r="J107" s="23">
        <v>56648.5</v>
      </c>
      <c r="K107" s="23">
        <v>6.976534</v>
      </c>
      <c r="L107" s="23">
        <v>2.0</v>
      </c>
      <c r="M107" s="23">
        <v>1.0</v>
      </c>
      <c r="N107" s="23">
        <v>52656.0</v>
      </c>
      <c r="O107" s="23">
        <v>3600.0214</v>
      </c>
      <c r="P107" s="23">
        <v>0.0</v>
      </c>
      <c r="Q107" s="23">
        <v>8472.0</v>
      </c>
      <c r="R107" s="23">
        <v>13205.0</v>
      </c>
      <c r="S107" s="23">
        <v>4193.0</v>
      </c>
      <c r="T107" s="23">
        <v>0.0</v>
      </c>
      <c r="U107" s="23">
        <v>9002.0</v>
      </c>
      <c r="V107" s="23">
        <v>0.0</v>
      </c>
      <c r="W107" s="23">
        <v>10.0</v>
      </c>
      <c r="X107" s="23">
        <v>2.6332</v>
      </c>
      <c r="Y107" s="23">
        <v>0.5718</v>
      </c>
      <c r="Z107" s="23" t="s">
        <v>133</v>
      </c>
      <c r="AA107" s="23">
        <v>0.9979</v>
      </c>
      <c r="AB107" s="23" t="s">
        <v>133</v>
      </c>
      <c r="AC107" s="23" t="s">
        <v>133</v>
      </c>
      <c r="AD107" s="23" t="s">
        <v>133</v>
      </c>
      <c r="AE107" s="23" t="s">
        <v>133</v>
      </c>
      <c r="AF107" s="23" t="s">
        <v>133</v>
      </c>
      <c r="AG107" s="23" t="s">
        <v>133</v>
      </c>
      <c r="AH107" s="23" t="s">
        <v>133</v>
      </c>
      <c r="AI107" s="23" t="s">
        <v>133</v>
      </c>
      <c r="AJ107" s="23" t="s">
        <v>133</v>
      </c>
      <c r="AK107" s="23" t="s">
        <v>133</v>
      </c>
      <c r="AL107" s="23" t="s">
        <v>133</v>
      </c>
      <c r="AM107" s="23" t="s">
        <v>133</v>
      </c>
      <c r="AN107" s="23">
        <v>3.0</v>
      </c>
      <c r="AO107" s="23">
        <v>6000.0</v>
      </c>
      <c r="AP107" s="23">
        <v>3600.0</v>
      </c>
      <c r="AQ107" s="23">
        <v>0.0</v>
      </c>
      <c r="AR107" s="23">
        <v>0.0</v>
      </c>
      <c r="AS107" s="23" t="s">
        <v>479</v>
      </c>
      <c r="AT107" s="23" t="s">
        <v>489</v>
      </c>
    </row>
    <row r="108">
      <c r="A108" s="23" t="str">
        <f t="shared" si="2"/>
        <v>OK</v>
      </c>
      <c r="B108" s="23" t="s">
        <v>77</v>
      </c>
      <c r="C108" s="23" t="s">
        <v>77</v>
      </c>
      <c r="D108" s="23">
        <v>0.0</v>
      </c>
      <c r="E108" s="23">
        <v>41.0</v>
      </c>
      <c r="F108" s="23">
        <v>11.0</v>
      </c>
      <c r="G108" s="23">
        <v>1.0</v>
      </c>
      <c r="H108" s="23">
        <v>10.0</v>
      </c>
      <c r="I108" s="23" t="s">
        <v>134</v>
      </c>
      <c r="J108" s="23">
        <v>0.0</v>
      </c>
      <c r="K108" s="23" t="s">
        <v>134</v>
      </c>
      <c r="L108" s="23">
        <v>-1.0</v>
      </c>
      <c r="M108" s="23">
        <v>-1.0</v>
      </c>
      <c r="N108" s="23">
        <v>0.0</v>
      </c>
      <c r="O108" s="23">
        <v>0.0</v>
      </c>
      <c r="P108" s="23">
        <v>0.0</v>
      </c>
      <c r="Q108" s="23" t="s">
        <v>133</v>
      </c>
      <c r="R108" s="23" t="s">
        <v>133</v>
      </c>
      <c r="S108" s="23" t="s">
        <v>133</v>
      </c>
      <c r="T108" s="23" t="s">
        <v>133</v>
      </c>
      <c r="U108" s="23" t="s">
        <v>133</v>
      </c>
      <c r="V108" s="23" t="s">
        <v>133</v>
      </c>
      <c r="W108" s="23" t="s">
        <v>133</v>
      </c>
      <c r="X108" s="23" t="s">
        <v>133</v>
      </c>
      <c r="Y108" s="23" t="s">
        <v>133</v>
      </c>
      <c r="Z108" s="23" t="s">
        <v>133</v>
      </c>
      <c r="AA108" s="23" t="s">
        <v>133</v>
      </c>
      <c r="AB108" s="23" t="s">
        <v>133</v>
      </c>
      <c r="AC108" s="23" t="s">
        <v>133</v>
      </c>
      <c r="AD108" s="23" t="s">
        <v>133</v>
      </c>
      <c r="AE108" s="23" t="s">
        <v>133</v>
      </c>
      <c r="AF108" s="23" t="s">
        <v>133</v>
      </c>
      <c r="AG108" s="23" t="s">
        <v>133</v>
      </c>
      <c r="AH108" s="23" t="s">
        <v>133</v>
      </c>
      <c r="AI108" s="23" t="s">
        <v>133</v>
      </c>
      <c r="AJ108" s="23" t="s">
        <v>133</v>
      </c>
      <c r="AK108" s="23" t="s">
        <v>133</v>
      </c>
      <c r="AL108" s="23" t="s">
        <v>133</v>
      </c>
      <c r="AM108" s="23" t="s">
        <v>133</v>
      </c>
      <c r="AN108" s="23" t="s">
        <v>133</v>
      </c>
      <c r="AO108" s="23">
        <v>6000.0</v>
      </c>
      <c r="AP108" s="23">
        <v>3600.0</v>
      </c>
      <c r="AQ108" s="23">
        <v>0.0</v>
      </c>
      <c r="AR108" s="23">
        <v>0.0</v>
      </c>
      <c r="AS108" s="23" t="s">
        <v>479</v>
      </c>
      <c r="AT108" s="23" t="s">
        <v>454</v>
      </c>
    </row>
    <row r="109">
      <c r="A109" s="23" t="str">
        <f t="shared" si="2"/>
        <v>OK</v>
      </c>
      <c r="B109" s="23" t="s">
        <v>78</v>
      </c>
      <c r="C109" s="23" t="s">
        <v>78</v>
      </c>
      <c r="D109" s="23">
        <v>1.0</v>
      </c>
      <c r="E109" s="23">
        <v>45.0</v>
      </c>
      <c r="F109" s="23">
        <v>30.0</v>
      </c>
      <c r="G109" s="23">
        <v>1.0</v>
      </c>
      <c r="H109" s="23">
        <v>10.0</v>
      </c>
      <c r="I109" s="23">
        <v>39717.0</v>
      </c>
      <c r="J109" s="23">
        <v>28255.0</v>
      </c>
      <c r="K109" s="23">
        <v>28.859179</v>
      </c>
      <c r="L109" s="23">
        <v>2.0</v>
      </c>
      <c r="M109" s="23">
        <v>1.0</v>
      </c>
      <c r="N109" s="23">
        <v>54000.0</v>
      </c>
      <c r="O109" s="23">
        <v>3600.3536</v>
      </c>
      <c r="P109" s="23">
        <v>0.0</v>
      </c>
      <c r="Q109" s="23">
        <v>10485.0</v>
      </c>
      <c r="R109" s="23">
        <v>16446.0</v>
      </c>
      <c r="S109" s="23">
        <v>5478.0</v>
      </c>
      <c r="T109" s="23">
        <v>0.0</v>
      </c>
      <c r="U109" s="23">
        <v>10923.0</v>
      </c>
      <c r="V109" s="23">
        <v>0.0</v>
      </c>
      <c r="W109" s="23">
        <v>45.0</v>
      </c>
      <c r="X109" s="23">
        <v>3.7637</v>
      </c>
      <c r="Y109" s="23">
        <v>0.8256</v>
      </c>
      <c r="Z109" s="23" t="s">
        <v>133</v>
      </c>
      <c r="AA109" s="23">
        <v>1.3842</v>
      </c>
      <c r="AB109" s="23" t="s">
        <v>133</v>
      </c>
      <c r="AC109" s="23" t="s">
        <v>133</v>
      </c>
      <c r="AD109" s="23" t="s">
        <v>133</v>
      </c>
      <c r="AE109" s="23" t="s">
        <v>133</v>
      </c>
      <c r="AF109" s="23" t="s">
        <v>133</v>
      </c>
      <c r="AG109" s="23" t="s">
        <v>133</v>
      </c>
      <c r="AH109" s="23" t="s">
        <v>133</v>
      </c>
      <c r="AI109" s="23" t="s">
        <v>133</v>
      </c>
      <c r="AJ109" s="23" t="s">
        <v>133</v>
      </c>
      <c r="AK109" s="23" t="s">
        <v>133</v>
      </c>
      <c r="AL109" s="23" t="s">
        <v>133</v>
      </c>
      <c r="AM109" s="23" t="s">
        <v>133</v>
      </c>
      <c r="AN109" s="23">
        <v>3.0</v>
      </c>
      <c r="AO109" s="23">
        <v>6000.0</v>
      </c>
      <c r="AP109" s="23">
        <v>3600.0</v>
      </c>
      <c r="AQ109" s="23">
        <v>0.0</v>
      </c>
      <c r="AR109" s="23">
        <v>0.0</v>
      </c>
      <c r="AS109" s="23" t="s">
        <v>479</v>
      </c>
      <c r="AT109" s="23" t="s">
        <v>490</v>
      </c>
    </row>
    <row r="110">
      <c r="A110" s="23" t="str">
        <f t="shared" si="2"/>
        <v>OK</v>
      </c>
      <c r="B110" s="23" t="s">
        <v>79</v>
      </c>
      <c r="C110" s="23" t="s">
        <v>79</v>
      </c>
      <c r="D110" s="23">
        <v>1.0</v>
      </c>
      <c r="E110" s="23">
        <v>45.0</v>
      </c>
      <c r="F110" s="23">
        <v>20.0</v>
      </c>
      <c r="G110" s="23">
        <v>1.0</v>
      </c>
      <c r="H110" s="23">
        <v>10.0</v>
      </c>
      <c r="I110" s="23">
        <v>62738.0</v>
      </c>
      <c r="J110" s="23">
        <v>28980.25</v>
      </c>
      <c r="K110" s="23">
        <v>53.807501</v>
      </c>
      <c r="L110" s="23">
        <v>2.0</v>
      </c>
      <c r="M110" s="23">
        <v>1.0</v>
      </c>
      <c r="N110" s="23">
        <v>74695.0</v>
      </c>
      <c r="O110" s="23">
        <v>3600.0342</v>
      </c>
      <c r="P110" s="23">
        <v>348.0</v>
      </c>
      <c r="Q110" s="23">
        <v>9961.0</v>
      </c>
      <c r="R110" s="23">
        <v>15831.0</v>
      </c>
      <c r="S110" s="23">
        <v>5829.0</v>
      </c>
      <c r="T110" s="23">
        <v>0.0</v>
      </c>
      <c r="U110" s="23">
        <v>9950.0</v>
      </c>
      <c r="V110" s="23">
        <v>0.0</v>
      </c>
      <c r="W110" s="23">
        <v>52.0</v>
      </c>
      <c r="X110" s="23">
        <v>3.4388</v>
      </c>
      <c r="Y110" s="23">
        <v>0.8346</v>
      </c>
      <c r="Z110" s="23" t="s">
        <v>133</v>
      </c>
      <c r="AA110" s="23">
        <v>1.187</v>
      </c>
      <c r="AB110" s="23" t="s">
        <v>133</v>
      </c>
      <c r="AC110" s="23" t="s">
        <v>133</v>
      </c>
      <c r="AD110" s="23" t="s">
        <v>133</v>
      </c>
      <c r="AE110" s="23" t="s">
        <v>133</v>
      </c>
      <c r="AF110" s="23" t="s">
        <v>133</v>
      </c>
      <c r="AG110" s="23" t="s">
        <v>133</v>
      </c>
      <c r="AH110" s="23" t="s">
        <v>133</v>
      </c>
      <c r="AI110" s="23" t="s">
        <v>133</v>
      </c>
      <c r="AJ110" s="23" t="s">
        <v>133</v>
      </c>
      <c r="AK110" s="23" t="s">
        <v>133</v>
      </c>
      <c r="AL110" s="23" t="s">
        <v>133</v>
      </c>
      <c r="AM110" s="23" t="s">
        <v>133</v>
      </c>
      <c r="AN110" s="23">
        <v>5.0</v>
      </c>
      <c r="AO110" s="23">
        <v>6000.0</v>
      </c>
      <c r="AP110" s="23">
        <v>3600.0</v>
      </c>
      <c r="AQ110" s="23">
        <v>0.0</v>
      </c>
      <c r="AR110" s="23">
        <v>0.0</v>
      </c>
      <c r="AS110" s="23" t="s">
        <v>479</v>
      </c>
      <c r="AT110" s="23" t="s">
        <v>491</v>
      </c>
    </row>
    <row r="111">
      <c r="A111" s="23" t="str">
        <f t="shared" si="2"/>
        <v>OK</v>
      </c>
      <c r="B111" s="23" t="s">
        <v>80</v>
      </c>
      <c r="C111" s="23" t="s">
        <v>80</v>
      </c>
      <c r="D111" s="23">
        <v>0.0</v>
      </c>
      <c r="E111" s="23">
        <v>45.0</v>
      </c>
      <c r="F111" s="23">
        <v>11.0</v>
      </c>
      <c r="G111" s="23">
        <v>1.0</v>
      </c>
      <c r="H111" s="23">
        <v>10.0</v>
      </c>
      <c r="I111" s="23" t="s">
        <v>134</v>
      </c>
      <c r="J111" s="23">
        <v>0.0</v>
      </c>
      <c r="K111" s="23" t="s">
        <v>134</v>
      </c>
      <c r="L111" s="23">
        <v>-1.0</v>
      </c>
      <c r="M111" s="23">
        <v>-1.0</v>
      </c>
      <c r="N111" s="23">
        <v>0.0</v>
      </c>
      <c r="O111" s="23">
        <v>0.0</v>
      </c>
      <c r="P111" s="23">
        <v>0.0</v>
      </c>
      <c r="Q111" s="23" t="s">
        <v>133</v>
      </c>
      <c r="R111" s="23" t="s">
        <v>133</v>
      </c>
      <c r="S111" s="23" t="s">
        <v>133</v>
      </c>
      <c r="T111" s="23" t="s">
        <v>133</v>
      </c>
      <c r="U111" s="23" t="s">
        <v>133</v>
      </c>
      <c r="V111" s="23" t="s">
        <v>133</v>
      </c>
      <c r="W111" s="23" t="s">
        <v>133</v>
      </c>
      <c r="X111" s="23" t="s">
        <v>133</v>
      </c>
      <c r="Y111" s="23" t="s">
        <v>133</v>
      </c>
      <c r="Z111" s="23" t="s">
        <v>133</v>
      </c>
      <c r="AA111" s="23" t="s">
        <v>133</v>
      </c>
      <c r="AB111" s="23" t="s">
        <v>133</v>
      </c>
      <c r="AC111" s="23" t="s">
        <v>133</v>
      </c>
      <c r="AD111" s="23" t="s">
        <v>133</v>
      </c>
      <c r="AE111" s="23" t="s">
        <v>133</v>
      </c>
      <c r="AF111" s="23" t="s">
        <v>133</v>
      </c>
      <c r="AG111" s="23" t="s">
        <v>133</v>
      </c>
      <c r="AH111" s="23" t="s">
        <v>133</v>
      </c>
      <c r="AI111" s="23" t="s">
        <v>133</v>
      </c>
      <c r="AJ111" s="23" t="s">
        <v>133</v>
      </c>
      <c r="AK111" s="23" t="s">
        <v>133</v>
      </c>
      <c r="AL111" s="23" t="s">
        <v>133</v>
      </c>
      <c r="AM111" s="23" t="s">
        <v>133</v>
      </c>
      <c r="AN111" s="23" t="s">
        <v>133</v>
      </c>
      <c r="AO111" s="23">
        <v>6000.0</v>
      </c>
      <c r="AP111" s="23">
        <v>3600.0</v>
      </c>
      <c r="AQ111" s="23">
        <v>0.0</v>
      </c>
      <c r="AR111" s="23">
        <v>0.0</v>
      </c>
      <c r="AS111" s="23" t="s">
        <v>479</v>
      </c>
      <c r="AT111" s="23" t="s">
        <v>457</v>
      </c>
    </row>
    <row r="112">
      <c r="A112" s="23" t="str">
        <f t="shared" si="2"/>
        <v>OK</v>
      </c>
      <c r="B112" s="23" t="s">
        <v>81</v>
      </c>
      <c r="C112" s="23" t="s">
        <v>81</v>
      </c>
      <c r="D112" s="23">
        <v>1.0</v>
      </c>
      <c r="E112" s="23">
        <v>51.0</v>
      </c>
      <c r="F112" s="23">
        <v>30.0</v>
      </c>
      <c r="G112" s="23">
        <v>1.0</v>
      </c>
      <c r="H112" s="23">
        <v>10.0</v>
      </c>
      <c r="I112" s="23">
        <v>51766.0</v>
      </c>
      <c r="J112" s="23">
        <v>51766.0</v>
      </c>
      <c r="K112" s="23">
        <v>0.0</v>
      </c>
      <c r="L112" s="23">
        <v>1.0</v>
      </c>
      <c r="M112" s="23">
        <v>1.0</v>
      </c>
      <c r="N112" s="23">
        <v>736.0</v>
      </c>
      <c r="O112" s="23">
        <v>2.3682</v>
      </c>
      <c r="P112" s="23">
        <v>0.0</v>
      </c>
      <c r="Q112" s="23">
        <v>224.0</v>
      </c>
      <c r="R112" s="23">
        <v>381.0</v>
      </c>
      <c r="S112" s="23">
        <v>98.0</v>
      </c>
      <c r="T112" s="23">
        <v>0.0</v>
      </c>
      <c r="U112" s="23">
        <v>203.0</v>
      </c>
      <c r="V112" s="23">
        <v>0.0</v>
      </c>
      <c r="W112" s="23">
        <v>80.0</v>
      </c>
      <c r="X112" s="23">
        <v>0.0703</v>
      </c>
      <c r="Y112" s="23">
        <v>0.0115</v>
      </c>
      <c r="Z112" s="23" t="s">
        <v>133</v>
      </c>
      <c r="AA112" s="23">
        <v>0.0346</v>
      </c>
      <c r="AB112" s="23" t="s">
        <v>133</v>
      </c>
      <c r="AC112" s="23" t="s">
        <v>133</v>
      </c>
      <c r="AD112" s="23" t="s">
        <v>133</v>
      </c>
      <c r="AE112" s="23" t="s">
        <v>133</v>
      </c>
      <c r="AF112" s="23" t="s">
        <v>133</v>
      </c>
      <c r="AG112" s="23" t="s">
        <v>133</v>
      </c>
      <c r="AH112" s="23" t="s">
        <v>133</v>
      </c>
      <c r="AI112" s="23" t="s">
        <v>133</v>
      </c>
      <c r="AJ112" s="23" t="s">
        <v>133</v>
      </c>
      <c r="AK112" s="23" t="s">
        <v>133</v>
      </c>
      <c r="AL112" s="23" t="s">
        <v>133</v>
      </c>
      <c r="AM112" s="23" t="s">
        <v>133</v>
      </c>
      <c r="AN112" s="23">
        <v>2.0</v>
      </c>
      <c r="AO112" s="23">
        <v>6000.0</v>
      </c>
      <c r="AP112" s="23">
        <v>3600.0</v>
      </c>
      <c r="AQ112" s="23">
        <v>0.0</v>
      </c>
      <c r="AR112" s="23">
        <v>0.0</v>
      </c>
      <c r="AS112" s="23" t="s">
        <v>479</v>
      </c>
      <c r="AT112" s="23" t="s">
        <v>425</v>
      </c>
    </row>
    <row r="113">
      <c r="A113" s="23" t="str">
        <f t="shared" si="2"/>
        <v>OK</v>
      </c>
      <c r="B113" s="23" t="s">
        <v>82</v>
      </c>
      <c r="C113" s="23" t="s">
        <v>82</v>
      </c>
      <c r="D113" s="23">
        <v>1.0</v>
      </c>
      <c r="E113" s="23">
        <v>51.0</v>
      </c>
      <c r="F113" s="23">
        <v>20.0</v>
      </c>
      <c r="G113" s="23">
        <v>1.0</v>
      </c>
      <c r="H113" s="23">
        <v>10.0</v>
      </c>
      <c r="I113" s="23">
        <v>53627.0</v>
      </c>
      <c r="J113" s="23">
        <v>53627.0</v>
      </c>
      <c r="K113" s="23">
        <v>0.0</v>
      </c>
      <c r="L113" s="23">
        <v>1.0</v>
      </c>
      <c r="M113" s="23">
        <v>1.0</v>
      </c>
      <c r="N113" s="23">
        <v>106778.0</v>
      </c>
      <c r="O113" s="23">
        <v>3570.6156</v>
      </c>
      <c r="P113" s="23">
        <v>28.0</v>
      </c>
      <c r="Q113" s="23">
        <v>3512.0</v>
      </c>
      <c r="R113" s="23">
        <v>6110.0</v>
      </c>
      <c r="S113" s="23">
        <v>1461.0</v>
      </c>
      <c r="T113" s="23">
        <v>0.0</v>
      </c>
      <c r="U113" s="23">
        <v>4011.0</v>
      </c>
      <c r="V113" s="23">
        <v>0.0</v>
      </c>
      <c r="W113" s="23">
        <v>638.0</v>
      </c>
      <c r="X113" s="23">
        <v>1.3221</v>
      </c>
      <c r="Y113" s="23">
        <v>0.2317</v>
      </c>
      <c r="Z113" s="23" t="s">
        <v>133</v>
      </c>
      <c r="AA113" s="23">
        <v>0.5961</v>
      </c>
      <c r="AB113" s="23" t="s">
        <v>133</v>
      </c>
      <c r="AC113" s="23" t="s">
        <v>133</v>
      </c>
      <c r="AD113" s="23" t="s">
        <v>133</v>
      </c>
      <c r="AE113" s="23" t="s">
        <v>133</v>
      </c>
      <c r="AF113" s="23" t="s">
        <v>133</v>
      </c>
      <c r="AG113" s="23" t="s">
        <v>133</v>
      </c>
      <c r="AH113" s="23" t="s">
        <v>133</v>
      </c>
      <c r="AI113" s="23" t="s">
        <v>133</v>
      </c>
      <c r="AJ113" s="23" t="s">
        <v>133</v>
      </c>
      <c r="AK113" s="23" t="s">
        <v>133</v>
      </c>
      <c r="AL113" s="23" t="s">
        <v>133</v>
      </c>
      <c r="AM113" s="23" t="s">
        <v>133</v>
      </c>
      <c r="AN113" s="23">
        <v>2.0</v>
      </c>
      <c r="AO113" s="23">
        <v>6000.0</v>
      </c>
      <c r="AP113" s="23">
        <v>3600.0</v>
      </c>
      <c r="AQ113" s="23">
        <v>0.0</v>
      </c>
      <c r="AR113" s="23">
        <v>0.0</v>
      </c>
      <c r="AS113" s="23" t="s">
        <v>479</v>
      </c>
      <c r="AT113" s="23" t="s">
        <v>492</v>
      </c>
    </row>
    <row r="114">
      <c r="A114" s="23" t="str">
        <f t="shared" si="2"/>
        <v>OK</v>
      </c>
      <c r="B114" s="23" t="s">
        <v>83</v>
      </c>
      <c r="C114" s="23" t="s">
        <v>83</v>
      </c>
      <c r="D114" s="23">
        <v>1.0</v>
      </c>
      <c r="E114" s="23">
        <v>51.0</v>
      </c>
      <c r="F114" s="23">
        <v>10.0</v>
      </c>
      <c r="G114" s="23">
        <v>1.0</v>
      </c>
      <c r="H114" s="23">
        <v>10.0</v>
      </c>
      <c r="I114" s="23">
        <v>96545.0</v>
      </c>
      <c r="J114" s="23">
        <v>60937.5</v>
      </c>
      <c r="K114" s="23">
        <v>36.881765</v>
      </c>
      <c r="L114" s="23">
        <v>2.0</v>
      </c>
      <c r="M114" s="23">
        <v>1.0</v>
      </c>
      <c r="N114" s="23">
        <v>88041.0</v>
      </c>
      <c r="O114" s="23">
        <v>3600.0937</v>
      </c>
      <c r="P114" s="23">
        <v>2684.0</v>
      </c>
      <c r="Q114" s="23">
        <v>8520.0</v>
      </c>
      <c r="R114" s="23">
        <v>15799.0</v>
      </c>
      <c r="S114" s="23">
        <v>5294.0</v>
      </c>
      <c r="T114" s="23">
        <v>4.0</v>
      </c>
      <c r="U114" s="23">
        <v>9993.0</v>
      </c>
      <c r="V114" s="23">
        <v>0.0</v>
      </c>
      <c r="W114" s="23">
        <v>508.0</v>
      </c>
      <c r="X114" s="23">
        <v>3.1744</v>
      </c>
      <c r="Y114" s="23">
        <v>0.8192</v>
      </c>
      <c r="Z114" s="23" t="s">
        <v>133</v>
      </c>
      <c r="AA114" s="23">
        <v>1.1546</v>
      </c>
      <c r="AB114" s="23" t="s">
        <v>133</v>
      </c>
      <c r="AC114" s="23" t="s">
        <v>133</v>
      </c>
      <c r="AD114" s="23" t="s">
        <v>133</v>
      </c>
      <c r="AE114" s="23" t="s">
        <v>133</v>
      </c>
      <c r="AF114" s="23" t="s">
        <v>133</v>
      </c>
      <c r="AG114" s="23" t="s">
        <v>133</v>
      </c>
      <c r="AH114" s="23" t="s">
        <v>133</v>
      </c>
      <c r="AI114" s="23" t="s">
        <v>133</v>
      </c>
      <c r="AJ114" s="23" t="s">
        <v>133</v>
      </c>
      <c r="AK114" s="23" t="s">
        <v>133</v>
      </c>
      <c r="AL114" s="23" t="s">
        <v>133</v>
      </c>
      <c r="AM114" s="23" t="s">
        <v>133</v>
      </c>
      <c r="AN114" s="23">
        <v>6.0</v>
      </c>
      <c r="AO114" s="23">
        <v>6000.0</v>
      </c>
      <c r="AP114" s="23">
        <v>3600.0</v>
      </c>
      <c r="AQ114" s="23">
        <v>0.0</v>
      </c>
      <c r="AR114" s="23">
        <v>0.0</v>
      </c>
      <c r="AS114" s="23" t="s">
        <v>479</v>
      </c>
      <c r="AT114" s="23" t="s">
        <v>493</v>
      </c>
    </row>
    <row r="115">
      <c r="A115" s="23" t="str">
        <f t="shared" si="2"/>
        <v>OK</v>
      </c>
      <c r="B115" s="23" t="s">
        <v>84</v>
      </c>
      <c r="C115" s="23" t="s">
        <v>84</v>
      </c>
      <c r="D115" s="23">
        <v>1.0</v>
      </c>
      <c r="E115" s="23">
        <v>55.0</v>
      </c>
      <c r="F115" s="23">
        <v>30.0</v>
      </c>
      <c r="G115" s="23">
        <v>1.0</v>
      </c>
      <c r="H115" s="23">
        <v>10.0</v>
      </c>
      <c r="I115" s="23">
        <v>251290.0</v>
      </c>
      <c r="J115" s="23">
        <v>85446.875</v>
      </c>
      <c r="K115" s="23">
        <v>65.996707</v>
      </c>
      <c r="L115" s="23">
        <v>2.0</v>
      </c>
      <c r="M115" s="23">
        <v>1.0</v>
      </c>
      <c r="N115" s="23">
        <v>39106.0</v>
      </c>
      <c r="O115" s="23">
        <v>3600.3232</v>
      </c>
      <c r="P115" s="23">
        <v>0.0</v>
      </c>
      <c r="Q115" s="23">
        <v>8983.0</v>
      </c>
      <c r="R115" s="23">
        <v>14690.0</v>
      </c>
      <c r="S115" s="23">
        <v>4151.0</v>
      </c>
      <c r="T115" s="23">
        <v>0.0</v>
      </c>
      <c r="U115" s="23">
        <v>10506.0</v>
      </c>
      <c r="V115" s="23">
        <v>0.0</v>
      </c>
      <c r="W115" s="23">
        <v>33.0</v>
      </c>
      <c r="X115" s="23">
        <v>4.7023</v>
      </c>
      <c r="Y115" s="23">
        <v>0.8492</v>
      </c>
      <c r="Z115" s="23" t="s">
        <v>133</v>
      </c>
      <c r="AA115" s="23">
        <v>2.0877</v>
      </c>
      <c r="AB115" s="23" t="s">
        <v>133</v>
      </c>
      <c r="AC115" s="23" t="s">
        <v>133</v>
      </c>
      <c r="AD115" s="23" t="s">
        <v>133</v>
      </c>
      <c r="AE115" s="23" t="s">
        <v>133</v>
      </c>
      <c r="AF115" s="23" t="s">
        <v>133</v>
      </c>
      <c r="AG115" s="23" t="s">
        <v>133</v>
      </c>
      <c r="AH115" s="23" t="s">
        <v>133</v>
      </c>
      <c r="AI115" s="23" t="s">
        <v>133</v>
      </c>
      <c r="AJ115" s="23" t="s">
        <v>133</v>
      </c>
      <c r="AK115" s="23" t="s">
        <v>133</v>
      </c>
      <c r="AL115" s="23" t="s">
        <v>133</v>
      </c>
      <c r="AM115" s="23" t="s">
        <v>133</v>
      </c>
      <c r="AN115" s="23">
        <v>4.0</v>
      </c>
      <c r="AO115" s="23">
        <v>6000.0</v>
      </c>
      <c r="AP115" s="23">
        <v>3600.0</v>
      </c>
      <c r="AQ115" s="23">
        <v>0.0</v>
      </c>
      <c r="AR115" s="23">
        <v>0.0</v>
      </c>
      <c r="AS115" s="23" t="s">
        <v>479</v>
      </c>
      <c r="AT115" s="23" t="s">
        <v>494</v>
      </c>
    </row>
    <row r="116">
      <c r="A116" s="23" t="str">
        <f t="shared" si="2"/>
        <v>OK</v>
      </c>
      <c r="B116" s="23" t="s">
        <v>85</v>
      </c>
      <c r="C116" s="23" t="s">
        <v>85</v>
      </c>
      <c r="D116" s="23">
        <v>1.0</v>
      </c>
      <c r="E116" s="23">
        <v>55.0</v>
      </c>
      <c r="F116" s="23">
        <v>20.0</v>
      </c>
      <c r="G116" s="23">
        <v>1.0</v>
      </c>
      <c r="H116" s="23">
        <v>10.0</v>
      </c>
      <c r="I116" s="23">
        <v>270426.0</v>
      </c>
      <c r="J116" s="23">
        <v>85956.5</v>
      </c>
      <c r="K116" s="23">
        <v>68.21441</v>
      </c>
      <c r="L116" s="23">
        <v>2.0</v>
      </c>
      <c r="M116" s="23">
        <v>1.0</v>
      </c>
      <c r="N116" s="23">
        <v>62769.0</v>
      </c>
      <c r="O116" s="23">
        <v>3600.0368</v>
      </c>
      <c r="P116" s="23">
        <v>12.0</v>
      </c>
      <c r="Q116" s="23">
        <v>8298.0</v>
      </c>
      <c r="R116" s="23">
        <v>13218.0</v>
      </c>
      <c r="S116" s="23">
        <v>4905.0</v>
      </c>
      <c r="T116" s="23">
        <v>0.0</v>
      </c>
      <c r="U116" s="23">
        <v>8264.0</v>
      </c>
      <c r="V116" s="23">
        <v>0.0</v>
      </c>
      <c r="W116" s="23">
        <v>49.0</v>
      </c>
      <c r="X116" s="23">
        <v>4.0352</v>
      </c>
      <c r="Y116" s="23">
        <v>0.9608</v>
      </c>
      <c r="Z116" s="23" t="s">
        <v>133</v>
      </c>
      <c r="AA116" s="23">
        <v>1.452</v>
      </c>
      <c r="AB116" s="23" t="s">
        <v>133</v>
      </c>
      <c r="AC116" s="23" t="s">
        <v>133</v>
      </c>
      <c r="AD116" s="23" t="s">
        <v>133</v>
      </c>
      <c r="AE116" s="23" t="s">
        <v>133</v>
      </c>
      <c r="AF116" s="23" t="s">
        <v>133</v>
      </c>
      <c r="AG116" s="23" t="s">
        <v>133</v>
      </c>
      <c r="AH116" s="23" t="s">
        <v>133</v>
      </c>
      <c r="AI116" s="23" t="s">
        <v>133</v>
      </c>
      <c r="AJ116" s="23" t="s">
        <v>133</v>
      </c>
      <c r="AK116" s="23" t="s">
        <v>133</v>
      </c>
      <c r="AL116" s="23" t="s">
        <v>133</v>
      </c>
      <c r="AM116" s="23" t="s">
        <v>133</v>
      </c>
      <c r="AN116" s="23">
        <v>8.0</v>
      </c>
      <c r="AO116" s="23">
        <v>6000.0</v>
      </c>
      <c r="AP116" s="23">
        <v>3600.0</v>
      </c>
      <c r="AQ116" s="23">
        <v>0.0</v>
      </c>
      <c r="AR116" s="23">
        <v>0.0</v>
      </c>
      <c r="AS116" s="23" t="s">
        <v>479</v>
      </c>
      <c r="AT116" s="23" t="s">
        <v>495</v>
      </c>
    </row>
    <row r="117">
      <c r="A117" s="23" t="str">
        <f t="shared" si="2"/>
        <v>OK</v>
      </c>
      <c r="B117" s="23" t="s">
        <v>86</v>
      </c>
      <c r="C117" s="23" t="s">
        <v>86</v>
      </c>
      <c r="D117" s="23">
        <v>1.0</v>
      </c>
      <c r="E117" s="23">
        <v>55.0</v>
      </c>
      <c r="F117" s="23">
        <v>10.0</v>
      </c>
      <c r="G117" s="23">
        <v>1.0</v>
      </c>
      <c r="H117" s="23">
        <v>10.0</v>
      </c>
      <c r="I117" s="23">
        <v>468563.0</v>
      </c>
      <c r="J117" s="23">
        <v>103613.428571</v>
      </c>
      <c r="K117" s="23">
        <v>77.88698</v>
      </c>
      <c r="L117" s="23">
        <v>2.0</v>
      </c>
      <c r="M117" s="23">
        <v>1.0</v>
      </c>
      <c r="N117" s="23">
        <v>73415.0</v>
      </c>
      <c r="O117" s="23">
        <v>3600.0538</v>
      </c>
      <c r="P117" s="23">
        <v>3392.0</v>
      </c>
      <c r="Q117" s="23">
        <v>7989.0</v>
      </c>
      <c r="R117" s="23">
        <v>13329.0</v>
      </c>
      <c r="S117" s="23">
        <v>6395.0</v>
      </c>
      <c r="T117" s="23">
        <v>0.0</v>
      </c>
      <c r="U117" s="23">
        <v>6847.0</v>
      </c>
      <c r="V117" s="23">
        <v>0.0</v>
      </c>
      <c r="W117" s="23">
        <v>87.0</v>
      </c>
      <c r="X117" s="23">
        <v>3.7549</v>
      </c>
      <c r="Y117" s="23">
        <v>1.1997</v>
      </c>
      <c r="Z117" s="23" t="s">
        <v>133</v>
      </c>
      <c r="AA117" s="23">
        <v>0.9466</v>
      </c>
      <c r="AB117" s="23" t="s">
        <v>133</v>
      </c>
      <c r="AC117" s="23" t="s">
        <v>133</v>
      </c>
      <c r="AD117" s="23" t="s">
        <v>133</v>
      </c>
      <c r="AE117" s="23" t="s">
        <v>133</v>
      </c>
      <c r="AF117" s="23" t="s">
        <v>133</v>
      </c>
      <c r="AG117" s="23" t="s">
        <v>133</v>
      </c>
      <c r="AH117" s="23" t="s">
        <v>133</v>
      </c>
      <c r="AI117" s="23" t="s">
        <v>133</v>
      </c>
      <c r="AJ117" s="23" t="s">
        <v>133</v>
      </c>
      <c r="AK117" s="23" t="s">
        <v>133</v>
      </c>
      <c r="AL117" s="23" t="s">
        <v>133</v>
      </c>
      <c r="AM117" s="23" t="s">
        <v>133</v>
      </c>
      <c r="AN117" s="23">
        <v>18.0</v>
      </c>
      <c r="AO117" s="23">
        <v>6000.0</v>
      </c>
      <c r="AP117" s="23">
        <v>3600.0</v>
      </c>
      <c r="AQ117" s="23">
        <v>0.0</v>
      </c>
      <c r="AR117" s="23">
        <v>0.0</v>
      </c>
      <c r="AS117" s="23" t="s">
        <v>479</v>
      </c>
      <c r="AT117" s="23" t="s">
        <v>496</v>
      </c>
    </row>
    <row r="118">
      <c r="A118" s="23" t="str">
        <f t="shared" si="2"/>
        <v>OK</v>
      </c>
      <c r="B118" s="23" t="s">
        <v>87</v>
      </c>
      <c r="C118" s="23" t="s">
        <v>87</v>
      </c>
      <c r="D118" s="23">
        <v>1.0</v>
      </c>
      <c r="E118" s="23">
        <v>59.0</v>
      </c>
      <c r="F118" s="23">
        <v>30.0</v>
      </c>
      <c r="G118" s="23">
        <v>1.0</v>
      </c>
      <c r="H118" s="23">
        <v>10.0</v>
      </c>
      <c r="I118" s="23">
        <v>68062.0</v>
      </c>
      <c r="J118" s="23">
        <v>68062.0</v>
      </c>
      <c r="K118" s="23">
        <v>0.0</v>
      </c>
      <c r="L118" s="23">
        <v>1.0</v>
      </c>
      <c r="M118" s="23">
        <v>1.0</v>
      </c>
      <c r="N118" s="23">
        <v>25036.0</v>
      </c>
      <c r="O118" s="23">
        <v>574.2891</v>
      </c>
      <c r="P118" s="23">
        <v>64.0</v>
      </c>
      <c r="Q118" s="23">
        <v>3450.0</v>
      </c>
      <c r="R118" s="23">
        <v>4357.0</v>
      </c>
      <c r="S118" s="23">
        <v>1377.0</v>
      </c>
      <c r="T118" s="23">
        <v>19.0</v>
      </c>
      <c r="U118" s="23">
        <v>1856.0</v>
      </c>
      <c r="V118" s="23">
        <v>0.0</v>
      </c>
      <c r="W118" s="23">
        <v>1105.0</v>
      </c>
      <c r="X118" s="23">
        <v>1.5282</v>
      </c>
      <c r="Y118" s="23">
        <v>0.3047</v>
      </c>
      <c r="Z118" s="23" t="s">
        <v>133</v>
      </c>
      <c r="AA118" s="23">
        <v>0.525</v>
      </c>
      <c r="AB118" s="23" t="s">
        <v>133</v>
      </c>
      <c r="AC118" s="23" t="s">
        <v>133</v>
      </c>
      <c r="AD118" s="23" t="s">
        <v>133</v>
      </c>
      <c r="AE118" s="23" t="s">
        <v>133</v>
      </c>
      <c r="AF118" s="23" t="s">
        <v>133</v>
      </c>
      <c r="AG118" s="23" t="s">
        <v>133</v>
      </c>
      <c r="AH118" s="23" t="s">
        <v>133</v>
      </c>
      <c r="AI118" s="23" t="s">
        <v>133</v>
      </c>
      <c r="AJ118" s="23" t="s">
        <v>133</v>
      </c>
      <c r="AK118" s="23" t="s">
        <v>133</v>
      </c>
      <c r="AL118" s="23" t="s">
        <v>133</v>
      </c>
      <c r="AM118" s="23" t="s">
        <v>133</v>
      </c>
      <c r="AN118" s="23">
        <v>1.0</v>
      </c>
      <c r="AO118" s="23">
        <v>6000.0</v>
      </c>
      <c r="AP118" s="23">
        <v>3600.0</v>
      </c>
      <c r="AQ118" s="23">
        <v>0.0</v>
      </c>
      <c r="AR118" s="23">
        <v>0.0</v>
      </c>
      <c r="AS118" s="23" t="s">
        <v>479</v>
      </c>
      <c r="AT118" s="23" t="s">
        <v>497</v>
      </c>
    </row>
    <row r="119">
      <c r="A119" s="23" t="str">
        <f t="shared" si="2"/>
        <v>OK</v>
      </c>
      <c r="B119" s="23" t="s">
        <v>88</v>
      </c>
      <c r="C119" s="23" t="s">
        <v>88</v>
      </c>
      <c r="D119" s="23">
        <v>1.0</v>
      </c>
      <c r="E119" s="23">
        <v>59.0</v>
      </c>
      <c r="F119" s="23">
        <v>20.0</v>
      </c>
      <c r="G119" s="23">
        <v>1.0</v>
      </c>
      <c r="H119" s="23">
        <v>10.0</v>
      </c>
      <c r="I119" s="23">
        <v>176013.0</v>
      </c>
      <c r="J119" s="23">
        <v>70294.333333</v>
      </c>
      <c r="K119" s="23">
        <v>60.062988</v>
      </c>
      <c r="L119" s="23">
        <v>2.0</v>
      </c>
      <c r="M119" s="23">
        <v>1.0</v>
      </c>
      <c r="N119" s="23">
        <v>40967.0</v>
      </c>
      <c r="O119" s="23">
        <v>3600.1134</v>
      </c>
      <c r="P119" s="23">
        <v>1840.0</v>
      </c>
      <c r="Q119" s="23">
        <v>10359.0</v>
      </c>
      <c r="R119" s="23">
        <v>15712.0</v>
      </c>
      <c r="S119" s="23">
        <v>6139.0</v>
      </c>
      <c r="T119" s="23">
        <v>131.0</v>
      </c>
      <c r="U119" s="23">
        <v>8530.0</v>
      </c>
      <c r="V119" s="23">
        <v>0.0</v>
      </c>
      <c r="W119" s="23">
        <v>912.0</v>
      </c>
      <c r="X119" s="23">
        <v>5.1555</v>
      </c>
      <c r="Y119" s="23">
        <v>1.3549</v>
      </c>
      <c r="Z119" s="23" t="s">
        <v>133</v>
      </c>
      <c r="AA119" s="23">
        <v>1.7014</v>
      </c>
      <c r="AB119" s="23" t="s">
        <v>133</v>
      </c>
      <c r="AC119" s="23" t="s">
        <v>133</v>
      </c>
      <c r="AD119" s="23" t="s">
        <v>133</v>
      </c>
      <c r="AE119" s="23" t="s">
        <v>133</v>
      </c>
      <c r="AF119" s="23" t="s">
        <v>133</v>
      </c>
      <c r="AG119" s="23" t="s">
        <v>133</v>
      </c>
      <c r="AH119" s="23" t="s">
        <v>133</v>
      </c>
      <c r="AI119" s="23" t="s">
        <v>133</v>
      </c>
      <c r="AJ119" s="23" t="s">
        <v>133</v>
      </c>
      <c r="AK119" s="23" t="s">
        <v>133</v>
      </c>
      <c r="AL119" s="23" t="s">
        <v>133</v>
      </c>
      <c r="AM119" s="23" t="s">
        <v>133</v>
      </c>
      <c r="AN119" s="23">
        <v>7.0</v>
      </c>
      <c r="AO119" s="23">
        <v>6000.0</v>
      </c>
      <c r="AP119" s="23">
        <v>3600.0</v>
      </c>
      <c r="AQ119" s="23">
        <v>0.0</v>
      </c>
      <c r="AR119" s="23">
        <v>0.0</v>
      </c>
      <c r="AS119" s="23" t="s">
        <v>479</v>
      </c>
      <c r="AT119" s="23" t="s">
        <v>498</v>
      </c>
    </row>
    <row r="120">
      <c r="A120" s="23" t="str">
        <f t="shared" si="2"/>
        <v>OK</v>
      </c>
      <c r="B120" s="23" t="s">
        <v>89</v>
      </c>
      <c r="C120" s="23" t="s">
        <v>89</v>
      </c>
      <c r="D120" s="23">
        <v>0.0</v>
      </c>
      <c r="E120" s="23">
        <v>59.0</v>
      </c>
      <c r="F120" s="23">
        <v>16.0</v>
      </c>
      <c r="G120" s="23">
        <v>1.0</v>
      </c>
      <c r="H120" s="23">
        <v>10.0</v>
      </c>
      <c r="I120" s="23" t="s">
        <v>134</v>
      </c>
      <c r="J120" s="23">
        <v>0.0</v>
      </c>
      <c r="K120" s="23" t="s">
        <v>134</v>
      </c>
      <c r="L120" s="23">
        <v>-1.0</v>
      </c>
      <c r="M120" s="23">
        <v>-1.0</v>
      </c>
      <c r="N120" s="23">
        <v>0.0</v>
      </c>
      <c r="O120" s="23">
        <v>0.0</v>
      </c>
      <c r="P120" s="23">
        <v>0.0</v>
      </c>
      <c r="Q120" s="23" t="s">
        <v>133</v>
      </c>
      <c r="R120" s="23" t="s">
        <v>133</v>
      </c>
      <c r="S120" s="23" t="s">
        <v>133</v>
      </c>
      <c r="T120" s="23" t="s">
        <v>133</v>
      </c>
      <c r="U120" s="23" t="s">
        <v>133</v>
      </c>
      <c r="V120" s="23" t="s">
        <v>133</v>
      </c>
      <c r="W120" s="23" t="s">
        <v>133</v>
      </c>
      <c r="X120" s="23" t="s">
        <v>133</v>
      </c>
      <c r="Y120" s="23" t="s">
        <v>133</v>
      </c>
      <c r="Z120" s="23" t="s">
        <v>133</v>
      </c>
      <c r="AA120" s="23" t="s">
        <v>133</v>
      </c>
      <c r="AB120" s="23" t="s">
        <v>133</v>
      </c>
      <c r="AC120" s="23" t="s">
        <v>133</v>
      </c>
      <c r="AD120" s="23" t="s">
        <v>133</v>
      </c>
      <c r="AE120" s="23" t="s">
        <v>133</v>
      </c>
      <c r="AF120" s="23" t="s">
        <v>133</v>
      </c>
      <c r="AG120" s="23" t="s">
        <v>133</v>
      </c>
      <c r="AH120" s="23" t="s">
        <v>133</v>
      </c>
      <c r="AI120" s="23" t="s">
        <v>133</v>
      </c>
      <c r="AJ120" s="23" t="s">
        <v>133</v>
      </c>
      <c r="AK120" s="23" t="s">
        <v>133</v>
      </c>
      <c r="AL120" s="23" t="s">
        <v>133</v>
      </c>
      <c r="AM120" s="23" t="s">
        <v>133</v>
      </c>
      <c r="AN120" s="23" t="s">
        <v>133</v>
      </c>
      <c r="AO120" s="23">
        <v>6000.0</v>
      </c>
      <c r="AP120" s="23">
        <v>3600.0</v>
      </c>
      <c r="AQ120" s="23">
        <v>0.0</v>
      </c>
      <c r="AR120" s="23">
        <v>0.0</v>
      </c>
      <c r="AS120" s="23" t="s">
        <v>479</v>
      </c>
      <c r="AT120" s="23" t="s">
        <v>465</v>
      </c>
    </row>
    <row r="121">
      <c r="A121" s="23" t="str">
        <f t="shared" si="2"/>
        <v>OK</v>
      </c>
      <c r="B121" s="23" t="s">
        <v>90</v>
      </c>
      <c r="C121" s="23" t="s">
        <v>90</v>
      </c>
      <c r="D121" s="23">
        <v>1.0</v>
      </c>
      <c r="E121" s="23">
        <v>75.0</v>
      </c>
      <c r="F121" s="23">
        <v>30.0</v>
      </c>
      <c r="G121" s="23">
        <v>1.0</v>
      </c>
      <c r="H121" s="23">
        <v>10.0</v>
      </c>
      <c r="I121" s="23">
        <v>48053.0</v>
      </c>
      <c r="J121" s="23">
        <v>48053.0</v>
      </c>
      <c r="K121" s="23">
        <v>0.0</v>
      </c>
      <c r="L121" s="23">
        <v>1.0</v>
      </c>
      <c r="M121" s="23">
        <v>1.0</v>
      </c>
      <c r="N121" s="23">
        <v>105162.0</v>
      </c>
      <c r="O121" s="23">
        <v>2805.8969</v>
      </c>
      <c r="P121" s="23">
        <v>0.0</v>
      </c>
      <c r="Q121" s="23">
        <v>4902.0</v>
      </c>
      <c r="R121" s="23">
        <v>5402.0</v>
      </c>
      <c r="S121" s="23">
        <v>651.0</v>
      </c>
      <c r="T121" s="23">
        <v>1.0</v>
      </c>
      <c r="U121" s="23">
        <v>1263.0</v>
      </c>
      <c r="V121" s="23">
        <v>0.0</v>
      </c>
      <c r="W121" s="23">
        <v>3487.0</v>
      </c>
      <c r="X121" s="23">
        <v>2.9092</v>
      </c>
      <c r="Y121" s="23">
        <v>0.2102</v>
      </c>
      <c r="Z121" s="23" t="s">
        <v>133</v>
      </c>
      <c r="AA121" s="23">
        <v>1.4167</v>
      </c>
      <c r="AB121" s="23" t="s">
        <v>133</v>
      </c>
      <c r="AC121" s="23" t="s">
        <v>133</v>
      </c>
      <c r="AD121" s="23" t="s">
        <v>133</v>
      </c>
      <c r="AE121" s="23" t="s">
        <v>133</v>
      </c>
      <c r="AF121" s="23" t="s">
        <v>133</v>
      </c>
      <c r="AG121" s="23" t="s">
        <v>133</v>
      </c>
      <c r="AH121" s="23" t="s">
        <v>133</v>
      </c>
      <c r="AI121" s="23" t="s">
        <v>133</v>
      </c>
      <c r="AJ121" s="23" t="s">
        <v>133</v>
      </c>
      <c r="AK121" s="23" t="s">
        <v>133</v>
      </c>
      <c r="AL121" s="23" t="s">
        <v>133</v>
      </c>
      <c r="AM121" s="23" t="s">
        <v>133</v>
      </c>
      <c r="AN121" s="23">
        <v>2.0</v>
      </c>
      <c r="AO121" s="23">
        <v>6000.0</v>
      </c>
      <c r="AP121" s="23">
        <v>3600.0</v>
      </c>
      <c r="AQ121" s="23">
        <v>0.0</v>
      </c>
      <c r="AR121" s="23">
        <v>0.0</v>
      </c>
      <c r="AS121" s="23" t="s">
        <v>479</v>
      </c>
      <c r="AT121" s="23" t="s">
        <v>499</v>
      </c>
    </row>
    <row r="122">
      <c r="A122" s="23" t="str">
        <f t="shared" si="2"/>
        <v>OK</v>
      </c>
      <c r="B122" s="23" t="s">
        <v>91</v>
      </c>
      <c r="C122" s="23" t="s">
        <v>91</v>
      </c>
      <c r="D122" s="23">
        <v>1.0</v>
      </c>
      <c r="E122" s="23">
        <v>75.0</v>
      </c>
      <c r="F122" s="23">
        <v>20.0</v>
      </c>
      <c r="G122" s="23">
        <v>1.0</v>
      </c>
      <c r="H122" s="23">
        <v>10.0</v>
      </c>
      <c r="I122" s="23">
        <v>104870.0</v>
      </c>
      <c r="J122" s="23">
        <v>48097.0</v>
      </c>
      <c r="K122" s="23">
        <v>54.13655</v>
      </c>
      <c r="L122" s="23">
        <v>2.0</v>
      </c>
      <c r="M122" s="23">
        <v>1.0</v>
      </c>
      <c r="N122" s="23">
        <v>39202.0</v>
      </c>
      <c r="O122" s="23">
        <v>3600.2915</v>
      </c>
      <c r="P122" s="23">
        <v>196.0</v>
      </c>
      <c r="Q122" s="23">
        <v>6559.0</v>
      </c>
      <c r="R122" s="23">
        <v>11045.0</v>
      </c>
      <c r="S122" s="23">
        <v>4052.0</v>
      </c>
      <c r="T122" s="23">
        <v>73.0</v>
      </c>
      <c r="U122" s="23">
        <v>6665.0</v>
      </c>
      <c r="V122" s="23">
        <v>0.0</v>
      </c>
      <c r="W122" s="23">
        <v>255.0</v>
      </c>
      <c r="X122" s="23">
        <v>4.86</v>
      </c>
      <c r="Y122" s="23">
        <v>1.2991</v>
      </c>
      <c r="Z122" s="23" t="s">
        <v>133</v>
      </c>
      <c r="AA122" s="23">
        <v>1.8198</v>
      </c>
      <c r="AB122" s="23" t="s">
        <v>133</v>
      </c>
      <c r="AC122" s="23" t="s">
        <v>133</v>
      </c>
      <c r="AD122" s="23" t="s">
        <v>133</v>
      </c>
      <c r="AE122" s="23" t="s">
        <v>133</v>
      </c>
      <c r="AF122" s="23" t="s">
        <v>133</v>
      </c>
      <c r="AG122" s="23" t="s">
        <v>133</v>
      </c>
      <c r="AH122" s="23" t="s">
        <v>133</v>
      </c>
      <c r="AI122" s="23" t="s">
        <v>133</v>
      </c>
      <c r="AJ122" s="23" t="s">
        <v>133</v>
      </c>
      <c r="AK122" s="23" t="s">
        <v>133</v>
      </c>
      <c r="AL122" s="23" t="s">
        <v>133</v>
      </c>
      <c r="AM122" s="23" t="s">
        <v>133</v>
      </c>
      <c r="AN122" s="23">
        <v>13.0</v>
      </c>
      <c r="AO122" s="23">
        <v>6000.0</v>
      </c>
      <c r="AP122" s="23">
        <v>3600.0</v>
      </c>
      <c r="AQ122" s="23">
        <v>0.0</v>
      </c>
      <c r="AR122" s="23">
        <v>0.0</v>
      </c>
      <c r="AS122" s="23" t="s">
        <v>479</v>
      </c>
      <c r="AT122" s="23" t="s">
        <v>500</v>
      </c>
    </row>
    <row r="123">
      <c r="A123" s="23" t="str">
        <f t="shared" si="2"/>
        <v>OK</v>
      </c>
      <c r="B123" s="23" t="s">
        <v>92</v>
      </c>
      <c r="C123" s="23" t="s">
        <v>92</v>
      </c>
      <c r="D123" s="23">
        <v>1.0</v>
      </c>
      <c r="E123" s="23">
        <v>75.0</v>
      </c>
      <c r="F123" s="23">
        <v>10.0</v>
      </c>
      <c r="G123" s="23">
        <v>1.0</v>
      </c>
      <c r="H123" s="23">
        <v>10.0</v>
      </c>
      <c r="I123" s="23">
        <v>160457.0</v>
      </c>
      <c r="J123" s="23">
        <v>55533.166667</v>
      </c>
      <c r="K123" s="23">
        <v>65.390624</v>
      </c>
      <c r="L123" s="23">
        <v>2.0</v>
      </c>
      <c r="M123" s="23">
        <v>1.0</v>
      </c>
      <c r="N123" s="23">
        <v>68307.0</v>
      </c>
      <c r="O123" s="23">
        <v>3600.1074</v>
      </c>
      <c r="P123" s="23">
        <v>7340.0</v>
      </c>
      <c r="Q123" s="23">
        <v>4428.0</v>
      </c>
      <c r="R123" s="23">
        <v>7941.0</v>
      </c>
      <c r="S123" s="23">
        <v>3890.0</v>
      </c>
      <c r="T123" s="23">
        <v>193.0</v>
      </c>
      <c r="U123" s="23">
        <v>3740.0</v>
      </c>
      <c r="V123" s="23">
        <v>0.0</v>
      </c>
      <c r="W123" s="23">
        <v>118.0</v>
      </c>
      <c r="X123" s="23">
        <v>3.0497</v>
      </c>
      <c r="Y123" s="23">
        <v>1.1315</v>
      </c>
      <c r="Z123" s="23" t="s">
        <v>133</v>
      </c>
      <c r="AA123" s="23">
        <v>0.7341</v>
      </c>
      <c r="AB123" s="23" t="s">
        <v>133</v>
      </c>
      <c r="AC123" s="23" t="s">
        <v>133</v>
      </c>
      <c r="AD123" s="23" t="s">
        <v>133</v>
      </c>
      <c r="AE123" s="23" t="s">
        <v>133</v>
      </c>
      <c r="AF123" s="23" t="s">
        <v>133</v>
      </c>
      <c r="AG123" s="23" t="s">
        <v>133</v>
      </c>
      <c r="AH123" s="23" t="s">
        <v>133</v>
      </c>
      <c r="AI123" s="23" t="s">
        <v>133</v>
      </c>
      <c r="AJ123" s="23" t="s">
        <v>133</v>
      </c>
      <c r="AK123" s="23" t="s">
        <v>133</v>
      </c>
      <c r="AL123" s="23" t="s">
        <v>133</v>
      </c>
      <c r="AM123" s="23" t="s">
        <v>133</v>
      </c>
      <c r="AN123" s="23">
        <v>24.0</v>
      </c>
      <c r="AO123" s="23">
        <v>6000.0</v>
      </c>
      <c r="AP123" s="23">
        <v>3600.0</v>
      </c>
      <c r="AQ123" s="23">
        <v>0.0</v>
      </c>
      <c r="AR123" s="23">
        <v>0.0</v>
      </c>
      <c r="AS123" s="23" t="s">
        <v>479</v>
      </c>
      <c r="AT123" s="23" t="s">
        <v>501</v>
      </c>
    </row>
    <row r="124">
      <c r="A124" s="23" t="str">
        <f t="shared" si="2"/>
        <v>OK</v>
      </c>
      <c r="B124" s="23" t="s">
        <v>93</v>
      </c>
      <c r="C124" s="23" t="s">
        <v>93</v>
      </c>
      <c r="D124" s="23">
        <v>1.0</v>
      </c>
      <c r="E124" s="23">
        <v>80.0</v>
      </c>
      <c r="F124" s="23">
        <v>30.0</v>
      </c>
      <c r="G124" s="23">
        <v>1.0</v>
      </c>
      <c r="H124" s="23">
        <v>10.0</v>
      </c>
      <c r="I124" s="23">
        <v>79411.0</v>
      </c>
      <c r="J124" s="23">
        <v>40233.333333</v>
      </c>
      <c r="K124" s="23">
        <v>49.335315</v>
      </c>
      <c r="L124" s="23">
        <v>2.0</v>
      </c>
      <c r="M124" s="23">
        <v>1.0</v>
      </c>
      <c r="N124" s="23">
        <v>33870.0</v>
      </c>
      <c r="O124" s="23">
        <v>3600.5032</v>
      </c>
      <c r="P124" s="23">
        <v>12.0</v>
      </c>
      <c r="Q124" s="23">
        <v>6762.0</v>
      </c>
      <c r="R124" s="23">
        <v>10180.0</v>
      </c>
      <c r="S124" s="23">
        <v>3979.0</v>
      </c>
      <c r="T124" s="23">
        <v>483.0</v>
      </c>
      <c r="U124" s="23">
        <v>5359.0</v>
      </c>
      <c r="V124" s="23">
        <v>0.0</v>
      </c>
      <c r="W124" s="23">
        <v>359.0</v>
      </c>
      <c r="X124" s="23">
        <v>5.4216</v>
      </c>
      <c r="Y124" s="23">
        <v>1.5821</v>
      </c>
      <c r="Z124" s="23" t="s">
        <v>133</v>
      </c>
      <c r="AA124" s="23">
        <v>1.9419</v>
      </c>
      <c r="AB124" s="23" t="s">
        <v>133</v>
      </c>
      <c r="AC124" s="23" t="s">
        <v>133</v>
      </c>
      <c r="AD124" s="23" t="s">
        <v>133</v>
      </c>
      <c r="AE124" s="23" t="s">
        <v>133</v>
      </c>
      <c r="AF124" s="23" t="s">
        <v>133</v>
      </c>
      <c r="AG124" s="23" t="s">
        <v>133</v>
      </c>
      <c r="AH124" s="23" t="s">
        <v>133</v>
      </c>
      <c r="AI124" s="23" t="s">
        <v>133</v>
      </c>
      <c r="AJ124" s="23" t="s">
        <v>133</v>
      </c>
      <c r="AK124" s="23" t="s">
        <v>133</v>
      </c>
      <c r="AL124" s="23" t="s">
        <v>133</v>
      </c>
      <c r="AM124" s="23" t="s">
        <v>133</v>
      </c>
      <c r="AN124" s="23">
        <v>4.0</v>
      </c>
      <c r="AO124" s="23">
        <v>6000.0</v>
      </c>
      <c r="AP124" s="23">
        <v>3600.0</v>
      </c>
      <c r="AQ124" s="23">
        <v>0.0</v>
      </c>
      <c r="AR124" s="23">
        <v>0.0</v>
      </c>
      <c r="AS124" s="23" t="s">
        <v>479</v>
      </c>
      <c r="AT124" s="23" t="s">
        <v>502</v>
      </c>
    </row>
    <row r="125">
      <c r="A125" s="23" t="str">
        <f t="shared" si="2"/>
        <v>OK</v>
      </c>
      <c r="B125" s="23" t="s">
        <v>94</v>
      </c>
      <c r="C125" s="23" t="s">
        <v>94</v>
      </c>
      <c r="D125" s="23">
        <v>1.0</v>
      </c>
      <c r="E125" s="23">
        <v>80.0</v>
      </c>
      <c r="F125" s="23">
        <v>20.0</v>
      </c>
      <c r="G125" s="23">
        <v>1.0</v>
      </c>
      <c r="H125" s="23">
        <v>10.0</v>
      </c>
      <c r="I125" s="23">
        <v>136144.0</v>
      </c>
      <c r="J125" s="23">
        <v>42209.689655</v>
      </c>
      <c r="K125" s="23">
        <v>68.996291</v>
      </c>
      <c r="L125" s="23">
        <v>2.0</v>
      </c>
      <c r="M125" s="23">
        <v>1.0</v>
      </c>
      <c r="N125" s="23">
        <v>38682.0</v>
      </c>
      <c r="O125" s="23">
        <v>3600.2863</v>
      </c>
      <c r="P125" s="23">
        <v>2828.0</v>
      </c>
      <c r="Q125" s="23">
        <v>6281.0</v>
      </c>
      <c r="R125" s="23">
        <v>10019.0</v>
      </c>
      <c r="S125" s="23">
        <v>3951.0</v>
      </c>
      <c r="T125" s="23">
        <v>775.0</v>
      </c>
      <c r="U125" s="23">
        <v>5245.0</v>
      </c>
      <c r="V125" s="23">
        <v>0.0</v>
      </c>
      <c r="W125" s="23">
        <v>48.0</v>
      </c>
      <c r="X125" s="23">
        <v>5.051</v>
      </c>
      <c r="Y125" s="23">
        <v>1.5693</v>
      </c>
      <c r="Z125" s="23" t="s">
        <v>133</v>
      </c>
      <c r="AA125" s="23">
        <v>1.7133</v>
      </c>
      <c r="AB125" s="23" t="s">
        <v>133</v>
      </c>
      <c r="AC125" s="23" t="s">
        <v>133</v>
      </c>
      <c r="AD125" s="23" t="s">
        <v>133</v>
      </c>
      <c r="AE125" s="23" t="s">
        <v>133</v>
      </c>
      <c r="AF125" s="23" t="s">
        <v>133</v>
      </c>
      <c r="AG125" s="23" t="s">
        <v>133</v>
      </c>
      <c r="AH125" s="23" t="s">
        <v>133</v>
      </c>
      <c r="AI125" s="23" t="s">
        <v>133</v>
      </c>
      <c r="AJ125" s="23" t="s">
        <v>133</v>
      </c>
      <c r="AK125" s="23" t="s">
        <v>133</v>
      </c>
      <c r="AL125" s="23" t="s">
        <v>133</v>
      </c>
      <c r="AM125" s="23" t="s">
        <v>133</v>
      </c>
      <c r="AN125" s="23">
        <v>13.0</v>
      </c>
      <c r="AO125" s="23">
        <v>6000.0</v>
      </c>
      <c r="AP125" s="23">
        <v>3600.0</v>
      </c>
      <c r="AQ125" s="23">
        <v>0.0</v>
      </c>
      <c r="AR125" s="23">
        <v>0.0</v>
      </c>
      <c r="AS125" s="23" t="s">
        <v>479</v>
      </c>
      <c r="AT125" s="23" t="s">
        <v>503</v>
      </c>
    </row>
    <row r="126">
      <c r="A126" s="23" t="str">
        <f t="shared" si="2"/>
        <v>OK</v>
      </c>
      <c r="B126" s="23" t="s">
        <v>95</v>
      </c>
      <c r="C126" s="23" t="s">
        <v>95</v>
      </c>
      <c r="D126" s="23">
        <v>0.0</v>
      </c>
      <c r="E126" s="23">
        <v>80.0</v>
      </c>
      <c r="F126" s="23">
        <v>12.0</v>
      </c>
      <c r="G126" s="23">
        <v>1.0</v>
      </c>
      <c r="H126" s="23">
        <v>10.0</v>
      </c>
      <c r="I126" s="23" t="s">
        <v>134</v>
      </c>
      <c r="J126" s="23">
        <v>0.0</v>
      </c>
      <c r="K126" s="23" t="s">
        <v>134</v>
      </c>
      <c r="L126" s="23">
        <v>-1.0</v>
      </c>
      <c r="M126" s="23">
        <v>-1.0</v>
      </c>
      <c r="N126" s="23">
        <v>0.0</v>
      </c>
      <c r="O126" s="23">
        <v>0.0</v>
      </c>
      <c r="P126" s="23">
        <v>0.0</v>
      </c>
      <c r="Q126" s="23" t="s">
        <v>133</v>
      </c>
      <c r="R126" s="23" t="s">
        <v>133</v>
      </c>
      <c r="S126" s="23" t="s">
        <v>133</v>
      </c>
      <c r="T126" s="23" t="s">
        <v>133</v>
      </c>
      <c r="U126" s="23" t="s">
        <v>133</v>
      </c>
      <c r="V126" s="23" t="s">
        <v>133</v>
      </c>
      <c r="W126" s="23" t="s">
        <v>133</v>
      </c>
      <c r="X126" s="23" t="s">
        <v>133</v>
      </c>
      <c r="Y126" s="23" t="s">
        <v>133</v>
      </c>
      <c r="Z126" s="23" t="s">
        <v>133</v>
      </c>
      <c r="AA126" s="23" t="s">
        <v>133</v>
      </c>
      <c r="AB126" s="23" t="s">
        <v>133</v>
      </c>
      <c r="AC126" s="23" t="s">
        <v>133</v>
      </c>
      <c r="AD126" s="23" t="s">
        <v>133</v>
      </c>
      <c r="AE126" s="23" t="s">
        <v>133</v>
      </c>
      <c r="AF126" s="23" t="s">
        <v>133</v>
      </c>
      <c r="AG126" s="23" t="s">
        <v>133</v>
      </c>
      <c r="AH126" s="23" t="s">
        <v>133</v>
      </c>
      <c r="AI126" s="23" t="s">
        <v>133</v>
      </c>
      <c r="AJ126" s="23" t="s">
        <v>133</v>
      </c>
      <c r="AK126" s="23" t="s">
        <v>133</v>
      </c>
      <c r="AL126" s="23" t="s">
        <v>133</v>
      </c>
      <c r="AM126" s="23" t="s">
        <v>133</v>
      </c>
      <c r="AN126" s="23" t="s">
        <v>133</v>
      </c>
      <c r="AO126" s="23">
        <v>6000.0</v>
      </c>
      <c r="AP126" s="23">
        <v>3600.0</v>
      </c>
      <c r="AQ126" s="23">
        <v>0.0</v>
      </c>
      <c r="AR126" s="23">
        <v>0.0</v>
      </c>
      <c r="AS126" s="23" t="s">
        <v>479</v>
      </c>
      <c r="AT126" s="23" t="s">
        <v>470</v>
      </c>
    </row>
    <row r="127">
      <c r="A127" s="23" t="str">
        <f t="shared" si="2"/>
        <v>OK</v>
      </c>
      <c r="B127" s="23" t="s">
        <v>96</v>
      </c>
      <c r="C127" s="23" t="s">
        <v>96</v>
      </c>
      <c r="D127" s="23">
        <v>1.0</v>
      </c>
      <c r="E127" s="23">
        <v>82.0</v>
      </c>
      <c r="F127" s="23">
        <v>30.0</v>
      </c>
      <c r="G127" s="23">
        <v>1.0</v>
      </c>
      <c r="H127" s="23">
        <v>10.0</v>
      </c>
      <c r="I127" s="23">
        <v>243187.0</v>
      </c>
      <c r="J127" s="23">
        <v>46847.25</v>
      </c>
      <c r="K127" s="23">
        <v>80.736121</v>
      </c>
      <c r="L127" s="23">
        <v>2.0</v>
      </c>
      <c r="M127" s="23">
        <v>1.0</v>
      </c>
      <c r="N127" s="23">
        <v>39930.0</v>
      </c>
      <c r="O127" s="23">
        <v>3600.2896</v>
      </c>
      <c r="P127" s="23">
        <v>0.0</v>
      </c>
      <c r="Q127" s="23">
        <v>7607.0</v>
      </c>
      <c r="R127" s="23">
        <v>12322.0</v>
      </c>
      <c r="S127" s="23">
        <v>4433.0</v>
      </c>
      <c r="T127" s="23">
        <v>0.0</v>
      </c>
      <c r="U127" s="23">
        <v>7886.0</v>
      </c>
      <c r="V127" s="23">
        <v>0.0</v>
      </c>
      <c r="W127" s="23">
        <v>3.0</v>
      </c>
      <c r="X127" s="23">
        <v>5.5094</v>
      </c>
      <c r="Y127" s="23">
        <v>1.3907</v>
      </c>
      <c r="Z127" s="23" t="s">
        <v>133</v>
      </c>
      <c r="AA127" s="23">
        <v>1.9616</v>
      </c>
      <c r="AB127" s="23" t="s">
        <v>133</v>
      </c>
      <c r="AC127" s="23" t="s">
        <v>133</v>
      </c>
      <c r="AD127" s="23" t="s">
        <v>133</v>
      </c>
      <c r="AE127" s="23" t="s">
        <v>133</v>
      </c>
      <c r="AF127" s="23" t="s">
        <v>133</v>
      </c>
      <c r="AG127" s="23" t="s">
        <v>133</v>
      </c>
      <c r="AH127" s="23" t="s">
        <v>133</v>
      </c>
      <c r="AI127" s="23" t="s">
        <v>133</v>
      </c>
      <c r="AJ127" s="23" t="s">
        <v>133</v>
      </c>
      <c r="AK127" s="23" t="s">
        <v>133</v>
      </c>
      <c r="AL127" s="23" t="s">
        <v>133</v>
      </c>
      <c r="AM127" s="23" t="s">
        <v>133</v>
      </c>
      <c r="AN127" s="23">
        <v>11.0</v>
      </c>
      <c r="AO127" s="23">
        <v>6000.0</v>
      </c>
      <c r="AP127" s="23">
        <v>3600.0</v>
      </c>
      <c r="AQ127" s="23">
        <v>0.0</v>
      </c>
      <c r="AR127" s="23">
        <v>0.0</v>
      </c>
      <c r="AS127" s="23" t="s">
        <v>479</v>
      </c>
      <c r="AT127" s="23" t="s">
        <v>504</v>
      </c>
    </row>
    <row r="128">
      <c r="A128" s="23" t="str">
        <f t="shared" si="2"/>
        <v>OK</v>
      </c>
      <c r="B128" s="23" t="s">
        <v>97</v>
      </c>
      <c r="C128" s="23" t="s">
        <v>97</v>
      </c>
      <c r="D128" s="23">
        <v>1.0</v>
      </c>
      <c r="E128" s="23">
        <v>82.0</v>
      </c>
      <c r="F128" s="23">
        <v>20.0</v>
      </c>
      <c r="G128" s="23">
        <v>1.0</v>
      </c>
      <c r="H128" s="23">
        <v>10.0</v>
      </c>
      <c r="I128" s="23">
        <v>362441.0</v>
      </c>
      <c r="J128" s="23">
        <v>47633.0</v>
      </c>
      <c r="K128" s="23">
        <v>86.857723</v>
      </c>
      <c r="L128" s="23">
        <v>2.0</v>
      </c>
      <c r="M128" s="23">
        <v>1.0</v>
      </c>
      <c r="N128" s="23">
        <v>45222.0</v>
      </c>
      <c r="O128" s="23">
        <v>3600.0659</v>
      </c>
      <c r="P128" s="23">
        <v>848.0</v>
      </c>
      <c r="Q128" s="23">
        <v>7524.0</v>
      </c>
      <c r="R128" s="23">
        <v>12125.0</v>
      </c>
      <c r="S128" s="23">
        <v>4592.0</v>
      </c>
      <c r="T128" s="23">
        <v>0.0</v>
      </c>
      <c r="U128" s="23">
        <v>7521.0</v>
      </c>
      <c r="V128" s="23">
        <v>0.0</v>
      </c>
      <c r="W128" s="23">
        <v>12.0</v>
      </c>
      <c r="X128" s="23">
        <v>5.8685</v>
      </c>
      <c r="Y128" s="23">
        <v>1.501</v>
      </c>
      <c r="Z128" s="23" t="s">
        <v>133</v>
      </c>
      <c r="AA128" s="23">
        <v>1.7353</v>
      </c>
      <c r="AB128" s="23" t="s">
        <v>133</v>
      </c>
      <c r="AC128" s="23" t="s">
        <v>133</v>
      </c>
      <c r="AD128" s="23" t="s">
        <v>133</v>
      </c>
      <c r="AE128" s="23" t="s">
        <v>133</v>
      </c>
      <c r="AF128" s="23" t="s">
        <v>133</v>
      </c>
      <c r="AG128" s="23" t="s">
        <v>133</v>
      </c>
      <c r="AH128" s="23" t="s">
        <v>133</v>
      </c>
      <c r="AI128" s="23" t="s">
        <v>133</v>
      </c>
      <c r="AJ128" s="23" t="s">
        <v>133</v>
      </c>
      <c r="AK128" s="23" t="s">
        <v>133</v>
      </c>
      <c r="AL128" s="23" t="s">
        <v>133</v>
      </c>
      <c r="AM128" s="23" t="s">
        <v>133</v>
      </c>
      <c r="AN128" s="23">
        <v>17.0</v>
      </c>
      <c r="AO128" s="23">
        <v>6000.0</v>
      </c>
      <c r="AP128" s="23">
        <v>3600.0</v>
      </c>
      <c r="AQ128" s="23">
        <v>0.0</v>
      </c>
      <c r="AR128" s="23">
        <v>0.0</v>
      </c>
      <c r="AS128" s="23" t="s">
        <v>479</v>
      </c>
      <c r="AT128" s="23" t="s">
        <v>505</v>
      </c>
    </row>
    <row r="129">
      <c r="A129" s="23" t="str">
        <f t="shared" si="2"/>
        <v>OK</v>
      </c>
      <c r="B129" s="23" t="s">
        <v>98</v>
      </c>
      <c r="C129" s="23" t="s">
        <v>98</v>
      </c>
      <c r="D129" s="23">
        <v>1.0</v>
      </c>
      <c r="E129" s="23">
        <v>82.0</v>
      </c>
      <c r="F129" s="23">
        <v>10.0</v>
      </c>
      <c r="G129" s="23">
        <v>1.0</v>
      </c>
      <c r="H129" s="23">
        <v>10.0</v>
      </c>
      <c r="I129" s="23">
        <v>661988.0</v>
      </c>
      <c r="J129" s="23">
        <v>82918.854167</v>
      </c>
      <c r="K129" s="23">
        <v>87.474266</v>
      </c>
      <c r="L129" s="23">
        <v>2.0</v>
      </c>
      <c r="M129" s="23">
        <v>1.0</v>
      </c>
      <c r="N129" s="23">
        <v>92460.0</v>
      </c>
      <c r="O129" s="23">
        <v>3600.1717</v>
      </c>
      <c r="P129" s="23">
        <v>10576.0</v>
      </c>
      <c r="Q129" s="23">
        <v>2753.0</v>
      </c>
      <c r="R129" s="23">
        <v>6085.0</v>
      </c>
      <c r="S129" s="23">
        <v>3048.0</v>
      </c>
      <c r="T129" s="23">
        <v>0.0</v>
      </c>
      <c r="U129" s="23">
        <v>2946.0</v>
      </c>
      <c r="V129" s="23">
        <v>0.0</v>
      </c>
      <c r="W129" s="23">
        <v>91.0</v>
      </c>
      <c r="X129" s="23">
        <v>2.6502</v>
      </c>
      <c r="Y129" s="23">
        <v>1.0754</v>
      </c>
      <c r="Z129" s="23" t="s">
        <v>133</v>
      </c>
      <c r="AA129" s="23">
        <v>0.4354</v>
      </c>
      <c r="AB129" s="23" t="s">
        <v>133</v>
      </c>
      <c r="AC129" s="23" t="s">
        <v>133</v>
      </c>
      <c r="AD129" s="23" t="s">
        <v>133</v>
      </c>
      <c r="AE129" s="23" t="s">
        <v>133</v>
      </c>
      <c r="AF129" s="23" t="s">
        <v>133</v>
      </c>
      <c r="AG129" s="23" t="s">
        <v>133</v>
      </c>
      <c r="AH129" s="23" t="s">
        <v>133</v>
      </c>
      <c r="AI129" s="23" t="s">
        <v>133</v>
      </c>
      <c r="AJ129" s="23" t="s">
        <v>133</v>
      </c>
      <c r="AK129" s="23" t="s">
        <v>133</v>
      </c>
      <c r="AL129" s="23" t="s">
        <v>133</v>
      </c>
      <c r="AM129" s="23" t="s">
        <v>133</v>
      </c>
      <c r="AN129" s="23">
        <v>31.0</v>
      </c>
      <c r="AO129" s="23">
        <v>6000.0</v>
      </c>
      <c r="AP129" s="23">
        <v>3600.0</v>
      </c>
      <c r="AQ129" s="23">
        <v>0.0</v>
      </c>
      <c r="AR129" s="23">
        <v>0.0</v>
      </c>
      <c r="AS129" s="23" t="s">
        <v>479</v>
      </c>
      <c r="AT129" s="23" t="s">
        <v>451</v>
      </c>
    </row>
    <row r="130">
      <c r="A130" s="23" t="str">
        <f t="shared" si="2"/>
        <v>OK</v>
      </c>
      <c r="B130" s="23" t="s">
        <v>99</v>
      </c>
      <c r="C130" s="23" t="s">
        <v>99</v>
      </c>
      <c r="D130" s="23">
        <v>1.0</v>
      </c>
      <c r="E130" s="23">
        <v>90.0</v>
      </c>
      <c r="F130" s="23">
        <v>30.0</v>
      </c>
      <c r="G130" s="23">
        <v>1.0</v>
      </c>
      <c r="H130" s="23">
        <v>10.0</v>
      </c>
      <c r="I130" s="23">
        <v>309680.0</v>
      </c>
      <c r="J130" s="23">
        <v>48794.366667</v>
      </c>
      <c r="K130" s="23">
        <v>84.243617</v>
      </c>
      <c r="L130" s="23">
        <v>2.0</v>
      </c>
      <c r="M130" s="23">
        <v>1.0</v>
      </c>
      <c r="N130" s="23">
        <v>22492.0</v>
      </c>
      <c r="O130" s="23">
        <v>3600.2721</v>
      </c>
      <c r="P130" s="23">
        <v>4324.0</v>
      </c>
      <c r="Q130" s="23">
        <v>5861.0</v>
      </c>
      <c r="R130" s="23">
        <v>9402.0</v>
      </c>
      <c r="S130" s="23">
        <v>3388.0</v>
      </c>
      <c r="T130" s="23">
        <v>120.0</v>
      </c>
      <c r="U130" s="23">
        <v>5862.0</v>
      </c>
      <c r="V130" s="23">
        <v>0.0</v>
      </c>
      <c r="W130" s="23">
        <v>32.0</v>
      </c>
      <c r="X130" s="23">
        <v>6.9969</v>
      </c>
      <c r="Y130" s="23">
        <v>1.7493</v>
      </c>
      <c r="Z130" s="23" t="s">
        <v>133</v>
      </c>
      <c r="AA130" s="23">
        <v>2.6331</v>
      </c>
      <c r="AB130" s="23" t="s">
        <v>133</v>
      </c>
      <c r="AC130" s="23" t="s">
        <v>133</v>
      </c>
      <c r="AD130" s="23" t="s">
        <v>133</v>
      </c>
      <c r="AE130" s="23" t="s">
        <v>133</v>
      </c>
      <c r="AF130" s="23" t="s">
        <v>133</v>
      </c>
      <c r="AG130" s="23" t="s">
        <v>133</v>
      </c>
      <c r="AH130" s="23" t="s">
        <v>133</v>
      </c>
      <c r="AI130" s="23" t="s">
        <v>133</v>
      </c>
      <c r="AJ130" s="23" t="s">
        <v>133</v>
      </c>
      <c r="AK130" s="23" t="s">
        <v>133</v>
      </c>
      <c r="AL130" s="23" t="s">
        <v>133</v>
      </c>
      <c r="AM130" s="23" t="s">
        <v>133</v>
      </c>
      <c r="AN130" s="23">
        <v>30.0</v>
      </c>
      <c r="AO130" s="23">
        <v>6000.0</v>
      </c>
      <c r="AP130" s="23">
        <v>3600.0</v>
      </c>
      <c r="AQ130" s="23">
        <v>0.0</v>
      </c>
      <c r="AR130" s="23">
        <v>0.0</v>
      </c>
      <c r="AS130" s="23" t="s">
        <v>479</v>
      </c>
      <c r="AT130" s="23" t="s">
        <v>506</v>
      </c>
    </row>
    <row r="131">
      <c r="A131" s="23" t="str">
        <f t="shared" si="2"/>
        <v>OK</v>
      </c>
      <c r="B131" s="23" t="s">
        <v>100</v>
      </c>
      <c r="C131" s="23" t="s">
        <v>100</v>
      </c>
      <c r="D131" s="23">
        <v>1.0</v>
      </c>
      <c r="E131" s="23">
        <v>90.0</v>
      </c>
      <c r="F131" s="23">
        <v>20.0</v>
      </c>
      <c r="G131" s="23">
        <v>1.0</v>
      </c>
      <c r="H131" s="23">
        <v>10.0</v>
      </c>
      <c r="I131" s="23">
        <v>321219.0</v>
      </c>
      <c r="J131" s="23">
        <v>58893.881944</v>
      </c>
      <c r="K131" s="23">
        <v>81.665505</v>
      </c>
      <c r="L131" s="23">
        <v>2.0</v>
      </c>
      <c r="M131" s="23">
        <v>1.0</v>
      </c>
      <c r="N131" s="23">
        <v>43900.0</v>
      </c>
      <c r="O131" s="23">
        <v>3600.3949</v>
      </c>
      <c r="P131" s="23">
        <v>12248.0</v>
      </c>
      <c r="Q131" s="23">
        <v>5516.0</v>
      </c>
      <c r="R131" s="23">
        <v>9210.0</v>
      </c>
      <c r="S131" s="23">
        <v>4127.0</v>
      </c>
      <c r="T131" s="23">
        <v>179.0</v>
      </c>
      <c r="U131" s="23">
        <v>4847.0</v>
      </c>
      <c r="V131" s="23">
        <v>0.0</v>
      </c>
      <c r="W131" s="23">
        <v>57.0</v>
      </c>
      <c r="X131" s="23">
        <v>6.2276</v>
      </c>
      <c r="Y131" s="23">
        <v>1.9404</v>
      </c>
      <c r="Z131" s="23" t="s">
        <v>133</v>
      </c>
      <c r="AA131" s="23">
        <v>1.8088</v>
      </c>
      <c r="AB131" s="23" t="s">
        <v>133</v>
      </c>
      <c r="AC131" s="23" t="s">
        <v>133</v>
      </c>
      <c r="AD131" s="23" t="s">
        <v>133</v>
      </c>
      <c r="AE131" s="23" t="s">
        <v>133</v>
      </c>
      <c r="AF131" s="23" t="s">
        <v>133</v>
      </c>
      <c r="AG131" s="23" t="s">
        <v>133</v>
      </c>
      <c r="AH131" s="23" t="s">
        <v>133</v>
      </c>
      <c r="AI131" s="23" t="s">
        <v>133</v>
      </c>
      <c r="AJ131" s="23" t="s">
        <v>133</v>
      </c>
      <c r="AK131" s="23" t="s">
        <v>133</v>
      </c>
      <c r="AL131" s="23" t="s">
        <v>133</v>
      </c>
      <c r="AM131" s="23" t="s">
        <v>133</v>
      </c>
      <c r="AN131" s="23">
        <v>29.0</v>
      </c>
      <c r="AO131" s="23">
        <v>6000.0</v>
      </c>
      <c r="AP131" s="23">
        <v>3600.0</v>
      </c>
      <c r="AQ131" s="23">
        <v>0.0</v>
      </c>
      <c r="AR131" s="23">
        <v>0.0</v>
      </c>
      <c r="AS131" s="23" t="s">
        <v>479</v>
      </c>
      <c r="AT131" s="23" t="s">
        <v>507</v>
      </c>
    </row>
    <row r="132">
      <c r="A132" s="23" t="str">
        <f t="shared" si="2"/>
        <v>OK</v>
      </c>
      <c r="B132" s="23" t="s">
        <v>101</v>
      </c>
      <c r="C132" s="23" t="s">
        <v>101</v>
      </c>
      <c r="D132" s="23">
        <v>0.0</v>
      </c>
      <c r="E132" s="23">
        <v>90.0</v>
      </c>
      <c r="F132" s="23">
        <v>17.0</v>
      </c>
      <c r="G132" s="23">
        <v>1.0</v>
      </c>
      <c r="H132" s="23">
        <v>10.0</v>
      </c>
      <c r="I132" s="23" t="s">
        <v>134</v>
      </c>
      <c r="J132" s="23">
        <v>0.0</v>
      </c>
      <c r="K132" s="23" t="s">
        <v>134</v>
      </c>
      <c r="L132" s="23">
        <v>-1.0</v>
      </c>
      <c r="M132" s="23">
        <v>-1.0</v>
      </c>
      <c r="N132" s="23">
        <v>0.0</v>
      </c>
      <c r="O132" s="23">
        <v>0.0</v>
      </c>
      <c r="P132" s="23">
        <v>0.0</v>
      </c>
      <c r="Q132" s="23" t="s">
        <v>133</v>
      </c>
      <c r="R132" s="23" t="s">
        <v>133</v>
      </c>
      <c r="S132" s="23" t="s">
        <v>133</v>
      </c>
      <c r="T132" s="23" t="s">
        <v>133</v>
      </c>
      <c r="U132" s="23" t="s">
        <v>133</v>
      </c>
      <c r="V132" s="23" t="s">
        <v>133</v>
      </c>
      <c r="W132" s="23" t="s">
        <v>133</v>
      </c>
      <c r="X132" s="23" t="s">
        <v>133</v>
      </c>
      <c r="Y132" s="23" t="s">
        <v>133</v>
      </c>
      <c r="Z132" s="23" t="s">
        <v>133</v>
      </c>
      <c r="AA132" s="23" t="s">
        <v>133</v>
      </c>
      <c r="AB132" s="23" t="s">
        <v>133</v>
      </c>
      <c r="AC132" s="23" t="s">
        <v>133</v>
      </c>
      <c r="AD132" s="23" t="s">
        <v>133</v>
      </c>
      <c r="AE132" s="23" t="s">
        <v>133</v>
      </c>
      <c r="AF132" s="23" t="s">
        <v>133</v>
      </c>
      <c r="AG132" s="23" t="s">
        <v>133</v>
      </c>
      <c r="AH132" s="23" t="s">
        <v>133</v>
      </c>
      <c r="AI132" s="23" t="s">
        <v>133</v>
      </c>
      <c r="AJ132" s="23" t="s">
        <v>133</v>
      </c>
      <c r="AK132" s="23" t="s">
        <v>133</v>
      </c>
      <c r="AL132" s="23" t="s">
        <v>133</v>
      </c>
      <c r="AM132" s="23" t="s">
        <v>133</v>
      </c>
      <c r="AN132" s="23" t="s">
        <v>133</v>
      </c>
      <c r="AO132" s="23">
        <v>6000.0</v>
      </c>
      <c r="AP132" s="23">
        <v>3600.0</v>
      </c>
      <c r="AQ132" s="23">
        <v>0.0</v>
      </c>
      <c r="AR132" s="23">
        <v>0.0</v>
      </c>
      <c r="AS132" s="23" t="s">
        <v>479</v>
      </c>
      <c r="AT132" s="23" t="s">
        <v>475</v>
      </c>
    </row>
    <row r="133">
      <c r="A133" s="23" t="str">
        <f t="shared" si="2"/>
        <v>OK</v>
      </c>
      <c r="B133" s="23" t="s">
        <v>102</v>
      </c>
      <c r="C133" s="23" t="s">
        <v>102</v>
      </c>
      <c r="D133" s="23">
        <v>1.0</v>
      </c>
      <c r="E133" s="23">
        <v>116.0</v>
      </c>
      <c r="F133" s="23">
        <v>30.0</v>
      </c>
      <c r="G133" s="23">
        <v>1.0</v>
      </c>
      <c r="H133" s="23">
        <v>10.0</v>
      </c>
      <c r="I133" s="23">
        <v>329737.0</v>
      </c>
      <c r="J133" s="23">
        <v>110774.5</v>
      </c>
      <c r="K133" s="23">
        <v>66.405196</v>
      </c>
      <c r="L133" s="23">
        <v>2.0</v>
      </c>
      <c r="M133" s="23">
        <v>1.0</v>
      </c>
      <c r="N133" s="23">
        <v>11320.0</v>
      </c>
      <c r="O133" s="23">
        <v>3600.2632</v>
      </c>
      <c r="P133" s="23">
        <v>0.0</v>
      </c>
      <c r="Q133" s="23">
        <v>4830.0</v>
      </c>
      <c r="R133" s="23">
        <v>7551.0</v>
      </c>
      <c r="S133" s="23">
        <v>3072.0</v>
      </c>
      <c r="T133" s="23">
        <v>0.0</v>
      </c>
      <c r="U133" s="23">
        <v>4477.0</v>
      </c>
      <c r="V133" s="23">
        <v>0.0</v>
      </c>
      <c r="W133" s="23">
        <v>2.0</v>
      </c>
      <c r="X133" s="23">
        <v>9.3175</v>
      </c>
      <c r="Y133" s="23">
        <v>2.2738</v>
      </c>
      <c r="Z133" s="23" t="s">
        <v>133</v>
      </c>
      <c r="AA133" s="23">
        <v>3.9089</v>
      </c>
      <c r="AB133" s="23" t="s">
        <v>133</v>
      </c>
      <c r="AC133" s="23" t="s">
        <v>133</v>
      </c>
      <c r="AD133" s="23" t="s">
        <v>133</v>
      </c>
      <c r="AE133" s="23" t="s">
        <v>133</v>
      </c>
      <c r="AF133" s="23" t="s">
        <v>133</v>
      </c>
      <c r="AG133" s="23" t="s">
        <v>133</v>
      </c>
      <c r="AH133" s="23" t="s">
        <v>133</v>
      </c>
      <c r="AI133" s="23" t="s">
        <v>133</v>
      </c>
      <c r="AJ133" s="23" t="s">
        <v>133</v>
      </c>
      <c r="AK133" s="23" t="s">
        <v>133</v>
      </c>
      <c r="AL133" s="23" t="s">
        <v>133</v>
      </c>
      <c r="AM133" s="23" t="s">
        <v>133</v>
      </c>
      <c r="AN133" s="23">
        <v>12.0</v>
      </c>
      <c r="AO133" s="23">
        <v>6000.0</v>
      </c>
      <c r="AP133" s="23">
        <v>3600.0</v>
      </c>
      <c r="AQ133" s="23">
        <v>0.0</v>
      </c>
      <c r="AR133" s="23">
        <v>0.0</v>
      </c>
      <c r="AS133" s="23" t="s">
        <v>479</v>
      </c>
      <c r="AT133" s="23" t="s">
        <v>508</v>
      </c>
    </row>
    <row r="134">
      <c r="A134" s="23" t="str">
        <f t="shared" si="2"/>
        <v>OK</v>
      </c>
      <c r="B134" s="23" t="s">
        <v>103</v>
      </c>
      <c r="C134" s="23" t="s">
        <v>103</v>
      </c>
      <c r="D134" s="23">
        <v>1.0</v>
      </c>
      <c r="E134" s="23">
        <v>116.0</v>
      </c>
      <c r="F134" s="23">
        <v>20.0</v>
      </c>
      <c r="G134" s="23">
        <v>1.0</v>
      </c>
      <c r="H134" s="23">
        <v>10.0</v>
      </c>
      <c r="I134" s="23">
        <v>355394.0</v>
      </c>
      <c r="J134" s="23">
        <v>110520.625</v>
      </c>
      <c r="K134" s="23">
        <v>68.901944</v>
      </c>
      <c r="L134" s="23">
        <v>2.0</v>
      </c>
      <c r="M134" s="23">
        <v>1.0</v>
      </c>
      <c r="N134" s="23">
        <v>21200.0</v>
      </c>
      <c r="O134" s="23">
        <v>3600.5498</v>
      </c>
      <c r="P134" s="23">
        <v>268.0</v>
      </c>
      <c r="Q134" s="23">
        <v>4513.0</v>
      </c>
      <c r="R134" s="23">
        <v>7112.0</v>
      </c>
      <c r="S134" s="23">
        <v>3049.0</v>
      </c>
      <c r="T134" s="23">
        <v>0.0</v>
      </c>
      <c r="U134" s="23">
        <v>4054.0</v>
      </c>
      <c r="V134" s="23">
        <v>0.0</v>
      </c>
      <c r="W134" s="23">
        <v>9.0</v>
      </c>
      <c r="X134" s="23">
        <v>7.8262</v>
      </c>
      <c r="Y134" s="23">
        <v>2.0378</v>
      </c>
      <c r="Z134" s="23" t="s">
        <v>133</v>
      </c>
      <c r="AA134" s="23">
        <v>2.9018</v>
      </c>
      <c r="AB134" s="23" t="s">
        <v>133</v>
      </c>
      <c r="AC134" s="23" t="s">
        <v>133</v>
      </c>
      <c r="AD134" s="23" t="s">
        <v>133</v>
      </c>
      <c r="AE134" s="23" t="s">
        <v>133</v>
      </c>
      <c r="AF134" s="23" t="s">
        <v>133</v>
      </c>
      <c r="AG134" s="23" t="s">
        <v>133</v>
      </c>
      <c r="AH134" s="23" t="s">
        <v>133</v>
      </c>
      <c r="AI134" s="23" t="s">
        <v>133</v>
      </c>
      <c r="AJ134" s="23" t="s">
        <v>133</v>
      </c>
      <c r="AK134" s="23" t="s">
        <v>133</v>
      </c>
      <c r="AL134" s="23" t="s">
        <v>133</v>
      </c>
      <c r="AM134" s="23" t="s">
        <v>133</v>
      </c>
      <c r="AN134" s="23">
        <v>14.0</v>
      </c>
      <c r="AO134" s="23">
        <v>6000.0</v>
      </c>
      <c r="AP134" s="23">
        <v>3600.0</v>
      </c>
      <c r="AQ134" s="23">
        <v>0.0</v>
      </c>
      <c r="AR134" s="23">
        <v>0.0</v>
      </c>
      <c r="AS134" s="23" t="s">
        <v>479</v>
      </c>
      <c r="AT134" s="23" t="s">
        <v>509</v>
      </c>
    </row>
    <row r="135">
      <c r="A135" s="23" t="str">
        <f t="shared" si="2"/>
        <v>OK</v>
      </c>
      <c r="B135" s="23" t="s">
        <v>104</v>
      </c>
      <c r="C135" s="23" t="s">
        <v>104</v>
      </c>
      <c r="D135" s="23">
        <v>1.0</v>
      </c>
      <c r="E135" s="23">
        <v>116.0</v>
      </c>
      <c r="F135" s="23">
        <v>10.0</v>
      </c>
      <c r="G135" s="23">
        <v>1.0</v>
      </c>
      <c r="H135" s="23">
        <v>10.0</v>
      </c>
      <c r="I135" s="23">
        <v>805308.0</v>
      </c>
      <c r="J135" s="23">
        <v>115248.2</v>
      </c>
      <c r="K135" s="23">
        <v>85.688929</v>
      </c>
      <c r="L135" s="23">
        <v>2.0</v>
      </c>
      <c r="M135" s="23">
        <v>1.0</v>
      </c>
      <c r="N135" s="23">
        <v>25848.0</v>
      </c>
      <c r="O135" s="23">
        <v>3600.2795</v>
      </c>
      <c r="P135" s="23">
        <v>14240.0</v>
      </c>
      <c r="Q135" s="23">
        <v>4702.0</v>
      </c>
      <c r="R135" s="23">
        <v>7500.0</v>
      </c>
      <c r="S135" s="23">
        <v>3476.0</v>
      </c>
      <c r="T135" s="23">
        <v>14.0</v>
      </c>
      <c r="U135" s="23">
        <v>3996.0</v>
      </c>
      <c r="V135" s="23">
        <v>0.0</v>
      </c>
      <c r="W135" s="23">
        <v>14.0</v>
      </c>
      <c r="X135" s="23">
        <v>7.5789</v>
      </c>
      <c r="Y135" s="23">
        <v>2.2337</v>
      </c>
      <c r="Z135" s="23" t="s">
        <v>133</v>
      </c>
      <c r="AA135" s="23">
        <v>2.1638</v>
      </c>
      <c r="AB135" s="23" t="s">
        <v>133</v>
      </c>
      <c r="AC135" s="23" t="s">
        <v>133</v>
      </c>
      <c r="AD135" s="23" t="s">
        <v>133</v>
      </c>
      <c r="AE135" s="23" t="s">
        <v>133</v>
      </c>
      <c r="AF135" s="23" t="s">
        <v>133</v>
      </c>
      <c r="AG135" s="23" t="s">
        <v>133</v>
      </c>
      <c r="AH135" s="23" t="s">
        <v>133</v>
      </c>
      <c r="AI135" s="23" t="s">
        <v>133</v>
      </c>
      <c r="AJ135" s="23" t="s">
        <v>133</v>
      </c>
      <c r="AK135" s="23" t="s">
        <v>133</v>
      </c>
      <c r="AL135" s="23" t="s">
        <v>133</v>
      </c>
      <c r="AM135" s="23" t="s">
        <v>133</v>
      </c>
      <c r="AN135" s="23">
        <v>43.0</v>
      </c>
      <c r="AO135" s="23">
        <v>6000.0</v>
      </c>
      <c r="AP135" s="23">
        <v>3600.0</v>
      </c>
      <c r="AQ135" s="23">
        <v>0.0</v>
      </c>
      <c r="AR135" s="23">
        <v>0.0</v>
      </c>
      <c r="AS135" s="23" t="s">
        <v>479</v>
      </c>
      <c r="AT135" s="23" t="s">
        <v>510</v>
      </c>
    </row>
    <row r="136">
      <c r="A136" s="23"/>
      <c r="B136" s="23"/>
    </row>
    <row r="137" ht="27.75" customHeight="1">
      <c r="A137" s="72" t="s">
        <v>136</v>
      </c>
      <c r="K137" s="53"/>
      <c r="L137" s="53"/>
      <c r="M137" s="53"/>
      <c r="N137" s="53"/>
      <c r="O137" s="53"/>
      <c r="P137" s="53"/>
      <c r="Q137" s="53"/>
      <c r="R137" s="53"/>
      <c r="S137" s="53"/>
      <c r="T137" s="53"/>
      <c r="U137" s="53"/>
      <c r="V137" s="53"/>
      <c r="W137" s="53"/>
      <c r="X137" s="53"/>
      <c r="Y137" s="53"/>
      <c r="Z137" s="53"/>
      <c r="AA137" s="53"/>
      <c r="AB137" s="53"/>
      <c r="AC137" s="53"/>
      <c r="AD137" s="53"/>
      <c r="AE137" s="53"/>
      <c r="AF137" s="53"/>
      <c r="AG137" s="53"/>
      <c r="AH137" s="53"/>
      <c r="AI137" s="53"/>
      <c r="AJ137" s="53"/>
      <c r="AK137" s="53"/>
      <c r="AL137" s="53"/>
      <c r="AM137" s="53"/>
      <c r="AN137" s="53"/>
      <c r="AO137" s="53"/>
      <c r="AP137" s="53"/>
      <c r="AQ137" s="53"/>
      <c r="AR137" s="53"/>
      <c r="AS137" s="53"/>
      <c r="AT137" s="53"/>
    </row>
    <row r="138">
      <c r="A138" s="23"/>
      <c r="B138" s="23"/>
      <c r="C138" s="23" t="s">
        <v>11</v>
      </c>
      <c r="D138" s="23" t="s">
        <v>131</v>
      </c>
      <c r="E138" s="23" t="s">
        <v>127</v>
      </c>
      <c r="F138" s="23" t="s">
        <v>128</v>
      </c>
      <c r="G138" s="23" t="s">
        <v>12</v>
      </c>
      <c r="H138" s="23" t="s">
        <v>129</v>
      </c>
      <c r="I138" s="23" t="s">
        <v>17</v>
      </c>
      <c r="J138" s="23" t="s">
        <v>144</v>
      </c>
      <c r="K138" s="23" t="s">
        <v>19</v>
      </c>
      <c r="L138" s="23" t="s">
        <v>21</v>
      </c>
      <c r="M138" s="23" t="s">
        <v>145</v>
      </c>
      <c r="N138" s="23" t="s">
        <v>146</v>
      </c>
      <c r="O138" s="23" t="s">
        <v>147</v>
      </c>
      <c r="P138" s="23" t="s">
        <v>148</v>
      </c>
      <c r="Q138" s="23" t="s">
        <v>401</v>
      </c>
      <c r="R138" s="23" t="s">
        <v>402</v>
      </c>
      <c r="S138" s="23" t="s">
        <v>403</v>
      </c>
      <c r="T138" s="23" t="s">
        <v>404</v>
      </c>
      <c r="U138" s="23" t="s">
        <v>405</v>
      </c>
      <c r="V138" s="23" t="s">
        <v>406</v>
      </c>
      <c r="W138" s="23" t="s">
        <v>407</v>
      </c>
      <c r="X138" s="23" t="s">
        <v>408</v>
      </c>
      <c r="Y138" s="23" t="s">
        <v>409</v>
      </c>
      <c r="Z138" s="23" t="s">
        <v>410</v>
      </c>
      <c r="AA138" s="23" t="s">
        <v>411</v>
      </c>
      <c r="AB138" s="23" t="s">
        <v>412</v>
      </c>
      <c r="AC138" s="23" t="s">
        <v>413</v>
      </c>
      <c r="AD138" s="23" t="s">
        <v>414</v>
      </c>
      <c r="AE138" s="23" t="s">
        <v>415</v>
      </c>
      <c r="AF138" s="23" t="s">
        <v>416</v>
      </c>
      <c r="AG138" s="23" t="s">
        <v>417</v>
      </c>
      <c r="AH138" s="23" t="s">
        <v>418</v>
      </c>
      <c r="AI138" s="23" t="s">
        <v>419</v>
      </c>
      <c r="AJ138" s="23" t="s">
        <v>420</v>
      </c>
      <c r="AK138" s="23" t="s">
        <v>421</v>
      </c>
      <c r="AL138" s="23" t="s">
        <v>422</v>
      </c>
      <c r="AM138" s="23" t="s">
        <v>423</v>
      </c>
      <c r="AN138" s="23" t="s">
        <v>149</v>
      </c>
      <c r="AO138" s="23" t="s">
        <v>150</v>
      </c>
      <c r="AP138" s="23" t="s">
        <v>151</v>
      </c>
      <c r="AQ138" s="23" t="s">
        <v>152</v>
      </c>
      <c r="AR138" s="23" t="s">
        <v>153</v>
      </c>
      <c r="AS138" s="23" t="s">
        <v>154</v>
      </c>
      <c r="AT138" s="23" t="s">
        <v>155</v>
      </c>
    </row>
    <row r="139">
      <c r="A139" s="23" t="str">
        <f t="shared" ref="A139:A203" si="3">IF(B139=C139, "OK", "ERROR")</f>
        <v>OK</v>
      </c>
      <c r="B139" s="23" t="s">
        <v>26</v>
      </c>
      <c r="C139" s="23" t="s">
        <v>26</v>
      </c>
      <c r="D139" s="23">
        <v>1.0</v>
      </c>
      <c r="E139" s="23">
        <v>13.0</v>
      </c>
      <c r="F139" s="23">
        <v>30.0</v>
      </c>
      <c r="G139" s="23">
        <v>1.0</v>
      </c>
      <c r="H139" s="23">
        <v>25.0</v>
      </c>
      <c r="I139" s="23">
        <v>14600.0</v>
      </c>
      <c r="J139" s="23">
        <v>14600.0</v>
      </c>
      <c r="K139" s="23">
        <v>0.0</v>
      </c>
      <c r="L139" s="23">
        <v>1.0</v>
      </c>
      <c r="M139" s="23">
        <v>1.0</v>
      </c>
      <c r="N139" s="23">
        <v>0.0</v>
      </c>
      <c r="O139" s="23">
        <v>0.013</v>
      </c>
      <c r="P139" s="23">
        <v>0.0</v>
      </c>
      <c r="Q139" s="23">
        <v>6.0</v>
      </c>
      <c r="R139" s="23">
        <v>9.0</v>
      </c>
      <c r="S139" s="23">
        <v>9.0</v>
      </c>
      <c r="T139" s="23">
        <v>0.0</v>
      </c>
      <c r="U139" s="23">
        <v>0.0</v>
      </c>
      <c r="V139" s="23">
        <v>0.0</v>
      </c>
      <c r="W139" s="23">
        <v>0.0</v>
      </c>
      <c r="X139" s="23">
        <v>3.0E-4</v>
      </c>
      <c r="Y139" s="23">
        <v>2.0E-4</v>
      </c>
      <c r="Z139" s="23" t="s">
        <v>133</v>
      </c>
      <c r="AA139" s="23">
        <v>0.0</v>
      </c>
      <c r="AB139" s="23" t="s">
        <v>133</v>
      </c>
      <c r="AC139" s="23" t="s">
        <v>133</v>
      </c>
      <c r="AD139" s="23" t="s">
        <v>133</v>
      </c>
      <c r="AE139" s="23" t="s">
        <v>133</v>
      </c>
      <c r="AF139" s="23" t="s">
        <v>133</v>
      </c>
      <c r="AG139" s="23" t="s">
        <v>133</v>
      </c>
      <c r="AH139" s="23" t="s">
        <v>133</v>
      </c>
      <c r="AI139" s="23" t="s">
        <v>133</v>
      </c>
      <c r="AJ139" s="23" t="s">
        <v>133</v>
      </c>
      <c r="AK139" s="23" t="s">
        <v>133</v>
      </c>
      <c r="AL139" s="23" t="s">
        <v>133</v>
      </c>
      <c r="AM139" s="23" t="s">
        <v>133</v>
      </c>
      <c r="AN139" s="23">
        <v>1.0</v>
      </c>
      <c r="AO139" s="23">
        <v>6000.0</v>
      </c>
      <c r="AP139" s="23">
        <v>3600.0</v>
      </c>
      <c r="AQ139" s="23">
        <v>1.0</v>
      </c>
      <c r="AR139" s="23">
        <v>0.0</v>
      </c>
      <c r="AS139" s="23" t="s">
        <v>511</v>
      </c>
      <c r="AT139" s="23" t="s">
        <v>425</v>
      </c>
    </row>
    <row r="140">
      <c r="A140" s="23" t="str">
        <f t="shared" si="3"/>
        <v>OK</v>
      </c>
      <c r="B140" s="23" t="s">
        <v>28</v>
      </c>
      <c r="C140" s="23" t="s">
        <v>28</v>
      </c>
      <c r="D140" s="23">
        <v>1.0</v>
      </c>
      <c r="E140" s="23">
        <v>13.0</v>
      </c>
      <c r="F140" s="23">
        <v>20.0</v>
      </c>
      <c r="G140" s="23">
        <v>1.0</v>
      </c>
      <c r="H140" s="23">
        <v>25.0</v>
      </c>
      <c r="I140" s="23">
        <v>16500.0</v>
      </c>
      <c r="J140" s="23">
        <v>16500.0</v>
      </c>
      <c r="K140" s="23">
        <v>0.0</v>
      </c>
      <c r="L140" s="23">
        <v>1.0</v>
      </c>
      <c r="M140" s="23">
        <v>1.0</v>
      </c>
      <c r="N140" s="23">
        <v>0.0</v>
      </c>
      <c r="O140" s="23">
        <v>0.0191</v>
      </c>
      <c r="P140" s="23">
        <v>0.0</v>
      </c>
      <c r="Q140" s="23">
        <v>9.0</v>
      </c>
      <c r="R140" s="23">
        <v>15.0</v>
      </c>
      <c r="S140" s="23">
        <v>9.0</v>
      </c>
      <c r="T140" s="23">
        <v>0.0</v>
      </c>
      <c r="U140" s="23">
        <v>6.0</v>
      </c>
      <c r="V140" s="23">
        <v>0.0</v>
      </c>
      <c r="W140" s="23">
        <v>0.0</v>
      </c>
      <c r="X140" s="23">
        <v>4.0E-4</v>
      </c>
      <c r="Y140" s="23">
        <v>2.0E-4</v>
      </c>
      <c r="Z140" s="23" t="s">
        <v>133</v>
      </c>
      <c r="AA140" s="23">
        <v>1.0E-4</v>
      </c>
      <c r="AB140" s="23" t="s">
        <v>133</v>
      </c>
      <c r="AC140" s="23" t="s">
        <v>133</v>
      </c>
      <c r="AD140" s="23" t="s">
        <v>133</v>
      </c>
      <c r="AE140" s="23" t="s">
        <v>133</v>
      </c>
      <c r="AF140" s="23" t="s">
        <v>133</v>
      </c>
      <c r="AG140" s="23" t="s">
        <v>133</v>
      </c>
      <c r="AH140" s="23" t="s">
        <v>133</v>
      </c>
      <c r="AI140" s="23" t="s">
        <v>133</v>
      </c>
      <c r="AJ140" s="23" t="s">
        <v>133</v>
      </c>
      <c r="AK140" s="23" t="s">
        <v>133</v>
      </c>
      <c r="AL140" s="23" t="s">
        <v>133</v>
      </c>
      <c r="AM140" s="23" t="s">
        <v>133</v>
      </c>
      <c r="AN140" s="23">
        <v>2.0</v>
      </c>
      <c r="AO140" s="23">
        <v>6000.0</v>
      </c>
      <c r="AP140" s="23">
        <v>3600.0</v>
      </c>
      <c r="AQ140" s="23">
        <v>1.0</v>
      </c>
      <c r="AR140" s="23">
        <v>0.0</v>
      </c>
      <c r="AS140" s="23" t="s">
        <v>511</v>
      </c>
      <c r="AT140" s="23" t="s">
        <v>425</v>
      </c>
    </row>
    <row r="141">
      <c r="A141" s="23" t="str">
        <f t="shared" si="3"/>
        <v>OK</v>
      </c>
      <c r="B141" s="23" t="s">
        <v>30</v>
      </c>
      <c r="C141" s="23" t="s">
        <v>30</v>
      </c>
      <c r="D141" s="23">
        <v>1.0</v>
      </c>
      <c r="E141" s="23">
        <v>13.0</v>
      </c>
      <c r="F141" s="23">
        <v>10.0</v>
      </c>
      <c r="G141" s="23">
        <v>1.0</v>
      </c>
      <c r="H141" s="23">
        <v>25.0</v>
      </c>
      <c r="I141" s="23">
        <v>24400.0</v>
      </c>
      <c r="J141" s="23">
        <v>24400.0</v>
      </c>
      <c r="K141" s="23">
        <v>0.0</v>
      </c>
      <c r="L141" s="23">
        <v>1.0</v>
      </c>
      <c r="M141" s="23">
        <v>1.0</v>
      </c>
      <c r="N141" s="23">
        <v>44545.0</v>
      </c>
      <c r="O141" s="23">
        <v>33.6422</v>
      </c>
      <c r="P141" s="23">
        <v>84.0</v>
      </c>
      <c r="Q141" s="23">
        <v>332.0</v>
      </c>
      <c r="R141" s="23">
        <v>663.0</v>
      </c>
      <c r="S141" s="23">
        <v>84.0</v>
      </c>
      <c r="T141" s="23">
        <v>0.0</v>
      </c>
      <c r="U141" s="23">
        <v>542.0</v>
      </c>
      <c r="V141" s="23">
        <v>0.0</v>
      </c>
      <c r="W141" s="23">
        <v>37.0</v>
      </c>
      <c r="X141" s="23">
        <v>0.021</v>
      </c>
      <c r="Y141" s="23">
        <v>0.0029</v>
      </c>
      <c r="Z141" s="23" t="s">
        <v>133</v>
      </c>
      <c r="AA141" s="23">
        <v>0.0107</v>
      </c>
      <c r="AB141" s="23" t="s">
        <v>133</v>
      </c>
      <c r="AC141" s="23" t="s">
        <v>133</v>
      </c>
      <c r="AD141" s="23" t="s">
        <v>133</v>
      </c>
      <c r="AE141" s="23" t="s">
        <v>133</v>
      </c>
      <c r="AF141" s="23" t="s">
        <v>133</v>
      </c>
      <c r="AG141" s="23" t="s">
        <v>133</v>
      </c>
      <c r="AH141" s="23" t="s">
        <v>133</v>
      </c>
      <c r="AI141" s="23" t="s">
        <v>133</v>
      </c>
      <c r="AJ141" s="23" t="s">
        <v>133</v>
      </c>
      <c r="AK141" s="23" t="s">
        <v>133</v>
      </c>
      <c r="AL141" s="23" t="s">
        <v>133</v>
      </c>
      <c r="AM141" s="23" t="s">
        <v>133</v>
      </c>
      <c r="AN141" s="23">
        <v>3.0</v>
      </c>
      <c r="AO141" s="23">
        <v>6000.0</v>
      </c>
      <c r="AP141" s="23">
        <v>3600.0</v>
      </c>
      <c r="AQ141" s="23">
        <v>1.0</v>
      </c>
      <c r="AR141" s="23">
        <v>0.0</v>
      </c>
      <c r="AS141" s="23" t="s">
        <v>511</v>
      </c>
      <c r="AT141" s="23" t="s">
        <v>480</v>
      </c>
    </row>
    <row r="142">
      <c r="A142" s="23" t="str">
        <f t="shared" si="3"/>
        <v>OK</v>
      </c>
      <c r="B142" s="23" t="s">
        <v>32</v>
      </c>
      <c r="C142" s="23" t="s">
        <v>32</v>
      </c>
      <c r="D142" s="23">
        <v>1.0</v>
      </c>
      <c r="E142" s="23">
        <v>14.0</v>
      </c>
      <c r="F142" s="23">
        <v>30.0</v>
      </c>
      <c r="G142" s="23">
        <v>1.0</v>
      </c>
      <c r="H142" s="23">
        <v>25.0</v>
      </c>
      <c r="I142" s="23">
        <v>22400.0</v>
      </c>
      <c r="J142" s="23">
        <v>22400.0</v>
      </c>
      <c r="K142" s="23">
        <v>0.0</v>
      </c>
      <c r="L142" s="23">
        <v>1.0</v>
      </c>
      <c r="M142" s="23">
        <v>1.0</v>
      </c>
      <c r="N142" s="23">
        <v>0.0</v>
      </c>
      <c r="O142" s="23">
        <v>0.0073</v>
      </c>
      <c r="P142" s="23">
        <v>0.0</v>
      </c>
      <c r="Q142" s="23">
        <v>4.0</v>
      </c>
      <c r="R142" s="23">
        <v>5.0</v>
      </c>
      <c r="S142" s="23">
        <v>1.0</v>
      </c>
      <c r="T142" s="23">
        <v>0.0</v>
      </c>
      <c r="U142" s="23">
        <v>4.0</v>
      </c>
      <c r="V142" s="23">
        <v>0.0</v>
      </c>
      <c r="W142" s="23">
        <v>0.0</v>
      </c>
      <c r="X142" s="23">
        <v>2.0E-4</v>
      </c>
      <c r="Y142" s="23">
        <v>1.0E-4</v>
      </c>
      <c r="Z142" s="23" t="s">
        <v>133</v>
      </c>
      <c r="AA142" s="23">
        <v>1.0E-4</v>
      </c>
      <c r="AB142" s="23" t="s">
        <v>133</v>
      </c>
      <c r="AC142" s="23" t="s">
        <v>133</v>
      </c>
      <c r="AD142" s="23" t="s">
        <v>133</v>
      </c>
      <c r="AE142" s="23" t="s">
        <v>133</v>
      </c>
      <c r="AF142" s="23" t="s">
        <v>133</v>
      </c>
      <c r="AG142" s="23" t="s">
        <v>133</v>
      </c>
      <c r="AH142" s="23" t="s">
        <v>133</v>
      </c>
      <c r="AI142" s="23" t="s">
        <v>133</v>
      </c>
      <c r="AJ142" s="23" t="s">
        <v>133</v>
      </c>
      <c r="AK142" s="23" t="s">
        <v>133</v>
      </c>
      <c r="AL142" s="23" t="s">
        <v>133</v>
      </c>
      <c r="AM142" s="23" t="s">
        <v>133</v>
      </c>
      <c r="AN142" s="23">
        <v>2.0</v>
      </c>
      <c r="AO142" s="23">
        <v>6000.0</v>
      </c>
      <c r="AP142" s="23">
        <v>3600.0</v>
      </c>
      <c r="AQ142" s="23">
        <v>1.0</v>
      </c>
      <c r="AR142" s="23">
        <v>0.0</v>
      </c>
      <c r="AS142" s="23" t="s">
        <v>511</v>
      </c>
      <c r="AT142" s="23" t="s">
        <v>426</v>
      </c>
    </row>
    <row r="143">
      <c r="A143" s="23" t="str">
        <f t="shared" si="3"/>
        <v>OK</v>
      </c>
      <c r="B143" s="23" t="s">
        <v>34</v>
      </c>
      <c r="C143" s="23" t="s">
        <v>34</v>
      </c>
      <c r="D143" s="23">
        <v>1.0</v>
      </c>
      <c r="E143" s="23">
        <v>14.0</v>
      </c>
      <c r="F143" s="23">
        <v>20.0</v>
      </c>
      <c r="G143" s="23">
        <v>1.0</v>
      </c>
      <c r="H143" s="23">
        <v>25.0</v>
      </c>
      <c r="I143" s="23">
        <v>23300.0</v>
      </c>
      <c r="J143" s="23">
        <v>23300.0</v>
      </c>
      <c r="K143" s="23">
        <v>0.0</v>
      </c>
      <c r="L143" s="23">
        <v>1.0</v>
      </c>
      <c r="M143" s="23">
        <v>1.0</v>
      </c>
      <c r="N143" s="23">
        <v>10930.0</v>
      </c>
      <c r="O143" s="23">
        <v>7.9838</v>
      </c>
      <c r="P143" s="23">
        <v>48.0</v>
      </c>
      <c r="Q143" s="23">
        <v>394.0</v>
      </c>
      <c r="R143" s="23">
        <v>621.0</v>
      </c>
      <c r="S143" s="23">
        <v>162.0</v>
      </c>
      <c r="T143" s="23">
        <v>0.0</v>
      </c>
      <c r="U143" s="23">
        <v>450.0</v>
      </c>
      <c r="V143" s="23">
        <v>0.0</v>
      </c>
      <c r="W143" s="23">
        <v>9.0</v>
      </c>
      <c r="X143" s="23">
        <v>0.0271</v>
      </c>
      <c r="Y143" s="23">
        <v>0.006</v>
      </c>
      <c r="Z143" s="23" t="s">
        <v>133</v>
      </c>
      <c r="AA143" s="23">
        <v>0.0107</v>
      </c>
      <c r="AB143" s="23" t="s">
        <v>133</v>
      </c>
      <c r="AC143" s="23" t="s">
        <v>133</v>
      </c>
      <c r="AD143" s="23" t="s">
        <v>133</v>
      </c>
      <c r="AE143" s="23" t="s">
        <v>133</v>
      </c>
      <c r="AF143" s="23" t="s">
        <v>133</v>
      </c>
      <c r="AG143" s="23" t="s">
        <v>133</v>
      </c>
      <c r="AH143" s="23" t="s">
        <v>133</v>
      </c>
      <c r="AI143" s="23" t="s">
        <v>133</v>
      </c>
      <c r="AJ143" s="23" t="s">
        <v>133</v>
      </c>
      <c r="AK143" s="23" t="s">
        <v>133</v>
      </c>
      <c r="AL143" s="23" t="s">
        <v>133</v>
      </c>
      <c r="AM143" s="23" t="s">
        <v>133</v>
      </c>
      <c r="AN143" s="23">
        <v>2.0</v>
      </c>
      <c r="AO143" s="23">
        <v>6000.0</v>
      </c>
      <c r="AP143" s="23">
        <v>3600.0</v>
      </c>
      <c r="AQ143" s="23">
        <v>1.0</v>
      </c>
      <c r="AR143" s="23">
        <v>0.0</v>
      </c>
      <c r="AS143" s="23" t="s">
        <v>511</v>
      </c>
      <c r="AT143" s="23" t="s">
        <v>427</v>
      </c>
    </row>
    <row r="144">
      <c r="A144" s="23" t="str">
        <f t="shared" si="3"/>
        <v>OK</v>
      </c>
      <c r="B144" s="23" t="s">
        <v>36</v>
      </c>
      <c r="C144" s="23" t="s">
        <v>36</v>
      </c>
      <c r="D144" s="23">
        <v>0.0</v>
      </c>
      <c r="E144" s="23">
        <v>14.0</v>
      </c>
      <c r="F144" s="23">
        <v>10.0</v>
      </c>
      <c r="G144" s="23">
        <v>1.0</v>
      </c>
      <c r="H144" s="23">
        <v>25.0</v>
      </c>
      <c r="I144" s="23" t="s">
        <v>134</v>
      </c>
      <c r="J144" s="23">
        <v>0.0</v>
      </c>
      <c r="K144" s="23" t="s">
        <v>134</v>
      </c>
      <c r="L144" s="23">
        <v>-1.0</v>
      </c>
      <c r="M144" s="23">
        <v>-1.0</v>
      </c>
      <c r="N144" s="23">
        <v>0.0</v>
      </c>
      <c r="O144" s="23">
        <v>0.0</v>
      </c>
      <c r="P144" s="23">
        <v>0.0</v>
      </c>
      <c r="Q144" s="23" t="s">
        <v>133</v>
      </c>
      <c r="R144" s="23" t="s">
        <v>133</v>
      </c>
      <c r="S144" s="23" t="s">
        <v>133</v>
      </c>
      <c r="T144" s="23" t="s">
        <v>133</v>
      </c>
      <c r="U144" s="23" t="s">
        <v>133</v>
      </c>
      <c r="V144" s="23" t="s">
        <v>133</v>
      </c>
      <c r="W144" s="23" t="s">
        <v>133</v>
      </c>
      <c r="X144" s="23" t="s">
        <v>133</v>
      </c>
      <c r="Y144" s="23" t="s">
        <v>133</v>
      </c>
      <c r="Z144" s="23" t="s">
        <v>133</v>
      </c>
      <c r="AA144" s="23" t="s">
        <v>133</v>
      </c>
      <c r="AB144" s="23" t="s">
        <v>133</v>
      </c>
      <c r="AC144" s="23" t="s">
        <v>133</v>
      </c>
      <c r="AD144" s="23" t="s">
        <v>133</v>
      </c>
      <c r="AE144" s="23" t="s">
        <v>133</v>
      </c>
      <c r="AF144" s="23" t="s">
        <v>133</v>
      </c>
      <c r="AG144" s="23" t="s">
        <v>133</v>
      </c>
      <c r="AH144" s="23" t="s">
        <v>133</v>
      </c>
      <c r="AI144" s="23" t="s">
        <v>133</v>
      </c>
      <c r="AJ144" s="23" t="s">
        <v>133</v>
      </c>
      <c r="AK144" s="23" t="s">
        <v>133</v>
      </c>
      <c r="AL144" s="23" t="s">
        <v>133</v>
      </c>
      <c r="AM144" s="23" t="s">
        <v>133</v>
      </c>
      <c r="AN144" s="23" t="s">
        <v>133</v>
      </c>
      <c r="AO144" s="23">
        <v>6000.0</v>
      </c>
      <c r="AP144" s="23">
        <v>3600.0</v>
      </c>
      <c r="AQ144" s="23">
        <v>1.0</v>
      </c>
      <c r="AR144" s="23">
        <v>0.0</v>
      </c>
      <c r="AS144" s="23" t="s">
        <v>511</v>
      </c>
      <c r="AT144" s="23" t="s">
        <v>428</v>
      </c>
    </row>
    <row r="145">
      <c r="A145" s="23" t="str">
        <f t="shared" si="3"/>
        <v>OK</v>
      </c>
      <c r="B145" s="23" t="s">
        <v>38</v>
      </c>
      <c r="C145" s="23" t="s">
        <v>38</v>
      </c>
      <c r="D145" s="23">
        <v>1.0</v>
      </c>
      <c r="E145" s="23">
        <v>15.0</v>
      </c>
      <c r="F145" s="23">
        <v>30.0</v>
      </c>
      <c r="G145" s="23">
        <v>1.0</v>
      </c>
      <c r="H145" s="23">
        <v>25.0</v>
      </c>
      <c r="I145" s="23">
        <v>12600.0</v>
      </c>
      <c r="J145" s="23">
        <v>12600.0</v>
      </c>
      <c r="K145" s="23">
        <v>0.0</v>
      </c>
      <c r="L145" s="23">
        <v>1.0</v>
      </c>
      <c r="M145" s="23">
        <v>1.0</v>
      </c>
      <c r="N145" s="23">
        <v>0.0</v>
      </c>
      <c r="O145" s="23">
        <v>0.0108</v>
      </c>
      <c r="P145" s="23">
        <v>0.0</v>
      </c>
      <c r="Q145" s="23">
        <v>4.0</v>
      </c>
      <c r="R145" s="23">
        <v>4.0</v>
      </c>
      <c r="S145" s="23">
        <v>4.0</v>
      </c>
      <c r="T145" s="23">
        <v>0.0</v>
      </c>
      <c r="U145" s="23">
        <v>0.0</v>
      </c>
      <c r="V145" s="23">
        <v>0.0</v>
      </c>
      <c r="W145" s="23">
        <v>0.0</v>
      </c>
      <c r="X145" s="23">
        <v>2.0E-4</v>
      </c>
      <c r="Y145" s="23">
        <v>1.0E-4</v>
      </c>
      <c r="Z145" s="23" t="s">
        <v>133</v>
      </c>
      <c r="AA145" s="23">
        <v>0.0</v>
      </c>
      <c r="AB145" s="23" t="s">
        <v>133</v>
      </c>
      <c r="AC145" s="23" t="s">
        <v>133</v>
      </c>
      <c r="AD145" s="23" t="s">
        <v>133</v>
      </c>
      <c r="AE145" s="23" t="s">
        <v>133</v>
      </c>
      <c r="AF145" s="23" t="s">
        <v>133</v>
      </c>
      <c r="AG145" s="23" t="s">
        <v>133</v>
      </c>
      <c r="AH145" s="23" t="s">
        <v>133</v>
      </c>
      <c r="AI145" s="23" t="s">
        <v>133</v>
      </c>
      <c r="AJ145" s="23" t="s">
        <v>133</v>
      </c>
      <c r="AK145" s="23" t="s">
        <v>133</v>
      </c>
      <c r="AL145" s="23" t="s">
        <v>133</v>
      </c>
      <c r="AM145" s="23" t="s">
        <v>133</v>
      </c>
      <c r="AN145" s="23">
        <v>1.0</v>
      </c>
      <c r="AO145" s="23">
        <v>6000.0</v>
      </c>
      <c r="AP145" s="23">
        <v>3600.0</v>
      </c>
      <c r="AQ145" s="23">
        <v>1.0</v>
      </c>
      <c r="AR145" s="23">
        <v>0.0</v>
      </c>
      <c r="AS145" s="23" t="s">
        <v>511</v>
      </c>
      <c r="AT145" s="23" t="s">
        <v>428</v>
      </c>
    </row>
    <row r="146">
      <c r="A146" s="23" t="str">
        <f t="shared" si="3"/>
        <v>OK</v>
      </c>
      <c r="B146" s="23" t="s">
        <v>40</v>
      </c>
      <c r="C146" s="23" t="s">
        <v>40</v>
      </c>
      <c r="D146" s="23">
        <v>1.0</v>
      </c>
      <c r="E146" s="23">
        <v>15.0</v>
      </c>
      <c r="F146" s="23">
        <v>20.0</v>
      </c>
      <c r="G146" s="23">
        <v>1.0</v>
      </c>
      <c r="H146" s="23">
        <v>25.0</v>
      </c>
      <c r="I146" s="23">
        <v>12900.0</v>
      </c>
      <c r="J146" s="23">
        <v>12900.0</v>
      </c>
      <c r="K146" s="23">
        <v>0.0</v>
      </c>
      <c r="L146" s="23">
        <v>1.0</v>
      </c>
      <c r="M146" s="23">
        <v>1.0</v>
      </c>
      <c r="N146" s="23">
        <v>15.0</v>
      </c>
      <c r="O146" s="23">
        <v>0.045</v>
      </c>
      <c r="P146" s="23">
        <v>56.0</v>
      </c>
      <c r="Q146" s="23">
        <v>38.0</v>
      </c>
      <c r="R146" s="23">
        <v>39.0</v>
      </c>
      <c r="S146" s="23">
        <v>16.0</v>
      </c>
      <c r="T146" s="23">
        <v>0.0</v>
      </c>
      <c r="U146" s="23">
        <v>10.0</v>
      </c>
      <c r="V146" s="23">
        <v>0.0</v>
      </c>
      <c r="W146" s="23">
        <v>13.0</v>
      </c>
      <c r="X146" s="23">
        <v>0.0015</v>
      </c>
      <c r="Y146" s="23">
        <v>4.0E-4</v>
      </c>
      <c r="Z146" s="23" t="s">
        <v>133</v>
      </c>
      <c r="AA146" s="23">
        <v>4.0E-4</v>
      </c>
      <c r="AB146" s="23" t="s">
        <v>133</v>
      </c>
      <c r="AC146" s="23" t="s">
        <v>133</v>
      </c>
      <c r="AD146" s="23" t="s">
        <v>133</v>
      </c>
      <c r="AE146" s="23" t="s">
        <v>133</v>
      </c>
      <c r="AF146" s="23" t="s">
        <v>133</v>
      </c>
      <c r="AG146" s="23" t="s">
        <v>133</v>
      </c>
      <c r="AH146" s="23" t="s">
        <v>133</v>
      </c>
      <c r="AI146" s="23" t="s">
        <v>133</v>
      </c>
      <c r="AJ146" s="23" t="s">
        <v>133</v>
      </c>
      <c r="AK146" s="23" t="s">
        <v>133</v>
      </c>
      <c r="AL146" s="23" t="s">
        <v>133</v>
      </c>
      <c r="AM146" s="23" t="s">
        <v>133</v>
      </c>
      <c r="AN146" s="23">
        <v>2.0</v>
      </c>
      <c r="AO146" s="23">
        <v>6000.0</v>
      </c>
      <c r="AP146" s="23">
        <v>3600.0</v>
      </c>
      <c r="AQ146" s="23">
        <v>1.0</v>
      </c>
      <c r="AR146" s="23">
        <v>0.0</v>
      </c>
      <c r="AS146" s="23" t="s">
        <v>511</v>
      </c>
      <c r="AT146" s="23" t="s">
        <v>428</v>
      </c>
    </row>
    <row r="147">
      <c r="A147" s="23" t="str">
        <f t="shared" si="3"/>
        <v>OK</v>
      </c>
      <c r="B147" s="23" t="s">
        <v>42</v>
      </c>
      <c r="C147" s="23" t="s">
        <v>42</v>
      </c>
      <c r="D147" s="23">
        <v>0.0</v>
      </c>
      <c r="E147" s="23">
        <v>15.0</v>
      </c>
      <c r="F147" s="23">
        <v>12.0</v>
      </c>
      <c r="G147" s="23">
        <v>1.0</v>
      </c>
      <c r="H147" s="23">
        <v>25.0</v>
      </c>
      <c r="I147" s="23" t="s">
        <v>134</v>
      </c>
      <c r="J147" s="23">
        <v>0.0</v>
      </c>
      <c r="K147" s="23" t="s">
        <v>134</v>
      </c>
      <c r="L147" s="23">
        <v>-1.0</v>
      </c>
      <c r="M147" s="23">
        <v>-1.0</v>
      </c>
      <c r="N147" s="23">
        <v>0.0</v>
      </c>
      <c r="O147" s="23">
        <v>0.0</v>
      </c>
      <c r="P147" s="23">
        <v>0.0</v>
      </c>
      <c r="Q147" s="23" t="s">
        <v>133</v>
      </c>
      <c r="R147" s="23" t="s">
        <v>133</v>
      </c>
      <c r="S147" s="23" t="s">
        <v>133</v>
      </c>
      <c r="T147" s="23" t="s">
        <v>133</v>
      </c>
      <c r="U147" s="23" t="s">
        <v>133</v>
      </c>
      <c r="V147" s="23" t="s">
        <v>133</v>
      </c>
      <c r="W147" s="23" t="s">
        <v>133</v>
      </c>
      <c r="X147" s="23" t="s">
        <v>133</v>
      </c>
      <c r="Y147" s="23" t="s">
        <v>133</v>
      </c>
      <c r="Z147" s="23" t="s">
        <v>133</v>
      </c>
      <c r="AA147" s="23" t="s">
        <v>133</v>
      </c>
      <c r="AB147" s="23" t="s">
        <v>133</v>
      </c>
      <c r="AC147" s="23" t="s">
        <v>133</v>
      </c>
      <c r="AD147" s="23" t="s">
        <v>133</v>
      </c>
      <c r="AE147" s="23" t="s">
        <v>133</v>
      </c>
      <c r="AF147" s="23" t="s">
        <v>133</v>
      </c>
      <c r="AG147" s="23" t="s">
        <v>133</v>
      </c>
      <c r="AH147" s="23" t="s">
        <v>133</v>
      </c>
      <c r="AI147" s="23" t="s">
        <v>133</v>
      </c>
      <c r="AJ147" s="23" t="s">
        <v>133</v>
      </c>
      <c r="AK147" s="23" t="s">
        <v>133</v>
      </c>
      <c r="AL147" s="23" t="s">
        <v>133</v>
      </c>
      <c r="AM147" s="23" t="s">
        <v>133</v>
      </c>
      <c r="AN147" s="23" t="s">
        <v>133</v>
      </c>
      <c r="AO147" s="23">
        <v>6000.0</v>
      </c>
      <c r="AP147" s="23">
        <v>3600.0</v>
      </c>
      <c r="AQ147" s="23">
        <v>1.0</v>
      </c>
      <c r="AR147" s="23">
        <v>0.0</v>
      </c>
      <c r="AS147" s="23" t="s">
        <v>511</v>
      </c>
      <c r="AT147" s="23" t="s">
        <v>425</v>
      </c>
    </row>
    <row r="148">
      <c r="A148" s="23" t="str">
        <f t="shared" si="3"/>
        <v>OK</v>
      </c>
      <c r="B148" s="23" t="s">
        <v>44</v>
      </c>
      <c r="C148" s="23" t="s">
        <v>44</v>
      </c>
      <c r="D148" s="23">
        <v>1.0</v>
      </c>
      <c r="E148" s="23">
        <v>15.0</v>
      </c>
      <c r="F148" s="23">
        <v>30.0</v>
      </c>
      <c r="G148" s="23">
        <v>1.0</v>
      </c>
      <c r="H148" s="23">
        <v>25.0</v>
      </c>
      <c r="I148" s="23">
        <v>29000.0</v>
      </c>
      <c r="J148" s="23">
        <v>29000.0</v>
      </c>
      <c r="K148" s="23">
        <v>0.0</v>
      </c>
      <c r="L148" s="23">
        <v>1.0</v>
      </c>
      <c r="M148" s="23">
        <v>1.0</v>
      </c>
      <c r="N148" s="23">
        <v>0.0</v>
      </c>
      <c r="O148" s="23">
        <v>0.0085</v>
      </c>
      <c r="P148" s="23">
        <v>0.0</v>
      </c>
      <c r="Q148" s="23">
        <v>2.0</v>
      </c>
      <c r="R148" s="23">
        <v>1.0</v>
      </c>
      <c r="S148" s="23">
        <v>1.0</v>
      </c>
      <c r="T148" s="23">
        <v>0.0</v>
      </c>
      <c r="U148" s="23">
        <v>0.0</v>
      </c>
      <c r="V148" s="23">
        <v>0.0</v>
      </c>
      <c r="W148" s="23">
        <v>0.0</v>
      </c>
      <c r="X148" s="23">
        <v>1.0E-4</v>
      </c>
      <c r="Y148" s="23">
        <v>0.0</v>
      </c>
      <c r="Z148" s="23" t="s">
        <v>133</v>
      </c>
      <c r="AA148" s="23">
        <v>0.0</v>
      </c>
      <c r="AB148" s="23" t="s">
        <v>133</v>
      </c>
      <c r="AC148" s="23" t="s">
        <v>133</v>
      </c>
      <c r="AD148" s="23" t="s">
        <v>133</v>
      </c>
      <c r="AE148" s="23" t="s">
        <v>133</v>
      </c>
      <c r="AF148" s="23" t="s">
        <v>133</v>
      </c>
      <c r="AG148" s="23" t="s">
        <v>133</v>
      </c>
      <c r="AH148" s="23" t="s">
        <v>133</v>
      </c>
      <c r="AI148" s="23" t="s">
        <v>133</v>
      </c>
      <c r="AJ148" s="23" t="s">
        <v>133</v>
      </c>
      <c r="AK148" s="23" t="s">
        <v>133</v>
      </c>
      <c r="AL148" s="23" t="s">
        <v>133</v>
      </c>
      <c r="AM148" s="23" t="s">
        <v>133</v>
      </c>
      <c r="AN148" s="23">
        <v>1.0</v>
      </c>
      <c r="AO148" s="23">
        <v>6000.0</v>
      </c>
      <c r="AP148" s="23">
        <v>3600.0</v>
      </c>
      <c r="AQ148" s="23">
        <v>1.0</v>
      </c>
      <c r="AR148" s="23">
        <v>0.0</v>
      </c>
      <c r="AS148" s="23" t="s">
        <v>511</v>
      </c>
      <c r="AT148" s="23" t="s">
        <v>425</v>
      </c>
    </row>
    <row r="149">
      <c r="A149" s="23" t="str">
        <f t="shared" si="3"/>
        <v>OK</v>
      </c>
      <c r="B149" s="23" t="s">
        <v>47</v>
      </c>
      <c r="C149" s="23" t="s">
        <v>47</v>
      </c>
      <c r="D149" s="23">
        <v>1.0</v>
      </c>
      <c r="E149" s="23">
        <v>15.0</v>
      </c>
      <c r="F149" s="23">
        <v>20.0</v>
      </c>
      <c r="G149" s="23">
        <v>1.0</v>
      </c>
      <c r="H149" s="23">
        <v>25.0</v>
      </c>
      <c r="I149" s="23">
        <v>29000.0</v>
      </c>
      <c r="J149" s="23">
        <v>29000.0</v>
      </c>
      <c r="K149" s="23">
        <v>0.0</v>
      </c>
      <c r="L149" s="23">
        <v>1.0</v>
      </c>
      <c r="M149" s="23">
        <v>1.0</v>
      </c>
      <c r="N149" s="23">
        <v>0.0</v>
      </c>
      <c r="O149" s="23">
        <v>0.0097</v>
      </c>
      <c r="P149" s="23">
        <v>0.0</v>
      </c>
      <c r="Q149" s="23">
        <v>2.0</v>
      </c>
      <c r="R149" s="23">
        <v>1.0</v>
      </c>
      <c r="S149" s="23">
        <v>1.0</v>
      </c>
      <c r="T149" s="23">
        <v>0.0</v>
      </c>
      <c r="U149" s="23">
        <v>0.0</v>
      </c>
      <c r="V149" s="23">
        <v>0.0</v>
      </c>
      <c r="W149" s="23">
        <v>0.0</v>
      </c>
      <c r="X149" s="23">
        <v>1.0E-4</v>
      </c>
      <c r="Y149" s="23">
        <v>0.0</v>
      </c>
      <c r="Z149" s="23" t="s">
        <v>133</v>
      </c>
      <c r="AA149" s="23">
        <v>0.0</v>
      </c>
      <c r="AB149" s="23" t="s">
        <v>133</v>
      </c>
      <c r="AC149" s="23" t="s">
        <v>133</v>
      </c>
      <c r="AD149" s="23" t="s">
        <v>133</v>
      </c>
      <c r="AE149" s="23" t="s">
        <v>133</v>
      </c>
      <c r="AF149" s="23" t="s">
        <v>133</v>
      </c>
      <c r="AG149" s="23" t="s">
        <v>133</v>
      </c>
      <c r="AH149" s="23" t="s">
        <v>133</v>
      </c>
      <c r="AI149" s="23" t="s">
        <v>133</v>
      </c>
      <c r="AJ149" s="23" t="s">
        <v>133</v>
      </c>
      <c r="AK149" s="23" t="s">
        <v>133</v>
      </c>
      <c r="AL149" s="23" t="s">
        <v>133</v>
      </c>
      <c r="AM149" s="23" t="s">
        <v>133</v>
      </c>
      <c r="AN149" s="23">
        <v>1.0</v>
      </c>
      <c r="AO149" s="23">
        <v>6000.0</v>
      </c>
      <c r="AP149" s="23">
        <v>3600.0</v>
      </c>
      <c r="AQ149" s="23">
        <v>1.0</v>
      </c>
      <c r="AR149" s="23">
        <v>0.0</v>
      </c>
      <c r="AS149" s="23" t="s">
        <v>511</v>
      </c>
      <c r="AT149" s="23" t="s">
        <v>425</v>
      </c>
    </row>
    <row r="150">
      <c r="A150" s="23" t="str">
        <f t="shared" si="3"/>
        <v>OK</v>
      </c>
      <c r="B150" s="23" t="s">
        <v>50</v>
      </c>
      <c r="C150" s="23" t="s">
        <v>50</v>
      </c>
      <c r="D150" s="23">
        <v>1.0</v>
      </c>
      <c r="E150" s="23">
        <v>15.0</v>
      </c>
      <c r="F150" s="23">
        <v>10.0</v>
      </c>
      <c r="G150" s="23">
        <v>1.0</v>
      </c>
      <c r="H150" s="23">
        <v>25.0</v>
      </c>
      <c r="I150" s="23">
        <v>33800.0</v>
      </c>
      <c r="J150" s="23">
        <v>33800.0</v>
      </c>
      <c r="K150" s="23">
        <v>0.0</v>
      </c>
      <c r="L150" s="23">
        <v>1.0</v>
      </c>
      <c r="M150" s="23">
        <v>1.0</v>
      </c>
      <c r="N150" s="23">
        <v>395.0</v>
      </c>
      <c r="O150" s="23">
        <v>0.3247</v>
      </c>
      <c r="P150" s="23">
        <v>96.0</v>
      </c>
      <c r="Q150" s="23">
        <v>197.0</v>
      </c>
      <c r="R150" s="23">
        <v>330.0</v>
      </c>
      <c r="S150" s="23">
        <v>54.0</v>
      </c>
      <c r="T150" s="23">
        <v>0.0</v>
      </c>
      <c r="U150" s="23">
        <v>233.0</v>
      </c>
      <c r="V150" s="23">
        <v>0.0</v>
      </c>
      <c r="W150" s="23">
        <v>43.0</v>
      </c>
      <c r="X150" s="23">
        <v>0.0095</v>
      </c>
      <c r="Y150" s="23">
        <v>0.0016</v>
      </c>
      <c r="Z150" s="23" t="s">
        <v>133</v>
      </c>
      <c r="AA150" s="23">
        <v>0.0046</v>
      </c>
      <c r="AB150" s="23" t="s">
        <v>133</v>
      </c>
      <c r="AC150" s="23" t="s">
        <v>133</v>
      </c>
      <c r="AD150" s="23" t="s">
        <v>133</v>
      </c>
      <c r="AE150" s="23" t="s">
        <v>133</v>
      </c>
      <c r="AF150" s="23" t="s">
        <v>133</v>
      </c>
      <c r="AG150" s="23" t="s">
        <v>133</v>
      </c>
      <c r="AH150" s="23" t="s">
        <v>133</v>
      </c>
      <c r="AI150" s="23" t="s">
        <v>133</v>
      </c>
      <c r="AJ150" s="23" t="s">
        <v>133</v>
      </c>
      <c r="AK150" s="23" t="s">
        <v>133</v>
      </c>
      <c r="AL150" s="23" t="s">
        <v>133</v>
      </c>
      <c r="AM150" s="23" t="s">
        <v>133</v>
      </c>
      <c r="AN150" s="23">
        <v>2.0</v>
      </c>
      <c r="AO150" s="23">
        <v>6000.0</v>
      </c>
      <c r="AP150" s="23">
        <v>3600.0</v>
      </c>
      <c r="AQ150" s="23">
        <v>1.0</v>
      </c>
      <c r="AR150" s="23">
        <v>0.0</v>
      </c>
      <c r="AS150" s="23" t="s">
        <v>511</v>
      </c>
      <c r="AT150" s="23" t="s">
        <v>430</v>
      </c>
    </row>
    <row r="151">
      <c r="A151" s="23" t="str">
        <f t="shared" si="3"/>
        <v>OK</v>
      </c>
      <c r="B151" s="23" t="s">
        <v>52</v>
      </c>
      <c r="C151" s="23" t="s">
        <v>52</v>
      </c>
      <c r="D151" s="23">
        <v>1.0</v>
      </c>
      <c r="E151" s="23">
        <v>18.0</v>
      </c>
      <c r="F151" s="23">
        <v>30.0</v>
      </c>
      <c r="G151" s="23">
        <v>1.0</v>
      </c>
      <c r="H151" s="23">
        <v>25.0</v>
      </c>
      <c r="I151" s="23">
        <v>29259.0</v>
      </c>
      <c r="J151" s="23">
        <v>29259.0</v>
      </c>
      <c r="K151" s="23">
        <v>0.0</v>
      </c>
      <c r="L151" s="23">
        <v>1.0</v>
      </c>
      <c r="M151" s="23">
        <v>1.0</v>
      </c>
      <c r="N151" s="23">
        <v>0.0</v>
      </c>
      <c r="O151" s="23">
        <v>0.0262</v>
      </c>
      <c r="P151" s="23">
        <v>0.0</v>
      </c>
      <c r="Q151" s="23">
        <v>10.0</v>
      </c>
      <c r="R151" s="23">
        <v>15.0</v>
      </c>
      <c r="S151" s="23">
        <v>15.0</v>
      </c>
      <c r="T151" s="23">
        <v>0.0</v>
      </c>
      <c r="U151" s="23">
        <v>0.0</v>
      </c>
      <c r="V151" s="23">
        <v>0.0</v>
      </c>
      <c r="W151" s="23">
        <v>0.0</v>
      </c>
      <c r="X151" s="23">
        <v>7.0E-4</v>
      </c>
      <c r="Y151" s="23">
        <v>4.0E-4</v>
      </c>
      <c r="Z151" s="23" t="s">
        <v>133</v>
      </c>
      <c r="AA151" s="23">
        <v>0.0</v>
      </c>
      <c r="AB151" s="23" t="s">
        <v>133</v>
      </c>
      <c r="AC151" s="23" t="s">
        <v>133</v>
      </c>
      <c r="AD151" s="23" t="s">
        <v>133</v>
      </c>
      <c r="AE151" s="23" t="s">
        <v>133</v>
      </c>
      <c r="AF151" s="23" t="s">
        <v>133</v>
      </c>
      <c r="AG151" s="23" t="s">
        <v>133</v>
      </c>
      <c r="AH151" s="23" t="s">
        <v>133</v>
      </c>
      <c r="AI151" s="23" t="s">
        <v>133</v>
      </c>
      <c r="AJ151" s="23" t="s">
        <v>133</v>
      </c>
      <c r="AK151" s="23" t="s">
        <v>133</v>
      </c>
      <c r="AL151" s="23" t="s">
        <v>133</v>
      </c>
      <c r="AM151" s="23" t="s">
        <v>133</v>
      </c>
      <c r="AN151" s="23">
        <v>1.0</v>
      </c>
      <c r="AO151" s="23">
        <v>6000.0</v>
      </c>
      <c r="AP151" s="23">
        <v>3600.0</v>
      </c>
      <c r="AQ151" s="23">
        <v>1.0</v>
      </c>
      <c r="AR151" s="23">
        <v>0.0</v>
      </c>
      <c r="AS151" s="23" t="s">
        <v>511</v>
      </c>
      <c r="AT151" s="23" t="s">
        <v>431</v>
      </c>
    </row>
    <row r="152">
      <c r="A152" s="23" t="str">
        <f t="shared" si="3"/>
        <v>OK</v>
      </c>
      <c r="B152" s="23" t="s">
        <v>53</v>
      </c>
      <c r="C152" s="23" t="s">
        <v>53</v>
      </c>
      <c r="D152" s="23">
        <v>1.0</v>
      </c>
      <c r="E152" s="23">
        <v>18.0</v>
      </c>
      <c r="F152" s="23">
        <v>20.0</v>
      </c>
      <c r="G152" s="23">
        <v>1.0</v>
      </c>
      <c r="H152" s="23">
        <v>25.0</v>
      </c>
      <c r="I152" s="23">
        <v>29259.0</v>
      </c>
      <c r="J152" s="23">
        <v>29259.0</v>
      </c>
      <c r="K152" s="23">
        <v>0.0</v>
      </c>
      <c r="L152" s="23">
        <v>1.0</v>
      </c>
      <c r="M152" s="23">
        <v>1.0</v>
      </c>
      <c r="N152" s="23">
        <v>0.0</v>
      </c>
      <c r="O152" s="23">
        <v>0.0248</v>
      </c>
      <c r="P152" s="23">
        <v>0.0</v>
      </c>
      <c r="Q152" s="23">
        <v>10.0</v>
      </c>
      <c r="R152" s="23">
        <v>15.0</v>
      </c>
      <c r="S152" s="23">
        <v>15.0</v>
      </c>
      <c r="T152" s="23">
        <v>0.0</v>
      </c>
      <c r="U152" s="23">
        <v>0.0</v>
      </c>
      <c r="V152" s="23">
        <v>0.0</v>
      </c>
      <c r="W152" s="23">
        <v>0.0</v>
      </c>
      <c r="X152" s="23">
        <v>6.0E-4</v>
      </c>
      <c r="Y152" s="23">
        <v>4.0E-4</v>
      </c>
      <c r="Z152" s="23" t="s">
        <v>133</v>
      </c>
      <c r="AA152" s="23">
        <v>0.0</v>
      </c>
      <c r="AB152" s="23" t="s">
        <v>133</v>
      </c>
      <c r="AC152" s="23" t="s">
        <v>133</v>
      </c>
      <c r="AD152" s="23" t="s">
        <v>133</v>
      </c>
      <c r="AE152" s="23" t="s">
        <v>133</v>
      </c>
      <c r="AF152" s="23" t="s">
        <v>133</v>
      </c>
      <c r="AG152" s="23" t="s">
        <v>133</v>
      </c>
      <c r="AH152" s="23" t="s">
        <v>133</v>
      </c>
      <c r="AI152" s="23" t="s">
        <v>133</v>
      </c>
      <c r="AJ152" s="23" t="s">
        <v>133</v>
      </c>
      <c r="AK152" s="23" t="s">
        <v>133</v>
      </c>
      <c r="AL152" s="23" t="s">
        <v>133</v>
      </c>
      <c r="AM152" s="23" t="s">
        <v>133</v>
      </c>
      <c r="AN152" s="23">
        <v>1.0</v>
      </c>
      <c r="AO152" s="23">
        <v>6000.0</v>
      </c>
      <c r="AP152" s="23">
        <v>3600.0</v>
      </c>
      <c r="AQ152" s="23">
        <v>1.0</v>
      </c>
      <c r="AR152" s="23">
        <v>0.0</v>
      </c>
      <c r="AS152" s="23" t="s">
        <v>511</v>
      </c>
      <c r="AT152" s="23" t="s">
        <v>432</v>
      </c>
    </row>
    <row r="153">
      <c r="A153" s="23" t="str">
        <f t="shared" si="3"/>
        <v>OK</v>
      </c>
      <c r="B153" s="23" t="s">
        <v>54</v>
      </c>
      <c r="C153" s="23" t="s">
        <v>54</v>
      </c>
      <c r="D153" s="23">
        <v>1.0</v>
      </c>
      <c r="E153" s="23">
        <v>18.0</v>
      </c>
      <c r="F153" s="23">
        <v>10.0</v>
      </c>
      <c r="G153" s="23">
        <v>1.0</v>
      </c>
      <c r="H153" s="23">
        <v>25.0</v>
      </c>
      <c r="I153" s="23">
        <v>31584.0</v>
      </c>
      <c r="J153" s="23">
        <v>31584.0</v>
      </c>
      <c r="K153" s="23">
        <v>0.0</v>
      </c>
      <c r="L153" s="23">
        <v>1.0</v>
      </c>
      <c r="M153" s="23">
        <v>1.0</v>
      </c>
      <c r="N153" s="23">
        <v>59.0</v>
      </c>
      <c r="O153" s="23">
        <v>0.1029</v>
      </c>
      <c r="P153" s="23">
        <v>28.0</v>
      </c>
      <c r="Q153" s="23">
        <v>57.0</v>
      </c>
      <c r="R153" s="23">
        <v>93.0</v>
      </c>
      <c r="S153" s="23">
        <v>25.0</v>
      </c>
      <c r="T153" s="23">
        <v>0.0</v>
      </c>
      <c r="U153" s="23">
        <v>49.0</v>
      </c>
      <c r="V153" s="23">
        <v>0.0</v>
      </c>
      <c r="W153" s="23">
        <v>19.0</v>
      </c>
      <c r="X153" s="23">
        <v>0.0042</v>
      </c>
      <c r="Y153" s="23">
        <v>9.0E-4</v>
      </c>
      <c r="Z153" s="23" t="s">
        <v>133</v>
      </c>
      <c r="AA153" s="23">
        <v>0.0017</v>
      </c>
      <c r="AB153" s="23" t="s">
        <v>133</v>
      </c>
      <c r="AC153" s="23" t="s">
        <v>133</v>
      </c>
      <c r="AD153" s="23" t="s">
        <v>133</v>
      </c>
      <c r="AE153" s="23" t="s">
        <v>133</v>
      </c>
      <c r="AF153" s="23" t="s">
        <v>133</v>
      </c>
      <c r="AG153" s="23" t="s">
        <v>133</v>
      </c>
      <c r="AH153" s="23" t="s">
        <v>133</v>
      </c>
      <c r="AI153" s="23" t="s">
        <v>133</v>
      </c>
      <c r="AJ153" s="23" t="s">
        <v>133</v>
      </c>
      <c r="AK153" s="23" t="s">
        <v>133</v>
      </c>
      <c r="AL153" s="23" t="s">
        <v>133</v>
      </c>
      <c r="AM153" s="23" t="s">
        <v>133</v>
      </c>
      <c r="AN153" s="23">
        <v>2.0</v>
      </c>
      <c r="AO153" s="23">
        <v>6000.0</v>
      </c>
      <c r="AP153" s="23">
        <v>3600.0</v>
      </c>
      <c r="AQ153" s="23">
        <v>1.0</v>
      </c>
      <c r="AR153" s="23">
        <v>0.0</v>
      </c>
      <c r="AS153" s="23" t="s">
        <v>511</v>
      </c>
      <c r="AT153" s="23" t="s">
        <v>433</v>
      </c>
    </row>
    <row r="154">
      <c r="A154" s="23" t="str">
        <f t="shared" si="3"/>
        <v>OK</v>
      </c>
      <c r="B154" s="23" t="s">
        <v>55</v>
      </c>
      <c r="C154" s="23" t="s">
        <v>55</v>
      </c>
      <c r="D154" s="23">
        <v>1.0</v>
      </c>
      <c r="E154" s="23">
        <v>20.0</v>
      </c>
      <c r="F154" s="23">
        <v>30.0</v>
      </c>
      <c r="G154" s="23">
        <v>1.0</v>
      </c>
      <c r="H154" s="23">
        <v>25.0</v>
      </c>
      <c r="I154" s="23">
        <v>20746.0</v>
      </c>
      <c r="J154" s="23">
        <v>20746.0</v>
      </c>
      <c r="K154" s="23">
        <v>0.0</v>
      </c>
      <c r="L154" s="23">
        <v>1.0</v>
      </c>
      <c r="M154" s="23">
        <v>1.0</v>
      </c>
      <c r="N154" s="23">
        <v>0.0</v>
      </c>
      <c r="O154" s="23">
        <v>0.0111</v>
      </c>
      <c r="P154" s="23">
        <v>0.0</v>
      </c>
      <c r="Q154" s="23">
        <v>5.0</v>
      </c>
      <c r="R154" s="23">
        <v>11.0</v>
      </c>
      <c r="S154" s="23">
        <v>11.0</v>
      </c>
      <c r="T154" s="23">
        <v>0.0</v>
      </c>
      <c r="U154" s="23">
        <v>0.0</v>
      </c>
      <c r="V154" s="23">
        <v>0.0</v>
      </c>
      <c r="W154" s="23">
        <v>0.0</v>
      </c>
      <c r="X154" s="23">
        <v>4.0E-4</v>
      </c>
      <c r="Y154" s="23">
        <v>2.0E-4</v>
      </c>
      <c r="Z154" s="23" t="s">
        <v>133</v>
      </c>
      <c r="AA154" s="23">
        <v>0.0</v>
      </c>
      <c r="AB154" s="23" t="s">
        <v>133</v>
      </c>
      <c r="AC154" s="23" t="s">
        <v>133</v>
      </c>
      <c r="AD154" s="23" t="s">
        <v>133</v>
      </c>
      <c r="AE154" s="23" t="s">
        <v>133</v>
      </c>
      <c r="AF154" s="23" t="s">
        <v>133</v>
      </c>
      <c r="AG154" s="23" t="s">
        <v>133</v>
      </c>
      <c r="AH154" s="23" t="s">
        <v>133</v>
      </c>
      <c r="AI154" s="23" t="s">
        <v>133</v>
      </c>
      <c r="AJ154" s="23" t="s">
        <v>133</v>
      </c>
      <c r="AK154" s="23" t="s">
        <v>133</v>
      </c>
      <c r="AL154" s="23" t="s">
        <v>133</v>
      </c>
      <c r="AM154" s="23" t="s">
        <v>133</v>
      </c>
      <c r="AN154" s="23">
        <v>1.0</v>
      </c>
      <c r="AO154" s="23">
        <v>6000.0</v>
      </c>
      <c r="AP154" s="23">
        <v>3600.0</v>
      </c>
      <c r="AQ154" s="23">
        <v>0.0</v>
      </c>
      <c r="AR154" s="23">
        <v>0.0</v>
      </c>
      <c r="AS154" s="23" t="s">
        <v>511</v>
      </c>
      <c r="AT154" s="23" t="s">
        <v>434</v>
      </c>
    </row>
    <row r="155">
      <c r="A155" s="23" t="str">
        <f t="shared" si="3"/>
        <v>OK</v>
      </c>
      <c r="B155" s="23" t="s">
        <v>56</v>
      </c>
      <c r="C155" s="23" t="s">
        <v>56</v>
      </c>
      <c r="D155" s="23">
        <v>1.0</v>
      </c>
      <c r="E155" s="23">
        <v>20.0</v>
      </c>
      <c r="F155" s="23">
        <v>20.0</v>
      </c>
      <c r="G155" s="23">
        <v>1.0</v>
      </c>
      <c r="H155" s="23">
        <v>25.0</v>
      </c>
      <c r="I155" s="23">
        <v>20746.0</v>
      </c>
      <c r="J155" s="23">
        <v>20746.0</v>
      </c>
      <c r="K155" s="23">
        <v>0.0</v>
      </c>
      <c r="L155" s="23">
        <v>1.0</v>
      </c>
      <c r="M155" s="23">
        <v>1.0</v>
      </c>
      <c r="N155" s="23">
        <v>0.0</v>
      </c>
      <c r="O155" s="23">
        <v>0.0109</v>
      </c>
      <c r="P155" s="23">
        <v>0.0</v>
      </c>
      <c r="Q155" s="23">
        <v>5.0</v>
      </c>
      <c r="R155" s="23">
        <v>11.0</v>
      </c>
      <c r="S155" s="23">
        <v>11.0</v>
      </c>
      <c r="T155" s="23">
        <v>0.0</v>
      </c>
      <c r="U155" s="23">
        <v>0.0</v>
      </c>
      <c r="V155" s="23">
        <v>0.0</v>
      </c>
      <c r="W155" s="23">
        <v>0.0</v>
      </c>
      <c r="X155" s="23">
        <v>4.0E-4</v>
      </c>
      <c r="Y155" s="23">
        <v>2.0E-4</v>
      </c>
      <c r="Z155" s="23" t="s">
        <v>133</v>
      </c>
      <c r="AA155" s="23">
        <v>0.0</v>
      </c>
      <c r="AB155" s="23" t="s">
        <v>133</v>
      </c>
      <c r="AC155" s="23" t="s">
        <v>133</v>
      </c>
      <c r="AD155" s="23" t="s">
        <v>133</v>
      </c>
      <c r="AE155" s="23" t="s">
        <v>133</v>
      </c>
      <c r="AF155" s="23" t="s">
        <v>133</v>
      </c>
      <c r="AG155" s="23" t="s">
        <v>133</v>
      </c>
      <c r="AH155" s="23" t="s">
        <v>133</v>
      </c>
      <c r="AI155" s="23" t="s">
        <v>133</v>
      </c>
      <c r="AJ155" s="23" t="s">
        <v>133</v>
      </c>
      <c r="AK155" s="23" t="s">
        <v>133</v>
      </c>
      <c r="AL155" s="23" t="s">
        <v>133</v>
      </c>
      <c r="AM155" s="23" t="s">
        <v>133</v>
      </c>
      <c r="AN155" s="23">
        <v>1.0</v>
      </c>
      <c r="AO155" s="23">
        <v>6000.0</v>
      </c>
      <c r="AP155" s="23">
        <v>3600.0</v>
      </c>
      <c r="AQ155" s="23">
        <v>0.0</v>
      </c>
      <c r="AR155" s="23">
        <v>0.0</v>
      </c>
      <c r="AS155" s="23" t="s">
        <v>511</v>
      </c>
      <c r="AT155" s="23" t="s">
        <v>435</v>
      </c>
    </row>
    <row r="156">
      <c r="A156" s="23" t="str">
        <f t="shared" si="3"/>
        <v>OK</v>
      </c>
      <c r="B156" s="23" t="s">
        <v>57</v>
      </c>
      <c r="C156" s="23" t="s">
        <v>57</v>
      </c>
      <c r="D156" s="23">
        <v>1.0</v>
      </c>
      <c r="E156" s="23">
        <v>20.0</v>
      </c>
      <c r="F156" s="23">
        <v>10.0</v>
      </c>
      <c r="G156" s="23">
        <v>1.0</v>
      </c>
      <c r="H156" s="23">
        <v>25.0</v>
      </c>
      <c r="I156" s="23">
        <v>25003.0</v>
      </c>
      <c r="J156" s="23">
        <v>25003.0</v>
      </c>
      <c r="K156" s="23">
        <v>0.0</v>
      </c>
      <c r="L156" s="23">
        <v>1.0</v>
      </c>
      <c r="M156" s="23">
        <v>1.0</v>
      </c>
      <c r="N156" s="23">
        <v>26131.0</v>
      </c>
      <c r="O156" s="23">
        <v>132.2659</v>
      </c>
      <c r="P156" s="23">
        <v>152.0</v>
      </c>
      <c r="Q156" s="23">
        <v>4261.0</v>
      </c>
      <c r="R156" s="23">
        <v>4390.0</v>
      </c>
      <c r="S156" s="23">
        <v>419.0</v>
      </c>
      <c r="T156" s="23">
        <v>0.0</v>
      </c>
      <c r="U156" s="23">
        <v>249.0</v>
      </c>
      <c r="V156" s="23">
        <v>0.0</v>
      </c>
      <c r="W156" s="23">
        <v>3722.0</v>
      </c>
      <c r="X156" s="23">
        <v>0.3525</v>
      </c>
      <c r="Y156" s="23">
        <v>0.0301</v>
      </c>
      <c r="Z156" s="23" t="s">
        <v>133</v>
      </c>
      <c r="AA156" s="23">
        <v>0.1512</v>
      </c>
      <c r="AB156" s="23" t="s">
        <v>133</v>
      </c>
      <c r="AC156" s="23" t="s">
        <v>133</v>
      </c>
      <c r="AD156" s="23" t="s">
        <v>133</v>
      </c>
      <c r="AE156" s="23" t="s">
        <v>133</v>
      </c>
      <c r="AF156" s="23" t="s">
        <v>133</v>
      </c>
      <c r="AG156" s="23" t="s">
        <v>133</v>
      </c>
      <c r="AH156" s="23" t="s">
        <v>133</v>
      </c>
      <c r="AI156" s="23" t="s">
        <v>133</v>
      </c>
      <c r="AJ156" s="23" t="s">
        <v>133</v>
      </c>
      <c r="AK156" s="23" t="s">
        <v>133</v>
      </c>
      <c r="AL156" s="23" t="s">
        <v>133</v>
      </c>
      <c r="AM156" s="23" t="s">
        <v>133</v>
      </c>
      <c r="AN156" s="23">
        <v>2.0</v>
      </c>
      <c r="AO156" s="23">
        <v>6000.0</v>
      </c>
      <c r="AP156" s="23">
        <v>3600.0</v>
      </c>
      <c r="AQ156" s="23">
        <v>0.0</v>
      </c>
      <c r="AR156" s="23">
        <v>0.0</v>
      </c>
      <c r="AS156" s="23" t="s">
        <v>511</v>
      </c>
      <c r="AT156" s="23" t="s">
        <v>512</v>
      </c>
    </row>
    <row r="157">
      <c r="A157" s="23" t="str">
        <f t="shared" si="3"/>
        <v>OK</v>
      </c>
      <c r="B157" s="23" t="s">
        <v>58</v>
      </c>
      <c r="C157" s="23" t="s">
        <v>58</v>
      </c>
      <c r="D157" s="23">
        <v>1.0</v>
      </c>
      <c r="E157" s="23">
        <v>21.0</v>
      </c>
      <c r="F157" s="23">
        <v>30.0</v>
      </c>
      <c r="G157" s="23">
        <v>1.0</v>
      </c>
      <c r="H157" s="23">
        <v>25.0</v>
      </c>
      <c r="I157" s="23">
        <v>86374.0</v>
      </c>
      <c r="J157" s="23">
        <v>85384.0</v>
      </c>
      <c r="K157" s="23">
        <v>1.146178</v>
      </c>
      <c r="L157" s="23">
        <v>2.0</v>
      </c>
      <c r="M157" s="23">
        <v>1.0</v>
      </c>
      <c r="N157" s="23">
        <v>296972.0</v>
      </c>
      <c r="O157" s="23">
        <v>3600.008</v>
      </c>
      <c r="P157" s="23">
        <v>468.0</v>
      </c>
      <c r="Q157" s="23">
        <v>13264.0</v>
      </c>
      <c r="R157" s="23">
        <v>14872.0</v>
      </c>
      <c r="S157" s="23">
        <v>3539.0</v>
      </c>
      <c r="T157" s="23">
        <v>0.0</v>
      </c>
      <c r="U157" s="23">
        <v>1169.0</v>
      </c>
      <c r="V157" s="23">
        <v>0.0</v>
      </c>
      <c r="W157" s="23">
        <v>10164.0</v>
      </c>
      <c r="X157" s="23">
        <v>1.2749</v>
      </c>
      <c r="Y157" s="23">
        <v>0.2235</v>
      </c>
      <c r="Z157" s="23" t="s">
        <v>133</v>
      </c>
      <c r="AA157" s="23">
        <v>0.343</v>
      </c>
      <c r="AB157" s="23" t="s">
        <v>133</v>
      </c>
      <c r="AC157" s="23" t="s">
        <v>133</v>
      </c>
      <c r="AD157" s="23" t="s">
        <v>133</v>
      </c>
      <c r="AE157" s="23" t="s">
        <v>133</v>
      </c>
      <c r="AF157" s="23" t="s">
        <v>133</v>
      </c>
      <c r="AG157" s="23" t="s">
        <v>133</v>
      </c>
      <c r="AH157" s="23" t="s">
        <v>133</v>
      </c>
      <c r="AI157" s="23" t="s">
        <v>133</v>
      </c>
      <c r="AJ157" s="23" t="s">
        <v>133</v>
      </c>
      <c r="AK157" s="23" t="s">
        <v>133</v>
      </c>
      <c r="AL157" s="23" t="s">
        <v>133</v>
      </c>
      <c r="AM157" s="23" t="s">
        <v>133</v>
      </c>
      <c r="AN157" s="23">
        <v>2.0</v>
      </c>
      <c r="AO157" s="23">
        <v>6000.0</v>
      </c>
      <c r="AP157" s="23">
        <v>3600.0</v>
      </c>
      <c r="AQ157" s="23">
        <v>0.0</v>
      </c>
      <c r="AR157" s="23">
        <v>0.0</v>
      </c>
      <c r="AS157" s="23" t="s">
        <v>511</v>
      </c>
      <c r="AT157" s="23" t="s">
        <v>513</v>
      </c>
    </row>
    <row r="158">
      <c r="A158" s="23" t="str">
        <f t="shared" si="3"/>
        <v>OK</v>
      </c>
      <c r="B158" s="23" t="s">
        <v>59</v>
      </c>
      <c r="C158" s="23" t="s">
        <v>59</v>
      </c>
      <c r="D158" s="23">
        <v>0.0</v>
      </c>
      <c r="E158" s="23">
        <v>21.0</v>
      </c>
      <c r="F158" s="23">
        <v>20.0</v>
      </c>
      <c r="G158" s="23">
        <v>1.0</v>
      </c>
      <c r="H158" s="23">
        <v>25.0</v>
      </c>
      <c r="I158" s="23" t="s">
        <v>134</v>
      </c>
      <c r="J158" s="23">
        <v>0.0</v>
      </c>
      <c r="K158" s="23" t="s">
        <v>134</v>
      </c>
      <c r="L158" s="23">
        <v>-1.0</v>
      </c>
      <c r="M158" s="23">
        <v>-1.0</v>
      </c>
      <c r="N158" s="23">
        <v>0.0</v>
      </c>
      <c r="O158" s="23">
        <v>0.0</v>
      </c>
      <c r="P158" s="23">
        <v>0.0</v>
      </c>
      <c r="Q158" s="23" t="s">
        <v>133</v>
      </c>
      <c r="R158" s="23" t="s">
        <v>133</v>
      </c>
      <c r="S158" s="23" t="s">
        <v>133</v>
      </c>
      <c r="T158" s="23" t="s">
        <v>133</v>
      </c>
      <c r="U158" s="23" t="s">
        <v>133</v>
      </c>
      <c r="V158" s="23" t="s">
        <v>133</v>
      </c>
      <c r="W158" s="23" t="s">
        <v>133</v>
      </c>
      <c r="X158" s="23" t="s">
        <v>133</v>
      </c>
      <c r="Y158" s="23" t="s">
        <v>133</v>
      </c>
      <c r="Z158" s="23" t="s">
        <v>133</v>
      </c>
      <c r="AA158" s="23" t="s">
        <v>133</v>
      </c>
      <c r="AB158" s="23" t="s">
        <v>133</v>
      </c>
      <c r="AC158" s="23" t="s">
        <v>133</v>
      </c>
      <c r="AD158" s="23" t="s">
        <v>133</v>
      </c>
      <c r="AE158" s="23" t="s">
        <v>133</v>
      </c>
      <c r="AF158" s="23" t="s">
        <v>133</v>
      </c>
      <c r="AG158" s="23" t="s">
        <v>133</v>
      </c>
      <c r="AH158" s="23" t="s">
        <v>133</v>
      </c>
      <c r="AI158" s="23" t="s">
        <v>133</v>
      </c>
      <c r="AJ158" s="23" t="s">
        <v>133</v>
      </c>
      <c r="AK158" s="23" t="s">
        <v>133</v>
      </c>
      <c r="AL158" s="23" t="s">
        <v>133</v>
      </c>
      <c r="AM158" s="23" t="s">
        <v>133</v>
      </c>
      <c r="AN158" s="23" t="s">
        <v>133</v>
      </c>
      <c r="AO158" s="23">
        <v>6000.0</v>
      </c>
      <c r="AP158" s="23">
        <v>3600.0</v>
      </c>
      <c r="AQ158" s="23">
        <v>0.0</v>
      </c>
      <c r="AR158" s="23">
        <v>0.0</v>
      </c>
      <c r="AS158" s="23" t="s">
        <v>511</v>
      </c>
      <c r="AT158" s="23" t="s">
        <v>438</v>
      </c>
    </row>
    <row r="159">
      <c r="A159" s="23" t="str">
        <f t="shared" si="3"/>
        <v>OK</v>
      </c>
      <c r="B159" s="23" t="s">
        <v>60</v>
      </c>
      <c r="C159" s="23" t="s">
        <v>60</v>
      </c>
      <c r="D159" s="23">
        <v>1.0</v>
      </c>
      <c r="E159" s="23">
        <v>21.0</v>
      </c>
      <c r="F159" s="23">
        <v>30.0</v>
      </c>
      <c r="G159" s="23">
        <v>1.0</v>
      </c>
      <c r="H159" s="23">
        <v>25.0</v>
      </c>
      <c r="I159" s="23">
        <v>16202.0</v>
      </c>
      <c r="J159" s="23">
        <v>16202.0</v>
      </c>
      <c r="K159" s="23">
        <v>0.0</v>
      </c>
      <c r="L159" s="23">
        <v>1.0</v>
      </c>
      <c r="M159" s="23">
        <v>1.0</v>
      </c>
      <c r="N159" s="23">
        <v>0.0</v>
      </c>
      <c r="O159" s="23">
        <v>0.0102</v>
      </c>
      <c r="P159" s="23">
        <v>0.0</v>
      </c>
      <c r="Q159" s="23">
        <v>3.0</v>
      </c>
      <c r="R159" s="23">
        <v>3.0</v>
      </c>
      <c r="S159" s="23">
        <v>3.0</v>
      </c>
      <c r="T159" s="23">
        <v>0.0</v>
      </c>
      <c r="U159" s="23">
        <v>0.0</v>
      </c>
      <c r="V159" s="23">
        <v>0.0</v>
      </c>
      <c r="W159" s="23">
        <v>0.0</v>
      </c>
      <c r="X159" s="23">
        <v>2.0E-4</v>
      </c>
      <c r="Y159" s="23">
        <v>1.0E-4</v>
      </c>
      <c r="Z159" s="23" t="s">
        <v>133</v>
      </c>
      <c r="AA159" s="23">
        <v>0.0</v>
      </c>
      <c r="AB159" s="23" t="s">
        <v>133</v>
      </c>
      <c r="AC159" s="23" t="s">
        <v>133</v>
      </c>
      <c r="AD159" s="23" t="s">
        <v>133</v>
      </c>
      <c r="AE159" s="23" t="s">
        <v>133</v>
      </c>
      <c r="AF159" s="23" t="s">
        <v>133</v>
      </c>
      <c r="AG159" s="23" t="s">
        <v>133</v>
      </c>
      <c r="AH159" s="23" t="s">
        <v>133</v>
      </c>
      <c r="AI159" s="23" t="s">
        <v>133</v>
      </c>
      <c r="AJ159" s="23" t="s">
        <v>133</v>
      </c>
      <c r="AK159" s="23" t="s">
        <v>133</v>
      </c>
      <c r="AL159" s="23" t="s">
        <v>133</v>
      </c>
      <c r="AM159" s="23" t="s">
        <v>133</v>
      </c>
      <c r="AN159" s="23">
        <v>1.0</v>
      </c>
      <c r="AO159" s="23">
        <v>6000.0</v>
      </c>
      <c r="AP159" s="23">
        <v>3600.0</v>
      </c>
      <c r="AQ159" s="23">
        <v>0.0</v>
      </c>
      <c r="AR159" s="23">
        <v>0.0</v>
      </c>
      <c r="AS159" s="23" t="s">
        <v>511</v>
      </c>
      <c r="AT159" s="23" t="s">
        <v>438</v>
      </c>
    </row>
    <row r="160">
      <c r="A160" s="23" t="str">
        <f t="shared" si="3"/>
        <v>OK</v>
      </c>
      <c r="B160" s="23" t="s">
        <v>61</v>
      </c>
      <c r="C160" s="23" t="s">
        <v>61</v>
      </c>
      <c r="D160" s="23">
        <v>1.0</v>
      </c>
      <c r="E160" s="23">
        <v>21.0</v>
      </c>
      <c r="F160" s="23">
        <v>20.0</v>
      </c>
      <c r="G160" s="23">
        <v>1.0</v>
      </c>
      <c r="H160" s="23">
        <v>25.0</v>
      </c>
      <c r="I160" s="23">
        <v>16202.0</v>
      </c>
      <c r="J160" s="23">
        <v>16202.0</v>
      </c>
      <c r="K160" s="23">
        <v>0.0</v>
      </c>
      <c r="L160" s="23">
        <v>1.0</v>
      </c>
      <c r="M160" s="23">
        <v>1.0</v>
      </c>
      <c r="N160" s="23">
        <v>0.0</v>
      </c>
      <c r="O160" s="23">
        <v>0.0144</v>
      </c>
      <c r="P160" s="23">
        <v>0.0</v>
      </c>
      <c r="Q160" s="23">
        <v>3.0</v>
      </c>
      <c r="R160" s="23">
        <v>3.0</v>
      </c>
      <c r="S160" s="23">
        <v>3.0</v>
      </c>
      <c r="T160" s="23">
        <v>0.0</v>
      </c>
      <c r="U160" s="23">
        <v>0.0</v>
      </c>
      <c r="V160" s="23">
        <v>0.0</v>
      </c>
      <c r="W160" s="23">
        <v>0.0</v>
      </c>
      <c r="X160" s="23">
        <v>2.0E-4</v>
      </c>
      <c r="Y160" s="23">
        <v>1.0E-4</v>
      </c>
      <c r="Z160" s="23" t="s">
        <v>133</v>
      </c>
      <c r="AA160" s="23">
        <v>0.0</v>
      </c>
      <c r="AB160" s="23" t="s">
        <v>133</v>
      </c>
      <c r="AC160" s="23" t="s">
        <v>133</v>
      </c>
      <c r="AD160" s="23" t="s">
        <v>133</v>
      </c>
      <c r="AE160" s="23" t="s">
        <v>133</v>
      </c>
      <c r="AF160" s="23" t="s">
        <v>133</v>
      </c>
      <c r="AG160" s="23" t="s">
        <v>133</v>
      </c>
      <c r="AH160" s="23" t="s">
        <v>133</v>
      </c>
      <c r="AI160" s="23" t="s">
        <v>133</v>
      </c>
      <c r="AJ160" s="23" t="s">
        <v>133</v>
      </c>
      <c r="AK160" s="23" t="s">
        <v>133</v>
      </c>
      <c r="AL160" s="23" t="s">
        <v>133</v>
      </c>
      <c r="AM160" s="23" t="s">
        <v>133</v>
      </c>
      <c r="AN160" s="23">
        <v>1.0</v>
      </c>
      <c r="AO160" s="23">
        <v>6000.0</v>
      </c>
      <c r="AP160" s="23">
        <v>3600.0</v>
      </c>
      <c r="AQ160" s="23">
        <v>0.0</v>
      </c>
      <c r="AR160" s="23">
        <v>0.0</v>
      </c>
      <c r="AS160" s="23" t="s">
        <v>511</v>
      </c>
      <c r="AT160" s="23" t="s">
        <v>439</v>
      </c>
    </row>
    <row r="161">
      <c r="A161" s="23" t="str">
        <f t="shared" si="3"/>
        <v>OK</v>
      </c>
      <c r="B161" s="23" t="s">
        <v>62</v>
      </c>
      <c r="C161" s="23" t="s">
        <v>62</v>
      </c>
      <c r="D161" s="23">
        <v>1.0</v>
      </c>
      <c r="E161" s="23">
        <v>21.0</v>
      </c>
      <c r="F161" s="23">
        <v>10.0</v>
      </c>
      <c r="G161" s="23">
        <v>1.0</v>
      </c>
      <c r="H161" s="23">
        <v>25.0</v>
      </c>
      <c r="I161" s="23">
        <v>19765.0</v>
      </c>
      <c r="J161" s="23">
        <v>19765.0</v>
      </c>
      <c r="K161" s="23">
        <v>0.0</v>
      </c>
      <c r="L161" s="23">
        <v>1.0</v>
      </c>
      <c r="M161" s="23">
        <v>1.0</v>
      </c>
      <c r="N161" s="23">
        <v>5724.0</v>
      </c>
      <c r="O161" s="23">
        <v>9.2913</v>
      </c>
      <c r="P161" s="23">
        <v>52.0</v>
      </c>
      <c r="Q161" s="23">
        <v>1510.0</v>
      </c>
      <c r="R161" s="23">
        <v>1624.0</v>
      </c>
      <c r="S161" s="23">
        <v>520.0</v>
      </c>
      <c r="T161" s="23">
        <v>2.0</v>
      </c>
      <c r="U161" s="23">
        <v>239.0</v>
      </c>
      <c r="V161" s="23">
        <v>0.0</v>
      </c>
      <c r="W161" s="23">
        <v>863.0</v>
      </c>
      <c r="X161" s="23">
        <v>0.0927</v>
      </c>
      <c r="Y161" s="23">
        <v>0.0209</v>
      </c>
      <c r="Z161" s="23" t="s">
        <v>133</v>
      </c>
      <c r="AA161" s="23">
        <v>0.0287</v>
      </c>
      <c r="AB161" s="23" t="s">
        <v>133</v>
      </c>
      <c r="AC161" s="23" t="s">
        <v>133</v>
      </c>
      <c r="AD161" s="23" t="s">
        <v>133</v>
      </c>
      <c r="AE161" s="23" t="s">
        <v>133</v>
      </c>
      <c r="AF161" s="23" t="s">
        <v>133</v>
      </c>
      <c r="AG161" s="23" t="s">
        <v>133</v>
      </c>
      <c r="AH161" s="23" t="s">
        <v>133</v>
      </c>
      <c r="AI161" s="23" t="s">
        <v>133</v>
      </c>
      <c r="AJ161" s="23" t="s">
        <v>133</v>
      </c>
      <c r="AK161" s="23" t="s">
        <v>133</v>
      </c>
      <c r="AL161" s="23" t="s">
        <v>133</v>
      </c>
      <c r="AM161" s="23" t="s">
        <v>133</v>
      </c>
      <c r="AN161" s="23">
        <v>1.0</v>
      </c>
      <c r="AO161" s="23">
        <v>6000.0</v>
      </c>
      <c r="AP161" s="23">
        <v>3600.0</v>
      </c>
      <c r="AQ161" s="23">
        <v>0.0</v>
      </c>
      <c r="AR161" s="23">
        <v>0.0</v>
      </c>
      <c r="AS161" s="23" t="s">
        <v>511</v>
      </c>
      <c r="AT161" s="23" t="s">
        <v>440</v>
      </c>
    </row>
    <row r="162">
      <c r="A162" s="23" t="str">
        <f t="shared" si="3"/>
        <v>OK</v>
      </c>
      <c r="B162" s="23" t="s">
        <v>63</v>
      </c>
      <c r="C162" s="23" t="s">
        <v>63</v>
      </c>
      <c r="D162" s="23">
        <v>1.0</v>
      </c>
      <c r="E162" s="23">
        <v>23.0</v>
      </c>
      <c r="F162" s="23">
        <v>30.0</v>
      </c>
      <c r="G162" s="23">
        <v>1.0</v>
      </c>
      <c r="H162" s="23">
        <v>25.0</v>
      </c>
      <c r="I162" s="23">
        <v>23315.0</v>
      </c>
      <c r="J162" s="23">
        <v>23315.0</v>
      </c>
      <c r="K162" s="23">
        <v>0.0</v>
      </c>
      <c r="L162" s="23">
        <v>1.0</v>
      </c>
      <c r="M162" s="23">
        <v>1.0</v>
      </c>
      <c r="N162" s="23">
        <v>13060.0</v>
      </c>
      <c r="O162" s="23">
        <v>19.0456</v>
      </c>
      <c r="P162" s="23">
        <v>0.0</v>
      </c>
      <c r="Q162" s="23">
        <v>613.0</v>
      </c>
      <c r="R162" s="23">
        <v>933.0</v>
      </c>
      <c r="S162" s="23">
        <v>197.0</v>
      </c>
      <c r="T162" s="23">
        <v>119.0</v>
      </c>
      <c r="U162" s="23">
        <v>615.0</v>
      </c>
      <c r="V162" s="23">
        <v>0.0</v>
      </c>
      <c r="W162" s="23">
        <v>2.0</v>
      </c>
      <c r="X162" s="23">
        <v>0.0586</v>
      </c>
      <c r="Y162" s="23">
        <v>0.0153</v>
      </c>
      <c r="Z162" s="23" t="s">
        <v>133</v>
      </c>
      <c r="AA162" s="23">
        <v>0.0215</v>
      </c>
      <c r="AB162" s="23" t="s">
        <v>133</v>
      </c>
      <c r="AC162" s="23" t="s">
        <v>133</v>
      </c>
      <c r="AD162" s="23" t="s">
        <v>133</v>
      </c>
      <c r="AE162" s="23" t="s">
        <v>133</v>
      </c>
      <c r="AF162" s="23" t="s">
        <v>133</v>
      </c>
      <c r="AG162" s="23" t="s">
        <v>133</v>
      </c>
      <c r="AH162" s="23" t="s">
        <v>133</v>
      </c>
      <c r="AI162" s="23" t="s">
        <v>133</v>
      </c>
      <c r="AJ162" s="23" t="s">
        <v>133</v>
      </c>
      <c r="AK162" s="23" t="s">
        <v>133</v>
      </c>
      <c r="AL162" s="23" t="s">
        <v>133</v>
      </c>
      <c r="AM162" s="23" t="s">
        <v>133</v>
      </c>
      <c r="AN162" s="23">
        <v>2.0</v>
      </c>
      <c r="AO162" s="23">
        <v>6000.0</v>
      </c>
      <c r="AP162" s="23">
        <v>3600.0</v>
      </c>
      <c r="AQ162" s="23">
        <v>0.0</v>
      </c>
      <c r="AR162" s="23">
        <v>0.0</v>
      </c>
      <c r="AS162" s="23" t="s">
        <v>511</v>
      </c>
      <c r="AT162" s="23" t="s">
        <v>482</v>
      </c>
    </row>
    <row r="163">
      <c r="A163" s="23" t="str">
        <f t="shared" si="3"/>
        <v>OK</v>
      </c>
      <c r="B163" s="23" t="s">
        <v>64</v>
      </c>
      <c r="C163" s="23" t="s">
        <v>64</v>
      </c>
      <c r="D163" s="23">
        <v>1.0</v>
      </c>
      <c r="E163" s="23">
        <v>23.0</v>
      </c>
      <c r="F163" s="23">
        <v>20.0</v>
      </c>
      <c r="G163" s="23">
        <v>1.0</v>
      </c>
      <c r="H163" s="23">
        <v>25.0</v>
      </c>
      <c r="I163" s="23">
        <v>32671.0</v>
      </c>
      <c r="J163" s="23">
        <v>24244.133333</v>
      </c>
      <c r="K163" s="23">
        <v>25.793109</v>
      </c>
      <c r="L163" s="23">
        <v>2.0</v>
      </c>
      <c r="M163" s="23">
        <v>1.0</v>
      </c>
      <c r="N163" s="23">
        <v>239505.0</v>
      </c>
      <c r="O163" s="23">
        <v>3600.0433</v>
      </c>
      <c r="P163" s="23">
        <v>12.0</v>
      </c>
      <c r="Q163" s="23">
        <v>9601.0</v>
      </c>
      <c r="R163" s="23">
        <v>16635.0</v>
      </c>
      <c r="S163" s="23">
        <v>2668.0</v>
      </c>
      <c r="T163" s="23">
        <v>1737.0</v>
      </c>
      <c r="U163" s="23">
        <v>11966.0</v>
      </c>
      <c r="V163" s="23">
        <v>0.0</v>
      </c>
      <c r="W163" s="23">
        <v>264.0</v>
      </c>
      <c r="X163" s="23">
        <v>1.2349</v>
      </c>
      <c r="Y163" s="23">
        <v>0.2591</v>
      </c>
      <c r="Z163" s="23" t="s">
        <v>133</v>
      </c>
      <c r="AA163" s="23">
        <v>0.4769</v>
      </c>
      <c r="AB163" s="23" t="s">
        <v>133</v>
      </c>
      <c r="AC163" s="23" t="s">
        <v>133</v>
      </c>
      <c r="AD163" s="23" t="s">
        <v>133</v>
      </c>
      <c r="AE163" s="23" t="s">
        <v>133</v>
      </c>
      <c r="AF163" s="23" t="s">
        <v>133</v>
      </c>
      <c r="AG163" s="23" t="s">
        <v>133</v>
      </c>
      <c r="AH163" s="23" t="s">
        <v>133</v>
      </c>
      <c r="AI163" s="23" t="s">
        <v>133</v>
      </c>
      <c r="AJ163" s="23" t="s">
        <v>133</v>
      </c>
      <c r="AK163" s="23" t="s">
        <v>133</v>
      </c>
      <c r="AL163" s="23" t="s">
        <v>133</v>
      </c>
      <c r="AM163" s="23" t="s">
        <v>133</v>
      </c>
      <c r="AN163" s="23">
        <v>3.0</v>
      </c>
      <c r="AO163" s="23">
        <v>6000.0</v>
      </c>
      <c r="AP163" s="23">
        <v>3600.0</v>
      </c>
      <c r="AQ163" s="23">
        <v>0.0</v>
      </c>
      <c r="AR163" s="23">
        <v>0.0</v>
      </c>
      <c r="AS163" s="23" t="s">
        <v>511</v>
      </c>
      <c r="AT163" s="23" t="s">
        <v>514</v>
      </c>
    </row>
    <row r="164">
      <c r="A164" s="23" t="str">
        <f t="shared" si="3"/>
        <v>OK</v>
      </c>
      <c r="B164" s="23" t="s">
        <v>65</v>
      </c>
      <c r="C164" s="23" t="s">
        <v>65</v>
      </c>
      <c r="D164" s="23">
        <v>1.0</v>
      </c>
      <c r="E164" s="23">
        <v>23.0</v>
      </c>
      <c r="F164" s="23">
        <v>10.0</v>
      </c>
      <c r="G164" s="23">
        <v>1.0</v>
      </c>
      <c r="H164" s="23">
        <v>25.0</v>
      </c>
      <c r="I164" s="23">
        <v>51002.0</v>
      </c>
      <c r="J164" s="23">
        <v>37290.428571</v>
      </c>
      <c r="K164" s="23">
        <v>26.88438</v>
      </c>
      <c r="L164" s="23">
        <v>2.0</v>
      </c>
      <c r="M164" s="23">
        <v>1.0</v>
      </c>
      <c r="N164" s="23">
        <v>285852.0</v>
      </c>
      <c r="O164" s="23">
        <v>3600.008</v>
      </c>
      <c r="P164" s="23">
        <v>584.0</v>
      </c>
      <c r="Q164" s="23">
        <v>2980.0</v>
      </c>
      <c r="R164" s="23">
        <v>8857.0</v>
      </c>
      <c r="S164" s="23">
        <v>582.0</v>
      </c>
      <c r="T164" s="23">
        <v>298.0</v>
      </c>
      <c r="U164" s="23">
        <v>7685.0</v>
      </c>
      <c r="V164" s="23">
        <v>0.0</v>
      </c>
      <c r="W164" s="23">
        <v>292.0</v>
      </c>
      <c r="X164" s="23">
        <v>0.5889</v>
      </c>
      <c r="Y164" s="23">
        <v>0.0772</v>
      </c>
      <c r="Z164" s="23" t="s">
        <v>133</v>
      </c>
      <c r="AA164" s="23">
        <v>0.3048</v>
      </c>
      <c r="AB164" s="23" t="s">
        <v>133</v>
      </c>
      <c r="AC164" s="23" t="s">
        <v>133</v>
      </c>
      <c r="AD164" s="23" t="s">
        <v>133</v>
      </c>
      <c r="AE164" s="23" t="s">
        <v>133</v>
      </c>
      <c r="AF164" s="23" t="s">
        <v>133</v>
      </c>
      <c r="AG164" s="23" t="s">
        <v>133</v>
      </c>
      <c r="AH164" s="23" t="s">
        <v>133</v>
      </c>
      <c r="AI164" s="23" t="s">
        <v>133</v>
      </c>
      <c r="AJ164" s="23" t="s">
        <v>133</v>
      </c>
      <c r="AK164" s="23" t="s">
        <v>133</v>
      </c>
      <c r="AL164" s="23" t="s">
        <v>133</v>
      </c>
      <c r="AM164" s="23" t="s">
        <v>133</v>
      </c>
      <c r="AN164" s="23">
        <v>5.0</v>
      </c>
      <c r="AO164" s="23">
        <v>6000.0</v>
      </c>
      <c r="AP164" s="23">
        <v>3600.0</v>
      </c>
      <c r="AQ164" s="23">
        <v>0.0</v>
      </c>
      <c r="AR164" s="23">
        <v>0.0</v>
      </c>
      <c r="AS164" s="23" t="s">
        <v>511</v>
      </c>
      <c r="AT164" s="23" t="s">
        <v>473</v>
      </c>
    </row>
    <row r="165">
      <c r="A165" s="23" t="str">
        <f t="shared" si="3"/>
        <v>OK</v>
      </c>
      <c r="B165" s="23" t="s">
        <v>66</v>
      </c>
      <c r="C165" s="23" t="s">
        <v>66</v>
      </c>
      <c r="D165" s="23">
        <v>1.0</v>
      </c>
      <c r="E165" s="23">
        <v>27.0</v>
      </c>
      <c r="F165" s="23">
        <v>30.0</v>
      </c>
      <c r="G165" s="23">
        <v>1.0</v>
      </c>
      <c r="H165" s="23">
        <v>25.0</v>
      </c>
      <c r="I165" s="23">
        <v>30300.0</v>
      </c>
      <c r="J165" s="23">
        <v>30300.0</v>
      </c>
      <c r="K165" s="23">
        <v>0.0</v>
      </c>
      <c r="L165" s="23">
        <v>1.0</v>
      </c>
      <c r="M165" s="23">
        <v>1.0</v>
      </c>
      <c r="N165" s="23">
        <v>69.0</v>
      </c>
      <c r="O165" s="23">
        <v>0.1051</v>
      </c>
      <c r="P165" s="23">
        <v>0.0</v>
      </c>
      <c r="Q165" s="23">
        <v>45.0</v>
      </c>
      <c r="R165" s="23">
        <v>55.0</v>
      </c>
      <c r="S165" s="23">
        <v>25.0</v>
      </c>
      <c r="T165" s="23">
        <v>0.0</v>
      </c>
      <c r="U165" s="23">
        <v>29.0</v>
      </c>
      <c r="V165" s="23">
        <v>0.0</v>
      </c>
      <c r="W165" s="23">
        <v>1.0</v>
      </c>
      <c r="X165" s="23">
        <v>0.004</v>
      </c>
      <c r="Y165" s="23">
        <v>0.0011</v>
      </c>
      <c r="Z165" s="23" t="s">
        <v>133</v>
      </c>
      <c r="AA165" s="23">
        <v>0.0013</v>
      </c>
      <c r="AB165" s="23" t="s">
        <v>133</v>
      </c>
      <c r="AC165" s="23" t="s">
        <v>133</v>
      </c>
      <c r="AD165" s="23" t="s">
        <v>133</v>
      </c>
      <c r="AE165" s="23" t="s">
        <v>133</v>
      </c>
      <c r="AF165" s="23" t="s">
        <v>133</v>
      </c>
      <c r="AG165" s="23" t="s">
        <v>133</v>
      </c>
      <c r="AH165" s="23" t="s">
        <v>133</v>
      </c>
      <c r="AI165" s="23" t="s">
        <v>133</v>
      </c>
      <c r="AJ165" s="23" t="s">
        <v>133</v>
      </c>
      <c r="AK165" s="23" t="s">
        <v>133</v>
      </c>
      <c r="AL165" s="23" t="s">
        <v>133</v>
      </c>
      <c r="AM165" s="23" t="s">
        <v>133</v>
      </c>
      <c r="AN165" s="23">
        <v>2.0</v>
      </c>
      <c r="AO165" s="23">
        <v>6000.0</v>
      </c>
      <c r="AP165" s="23">
        <v>3600.0</v>
      </c>
      <c r="AQ165" s="23">
        <v>1.0</v>
      </c>
      <c r="AR165" s="23">
        <v>0.0</v>
      </c>
      <c r="AS165" s="23" t="s">
        <v>511</v>
      </c>
      <c r="AT165" s="23" t="s">
        <v>444</v>
      </c>
    </row>
    <row r="166">
      <c r="A166" s="23" t="str">
        <f t="shared" si="3"/>
        <v>OK</v>
      </c>
      <c r="B166" s="23" t="s">
        <v>67</v>
      </c>
      <c r="C166" s="23" t="s">
        <v>67</v>
      </c>
      <c r="D166" s="23">
        <v>1.0</v>
      </c>
      <c r="E166" s="23">
        <v>27.0</v>
      </c>
      <c r="F166" s="23">
        <v>20.0</v>
      </c>
      <c r="G166" s="23">
        <v>1.0</v>
      </c>
      <c r="H166" s="23">
        <v>25.0</v>
      </c>
      <c r="I166" s="23">
        <v>31400.0</v>
      </c>
      <c r="J166" s="23">
        <v>31400.0</v>
      </c>
      <c r="K166" s="23">
        <v>0.0</v>
      </c>
      <c r="L166" s="23">
        <v>1.0</v>
      </c>
      <c r="M166" s="23">
        <v>1.0</v>
      </c>
      <c r="N166" s="23">
        <v>25498.0</v>
      </c>
      <c r="O166" s="23">
        <v>183.2419</v>
      </c>
      <c r="P166" s="23">
        <v>104.0</v>
      </c>
      <c r="Q166" s="23">
        <v>1858.0</v>
      </c>
      <c r="R166" s="23">
        <v>3078.0</v>
      </c>
      <c r="S166" s="23">
        <v>749.0</v>
      </c>
      <c r="T166" s="23">
        <v>0.0</v>
      </c>
      <c r="U166" s="23">
        <v>2291.0</v>
      </c>
      <c r="V166" s="23">
        <v>0.0</v>
      </c>
      <c r="W166" s="23">
        <v>38.0</v>
      </c>
      <c r="X166" s="23">
        <v>0.3185</v>
      </c>
      <c r="Y166" s="23">
        <v>0.0607</v>
      </c>
      <c r="Z166" s="23" t="s">
        <v>133</v>
      </c>
      <c r="AA166" s="23">
        <v>0.1296</v>
      </c>
      <c r="AB166" s="23" t="s">
        <v>133</v>
      </c>
      <c r="AC166" s="23" t="s">
        <v>133</v>
      </c>
      <c r="AD166" s="23" t="s">
        <v>133</v>
      </c>
      <c r="AE166" s="23" t="s">
        <v>133</v>
      </c>
      <c r="AF166" s="23" t="s">
        <v>133</v>
      </c>
      <c r="AG166" s="23" t="s">
        <v>133</v>
      </c>
      <c r="AH166" s="23" t="s">
        <v>133</v>
      </c>
      <c r="AI166" s="23" t="s">
        <v>133</v>
      </c>
      <c r="AJ166" s="23" t="s">
        <v>133</v>
      </c>
      <c r="AK166" s="23" t="s">
        <v>133</v>
      </c>
      <c r="AL166" s="23" t="s">
        <v>133</v>
      </c>
      <c r="AM166" s="23" t="s">
        <v>133</v>
      </c>
      <c r="AN166" s="23">
        <v>3.0</v>
      </c>
      <c r="AO166" s="23">
        <v>6000.0</v>
      </c>
      <c r="AP166" s="23">
        <v>3600.0</v>
      </c>
      <c r="AQ166" s="23">
        <v>1.0</v>
      </c>
      <c r="AR166" s="23">
        <v>0.0</v>
      </c>
      <c r="AS166" s="23" t="s">
        <v>511</v>
      </c>
      <c r="AT166" s="23" t="s">
        <v>515</v>
      </c>
    </row>
    <row r="167">
      <c r="A167" s="23" t="str">
        <f t="shared" si="3"/>
        <v>OK</v>
      </c>
      <c r="B167" s="23" t="s">
        <v>68</v>
      </c>
      <c r="C167" s="23" t="s">
        <v>68</v>
      </c>
      <c r="D167" s="23">
        <v>0.0</v>
      </c>
      <c r="E167" s="23">
        <v>27.0</v>
      </c>
      <c r="F167" s="23">
        <v>11.0</v>
      </c>
      <c r="G167" s="23">
        <v>1.0</v>
      </c>
      <c r="H167" s="23">
        <v>25.0</v>
      </c>
      <c r="I167" s="23" t="s">
        <v>134</v>
      </c>
      <c r="J167" s="23">
        <v>0.0</v>
      </c>
      <c r="K167" s="23" t="s">
        <v>134</v>
      </c>
      <c r="L167" s="23">
        <v>-1.0</v>
      </c>
      <c r="M167" s="23">
        <v>-1.0</v>
      </c>
      <c r="N167" s="23">
        <v>0.0</v>
      </c>
      <c r="O167" s="23">
        <v>0.0</v>
      </c>
      <c r="P167" s="23">
        <v>0.0</v>
      </c>
      <c r="Q167" s="23" t="s">
        <v>133</v>
      </c>
      <c r="R167" s="23" t="s">
        <v>133</v>
      </c>
      <c r="S167" s="23" t="s">
        <v>133</v>
      </c>
      <c r="T167" s="23" t="s">
        <v>133</v>
      </c>
      <c r="U167" s="23" t="s">
        <v>133</v>
      </c>
      <c r="V167" s="23" t="s">
        <v>133</v>
      </c>
      <c r="W167" s="23" t="s">
        <v>133</v>
      </c>
      <c r="X167" s="23" t="s">
        <v>133</v>
      </c>
      <c r="Y167" s="23" t="s">
        <v>133</v>
      </c>
      <c r="Z167" s="23" t="s">
        <v>133</v>
      </c>
      <c r="AA167" s="23" t="s">
        <v>133</v>
      </c>
      <c r="AB167" s="23" t="s">
        <v>133</v>
      </c>
      <c r="AC167" s="23" t="s">
        <v>133</v>
      </c>
      <c r="AD167" s="23" t="s">
        <v>133</v>
      </c>
      <c r="AE167" s="23" t="s">
        <v>133</v>
      </c>
      <c r="AF167" s="23" t="s">
        <v>133</v>
      </c>
      <c r="AG167" s="23" t="s">
        <v>133</v>
      </c>
      <c r="AH167" s="23" t="s">
        <v>133</v>
      </c>
      <c r="AI167" s="23" t="s">
        <v>133</v>
      </c>
      <c r="AJ167" s="23" t="s">
        <v>133</v>
      </c>
      <c r="AK167" s="23" t="s">
        <v>133</v>
      </c>
      <c r="AL167" s="23" t="s">
        <v>133</v>
      </c>
      <c r="AM167" s="23" t="s">
        <v>133</v>
      </c>
      <c r="AN167" s="23" t="s">
        <v>133</v>
      </c>
      <c r="AO167" s="23">
        <v>6000.0</v>
      </c>
      <c r="AP167" s="23">
        <v>3600.0</v>
      </c>
      <c r="AQ167" s="23">
        <v>1.0</v>
      </c>
      <c r="AR167" s="23">
        <v>0.0</v>
      </c>
      <c r="AS167" s="23" t="s">
        <v>511</v>
      </c>
      <c r="AT167" s="23" t="s">
        <v>446</v>
      </c>
    </row>
    <row r="168">
      <c r="A168" s="23" t="str">
        <f t="shared" si="3"/>
        <v>OK</v>
      </c>
      <c r="B168" s="23" t="s">
        <v>69</v>
      </c>
      <c r="C168" s="23" t="s">
        <v>69</v>
      </c>
      <c r="D168" s="23">
        <v>1.0</v>
      </c>
      <c r="E168" s="23">
        <v>28.0</v>
      </c>
      <c r="F168" s="23">
        <v>30.0</v>
      </c>
      <c r="G168" s="23">
        <v>1.0</v>
      </c>
      <c r="H168" s="23">
        <v>25.0</v>
      </c>
      <c r="I168" s="23">
        <v>63600.0</v>
      </c>
      <c r="J168" s="23">
        <v>63600.0</v>
      </c>
      <c r="K168" s="23">
        <v>0.0</v>
      </c>
      <c r="L168" s="23">
        <v>1.0</v>
      </c>
      <c r="M168" s="23">
        <v>1.0</v>
      </c>
      <c r="N168" s="23">
        <v>139183.0</v>
      </c>
      <c r="O168" s="23">
        <v>1470.4842</v>
      </c>
      <c r="P168" s="23">
        <v>532.0</v>
      </c>
      <c r="Q168" s="23">
        <v>1865.0</v>
      </c>
      <c r="R168" s="23">
        <v>3872.0</v>
      </c>
      <c r="S168" s="23">
        <v>627.0</v>
      </c>
      <c r="T168" s="23">
        <v>0.0</v>
      </c>
      <c r="U168" s="23">
        <v>2845.0</v>
      </c>
      <c r="V168" s="23">
        <v>0.0</v>
      </c>
      <c r="W168" s="23">
        <v>400.0</v>
      </c>
      <c r="X168" s="23">
        <v>0.3201</v>
      </c>
      <c r="Y168" s="23">
        <v>0.0507</v>
      </c>
      <c r="Z168" s="23" t="s">
        <v>133</v>
      </c>
      <c r="AA168" s="23">
        <v>0.1536</v>
      </c>
      <c r="AB168" s="23" t="s">
        <v>133</v>
      </c>
      <c r="AC168" s="23" t="s">
        <v>133</v>
      </c>
      <c r="AD168" s="23" t="s">
        <v>133</v>
      </c>
      <c r="AE168" s="23" t="s">
        <v>133</v>
      </c>
      <c r="AF168" s="23" t="s">
        <v>133</v>
      </c>
      <c r="AG168" s="23" t="s">
        <v>133</v>
      </c>
      <c r="AH168" s="23" t="s">
        <v>133</v>
      </c>
      <c r="AI168" s="23" t="s">
        <v>133</v>
      </c>
      <c r="AJ168" s="23" t="s">
        <v>133</v>
      </c>
      <c r="AK168" s="23" t="s">
        <v>133</v>
      </c>
      <c r="AL168" s="23" t="s">
        <v>133</v>
      </c>
      <c r="AM168" s="23" t="s">
        <v>133</v>
      </c>
      <c r="AN168" s="23">
        <v>4.0</v>
      </c>
      <c r="AO168" s="23">
        <v>6000.0</v>
      </c>
      <c r="AP168" s="23">
        <v>3600.0</v>
      </c>
      <c r="AQ168" s="23">
        <v>0.0</v>
      </c>
      <c r="AR168" s="23">
        <v>0.0</v>
      </c>
      <c r="AS168" s="23" t="s">
        <v>511</v>
      </c>
      <c r="AT168" s="23" t="s">
        <v>516</v>
      </c>
    </row>
    <row r="169">
      <c r="A169" s="23" t="str">
        <f t="shared" si="3"/>
        <v>OK</v>
      </c>
      <c r="B169" s="23" t="s">
        <v>70</v>
      </c>
      <c r="C169" s="23" t="s">
        <v>70</v>
      </c>
      <c r="D169" s="23">
        <v>0.0</v>
      </c>
      <c r="E169" s="23">
        <v>28.0</v>
      </c>
      <c r="F169" s="23">
        <v>20.0</v>
      </c>
      <c r="G169" s="23">
        <v>1.0</v>
      </c>
      <c r="H169" s="23">
        <v>25.0</v>
      </c>
      <c r="I169" s="23" t="s">
        <v>134</v>
      </c>
      <c r="J169" s="23">
        <v>0.0</v>
      </c>
      <c r="K169" s="23" t="s">
        <v>134</v>
      </c>
      <c r="L169" s="23">
        <v>-1.0</v>
      </c>
      <c r="M169" s="23">
        <v>-1.0</v>
      </c>
      <c r="N169" s="23">
        <v>0.0</v>
      </c>
      <c r="O169" s="23">
        <v>0.0</v>
      </c>
      <c r="P169" s="23">
        <v>0.0</v>
      </c>
      <c r="Q169" s="23" t="s">
        <v>133</v>
      </c>
      <c r="R169" s="23" t="s">
        <v>133</v>
      </c>
      <c r="S169" s="23" t="s">
        <v>133</v>
      </c>
      <c r="T169" s="23" t="s">
        <v>133</v>
      </c>
      <c r="U169" s="23" t="s">
        <v>133</v>
      </c>
      <c r="V169" s="23" t="s">
        <v>133</v>
      </c>
      <c r="W169" s="23" t="s">
        <v>133</v>
      </c>
      <c r="X169" s="23" t="s">
        <v>133</v>
      </c>
      <c r="Y169" s="23" t="s">
        <v>133</v>
      </c>
      <c r="Z169" s="23" t="s">
        <v>133</v>
      </c>
      <c r="AA169" s="23" t="s">
        <v>133</v>
      </c>
      <c r="AB169" s="23" t="s">
        <v>133</v>
      </c>
      <c r="AC169" s="23" t="s">
        <v>133</v>
      </c>
      <c r="AD169" s="23" t="s">
        <v>133</v>
      </c>
      <c r="AE169" s="23" t="s">
        <v>133</v>
      </c>
      <c r="AF169" s="23" t="s">
        <v>133</v>
      </c>
      <c r="AG169" s="23" t="s">
        <v>133</v>
      </c>
      <c r="AH169" s="23" t="s">
        <v>133</v>
      </c>
      <c r="AI169" s="23" t="s">
        <v>133</v>
      </c>
      <c r="AJ169" s="23" t="s">
        <v>133</v>
      </c>
      <c r="AK169" s="23" t="s">
        <v>133</v>
      </c>
      <c r="AL169" s="23" t="s">
        <v>133</v>
      </c>
      <c r="AM169" s="23" t="s">
        <v>133</v>
      </c>
      <c r="AN169" s="23" t="s">
        <v>133</v>
      </c>
      <c r="AO169" s="23">
        <v>6000.0</v>
      </c>
      <c r="AP169" s="23">
        <v>3600.0</v>
      </c>
      <c r="AQ169" s="23">
        <v>0.0</v>
      </c>
      <c r="AR169" s="23">
        <v>0.0</v>
      </c>
      <c r="AS169" s="23" t="s">
        <v>511</v>
      </c>
      <c r="AT169" s="23" t="s">
        <v>486</v>
      </c>
    </row>
    <row r="170">
      <c r="A170" s="23" t="str">
        <f t="shared" si="3"/>
        <v>OK</v>
      </c>
      <c r="B170" s="23" t="s">
        <v>71</v>
      </c>
      <c r="C170" s="23" t="s">
        <v>71</v>
      </c>
      <c r="D170" s="23">
        <v>0.0</v>
      </c>
      <c r="E170" s="23">
        <v>28.0</v>
      </c>
      <c r="F170" s="23">
        <v>18.0</v>
      </c>
      <c r="G170" s="23">
        <v>1.0</v>
      </c>
      <c r="H170" s="23">
        <v>25.0</v>
      </c>
      <c r="I170" s="23" t="s">
        <v>134</v>
      </c>
      <c r="J170" s="23">
        <v>0.0</v>
      </c>
      <c r="K170" s="23" t="s">
        <v>134</v>
      </c>
      <c r="L170" s="23">
        <v>-1.0</v>
      </c>
      <c r="M170" s="23">
        <v>-1.0</v>
      </c>
      <c r="N170" s="23">
        <v>0.0</v>
      </c>
      <c r="O170" s="23">
        <v>0.0</v>
      </c>
      <c r="P170" s="23">
        <v>0.0</v>
      </c>
      <c r="Q170" s="23" t="s">
        <v>133</v>
      </c>
      <c r="R170" s="23" t="s">
        <v>133</v>
      </c>
      <c r="S170" s="23" t="s">
        <v>133</v>
      </c>
      <c r="T170" s="23" t="s">
        <v>133</v>
      </c>
      <c r="U170" s="23" t="s">
        <v>133</v>
      </c>
      <c r="V170" s="23" t="s">
        <v>133</v>
      </c>
      <c r="W170" s="23" t="s">
        <v>133</v>
      </c>
      <c r="X170" s="23" t="s">
        <v>133</v>
      </c>
      <c r="Y170" s="23" t="s">
        <v>133</v>
      </c>
      <c r="Z170" s="23" t="s">
        <v>133</v>
      </c>
      <c r="AA170" s="23" t="s">
        <v>133</v>
      </c>
      <c r="AB170" s="23" t="s">
        <v>133</v>
      </c>
      <c r="AC170" s="23" t="s">
        <v>133</v>
      </c>
      <c r="AD170" s="23" t="s">
        <v>133</v>
      </c>
      <c r="AE170" s="23" t="s">
        <v>133</v>
      </c>
      <c r="AF170" s="23" t="s">
        <v>133</v>
      </c>
      <c r="AG170" s="23" t="s">
        <v>133</v>
      </c>
      <c r="AH170" s="23" t="s">
        <v>133</v>
      </c>
      <c r="AI170" s="23" t="s">
        <v>133</v>
      </c>
      <c r="AJ170" s="23" t="s">
        <v>133</v>
      </c>
      <c r="AK170" s="23" t="s">
        <v>133</v>
      </c>
      <c r="AL170" s="23" t="s">
        <v>133</v>
      </c>
      <c r="AM170" s="23" t="s">
        <v>133</v>
      </c>
      <c r="AN170" s="23" t="s">
        <v>133</v>
      </c>
      <c r="AO170" s="23">
        <v>6000.0</v>
      </c>
      <c r="AP170" s="23">
        <v>3600.0</v>
      </c>
      <c r="AQ170" s="23">
        <v>0.0</v>
      </c>
      <c r="AR170" s="23">
        <v>0.0</v>
      </c>
      <c r="AS170" s="23" t="s">
        <v>511</v>
      </c>
      <c r="AT170" s="23" t="s">
        <v>449</v>
      </c>
    </row>
    <row r="171">
      <c r="A171" s="23" t="str">
        <f t="shared" si="3"/>
        <v>OK</v>
      </c>
      <c r="B171" s="23" t="s">
        <v>72</v>
      </c>
      <c r="C171" s="23" t="s">
        <v>72</v>
      </c>
      <c r="D171" s="23">
        <v>1.0</v>
      </c>
      <c r="E171" s="23">
        <v>28.0</v>
      </c>
      <c r="F171" s="23">
        <v>30.0</v>
      </c>
      <c r="G171" s="23">
        <v>1.0</v>
      </c>
      <c r="H171" s="23">
        <v>25.0</v>
      </c>
      <c r="I171" s="23">
        <v>29823.0</v>
      </c>
      <c r="J171" s="23">
        <v>29823.0</v>
      </c>
      <c r="K171" s="23">
        <v>0.0</v>
      </c>
      <c r="L171" s="23">
        <v>1.0</v>
      </c>
      <c r="M171" s="23">
        <v>1.0</v>
      </c>
      <c r="N171" s="23">
        <v>62.0</v>
      </c>
      <c r="O171" s="23">
        <v>0.1328</v>
      </c>
      <c r="P171" s="23">
        <v>0.0</v>
      </c>
      <c r="Q171" s="23">
        <v>52.0</v>
      </c>
      <c r="R171" s="23">
        <v>51.0</v>
      </c>
      <c r="S171" s="23">
        <v>16.0</v>
      </c>
      <c r="T171" s="23">
        <v>0.0</v>
      </c>
      <c r="U171" s="23">
        <v>0.0</v>
      </c>
      <c r="V171" s="23">
        <v>0.0</v>
      </c>
      <c r="W171" s="23">
        <v>35.0</v>
      </c>
      <c r="X171" s="23">
        <v>0.0051</v>
      </c>
      <c r="Y171" s="23">
        <v>8.0E-4</v>
      </c>
      <c r="Z171" s="23" t="s">
        <v>133</v>
      </c>
      <c r="AA171" s="23">
        <v>0.0025</v>
      </c>
      <c r="AB171" s="23" t="s">
        <v>133</v>
      </c>
      <c r="AC171" s="23" t="s">
        <v>133</v>
      </c>
      <c r="AD171" s="23" t="s">
        <v>133</v>
      </c>
      <c r="AE171" s="23" t="s">
        <v>133</v>
      </c>
      <c r="AF171" s="23" t="s">
        <v>133</v>
      </c>
      <c r="AG171" s="23" t="s">
        <v>133</v>
      </c>
      <c r="AH171" s="23" t="s">
        <v>133</v>
      </c>
      <c r="AI171" s="23" t="s">
        <v>133</v>
      </c>
      <c r="AJ171" s="23" t="s">
        <v>133</v>
      </c>
      <c r="AK171" s="23" t="s">
        <v>133</v>
      </c>
      <c r="AL171" s="23" t="s">
        <v>133</v>
      </c>
      <c r="AM171" s="23" t="s">
        <v>133</v>
      </c>
      <c r="AN171" s="23">
        <v>1.0</v>
      </c>
      <c r="AO171" s="23">
        <v>6000.0</v>
      </c>
      <c r="AP171" s="23">
        <v>3600.0</v>
      </c>
      <c r="AQ171" s="23">
        <v>0.0</v>
      </c>
      <c r="AR171" s="23">
        <v>0.0</v>
      </c>
      <c r="AS171" s="23" t="s">
        <v>511</v>
      </c>
      <c r="AT171" s="23" t="s">
        <v>449</v>
      </c>
    </row>
    <row r="172">
      <c r="A172" s="23" t="str">
        <f t="shared" si="3"/>
        <v>OK</v>
      </c>
      <c r="B172" s="23" t="s">
        <v>73</v>
      </c>
      <c r="C172" s="23" t="s">
        <v>73</v>
      </c>
      <c r="D172" s="23">
        <v>1.0</v>
      </c>
      <c r="E172" s="23">
        <v>28.0</v>
      </c>
      <c r="F172" s="23">
        <v>20.0</v>
      </c>
      <c r="G172" s="23">
        <v>1.0</v>
      </c>
      <c r="H172" s="23">
        <v>25.0</v>
      </c>
      <c r="I172" s="23">
        <v>30356.0</v>
      </c>
      <c r="J172" s="23">
        <v>30356.0</v>
      </c>
      <c r="K172" s="23">
        <v>0.0</v>
      </c>
      <c r="L172" s="23">
        <v>1.0</v>
      </c>
      <c r="M172" s="23">
        <v>1.0</v>
      </c>
      <c r="N172" s="23">
        <v>108.0</v>
      </c>
      <c r="O172" s="23">
        <v>0.1595</v>
      </c>
      <c r="P172" s="23">
        <v>0.0</v>
      </c>
      <c r="Q172" s="23">
        <v>55.0</v>
      </c>
      <c r="R172" s="23">
        <v>73.0</v>
      </c>
      <c r="S172" s="23">
        <v>34.0</v>
      </c>
      <c r="T172" s="23">
        <v>0.0</v>
      </c>
      <c r="U172" s="23">
        <v>20.0</v>
      </c>
      <c r="V172" s="23">
        <v>0.0</v>
      </c>
      <c r="W172" s="23">
        <v>19.0</v>
      </c>
      <c r="X172" s="23">
        <v>0.0055</v>
      </c>
      <c r="Y172" s="23">
        <v>0.0018</v>
      </c>
      <c r="Z172" s="23" t="s">
        <v>133</v>
      </c>
      <c r="AA172" s="23">
        <v>0.0016</v>
      </c>
      <c r="AB172" s="23" t="s">
        <v>133</v>
      </c>
      <c r="AC172" s="23" t="s">
        <v>133</v>
      </c>
      <c r="AD172" s="23" t="s">
        <v>133</v>
      </c>
      <c r="AE172" s="23" t="s">
        <v>133</v>
      </c>
      <c r="AF172" s="23" t="s">
        <v>133</v>
      </c>
      <c r="AG172" s="23" t="s">
        <v>133</v>
      </c>
      <c r="AH172" s="23" t="s">
        <v>133</v>
      </c>
      <c r="AI172" s="23" t="s">
        <v>133</v>
      </c>
      <c r="AJ172" s="23" t="s">
        <v>133</v>
      </c>
      <c r="AK172" s="23" t="s">
        <v>133</v>
      </c>
      <c r="AL172" s="23" t="s">
        <v>133</v>
      </c>
      <c r="AM172" s="23" t="s">
        <v>133</v>
      </c>
      <c r="AN172" s="23">
        <v>1.0</v>
      </c>
      <c r="AO172" s="23">
        <v>6000.0</v>
      </c>
      <c r="AP172" s="23">
        <v>3600.0</v>
      </c>
      <c r="AQ172" s="23">
        <v>0.0</v>
      </c>
      <c r="AR172" s="23">
        <v>0.0</v>
      </c>
      <c r="AS172" s="23" t="s">
        <v>511</v>
      </c>
      <c r="AT172" s="23" t="s">
        <v>450</v>
      </c>
    </row>
    <row r="173">
      <c r="A173" s="23" t="str">
        <f t="shared" si="3"/>
        <v>OK</v>
      </c>
      <c r="B173" s="23" t="s">
        <v>74</v>
      </c>
      <c r="C173" s="23" t="s">
        <v>74</v>
      </c>
      <c r="D173" s="23">
        <v>1.0</v>
      </c>
      <c r="E173" s="23">
        <v>28.0</v>
      </c>
      <c r="F173" s="23">
        <v>10.0</v>
      </c>
      <c r="G173" s="23">
        <v>1.0</v>
      </c>
      <c r="H173" s="23">
        <v>25.0</v>
      </c>
      <c r="I173" s="23">
        <v>53617.0</v>
      </c>
      <c r="J173" s="23">
        <v>35964.0</v>
      </c>
      <c r="K173" s="23">
        <v>32.924259</v>
      </c>
      <c r="L173" s="23">
        <v>2.0</v>
      </c>
      <c r="M173" s="23">
        <v>1.0</v>
      </c>
      <c r="N173" s="23">
        <v>122000.0</v>
      </c>
      <c r="O173" s="23">
        <v>3600.1255</v>
      </c>
      <c r="P173" s="23">
        <v>496.0</v>
      </c>
      <c r="Q173" s="23">
        <v>15250.0</v>
      </c>
      <c r="R173" s="23">
        <v>20817.0</v>
      </c>
      <c r="S173" s="23">
        <v>5850.0</v>
      </c>
      <c r="T173" s="23">
        <v>12.0</v>
      </c>
      <c r="U173" s="23">
        <v>8605.0</v>
      </c>
      <c r="V173" s="23">
        <v>0.0</v>
      </c>
      <c r="W173" s="23">
        <v>6350.0</v>
      </c>
      <c r="X173" s="23">
        <v>2.7637</v>
      </c>
      <c r="Y173" s="23">
        <v>0.5363</v>
      </c>
      <c r="Z173" s="23" t="s">
        <v>133</v>
      </c>
      <c r="AA173" s="23">
        <v>0.852</v>
      </c>
      <c r="AB173" s="23" t="s">
        <v>133</v>
      </c>
      <c r="AC173" s="23" t="s">
        <v>133</v>
      </c>
      <c r="AD173" s="23" t="s">
        <v>133</v>
      </c>
      <c r="AE173" s="23" t="s">
        <v>133</v>
      </c>
      <c r="AF173" s="23" t="s">
        <v>133</v>
      </c>
      <c r="AG173" s="23" t="s">
        <v>133</v>
      </c>
      <c r="AH173" s="23" t="s">
        <v>133</v>
      </c>
      <c r="AI173" s="23" t="s">
        <v>133</v>
      </c>
      <c r="AJ173" s="23" t="s">
        <v>133</v>
      </c>
      <c r="AK173" s="23" t="s">
        <v>133</v>
      </c>
      <c r="AL173" s="23" t="s">
        <v>133</v>
      </c>
      <c r="AM173" s="23" t="s">
        <v>133</v>
      </c>
      <c r="AN173" s="23">
        <v>2.0</v>
      </c>
      <c r="AO173" s="23">
        <v>6000.0</v>
      </c>
      <c r="AP173" s="23">
        <v>3600.0</v>
      </c>
      <c r="AQ173" s="23">
        <v>0.0</v>
      </c>
      <c r="AR173" s="23">
        <v>0.0</v>
      </c>
      <c r="AS173" s="23" t="s">
        <v>511</v>
      </c>
      <c r="AT173" s="23" t="s">
        <v>517</v>
      </c>
    </row>
    <row r="174">
      <c r="A174" s="23" t="str">
        <f t="shared" si="3"/>
        <v>OK</v>
      </c>
      <c r="B174" s="23" t="s">
        <v>75</v>
      </c>
      <c r="C174" s="23" t="s">
        <v>75</v>
      </c>
      <c r="D174" s="23">
        <v>1.0</v>
      </c>
      <c r="E174" s="23">
        <v>41.0</v>
      </c>
      <c r="F174" s="23">
        <v>30.0</v>
      </c>
      <c r="G174" s="23">
        <v>1.0</v>
      </c>
      <c r="H174" s="23">
        <v>25.0</v>
      </c>
      <c r="I174" s="23">
        <v>57532.0</v>
      </c>
      <c r="J174" s="23">
        <v>57532.0</v>
      </c>
      <c r="K174" s="23">
        <v>0.0</v>
      </c>
      <c r="L174" s="23">
        <v>1.0</v>
      </c>
      <c r="M174" s="23">
        <v>1.0</v>
      </c>
      <c r="N174" s="23">
        <v>16882.0</v>
      </c>
      <c r="O174" s="23">
        <v>108.5657</v>
      </c>
      <c r="P174" s="23">
        <v>0.0</v>
      </c>
      <c r="Q174" s="23">
        <v>1563.0</v>
      </c>
      <c r="R174" s="23">
        <v>2307.0</v>
      </c>
      <c r="S174" s="23">
        <v>925.0</v>
      </c>
      <c r="T174" s="23">
        <v>0.0</v>
      </c>
      <c r="U174" s="23">
        <v>1382.0</v>
      </c>
      <c r="V174" s="23">
        <v>0.0</v>
      </c>
      <c r="W174" s="23">
        <v>0.0</v>
      </c>
      <c r="X174" s="23">
        <v>0.4409</v>
      </c>
      <c r="Y174" s="23">
        <v>0.112</v>
      </c>
      <c r="Z174" s="23" t="s">
        <v>133</v>
      </c>
      <c r="AA174" s="23">
        <v>0.1457</v>
      </c>
      <c r="AB174" s="23" t="s">
        <v>133</v>
      </c>
      <c r="AC174" s="23" t="s">
        <v>133</v>
      </c>
      <c r="AD174" s="23" t="s">
        <v>133</v>
      </c>
      <c r="AE174" s="23" t="s">
        <v>133</v>
      </c>
      <c r="AF174" s="23" t="s">
        <v>133</v>
      </c>
      <c r="AG174" s="23" t="s">
        <v>133</v>
      </c>
      <c r="AH174" s="23" t="s">
        <v>133</v>
      </c>
      <c r="AI174" s="23" t="s">
        <v>133</v>
      </c>
      <c r="AJ174" s="23" t="s">
        <v>133</v>
      </c>
      <c r="AK174" s="23" t="s">
        <v>133</v>
      </c>
      <c r="AL174" s="23" t="s">
        <v>133</v>
      </c>
      <c r="AM174" s="23" t="s">
        <v>133</v>
      </c>
      <c r="AN174" s="23">
        <v>2.0</v>
      </c>
      <c r="AO174" s="23">
        <v>6000.0</v>
      </c>
      <c r="AP174" s="23">
        <v>3600.0</v>
      </c>
      <c r="AQ174" s="23">
        <v>0.0</v>
      </c>
      <c r="AR174" s="23">
        <v>0.0</v>
      </c>
      <c r="AS174" s="23" t="s">
        <v>511</v>
      </c>
      <c r="AT174" s="23" t="s">
        <v>518</v>
      </c>
    </row>
    <row r="175">
      <c r="A175" s="23" t="str">
        <f t="shared" si="3"/>
        <v>OK</v>
      </c>
      <c r="B175" s="23" t="s">
        <v>76</v>
      </c>
      <c r="C175" s="23" t="s">
        <v>76</v>
      </c>
      <c r="D175" s="23">
        <v>1.0</v>
      </c>
      <c r="E175" s="23">
        <v>41.0</v>
      </c>
      <c r="F175" s="23">
        <v>20.0</v>
      </c>
      <c r="G175" s="23">
        <v>1.0</v>
      </c>
      <c r="H175" s="23">
        <v>25.0</v>
      </c>
      <c r="I175" s="23">
        <v>61828.0</v>
      </c>
      <c r="J175" s="23">
        <v>56715.0</v>
      </c>
      <c r="K175" s="23">
        <v>8.269716</v>
      </c>
      <c r="L175" s="23">
        <v>2.0</v>
      </c>
      <c r="M175" s="23">
        <v>1.0</v>
      </c>
      <c r="N175" s="23">
        <v>86776.0</v>
      </c>
      <c r="O175" s="23">
        <v>3600.0207</v>
      </c>
      <c r="P175" s="23">
        <v>0.0</v>
      </c>
      <c r="Q175" s="23">
        <v>8164.0</v>
      </c>
      <c r="R175" s="23">
        <v>12810.0</v>
      </c>
      <c r="S175" s="23">
        <v>4020.0</v>
      </c>
      <c r="T175" s="23">
        <v>0.0</v>
      </c>
      <c r="U175" s="23">
        <v>8778.0</v>
      </c>
      <c r="V175" s="23">
        <v>0.0</v>
      </c>
      <c r="W175" s="23">
        <v>12.0</v>
      </c>
      <c r="X175" s="23">
        <v>2.5083</v>
      </c>
      <c r="Y175" s="23">
        <v>0.5326</v>
      </c>
      <c r="Z175" s="23" t="s">
        <v>133</v>
      </c>
      <c r="AA175" s="23">
        <v>0.9467</v>
      </c>
      <c r="AB175" s="23" t="s">
        <v>133</v>
      </c>
      <c r="AC175" s="23" t="s">
        <v>133</v>
      </c>
      <c r="AD175" s="23" t="s">
        <v>133</v>
      </c>
      <c r="AE175" s="23" t="s">
        <v>133</v>
      </c>
      <c r="AF175" s="23" t="s">
        <v>133</v>
      </c>
      <c r="AG175" s="23" t="s">
        <v>133</v>
      </c>
      <c r="AH175" s="23" t="s">
        <v>133</v>
      </c>
      <c r="AI175" s="23" t="s">
        <v>133</v>
      </c>
      <c r="AJ175" s="23" t="s">
        <v>133</v>
      </c>
      <c r="AK175" s="23" t="s">
        <v>133</v>
      </c>
      <c r="AL175" s="23" t="s">
        <v>133</v>
      </c>
      <c r="AM175" s="23" t="s">
        <v>133</v>
      </c>
      <c r="AN175" s="23">
        <v>3.0</v>
      </c>
      <c r="AO175" s="23">
        <v>6000.0</v>
      </c>
      <c r="AP175" s="23">
        <v>3600.0</v>
      </c>
      <c r="AQ175" s="23">
        <v>0.0</v>
      </c>
      <c r="AR175" s="23">
        <v>0.0</v>
      </c>
      <c r="AS175" s="23" t="s">
        <v>511</v>
      </c>
      <c r="AT175" s="23" t="s">
        <v>519</v>
      </c>
    </row>
    <row r="176">
      <c r="A176" s="23" t="str">
        <f t="shared" si="3"/>
        <v>OK</v>
      </c>
      <c r="B176" s="23" t="s">
        <v>77</v>
      </c>
      <c r="C176" s="23" t="s">
        <v>77</v>
      </c>
      <c r="D176" s="23">
        <v>0.0</v>
      </c>
      <c r="E176" s="23">
        <v>41.0</v>
      </c>
      <c r="F176" s="23">
        <v>11.0</v>
      </c>
      <c r="G176" s="23">
        <v>1.0</v>
      </c>
      <c r="H176" s="23">
        <v>25.0</v>
      </c>
      <c r="I176" s="23" t="s">
        <v>134</v>
      </c>
      <c r="J176" s="23">
        <v>0.0</v>
      </c>
      <c r="K176" s="23" t="s">
        <v>134</v>
      </c>
      <c r="L176" s="23">
        <v>-1.0</v>
      </c>
      <c r="M176" s="23">
        <v>-1.0</v>
      </c>
      <c r="N176" s="23">
        <v>0.0</v>
      </c>
      <c r="O176" s="23">
        <v>0.0</v>
      </c>
      <c r="P176" s="23">
        <v>0.0</v>
      </c>
      <c r="Q176" s="23" t="s">
        <v>133</v>
      </c>
      <c r="R176" s="23" t="s">
        <v>133</v>
      </c>
      <c r="S176" s="23" t="s">
        <v>133</v>
      </c>
      <c r="T176" s="23" t="s">
        <v>133</v>
      </c>
      <c r="U176" s="23" t="s">
        <v>133</v>
      </c>
      <c r="V176" s="23" t="s">
        <v>133</v>
      </c>
      <c r="W176" s="23" t="s">
        <v>133</v>
      </c>
      <c r="X176" s="23" t="s">
        <v>133</v>
      </c>
      <c r="Y176" s="23" t="s">
        <v>133</v>
      </c>
      <c r="Z176" s="23" t="s">
        <v>133</v>
      </c>
      <c r="AA176" s="23" t="s">
        <v>133</v>
      </c>
      <c r="AB176" s="23" t="s">
        <v>133</v>
      </c>
      <c r="AC176" s="23" t="s">
        <v>133</v>
      </c>
      <c r="AD176" s="23" t="s">
        <v>133</v>
      </c>
      <c r="AE176" s="23" t="s">
        <v>133</v>
      </c>
      <c r="AF176" s="23" t="s">
        <v>133</v>
      </c>
      <c r="AG176" s="23" t="s">
        <v>133</v>
      </c>
      <c r="AH176" s="23" t="s">
        <v>133</v>
      </c>
      <c r="AI176" s="23" t="s">
        <v>133</v>
      </c>
      <c r="AJ176" s="23" t="s">
        <v>133</v>
      </c>
      <c r="AK176" s="23" t="s">
        <v>133</v>
      </c>
      <c r="AL176" s="23" t="s">
        <v>133</v>
      </c>
      <c r="AM176" s="23" t="s">
        <v>133</v>
      </c>
      <c r="AN176" s="23" t="s">
        <v>133</v>
      </c>
      <c r="AO176" s="23">
        <v>6000.0</v>
      </c>
      <c r="AP176" s="23">
        <v>3600.0</v>
      </c>
      <c r="AQ176" s="23">
        <v>0.0</v>
      </c>
      <c r="AR176" s="23">
        <v>0.0</v>
      </c>
      <c r="AS176" s="23" t="s">
        <v>511</v>
      </c>
      <c r="AT176" s="23" t="s">
        <v>454</v>
      </c>
    </row>
    <row r="177">
      <c r="A177" s="23" t="str">
        <f t="shared" si="3"/>
        <v>OK</v>
      </c>
      <c r="B177" s="23" t="s">
        <v>78</v>
      </c>
      <c r="C177" s="23" t="s">
        <v>78</v>
      </c>
      <c r="D177" s="23">
        <v>1.0</v>
      </c>
      <c r="E177" s="23">
        <v>45.0</v>
      </c>
      <c r="F177" s="23">
        <v>30.0</v>
      </c>
      <c r="G177" s="23">
        <v>1.0</v>
      </c>
      <c r="H177" s="23">
        <v>25.0</v>
      </c>
      <c r="I177" s="23">
        <v>45118.0</v>
      </c>
      <c r="J177" s="23">
        <v>28144.813253</v>
      </c>
      <c r="K177" s="23">
        <v>37.619546</v>
      </c>
      <c r="L177" s="23">
        <v>2.0</v>
      </c>
      <c r="M177" s="23">
        <v>1.0</v>
      </c>
      <c r="N177" s="23">
        <v>64168.0</v>
      </c>
      <c r="O177" s="23">
        <v>3600.1818</v>
      </c>
      <c r="P177" s="23">
        <v>0.0</v>
      </c>
      <c r="Q177" s="23">
        <v>10320.0</v>
      </c>
      <c r="R177" s="23">
        <v>16272.0</v>
      </c>
      <c r="S177" s="23">
        <v>5398.0</v>
      </c>
      <c r="T177" s="23">
        <v>0.0</v>
      </c>
      <c r="U177" s="23">
        <v>10811.0</v>
      </c>
      <c r="V177" s="23">
        <v>0.0</v>
      </c>
      <c r="W177" s="23">
        <v>63.0</v>
      </c>
      <c r="X177" s="23">
        <v>3.6918</v>
      </c>
      <c r="Y177" s="23">
        <v>0.7983</v>
      </c>
      <c r="Z177" s="23" t="s">
        <v>133</v>
      </c>
      <c r="AA177" s="23">
        <v>1.3665</v>
      </c>
      <c r="AB177" s="23" t="s">
        <v>133</v>
      </c>
      <c r="AC177" s="23" t="s">
        <v>133</v>
      </c>
      <c r="AD177" s="23" t="s">
        <v>133</v>
      </c>
      <c r="AE177" s="23" t="s">
        <v>133</v>
      </c>
      <c r="AF177" s="23" t="s">
        <v>133</v>
      </c>
      <c r="AG177" s="23" t="s">
        <v>133</v>
      </c>
      <c r="AH177" s="23" t="s">
        <v>133</v>
      </c>
      <c r="AI177" s="23" t="s">
        <v>133</v>
      </c>
      <c r="AJ177" s="23" t="s">
        <v>133</v>
      </c>
      <c r="AK177" s="23" t="s">
        <v>133</v>
      </c>
      <c r="AL177" s="23" t="s">
        <v>133</v>
      </c>
      <c r="AM177" s="23" t="s">
        <v>133</v>
      </c>
      <c r="AN177" s="23">
        <v>4.0</v>
      </c>
      <c r="AO177" s="23">
        <v>6000.0</v>
      </c>
      <c r="AP177" s="23">
        <v>3600.0</v>
      </c>
      <c r="AQ177" s="23">
        <v>0.0</v>
      </c>
      <c r="AR177" s="23">
        <v>0.0</v>
      </c>
      <c r="AS177" s="23" t="s">
        <v>511</v>
      </c>
      <c r="AT177" s="23" t="s">
        <v>520</v>
      </c>
    </row>
    <row r="178">
      <c r="A178" s="23" t="str">
        <f t="shared" si="3"/>
        <v>OK</v>
      </c>
      <c r="B178" s="23" t="s">
        <v>79</v>
      </c>
      <c r="C178" s="23" t="s">
        <v>79</v>
      </c>
      <c r="D178" s="23">
        <v>1.0</v>
      </c>
      <c r="E178" s="23">
        <v>45.0</v>
      </c>
      <c r="F178" s="23">
        <v>20.0</v>
      </c>
      <c r="G178" s="23">
        <v>1.0</v>
      </c>
      <c r="H178" s="23">
        <v>25.0</v>
      </c>
      <c r="I178" s="23">
        <v>51627.0</v>
      </c>
      <c r="J178" s="23">
        <v>29092.5625</v>
      </c>
      <c r="K178" s="23">
        <v>43.648551</v>
      </c>
      <c r="L178" s="23">
        <v>2.0</v>
      </c>
      <c r="M178" s="23">
        <v>1.0</v>
      </c>
      <c r="N178" s="23">
        <v>81800.0</v>
      </c>
      <c r="O178" s="23">
        <v>3600.1673</v>
      </c>
      <c r="P178" s="23">
        <v>348.0</v>
      </c>
      <c r="Q178" s="23">
        <v>9492.0</v>
      </c>
      <c r="R178" s="23">
        <v>15115.0</v>
      </c>
      <c r="S178" s="23">
        <v>5640.0</v>
      </c>
      <c r="T178" s="23">
        <v>1.0</v>
      </c>
      <c r="U178" s="23">
        <v>9386.0</v>
      </c>
      <c r="V178" s="23">
        <v>0.0</v>
      </c>
      <c r="W178" s="23">
        <v>88.0</v>
      </c>
      <c r="X178" s="23">
        <v>3.2457</v>
      </c>
      <c r="Y178" s="23">
        <v>0.8022</v>
      </c>
      <c r="Z178" s="23" t="s">
        <v>133</v>
      </c>
      <c r="AA178" s="23">
        <v>1.0933</v>
      </c>
      <c r="AB178" s="23" t="s">
        <v>133</v>
      </c>
      <c r="AC178" s="23" t="s">
        <v>133</v>
      </c>
      <c r="AD178" s="23" t="s">
        <v>133</v>
      </c>
      <c r="AE178" s="23" t="s">
        <v>133</v>
      </c>
      <c r="AF178" s="23" t="s">
        <v>133</v>
      </c>
      <c r="AG178" s="23" t="s">
        <v>133</v>
      </c>
      <c r="AH178" s="23" t="s">
        <v>133</v>
      </c>
      <c r="AI178" s="23" t="s">
        <v>133</v>
      </c>
      <c r="AJ178" s="23" t="s">
        <v>133</v>
      </c>
      <c r="AK178" s="23" t="s">
        <v>133</v>
      </c>
      <c r="AL178" s="23" t="s">
        <v>133</v>
      </c>
      <c r="AM178" s="23" t="s">
        <v>133</v>
      </c>
      <c r="AN178" s="23">
        <v>5.0</v>
      </c>
      <c r="AO178" s="23">
        <v>6000.0</v>
      </c>
      <c r="AP178" s="23">
        <v>3600.0</v>
      </c>
      <c r="AQ178" s="23">
        <v>0.0</v>
      </c>
      <c r="AR178" s="23">
        <v>0.0</v>
      </c>
      <c r="AS178" s="23" t="s">
        <v>511</v>
      </c>
      <c r="AT178" s="23" t="s">
        <v>521</v>
      </c>
    </row>
    <row r="179">
      <c r="A179" s="23" t="str">
        <f t="shared" si="3"/>
        <v>OK</v>
      </c>
      <c r="B179" s="23" t="s">
        <v>80</v>
      </c>
      <c r="C179" s="23" t="s">
        <v>80</v>
      </c>
      <c r="D179" s="23">
        <v>0.0</v>
      </c>
      <c r="E179" s="23">
        <v>45.0</v>
      </c>
      <c r="F179" s="23">
        <v>11.0</v>
      </c>
      <c r="G179" s="23">
        <v>1.0</v>
      </c>
      <c r="H179" s="23">
        <v>25.0</v>
      </c>
      <c r="I179" s="23" t="s">
        <v>134</v>
      </c>
      <c r="J179" s="23">
        <v>0.0</v>
      </c>
      <c r="K179" s="23" t="s">
        <v>134</v>
      </c>
      <c r="L179" s="23">
        <v>-1.0</v>
      </c>
      <c r="M179" s="23">
        <v>-1.0</v>
      </c>
      <c r="N179" s="23">
        <v>0.0</v>
      </c>
      <c r="O179" s="23">
        <v>0.0</v>
      </c>
      <c r="P179" s="23">
        <v>0.0</v>
      </c>
      <c r="Q179" s="23" t="s">
        <v>133</v>
      </c>
      <c r="R179" s="23" t="s">
        <v>133</v>
      </c>
      <c r="S179" s="23" t="s">
        <v>133</v>
      </c>
      <c r="T179" s="23" t="s">
        <v>133</v>
      </c>
      <c r="U179" s="23" t="s">
        <v>133</v>
      </c>
      <c r="V179" s="23" t="s">
        <v>133</v>
      </c>
      <c r="W179" s="23" t="s">
        <v>133</v>
      </c>
      <c r="X179" s="23" t="s">
        <v>133</v>
      </c>
      <c r="Y179" s="23" t="s">
        <v>133</v>
      </c>
      <c r="Z179" s="23" t="s">
        <v>133</v>
      </c>
      <c r="AA179" s="23" t="s">
        <v>133</v>
      </c>
      <c r="AB179" s="23" t="s">
        <v>133</v>
      </c>
      <c r="AC179" s="23" t="s">
        <v>133</v>
      </c>
      <c r="AD179" s="23" t="s">
        <v>133</v>
      </c>
      <c r="AE179" s="23" t="s">
        <v>133</v>
      </c>
      <c r="AF179" s="23" t="s">
        <v>133</v>
      </c>
      <c r="AG179" s="23" t="s">
        <v>133</v>
      </c>
      <c r="AH179" s="23" t="s">
        <v>133</v>
      </c>
      <c r="AI179" s="23" t="s">
        <v>133</v>
      </c>
      <c r="AJ179" s="23" t="s">
        <v>133</v>
      </c>
      <c r="AK179" s="23" t="s">
        <v>133</v>
      </c>
      <c r="AL179" s="23" t="s">
        <v>133</v>
      </c>
      <c r="AM179" s="23" t="s">
        <v>133</v>
      </c>
      <c r="AN179" s="23" t="s">
        <v>133</v>
      </c>
      <c r="AO179" s="23">
        <v>6000.0</v>
      </c>
      <c r="AP179" s="23">
        <v>3600.0</v>
      </c>
      <c r="AQ179" s="23">
        <v>0.0</v>
      </c>
      <c r="AR179" s="23">
        <v>0.0</v>
      </c>
      <c r="AS179" s="23" t="s">
        <v>511</v>
      </c>
      <c r="AT179" s="23" t="s">
        <v>457</v>
      </c>
    </row>
    <row r="180">
      <c r="A180" s="23" t="str">
        <f t="shared" si="3"/>
        <v>OK</v>
      </c>
      <c r="B180" s="23" t="s">
        <v>81</v>
      </c>
      <c r="C180" s="23" t="s">
        <v>81</v>
      </c>
      <c r="D180" s="23">
        <v>1.0</v>
      </c>
      <c r="E180" s="23">
        <v>51.0</v>
      </c>
      <c r="F180" s="23">
        <v>30.0</v>
      </c>
      <c r="G180" s="23">
        <v>1.0</v>
      </c>
      <c r="H180" s="23">
        <v>25.0</v>
      </c>
      <c r="I180" s="23">
        <v>51766.0</v>
      </c>
      <c r="J180" s="23">
        <v>51766.0</v>
      </c>
      <c r="K180" s="23">
        <v>0.0</v>
      </c>
      <c r="L180" s="23">
        <v>1.0</v>
      </c>
      <c r="M180" s="23">
        <v>1.0</v>
      </c>
      <c r="N180" s="23">
        <v>785.0</v>
      </c>
      <c r="O180" s="23">
        <v>1.9751</v>
      </c>
      <c r="P180" s="23">
        <v>0.0</v>
      </c>
      <c r="Q180" s="23">
        <v>188.0</v>
      </c>
      <c r="R180" s="23">
        <v>310.0</v>
      </c>
      <c r="S180" s="23">
        <v>101.0</v>
      </c>
      <c r="T180" s="23">
        <v>0.0</v>
      </c>
      <c r="U180" s="23">
        <v>161.0</v>
      </c>
      <c r="V180" s="23">
        <v>0.0</v>
      </c>
      <c r="W180" s="23">
        <v>48.0</v>
      </c>
      <c r="X180" s="23">
        <v>0.0549</v>
      </c>
      <c r="Y180" s="23">
        <v>0.0112</v>
      </c>
      <c r="Z180" s="23" t="s">
        <v>133</v>
      </c>
      <c r="AA180" s="23">
        <v>0.0244</v>
      </c>
      <c r="AB180" s="23" t="s">
        <v>133</v>
      </c>
      <c r="AC180" s="23" t="s">
        <v>133</v>
      </c>
      <c r="AD180" s="23" t="s">
        <v>133</v>
      </c>
      <c r="AE180" s="23" t="s">
        <v>133</v>
      </c>
      <c r="AF180" s="23" t="s">
        <v>133</v>
      </c>
      <c r="AG180" s="23" t="s">
        <v>133</v>
      </c>
      <c r="AH180" s="23" t="s">
        <v>133</v>
      </c>
      <c r="AI180" s="23" t="s">
        <v>133</v>
      </c>
      <c r="AJ180" s="23" t="s">
        <v>133</v>
      </c>
      <c r="AK180" s="23" t="s">
        <v>133</v>
      </c>
      <c r="AL180" s="23" t="s">
        <v>133</v>
      </c>
      <c r="AM180" s="23" t="s">
        <v>133</v>
      </c>
      <c r="AN180" s="23">
        <v>2.0</v>
      </c>
      <c r="AO180" s="23">
        <v>6000.0</v>
      </c>
      <c r="AP180" s="23">
        <v>3600.0</v>
      </c>
      <c r="AQ180" s="23">
        <v>0.0</v>
      </c>
      <c r="AR180" s="23">
        <v>0.0</v>
      </c>
      <c r="AS180" s="23" t="s">
        <v>511</v>
      </c>
      <c r="AT180" s="23" t="s">
        <v>425</v>
      </c>
    </row>
    <row r="181">
      <c r="A181" s="23" t="str">
        <f t="shared" si="3"/>
        <v>OK</v>
      </c>
      <c r="B181" s="23" t="s">
        <v>82</v>
      </c>
      <c r="C181" s="23" t="s">
        <v>82</v>
      </c>
      <c r="D181" s="23">
        <v>1.0</v>
      </c>
      <c r="E181" s="23">
        <v>51.0</v>
      </c>
      <c r="F181" s="23">
        <v>20.0</v>
      </c>
      <c r="G181" s="23">
        <v>1.0</v>
      </c>
      <c r="H181" s="23">
        <v>25.0</v>
      </c>
      <c r="I181" s="23">
        <v>54389.0</v>
      </c>
      <c r="J181" s="23">
        <v>53251.117647</v>
      </c>
      <c r="K181" s="23">
        <v>2.092119</v>
      </c>
      <c r="L181" s="23">
        <v>2.0</v>
      </c>
      <c r="M181" s="23">
        <v>1.0</v>
      </c>
      <c r="N181" s="23">
        <v>67700.0</v>
      </c>
      <c r="O181" s="23">
        <v>3600.1174</v>
      </c>
      <c r="P181" s="23">
        <v>28.0</v>
      </c>
      <c r="Q181" s="23">
        <v>5778.0</v>
      </c>
      <c r="R181" s="23">
        <v>10148.0</v>
      </c>
      <c r="S181" s="23">
        <v>2748.0</v>
      </c>
      <c r="T181" s="23">
        <v>1.0</v>
      </c>
      <c r="U181" s="23">
        <v>6739.0</v>
      </c>
      <c r="V181" s="23">
        <v>0.0</v>
      </c>
      <c r="W181" s="23">
        <v>660.0</v>
      </c>
      <c r="X181" s="23">
        <v>2.1574</v>
      </c>
      <c r="Y181" s="23">
        <v>0.4383</v>
      </c>
      <c r="Z181" s="23" t="s">
        <v>133</v>
      </c>
      <c r="AA181" s="23">
        <v>0.8935</v>
      </c>
      <c r="AB181" s="23" t="s">
        <v>133</v>
      </c>
      <c r="AC181" s="23" t="s">
        <v>133</v>
      </c>
      <c r="AD181" s="23" t="s">
        <v>133</v>
      </c>
      <c r="AE181" s="23" t="s">
        <v>133</v>
      </c>
      <c r="AF181" s="23" t="s">
        <v>133</v>
      </c>
      <c r="AG181" s="23" t="s">
        <v>133</v>
      </c>
      <c r="AH181" s="23" t="s">
        <v>133</v>
      </c>
      <c r="AI181" s="23" t="s">
        <v>133</v>
      </c>
      <c r="AJ181" s="23" t="s">
        <v>133</v>
      </c>
      <c r="AK181" s="23" t="s">
        <v>133</v>
      </c>
      <c r="AL181" s="23" t="s">
        <v>133</v>
      </c>
      <c r="AM181" s="23" t="s">
        <v>133</v>
      </c>
      <c r="AN181" s="23">
        <v>3.0</v>
      </c>
      <c r="AO181" s="23">
        <v>6000.0</v>
      </c>
      <c r="AP181" s="23">
        <v>3600.0</v>
      </c>
      <c r="AQ181" s="23">
        <v>0.0</v>
      </c>
      <c r="AR181" s="23">
        <v>0.0</v>
      </c>
      <c r="AS181" s="23" t="s">
        <v>511</v>
      </c>
      <c r="AT181" s="23" t="s">
        <v>522</v>
      </c>
    </row>
    <row r="182">
      <c r="A182" s="23" t="str">
        <f t="shared" si="3"/>
        <v>OK</v>
      </c>
      <c r="B182" s="23" t="s">
        <v>83</v>
      </c>
      <c r="C182" s="23" t="s">
        <v>83</v>
      </c>
      <c r="D182" s="23">
        <v>1.0</v>
      </c>
      <c r="E182" s="23">
        <v>51.0</v>
      </c>
      <c r="F182" s="23">
        <v>10.0</v>
      </c>
      <c r="G182" s="23">
        <v>1.0</v>
      </c>
      <c r="H182" s="23">
        <v>25.0</v>
      </c>
      <c r="I182" s="23">
        <v>120666.0</v>
      </c>
      <c r="J182" s="23">
        <v>60660.770833</v>
      </c>
      <c r="K182" s="23">
        <v>49.728365</v>
      </c>
      <c r="L182" s="23">
        <v>2.0</v>
      </c>
      <c r="M182" s="23">
        <v>1.0</v>
      </c>
      <c r="N182" s="23">
        <v>101700.0</v>
      </c>
      <c r="O182" s="23">
        <v>3600.2084</v>
      </c>
      <c r="P182" s="23">
        <v>2684.0</v>
      </c>
      <c r="Q182" s="23">
        <v>8105.0</v>
      </c>
      <c r="R182" s="23">
        <v>16034.0</v>
      </c>
      <c r="S182" s="23">
        <v>5257.0</v>
      </c>
      <c r="T182" s="23">
        <v>5.0</v>
      </c>
      <c r="U182" s="23">
        <v>9994.0</v>
      </c>
      <c r="V182" s="23">
        <v>0.0</v>
      </c>
      <c r="W182" s="23">
        <v>778.0</v>
      </c>
      <c r="X182" s="23">
        <v>3.0409</v>
      </c>
      <c r="Y182" s="23">
        <v>0.7977</v>
      </c>
      <c r="Z182" s="23" t="s">
        <v>133</v>
      </c>
      <c r="AA182" s="23">
        <v>1.0896</v>
      </c>
      <c r="AB182" s="23" t="s">
        <v>133</v>
      </c>
      <c r="AC182" s="23" t="s">
        <v>133</v>
      </c>
      <c r="AD182" s="23" t="s">
        <v>133</v>
      </c>
      <c r="AE182" s="23" t="s">
        <v>133</v>
      </c>
      <c r="AF182" s="23" t="s">
        <v>133</v>
      </c>
      <c r="AG182" s="23" t="s">
        <v>133</v>
      </c>
      <c r="AH182" s="23" t="s">
        <v>133</v>
      </c>
      <c r="AI182" s="23" t="s">
        <v>133</v>
      </c>
      <c r="AJ182" s="23" t="s">
        <v>133</v>
      </c>
      <c r="AK182" s="23" t="s">
        <v>133</v>
      </c>
      <c r="AL182" s="23" t="s">
        <v>133</v>
      </c>
      <c r="AM182" s="23" t="s">
        <v>133</v>
      </c>
      <c r="AN182" s="23">
        <v>10.0</v>
      </c>
      <c r="AO182" s="23">
        <v>6000.0</v>
      </c>
      <c r="AP182" s="23">
        <v>3600.0</v>
      </c>
      <c r="AQ182" s="23">
        <v>0.0</v>
      </c>
      <c r="AR182" s="23">
        <v>0.0</v>
      </c>
      <c r="AS182" s="23" t="s">
        <v>511</v>
      </c>
      <c r="AT182" s="23" t="s">
        <v>523</v>
      </c>
    </row>
    <row r="183">
      <c r="A183" s="23" t="str">
        <f t="shared" si="3"/>
        <v>OK</v>
      </c>
      <c r="B183" s="23" t="s">
        <v>84</v>
      </c>
      <c r="C183" s="23" t="s">
        <v>84</v>
      </c>
      <c r="D183" s="23">
        <v>1.0</v>
      </c>
      <c r="E183" s="23">
        <v>55.0</v>
      </c>
      <c r="F183" s="23">
        <v>30.0</v>
      </c>
      <c r="G183" s="23">
        <v>1.0</v>
      </c>
      <c r="H183" s="23">
        <v>25.0</v>
      </c>
      <c r="I183" s="23">
        <v>179401.0</v>
      </c>
      <c r="J183" s="23">
        <v>85589.5</v>
      </c>
      <c r="K183" s="23">
        <v>52.291515</v>
      </c>
      <c r="L183" s="23">
        <v>2.0</v>
      </c>
      <c r="M183" s="23">
        <v>1.0</v>
      </c>
      <c r="N183" s="23">
        <v>39090.0</v>
      </c>
      <c r="O183" s="23">
        <v>3600.0389</v>
      </c>
      <c r="P183" s="23">
        <v>0.0</v>
      </c>
      <c r="Q183" s="23">
        <v>9141.0</v>
      </c>
      <c r="R183" s="23">
        <v>14857.0</v>
      </c>
      <c r="S183" s="23">
        <v>4456.0</v>
      </c>
      <c r="T183" s="23">
        <v>0.0</v>
      </c>
      <c r="U183" s="23">
        <v>10356.0</v>
      </c>
      <c r="V183" s="23">
        <v>0.0</v>
      </c>
      <c r="W183" s="23">
        <v>45.0</v>
      </c>
      <c r="X183" s="23">
        <v>4.7735</v>
      </c>
      <c r="Y183" s="23">
        <v>0.9147</v>
      </c>
      <c r="Z183" s="23" t="s">
        <v>133</v>
      </c>
      <c r="AA183" s="23">
        <v>2.0475</v>
      </c>
      <c r="AB183" s="23" t="s">
        <v>133</v>
      </c>
      <c r="AC183" s="23" t="s">
        <v>133</v>
      </c>
      <c r="AD183" s="23" t="s">
        <v>133</v>
      </c>
      <c r="AE183" s="23" t="s">
        <v>133</v>
      </c>
      <c r="AF183" s="23" t="s">
        <v>133</v>
      </c>
      <c r="AG183" s="23" t="s">
        <v>133</v>
      </c>
      <c r="AH183" s="23" t="s">
        <v>133</v>
      </c>
      <c r="AI183" s="23" t="s">
        <v>133</v>
      </c>
      <c r="AJ183" s="23" t="s">
        <v>133</v>
      </c>
      <c r="AK183" s="23" t="s">
        <v>133</v>
      </c>
      <c r="AL183" s="23" t="s">
        <v>133</v>
      </c>
      <c r="AM183" s="23" t="s">
        <v>133</v>
      </c>
      <c r="AN183" s="23">
        <v>5.0</v>
      </c>
      <c r="AO183" s="23">
        <v>6000.0</v>
      </c>
      <c r="AP183" s="23">
        <v>3600.0</v>
      </c>
      <c r="AQ183" s="23">
        <v>0.0</v>
      </c>
      <c r="AR183" s="23">
        <v>0.0</v>
      </c>
      <c r="AS183" s="23" t="s">
        <v>511</v>
      </c>
      <c r="AT183" s="23" t="s">
        <v>524</v>
      </c>
    </row>
    <row r="184">
      <c r="A184" s="23" t="str">
        <f t="shared" si="3"/>
        <v>OK</v>
      </c>
      <c r="B184" s="23" t="s">
        <v>85</v>
      </c>
      <c r="C184" s="23" t="s">
        <v>85</v>
      </c>
      <c r="D184" s="23">
        <v>1.0</v>
      </c>
      <c r="E184" s="23">
        <v>55.0</v>
      </c>
      <c r="F184" s="23">
        <v>20.0</v>
      </c>
      <c r="G184" s="23">
        <v>1.0</v>
      </c>
      <c r="H184" s="23">
        <v>25.0</v>
      </c>
      <c r="I184" s="23">
        <v>290508.0</v>
      </c>
      <c r="J184" s="23">
        <v>86792.666667</v>
      </c>
      <c r="K184" s="23">
        <v>70.123829</v>
      </c>
      <c r="L184" s="23">
        <v>2.0</v>
      </c>
      <c r="M184" s="23">
        <v>1.0</v>
      </c>
      <c r="N184" s="23">
        <v>62400.0</v>
      </c>
      <c r="O184" s="23">
        <v>3600.2011</v>
      </c>
      <c r="P184" s="23">
        <v>12.0</v>
      </c>
      <c r="Q184" s="23">
        <v>8646.0</v>
      </c>
      <c r="R184" s="23">
        <v>13681.0</v>
      </c>
      <c r="S184" s="23">
        <v>5121.0</v>
      </c>
      <c r="T184" s="23">
        <v>0.0</v>
      </c>
      <c r="U184" s="23">
        <v>8509.0</v>
      </c>
      <c r="V184" s="23">
        <v>0.0</v>
      </c>
      <c r="W184" s="23">
        <v>51.0</v>
      </c>
      <c r="X184" s="23">
        <v>4.1684</v>
      </c>
      <c r="Y184" s="23">
        <v>1.0022</v>
      </c>
      <c r="Z184" s="23" t="s">
        <v>133</v>
      </c>
      <c r="AA184" s="23">
        <v>1.4805</v>
      </c>
      <c r="AB184" s="23" t="s">
        <v>133</v>
      </c>
      <c r="AC184" s="23" t="s">
        <v>133</v>
      </c>
      <c r="AD184" s="23" t="s">
        <v>133</v>
      </c>
      <c r="AE184" s="23" t="s">
        <v>133</v>
      </c>
      <c r="AF184" s="23" t="s">
        <v>133</v>
      </c>
      <c r="AG184" s="23" t="s">
        <v>133</v>
      </c>
      <c r="AH184" s="23" t="s">
        <v>133</v>
      </c>
      <c r="AI184" s="23" t="s">
        <v>133</v>
      </c>
      <c r="AJ184" s="23" t="s">
        <v>133</v>
      </c>
      <c r="AK184" s="23" t="s">
        <v>133</v>
      </c>
      <c r="AL184" s="23" t="s">
        <v>133</v>
      </c>
      <c r="AM184" s="23" t="s">
        <v>133</v>
      </c>
      <c r="AN184" s="23">
        <v>9.0</v>
      </c>
      <c r="AO184" s="23">
        <v>6000.0</v>
      </c>
      <c r="AP184" s="23">
        <v>3600.0</v>
      </c>
      <c r="AQ184" s="23">
        <v>0.0</v>
      </c>
      <c r="AR184" s="23">
        <v>0.0</v>
      </c>
      <c r="AS184" s="23" t="s">
        <v>511</v>
      </c>
      <c r="AT184" s="23" t="s">
        <v>525</v>
      </c>
    </row>
    <row r="185">
      <c r="A185" s="23" t="str">
        <f t="shared" si="3"/>
        <v>OK</v>
      </c>
      <c r="B185" s="23" t="s">
        <v>86</v>
      </c>
      <c r="C185" s="23" t="s">
        <v>86</v>
      </c>
      <c r="D185" s="23">
        <v>1.0</v>
      </c>
      <c r="E185" s="23">
        <v>55.0</v>
      </c>
      <c r="F185" s="23">
        <v>10.0</v>
      </c>
      <c r="G185" s="23">
        <v>1.0</v>
      </c>
      <c r="H185" s="23">
        <v>25.0</v>
      </c>
      <c r="I185" s="23">
        <v>439015.0</v>
      </c>
      <c r="J185" s="23">
        <v>105346.75</v>
      </c>
      <c r="K185" s="23">
        <v>76.003838</v>
      </c>
      <c r="L185" s="23">
        <v>2.0</v>
      </c>
      <c r="M185" s="23">
        <v>1.0</v>
      </c>
      <c r="N185" s="23">
        <v>93376.0</v>
      </c>
      <c r="O185" s="23">
        <v>3600.0466</v>
      </c>
      <c r="P185" s="23">
        <v>3392.0</v>
      </c>
      <c r="Q185" s="23">
        <v>8391.0</v>
      </c>
      <c r="R185" s="23">
        <v>14349.0</v>
      </c>
      <c r="S185" s="23">
        <v>6931.0</v>
      </c>
      <c r="T185" s="23">
        <v>0.0</v>
      </c>
      <c r="U185" s="23">
        <v>7264.0</v>
      </c>
      <c r="V185" s="23">
        <v>0.0</v>
      </c>
      <c r="W185" s="23">
        <v>154.0</v>
      </c>
      <c r="X185" s="23">
        <v>3.9035</v>
      </c>
      <c r="Y185" s="23">
        <v>1.2964</v>
      </c>
      <c r="Z185" s="23" t="s">
        <v>133</v>
      </c>
      <c r="AA185" s="23">
        <v>0.9186</v>
      </c>
      <c r="AB185" s="23" t="s">
        <v>133</v>
      </c>
      <c r="AC185" s="23" t="s">
        <v>133</v>
      </c>
      <c r="AD185" s="23" t="s">
        <v>133</v>
      </c>
      <c r="AE185" s="23" t="s">
        <v>133</v>
      </c>
      <c r="AF185" s="23" t="s">
        <v>133</v>
      </c>
      <c r="AG185" s="23" t="s">
        <v>133</v>
      </c>
      <c r="AH185" s="23" t="s">
        <v>133</v>
      </c>
      <c r="AI185" s="23" t="s">
        <v>133</v>
      </c>
      <c r="AJ185" s="23" t="s">
        <v>133</v>
      </c>
      <c r="AK185" s="23" t="s">
        <v>133</v>
      </c>
      <c r="AL185" s="23" t="s">
        <v>133</v>
      </c>
      <c r="AM185" s="23" t="s">
        <v>133</v>
      </c>
      <c r="AN185" s="23">
        <v>16.0</v>
      </c>
      <c r="AO185" s="23">
        <v>6000.0</v>
      </c>
      <c r="AP185" s="23">
        <v>3600.0</v>
      </c>
      <c r="AQ185" s="23">
        <v>0.0</v>
      </c>
      <c r="AR185" s="23">
        <v>0.0</v>
      </c>
      <c r="AS185" s="23" t="s">
        <v>511</v>
      </c>
      <c r="AT185" s="23" t="s">
        <v>526</v>
      </c>
    </row>
    <row r="186">
      <c r="A186" s="23" t="str">
        <f t="shared" si="3"/>
        <v>OK</v>
      </c>
      <c r="B186" s="23" t="s">
        <v>87</v>
      </c>
      <c r="C186" s="23" t="s">
        <v>87</v>
      </c>
      <c r="D186" s="23">
        <v>1.0</v>
      </c>
      <c r="E186" s="23">
        <v>59.0</v>
      </c>
      <c r="F186" s="23">
        <v>30.0</v>
      </c>
      <c r="G186" s="23">
        <v>1.0</v>
      </c>
      <c r="H186" s="23">
        <v>25.0</v>
      </c>
      <c r="I186" s="23">
        <v>72290.0</v>
      </c>
      <c r="J186" s="23">
        <v>67811.5</v>
      </c>
      <c r="K186" s="23">
        <v>6.195186</v>
      </c>
      <c r="L186" s="23">
        <v>2.0</v>
      </c>
      <c r="M186" s="23">
        <v>1.0</v>
      </c>
      <c r="N186" s="23">
        <v>37612.0</v>
      </c>
      <c r="O186" s="23">
        <v>3600.1215</v>
      </c>
      <c r="P186" s="23">
        <v>64.0</v>
      </c>
      <c r="Q186" s="23">
        <v>9873.0</v>
      </c>
      <c r="R186" s="23">
        <v>13047.0</v>
      </c>
      <c r="S186" s="23">
        <v>4651.0</v>
      </c>
      <c r="T186" s="23">
        <v>42.0</v>
      </c>
      <c r="U186" s="23">
        <v>5750.0</v>
      </c>
      <c r="V186" s="23">
        <v>0.0</v>
      </c>
      <c r="W186" s="23">
        <v>2604.0</v>
      </c>
      <c r="X186" s="23">
        <v>4.7207</v>
      </c>
      <c r="Y186" s="23">
        <v>1.0941</v>
      </c>
      <c r="Z186" s="23" t="s">
        <v>133</v>
      </c>
      <c r="AA186" s="23">
        <v>1.5353</v>
      </c>
      <c r="AB186" s="23" t="s">
        <v>133</v>
      </c>
      <c r="AC186" s="23" t="s">
        <v>133</v>
      </c>
      <c r="AD186" s="23" t="s">
        <v>133</v>
      </c>
      <c r="AE186" s="23" t="s">
        <v>133</v>
      </c>
      <c r="AF186" s="23" t="s">
        <v>133</v>
      </c>
      <c r="AG186" s="23" t="s">
        <v>133</v>
      </c>
      <c r="AH186" s="23" t="s">
        <v>133</v>
      </c>
      <c r="AI186" s="23" t="s">
        <v>133</v>
      </c>
      <c r="AJ186" s="23" t="s">
        <v>133</v>
      </c>
      <c r="AK186" s="23" t="s">
        <v>133</v>
      </c>
      <c r="AL186" s="23" t="s">
        <v>133</v>
      </c>
      <c r="AM186" s="23" t="s">
        <v>133</v>
      </c>
      <c r="AN186" s="23">
        <v>1.0</v>
      </c>
      <c r="AO186" s="23">
        <v>6000.0</v>
      </c>
      <c r="AP186" s="23">
        <v>3600.0</v>
      </c>
      <c r="AQ186" s="23">
        <v>0.0</v>
      </c>
      <c r="AR186" s="23">
        <v>0.0</v>
      </c>
      <c r="AS186" s="23" t="s">
        <v>511</v>
      </c>
      <c r="AT186" s="23" t="s">
        <v>527</v>
      </c>
    </row>
    <row r="187">
      <c r="A187" s="23" t="str">
        <f t="shared" si="3"/>
        <v>OK</v>
      </c>
      <c r="B187" s="23" t="s">
        <v>88</v>
      </c>
      <c r="C187" s="23" t="s">
        <v>88</v>
      </c>
      <c r="D187" s="23">
        <v>1.0</v>
      </c>
      <c r="E187" s="23">
        <v>59.0</v>
      </c>
      <c r="F187" s="23">
        <v>20.0</v>
      </c>
      <c r="G187" s="23">
        <v>1.0</v>
      </c>
      <c r="H187" s="23">
        <v>25.0</v>
      </c>
      <c r="I187" s="23">
        <v>254685.0</v>
      </c>
      <c r="J187" s="23">
        <v>71612.0</v>
      </c>
      <c r="K187" s="23">
        <v>71.882129</v>
      </c>
      <c r="L187" s="23">
        <v>2.0</v>
      </c>
      <c r="M187" s="23">
        <v>1.0</v>
      </c>
      <c r="N187" s="23">
        <v>35306.0</v>
      </c>
      <c r="O187" s="23">
        <v>3600.2899</v>
      </c>
      <c r="P187" s="23">
        <v>1840.0</v>
      </c>
      <c r="Q187" s="23">
        <v>10802.0</v>
      </c>
      <c r="R187" s="23">
        <v>16871.0</v>
      </c>
      <c r="S187" s="23">
        <v>6268.0</v>
      </c>
      <c r="T187" s="23">
        <v>100.0</v>
      </c>
      <c r="U187" s="23">
        <v>9744.0</v>
      </c>
      <c r="V187" s="23">
        <v>0.0</v>
      </c>
      <c r="W187" s="23">
        <v>759.0</v>
      </c>
      <c r="X187" s="23">
        <v>5.4869</v>
      </c>
      <c r="Y187" s="23">
        <v>1.39</v>
      </c>
      <c r="Z187" s="23" t="s">
        <v>133</v>
      </c>
      <c r="AA187" s="23">
        <v>1.893</v>
      </c>
      <c r="AB187" s="23" t="s">
        <v>133</v>
      </c>
      <c r="AC187" s="23" t="s">
        <v>133</v>
      </c>
      <c r="AD187" s="23" t="s">
        <v>133</v>
      </c>
      <c r="AE187" s="23" t="s">
        <v>133</v>
      </c>
      <c r="AF187" s="23" t="s">
        <v>133</v>
      </c>
      <c r="AG187" s="23" t="s">
        <v>133</v>
      </c>
      <c r="AH187" s="23" t="s">
        <v>133</v>
      </c>
      <c r="AI187" s="23" t="s">
        <v>133</v>
      </c>
      <c r="AJ187" s="23" t="s">
        <v>133</v>
      </c>
      <c r="AK187" s="23" t="s">
        <v>133</v>
      </c>
      <c r="AL187" s="23" t="s">
        <v>133</v>
      </c>
      <c r="AM187" s="23" t="s">
        <v>133</v>
      </c>
      <c r="AN187" s="23">
        <v>14.0</v>
      </c>
      <c r="AO187" s="23">
        <v>6000.0</v>
      </c>
      <c r="AP187" s="23">
        <v>3600.0</v>
      </c>
      <c r="AQ187" s="23">
        <v>0.0</v>
      </c>
      <c r="AR187" s="23">
        <v>0.0</v>
      </c>
      <c r="AS187" s="23" t="s">
        <v>511</v>
      </c>
      <c r="AT187" s="23" t="s">
        <v>528</v>
      </c>
    </row>
    <row r="188">
      <c r="A188" s="23" t="str">
        <f t="shared" si="3"/>
        <v>OK</v>
      </c>
      <c r="B188" s="23" t="s">
        <v>89</v>
      </c>
      <c r="C188" s="23" t="s">
        <v>89</v>
      </c>
      <c r="D188" s="23">
        <v>0.0</v>
      </c>
      <c r="E188" s="23">
        <v>59.0</v>
      </c>
      <c r="F188" s="23">
        <v>16.0</v>
      </c>
      <c r="G188" s="23">
        <v>1.0</v>
      </c>
      <c r="H188" s="23">
        <v>25.0</v>
      </c>
      <c r="I188" s="23" t="s">
        <v>134</v>
      </c>
      <c r="J188" s="23">
        <v>0.0</v>
      </c>
      <c r="K188" s="23" t="s">
        <v>134</v>
      </c>
      <c r="L188" s="23">
        <v>-1.0</v>
      </c>
      <c r="M188" s="23">
        <v>-1.0</v>
      </c>
      <c r="N188" s="23">
        <v>0.0</v>
      </c>
      <c r="O188" s="23">
        <v>0.0</v>
      </c>
      <c r="P188" s="23">
        <v>0.0</v>
      </c>
      <c r="Q188" s="23" t="s">
        <v>133</v>
      </c>
      <c r="R188" s="23" t="s">
        <v>133</v>
      </c>
      <c r="S188" s="23" t="s">
        <v>133</v>
      </c>
      <c r="T188" s="23" t="s">
        <v>133</v>
      </c>
      <c r="U188" s="23" t="s">
        <v>133</v>
      </c>
      <c r="V188" s="23" t="s">
        <v>133</v>
      </c>
      <c r="W188" s="23" t="s">
        <v>133</v>
      </c>
      <c r="X188" s="23" t="s">
        <v>133</v>
      </c>
      <c r="Y188" s="23" t="s">
        <v>133</v>
      </c>
      <c r="Z188" s="23" t="s">
        <v>133</v>
      </c>
      <c r="AA188" s="23" t="s">
        <v>133</v>
      </c>
      <c r="AB188" s="23" t="s">
        <v>133</v>
      </c>
      <c r="AC188" s="23" t="s">
        <v>133</v>
      </c>
      <c r="AD188" s="23" t="s">
        <v>133</v>
      </c>
      <c r="AE188" s="23" t="s">
        <v>133</v>
      </c>
      <c r="AF188" s="23" t="s">
        <v>133</v>
      </c>
      <c r="AG188" s="23" t="s">
        <v>133</v>
      </c>
      <c r="AH188" s="23" t="s">
        <v>133</v>
      </c>
      <c r="AI188" s="23" t="s">
        <v>133</v>
      </c>
      <c r="AJ188" s="23" t="s">
        <v>133</v>
      </c>
      <c r="AK188" s="23" t="s">
        <v>133</v>
      </c>
      <c r="AL188" s="23" t="s">
        <v>133</v>
      </c>
      <c r="AM188" s="23" t="s">
        <v>133</v>
      </c>
      <c r="AN188" s="23" t="s">
        <v>133</v>
      </c>
      <c r="AO188" s="23">
        <v>6000.0</v>
      </c>
      <c r="AP188" s="23">
        <v>3600.0</v>
      </c>
      <c r="AQ188" s="23">
        <v>0.0</v>
      </c>
      <c r="AR188" s="23">
        <v>0.0</v>
      </c>
      <c r="AS188" s="23" t="s">
        <v>511</v>
      </c>
      <c r="AT188" s="23" t="s">
        <v>425</v>
      </c>
    </row>
    <row r="189">
      <c r="A189" s="23" t="str">
        <f t="shared" si="3"/>
        <v>OK</v>
      </c>
      <c r="B189" s="23" t="s">
        <v>90</v>
      </c>
      <c r="C189" s="23" t="s">
        <v>90</v>
      </c>
      <c r="D189" s="23">
        <v>1.0</v>
      </c>
      <c r="E189" s="23">
        <v>75.0</v>
      </c>
      <c r="F189" s="23">
        <v>30.0</v>
      </c>
      <c r="G189" s="23">
        <v>1.0</v>
      </c>
      <c r="H189" s="23">
        <v>25.0</v>
      </c>
      <c r="I189" s="23">
        <v>60131.0</v>
      </c>
      <c r="J189" s="23">
        <v>47415.283333</v>
      </c>
      <c r="K189" s="23">
        <v>21.146691</v>
      </c>
      <c r="L189" s="23">
        <v>2.0</v>
      </c>
      <c r="M189" s="23">
        <v>1.0</v>
      </c>
      <c r="N189" s="23">
        <v>38464.0</v>
      </c>
      <c r="O189" s="23">
        <v>3600.107</v>
      </c>
      <c r="P189" s="23">
        <v>0.0</v>
      </c>
      <c r="Q189" s="23">
        <v>6989.0</v>
      </c>
      <c r="R189" s="23">
        <v>10753.0</v>
      </c>
      <c r="S189" s="23">
        <v>3458.0</v>
      </c>
      <c r="T189" s="23">
        <v>22.0</v>
      </c>
      <c r="U189" s="23">
        <v>5789.0</v>
      </c>
      <c r="V189" s="23">
        <v>0.0</v>
      </c>
      <c r="W189" s="23">
        <v>1484.0</v>
      </c>
      <c r="X189" s="23">
        <v>4.877</v>
      </c>
      <c r="Y189" s="23">
        <v>1.1126</v>
      </c>
      <c r="Z189" s="23" t="s">
        <v>133</v>
      </c>
      <c r="AA189" s="23">
        <v>1.8993</v>
      </c>
      <c r="AB189" s="23" t="s">
        <v>133</v>
      </c>
      <c r="AC189" s="23" t="s">
        <v>133</v>
      </c>
      <c r="AD189" s="23" t="s">
        <v>133</v>
      </c>
      <c r="AE189" s="23" t="s">
        <v>133</v>
      </c>
      <c r="AF189" s="23" t="s">
        <v>133</v>
      </c>
      <c r="AG189" s="23" t="s">
        <v>133</v>
      </c>
      <c r="AH189" s="23" t="s">
        <v>133</v>
      </c>
      <c r="AI189" s="23" t="s">
        <v>133</v>
      </c>
      <c r="AJ189" s="23" t="s">
        <v>133</v>
      </c>
      <c r="AK189" s="23" t="s">
        <v>133</v>
      </c>
      <c r="AL189" s="23" t="s">
        <v>133</v>
      </c>
      <c r="AM189" s="23" t="s">
        <v>133</v>
      </c>
      <c r="AN189" s="23">
        <v>2.0</v>
      </c>
      <c r="AO189" s="23">
        <v>6000.0</v>
      </c>
      <c r="AP189" s="23">
        <v>3600.0</v>
      </c>
      <c r="AQ189" s="23">
        <v>0.0</v>
      </c>
      <c r="AR189" s="23">
        <v>0.0</v>
      </c>
      <c r="AS189" s="23" t="s">
        <v>511</v>
      </c>
      <c r="AT189" s="23" t="s">
        <v>529</v>
      </c>
    </row>
    <row r="190">
      <c r="A190" s="23" t="str">
        <f t="shared" si="3"/>
        <v>OK</v>
      </c>
      <c r="B190" s="23" t="s">
        <v>91</v>
      </c>
      <c r="C190" s="23" t="s">
        <v>91</v>
      </c>
      <c r="D190" s="23">
        <v>1.0</v>
      </c>
      <c r="E190" s="23">
        <v>75.0</v>
      </c>
      <c r="F190" s="23">
        <v>20.0</v>
      </c>
      <c r="G190" s="23">
        <v>1.0</v>
      </c>
      <c r="H190" s="23">
        <v>25.0</v>
      </c>
      <c r="I190" s="23">
        <v>127558.0</v>
      </c>
      <c r="J190" s="23">
        <v>48346.5</v>
      </c>
      <c r="K190" s="23">
        <v>62.098418</v>
      </c>
      <c r="L190" s="23">
        <v>2.0</v>
      </c>
      <c r="M190" s="23">
        <v>1.0</v>
      </c>
      <c r="N190" s="23">
        <v>41091.0</v>
      </c>
      <c r="O190" s="23">
        <v>3600.4944</v>
      </c>
      <c r="P190" s="23">
        <v>196.0</v>
      </c>
      <c r="Q190" s="23">
        <v>6488.0</v>
      </c>
      <c r="R190" s="23">
        <v>10770.0</v>
      </c>
      <c r="S190" s="23">
        <v>4223.0</v>
      </c>
      <c r="T190" s="23">
        <v>135.0</v>
      </c>
      <c r="U190" s="23">
        <v>6201.0</v>
      </c>
      <c r="V190" s="23">
        <v>0.0</v>
      </c>
      <c r="W190" s="23">
        <v>211.0</v>
      </c>
      <c r="X190" s="23">
        <v>4.7437</v>
      </c>
      <c r="Y190" s="23">
        <v>1.3653</v>
      </c>
      <c r="Z190" s="23" t="s">
        <v>133</v>
      </c>
      <c r="AA190" s="23">
        <v>1.6727</v>
      </c>
      <c r="AB190" s="23" t="s">
        <v>133</v>
      </c>
      <c r="AC190" s="23" t="s">
        <v>133</v>
      </c>
      <c r="AD190" s="23" t="s">
        <v>133</v>
      </c>
      <c r="AE190" s="23" t="s">
        <v>133</v>
      </c>
      <c r="AF190" s="23" t="s">
        <v>133</v>
      </c>
      <c r="AG190" s="23" t="s">
        <v>133</v>
      </c>
      <c r="AH190" s="23" t="s">
        <v>133</v>
      </c>
      <c r="AI190" s="23" t="s">
        <v>133</v>
      </c>
      <c r="AJ190" s="23" t="s">
        <v>133</v>
      </c>
      <c r="AK190" s="23" t="s">
        <v>133</v>
      </c>
      <c r="AL190" s="23" t="s">
        <v>133</v>
      </c>
      <c r="AM190" s="23" t="s">
        <v>133</v>
      </c>
      <c r="AN190" s="23">
        <v>6.0</v>
      </c>
      <c r="AO190" s="23">
        <v>6000.0</v>
      </c>
      <c r="AP190" s="23">
        <v>3600.0</v>
      </c>
      <c r="AQ190" s="23">
        <v>0.0</v>
      </c>
      <c r="AR190" s="23">
        <v>0.0</v>
      </c>
      <c r="AS190" s="23" t="s">
        <v>511</v>
      </c>
      <c r="AT190" s="23" t="s">
        <v>530</v>
      </c>
    </row>
    <row r="191">
      <c r="A191" s="23" t="str">
        <f t="shared" si="3"/>
        <v>OK</v>
      </c>
      <c r="B191" s="23" t="s">
        <v>92</v>
      </c>
      <c r="C191" s="23" t="s">
        <v>92</v>
      </c>
      <c r="D191" s="23">
        <v>0.0</v>
      </c>
      <c r="E191" s="23">
        <v>75.0</v>
      </c>
      <c r="F191" s="23">
        <v>10.0</v>
      </c>
      <c r="G191" s="23">
        <v>1.0</v>
      </c>
      <c r="H191" s="23">
        <v>25.0</v>
      </c>
      <c r="I191" s="23" t="s">
        <v>134</v>
      </c>
      <c r="J191" s="23">
        <v>0.0</v>
      </c>
      <c r="K191" s="23" t="s">
        <v>134</v>
      </c>
      <c r="L191" s="23">
        <v>-1.0</v>
      </c>
      <c r="M191" s="23">
        <v>-1.0</v>
      </c>
      <c r="N191" s="23">
        <v>0.0</v>
      </c>
      <c r="O191" s="23">
        <v>0.0</v>
      </c>
      <c r="P191" s="23">
        <v>0.0</v>
      </c>
      <c r="Q191" s="23" t="s">
        <v>133</v>
      </c>
      <c r="R191" s="23" t="s">
        <v>133</v>
      </c>
      <c r="S191" s="23" t="s">
        <v>133</v>
      </c>
      <c r="T191" s="23" t="s">
        <v>133</v>
      </c>
      <c r="U191" s="23" t="s">
        <v>133</v>
      </c>
      <c r="V191" s="23" t="s">
        <v>133</v>
      </c>
      <c r="W191" s="23" t="s">
        <v>133</v>
      </c>
      <c r="X191" s="23" t="s">
        <v>133</v>
      </c>
      <c r="Y191" s="23" t="s">
        <v>133</v>
      </c>
      <c r="Z191" s="23" t="s">
        <v>133</v>
      </c>
      <c r="AA191" s="23" t="s">
        <v>133</v>
      </c>
      <c r="AB191" s="23" t="s">
        <v>133</v>
      </c>
      <c r="AC191" s="23" t="s">
        <v>133</v>
      </c>
      <c r="AD191" s="23" t="s">
        <v>133</v>
      </c>
      <c r="AE191" s="23" t="s">
        <v>133</v>
      </c>
      <c r="AF191" s="23" t="s">
        <v>133</v>
      </c>
      <c r="AG191" s="23" t="s">
        <v>133</v>
      </c>
      <c r="AH191" s="23" t="s">
        <v>133</v>
      </c>
      <c r="AI191" s="23" t="s">
        <v>133</v>
      </c>
      <c r="AJ191" s="23" t="s">
        <v>133</v>
      </c>
      <c r="AK191" s="23" t="s">
        <v>133</v>
      </c>
      <c r="AL191" s="23" t="s">
        <v>133</v>
      </c>
      <c r="AM191" s="23" t="s">
        <v>133</v>
      </c>
      <c r="AN191" s="23" t="s">
        <v>133</v>
      </c>
      <c r="AO191" s="23">
        <v>6000.0</v>
      </c>
      <c r="AP191" s="23">
        <v>3600.0</v>
      </c>
      <c r="AQ191" s="23">
        <v>0.0</v>
      </c>
      <c r="AR191" s="23">
        <v>0.0</v>
      </c>
      <c r="AS191" s="23" t="s">
        <v>511</v>
      </c>
      <c r="AT191" s="23" t="s">
        <v>501</v>
      </c>
    </row>
    <row r="192">
      <c r="A192" s="23" t="str">
        <f t="shared" si="3"/>
        <v>OK</v>
      </c>
      <c r="B192" s="23" t="s">
        <v>93</v>
      </c>
      <c r="C192" s="23" t="s">
        <v>93</v>
      </c>
      <c r="D192" s="23">
        <v>1.0</v>
      </c>
      <c r="E192" s="23">
        <v>80.0</v>
      </c>
      <c r="F192" s="23">
        <v>30.0</v>
      </c>
      <c r="G192" s="23">
        <v>1.0</v>
      </c>
      <c r="H192" s="23">
        <v>25.0</v>
      </c>
      <c r="I192" s="23">
        <v>145173.0</v>
      </c>
      <c r="J192" s="23">
        <v>40122.166667</v>
      </c>
      <c r="K192" s="23">
        <v>72.362515</v>
      </c>
      <c r="L192" s="23">
        <v>2.0</v>
      </c>
      <c r="M192" s="23">
        <v>1.0</v>
      </c>
      <c r="N192" s="23">
        <v>30880.0</v>
      </c>
      <c r="O192" s="23">
        <v>3600.4083</v>
      </c>
      <c r="P192" s="23">
        <v>12.0</v>
      </c>
      <c r="Q192" s="23">
        <v>7028.0</v>
      </c>
      <c r="R192" s="23">
        <v>10673.0</v>
      </c>
      <c r="S192" s="23">
        <v>3998.0</v>
      </c>
      <c r="T192" s="23">
        <v>645.0</v>
      </c>
      <c r="U192" s="23">
        <v>5757.0</v>
      </c>
      <c r="V192" s="23">
        <v>0.0</v>
      </c>
      <c r="W192" s="23">
        <v>273.0</v>
      </c>
      <c r="X192" s="23">
        <v>5.6771</v>
      </c>
      <c r="Y192" s="23">
        <v>1.6472</v>
      </c>
      <c r="Z192" s="23" t="s">
        <v>133</v>
      </c>
      <c r="AA192" s="23">
        <v>2.0479</v>
      </c>
      <c r="AB192" s="23" t="s">
        <v>133</v>
      </c>
      <c r="AC192" s="23" t="s">
        <v>133</v>
      </c>
      <c r="AD192" s="23" t="s">
        <v>133</v>
      </c>
      <c r="AE192" s="23" t="s">
        <v>133</v>
      </c>
      <c r="AF192" s="23" t="s">
        <v>133</v>
      </c>
      <c r="AG192" s="23" t="s">
        <v>133</v>
      </c>
      <c r="AH192" s="23" t="s">
        <v>133</v>
      </c>
      <c r="AI192" s="23" t="s">
        <v>133</v>
      </c>
      <c r="AJ192" s="23" t="s">
        <v>133</v>
      </c>
      <c r="AK192" s="23" t="s">
        <v>133</v>
      </c>
      <c r="AL192" s="23" t="s">
        <v>133</v>
      </c>
      <c r="AM192" s="23" t="s">
        <v>133</v>
      </c>
      <c r="AN192" s="23">
        <v>13.0</v>
      </c>
      <c r="AO192" s="23">
        <v>6000.0</v>
      </c>
      <c r="AP192" s="23">
        <v>3600.0</v>
      </c>
      <c r="AQ192" s="23">
        <v>0.0</v>
      </c>
      <c r="AR192" s="23">
        <v>0.0</v>
      </c>
      <c r="AS192" s="23" t="s">
        <v>511</v>
      </c>
      <c r="AT192" s="23" t="s">
        <v>531</v>
      </c>
    </row>
    <row r="193">
      <c r="A193" s="23" t="str">
        <f t="shared" si="3"/>
        <v>OK</v>
      </c>
      <c r="B193" s="23" t="s">
        <v>94</v>
      </c>
      <c r="C193" s="23" t="s">
        <v>94</v>
      </c>
      <c r="D193" s="23">
        <v>1.0</v>
      </c>
      <c r="E193" s="23">
        <v>80.0</v>
      </c>
      <c r="F193" s="23">
        <v>20.0</v>
      </c>
      <c r="G193" s="23">
        <v>1.0</v>
      </c>
      <c r="H193" s="23">
        <v>25.0</v>
      </c>
      <c r="I193" s="23">
        <v>168833.0</v>
      </c>
      <c r="J193" s="23">
        <v>43968.627928</v>
      </c>
      <c r="K193" s="23">
        <v>73.957326</v>
      </c>
      <c r="L193" s="23">
        <v>2.0</v>
      </c>
      <c r="M193" s="23">
        <v>1.0</v>
      </c>
      <c r="N193" s="23">
        <v>44287.0</v>
      </c>
      <c r="O193" s="23">
        <v>3600.2886</v>
      </c>
      <c r="P193" s="23">
        <v>2828.0</v>
      </c>
      <c r="Q193" s="23">
        <v>5523.0</v>
      </c>
      <c r="R193" s="23">
        <v>8942.0</v>
      </c>
      <c r="S193" s="23">
        <v>3833.0</v>
      </c>
      <c r="T193" s="23">
        <v>739.0</v>
      </c>
      <c r="U193" s="23">
        <v>4321.0</v>
      </c>
      <c r="V193" s="23">
        <v>0.0</v>
      </c>
      <c r="W193" s="23">
        <v>49.0</v>
      </c>
      <c r="X193" s="23">
        <v>4.3579</v>
      </c>
      <c r="Y193" s="23">
        <v>1.4566</v>
      </c>
      <c r="Z193" s="23" t="s">
        <v>133</v>
      </c>
      <c r="AA193" s="23">
        <v>1.3469</v>
      </c>
      <c r="AB193" s="23" t="s">
        <v>133</v>
      </c>
      <c r="AC193" s="23" t="s">
        <v>133</v>
      </c>
      <c r="AD193" s="23" t="s">
        <v>133</v>
      </c>
      <c r="AE193" s="23" t="s">
        <v>133</v>
      </c>
      <c r="AF193" s="23" t="s">
        <v>133</v>
      </c>
      <c r="AG193" s="23" t="s">
        <v>133</v>
      </c>
      <c r="AH193" s="23" t="s">
        <v>133</v>
      </c>
      <c r="AI193" s="23" t="s">
        <v>133</v>
      </c>
      <c r="AJ193" s="23" t="s">
        <v>133</v>
      </c>
      <c r="AK193" s="23" t="s">
        <v>133</v>
      </c>
      <c r="AL193" s="23" t="s">
        <v>133</v>
      </c>
      <c r="AM193" s="23" t="s">
        <v>133</v>
      </c>
      <c r="AN193" s="23">
        <v>16.0</v>
      </c>
      <c r="AO193" s="23">
        <v>6000.0</v>
      </c>
      <c r="AP193" s="23">
        <v>3600.0</v>
      </c>
      <c r="AQ193" s="23">
        <v>0.0</v>
      </c>
      <c r="AR193" s="23">
        <v>0.0</v>
      </c>
      <c r="AS193" s="23" t="s">
        <v>511</v>
      </c>
      <c r="AT193" s="23" t="s">
        <v>532</v>
      </c>
    </row>
    <row r="194">
      <c r="A194" s="23" t="str">
        <f t="shared" si="3"/>
        <v>OK</v>
      </c>
      <c r="B194" s="23" t="s">
        <v>95</v>
      </c>
      <c r="C194" s="23" t="s">
        <v>95</v>
      </c>
      <c r="D194" s="23">
        <v>0.0</v>
      </c>
      <c r="E194" s="23">
        <v>80.0</v>
      </c>
      <c r="F194" s="23">
        <v>12.0</v>
      </c>
      <c r="G194" s="23">
        <v>1.0</v>
      </c>
      <c r="H194" s="23">
        <v>25.0</v>
      </c>
      <c r="I194" s="23" t="s">
        <v>134</v>
      </c>
      <c r="J194" s="23">
        <v>0.0</v>
      </c>
      <c r="K194" s="23" t="s">
        <v>134</v>
      </c>
      <c r="L194" s="23">
        <v>-1.0</v>
      </c>
      <c r="M194" s="23">
        <v>-1.0</v>
      </c>
      <c r="N194" s="23">
        <v>0.0</v>
      </c>
      <c r="O194" s="23">
        <v>0.0</v>
      </c>
      <c r="P194" s="23">
        <v>0.0</v>
      </c>
      <c r="Q194" s="23" t="s">
        <v>133</v>
      </c>
      <c r="R194" s="23" t="s">
        <v>133</v>
      </c>
      <c r="S194" s="23" t="s">
        <v>133</v>
      </c>
      <c r="T194" s="23" t="s">
        <v>133</v>
      </c>
      <c r="U194" s="23" t="s">
        <v>133</v>
      </c>
      <c r="V194" s="23" t="s">
        <v>133</v>
      </c>
      <c r="W194" s="23" t="s">
        <v>133</v>
      </c>
      <c r="X194" s="23" t="s">
        <v>133</v>
      </c>
      <c r="Y194" s="23" t="s">
        <v>133</v>
      </c>
      <c r="Z194" s="23" t="s">
        <v>133</v>
      </c>
      <c r="AA194" s="23" t="s">
        <v>133</v>
      </c>
      <c r="AB194" s="23" t="s">
        <v>133</v>
      </c>
      <c r="AC194" s="23" t="s">
        <v>133</v>
      </c>
      <c r="AD194" s="23" t="s">
        <v>133</v>
      </c>
      <c r="AE194" s="23" t="s">
        <v>133</v>
      </c>
      <c r="AF194" s="23" t="s">
        <v>133</v>
      </c>
      <c r="AG194" s="23" t="s">
        <v>133</v>
      </c>
      <c r="AH194" s="23" t="s">
        <v>133</v>
      </c>
      <c r="AI194" s="23" t="s">
        <v>133</v>
      </c>
      <c r="AJ194" s="23" t="s">
        <v>133</v>
      </c>
      <c r="AK194" s="23" t="s">
        <v>133</v>
      </c>
      <c r="AL194" s="23" t="s">
        <v>133</v>
      </c>
      <c r="AM194" s="23" t="s">
        <v>133</v>
      </c>
      <c r="AN194" s="23" t="s">
        <v>133</v>
      </c>
      <c r="AO194" s="23">
        <v>6000.0</v>
      </c>
      <c r="AP194" s="23">
        <v>3600.0</v>
      </c>
      <c r="AQ194" s="23">
        <v>0.0</v>
      </c>
      <c r="AR194" s="23">
        <v>0.0</v>
      </c>
      <c r="AS194" s="23" t="s">
        <v>511</v>
      </c>
      <c r="AT194" s="23" t="s">
        <v>470</v>
      </c>
    </row>
    <row r="195">
      <c r="A195" s="23" t="str">
        <f t="shared" si="3"/>
        <v>OK</v>
      </c>
      <c r="B195" s="23" t="s">
        <v>96</v>
      </c>
      <c r="C195" s="23" t="s">
        <v>96</v>
      </c>
      <c r="D195" s="23">
        <v>1.0</v>
      </c>
      <c r="E195" s="23">
        <v>82.0</v>
      </c>
      <c r="F195" s="23">
        <v>30.0</v>
      </c>
      <c r="G195" s="23">
        <v>1.0</v>
      </c>
      <c r="H195" s="23">
        <v>25.0</v>
      </c>
      <c r="I195" s="23">
        <v>442371.0</v>
      </c>
      <c r="J195" s="23">
        <v>46643.642857</v>
      </c>
      <c r="K195" s="23">
        <v>89.45599</v>
      </c>
      <c r="L195" s="23">
        <v>2.0</v>
      </c>
      <c r="M195" s="23">
        <v>1.0</v>
      </c>
      <c r="N195" s="23">
        <v>30867.0</v>
      </c>
      <c r="O195" s="23">
        <v>3600.431</v>
      </c>
      <c r="P195" s="23">
        <v>0.0</v>
      </c>
      <c r="Q195" s="23">
        <v>8363.0</v>
      </c>
      <c r="R195" s="23">
        <v>13523.0</v>
      </c>
      <c r="S195" s="23">
        <v>4994.0</v>
      </c>
      <c r="T195" s="23">
        <v>0.0</v>
      </c>
      <c r="U195" s="23">
        <v>8523.0</v>
      </c>
      <c r="V195" s="23">
        <v>0.0</v>
      </c>
      <c r="W195" s="23">
        <v>6.0</v>
      </c>
      <c r="X195" s="23">
        <v>6.0712</v>
      </c>
      <c r="Y195" s="23">
        <v>1.5922</v>
      </c>
      <c r="Z195" s="23" t="s">
        <v>133</v>
      </c>
      <c r="AA195" s="23">
        <v>2.1149</v>
      </c>
      <c r="AB195" s="23" t="s">
        <v>133</v>
      </c>
      <c r="AC195" s="23" t="s">
        <v>133</v>
      </c>
      <c r="AD195" s="23" t="s">
        <v>133</v>
      </c>
      <c r="AE195" s="23" t="s">
        <v>133</v>
      </c>
      <c r="AF195" s="23" t="s">
        <v>133</v>
      </c>
      <c r="AG195" s="23" t="s">
        <v>133</v>
      </c>
      <c r="AH195" s="23" t="s">
        <v>133</v>
      </c>
      <c r="AI195" s="23" t="s">
        <v>133</v>
      </c>
      <c r="AJ195" s="23" t="s">
        <v>133</v>
      </c>
      <c r="AK195" s="23" t="s">
        <v>133</v>
      </c>
      <c r="AL195" s="23" t="s">
        <v>133</v>
      </c>
      <c r="AM195" s="23" t="s">
        <v>133</v>
      </c>
      <c r="AN195" s="23">
        <v>20.0</v>
      </c>
      <c r="AO195" s="23">
        <v>6000.0</v>
      </c>
      <c r="AP195" s="23">
        <v>3600.0</v>
      </c>
      <c r="AQ195" s="23">
        <v>0.0</v>
      </c>
      <c r="AR195" s="23">
        <v>0.0</v>
      </c>
      <c r="AS195" s="23" t="s">
        <v>511</v>
      </c>
      <c r="AT195" s="23" t="s">
        <v>533</v>
      </c>
    </row>
    <row r="196">
      <c r="A196" s="23" t="str">
        <f t="shared" si="3"/>
        <v>OK</v>
      </c>
      <c r="B196" s="23" t="s">
        <v>97</v>
      </c>
      <c r="C196" s="23" t="s">
        <v>97</v>
      </c>
      <c r="D196" s="23">
        <v>1.0</v>
      </c>
      <c r="E196" s="23">
        <v>82.0</v>
      </c>
      <c r="F196" s="23">
        <v>20.0</v>
      </c>
      <c r="G196" s="23">
        <v>1.0</v>
      </c>
      <c r="H196" s="23">
        <v>25.0</v>
      </c>
      <c r="I196" s="23">
        <v>458690.0</v>
      </c>
      <c r="J196" s="23">
        <v>48190.25</v>
      </c>
      <c r="K196" s="23">
        <v>89.493939</v>
      </c>
      <c r="L196" s="23">
        <v>2.0</v>
      </c>
      <c r="M196" s="23">
        <v>1.0</v>
      </c>
      <c r="N196" s="23">
        <v>41247.0</v>
      </c>
      <c r="O196" s="23">
        <v>3600.0655</v>
      </c>
      <c r="P196" s="23">
        <v>848.0</v>
      </c>
      <c r="Q196" s="23">
        <v>7375.0</v>
      </c>
      <c r="R196" s="23">
        <v>11863.0</v>
      </c>
      <c r="S196" s="23">
        <v>5030.0</v>
      </c>
      <c r="T196" s="23">
        <v>0.0</v>
      </c>
      <c r="U196" s="23">
        <v>6820.0</v>
      </c>
      <c r="V196" s="23">
        <v>0.0</v>
      </c>
      <c r="W196" s="23">
        <v>13.0</v>
      </c>
      <c r="X196" s="23">
        <v>5.7543</v>
      </c>
      <c r="Y196" s="23">
        <v>1.6328</v>
      </c>
      <c r="Z196" s="23" t="s">
        <v>133</v>
      </c>
      <c r="AA196" s="23">
        <v>1.5496</v>
      </c>
      <c r="AB196" s="23" t="s">
        <v>133</v>
      </c>
      <c r="AC196" s="23" t="s">
        <v>133</v>
      </c>
      <c r="AD196" s="23" t="s">
        <v>133</v>
      </c>
      <c r="AE196" s="23" t="s">
        <v>133</v>
      </c>
      <c r="AF196" s="23" t="s">
        <v>133</v>
      </c>
      <c r="AG196" s="23" t="s">
        <v>133</v>
      </c>
      <c r="AH196" s="23" t="s">
        <v>133</v>
      </c>
      <c r="AI196" s="23" t="s">
        <v>133</v>
      </c>
      <c r="AJ196" s="23" t="s">
        <v>133</v>
      </c>
      <c r="AK196" s="23" t="s">
        <v>133</v>
      </c>
      <c r="AL196" s="23" t="s">
        <v>133</v>
      </c>
      <c r="AM196" s="23" t="s">
        <v>133</v>
      </c>
      <c r="AN196" s="23">
        <v>20.0</v>
      </c>
      <c r="AO196" s="23">
        <v>6000.0</v>
      </c>
      <c r="AP196" s="23">
        <v>3600.0</v>
      </c>
      <c r="AQ196" s="23">
        <v>0.0</v>
      </c>
      <c r="AR196" s="23">
        <v>0.0</v>
      </c>
      <c r="AS196" s="23" t="s">
        <v>511</v>
      </c>
      <c r="AT196" s="23" t="s">
        <v>534</v>
      </c>
    </row>
    <row r="197">
      <c r="A197" s="23" t="str">
        <f t="shared" si="3"/>
        <v>OK</v>
      </c>
      <c r="B197" s="23" t="s">
        <v>98</v>
      </c>
      <c r="C197" s="23" t="s">
        <v>98</v>
      </c>
      <c r="D197" s="23">
        <v>0.0</v>
      </c>
      <c r="E197" s="23">
        <v>82.0</v>
      </c>
      <c r="F197" s="23">
        <v>10.0</v>
      </c>
      <c r="G197" s="23">
        <v>1.0</v>
      </c>
      <c r="H197" s="23">
        <v>25.0</v>
      </c>
      <c r="I197" s="23" t="s">
        <v>134</v>
      </c>
      <c r="J197" s="23">
        <v>0.0</v>
      </c>
      <c r="K197" s="23" t="s">
        <v>134</v>
      </c>
      <c r="L197" s="23">
        <v>-1.0</v>
      </c>
      <c r="M197" s="23">
        <v>-1.0</v>
      </c>
      <c r="N197" s="23">
        <v>0.0</v>
      </c>
      <c r="O197" s="23">
        <v>0.0</v>
      </c>
      <c r="P197" s="23">
        <v>0.0</v>
      </c>
      <c r="Q197" s="23" t="s">
        <v>133</v>
      </c>
      <c r="R197" s="23" t="s">
        <v>133</v>
      </c>
      <c r="S197" s="23" t="s">
        <v>133</v>
      </c>
      <c r="T197" s="23" t="s">
        <v>133</v>
      </c>
      <c r="U197" s="23" t="s">
        <v>133</v>
      </c>
      <c r="V197" s="23" t="s">
        <v>133</v>
      </c>
      <c r="W197" s="23" t="s">
        <v>133</v>
      </c>
      <c r="X197" s="23" t="s">
        <v>133</v>
      </c>
      <c r="Y197" s="23" t="s">
        <v>133</v>
      </c>
      <c r="Z197" s="23" t="s">
        <v>133</v>
      </c>
      <c r="AA197" s="23" t="s">
        <v>133</v>
      </c>
      <c r="AB197" s="23" t="s">
        <v>133</v>
      </c>
      <c r="AC197" s="23" t="s">
        <v>133</v>
      </c>
      <c r="AD197" s="23" t="s">
        <v>133</v>
      </c>
      <c r="AE197" s="23" t="s">
        <v>133</v>
      </c>
      <c r="AF197" s="23" t="s">
        <v>133</v>
      </c>
      <c r="AG197" s="23" t="s">
        <v>133</v>
      </c>
      <c r="AH197" s="23" t="s">
        <v>133</v>
      </c>
      <c r="AI197" s="23" t="s">
        <v>133</v>
      </c>
      <c r="AJ197" s="23" t="s">
        <v>133</v>
      </c>
      <c r="AK197" s="23" t="s">
        <v>133</v>
      </c>
      <c r="AL197" s="23" t="s">
        <v>133</v>
      </c>
      <c r="AM197" s="23" t="s">
        <v>133</v>
      </c>
      <c r="AN197" s="23" t="s">
        <v>133</v>
      </c>
      <c r="AO197" s="23">
        <v>6000.0</v>
      </c>
      <c r="AP197" s="23">
        <v>3600.0</v>
      </c>
      <c r="AQ197" s="23">
        <v>0.0</v>
      </c>
      <c r="AR197" s="23">
        <v>0.0</v>
      </c>
      <c r="AS197" s="23" t="s">
        <v>511</v>
      </c>
      <c r="AT197" s="23" t="s">
        <v>451</v>
      </c>
    </row>
    <row r="198">
      <c r="A198" s="23" t="str">
        <f t="shared" si="3"/>
        <v>OK</v>
      </c>
      <c r="B198" s="23" t="s">
        <v>99</v>
      </c>
      <c r="C198" s="23" t="s">
        <v>99</v>
      </c>
      <c r="D198" s="23">
        <v>1.0</v>
      </c>
      <c r="E198" s="23">
        <v>90.0</v>
      </c>
      <c r="F198" s="23">
        <v>30.0</v>
      </c>
      <c r="G198" s="23">
        <v>1.0</v>
      </c>
      <c r="H198" s="23">
        <v>25.0</v>
      </c>
      <c r="I198" s="23">
        <v>451760.0</v>
      </c>
      <c r="J198" s="23">
        <v>48984.160714</v>
      </c>
      <c r="K198" s="23">
        <v>89.157039</v>
      </c>
      <c r="L198" s="23">
        <v>2.0</v>
      </c>
      <c r="M198" s="23">
        <v>1.0</v>
      </c>
      <c r="N198" s="23">
        <v>18468.0</v>
      </c>
      <c r="O198" s="23">
        <v>3600.6648</v>
      </c>
      <c r="P198" s="23">
        <v>4324.0</v>
      </c>
      <c r="Q198" s="23">
        <v>7492.0</v>
      </c>
      <c r="R198" s="23">
        <v>11933.0</v>
      </c>
      <c r="S198" s="23">
        <v>4652.0</v>
      </c>
      <c r="T198" s="23">
        <v>211.0</v>
      </c>
      <c r="U198" s="23">
        <v>7040.0</v>
      </c>
      <c r="V198" s="23">
        <v>0.0</v>
      </c>
      <c r="W198" s="23">
        <v>30.0</v>
      </c>
      <c r="X198" s="23">
        <v>9.0596</v>
      </c>
      <c r="Y198" s="23">
        <v>2.4741</v>
      </c>
      <c r="Z198" s="23" t="s">
        <v>133</v>
      </c>
      <c r="AA198" s="23">
        <v>3.1836</v>
      </c>
      <c r="AB198" s="23" t="s">
        <v>133</v>
      </c>
      <c r="AC198" s="23" t="s">
        <v>133</v>
      </c>
      <c r="AD198" s="23" t="s">
        <v>133</v>
      </c>
      <c r="AE198" s="23" t="s">
        <v>133</v>
      </c>
      <c r="AF198" s="23" t="s">
        <v>133</v>
      </c>
      <c r="AG198" s="23" t="s">
        <v>133</v>
      </c>
      <c r="AH198" s="23" t="s">
        <v>133</v>
      </c>
      <c r="AI198" s="23" t="s">
        <v>133</v>
      </c>
      <c r="AJ198" s="23" t="s">
        <v>133</v>
      </c>
      <c r="AK198" s="23" t="s">
        <v>133</v>
      </c>
      <c r="AL198" s="23" t="s">
        <v>133</v>
      </c>
      <c r="AM198" s="23" t="s">
        <v>133</v>
      </c>
      <c r="AN198" s="23">
        <v>46.0</v>
      </c>
      <c r="AO198" s="23">
        <v>6000.0</v>
      </c>
      <c r="AP198" s="23">
        <v>3600.0</v>
      </c>
      <c r="AQ198" s="23">
        <v>0.0</v>
      </c>
      <c r="AR198" s="23">
        <v>0.0</v>
      </c>
      <c r="AS198" s="23" t="s">
        <v>511</v>
      </c>
      <c r="AT198" s="23" t="s">
        <v>535</v>
      </c>
    </row>
    <row r="199">
      <c r="A199" s="23" t="str">
        <f t="shared" si="3"/>
        <v>OK</v>
      </c>
      <c r="B199" s="23" t="s">
        <v>100</v>
      </c>
      <c r="C199" s="23" t="s">
        <v>100</v>
      </c>
      <c r="D199" s="23">
        <v>0.0</v>
      </c>
      <c r="E199" s="23">
        <v>90.0</v>
      </c>
      <c r="F199" s="23">
        <v>20.0</v>
      </c>
      <c r="G199" s="23">
        <v>1.0</v>
      </c>
      <c r="H199" s="23">
        <v>25.0</v>
      </c>
      <c r="I199" s="23" t="s">
        <v>134</v>
      </c>
      <c r="J199" s="23">
        <v>0.0</v>
      </c>
      <c r="K199" s="23" t="s">
        <v>134</v>
      </c>
      <c r="L199" s="23">
        <v>-1.0</v>
      </c>
      <c r="M199" s="23">
        <v>-1.0</v>
      </c>
      <c r="N199" s="23">
        <v>0.0</v>
      </c>
      <c r="O199" s="23">
        <v>0.0</v>
      </c>
      <c r="P199" s="23">
        <v>0.0</v>
      </c>
      <c r="Q199" s="23" t="s">
        <v>133</v>
      </c>
      <c r="R199" s="23" t="s">
        <v>133</v>
      </c>
      <c r="S199" s="23" t="s">
        <v>133</v>
      </c>
      <c r="T199" s="23" t="s">
        <v>133</v>
      </c>
      <c r="U199" s="23" t="s">
        <v>133</v>
      </c>
      <c r="V199" s="23" t="s">
        <v>133</v>
      </c>
      <c r="W199" s="23" t="s">
        <v>133</v>
      </c>
      <c r="X199" s="23" t="s">
        <v>133</v>
      </c>
      <c r="Y199" s="23" t="s">
        <v>133</v>
      </c>
      <c r="Z199" s="23" t="s">
        <v>133</v>
      </c>
      <c r="AA199" s="23" t="s">
        <v>133</v>
      </c>
      <c r="AB199" s="23" t="s">
        <v>133</v>
      </c>
      <c r="AC199" s="23" t="s">
        <v>133</v>
      </c>
      <c r="AD199" s="23" t="s">
        <v>133</v>
      </c>
      <c r="AE199" s="23" t="s">
        <v>133</v>
      </c>
      <c r="AF199" s="23" t="s">
        <v>133</v>
      </c>
      <c r="AG199" s="23" t="s">
        <v>133</v>
      </c>
      <c r="AH199" s="23" t="s">
        <v>133</v>
      </c>
      <c r="AI199" s="23" t="s">
        <v>133</v>
      </c>
      <c r="AJ199" s="23" t="s">
        <v>133</v>
      </c>
      <c r="AK199" s="23" t="s">
        <v>133</v>
      </c>
      <c r="AL199" s="23" t="s">
        <v>133</v>
      </c>
      <c r="AM199" s="23" t="s">
        <v>133</v>
      </c>
      <c r="AN199" s="23" t="s">
        <v>133</v>
      </c>
      <c r="AO199" s="23">
        <v>6000.0</v>
      </c>
      <c r="AP199" s="23">
        <v>3600.0</v>
      </c>
      <c r="AQ199" s="23">
        <v>0.0</v>
      </c>
      <c r="AR199" s="23">
        <v>0.0</v>
      </c>
      <c r="AS199" s="23" t="s">
        <v>511</v>
      </c>
      <c r="AT199" s="23" t="s">
        <v>507</v>
      </c>
    </row>
    <row r="200">
      <c r="A200" s="23" t="str">
        <f t="shared" si="3"/>
        <v>OK</v>
      </c>
      <c r="B200" s="23" t="s">
        <v>101</v>
      </c>
      <c r="C200" s="23" t="s">
        <v>101</v>
      </c>
      <c r="D200" s="23">
        <v>0.0</v>
      </c>
      <c r="E200" s="23">
        <v>90.0</v>
      </c>
      <c r="F200" s="23">
        <v>17.0</v>
      </c>
      <c r="G200" s="23">
        <v>1.0</v>
      </c>
      <c r="H200" s="23">
        <v>25.0</v>
      </c>
      <c r="I200" s="23" t="s">
        <v>134</v>
      </c>
      <c r="J200" s="23">
        <v>0.0</v>
      </c>
      <c r="K200" s="23" t="s">
        <v>134</v>
      </c>
      <c r="L200" s="23">
        <v>-1.0</v>
      </c>
      <c r="M200" s="23">
        <v>-1.0</v>
      </c>
      <c r="N200" s="23">
        <v>0.0</v>
      </c>
      <c r="O200" s="23">
        <v>0.0</v>
      </c>
      <c r="P200" s="23">
        <v>0.0</v>
      </c>
      <c r="Q200" s="23" t="s">
        <v>133</v>
      </c>
      <c r="R200" s="23" t="s">
        <v>133</v>
      </c>
      <c r="S200" s="23" t="s">
        <v>133</v>
      </c>
      <c r="T200" s="23" t="s">
        <v>133</v>
      </c>
      <c r="U200" s="23" t="s">
        <v>133</v>
      </c>
      <c r="V200" s="23" t="s">
        <v>133</v>
      </c>
      <c r="W200" s="23" t="s">
        <v>133</v>
      </c>
      <c r="X200" s="23" t="s">
        <v>133</v>
      </c>
      <c r="Y200" s="23" t="s">
        <v>133</v>
      </c>
      <c r="Z200" s="23" t="s">
        <v>133</v>
      </c>
      <c r="AA200" s="23" t="s">
        <v>133</v>
      </c>
      <c r="AB200" s="23" t="s">
        <v>133</v>
      </c>
      <c r="AC200" s="23" t="s">
        <v>133</v>
      </c>
      <c r="AD200" s="23" t="s">
        <v>133</v>
      </c>
      <c r="AE200" s="23" t="s">
        <v>133</v>
      </c>
      <c r="AF200" s="23" t="s">
        <v>133</v>
      </c>
      <c r="AG200" s="23" t="s">
        <v>133</v>
      </c>
      <c r="AH200" s="23" t="s">
        <v>133</v>
      </c>
      <c r="AI200" s="23" t="s">
        <v>133</v>
      </c>
      <c r="AJ200" s="23" t="s">
        <v>133</v>
      </c>
      <c r="AK200" s="23" t="s">
        <v>133</v>
      </c>
      <c r="AL200" s="23" t="s">
        <v>133</v>
      </c>
      <c r="AM200" s="23" t="s">
        <v>133</v>
      </c>
      <c r="AN200" s="23" t="s">
        <v>133</v>
      </c>
      <c r="AO200" s="23">
        <v>6000.0</v>
      </c>
      <c r="AP200" s="23">
        <v>3600.0</v>
      </c>
      <c r="AQ200" s="23">
        <v>0.0</v>
      </c>
      <c r="AR200" s="23">
        <v>0.0</v>
      </c>
      <c r="AS200" s="23" t="s">
        <v>511</v>
      </c>
      <c r="AT200" s="23" t="s">
        <v>475</v>
      </c>
    </row>
    <row r="201">
      <c r="A201" s="23" t="str">
        <f t="shared" si="3"/>
        <v>OK</v>
      </c>
      <c r="B201" s="23" t="s">
        <v>102</v>
      </c>
      <c r="C201" s="23" t="s">
        <v>102</v>
      </c>
      <c r="D201" s="23">
        <v>1.0</v>
      </c>
      <c r="E201" s="23">
        <v>116.0</v>
      </c>
      <c r="F201" s="23">
        <v>30.0</v>
      </c>
      <c r="G201" s="23">
        <v>1.0</v>
      </c>
      <c r="H201" s="23">
        <v>25.0</v>
      </c>
      <c r="I201" s="23">
        <v>365901.0</v>
      </c>
      <c r="J201" s="23">
        <v>110506.5</v>
      </c>
      <c r="K201" s="23">
        <v>69.798798</v>
      </c>
      <c r="L201" s="23">
        <v>2.0</v>
      </c>
      <c r="M201" s="23">
        <v>1.0</v>
      </c>
      <c r="N201" s="23">
        <v>14928.0</v>
      </c>
      <c r="O201" s="23">
        <v>3600.4939</v>
      </c>
      <c r="P201" s="23">
        <v>0.0</v>
      </c>
      <c r="Q201" s="23">
        <v>4504.0</v>
      </c>
      <c r="R201" s="23">
        <v>7117.0</v>
      </c>
      <c r="S201" s="23">
        <v>2847.0</v>
      </c>
      <c r="T201" s="23">
        <v>0.0</v>
      </c>
      <c r="U201" s="23">
        <v>4268.0</v>
      </c>
      <c r="V201" s="23">
        <v>0.0</v>
      </c>
      <c r="W201" s="23">
        <v>2.0</v>
      </c>
      <c r="X201" s="23">
        <v>8.5692</v>
      </c>
      <c r="Y201" s="23">
        <v>2.0021</v>
      </c>
      <c r="Z201" s="23" t="s">
        <v>133</v>
      </c>
      <c r="AA201" s="23">
        <v>3.5554</v>
      </c>
      <c r="AB201" s="23" t="s">
        <v>133</v>
      </c>
      <c r="AC201" s="23" t="s">
        <v>133</v>
      </c>
      <c r="AD201" s="23" t="s">
        <v>133</v>
      </c>
      <c r="AE201" s="23" t="s">
        <v>133</v>
      </c>
      <c r="AF201" s="23" t="s">
        <v>133</v>
      </c>
      <c r="AG201" s="23" t="s">
        <v>133</v>
      </c>
      <c r="AH201" s="23" t="s">
        <v>133</v>
      </c>
      <c r="AI201" s="23" t="s">
        <v>133</v>
      </c>
      <c r="AJ201" s="23" t="s">
        <v>133</v>
      </c>
      <c r="AK201" s="23" t="s">
        <v>133</v>
      </c>
      <c r="AL201" s="23" t="s">
        <v>133</v>
      </c>
      <c r="AM201" s="23" t="s">
        <v>133</v>
      </c>
      <c r="AN201" s="23">
        <v>15.0</v>
      </c>
      <c r="AO201" s="23">
        <v>6000.0</v>
      </c>
      <c r="AP201" s="23">
        <v>3600.0</v>
      </c>
      <c r="AQ201" s="23">
        <v>0.0</v>
      </c>
      <c r="AR201" s="23">
        <v>0.0</v>
      </c>
      <c r="AS201" s="23" t="s">
        <v>511</v>
      </c>
      <c r="AT201" s="23" t="s">
        <v>536</v>
      </c>
    </row>
    <row r="202">
      <c r="A202" s="23" t="str">
        <f t="shared" si="3"/>
        <v>OK</v>
      </c>
      <c r="B202" s="23" t="s">
        <v>103</v>
      </c>
      <c r="C202" s="23" t="s">
        <v>103</v>
      </c>
      <c r="D202" s="23">
        <v>1.0</v>
      </c>
      <c r="E202" s="23">
        <v>116.0</v>
      </c>
      <c r="F202" s="23">
        <v>20.0</v>
      </c>
      <c r="G202" s="23">
        <v>1.0</v>
      </c>
      <c r="H202" s="23">
        <v>25.0</v>
      </c>
      <c r="I202" s="23">
        <v>585297.0</v>
      </c>
      <c r="J202" s="23">
        <v>110830.0</v>
      </c>
      <c r="K202" s="23">
        <v>81.064314</v>
      </c>
      <c r="L202" s="23">
        <v>2.0</v>
      </c>
      <c r="M202" s="23">
        <v>1.0</v>
      </c>
      <c r="N202" s="23">
        <v>17979.0</v>
      </c>
      <c r="O202" s="23">
        <v>3600.2702</v>
      </c>
      <c r="P202" s="23">
        <v>268.0</v>
      </c>
      <c r="Q202" s="23">
        <v>4766.0</v>
      </c>
      <c r="R202" s="23">
        <v>7626.0</v>
      </c>
      <c r="S202" s="23">
        <v>3207.0</v>
      </c>
      <c r="T202" s="23">
        <v>0.0</v>
      </c>
      <c r="U202" s="23">
        <v>4415.0</v>
      </c>
      <c r="V202" s="23">
        <v>0.0</v>
      </c>
      <c r="W202" s="23">
        <v>4.0</v>
      </c>
      <c r="X202" s="23">
        <v>8.2587</v>
      </c>
      <c r="Y202" s="23">
        <v>2.1195</v>
      </c>
      <c r="Z202" s="23" t="s">
        <v>133</v>
      </c>
      <c r="AA202" s="23">
        <v>3.0955</v>
      </c>
      <c r="AB202" s="23" t="s">
        <v>133</v>
      </c>
      <c r="AC202" s="23" t="s">
        <v>133</v>
      </c>
      <c r="AD202" s="23" t="s">
        <v>133</v>
      </c>
      <c r="AE202" s="23" t="s">
        <v>133</v>
      </c>
      <c r="AF202" s="23" t="s">
        <v>133</v>
      </c>
      <c r="AG202" s="23" t="s">
        <v>133</v>
      </c>
      <c r="AH202" s="23" t="s">
        <v>133</v>
      </c>
      <c r="AI202" s="23" t="s">
        <v>133</v>
      </c>
      <c r="AJ202" s="23" t="s">
        <v>133</v>
      </c>
      <c r="AK202" s="23" t="s">
        <v>133</v>
      </c>
      <c r="AL202" s="23" t="s">
        <v>133</v>
      </c>
      <c r="AM202" s="23" t="s">
        <v>133</v>
      </c>
      <c r="AN202" s="23">
        <v>28.0</v>
      </c>
      <c r="AO202" s="23">
        <v>6000.0</v>
      </c>
      <c r="AP202" s="23">
        <v>3600.0</v>
      </c>
      <c r="AQ202" s="23">
        <v>0.0</v>
      </c>
      <c r="AR202" s="23">
        <v>0.0</v>
      </c>
      <c r="AS202" s="23" t="s">
        <v>511</v>
      </c>
      <c r="AT202" s="23" t="s">
        <v>537</v>
      </c>
    </row>
    <row r="203">
      <c r="A203" s="23" t="str">
        <f t="shared" si="3"/>
        <v>OK</v>
      </c>
      <c r="B203" s="23" t="s">
        <v>104</v>
      </c>
      <c r="C203" s="23" t="s">
        <v>104</v>
      </c>
      <c r="D203" s="23">
        <v>0.0</v>
      </c>
      <c r="E203" s="23">
        <v>116.0</v>
      </c>
      <c r="F203" s="23">
        <v>10.0</v>
      </c>
      <c r="G203" s="23">
        <v>1.0</v>
      </c>
      <c r="H203" s="23">
        <v>25.0</v>
      </c>
      <c r="I203" s="23" t="s">
        <v>134</v>
      </c>
      <c r="J203" s="23">
        <v>0.0</v>
      </c>
      <c r="K203" s="23" t="s">
        <v>134</v>
      </c>
      <c r="L203" s="23">
        <v>-1.0</v>
      </c>
      <c r="M203" s="23">
        <v>-1.0</v>
      </c>
      <c r="N203" s="23">
        <v>0.0</v>
      </c>
      <c r="O203" s="23">
        <v>0.0</v>
      </c>
      <c r="P203" s="23">
        <v>0.0</v>
      </c>
      <c r="Q203" s="23" t="s">
        <v>133</v>
      </c>
      <c r="R203" s="23" t="s">
        <v>133</v>
      </c>
      <c r="S203" s="23" t="s">
        <v>133</v>
      </c>
      <c r="T203" s="23" t="s">
        <v>133</v>
      </c>
      <c r="U203" s="23" t="s">
        <v>133</v>
      </c>
      <c r="V203" s="23" t="s">
        <v>133</v>
      </c>
      <c r="W203" s="23" t="s">
        <v>133</v>
      </c>
      <c r="X203" s="23" t="s">
        <v>133</v>
      </c>
      <c r="Y203" s="23" t="s">
        <v>133</v>
      </c>
      <c r="Z203" s="23" t="s">
        <v>133</v>
      </c>
      <c r="AA203" s="23" t="s">
        <v>133</v>
      </c>
      <c r="AB203" s="23" t="s">
        <v>133</v>
      </c>
      <c r="AC203" s="23" t="s">
        <v>133</v>
      </c>
      <c r="AD203" s="23" t="s">
        <v>133</v>
      </c>
      <c r="AE203" s="23" t="s">
        <v>133</v>
      </c>
      <c r="AF203" s="23" t="s">
        <v>133</v>
      </c>
      <c r="AG203" s="23" t="s">
        <v>133</v>
      </c>
      <c r="AH203" s="23" t="s">
        <v>133</v>
      </c>
      <c r="AI203" s="23" t="s">
        <v>133</v>
      </c>
      <c r="AJ203" s="23" t="s">
        <v>133</v>
      </c>
      <c r="AK203" s="23" t="s">
        <v>133</v>
      </c>
      <c r="AL203" s="23" t="s">
        <v>133</v>
      </c>
      <c r="AM203" s="23" t="s">
        <v>133</v>
      </c>
      <c r="AN203" s="23" t="s">
        <v>133</v>
      </c>
      <c r="AO203" s="23">
        <v>6000.0</v>
      </c>
      <c r="AP203" s="23">
        <v>3600.0</v>
      </c>
      <c r="AQ203" s="23">
        <v>0.0</v>
      </c>
      <c r="AR203" s="23">
        <v>0.0</v>
      </c>
      <c r="AS203" s="23" t="s">
        <v>511</v>
      </c>
      <c r="AT203" s="23" t="s">
        <v>510</v>
      </c>
    </row>
    <row r="205" ht="27.75" customHeight="1">
      <c r="A205" s="72" t="s">
        <v>140</v>
      </c>
      <c r="K205" s="53"/>
      <c r="L205" s="53"/>
      <c r="M205" s="53"/>
      <c r="N205" s="53"/>
      <c r="O205" s="53"/>
      <c r="P205" s="53"/>
      <c r="Q205" s="53"/>
      <c r="R205" s="53"/>
      <c r="S205" s="53"/>
      <c r="T205" s="53"/>
      <c r="U205" s="53"/>
      <c r="V205" s="53"/>
      <c r="W205" s="53"/>
      <c r="X205" s="53"/>
      <c r="Y205" s="53"/>
      <c r="Z205" s="53"/>
      <c r="AA205" s="53"/>
      <c r="AB205" s="53"/>
      <c r="AC205" s="53"/>
      <c r="AD205" s="53"/>
      <c r="AE205" s="53"/>
      <c r="AF205" s="53"/>
      <c r="AG205" s="53"/>
      <c r="AH205" s="53"/>
      <c r="AI205" s="53"/>
      <c r="AJ205" s="53"/>
      <c r="AK205" s="53"/>
      <c r="AL205" s="53"/>
      <c r="AM205" s="53"/>
      <c r="AN205" s="53"/>
      <c r="AO205" s="53"/>
      <c r="AP205" s="53"/>
      <c r="AQ205" s="53"/>
      <c r="AR205" s="53"/>
      <c r="AS205" s="53"/>
      <c r="AT205" s="53"/>
    </row>
    <row r="206">
      <c r="A206" s="23"/>
      <c r="B206" s="23"/>
      <c r="C206" s="23" t="s">
        <v>11</v>
      </c>
      <c r="D206" s="23" t="s">
        <v>131</v>
      </c>
      <c r="E206" s="23" t="s">
        <v>127</v>
      </c>
      <c r="F206" s="23" t="s">
        <v>128</v>
      </c>
      <c r="G206" s="23" t="s">
        <v>12</v>
      </c>
      <c r="H206" s="23" t="s">
        <v>129</v>
      </c>
      <c r="I206" s="23" t="s">
        <v>17</v>
      </c>
      <c r="J206" s="23" t="s">
        <v>144</v>
      </c>
      <c r="K206" s="23" t="s">
        <v>19</v>
      </c>
      <c r="L206" s="23" t="s">
        <v>21</v>
      </c>
      <c r="M206" s="23" t="s">
        <v>145</v>
      </c>
      <c r="N206" s="23" t="s">
        <v>146</v>
      </c>
      <c r="O206" s="23" t="s">
        <v>147</v>
      </c>
      <c r="P206" s="23" t="s">
        <v>148</v>
      </c>
      <c r="Q206" s="23" t="s">
        <v>401</v>
      </c>
      <c r="R206" s="23" t="s">
        <v>402</v>
      </c>
      <c r="S206" s="23" t="s">
        <v>403</v>
      </c>
      <c r="T206" s="23" t="s">
        <v>404</v>
      </c>
      <c r="U206" s="23" t="s">
        <v>405</v>
      </c>
      <c r="V206" s="23" t="s">
        <v>406</v>
      </c>
      <c r="W206" s="23" t="s">
        <v>407</v>
      </c>
      <c r="X206" s="23" t="s">
        <v>408</v>
      </c>
      <c r="Y206" s="23" t="s">
        <v>409</v>
      </c>
      <c r="Z206" s="23" t="s">
        <v>410</v>
      </c>
      <c r="AA206" s="23" t="s">
        <v>411</v>
      </c>
      <c r="AB206" s="23" t="s">
        <v>412</v>
      </c>
      <c r="AC206" s="23" t="s">
        <v>413</v>
      </c>
      <c r="AD206" s="23" t="s">
        <v>414</v>
      </c>
      <c r="AE206" s="23" t="s">
        <v>415</v>
      </c>
      <c r="AF206" s="23" t="s">
        <v>416</v>
      </c>
      <c r="AG206" s="23" t="s">
        <v>417</v>
      </c>
      <c r="AH206" s="23" t="s">
        <v>418</v>
      </c>
      <c r="AI206" s="23" t="s">
        <v>419</v>
      </c>
      <c r="AJ206" s="23" t="s">
        <v>420</v>
      </c>
      <c r="AK206" s="23" t="s">
        <v>421</v>
      </c>
      <c r="AL206" s="23" t="s">
        <v>422</v>
      </c>
      <c r="AM206" s="23" t="s">
        <v>423</v>
      </c>
      <c r="AN206" s="23" t="s">
        <v>149</v>
      </c>
      <c r="AO206" s="23" t="s">
        <v>150</v>
      </c>
      <c r="AP206" s="23" t="s">
        <v>151</v>
      </c>
      <c r="AQ206" s="23" t="s">
        <v>152</v>
      </c>
      <c r="AR206" s="23" t="s">
        <v>153</v>
      </c>
      <c r="AS206" s="23" t="s">
        <v>154</v>
      </c>
      <c r="AT206" s="23" t="s">
        <v>155</v>
      </c>
    </row>
    <row r="207">
      <c r="A207" s="23" t="str">
        <f t="shared" ref="A207:A271" si="4">IF(B207=C207, "OK", "ERROR")</f>
        <v>OK</v>
      </c>
      <c r="B207" s="23" t="s">
        <v>26</v>
      </c>
      <c r="C207" s="23" t="s">
        <v>26</v>
      </c>
      <c r="D207" s="23">
        <v>1.0</v>
      </c>
      <c r="E207" s="23">
        <v>13.0</v>
      </c>
      <c r="F207" s="23">
        <v>30.0</v>
      </c>
      <c r="G207" s="23">
        <v>1.0</v>
      </c>
      <c r="H207" s="23">
        <v>50.0</v>
      </c>
      <c r="I207" s="23">
        <v>14600.0</v>
      </c>
      <c r="J207" s="23">
        <v>14600.0</v>
      </c>
      <c r="K207" s="23">
        <v>0.0</v>
      </c>
      <c r="L207" s="23">
        <v>1.0</v>
      </c>
      <c r="M207" s="23">
        <v>1.0</v>
      </c>
      <c r="N207" s="23">
        <v>0.0</v>
      </c>
      <c r="O207" s="23">
        <v>0.0129</v>
      </c>
      <c r="P207" s="23">
        <v>0.0</v>
      </c>
      <c r="Q207" s="23">
        <v>6.0</v>
      </c>
      <c r="R207" s="23">
        <v>9.0</v>
      </c>
      <c r="S207" s="23">
        <v>9.0</v>
      </c>
      <c r="T207" s="23">
        <v>0.0</v>
      </c>
      <c r="U207" s="23">
        <v>0.0</v>
      </c>
      <c r="V207" s="23">
        <v>0.0</v>
      </c>
      <c r="W207" s="23">
        <v>0.0</v>
      </c>
      <c r="X207" s="23">
        <v>3.0E-4</v>
      </c>
      <c r="Y207" s="23">
        <v>2.0E-4</v>
      </c>
      <c r="Z207" s="23" t="s">
        <v>133</v>
      </c>
      <c r="AA207" s="23">
        <v>0.0</v>
      </c>
      <c r="AB207" s="23" t="s">
        <v>133</v>
      </c>
      <c r="AC207" s="23" t="s">
        <v>133</v>
      </c>
      <c r="AD207" s="23" t="s">
        <v>133</v>
      </c>
      <c r="AE207" s="23" t="s">
        <v>133</v>
      </c>
      <c r="AF207" s="23" t="s">
        <v>133</v>
      </c>
      <c r="AG207" s="23" t="s">
        <v>133</v>
      </c>
      <c r="AH207" s="23" t="s">
        <v>133</v>
      </c>
      <c r="AI207" s="23" t="s">
        <v>133</v>
      </c>
      <c r="AJ207" s="23" t="s">
        <v>133</v>
      </c>
      <c r="AK207" s="23" t="s">
        <v>133</v>
      </c>
      <c r="AL207" s="23" t="s">
        <v>133</v>
      </c>
      <c r="AM207" s="23" t="s">
        <v>133</v>
      </c>
      <c r="AN207" s="23">
        <v>1.0</v>
      </c>
      <c r="AO207" s="23">
        <v>6000.0</v>
      </c>
      <c r="AP207" s="23">
        <v>3600.0</v>
      </c>
      <c r="AQ207" s="23">
        <v>1.0</v>
      </c>
      <c r="AR207" s="23">
        <v>0.0</v>
      </c>
      <c r="AS207" s="23" t="s">
        <v>538</v>
      </c>
      <c r="AT207" s="23" t="s">
        <v>425</v>
      </c>
    </row>
    <row r="208">
      <c r="A208" s="23" t="str">
        <f t="shared" si="4"/>
        <v>OK</v>
      </c>
      <c r="B208" s="23" t="s">
        <v>28</v>
      </c>
      <c r="C208" s="23" t="s">
        <v>28</v>
      </c>
      <c r="D208" s="23">
        <v>1.0</v>
      </c>
      <c r="E208" s="23">
        <v>13.0</v>
      </c>
      <c r="F208" s="23">
        <v>20.0</v>
      </c>
      <c r="G208" s="23">
        <v>1.0</v>
      </c>
      <c r="H208" s="23">
        <v>50.0</v>
      </c>
      <c r="I208" s="23">
        <v>17000.0</v>
      </c>
      <c r="J208" s="23">
        <v>17000.0</v>
      </c>
      <c r="K208" s="23">
        <v>0.0</v>
      </c>
      <c r="L208" s="23">
        <v>1.0</v>
      </c>
      <c r="M208" s="23">
        <v>1.0</v>
      </c>
      <c r="N208" s="23">
        <v>0.0</v>
      </c>
      <c r="O208" s="23">
        <v>0.0187</v>
      </c>
      <c r="P208" s="23">
        <v>0.0</v>
      </c>
      <c r="Q208" s="23">
        <v>11.0</v>
      </c>
      <c r="R208" s="23">
        <v>18.0</v>
      </c>
      <c r="S208" s="23">
        <v>9.0</v>
      </c>
      <c r="T208" s="23">
        <v>0.0</v>
      </c>
      <c r="U208" s="23">
        <v>9.0</v>
      </c>
      <c r="V208" s="23">
        <v>0.0</v>
      </c>
      <c r="W208" s="23">
        <v>0.0</v>
      </c>
      <c r="X208" s="23">
        <v>5.0E-4</v>
      </c>
      <c r="Y208" s="23">
        <v>2.0E-4</v>
      </c>
      <c r="Z208" s="23" t="s">
        <v>133</v>
      </c>
      <c r="AA208" s="23">
        <v>1.0E-4</v>
      </c>
      <c r="AB208" s="23" t="s">
        <v>133</v>
      </c>
      <c r="AC208" s="23" t="s">
        <v>133</v>
      </c>
      <c r="AD208" s="23" t="s">
        <v>133</v>
      </c>
      <c r="AE208" s="23" t="s">
        <v>133</v>
      </c>
      <c r="AF208" s="23" t="s">
        <v>133</v>
      </c>
      <c r="AG208" s="23" t="s">
        <v>133</v>
      </c>
      <c r="AH208" s="23" t="s">
        <v>133</v>
      </c>
      <c r="AI208" s="23" t="s">
        <v>133</v>
      </c>
      <c r="AJ208" s="23" t="s">
        <v>133</v>
      </c>
      <c r="AK208" s="23" t="s">
        <v>133</v>
      </c>
      <c r="AL208" s="23" t="s">
        <v>133</v>
      </c>
      <c r="AM208" s="23" t="s">
        <v>133</v>
      </c>
      <c r="AN208" s="23">
        <v>2.0</v>
      </c>
      <c r="AO208" s="23">
        <v>6000.0</v>
      </c>
      <c r="AP208" s="23">
        <v>3600.0</v>
      </c>
      <c r="AQ208" s="23">
        <v>1.0</v>
      </c>
      <c r="AR208" s="23">
        <v>0.0</v>
      </c>
      <c r="AS208" s="23" t="s">
        <v>538</v>
      </c>
      <c r="AT208" s="23" t="s">
        <v>425</v>
      </c>
    </row>
    <row r="209">
      <c r="A209" s="23" t="str">
        <f t="shared" si="4"/>
        <v>OK</v>
      </c>
      <c r="B209" s="23" t="s">
        <v>30</v>
      </c>
      <c r="C209" s="23" t="s">
        <v>30</v>
      </c>
      <c r="D209" s="23">
        <v>1.0</v>
      </c>
      <c r="E209" s="23">
        <v>13.0</v>
      </c>
      <c r="F209" s="23">
        <v>10.0</v>
      </c>
      <c r="G209" s="23">
        <v>1.0</v>
      </c>
      <c r="H209" s="23">
        <v>50.0</v>
      </c>
      <c r="I209" s="23">
        <v>25400.0</v>
      </c>
      <c r="J209" s="23">
        <v>25400.0</v>
      </c>
      <c r="K209" s="23">
        <v>0.0</v>
      </c>
      <c r="L209" s="23">
        <v>1.0</v>
      </c>
      <c r="M209" s="23">
        <v>1.0</v>
      </c>
      <c r="N209" s="23">
        <v>69566.0</v>
      </c>
      <c r="O209" s="23">
        <v>54.2979</v>
      </c>
      <c r="P209" s="23">
        <v>84.0</v>
      </c>
      <c r="Q209" s="23">
        <v>374.0</v>
      </c>
      <c r="R209" s="23">
        <v>719.0</v>
      </c>
      <c r="S209" s="23">
        <v>63.0</v>
      </c>
      <c r="T209" s="23">
        <v>0.0</v>
      </c>
      <c r="U209" s="23">
        <v>551.0</v>
      </c>
      <c r="V209" s="23">
        <v>0.0</v>
      </c>
      <c r="W209" s="23">
        <v>105.0</v>
      </c>
      <c r="X209" s="23">
        <v>0.0251</v>
      </c>
      <c r="Y209" s="23">
        <v>0.003</v>
      </c>
      <c r="Z209" s="23" t="s">
        <v>133</v>
      </c>
      <c r="AA209" s="23">
        <v>0.0129</v>
      </c>
      <c r="AB209" s="23" t="s">
        <v>133</v>
      </c>
      <c r="AC209" s="23" t="s">
        <v>133</v>
      </c>
      <c r="AD209" s="23" t="s">
        <v>133</v>
      </c>
      <c r="AE209" s="23" t="s">
        <v>133</v>
      </c>
      <c r="AF209" s="23" t="s">
        <v>133</v>
      </c>
      <c r="AG209" s="23" t="s">
        <v>133</v>
      </c>
      <c r="AH209" s="23" t="s">
        <v>133</v>
      </c>
      <c r="AI209" s="23" t="s">
        <v>133</v>
      </c>
      <c r="AJ209" s="23" t="s">
        <v>133</v>
      </c>
      <c r="AK209" s="23" t="s">
        <v>133</v>
      </c>
      <c r="AL209" s="23" t="s">
        <v>133</v>
      </c>
      <c r="AM209" s="23" t="s">
        <v>133</v>
      </c>
      <c r="AN209" s="23">
        <v>3.0</v>
      </c>
      <c r="AO209" s="23">
        <v>6000.0</v>
      </c>
      <c r="AP209" s="23">
        <v>3600.0</v>
      </c>
      <c r="AQ209" s="23">
        <v>1.0</v>
      </c>
      <c r="AR209" s="23">
        <v>0.0</v>
      </c>
      <c r="AS209" s="23" t="s">
        <v>538</v>
      </c>
      <c r="AT209" s="23" t="s">
        <v>539</v>
      </c>
    </row>
    <row r="210">
      <c r="A210" s="23" t="str">
        <f t="shared" si="4"/>
        <v>OK</v>
      </c>
      <c r="B210" s="23" t="s">
        <v>32</v>
      </c>
      <c r="C210" s="23" t="s">
        <v>32</v>
      </c>
      <c r="D210" s="23">
        <v>1.0</v>
      </c>
      <c r="E210" s="23">
        <v>14.0</v>
      </c>
      <c r="F210" s="23">
        <v>30.0</v>
      </c>
      <c r="G210" s="23">
        <v>1.0</v>
      </c>
      <c r="H210" s="23">
        <v>50.0</v>
      </c>
      <c r="I210" s="23">
        <v>22400.0</v>
      </c>
      <c r="J210" s="23">
        <v>22400.0</v>
      </c>
      <c r="K210" s="23">
        <v>0.0</v>
      </c>
      <c r="L210" s="23">
        <v>1.0</v>
      </c>
      <c r="M210" s="23">
        <v>1.0</v>
      </c>
      <c r="N210" s="23">
        <v>0.0</v>
      </c>
      <c r="O210" s="23">
        <v>0.0071</v>
      </c>
      <c r="P210" s="23">
        <v>0.0</v>
      </c>
      <c r="Q210" s="23">
        <v>4.0</v>
      </c>
      <c r="R210" s="23">
        <v>5.0</v>
      </c>
      <c r="S210" s="23">
        <v>1.0</v>
      </c>
      <c r="T210" s="23">
        <v>0.0</v>
      </c>
      <c r="U210" s="23">
        <v>4.0</v>
      </c>
      <c r="V210" s="23">
        <v>0.0</v>
      </c>
      <c r="W210" s="23">
        <v>0.0</v>
      </c>
      <c r="X210" s="23">
        <v>2.0E-4</v>
      </c>
      <c r="Y210" s="23">
        <v>0.0</v>
      </c>
      <c r="Z210" s="23" t="s">
        <v>133</v>
      </c>
      <c r="AA210" s="23">
        <v>1.0E-4</v>
      </c>
      <c r="AB210" s="23" t="s">
        <v>133</v>
      </c>
      <c r="AC210" s="23" t="s">
        <v>133</v>
      </c>
      <c r="AD210" s="23" t="s">
        <v>133</v>
      </c>
      <c r="AE210" s="23" t="s">
        <v>133</v>
      </c>
      <c r="AF210" s="23" t="s">
        <v>133</v>
      </c>
      <c r="AG210" s="23" t="s">
        <v>133</v>
      </c>
      <c r="AH210" s="23" t="s">
        <v>133</v>
      </c>
      <c r="AI210" s="23" t="s">
        <v>133</v>
      </c>
      <c r="AJ210" s="23" t="s">
        <v>133</v>
      </c>
      <c r="AK210" s="23" t="s">
        <v>133</v>
      </c>
      <c r="AL210" s="23" t="s">
        <v>133</v>
      </c>
      <c r="AM210" s="23" t="s">
        <v>133</v>
      </c>
      <c r="AN210" s="23">
        <v>2.0</v>
      </c>
      <c r="AO210" s="23">
        <v>6000.0</v>
      </c>
      <c r="AP210" s="23">
        <v>3600.0</v>
      </c>
      <c r="AQ210" s="23">
        <v>1.0</v>
      </c>
      <c r="AR210" s="23">
        <v>0.0</v>
      </c>
      <c r="AS210" s="23" t="s">
        <v>538</v>
      </c>
      <c r="AT210" s="23" t="s">
        <v>426</v>
      </c>
    </row>
    <row r="211">
      <c r="A211" s="23" t="str">
        <f t="shared" si="4"/>
        <v>OK</v>
      </c>
      <c r="B211" s="23" t="s">
        <v>34</v>
      </c>
      <c r="C211" s="23" t="s">
        <v>34</v>
      </c>
      <c r="D211" s="23">
        <v>1.0</v>
      </c>
      <c r="E211" s="23">
        <v>14.0</v>
      </c>
      <c r="F211" s="23">
        <v>20.0</v>
      </c>
      <c r="G211" s="23">
        <v>1.0</v>
      </c>
      <c r="H211" s="23">
        <v>50.0</v>
      </c>
      <c r="I211" s="23">
        <v>24800.0</v>
      </c>
      <c r="J211" s="23">
        <v>24800.0</v>
      </c>
      <c r="K211" s="23">
        <v>0.0</v>
      </c>
      <c r="L211" s="23">
        <v>1.0</v>
      </c>
      <c r="M211" s="23">
        <v>1.0</v>
      </c>
      <c r="N211" s="23">
        <v>56121.0</v>
      </c>
      <c r="O211" s="23">
        <v>72.8823</v>
      </c>
      <c r="P211" s="23">
        <v>48.0</v>
      </c>
      <c r="Q211" s="23">
        <v>691.0</v>
      </c>
      <c r="R211" s="23">
        <v>1094.0</v>
      </c>
      <c r="S211" s="23">
        <v>265.0</v>
      </c>
      <c r="T211" s="23">
        <v>0.0</v>
      </c>
      <c r="U211" s="23">
        <v>777.0</v>
      </c>
      <c r="V211" s="23">
        <v>0.0</v>
      </c>
      <c r="W211" s="23">
        <v>52.0</v>
      </c>
      <c r="X211" s="23">
        <v>0.0515</v>
      </c>
      <c r="Y211" s="23">
        <v>0.0108</v>
      </c>
      <c r="Z211" s="23" t="s">
        <v>133</v>
      </c>
      <c r="AA211" s="23">
        <v>0.0209</v>
      </c>
      <c r="AB211" s="23" t="s">
        <v>133</v>
      </c>
      <c r="AC211" s="23" t="s">
        <v>133</v>
      </c>
      <c r="AD211" s="23" t="s">
        <v>133</v>
      </c>
      <c r="AE211" s="23" t="s">
        <v>133</v>
      </c>
      <c r="AF211" s="23" t="s">
        <v>133</v>
      </c>
      <c r="AG211" s="23" t="s">
        <v>133</v>
      </c>
      <c r="AH211" s="23" t="s">
        <v>133</v>
      </c>
      <c r="AI211" s="23" t="s">
        <v>133</v>
      </c>
      <c r="AJ211" s="23" t="s">
        <v>133</v>
      </c>
      <c r="AK211" s="23" t="s">
        <v>133</v>
      </c>
      <c r="AL211" s="23" t="s">
        <v>133</v>
      </c>
      <c r="AM211" s="23" t="s">
        <v>133</v>
      </c>
      <c r="AN211" s="23">
        <v>2.0</v>
      </c>
      <c r="AO211" s="23">
        <v>6000.0</v>
      </c>
      <c r="AP211" s="23">
        <v>3600.0</v>
      </c>
      <c r="AQ211" s="23">
        <v>1.0</v>
      </c>
      <c r="AR211" s="23">
        <v>0.0</v>
      </c>
      <c r="AS211" s="23" t="s">
        <v>538</v>
      </c>
      <c r="AT211" s="23" t="s">
        <v>540</v>
      </c>
    </row>
    <row r="212">
      <c r="A212" s="23" t="str">
        <f t="shared" si="4"/>
        <v>OK</v>
      </c>
      <c r="B212" s="23" t="s">
        <v>36</v>
      </c>
      <c r="C212" s="23" t="s">
        <v>36</v>
      </c>
      <c r="D212" s="23">
        <v>0.0</v>
      </c>
      <c r="E212" s="23">
        <v>14.0</v>
      </c>
      <c r="F212" s="23">
        <v>10.0</v>
      </c>
      <c r="G212" s="23">
        <v>1.0</v>
      </c>
      <c r="H212" s="23">
        <v>50.0</v>
      </c>
      <c r="I212" s="23" t="s">
        <v>134</v>
      </c>
      <c r="J212" s="23">
        <v>0.0</v>
      </c>
      <c r="K212" s="23" t="s">
        <v>134</v>
      </c>
      <c r="L212" s="23">
        <v>-1.0</v>
      </c>
      <c r="M212" s="23">
        <v>-1.0</v>
      </c>
      <c r="N212" s="23">
        <v>0.0</v>
      </c>
      <c r="O212" s="23">
        <v>0.0</v>
      </c>
      <c r="P212" s="23">
        <v>0.0</v>
      </c>
      <c r="Q212" s="23" t="s">
        <v>133</v>
      </c>
      <c r="R212" s="23" t="s">
        <v>133</v>
      </c>
      <c r="S212" s="23" t="s">
        <v>133</v>
      </c>
      <c r="T212" s="23" t="s">
        <v>133</v>
      </c>
      <c r="U212" s="23" t="s">
        <v>133</v>
      </c>
      <c r="V212" s="23" t="s">
        <v>133</v>
      </c>
      <c r="W212" s="23" t="s">
        <v>133</v>
      </c>
      <c r="X212" s="23" t="s">
        <v>133</v>
      </c>
      <c r="Y212" s="23" t="s">
        <v>133</v>
      </c>
      <c r="Z212" s="23" t="s">
        <v>133</v>
      </c>
      <c r="AA212" s="23" t="s">
        <v>133</v>
      </c>
      <c r="AB212" s="23" t="s">
        <v>133</v>
      </c>
      <c r="AC212" s="23" t="s">
        <v>133</v>
      </c>
      <c r="AD212" s="23" t="s">
        <v>133</v>
      </c>
      <c r="AE212" s="23" t="s">
        <v>133</v>
      </c>
      <c r="AF212" s="23" t="s">
        <v>133</v>
      </c>
      <c r="AG212" s="23" t="s">
        <v>133</v>
      </c>
      <c r="AH212" s="23" t="s">
        <v>133</v>
      </c>
      <c r="AI212" s="23" t="s">
        <v>133</v>
      </c>
      <c r="AJ212" s="23" t="s">
        <v>133</v>
      </c>
      <c r="AK212" s="23" t="s">
        <v>133</v>
      </c>
      <c r="AL212" s="23" t="s">
        <v>133</v>
      </c>
      <c r="AM212" s="23" t="s">
        <v>133</v>
      </c>
      <c r="AN212" s="23" t="s">
        <v>133</v>
      </c>
      <c r="AO212" s="23">
        <v>6000.0</v>
      </c>
      <c r="AP212" s="23">
        <v>3600.0</v>
      </c>
      <c r="AQ212" s="23">
        <v>1.0</v>
      </c>
      <c r="AR212" s="23">
        <v>0.0</v>
      </c>
      <c r="AS212" s="23" t="s">
        <v>538</v>
      </c>
      <c r="AT212" s="23" t="s">
        <v>428</v>
      </c>
    </row>
    <row r="213">
      <c r="A213" s="23" t="str">
        <f t="shared" si="4"/>
        <v>OK</v>
      </c>
      <c r="B213" s="23" t="s">
        <v>38</v>
      </c>
      <c r="C213" s="23" t="s">
        <v>38</v>
      </c>
      <c r="D213" s="23">
        <v>1.0</v>
      </c>
      <c r="E213" s="23">
        <v>15.0</v>
      </c>
      <c r="F213" s="23">
        <v>30.0</v>
      </c>
      <c r="G213" s="23">
        <v>1.0</v>
      </c>
      <c r="H213" s="23">
        <v>50.0</v>
      </c>
      <c r="I213" s="23">
        <v>12700.0</v>
      </c>
      <c r="J213" s="23">
        <v>12700.0</v>
      </c>
      <c r="K213" s="23">
        <v>0.0</v>
      </c>
      <c r="L213" s="23">
        <v>1.0</v>
      </c>
      <c r="M213" s="23">
        <v>1.0</v>
      </c>
      <c r="N213" s="23">
        <v>0.0</v>
      </c>
      <c r="O213" s="23">
        <v>0.0141</v>
      </c>
      <c r="P213" s="23">
        <v>0.0</v>
      </c>
      <c r="Q213" s="23">
        <v>6.0</v>
      </c>
      <c r="R213" s="23">
        <v>7.0</v>
      </c>
      <c r="S213" s="23">
        <v>4.0</v>
      </c>
      <c r="T213" s="23">
        <v>0.0</v>
      </c>
      <c r="U213" s="23">
        <v>0.0</v>
      </c>
      <c r="V213" s="23">
        <v>0.0</v>
      </c>
      <c r="W213" s="23">
        <v>3.0</v>
      </c>
      <c r="X213" s="23">
        <v>3.0E-4</v>
      </c>
      <c r="Y213" s="23">
        <v>1.0E-4</v>
      </c>
      <c r="Z213" s="23" t="s">
        <v>133</v>
      </c>
      <c r="AA213" s="23">
        <v>1.0E-4</v>
      </c>
      <c r="AB213" s="23" t="s">
        <v>133</v>
      </c>
      <c r="AC213" s="23" t="s">
        <v>133</v>
      </c>
      <c r="AD213" s="23" t="s">
        <v>133</v>
      </c>
      <c r="AE213" s="23" t="s">
        <v>133</v>
      </c>
      <c r="AF213" s="23" t="s">
        <v>133</v>
      </c>
      <c r="AG213" s="23" t="s">
        <v>133</v>
      </c>
      <c r="AH213" s="23" t="s">
        <v>133</v>
      </c>
      <c r="AI213" s="23" t="s">
        <v>133</v>
      </c>
      <c r="AJ213" s="23" t="s">
        <v>133</v>
      </c>
      <c r="AK213" s="23" t="s">
        <v>133</v>
      </c>
      <c r="AL213" s="23" t="s">
        <v>133</v>
      </c>
      <c r="AM213" s="23" t="s">
        <v>133</v>
      </c>
      <c r="AN213" s="23">
        <v>2.0</v>
      </c>
      <c r="AO213" s="23">
        <v>6000.0</v>
      </c>
      <c r="AP213" s="23">
        <v>3600.0</v>
      </c>
      <c r="AQ213" s="23">
        <v>1.0</v>
      </c>
      <c r="AR213" s="23">
        <v>0.0</v>
      </c>
      <c r="AS213" s="23" t="s">
        <v>538</v>
      </c>
      <c r="AT213" s="23" t="s">
        <v>428</v>
      </c>
    </row>
    <row r="214">
      <c r="A214" s="23" t="str">
        <f t="shared" si="4"/>
        <v>OK</v>
      </c>
      <c r="B214" s="23" t="s">
        <v>40</v>
      </c>
      <c r="C214" s="23" t="s">
        <v>40</v>
      </c>
      <c r="D214" s="23">
        <v>1.0</v>
      </c>
      <c r="E214" s="23">
        <v>15.0</v>
      </c>
      <c r="F214" s="23">
        <v>20.0</v>
      </c>
      <c r="G214" s="23">
        <v>1.0</v>
      </c>
      <c r="H214" s="23">
        <v>50.0</v>
      </c>
      <c r="I214" s="23">
        <v>13400.0</v>
      </c>
      <c r="J214" s="23">
        <v>13400.0</v>
      </c>
      <c r="K214" s="23">
        <v>0.0</v>
      </c>
      <c r="L214" s="23">
        <v>1.0</v>
      </c>
      <c r="M214" s="23">
        <v>1.0</v>
      </c>
      <c r="N214" s="23">
        <v>296.0</v>
      </c>
      <c r="O214" s="23">
        <v>0.1651</v>
      </c>
      <c r="P214" s="23">
        <v>56.0</v>
      </c>
      <c r="Q214" s="23">
        <v>135.0</v>
      </c>
      <c r="R214" s="23">
        <v>136.0</v>
      </c>
      <c r="S214" s="23">
        <v>35.0</v>
      </c>
      <c r="T214" s="23">
        <v>0.0</v>
      </c>
      <c r="U214" s="23">
        <v>9.0</v>
      </c>
      <c r="V214" s="23">
        <v>0.0</v>
      </c>
      <c r="W214" s="23">
        <v>92.0</v>
      </c>
      <c r="X214" s="23">
        <v>0.0055</v>
      </c>
      <c r="Y214" s="23">
        <v>0.0011</v>
      </c>
      <c r="Z214" s="23" t="s">
        <v>133</v>
      </c>
      <c r="AA214" s="23">
        <v>0.002</v>
      </c>
      <c r="AB214" s="23" t="s">
        <v>133</v>
      </c>
      <c r="AC214" s="23" t="s">
        <v>133</v>
      </c>
      <c r="AD214" s="23" t="s">
        <v>133</v>
      </c>
      <c r="AE214" s="23" t="s">
        <v>133</v>
      </c>
      <c r="AF214" s="23" t="s">
        <v>133</v>
      </c>
      <c r="AG214" s="23" t="s">
        <v>133</v>
      </c>
      <c r="AH214" s="23" t="s">
        <v>133</v>
      </c>
      <c r="AI214" s="23" t="s">
        <v>133</v>
      </c>
      <c r="AJ214" s="23" t="s">
        <v>133</v>
      </c>
      <c r="AK214" s="23" t="s">
        <v>133</v>
      </c>
      <c r="AL214" s="23" t="s">
        <v>133</v>
      </c>
      <c r="AM214" s="23" t="s">
        <v>133</v>
      </c>
      <c r="AN214" s="23">
        <v>2.0</v>
      </c>
      <c r="AO214" s="23">
        <v>6000.0</v>
      </c>
      <c r="AP214" s="23">
        <v>3600.0</v>
      </c>
      <c r="AQ214" s="23">
        <v>1.0</v>
      </c>
      <c r="AR214" s="23">
        <v>0.0</v>
      </c>
      <c r="AS214" s="23" t="s">
        <v>538</v>
      </c>
      <c r="AT214" s="23" t="s">
        <v>428</v>
      </c>
    </row>
    <row r="215">
      <c r="A215" s="23" t="str">
        <f t="shared" si="4"/>
        <v>OK</v>
      </c>
      <c r="B215" s="23" t="s">
        <v>42</v>
      </c>
      <c r="C215" s="23" t="s">
        <v>42</v>
      </c>
      <c r="D215" s="23">
        <v>0.0</v>
      </c>
      <c r="E215" s="23">
        <v>15.0</v>
      </c>
      <c r="F215" s="23">
        <v>12.0</v>
      </c>
      <c r="G215" s="23">
        <v>1.0</v>
      </c>
      <c r="H215" s="23">
        <v>50.0</v>
      </c>
      <c r="I215" s="23" t="s">
        <v>134</v>
      </c>
      <c r="J215" s="23">
        <v>0.0</v>
      </c>
      <c r="K215" s="23" t="s">
        <v>134</v>
      </c>
      <c r="L215" s="23">
        <v>-1.0</v>
      </c>
      <c r="M215" s="23">
        <v>-1.0</v>
      </c>
      <c r="N215" s="23">
        <v>0.0</v>
      </c>
      <c r="O215" s="23">
        <v>0.0</v>
      </c>
      <c r="P215" s="23">
        <v>0.0</v>
      </c>
      <c r="Q215" s="23" t="s">
        <v>133</v>
      </c>
      <c r="R215" s="23" t="s">
        <v>133</v>
      </c>
      <c r="S215" s="23" t="s">
        <v>133</v>
      </c>
      <c r="T215" s="23" t="s">
        <v>133</v>
      </c>
      <c r="U215" s="23" t="s">
        <v>133</v>
      </c>
      <c r="V215" s="23" t="s">
        <v>133</v>
      </c>
      <c r="W215" s="23" t="s">
        <v>133</v>
      </c>
      <c r="X215" s="23" t="s">
        <v>133</v>
      </c>
      <c r="Y215" s="23" t="s">
        <v>133</v>
      </c>
      <c r="Z215" s="23" t="s">
        <v>133</v>
      </c>
      <c r="AA215" s="23" t="s">
        <v>133</v>
      </c>
      <c r="AB215" s="23" t="s">
        <v>133</v>
      </c>
      <c r="AC215" s="23" t="s">
        <v>133</v>
      </c>
      <c r="AD215" s="23" t="s">
        <v>133</v>
      </c>
      <c r="AE215" s="23" t="s">
        <v>133</v>
      </c>
      <c r="AF215" s="23" t="s">
        <v>133</v>
      </c>
      <c r="AG215" s="23" t="s">
        <v>133</v>
      </c>
      <c r="AH215" s="23" t="s">
        <v>133</v>
      </c>
      <c r="AI215" s="23" t="s">
        <v>133</v>
      </c>
      <c r="AJ215" s="23" t="s">
        <v>133</v>
      </c>
      <c r="AK215" s="23" t="s">
        <v>133</v>
      </c>
      <c r="AL215" s="23" t="s">
        <v>133</v>
      </c>
      <c r="AM215" s="23" t="s">
        <v>133</v>
      </c>
      <c r="AN215" s="23" t="s">
        <v>133</v>
      </c>
      <c r="AO215" s="23">
        <v>6000.0</v>
      </c>
      <c r="AP215" s="23">
        <v>3600.0</v>
      </c>
      <c r="AQ215" s="23">
        <v>1.0</v>
      </c>
      <c r="AR215" s="23">
        <v>0.0</v>
      </c>
      <c r="AS215" s="23" t="s">
        <v>538</v>
      </c>
      <c r="AT215" s="23" t="s">
        <v>425</v>
      </c>
    </row>
    <row r="216">
      <c r="A216" s="23" t="str">
        <f t="shared" si="4"/>
        <v>OK</v>
      </c>
      <c r="B216" s="23" t="s">
        <v>44</v>
      </c>
      <c r="C216" s="23" t="s">
        <v>44</v>
      </c>
      <c r="D216" s="23">
        <v>1.0</v>
      </c>
      <c r="E216" s="23">
        <v>15.0</v>
      </c>
      <c r="F216" s="23">
        <v>30.0</v>
      </c>
      <c r="G216" s="23">
        <v>1.0</v>
      </c>
      <c r="H216" s="23">
        <v>50.0</v>
      </c>
      <c r="I216" s="23">
        <v>29000.0</v>
      </c>
      <c r="J216" s="23">
        <v>29000.0</v>
      </c>
      <c r="K216" s="23">
        <v>0.0</v>
      </c>
      <c r="L216" s="23">
        <v>1.0</v>
      </c>
      <c r="M216" s="23">
        <v>1.0</v>
      </c>
      <c r="N216" s="23">
        <v>0.0</v>
      </c>
      <c r="O216" s="23">
        <v>0.0085</v>
      </c>
      <c r="P216" s="23">
        <v>0.0</v>
      </c>
      <c r="Q216" s="23">
        <v>2.0</v>
      </c>
      <c r="R216" s="23">
        <v>1.0</v>
      </c>
      <c r="S216" s="23">
        <v>1.0</v>
      </c>
      <c r="T216" s="23">
        <v>0.0</v>
      </c>
      <c r="U216" s="23">
        <v>0.0</v>
      </c>
      <c r="V216" s="23">
        <v>0.0</v>
      </c>
      <c r="W216" s="23">
        <v>0.0</v>
      </c>
      <c r="X216" s="23">
        <v>1.0E-4</v>
      </c>
      <c r="Y216" s="23">
        <v>0.0</v>
      </c>
      <c r="Z216" s="23" t="s">
        <v>133</v>
      </c>
      <c r="AA216" s="23">
        <v>0.0</v>
      </c>
      <c r="AB216" s="23" t="s">
        <v>133</v>
      </c>
      <c r="AC216" s="23" t="s">
        <v>133</v>
      </c>
      <c r="AD216" s="23" t="s">
        <v>133</v>
      </c>
      <c r="AE216" s="23" t="s">
        <v>133</v>
      </c>
      <c r="AF216" s="23" t="s">
        <v>133</v>
      </c>
      <c r="AG216" s="23" t="s">
        <v>133</v>
      </c>
      <c r="AH216" s="23" t="s">
        <v>133</v>
      </c>
      <c r="AI216" s="23" t="s">
        <v>133</v>
      </c>
      <c r="AJ216" s="23" t="s">
        <v>133</v>
      </c>
      <c r="AK216" s="23" t="s">
        <v>133</v>
      </c>
      <c r="AL216" s="23" t="s">
        <v>133</v>
      </c>
      <c r="AM216" s="23" t="s">
        <v>133</v>
      </c>
      <c r="AN216" s="23">
        <v>1.0</v>
      </c>
      <c r="AO216" s="23">
        <v>6000.0</v>
      </c>
      <c r="AP216" s="23">
        <v>3600.0</v>
      </c>
      <c r="AQ216" s="23">
        <v>1.0</v>
      </c>
      <c r="AR216" s="23">
        <v>0.0</v>
      </c>
      <c r="AS216" s="23" t="s">
        <v>538</v>
      </c>
      <c r="AT216" s="23" t="s">
        <v>425</v>
      </c>
    </row>
    <row r="217">
      <c r="A217" s="23" t="str">
        <f t="shared" si="4"/>
        <v>OK</v>
      </c>
      <c r="B217" s="23" t="s">
        <v>47</v>
      </c>
      <c r="C217" s="23" t="s">
        <v>47</v>
      </c>
      <c r="D217" s="23">
        <v>1.0</v>
      </c>
      <c r="E217" s="23">
        <v>15.0</v>
      </c>
      <c r="F217" s="23">
        <v>20.0</v>
      </c>
      <c r="G217" s="23">
        <v>1.0</v>
      </c>
      <c r="H217" s="23">
        <v>50.0</v>
      </c>
      <c r="I217" s="23">
        <v>29000.0</v>
      </c>
      <c r="J217" s="23">
        <v>29000.0</v>
      </c>
      <c r="K217" s="23">
        <v>0.0</v>
      </c>
      <c r="L217" s="23">
        <v>1.0</v>
      </c>
      <c r="M217" s="23">
        <v>1.0</v>
      </c>
      <c r="N217" s="23">
        <v>0.0</v>
      </c>
      <c r="O217" s="23">
        <v>0.0097</v>
      </c>
      <c r="P217" s="23">
        <v>0.0</v>
      </c>
      <c r="Q217" s="23">
        <v>2.0</v>
      </c>
      <c r="R217" s="23">
        <v>1.0</v>
      </c>
      <c r="S217" s="23">
        <v>1.0</v>
      </c>
      <c r="T217" s="23">
        <v>0.0</v>
      </c>
      <c r="U217" s="23">
        <v>0.0</v>
      </c>
      <c r="V217" s="23">
        <v>0.0</v>
      </c>
      <c r="W217" s="23">
        <v>0.0</v>
      </c>
      <c r="X217" s="23">
        <v>1.0E-4</v>
      </c>
      <c r="Y217" s="23">
        <v>0.0</v>
      </c>
      <c r="Z217" s="23" t="s">
        <v>133</v>
      </c>
      <c r="AA217" s="23">
        <v>0.0</v>
      </c>
      <c r="AB217" s="23" t="s">
        <v>133</v>
      </c>
      <c r="AC217" s="23" t="s">
        <v>133</v>
      </c>
      <c r="AD217" s="23" t="s">
        <v>133</v>
      </c>
      <c r="AE217" s="23" t="s">
        <v>133</v>
      </c>
      <c r="AF217" s="23" t="s">
        <v>133</v>
      </c>
      <c r="AG217" s="23" t="s">
        <v>133</v>
      </c>
      <c r="AH217" s="23" t="s">
        <v>133</v>
      </c>
      <c r="AI217" s="23" t="s">
        <v>133</v>
      </c>
      <c r="AJ217" s="23" t="s">
        <v>133</v>
      </c>
      <c r="AK217" s="23" t="s">
        <v>133</v>
      </c>
      <c r="AL217" s="23" t="s">
        <v>133</v>
      </c>
      <c r="AM217" s="23" t="s">
        <v>133</v>
      </c>
      <c r="AN217" s="23">
        <v>1.0</v>
      </c>
      <c r="AO217" s="23">
        <v>6000.0</v>
      </c>
      <c r="AP217" s="23">
        <v>3600.0</v>
      </c>
      <c r="AQ217" s="23">
        <v>1.0</v>
      </c>
      <c r="AR217" s="23">
        <v>0.0</v>
      </c>
      <c r="AS217" s="23" t="s">
        <v>538</v>
      </c>
      <c r="AT217" s="23" t="s">
        <v>425</v>
      </c>
    </row>
    <row r="218">
      <c r="A218" s="23" t="str">
        <f t="shared" si="4"/>
        <v>OK</v>
      </c>
      <c r="B218" s="23" t="s">
        <v>50</v>
      </c>
      <c r="C218" s="23" t="s">
        <v>50</v>
      </c>
      <c r="D218" s="23">
        <v>1.0</v>
      </c>
      <c r="E218" s="23">
        <v>15.0</v>
      </c>
      <c r="F218" s="23">
        <v>10.0</v>
      </c>
      <c r="G218" s="23">
        <v>1.0</v>
      </c>
      <c r="H218" s="23">
        <v>50.0</v>
      </c>
      <c r="I218" s="23">
        <v>36300.0</v>
      </c>
      <c r="J218" s="23">
        <v>36300.0</v>
      </c>
      <c r="K218" s="23">
        <v>0.0</v>
      </c>
      <c r="L218" s="23">
        <v>1.0</v>
      </c>
      <c r="M218" s="23">
        <v>1.0</v>
      </c>
      <c r="N218" s="23">
        <v>11096.0</v>
      </c>
      <c r="O218" s="23">
        <v>11.3555</v>
      </c>
      <c r="P218" s="23">
        <v>96.0</v>
      </c>
      <c r="Q218" s="23">
        <v>623.0</v>
      </c>
      <c r="R218" s="23">
        <v>1285.0</v>
      </c>
      <c r="S218" s="23">
        <v>91.0</v>
      </c>
      <c r="T218" s="23">
        <v>0.0</v>
      </c>
      <c r="U218" s="23">
        <v>908.0</v>
      </c>
      <c r="V218" s="23">
        <v>0.0</v>
      </c>
      <c r="W218" s="23">
        <v>286.0</v>
      </c>
      <c r="X218" s="23">
        <v>0.0431</v>
      </c>
      <c r="Y218" s="23">
        <v>0.0043</v>
      </c>
      <c r="Z218" s="23" t="s">
        <v>133</v>
      </c>
      <c r="AA218" s="23">
        <v>0.0238</v>
      </c>
      <c r="AB218" s="23" t="s">
        <v>133</v>
      </c>
      <c r="AC218" s="23" t="s">
        <v>133</v>
      </c>
      <c r="AD218" s="23" t="s">
        <v>133</v>
      </c>
      <c r="AE218" s="23" t="s">
        <v>133</v>
      </c>
      <c r="AF218" s="23" t="s">
        <v>133</v>
      </c>
      <c r="AG218" s="23" t="s">
        <v>133</v>
      </c>
      <c r="AH218" s="23" t="s">
        <v>133</v>
      </c>
      <c r="AI218" s="23" t="s">
        <v>133</v>
      </c>
      <c r="AJ218" s="23" t="s">
        <v>133</v>
      </c>
      <c r="AK218" s="23" t="s">
        <v>133</v>
      </c>
      <c r="AL218" s="23" t="s">
        <v>133</v>
      </c>
      <c r="AM218" s="23" t="s">
        <v>133</v>
      </c>
      <c r="AN218" s="23">
        <v>3.0</v>
      </c>
      <c r="AO218" s="23">
        <v>6000.0</v>
      </c>
      <c r="AP218" s="23">
        <v>3600.0</v>
      </c>
      <c r="AQ218" s="23">
        <v>1.0</v>
      </c>
      <c r="AR218" s="23">
        <v>0.0</v>
      </c>
      <c r="AS218" s="23" t="s">
        <v>538</v>
      </c>
      <c r="AT218" s="23" t="s">
        <v>430</v>
      </c>
    </row>
    <row r="219">
      <c r="A219" s="23" t="str">
        <f t="shared" si="4"/>
        <v>OK</v>
      </c>
      <c r="B219" s="23" t="s">
        <v>52</v>
      </c>
      <c r="C219" s="23" t="s">
        <v>52</v>
      </c>
      <c r="D219" s="23">
        <v>1.0</v>
      </c>
      <c r="E219" s="23">
        <v>18.0</v>
      </c>
      <c r="F219" s="23">
        <v>30.0</v>
      </c>
      <c r="G219" s="23">
        <v>1.0</v>
      </c>
      <c r="H219" s="23">
        <v>50.0</v>
      </c>
      <c r="I219" s="23">
        <v>29259.0</v>
      </c>
      <c r="J219" s="23">
        <v>29259.0</v>
      </c>
      <c r="K219" s="23">
        <v>0.0</v>
      </c>
      <c r="L219" s="23">
        <v>1.0</v>
      </c>
      <c r="M219" s="23">
        <v>1.0</v>
      </c>
      <c r="N219" s="23">
        <v>0.0</v>
      </c>
      <c r="O219" s="23">
        <v>0.0262</v>
      </c>
      <c r="P219" s="23">
        <v>0.0</v>
      </c>
      <c r="Q219" s="23">
        <v>10.0</v>
      </c>
      <c r="R219" s="23">
        <v>15.0</v>
      </c>
      <c r="S219" s="23">
        <v>15.0</v>
      </c>
      <c r="T219" s="23">
        <v>0.0</v>
      </c>
      <c r="U219" s="23">
        <v>0.0</v>
      </c>
      <c r="V219" s="23">
        <v>0.0</v>
      </c>
      <c r="W219" s="23">
        <v>0.0</v>
      </c>
      <c r="X219" s="23">
        <v>7.0E-4</v>
      </c>
      <c r="Y219" s="23">
        <v>4.0E-4</v>
      </c>
      <c r="Z219" s="23" t="s">
        <v>133</v>
      </c>
      <c r="AA219" s="23">
        <v>0.0</v>
      </c>
      <c r="AB219" s="23" t="s">
        <v>133</v>
      </c>
      <c r="AC219" s="23" t="s">
        <v>133</v>
      </c>
      <c r="AD219" s="23" t="s">
        <v>133</v>
      </c>
      <c r="AE219" s="23" t="s">
        <v>133</v>
      </c>
      <c r="AF219" s="23" t="s">
        <v>133</v>
      </c>
      <c r="AG219" s="23" t="s">
        <v>133</v>
      </c>
      <c r="AH219" s="23" t="s">
        <v>133</v>
      </c>
      <c r="AI219" s="23" t="s">
        <v>133</v>
      </c>
      <c r="AJ219" s="23" t="s">
        <v>133</v>
      </c>
      <c r="AK219" s="23" t="s">
        <v>133</v>
      </c>
      <c r="AL219" s="23" t="s">
        <v>133</v>
      </c>
      <c r="AM219" s="23" t="s">
        <v>133</v>
      </c>
      <c r="AN219" s="23">
        <v>1.0</v>
      </c>
      <c r="AO219" s="23">
        <v>6000.0</v>
      </c>
      <c r="AP219" s="23">
        <v>3600.0</v>
      </c>
      <c r="AQ219" s="23">
        <v>1.0</v>
      </c>
      <c r="AR219" s="23">
        <v>0.0</v>
      </c>
      <c r="AS219" s="23" t="s">
        <v>538</v>
      </c>
      <c r="AT219" s="23" t="s">
        <v>431</v>
      </c>
    </row>
    <row r="220">
      <c r="A220" s="23" t="str">
        <f t="shared" si="4"/>
        <v>OK</v>
      </c>
      <c r="B220" s="23" t="s">
        <v>53</v>
      </c>
      <c r="C220" s="23" t="s">
        <v>53</v>
      </c>
      <c r="D220" s="23">
        <v>1.0</v>
      </c>
      <c r="E220" s="23">
        <v>18.0</v>
      </c>
      <c r="F220" s="23">
        <v>20.0</v>
      </c>
      <c r="G220" s="23">
        <v>1.0</v>
      </c>
      <c r="H220" s="23">
        <v>50.0</v>
      </c>
      <c r="I220" s="23">
        <v>29259.0</v>
      </c>
      <c r="J220" s="23">
        <v>29259.0</v>
      </c>
      <c r="K220" s="23">
        <v>0.0</v>
      </c>
      <c r="L220" s="23">
        <v>1.0</v>
      </c>
      <c r="M220" s="23">
        <v>1.0</v>
      </c>
      <c r="N220" s="23">
        <v>0.0</v>
      </c>
      <c r="O220" s="23">
        <v>0.0245</v>
      </c>
      <c r="P220" s="23">
        <v>0.0</v>
      </c>
      <c r="Q220" s="23">
        <v>10.0</v>
      </c>
      <c r="R220" s="23">
        <v>15.0</v>
      </c>
      <c r="S220" s="23">
        <v>15.0</v>
      </c>
      <c r="T220" s="23">
        <v>0.0</v>
      </c>
      <c r="U220" s="23">
        <v>0.0</v>
      </c>
      <c r="V220" s="23">
        <v>0.0</v>
      </c>
      <c r="W220" s="23">
        <v>0.0</v>
      </c>
      <c r="X220" s="23">
        <v>6.0E-4</v>
      </c>
      <c r="Y220" s="23">
        <v>4.0E-4</v>
      </c>
      <c r="Z220" s="23" t="s">
        <v>133</v>
      </c>
      <c r="AA220" s="23">
        <v>0.0</v>
      </c>
      <c r="AB220" s="23" t="s">
        <v>133</v>
      </c>
      <c r="AC220" s="23" t="s">
        <v>133</v>
      </c>
      <c r="AD220" s="23" t="s">
        <v>133</v>
      </c>
      <c r="AE220" s="23" t="s">
        <v>133</v>
      </c>
      <c r="AF220" s="23" t="s">
        <v>133</v>
      </c>
      <c r="AG220" s="23" t="s">
        <v>133</v>
      </c>
      <c r="AH220" s="23" t="s">
        <v>133</v>
      </c>
      <c r="AI220" s="23" t="s">
        <v>133</v>
      </c>
      <c r="AJ220" s="23" t="s">
        <v>133</v>
      </c>
      <c r="AK220" s="23" t="s">
        <v>133</v>
      </c>
      <c r="AL220" s="23" t="s">
        <v>133</v>
      </c>
      <c r="AM220" s="23" t="s">
        <v>133</v>
      </c>
      <c r="AN220" s="23">
        <v>1.0</v>
      </c>
      <c r="AO220" s="23">
        <v>6000.0</v>
      </c>
      <c r="AP220" s="23">
        <v>3600.0</v>
      </c>
      <c r="AQ220" s="23">
        <v>1.0</v>
      </c>
      <c r="AR220" s="23">
        <v>0.0</v>
      </c>
      <c r="AS220" s="23" t="s">
        <v>538</v>
      </c>
      <c r="AT220" s="23" t="s">
        <v>432</v>
      </c>
    </row>
    <row r="221">
      <c r="A221" s="23" t="str">
        <f t="shared" si="4"/>
        <v>OK</v>
      </c>
      <c r="B221" s="23" t="s">
        <v>54</v>
      </c>
      <c r="C221" s="23" t="s">
        <v>54</v>
      </c>
      <c r="D221" s="23">
        <v>1.0</v>
      </c>
      <c r="E221" s="23">
        <v>18.0</v>
      </c>
      <c r="F221" s="23">
        <v>10.0</v>
      </c>
      <c r="G221" s="23">
        <v>1.0</v>
      </c>
      <c r="H221" s="23">
        <v>50.0</v>
      </c>
      <c r="I221" s="23">
        <v>32602.0</v>
      </c>
      <c r="J221" s="23">
        <v>32602.0</v>
      </c>
      <c r="K221" s="23">
        <v>0.0</v>
      </c>
      <c r="L221" s="23">
        <v>1.0</v>
      </c>
      <c r="M221" s="23">
        <v>1.0</v>
      </c>
      <c r="N221" s="23">
        <v>593.0</v>
      </c>
      <c r="O221" s="23">
        <v>0.5469</v>
      </c>
      <c r="P221" s="23">
        <v>28.0</v>
      </c>
      <c r="Q221" s="23">
        <v>204.0</v>
      </c>
      <c r="R221" s="23">
        <v>321.0</v>
      </c>
      <c r="S221" s="23">
        <v>58.0</v>
      </c>
      <c r="T221" s="23">
        <v>0.0</v>
      </c>
      <c r="U221" s="23">
        <v>187.0</v>
      </c>
      <c r="V221" s="23">
        <v>0.0</v>
      </c>
      <c r="W221" s="23">
        <v>76.0</v>
      </c>
      <c r="X221" s="23">
        <v>0.0153</v>
      </c>
      <c r="Y221" s="23">
        <v>0.0023</v>
      </c>
      <c r="Z221" s="23" t="s">
        <v>133</v>
      </c>
      <c r="AA221" s="23">
        <v>0.007</v>
      </c>
      <c r="AB221" s="23" t="s">
        <v>133</v>
      </c>
      <c r="AC221" s="23" t="s">
        <v>133</v>
      </c>
      <c r="AD221" s="23" t="s">
        <v>133</v>
      </c>
      <c r="AE221" s="23" t="s">
        <v>133</v>
      </c>
      <c r="AF221" s="23" t="s">
        <v>133</v>
      </c>
      <c r="AG221" s="23" t="s">
        <v>133</v>
      </c>
      <c r="AH221" s="23" t="s">
        <v>133</v>
      </c>
      <c r="AI221" s="23" t="s">
        <v>133</v>
      </c>
      <c r="AJ221" s="23" t="s">
        <v>133</v>
      </c>
      <c r="AK221" s="23" t="s">
        <v>133</v>
      </c>
      <c r="AL221" s="23" t="s">
        <v>133</v>
      </c>
      <c r="AM221" s="23" t="s">
        <v>133</v>
      </c>
      <c r="AN221" s="23">
        <v>2.0</v>
      </c>
      <c r="AO221" s="23">
        <v>6000.0</v>
      </c>
      <c r="AP221" s="23">
        <v>3600.0</v>
      </c>
      <c r="AQ221" s="23">
        <v>1.0</v>
      </c>
      <c r="AR221" s="23">
        <v>0.0</v>
      </c>
      <c r="AS221" s="23" t="s">
        <v>538</v>
      </c>
      <c r="AT221" s="23" t="s">
        <v>433</v>
      </c>
    </row>
    <row r="222">
      <c r="A222" s="23" t="str">
        <f t="shared" si="4"/>
        <v>OK</v>
      </c>
      <c r="B222" s="23" t="s">
        <v>55</v>
      </c>
      <c r="C222" s="23" t="s">
        <v>55</v>
      </c>
      <c r="D222" s="23">
        <v>1.0</v>
      </c>
      <c r="E222" s="23">
        <v>20.0</v>
      </c>
      <c r="F222" s="23">
        <v>30.0</v>
      </c>
      <c r="G222" s="23">
        <v>1.0</v>
      </c>
      <c r="H222" s="23">
        <v>50.0</v>
      </c>
      <c r="I222" s="23">
        <v>20746.0</v>
      </c>
      <c r="J222" s="23">
        <v>20746.0</v>
      </c>
      <c r="K222" s="23">
        <v>0.0</v>
      </c>
      <c r="L222" s="23">
        <v>1.0</v>
      </c>
      <c r="M222" s="23">
        <v>1.0</v>
      </c>
      <c r="N222" s="23">
        <v>0.0</v>
      </c>
      <c r="O222" s="23">
        <v>0.0109</v>
      </c>
      <c r="P222" s="23">
        <v>0.0</v>
      </c>
      <c r="Q222" s="23">
        <v>5.0</v>
      </c>
      <c r="R222" s="23">
        <v>11.0</v>
      </c>
      <c r="S222" s="23">
        <v>11.0</v>
      </c>
      <c r="T222" s="23">
        <v>0.0</v>
      </c>
      <c r="U222" s="23">
        <v>0.0</v>
      </c>
      <c r="V222" s="23">
        <v>0.0</v>
      </c>
      <c r="W222" s="23">
        <v>0.0</v>
      </c>
      <c r="X222" s="23">
        <v>4.0E-4</v>
      </c>
      <c r="Y222" s="23">
        <v>3.0E-4</v>
      </c>
      <c r="Z222" s="23" t="s">
        <v>133</v>
      </c>
      <c r="AA222" s="23">
        <v>0.0</v>
      </c>
      <c r="AB222" s="23" t="s">
        <v>133</v>
      </c>
      <c r="AC222" s="23" t="s">
        <v>133</v>
      </c>
      <c r="AD222" s="23" t="s">
        <v>133</v>
      </c>
      <c r="AE222" s="23" t="s">
        <v>133</v>
      </c>
      <c r="AF222" s="23" t="s">
        <v>133</v>
      </c>
      <c r="AG222" s="23" t="s">
        <v>133</v>
      </c>
      <c r="AH222" s="23" t="s">
        <v>133</v>
      </c>
      <c r="AI222" s="23" t="s">
        <v>133</v>
      </c>
      <c r="AJ222" s="23" t="s">
        <v>133</v>
      </c>
      <c r="AK222" s="23" t="s">
        <v>133</v>
      </c>
      <c r="AL222" s="23" t="s">
        <v>133</v>
      </c>
      <c r="AM222" s="23" t="s">
        <v>133</v>
      </c>
      <c r="AN222" s="23">
        <v>1.0</v>
      </c>
      <c r="AO222" s="23">
        <v>6000.0</v>
      </c>
      <c r="AP222" s="23">
        <v>3600.0</v>
      </c>
      <c r="AQ222" s="23">
        <v>0.0</v>
      </c>
      <c r="AR222" s="23">
        <v>0.0</v>
      </c>
      <c r="AS222" s="23" t="s">
        <v>538</v>
      </c>
      <c r="AT222" s="23" t="s">
        <v>434</v>
      </c>
    </row>
    <row r="223">
      <c r="A223" s="23" t="str">
        <f t="shared" si="4"/>
        <v>OK</v>
      </c>
      <c r="B223" s="23" t="s">
        <v>56</v>
      </c>
      <c r="C223" s="23" t="s">
        <v>56</v>
      </c>
      <c r="D223" s="23">
        <v>1.0</v>
      </c>
      <c r="E223" s="23">
        <v>20.0</v>
      </c>
      <c r="F223" s="23">
        <v>20.0</v>
      </c>
      <c r="G223" s="23">
        <v>1.0</v>
      </c>
      <c r="H223" s="23">
        <v>50.0</v>
      </c>
      <c r="I223" s="23">
        <v>20746.0</v>
      </c>
      <c r="J223" s="23">
        <v>20746.0</v>
      </c>
      <c r="K223" s="23">
        <v>0.0</v>
      </c>
      <c r="L223" s="23">
        <v>1.0</v>
      </c>
      <c r="M223" s="23">
        <v>1.0</v>
      </c>
      <c r="N223" s="23">
        <v>0.0</v>
      </c>
      <c r="O223" s="23">
        <v>0.0106</v>
      </c>
      <c r="P223" s="23">
        <v>0.0</v>
      </c>
      <c r="Q223" s="23">
        <v>5.0</v>
      </c>
      <c r="R223" s="23">
        <v>11.0</v>
      </c>
      <c r="S223" s="23">
        <v>11.0</v>
      </c>
      <c r="T223" s="23">
        <v>0.0</v>
      </c>
      <c r="U223" s="23">
        <v>0.0</v>
      </c>
      <c r="V223" s="23">
        <v>0.0</v>
      </c>
      <c r="W223" s="23">
        <v>0.0</v>
      </c>
      <c r="X223" s="23">
        <v>4.0E-4</v>
      </c>
      <c r="Y223" s="23">
        <v>3.0E-4</v>
      </c>
      <c r="Z223" s="23" t="s">
        <v>133</v>
      </c>
      <c r="AA223" s="23">
        <v>0.0</v>
      </c>
      <c r="AB223" s="23" t="s">
        <v>133</v>
      </c>
      <c r="AC223" s="23" t="s">
        <v>133</v>
      </c>
      <c r="AD223" s="23" t="s">
        <v>133</v>
      </c>
      <c r="AE223" s="23" t="s">
        <v>133</v>
      </c>
      <c r="AF223" s="23" t="s">
        <v>133</v>
      </c>
      <c r="AG223" s="23" t="s">
        <v>133</v>
      </c>
      <c r="AH223" s="23" t="s">
        <v>133</v>
      </c>
      <c r="AI223" s="23" t="s">
        <v>133</v>
      </c>
      <c r="AJ223" s="23" t="s">
        <v>133</v>
      </c>
      <c r="AK223" s="23" t="s">
        <v>133</v>
      </c>
      <c r="AL223" s="23" t="s">
        <v>133</v>
      </c>
      <c r="AM223" s="23" t="s">
        <v>133</v>
      </c>
      <c r="AN223" s="23">
        <v>1.0</v>
      </c>
      <c r="AO223" s="23">
        <v>6000.0</v>
      </c>
      <c r="AP223" s="23">
        <v>3600.0</v>
      </c>
      <c r="AQ223" s="23">
        <v>0.0</v>
      </c>
      <c r="AR223" s="23">
        <v>0.0</v>
      </c>
      <c r="AS223" s="23" t="s">
        <v>538</v>
      </c>
      <c r="AT223" s="23" t="s">
        <v>435</v>
      </c>
    </row>
    <row r="224">
      <c r="A224" s="23" t="str">
        <f t="shared" si="4"/>
        <v>OK</v>
      </c>
      <c r="B224" s="23" t="s">
        <v>57</v>
      </c>
      <c r="C224" s="23" t="s">
        <v>57</v>
      </c>
      <c r="D224" s="23">
        <v>1.0</v>
      </c>
      <c r="E224" s="23">
        <v>20.0</v>
      </c>
      <c r="F224" s="23">
        <v>10.0</v>
      </c>
      <c r="G224" s="23">
        <v>1.0</v>
      </c>
      <c r="H224" s="23">
        <v>50.0</v>
      </c>
      <c r="I224" s="23">
        <v>28020.0</v>
      </c>
      <c r="J224" s="23">
        <v>25629.75</v>
      </c>
      <c r="K224" s="23">
        <v>8.530514</v>
      </c>
      <c r="L224" s="23">
        <v>2.0</v>
      </c>
      <c r="M224" s="23">
        <v>1.0</v>
      </c>
      <c r="N224" s="23">
        <v>243392.0</v>
      </c>
      <c r="O224" s="23">
        <v>3600.0069</v>
      </c>
      <c r="P224" s="23">
        <v>152.0</v>
      </c>
      <c r="Q224" s="23">
        <v>16946.0</v>
      </c>
      <c r="R224" s="23">
        <v>17863.0</v>
      </c>
      <c r="S224" s="23">
        <v>1990.0</v>
      </c>
      <c r="T224" s="23">
        <v>0.0</v>
      </c>
      <c r="U224" s="23">
        <v>1287.0</v>
      </c>
      <c r="V224" s="23">
        <v>0.0</v>
      </c>
      <c r="W224" s="23">
        <v>14586.0</v>
      </c>
      <c r="X224" s="23">
        <v>1.6012</v>
      </c>
      <c r="Y224" s="23">
        <v>0.1553</v>
      </c>
      <c r="Z224" s="23" t="s">
        <v>133</v>
      </c>
      <c r="AA224" s="23">
        <v>0.5656</v>
      </c>
      <c r="AB224" s="23" t="s">
        <v>133</v>
      </c>
      <c r="AC224" s="23" t="s">
        <v>133</v>
      </c>
      <c r="AD224" s="23" t="s">
        <v>133</v>
      </c>
      <c r="AE224" s="23" t="s">
        <v>133</v>
      </c>
      <c r="AF224" s="23" t="s">
        <v>133</v>
      </c>
      <c r="AG224" s="23" t="s">
        <v>133</v>
      </c>
      <c r="AH224" s="23" t="s">
        <v>133</v>
      </c>
      <c r="AI224" s="23" t="s">
        <v>133</v>
      </c>
      <c r="AJ224" s="23" t="s">
        <v>133</v>
      </c>
      <c r="AK224" s="23" t="s">
        <v>133</v>
      </c>
      <c r="AL224" s="23" t="s">
        <v>133</v>
      </c>
      <c r="AM224" s="23" t="s">
        <v>133</v>
      </c>
      <c r="AN224" s="23">
        <v>3.0</v>
      </c>
      <c r="AO224" s="23">
        <v>6000.0</v>
      </c>
      <c r="AP224" s="23">
        <v>3600.0</v>
      </c>
      <c r="AQ224" s="23">
        <v>0.0</v>
      </c>
      <c r="AR224" s="23">
        <v>0.0</v>
      </c>
      <c r="AS224" s="23" t="s">
        <v>538</v>
      </c>
      <c r="AT224" s="23" t="s">
        <v>541</v>
      </c>
    </row>
    <row r="225">
      <c r="A225" s="23" t="str">
        <f t="shared" si="4"/>
        <v>OK</v>
      </c>
      <c r="B225" s="23" t="s">
        <v>58</v>
      </c>
      <c r="C225" s="23" t="s">
        <v>58</v>
      </c>
      <c r="D225" s="23">
        <v>1.0</v>
      </c>
      <c r="E225" s="23">
        <v>21.0</v>
      </c>
      <c r="F225" s="23">
        <v>30.0</v>
      </c>
      <c r="G225" s="23">
        <v>1.0</v>
      </c>
      <c r="H225" s="23">
        <v>50.0</v>
      </c>
      <c r="I225" s="23">
        <v>167569.0</v>
      </c>
      <c r="J225" s="23">
        <v>90554.5</v>
      </c>
      <c r="K225" s="23">
        <v>45.959873</v>
      </c>
      <c r="L225" s="23">
        <v>2.0</v>
      </c>
      <c r="M225" s="23">
        <v>1.0</v>
      </c>
      <c r="N225" s="23">
        <v>757792.0</v>
      </c>
      <c r="O225" s="23">
        <v>3600.0099</v>
      </c>
      <c r="P225" s="23">
        <v>468.0</v>
      </c>
      <c r="Q225" s="23">
        <v>3844.0</v>
      </c>
      <c r="R225" s="23">
        <v>4837.0</v>
      </c>
      <c r="S225" s="23">
        <v>1805.0</v>
      </c>
      <c r="T225" s="23">
        <v>1.0</v>
      </c>
      <c r="U225" s="23">
        <v>1998.0</v>
      </c>
      <c r="V225" s="23">
        <v>0.0</v>
      </c>
      <c r="W225" s="23">
        <v>1033.0</v>
      </c>
      <c r="X225" s="23">
        <v>0.3522</v>
      </c>
      <c r="Y225" s="23">
        <v>0.0952</v>
      </c>
      <c r="Z225" s="23" t="s">
        <v>133</v>
      </c>
      <c r="AA225" s="23">
        <v>0.0938</v>
      </c>
      <c r="AB225" s="23" t="s">
        <v>133</v>
      </c>
      <c r="AC225" s="23" t="s">
        <v>133</v>
      </c>
      <c r="AD225" s="23" t="s">
        <v>133</v>
      </c>
      <c r="AE225" s="23" t="s">
        <v>133</v>
      </c>
      <c r="AF225" s="23" t="s">
        <v>133</v>
      </c>
      <c r="AG225" s="23" t="s">
        <v>133</v>
      </c>
      <c r="AH225" s="23" t="s">
        <v>133</v>
      </c>
      <c r="AI225" s="23" t="s">
        <v>133</v>
      </c>
      <c r="AJ225" s="23" t="s">
        <v>133</v>
      </c>
      <c r="AK225" s="23" t="s">
        <v>133</v>
      </c>
      <c r="AL225" s="23" t="s">
        <v>133</v>
      </c>
      <c r="AM225" s="23" t="s">
        <v>133</v>
      </c>
      <c r="AN225" s="23">
        <v>15.0</v>
      </c>
      <c r="AO225" s="23">
        <v>6000.0</v>
      </c>
      <c r="AP225" s="23">
        <v>3600.0</v>
      </c>
      <c r="AQ225" s="23">
        <v>0.0</v>
      </c>
      <c r="AR225" s="23">
        <v>0.0</v>
      </c>
      <c r="AS225" s="23" t="s">
        <v>538</v>
      </c>
      <c r="AT225" s="23" t="s">
        <v>542</v>
      </c>
    </row>
    <row r="226">
      <c r="A226" s="23" t="str">
        <f t="shared" si="4"/>
        <v>OK</v>
      </c>
      <c r="B226" s="23" t="s">
        <v>59</v>
      </c>
      <c r="C226" s="23" t="s">
        <v>59</v>
      </c>
      <c r="D226" s="23">
        <v>0.0</v>
      </c>
      <c r="E226" s="23">
        <v>21.0</v>
      </c>
      <c r="F226" s="23">
        <v>20.0</v>
      </c>
      <c r="G226" s="23">
        <v>1.0</v>
      </c>
      <c r="H226" s="23">
        <v>50.0</v>
      </c>
      <c r="I226" s="23" t="s">
        <v>134</v>
      </c>
      <c r="J226" s="23">
        <v>0.0</v>
      </c>
      <c r="K226" s="23" t="s">
        <v>134</v>
      </c>
      <c r="L226" s="23">
        <v>-1.0</v>
      </c>
      <c r="M226" s="23">
        <v>-1.0</v>
      </c>
      <c r="N226" s="23">
        <v>0.0</v>
      </c>
      <c r="O226" s="23">
        <v>0.0</v>
      </c>
      <c r="P226" s="23">
        <v>0.0</v>
      </c>
      <c r="Q226" s="23" t="s">
        <v>133</v>
      </c>
      <c r="R226" s="23" t="s">
        <v>133</v>
      </c>
      <c r="S226" s="23" t="s">
        <v>133</v>
      </c>
      <c r="T226" s="23" t="s">
        <v>133</v>
      </c>
      <c r="U226" s="23" t="s">
        <v>133</v>
      </c>
      <c r="V226" s="23" t="s">
        <v>133</v>
      </c>
      <c r="W226" s="23" t="s">
        <v>133</v>
      </c>
      <c r="X226" s="23" t="s">
        <v>133</v>
      </c>
      <c r="Y226" s="23" t="s">
        <v>133</v>
      </c>
      <c r="Z226" s="23" t="s">
        <v>133</v>
      </c>
      <c r="AA226" s="23" t="s">
        <v>133</v>
      </c>
      <c r="AB226" s="23" t="s">
        <v>133</v>
      </c>
      <c r="AC226" s="23" t="s">
        <v>133</v>
      </c>
      <c r="AD226" s="23" t="s">
        <v>133</v>
      </c>
      <c r="AE226" s="23" t="s">
        <v>133</v>
      </c>
      <c r="AF226" s="23" t="s">
        <v>133</v>
      </c>
      <c r="AG226" s="23" t="s">
        <v>133</v>
      </c>
      <c r="AH226" s="23" t="s">
        <v>133</v>
      </c>
      <c r="AI226" s="23" t="s">
        <v>133</v>
      </c>
      <c r="AJ226" s="23" t="s">
        <v>133</v>
      </c>
      <c r="AK226" s="23" t="s">
        <v>133</v>
      </c>
      <c r="AL226" s="23" t="s">
        <v>133</v>
      </c>
      <c r="AM226" s="23" t="s">
        <v>133</v>
      </c>
      <c r="AN226" s="23" t="s">
        <v>133</v>
      </c>
      <c r="AO226" s="23">
        <v>6000.0</v>
      </c>
      <c r="AP226" s="23">
        <v>3600.0</v>
      </c>
      <c r="AQ226" s="23">
        <v>0.0</v>
      </c>
      <c r="AR226" s="23">
        <v>0.0</v>
      </c>
      <c r="AS226" s="23" t="s">
        <v>538</v>
      </c>
      <c r="AT226" s="23" t="s">
        <v>438</v>
      </c>
    </row>
    <row r="227">
      <c r="A227" s="23" t="str">
        <f t="shared" si="4"/>
        <v>OK</v>
      </c>
      <c r="B227" s="23" t="s">
        <v>60</v>
      </c>
      <c r="C227" s="23" t="s">
        <v>60</v>
      </c>
      <c r="D227" s="23">
        <v>1.0</v>
      </c>
      <c r="E227" s="23">
        <v>21.0</v>
      </c>
      <c r="F227" s="23">
        <v>30.0</v>
      </c>
      <c r="G227" s="23">
        <v>1.0</v>
      </c>
      <c r="H227" s="23">
        <v>50.0</v>
      </c>
      <c r="I227" s="23">
        <v>16202.0</v>
      </c>
      <c r="J227" s="23">
        <v>16202.0</v>
      </c>
      <c r="K227" s="23">
        <v>0.0</v>
      </c>
      <c r="L227" s="23">
        <v>1.0</v>
      </c>
      <c r="M227" s="23">
        <v>1.0</v>
      </c>
      <c r="N227" s="23">
        <v>0.0</v>
      </c>
      <c r="O227" s="23">
        <v>0.0101</v>
      </c>
      <c r="P227" s="23">
        <v>0.0</v>
      </c>
      <c r="Q227" s="23">
        <v>3.0</v>
      </c>
      <c r="R227" s="23">
        <v>3.0</v>
      </c>
      <c r="S227" s="23">
        <v>3.0</v>
      </c>
      <c r="T227" s="23">
        <v>0.0</v>
      </c>
      <c r="U227" s="23">
        <v>0.0</v>
      </c>
      <c r="V227" s="23">
        <v>0.0</v>
      </c>
      <c r="W227" s="23">
        <v>0.0</v>
      </c>
      <c r="X227" s="23">
        <v>2.0E-4</v>
      </c>
      <c r="Y227" s="23">
        <v>1.0E-4</v>
      </c>
      <c r="Z227" s="23" t="s">
        <v>133</v>
      </c>
      <c r="AA227" s="23">
        <v>0.0</v>
      </c>
      <c r="AB227" s="23" t="s">
        <v>133</v>
      </c>
      <c r="AC227" s="23" t="s">
        <v>133</v>
      </c>
      <c r="AD227" s="23" t="s">
        <v>133</v>
      </c>
      <c r="AE227" s="23" t="s">
        <v>133</v>
      </c>
      <c r="AF227" s="23" t="s">
        <v>133</v>
      </c>
      <c r="AG227" s="23" t="s">
        <v>133</v>
      </c>
      <c r="AH227" s="23" t="s">
        <v>133</v>
      </c>
      <c r="AI227" s="23" t="s">
        <v>133</v>
      </c>
      <c r="AJ227" s="23" t="s">
        <v>133</v>
      </c>
      <c r="AK227" s="23" t="s">
        <v>133</v>
      </c>
      <c r="AL227" s="23" t="s">
        <v>133</v>
      </c>
      <c r="AM227" s="23" t="s">
        <v>133</v>
      </c>
      <c r="AN227" s="23">
        <v>1.0</v>
      </c>
      <c r="AO227" s="23">
        <v>6000.0</v>
      </c>
      <c r="AP227" s="23">
        <v>3600.0</v>
      </c>
      <c r="AQ227" s="23">
        <v>0.0</v>
      </c>
      <c r="AR227" s="23">
        <v>0.0</v>
      </c>
      <c r="AS227" s="23" t="s">
        <v>538</v>
      </c>
      <c r="AT227" s="23" t="s">
        <v>438</v>
      </c>
    </row>
    <row r="228">
      <c r="A228" s="23" t="str">
        <f t="shared" si="4"/>
        <v>OK</v>
      </c>
      <c r="B228" s="23" t="s">
        <v>61</v>
      </c>
      <c r="C228" s="23" t="s">
        <v>61</v>
      </c>
      <c r="D228" s="23">
        <v>1.0</v>
      </c>
      <c r="E228" s="23">
        <v>21.0</v>
      </c>
      <c r="F228" s="23">
        <v>20.0</v>
      </c>
      <c r="G228" s="23">
        <v>1.0</v>
      </c>
      <c r="H228" s="23">
        <v>50.0</v>
      </c>
      <c r="I228" s="23">
        <v>16202.0</v>
      </c>
      <c r="J228" s="23">
        <v>16202.0</v>
      </c>
      <c r="K228" s="23">
        <v>0.0</v>
      </c>
      <c r="L228" s="23">
        <v>1.0</v>
      </c>
      <c r="M228" s="23">
        <v>1.0</v>
      </c>
      <c r="N228" s="23">
        <v>0.0</v>
      </c>
      <c r="O228" s="23">
        <v>0.0135</v>
      </c>
      <c r="P228" s="23">
        <v>0.0</v>
      </c>
      <c r="Q228" s="23">
        <v>3.0</v>
      </c>
      <c r="R228" s="23">
        <v>3.0</v>
      </c>
      <c r="S228" s="23">
        <v>3.0</v>
      </c>
      <c r="T228" s="23">
        <v>0.0</v>
      </c>
      <c r="U228" s="23">
        <v>0.0</v>
      </c>
      <c r="V228" s="23">
        <v>0.0</v>
      </c>
      <c r="W228" s="23">
        <v>0.0</v>
      </c>
      <c r="X228" s="23">
        <v>2.0E-4</v>
      </c>
      <c r="Y228" s="23">
        <v>1.0E-4</v>
      </c>
      <c r="Z228" s="23" t="s">
        <v>133</v>
      </c>
      <c r="AA228" s="23">
        <v>0.0</v>
      </c>
      <c r="AB228" s="23" t="s">
        <v>133</v>
      </c>
      <c r="AC228" s="23" t="s">
        <v>133</v>
      </c>
      <c r="AD228" s="23" t="s">
        <v>133</v>
      </c>
      <c r="AE228" s="23" t="s">
        <v>133</v>
      </c>
      <c r="AF228" s="23" t="s">
        <v>133</v>
      </c>
      <c r="AG228" s="23" t="s">
        <v>133</v>
      </c>
      <c r="AH228" s="23" t="s">
        <v>133</v>
      </c>
      <c r="AI228" s="23" t="s">
        <v>133</v>
      </c>
      <c r="AJ228" s="23" t="s">
        <v>133</v>
      </c>
      <c r="AK228" s="23" t="s">
        <v>133</v>
      </c>
      <c r="AL228" s="23" t="s">
        <v>133</v>
      </c>
      <c r="AM228" s="23" t="s">
        <v>133</v>
      </c>
      <c r="AN228" s="23">
        <v>1.0</v>
      </c>
      <c r="AO228" s="23">
        <v>6000.0</v>
      </c>
      <c r="AP228" s="23">
        <v>3600.0</v>
      </c>
      <c r="AQ228" s="23">
        <v>0.0</v>
      </c>
      <c r="AR228" s="23">
        <v>0.0</v>
      </c>
      <c r="AS228" s="23" t="s">
        <v>538</v>
      </c>
      <c r="AT228" s="23" t="s">
        <v>439</v>
      </c>
    </row>
    <row r="229">
      <c r="A229" s="23" t="str">
        <f t="shared" si="4"/>
        <v>OK</v>
      </c>
      <c r="B229" s="23" t="s">
        <v>62</v>
      </c>
      <c r="C229" s="23" t="s">
        <v>62</v>
      </c>
      <c r="D229" s="23">
        <v>1.0</v>
      </c>
      <c r="E229" s="23">
        <v>21.0</v>
      </c>
      <c r="F229" s="23">
        <v>10.0</v>
      </c>
      <c r="G229" s="23">
        <v>1.0</v>
      </c>
      <c r="H229" s="23">
        <v>50.0</v>
      </c>
      <c r="I229" s="23">
        <v>23799.0</v>
      </c>
      <c r="J229" s="23">
        <v>20776.0</v>
      </c>
      <c r="K229" s="23">
        <v>12.702214</v>
      </c>
      <c r="L229" s="23">
        <v>2.0</v>
      </c>
      <c r="M229" s="23">
        <v>1.0</v>
      </c>
      <c r="N229" s="23">
        <v>207602.0</v>
      </c>
      <c r="O229" s="23">
        <v>3600.0537</v>
      </c>
      <c r="P229" s="23">
        <v>52.0</v>
      </c>
      <c r="Q229" s="23">
        <v>18633.0</v>
      </c>
      <c r="R229" s="23">
        <v>19670.0</v>
      </c>
      <c r="S229" s="23">
        <v>3865.0</v>
      </c>
      <c r="T229" s="23">
        <v>9.0</v>
      </c>
      <c r="U229" s="23">
        <v>1784.0</v>
      </c>
      <c r="V229" s="23">
        <v>0.0</v>
      </c>
      <c r="W229" s="23">
        <v>14012.0</v>
      </c>
      <c r="X229" s="23">
        <v>1.7518</v>
      </c>
      <c r="Y229" s="23">
        <v>0.2448</v>
      </c>
      <c r="Z229" s="23" t="s">
        <v>133</v>
      </c>
      <c r="AA229" s="23">
        <v>0.5616</v>
      </c>
      <c r="AB229" s="23" t="s">
        <v>133</v>
      </c>
      <c r="AC229" s="23" t="s">
        <v>133</v>
      </c>
      <c r="AD229" s="23" t="s">
        <v>133</v>
      </c>
      <c r="AE229" s="23" t="s">
        <v>133</v>
      </c>
      <c r="AF229" s="23" t="s">
        <v>133</v>
      </c>
      <c r="AG229" s="23" t="s">
        <v>133</v>
      </c>
      <c r="AH229" s="23" t="s">
        <v>133</v>
      </c>
      <c r="AI229" s="23" t="s">
        <v>133</v>
      </c>
      <c r="AJ229" s="23" t="s">
        <v>133</v>
      </c>
      <c r="AK229" s="23" t="s">
        <v>133</v>
      </c>
      <c r="AL229" s="23" t="s">
        <v>133</v>
      </c>
      <c r="AM229" s="23" t="s">
        <v>133</v>
      </c>
      <c r="AN229" s="23">
        <v>2.0</v>
      </c>
      <c r="AO229" s="23">
        <v>6000.0</v>
      </c>
      <c r="AP229" s="23">
        <v>3600.0</v>
      </c>
      <c r="AQ229" s="23">
        <v>0.0</v>
      </c>
      <c r="AR229" s="23">
        <v>0.0</v>
      </c>
      <c r="AS229" s="23" t="s">
        <v>538</v>
      </c>
      <c r="AT229" s="23" t="s">
        <v>543</v>
      </c>
    </row>
    <row r="230">
      <c r="A230" s="23" t="str">
        <f t="shared" si="4"/>
        <v>OK</v>
      </c>
      <c r="B230" s="23" t="s">
        <v>63</v>
      </c>
      <c r="C230" s="23" t="s">
        <v>63</v>
      </c>
      <c r="D230" s="23">
        <v>1.0</v>
      </c>
      <c r="E230" s="23">
        <v>23.0</v>
      </c>
      <c r="F230" s="23">
        <v>30.0</v>
      </c>
      <c r="G230" s="23">
        <v>1.0</v>
      </c>
      <c r="H230" s="23">
        <v>50.0</v>
      </c>
      <c r="I230" s="23">
        <v>23315.0</v>
      </c>
      <c r="J230" s="23">
        <v>23315.0</v>
      </c>
      <c r="K230" s="23">
        <v>0.0</v>
      </c>
      <c r="L230" s="23">
        <v>1.0</v>
      </c>
      <c r="M230" s="23">
        <v>1.0</v>
      </c>
      <c r="N230" s="23">
        <v>7798.0</v>
      </c>
      <c r="O230" s="23">
        <v>12.3148</v>
      </c>
      <c r="P230" s="23">
        <v>0.0</v>
      </c>
      <c r="Q230" s="23">
        <v>605.0</v>
      </c>
      <c r="R230" s="23">
        <v>906.0</v>
      </c>
      <c r="S230" s="23">
        <v>233.0</v>
      </c>
      <c r="T230" s="23">
        <v>110.0</v>
      </c>
      <c r="U230" s="23">
        <v>561.0</v>
      </c>
      <c r="V230" s="23">
        <v>0.0</v>
      </c>
      <c r="W230" s="23">
        <v>2.0</v>
      </c>
      <c r="X230" s="23">
        <v>0.0506</v>
      </c>
      <c r="Y230" s="23">
        <v>0.0142</v>
      </c>
      <c r="Z230" s="23" t="s">
        <v>133</v>
      </c>
      <c r="AA230" s="23">
        <v>0.0178</v>
      </c>
      <c r="AB230" s="23" t="s">
        <v>133</v>
      </c>
      <c r="AC230" s="23" t="s">
        <v>133</v>
      </c>
      <c r="AD230" s="23" t="s">
        <v>133</v>
      </c>
      <c r="AE230" s="23" t="s">
        <v>133</v>
      </c>
      <c r="AF230" s="23" t="s">
        <v>133</v>
      </c>
      <c r="AG230" s="23" t="s">
        <v>133</v>
      </c>
      <c r="AH230" s="23" t="s">
        <v>133</v>
      </c>
      <c r="AI230" s="23" t="s">
        <v>133</v>
      </c>
      <c r="AJ230" s="23" t="s">
        <v>133</v>
      </c>
      <c r="AK230" s="23" t="s">
        <v>133</v>
      </c>
      <c r="AL230" s="23" t="s">
        <v>133</v>
      </c>
      <c r="AM230" s="23" t="s">
        <v>133</v>
      </c>
      <c r="AN230" s="23">
        <v>2.0</v>
      </c>
      <c r="AO230" s="23">
        <v>6000.0</v>
      </c>
      <c r="AP230" s="23">
        <v>3600.0</v>
      </c>
      <c r="AQ230" s="23">
        <v>0.0</v>
      </c>
      <c r="AR230" s="23">
        <v>0.0</v>
      </c>
      <c r="AS230" s="23" t="s">
        <v>538</v>
      </c>
      <c r="AT230" s="23" t="s">
        <v>482</v>
      </c>
    </row>
    <row r="231">
      <c r="A231" s="23" t="str">
        <f t="shared" si="4"/>
        <v>OK</v>
      </c>
      <c r="B231" s="23" t="s">
        <v>64</v>
      </c>
      <c r="C231" s="23" t="s">
        <v>64</v>
      </c>
      <c r="D231" s="23">
        <v>1.0</v>
      </c>
      <c r="E231" s="23">
        <v>23.0</v>
      </c>
      <c r="F231" s="23">
        <v>20.0</v>
      </c>
      <c r="G231" s="23">
        <v>1.0</v>
      </c>
      <c r="H231" s="23">
        <v>50.0</v>
      </c>
      <c r="I231" s="23">
        <v>32668.0</v>
      </c>
      <c r="J231" s="23">
        <v>24201.0</v>
      </c>
      <c r="K231" s="23">
        <v>25.91833</v>
      </c>
      <c r="L231" s="23">
        <v>2.0</v>
      </c>
      <c r="M231" s="23">
        <v>1.0</v>
      </c>
      <c r="N231" s="23">
        <v>276734.0</v>
      </c>
      <c r="O231" s="23">
        <v>3600.0059</v>
      </c>
      <c r="P231" s="23">
        <v>12.0</v>
      </c>
      <c r="Q231" s="23">
        <v>8559.0</v>
      </c>
      <c r="R231" s="23">
        <v>14994.0</v>
      </c>
      <c r="S231" s="23">
        <v>2543.0</v>
      </c>
      <c r="T231" s="23">
        <v>1514.0</v>
      </c>
      <c r="U231" s="23">
        <v>10698.0</v>
      </c>
      <c r="V231" s="23">
        <v>0.0</v>
      </c>
      <c r="W231" s="23">
        <v>239.0</v>
      </c>
      <c r="X231" s="23">
        <v>1.0648</v>
      </c>
      <c r="Y231" s="23">
        <v>0.2316</v>
      </c>
      <c r="Z231" s="23" t="s">
        <v>133</v>
      </c>
      <c r="AA231" s="23">
        <v>0.4115</v>
      </c>
      <c r="AB231" s="23" t="s">
        <v>133</v>
      </c>
      <c r="AC231" s="23" t="s">
        <v>133</v>
      </c>
      <c r="AD231" s="23" t="s">
        <v>133</v>
      </c>
      <c r="AE231" s="23" t="s">
        <v>133</v>
      </c>
      <c r="AF231" s="23" t="s">
        <v>133</v>
      </c>
      <c r="AG231" s="23" t="s">
        <v>133</v>
      </c>
      <c r="AH231" s="23" t="s">
        <v>133</v>
      </c>
      <c r="AI231" s="23" t="s">
        <v>133</v>
      </c>
      <c r="AJ231" s="23" t="s">
        <v>133</v>
      </c>
      <c r="AK231" s="23" t="s">
        <v>133</v>
      </c>
      <c r="AL231" s="23" t="s">
        <v>133</v>
      </c>
      <c r="AM231" s="23" t="s">
        <v>133</v>
      </c>
      <c r="AN231" s="23">
        <v>3.0</v>
      </c>
      <c r="AO231" s="23">
        <v>6000.0</v>
      </c>
      <c r="AP231" s="23">
        <v>3600.0</v>
      </c>
      <c r="AQ231" s="23">
        <v>0.0</v>
      </c>
      <c r="AR231" s="23">
        <v>0.0</v>
      </c>
      <c r="AS231" s="23" t="s">
        <v>538</v>
      </c>
      <c r="AT231" s="23" t="s">
        <v>544</v>
      </c>
    </row>
    <row r="232">
      <c r="A232" s="23" t="str">
        <f t="shared" si="4"/>
        <v>OK</v>
      </c>
      <c r="B232" s="23" t="s">
        <v>65</v>
      </c>
      <c r="C232" s="23" t="s">
        <v>65</v>
      </c>
      <c r="D232" s="23">
        <v>0.0</v>
      </c>
      <c r="E232" s="23">
        <v>23.0</v>
      </c>
      <c r="F232" s="23">
        <v>10.0</v>
      </c>
      <c r="G232" s="23">
        <v>1.0</v>
      </c>
      <c r="H232" s="23">
        <v>50.0</v>
      </c>
      <c r="I232" s="23" t="s">
        <v>134</v>
      </c>
      <c r="J232" s="23">
        <v>0.0</v>
      </c>
      <c r="K232" s="23" t="s">
        <v>134</v>
      </c>
      <c r="L232" s="23">
        <v>-1.0</v>
      </c>
      <c r="M232" s="23">
        <v>-1.0</v>
      </c>
      <c r="N232" s="23">
        <v>0.0</v>
      </c>
      <c r="O232" s="23">
        <v>0.0</v>
      </c>
      <c r="P232" s="23">
        <v>0.0</v>
      </c>
      <c r="Q232" s="23" t="s">
        <v>133</v>
      </c>
      <c r="R232" s="23" t="s">
        <v>133</v>
      </c>
      <c r="S232" s="23" t="s">
        <v>133</v>
      </c>
      <c r="T232" s="23" t="s">
        <v>133</v>
      </c>
      <c r="U232" s="23" t="s">
        <v>133</v>
      </c>
      <c r="V232" s="23" t="s">
        <v>133</v>
      </c>
      <c r="W232" s="23" t="s">
        <v>133</v>
      </c>
      <c r="X232" s="23" t="s">
        <v>133</v>
      </c>
      <c r="Y232" s="23" t="s">
        <v>133</v>
      </c>
      <c r="Z232" s="23" t="s">
        <v>133</v>
      </c>
      <c r="AA232" s="23" t="s">
        <v>133</v>
      </c>
      <c r="AB232" s="23" t="s">
        <v>133</v>
      </c>
      <c r="AC232" s="23" t="s">
        <v>133</v>
      </c>
      <c r="AD232" s="23" t="s">
        <v>133</v>
      </c>
      <c r="AE232" s="23" t="s">
        <v>133</v>
      </c>
      <c r="AF232" s="23" t="s">
        <v>133</v>
      </c>
      <c r="AG232" s="23" t="s">
        <v>133</v>
      </c>
      <c r="AH232" s="23" t="s">
        <v>133</v>
      </c>
      <c r="AI232" s="23" t="s">
        <v>133</v>
      </c>
      <c r="AJ232" s="23" t="s">
        <v>133</v>
      </c>
      <c r="AK232" s="23" t="s">
        <v>133</v>
      </c>
      <c r="AL232" s="23" t="s">
        <v>133</v>
      </c>
      <c r="AM232" s="23" t="s">
        <v>133</v>
      </c>
      <c r="AN232" s="23" t="s">
        <v>133</v>
      </c>
      <c r="AO232" s="23">
        <v>6000.0</v>
      </c>
      <c r="AP232" s="23">
        <v>3600.0</v>
      </c>
      <c r="AQ232" s="23">
        <v>0.0</v>
      </c>
      <c r="AR232" s="23">
        <v>0.0</v>
      </c>
      <c r="AS232" s="23" t="s">
        <v>538</v>
      </c>
      <c r="AT232" s="23" t="s">
        <v>473</v>
      </c>
    </row>
    <row r="233">
      <c r="A233" s="23" t="str">
        <f t="shared" si="4"/>
        <v>OK</v>
      </c>
      <c r="B233" s="23" t="s">
        <v>66</v>
      </c>
      <c r="C233" s="23" t="s">
        <v>66</v>
      </c>
      <c r="D233" s="23">
        <v>1.0</v>
      </c>
      <c r="E233" s="23">
        <v>27.0</v>
      </c>
      <c r="F233" s="23">
        <v>30.0</v>
      </c>
      <c r="G233" s="23">
        <v>1.0</v>
      </c>
      <c r="H233" s="23">
        <v>50.0</v>
      </c>
      <c r="I233" s="23">
        <v>30400.0</v>
      </c>
      <c r="J233" s="23">
        <v>30400.0</v>
      </c>
      <c r="K233" s="23">
        <v>0.0</v>
      </c>
      <c r="L233" s="23">
        <v>1.0</v>
      </c>
      <c r="M233" s="23">
        <v>1.0</v>
      </c>
      <c r="N233" s="23">
        <v>58.0</v>
      </c>
      <c r="O233" s="23">
        <v>0.1796</v>
      </c>
      <c r="P233" s="23">
        <v>0.0</v>
      </c>
      <c r="Q233" s="23">
        <v>88.0</v>
      </c>
      <c r="R233" s="23">
        <v>130.0</v>
      </c>
      <c r="S233" s="23">
        <v>36.0</v>
      </c>
      <c r="T233" s="23">
        <v>0.0</v>
      </c>
      <c r="U233" s="23">
        <v>85.0</v>
      </c>
      <c r="V233" s="23">
        <v>0.0</v>
      </c>
      <c r="W233" s="23">
        <v>9.0</v>
      </c>
      <c r="X233" s="23">
        <v>0.0083</v>
      </c>
      <c r="Y233" s="23">
        <v>0.0018</v>
      </c>
      <c r="Z233" s="23" t="s">
        <v>133</v>
      </c>
      <c r="AA233" s="23">
        <v>0.0035</v>
      </c>
      <c r="AB233" s="23" t="s">
        <v>133</v>
      </c>
      <c r="AC233" s="23" t="s">
        <v>133</v>
      </c>
      <c r="AD233" s="23" t="s">
        <v>133</v>
      </c>
      <c r="AE233" s="23" t="s">
        <v>133</v>
      </c>
      <c r="AF233" s="23" t="s">
        <v>133</v>
      </c>
      <c r="AG233" s="23" t="s">
        <v>133</v>
      </c>
      <c r="AH233" s="23" t="s">
        <v>133</v>
      </c>
      <c r="AI233" s="23" t="s">
        <v>133</v>
      </c>
      <c r="AJ233" s="23" t="s">
        <v>133</v>
      </c>
      <c r="AK233" s="23" t="s">
        <v>133</v>
      </c>
      <c r="AL233" s="23" t="s">
        <v>133</v>
      </c>
      <c r="AM233" s="23" t="s">
        <v>133</v>
      </c>
      <c r="AN233" s="23">
        <v>2.0</v>
      </c>
      <c r="AO233" s="23">
        <v>6000.0</v>
      </c>
      <c r="AP233" s="23">
        <v>3600.0</v>
      </c>
      <c r="AQ233" s="23">
        <v>1.0</v>
      </c>
      <c r="AR233" s="23">
        <v>0.0</v>
      </c>
      <c r="AS233" s="23" t="s">
        <v>538</v>
      </c>
      <c r="AT233" s="23" t="s">
        <v>444</v>
      </c>
    </row>
    <row r="234">
      <c r="A234" s="23" t="str">
        <f t="shared" si="4"/>
        <v>OK</v>
      </c>
      <c r="B234" s="23" t="s">
        <v>67</v>
      </c>
      <c r="C234" s="23" t="s">
        <v>67</v>
      </c>
      <c r="D234" s="23">
        <v>1.0</v>
      </c>
      <c r="E234" s="23">
        <v>27.0</v>
      </c>
      <c r="F234" s="23">
        <v>20.0</v>
      </c>
      <c r="G234" s="23">
        <v>1.0</v>
      </c>
      <c r="H234" s="23">
        <v>50.0</v>
      </c>
      <c r="I234" s="23">
        <v>31900.0</v>
      </c>
      <c r="J234" s="23">
        <v>31900.0</v>
      </c>
      <c r="K234" s="23">
        <v>0.0</v>
      </c>
      <c r="L234" s="23">
        <v>1.0</v>
      </c>
      <c r="M234" s="23">
        <v>1.0</v>
      </c>
      <c r="N234" s="23">
        <v>10821.0</v>
      </c>
      <c r="O234" s="23">
        <v>67.3289</v>
      </c>
      <c r="P234" s="23">
        <v>104.0</v>
      </c>
      <c r="Q234" s="23">
        <v>1498.0</v>
      </c>
      <c r="R234" s="23">
        <v>2620.0</v>
      </c>
      <c r="S234" s="23">
        <v>630.0</v>
      </c>
      <c r="T234" s="23">
        <v>0.0</v>
      </c>
      <c r="U234" s="23">
        <v>1937.0</v>
      </c>
      <c r="V234" s="23">
        <v>0.0</v>
      </c>
      <c r="W234" s="23">
        <v>53.0</v>
      </c>
      <c r="X234" s="23">
        <v>0.2459</v>
      </c>
      <c r="Y234" s="23">
        <v>0.0484</v>
      </c>
      <c r="Z234" s="23" t="s">
        <v>133</v>
      </c>
      <c r="AA234" s="23">
        <v>0.0996</v>
      </c>
      <c r="AB234" s="23" t="s">
        <v>133</v>
      </c>
      <c r="AC234" s="23" t="s">
        <v>133</v>
      </c>
      <c r="AD234" s="23" t="s">
        <v>133</v>
      </c>
      <c r="AE234" s="23" t="s">
        <v>133</v>
      </c>
      <c r="AF234" s="23" t="s">
        <v>133</v>
      </c>
      <c r="AG234" s="23" t="s">
        <v>133</v>
      </c>
      <c r="AH234" s="23" t="s">
        <v>133</v>
      </c>
      <c r="AI234" s="23" t="s">
        <v>133</v>
      </c>
      <c r="AJ234" s="23" t="s">
        <v>133</v>
      </c>
      <c r="AK234" s="23" t="s">
        <v>133</v>
      </c>
      <c r="AL234" s="23" t="s">
        <v>133</v>
      </c>
      <c r="AM234" s="23" t="s">
        <v>133</v>
      </c>
      <c r="AN234" s="23">
        <v>3.0</v>
      </c>
      <c r="AO234" s="23">
        <v>6000.0</v>
      </c>
      <c r="AP234" s="23">
        <v>3600.0</v>
      </c>
      <c r="AQ234" s="23">
        <v>1.0</v>
      </c>
      <c r="AR234" s="23">
        <v>0.0</v>
      </c>
      <c r="AS234" s="23" t="s">
        <v>538</v>
      </c>
      <c r="AT234" s="23" t="s">
        <v>545</v>
      </c>
    </row>
    <row r="235">
      <c r="A235" s="23" t="str">
        <f t="shared" si="4"/>
        <v>OK</v>
      </c>
      <c r="B235" s="23" t="s">
        <v>68</v>
      </c>
      <c r="C235" s="23" t="s">
        <v>68</v>
      </c>
      <c r="D235" s="23">
        <v>0.0</v>
      </c>
      <c r="E235" s="23">
        <v>27.0</v>
      </c>
      <c r="F235" s="23">
        <v>11.0</v>
      </c>
      <c r="G235" s="23">
        <v>1.0</v>
      </c>
      <c r="H235" s="23">
        <v>50.0</v>
      </c>
      <c r="I235" s="23" t="s">
        <v>134</v>
      </c>
      <c r="J235" s="23">
        <v>0.0</v>
      </c>
      <c r="K235" s="23" t="s">
        <v>134</v>
      </c>
      <c r="L235" s="23">
        <v>-1.0</v>
      </c>
      <c r="M235" s="23">
        <v>-1.0</v>
      </c>
      <c r="N235" s="23">
        <v>0.0</v>
      </c>
      <c r="O235" s="23">
        <v>0.0</v>
      </c>
      <c r="P235" s="23">
        <v>0.0</v>
      </c>
      <c r="Q235" s="23" t="s">
        <v>133</v>
      </c>
      <c r="R235" s="23" t="s">
        <v>133</v>
      </c>
      <c r="S235" s="23" t="s">
        <v>133</v>
      </c>
      <c r="T235" s="23" t="s">
        <v>133</v>
      </c>
      <c r="U235" s="23" t="s">
        <v>133</v>
      </c>
      <c r="V235" s="23" t="s">
        <v>133</v>
      </c>
      <c r="W235" s="23" t="s">
        <v>133</v>
      </c>
      <c r="X235" s="23" t="s">
        <v>133</v>
      </c>
      <c r="Y235" s="23" t="s">
        <v>133</v>
      </c>
      <c r="Z235" s="23" t="s">
        <v>133</v>
      </c>
      <c r="AA235" s="23" t="s">
        <v>133</v>
      </c>
      <c r="AB235" s="23" t="s">
        <v>133</v>
      </c>
      <c r="AC235" s="23" t="s">
        <v>133</v>
      </c>
      <c r="AD235" s="23" t="s">
        <v>133</v>
      </c>
      <c r="AE235" s="23" t="s">
        <v>133</v>
      </c>
      <c r="AF235" s="23" t="s">
        <v>133</v>
      </c>
      <c r="AG235" s="23" t="s">
        <v>133</v>
      </c>
      <c r="AH235" s="23" t="s">
        <v>133</v>
      </c>
      <c r="AI235" s="23" t="s">
        <v>133</v>
      </c>
      <c r="AJ235" s="23" t="s">
        <v>133</v>
      </c>
      <c r="AK235" s="23" t="s">
        <v>133</v>
      </c>
      <c r="AL235" s="23" t="s">
        <v>133</v>
      </c>
      <c r="AM235" s="23" t="s">
        <v>133</v>
      </c>
      <c r="AN235" s="23" t="s">
        <v>133</v>
      </c>
      <c r="AO235" s="23">
        <v>6000.0</v>
      </c>
      <c r="AP235" s="23">
        <v>3600.0</v>
      </c>
      <c r="AQ235" s="23">
        <v>1.0</v>
      </c>
      <c r="AR235" s="23">
        <v>0.0</v>
      </c>
      <c r="AS235" s="23" t="s">
        <v>538</v>
      </c>
      <c r="AT235" s="23" t="s">
        <v>446</v>
      </c>
    </row>
    <row r="236">
      <c r="A236" s="23" t="str">
        <f t="shared" si="4"/>
        <v>OK</v>
      </c>
      <c r="B236" s="23" t="s">
        <v>69</v>
      </c>
      <c r="C236" s="23" t="s">
        <v>69</v>
      </c>
      <c r="D236" s="23">
        <v>1.0</v>
      </c>
      <c r="E236" s="23">
        <v>28.0</v>
      </c>
      <c r="F236" s="23">
        <v>30.0</v>
      </c>
      <c r="G236" s="23">
        <v>1.0</v>
      </c>
      <c r="H236" s="23">
        <v>50.0</v>
      </c>
      <c r="I236" s="23">
        <v>81000.0</v>
      </c>
      <c r="J236" s="23">
        <v>64242.857143</v>
      </c>
      <c r="K236" s="23">
        <v>20.687831</v>
      </c>
      <c r="L236" s="23">
        <v>2.0</v>
      </c>
      <c r="M236" s="23">
        <v>1.0</v>
      </c>
      <c r="N236" s="23">
        <v>138220.0</v>
      </c>
      <c r="O236" s="23">
        <v>3600.0975</v>
      </c>
      <c r="P236" s="23">
        <v>532.0</v>
      </c>
      <c r="Q236" s="23">
        <v>9315.0</v>
      </c>
      <c r="R236" s="23">
        <v>19867.0</v>
      </c>
      <c r="S236" s="23">
        <v>2405.0</v>
      </c>
      <c r="T236" s="23">
        <v>0.0</v>
      </c>
      <c r="U236" s="23">
        <v>12513.0</v>
      </c>
      <c r="V236" s="23">
        <v>0.0</v>
      </c>
      <c r="W236" s="23">
        <v>4949.0</v>
      </c>
      <c r="X236" s="23">
        <v>1.8361</v>
      </c>
      <c r="Y236" s="23">
        <v>0.2451</v>
      </c>
      <c r="Z236" s="23" t="s">
        <v>133</v>
      </c>
      <c r="AA236" s="23">
        <v>0.7873</v>
      </c>
      <c r="AB236" s="23" t="s">
        <v>133</v>
      </c>
      <c r="AC236" s="23" t="s">
        <v>133</v>
      </c>
      <c r="AD236" s="23" t="s">
        <v>133</v>
      </c>
      <c r="AE236" s="23" t="s">
        <v>133</v>
      </c>
      <c r="AF236" s="23" t="s">
        <v>133</v>
      </c>
      <c r="AG236" s="23" t="s">
        <v>133</v>
      </c>
      <c r="AH236" s="23" t="s">
        <v>133</v>
      </c>
      <c r="AI236" s="23" t="s">
        <v>133</v>
      </c>
      <c r="AJ236" s="23" t="s">
        <v>133</v>
      </c>
      <c r="AK236" s="23" t="s">
        <v>133</v>
      </c>
      <c r="AL236" s="23" t="s">
        <v>133</v>
      </c>
      <c r="AM236" s="23" t="s">
        <v>133</v>
      </c>
      <c r="AN236" s="23">
        <v>8.0</v>
      </c>
      <c r="AO236" s="23">
        <v>6000.0</v>
      </c>
      <c r="AP236" s="23">
        <v>3600.0</v>
      </c>
      <c r="AQ236" s="23">
        <v>0.0</v>
      </c>
      <c r="AR236" s="23">
        <v>0.0</v>
      </c>
      <c r="AS236" s="23" t="s">
        <v>538</v>
      </c>
      <c r="AT236" s="23" t="s">
        <v>546</v>
      </c>
    </row>
    <row r="237">
      <c r="A237" s="23" t="str">
        <f t="shared" si="4"/>
        <v>OK</v>
      </c>
      <c r="B237" s="23" t="s">
        <v>70</v>
      </c>
      <c r="C237" s="23" t="s">
        <v>70</v>
      </c>
      <c r="D237" s="23">
        <v>0.0</v>
      </c>
      <c r="E237" s="23">
        <v>28.0</v>
      </c>
      <c r="F237" s="23">
        <v>20.0</v>
      </c>
      <c r="G237" s="23">
        <v>1.0</v>
      </c>
      <c r="H237" s="23">
        <v>50.0</v>
      </c>
      <c r="I237" s="23" t="s">
        <v>134</v>
      </c>
      <c r="J237" s="23">
        <v>0.0</v>
      </c>
      <c r="K237" s="23" t="s">
        <v>134</v>
      </c>
      <c r="L237" s="23">
        <v>-1.0</v>
      </c>
      <c r="M237" s="23">
        <v>-1.0</v>
      </c>
      <c r="N237" s="23">
        <v>0.0</v>
      </c>
      <c r="O237" s="23">
        <v>0.0</v>
      </c>
      <c r="P237" s="23">
        <v>0.0</v>
      </c>
      <c r="Q237" s="23" t="s">
        <v>133</v>
      </c>
      <c r="R237" s="23" t="s">
        <v>133</v>
      </c>
      <c r="S237" s="23" t="s">
        <v>133</v>
      </c>
      <c r="T237" s="23" t="s">
        <v>133</v>
      </c>
      <c r="U237" s="23" t="s">
        <v>133</v>
      </c>
      <c r="V237" s="23" t="s">
        <v>133</v>
      </c>
      <c r="W237" s="23" t="s">
        <v>133</v>
      </c>
      <c r="X237" s="23" t="s">
        <v>133</v>
      </c>
      <c r="Y237" s="23" t="s">
        <v>133</v>
      </c>
      <c r="Z237" s="23" t="s">
        <v>133</v>
      </c>
      <c r="AA237" s="23" t="s">
        <v>133</v>
      </c>
      <c r="AB237" s="23" t="s">
        <v>133</v>
      </c>
      <c r="AC237" s="23" t="s">
        <v>133</v>
      </c>
      <c r="AD237" s="23" t="s">
        <v>133</v>
      </c>
      <c r="AE237" s="23" t="s">
        <v>133</v>
      </c>
      <c r="AF237" s="23" t="s">
        <v>133</v>
      </c>
      <c r="AG237" s="23" t="s">
        <v>133</v>
      </c>
      <c r="AH237" s="23" t="s">
        <v>133</v>
      </c>
      <c r="AI237" s="23" t="s">
        <v>133</v>
      </c>
      <c r="AJ237" s="23" t="s">
        <v>133</v>
      </c>
      <c r="AK237" s="23" t="s">
        <v>133</v>
      </c>
      <c r="AL237" s="23" t="s">
        <v>133</v>
      </c>
      <c r="AM237" s="23" t="s">
        <v>133</v>
      </c>
      <c r="AN237" s="23" t="s">
        <v>133</v>
      </c>
      <c r="AO237" s="23">
        <v>6000.0</v>
      </c>
      <c r="AP237" s="23">
        <v>3600.0</v>
      </c>
      <c r="AQ237" s="23">
        <v>0.0</v>
      </c>
      <c r="AR237" s="23">
        <v>0.0</v>
      </c>
      <c r="AS237" s="23" t="s">
        <v>538</v>
      </c>
      <c r="AT237" s="23" t="s">
        <v>486</v>
      </c>
    </row>
    <row r="238">
      <c r="A238" s="23" t="str">
        <f t="shared" si="4"/>
        <v>OK</v>
      </c>
      <c r="B238" s="23" t="s">
        <v>71</v>
      </c>
      <c r="C238" s="23" t="s">
        <v>71</v>
      </c>
      <c r="D238" s="23">
        <v>0.0</v>
      </c>
      <c r="E238" s="23">
        <v>28.0</v>
      </c>
      <c r="F238" s="23">
        <v>18.0</v>
      </c>
      <c r="G238" s="23">
        <v>1.0</v>
      </c>
      <c r="H238" s="23">
        <v>50.0</v>
      </c>
      <c r="I238" s="23" t="s">
        <v>134</v>
      </c>
      <c r="J238" s="23">
        <v>0.0</v>
      </c>
      <c r="K238" s="23" t="s">
        <v>134</v>
      </c>
      <c r="L238" s="23">
        <v>-1.0</v>
      </c>
      <c r="M238" s="23">
        <v>-1.0</v>
      </c>
      <c r="N238" s="23">
        <v>0.0</v>
      </c>
      <c r="O238" s="23">
        <v>0.0</v>
      </c>
      <c r="P238" s="23">
        <v>0.0</v>
      </c>
      <c r="Q238" s="23" t="s">
        <v>133</v>
      </c>
      <c r="R238" s="23" t="s">
        <v>133</v>
      </c>
      <c r="S238" s="23" t="s">
        <v>133</v>
      </c>
      <c r="T238" s="23" t="s">
        <v>133</v>
      </c>
      <c r="U238" s="23" t="s">
        <v>133</v>
      </c>
      <c r="V238" s="23" t="s">
        <v>133</v>
      </c>
      <c r="W238" s="23" t="s">
        <v>133</v>
      </c>
      <c r="X238" s="23" t="s">
        <v>133</v>
      </c>
      <c r="Y238" s="23" t="s">
        <v>133</v>
      </c>
      <c r="Z238" s="23" t="s">
        <v>133</v>
      </c>
      <c r="AA238" s="23" t="s">
        <v>133</v>
      </c>
      <c r="AB238" s="23" t="s">
        <v>133</v>
      </c>
      <c r="AC238" s="23" t="s">
        <v>133</v>
      </c>
      <c r="AD238" s="23" t="s">
        <v>133</v>
      </c>
      <c r="AE238" s="23" t="s">
        <v>133</v>
      </c>
      <c r="AF238" s="23" t="s">
        <v>133</v>
      </c>
      <c r="AG238" s="23" t="s">
        <v>133</v>
      </c>
      <c r="AH238" s="23" t="s">
        <v>133</v>
      </c>
      <c r="AI238" s="23" t="s">
        <v>133</v>
      </c>
      <c r="AJ238" s="23" t="s">
        <v>133</v>
      </c>
      <c r="AK238" s="23" t="s">
        <v>133</v>
      </c>
      <c r="AL238" s="23" t="s">
        <v>133</v>
      </c>
      <c r="AM238" s="23" t="s">
        <v>133</v>
      </c>
      <c r="AN238" s="23" t="s">
        <v>133</v>
      </c>
      <c r="AO238" s="23">
        <v>6000.0</v>
      </c>
      <c r="AP238" s="23">
        <v>3600.0</v>
      </c>
      <c r="AQ238" s="23">
        <v>0.0</v>
      </c>
      <c r="AR238" s="23">
        <v>0.0</v>
      </c>
      <c r="AS238" s="23" t="s">
        <v>538</v>
      </c>
      <c r="AT238" s="23" t="s">
        <v>449</v>
      </c>
    </row>
    <row r="239">
      <c r="A239" s="23" t="str">
        <f t="shared" si="4"/>
        <v>OK</v>
      </c>
      <c r="B239" s="23" t="s">
        <v>72</v>
      </c>
      <c r="C239" s="23" t="s">
        <v>72</v>
      </c>
      <c r="D239" s="23">
        <v>1.0</v>
      </c>
      <c r="E239" s="23">
        <v>28.0</v>
      </c>
      <c r="F239" s="23">
        <v>30.0</v>
      </c>
      <c r="G239" s="23">
        <v>1.0</v>
      </c>
      <c r="H239" s="23">
        <v>50.0</v>
      </c>
      <c r="I239" s="23">
        <v>29823.0</v>
      </c>
      <c r="J239" s="23">
        <v>29823.0</v>
      </c>
      <c r="K239" s="23">
        <v>0.0</v>
      </c>
      <c r="L239" s="23">
        <v>1.0</v>
      </c>
      <c r="M239" s="23">
        <v>1.0</v>
      </c>
      <c r="N239" s="23">
        <v>150.0</v>
      </c>
      <c r="O239" s="23">
        <v>0.236</v>
      </c>
      <c r="P239" s="23">
        <v>0.0</v>
      </c>
      <c r="Q239" s="23">
        <v>93.0</v>
      </c>
      <c r="R239" s="23">
        <v>90.0</v>
      </c>
      <c r="S239" s="23">
        <v>28.0</v>
      </c>
      <c r="T239" s="23">
        <v>0.0</v>
      </c>
      <c r="U239" s="23">
        <v>0.0</v>
      </c>
      <c r="V239" s="23">
        <v>0.0</v>
      </c>
      <c r="W239" s="23">
        <v>62.0</v>
      </c>
      <c r="X239" s="23">
        <v>0.0085</v>
      </c>
      <c r="Y239" s="23">
        <v>0.0014</v>
      </c>
      <c r="Z239" s="23" t="s">
        <v>133</v>
      </c>
      <c r="AA239" s="23">
        <v>0.0041</v>
      </c>
      <c r="AB239" s="23" t="s">
        <v>133</v>
      </c>
      <c r="AC239" s="23" t="s">
        <v>133</v>
      </c>
      <c r="AD239" s="23" t="s">
        <v>133</v>
      </c>
      <c r="AE239" s="23" t="s">
        <v>133</v>
      </c>
      <c r="AF239" s="23" t="s">
        <v>133</v>
      </c>
      <c r="AG239" s="23" t="s">
        <v>133</v>
      </c>
      <c r="AH239" s="23" t="s">
        <v>133</v>
      </c>
      <c r="AI239" s="23" t="s">
        <v>133</v>
      </c>
      <c r="AJ239" s="23" t="s">
        <v>133</v>
      </c>
      <c r="AK239" s="23" t="s">
        <v>133</v>
      </c>
      <c r="AL239" s="23" t="s">
        <v>133</v>
      </c>
      <c r="AM239" s="23" t="s">
        <v>133</v>
      </c>
      <c r="AN239" s="23">
        <v>1.0</v>
      </c>
      <c r="AO239" s="23">
        <v>6000.0</v>
      </c>
      <c r="AP239" s="23">
        <v>3600.0</v>
      </c>
      <c r="AQ239" s="23">
        <v>0.0</v>
      </c>
      <c r="AR239" s="23">
        <v>0.0</v>
      </c>
      <c r="AS239" s="23" t="s">
        <v>538</v>
      </c>
      <c r="AT239" s="23" t="s">
        <v>449</v>
      </c>
    </row>
    <row r="240">
      <c r="A240" s="23" t="str">
        <f t="shared" si="4"/>
        <v>OK</v>
      </c>
      <c r="B240" s="23" t="s">
        <v>73</v>
      </c>
      <c r="C240" s="23" t="s">
        <v>73</v>
      </c>
      <c r="D240" s="23">
        <v>1.0</v>
      </c>
      <c r="E240" s="23">
        <v>28.0</v>
      </c>
      <c r="F240" s="23">
        <v>20.0</v>
      </c>
      <c r="G240" s="23">
        <v>1.0</v>
      </c>
      <c r="H240" s="23">
        <v>50.0</v>
      </c>
      <c r="I240" s="23">
        <v>30636.0</v>
      </c>
      <c r="J240" s="23">
        <v>30636.0</v>
      </c>
      <c r="K240" s="23">
        <v>0.0</v>
      </c>
      <c r="L240" s="23">
        <v>1.0</v>
      </c>
      <c r="M240" s="23">
        <v>1.0</v>
      </c>
      <c r="N240" s="23">
        <v>266.0</v>
      </c>
      <c r="O240" s="23">
        <v>0.4298</v>
      </c>
      <c r="P240" s="23">
        <v>0.0</v>
      </c>
      <c r="Q240" s="23">
        <v>189.0</v>
      </c>
      <c r="R240" s="23">
        <v>255.0</v>
      </c>
      <c r="S240" s="23">
        <v>95.0</v>
      </c>
      <c r="T240" s="23">
        <v>0.0</v>
      </c>
      <c r="U240" s="23">
        <v>72.0</v>
      </c>
      <c r="V240" s="23">
        <v>0.0</v>
      </c>
      <c r="W240" s="23">
        <v>88.0</v>
      </c>
      <c r="X240" s="23">
        <v>0.0192</v>
      </c>
      <c r="Y240" s="23">
        <v>0.0051</v>
      </c>
      <c r="Z240" s="23" t="s">
        <v>133</v>
      </c>
      <c r="AA240" s="23">
        <v>0.0068</v>
      </c>
      <c r="AB240" s="23" t="s">
        <v>133</v>
      </c>
      <c r="AC240" s="23" t="s">
        <v>133</v>
      </c>
      <c r="AD240" s="23" t="s">
        <v>133</v>
      </c>
      <c r="AE240" s="23" t="s">
        <v>133</v>
      </c>
      <c r="AF240" s="23" t="s">
        <v>133</v>
      </c>
      <c r="AG240" s="23" t="s">
        <v>133</v>
      </c>
      <c r="AH240" s="23" t="s">
        <v>133</v>
      </c>
      <c r="AI240" s="23" t="s">
        <v>133</v>
      </c>
      <c r="AJ240" s="23" t="s">
        <v>133</v>
      </c>
      <c r="AK240" s="23" t="s">
        <v>133</v>
      </c>
      <c r="AL240" s="23" t="s">
        <v>133</v>
      </c>
      <c r="AM240" s="23" t="s">
        <v>133</v>
      </c>
      <c r="AN240" s="23">
        <v>1.0</v>
      </c>
      <c r="AO240" s="23">
        <v>6000.0</v>
      </c>
      <c r="AP240" s="23">
        <v>3600.0</v>
      </c>
      <c r="AQ240" s="23">
        <v>0.0</v>
      </c>
      <c r="AR240" s="23">
        <v>0.0</v>
      </c>
      <c r="AS240" s="23" t="s">
        <v>538</v>
      </c>
      <c r="AT240" s="23" t="s">
        <v>450</v>
      </c>
    </row>
    <row r="241">
      <c r="A241" s="23" t="str">
        <f t="shared" si="4"/>
        <v>OK</v>
      </c>
      <c r="B241" s="23" t="s">
        <v>74</v>
      </c>
      <c r="C241" s="23" t="s">
        <v>74</v>
      </c>
      <c r="D241" s="23">
        <v>0.0</v>
      </c>
      <c r="E241" s="23">
        <v>28.0</v>
      </c>
      <c r="F241" s="23">
        <v>10.0</v>
      </c>
      <c r="G241" s="23">
        <v>1.0</v>
      </c>
      <c r="H241" s="23">
        <v>50.0</v>
      </c>
      <c r="I241" s="23" t="s">
        <v>134</v>
      </c>
      <c r="J241" s="23">
        <v>0.0</v>
      </c>
      <c r="K241" s="23" t="s">
        <v>134</v>
      </c>
      <c r="L241" s="23">
        <v>-1.0</v>
      </c>
      <c r="M241" s="23">
        <v>-1.0</v>
      </c>
      <c r="N241" s="23">
        <v>0.0</v>
      </c>
      <c r="O241" s="23">
        <v>0.0</v>
      </c>
      <c r="P241" s="23">
        <v>0.0</v>
      </c>
      <c r="Q241" s="23" t="s">
        <v>133</v>
      </c>
      <c r="R241" s="23" t="s">
        <v>133</v>
      </c>
      <c r="S241" s="23" t="s">
        <v>133</v>
      </c>
      <c r="T241" s="23" t="s">
        <v>133</v>
      </c>
      <c r="U241" s="23" t="s">
        <v>133</v>
      </c>
      <c r="V241" s="23" t="s">
        <v>133</v>
      </c>
      <c r="W241" s="23" t="s">
        <v>133</v>
      </c>
      <c r="X241" s="23" t="s">
        <v>133</v>
      </c>
      <c r="Y241" s="23" t="s">
        <v>133</v>
      </c>
      <c r="Z241" s="23" t="s">
        <v>133</v>
      </c>
      <c r="AA241" s="23" t="s">
        <v>133</v>
      </c>
      <c r="AB241" s="23" t="s">
        <v>133</v>
      </c>
      <c r="AC241" s="23" t="s">
        <v>133</v>
      </c>
      <c r="AD241" s="23" t="s">
        <v>133</v>
      </c>
      <c r="AE241" s="23" t="s">
        <v>133</v>
      </c>
      <c r="AF241" s="23" t="s">
        <v>133</v>
      </c>
      <c r="AG241" s="23" t="s">
        <v>133</v>
      </c>
      <c r="AH241" s="23" t="s">
        <v>133</v>
      </c>
      <c r="AI241" s="23" t="s">
        <v>133</v>
      </c>
      <c r="AJ241" s="23" t="s">
        <v>133</v>
      </c>
      <c r="AK241" s="23" t="s">
        <v>133</v>
      </c>
      <c r="AL241" s="23" t="s">
        <v>133</v>
      </c>
      <c r="AM241" s="23" t="s">
        <v>133</v>
      </c>
      <c r="AN241" s="23" t="s">
        <v>133</v>
      </c>
      <c r="AO241" s="23">
        <v>6000.0</v>
      </c>
      <c r="AP241" s="23">
        <v>3600.0</v>
      </c>
      <c r="AQ241" s="23">
        <v>0.0</v>
      </c>
      <c r="AR241" s="23">
        <v>0.0</v>
      </c>
      <c r="AS241" s="23" t="s">
        <v>538</v>
      </c>
      <c r="AT241" s="23" t="s">
        <v>517</v>
      </c>
    </row>
    <row r="242">
      <c r="A242" s="23" t="str">
        <f t="shared" si="4"/>
        <v>OK</v>
      </c>
      <c r="B242" s="23" t="s">
        <v>75</v>
      </c>
      <c r="C242" s="23" t="s">
        <v>75</v>
      </c>
      <c r="D242" s="23">
        <v>1.0</v>
      </c>
      <c r="E242" s="23">
        <v>41.0</v>
      </c>
      <c r="F242" s="23">
        <v>30.0</v>
      </c>
      <c r="G242" s="23">
        <v>1.0</v>
      </c>
      <c r="H242" s="23">
        <v>50.0</v>
      </c>
      <c r="I242" s="23">
        <v>57756.0</v>
      </c>
      <c r="J242" s="23">
        <v>57756.0</v>
      </c>
      <c r="K242" s="23">
        <v>0.0</v>
      </c>
      <c r="L242" s="23">
        <v>1.0</v>
      </c>
      <c r="M242" s="23">
        <v>1.0</v>
      </c>
      <c r="N242" s="23">
        <v>130519.0</v>
      </c>
      <c r="O242" s="23">
        <v>3398.0015</v>
      </c>
      <c r="P242" s="23">
        <v>0.0</v>
      </c>
      <c r="Q242" s="23">
        <v>5069.0</v>
      </c>
      <c r="R242" s="23">
        <v>8115.0</v>
      </c>
      <c r="S242" s="23">
        <v>2159.0</v>
      </c>
      <c r="T242" s="23">
        <v>0.0</v>
      </c>
      <c r="U242" s="23">
        <v>5956.0</v>
      </c>
      <c r="V242" s="23">
        <v>0.0</v>
      </c>
      <c r="W242" s="23">
        <v>0.0</v>
      </c>
      <c r="X242" s="23">
        <v>1.6683</v>
      </c>
      <c r="Y242" s="23">
        <v>0.3155</v>
      </c>
      <c r="Z242" s="23" t="s">
        <v>133</v>
      </c>
      <c r="AA242" s="23">
        <v>0.6988</v>
      </c>
      <c r="AB242" s="23" t="s">
        <v>133</v>
      </c>
      <c r="AC242" s="23" t="s">
        <v>133</v>
      </c>
      <c r="AD242" s="23" t="s">
        <v>133</v>
      </c>
      <c r="AE242" s="23" t="s">
        <v>133</v>
      </c>
      <c r="AF242" s="23" t="s">
        <v>133</v>
      </c>
      <c r="AG242" s="23" t="s">
        <v>133</v>
      </c>
      <c r="AH242" s="23" t="s">
        <v>133</v>
      </c>
      <c r="AI242" s="23" t="s">
        <v>133</v>
      </c>
      <c r="AJ242" s="23" t="s">
        <v>133</v>
      </c>
      <c r="AK242" s="23" t="s">
        <v>133</v>
      </c>
      <c r="AL242" s="23" t="s">
        <v>133</v>
      </c>
      <c r="AM242" s="23" t="s">
        <v>133</v>
      </c>
      <c r="AN242" s="23">
        <v>2.0</v>
      </c>
      <c r="AO242" s="23">
        <v>6000.0</v>
      </c>
      <c r="AP242" s="23">
        <v>3600.0</v>
      </c>
      <c r="AQ242" s="23">
        <v>0.0</v>
      </c>
      <c r="AR242" s="23">
        <v>0.0</v>
      </c>
      <c r="AS242" s="23" t="s">
        <v>538</v>
      </c>
      <c r="AT242" s="23" t="s">
        <v>547</v>
      </c>
    </row>
    <row r="243">
      <c r="A243" s="23" t="str">
        <f t="shared" si="4"/>
        <v>OK</v>
      </c>
      <c r="B243" s="23" t="s">
        <v>76</v>
      </c>
      <c r="C243" s="23" t="s">
        <v>76</v>
      </c>
      <c r="D243" s="23">
        <v>1.0</v>
      </c>
      <c r="E243" s="23">
        <v>41.0</v>
      </c>
      <c r="F243" s="23">
        <v>20.0</v>
      </c>
      <c r="G243" s="23">
        <v>1.0</v>
      </c>
      <c r="H243" s="23">
        <v>50.0</v>
      </c>
      <c r="I243" s="23">
        <v>62391.0</v>
      </c>
      <c r="J243" s="23">
        <v>56825.666667</v>
      </c>
      <c r="K243" s="23">
        <v>8.92009</v>
      </c>
      <c r="L243" s="23">
        <v>2.0</v>
      </c>
      <c r="M243" s="23">
        <v>1.0</v>
      </c>
      <c r="N243" s="23">
        <v>65243.0</v>
      </c>
      <c r="O243" s="23">
        <v>3600.1233</v>
      </c>
      <c r="P243" s="23">
        <v>0.0</v>
      </c>
      <c r="Q243" s="23">
        <v>8739.0</v>
      </c>
      <c r="R243" s="23">
        <v>13806.0</v>
      </c>
      <c r="S243" s="23">
        <v>4467.0</v>
      </c>
      <c r="T243" s="23">
        <v>0.0</v>
      </c>
      <c r="U243" s="23">
        <v>9303.0</v>
      </c>
      <c r="V243" s="23">
        <v>0.0</v>
      </c>
      <c r="W243" s="23">
        <v>36.0</v>
      </c>
      <c r="X243" s="23">
        <v>2.659</v>
      </c>
      <c r="Y243" s="23">
        <v>0.5856</v>
      </c>
      <c r="Z243" s="23" t="s">
        <v>133</v>
      </c>
      <c r="AA243" s="23">
        <v>0.9734</v>
      </c>
      <c r="AB243" s="23" t="s">
        <v>133</v>
      </c>
      <c r="AC243" s="23" t="s">
        <v>133</v>
      </c>
      <c r="AD243" s="23" t="s">
        <v>133</v>
      </c>
      <c r="AE243" s="23" t="s">
        <v>133</v>
      </c>
      <c r="AF243" s="23" t="s">
        <v>133</v>
      </c>
      <c r="AG243" s="23" t="s">
        <v>133</v>
      </c>
      <c r="AH243" s="23" t="s">
        <v>133</v>
      </c>
      <c r="AI243" s="23" t="s">
        <v>133</v>
      </c>
      <c r="AJ243" s="23" t="s">
        <v>133</v>
      </c>
      <c r="AK243" s="23" t="s">
        <v>133</v>
      </c>
      <c r="AL243" s="23" t="s">
        <v>133</v>
      </c>
      <c r="AM243" s="23" t="s">
        <v>133</v>
      </c>
      <c r="AN243" s="23">
        <v>3.0</v>
      </c>
      <c r="AO243" s="23">
        <v>6000.0</v>
      </c>
      <c r="AP243" s="23">
        <v>3600.0</v>
      </c>
      <c r="AQ243" s="23">
        <v>0.0</v>
      </c>
      <c r="AR243" s="23">
        <v>0.0</v>
      </c>
      <c r="AS243" s="23" t="s">
        <v>538</v>
      </c>
      <c r="AT243" s="23" t="s">
        <v>548</v>
      </c>
    </row>
    <row r="244">
      <c r="A244" s="23" t="str">
        <f t="shared" si="4"/>
        <v>OK</v>
      </c>
      <c r="B244" s="23" t="s">
        <v>77</v>
      </c>
      <c r="C244" s="23" t="s">
        <v>77</v>
      </c>
      <c r="D244" s="23">
        <v>0.0</v>
      </c>
      <c r="E244" s="23">
        <v>41.0</v>
      </c>
      <c r="F244" s="23">
        <v>11.0</v>
      </c>
      <c r="G244" s="23">
        <v>1.0</v>
      </c>
      <c r="H244" s="23">
        <v>50.0</v>
      </c>
      <c r="I244" s="23" t="s">
        <v>134</v>
      </c>
      <c r="J244" s="23">
        <v>0.0</v>
      </c>
      <c r="K244" s="23" t="s">
        <v>134</v>
      </c>
      <c r="L244" s="23">
        <v>-1.0</v>
      </c>
      <c r="M244" s="23">
        <v>-1.0</v>
      </c>
      <c r="N244" s="23">
        <v>0.0</v>
      </c>
      <c r="O244" s="23">
        <v>0.0</v>
      </c>
      <c r="P244" s="23">
        <v>0.0</v>
      </c>
      <c r="Q244" s="23" t="s">
        <v>133</v>
      </c>
      <c r="R244" s="23" t="s">
        <v>133</v>
      </c>
      <c r="S244" s="23" t="s">
        <v>133</v>
      </c>
      <c r="T244" s="23" t="s">
        <v>133</v>
      </c>
      <c r="U244" s="23" t="s">
        <v>133</v>
      </c>
      <c r="V244" s="23" t="s">
        <v>133</v>
      </c>
      <c r="W244" s="23" t="s">
        <v>133</v>
      </c>
      <c r="X244" s="23" t="s">
        <v>133</v>
      </c>
      <c r="Y244" s="23" t="s">
        <v>133</v>
      </c>
      <c r="Z244" s="23" t="s">
        <v>133</v>
      </c>
      <c r="AA244" s="23" t="s">
        <v>133</v>
      </c>
      <c r="AB244" s="23" t="s">
        <v>133</v>
      </c>
      <c r="AC244" s="23" t="s">
        <v>133</v>
      </c>
      <c r="AD244" s="23" t="s">
        <v>133</v>
      </c>
      <c r="AE244" s="23" t="s">
        <v>133</v>
      </c>
      <c r="AF244" s="23" t="s">
        <v>133</v>
      </c>
      <c r="AG244" s="23" t="s">
        <v>133</v>
      </c>
      <c r="AH244" s="23" t="s">
        <v>133</v>
      </c>
      <c r="AI244" s="23" t="s">
        <v>133</v>
      </c>
      <c r="AJ244" s="23" t="s">
        <v>133</v>
      </c>
      <c r="AK244" s="23" t="s">
        <v>133</v>
      </c>
      <c r="AL244" s="23" t="s">
        <v>133</v>
      </c>
      <c r="AM244" s="23" t="s">
        <v>133</v>
      </c>
      <c r="AN244" s="23" t="s">
        <v>133</v>
      </c>
      <c r="AO244" s="23">
        <v>6000.0</v>
      </c>
      <c r="AP244" s="23">
        <v>3600.0</v>
      </c>
      <c r="AQ244" s="23">
        <v>0.0</v>
      </c>
      <c r="AR244" s="23">
        <v>0.0</v>
      </c>
      <c r="AS244" s="23" t="s">
        <v>538</v>
      </c>
      <c r="AT244" s="23" t="s">
        <v>454</v>
      </c>
    </row>
    <row r="245">
      <c r="A245" s="23" t="str">
        <f t="shared" si="4"/>
        <v>OK</v>
      </c>
      <c r="B245" s="23" t="s">
        <v>78</v>
      </c>
      <c r="C245" s="23" t="s">
        <v>78</v>
      </c>
      <c r="D245" s="23">
        <v>1.0</v>
      </c>
      <c r="E245" s="23">
        <v>45.0</v>
      </c>
      <c r="F245" s="23">
        <v>30.0</v>
      </c>
      <c r="G245" s="23">
        <v>1.0</v>
      </c>
      <c r="H245" s="23">
        <v>50.0</v>
      </c>
      <c r="I245" s="23">
        <v>41117.0</v>
      </c>
      <c r="J245" s="23">
        <v>28252.0</v>
      </c>
      <c r="K245" s="23">
        <v>31.288761</v>
      </c>
      <c r="L245" s="23">
        <v>2.0</v>
      </c>
      <c r="M245" s="23">
        <v>1.0</v>
      </c>
      <c r="N245" s="23">
        <v>80319.0</v>
      </c>
      <c r="O245" s="23">
        <v>3600.1011</v>
      </c>
      <c r="P245" s="23">
        <v>0.0</v>
      </c>
      <c r="Q245" s="23">
        <v>8304.0</v>
      </c>
      <c r="R245" s="23">
        <v>13177.0</v>
      </c>
      <c r="S245" s="23">
        <v>4515.0</v>
      </c>
      <c r="T245" s="23">
        <v>0.0</v>
      </c>
      <c r="U245" s="23">
        <v>8587.0</v>
      </c>
      <c r="V245" s="23">
        <v>0.0</v>
      </c>
      <c r="W245" s="23">
        <v>75.0</v>
      </c>
      <c r="X245" s="23">
        <v>2.9711</v>
      </c>
      <c r="Y245" s="23">
        <v>0.661</v>
      </c>
      <c r="Z245" s="23" t="s">
        <v>133</v>
      </c>
      <c r="AA245" s="23">
        <v>1.0784</v>
      </c>
      <c r="AB245" s="23" t="s">
        <v>133</v>
      </c>
      <c r="AC245" s="23" t="s">
        <v>133</v>
      </c>
      <c r="AD245" s="23" t="s">
        <v>133</v>
      </c>
      <c r="AE245" s="23" t="s">
        <v>133</v>
      </c>
      <c r="AF245" s="23" t="s">
        <v>133</v>
      </c>
      <c r="AG245" s="23" t="s">
        <v>133</v>
      </c>
      <c r="AH245" s="23" t="s">
        <v>133</v>
      </c>
      <c r="AI245" s="23" t="s">
        <v>133</v>
      </c>
      <c r="AJ245" s="23" t="s">
        <v>133</v>
      </c>
      <c r="AK245" s="23" t="s">
        <v>133</v>
      </c>
      <c r="AL245" s="23" t="s">
        <v>133</v>
      </c>
      <c r="AM245" s="23" t="s">
        <v>133</v>
      </c>
      <c r="AN245" s="23">
        <v>3.0</v>
      </c>
      <c r="AO245" s="23">
        <v>6000.0</v>
      </c>
      <c r="AP245" s="23">
        <v>3600.0</v>
      </c>
      <c r="AQ245" s="23">
        <v>0.0</v>
      </c>
      <c r="AR245" s="23">
        <v>0.0</v>
      </c>
      <c r="AS245" s="23" t="s">
        <v>538</v>
      </c>
      <c r="AT245" s="23" t="s">
        <v>549</v>
      </c>
    </row>
    <row r="246">
      <c r="A246" s="23" t="str">
        <f t="shared" si="4"/>
        <v>OK</v>
      </c>
      <c r="B246" s="23" t="s">
        <v>79</v>
      </c>
      <c r="C246" s="23" t="s">
        <v>79</v>
      </c>
      <c r="D246" s="23">
        <v>1.0</v>
      </c>
      <c r="E246" s="23">
        <v>45.0</v>
      </c>
      <c r="F246" s="23">
        <v>20.0</v>
      </c>
      <c r="G246" s="23">
        <v>1.0</v>
      </c>
      <c r="H246" s="23">
        <v>50.0</v>
      </c>
      <c r="I246" s="23">
        <v>66316.0</v>
      </c>
      <c r="J246" s="23">
        <v>29453.333333</v>
      </c>
      <c r="K246" s="23">
        <v>55.586384</v>
      </c>
      <c r="L246" s="23">
        <v>2.0</v>
      </c>
      <c r="M246" s="23">
        <v>1.0</v>
      </c>
      <c r="N246" s="23">
        <v>67981.0</v>
      </c>
      <c r="O246" s="23">
        <v>3600.0715</v>
      </c>
      <c r="P246" s="23">
        <v>348.0</v>
      </c>
      <c r="Q246" s="23">
        <v>10058.0</v>
      </c>
      <c r="R246" s="23">
        <v>16426.0</v>
      </c>
      <c r="S246" s="23">
        <v>6019.0</v>
      </c>
      <c r="T246" s="23">
        <v>0.0</v>
      </c>
      <c r="U246" s="23">
        <v>10235.0</v>
      </c>
      <c r="V246" s="23">
        <v>0.0</v>
      </c>
      <c r="W246" s="23">
        <v>172.0</v>
      </c>
      <c r="X246" s="23">
        <v>3.435</v>
      </c>
      <c r="Y246" s="23">
        <v>0.8537</v>
      </c>
      <c r="Z246" s="23" t="s">
        <v>133</v>
      </c>
      <c r="AA246" s="23">
        <v>1.1525</v>
      </c>
      <c r="AB246" s="23" t="s">
        <v>133</v>
      </c>
      <c r="AC246" s="23" t="s">
        <v>133</v>
      </c>
      <c r="AD246" s="23" t="s">
        <v>133</v>
      </c>
      <c r="AE246" s="23" t="s">
        <v>133</v>
      </c>
      <c r="AF246" s="23" t="s">
        <v>133</v>
      </c>
      <c r="AG246" s="23" t="s">
        <v>133</v>
      </c>
      <c r="AH246" s="23" t="s">
        <v>133</v>
      </c>
      <c r="AI246" s="23" t="s">
        <v>133</v>
      </c>
      <c r="AJ246" s="23" t="s">
        <v>133</v>
      </c>
      <c r="AK246" s="23" t="s">
        <v>133</v>
      </c>
      <c r="AL246" s="23" t="s">
        <v>133</v>
      </c>
      <c r="AM246" s="23" t="s">
        <v>133</v>
      </c>
      <c r="AN246" s="23">
        <v>5.0</v>
      </c>
      <c r="AO246" s="23">
        <v>6000.0</v>
      </c>
      <c r="AP246" s="23">
        <v>3600.0</v>
      </c>
      <c r="AQ246" s="23">
        <v>0.0</v>
      </c>
      <c r="AR246" s="23">
        <v>0.0</v>
      </c>
      <c r="AS246" s="23" t="s">
        <v>538</v>
      </c>
      <c r="AT246" s="23" t="s">
        <v>550</v>
      </c>
    </row>
    <row r="247">
      <c r="A247" s="23" t="str">
        <f t="shared" si="4"/>
        <v>OK</v>
      </c>
      <c r="B247" s="23" t="s">
        <v>80</v>
      </c>
      <c r="C247" s="23" t="s">
        <v>80</v>
      </c>
      <c r="D247" s="23">
        <v>0.0</v>
      </c>
      <c r="E247" s="23">
        <v>45.0</v>
      </c>
      <c r="F247" s="23">
        <v>11.0</v>
      </c>
      <c r="G247" s="23">
        <v>1.0</v>
      </c>
      <c r="H247" s="23">
        <v>50.0</v>
      </c>
      <c r="I247" s="23" t="s">
        <v>134</v>
      </c>
      <c r="J247" s="23">
        <v>0.0</v>
      </c>
      <c r="K247" s="23" t="s">
        <v>134</v>
      </c>
      <c r="L247" s="23">
        <v>-1.0</v>
      </c>
      <c r="M247" s="23">
        <v>-1.0</v>
      </c>
      <c r="N247" s="23">
        <v>0.0</v>
      </c>
      <c r="O247" s="23">
        <v>0.0</v>
      </c>
      <c r="P247" s="23">
        <v>0.0</v>
      </c>
      <c r="Q247" s="23" t="s">
        <v>133</v>
      </c>
      <c r="R247" s="23" t="s">
        <v>133</v>
      </c>
      <c r="S247" s="23" t="s">
        <v>133</v>
      </c>
      <c r="T247" s="23" t="s">
        <v>133</v>
      </c>
      <c r="U247" s="23" t="s">
        <v>133</v>
      </c>
      <c r="V247" s="23" t="s">
        <v>133</v>
      </c>
      <c r="W247" s="23" t="s">
        <v>133</v>
      </c>
      <c r="X247" s="23" t="s">
        <v>133</v>
      </c>
      <c r="Y247" s="23" t="s">
        <v>133</v>
      </c>
      <c r="Z247" s="23" t="s">
        <v>133</v>
      </c>
      <c r="AA247" s="23" t="s">
        <v>133</v>
      </c>
      <c r="AB247" s="23" t="s">
        <v>133</v>
      </c>
      <c r="AC247" s="23" t="s">
        <v>133</v>
      </c>
      <c r="AD247" s="23" t="s">
        <v>133</v>
      </c>
      <c r="AE247" s="23" t="s">
        <v>133</v>
      </c>
      <c r="AF247" s="23" t="s">
        <v>133</v>
      </c>
      <c r="AG247" s="23" t="s">
        <v>133</v>
      </c>
      <c r="AH247" s="23" t="s">
        <v>133</v>
      </c>
      <c r="AI247" s="23" t="s">
        <v>133</v>
      </c>
      <c r="AJ247" s="23" t="s">
        <v>133</v>
      </c>
      <c r="AK247" s="23" t="s">
        <v>133</v>
      </c>
      <c r="AL247" s="23" t="s">
        <v>133</v>
      </c>
      <c r="AM247" s="23" t="s">
        <v>133</v>
      </c>
      <c r="AN247" s="23" t="s">
        <v>133</v>
      </c>
      <c r="AO247" s="23">
        <v>6000.0</v>
      </c>
      <c r="AP247" s="23">
        <v>3600.0</v>
      </c>
      <c r="AQ247" s="23">
        <v>0.0</v>
      </c>
      <c r="AR247" s="23">
        <v>0.0</v>
      </c>
      <c r="AS247" s="23" t="s">
        <v>538</v>
      </c>
      <c r="AT247" s="23" t="s">
        <v>457</v>
      </c>
    </row>
    <row r="248">
      <c r="A248" s="23" t="str">
        <f t="shared" si="4"/>
        <v>OK</v>
      </c>
      <c r="B248" s="23" t="s">
        <v>81</v>
      </c>
      <c r="C248" s="23" t="s">
        <v>81</v>
      </c>
      <c r="D248" s="23">
        <v>1.0</v>
      </c>
      <c r="E248" s="23">
        <v>51.0</v>
      </c>
      <c r="F248" s="23">
        <v>30.0</v>
      </c>
      <c r="G248" s="23">
        <v>1.0</v>
      </c>
      <c r="H248" s="23">
        <v>50.0</v>
      </c>
      <c r="I248" s="23">
        <v>52508.0</v>
      </c>
      <c r="J248" s="23">
        <v>52508.0</v>
      </c>
      <c r="K248" s="23">
        <v>0.0</v>
      </c>
      <c r="L248" s="23">
        <v>1.0</v>
      </c>
      <c r="M248" s="23">
        <v>1.0</v>
      </c>
      <c r="N248" s="23">
        <v>60514.0</v>
      </c>
      <c r="O248" s="23">
        <v>2344.5512</v>
      </c>
      <c r="P248" s="23">
        <v>0.0</v>
      </c>
      <c r="Q248" s="23">
        <v>7868.0</v>
      </c>
      <c r="R248" s="23">
        <v>8597.0</v>
      </c>
      <c r="S248" s="23">
        <v>320.0</v>
      </c>
      <c r="T248" s="23">
        <v>0.0</v>
      </c>
      <c r="U248" s="23">
        <v>920.0</v>
      </c>
      <c r="V248" s="23">
        <v>0.0</v>
      </c>
      <c r="W248" s="23">
        <v>7357.0</v>
      </c>
      <c r="X248" s="23">
        <v>2.7767</v>
      </c>
      <c r="Y248" s="23">
        <v>0.103</v>
      </c>
      <c r="Z248" s="23" t="s">
        <v>133</v>
      </c>
      <c r="AA248" s="23">
        <v>1.5507</v>
      </c>
      <c r="AB248" s="23" t="s">
        <v>133</v>
      </c>
      <c r="AC248" s="23" t="s">
        <v>133</v>
      </c>
      <c r="AD248" s="23" t="s">
        <v>133</v>
      </c>
      <c r="AE248" s="23" t="s">
        <v>133</v>
      </c>
      <c r="AF248" s="23" t="s">
        <v>133</v>
      </c>
      <c r="AG248" s="23" t="s">
        <v>133</v>
      </c>
      <c r="AH248" s="23" t="s">
        <v>133</v>
      </c>
      <c r="AI248" s="23" t="s">
        <v>133</v>
      </c>
      <c r="AJ248" s="23" t="s">
        <v>133</v>
      </c>
      <c r="AK248" s="23" t="s">
        <v>133</v>
      </c>
      <c r="AL248" s="23" t="s">
        <v>133</v>
      </c>
      <c r="AM248" s="23" t="s">
        <v>133</v>
      </c>
      <c r="AN248" s="23">
        <v>2.0</v>
      </c>
      <c r="AO248" s="23">
        <v>6000.0</v>
      </c>
      <c r="AP248" s="23">
        <v>3600.0</v>
      </c>
      <c r="AQ248" s="23">
        <v>0.0</v>
      </c>
      <c r="AR248" s="23">
        <v>0.0</v>
      </c>
      <c r="AS248" s="23" t="s">
        <v>538</v>
      </c>
      <c r="AT248" s="23" t="s">
        <v>551</v>
      </c>
    </row>
    <row r="249">
      <c r="A249" s="23" t="str">
        <f t="shared" si="4"/>
        <v>OK</v>
      </c>
      <c r="B249" s="23" t="s">
        <v>82</v>
      </c>
      <c r="C249" s="23" t="s">
        <v>82</v>
      </c>
      <c r="D249" s="23">
        <v>1.0</v>
      </c>
      <c r="E249" s="23">
        <v>51.0</v>
      </c>
      <c r="F249" s="23">
        <v>20.0</v>
      </c>
      <c r="G249" s="23">
        <v>1.0</v>
      </c>
      <c r="H249" s="23">
        <v>50.0</v>
      </c>
      <c r="I249" s="23">
        <v>65523.0</v>
      </c>
      <c r="J249" s="23">
        <v>52905.0</v>
      </c>
      <c r="K249" s="23">
        <v>19.25736</v>
      </c>
      <c r="L249" s="23">
        <v>2.0</v>
      </c>
      <c r="M249" s="23">
        <v>1.0</v>
      </c>
      <c r="N249" s="23">
        <v>64836.0</v>
      </c>
      <c r="O249" s="23">
        <v>3600.1495</v>
      </c>
      <c r="P249" s="23">
        <v>28.0</v>
      </c>
      <c r="Q249" s="23">
        <v>8080.0</v>
      </c>
      <c r="R249" s="23">
        <v>14145.0</v>
      </c>
      <c r="S249" s="23">
        <v>4217.0</v>
      </c>
      <c r="T249" s="23">
        <v>2.0</v>
      </c>
      <c r="U249" s="23">
        <v>9227.0</v>
      </c>
      <c r="V249" s="23">
        <v>0.0</v>
      </c>
      <c r="W249" s="23">
        <v>699.0</v>
      </c>
      <c r="X249" s="23">
        <v>3.0627</v>
      </c>
      <c r="Y249" s="23">
        <v>0.6707</v>
      </c>
      <c r="Z249" s="23" t="s">
        <v>133</v>
      </c>
      <c r="AA249" s="23">
        <v>1.2007</v>
      </c>
      <c r="AB249" s="23" t="s">
        <v>133</v>
      </c>
      <c r="AC249" s="23" t="s">
        <v>133</v>
      </c>
      <c r="AD249" s="23" t="s">
        <v>133</v>
      </c>
      <c r="AE249" s="23" t="s">
        <v>133</v>
      </c>
      <c r="AF249" s="23" t="s">
        <v>133</v>
      </c>
      <c r="AG249" s="23" t="s">
        <v>133</v>
      </c>
      <c r="AH249" s="23" t="s">
        <v>133</v>
      </c>
      <c r="AI249" s="23" t="s">
        <v>133</v>
      </c>
      <c r="AJ249" s="23" t="s">
        <v>133</v>
      </c>
      <c r="AK249" s="23" t="s">
        <v>133</v>
      </c>
      <c r="AL249" s="23" t="s">
        <v>133</v>
      </c>
      <c r="AM249" s="23" t="s">
        <v>133</v>
      </c>
      <c r="AN249" s="23">
        <v>3.0</v>
      </c>
      <c r="AO249" s="23">
        <v>6000.0</v>
      </c>
      <c r="AP249" s="23">
        <v>3600.0</v>
      </c>
      <c r="AQ249" s="23">
        <v>0.0</v>
      </c>
      <c r="AR249" s="23">
        <v>0.0</v>
      </c>
      <c r="AS249" s="23" t="s">
        <v>538</v>
      </c>
      <c r="AT249" s="23" t="s">
        <v>552</v>
      </c>
    </row>
    <row r="250">
      <c r="A250" s="23" t="str">
        <f t="shared" si="4"/>
        <v>OK</v>
      </c>
      <c r="B250" s="23" t="s">
        <v>83</v>
      </c>
      <c r="C250" s="23" t="s">
        <v>83</v>
      </c>
      <c r="D250" s="23">
        <v>0.0</v>
      </c>
      <c r="E250" s="23">
        <v>51.0</v>
      </c>
      <c r="F250" s="23">
        <v>10.0</v>
      </c>
      <c r="G250" s="23">
        <v>1.0</v>
      </c>
      <c r="H250" s="23">
        <v>50.0</v>
      </c>
      <c r="I250" s="23" t="s">
        <v>134</v>
      </c>
      <c r="J250" s="23">
        <v>0.0</v>
      </c>
      <c r="K250" s="23" t="s">
        <v>134</v>
      </c>
      <c r="L250" s="23">
        <v>-1.0</v>
      </c>
      <c r="M250" s="23">
        <v>-1.0</v>
      </c>
      <c r="N250" s="23">
        <v>0.0</v>
      </c>
      <c r="O250" s="23">
        <v>0.0</v>
      </c>
      <c r="P250" s="23">
        <v>0.0</v>
      </c>
      <c r="Q250" s="23" t="s">
        <v>133</v>
      </c>
      <c r="R250" s="23" t="s">
        <v>133</v>
      </c>
      <c r="S250" s="23" t="s">
        <v>133</v>
      </c>
      <c r="T250" s="23" t="s">
        <v>133</v>
      </c>
      <c r="U250" s="23" t="s">
        <v>133</v>
      </c>
      <c r="V250" s="23" t="s">
        <v>133</v>
      </c>
      <c r="W250" s="23" t="s">
        <v>133</v>
      </c>
      <c r="X250" s="23" t="s">
        <v>133</v>
      </c>
      <c r="Y250" s="23" t="s">
        <v>133</v>
      </c>
      <c r="Z250" s="23" t="s">
        <v>133</v>
      </c>
      <c r="AA250" s="23" t="s">
        <v>133</v>
      </c>
      <c r="AB250" s="23" t="s">
        <v>133</v>
      </c>
      <c r="AC250" s="23" t="s">
        <v>133</v>
      </c>
      <c r="AD250" s="23" t="s">
        <v>133</v>
      </c>
      <c r="AE250" s="23" t="s">
        <v>133</v>
      </c>
      <c r="AF250" s="23" t="s">
        <v>133</v>
      </c>
      <c r="AG250" s="23" t="s">
        <v>133</v>
      </c>
      <c r="AH250" s="23" t="s">
        <v>133</v>
      </c>
      <c r="AI250" s="23" t="s">
        <v>133</v>
      </c>
      <c r="AJ250" s="23" t="s">
        <v>133</v>
      </c>
      <c r="AK250" s="23" t="s">
        <v>133</v>
      </c>
      <c r="AL250" s="23" t="s">
        <v>133</v>
      </c>
      <c r="AM250" s="23" t="s">
        <v>133</v>
      </c>
      <c r="AN250" s="23" t="s">
        <v>133</v>
      </c>
      <c r="AO250" s="23">
        <v>6000.0</v>
      </c>
      <c r="AP250" s="23">
        <v>3600.0</v>
      </c>
      <c r="AQ250" s="23">
        <v>0.0</v>
      </c>
      <c r="AR250" s="23">
        <v>0.0</v>
      </c>
      <c r="AS250" s="23" t="s">
        <v>538</v>
      </c>
      <c r="AT250" s="23" t="s">
        <v>523</v>
      </c>
    </row>
    <row r="251">
      <c r="A251" s="23" t="str">
        <f t="shared" si="4"/>
        <v>OK</v>
      </c>
      <c r="B251" s="23" t="s">
        <v>84</v>
      </c>
      <c r="C251" s="23" t="s">
        <v>84</v>
      </c>
      <c r="D251" s="23">
        <v>1.0</v>
      </c>
      <c r="E251" s="23">
        <v>55.0</v>
      </c>
      <c r="F251" s="23">
        <v>30.0</v>
      </c>
      <c r="G251" s="23">
        <v>1.0</v>
      </c>
      <c r="H251" s="23">
        <v>50.0</v>
      </c>
      <c r="I251" s="23">
        <v>231962.0</v>
      </c>
      <c r="J251" s="23">
        <v>85508.333333</v>
      </c>
      <c r="K251" s="23">
        <v>63.136922</v>
      </c>
      <c r="L251" s="23">
        <v>2.0</v>
      </c>
      <c r="M251" s="23">
        <v>1.0</v>
      </c>
      <c r="N251" s="23">
        <v>50031.0</v>
      </c>
      <c r="O251" s="23">
        <v>3600.0354</v>
      </c>
      <c r="P251" s="23">
        <v>0.0</v>
      </c>
      <c r="Q251" s="23">
        <v>8559.0</v>
      </c>
      <c r="R251" s="23">
        <v>13785.0</v>
      </c>
      <c r="S251" s="23">
        <v>4281.0</v>
      </c>
      <c r="T251" s="23">
        <v>0.0</v>
      </c>
      <c r="U251" s="23">
        <v>9464.0</v>
      </c>
      <c r="V251" s="23">
        <v>0.0</v>
      </c>
      <c r="W251" s="23">
        <v>40.0</v>
      </c>
      <c r="X251" s="23">
        <v>4.3552</v>
      </c>
      <c r="Y251" s="23">
        <v>0.8549</v>
      </c>
      <c r="Z251" s="23" t="s">
        <v>133</v>
      </c>
      <c r="AA251" s="23">
        <v>1.8133</v>
      </c>
      <c r="AB251" s="23" t="s">
        <v>133</v>
      </c>
      <c r="AC251" s="23" t="s">
        <v>133</v>
      </c>
      <c r="AD251" s="23" t="s">
        <v>133</v>
      </c>
      <c r="AE251" s="23" t="s">
        <v>133</v>
      </c>
      <c r="AF251" s="23" t="s">
        <v>133</v>
      </c>
      <c r="AG251" s="23" t="s">
        <v>133</v>
      </c>
      <c r="AH251" s="23" t="s">
        <v>133</v>
      </c>
      <c r="AI251" s="23" t="s">
        <v>133</v>
      </c>
      <c r="AJ251" s="23" t="s">
        <v>133</v>
      </c>
      <c r="AK251" s="23" t="s">
        <v>133</v>
      </c>
      <c r="AL251" s="23" t="s">
        <v>133</v>
      </c>
      <c r="AM251" s="23" t="s">
        <v>133</v>
      </c>
      <c r="AN251" s="23">
        <v>7.0</v>
      </c>
      <c r="AO251" s="23">
        <v>6000.0</v>
      </c>
      <c r="AP251" s="23">
        <v>3600.0</v>
      </c>
      <c r="AQ251" s="23">
        <v>0.0</v>
      </c>
      <c r="AR251" s="23">
        <v>0.0</v>
      </c>
      <c r="AS251" s="23" t="s">
        <v>538</v>
      </c>
      <c r="AT251" s="23" t="s">
        <v>553</v>
      </c>
    </row>
    <row r="252">
      <c r="A252" s="23" t="str">
        <f t="shared" si="4"/>
        <v>OK</v>
      </c>
      <c r="B252" s="23" t="s">
        <v>85</v>
      </c>
      <c r="C252" s="23" t="s">
        <v>85</v>
      </c>
      <c r="D252" s="23">
        <v>1.0</v>
      </c>
      <c r="E252" s="23">
        <v>55.0</v>
      </c>
      <c r="F252" s="23">
        <v>20.0</v>
      </c>
      <c r="G252" s="23">
        <v>1.0</v>
      </c>
      <c r="H252" s="23">
        <v>50.0</v>
      </c>
      <c r="I252" s="23">
        <v>313551.0</v>
      </c>
      <c r="J252" s="23">
        <v>87087.5</v>
      </c>
      <c r="K252" s="23">
        <v>72.225411</v>
      </c>
      <c r="L252" s="23">
        <v>2.0</v>
      </c>
      <c r="M252" s="23">
        <v>1.0</v>
      </c>
      <c r="N252" s="23">
        <v>53334.0</v>
      </c>
      <c r="O252" s="23">
        <v>3600.1722</v>
      </c>
      <c r="P252" s="23">
        <v>12.0</v>
      </c>
      <c r="Q252" s="23">
        <v>9314.0</v>
      </c>
      <c r="R252" s="23">
        <v>14798.0</v>
      </c>
      <c r="S252" s="23">
        <v>5627.0</v>
      </c>
      <c r="T252" s="23">
        <v>0.0</v>
      </c>
      <c r="U252" s="23">
        <v>9131.0</v>
      </c>
      <c r="V252" s="23">
        <v>0.0</v>
      </c>
      <c r="W252" s="23">
        <v>40.0</v>
      </c>
      <c r="X252" s="23">
        <v>4.4724</v>
      </c>
      <c r="Y252" s="23">
        <v>1.0984</v>
      </c>
      <c r="Z252" s="23" t="s">
        <v>133</v>
      </c>
      <c r="AA252" s="23">
        <v>1.559</v>
      </c>
      <c r="AB252" s="23" t="s">
        <v>133</v>
      </c>
      <c r="AC252" s="23" t="s">
        <v>133</v>
      </c>
      <c r="AD252" s="23" t="s">
        <v>133</v>
      </c>
      <c r="AE252" s="23" t="s">
        <v>133</v>
      </c>
      <c r="AF252" s="23" t="s">
        <v>133</v>
      </c>
      <c r="AG252" s="23" t="s">
        <v>133</v>
      </c>
      <c r="AH252" s="23" t="s">
        <v>133</v>
      </c>
      <c r="AI252" s="23" t="s">
        <v>133</v>
      </c>
      <c r="AJ252" s="23" t="s">
        <v>133</v>
      </c>
      <c r="AK252" s="23" t="s">
        <v>133</v>
      </c>
      <c r="AL252" s="23" t="s">
        <v>133</v>
      </c>
      <c r="AM252" s="23" t="s">
        <v>133</v>
      </c>
      <c r="AN252" s="23">
        <v>11.0</v>
      </c>
      <c r="AO252" s="23">
        <v>6000.0</v>
      </c>
      <c r="AP252" s="23">
        <v>3600.0</v>
      </c>
      <c r="AQ252" s="23">
        <v>0.0</v>
      </c>
      <c r="AR252" s="23">
        <v>0.0</v>
      </c>
      <c r="AS252" s="23" t="s">
        <v>538</v>
      </c>
      <c r="AT252" s="23" t="s">
        <v>554</v>
      </c>
    </row>
    <row r="253">
      <c r="A253" s="23" t="str">
        <f t="shared" si="4"/>
        <v>OK</v>
      </c>
      <c r="B253" s="23" t="s">
        <v>86</v>
      </c>
      <c r="C253" s="23" t="s">
        <v>86</v>
      </c>
      <c r="D253" s="23">
        <v>0.0</v>
      </c>
      <c r="E253" s="23">
        <v>55.0</v>
      </c>
      <c r="F253" s="23">
        <v>10.0</v>
      </c>
      <c r="G253" s="23">
        <v>1.0</v>
      </c>
      <c r="H253" s="23">
        <v>50.0</v>
      </c>
      <c r="I253" s="23" t="s">
        <v>134</v>
      </c>
      <c r="J253" s="23">
        <v>0.0</v>
      </c>
      <c r="K253" s="23" t="s">
        <v>134</v>
      </c>
      <c r="L253" s="23">
        <v>-1.0</v>
      </c>
      <c r="M253" s="23">
        <v>-1.0</v>
      </c>
      <c r="N253" s="23">
        <v>0.0</v>
      </c>
      <c r="O253" s="23">
        <v>0.0</v>
      </c>
      <c r="P253" s="23">
        <v>0.0</v>
      </c>
      <c r="Q253" s="23" t="s">
        <v>133</v>
      </c>
      <c r="R253" s="23" t="s">
        <v>133</v>
      </c>
      <c r="S253" s="23" t="s">
        <v>133</v>
      </c>
      <c r="T253" s="23" t="s">
        <v>133</v>
      </c>
      <c r="U253" s="23" t="s">
        <v>133</v>
      </c>
      <c r="V253" s="23" t="s">
        <v>133</v>
      </c>
      <c r="W253" s="23" t="s">
        <v>133</v>
      </c>
      <c r="X253" s="23" t="s">
        <v>133</v>
      </c>
      <c r="Y253" s="23" t="s">
        <v>133</v>
      </c>
      <c r="Z253" s="23" t="s">
        <v>133</v>
      </c>
      <c r="AA253" s="23" t="s">
        <v>133</v>
      </c>
      <c r="AB253" s="23" t="s">
        <v>133</v>
      </c>
      <c r="AC253" s="23" t="s">
        <v>133</v>
      </c>
      <c r="AD253" s="23" t="s">
        <v>133</v>
      </c>
      <c r="AE253" s="23" t="s">
        <v>133</v>
      </c>
      <c r="AF253" s="23" t="s">
        <v>133</v>
      </c>
      <c r="AG253" s="23" t="s">
        <v>133</v>
      </c>
      <c r="AH253" s="23" t="s">
        <v>133</v>
      </c>
      <c r="AI253" s="23" t="s">
        <v>133</v>
      </c>
      <c r="AJ253" s="23" t="s">
        <v>133</v>
      </c>
      <c r="AK253" s="23" t="s">
        <v>133</v>
      </c>
      <c r="AL253" s="23" t="s">
        <v>133</v>
      </c>
      <c r="AM253" s="23" t="s">
        <v>133</v>
      </c>
      <c r="AN253" s="23" t="s">
        <v>133</v>
      </c>
      <c r="AO253" s="23">
        <v>6000.0</v>
      </c>
      <c r="AP253" s="23">
        <v>3600.0</v>
      </c>
      <c r="AQ253" s="23">
        <v>0.0</v>
      </c>
      <c r="AR253" s="23">
        <v>0.0</v>
      </c>
      <c r="AS253" s="23" t="s">
        <v>538</v>
      </c>
      <c r="AT253" s="23" t="s">
        <v>526</v>
      </c>
    </row>
    <row r="254">
      <c r="A254" s="23" t="str">
        <f t="shared" si="4"/>
        <v>OK</v>
      </c>
      <c r="B254" s="23" t="s">
        <v>87</v>
      </c>
      <c r="C254" s="23" t="s">
        <v>87</v>
      </c>
      <c r="D254" s="23">
        <v>1.0</v>
      </c>
      <c r="E254" s="23">
        <v>59.0</v>
      </c>
      <c r="F254" s="23">
        <v>30.0</v>
      </c>
      <c r="G254" s="23">
        <v>1.0</v>
      </c>
      <c r="H254" s="23">
        <v>50.0</v>
      </c>
      <c r="I254" s="23">
        <v>165118.0</v>
      </c>
      <c r="J254" s="23">
        <v>69672.25</v>
      </c>
      <c r="K254" s="23">
        <v>57.80457</v>
      </c>
      <c r="L254" s="23">
        <v>2.0</v>
      </c>
      <c r="M254" s="23">
        <v>1.0</v>
      </c>
      <c r="N254" s="23">
        <v>39280.0</v>
      </c>
      <c r="O254" s="23">
        <v>3600.0915</v>
      </c>
      <c r="P254" s="23">
        <v>64.0</v>
      </c>
      <c r="Q254" s="23">
        <v>10981.0</v>
      </c>
      <c r="R254" s="23">
        <v>15340.0</v>
      </c>
      <c r="S254" s="23">
        <v>5757.0</v>
      </c>
      <c r="T254" s="23">
        <v>79.0</v>
      </c>
      <c r="U254" s="23">
        <v>7506.0</v>
      </c>
      <c r="V254" s="23">
        <v>0.0</v>
      </c>
      <c r="W254" s="23">
        <v>1998.0</v>
      </c>
      <c r="X254" s="23">
        <v>5.3429</v>
      </c>
      <c r="Y254" s="23">
        <v>1.301</v>
      </c>
      <c r="Z254" s="23" t="s">
        <v>133</v>
      </c>
      <c r="AA254" s="23">
        <v>1.728</v>
      </c>
      <c r="AB254" s="23" t="s">
        <v>133</v>
      </c>
      <c r="AC254" s="23" t="s">
        <v>133</v>
      </c>
      <c r="AD254" s="23" t="s">
        <v>133</v>
      </c>
      <c r="AE254" s="23" t="s">
        <v>133</v>
      </c>
      <c r="AF254" s="23" t="s">
        <v>133</v>
      </c>
      <c r="AG254" s="23" t="s">
        <v>133</v>
      </c>
      <c r="AH254" s="23" t="s">
        <v>133</v>
      </c>
      <c r="AI254" s="23" t="s">
        <v>133</v>
      </c>
      <c r="AJ254" s="23" t="s">
        <v>133</v>
      </c>
      <c r="AK254" s="23" t="s">
        <v>133</v>
      </c>
      <c r="AL254" s="23" t="s">
        <v>133</v>
      </c>
      <c r="AM254" s="23" t="s">
        <v>133</v>
      </c>
      <c r="AN254" s="23">
        <v>6.0</v>
      </c>
      <c r="AO254" s="23">
        <v>6000.0</v>
      </c>
      <c r="AP254" s="23">
        <v>3600.0</v>
      </c>
      <c r="AQ254" s="23">
        <v>0.0</v>
      </c>
      <c r="AR254" s="23">
        <v>0.0</v>
      </c>
      <c r="AS254" s="23" t="s">
        <v>538</v>
      </c>
      <c r="AT254" s="23" t="s">
        <v>555</v>
      </c>
    </row>
    <row r="255">
      <c r="A255" s="23" t="str">
        <f t="shared" si="4"/>
        <v>OK</v>
      </c>
      <c r="B255" s="23" t="s">
        <v>88</v>
      </c>
      <c r="C255" s="23" t="s">
        <v>88</v>
      </c>
      <c r="D255" s="23">
        <v>0.0</v>
      </c>
      <c r="E255" s="23">
        <v>59.0</v>
      </c>
      <c r="F255" s="23">
        <v>20.0</v>
      </c>
      <c r="G255" s="23">
        <v>1.0</v>
      </c>
      <c r="H255" s="23">
        <v>50.0</v>
      </c>
      <c r="I255" s="23" t="s">
        <v>134</v>
      </c>
      <c r="J255" s="23">
        <v>0.0</v>
      </c>
      <c r="K255" s="23" t="s">
        <v>134</v>
      </c>
      <c r="L255" s="23">
        <v>-1.0</v>
      </c>
      <c r="M255" s="23">
        <v>-1.0</v>
      </c>
      <c r="N255" s="23">
        <v>0.0</v>
      </c>
      <c r="O255" s="23">
        <v>0.0</v>
      </c>
      <c r="P255" s="23">
        <v>0.0</v>
      </c>
      <c r="Q255" s="23" t="s">
        <v>133</v>
      </c>
      <c r="R255" s="23" t="s">
        <v>133</v>
      </c>
      <c r="S255" s="23" t="s">
        <v>133</v>
      </c>
      <c r="T255" s="23" t="s">
        <v>133</v>
      </c>
      <c r="U255" s="23" t="s">
        <v>133</v>
      </c>
      <c r="V255" s="23" t="s">
        <v>133</v>
      </c>
      <c r="W255" s="23" t="s">
        <v>133</v>
      </c>
      <c r="X255" s="23" t="s">
        <v>133</v>
      </c>
      <c r="Y255" s="23" t="s">
        <v>133</v>
      </c>
      <c r="Z255" s="23" t="s">
        <v>133</v>
      </c>
      <c r="AA255" s="23" t="s">
        <v>133</v>
      </c>
      <c r="AB255" s="23" t="s">
        <v>133</v>
      </c>
      <c r="AC255" s="23" t="s">
        <v>133</v>
      </c>
      <c r="AD255" s="23" t="s">
        <v>133</v>
      </c>
      <c r="AE255" s="23" t="s">
        <v>133</v>
      </c>
      <c r="AF255" s="23" t="s">
        <v>133</v>
      </c>
      <c r="AG255" s="23" t="s">
        <v>133</v>
      </c>
      <c r="AH255" s="23" t="s">
        <v>133</v>
      </c>
      <c r="AI255" s="23" t="s">
        <v>133</v>
      </c>
      <c r="AJ255" s="23" t="s">
        <v>133</v>
      </c>
      <c r="AK255" s="23" t="s">
        <v>133</v>
      </c>
      <c r="AL255" s="23" t="s">
        <v>133</v>
      </c>
      <c r="AM255" s="23" t="s">
        <v>133</v>
      </c>
      <c r="AN255" s="23" t="s">
        <v>133</v>
      </c>
      <c r="AO255" s="23">
        <v>6000.0</v>
      </c>
      <c r="AP255" s="23">
        <v>3600.0</v>
      </c>
      <c r="AQ255" s="23">
        <v>0.0</v>
      </c>
      <c r="AR255" s="23">
        <v>0.0</v>
      </c>
      <c r="AS255" s="23" t="s">
        <v>538</v>
      </c>
      <c r="AT255" s="23" t="s">
        <v>528</v>
      </c>
    </row>
    <row r="256">
      <c r="A256" s="23" t="str">
        <f t="shared" si="4"/>
        <v>OK</v>
      </c>
      <c r="B256" s="23" t="s">
        <v>89</v>
      </c>
      <c r="C256" s="23" t="s">
        <v>89</v>
      </c>
      <c r="D256" s="23">
        <v>0.0</v>
      </c>
      <c r="E256" s="23">
        <v>59.0</v>
      </c>
      <c r="F256" s="23">
        <v>16.0</v>
      </c>
      <c r="G256" s="23">
        <v>1.0</v>
      </c>
      <c r="H256" s="23">
        <v>50.0</v>
      </c>
      <c r="I256" s="23" t="s">
        <v>134</v>
      </c>
      <c r="J256" s="23">
        <v>0.0</v>
      </c>
      <c r="K256" s="23" t="s">
        <v>134</v>
      </c>
      <c r="L256" s="23">
        <v>-1.0</v>
      </c>
      <c r="M256" s="23">
        <v>-1.0</v>
      </c>
      <c r="N256" s="23">
        <v>0.0</v>
      </c>
      <c r="O256" s="23">
        <v>0.0</v>
      </c>
      <c r="P256" s="23">
        <v>0.0</v>
      </c>
      <c r="Q256" s="23" t="s">
        <v>133</v>
      </c>
      <c r="R256" s="23" t="s">
        <v>133</v>
      </c>
      <c r="S256" s="23" t="s">
        <v>133</v>
      </c>
      <c r="T256" s="23" t="s">
        <v>133</v>
      </c>
      <c r="U256" s="23" t="s">
        <v>133</v>
      </c>
      <c r="V256" s="23" t="s">
        <v>133</v>
      </c>
      <c r="W256" s="23" t="s">
        <v>133</v>
      </c>
      <c r="X256" s="23" t="s">
        <v>133</v>
      </c>
      <c r="Y256" s="23" t="s">
        <v>133</v>
      </c>
      <c r="Z256" s="23" t="s">
        <v>133</v>
      </c>
      <c r="AA256" s="23" t="s">
        <v>133</v>
      </c>
      <c r="AB256" s="23" t="s">
        <v>133</v>
      </c>
      <c r="AC256" s="23" t="s">
        <v>133</v>
      </c>
      <c r="AD256" s="23" t="s">
        <v>133</v>
      </c>
      <c r="AE256" s="23" t="s">
        <v>133</v>
      </c>
      <c r="AF256" s="23" t="s">
        <v>133</v>
      </c>
      <c r="AG256" s="23" t="s">
        <v>133</v>
      </c>
      <c r="AH256" s="23" t="s">
        <v>133</v>
      </c>
      <c r="AI256" s="23" t="s">
        <v>133</v>
      </c>
      <c r="AJ256" s="23" t="s">
        <v>133</v>
      </c>
      <c r="AK256" s="23" t="s">
        <v>133</v>
      </c>
      <c r="AL256" s="23" t="s">
        <v>133</v>
      </c>
      <c r="AM256" s="23" t="s">
        <v>133</v>
      </c>
      <c r="AN256" s="23" t="s">
        <v>133</v>
      </c>
      <c r="AO256" s="23">
        <v>6000.0</v>
      </c>
      <c r="AP256" s="23">
        <v>3600.0</v>
      </c>
      <c r="AQ256" s="23">
        <v>0.0</v>
      </c>
      <c r="AR256" s="23">
        <v>0.0</v>
      </c>
      <c r="AS256" s="23" t="s">
        <v>538</v>
      </c>
      <c r="AT256" s="23" t="s">
        <v>425</v>
      </c>
    </row>
    <row r="257">
      <c r="A257" s="23" t="str">
        <f t="shared" si="4"/>
        <v>OK</v>
      </c>
      <c r="B257" s="23" t="s">
        <v>90</v>
      </c>
      <c r="C257" s="23" t="s">
        <v>90</v>
      </c>
      <c r="D257" s="23">
        <v>1.0</v>
      </c>
      <c r="E257" s="23">
        <v>75.0</v>
      </c>
      <c r="F257" s="23">
        <v>30.0</v>
      </c>
      <c r="G257" s="23">
        <v>1.0</v>
      </c>
      <c r="H257" s="23">
        <v>50.0</v>
      </c>
      <c r="I257" s="23">
        <v>89016.0</v>
      </c>
      <c r="J257" s="23">
        <v>47451.0</v>
      </c>
      <c r="K257" s="23">
        <v>46.693853</v>
      </c>
      <c r="L257" s="23">
        <v>2.0</v>
      </c>
      <c r="M257" s="23">
        <v>1.0</v>
      </c>
      <c r="N257" s="23">
        <v>37600.0</v>
      </c>
      <c r="O257" s="23">
        <v>3600.3057</v>
      </c>
      <c r="P257" s="23">
        <v>0.0</v>
      </c>
      <c r="Q257" s="23">
        <v>6966.0</v>
      </c>
      <c r="R257" s="23">
        <v>11312.0</v>
      </c>
      <c r="S257" s="23">
        <v>3746.0</v>
      </c>
      <c r="T257" s="23">
        <v>26.0</v>
      </c>
      <c r="U257" s="23">
        <v>6330.0</v>
      </c>
      <c r="V257" s="23">
        <v>0.0</v>
      </c>
      <c r="W257" s="23">
        <v>1210.0</v>
      </c>
      <c r="X257" s="23">
        <v>5.1167</v>
      </c>
      <c r="Y257" s="23">
        <v>1.2399</v>
      </c>
      <c r="Z257" s="23" t="s">
        <v>133</v>
      </c>
      <c r="AA257" s="23">
        <v>2.0079</v>
      </c>
      <c r="AB257" s="23" t="s">
        <v>133</v>
      </c>
      <c r="AC257" s="23" t="s">
        <v>133</v>
      </c>
      <c r="AD257" s="23" t="s">
        <v>133</v>
      </c>
      <c r="AE257" s="23" t="s">
        <v>133</v>
      </c>
      <c r="AF257" s="23" t="s">
        <v>133</v>
      </c>
      <c r="AG257" s="23" t="s">
        <v>133</v>
      </c>
      <c r="AH257" s="23" t="s">
        <v>133</v>
      </c>
      <c r="AI257" s="23" t="s">
        <v>133</v>
      </c>
      <c r="AJ257" s="23" t="s">
        <v>133</v>
      </c>
      <c r="AK257" s="23" t="s">
        <v>133</v>
      </c>
      <c r="AL257" s="23" t="s">
        <v>133</v>
      </c>
      <c r="AM257" s="23" t="s">
        <v>133</v>
      </c>
      <c r="AN257" s="23">
        <v>8.0</v>
      </c>
      <c r="AO257" s="23">
        <v>6000.0</v>
      </c>
      <c r="AP257" s="23">
        <v>3600.0</v>
      </c>
      <c r="AQ257" s="23">
        <v>0.0</v>
      </c>
      <c r="AR257" s="23">
        <v>0.0</v>
      </c>
      <c r="AS257" s="23" t="s">
        <v>538</v>
      </c>
      <c r="AT257" s="23" t="s">
        <v>556</v>
      </c>
    </row>
    <row r="258">
      <c r="A258" s="23" t="str">
        <f t="shared" si="4"/>
        <v>OK</v>
      </c>
      <c r="B258" s="23" t="s">
        <v>91</v>
      </c>
      <c r="C258" s="23" t="s">
        <v>91</v>
      </c>
      <c r="D258" s="23">
        <v>1.0</v>
      </c>
      <c r="E258" s="23">
        <v>75.0</v>
      </c>
      <c r="F258" s="23">
        <v>20.0</v>
      </c>
      <c r="G258" s="23">
        <v>1.0</v>
      </c>
      <c r="H258" s="23">
        <v>50.0</v>
      </c>
      <c r="I258" s="23">
        <v>131903.0</v>
      </c>
      <c r="J258" s="23">
        <v>48590.0</v>
      </c>
      <c r="K258" s="23">
        <v>63.162324</v>
      </c>
      <c r="L258" s="23">
        <v>2.0</v>
      </c>
      <c r="M258" s="23">
        <v>1.0</v>
      </c>
      <c r="N258" s="23">
        <v>37341.0</v>
      </c>
      <c r="O258" s="23">
        <v>3600.1961</v>
      </c>
      <c r="P258" s="23">
        <v>196.0</v>
      </c>
      <c r="Q258" s="23">
        <v>6709.0</v>
      </c>
      <c r="R258" s="23">
        <v>11262.0</v>
      </c>
      <c r="S258" s="23">
        <v>4355.0</v>
      </c>
      <c r="T258" s="23">
        <v>152.0</v>
      </c>
      <c r="U258" s="23">
        <v>6594.0</v>
      </c>
      <c r="V258" s="23">
        <v>0.0</v>
      </c>
      <c r="W258" s="23">
        <v>161.0</v>
      </c>
      <c r="X258" s="23">
        <v>4.9173</v>
      </c>
      <c r="Y258" s="23">
        <v>1.405</v>
      </c>
      <c r="Z258" s="23" t="s">
        <v>133</v>
      </c>
      <c r="AA258" s="23">
        <v>1.7347</v>
      </c>
      <c r="AB258" s="23" t="s">
        <v>133</v>
      </c>
      <c r="AC258" s="23" t="s">
        <v>133</v>
      </c>
      <c r="AD258" s="23" t="s">
        <v>133</v>
      </c>
      <c r="AE258" s="23" t="s">
        <v>133</v>
      </c>
      <c r="AF258" s="23" t="s">
        <v>133</v>
      </c>
      <c r="AG258" s="23" t="s">
        <v>133</v>
      </c>
      <c r="AH258" s="23" t="s">
        <v>133</v>
      </c>
      <c r="AI258" s="23" t="s">
        <v>133</v>
      </c>
      <c r="AJ258" s="23" t="s">
        <v>133</v>
      </c>
      <c r="AK258" s="23" t="s">
        <v>133</v>
      </c>
      <c r="AL258" s="23" t="s">
        <v>133</v>
      </c>
      <c r="AM258" s="23" t="s">
        <v>133</v>
      </c>
      <c r="AN258" s="23">
        <v>16.0</v>
      </c>
      <c r="AO258" s="23">
        <v>6000.0</v>
      </c>
      <c r="AP258" s="23">
        <v>3600.0</v>
      </c>
      <c r="AQ258" s="23">
        <v>0.0</v>
      </c>
      <c r="AR258" s="23">
        <v>0.0</v>
      </c>
      <c r="AS258" s="23" t="s">
        <v>538</v>
      </c>
      <c r="AT258" s="23" t="s">
        <v>557</v>
      </c>
    </row>
    <row r="259">
      <c r="A259" s="23" t="str">
        <f t="shared" si="4"/>
        <v>OK</v>
      </c>
      <c r="B259" s="23" t="s">
        <v>92</v>
      </c>
      <c r="C259" s="23" t="s">
        <v>92</v>
      </c>
      <c r="D259" s="23">
        <v>0.0</v>
      </c>
      <c r="E259" s="23">
        <v>75.0</v>
      </c>
      <c r="F259" s="23">
        <v>10.0</v>
      </c>
      <c r="G259" s="23">
        <v>1.0</v>
      </c>
      <c r="H259" s="23">
        <v>50.0</v>
      </c>
      <c r="I259" s="23" t="s">
        <v>134</v>
      </c>
      <c r="J259" s="23">
        <v>0.0</v>
      </c>
      <c r="K259" s="23" t="s">
        <v>134</v>
      </c>
      <c r="L259" s="23">
        <v>-1.0</v>
      </c>
      <c r="M259" s="23">
        <v>-1.0</v>
      </c>
      <c r="N259" s="23">
        <v>0.0</v>
      </c>
      <c r="O259" s="23">
        <v>0.0</v>
      </c>
      <c r="P259" s="23">
        <v>0.0</v>
      </c>
      <c r="Q259" s="23" t="s">
        <v>133</v>
      </c>
      <c r="R259" s="23" t="s">
        <v>133</v>
      </c>
      <c r="S259" s="23" t="s">
        <v>133</v>
      </c>
      <c r="T259" s="23" t="s">
        <v>133</v>
      </c>
      <c r="U259" s="23" t="s">
        <v>133</v>
      </c>
      <c r="V259" s="23" t="s">
        <v>133</v>
      </c>
      <c r="W259" s="23" t="s">
        <v>133</v>
      </c>
      <c r="X259" s="23" t="s">
        <v>133</v>
      </c>
      <c r="Y259" s="23" t="s">
        <v>133</v>
      </c>
      <c r="Z259" s="23" t="s">
        <v>133</v>
      </c>
      <c r="AA259" s="23" t="s">
        <v>133</v>
      </c>
      <c r="AB259" s="23" t="s">
        <v>133</v>
      </c>
      <c r="AC259" s="23" t="s">
        <v>133</v>
      </c>
      <c r="AD259" s="23" t="s">
        <v>133</v>
      </c>
      <c r="AE259" s="23" t="s">
        <v>133</v>
      </c>
      <c r="AF259" s="23" t="s">
        <v>133</v>
      </c>
      <c r="AG259" s="23" t="s">
        <v>133</v>
      </c>
      <c r="AH259" s="23" t="s">
        <v>133</v>
      </c>
      <c r="AI259" s="23" t="s">
        <v>133</v>
      </c>
      <c r="AJ259" s="23" t="s">
        <v>133</v>
      </c>
      <c r="AK259" s="23" t="s">
        <v>133</v>
      </c>
      <c r="AL259" s="23" t="s">
        <v>133</v>
      </c>
      <c r="AM259" s="23" t="s">
        <v>133</v>
      </c>
      <c r="AN259" s="23" t="s">
        <v>133</v>
      </c>
      <c r="AO259" s="23">
        <v>6000.0</v>
      </c>
      <c r="AP259" s="23">
        <v>3600.0</v>
      </c>
      <c r="AQ259" s="23">
        <v>0.0</v>
      </c>
      <c r="AR259" s="23">
        <v>0.0</v>
      </c>
      <c r="AS259" s="23" t="s">
        <v>538</v>
      </c>
      <c r="AT259" s="23" t="s">
        <v>501</v>
      </c>
    </row>
    <row r="260">
      <c r="A260" s="23" t="str">
        <f t="shared" si="4"/>
        <v>OK</v>
      </c>
      <c r="B260" s="23" t="s">
        <v>93</v>
      </c>
      <c r="C260" s="23" t="s">
        <v>93</v>
      </c>
      <c r="D260" s="23">
        <v>1.0</v>
      </c>
      <c r="E260" s="23">
        <v>80.0</v>
      </c>
      <c r="F260" s="23">
        <v>30.0</v>
      </c>
      <c r="G260" s="23">
        <v>1.0</v>
      </c>
      <c r="H260" s="23">
        <v>50.0</v>
      </c>
      <c r="I260" s="23">
        <v>153228.0</v>
      </c>
      <c r="J260" s="23">
        <v>40144.083333</v>
      </c>
      <c r="K260" s="23">
        <v>73.801079</v>
      </c>
      <c r="L260" s="23">
        <v>2.0</v>
      </c>
      <c r="M260" s="23">
        <v>1.0</v>
      </c>
      <c r="N260" s="23">
        <v>30254.0</v>
      </c>
      <c r="O260" s="23">
        <v>3600.31</v>
      </c>
      <c r="P260" s="23">
        <v>12.0</v>
      </c>
      <c r="Q260" s="23">
        <v>6935.0</v>
      </c>
      <c r="R260" s="23">
        <v>10758.0</v>
      </c>
      <c r="S260" s="23">
        <v>4049.0</v>
      </c>
      <c r="T260" s="23">
        <v>641.0</v>
      </c>
      <c r="U260" s="23">
        <v>5936.0</v>
      </c>
      <c r="V260" s="23">
        <v>0.0</v>
      </c>
      <c r="W260" s="23">
        <v>132.0</v>
      </c>
      <c r="X260" s="23">
        <v>5.7323</v>
      </c>
      <c r="Y260" s="23">
        <v>1.6601</v>
      </c>
      <c r="Z260" s="23" t="s">
        <v>133</v>
      </c>
      <c r="AA260" s="23">
        <v>2.1109</v>
      </c>
      <c r="AB260" s="23" t="s">
        <v>133</v>
      </c>
      <c r="AC260" s="23" t="s">
        <v>133</v>
      </c>
      <c r="AD260" s="23" t="s">
        <v>133</v>
      </c>
      <c r="AE260" s="23" t="s">
        <v>133</v>
      </c>
      <c r="AF260" s="23" t="s">
        <v>133</v>
      </c>
      <c r="AG260" s="23" t="s">
        <v>133</v>
      </c>
      <c r="AH260" s="23" t="s">
        <v>133</v>
      </c>
      <c r="AI260" s="23" t="s">
        <v>133</v>
      </c>
      <c r="AJ260" s="23" t="s">
        <v>133</v>
      </c>
      <c r="AK260" s="23" t="s">
        <v>133</v>
      </c>
      <c r="AL260" s="23" t="s">
        <v>133</v>
      </c>
      <c r="AM260" s="23" t="s">
        <v>133</v>
      </c>
      <c r="AN260" s="23">
        <v>15.0</v>
      </c>
      <c r="AO260" s="23">
        <v>6000.0</v>
      </c>
      <c r="AP260" s="23">
        <v>3600.0</v>
      </c>
      <c r="AQ260" s="23">
        <v>0.0</v>
      </c>
      <c r="AR260" s="23">
        <v>0.0</v>
      </c>
      <c r="AS260" s="23" t="s">
        <v>538</v>
      </c>
      <c r="AT260" s="23" t="s">
        <v>558</v>
      </c>
    </row>
    <row r="261">
      <c r="A261" s="23" t="str">
        <f t="shared" si="4"/>
        <v>OK</v>
      </c>
      <c r="B261" s="23" t="s">
        <v>94</v>
      </c>
      <c r="C261" s="23" t="s">
        <v>94</v>
      </c>
      <c r="D261" s="23">
        <v>1.0</v>
      </c>
      <c r="E261" s="23">
        <v>80.0</v>
      </c>
      <c r="F261" s="23">
        <v>20.0</v>
      </c>
      <c r="G261" s="23">
        <v>1.0</v>
      </c>
      <c r="H261" s="23">
        <v>50.0</v>
      </c>
      <c r="I261" s="23">
        <v>199653.0</v>
      </c>
      <c r="J261" s="23">
        <v>42487.5</v>
      </c>
      <c r="K261" s="23">
        <v>78.719328</v>
      </c>
      <c r="L261" s="23">
        <v>2.0</v>
      </c>
      <c r="M261" s="23">
        <v>1.0</v>
      </c>
      <c r="N261" s="23">
        <v>38873.0</v>
      </c>
      <c r="O261" s="23">
        <v>3600.212</v>
      </c>
      <c r="P261" s="23">
        <v>2828.0</v>
      </c>
      <c r="Q261" s="23">
        <v>6741.0</v>
      </c>
      <c r="R261" s="23">
        <v>11038.0</v>
      </c>
      <c r="S261" s="23">
        <v>4604.0</v>
      </c>
      <c r="T261" s="23">
        <v>940.0</v>
      </c>
      <c r="U261" s="23">
        <v>5454.0</v>
      </c>
      <c r="V261" s="23">
        <v>0.0</v>
      </c>
      <c r="W261" s="23">
        <v>40.0</v>
      </c>
      <c r="X261" s="23">
        <v>5.362</v>
      </c>
      <c r="Y261" s="23">
        <v>1.7907</v>
      </c>
      <c r="Z261" s="23" t="s">
        <v>133</v>
      </c>
      <c r="AA261" s="23">
        <v>1.639</v>
      </c>
      <c r="AB261" s="23" t="s">
        <v>133</v>
      </c>
      <c r="AC261" s="23" t="s">
        <v>133</v>
      </c>
      <c r="AD261" s="23" t="s">
        <v>133</v>
      </c>
      <c r="AE261" s="23" t="s">
        <v>133</v>
      </c>
      <c r="AF261" s="23" t="s">
        <v>133</v>
      </c>
      <c r="AG261" s="23" t="s">
        <v>133</v>
      </c>
      <c r="AH261" s="23" t="s">
        <v>133</v>
      </c>
      <c r="AI261" s="23" t="s">
        <v>133</v>
      </c>
      <c r="AJ261" s="23" t="s">
        <v>133</v>
      </c>
      <c r="AK261" s="23" t="s">
        <v>133</v>
      </c>
      <c r="AL261" s="23" t="s">
        <v>133</v>
      </c>
      <c r="AM261" s="23" t="s">
        <v>133</v>
      </c>
      <c r="AN261" s="23">
        <v>24.0</v>
      </c>
      <c r="AO261" s="23">
        <v>6000.0</v>
      </c>
      <c r="AP261" s="23">
        <v>3600.0</v>
      </c>
      <c r="AQ261" s="23">
        <v>0.0</v>
      </c>
      <c r="AR261" s="23">
        <v>0.0</v>
      </c>
      <c r="AS261" s="23" t="s">
        <v>538</v>
      </c>
      <c r="AT261" s="23" t="s">
        <v>559</v>
      </c>
    </row>
    <row r="262">
      <c r="A262" s="23" t="str">
        <f t="shared" si="4"/>
        <v>OK</v>
      </c>
      <c r="B262" s="23" t="s">
        <v>95</v>
      </c>
      <c r="C262" s="23" t="s">
        <v>95</v>
      </c>
      <c r="D262" s="23">
        <v>0.0</v>
      </c>
      <c r="E262" s="23">
        <v>80.0</v>
      </c>
      <c r="F262" s="23">
        <v>12.0</v>
      </c>
      <c r="G262" s="23">
        <v>1.0</v>
      </c>
      <c r="H262" s="23">
        <v>50.0</v>
      </c>
      <c r="I262" s="23" t="s">
        <v>134</v>
      </c>
      <c r="J262" s="23">
        <v>0.0</v>
      </c>
      <c r="K262" s="23" t="s">
        <v>134</v>
      </c>
      <c r="L262" s="23">
        <v>-1.0</v>
      </c>
      <c r="M262" s="23">
        <v>-1.0</v>
      </c>
      <c r="N262" s="23">
        <v>0.0</v>
      </c>
      <c r="O262" s="23">
        <v>0.0</v>
      </c>
      <c r="P262" s="23">
        <v>0.0</v>
      </c>
      <c r="Q262" s="23" t="s">
        <v>133</v>
      </c>
      <c r="R262" s="23" t="s">
        <v>133</v>
      </c>
      <c r="S262" s="23" t="s">
        <v>133</v>
      </c>
      <c r="T262" s="23" t="s">
        <v>133</v>
      </c>
      <c r="U262" s="23" t="s">
        <v>133</v>
      </c>
      <c r="V262" s="23" t="s">
        <v>133</v>
      </c>
      <c r="W262" s="23" t="s">
        <v>133</v>
      </c>
      <c r="X262" s="23" t="s">
        <v>133</v>
      </c>
      <c r="Y262" s="23" t="s">
        <v>133</v>
      </c>
      <c r="Z262" s="23" t="s">
        <v>133</v>
      </c>
      <c r="AA262" s="23" t="s">
        <v>133</v>
      </c>
      <c r="AB262" s="23" t="s">
        <v>133</v>
      </c>
      <c r="AC262" s="23" t="s">
        <v>133</v>
      </c>
      <c r="AD262" s="23" t="s">
        <v>133</v>
      </c>
      <c r="AE262" s="23" t="s">
        <v>133</v>
      </c>
      <c r="AF262" s="23" t="s">
        <v>133</v>
      </c>
      <c r="AG262" s="23" t="s">
        <v>133</v>
      </c>
      <c r="AH262" s="23" t="s">
        <v>133</v>
      </c>
      <c r="AI262" s="23" t="s">
        <v>133</v>
      </c>
      <c r="AJ262" s="23" t="s">
        <v>133</v>
      </c>
      <c r="AK262" s="23" t="s">
        <v>133</v>
      </c>
      <c r="AL262" s="23" t="s">
        <v>133</v>
      </c>
      <c r="AM262" s="23" t="s">
        <v>133</v>
      </c>
      <c r="AN262" s="23" t="s">
        <v>133</v>
      </c>
      <c r="AO262" s="23">
        <v>6000.0</v>
      </c>
      <c r="AP262" s="23">
        <v>3600.0</v>
      </c>
      <c r="AQ262" s="23">
        <v>0.0</v>
      </c>
      <c r="AR262" s="23">
        <v>0.0</v>
      </c>
      <c r="AS262" s="23" t="s">
        <v>538</v>
      </c>
      <c r="AT262" s="23" t="s">
        <v>470</v>
      </c>
    </row>
    <row r="263">
      <c r="A263" s="23" t="str">
        <f t="shared" si="4"/>
        <v>OK</v>
      </c>
      <c r="B263" s="23" t="s">
        <v>96</v>
      </c>
      <c r="C263" s="23" t="s">
        <v>96</v>
      </c>
      <c r="D263" s="23">
        <v>1.0</v>
      </c>
      <c r="E263" s="23">
        <v>82.0</v>
      </c>
      <c r="F263" s="23">
        <v>30.0</v>
      </c>
      <c r="G263" s="23">
        <v>1.0</v>
      </c>
      <c r="H263" s="23">
        <v>50.0</v>
      </c>
      <c r="I263" s="23">
        <v>303586.0</v>
      </c>
      <c r="J263" s="23">
        <v>46845.45</v>
      </c>
      <c r="K263" s="23">
        <v>84.569298</v>
      </c>
      <c r="L263" s="23">
        <v>2.0</v>
      </c>
      <c r="M263" s="23">
        <v>1.0</v>
      </c>
      <c r="N263" s="23">
        <v>38428.0</v>
      </c>
      <c r="O263" s="23">
        <v>3600.1931</v>
      </c>
      <c r="P263" s="23">
        <v>0.0</v>
      </c>
      <c r="Q263" s="23">
        <v>7541.0</v>
      </c>
      <c r="R263" s="23">
        <v>12229.0</v>
      </c>
      <c r="S263" s="23">
        <v>4719.0</v>
      </c>
      <c r="T263" s="23">
        <v>0.0</v>
      </c>
      <c r="U263" s="23">
        <v>7497.0</v>
      </c>
      <c r="V263" s="23">
        <v>0.0</v>
      </c>
      <c r="W263" s="23">
        <v>13.0</v>
      </c>
      <c r="X263" s="23">
        <v>5.4548</v>
      </c>
      <c r="Y263" s="23">
        <v>1.4982</v>
      </c>
      <c r="Z263" s="23" t="s">
        <v>133</v>
      </c>
      <c r="AA263" s="23">
        <v>1.8038</v>
      </c>
      <c r="AB263" s="23" t="s">
        <v>133</v>
      </c>
      <c r="AC263" s="23" t="s">
        <v>133</v>
      </c>
      <c r="AD263" s="23" t="s">
        <v>133</v>
      </c>
      <c r="AE263" s="23" t="s">
        <v>133</v>
      </c>
      <c r="AF263" s="23" t="s">
        <v>133</v>
      </c>
      <c r="AG263" s="23" t="s">
        <v>133</v>
      </c>
      <c r="AH263" s="23" t="s">
        <v>133</v>
      </c>
      <c r="AI263" s="23" t="s">
        <v>133</v>
      </c>
      <c r="AJ263" s="23" t="s">
        <v>133</v>
      </c>
      <c r="AK263" s="23" t="s">
        <v>133</v>
      </c>
      <c r="AL263" s="23" t="s">
        <v>133</v>
      </c>
      <c r="AM263" s="23" t="s">
        <v>133</v>
      </c>
      <c r="AN263" s="23">
        <v>11.0</v>
      </c>
      <c r="AO263" s="23">
        <v>6000.0</v>
      </c>
      <c r="AP263" s="23">
        <v>3600.0</v>
      </c>
      <c r="AQ263" s="23">
        <v>0.0</v>
      </c>
      <c r="AR263" s="23">
        <v>0.0</v>
      </c>
      <c r="AS263" s="23" t="s">
        <v>538</v>
      </c>
      <c r="AT263" s="23" t="s">
        <v>560</v>
      </c>
    </row>
    <row r="264">
      <c r="A264" s="23" t="str">
        <f t="shared" si="4"/>
        <v>OK</v>
      </c>
      <c r="B264" s="23" t="s">
        <v>97</v>
      </c>
      <c r="C264" s="23" t="s">
        <v>97</v>
      </c>
      <c r="D264" s="23">
        <v>1.0</v>
      </c>
      <c r="E264" s="23">
        <v>82.0</v>
      </c>
      <c r="F264" s="23">
        <v>20.0</v>
      </c>
      <c r="G264" s="23">
        <v>1.0</v>
      </c>
      <c r="H264" s="23">
        <v>50.0</v>
      </c>
      <c r="I264" s="23">
        <v>414514.0</v>
      </c>
      <c r="J264" s="23">
        <v>48135.5</v>
      </c>
      <c r="K264" s="23">
        <v>88.387485</v>
      </c>
      <c r="L264" s="23">
        <v>2.0</v>
      </c>
      <c r="M264" s="23">
        <v>1.0</v>
      </c>
      <c r="N264" s="23">
        <v>57926.0</v>
      </c>
      <c r="O264" s="23">
        <v>3600.2489</v>
      </c>
      <c r="P264" s="23">
        <v>848.0</v>
      </c>
      <c r="Q264" s="23">
        <v>7137.0</v>
      </c>
      <c r="R264" s="23">
        <v>11732.0</v>
      </c>
      <c r="S264" s="23">
        <v>4686.0</v>
      </c>
      <c r="T264" s="23">
        <v>4.0</v>
      </c>
      <c r="U264" s="23">
        <v>7019.0</v>
      </c>
      <c r="V264" s="23">
        <v>0.0</v>
      </c>
      <c r="W264" s="23">
        <v>23.0</v>
      </c>
      <c r="X264" s="23">
        <v>5.5016</v>
      </c>
      <c r="Y264" s="23">
        <v>1.4853</v>
      </c>
      <c r="Z264" s="23" t="s">
        <v>133</v>
      </c>
      <c r="AA264" s="23">
        <v>1.5044</v>
      </c>
      <c r="AB264" s="23" t="s">
        <v>133</v>
      </c>
      <c r="AC264" s="23" t="s">
        <v>133</v>
      </c>
      <c r="AD264" s="23" t="s">
        <v>133</v>
      </c>
      <c r="AE264" s="23" t="s">
        <v>133</v>
      </c>
      <c r="AF264" s="23" t="s">
        <v>133</v>
      </c>
      <c r="AG264" s="23" t="s">
        <v>133</v>
      </c>
      <c r="AH264" s="23" t="s">
        <v>133</v>
      </c>
      <c r="AI264" s="23" t="s">
        <v>133</v>
      </c>
      <c r="AJ264" s="23" t="s">
        <v>133</v>
      </c>
      <c r="AK264" s="23" t="s">
        <v>133</v>
      </c>
      <c r="AL264" s="23" t="s">
        <v>133</v>
      </c>
      <c r="AM264" s="23" t="s">
        <v>133</v>
      </c>
      <c r="AN264" s="23">
        <v>19.0</v>
      </c>
      <c r="AO264" s="23">
        <v>6000.0</v>
      </c>
      <c r="AP264" s="23">
        <v>3600.0</v>
      </c>
      <c r="AQ264" s="23">
        <v>0.0</v>
      </c>
      <c r="AR264" s="23">
        <v>0.0</v>
      </c>
      <c r="AS264" s="23" t="s">
        <v>538</v>
      </c>
      <c r="AT264" s="23" t="s">
        <v>561</v>
      </c>
    </row>
    <row r="265">
      <c r="A265" s="23" t="str">
        <f t="shared" si="4"/>
        <v>OK</v>
      </c>
      <c r="B265" s="23" t="s">
        <v>98</v>
      </c>
      <c r="C265" s="23" t="s">
        <v>98</v>
      </c>
      <c r="D265" s="23">
        <v>0.0</v>
      </c>
      <c r="E265" s="23">
        <v>82.0</v>
      </c>
      <c r="F265" s="23">
        <v>10.0</v>
      </c>
      <c r="G265" s="23">
        <v>1.0</v>
      </c>
      <c r="H265" s="23">
        <v>50.0</v>
      </c>
      <c r="I265" s="23" t="s">
        <v>134</v>
      </c>
      <c r="J265" s="23">
        <v>0.0</v>
      </c>
      <c r="K265" s="23" t="s">
        <v>134</v>
      </c>
      <c r="L265" s="23">
        <v>-1.0</v>
      </c>
      <c r="M265" s="23">
        <v>-1.0</v>
      </c>
      <c r="N265" s="23">
        <v>0.0</v>
      </c>
      <c r="O265" s="23">
        <v>0.0</v>
      </c>
      <c r="P265" s="23">
        <v>0.0</v>
      </c>
      <c r="Q265" s="23" t="s">
        <v>133</v>
      </c>
      <c r="R265" s="23" t="s">
        <v>133</v>
      </c>
      <c r="S265" s="23" t="s">
        <v>133</v>
      </c>
      <c r="T265" s="23" t="s">
        <v>133</v>
      </c>
      <c r="U265" s="23" t="s">
        <v>133</v>
      </c>
      <c r="V265" s="23" t="s">
        <v>133</v>
      </c>
      <c r="W265" s="23" t="s">
        <v>133</v>
      </c>
      <c r="X265" s="23" t="s">
        <v>133</v>
      </c>
      <c r="Y265" s="23" t="s">
        <v>133</v>
      </c>
      <c r="Z265" s="23" t="s">
        <v>133</v>
      </c>
      <c r="AA265" s="23" t="s">
        <v>133</v>
      </c>
      <c r="AB265" s="23" t="s">
        <v>133</v>
      </c>
      <c r="AC265" s="23" t="s">
        <v>133</v>
      </c>
      <c r="AD265" s="23" t="s">
        <v>133</v>
      </c>
      <c r="AE265" s="23" t="s">
        <v>133</v>
      </c>
      <c r="AF265" s="23" t="s">
        <v>133</v>
      </c>
      <c r="AG265" s="23" t="s">
        <v>133</v>
      </c>
      <c r="AH265" s="23" t="s">
        <v>133</v>
      </c>
      <c r="AI265" s="23" t="s">
        <v>133</v>
      </c>
      <c r="AJ265" s="23" t="s">
        <v>133</v>
      </c>
      <c r="AK265" s="23" t="s">
        <v>133</v>
      </c>
      <c r="AL265" s="23" t="s">
        <v>133</v>
      </c>
      <c r="AM265" s="23" t="s">
        <v>133</v>
      </c>
      <c r="AN265" s="23" t="s">
        <v>133</v>
      </c>
      <c r="AO265" s="23">
        <v>6000.0</v>
      </c>
      <c r="AP265" s="23">
        <v>3600.0</v>
      </c>
      <c r="AQ265" s="23">
        <v>0.0</v>
      </c>
      <c r="AR265" s="23">
        <v>0.0</v>
      </c>
      <c r="AS265" s="23" t="s">
        <v>538</v>
      </c>
      <c r="AT265" s="23" t="s">
        <v>451</v>
      </c>
    </row>
    <row r="266">
      <c r="A266" s="23" t="str">
        <f t="shared" si="4"/>
        <v>OK</v>
      </c>
      <c r="B266" s="23" t="s">
        <v>99</v>
      </c>
      <c r="C266" s="23" t="s">
        <v>99</v>
      </c>
      <c r="D266" s="23">
        <v>1.0</v>
      </c>
      <c r="E266" s="23">
        <v>90.0</v>
      </c>
      <c r="F266" s="23">
        <v>30.0</v>
      </c>
      <c r="G266" s="23">
        <v>1.0</v>
      </c>
      <c r="H266" s="23">
        <v>50.0</v>
      </c>
      <c r="I266" s="23">
        <v>515494.0</v>
      </c>
      <c r="J266" s="23">
        <v>49205.5</v>
      </c>
      <c r="K266" s="23">
        <v>90.45469</v>
      </c>
      <c r="L266" s="23">
        <v>2.0</v>
      </c>
      <c r="M266" s="23">
        <v>1.0</v>
      </c>
      <c r="N266" s="23">
        <v>22810.0</v>
      </c>
      <c r="O266" s="23">
        <v>3600.1074</v>
      </c>
      <c r="P266" s="23">
        <v>4324.0</v>
      </c>
      <c r="Q266" s="23">
        <v>7494.0</v>
      </c>
      <c r="R266" s="23">
        <v>12019.0</v>
      </c>
      <c r="S266" s="23">
        <v>4995.0</v>
      </c>
      <c r="T266" s="23">
        <v>205.0</v>
      </c>
      <c r="U266" s="23">
        <v>6787.0</v>
      </c>
      <c r="V266" s="23">
        <v>0.0</v>
      </c>
      <c r="W266" s="23">
        <v>32.0</v>
      </c>
      <c r="X266" s="23">
        <v>8.6182</v>
      </c>
      <c r="Y266" s="23">
        <v>2.5222</v>
      </c>
      <c r="Z266" s="23" t="s">
        <v>133</v>
      </c>
      <c r="AA266" s="23">
        <v>2.7578</v>
      </c>
      <c r="AB266" s="23" t="s">
        <v>133</v>
      </c>
      <c r="AC266" s="23" t="s">
        <v>133</v>
      </c>
      <c r="AD266" s="23" t="s">
        <v>133</v>
      </c>
      <c r="AE266" s="23" t="s">
        <v>133</v>
      </c>
      <c r="AF266" s="23" t="s">
        <v>133</v>
      </c>
      <c r="AG266" s="23" t="s">
        <v>133</v>
      </c>
      <c r="AH266" s="23" t="s">
        <v>133</v>
      </c>
      <c r="AI266" s="23" t="s">
        <v>133</v>
      </c>
      <c r="AJ266" s="23" t="s">
        <v>133</v>
      </c>
      <c r="AK266" s="23" t="s">
        <v>133</v>
      </c>
      <c r="AL266" s="23" t="s">
        <v>133</v>
      </c>
      <c r="AM266" s="23" t="s">
        <v>133</v>
      </c>
      <c r="AN266" s="23">
        <v>52.0</v>
      </c>
      <c r="AO266" s="23">
        <v>6000.0</v>
      </c>
      <c r="AP266" s="23">
        <v>3600.0</v>
      </c>
      <c r="AQ266" s="23">
        <v>0.0</v>
      </c>
      <c r="AR266" s="23">
        <v>0.0</v>
      </c>
      <c r="AS266" s="23" t="s">
        <v>538</v>
      </c>
      <c r="AT266" s="23" t="s">
        <v>562</v>
      </c>
    </row>
    <row r="267">
      <c r="A267" s="23" t="str">
        <f t="shared" si="4"/>
        <v>OK</v>
      </c>
      <c r="B267" s="23" t="s">
        <v>100</v>
      </c>
      <c r="C267" s="23" t="s">
        <v>100</v>
      </c>
      <c r="D267" s="23">
        <v>0.0</v>
      </c>
      <c r="E267" s="23">
        <v>90.0</v>
      </c>
      <c r="F267" s="23">
        <v>20.0</v>
      </c>
      <c r="G267" s="23">
        <v>1.0</v>
      </c>
      <c r="H267" s="23">
        <v>50.0</v>
      </c>
      <c r="I267" s="23" t="s">
        <v>134</v>
      </c>
      <c r="J267" s="23">
        <v>0.0</v>
      </c>
      <c r="K267" s="23" t="s">
        <v>134</v>
      </c>
      <c r="L267" s="23">
        <v>-1.0</v>
      </c>
      <c r="M267" s="23">
        <v>-1.0</v>
      </c>
      <c r="N267" s="23">
        <v>0.0</v>
      </c>
      <c r="O267" s="23">
        <v>0.0</v>
      </c>
      <c r="P267" s="23">
        <v>0.0</v>
      </c>
      <c r="Q267" s="23" t="s">
        <v>133</v>
      </c>
      <c r="R267" s="23" t="s">
        <v>133</v>
      </c>
      <c r="S267" s="23" t="s">
        <v>133</v>
      </c>
      <c r="T267" s="23" t="s">
        <v>133</v>
      </c>
      <c r="U267" s="23" t="s">
        <v>133</v>
      </c>
      <c r="V267" s="23" t="s">
        <v>133</v>
      </c>
      <c r="W267" s="23" t="s">
        <v>133</v>
      </c>
      <c r="X267" s="23" t="s">
        <v>133</v>
      </c>
      <c r="Y267" s="23" t="s">
        <v>133</v>
      </c>
      <c r="Z267" s="23" t="s">
        <v>133</v>
      </c>
      <c r="AA267" s="23" t="s">
        <v>133</v>
      </c>
      <c r="AB267" s="23" t="s">
        <v>133</v>
      </c>
      <c r="AC267" s="23" t="s">
        <v>133</v>
      </c>
      <c r="AD267" s="23" t="s">
        <v>133</v>
      </c>
      <c r="AE267" s="23" t="s">
        <v>133</v>
      </c>
      <c r="AF267" s="23" t="s">
        <v>133</v>
      </c>
      <c r="AG267" s="23" t="s">
        <v>133</v>
      </c>
      <c r="AH267" s="23" t="s">
        <v>133</v>
      </c>
      <c r="AI267" s="23" t="s">
        <v>133</v>
      </c>
      <c r="AJ267" s="23" t="s">
        <v>133</v>
      </c>
      <c r="AK267" s="23" t="s">
        <v>133</v>
      </c>
      <c r="AL267" s="23" t="s">
        <v>133</v>
      </c>
      <c r="AM267" s="23" t="s">
        <v>133</v>
      </c>
      <c r="AN267" s="23" t="s">
        <v>133</v>
      </c>
      <c r="AO267" s="23">
        <v>6000.0</v>
      </c>
      <c r="AP267" s="23">
        <v>3600.0</v>
      </c>
      <c r="AQ267" s="23">
        <v>0.0</v>
      </c>
      <c r="AR267" s="23">
        <v>0.0</v>
      </c>
      <c r="AS267" s="23" t="s">
        <v>538</v>
      </c>
      <c r="AT267" s="23" t="s">
        <v>507</v>
      </c>
    </row>
    <row r="268">
      <c r="A268" s="23" t="str">
        <f t="shared" si="4"/>
        <v>OK</v>
      </c>
      <c r="B268" s="23" t="s">
        <v>101</v>
      </c>
      <c r="C268" s="23" t="s">
        <v>101</v>
      </c>
      <c r="D268" s="23">
        <v>0.0</v>
      </c>
      <c r="E268" s="23">
        <v>90.0</v>
      </c>
      <c r="F268" s="23">
        <v>17.0</v>
      </c>
      <c r="G268" s="23">
        <v>1.0</v>
      </c>
      <c r="H268" s="23">
        <v>50.0</v>
      </c>
      <c r="I268" s="23" t="s">
        <v>134</v>
      </c>
      <c r="J268" s="23">
        <v>0.0</v>
      </c>
      <c r="K268" s="23" t="s">
        <v>134</v>
      </c>
      <c r="L268" s="23">
        <v>-1.0</v>
      </c>
      <c r="M268" s="23">
        <v>-1.0</v>
      </c>
      <c r="N268" s="23">
        <v>0.0</v>
      </c>
      <c r="O268" s="23">
        <v>0.0</v>
      </c>
      <c r="P268" s="23">
        <v>0.0</v>
      </c>
      <c r="Q268" s="23" t="s">
        <v>133</v>
      </c>
      <c r="R268" s="23" t="s">
        <v>133</v>
      </c>
      <c r="S268" s="23" t="s">
        <v>133</v>
      </c>
      <c r="T268" s="23" t="s">
        <v>133</v>
      </c>
      <c r="U268" s="23" t="s">
        <v>133</v>
      </c>
      <c r="V268" s="23" t="s">
        <v>133</v>
      </c>
      <c r="W268" s="23" t="s">
        <v>133</v>
      </c>
      <c r="X268" s="23" t="s">
        <v>133</v>
      </c>
      <c r="Y268" s="23" t="s">
        <v>133</v>
      </c>
      <c r="Z268" s="23" t="s">
        <v>133</v>
      </c>
      <c r="AA268" s="23" t="s">
        <v>133</v>
      </c>
      <c r="AB268" s="23" t="s">
        <v>133</v>
      </c>
      <c r="AC268" s="23" t="s">
        <v>133</v>
      </c>
      <c r="AD268" s="23" t="s">
        <v>133</v>
      </c>
      <c r="AE268" s="23" t="s">
        <v>133</v>
      </c>
      <c r="AF268" s="23" t="s">
        <v>133</v>
      </c>
      <c r="AG268" s="23" t="s">
        <v>133</v>
      </c>
      <c r="AH268" s="23" t="s">
        <v>133</v>
      </c>
      <c r="AI268" s="23" t="s">
        <v>133</v>
      </c>
      <c r="AJ268" s="23" t="s">
        <v>133</v>
      </c>
      <c r="AK268" s="23" t="s">
        <v>133</v>
      </c>
      <c r="AL268" s="23" t="s">
        <v>133</v>
      </c>
      <c r="AM268" s="23" t="s">
        <v>133</v>
      </c>
      <c r="AN268" s="23" t="s">
        <v>133</v>
      </c>
      <c r="AO268" s="23">
        <v>6000.0</v>
      </c>
      <c r="AP268" s="23">
        <v>3600.0</v>
      </c>
      <c r="AQ268" s="23">
        <v>0.0</v>
      </c>
      <c r="AR268" s="23">
        <v>0.0</v>
      </c>
      <c r="AS268" s="23" t="s">
        <v>538</v>
      </c>
      <c r="AT268" s="23" t="s">
        <v>475</v>
      </c>
    </row>
    <row r="269">
      <c r="A269" s="23" t="str">
        <f t="shared" si="4"/>
        <v>OK</v>
      </c>
      <c r="B269" s="23" t="s">
        <v>102</v>
      </c>
      <c r="C269" s="23" t="s">
        <v>102</v>
      </c>
      <c r="D269" s="23">
        <v>1.0</v>
      </c>
      <c r="E269" s="23">
        <v>116.0</v>
      </c>
      <c r="F269" s="23">
        <v>30.0</v>
      </c>
      <c r="G269" s="23">
        <v>1.0</v>
      </c>
      <c r="H269" s="23">
        <v>50.0</v>
      </c>
      <c r="I269" s="23">
        <v>383035.0</v>
      </c>
      <c r="J269" s="23">
        <v>110338.75</v>
      </c>
      <c r="K269" s="23">
        <v>71.193559</v>
      </c>
      <c r="L269" s="23">
        <v>2.0</v>
      </c>
      <c r="M269" s="23">
        <v>1.0</v>
      </c>
      <c r="N269" s="23">
        <v>13476.0</v>
      </c>
      <c r="O269" s="23">
        <v>3600.6201</v>
      </c>
      <c r="P269" s="23">
        <v>0.0</v>
      </c>
      <c r="Q269" s="23">
        <v>4662.0</v>
      </c>
      <c r="R269" s="23">
        <v>7304.0</v>
      </c>
      <c r="S269" s="23">
        <v>3014.0</v>
      </c>
      <c r="T269" s="23">
        <v>0.0</v>
      </c>
      <c r="U269" s="23">
        <v>4286.0</v>
      </c>
      <c r="V269" s="23">
        <v>0.0</v>
      </c>
      <c r="W269" s="23">
        <v>4.0</v>
      </c>
      <c r="X269" s="23">
        <v>8.7593</v>
      </c>
      <c r="Y269" s="23">
        <v>2.2124</v>
      </c>
      <c r="Z269" s="23" t="s">
        <v>133</v>
      </c>
      <c r="AA269" s="23">
        <v>3.4733</v>
      </c>
      <c r="AB269" s="23" t="s">
        <v>133</v>
      </c>
      <c r="AC269" s="23" t="s">
        <v>133</v>
      </c>
      <c r="AD269" s="23" t="s">
        <v>133</v>
      </c>
      <c r="AE269" s="23" t="s">
        <v>133</v>
      </c>
      <c r="AF269" s="23" t="s">
        <v>133</v>
      </c>
      <c r="AG269" s="23" t="s">
        <v>133</v>
      </c>
      <c r="AH269" s="23" t="s">
        <v>133</v>
      </c>
      <c r="AI269" s="23" t="s">
        <v>133</v>
      </c>
      <c r="AJ269" s="23" t="s">
        <v>133</v>
      </c>
      <c r="AK269" s="23" t="s">
        <v>133</v>
      </c>
      <c r="AL269" s="23" t="s">
        <v>133</v>
      </c>
      <c r="AM269" s="23" t="s">
        <v>133</v>
      </c>
      <c r="AN269" s="23">
        <v>15.0</v>
      </c>
      <c r="AO269" s="23">
        <v>6000.0</v>
      </c>
      <c r="AP269" s="23">
        <v>3600.0</v>
      </c>
      <c r="AQ269" s="23">
        <v>0.0</v>
      </c>
      <c r="AR269" s="23">
        <v>0.0</v>
      </c>
      <c r="AS269" s="23" t="s">
        <v>538</v>
      </c>
      <c r="AT269" s="23" t="s">
        <v>563</v>
      </c>
    </row>
    <row r="270">
      <c r="A270" s="23" t="str">
        <f t="shared" si="4"/>
        <v>OK</v>
      </c>
      <c r="B270" s="23" t="s">
        <v>103</v>
      </c>
      <c r="C270" s="23" t="s">
        <v>103</v>
      </c>
      <c r="D270" s="23">
        <v>1.0</v>
      </c>
      <c r="E270" s="23">
        <v>116.0</v>
      </c>
      <c r="F270" s="23">
        <v>20.0</v>
      </c>
      <c r="G270" s="23">
        <v>1.0</v>
      </c>
      <c r="H270" s="23">
        <v>50.0</v>
      </c>
      <c r="I270" s="23">
        <v>631006.0</v>
      </c>
      <c r="J270" s="23">
        <v>111194.5</v>
      </c>
      <c r="K270" s="23">
        <v>82.378218</v>
      </c>
      <c r="L270" s="23">
        <v>2.0</v>
      </c>
      <c r="M270" s="23">
        <v>1.0</v>
      </c>
      <c r="N270" s="23">
        <v>16665.0</v>
      </c>
      <c r="O270" s="23">
        <v>3600.1684</v>
      </c>
      <c r="P270" s="23">
        <v>268.0</v>
      </c>
      <c r="Q270" s="23">
        <v>5214.0</v>
      </c>
      <c r="R270" s="23">
        <v>8233.0</v>
      </c>
      <c r="S270" s="23">
        <v>3579.0</v>
      </c>
      <c r="T270" s="23">
        <v>0.0</v>
      </c>
      <c r="U270" s="23">
        <v>4647.0</v>
      </c>
      <c r="V270" s="23">
        <v>0.0</v>
      </c>
      <c r="W270" s="23">
        <v>7.0</v>
      </c>
      <c r="X270" s="23">
        <v>8.854</v>
      </c>
      <c r="Y270" s="23">
        <v>2.3787</v>
      </c>
      <c r="Z270" s="23" t="s">
        <v>133</v>
      </c>
      <c r="AA270" s="23">
        <v>3.1934</v>
      </c>
      <c r="AB270" s="23" t="s">
        <v>133</v>
      </c>
      <c r="AC270" s="23" t="s">
        <v>133</v>
      </c>
      <c r="AD270" s="23" t="s">
        <v>133</v>
      </c>
      <c r="AE270" s="23" t="s">
        <v>133</v>
      </c>
      <c r="AF270" s="23" t="s">
        <v>133</v>
      </c>
      <c r="AG270" s="23" t="s">
        <v>133</v>
      </c>
      <c r="AH270" s="23" t="s">
        <v>133</v>
      </c>
      <c r="AI270" s="23" t="s">
        <v>133</v>
      </c>
      <c r="AJ270" s="23" t="s">
        <v>133</v>
      </c>
      <c r="AK270" s="23" t="s">
        <v>133</v>
      </c>
      <c r="AL270" s="23" t="s">
        <v>133</v>
      </c>
      <c r="AM270" s="23" t="s">
        <v>133</v>
      </c>
      <c r="AN270" s="23">
        <v>34.0</v>
      </c>
      <c r="AO270" s="23">
        <v>6000.0</v>
      </c>
      <c r="AP270" s="23">
        <v>3600.0</v>
      </c>
      <c r="AQ270" s="23">
        <v>0.0</v>
      </c>
      <c r="AR270" s="23">
        <v>0.0</v>
      </c>
      <c r="AS270" s="23" t="s">
        <v>538</v>
      </c>
      <c r="AT270" s="23" t="s">
        <v>564</v>
      </c>
    </row>
    <row r="271">
      <c r="A271" s="23" t="str">
        <f t="shared" si="4"/>
        <v>OK</v>
      </c>
      <c r="B271" s="23" t="s">
        <v>104</v>
      </c>
      <c r="C271" s="23" t="s">
        <v>104</v>
      </c>
      <c r="D271" s="23">
        <v>0.0</v>
      </c>
      <c r="E271" s="23">
        <v>116.0</v>
      </c>
      <c r="F271" s="23">
        <v>10.0</v>
      </c>
      <c r="G271" s="23">
        <v>1.0</v>
      </c>
      <c r="H271" s="23">
        <v>50.0</v>
      </c>
      <c r="I271" s="23" t="s">
        <v>134</v>
      </c>
      <c r="J271" s="23">
        <v>0.0</v>
      </c>
      <c r="K271" s="23" t="s">
        <v>134</v>
      </c>
      <c r="L271" s="23">
        <v>-1.0</v>
      </c>
      <c r="M271" s="23">
        <v>-1.0</v>
      </c>
      <c r="N271" s="23">
        <v>0.0</v>
      </c>
      <c r="O271" s="23">
        <v>0.0</v>
      </c>
      <c r="P271" s="23">
        <v>0.0</v>
      </c>
      <c r="Q271" s="23" t="s">
        <v>133</v>
      </c>
      <c r="R271" s="23" t="s">
        <v>133</v>
      </c>
      <c r="S271" s="23" t="s">
        <v>133</v>
      </c>
      <c r="T271" s="23" t="s">
        <v>133</v>
      </c>
      <c r="U271" s="23" t="s">
        <v>133</v>
      </c>
      <c r="V271" s="23" t="s">
        <v>133</v>
      </c>
      <c r="W271" s="23" t="s">
        <v>133</v>
      </c>
      <c r="X271" s="23" t="s">
        <v>133</v>
      </c>
      <c r="Y271" s="23" t="s">
        <v>133</v>
      </c>
      <c r="Z271" s="23" t="s">
        <v>133</v>
      </c>
      <c r="AA271" s="23" t="s">
        <v>133</v>
      </c>
      <c r="AB271" s="23" t="s">
        <v>133</v>
      </c>
      <c r="AC271" s="23" t="s">
        <v>133</v>
      </c>
      <c r="AD271" s="23" t="s">
        <v>133</v>
      </c>
      <c r="AE271" s="23" t="s">
        <v>133</v>
      </c>
      <c r="AF271" s="23" t="s">
        <v>133</v>
      </c>
      <c r="AG271" s="23" t="s">
        <v>133</v>
      </c>
      <c r="AH271" s="23" t="s">
        <v>133</v>
      </c>
      <c r="AI271" s="23" t="s">
        <v>133</v>
      </c>
      <c r="AJ271" s="23" t="s">
        <v>133</v>
      </c>
      <c r="AK271" s="23" t="s">
        <v>133</v>
      </c>
      <c r="AL271" s="23" t="s">
        <v>133</v>
      </c>
      <c r="AM271" s="23" t="s">
        <v>133</v>
      </c>
      <c r="AN271" s="23" t="s">
        <v>133</v>
      </c>
      <c r="AO271" s="23">
        <v>6000.0</v>
      </c>
      <c r="AP271" s="23">
        <v>3600.0</v>
      </c>
      <c r="AQ271" s="23">
        <v>0.0</v>
      </c>
      <c r="AR271" s="23">
        <v>0.0</v>
      </c>
      <c r="AS271" s="23" t="s">
        <v>538</v>
      </c>
      <c r="AT271" s="23" t="s">
        <v>510</v>
      </c>
    </row>
    <row r="273" ht="27.75" customHeight="1">
      <c r="A273" s="73" t="s">
        <v>121</v>
      </c>
      <c r="K273" s="53"/>
      <c r="L273" s="53"/>
      <c r="M273" s="53"/>
      <c r="N273" s="53"/>
      <c r="O273" s="53"/>
      <c r="P273" s="53"/>
      <c r="Q273" s="53"/>
      <c r="R273" s="53"/>
      <c r="S273" s="53"/>
      <c r="T273" s="53"/>
      <c r="U273" s="53"/>
      <c r="V273" s="53"/>
      <c r="W273" s="53"/>
      <c r="X273" s="53"/>
      <c r="Y273" s="53"/>
      <c r="Z273" s="53"/>
      <c r="AA273" s="53"/>
      <c r="AB273" s="53"/>
      <c r="AC273" s="53"/>
      <c r="AD273" s="53"/>
      <c r="AE273" s="53"/>
      <c r="AF273" s="53"/>
      <c r="AG273" s="53"/>
      <c r="AH273" s="53"/>
      <c r="AI273" s="53"/>
      <c r="AJ273" s="53"/>
      <c r="AK273" s="53"/>
      <c r="AL273" s="53"/>
      <c r="AM273" s="53"/>
      <c r="AN273" s="53"/>
      <c r="AO273" s="53"/>
      <c r="AP273" s="53"/>
      <c r="AQ273" s="53"/>
      <c r="AR273" s="53"/>
      <c r="AS273" s="53"/>
      <c r="AT273" s="53"/>
    </row>
    <row r="274">
      <c r="A274" s="23"/>
      <c r="B274" s="23"/>
      <c r="C274" s="23" t="s">
        <v>11</v>
      </c>
      <c r="D274" s="23" t="s">
        <v>131</v>
      </c>
      <c r="E274" s="23" t="s">
        <v>127</v>
      </c>
      <c r="F274" s="23" t="s">
        <v>128</v>
      </c>
      <c r="G274" s="23" t="s">
        <v>12</v>
      </c>
      <c r="H274" s="23" t="s">
        <v>129</v>
      </c>
      <c r="I274" s="23" t="s">
        <v>17</v>
      </c>
      <c r="J274" s="23" t="s">
        <v>144</v>
      </c>
      <c r="K274" s="23" t="s">
        <v>19</v>
      </c>
      <c r="L274" s="23" t="s">
        <v>21</v>
      </c>
      <c r="M274" s="23" t="s">
        <v>145</v>
      </c>
      <c r="N274" s="23" t="s">
        <v>146</v>
      </c>
      <c r="O274" s="23" t="s">
        <v>147</v>
      </c>
      <c r="P274" s="23" t="s">
        <v>148</v>
      </c>
      <c r="Q274" s="23" t="s">
        <v>401</v>
      </c>
      <c r="R274" s="23" t="s">
        <v>402</v>
      </c>
      <c r="S274" s="23" t="s">
        <v>403</v>
      </c>
      <c r="T274" s="23" t="s">
        <v>404</v>
      </c>
      <c r="U274" s="23" t="s">
        <v>405</v>
      </c>
      <c r="V274" s="23" t="s">
        <v>406</v>
      </c>
      <c r="W274" s="23" t="s">
        <v>407</v>
      </c>
      <c r="X274" s="23" t="s">
        <v>408</v>
      </c>
      <c r="Y274" s="23" t="s">
        <v>409</v>
      </c>
      <c r="Z274" s="23" t="s">
        <v>410</v>
      </c>
      <c r="AA274" s="23" t="s">
        <v>411</v>
      </c>
      <c r="AB274" s="23" t="s">
        <v>412</v>
      </c>
      <c r="AC274" s="23" t="s">
        <v>413</v>
      </c>
      <c r="AD274" s="23" t="s">
        <v>414</v>
      </c>
      <c r="AE274" s="23" t="s">
        <v>415</v>
      </c>
      <c r="AF274" s="23" t="s">
        <v>416</v>
      </c>
      <c r="AG274" s="23" t="s">
        <v>417</v>
      </c>
      <c r="AH274" s="23" t="s">
        <v>418</v>
      </c>
      <c r="AI274" s="23" t="s">
        <v>419</v>
      </c>
      <c r="AJ274" s="23" t="s">
        <v>420</v>
      </c>
      <c r="AK274" s="23" t="s">
        <v>421</v>
      </c>
      <c r="AL274" s="23" t="s">
        <v>422</v>
      </c>
      <c r="AM274" s="23" t="s">
        <v>423</v>
      </c>
      <c r="AN274" s="23" t="s">
        <v>149</v>
      </c>
      <c r="AO274" s="23" t="s">
        <v>150</v>
      </c>
      <c r="AP274" s="23" t="s">
        <v>151</v>
      </c>
      <c r="AQ274" s="23" t="s">
        <v>152</v>
      </c>
      <c r="AR274" s="23" t="s">
        <v>153</v>
      </c>
      <c r="AS274" s="23" t="s">
        <v>154</v>
      </c>
      <c r="AT274" s="23" t="s">
        <v>155</v>
      </c>
    </row>
    <row r="275">
      <c r="A275" s="23" t="str">
        <f t="shared" ref="A275:A339" si="5">IF(B275=C275, "OK", "ERROR")</f>
        <v>OK</v>
      </c>
      <c r="B275" s="23" t="s">
        <v>26</v>
      </c>
      <c r="C275" s="23" t="s">
        <v>26</v>
      </c>
      <c r="D275" s="23">
        <v>1.0</v>
      </c>
      <c r="E275" s="23">
        <v>13.0</v>
      </c>
      <c r="F275" s="23">
        <v>30.0</v>
      </c>
      <c r="G275" s="23">
        <v>5.0</v>
      </c>
      <c r="H275" s="23">
        <v>10.0</v>
      </c>
      <c r="I275" s="23">
        <v>14600.0</v>
      </c>
      <c r="J275" s="23">
        <v>14600.0</v>
      </c>
      <c r="K275" s="23">
        <v>0.0</v>
      </c>
      <c r="L275" s="23">
        <v>1.0</v>
      </c>
      <c r="M275" s="23">
        <v>1.0</v>
      </c>
      <c r="N275" s="23">
        <v>0.0</v>
      </c>
      <c r="O275" s="23">
        <v>0.0095</v>
      </c>
      <c r="P275" s="23">
        <v>0.0</v>
      </c>
      <c r="Q275" s="23">
        <v>6.0</v>
      </c>
      <c r="R275" s="23">
        <v>9.0</v>
      </c>
      <c r="S275" s="23">
        <v>9.0</v>
      </c>
      <c r="T275" s="23">
        <v>0.0</v>
      </c>
      <c r="U275" s="23">
        <v>0.0</v>
      </c>
      <c r="V275" s="23">
        <v>0.0</v>
      </c>
      <c r="W275" s="23">
        <v>0.0</v>
      </c>
      <c r="X275" s="23">
        <v>2.0E-4</v>
      </c>
      <c r="Y275" s="23">
        <v>1.0E-4</v>
      </c>
      <c r="Z275" s="23" t="s">
        <v>133</v>
      </c>
      <c r="AA275" s="23">
        <v>0.0</v>
      </c>
      <c r="AB275" s="23" t="s">
        <v>133</v>
      </c>
      <c r="AC275" s="23" t="s">
        <v>133</v>
      </c>
      <c r="AD275" s="23" t="s">
        <v>133</v>
      </c>
      <c r="AE275" s="23" t="s">
        <v>133</v>
      </c>
      <c r="AF275" s="23" t="s">
        <v>133</v>
      </c>
      <c r="AG275" s="23" t="s">
        <v>133</v>
      </c>
      <c r="AH275" s="23" t="s">
        <v>133</v>
      </c>
      <c r="AI275" s="23" t="s">
        <v>133</v>
      </c>
      <c r="AJ275" s="23" t="s">
        <v>133</v>
      </c>
      <c r="AK275" s="23" t="s">
        <v>133</v>
      </c>
      <c r="AL275" s="23" t="s">
        <v>133</v>
      </c>
      <c r="AM275" s="23" t="s">
        <v>133</v>
      </c>
      <c r="AN275" s="23">
        <v>1.0</v>
      </c>
      <c r="AO275" s="23">
        <v>6000.0</v>
      </c>
      <c r="AP275" s="23">
        <v>3600.0</v>
      </c>
      <c r="AQ275" s="23">
        <v>1.0</v>
      </c>
      <c r="AR275" s="23">
        <v>0.0</v>
      </c>
      <c r="AS275" s="23" t="s">
        <v>565</v>
      </c>
      <c r="AT275" s="23" t="s">
        <v>425</v>
      </c>
    </row>
    <row r="276">
      <c r="A276" s="23" t="str">
        <f t="shared" si="5"/>
        <v>OK</v>
      </c>
      <c r="B276" s="23" t="s">
        <v>28</v>
      </c>
      <c r="C276" s="23" t="s">
        <v>28</v>
      </c>
      <c r="D276" s="23">
        <v>1.0</v>
      </c>
      <c r="E276" s="23">
        <v>13.0</v>
      </c>
      <c r="F276" s="23">
        <v>20.0</v>
      </c>
      <c r="G276" s="23">
        <v>5.0</v>
      </c>
      <c r="H276" s="23">
        <v>10.0</v>
      </c>
      <c r="I276" s="23">
        <v>17500.0</v>
      </c>
      <c r="J276" s="23">
        <v>17500.0</v>
      </c>
      <c r="K276" s="23">
        <v>0.0</v>
      </c>
      <c r="L276" s="23">
        <v>1.0</v>
      </c>
      <c r="M276" s="23">
        <v>1.0</v>
      </c>
      <c r="N276" s="23">
        <v>45.0</v>
      </c>
      <c r="O276" s="23">
        <v>0.058</v>
      </c>
      <c r="P276" s="23">
        <v>0.0</v>
      </c>
      <c r="Q276" s="23">
        <v>42.0</v>
      </c>
      <c r="R276" s="23">
        <v>62.0</v>
      </c>
      <c r="S276" s="23">
        <v>22.0</v>
      </c>
      <c r="T276" s="23">
        <v>0.0</v>
      </c>
      <c r="U276" s="23">
        <v>39.0</v>
      </c>
      <c r="V276" s="23">
        <v>0.0</v>
      </c>
      <c r="W276" s="23">
        <v>1.0</v>
      </c>
      <c r="X276" s="23">
        <v>0.0019</v>
      </c>
      <c r="Y276" s="23">
        <v>5.0E-4</v>
      </c>
      <c r="Z276" s="23" t="s">
        <v>133</v>
      </c>
      <c r="AA276" s="23">
        <v>7.0E-4</v>
      </c>
      <c r="AB276" s="23" t="s">
        <v>133</v>
      </c>
      <c r="AC276" s="23" t="s">
        <v>133</v>
      </c>
      <c r="AD276" s="23" t="s">
        <v>133</v>
      </c>
      <c r="AE276" s="23" t="s">
        <v>133</v>
      </c>
      <c r="AF276" s="23" t="s">
        <v>133</v>
      </c>
      <c r="AG276" s="23" t="s">
        <v>133</v>
      </c>
      <c r="AH276" s="23" t="s">
        <v>133</v>
      </c>
      <c r="AI276" s="23" t="s">
        <v>133</v>
      </c>
      <c r="AJ276" s="23" t="s">
        <v>133</v>
      </c>
      <c r="AK276" s="23" t="s">
        <v>133</v>
      </c>
      <c r="AL276" s="23" t="s">
        <v>133</v>
      </c>
      <c r="AM276" s="23" t="s">
        <v>133</v>
      </c>
      <c r="AN276" s="23">
        <v>2.0</v>
      </c>
      <c r="AO276" s="23">
        <v>6000.0</v>
      </c>
      <c r="AP276" s="23">
        <v>3600.0</v>
      </c>
      <c r="AQ276" s="23">
        <v>1.0</v>
      </c>
      <c r="AR276" s="23">
        <v>0.0</v>
      </c>
      <c r="AS276" s="23" t="s">
        <v>565</v>
      </c>
      <c r="AT276" s="23" t="s">
        <v>425</v>
      </c>
    </row>
    <row r="277">
      <c r="A277" s="23" t="str">
        <f t="shared" si="5"/>
        <v>OK</v>
      </c>
      <c r="B277" s="23" t="s">
        <v>30</v>
      </c>
      <c r="C277" s="23" t="s">
        <v>30</v>
      </c>
      <c r="D277" s="23">
        <v>1.0</v>
      </c>
      <c r="E277" s="23">
        <v>13.0</v>
      </c>
      <c r="F277" s="23">
        <v>10.0</v>
      </c>
      <c r="G277" s="23">
        <v>5.0</v>
      </c>
      <c r="H277" s="23">
        <v>10.0</v>
      </c>
      <c r="I277" s="23">
        <v>26900.0</v>
      </c>
      <c r="J277" s="23">
        <v>26900.0</v>
      </c>
      <c r="K277" s="23">
        <v>0.0</v>
      </c>
      <c r="L277" s="23">
        <v>1.0</v>
      </c>
      <c r="M277" s="23">
        <v>1.0</v>
      </c>
      <c r="N277" s="23">
        <v>89971.0</v>
      </c>
      <c r="O277" s="23">
        <v>75.5892</v>
      </c>
      <c r="P277" s="23">
        <v>84.0</v>
      </c>
      <c r="Q277" s="23">
        <v>402.0</v>
      </c>
      <c r="R277" s="23">
        <v>819.0</v>
      </c>
      <c r="S277" s="23">
        <v>74.0</v>
      </c>
      <c r="T277" s="23">
        <v>0.0</v>
      </c>
      <c r="U277" s="23">
        <v>626.0</v>
      </c>
      <c r="V277" s="23">
        <v>0.0</v>
      </c>
      <c r="W277" s="23">
        <v>119.0</v>
      </c>
      <c r="X277" s="23">
        <v>0.0289</v>
      </c>
      <c r="Y277" s="23">
        <v>0.0033</v>
      </c>
      <c r="Z277" s="23" t="s">
        <v>133</v>
      </c>
      <c r="AA277" s="23">
        <v>0.0155</v>
      </c>
      <c r="AB277" s="23" t="s">
        <v>133</v>
      </c>
      <c r="AC277" s="23" t="s">
        <v>133</v>
      </c>
      <c r="AD277" s="23" t="s">
        <v>133</v>
      </c>
      <c r="AE277" s="23" t="s">
        <v>133</v>
      </c>
      <c r="AF277" s="23" t="s">
        <v>133</v>
      </c>
      <c r="AG277" s="23" t="s">
        <v>133</v>
      </c>
      <c r="AH277" s="23" t="s">
        <v>133</v>
      </c>
      <c r="AI277" s="23" t="s">
        <v>133</v>
      </c>
      <c r="AJ277" s="23" t="s">
        <v>133</v>
      </c>
      <c r="AK277" s="23" t="s">
        <v>133</v>
      </c>
      <c r="AL277" s="23" t="s">
        <v>133</v>
      </c>
      <c r="AM277" s="23" t="s">
        <v>133</v>
      </c>
      <c r="AN277" s="23">
        <v>4.0</v>
      </c>
      <c r="AO277" s="23">
        <v>6000.0</v>
      </c>
      <c r="AP277" s="23">
        <v>3600.0</v>
      </c>
      <c r="AQ277" s="23">
        <v>1.0</v>
      </c>
      <c r="AR277" s="23">
        <v>0.0</v>
      </c>
      <c r="AS277" s="23" t="s">
        <v>565</v>
      </c>
      <c r="AT277" s="23" t="s">
        <v>430</v>
      </c>
    </row>
    <row r="278">
      <c r="A278" s="23" t="str">
        <f t="shared" si="5"/>
        <v>OK</v>
      </c>
      <c r="B278" s="23" t="s">
        <v>32</v>
      </c>
      <c r="C278" s="23" t="s">
        <v>32</v>
      </c>
      <c r="D278" s="23">
        <v>1.0</v>
      </c>
      <c r="E278" s="23">
        <v>14.0</v>
      </c>
      <c r="F278" s="23">
        <v>30.0</v>
      </c>
      <c r="G278" s="23">
        <v>5.0</v>
      </c>
      <c r="H278" s="23">
        <v>10.0</v>
      </c>
      <c r="I278" s="23">
        <v>23200.0</v>
      </c>
      <c r="J278" s="23">
        <v>23200.0</v>
      </c>
      <c r="K278" s="23">
        <v>0.0</v>
      </c>
      <c r="L278" s="23">
        <v>1.0</v>
      </c>
      <c r="M278" s="23">
        <v>1.0</v>
      </c>
      <c r="N278" s="23">
        <v>35.0</v>
      </c>
      <c r="O278" s="23">
        <v>0.0385</v>
      </c>
      <c r="P278" s="23">
        <v>0.0</v>
      </c>
      <c r="Q278" s="23">
        <v>25.0</v>
      </c>
      <c r="R278" s="23">
        <v>24.0</v>
      </c>
      <c r="S278" s="23">
        <v>8.0</v>
      </c>
      <c r="T278" s="23">
        <v>0.0</v>
      </c>
      <c r="U278" s="23">
        <v>4.0</v>
      </c>
      <c r="V278" s="23">
        <v>0.0</v>
      </c>
      <c r="W278" s="23">
        <v>12.0</v>
      </c>
      <c r="X278" s="23">
        <v>0.001</v>
      </c>
      <c r="Y278" s="23">
        <v>3.0E-4</v>
      </c>
      <c r="Z278" s="23" t="s">
        <v>133</v>
      </c>
      <c r="AA278" s="23">
        <v>3.0E-4</v>
      </c>
      <c r="AB278" s="23" t="s">
        <v>133</v>
      </c>
      <c r="AC278" s="23" t="s">
        <v>133</v>
      </c>
      <c r="AD278" s="23" t="s">
        <v>133</v>
      </c>
      <c r="AE278" s="23" t="s">
        <v>133</v>
      </c>
      <c r="AF278" s="23" t="s">
        <v>133</v>
      </c>
      <c r="AG278" s="23" t="s">
        <v>133</v>
      </c>
      <c r="AH278" s="23" t="s">
        <v>133</v>
      </c>
      <c r="AI278" s="23" t="s">
        <v>133</v>
      </c>
      <c r="AJ278" s="23" t="s">
        <v>133</v>
      </c>
      <c r="AK278" s="23" t="s">
        <v>133</v>
      </c>
      <c r="AL278" s="23" t="s">
        <v>133</v>
      </c>
      <c r="AM278" s="23" t="s">
        <v>133</v>
      </c>
      <c r="AN278" s="23">
        <v>2.0</v>
      </c>
      <c r="AO278" s="23">
        <v>6000.0</v>
      </c>
      <c r="AP278" s="23">
        <v>3600.0</v>
      </c>
      <c r="AQ278" s="23">
        <v>1.0</v>
      </c>
      <c r="AR278" s="23">
        <v>0.0</v>
      </c>
      <c r="AS278" s="23" t="s">
        <v>565</v>
      </c>
      <c r="AT278" s="23" t="s">
        <v>426</v>
      </c>
    </row>
    <row r="279">
      <c r="A279" s="23" t="str">
        <f t="shared" si="5"/>
        <v>OK</v>
      </c>
      <c r="B279" s="23" t="s">
        <v>34</v>
      </c>
      <c r="C279" s="23" t="s">
        <v>34</v>
      </c>
      <c r="D279" s="23">
        <v>1.0</v>
      </c>
      <c r="E279" s="23">
        <v>14.0</v>
      </c>
      <c r="F279" s="23">
        <v>20.0</v>
      </c>
      <c r="G279" s="23">
        <v>5.0</v>
      </c>
      <c r="H279" s="23">
        <v>10.0</v>
      </c>
      <c r="I279" s="23">
        <v>24700.0</v>
      </c>
      <c r="J279" s="23">
        <v>24700.0</v>
      </c>
      <c r="K279" s="23">
        <v>0.0</v>
      </c>
      <c r="L279" s="23">
        <v>1.0</v>
      </c>
      <c r="M279" s="23">
        <v>1.0</v>
      </c>
      <c r="N279" s="23">
        <v>120429.0</v>
      </c>
      <c r="O279" s="23">
        <v>170.9866</v>
      </c>
      <c r="P279" s="23">
        <v>48.0</v>
      </c>
      <c r="Q279" s="23">
        <v>767.0</v>
      </c>
      <c r="R279" s="23">
        <v>1242.0</v>
      </c>
      <c r="S279" s="23">
        <v>244.0</v>
      </c>
      <c r="T279" s="23">
        <v>0.0</v>
      </c>
      <c r="U279" s="23">
        <v>858.0</v>
      </c>
      <c r="V279" s="23">
        <v>0.0</v>
      </c>
      <c r="W279" s="23">
        <v>140.0</v>
      </c>
      <c r="X279" s="23">
        <v>0.0598</v>
      </c>
      <c r="Y279" s="23">
        <v>0.0108</v>
      </c>
      <c r="Z279" s="23" t="s">
        <v>133</v>
      </c>
      <c r="AA279" s="23">
        <v>0.0262</v>
      </c>
      <c r="AB279" s="23" t="s">
        <v>133</v>
      </c>
      <c r="AC279" s="23" t="s">
        <v>133</v>
      </c>
      <c r="AD279" s="23" t="s">
        <v>133</v>
      </c>
      <c r="AE279" s="23" t="s">
        <v>133</v>
      </c>
      <c r="AF279" s="23" t="s">
        <v>133</v>
      </c>
      <c r="AG279" s="23" t="s">
        <v>133</v>
      </c>
      <c r="AH279" s="23" t="s">
        <v>133</v>
      </c>
      <c r="AI279" s="23" t="s">
        <v>133</v>
      </c>
      <c r="AJ279" s="23" t="s">
        <v>133</v>
      </c>
      <c r="AK279" s="23" t="s">
        <v>133</v>
      </c>
      <c r="AL279" s="23" t="s">
        <v>133</v>
      </c>
      <c r="AM279" s="23" t="s">
        <v>133</v>
      </c>
      <c r="AN279" s="23">
        <v>2.0</v>
      </c>
      <c r="AO279" s="23">
        <v>6000.0</v>
      </c>
      <c r="AP279" s="23">
        <v>3600.0</v>
      </c>
      <c r="AQ279" s="23">
        <v>1.0</v>
      </c>
      <c r="AR279" s="23">
        <v>0.0</v>
      </c>
      <c r="AS279" s="23" t="s">
        <v>565</v>
      </c>
      <c r="AT279" s="23" t="s">
        <v>566</v>
      </c>
    </row>
    <row r="280">
      <c r="A280" s="23" t="str">
        <f t="shared" si="5"/>
        <v>OK</v>
      </c>
      <c r="B280" s="23" t="s">
        <v>36</v>
      </c>
      <c r="C280" s="23" t="s">
        <v>36</v>
      </c>
      <c r="D280" s="23">
        <v>0.0</v>
      </c>
      <c r="E280" s="23">
        <v>14.0</v>
      </c>
      <c r="F280" s="23">
        <v>10.0</v>
      </c>
      <c r="G280" s="23">
        <v>5.0</v>
      </c>
      <c r="H280" s="23">
        <v>10.0</v>
      </c>
      <c r="I280" s="23" t="s">
        <v>134</v>
      </c>
      <c r="J280" s="23">
        <v>0.0</v>
      </c>
      <c r="K280" s="23" t="s">
        <v>134</v>
      </c>
      <c r="L280" s="23">
        <v>-1.0</v>
      </c>
      <c r="M280" s="23">
        <v>-1.0</v>
      </c>
      <c r="N280" s="23">
        <v>0.0</v>
      </c>
      <c r="O280" s="23">
        <v>0.0</v>
      </c>
      <c r="P280" s="23">
        <v>0.0</v>
      </c>
      <c r="Q280" s="23" t="s">
        <v>133</v>
      </c>
      <c r="R280" s="23" t="s">
        <v>133</v>
      </c>
      <c r="S280" s="23" t="s">
        <v>133</v>
      </c>
      <c r="T280" s="23" t="s">
        <v>133</v>
      </c>
      <c r="U280" s="23" t="s">
        <v>133</v>
      </c>
      <c r="V280" s="23" t="s">
        <v>133</v>
      </c>
      <c r="W280" s="23" t="s">
        <v>133</v>
      </c>
      <c r="X280" s="23" t="s">
        <v>133</v>
      </c>
      <c r="Y280" s="23" t="s">
        <v>133</v>
      </c>
      <c r="Z280" s="23" t="s">
        <v>133</v>
      </c>
      <c r="AA280" s="23" t="s">
        <v>133</v>
      </c>
      <c r="AB280" s="23" t="s">
        <v>133</v>
      </c>
      <c r="AC280" s="23" t="s">
        <v>133</v>
      </c>
      <c r="AD280" s="23" t="s">
        <v>133</v>
      </c>
      <c r="AE280" s="23" t="s">
        <v>133</v>
      </c>
      <c r="AF280" s="23" t="s">
        <v>133</v>
      </c>
      <c r="AG280" s="23" t="s">
        <v>133</v>
      </c>
      <c r="AH280" s="23" t="s">
        <v>133</v>
      </c>
      <c r="AI280" s="23" t="s">
        <v>133</v>
      </c>
      <c r="AJ280" s="23" t="s">
        <v>133</v>
      </c>
      <c r="AK280" s="23" t="s">
        <v>133</v>
      </c>
      <c r="AL280" s="23" t="s">
        <v>133</v>
      </c>
      <c r="AM280" s="23" t="s">
        <v>133</v>
      </c>
      <c r="AN280" s="23" t="s">
        <v>133</v>
      </c>
      <c r="AO280" s="23">
        <v>6000.0</v>
      </c>
      <c r="AP280" s="23">
        <v>3600.0</v>
      </c>
      <c r="AQ280" s="23">
        <v>1.0</v>
      </c>
      <c r="AR280" s="23">
        <v>0.0</v>
      </c>
      <c r="AS280" s="23" t="s">
        <v>565</v>
      </c>
      <c r="AT280" s="23" t="s">
        <v>428</v>
      </c>
    </row>
    <row r="281">
      <c r="A281" s="23" t="str">
        <f t="shared" si="5"/>
        <v>OK</v>
      </c>
      <c r="B281" s="23" t="s">
        <v>38</v>
      </c>
      <c r="C281" s="23" t="s">
        <v>38</v>
      </c>
      <c r="D281" s="23">
        <v>1.0</v>
      </c>
      <c r="E281" s="23">
        <v>15.0</v>
      </c>
      <c r="F281" s="23">
        <v>30.0</v>
      </c>
      <c r="G281" s="23">
        <v>5.0</v>
      </c>
      <c r="H281" s="23">
        <v>10.0</v>
      </c>
      <c r="I281" s="23">
        <v>12700.0</v>
      </c>
      <c r="J281" s="23">
        <v>12700.0</v>
      </c>
      <c r="K281" s="23">
        <v>0.0</v>
      </c>
      <c r="L281" s="23">
        <v>1.0</v>
      </c>
      <c r="M281" s="23">
        <v>1.0</v>
      </c>
      <c r="N281" s="23">
        <v>0.0</v>
      </c>
      <c r="O281" s="23">
        <v>0.0144</v>
      </c>
      <c r="P281" s="23">
        <v>0.0</v>
      </c>
      <c r="Q281" s="23">
        <v>6.0</v>
      </c>
      <c r="R281" s="23">
        <v>7.0</v>
      </c>
      <c r="S281" s="23">
        <v>4.0</v>
      </c>
      <c r="T281" s="23">
        <v>0.0</v>
      </c>
      <c r="U281" s="23">
        <v>0.0</v>
      </c>
      <c r="V281" s="23">
        <v>0.0</v>
      </c>
      <c r="W281" s="23">
        <v>3.0</v>
      </c>
      <c r="X281" s="23">
        <v>3.0E-4</v>
      </c>
      <c r="Y281" s="23">
        <v>1.0E-4</v>
      </c>
      <c r="Z281" s="23" t="s">
        <v>133</v>
      </c>
      <c r="AA281" s="23">
        <v>1.0E-4</v>
      </c>
      <c r="AB281" s="23" t="s">
        <v>133</v>
      </c>
      <c r="AC281" s="23" t="s">
        <v>133</v>
      </c>
      <c r="AD281" s="23" t="s">
        <v>133</v>
      </c>
      <c r="AE281" s="23" t="s">
        <v>133</v>
      </c>
      <c r="AF281" s="23" t="s">
        <v>133</v>
      </c>
      <c r="AG281" s="23" t="s">
        <v>133</v>
      </c>
      <c r="AH281" s="23" t="s">
        <v>133</v>
      </c>
      <c r="AI281" s="23" t="s">
        <v>133</v>
      </c>
      <c r="AJ281" s="23" t="s">
        <v>133</v>
      </c>
      <c r="AK281" s="23" t="s">
        <v>133</v>
      </c>
      <c r="AL281" s="23" t="s">
        <v>133</v>
      </c>
      <c r="AM281" s="23" t="s">
        <v>133</v>
      </c>
      <c r="AN281" s="23">
        <v>2.0</v>
      </c>
      <c r="AO281" s="23">
        <v>6000.0</v>
      </c>
      <c r="AP281" s="23">
        <v>3600.0</v>
      </c>
      <c r="AQ281" s="23">
        <v>1.0</v>
      </c>
      <c r="AR281" s="23">
        <v>0.0</v>
      </c>
      <c r="AS281" s="23" t="s">
        <v>565</v>
      </c>
      <c r="AT281" s="23" t="s">
        <v>428</v>
      </c>
    </row>
    <row r="282">
      <c r="A282" s="23" t="str">
        <f t="shared" si="5"/>
        <v>OK</v>
      </c>
      <c r="B282" s="23" t="s">
        <v>40</v>
      </c>
      <c r="C282" s="23" t="s">
        <v>40</v>
      </c>
      <c r="D282" s="23">
        <v>1.0</v>
      </c>
      <c r="E282" s="23">
        <v>15.0</v>
      </c>
      <c r="F282" s="23">
        <v>20.0</v>
      </c>
      <c r="G282" s="23">
        <v>5.0</v>
      </c>
      <c r="H282" s="23">
        <v>10.0</v>
      </c>
      <c r="I282" s="23">
        <v>13400.0</v>
      </c>
      <c r="J282" s="23">
        <v>13400.0</v>
      </c>
      <c r="K282" s="23">
        <v>0.0</v>
      </c>
      <c r="L282" s="23">
        <v>1.0</v>
      </c>
      <c r="M282" s="23">
        <v>1.0</v>
      </c>
      <c r="N282" s="23">
        <v>320.0</v>
      </c>
      <c r="O282" s="23">
        <v>0.1569</v>
      </c>
      <c r="P282" s="23">
        <v>56.0</v>
      </c>
      <c r="Q282" s="23">
        <v>124.0</v>
      </c>
      <c r="R282" s="23">
        <v>130.0</v>
      </c>
      <c r="S282" s="23">
        <v>29.0</v>
      </c>
      <c r="T282" s="23">
        <v>0.0</v>
      </c>
      <c r="U282" s="23">
        <v>17.0</v>
      </c>
      <c r="V282" s="23">
        <v>0.0</v>
      </c>
      <c r="W282" s="23">
        <v>84.0</v>
      </c>
      <c r="X282" s="23">
        <v>0.005</v>
      </c>
      <c r="Y282" s="23">
        <v>9.0E-4</v>
      </c>
      <c r="Z282" s="23" t="s">
        <v>133</v>
      </c>
      <c r="AA282" s="23">
        <v>0.002</v>
      </c>
      <c r="AB282" s="23" t="s">
        <v>133</v>
      </c>
      <c r="AC282" s="23" t="s">
        <v>133</v>
      </c>
      <c r="AD282" s="23" t="s">
        <v>133</v>
      </c>
      <c r="AE282" s="23" t="s">
        <v>133</v>
      </c>
      <c r="AF282" s="23" t="s">
        <v>133</v>
      </c>
      <c r="AG282" s="23" t="s">
        <v>133</v>
      </c>
      <c r="AH282" s="23" t="s">
        <v>133</v>
      </c>
      <c r="AI282" s="23" t="s">
        <v>133</v>
      </c>
      <c r="AJ282" s="23" t="s">
        <v>133</v>
      </c>
      <c r="AK282" s="23" t="s">
        <v>133</v>
      </c>
      <c r="AL282" s="23" t="s">
        <v>133</v>
      </c>
      <c r="AM282" s="23" t="s">
        <v>133</v>
      </c>
      <c r="AN282" s="23">
        <v>2.0</v>
      </c>
      <c r="AO282" s="23">
        <v>6000.0</v>
      </c>
      <c r="AP282" s="23">
        <v>3600.0</v>
      </c>
      <c r="AQ282" s="23">
        <v>1.0</v>
      </c>
      <c r="AR282" s="23">
        <v>0.0</v>
      </c>
      <c r="AS282" s="23" t="s">
        <v>565</v>
      </c>
      <c r="AT282" s="23" t="s">
        <v>428</v>
      </c>
    </row>
    <row r="283">
      <c r="A283" s="23" t="str">
        <f t="shared" si="5"/>
        <v>OK</v>
      </c>
      <c r="B283" s="23" t="s">
        <v>42</v>
      </c>
      <c r="C283" s="23" t="s">
        <v>42</v>
      </c>
      <c r="D283" s="23">
        <v>0.0</v>
      </c>
      <c r="E283" s="23">
        <v>15.0</v>
      </c>
      <c r="F283" s="23">
        <v>12.0</v>
      </c>
      <c r="G283" s="23">
        <v>5.0</v>
      </c>
      <c r="H283" s="23">
        <v>10.0</v>
      </c>
      <c r="I283" s="23" t="s">
        <v>134</v>
      </c>
      <c r="J283" s="23">
        <v>0.0</v>
      </c>
      <c r="K283" s="23" t="s">
        <v>134</v>
      </c>
      <c r="L283" s="23">
        <v>-1.0</v>
      </c>
      <c r="M283" s="23">
        <v>-1.0</v>
      </c>
      <c r="N283" s="23">
        <v>0.0</v>
      </c>
      <c r="O283" s="23">
        <v>0.0</v>
      </c>
      <c r="P283" s="23">
        <v>0.0</v>
      </c>
      <c r="Q283" s="23" t="s">
        <v>133</v>
      </c>
      <c r="R283" s="23" t="s">
        <v>133</v>
      </c>
      <c r="S283" s="23" t="s">
        <v>133</v>
      </c>
      <c r="T283" s="23" t="s">
        <v>133</v>
      </c>
      <c r="U283" s="23" t="s">
        <v>133</v>
      </c>
      <c r="V283" s="23" t="s">
        <v>133</v>
      </c>
      <c r="W283" s="23" t="s">
        <v>133</v>
      </c>
      <c r="X283" s="23" t="s">
        <v>133</v>
      </c>
      <c r="Y283" s="23" t="s">
        <v>133</v>
      </c>
      <c r="Z283" s="23" t="s">
        <v>133</v>
      </c>
      <c r="AA283" s="23" t="s">
        <v>133</v>
      </c>
      <c r="AB283" s="23" t="s">
        <v>133</v>
      </c>
      <c r="AC283" s="23" t="s">
        <v>133</v>
      </c>
      <c r="AD283" s="23" t="s">
        <v>133</v>
      </c>
      <c r="AE283" s="23" t="s">
        <v>133</v>
      </c>
      <c r="AF283" s="23" t="s">
        <v>133</v>
      </c>
      <c r="AG283" s="23" t="s">
        <v>133</v>
      </c>
      <c r="AH283" s="23" t="s">
        <v>133</v>
      </c>
      <c r="AI283" s="23" t="s">
        <v>133</v>
      </c>
      <c r="AJ283" s="23" t="s">
        <v>133</v>
      </c>
      <c r="AK283" s="23" t="s">
        <v>133</v>
      </c>
      <c r="AL283" s="23" t="s">
        <v>133</v>
      </c>
      <c r="AM283" s="23" t="s">
        <v>133</v>
      </c>
      <c r="AN283" s="23" t="s">
        <v>133</v>
      </c>
      <c r="AO283" s="23">
        <v>6000.0</v>
      </c>
      <c r="AP283" s="23">
        <v>3600.0</v>
      </c>
      <c r="AQ283" s="23">
        <v>1.0</v>
      </c>
      <c r="AR283" s="23">
        <v>0.0</v>
      </c>
      <c r="AS283" s="23" t="s">
        <v>565</v>
      </c>
      <c r="AT283" s="23" t="s">
        <v>425</v>
      </c>
    </row>
    <row r="284">
      <c r="A284" s="23" t="str">
        <f t="shared" si="5"/>
        <v>OK</v>
      </c>
      <c r="B284" s="23" t="s">
        <v>44</v>
      </c>
      <c r="C284" s="23" t="s">
        <v>44</v>
      </c>
      <c r="D284" s="23">
        <v>1.0</v>
      </c>
      <c r="E284" s="23">
        <v>15.0</v>
      </c>
      <c r="F284" s="23">
        <v>30.0</v>
      </c>
      <c r="G284" s="23">
        <v>5.0</v>
      </c>
      <c r="H284" s="23">
        <v>10.0</v>
      </c>
      <c r="I284" s="23">
        <v>29000.0</v>
      </c>
      <c r="J284" s="23">
        <v>29000.0</v>
      </c>
      <c r="K284" s="23">
        <v>0.0</v>
      </c>
      <c r="L284" s="23">
        <v>1.0</v>
      </c>
      <c r="M284" s="23">
        <v>1.0</v>
      </c>
      <c r="N284" s="23">
        <v>0.0</v>
      </c>
      <c r="O284" s="23">
        <v>0.0116</v>
      </c>
      <c r="P284" s="23">
        <v>0.0</v>
      </c>
      <c r="Q284" s="23">
        <v>2.0</v>
      </c>
      <c r="R284" s="23">
        <v>1.0</v>
      </c>
      <c r="S284" s="23">
        <v>1.0</v>
      </c>
      <c r="T284" s="23">
        <v>0.0</v>
      </c>
      <c r="U284" s="23">
        <v>0.0</v>
      </c>
      <c r="V284" s="23">
        <v>0.0</v>
      </c>
      <c r="W284" s="23">
        <v>0.0</v>
      </c>
      <c r="X284" s="23">
        <v>1.0E-4</v>
      </c>
      <c r="Y284" s="23">
        <v>0.0</v>
      </c>
      <c r="Z284" s="23" t="s">
        <v>133</v>
      </c>
      <c r="AA284" s="23">
        <v>0.0</v>
      </c>
      <c r="AB284" s="23" t="s">
        <v>133</v>
      </c>
      <c r="AC284" s="23" t="s">
        <v>133</v>
      </c>
      <c r="AD284" s="23" t="s">
        <v>133</v>
      </c>
      <c r="AE284" s="23" t="s">
        <v>133</v>
      </c>
      <c r="AF284" s="23" t="s">
        <v>133</v>
      </c>
      <c r="AG284" s="23" t="s">
        <v>133</v>
      </c>
      <c r="AH284" s="23" t="s">
        <v>133</v>
      </c>
      <c r="AI284" s="23" t="s">
        <v>133</v>
      </c>
      <c r="AJ284" s="23" t="s">
        <v>133</v>
      </c>
      <c r="AK284" s="23" t="s">
        <v>133</v>
      </c>
      <c r="AL284" s="23" t="s">
        <v>133</v>
      </c>
      <c r="AM284" s="23" t="s">
        <v>133</v>
      </c>
      <c r="AN284" s="23">
        <v>1.0</v>
      </c>
      <c r="AO284" s="23">
        <v>6000.0</v>
      </c>
      <c r="AP284" s="23">
        <v>3600.0</v>
      </c>
      <c r="AQ284" s="23">
        <v>1.0</v>
      </c>
      <c r="AR284" s="23">
        <v>0.0</v>
      </c>
      <c r="AS284" s="23" t="s">
        <v>565</v>
      </c>
      <c r="AT284" s="23" t="s">
        <v>425</v>
      </c>
    </row>
    <row r="285">
      <c r="A285" s="23" t="str">
        <f t="shared" si="5"/>
        <v>OK</v>
      </c>
      <c r="B285" s="23" t="s">
        <v>47</v>
      </c>
      <c r="C285" s="23" t="s">
        <v>47</v>
      </c>
      <c r="D285" s="23">
        <v>1.0</v>
      </c>
      <c r="E285" s="23">
        <v>15.0</v>
      </c>
      <c r="F285" s="23">
        <v>20.0</v>
      </c>
      <c r="G285" s="23">
        <v>5.0</v>
      </c>
      <c r="H285" s="23">
        <v>10.0</v>
      </c>
      <c r="I285" s="23">
        <v>31900.0</v>
      </c>
      <c r="J285" s="23">
        <v>31900.0</v>
      </c>
      <c r="K285" s="23">
        <v>0.0</v>
      </c>
      <c r="L285" s="23">
        <v>1.0</v>
      </c>
      <c r="M285" s="23">
        <v>1.0</v>
      </c>
      <c r="N285" s="23">
        <v>457.0</v>
      </c>
      <c r="O285" s="23">
        <v>0.2057</v>
      </c>
      <c r="P285" s="23">
        <v>0.0</v>
      </c>
      <c r="Q285" s="23">
        <v>177.0</v>
      </c>
      <c r="R285" s="23">
        <v>184.0</v>
      </c>
      <c r="S285" s="23">
        <v>18.0</v>
      </c>
      <c r="T285" s="23">
        <v>0.0</v>
      </c>
      <c r="U285" s="23">
        <v>21.0</v>
      </c>
      <c r="V285" s="23">
        <v>0.0</v>
      </c>
      <c r="W285" s="23">
        <v>145.0</v>
      </c>
      <c r="X285" s="23">
        <v>0.0068</v>
      </c>
      <c r="Y285" s="23">
        <v>8.0E-4</v>
      </c>
      <c r="Z285" s="23" t="s">
        <v>133</v>
      </c>
      <c r="AA285" s="23">
        <v>0.0034</v>
      </c>
      <c r="AB285" s="23" t="s">
        <v>133</v>
      </c>
      <c r="AC285" s="23" t="s">
        <v>133</v>
      </c>
      <c r="AD285" s="23" t="s">
        <v>133</v>
      </c>
      <c r="AE285" s="23" t="s">
        <v>133</v>
      </c>
      <c r="AF285" s="23" t="s">
        <v>133</v>
      </c>
      <c r="AG285" s="23" t="s">
        <v>133</v>
      </c>
      <c r="AH285" s="23" t="s">
        <v>133</v>
      </c>
      <c r="AI285" s="23" t="s">
        <v>133</v>
      </c>
      <c r="AJ285" s="23" t="s">
        <v>133</v>
      </c>
      <c r="AK285" s="23" t="s">
        <v>133</v>
      </c>
      <c r="AL285" s="23" t="s">
        <v>133</v>
      </c>
      <c r="AM285" s="23" t="s">
        <v>133</v>
      </c>
      <c r="AN285" s="23">
        <v>2.0</v>
      </c>
      <c r="AO285" s="23">
        <v>6000.0</v>
      </c>
      <c r="AP285" s="23">
        <v>3600.0</v>
      </c>
      <c r="AQ285" s="23">
        <v>1.0</v>
      </c>
      <c r="AR285" s="23">
        <v>0.0</v>
      </c>
      <c r="AS285" s="23" t="s">
        <v>565</v>
      </c>
      <c r="AT285" s="23" t="s">
        <v>425</v>
      </c>
    </row>
    <row r="286">
      <c r="A286" s="23" t="str">
        <f t="shared" si="5"/>
        <v>OK</v>
      </c>
      <c r="B286" s="23" t="s">
        <v>50</v>
      </c>
      <c r="C286" s="23" t="s">
        <v>50</v>
      </c>
      <c r="D286" s="23">
        <v>1.0</v>
      </c>
      <c r="E286" s="23">
        <v>15.0</v>
      </c>
      <c r="F286" s="23">
        <v>10.0</v>
      </c>
      <c r="G286" s="23">
        <v>5.0</v>
      </c>
      <c r="H286" s="23">
        <v>10.0</v>
      </c>
      <c r="I286" s="23">
        <v>40000.0</v>
      </c>
      <c r="J286" s="23">
        <v>39200.0</v>
      </c>
      <c r="K286" s="23">
        <v>2.0</v>
      </c>
      <c r="L286" s="23">
        <v>2.0</v>
      </c>
      <c r="M286" s="23">
        <v>1.0</v>
      </c>
      <c r="N286" s="23">
        <v>888516.0</v>
      </c>
      <c r="O286" s="23">
        <v>3600.0072</v>
      </c>
      <c r="P286" s="23">
        <v>96.0</v>
      </c>
      <c r="Q286" s="23">
        <v>2984.0</v>
      </c>
      <c r="R286" s="23">
        <v>5015.0</v>
      </c>
      <c r="S286" s="23">
        <v>249.0</v>
      </c>
      <c r="T286" s="23">
        <v>0.0</v>
      </c>
      <c r="U286" s="23">
        <v>2560.0</v>
      </c>
      <c r="V286" s="23">
        <v>0.0</v>
      </c>
      <c r="W286" s="23">
        <v>2206.0</v>
      </c>
      <c r="X286" s="23">
        <v>0.2375</v>
      </c>
      <c r="Y286" s="23">
        <v>0.0217</v>
      </c>
      <c r="Z286" s="23" t="s">
        <v>133</v>
      </c>
      <c r="AA286" s="23">
        <v>0.1184</v>
      </c>
      <c r="AB286" s="23" t="s">
        <v>133</v>
      </c>
      <c r="AC286" s="23" t="s">
        <v>133</v>
      </c>
      <c r="AD286" s="23" t="s">
        <v>133</v>
      </c>
      <c r="AE286" s="23" t="s">
        <v>133</v>
      </c>
      <c r="AF286" s="23" t="s">
        <v>133</v>
      </c>
      <c r="AG286" s="23" t="s">
        <v>133</v>
      </c>
      <c r="AH286" s="23" t="s">
        <v>133</v>
      </c>
      <c r="AI286" s="23" t="s">
        <v>133</v>
      </c>
      <c r="AJ286" s="23" t="s">
        <v>133</v>
      </c>
      <c r="AK286" s="23" t="s">
        <v>133</v>
      </c>
      <c r="AL286" s="23" t="s">
        <v>133</v>
      </c>
      <c r="AM286" s="23" t="s">
        <v>133</v>
      </c>
      <c r="AN286" s="23">
        <v>4.0</v>
      </c>
      <c r="AO286" s="23">
        <v>6000.0</v>
      </c>
      <c r="AP286" s="23">
        <v>3600.0</v>
      </c>
      <c r="AQ286" s="23">
        <v>1.0</v>
      </c>
      <c r="AR286" s="23">
        <v>0.0</v>
      </c>
      <c r="AS286" s="23" t="s">
        <v>565</v>
      </c>
      <c r="AT286" s="23" t="s">
        <v>567</v>
      </c>
    </row>
    <row r="287">
      <c r="A287" s="23" t="str">
        <f t="shared" si="5"/>
        <v>OK</v>
      </c>
      <c r="B287" s="23" t="s">
        <v>52</v>
      </c>
      <c r="C287" s="23" t="s">
        <v>52</v>
      </c>
      <c r="D287" s="23">
        <v>1.0</v>
      </c>
      <c r="E287" s="23">
        <v>18.0</v>
      </c>
      <c r="F287" s="23">
        <v>30.0</v>
      </c>
      <c r="G287" s="23">
        <v>5.0</v>
      </c>
      <c r="H287" s="23">
        <v>10.0</v>
      </c>
      <c r="I287" s="23">
        <v>29259.0</v>
      </c>
      <c r="J287" s="23">
        <v>29259.0</v>
      </c>
      <c r="K287" s="23">
        <v>0.0</v>
      </c>
      <c r="L287" s="23">
        <v>1.0</v>
      </c>
      <c r="M287" s="23">
        <v>1.0</v>
      </c>
      <c r="N287" s="23">
        <v>0.0</v>
      </c>
      <c r="O287" s="23">
        <v>0.0255</v>
      </c>
      <c r="P287" s="23">
        <v>0.0</v>
      </c>
      <c r="Q287" s="23">
        <v>10.0</v>
      </c>
      <c r="R287" s="23">
        <v>15.0</v>
      </c>
      <c r="S287" s="23">
        <v>15.0</v>
      </c>
      <c r="T287" s="23">
        <v>0.0</v>
      </c>
      <c r="U287" s="23">
        <v>0.0</v>
      </c>
      <c r="V287" s="23">
        <v>0.0</v>
      </c>
      <c r="W287" s="23">
        <v>0.0</v>
      </c>
      <c r="X287" s="23">
        <v>7.0E-4</v>
      </c>
      <c r="Y287" s="23">
        <v>4.0E-4</v>
      </c>
      <c r="Z287" s="23" t="s">
        <v>133</v>
      </c>
      <c r="AA287" s="23">
        <v>0.0</v>
      </c>
      <c r="AB287" s="23" t="s">
        <v>133</v>
      </c>
      <c r="AC287" s="23" t="s">
        <v>133</v>
      </c>
      <c r="AD287" s="23" t="s">
        <v>133</v>
      </c>
      <c r="AE287" s="23" t="s">
        <v>133</v>
      </c>
      <c r="AF287" s="23" t="s">
        <v>133</v>
      </c>
      <c r="AG287" s="23" t="s">
        <v>133</v>
      </c>
      <c r="AH287" s="23" t="s">
        <v>133</v>
      </c>
      <c r="AI287" s="23" t="s">
        <v>133</v>
      </c>
      <c r="AJ287" s="23" t="s">
        <v>133</v>
      </c>
      <c r="AK287" s="23" t="s">
        <v>133</v>
      </c>
      <c r="AL287" s="23" t="s">
        <v>133</v>
      </c>
      <c r="AM287" s="23" t="s">
        <v>133</v>
      </c>
      <c r="AN287" s="23">
        <v>1.0</v>
      </c>
      <c r="AO287" s="23">
        <v>6000.0</v>
      </c>
      <c r="AP287" s="23">
        <v>3600.0</v>
      </c>
      <c r="AQ287" s="23">
        <v>1.0</v>
      </c>
      <c r="AR287" s="23">
        <v>0.0</v>
      </c>
      <c r="AS287" s="23" t="s">
        <v>565</v>
      </c>
      <c r="AT287" s="23" t="s">
        <v>431</v>
      </c>
    </row>
    <row r="288">
      <c r="A288" s="23" t="str">
        <f t="shared" si="5"/>
        <v>OK</v>
      </c>
      <c r="B288" s="23" t="s">
        <v>53</v>
      </c>
      <c r="C288" s="23" t="s">
        <v>53</v>
      </c>
      <c r="D288" s="23">
        <v>1.0</v>
      </c>
      <c r="E288" s="23">
        <v>18.0</v>
      </c>
      <c r="F288" s="23">
        <v>20.0</v>
      </c>
      <c r="G288" s="23">
        <v>5.0</v>
      </c>
      <c r="H288" s="23">
        <v>10.0</v>
      </c>
      <c r="I288" s="23">
        <v>29904.0</v>
      </c>
      <c r="J288" s="23">
        <v>29904.0</v>
      </c>
      <c r="K288" s="23">
        <v>0.0</v>
      </c>
      <c r="L288" s="23">
        <v>1.0</v>
      </c>
      <c r="M288" s="23">
        <v>1.0</v>
      </c>
      <c r="N288" s="23">
        <v>144.0</v>
      </c>
      <c r="O288" s="23">
        <v>0.1179</v>
      </c>
      <c r="P288" s="23">
        <v>0.0</v>
      </c>
      <c r="Q288" s="23">
        <v>63.0</v>
      </c>
      <c r="R288" s="23">
        <v>67.0</v>
      </c>
      <c r="S288" s="23">
        <v>27.0</v>
      </c>
      <c r="T288" s="23">
        <v>0.0</v>
      </c>
      <c r="U288" s="23">
        <v>4.0</v>
      </c>
      <c r="V288" s="23">
        <v>0.0</v>
      </c>
      <c r="W288" s="23">
        <v>36.0</v>
      </c>
      <c r="X288" s="23">
        <v>0.0041</v>
      </c>
      <c r="Y288" s="23">
        <v>8.0E-4</v>
      </c>
      <c r="Z288" s="23" t="s">
        <v>133</v>
      </c>
      <c r="AA288" s="23">
        <v>0.0016</v>
      </c>
      <c r="AB288" s="23" t="s">
        <v>133</v>
      </c>
      <c r="AC288" s="23" t="s">
        <v>133</v>
      </c>
      <c r="AD288" s="23" t="s">
        <v>133</v>
      </c>
      <c r="AE288" s="23" t="s">
        <v>133</v>
      </c>
      <c r="AF288" s="23" t="s">
        <v>133</v>
      </c>
      <c r="AG288" s="23" t="s">
        <v>133</v>
      </c>
      <c r="AH288" s="23" t="s">
        <v>133</v>
      </c>
      <c r="AI288" s="23" t="s">
        <v>133</v>
      </c>
      <c r="AJ288" s="23" t="s">
        <v>133</v>
      </c>
      <c r="AK288" s="23" t="s">
        <v>133</v>
      </c>
      <c r="AL288" s="23" t="s">
        <v>133</v>
      </c>
      <c r="AM288" s="23" t="s">
        <v>133</v>
      </c>
      <c r="AN288" s="23">
        <v>1.0</v>
      </c>
      <c r="AO288" s="23">
        <v>6000.0</v>
      </c>
      <c r="AP288" s="23">
        <v>3600.0</v>
      </c>
      <c r="AQ288" s="23">
        <v>1.0</v>
      </c>
      <c r="AR288" s="23">
        <v>0.0</v>
      </c>
      <c r="AS288" s="23" t="s">
        <v>565</v>
      </c>
      <c r="AT288" s="23" t="s">
        <v>432</v>
      </c>
    </row>
    <row r="289">
      <c r="A289" s="23" t="str">
        <f t="shared" si="5"/>
        <v>OK</v>
      </c>
      <c r="B289" s="23" t="s">
        <v>54</v>
      </c>
      <c r="C289" s="23" t="s">
        <v>54</v>
      </c>
      <c r="D289" s="23">
        <v>1.0</v>
      </c>
      <c r="E289" s="23">
        <v>18.0</v>
      </c>
      <c r="F289" s="23">
        <v>10.0</v>
      </c>
      <c r="G289" s="23">
        <v>5.0</v>
      </c>
      <c r="H289" s="23">
        <v>10.0</v>
      </c>
      <c r="I289" s="23">
        <v>43272.0</v>
      </c>
      <c r="J289" s="23">
        <v>34799.333333</v>
      </c>
      <c r="K289" s="23">
        <v>19.580021</v>
      </c>
      <c r="L289" s="23">
        <v>2.0</v>
      </c>
      <c r="M289" s="23">
        <v>1.0</v>
      </c>
      <c r="N289" s="23">
        <v>267762.0</v>
      </c>
      <c r="O289" s="23">
        <v>3600.0063</v>
      </c>
      <c r="P289" s="23">
        <v>28.0</v>
      </c>
      <c r="Q289" s="23">
        <v>6738.0</v>
      </c>
      <c r="R289" s="23">
        <v>11273.0</v>
      </c>
      <c r="S289" s="23">
        <v>592.0</v>
      </c>
      <c r="T289" s="23">
        <v>0.0</v>
      </c>
      <c r="U289" s="23">
        <v>6005.0</v>
      </c>
      <c r="V289" s="23">
        <v>0.0</v>
      </c>
      <c r="W289" s="23">
        <v>4676.0</v>
      </c>
      <c r="X289" s="23">
        <v>0.8367</v>
      </c>
      <c r="Y289" s="23">
        <v>0.0724</v>
      </c>
      <c r="Z289" s="23" t="s">
        <v>133</v>
      </c>
      <c r="AA289" s="23">
        <v>0.3788</v>
      </c>
      <c r="AB289" s="23" t="s">
        <v>133</v>
      </c>
      <c r="AC289" s="23" t="s">
        <v>133</v>
      </c>
      <c r="AD289" s="23" t="s">
        <v>133</v>
      </c>
      <c r="AE289" s="23" t="s">
        <v>133</v>
      </c>
      <c r="AF289" s="23" t="s">
        <v>133</v>
      </c>
      <c r="AG289" s="23" t="s">
        <v>133</v>
      </c>
      <c r="AH289" s="23" t="s">
        <v>133</v>
      </c>
      <c r="AI289" s="23" t="s">
        <v>133</v>
      </c>
      <c r="AJ289" s="23" t="s">
        <v>133</v>
      </c>
      <c r="AK289" s="23" t="s">
        <v>133</v>
      </c>
      <c r="AL289" s="23" t="s">
        <v>133</v>
      </c>
      <c r="AM289" s="23" t="s">
        <v>133</v>
      </c>
      <c r="AN289" s="23">
        <v>5.0</v>
      </c>
      <c r="AO289" s="23">
        <v>6000.0</v>
      </c>
      <c r="AP289" s="23">
        <v>3600.0</v>
      </c>
      <c r="AQ289" s="23">
        <v>1.0</v>
      </c>
      <c r="AR289" s="23">
        <v>0.0</v>
      </c>
      <c r="AS289" s="23" t="s">
        <v>565</v>
      </c>
      <c r="AT289" s="23" t="s">
        <v>568</v>
      </c>
    </row>
    <row r="290">
      <c r="A290" s="23" t="str">
        <f t="shared" si="5"/>
        <v>OK</v>
      </c>
      <c r="B290" s="23" t="s">
        <v>55</v>
      </c>
      <c r="C290" s="23" t="s">
        <v>55</v>
      </c>
      <c r="D290" s="23">
        <v>1.0</v>
      </c>
      <c r="E290" s="23">
        <v>20.0</v>
      </c>
      <c r="F290" s="23">
        <v>30.0</v>
      </c>
      <c r="G290" s="23">
        <v>5.0</v>
      </c>
      <c r="H290" s="23">
        <v>10.0</v>
      </c>
      <c r="I290" s="23">
        <v>20746.0</v>
      </c>
      <c r="J290" s="23">
        <v>20746.0</v>
      </c>
      <c r="K290" s="23">
        <v>0.0</v>
      </c>
      <c r="L290" s="23">
        <v>1.0</v>
      </c>
      <c r="M290" s="23">
        <v>1.0</v>
      </c>
      <c r="N290" s="23">
        <v>0.0</v>
      </c>
      <c r="O290" s="23">
        <v>0.011</v>
      </c>
      <c r="P290" s="23">
        <v>0.0</v>
      </c>
      <c r="Q290" s="23">
        <v>5.0</v>
      </c>
      <c r="R290" s="23">
        <v>11.0</v>
      </c>
      <c r="S290" s="23">
        <v>11.0</v>
      </c>
      <c r="T290" s="23">
        <v>0.0</v>
      </c>
      <c r="U290" s="23">
        <v>0.0</v>
      </c>
      <c r="V290" s="23">
        <v>0.0</v>
      </c>
      <c r="W290" s="23">
        <v>0.0</v>
      </c>
      <c r="X290" s="23">
        <v>4.0E-4</v>
      </c>
      <c r="Y290" s="23">
        <v>3.0E-4</v>
      </c>
      <c r="Z290" s="23" t="s">
        <v>133</v>
      </c>
      <c r="AA290" s="23">
        <v>0.0</v>
      </c>
      <c r="AB290" s="23" t="s">
        <v>133</v>
      </c>
      <c r="AC290" s="23" t="s">
        <v>133</v>
      </c>
      <c r="AD290" s="23" t="s">
        <v>133</v>
      </c>
      <c r="AE290" s="23" t="s">
        <v>133</v>
      </c>
      <c r="AF290" s="23" t="s">
        <v>133</v>
      </c>
      <c r="AG290" s="23" t="s">
        <v>133</v>
      </c>
      <c r="AH290" s="23" t="s">
        <v>133</v>
      </c>
      <c r="AI290" s="23" t="s">
        <v>133</v>
      </c>
      <c r="AJ290" s="23" t="s">
        <v>133</v>
      </c>
      <c r="AK290" s="23" t="s">
        <v>133</v>
      </c>
      <c r="AL290" s="23" t="s">
        <v>133</v>
      </c>
      <c r="AM290" s="23" t="s">
        <v>133</v>
      </c>
      <c r="AN290" s="23">
        <v>1.0</v>
      </c>
      <c r="AO290" s="23">
        <v>6000.0</v>
      </c>
      <c r="AP290" s="23">
        <v>3600.0</v>
      </c>
      <c r="AQ290" s="23">
        <v>0.0</v>
      </c>
      <c r="AR290" s="23">
        <v>0.0</v>
      </c>
      <c r="AS290" s="23" t="s">
        <v>565</v>
      </c>
      <c r="AT290" s="23" t="s">
        <v>434</v>
      </c>
    </row>
    <row r="291">
      <c r="A291" s="23" t="str">
        <f t="shared" si="5"/>
        <v>OK</v>
      </c>
      <c r="B291" s="23" t="s">
        <v>56</v>
      </c>
      <c r="C291" s="23" t="s">
        <v>56</v>
      </c>
      <c r="D291" s="23">
        <v>1.0</v>
      </c>
      <c r="E291" s="23">
        <v>20.0</v>
      </c>
      <c r="F291" s="23">
        <v>20.0</v>
      </c>
      <c r="G291" s="23">
        <v>5.0</v>
      </c>
      <c r="H291" s="23">
        <v>10.0</v>
      </c>
      <c r="I291" s="23">
        <v>21922.0</v>
      </c>
      <c r="J291" s="23">
        <v>21922.0</v>
      </c>
      <c r="K291" s="23">
        <v>0.0</v>
      </c>
      <c r="L291" s="23">
        <v>1.0</v>
      </c>
      <c r="M291" s="23">
        <v>1.0</v>
      </c>
      <c r="N291" s="23">
        <v>10616.0</v>
      </c>
      <c r="O291" s="23">
        <v>14.8121</v>
      </c>
      <c r="P291" s="23">
        <v>0.0</v>
      </c>
      <c r="Q291" s="23">
        <v>1730.0</v>
      </c>
      <c r="R291" s="23">
        <v>1740.0</v>
      </c>
      <c r="S291" s="23">
        <v>103.0</v>
      </c>
      <c r="T291" s="23">
        <v>0.0</v>
      </c>
      <c r="U291" s="23">
        <v>15.0</v>
      </c>
      <c r="V291" s="23">
        <v>0.0</v>
      </c>
      <c r="W291" s="23">
        <v>1622.0</v>
      </c>
      <c r="X291" s="23">
        <v>0.1152</v>
      </c>
      <c r="Y291" s="23">
        <v>0.0081</v>
      </c>
      <c r="Z291" s="23" t="s">
        <v>133</v>
      </c>
      <c r="AA291" s="23">
        <v>0.0508</v>
      </c>
      <c r="AB291" s="23" t="s">
        <v>133</v>
      </c>
      <c r="AC291" s="23" t="s">
        <v>133</v>
      </c>
      <c r="AD291" s="23" t="s">
        <v>133</v>
      </c>
      <c r="AE291" s="23" t="s">
        <v>133</v>
      </c>
      <c r="AF291" s="23" t="s">
        <v>133</v>
      </c>
      <c r="AG291" s="23" t="s">
        <v>133</v>
      </c>
      <c r="AH291" s="23" t="s">
        <v>133</v>
      </c>
      <c r="AI291" s="23" t="s">
        <v>133</v>
      </c>
      <c r="AJ291" s="23" t="s">
        <v>133</v>
      </c>
      <c r="AK291" s="23" t="s">
        <v>133</v>
      </c>
      <c r="AL291" s="23" t="s">
        <v>133</v>
      </c>
      <c r="AM291" s="23" t="s">
        <v>133</v>
      </c>
      <c r="AN291" s="23">
        <v>2.0</v>
      </c>
      <c r="AO291" s="23">
        <v>6000.0</v>
      </c>
      <c r="AP291" s="23">
        <v>3600.0</v>
      </c>
      <c r="AQ291" s="23">
        <v>0.0</v>
      </c>
      <c r="AR291" s="23">
        <v>0.0</v>
      </c>
      <c r="AS291" s="23" t="s">
        <v>565</v>
      </c>
      <c r="AT291" s="23" t="s">
        <v>425</v>
      </c>
    </row>
    <row r="292">
      <c r="A292" s="23" t="str">
        <f t="shared" si="5"/>
        <v>OK</v>
      </c>
      <c r="B292" s="23" t="s">
        <v>57</v>
      </c>
      <c r="C292" s="23" t="s">
        <v>57</v>
      </c>
      <c r="D292" s="23">
        <v>1.0</v>
      </c>
      <c r="E292" s="23">
        <v>20.0</v>
      </c>
      <c r="F292" s="23">
        <v>10.0</v>
      </c>
      <c r="G292" s="23">
        <v>5.0</v>
      </c>
      <c r="H292" s="23">
        <v>10.0</v>
      </c>
      <c r="I292" s="23">
        <v>42143.0</v>
      </c>
      <c r="J292" s="23">
        <v>27216.555556</v>
      </c>
      <c r="K292" s="23">
        <v>35.418562</v>
      </c>
      <c r="L292" s="23">
        <v>2.0</v>
      </c>
      <c r="M292" s="23">
        <v>1.0</v>
      </c>
      <c r="N292" s="23">
        <v>338210.0</v>
      </c>
      <c r="O292" s="23">
        <v>3600.0291</v>
      </c>
      <c r="P292" s="23">
        <v>152.0</v>
      </c>
      <c r="Q292" s="23">
        <v>10303.0</v>
      </c>
      <c r="R292" s="23">
        <v>17517.0</v>
      </c>
      <c r="S292" s="23">
        <v>2720.0</v>
      </c>
      <c r="T292" s="23">
        <v>1.0</v>
      </c>
      <c r="U292" s="23">
        <v>7284.0</v>
      </c>
      <c r="V292" s="23">
        <v>0.0</v>
      </c>
      <c r="W292" s="23">
        <v>7512.0</v>
      </c>
      <c r="X292" s="23">
        <v>1.1004</v>
      </c>
      <c r="Y292" s="23">
        <v>0.1707</v>
      </c>
      <c r="Z292" s="23" t="s">
        <v>133</v>
      </c>
      <c r="AA292" s="23">
        <v>0.4163</v>
      </c>
      <c r="AB292" s="23" t="s">
        <v>133</v>
      </c>
      <c r="AC292" s="23" t="s">
        <v>133</v>
      </c>
      <c r="AD292" s="23" t="s">
        <v>133</v>
      </c>
      <c r="AE292" s="23" t="s">
        <v>133</v>
      </c>
      <c r="AF292" s="23" t="s">
        <v>133</v>
      </c>
      <c r="AG292" s="23" t="s">
        <v>133</v>
      </c>
      <c r="AH292" s="23" t="s">
        <v>133</v>
      </c>
      <c r="AI292" s="23" t="s">
        <v>133</v>
      </c>
      <c r="AJ292" s="23" t="s">
        <v>133</v>
      </c>
      <c r="AK292" s="23" t="s">
        <v>133</v>
      </c>
      <c r="AL292" s="23" t="s">
        <v>133</v>
      </c>
      <c r="AM292" s="23" t="s">
        <v>133</v>
      </c>
      <c r="AN292" s="23">
        <v>5.0</v>
      </c>
      <c r="AO292" s="23">
        <v>6000.0</v>
      </c>
      <c r="AP292" s="23">
        <v>3600.0</v>
      </c>
      <c r="AQ292" s="23">
        <v>0.0</v>
      </c>
      <c r="AR292" s="23">
        <v>0.0</v>
      </c>
      <c r="AS292" s="23" t="s">
        <v>565</v>
      </c>
      <c r="AT292" s="23" t="s">
        <v>569</v>
      </c>
    </row>
    <row r="293">
      <c r="A293" s="23" t="str">
        <f t="shared" si="5"/>
        <v>OK</v>
      </c>
      <c r="B293" s="23" t="s">
        <v>58</v>
      </c>
      <c r="C293" s="23" t="s">
        <v>58</v>
      </c>
      <c r="D293" s="23">
        <v>1.0</v>
      </c>
      <c r="E293" s="23">
        <v>21.0</v>
      </c>
      <c r="F293" s="23">
        <v>30.0</v>
      </c>
      <c r="G293" s="23">
        <v>5.0</v>
      </c>
      <c r="H293" s="23">
        <v>10.0</v>
      </c>
      <c r="I293" s="23">
        <v>107189.0</v>
      </c>
      <c r="J293" s="23">
        <v>82145.388889</v>
      </c>
      <c r="K293" s="23">
        <v>23.363975</v>
      </c>
      <c r="L293" s="23">
        <v>2.0</v>
      </c>
      <c r="M293" s="23">
        <v>1.0</v>
      </c>
      <c r="N293" s="23">
        <v>443600.0</v>
      </c>
      <c r="O293" s="23">
        <v>3600.0271</v>
      </c>
      <c r="P293" s="23">
        <v>468.0</v>
      </c>
      <c r="Q293" s="23">
        <v>7440.0</v>
      </c>
      <c r="R293" s="23">
        <v>13321.0</v>
      </c>
      <c r="S293" s="23">
        <v>2151.0</v>
      </c>
      <c r="T293" s="23">
        <v>0.0</v>
      </c>
      <c r="U293" s="23">
        <v>5786.0</v>
      </c>
      <c r="V293" s="23">
        <v>0.0</v>
      </c>
      <c r="W293" s="23">
        <v>5384.0</v>
      </c>
      <c r="X293" s="23">
        <v>0.7887</v>
      </c>
      <c r="Y293" s="23">
        <v>0.1286</v>
      </c>
      <c r="Z293" s="23" t="s">
        <v>133</v>
      </c>
      <c r="AA293" s="23">
        <v>0.3029</v>
      </c>
      <c r="AB293" s="23" t="s">
        <v>133</v>
      </c>
      <c r="AC293" s="23" t="s">
        <v>133</v>
      </c>
      <c r="AD293" s="23" t="s">
        <v>133</v>
      </c>
      <c r="AE293" s="23" t="s">
        <v>133</v>
      </c>
      <c r="AF293" s="23" t="s">
        <v>133</v>
      </c>
      <c r="AG293" s="23" t="s">
        <v>133</v>
      </c>
      <c r="AH293" s="23" t="s">
        <v>133</v>
      </c>
      <c r="AI293" s="23" t="s">
        <v>133</v>
      </c>
      <c r="AJ293" s="23" t="s">
        <v>133</v>
      </c>
      <c r="AK293" s="23" t="s">
        <v>133</v>
      </c>
      <c r="AL293" s="23" t="s">
        <v>133</v>
      </c>
      <c r="AM293" s="23" t="s">
        <v>133</v>
      </c>
      <c r="AN293" s="23">
        <v>5.0</v>
      </c>
      <c r="AO293" s="23">
        <v>6000.0</v>
      </c>
      <c r="AP293" s="23">
        <v>3600.0</v>
      </c>
      <c r="AQ293" s="23">
        <v>0.0</v>
      </c>
      <c r="AR293" s="23">
        <v>0.0</v>
      </c>
      <c r="AS293" s="23" t="s">
        <v>565</v>
      </c>
      <c r="AT293" s="23" t="s">
        <v>570</v>
      </c>
    </row>
    <row r="294">
      <c r="A294" s="23" t="str">
        <f t="shared" si="5"/>
        <v>OK</v>
      </c>
      <c r="B294" s="23" t="s">
        <v>59</v>
      </c>
      <c r="C294" s="23" t="s">
        <v>59</v>
      </c>
      <c r="D294" s="23">
        <v>0.0</v>
      </c>
      <c r="E294" s="23">
        <v>21.0</v>
      </c>
      <c r="F294" s="23">
        <v>20.0</v>
      </c>
      <c r="G294" s="23">
        <v>5.0</v>
      </c>
      <c r="H294" s="23">
        <v>10.0</v>
      </c>
      <c r="I294" s="23" t="s">
        <v>134</v>
      </c>
      <c r="J294" s="23">
        <v>0.0</v>
      </c>
      <c r="K294" s="23" t="s">
        <v>134</v>
      </c>
      <c r="L294" s="23">
        <v>-1.0</v>
      </c>
      <c r="M294" s="23">
        <v>-1.0</v>
      </c>
      <c r="N294" s="23">
        <v>0.0</v>
      </c>
      <c r="O294" s="23">
        <v>0.0</v>
      </c>
      <c r="P294" s="23">
        <v>0.0</v>
      </c>
      <c r="Q294" s="23" t="s">
        <v>133</v>
      </c>
      <c r="R294" s="23" t="s">
        <v>133</v>
      </c>
      <c r="S294" s="23" t="s">
        <v>133</v>
      </c>
      <c r="T294" s="23" t="s">
        <v>133</v>
      </c>
      <c r="U294" s="23" t="s">
        <v>133</v>
      </c>
      <c r="V294" s="23" t="s">
        <v>133</v>
      </c>
      <c r="W294" s="23" t="s">
        <v>133</v>
      </c>
      <c r="X294" s="23" t="s">
        <v>133</v>
      </c>
      <c r="Y294" s="23" t="s">
        <v>133</v>
      </c>
      <c r="Z294" s="23" t="s">
        <v>133</v>
      </c>
      <c r="AA294" s="23" t="s">
        <v>133</v>
      </c>
      <c r="AB294" s="23" t="s">
        <v>133</v>
      </c>
      <c r="AC294" s="23" t="s">
        <v>133</v>
      </c>
      <c r="AD294" s="23" t="s">
        <v>133</v>
      </c>
      <c r="AE294" s="23" t="s">
        <v>133</v>
      </c>
      <c r="AF294" s="23" t="s">
        <v>133</v>
      </c>
      <c r="AG294" s="23" t="s">
        <v>133</v>
      </c>
      <c r="AH294" s="23" t="s">
        <v>133</v>
      </c>
      <c r="AI294" s="23" t="s">
        <v>133</v>
      </c>
      <c r="AJ294" s="23" t="s">
        <v>133</v>
      </c>
      <c r="AK294" s="23" t="s">
        <v>133</v>
      </c>
      <c r="AL294" s="23" t="s">
        <v>133</v>
      </c>
      <c r="AM294" s="23" t="s">
        <v>133</v>
      </c>
      <c r="AN294" s="23" t="s">
        <v>133</v>
      </c>
      <c r="AO294" s="23">
        <v>6000.0</v>
      </c>
      <c r="AP294" s="23">
        <v>3600.0</v>
      </c>
      <c r="AQ294" s="23">
        <v>0.0</v>
      </c>
      <c r="AR294" s="23">
        <v>0.0</v>
      </c>
      <c r="AS294" s="23" t="s">
        <v>565</v>
      </c>
      <c r="AT294" s="23" t="s">
        <v>438</v>
      </c>
    </row>
    <row r="295">
      <c r="A295" s="23" t="str">
        <f t="shared" si="5"/>
        <v>OK</v>
      </c>
      <c r="B295" s="23" t="s">
        <v>60</v>
      </c>
      <c r="C295" s="23" t="s">
        <v>60</v>
      </c>
      <c r="D295" s="23">
        <v>1.0</v>
      </c>
      <c r="E295" s="23">
        <v>21.0</v>
      </c>
      <c r="F295" s="23">
        <v>30.0</v>
      </c>
      <c r="G295" s="23">
        <v>5.0</v>
      </c>
      <c r="H295" s="23">
        <v>10.0</v>
      </c>
      <c r="I295" s="23">
        <v>16202.0</v>
      </c>
      <c r="J295" s="23">
        <v>16202.0</v>
      </c>
      <c r="K295" s="23">
        <v>0.0</v>
      </c>
      <c r="L295" s="23">
        <v>1.0</v>
      </c>
      <c r="M295" s="23">
        <v>1.0</v>
      </c>
      <c r="N295" s="23">
        <v>0.0</v>
      </c>
      <c r="O295" s="23">
        <v>0.01</v>
      </c>
      <c r="P295" s="23">
        <v>0.0</v>
      </c>
      <c r="Q295" s="23">
        <v>3.0</v>
      </c>
      <c r="R295" s="23">
        <v>3.0</v>
      </c>
      <c r="S295" s="23">
        <v>3.0</v>
      </c>
      <c r="T295" s="23">
        <v>0.0</v>
      </c>
      <c r="U295" s="23">
        <v>0.0</v>
      </c>
      <c r="V295" s="23">
        <v>0.0</v>
      </c>
      <c r="W295" s="23">
        <v>0.0</v>
      </c>
      <c r="X295" s="23">
        <v>2.0E-4</v>
      </c>
      <c r="Y295" s="23">
        <v>1.0E-4</v>
      </c>
      <c r="Z295" s="23" t="s">
        <v>133</v>
      </c>
      <c r="AA295" s="23">
        <v>0.0</v>
      </c>
      <c r="AB295" s="23" t="s">
        <v>133</v>
      </c>
      <c r="AC295" s="23" t="s">
        <v>133</v>
      </c>
      <c r="AD295" s="23" t="s">
        <v>133</v>
      </c>
      <c r="AE295" s="23" t="s">
        <v>133</v>
      </c>
      <c r="AF295" s="23" t="s">
        <v>133</v>
      </c>
      <c r="AG295" s="23" t="s">
        <v>133</v>
      </c>
      <c r="AH295" s="23" t="s">
        <v>133</v>
      </c>
      <c r="AI295" s="23" t="s">
        <v>133</v>
      </c>
      <c r="AJ295" s="23" t="s">
        <v>133</v>
      </c>
      <c r="AK295" s="23" t="s">
        <v>133</v>
      </c>
      <c r="AL295" s="23" t="s">
        <v>133</v>
      </c>
      <c r="AM295" s="23" t="s">
        <v>133</v>
      </c>
      <c r="AN295" s="23">
        <v>1.0</v>
      </c>
      <c r="AO295" s="23">
        <v>6000.0</v>
      </c>
      <c r="AP295" s="23">
        <v>3600.0</v>
      </c>
      <c r="AQ295" s="23">
        <v>0.0</v>
      </c>
      <c r="AR295" s="23">
        <v>0.0</v>
      </c>
      <c r="AS295" s="23" t="s">
        <v>565</v>
      </c>
      <c r="AT295" s="23" t="s">
        <v>438</v>
      </c>
    </row>
    <row r="296">
      <c r="A296" s="23" t="str">
        <f t="shared" si="5"/>
        <v>OK</v>
      </c>
      <c r="B296" s="23" t="s">
        <v>61</v>
      </c>
      <c r="C296" s="23" t="s">
        <v>61</v>
      </c>
      <c r="D296" s="23">
        <v>1.0</v>
      </c>
      <c r="E296" s="23">
        <v>21.0</v>
      </c>
      <c r="F296" s="23">
        <v>20.0</v>
      </c>
      <c r="G296" s="23">
        <v>5.0</v>
      </c>
      <c r="H296" s="23">
        <v>10.0</v>
      </c>
      <c r="I296" s="23">
        <v>16202.0</v>
      </c>
      <c r="J296" s="23">
        <v>16202.0</v>
      </c>
      <c r="K296" s="23">
        <v>0.0</v>
      </c>
      <c r="L296" s="23">
        <v>1.0</v>
      </c>
      <c r="M296" s="23">
        <v>1.0</v>
      </c>
      <c r="N296" s="23">
        <v>0.0</v>
      </c>
      <c r="O296" s="23">
        <v>0.0126</v>
      </c>
      <c r="P296" s="23">
        <v>0.0</v>
      </c>
      <c r="Q296" s="23">
        <v>3.0</v>
      </c>
      <c r="R296" s="23">
        <v>3.0</v>
      </c>
      <c r="S296" s="23">
        <v>3.0</v>
      </c>
      <c r="T296" s="23">
        <v>0.0</v>
      </c>
      <c r="U296" s="23">
        <v>0.0</v>
      </c>
      <c r="V296" s="23">
        <v>0.0</v>
      </c>
      <c r="W296" s="23">
        <v>0.0</v>
      </c>
      <c r="X296" s="23">
        <v>2.0E-4</v>
      </c>
      <c r="Y296" s="23">
        <v>1.0E-4</v>
      </c>
      <c r="Z296" s="23" t="s">
        <v>133</v>
      </c>
      <c r="AA296" s="23">
        <v>0.0</v>
      </c>
      <c r="AB296" s="23" t="s">
        <v>133</v>
      </c>
      <c r="AC296" s="23" t="s">
        <v>133</v>
      </c>
      <c r="AD296" s="23" t="s">
        <v>133</v>
      </c>
      <c r="AE296" s="23" t="s">
        <v>133</v>
      </c>
      <c r="AF296" s="23" t="s">
        <v>133</v>
      </c>
      <c r="AG296" s="23" t="s">
        <v>133</v>
      </c>
      <c r="AH296" s="23" t="s">
        <v>133</v>
      </c>
      <c r="AI296" s="23" t="s">
        <v>133</v>
      </c>
      <c r="AJ296" s="23" t="s">
        <v>133</v>
      </c>
      <c r="AK296" s="23" t="s">
        <v>133</v>
      </c>
      <c r="AL296" s="23" t="s">
        <v>133</v>
      </c>
      <c r="AM296" s="23" t="s">
        <v>133</v>
      </c>
      <c r="AN296" s="23">
        <v>1.0</v>
      </c>
      <c r="AO296" s="23">
        <v>6000.0</v>
      </c>
      <c r="AP296" s="23">
        <v>3600.0</v>
      </c>
      <c r="AQ296" s="23">
        <v>0.0</v>
      </c>
      <c r="AR296" s="23">
        <v>0.0</v>
      </c>
      <c r="AS296" s="23" t="s">
        <v>565</v>
      </c>
      <c r="AT296" s="23" t="s">
        <v>439</v>
      </c>
    </row>
    <row r="297">
      <c r="A297" s="23" t="str">
        <f t="shared" si="5"/>
        <v>OK</v>
      </c>
      <c r="B297" s="23" t="s">
        <v>62</v>
      </c>
      <c r="C297" s="23" t="s">
        <v>62</v>
      </c>
      <c r="D297" s="23">
        <v>1.0</v>
      </c>
      <c r="E297" s="23">
        <v>21.0</v>
      </c>
      <c r="F297" s="23">
        <v>10.0</v>
      </c>
      <c r="G297" s="23">
        <v>5.0</v>
      </c>
      <c r="H297" s="23">
        <v>10.0</v>
      </c>
      <c r="I297" s="23">
        <v>45131.0</v>
      </c>
      <c r="J297" s="23">
        <v>22275.555556</v>
      </c>
      <c r="K297" s="23">
        <v>50.642451</v>
      </c>
      <c r="L297" s="23">
        <v>2.0</v>
      </c>
      <c r="M297" s="23">
        <v>1.0</v>
      </c>
      <c r="N297" s="23">
        <v>253500.0</v>
      </c>
      <c r="O297" s="23">
        <v>3600.0662</v>
      </c>
      <c r="P297" s="23">
        <v>52.0</v>
      </c>
      <c r="Q297" s="23">
        <v>15428.0</v>
      </c>
      <c r="R297" s="23">
        <v>22012.0</v>
      </c>
      <c r="S297" s="23">
        <v>5623.0</v>
      </c>
      <c r="T297" s="23">
        <v>4.0</v>
      </c>
      <c r="U297" s="23">
        <v>7739.0</v>
      </c>
      <c r="V297" s="23">
        <v>0.0</v>
      </c>
      <c r="W297" s="23">
        <v>8646.0</v>
      </c>
      <c r="X297" s="23">
        <v>1.5553</v>
      </c>
      <c r="Y297" s="23">
        <v>0.3125</v>
      </c>
      <c r="Z297" s="23" t="s">
        <v>133</v>
      </c>
      <c r="AA297" s="23">
        <v>0.4726</v>
      </c>
      <c r="AB297" s="23" t="s">
        <v>133</v>
      </c>
      <c r="AC297" s="23" t="s">
        <v>133</v>
      </c>
      <c r="AD297" s="23" t="s">
        <v>133</v>
      </c>
      <c r="AE297" s="23" t="s">
        <v>133</v>
      </c>
      <c r="AF297" s="23" t="s">
        <v>133</v>
      </c>
      <c r="AG297" s="23" t="s">
        <v>133</v>
      </c>
      <c r="AH297" s="23" t="s">
        <v>133</v>
      </c>
      <c r="AI297" s="23" t="s">
        <v>133</v>
      </c>
      <c r="AJ297" s="23" t="s">
        <v>133</v>
      </c>
      <c r="AK297" s="23" t="s">
        <v>133</v>
      </c>
      <c r="AL297" s="23" t="s">
        <v>133</v>
      </c>
      <c r="AM297" s="23" t="s">
        <v>133</v>
      </c>
      <c r="AN297" s="23">
        <v>5.0</v>
      </c>
      <c r="AO297" s="23">
        <v>6000.0</v>
      </c>
      <c r="AP297" s="23">
        <v>3600.0</v>
      </c>
      <c r="AQ297" s="23">
        <v>0.0</v>
      </c>
      <c r="AR297" s="23">
        <v>0.0</v>
      </c>
      <c r="AS297" s="23" t="s">
        <v>565</v>
      </c>
      <c r="AT297" s="23" t="s">
        <v>571</v>
      </c>
    </row>
    <row r="298">
      <c r="A298" s="23" t="str">
        <f t="shared" si="5"/>
        <v>OK</v>
      </c>
      <c r="B298" s="23" t="s">
        <v>63</v>
      </c>
      <c r="C298" s="23" t="s">
        <v>63</v>
      </c>
      <c r="D298" s="23">
        <v>1.0</v>
      </c>
      <c r="E298" s="23">
        <v>23.0</v>
      </c>
      <c r="F298" s="23">
        <v>30.0</v>
      </c>
      <c r="G298" s="23">
        <v>5.0</v>
      </c>
      <c r="H298" s="23">
        <v>10.0</v>
      </c>
      <c r="I298" s="23">
        <v>23315.0</v>
      </c>
      <c r="J298" s="23">
        <v>23315.0</v>
      </c>
      <c r="K298" s="23">
        <v>0.0</v>
      </c>
      <c r="L298" s="23">
        <v>1.0</v>
      </c>
      <c r="M298" s="23">
        <v>1.0</v>
      </c>
      <c r="N298" s="23">
        <v>29081.0</v>
      </c>
      <c r="O298" s="23">
        <v>80.3726</v>
      </c>
      <c r="P298" s="23">
        <v>0.0</v>
      </c>
      <c r="Q298" s="23">
        <v>1080.0</v>
      </c>
      <c r="R298" s="23">
        <v>1618.0</v>
      </c>
      <c r="S298" s="23">
        <v>383.0</v>
      </c>
      <c r="T298" s="23">
        <v>194.0</v>
      </c>
      <c r="U298" s="23">
        <v>1033.0</v>
      </c>
      <c r="V298" s="23">
        <v>0.0</v>
      </c>
      <c r="W298" s="23">
        <v>8.0</v>
      </c>
      <c r="X298" s="23">
        <v>0.1039</v>
      </c>
      <c r="Y298" s="23">
        <v>0.0276</v>
      </c>
      <c r="Z298" s="23" t="s">
        <v>133</v>
      </c>
      <c r="AA298" s="23">
        <v>0.0381</v>
      </c>
      <c r="AB298" s="23" t="s">
        <v>133</v>
      </c>
      <c r="AC298" s="23" t="s">
        <v>133</v>
      </c>
      <c r="AD298" s="23" t="s">
        <v>133</v>
      </c>
      <c r="AE298" s="23" t="s">
        <v>133</v>
      </c>
      <c r="AF298" s="23" t="s">
        <v>133</v>
      </c>
      <c r="AG298" s="23" t="s">
        <v>133</v>
      </c>
      <c r="AH298" s="23" t="s">
        <v>133</v>
      </c>
      <c r="AI298" s="23" t="s">
        <v>133</v>
      </c>
      <c r="AJ298" s="23" t="s">
        <v>133</v>
      </c>
      <c r="AK298" s="23" t="s">
        <v>133</v>
      </c>
      <c r="AL298" s="23" t="s">
        <v>133</v>
      </c>
      <c r="AM298" s="23" t="s">
        <v>133</v>
      </c>
      <c r="AN298" s="23">
        <v>2.0</v>
      </c>
      <c r="AO298" s="23">
        <v>6000.0</v>
      </c>
      <c r="AP298" s="23">
        <v>3600.0</v>
      </c>
      <c r="AQ298" s="23">
        <v>0.0</v>
      </c>
      <c r="AR298" s="23">
        <v>0.0</v>
      </c>
      <c r="AS298" s="23" t="s">
        <v>565</v>
      </c>
      <c r="AT298" s="23" t="s">
        <v>572</v>
      </c>
    </row>
    <row r="299">
      <c r="A299" s="23" t="str">
        <f t="shared" si="5"/>
        <v>OK</v>
      </c>
      <c r="B299" s="23" t="s">
        <v>64</v>
      </c>
      <c r="C299" s="23" t="s">
        <v>64</v>
      </c>
      <c r="D299" s="23">
        <v>1.0</v>
      </c>
      <c r="E299" s="23">
        <v>23.0</v>
      </c>
      <c r="F299" s="23">
        <v>20.0</v>
      </c>
      <c r="G299" s="23">
        <v>5.0</v>
      </c>
      <c r="H299" s="23">
        <v>10.0</v>
      </c>
      <c r="I299" s="23">
        <v>33432.0</v>
      </c>
      <c r="J299" s="23">
        <v>24509.333333</v>
      </c>
      <c r="K299" s="23">
        <v>26.689001</v>
      </c>
      <c r="L299" s="23">
        <v>2.0</v>
      </c>
      <c r="M299" s="23">
        <v>1.0</v>
      </c>
      <c r="N299" s="23">
        <v>201002.0</v>
      </c>
      <c r="O299" s="23">
        <v>3600.0575</v>
      </c>
      <c r="P299" s="23">
        <v>12.0</v>
      </c>
      <c r="Q299" s="23">
        <v>7970.0</v>
      </c>
      <c r="R299" s="23">
        <v>16347.0</v>
      </c>
      <c r="S299" s="23">
        <v>2274.0</v>
      </c>
      <c r="T299" s="23">
        <v>1018.0</v>
      </c>
      <c r="U299" s="23">
        <v>12483.0</v>
      </c>
      <c r="V299" s="23">
        <v>0.0</v>
      </c>
      <c r="W299" s="23">
        <v>572.0</v>
      </c>
      <c r="X299" s="23">
        <v>1.0618</v>
      </c>
      <c r="Y299" s="23">
        <v>0.1881</v>
      </c>
      <c r="Z299" s="23" t="s">
        <v>133</v>
      </c>
      <c r="AA299" s="23">
        <v>0.474</v>
      </c>
      <c r="AB299" s="23" t="s">
        <v>133</v>
      </c>
      <c r="AC299" s="23" t="s">
        <v>133</v>
      </c>
      <c r="AD299" s="23" t="s">
        <v>133</v>
      </c>
      <c r="AE299" s="23" t="s">
        <v>133</v>
      </c>
      <c r="AF299" s="23" t="s">
        <v>133</v>
      </c>
      <c r="AG299" s="23" t="s">
        <v>133</v>
      </c>
      <c r="AH299" s="23" t="s">
        <v>133</v>
      </c>
      <c r="AI299" s="23" t="s">
        <v>133</v>
      </c>
      <c r="AJ299" s="23" t="s">
        <v>133</v>
      </c>
      <c r="AK299" s="23" t="s">
        <v>133</v>
      </c>
      <c r="AL299" s="23" t="s">
        <v>133</v>
      </c>
      <c r="AM299" s="23" t="s">
        <v>133</v>
      </c>
      <c r="AN299" s="23">
        <v>3.0</v>
      </c>
      <c r="AO299" s="23">
        <v>6000.0</v>
      </c>
      <c r="AP299" s="23">
        <v>3600.0</v>
      </c>
      <c r="AQ299" s="23">
        <v>0.0</v>
      </c>
      <c r="AR299" s="23">
        <v>0.0</v>
      </c>
      <c r="AS299" s="23" t="s">
        <v>565</v>
      </c>
      <c r="AT299" s="23" t="s">
        <v>573</v>
      </c>
    </row>
    <row r="300">
      <c r="A300" s="23" t="str">
        <f t="shared" si="5"/>
        <v>OK</v>
      </c>
      <c r="B300" s="23" t="s">
        <v>65</v>
      </c>
      <c r="C300" s="23" t="s">
        <v>65</v>
      </c>
      <c r="D300" s="23">
        <v>1.0</v>
      </c>
      <c r="E300" s="23">
        <v>23.0</v>
      </c>
      <c r="F300" s="23">
        <v>10.0</v>
      </c>
      <c r="G300" s="23">
        <v>5.0</v>
      </c>
      <c r="H300" s="23">
        <v>10.0</v>
      </c>
      <c r="I300" s="23">
        <v>66141.0</v>
      </c>
      <c r="J300" s="23">
        <v>37644.6875</v>
      </c>
      <c r="K300" s="23">
        <v>43.084188</v>
      </c>
      <c r="L300" s="23">
        <v>2.0</v>
      </c>
      <c r="M300" s="23">
        <v>1.0</v>
      </c>
      <c r="N300" s="23">
        <v>256250.0</v>
      </c>
      <c r="O300" s="23">
        <v>3600.0095</v>
      </c>
      <c r="P300" s="23">
        <v>584.0</v>
      </c>
      <c r="Q300" s="23">
        <v>3582.0</v>
      </c>
      <c r="R300" s="23">
        <v>11961.0</v>
      </c>
      <c r="S300" s="23">
        <v>494.0</v>
      </c>
      <c r="T300" s="23">
        <v>133.0</v>
      </c>
      <c r="U300" s="23">
        <v>10355.0</v>
      </c>
      <c r="V300" s="23">
        <v>0.0</v>
      </c>
      <c r="W300" s="23">
        <v>979.0</v>
      </c>
      <c r="X300" s="23">
        <v>0.7411</v>
      </c>
      <c r="Y300" s="23">
        <v>0.0673</v>
      </c>
      <c r="Z300" s="23" t="s">
        <v>133</v>
      </c>
      <c r="AA300" s="23">
        <v>0.4171</v>
      </c>
      <c r="AB300" s="23" t="s">
        <v>133</v>
      </c>
      <c r="AC300" s="23" t="s">
        <v>133</v>
      </c>
      <c r="AD300" s="23" t="s">
        <v>133</v>
      </c>
      <c r="AE300" s="23" t="s">
        <v>133</v>
      </c>
      <c r="AF300" s="23" t="s">
        <v>133</v>
      </c>
      <c r="AG300" s="23" t="s">
        <v>133</v>
      </c>
      <c r="AH300" s="23" t="s">
        <v>133</v>
      </c>
      <c r="AI300" s="23" t="s">
        <v>133</v>
      </c>
      <c r="AJ300" s="23" t="s">
        <v>133</v>
      </c>
      <c r="AK300" s="23" t="s">
        <v>133</v>
      </c>
      <c r="AL300" s="23" t="s">
        <v>133</v>
      </c>
      <c r="AM300" s="23" t="s">
        <v>133</v>
      </c>
      <c r="AN300" s="23">
        <v>7.0</v>
      </c>
      <c r="AO300" s="23">
        <v>6000.0</v>
      </c>
      <c r="AP300" s="23">
        <v>3600.0</v>
      </c>
      <c r="AQ300" s="23">
        <v>0.0</v>
      </c>
      <c r="AR300" s="23">
        <v>0.0</v>
      </c>
      <c r="AS300" s="23" t="s">
        <v>565</v>
      </c>
      <c r="AT300" s="23" t="s">
        <v>451</v>
      </c>
    </row>
    <row r="301">
      <c r="A301" s="23" t="str">
        <f t="shared" si="5"/>
        <v>OK</v>
      </c>
      <c r="B301" s="23" t="s">
        <v>66</v>
      </c>
      <c r="C301" s="23" t="s">
        <v>66</v>
      </c>
      <c r="D301" s="23">
        <v>1.0</v>
      </c>
      <c r="E301" s="23">
        <v>27.0</v>
      </c>
      <c r="F301" s="23">
        <v>30.0</v>
      </c>
      <c r="G301" s="23">
        <v>5.0</v>
      </c>
      <c r="H301" s="23">
        <v>10.0</v>
      </c>
      <c r="I301" s="23">
        <v>30900.0</v>
      </c>
      <c r="J301" s="23">
        <v>30900.0</v>
      </c>
      <c r="K301" s="23">
        <v>0.0</v>
      </c>
      <c r="L301" s="23">
        <v>1.0</v>
      </c>
      <c r="M301" s="23">
        <v>1.0</v>
      </c>
      <c r="N301" s="23">
        <v>404.0</v>
      </c>
      <c r="O301" s="23">
        <v>0.6185</v>
      </c>
      <c r="P301" s="23">
        <v>0.0</v>
      </c>
      <c r="Q301" s="23">
        <v>231.0</v>
      </c>
      <c r="R301" s="23">
        <v>358.0</v>
      </c>
      <c r="S301" s="23">
        <v>82.0</v>
      </c>
      <c r="T301" s="23">
        <v>0.0</v>
      </c>
      <c r="U301" s="23">
        <v>238.0</v>
      </c>
      <c r="V301" s="23">
        <v>0.0</v>
      </c>
      <c r="W301" s="23">
        <v>38.0</v>
      </c>
      <c r="X301" s="23">
        <v>0.0245</v>
      </c>
      <c r="Y301" s="23">
        <v>0.0044</v>
      </c>
      <c r="Z301" s="23" t="s">
        <v>133</v>
      </c>
      <c r="AA301" s="23">
        <v>0.0113</v>
      </c>
      <c r="AB301" s="23" t="s">
        <v>133</v>
      </c>
      <c r="AC301" s="23" t="s">
        <v>133</v>
      </c>
      <c r="AD301" s="23" t="s">
        <v>133</v>
      </c>
      <c r="AE301" s="23" t="s">
        <v>133</v>
      </c>
      <c r="AF301" s="23" t="s">
        <v>133</v>
      </c>
      <c r="AG301" s="23" t="s">
        <v>133</v>
      </c>
      <c r="AH301" s="23" t="s">
        <v>133</v>
      </c>
      <c r="AI301" s="23" t="s">
        <v>133</v>
      </c>
      <c r="AJ301" s="23" t="s">
        <v>133</v>
      </c>
      <c r="AK301" s="23" t="s">
        <v>133</v>
      </c>
      <c r="AL301" s="23" t="s">
        <v>133</v>
      </c>
      <c r="AM301" s="23" t="s">
        <v>133</v>
      </c>
      <c r="AN301" s="23">
        <v>2.0</v>
      </c>
      <c r="AO301" s="23">
        <v>6000.0</v>
      </c>
      <c r="AP301" s="23">
        <v>3600.0</v>
      </c>
      <c r="AQ301" s="23">
        <v>1.0</v>
      </c>
      <c r="AR301" s="23">
        <v>0.0</v>
      </c>
      <c r="AS301" s="23" t="s">
        <v>565</v>
      </c>
      <c r="AT301" s="23" t="s">
        <v>444</v>
      </c>
    </row>
    <row r="302">
      <c r="A302" s="23" t="str">
        <f t="shared" si="5"/>
        <v>OK</v>
      </c>
      <c r="B302" s="23" t="s">
        <v>67</v>
      </c>
      <c r="C302" s="23" t="s">
        <v>67</v>
      </c>
      <c r="D302" s="23">
        <v>1.0</v>
      </c>
      <c r="E302" s="23">
        <v>27.0</v>
      </c>
      <c r="F302" s="23">
        <v>20.0</v>
      </c>
      <c r="G302" s="23">
        <v>5.0</v>
      </c>
      <c r="H302" s="23">
        <v>10.0</v>
      </c>
      <c r="I302" s="23">
        <v>34200.0</v>
      </c>
      <c r="J302" s="23">
        <v>30700.0</v>
      </c>
      <c r="K302" s="23">
        <v>10.233918</v>
      </c>
      <c r="L302" s="23">
        <v>2.0</v>
      </c>
      <c r="M302" s="23">
        <v>1.0</v>
      </c>
      <c r="N302" s="23">
        <v>119161.0</v>
      </c>
      <c r="O302" s="23">
        <v>3600.0918</v>
      </c>
      <c r="P302" s="23">
        <v>104.0</v>
      </c>
      <c r="Q302" s="23">
        <v>7363.0</v>
      </c>
      <c r="R302" s="23">
        <v>12908.0</v>
      </c>
      <c r="S302" s="23">
        <v>3326.0</v>
      </c>
      <c r="T302" s="23">
        <v>0.0</v>
      </c>
      <c r="U302" s="23">
        <v>9368.0</v>
      </c>
      <c r="V302" s="23">
        <v>0.0</v>
      </c>
      <c r="W302" s="23">
        <v>214.0</v>
      </c>
      <c r="X302" s="23">
        <v>1.4396</v>
      </c>
      <c r="Y302" s="23">
        <v>0.2889</v>
      </c>
      <c r="Z302" s="23" t="s">
        <v>133</v>
      </c>
      <c r="AA302" s="23">
        <v>0.5565</v>
      </c>
      <c r="AB302" s="23" t="s">
        <v>133</v>
      </c>
      <c r="AC302" s="23" t="s">
        <v>133</v>
      </c>
      <c r="AD302" s="23" t="s">
        <v>133</v>
      </c>
      <c r="AE302" s="23" t="s">
        <v>133</v>
      </c>
      <c r="AF302" s="23" t="s">
        <v>133</v>
      </c>
      <c r="AG302" s="23" t="s">
        <v>133</v>
      </c>
      <c r="AH302" s="23" t="s">
        <v>133</v>
      </c>
      <c r="AI302" s="23" t="s">
        <v>133</v>
      </c>
      <c r="AJ302" s="23" t="s">
        <v>133</v>
      </c>
      <c r="AK302" s="23" t="s">
        <v>133</v>
      </c>
      <c r="AL302" s="23" t="s">
        <v>133</v>
      </c>
      <c r="AM302" s="23" t="s">
        <v>133</v>
      </c>
      <c r="AN302" s="23">
        <v>3.0</v>
      </c>
      <c r="AO302" s="23">
        <v>6000.0</v>
      </c>
      <c r="AP302" s="23">
        <v>3600.0</v>
      </c>
      <c r="AQ302" s="23">
        <v>1.0</v>
      </c>
      <c r="AR302" s="23">
        <v>0.0</v>
      </c>
      <c r="AS302" s="23" t="s">
        <v>565</v>
      </c>
      <c r="AT302" s="23" t="s">
        <v>574</v>
      </c>
    </row>
    <row r="303">
      <c r="A303" s="23" t="str">
        <f t="shared" si="5"/>
        <v>OK</v>
      </c>
      <c r="B303" s="23" t="s">
        <v>68</v>
      </c>
      <c r="C303" s="23" t="s">
        <v>68</v>
      </c>
      <c r="D303" s="23">
        <v>0.0</v>
      </c>
      <c r="E303" s="23">
        <v>27.0</v>
      </c>
      <c r="F303" s="23">
        <v>11.0</v>
      </c>
      <c r="G303" s="23">
        <v>5.0</v>
      </c>
      <c r="H303" s="23">
        <v>10.0</v>
      </c>
      <c r="I303" s="23" t="s">
        <v>134</v>
      </c>
      <c r="J303" s="23">
        <v>0.0</v>
      </c>
      <c r="K303" s="23" t="s">
        <v>134</v>
      </c>
      <c r="L303" s="23">
        <v>-1.0</v>
      </c>
      <c r="M303" s="23">
        <v>-1.0</v>
      </c>
      <c r="N303" s="23">
        <v>0.0</v>
      </c>
      <c r="O303" s="23">
        <v>0.0</v>
      </c>
      <c r="P303" s="23">
        <v>0.0</v>
      </c>
      <c r="Q303" s="23" t="s">
        <v>133</v>
      </c>
      <c r="R303" s="23" t="s">
        <v>133</v>
      </c>
      <c r="S303" s="23" t="s">
        <v>133</v>
      </c>
      <c r="T303" s="23" t="s">
        <v>133</v>
      </c>
      <c r="U303" s="23" t="s">
        <v>133</v>
      </c>
      <c r="V303" s="23" t="s">
        <v>133</v>
      </c>
      <c r="W303" s="23" t="s">
        <v>133</v>
      </c>
      <c r="X303" s="23" t="s">
        <v>133</v>
      </c>
      <c r="Y303" s="23" t="s">
        <v>133</v>
      </c>
      <c r="Z303" s="23" t="s">
        <v>133</v>
      </c>
      <c r="AA303" s="23" t="s">
        <v>133</v>
      </c>
      <c r="AB303" s="23" t="s">
        <v>133</v>
      </c>
      <c r="AC303" s="23" t="s">
        <v>133</v>
      </c>
      <c r="AD303" s="23" t="s">
        <v>133</v>
      </c>
      <c r="AE303" s="23" t="s">
        <v>133</v>
      </c>
      <c r="AF303" s="23" t="s">
        <v>133</v>
      </c>
      <c r="AG303" s="23" t="s">
        <v>133</v>
      </c>
      <c r="AH303" s="23" t="s">
        <v>133</v>
      </c>
      <c r="AI303" s="23" t="s">
        <v>133</v>
      </c>
      <c r="AJ303" s="23" t="s">
        <v>133</v>
      </c>
      <c r="AK303" s="23" t="s">
        <v>133</v>
      </c>
      <c r="AL303" s="23" t="s">
        <v>133</v>
      </c>
      <c r="AM303" s="23" t="s">
        <v>133</v>
      </c>
      <c r="AN303" s="23" t="s">
        <v>133</v>
      </c>
      <c r="AO303" s="23">
        <v>6000.0</v>
      </c>
      <c r="AP303" s="23">
        <v>3600.0</v>
      </c>
      <c r="AQ303" s="23">
        <v>1.0</v>
      </c>
      <c r="AR303" s="23">
        <v>0.0</v>
      </c>
      <c r="AS303" s="23" t="s">
        <v>565</v>
      </c>
      <c r="AT303" s="23" t="s">
        <v>446</v>
      </c>
    </row>
    <row r="304">
      <c r="A304" s="23" t="str">
        <f t="shared" si="5"/>
        <v>OK</v>
      </c>
      <c r="B304" s="23" t="s">
        <v>69</v>
      </c>
      <c r="C304" s="23" t="s">
        <v>69</v>
      </c>
      <c r="D304" s="23">
        <v>1.0</v>
      </c>
      <c r="E304" s="23">
        <v>28.0</v>
      </c>
      <c r="F304" s="23">
        <v>30.0</v>
      </c>
      <c r="G304" s="23">
        <v>5.0</v>
      </c>
      <c r="H304" s="23">
        <v>10.0</v>
      </c>
      <c r="I304" s="23">
        <v>66800.0</v>
      </c>
      <c r="J304" s="23">
        <v>63016.666667</v>
      </c>
      <c r="K304" s="23">
        <v>5.663673</v>
      </c>
      <c r="L304" s="23">
        <v>2.0</v>
      </c>
      <c r="M304" s="23">
        <v>1.0</v>
      </c>
      <c r="N304" s="23">
        <v>141100.0</v>
      </c>
      <c r="O304" s="23">
        <v>3600.0668</v>
      </c>
      <c r="P304" s="23">
        <v>532.0</v>
      </c>
      <c r="Q304" s="23">
        <v>3952.0</v>
      </c>
      <c r="R304" s="23">
        <v>8794.0</v>
      </c>
      <c r="S304" s="23">
        <v>1132.0</v>
      </c>
      <c r="T304" s="23">
        <v>0.0</v>
      </c>
      <c r="U304" s="23">
        <v>6355.0</v>
      </c>
      <c r="V304" s="23">
        <v>0.0</v>
      </c>
      <c r="W304" s="23">
        <v>1307.0</v>
      </c>
      <c r="X304" s="23">
        <v>0.7758</v>
      </c>
      <c r="Y304" s="23">
        <v>0.1053</v>
      </c>
      <c r="Z304" s="23" t="s">
        <v>133</v>
      </c>
      <c r="AA304" s="23">
        <v>0.3769</v>
      </c>
      <c r="AB304" s="23" t="s">
        <v>133</v>
      </c>
      <c r="AC304" s="23" t="s">
        <v>133</v>
      </c>
      <c r="AD304" s="23" t="s">
        <v>133</v>
      </c>
      <c r="AE304" s="23" t="s">
        <v>133</v>
      </c>
      <c r="AF304" s="23" t="s">
        <v>133</v>
      </c>
      <c r="AG304" s="23" t="s">
        <v>133</v>
      </c>
      <c r="AH304" s="23" t="s">
        <v>133</v>
      </c>
      <c r="AI304" s="23" t="s">
        <v>133</v>
      </c>
      <c r="AJ304" s="23" t="s">
        <v>133</v>
      </c>
      <c r="AK304" s="23" t="s">
        <v>133</v>
      </c>
      <c r="AL304" s="23" t="s">
        <v>133</v>
      </c>
      <c r="AM304" s="23" t="s">
        <v>133</v>
      </c>
      <c r="AN304" s="23">
        <v>5.0</v>
      </c>
      <c r="AO304" s="23">
        <v>6000.0</v>
      </c>
      <c r="AP304" s="23">
        <v>3600.0</v>
      </c>
      <c r="AQ304" s="23">
        <v>0.0</v>
      </c>
      <c r="AR304" s="23">
        <v>0.0</v>
      </c>
      <c r="AS304" s="23" t="s">
        <v>565</v>
      </c>
      <c r="AT304" s="23" t="s">
        <v>575</v>
      </c>
    </row>
    <row r="305">
      <c r="A305" s="23" t="str">
        <f t="shared" si="5"/>
        <v>OK</v>
      </c>
      <c r="B305" s="23" t="s">
        <v>70</v>
      </c>
      <c r="C305" s="23" t="s">
        <v>70</v>
      </c>
      <c r="D305" s="23">
        <v>1.0</v>
      </c>
      <c r="E305" s="23">
        <v>28.0</v>
      </c>
      <c r="F305" s="23">
        <v>20.0</v>
      </c>
      <c r="G305" s="23">
        <v>5.0</v>
      </c>
      <c r="H305" s="23">
        <v>10.0</v>
      </c>
      <c r="I305" s="23">
        <v>95200.0</v>
      </c>
      <c r="J305" s="23">
        <v>70168.749999</v>
      </c>
      <c r="K305" s="23">
        <v>26.29333</v>
      </c>
      <c r="L305" s="23">
        <v>2.0</v>
      </c>
      <c r="M305" s="23">
        <v>1.0</v>
      </c>
      <c r="N305" s="23">
        <v>200294.0</v>
      </c>
      <c r="O305" s="23">
        <v>3600.0129</v>
      </c>
      <c r="P305" s="23">
        <v>1208.0</v>
      </c>
      <c r="Q305" s="23">
        <v>5214.0</v>
      </c>
      <c r="R305" s="23">
        <v>13083.0</v>
      </c>
      <c r="S305" s="23">
        <v>1192.0</v>
      </c>
      <c r="T305" s="23">
        <v>0.0</v>
      </c>
      <c r="U305" s="23">
        <v>9262.0</v>
      </c>
      <c r="V305" s="23">
        <v>0.0</v>
      </c>
      <c r="W305" s="23">
        <v>2629.0</v>
      </c>
      <c r="X305" s="23">
        <v>1.1374</v>
      </c>
      <c r="Y305" s="23">
        <v>0.1409</v>
      </c>
      <c r="Z305" s="23" t="s">
        <v>133</v>
      </c>
      <c r="AA305" s="23">
        <v>0.5438</v>
      </c>
      <c r="AB305" s="23" t="s">
        <v>133</v>
      </c>
      <c r="AC305" s="23" t="s">
        <v>133</v>
      </c>
      <c r="AD305" s="23" t="s">
        <v>133</v>
      </c>
      <c r="AE305" s="23" t="s">
        <v>133</v>
      </c>
      <c r="AF305" s="23" t="s">
        <v>133</v>
      </c>
      <c r="AG305" s="23" t="s">
        <v>133</v>
      </c>
      <c r="AH305" s="23" t="s">
        <v>133</v>
      </c>
      <c r="AI305" s="23" t="s">
        <v>133</v>
      </c>
      <c r="AJ305" s="23" t="s">
        <v>133</v>
      </c>
      <c r="AK305" s="23" t="s">
        <v>133</v>
      </c>
      <c r="AL305" s="23" t="s">
        <v>133</v>
      </c>
      <c r="AM305" s="23" t="s">
        <v>133</v>
      </c>
      <c r="AN305" s="23">
        <v>10.0</v>
      </c>
      <c r="AO305" s="23">
        <v>6000.0</v>
      </c>
      <c r="AP305" s="23">
        <v>3600.0</v>
      </c>
      <c r="AQ305" s="23">
        <v>0.0</v>
      </c>
      <c r="AR305" s="23">
        <v>0.0</v>
      </c>
      <c r="AS305" s="23" t="s">
        <v>565</v>
      </c>
      <c r="AT305" s="23" t="s">
        <v>576</v>
      </c>
    </row>
    <row r="306">
      <c r="A306" s="23" t="str">
        <f t="shared" si="5"/>
        <v>OK</v>
      </c>
      <c r="B306" s="23" t="s">
        <v>71</v>
      </c>
      <c r="C306" s="23" t="s">
        <v>71</v>
      </c>
      <c r="D306" s="23">
        <v>0.0</v>
      </c>
      <c r="E306" s="23">
        <v>28.0</v>
      </c>
      <c r="F306" s="23">
        <v>18.0</v>
      </c>
      <c r="G306" s="23">
        <v>5.0</v>
      </c>
      <c r="H306" s="23">
        <v>10.0</v>
      </c>
      <c r="I306" s="23" t="s">
        <v>134</v>
      </c>
      <c r="J306" s="23">
        <v>0.0</v>
      </c>
      <c r="K306" s="23" t="s">
        <v>134</v>
      </c>
      <c r="L306" s="23">
        <v>-1.0</v>
      </c>
      <c r="M306" s="23">
        <v>-1.0</v>
      </c>
      <c r="N306" s="23">
        <v>0.0</v>
      </c>
      <c r="O306" s="23">
        <v>0.0</v>
      </c>
      <c r="P306" s="23">
        <v>0.0</v>
      </c>
      <c r="Q306" s="23" t="s">
        <v>133</v>
      </c>
      <c r="R306" s="23" t="s">
        <v>133</v>
      </c>
      <c r="S306" s="23" t="s">
        <v>133</v>
      </c>
      <c r="T306" s="23" t="s">
        <v>133</v>
      </c>
      <c r="U306" s="23" t="s">
        <v>133</v>
      </c>
      <c r="V306" s="23" t="s">
        <v>133</v>
      </c>
      <c r="W306" s="23" t="s">
        <v>133</v>
      </c>
      <c r="X306" s="23" t="s">
        <v>133</v>
      </c>
      <c r="Y306" s="23" t="s">
        <v>133</v>
      </c>
      <c r="Z306" s="23" t="s">
        <v>133</v>
      </c>
      <c r="AA306" s="23" t="s">
        <v>133</v>
      </c>
      <c r="AB306" s="23" t="s">
        <v>133</v>
      </c>
      <c r="AC306" s="23" t="s">
        <v>133</v>
      </c>
      <c r="AD306" s="23" t="s">
        <v>133</v>
      </c>
      <c r="AE306" s="23" t="s">
        <v>133</v>
      </c>
      <c r="AF306" s="23" t="s">
        <v>133</v>
      </c>
      <c r="AG306" s="23" t="s">
        <v>133</v>
      </c>
      <c r="AH306" s="23" t="s">
        <v>133</v>
      </c>
      <c r="AI306" s="23" t="s">
        <v>133</v>
      </c>
      <c r="AJ306" s="23" t="s">
        <v>133</v>
      </c>
      <c r="AK306" s="23" t="s">
        <v>133</v>
      </c>
      <c r="AL306" s="23" t="s">
        <v>133</v>
      </c>
      <c r="AM306" s="23" t="s">
        <v>133</v>
      </c>
      <c r="AN306" s="23" t="s">
        <v>133</v>
      </c>
      <c r="AO306" s="23">
        <v>6000.0</v>
      </c>
      <c r="AP306" s="23">
        <v>3600.0</v>
      </c>
      <c r="AQ306" s="23">
        <v>0.0</v>
      </c>
      <c r="AR306" s="23">
        <v>0.0</v>
      </c>
      <c r="AS306" s="23" t="s">
        <v>565</v>
      </c>
      <c r="AT306" s="23" t="s">
        <v>449</v>
      </c>
    </row>
    <row r="307">
      <c r="A307" s="23" t="str">
        <f t="shared" si="5"/>
        <v>OK</v>
      </c>
      <c r="B307" s="23" t="s">
        <v>72</v>
      </c>
      <c r="C307" s="23" t="s">
        <v>72</v>
      </c>
      <c r="D307" s="23">
        <v>1.0</v>
      </c>
      <c r="E307" s="23">
        <v>28.0</v>
      </c>
      <c r="F307" s="23">
        <v>30.0</v>
      </c>
      <c r="G307" s="23">
        <v>5.0</v>
      </c>
      <c r="H307" s="23">
        <v>10.0</v>
      </c>
      <c r="I307" s="23">
        <v>29839.0</v>
      </c>
      <c r="J307" s="23">
        <v>29839.0</v>
      </c>
      <c r="K307" s="23">
        <v>0.0</v>
      </c>
      <c r="L307" s="23">
        <v>1.0</v>
      </c>
      <c r="M307" s="23">
        <v>1.0</v>
      </c>
      <c r="N307" s="23">
        <v>0.0</v>
      </c>
      <c r="O307" s="23">
        <v>0.0493</v>
      </c>
      <c r="P307" s="23">
        <v>0.0</v>
      </c>
      <c r="Q307" s="23">
        <v>9.0</v>
      </c>
      <c r="R307" s="23">
        <v>10.0</v>
      </c>
      <c r="S307" s="23">
        <v>7.0</v>
      </c>
      <c r="T307" s="23">
        <v>0.0</v>
      </c>
      <c r="U307" s="23">
        <v>1.0</v>
      </c>
      <c r="V307" s="23">
        <v>0.0</v>
      </c>
      <c r="W307" s="23">
        <v>2.0</v>
      </c>
      <c r="X307" s="23">
        <v>8.0E-4</v>
      </c>
      <c r="Y307" s="23">
        <v>3.0E-4</v>
      </c>
      <c r="Z307" s="23" t="s">
        <v>133</v>
      </c>
      <c r="AA307" s="23">
        <v>1.0E-4</v>
      </c>
      <c r="AB307" s="23" t="s">
        <v>133</v>
      </c>
      <c r="AC307" s="23" t="s">
        <v>133</v>
      </c>
      <c r="AD307" s="23" t="s">
        <v>133</v>
      </c>
      <c r="AE307" s="23" t="s">
        <v>133</v>
      </c>
      <c r="AF307" s="23" t="s">
        <v>133</v>
      </c>
      <c r="AG307" s="23" t="s">
        <v>133</v>
      </c>
      <c r="AH307" s="23" t="s">
        <v>133</v>
      </c>
      <c r="AI307" s="23" t="s">
        <v>133</v>
      </c>
      <c r="AJ307" s="23" t="s">
        <v>133</v>
      </c>
      <c r="AK307" s="23" t="s">
        <v>133</v>
      </c>
      <c r="AL307" s="23" t="s">
        <v>133</v>
      </c>
      <c r="AM307" s="23" t="s">
        <v>133</v>
      </c>
      <c r="AN307" s="23">
        <v>1.0</v>
      </c>
      <c r="AO307" s="23">
        <v>6000.0</v>
      </c>
      <c r="AP307" s="23">
        <v>3600.0</v>
      </c>
      <c r="AQ307" s="23">
        <v>0.0</v>
      </c>
      <c r="AR307" s="23">
        <v>0.0</v>
      </c>
      <c r="AS307" s="23" t="s">
        <v>565</v>
      </c>
      <c r="AT307" s="23" t="s">
        <v>449</v>
      </c>
    </row>
    <row r="308">
      <c r="A308" s="23" t="str">
        <f t="shared" si="5"/>
        <v>OK</v>
      </c>
      <c r="B308" s="23" t="s">
        <v>73</v>
      </c>
      <c r="C308" s="23" t="s">
        <v>73</v>
      </c>
      <c r="D308" s="23">
        <v>1.0</v>
      </c>
      <c r="E308" s="23">
        <v>28.0</v>
      </c>
      <c r="F308" s="23">
        <v>20.0</v>
      </c>
      <c r="G308" s="23">
        <v>5.0</v>
      </c>
      <c r="H308" s="23">
        <v>10.0</v>
      </c>
      <c r="I308" s="23">
        <v>35351.0</v>
      </c>
      <c r="J308" s="23">
        <v>31570.666667</v>
      </c>
      <c r="K308" s="23">
        <v>10.69371</v>
      </c>
      <c r="L308" s="23">
        <v>2.0</v>
      </c>
      <c r="M308" s="23">
        <v>1.0</v>
      </c>
      <c r="N308" s="23">
        <v>122455.0</v>
      </c>
      <c r="O308" s="23">
        <v>3600.0158</v>
      </c>
      <c r="P308" s="23">
        <v>0.0</v>
      </c>
      <c r="Q308" s="23">
        <v>15650.0</v>
      </c>
      <c r="R308" s="23">
        <v>18359.0</v>
      </c>
      <c r="S308" s="23">
        <v>4063.0</v>
      </c>
      <c r="T308" s="23">
        <v>0.0</v>
      </c>
      <c r="U308" s="23">
        <v>3221.0</v>
      </c>
      <c r="V308" s="23">
        <v>0.0</v>
      </c>
      <c r="W308" s="23">
        <v>11075.0</v>
      </c>
      <c r="X308" s="23">
        <v>2.6823</v>
      </c>
      <c r="Y308" s="23">
        <v>0.4119</v>
      </c>
      <c r="Z308" s="23" t="s">
        <v>133</v>
      </c>
      <c r="AA308" s="23">
        <v>0.8469</v>
      </c>
      <c r="AB308" s="23" t="s">
        <v>133</v>
      </c>
      <c r="AC308" s="23" t="s">
        <v>133</v>
      </c>
      <c r="AD308" s="23" t="s">
        <v>133</v>
      </c>
      <c r="AE308" s="23" t="s">
        <v>133</v>
      </c>
      <c r="AF308" s="23" t="s">
        <v>133</v>
      </c>
      <c r="AG308" s="23" t="s">
        <v>133</v>
      </c>
      <c r="AH308" s="23" t="s">
        <v>133</v>
      </c>
      <c r="AI308" s="23" t="s">
        <v>133</v>
      </c>
      <c r="AJ308" s="23" t="s">
        <v>133</v>
      </c>
      <c r="AK308" s="23" t="s">
        <v>133</v>
      </c>
      <c r="AL308" s="23" t="s">
        <v>133</v>
      </c>
      <c r="AM308" s="23" t="s">
        <v>133</v>
      </c>
      <c r="AN308" s="23">
        <v>1.0</v>
      </c>
      <c r="AO308" s="23">
        <v>6000.0</v>
      </c>
      <c r="AP308" s="23">
        <v>3600.0</v>
      </c>
      <c r="AQ308" s="23">
        <v>0.0</v>
      </c>
      <c r="AR308" s="23">
        <v>0.0</v>
      </c>
      <c r="AS308" s="23" t="s">
        <v>565</v>
      </c>
      <c r="AT308" s="23" t="s">
        <v>577</v>
      </c>
    </row>
    <row r="309">
      <c r="A309" s="23" t="str">
        <f t="shared" si="5"/>
        <v>OK</v>
      </c>
      <c r="B309" s="23" t="s">
        <v>74</v>
      </c>
      <c r="C309" s="23" t="s">
        <v>74</v>
      </c>
      <c r="D309" s="23">
        <v>1.0</v>
      </c>
      <c r="E309" s="23">
        <v>28.0</v>
      </c>
      <c r="F309" s="23">
        <v>10.0</v>
      </c>
      <c r="G309" s="23">
        <v>5.0</v>
      </c>
      <c r="H309" s="23">
        <v>10.0</v>
      </c>
      <c r="I309" s="23">
        <v>83082.0</v>
      </c>
      <c r="J309" s="23">
        <v>38775.734043</v>
      </c>
      <c r="K309" s="23">
        <v>53.328357</v>
      </c>
      <c r="L309" s="23">
        <v>2.0</v>
      </c>
      <c r="M309" s="23">
        <v>1.0</v>
      </c>
      <c r="N309" s="23">
        <v>140983.0</v>
      </c>
      <c r="O309" s="23">
        <v>3600.1091</v>
      </c>
      <c r="P309" s="23">
        <v>496.0</v>
      </c>
      <c r="Q309" s="23">
        <v>11753.0</v>
      </c>
      <c r="R309" s="23">
        <v>19350.0</v>
      </c>
      <c r="S309" s="23">
        <v>5222.0</v>
      </c>
      <c r="T309" s="23">
        <v>4.0</v>
      </c>
      <c r="U309" s="23">
        <v>11555.0</v>
      </c>
      <c r="V309" s="23">
        <v>0.0</v>
      </c>
      <c r="W309" s="23">
        <v>2569.0</v>
      </c>
      <c r="X309" s="23">
        <v>2.3623</v>
      </c>
      <c r="Y309" s="23">
        <v>0.4908</v>
      </c>
      <c r="Z309" s="23" t="s">
        <v>133</v>
      </c>
      <c r="AA309" s="23">
        <v>0.7863</v>
      </c>
      <c r="AB309" s="23" t="s">
        <v>133</v>
      </c>
      <c r="AC309" s="23" t="s">
        <v>133</v>
      </c>
      <c r="AD309" s="23" t="s">
        <v>133</v>
      </c>
      <c r="AE309" s="23" t="s">
        <v>133</v>
      </c>
      <c r="AF309" s="23" t="s">
        <v>133</v>
      </c>
      <c r="AG309" s="23" t="s">
        <v>133</v>
      </c>
      <c r="AH309" s="23" t="s">
        <v>133</v>
      </c>
      <c r="AI309" s="23" t="s">
        <v>133</v>
      </c>
      <c r="AJ309" s="23" t="s">
        <v>133</v>
      </c>
      <c r="AK309" s="23" t="s">
        <v>133</v>
      </c>
      <c r="AL309" s="23" t="s">
        <v>133</v>
      </c>
      <c r="AM309" s="23" t="s">
        <v>133</v>
      </c>
      <c r="AN309" s="23">
        <v>7.0</v>
      </c>
      <c r="AO309" s="23">
        <v>6000.0</v>
      </c>
      <c r="AP309" s="23">
        <v>3600.0</v>
      </c>
      <c r="AQ309" s="23">
        <v>0.0</v>
      </c>
      <c r="AR309" s="23">
        <v>0.0</v>
      </c>
      <c r="AS309" s="23" t="s">
        <v>565</v>
      </c>
      <c r="AT309" s="23" t="s">
        <v>578</v>
      </c>
    </row>
    <row r="310">
      <c r="A310" s="23" t="str">
        <f t="shared" si="5"/>
        <v>OK</v>
      </c>
      <c r="B310" s="23" t="s">
        <v>75</v>
      </c>
      <c r="C310" s="23" t="s">
        <v>75</v>
      </c>
      <c r="D310" s="23">
        <v>1.0</v>
      </c>
      <c r="E310" s="23">
        <v>41.0</v>
      </c>
      <c r="F310" s="23">
        <v>30.0</v>
      </c>
      <c r="G310" s="23">
        <v>5.0</v>
      </c>
      <c r="H310" s="23">
        <v>10.0</v>
      </c>
      <c r="I310" s="23">
        <v>57756.0</v>
      </c>
      <c r="J310" s="23">
        <v>57106.0</v>
      </c>
      <c r="K310" s="23">
        <v>1.125424</v>
      </c>
      <c r="L310" s="23">
        <v>2.0</v>
      </c>
      <c r="M310" s="23">
        <v>1.0</v>
      </c>
      <c r="N310" s="23">
        <v>99063.0</v>
      </c>
      <c r="O310" s="23">
        <v>3600.046</v>
      </c>
      <c r="P310" s="23">
        <v>0.0</v>
      </c>
      <c r="Q310" s="23">
        <v>7217.0</v>
      </c>
      <c r="R310" s="23">
        <v>11712.0</v>
      </c>
      <c r="S310" s="23">
        <v>2844.0</v>
      </c>
      <c r="T310" s="23">
        <v>0.0</v>
      </c>
      <c r="U310" s="23">
        <v>8855.0</v>
      </c>
      <c r="V310" s="23">
        <v>0.0</v>
      </c>
      <c r="W310" s="23">
        <v>13.0</v>
      </c>
      <c r="X310" s="23">
        <v>2.3994</v>
      </c>
      <c r="Y310" s="23">
        <v>0.422</v>
      </c>
      <c r="Z310" s="23" t="s">
        <v>133</v>
      </c>
      <c r="AA310" s="23">
        <v>1.0376</v>
      </c>
      <c r="AB310" s="23" t="s">
        <v>133</v>
      </c>
      <c r="AC310" s="23" t="s">
        <v>133</v>
      </c>
      <c r="AD310" s="23" t="s">
        <v>133</v>
      </c>
      <c r="AE310" s="23" t="s">
        <v>133</v>
      </c>
      <c r="AF310" s="23" t="s">
        <v>133</v>
      </c>
      <c r="AG310" s="23" t="s">
        <v>133</v>
      </c>
      <c r="AH310" s="23" t="s">
        <v>133</v>
      </c>
      <c r="AI310" s="23" t="s">
        <v>133</v>
      </c>
      <c r="AJ310" s="23" t="s">
        <v>133</v>
      </c>
      <c r="AK310" s="23" t="s">
        <v>133</v>
      </c>
      <c r="AL310" s="23" t="s">
        <v>133</v>
      </c>
      <c r="AM310" s="23" t="s">
        <v>133</v>
      </c>
      <c r="AN310" s="23">
        <v>2.0</v>
      </c>
      <c r="AO310" s="23">
        <v>6000.0</v>
      </c>
      <c r="AP310" s="23">
        <v>3600.0</v>
      </c>
      <c r="AQ310" s="23">
        <v>0.0</v>
      </c>
      <c r="AR310" s="23">
        <v>0.0</v>
      </c>
      <c r="AS310" s="23" t="s">
        <v>565</v>
      </c>
      <c r="AT310" s="23" t="s">
        <v>579</v>
      </c>
    </row>
    <row r="311">
      <c r="A311" s="23" t="str">
        <f t="shared" si="5"/>
        <v>OK</v>
      </c>
      <c r="B311" s="23" t="s">
        <v>76</v>
      </c>
      <c r="C311" s="23" t="s">
        <v>76</v>
      </c>
      <c r="D311" s="23">
        <v>1.0</v>
      </c>
      <c r="E311" s="23">
        <v>41.0</v>
      </c>
      <c r="F311" s="23">
        <v>20.0</v>
      </c>
      <c r="G311" s="23">
        <v>5.0</v>
      </c>
      <c r="H311" s="23">
        <v>10.0</v>
      </c>
      <c r="I311" s="23">
        <v>71052.0</v>
      </c>
      <c r="J311" s="23">
        <v>56659.0</v>
      </c>
      <c r="K311" s="23">
        <v>20.256995</v>
      </c>
      <c r="L311" s="23">
        <v>2.0</v>
      </c>
      <c r="M311" s="23">
        <v>1.0</v>
      </c>
      <c r="N311" s="23">
        <v>61818.0</v>
      </c>
      <c r="O311" s="23">
        <v>3600.0301</v>
      </c>
      <c r="P311" s="23">
        <v>0.0</v>
      </c>
      <c r="Q311" s="23">
        <v>10449.0</v>
      </c>
      <c r="R311" s="23">
        <v>17366.0</v>
      </c>
      <c r="S311" s="23">
        <v>5360.0</v>
      </c>
      <c r="T311" s="23">
        <v>0.0</v>
      </c>
      <c r="U311" s="23">
        <v>11796.0</v>
      </c>
      <c r="V311" s="23">
        <v>0.0</v>
      </c>
      <c r="W311" s="23">
        <v>210.0</v>
      </c>
      <c r="X311" s="23">
        <v>3.2617</v>
      </c>
      <c r="Y311" s="23">
        <v>0.6981</v>
      </c>
      <c r="Z311" s="23" t="s">
        <v>133</v>
      </c>
      <c r="AA311" s="23">
        <v>1.228</v>
      </c>
      <c r="AB311" s="23" t="s">
        <v>133</v>
      </c>
      <c r="AC311" s="23" t="s">
        <v>133</v>
      </c>
      <c r="AD311" s="23" t="s">
        <v>133</v>
      </c>
      <c r="AE311" s="23" t="s">
        <v>133</v>
      </c>
      <c r="AF311" s="23" t="s">
        <v>133</v>
      </c>
      <c r="AG311" s="23" t="s">
        <v>133</v>
      </c>
      <c r="AH311" s="23" t="s">
        <v>133</v>
      </c>
      <c r="AI311" s="23" t="s">
        <v>133</v>
      </c>
      <c r="AJ311" s="23" t="s">
        <v>133</v>
      </c>
      <c r="AK311" s="23" t="s">
        <v>133</v>
      </c>
      <c r="AL311" s="23" t="s">
        <v>133</v>
      </c>
      <c r="AM311" s="23" t="s">
        <v>133</v>
      </c>
      <c r="AN311" s="23">
        <v>4.0</v>
      </c>
      <c r="AO311" s="23">
        <v>6000.0</v>
      </c>
      <c r="AP311" s="23">
        <v>3600.0</v>
      </c>
      <c r="AQ311" s="23">
        <v>0.0</v>
      </c>
      <c r="AR311" s="23">
        <v>0.0</v>
      </c>
      <c r="AS311" s="23" t="s">
        <v>565</v>
      </c>
      <c r="AT311" s="23" t="s">
        <v>580</v>
      </c>
    </row>
    <row r="312">
      <c r="A312" s="23" t="str">
        <f t="shared" si="5"/>
        <v>OK</v>
      </c>
      <c r="B312" s="23" t="s">
        <v>77</v>
      </c>
      <c r="C312" s="23" t="s">
        <v>77</v>
      </c>
      <c r="D312" s="23">
        <v>0.0</v>
      </c>
      <c r="E312" s="23">
        <v>41.0</v>
      </c>
      <c r="F312" s="23">
        <v>11.0</v>
      </c>
      <c r="G312" s="23">
        <v>5.0</v>
      </c>
      <c r="H312" s="23">
        <v>10.0</v>
      </c>
      <c r="I312" s="23" t="s">
        <v>134</v>
      </c>
      <c r="J312" s="23">
        <v>0.0</v>
      </c>
      <c r="K312" s="23" t="s">
        <v>134</v>
      </c>
      <c r="L312" s="23">
        <v>-1.0</v>
      </c>
      <c r="M312" s="23">
        <v>-1.0</v>
      </c>
      <c r="N312" s="23">
        <v>0.0</v>
      </c>
      <c r="O312" s="23">
        <v>0.0</v>
      </c>
      <c r="P312" s="23">
        <v>0.0</v>
      </c>
      <c r="Q312" s="23" t="s">
        <v>133</v>
      </c>
      <c r="R312" s="23" t="s">
        <v>133</v>
      </c>
      <c r="S312" s="23" t="s">
        <v>133</v>
      </c>
      <c r="T312" s="23" t="s">
        <v>133</v>
      </c>
      <c r="U312" s="23" t="s">
        <v>133</v>
      </c>
      <c r="V312" s="23" t="s">
        <v>133</v>
      </c>
      <c r="W312" s="23" t="s">
        <v>133</v>
      </c>
      <c r="X312" s="23" t="s">
        <v>133</v>
      </c>
      <c r="Y312" s="23" t="s">
        <v>133</v>
      </c>
      <c r="Z312" s="23" t="s">
        <v>133</v>
      </c>
      <c r="AA312" s="23" t="s">
        <v>133</v>
      </c>
      <c r="AB312" s="23" t="s">
        <v>133</v>
      </c>
      <c r="AC312" s="23" t="s">
        <v>133</v>
      </c>
      <c r="AD312" s="23" t="s">
        <v>133</v>
      </c>
      <c r="AE312" s="23" t="s">
        <v>133</v>
      </c>
      <c r="AF312" s="23" t="s">
        <v>133</v>
      </c>
      <c r="AG312" s="23" t="s">
        <v>133</v>
      </c>
      <c r="AH312" s="23" t="s">
        <v>133</v>
      </c>
      <c r="AI312" s="23" t="s">
        <v>133</v>
      </c>
      <c r="AJ312" s="23" t="s">
        <v>133</v>
      </c>
      <c r="AK312" s="23" t="s">
        <v>133</v>
      </c>
      <c r="AL312" s="23" t="s">
        <v>133</v>
      </c>
      <c r="AM312" s="23" t="s">
        <v>133</v>
      </c>
      <c r="AN312" s="23" t="s">
        <v>133</v>
      </c>
      <c r="AO312" s="23">
        <v>6000.0</v>
      </c>
      <c r="AP312" s="23">
        <v>3600.0</v>
      </c>
      <c r="AQ312" s="23">
        <v>0.0</v>
      </c>
      <c r="AR312" s="23">
        <v>0.0</v>
      </c>
      <c r="AS312" s="23" t="s">
        <v>565</v>
      </c>
      <c r="AT312" s="23" t="s">
        <v>454</v>
      </c>
    </row>
    <row r="313">
      <c r="A313" s="23" t="str">
        <f t="shared" si="5"/>
        <v>OK</v>
      </c>
      <c r="B313" s="23" t="s">
        <v>78</v>
      </c>
      <c r="C313" s="23" t="s">
        <v>78</v>
      </c>
      <c r="D313" s="23">
        <v>1.0</v>
      </c>
      <c r="E313" s="23">
        <v>45.0</v>
      </c>
      <c r="F313" s="23">
        <v>30.0</v>
      </c>
      <c r="G313" s="23">
        <v>5.0</v>
      </c>
      <c r="H313" s="23">
        <v>10.0</v>
      </c>
      <c r="I313" s="23">
        <v>51519.0</v>
      </c>
      <c r="J313" s="23">
        <v>28263.083333</v>
      </c>
      <c r="K313" s="23">
        <v>45.140466</v>
      </c>
      <c r="L313" s="23">
        <v>2.0</v>
      </c>
      <c r="M313" s="23">
        <v>1.0</v>
      </c>
      <c r="N313" s="23">
        <v>77080.0</v>
      </c>
      <c r="O313" s="23">
        <v>3600.1468</v>
      </c>
      <c r="P313" s="23">
        <v>0.0</v>
      </c>
      <c r="Q313" s="23">
        <v>9509.0</v>
      </c>
      <c r="R313" s="23">
        <v>15297.0</v>
      </c>
      <c r="S313" s="23">
        <v>5084.0</v>
      </c>
      <c r="T313" s="23">
        <v>0.0</v>
      </c>
      <c r="U313" s="23">
        <v>10093.0</v>
      </c>
      <c r="V313" s="23">
        <v>0.0</v>
      </c>
      <c r="W313" s="23">
        <v>120.0</v>
      </c>
      <c r="X313" s="23">
        <v>3.4114</v>
      </c>
      <c r="Y313" s="23">
        <v>0.7492</v>
      </c>
      <c r="Z313" s="23" t="s">
        <v>133</v>
      </c>
      <c r="AA313" s="23">
        <v>1.2678</v>
      </c>
      <c r="AB313" s="23" t="s">
        <v>133</v>
      </c>
      <c r="AC313" s="23" t="s">
        <v>133</v>
      </c>
      <c r="AD313" s="23" t="s">
        <v>133</v>
      </c>
      <c r="AE313" s="23" t="s">
        <v>133</v>
      </c>
      <c r="AF313" s="23" t="s">
        <v>133</v>
      </c>
      <c r="AG313" s="23" t="s">
        <v>133</v>
      </c>
      <c r="AH313" s="23" t="s">
        <v>133</v>
      </c>
      <c r="AI313" s="23" t="s">
        <v>133</v>
      </c>
      <c r="AJ313" s="23" t="s">
        <v>133</v>
      </c>
      <c r="AK313" s="23" t="s">
        <v>133</v>
      </c>
      <c r="AL313" s="23" t="s">
        <v>133</v>
      </c>
      <c r="AM313" s="23" t="s">
        <v>133</v>
      </c>
      <c r="AN313" s="23">
        <v>4.0</v>
      </c>
      <c r="AO313" s="23">
        <v>6000.0</v>
      </c>
      <c r="AP313" s="23">
        <v>3600.0</v>
      </c>
      <c r="AQ313" s="23">
        <v>0.0</v>
      </c>
      <c r="AR313" s="23">
        <v>0.0</v>
      </c>
      <c r="AS313" s="23" t="s">
        <v>565</v>
      </c>
      <c r="AT313" s="23" t="s">
        <v>581</v>
      </c>
    </row>
    <row r="314">
      <c r="A314" s="23" t="str">
        <f t="shared" si="5"/>
        <v>OK</v>
      </c>
      <c r="B314" s="23" t="s">
        <v>79</v>
      </c>
      <c r="C314" s="23" t="s">
        <v>79</v>
      </c>
      <c r="D314" s="23">
        <v>1.0</v>
      </c>
      <c r="E314" s="23">
        <v>45.0</v>
      </c>
      <c r="F314" s="23">
        <v>20.0</v>
      </c>
      <c r="G314" s="23">
        <v>5.0</v>
      </c>
      <c r="H314" s="23">
        <v>10.0</v>
      </c>
      <c r="I314" s="23">
        <v>60433.0</v>
      </c>
      <c r="J314" s="23">
        <v>29176.666667</v>
      </c>
      <c r="K314" s="23">
        <v>51.720638</v>
      </c>
      <c r="L314" s="23">
        <v>2.0</v>
      </c>
      <c r="M314" s="23">
        <v>1.0</v>
      </c>
      <c r="N314" s="23">
        <v>85183.0</v>
      </c>
      <c r="O314" s="23">
        <v>3600.0258</v>
      </c>
      <c r="P314" s="23">
        <v>348.0</v>
      </c>
      <c r="Q314" s="23">
        <v>8824.0</v>
      </c>
      <c r="R314" s="23">
        <v>14566.0</v>
      </c>
      <c r="S314" s="23">
        <v>5436.0</v>
      </c>
      <c r="T314" s="23">
        <v>0.0</v>
      </c>
      <c r="U314" s="23">
        <v>8879.0</v>
      </c>
      <c r="V314" s="23">
        <v>0.0</v>
      </c>
      <c r="W314" s="23">
        <v>251.0</v>
      </c>
      <c r="X314" s="23">
        <v>3.0387</v>
      </c>
      <c r="Y314" s="23">
        <v>0.764</v>
      </c>
      <c r="Z314" s="23" t="s">
        <v>133</v>
      </c>
      <c r="AA314" s="23">
        <v>1.0044</v>
      </c>
      <c r="AB314" s="23" t="s">
        <v>133</v>
      </c>
      <c r="AC314" s="23" t="s">
        <v>133</v>
      </c>
      <c r="AD314" s="23" t="s">
        <v>133</v>
      </c>
      <c r="AE314" s="23" t="s">
        <v>133</v>
      </c>
      <c r="AF314" s="23" t="s">
        <v>133</v>
      </c>
      <c r="AG314" s="23" t="s">
        <v>133</v>
      </c>
      <c r="AH314" s="23" t="s">
        <v>133</v>
      </c>
      <c r="AI314" s="23" t="s">
        <v>133</v>
      </c>
      <c r="AJ314" s="23" t="s">
        <v>133</v>
      </c>
      <c r="AK314" s="23" t="s">
        <v>133</v>
      </c>
      <c r="AL314" s="23" t="s">
        <v>133</v>
      </c>
      <c r="AM314" s="23" t="s">
        <v>133</v>
      </c>
      <c r="AN314" s="23">
        <v>5.0</v>
      </c>
      <c r="AO314" s="23">
        <v>6000.0</v>
      </c>
      <c r="AP314" s="23">
        <v>3600.0</v>
      </c>
      <c r="AQ314" s="23">
        <v>0.0</v>
      </c>
      <c r="AR314" s="23">
        <v>0.0</v>
      </c>
      <c r="AS314" s="23" t="s">
        <v>565</v>
      </c>
      <c r="AT314" s="23" t="s">
        <v>582</v>
      </c>
    </row>
    <row r="315">
      <c r="A315" s="23" t="str">
        <f t="shared" si="5"/>
        <v>OK</v>
      </c>
      <c r="B315" s="23" t="s">
        <v>80</v>
      </c>
      <c r="C315" s="23" t="s">
        <v>80</v>
      </c>
      <c r="D315" s="23">
        <v>0.0</v>
      </c>
      <c r="E315" s="23">
        <v>45.0</v>
      </c>
      <c r="F315" s="23">
        <v>11.0</v>
      </c>
      <c r="G315" s="23">
        <v>5.0</v>
      </c>
      <c r="H315" s="23">
        <v>10.0</v>
      </c>
      <c r="I315" s="23" t="s">
        <v>134</v>
      </c>
      <c r="J315" s="23">
        <v>0.0</v>
      </c>
      <c r="K315" s="23" t="s">
        <v>134</v>
      </c>
      <c r="L315" s="23">
        <v>-1.0</v>
      </c>
      <c r="M315" s="23">
        <v>-1.0</v>
      </c>
      <c r="N315" s="23">
        <v>0.0</v>
      </c>
      <c r="O315" s="23">
        <v>0.0</v>
      </c>
      <c r="P315" s="23">
        <v>0.0</v>
      </c>
      <c r="Q315" s="23" t="s">
        <v>133</v>
      </c>
      <c r="R315" s="23" t="s">
        <v>133</v>
      </c>
      <c r="S315" s="23" t="s">
        <v>133</v>
      </c>
      <c r="T315" s="23" t="s">
        <v>133</v>
      </c>
      <c r="U315" s="23" t="s">
        <v>133</v>
      </c>
      <c r="V315" s="23" t="s">
        <v>133</v>
      </c>
      <c r="W315" s="23" t="s">
        <v>133</v>
      </c>
      <c r="X315" s="23" t="s">
        <v>133</v>
      </c>
      <c r="Y315" s="23" t="s">
        <v>133</v>
      </c>
      <c r="Z315" s="23" t="s">
        <v>133</v>
      </c>
      <c r="AA315" s="23" t="s">
        <v>133</v>
      </c>
      <c r="AB315" s="23" t="s">
        <v>133</v>
      </c>
      <c r="AC315" s="23" t="s">
        <v>133</v>
      </c>
      <c r="AD315" s="23" t="s">
        <v>133</v>
      </c>
      <c r="AE315" s="23" t="s">
        <v>133</v>
      </c>
      <c r="AF315" s="23" t="s">
        <v>133</v>
      </c>
      <c r="AG315" s="23" t="s">
        <v>133</v>
      </c>
      <c r="AH315" s="23" t="s">
        <v>133</v>
      </c>
      <c r="AI315" s="23" t="s">
        <v>133</v>
      </c>
      <c r="AJ315" s="23" t="s">
        <v>133</v>
      </c>
      <c r="AK315" s="23" t="s">
        <v>133</v>
      </c>
      <c r="AL315" s="23" t="s">
        <v>133</v>
      </c>
      <c r="AM315" s="23" t="s">
        <v>133</v>
      </c>
      <c r="AN315" s="23" t="s">
        <v>133</v>
      </c>
      <c r="AO315" s="23">
        <v>6000.0</v>
      </c>
      <c r="AP315" s="23">
        <v>3600.0</v>
      </c>
      <c r="AQ315" s="23">
        <v>0.0</v>
      </c>
      <c r="AR315" s="23">
        <v>0.0</v>
      </c>
      <c r="AS315" s="23" t="s">
        <v>565</v>
      </c>
      <c r="AT315" s="23" t="s">
        <v>457</v>
      </c>
    </row>
    <row r="316">
      <c r="A316" s="23" t="str">
        <f t="shared" si="5"/>
        <v>OK</v>
      </c>
      <c r="B316" s="23" t="s">
        <v>81</v>
      </c>
      <c r="C316" s="23" t="s">
        <v>81</v>
      </c>
      <c r="D316" s="23">
        <v>1.0</v>
      </c>
      <c r="E316" s="23">
        <v>51.0</v>
      </c>
      <c r="F316" s="23">
        <v>30.0</v>
      </c>
      <c r="G316" s="23">
        <v>5.0</v>
      </c>
      <c r="H316" s="23">
        <v>10.0</v>
      </c>
      <c r="I316" s="23">
        <v>52508.0</v>
      </c>
      <c r="J316" s="23">
        <v>52508.0</v>
      </c>
      <c r="K316" s="23">
        <v>0.0</v>
      </c>
      <c r="L316" s="23">
        <v>1.0</v>
      </c>
      <c r="M316" s="23">
        <v>1.0</v>
      </c>
      <c r="N316" s="23">
        <v>9603.0</v>
      </c>
      <c r="O316" s="23">
        <v>106.3426</v>
      </c>
      <c r="P316" s="23">
        <v>0.0</v>
      </c>
      <c r="Q316" s="23">
        <v>1306.0</v>
      </c>
      <c r="R316" s="23">
        <v>2332.0</v>
      </c>
      <c r="S316" s="23">
        <v>389.0</v>
      </c>
      <c r="T316" s="23">
        <v>0.0</v>
      </c>
      <c r="U316" s="23">
        <v>1244.0</v>
      </c>
      <c r="V316" s="23">
        <v>0.0</v>
      </c>
      <c r="W316" s="23">
        <v>699.0</v>
      </c>
      <c r="X316" s="23">
        <v>0.4762</v>
      </c>
      <c r="Y316" s="23">
        <v>0.0627</v>
      </c>
      <c r="Z316" s="23" t="s">
        <v>133</v>
      </c>
      <c r="AA316" s="23">
        <v>0.2286</v>
      </c>
      <c r="AB316" s="23" t="s">
        <v>133</v>
      </c>
      <c r="AC316" s="23" t="s">
        <v>133</v>
      </c>
      <c r="AD316" s="23" t="s">
        <v>133</v>
      </c>
      <c r="AE316" s="23" t="s">
        <v>133</v>
      </c>
      <c r="AF316" s="23" t="s">
        <v>133</v>
      </c>
      <c r="AG316" s="23" t="s">
        <v>133</v>
      </c>
      <c r="AH316" s="23" t="s">
        <v>133</v>
      </c>
      <c r="AI316" s="23" t="s">
        <v>133</v>
      </c>
      <c r="AJ316" s="23" t="s">
        <v>133</v>
      </c>
      <c r="AK316" s="23" t="s">
        <v>133</v>
      </c>
      <c r="AL316" s="23" t="s">
        <v>133</v>
      </c>
      <c r="AM316" s="23" t="s">
        <v>133</v>
      </c>
      <c r="AN316" s="23">
        <v>2.0</v>
      </c>
      <c r="AO316" s="23">
        <v>6000.0</v>
      </c>
      <c r="AP316" s="23">
        <v>3600.0</v>
      </c>
      <c r="AQ316" s="23">
        <v>0.0</v>
      </c>
      <c r="AR316" s="23">
        <v>0.0</v>
      </c>
      <c r="AS316" s="23" t="s">
        <v>565</v>
      </c>
      <c r="AT316" s="23" t="s">
        <v>583</v>
      </c>
    </row>
    <row r="317">
      <c r="A317" s="23" t="str">
        <f t="shared" si="5"/>
        <v>OK</v>
      </c>
      <c r="B317" s="23" t="s">
        <v>82</v>
      </c>
      <c r="C317" s="23" t="s">
        <v>82</v>
      </c>
      <c r="D317" s="23">
        <v>1.0</v>
      </c>
      <c r="E317" s="23">
        <v>51.0</v>
      </c>
      <c r="F317" s="23">
        <v>20.0</v>
      </c>
      <c r="G317" s="23">
        <v>5.0</v>
      </c>
      <c r="H317" s="23">
        <v>10.0</v>
      </c>
      <c r="I317" s="23">
        <v>93339.0</v>
      </c>
      <c r="J317" s="23">
        <v>52906.0</v>
      </c>
      <c r="K317" s="23">
        <v>43.318441</v>
      </c>
      <c r="L317" s="23">
        <v>2.0</v>
      </c>
      <c r="M317" s="23">
        <v>1.0</v>
      </c>
      <c r="N317" s="23">
        <v>62745.0</v>
      </c>
      <c r="O317" s="23">
        <v>3600.0385</v>
      </c>
      <c r="P317" s="23">
        <v>28.0</v>
      </c>
      <c r="Q317" s="23">
        <v>9051.0</v>
      </c>
      <c r="R317" s="23">
        <v>16470.0</v>
      </c>
      <c r="S317" s="23">
        <v>4571.0</v>
      </c>
      <c r="T317" s="23">
        <v>3.0</v>
      </c>
      <c r="U317" s="23">
        <v>10725.0</v>
      </c>
      <c r="V317" s="23">
        <v>0.0</v>
      </c>
      <c r="W317" s="23">
        <v>1171.0</v>
      </c>
      <c r="X317" s="23">
        <v>3.3877</v>
      </c>
      <c r="Y317" s="23">
        <v>0.7194</v>
      </c>
      <c r="Z317" s="23" t="s">
        <v>133</v>
      </c>
      <c r="AA317" s="23">
        <v>1.3648</v>
      </c>
      <c r="AB317" s="23" t="s">
        <v>133</v>
      </c>
      <c r="AC317" s="23" t="s">
        <v>133</v>
      </c>
      <c r="AD317" s="23" t="s">
        <v>133</v>
      </c>
      <c r="AE317" s="23" t="s">
        <v>133</v>
      </c>
      <c r="AF317" s="23" t="s">
        <v>133</v>
      </c>
      <c r="AG317" s="23" t="s">
        <v>133</v>
      </c>
      <c r="AH317" s="23" t="s">
        <v>133</v>
      </c>
      <c r="AI317" s="23" t="s">
        <v>133</v>
      </c>
      <c r="AJ317" s="23" t="s">
        <v>133</v>
      </c>
      <c r="AK317" s="23" t="s">
        <v>133</v>
      </c>
      <c r="AL317" s="23" t="s">
        <v>133</v>
      </c>
      <c r="AM317" s="23" t="s">
        <v>133</v>
      </c>
      <c r="AN317" s="23">
        <v>8.0</v>
      </c>
      <c r="AO317" s="23">
        <v>6000.0</v>
      </c>
      <c r="AP317" s="23">
        <v>3600.0</v>
      </c>
      <c r="AQ317" s="23">
        <v>0.0</v>
      </c>
      <c r="AR317" s="23">
        <v>0.0</v>
      </c>
      <c r="AS317" s="23" t="s">
        <v>565</v>
      </c>
      <c r="AT317" s="23" t="s">
        <v>584</v>
      </c>
    </row>
    <row r="318">
      <c r="A318" s="23" t="str">
        <f t="shared" si="5"/>
        <v>OK</v>
      </c>
      <c r="B318" s="23" t="s">
        <v>83</v>
      </c>
      <c r="C318" s="23" t="s">
        <v>83</v>
      </c>
      <c r="D318" s="23">
        <v>1.0</v>
      </c>
      <c r="E318" s="23">
        <v>51.0</v>
      </c>
      <c r="F318" s="23">
        <v>10.0</v>
      </c>
      <c r="G318" s="23">
        <v>5.0</v>
      </c>
      <c r="H318" s="23">
        <v>10.0</v>
      </c>
      <c r="I318" s="23">
        <v>138132.0</v>
      </c>
      <c r="J318" s="23">
        <v>60996.0</v>
      </c>
      <c r="K318" s="23">
        <v>55.842238</v>
      </c>
      <c r="L318" s="23">
        <v>2.0</v>
      </c>
      <c r="M318" s="23">
        <v>1.0</v>
      </c>
      <c r="N318" s="23">
        <v>139399.0</v>
      </c>
      <c r="O318" s="23">
        <v>3600.1015</v>
      </c>
      <c r="P318" s="23">
        <v>2684.0</v>
      </c>
      <c r="Q318" s="23">
        <v>6333.0</v>
      </c>
      <c r="R318" s="23">
        <v>13786.0</v>
      </c>
      <c r="S318" s="23">
        <v>4403.0</v>
      </c>
      <c r="T318" s="23">
        <v>13.0</v>
      </c>
      <c r="U318" s="23">
        <v>8721.0</v>
      </c>
      <c r="V318" s="23">
        <v>0.0</v>
      </c>
      <c r="W318" s="23">
        <v>649.0</v>
      </c>
      <c r="X318" s="23">
        <v>2.3323</v>
      </c>
      <c r="Y318" s="23">
        <v>0.6498</v>
      </c>
      <c r="Z318" s="23" t="s">
        <v>133</v>
      </c>
      <c r="AA318" s="23">
        <v>0.7665</v>
      </c>
      <c r="AB318" s="23" t="s">
        <v>133</v>
      </c>
      <c r="AC318" s="23" t="s">
        <v>133</v>
      </c>
      <c r="AD318" s="23" t="s">
        <v>133</v>
      </c>
      <c r="AE318" s="23" t="s">
        <v>133</v>
      </c>
      <c r="AF318" s="23" t="s">
        <v>133</v>
      </c>
      <c r="AG318" s="23" t="s">
        <v>133</v>
      </c>
      <c r="AH318" s="23" t="s">
        <v>133</v>
      </c>
      <c r="AI318" s="23" t="s">
        <v>133</v>
      </c>
      <c r="AJ318" s="23" t="s">
        <v>133</v>
      </c>
      <c r="AK318" s="23" t="s">
        <v>133</v>
      </c>
      <c r="AL318" s="23" t="s">
        <v>133</v>
      </c>
      <c r="AM318" s="23" t="s">
        <v>133</v>
      </c>
      <c r="AN318" s="23">
        <v>18.0</v>
      </c>
      <c r="AO318" s="23">
        <v>6000.0</v>
      </c>
      <c r="AP318" s="23">
        <v>3600.0</v>
      </c>
      <c r="AQ318" s="23">
        <v>0.0</v>
      </c>
      <c r="AR318" s="23">
        <v>0.0</v>
      </c>
      <c r="AS318" s="23" t="s">
        <v>565</v>
      </c>
      <c r="AT318" s="23" t="s">
        <v>585</v>
      </c>
    </row>
    <row r="319">
      <c r="A319" s="23" t="str">
        <f t="shared" si="5"/>
        <v>OK</v>
      </c>
      <c r="B319" s="23" t="s">
        <v>84</v>
      </c>
      <c r="C319" s="23" t="s">
        <v>84</v>
      </c>
      <c r="D319" s="23">
        <v>1.0</v>
      </c>
      <c r="E319" s="23">
        <v>55.0</v>
      </c>
      <c r="F319" s="23">
        <v>30.0</v>
      </c>
      <c r="G319" s="23">
        <v>5.0</v>
      </c>
      <c r="H319" s="23">
        <v>10.0</v>
      </c>
      <c r="I319" s="23">
        <v>222897.0</v>
      </c>
      <c r="J319" s="23">
        <v>85582.714286</v>
      </c>
      <c r="K319" s="23">
        <v>61.604367</v>
      </c>
      <c r="L319" s="23">
        <v>2.0</v>
      </c>
      <c r="M319" s="23">
        <v>1.0</v>
      </c>
      <c r="N319" s="23">
        <v>43460.0</v>
      </c>
      <c r="O319" s="23">
        <v>3600.3828</v>
      </c>
      <c r="P319" s="23">
        <v>0.0</v>
      </c>
      <c r="Q319" s="23">
        <v>9086.0</v>
      </c>
      <c r="R319" s="23">
        <v>14587.0</v>
      </c>
      <c r="S319" s="23">
        <v>4674.0</v>
      </c>
      <c r="T319" s="23">
        <v>0.0</v>
      </c>
      <c r="U319" s="23">
        <v>9872.0</v>
      </c>
      <c r="V319" s="23">
        <v>0.0</v>
      </c>
      <c r="W319" s="23">
        <v>41.0</v>
      </c>
      <c r="X319" s="23">
        <v>4.6464</v>
      </c>
      <c r="Y319" s="23">
        <v>0.9392</v>
      </c>
      <c r="Z319" s="23" t="s">
        <v>133</v>
      </c>
      <c r="AA319" s="23">
        <v>1.8826</v>
      </c>
      <c r="AB319" s="23" t="s">
        <v>133</v>
      </c>
      <c r="AC319" s="23" t="s">
        <v>133</v>
      </c>
      <c r="AD319" s="23" t="s">
        <v>133</v>
      </c>
      <c r="AE319" s="23" t="s">
        <v>133</v>
      </c>
      <c r="AF319" s="23" t="s">
        <v>133</v>
      </c>
      <c r="AG319" s="23" t="s">
        <v>133</v>
      </c>
      <c r="AH319" s="23" t="s">
        <v>133</v>
      </c>
      <c r="AI319" s="23" t="s">
        <v>133</v>
      </c>
      <c r="AJ319" s="23" t="s">
        <v>133</v>
      </c>
      <c r="AK319" s="23" t="s">
        <v>133</v>
      </c>
      <c r="AL319" s="23" t="s">
        <v>133</v>
      </c>
      <c r="AM319" s="23" t="s">
        <v>133</v>
      </c>
      <c r="AN319" s="23">
        <v>6.0</v>
      </c>
      <c r="AO319" s="23">
        <v>6000.0</v>
      </c>
      <c r="AP319" s="23">
        <v>3600.0</v>
      </c>
      <c r="AQ319" s="23">
        <v>0.0</v>
      </c>
      <c r="AR319" s="23">
        <v>0.0</v>
      </c>
      <c r="AS319" s="23" t="s">
        <v>565</v>
      </c>
      <c r="AT319" s="23" t="s">
        <v>558</v>
      </c>
    </row>
    <row r="320">
      <c r="A320" s="23" t="str">
        <f t="shared" si="5"/>
        <v>OK</v>
      </c>
      <c r="B320" s="23" t="s">
        <v>85</v>
      </c>
      <c r="C320" s="23" t="s">
        <v>85</v>
      </c>
      <c r="D320" s="23">
        <v>1.0</v>
      </c>
      <c r="E320" s="23">
        <v>55.0</v>
      </c>
      <c r="F320" s="23">
        <v>20.0</v>
      </c>
      <c r="G320" s="23">
        <v>5.0</v>
      </c>
      <c r="H320" s="23">
        <v>10.0</v>
      </c>
      <c r="I320" s="23">
        <v>331418.0</v>
      </c>
      <c r="J320" s="23">
        <v>86372.5</v>
      </c>
      <c r="K320" s="23">
        <v>73.938501</v>
      </c>
      <c r="L320" s="23">
        <v>2.0</v>
      </c>
      <c r="M320" s="23">
        <v>1.0</v>
      </c>
      <c r="N320" s="23">
        <v>57852.0</v>
      </c>
      <c r="O320" s="23">
        <v>3600.1518</v>
      </c>
      <c r="P320" s="23">
        <v>12.0</v>
      </c>
      <c r="Q320" s="23">
        <v>9011.0</v>
      </c>
      <c r="R320" s="23">
        <v>14263.0</v>
      </c>
      <c r="S320" s="23">
        <v>5481.0</v>
      </c>
      <c r="T320" s="23">
        <v>0.0</v>
      </c>
      <c r="U320" s="23">
        <v>8724.0</v>
      </c>
      <c r="V320" s="23">
        <v>0.0</v>
      </c>
      <c r="W320" s="23">
        <v>58.0</v>
      </c>
      <c r="X320" s="23">
        <v>4.3625</v>
      </c>
      <c r="Y320" s="23">
        <v>1.0885</v>
      </c>
      <c r="Z320" s="23" t="s">
        <v>133</v>
      </c>
      <c r="AA320" s="23">
        <v>1.4771</v>
      </c>
      <c r="AB320" s="23" t="s">
        <v>133</v>
      </c>
      <c r="AC320" s="23" t="s">
        <v>133</v>
      </c>
      <c r="AD320" s="23" t="s">
        <v>133</v>
      </c>
      <c r="AE320" s="23" t="s">
        <v>133</v>
      </c>
      <c r="AF320" s="23" t="s">
        <v>133</v>
      </c>
      <c r="AG320" s="23" t="s">
        <v>133</v>
      </c>
      <c r="AH320" s="23" t="s">
        <v>133</v>
      </c>
      <c r="AI320" s="23" t="s">
        <v>133</v>
      </c>
      <c r="AJ320" s="23" t="s">
        <v>133</v>
      </c>
      <c r="AK320" s="23" t="s">
        <v>133</v>
      </c>
      <c r="AL320" s="23" t="s">
        <v>133</v>
      </c>
      <c r="AM320" s="23" t="s">
        <v>133</v>
      </c>
      <c r="AN320" s="23">
        <v>13.0</v>
      </c>
      <c r="AO320" s="23">
        <v>6000.0</v>
      </c>
      <c r="AP320" s="23">
        <v>3600.0</v>
      </c>
      <c r="AQ320" s="23">
        <v>0.0</v>
      </c>
      <c r="AR320" s="23">
        <v>0.0</v>
      </c>
      <c r="AS320" s="23" t="s">
        <v>565</v>
      </c>
      <c r="AT320" s="23" t="s">
        <v>586</v>
      </c>
    </row>
    <row r="321">
      <c r="A321" s="23" t="str">
        <f t="shared" si="5"/>
        <v>OK</v>
      </c>
      <c r="B321" s="23" t="s">
        <v>86</v>
      </c>
      <c r="C321" s="23" t="s">
        <v>86</v>
      </c>
      <c r="D321" s="23">
        <v>1.0</v>
      </c>
      <c r="E321" s="23">
        <v>55.0</v>
      </c>
      <c r="F321" s="23">
        <v>10.0</v>
      </c>
      <c r="G321" s="23">
        <v>5.0</v>
      </c>
      <c r="H321" s="23">
        <v>10.0</v>
      </c>
      <c r="I321" s="23">
        <v>571830.0</v>
      </c>
      <c r="J321" s="23">
        <v>108088.666667</v>
      </c>
      <c r="K321" s="23">
        <v>81.097762</v>
      </c>
      <c r="L321" s="23">
        <v>2.0</v>
      </c>
      <c r="M321" s="23">
        <v>1.0</v>
      </c>
      <c r="N321" s="23">
        <v>103500.0</v>
      </c>
      <c r="O321" s="23">
        <v>3600.1946</v>
      </c>
      <c r="P321" s="23">
        <v>3392.0</v>
      </c>
      <c r="Q321" s="23">
        <v>6684.0</v>
      </c>
      <c r="R321" s="23">
        <v>12213.0</v>
      </c>
      <c r="S321" s="23">
        <v>5996.0</v>
      </c>
      <c r="T321" s="23">
        <v>0.0</v>
      </c>
      <c r="U321" s="23">
        <v>6057.0</v>
      </c>
      <c r="V321" s="23">
        <v>0.0</v>
      </c>
      <c r="W321" s="23">
        <v>160.0</v>
      </c>
      <c r="X321" s="23">
        <v>3.0194</v>
      </c>
      <c r="Y321" s="23">
        <v>1.0458</v>
      </c>
      <c r="Z321" s="23" t="s">
        <v>133</v>
      </c>
      <c r="AA321" s="23">
        <v>0.637</v>
      </c>
      <c r="AB321" s="23" t="s">
        <v>133</v>
      </c>
      <c r="AC321" s="23" t="s">
        <v>133</v>
      </c>
      <c r="AD321" s="23" t="s">
        <v>133</v>
      </c>
      <c r="AE321" s="23" t="s">
        <v>133</v>
      </c>
      <c r="AF321" s="23" t="s">
        <v>133</v>
      </c>
      <c r="AG321" s="23" t="s">
        <v>133</v>
      </c>
      <c r="AH321" s="23" t="s">
        <v>133</v>
      </c>
      <c r="AI321" s="23" t="s">
        <v>133</v>
      </c>
      <c r="AJ321" s="23" t="s">
        <v>133</v>
      </c>
      <c r="AK321" s="23" t="s">
        <v>133</v>
      </c>
      <c r="AL321" s="23" t="s">
        <v>133</v>
      </c>
      <c r="AM321" s="23" t="s">
        <v>133</v>
      </c>
      <c r="AN321" s="23">
        <v>23.0</v>
      </c>
      <c r="AO321" s="23">
        <v>6000.0</v>
      </c>
      <c r="AP321" s="23">
        <v>3600.0</v>
      </c>
      <c r="AQ321" s="23">
        <v>0.0</v>
      </c>
      <c r="AR321" s="23">
        <v>0.0</v>
      </c>
      <c r="AS321" s="23" t="s">
        <v>565</v>
      </c>
      <c r="AT321" s="23" t="s">
        <v>587</v>
      </c>
    </row>
    <row r="322">
      <c r="A322" s="23" t="str">
        <f t="shared" si="5"/>
        <v>OK</v>
      </c>
      <c r="B322" s="23" t="s">
        <v>87</v>
      </c>
      <c r="C322" s="23" t="s">
        <v>87</v>
      </c>
      <c r="D322" s="23">
        <v>1.0</v>
      </c>
      <c r="E322" s="23">
        <v>59.0</v>
      </c>
      <c r="F322" s="23">
        <v>30.0</v>
      </c>
      <c r="G322" s="23">
        <v>5.0</v>
      </c>
      <c r="H322" s="23">
        <v>10.0</v>
      </c>
      <c r="I322" s="23">
        <v>184961.0</v>
      </c>
      <c r="J322" s="23">
        <v>69037.333333</v>
      </c>
      <c r="K322" s="23">
        <v>62.674654</v>
      </c>
      <c r="L322" s="23">
        <v>2.0</v>
      </c>
      <c r="M322" s="23">
        <v>1.0</v>
      </c>
      <c r="N322" s="23">
        <v>41977.0</v>
      </c>
      <c r="O322" s="23">
        <v>3600.1949</v>
      </c>
      <c r="P322" s="23">
        <v>64.0</v>
      </c>
      <c r="Q322" s="23">
        <v>10677.0</v>
      </c>
      <c r="R322" s="23">
        <v>14392.0</v>
      </c>
      <c r="S322" s="23">
        <v>5557.0</v>
      </c>
      <c r="T322" s="23">
        <v>43.0</v>
      </c>
      <c r="U322" s="23">
        <v>7079.0</v>
      </c>
      <c r="V322" s="23">
        <v>0.0</v>
      </c>
      <c r="W322" s="23">
        <v>1713.0</v>
      </c>
      <c r="X322" s="23">
        <v>5.1126</v>
      </c>
      <c r="Y322" s="23">
        <v>1.2503</v>
      </c>
      <c r="Z322" s="23" t="s">
        <v>133</v>
      </c>
      <c r="AA322" s="23">
        <v>1.6273</v>
      </c>
      <c r="AB322" s="23" t="s">
        <v>133</v>
      </c>
      <c r="AC322" s="23" t="s">
        <v>133</v>
      </c>
      <c r="AD322" s="23" t="s">
        <v>133</v>
      </c>
      <c r="AE322" s="23" t="s">
        <v>133</v>
      </c>
      <c r="AF322" s="23" t="s">
        <v>133</v>
      </c>
      <c r="AG322" s="23" t="s">
        <v>133</v>
      </c>
      <c r="AH322" s="23" t="s">
        <v>133</v>
      </c>
      <c r="AI322" s="23" t="s">
        <v>133</v>
      </c>
      <c r="AJ322" s="23" t="s">
        <v>133</v>
      </c>
      <c r="AK322" s="23" t="s">
        <v>133</v>
      </c>
      <c r="AL322" s="23" t="s">
        <v>133</v>
      </c>
      <c r="AM322" s="23" t="s">
        <v>133</v>
      </c>
      <c r="AN322" s="23">
        <v>9.0</v>
      </c>
      <c r="AO322" s="23">
        <v>6000.0</v>
      </c>
      <c r="AP322" s="23">
        <v>3600.0</v>
      </c>
      <c r="AQ322" s="23">
        <v>0.0</v>
      </c>
      <c r="AR322" s="23">
        <v>0.0</v>
      </c>
      <c r="AS322" s="23" t="s">
        <v>565</v>
      </c>
      <c r="AT322" s="23" t="s">
        <v>588</v>
      </c>
    </row>
    <row r="323">
      <c r="A323" s="23" t="str">
        <f t="shared" si="5"/>
        <v>OK</v>
      </c>
      <c r="B323" s="23" t="s">
        <v>88</v>
      </c>
      <c r="C323" s="23" t="s">
        <v>88</v>
      </c>
      <c r="D323" s="23">
        <v>1.0</v>
      </c>
      <c r="E323" s="23">
        <v>59.0</v>
      </c>
      <c r="F323" s="23">
        <v>20.0</v>
      </c>
      <c r="G323" s="23">
        <v>5.0</v>
      </c>
      <c r="H323" s="23">
        <v>10.0</v>
      </c>
      <c r="I323" s="23">
        <v>222638.0</v>
      </c>
      <c r="J323" s="23">
        <v>67279.571429</v>
      </c>
      <c r="K323" s="23">
        <v>69.780733</v>
      </c>
      <c r="L323" s="23">
        <v>2.0</v>
      </c>
      <c r="M323" s="23">
        <v>1.0</v>
      </c>
      <c r="N323" s="23">
        <v>41466.0</v>
      </c>
      <c r="O323" s="23">
        <v>3600.043</v>
      </c>
      <c r="P323" s="23">
        <v>1840.0</v>
      </c>
      <c r="Q323" s="23">
        <v>9296.0</v>
      </c>
      <c r="R323" s="23">
        <v>16082.0</v>
      </c>
      <c r="S323" s="23">
        <v>5308.0</v>
      </c>
      <c r="T323" s="23">
        <v>94.0</v>
      </c>
      <c r="U323" s="23">
        <v>9922.0</v>
      </c>
      <c r="V323" s="23">
        <v>0.0</v>
      </c>
      <c r="W323" s="23">
        <v>758.0</v>
      </c>
      <c r="X323" s="23">
        <v>4.9043</v>
      </c>
      <c r="Y323" s="23">
        <v>1.1932</v>
      </c>
      <c r="Z323" s="23" t="s">
        <v>133</v>
      </c>
      <c r="AA323" s="23">
        <v>1.8068</v>
      </c>
      <c r="AB323" s="23" t="s">
        <v>133</v>
      </c>
      <c r="AC323" s="23" t="s">
        <v>133</v>
      </c>
      <c r="AD323" s="23" t="s">
        <v>133</v>
      </c>
      <c r="AE323" s="23" t="s">
        <v>133</v>
      </c>
      <c r="AF323" s="23" t="s">
        <v>133</v>
      </c>
      <c r="AG323" s="23" t="s">
        <v>133</v>
      </c>
      <c r="AH323" s="23" t="s">
        <v>133</v>
      </c>
      <c r="AI323" s="23" t="s">
        <v>133</v>
      </c>
      <c r="AJ323" s="23" t="s">
        <v>133</v>
      </c>
      <c r="AK323" s="23" t="s">
        <v>133</v>
      </c>
      <c r="AL323" s="23" t="s">
        <v>133</v>
      </c>
      <c r="AM323" s="23" t="s">
        <v>133</v>
      </c>
      <c r="AN323" s="23">
        <v>12.0</v>
      </c>
      <c r="AO323" s="23">
        <v>6000.0</v>
      </c>
      <c r="AP323" s="23">
        <v>3600.0</v>
      </c>
      <c r="AQ323" s="23">
        <v>0.0</v>
      </c>
      <c r="AR323" s="23">
        <v>0.0</v>
      </c>
      <c r="AS323" s="23" t="s">
        <v>565</v>
      </c>
      <c r="AT323" s="23" t="s">
        <v>589</v>
      </c>
    </row>
    <row r="324">
      <c r="A324" s="23" t="str">
        <f t="shared" si="5"/>
        <v>OK</v>
      </c>
      <c r="B324" s="23" t="s">
        <v>89</v>
      </c>
      <c r="C324" s="23" t="s">
        <v>89</v>
      </c>
      <c r="D324" s="23">
        <v>0.0</v>
      </c>
      <c r="E324" s="23">
        <v>59.0</v>
      </c>
      <c r="F324" s="23">
        <v>16.0</v>
      </c>
      <c r="G324" s="23">
        <v>5.0</v>
      </c>
      <c r="H324" s="23">
        <v>10.0</v>
      </c>
      <c r="I324" s="23" t="s">
        <v>134</v>
      </c>
      <c r="J324" s="23">
        <v>0.0</v>
      </c>
      <c r="K324" s="23" t="s">
        <v>134</v>
      </c>
      <c r="L324" s="23">
        <v>-1.0</v>
      </c>
      <c r="M324" s="23">
        <v>-1.0</v>
      </c>
      <c r="N324" s="23">
        <v>0.0</v>
      </c>
      <c r="O324" s="23">
        <v>0.0</v>
      </c>
      <c r="P324" s="23">
        <v>0.0</v>
      </c>
      <c r="Q324" s="23" t="s">
        <v>133</v>
      </c>
      <c r="R324" s="23" t="s">
        <v>133</v>
      </c>
      <c r="S324" s="23" t="s">
        <v>133</v>
      </c>
      <c r="T324" s="23" t="s">
        <v>133</v>
      </c>
      <c r="U324" s="23" t="s">
        <v>133</v>
      </c>
      <c r="V324" s="23" t="s">
        <v>133</v>
      </c>
      <c r="W324" s="23" t="s">
        <v>133</v>
      </c>
      <c r="X324" s="23" t="s">
        <v>133</v>
      </c>
      <c r="Y324" s="23" t="s">
        <v>133</v>
      </c>
      <c r="Z324" s="23" t="s">
        <v>133</v>
      </c>
      <c r="AA324" s="23" t="s">
        <v>133</v>
      </c>
      <c r="AB324" s="23" t="s">
        <v>133</v>
      </c>
      <c r="AC324" s="23" t="s">
        <v>133</v>
      </c>
      <c r="AD324" s="23" t="s">
        <v>133</v>
      </c>
      <c r="AE324" s="23" t="s">
        <v>133</v>
      </c>
      <c r="AF324" s="23" t="s">
        <v>133</v>
      </c>
      <c r="AG324" s="23" t="s">
        <v>133</v>
      </c>
      <c r="AH324" s="23" t="s">
        <v>133</v>
      </c>
      <c r="AI324" s="23" t="s">
        <v>133</v>
      </c>
      <c r="AJ324" s="23" t="s">
        <v>133</v>
      </c>
      <c r="AK324" s="23" t="s">
        <v>133</v>
      </c>
      <c r="AL324" s="23" t="s">
        <v>133</v>
      </c>
      <c r="AM324" s="23" t="s">
        <v>133</v>
      </c>
      <c r="AN324" s="23" t="s">
        <v>133</v>
      </c>
      <c r="AO324" s="23">
        <v>6000.0</v>
      </c>
      <c r="AP324" s="23">
        <v>3600.0</v>
      </c>
      <c r="AQ324" s="23">
        <v>0.0</v>
      </c>
      <c r="AR324" s="23">
        <v>0.0</v>
      </c>
      <c r="AS324" s="23" t="s">
        <v>565</v>
      </c>
      <c r="AT324" s="23" t="s">
        <v>425</v>
      </c>
    </row>
    <row r="325">
      <c r="A325" s="23" t="str">
        <f t="shared" si="5"/>
        <v>OK</v>
      </c>
      <c r="B325" s="23" t="s">
        <v>90</v>
      </c>
      <c r="C325" s="23" t="s">
        <v>90</v>
      </c>
      <c r="D325" s="23">
        <v>1.0</v>
      </c>
      <c r="E325" s="23">
        <v>75.0</v>
      </c>
      <c r="F325" s="23">
        <v>30.0</v>
      </c>
      <c r="G325" s="23">
        <v>5.0</v>
      </c>
      <c r="H325" s="23">
        <v>10.0</v>
      </c>
      <c r="I325" s="23">
        <v>94598.0</v>
      </c>
      <c r="J325" s="23">
        <v>47458.0</v>
      </c>
      <c r="K325" s="23">
        <v>49.83192</v>
      </c>
      <c r="L325" s="23">
        <v>2.0</v>
      </c>
      <c r="M325" s="23">
        <v>1.0</v>
      </c>
      <c r="N325" s="23">
        <v>34936.0</v>
      </c>
      <c r="O325" s="23">
        <v>3600.1669</v>
      </c>
      <c r="P325" s="23">
        <v>0.0</v>
      </c>
      <c r="Q325" s="23">
        <v>7224.0</v>
      </c>
      <c r="R325" s="23">
        <v>11659.0</v>
      </c>
      <c r="S325" s="23">
        <v>3744.0</v>
      </c>
      <c r="T325" s="23">
        <v>5.0</v>
      </c>
      <c r="U325" s="23">
        <v>6594.0</v>
      </c>
      <c r="V325" s="23">
        <v>0.0</v>
      </c>
      <c r="W325" s="23">
        <v>1316.0</v>
      </c>
      <c r="X325" s="23">
        <v>5.2018</v>
      </c>
      <c r="Y325" s="23">
        <v>1.2179</v>
      </c>
      <c r="Z325" s="23" t="s">
        <v>133</v>
      </c>
      <c r="AA325" s="23">
        <v>2.0719</v>
      </c>
      <c r="AB325" s="23" t="s">
        <v>133</v>
      </c>
      <c r="AC325" s="23" t="s">
        <v>133</v>
      </c>
      <c r="AD325" s="23" t="s">
        <v>133</v>
      </c>
      <c r="AE325" s="23" t="s">
        <v>133</v>
      </c>
      <c r="AF325" s="23" t="s">
        <v>133</v>
      </c>
      <c r="AG325" s="23" t="s">
        <v>133</v>
      </c>
      <c r="AH325" s="23" t="s">
        <v>133</v>
      </c>
      <c r="AI325" s="23" t="s">
        <v>133</v>
      </c>
      <c r="AJ325" s="23" t="s">
        <v>133</v>
      </c>
      <c r="AK325" s="23" t="s">
        <v>133</v>
      </c>
      <c r="AL325" s="23" t="s">
        <v>133</v>
      </c>
      <c r="AM325" s="23" t="s">
        <v>133</v>
      </c>
      <c r="AN325" s="23">
        <v>8.0</v>
      </c>
      <c r="AO325" s="23">
        <v>6000.0</v>
      </c>
      <c r="AP325" s="23">
        <v>3600.0</v>
      </c>
      <c r="AQ325" s="23">
        <v>0.0</v>
      </c>
      <c r="AR325" s="23">
        <v>0.0</v>
      </c>
      <c r="AS325" s="23" t="s">
        <v>565</v>
      </c>
      <c r="AT325" s="23" t="s">
        <v>590</v>
      </c>
    </row>
    <row r="326">
      <c r="A326" s="23" t="str">
        <f t="shared" si="5"/>
        <v>OK</v>
      </c>
      <c r="B326" s="23" t="s">
        <v>91</v>
      </c>
      <c r="C326" s="23" t="s">
        <v>91</v>
      </c>
      <c r="D326" s="23">
        <v>1.0</v>
      </c>
      <c r="E326" s="23">
        <v>75.0</v>
      </c>
      <c r="F326" s="23">
        <v>20.0</v>
      </c>
      <c r="G326" s="23">
        <v>5.0</v>
      </c>
      <c r="H326" s="23">
        <v>10.0</v>
      </c>
      <c r="I326" s="23">
        <v>128239.0</v>
      </c>
      <c r="J326" s="23">
        <v>48697.5</v>
      </c>
      <c r="K326" s="23">
        <v>62.025983</v>
      </c>
      <c r="L326" s="23">
        <v>2.0</v>
      </c>
      <c r="M326" s="23">
        <v>1.0</v>
      </c>
      <c r="N326" s="23">
        <v>42220.0</v>
      </c>
      <c r="O326" s="23">
        <v>3600.3373</v>
      </c>
      <c r="P326" s="23">
        <v>196.0</v>
      </c>
      <c r="Q326" s="23">
        <v>6089.0</v>
      </c>
      <c r="R326" s="23">
        <v>10260.0</v>
      </c>
      <c r="S326" s="23">
        <v>4154.0</v>
      </c>
      <c r="T326" s="23">
        <v>156.0</v>
      </c>
      <c r="U326" s="23">
        <v>5798.0</v>
      </c>
      <c r="V326" s="23">
        <v>0.0</v>
      </c>
      <c r="W326" s="23">
        <v>152.0</v>
      </c>
      <c r="X326" s="23">
        <v>4.5305</v>
      </c>
      <c r="Y326" s="23">
        <v>1.3663</v>
      </c>
      <c r="Z326" s="23" t="s">
        <v>133</v>
      </c>
      <c r="AA326" s="23">
        <v>1.4977</v>
      </c>
      <c r="AB326" s="23" t="s">
        <v>133</v>
      </c>
      <c r="AC326" s="23" t="s">
        <v>133</v>
      </c>
      <c r="AD326" s="23" t="s">
        <v>133</v>
      </c>
      <c r="AE326" s="23" t="s">
        <v>133</v>
      </c>
      <c r="AF326" s="23" t="s">
        <v>133</v>
      </c>
      <c r="AG326" s="23" t="s">
        <v>133</v>
      </c>
      <c r="AH326" s="23" t="s">
        <v>133</v>
      </c>
      <c r="AI326" s="23" t="s">
        <v>133</v>
      </c>
      <c r="AJ326" s="23" t="s">
        <v>133</v>
      </c>
      <c r="AK326" s="23" t="s">
        <v>133</v>
      </c>
      <c r="AL326" s="23" t="s">
        <v>133</v>
      </c>
      <c r="AM326" s="23" t="s">
        <v>133</v>
      </c>
      <c r="AN326" s="23">
        <v>15.0</v>
      </c>
      <c r="AO326" s="23">
        <v>6000.0</v>
      </c>
      <c r="AP326" s="23">
        <v>3600.0</v>
      </c>
      <c r="AQ326" s="23">
        <v>0.0</v>
      </c>
      <c r="AR326" s="23">
        <v>0.0</v>
      </c>
      <c r="AS326" s="23" t="s">
        <v>565</v>
      </c>
      <c r="AT326" s="23" t="s">
        <v>591</v>
      </c>
    </row>
    <row r="327">
      <c r="A327" s="23" t="str">
        <f t="shared" si="5"/>
        <v>OK</v>
      </c>
      <c r="B327" s="23" t="s">
        <v>92</v>
      </c>
      <c r="C327" s="23" t="s">
        <v>92</v>
      </c>
      <c r="D327" s="23">
        <v>1.0</v>
      </c>
      <c r="E327" s="23">
        <v>75.0</v>
      </c>
      <c r="F327" s="23">
        <v>10.0</v>
      </c>
      <c r="G327" s="23">
        <v>5.0</v>
      </c>
      <c r="H327" s="23">
        <v>10.0</v>
      </c>
      <c r="I327" s="23">
        <v>230559.0</v>
      </c>
      <c r="J327" s="23">
        <v>56372.428571</v>
      </c>
      <c r="K327" s="23">
        <v>75.549673</v>
      </c>
      <c r="L327" s="23">
        <v>2.0</v>
      </c>
      <c r="M327" s="23">
        <v>1.0</v>
      </c>
      <c r="N327" s="23">
        <v>57971.0</v>
      </c>
      <c r="O327" s="23">
        <v>3600.1036</v>
      </c>
      <c r="P327" s="23">
        <v>7340.0</v>
      </c>
      <c r="Q327" s="23">
        <v>6239.0</v>
      </c>
      <c r="R327" s="23">
        <v>11675.0</v>
      </c>
      <c r="S327" s="23">
        <v>5559.0</v>
      </c>
      <c r="T327" s="23">
        <v>289.0</v>
      </c>
      <c r="U327" s="23">
        <v>5648.0</v>
      </c>
      <c r="V327" s="23">
        <v>0.0</v>
      </c>
      <c r="W327" s="23">
        <v>179.0</v>
      </c>
      <c r="X327" s="23">
        <v>4.4188</v>
      </c>
      <c r="Y327" s="23">
        <v>1.7576</v>
      </c>
      <c r="Z327" s="23" t="s">
        <v>133</v>
      </c>
      <c r="AA327" s="23">
        <v>0.9218</v>
      </c>
      <c r="AB327" s="23" t="s">
        <v>133</v>
      </c>
      <c r="AC327" s="23" t="s">
        <v>133</v>
      </c>
      <c r="AD327" s="23" t="s">
        <v>133</v>
      </c>
      <c r="AE327" s="23" t="s">
        <v>133</v>
      </c>
      <c r="AF327" s="23" t="s">
        <v>133</v>
      </c>
      <c r="AG327" s="23" t="s">
        <v>133</v>
      </c>
      <c r="AH327" s="23" t="s">
        <v>133</v>
      </c>
      <c r="AI327" s="23" t="s">
        <v>133</v>
      </c>
      <c r="AJ327" s="23" t="s">
        <v>133</v>
      </c>
      <c r="AK327" s="23" t="s">
        <v>133</v>
      </c>
      <c r="AL327" s="23" t="s">
        <v>133</v>
      </c>
      <c r="AM327" s="23" t="s">
        <v>133</v>
      </c>
      <c r="AN327" s="23">
        <v>39.0</v>
      </c>
      <c r="AO327" s="23">
        <v>6000.0</v>
      </c>
      <c r="AP327" s="23">
        <v>3600.0</v>
      </c>
      <c r="AQ327" s="23">
        <v>0.0</v>
      </c>
      <c r="AR327" s="23">
        <v>0.0</v>
      </c>
      <c r="AS327" s="23" t="s">
        <v>565</v>
      </c>
      <c r="AT327" s="23" t="s">
        <v>592</v>
      </c>
    </row>
    <row r="328">
      <c r="A328" s="23" t="str">
        <f t="shared" si="5"/>
        <v>OK</v>
      </c>
      <c r="B328" s="23" t="s">
        <v>93</v>
      </c>
      <c r="C328" s="23" t="s">
        <v>93</v>
      </c>
      <c r="D328" s="23">
        <v>1.0</v>
      </c>
      <c r="E328" s="23">
        <v>80.0</v>
      </c>
      <c r="F328" s="23">
        <v>30.0</v>
      </c>
      <c r="G328" s="23">
        <v>5.0</v>
      </c>
      <c r="H328" s="23">
        <v>10.0</v>
      </c>
      <c r="I328" s="23">
        <v>136981.0</v>
      </c>
      <c r="J328" s="23">
        <v>40048.727273</v>
      </c>
      <c r="K328" s="23">
        <v>70.763298</v>
      </c>
      <c r="L328" s="23">
        <v>2.0</v>
      </c>
      <c r="M328" s="23">
        <v>1.0</v>
      </c>
      <c r="N328" s="23">
        <v>31829.0</v>
      </c>
      <c r="O328" s="23">
        <v>3600.5157</v>
      </c>
      <c r="P328" s="23">
        <v>12.0</v>
      </c>
      <c r="Q328" s="23">
        <v>6766.0</v>
      </c>
      <c r="R328" s="23">
        <v>10518.0</v>
      </c>
      <c r="S328" s="23">
        <v>3986.0</v>
      </c>
      <c r="T328" s="23">
        <v>553.0</v>
      </c>
      <c r="U328" s="23">
        <v>5759.0</v>
      </c>
      <c r="V328" s="23">
        <v>0.0</v>
      </c>
      <c r="W328" s="23">
        <v>220.0</v>
      </c>
      <c r="X328" s="23">
        <v>5.4595</v>
      </c>
      <c r="Y328" s="23">
        <v>1.5664</v>
      </c>
      <c r="Z328" s="23" t="s">
        <v>133</v>
      </c>
      <c r="AA328" s="23">
        <v>1.9945</v>
      </c>
      <c r="AB328" s="23" t="s">
        <v>133</v>
      </c>
      <c r="AC328" s="23" t="s">
        <v>133</v>
      </c>
      <c r="AD328" s="23" t="s">
        <v>133</v>
      </c>
      <c r="AE328" s="23" t="s">
        <v>133</v>
      </c>
      <c r="AF328" s="23" t="s">
        <v>133</v>
      </c>
      <c r="AG328" s="23" t="s">
        <v>133</v>
      </c>
      <c r="AH328" s="23" t="s">
        <v>133</v>
      </c>
      <c r="AI328" s="23" t="s">
        <v>133</v>
      </c>
      <c r="AJ328" s="23" t="s">
        <v>133</v>
      </c>
      <c r="AK328" s="23" t="s">
        <v>133</v>
      </c>
      <c r="AL328" s="23" t="s">
        <v>133</v>
      </c>
      <c r="AM328" s="23" t="s">
        <v>133</v>
      </c>
      <c r="AN328" s="23">
        <v>12.0</v>
      </c>
      <c r="AO328" s="23">
        <v>6000.0</v>
      </c>
      <c r="AP328" s="23">
        <v>3600.0</v>
      </c>
      <c r="AQ328" s="23">
        <v>0.0</v>
      </c>
      <c r="AR328" s="23">
        <v>0.0</v>
      </c>
      <c r="AS328" s="23" t="s">
        <v>565</v>
      </c>
      <c r="AT328" s="23" t="s">
        <v>593</v>
      </c>
    </row>
    <row r="329">
      <c r="A329" s="23" t="str">
        <f t="shared" si="5"/>
        <v>OK</v>
      </c>
      <c r="B329" s="23" t="s">
        <v>94</v>
      </c>
      <c r="C329" s="23" t="s">
        <v>94</v>
      </c>
      <c r="D329" s="23">
        <v>1.0</v>
      </c>
      <c r="E329" s="23">
        <v>80.0</v>
      </c>
      <c r="F329" s="23">
        <v>20.0</v>
      </c>
      <c r="G329" s="23">
        <v>5.0</v>
      </c>
      <c r="H329" s="23">
        <v>10.0</v>
      </c>
      <c r="I329" s="23">
        <v>208752.0</v>
      </c>
      <c r="J329" s="23">
        <v>42841.5</v>
      </c>
      <c r="K329" s="23">
        <v>79.477322</v>
      </c>
      <c r="L329" s="23">
        <v>2.0</v>
      </c>
      <c r="M329" s="23">
        <v>1.0</v>
      </c>
      <c r="N329" s="23">
        <v>50804.0</v>
      </c>
      <c r="O329" s="23">
        <v>3600.0599</v>
      </c>
      <c r="P329" s="23">
        <v>2828.0</v>
      </c>
      <c r="Q329" s="23">
        <v>5507.0</v>
      </c>
      <c r="R329" s="23">
        <v>9001.0</v>
      </c>
      <c r="S329" s="23">
        <v>4019.0</v>
      </c>
      <c r="T329" s="23">
        <v>740.0</v>
      </c>
      <c r="U329" s="23">
        <v>4207.0</v>
      </c>
      <c r="V329" s="23">
        <v>0.0</v>
      </c>
      <c r="W329" s="23">
        <v>35.0</v>
      </c>
      <c r="X329" s="23">
        <v>4.2824</v>
      </c>
      <c r="Y329" s="23">
        <v>1.4803</v>
      </c>
      <c r="Z329" s="23" t="s">
        <v>133</v>
      </c>
      <c r="AA329" s="23">
        <v>1.2493</v>
      </c>
      <c r="AB329" s="23" t="s">
        <v>133</v>
      </c>
      <c r="AC329" s="23" t="s">
        <v>133</v>
      </c>
      <c r="AD329" s="23" t="s">
        <v>133</v>
      </c>
      <c r="AE329" s="23" t="s">
        <v>133</v>
      </c>
      <c r="AF329" s="23" t="s">
        <v>133</v>
      </c>
      <c r="AG329" s="23" t="s">
        <v>133</v>
      </c>
      <c r="AH329" s="23" t="s">
        <v>133</v>
      </c>
      <c r="AI329" s="23" t="s">
        <v>133</v>
      </c>
      <c r="AJ329" s="23" t="s">
        <v>133</v>
      </c>
      <c r="AK329" s="23" t="s">
        <v>133</v>
      </c>
      <c r="AL329" s="23" t="s">
        <v>133</v>
      </c>
      <c r="AM329" s="23" t="s">
        <v>133</v>
      </c>
      <c r="AN329" s="23">
        <v>25.0</v>
      </c>
      <c r="AO329" s="23">
        <v>6000.0</v>
      </c>
      <c r="AP329" s="23">
        <v>3600.0</v>
      </c>
      <c r="AQ329" s="23">
        <v>0.0</v>
      </c>
      <c r="AR329" s="23">
        <v>0.0</v>
      </c>
      <c r="AS329" s="23" t="s">
        <v>565</v>
      </c>
      <c r="AT329" s="23" t="s">
        <v>594</v>
      </c>
    </row>
    <row r="330">
      <c r="A330" s="23" t="str">
        <f t="shared" si="5"/>
        <v>OK</v>
      </c>
      <c r="B330" s="23" t="s">
        <v>95</v>
      </c>
      <c r="C330" s="23" t="s">
        <v>95</v>
      </c>
      <c r="D330" s="23">
        <v>0.0</v>
      </c>
      <c r="E330" s="23">
        <v>80.0</v>
      </c>
      <c r="F330" s="23">
        <v>12.0</v>
      </c>
      <c r="G330" s="23">
        <v>5.0</v>
      </c>
      <c r="H330" s="23">
        <v>10.0</v>
      </c>
      <c r="I330" s="23" t="s">
        <v>134</v>
      </c>
      <c r="J330" s="23">
        <v>0.0</v>
      </c>
      <c r="K330" s="23" t="s">
        <v>134</v>
      </c>
      <c r="L330" s="23">
        <v>-1.0</v>
      </c>
      <c r="M330" s="23">
        <v>-1.0</v>
      </c>
      <c r="N330" s="23">
        <v>0.0</v>
      </c>
      <c r="O330" s="23">
        <v>0.0</v>
      </c>
      <c r="P330" s="23">
        <v>0.0</v>
      </c>
      <c r="Q330" s="23" t="s">
        <v>133</v>
      </c>
      <c r="R330" s="23" t="s">
        <v>133</v>
      </c>
      <c r="S330" s="23" t="s">
        <v>133</v>
      </c>
      <c r="T330" s="23" t="s">
        <v>133</v>
      </c>
      <c r="U330" s="23" t="s">
        <v>133</v>
      </c>
      <c r="V330" s="23" t="s">
        <v>133</v>
      </c>
      <c r="W330" s="23" t="s">
        <v>133</v>
      </c>
      <c r="X330" s="23" t="s">
        <v>133</v>
      </c>
      <c r="Y330" s="23" t="s">
        <v>133</v>
      </c>
      <c r="Z330" s="23" t="s">
        <v>133</v>
      </c>
      <c r="AA330" s="23" t="s">
        <v>133</v>
      </c>
      <c r="AB330" s="23" t="s">
        <v>133</v>
      </c>
      <c r="AC330" s="23" t="s">
        <v>133</v>
      </c>
      <c r="AD330" s="23" t="s">
        <v>133</v>
      </c>
      <c r="AE330" s="23" t="s">
        <v>133</v>
      </c>
      <c r="AF330" s="23" t="s">
        <v>133</v>
      </c>
      <c r="AG330" s="23" t="s">
        <v>133</v>
      </c>
      <c r="AH330" s="23" t="s">
        <v>133</v>
      </c>
      <c r="AI330" s="23" t="s">
        <v>133</v>
      </c>
      <c r="AJ330" s="23" t="s">
        <v>133</v>
      </c>
      <c r="AK330" s="23" t="s">
        <v>133</v>
      </c>
      <c r="AL330" s="23" t="s">
        <v>133</v>
      </c>
      <c r="AM330" s="23" t="s">
        <v>133</v>
      </c>
      <c r="AN330" s="23" t="s">
        <v>133</v>
      </c>
      <c r="AO330" s="23">
        <v>6000.0</v>
      </c>
      <c r="AP330" s="23">
        <v>3600.0</v>
      </c>
      <c r="AQ330" s="23">
        <v>0.0</v>
      </c>
      <c r="AR330" s="23">
        <v>0.0</v>
      </c>
      <c r="AS330" s="23" t="s">
        <v>565</v>
      </c>
      <c r="AT330" s="23" t="s">
        <v>470</v>
      </c>
    </row>
    <row r="331">
      <c r="A331" s="23" t="str">
        <f t="shared" si="5"/>
        <v>OK</v>
      </c>
      <c r="B331" s="23" t="s">
        <v>96</v>
      </c>
      <c r="C331" s="23" t="s">
        <v>96</v>
      </c>
      <c r="D331" s="23">
        <v>1.0</v>
      </c>
      <c r="E331" s="23">
        <v>82.0</v>
      </c>
      <c r="F331" s="23">
        <v>30.0</v>
      </c>
      <c r="G331" s="23">
        <v>5.0</v>
      </c>
      <c r="H331" s="23">
        <v>10.0</v>
      </c>
      <c r="I331" s="23">
        <v>375793.0</v>
      </c>
      <c r="J331" s="23">
        <v>46664.666667</v>
      </c>
      <c r="K331" s="23">
        <v>87.582348</v>
      </c>
      <c r="L331" s="23">
        <v>2.0</v>
      </c>
      <c r="M331" s="23">
        <v>1.0</v>
      </c>
      <c r="N331" s="23">
        <v>36885.0</v>
      </c>
      <c r="O331" s="23">
        <v>3600.2581</v>
      </c>
      <c r="P331" s="23">
        <v>0.0</v>
      </c>
      <c r="Q331" s="23">
        <v>7999.0</v>
      </c>
      <c r="R331" s="23">
        <v>12949.0</v>
      </c>
      <c r="S331" s="23">
        <v>4981.0</v>
      </c>
      <c r="T331" s="23">
        <v>0.0</v>
      </c>
      <c r="U331" s="23">
        <v>7959.0</v>
      </c>
      <c r="V331" s="23">
        <v>0.0</v>
      </c>
      <c r="W331" s="23">
        <v>9.0</v>
      </c>
      <c r="X331" s="23">
        <v>5.6878</v>
      </c>
      <c r="Y331" s="23">
        <v>1.5374</v>
      </c>
      <c r="Z331" s="23" t="s">
        <v>133</v>
      </c>
      <c r="AA331" s="23">
        <v>1.8776</v>
      </c>
      <c r="AB331" s="23" t="s">
        <v>133</v>
      </c>
      <c r="AC331" s="23" t="s">
        <v>133</v>
      </c>
      <c r="AD331" s="23" t="s">
        <v>133</v>
      </c>
      <c r="AE331" s="23" t="s">
        <v>133</v>
      </c>
      <c r="AF331" s="23" t="s">
        <v>133</v>
      </c>
      <c r="AG331" s="23" t="s">
        <v>133</v>
      </c>
      <c r="AH331" s="23" t="s">
        <v>133</v>
      </c>
      <c r="AI331" s="23" t="s">
        <v>133</v>
      </c>
      <c r="AJ331" s="23" t="s">
        <v>133</v>
      </c>
      <c r="AK331" s="23" t="s">
        <v>133</v>
      </c>
      <c r="AL331" s="23" t="s">
        <v>133</v>
      </c>
      <c r="AM331" s="23" t="s">
        <v>133</v>
      </c>
      <c r="AN331" s="23">
        <v>17.0</v>
      </c>
      <c r="AO331" s="23">
        <v>6000.0</v>
      </c>
      <c r="AP331" s="23">
        <v>3600.0</v>
      </c>
      <c r="AQ331" s="23">
        <v>0.0</v>
      </c>
      <c r="AR331" s="23">
        <v>0.0</v>
      </c>
      <c r="AS331" s="23" t="s">
        <v>565</v>
      </c>
      <c r="AT331" s="23" t="s">
        <v>463</v>
      </c>
    </row>
    <row r="332">
      <c r="A332" s="23" t="str">
        <f t="shared" si="5"/>
        <v>OK</v>
      </c>
      <c r="B332" s="23" t="s">
        <v>97</v>
      </c>
      <c r="C332" s="23" t="s">
        <v>97</v>
      </c>
      <c r="D332" s="23">
        <v>1.0</v>
      </c>
      <c r="E332" s="23">
        <v>82.0</v>
      </c>
      <c r="F332" s="23">
        <v>20.0</v>
      </c>
      <c r="G332" s="23">
        <v>5.0</v>
      </c>
      <c r="H332" s="23">
        <v>10.0</v>
      </c>
      <c r="I332" s="23">
        <v>511176.0</v>
      </c>
      <c r="J332" s="23">
        <v>48071.0</v>
      </c>
      <c r="K332" s="23">
        <v>90.595998</v>
      </c>
      <c r="L332" s="23">
        <v>2.0</v>
      </c>
      <c r="M332" s="23">
        <v>1.0</v>
      </c>
      <c r="N332" s="23">
        <v>56840.0</v>
      </c>
      <c r="O332" s="23">
        <v>3600.3082</v>
      </c>
      <c r="P332" s="23">
        <v>848.0</v>
      </c>
      <c r="Q332" s="23">
        <v>6274.0</v>
      </c>
      <c r="R332" s="23">
        <v>10284.0</v>
      </c>
      <c r="S332" s="23">
        <v>4185.0</v>
      </c>
      <c r="T332" s="23">
        <v>0.0</v>
      </c>
      <c r="U332" s="23">
        <v>6052.0</v>
      </c>
      <c r="V332" s="23">
        <v>0.0</v>
      </c>
      <c r="W332" s="23">
        <v>47.0</v>
      </c>
      <c r="X332" s="23">
        <v>5.1226</v>
      </c>
      <c r="Y332" s="23">
        <v>1.394</v>
      </c>
      <c r="Z332" s="23" t="s">
        <v>133</v>
      </c>
      <c r="AA332" s="23">
        <v>1.3344</v>
      </c>
      <c r="AB332" s="23" t="s">
        <v>133</v>
      </c>
      <c r="AC332" s="23" t="s">
        <v>133</v>
      </c>
      <c r="AD332" s="23" t="s">
        <v>133</v>
      </c>
      <c r="AE332" s="23" t="s">
        <v>133</v>
      </c>
      <c r="AF332" s="23" t="s">
        <v>133</v>
      </c>
      <c r="AG332" s="23" t="s">
        <v>133</v>
      </c>
      <c r="AH332" s="23" t="s">
        <v>133</v>
      </c>
      <c r="AI332" s="23" t="s">
        <v>133</v>
      </c>
      <c r="AJ332" s="23" t="s">
        <v>133</v>
      </c>
      <c r="AK332" s="23" t="s">
        <v>133</v>
      </c>
      <c r="AL332" s="23" t="s">
        <v>133</v>
      </c>
      <c r="AM332" s="23" t="s">
        <v>133</v>
      </c>
      <c r="AN332" s="23">
        <v>24.0</v>
      </c>
      <c r="AO332" s="23">
        <v>6000.0</v>
      </c>
      <c r="AP332" s="23">
        <v>3600.0</v>
      </c>
      <c r="AQ332" s="23">
        <v>0.0</v>
      </c>
      <c r="AR332" s="23">
        <v>0.0</v>
      </c>
      <c r="AS332" s="23" t="s">
        <v>565</v>
      </c>
      <c r="AT332" s="23" t="s">
        <v>595</v>
      </c>
    </row>
    <row r="333">
      <c r="A333" s="23" t="str">
        <f t="shared" si="5"/>
        <v>OK</v>
      </c>
      <c r="B333" s="23" t="s">
        <v>98</v>
      </c>
      <c r="C333" s="23" t="s">
        <v>98</v>
      </c>
      <c r="D333" s="23">
        <v>1.0</v>
      </c>
      <c r="E333" s="23">
        <v>82.0</v>
      </c>
      <c r="F333" s="23">
        <v>10.0</v>
      </c>
      <c r="G333" s="23">
        <v>5.0</v>
      </c>
      <c r="H333" s="23">
        <v>10.0</v>
      </c>
      <c r="I333" s="23">
        <v>1017680.0</v>
      </c>
      <c r="J333" s="23">
        <v>85006.907867</v>
      </c>
      <c r="K333" s="23">
        <v>91.64699</v>
      </c>
      <c r="L333" s="23">
        <v>2.0</v>
      </c>
      <c r="M333" s="23">
        <v>1.0</v>
      </c>
      <c r="N333" s="23">
        <v>85041.0</v>
      </c>
      <c r="O333" s="23">
        <v>3600.1328</v>
      </c>
      <c r="P333" s="23">
        <v>10576.0</v>
      </c>
      <c r="Q333" s="23">
        <v>2214.0</v>
      </c>
      <c r="R333" s="23">
        <v>5319.0</v>
      </c>
      <c r="S333" s="23">
        <v>2647.0</v>
      </c>
      <c r="T333" s="23">
        <v>0.0</v>
      </c>
      <c r="U333" s="23">
        <v>2590.0</v>
      </c>
      <c r="V333" s="23">
        <v>0.0</v>
      </c>
      <c r="W333" s="23">
        <v>82.0</v>
      </c>
      <c r="X333" s="23">
        <v>2.1212</v>
      </c>
      <c r="Y333" s="23">
        <v>0.896</v>
      </c>
      <c r="Z333" s="23" t="s">
        <v>133</v>
      </c>
      <c r="AA333" s="23">
        <v>0.3198</v>
      </c>
      <c r="AB333" s="23" t="s">
        <v>133</v>
      </c>
      <c r="AC333" s="23" t="s">
        <v>133</v>
      </c>
      <c r="AD333" s="23" t="s">
        <v>133</v>
      </c>
      <c r="AE333" s="23" t="s">
        <v>133</v>
      </c>
      <c r="AF333" s="23" t="s">
        <v>133</v>
      </c>
      <c r="AG333" s="23" t="s">
        <v>133</v>
      </c>
      <c r="AH333" s="23" t="s">
        <v>133</v>
      </c>
      <c r="AI333" s="23" t="s">
        <v>133</v>
      </c>
      <c r="AJ333" s="23" t="s">
        <v>133</v>
      </c>
      <c r="AK333" s="23" t="s">
        <v>133</v>
      </c>
      <c r="AL333" s="23" t="s">
        <v>133</v>
      </c>
      <c r="AM333" s="23" t="s">
        <v>133</v>
      </c>
      <c r="AN333" s="23">
        <v>49.0</v>
      </c>
      <c r="AO333" s="23">
        <v>6000.0</v>
      </c>
      <c r="AP333" s="23">
        <v>3600.0</v>
      </c>
      <c r="AQ333" s="23">
        <v>0.0</v>
      </c>
      <c r="AR333" s="23">
        <v>0.0</v>
      </c>
      <c r="AS333" s="23" t="s">
        <v>565</v>
      </c>
      <c r="AT333" s="23" t="s">
        <v>596</v>
      </c>
    </row>
    <row r="334">
      <c r="A334" s="23" t="str">
        <f t="shared" si="5"/>
        <v>OK</v>
      </c>
      <c r="B334" s="23" t="s">
        <v>99</v>
      </c>
      <c r="C334" s="23" t="s">
        <v>99</v>
      </c>
      <c r="D334" s="23">
        <v>1.0</v>
      </c>
      <c r="E334" s="23">
        <v>90.0</v>
      </c>
      <c r="F334" s="23">
        <v>30.0</v>
      </c>
      <c r="G334" s="23">
        <v>5.0</v>
      </c>
      <c r="H334" s="23">
        <v>10.0</v>
      </c>
      <c r="I334" s="23">
        <v>351877.0</v>
      </c>
      <c r="J334" s="23">
        <v>49199.333333</v>
      </c>
      <c r="K334" s="23">
        <v>86.018031</v>
      </c>
      <c r="L334" s="23">
        <v>2.0</v>
      </c>
      <c r="M334" s="23">
        <v>1.0</v>
      </c>
      <c r="N334" s="23">
        <v>17988.0</v>
      </c>
      <c r="O334" s="23">
        <v>3600.3427</v>
      </c>
      <c r="P334" s="23">
        <v>4324.0</v>
      </c>
      <c r="Q334" s="23">
        <v>7387.0</v>
      </c>
      <c r="R334" s="23">
        <v>11853.0</v>
      </c>
      <c r="S334" s="23">
        <v>4668.0</v>
      </c>
      <c r="T334" s="23">
        <v>153.0</v>
      </c>
      <c r="U334" s="23">
        <v>7015.0</v>
      </c>
      <c r="V334" s="23">
        <v>0.0</v>
      </c>
      <c r="W334" s="23">
        <v>17.0</v>
      </c>
      <c r="X334" s="23">
        <v>8.6008</v>
      </c>
      <c r="Y334" s="23">
        <v>2.3738</v>
      </c>
      <c r="Z334" s="23" t="s">
        <v>133</v>
      </c>
      <c r="AA334" s="23">
        <v>2.8947</v>
      </c>
      <c r="AB334" s="23" t="s">
        <v>133</v>
      </c>
      <c r="AC334" s="23" t="s">
        <v>133</v>
      </c>
      <c r="AD334" s="23" t="s">
        <v>133</v>
      </c>
      <c r="AE334" s="23" t="s">
        <v>133</v>
      </c>
      <c r="AF334" s="23" t="s">
        <v>133</v>
      </c>
      <c r="AG334" s="23" t="s">
        <v>133</v>
      </c>
      <c r="AH334" s="23" t="s">
        <v>133</v>
      </c>
      <c r="AI334" s="23" t="s">
        <v>133</v>
      </c>
      <c r="AJ334" s="23" t="s">
        <v>133</v>
      </c>
      <c r="AK334" s="23" t="s">
        <v>133</v>
      </c>
      <c r="AL334" s="23" t="s">
        <v>133</v>
      </c>
      <c r="AM334" s="23" t="s">
        <v>133</v>
      </c>
      <c r="AN334" s="23">
        <v>32.0</v>
      </c>
      <c r="AO334" s="23">
        <v>6000.0</v>
      </c>
      <c r="AP334" s="23">
        <v>3600.0</v>
      </c>
      <c r="AQ334" s="23">
        <v>0.0</v>
      </c>
      <c r="AR334" s="23">
        <v>0.0</v>
      </c>
      <c r="AS334" s="23" t="s">
        <v>565</v>
      </c>
      <c r="AT334" s="23" t="s">
        <v>597</v>
      </c>
    </row>
    <row r="335">
      <c r="A335" s="23" t="str">
        <f t="shared" si="5"/>
        <v>OK</v>
      </c>
      <c r="B335" s="23" t="s">
        <v>100</v>
      </c>
      <c r="C335" s="23" t="s">
        <v>100</v>
      </c>
      <c r="D335" s="23">
        <v>1.0</v>
      </c>
      <c r="E335" s="23">
        <v>90.0</v>
      </c>
      <c r="F335" s="23">
        <v>20.0</v>
      </c>
      <c r="G335" s="23">
        <v>5.0</v>
      </c>
      <c r="H335" s="23">
        <v>10.0</v>
      </c>
      <c r="I335" s="23">
        <v>421313.0</v>
      </c>
      <c r="J335" s="23">
        <v>59337.0</v>
      </c>
      <c r="K335" s="23">
        <v>85.916172</v>
      </c>
      <c r="L335" s="23">
        <v>2.0</v>
      </c>
      <c r="M335" s="23">
        <v>1.0</v>
      </c>
      <c r="N335" s="23">
        <v>47528.0</v>
      </c>
      <c r="O335" s="23">
        <v>3600.1306</v>
      </c>
      <c r="P335" s="23">
        <v>12248.0</v>
      </c>
      <c r="Q335" s="23">
        <v>5127.0</v>
      </c>
      <c r="R335" s="23">
        <v>8694.0</v>
      </c>
      <c r="S335" s="23">
        <v>4215.0</v>
      </c>
      <c r="T335" s="23">
        <v>192.0</v>
      </c>
      <c r="U335" s="23">
        <v>4216.0</v>
      </c>
      <c r="V335" s="23">
        <v>0.0</v>
      </c>
      <c r="W335" s="23">
        <v>71.0</v>
      </c>
      <c r="X335" s="23">
        <v>5.4116</v>
      </c>
      <c r="Y335" s="23">
        <v>1.8561</v>
      </c>
      <c r="Z335" s="23" t="s">
        <v>133</v>
      </c>
      <c r="AA335" s="23">
        <v>1.2522</v>
      </c>
      <c r="AB335" s="23" t="s">
        <v>133</v>
      </c>
      <c r="AC335" s="23" t="s">
        <v>133</v>
      </c>
      <c r="AD335" s="23" t="s">
        <v>133</v>
      </c>
      <c r="AE335" s="23" t="s">
        <v>133</v>
      </c>
      <c r="AF335" s="23" t="s">
        <v>133</v>
      </c>
      <c r="AG335" s="23" t="s">
        <v>133</v>
      </c>
      <c r="AH335" s="23" t="s">
        <v>133</v>
      </c>
      <c r="AI335" s="23" t="s">
        <v>133</v>
      </c>
      <c r="AJ335" s="23" t="s">
        <v>133</v>
      </c>
      <c r="AK335" s="23" t="s">
        <v>133</v>
      </c>
      <c r="AL335" s="23" t="s">
        <v>133</v>
      </c>
      <c r="AM335" s="23" t="s">
        <v>133</v>
      </c>
      <c r="AN335" s="23">
        <v>43.0</v>
      </c>
      <c r="AO335" s="23">
        <v>6000.0</v>
      </c>
      <c r="AP335" s="23">
        <v>3600.0</v>
      </c>
      <c r="AQ335" s="23">
        <v>0.0</v>
      </c>
      <c r="AR335" s="23">
        <v>0.0</v>
      </c>
      <c r="AS335" s="23" t="s">
        <v>565</v>
      </c>
      <c r="AT335" s="23" t="s">
        <v>598</v>
      </c>
    </row>
    <row r="336">
      <c r="A336" s="23" t="str">
        <f t="shared" si="5"/>
        <v>OK</v>
      </c>
      <c r="B336" s="23" t="s">
        <v>101</v>
      </c>
      <c r="C336" s="23" t="s">
        <v>101</v>
      </c>
      <c r="D336" s="23">
        <v>0.0</v>
      </c>
      <c r="E336" s="23">
        <v>90.0</v>
      </c>
      <c r="F336" s="23">
        <v>17.0</v>
      </c>
      <c r="G336" s="23">
        <v>5.0</v>
      </c>
      <c r="H336" s="23">
        <v>10.0</v>
      </c>
      <c r="I336" s="23" t="s">
        <v>134</v>
      </c>
      <c r="J336" s="23">
        <v>0.0</v>
      </c>
      <c r="K336" s="23" t="s">
        <v>134</v>
      </c>
      <c r="L336" s="23">
        <v>-1.0</v>
      </c>
      <c r="M336" s="23">
        <v>-1.0</v>
      </c>
      <c r="N336" s="23">
        <v>0.0</v>
      </c>
      <c r="O336" s="23">
        <v>0.0</v>
      </c>
      <c r="P336" s="23">
        <v>0.0</v>
      </c>
      <c r="Q336" s="23" t="s">
        <v>133</v>
      </c>
      <c r="R336" s="23" t="s">
        <v>133</v>
      </c>
      <c r="S336" s="23" t="s">
        <v>133</v>
      </c>
      <c r="T336" s="23" t="s">
        <v>133</v>
      </c>
      <c r="U336" s="23" t="s">
        <v>133</v>
      </c>
      <c r="V336" s="23" t="s">
        <v>133</v>
      </c>
      <c r="W336" s="23" t="s">
        <v>133</v>
      </c>
      <c r="X336" s="23" t="s">
        <v>133</v>
      </c>
      <c r="Y336" s="23" t="s">
        <v>133</v>
      </c>
      <c r="Z336" s="23" t="s">
        <v>133</v>
      </c>
      <c r="AA336" s="23" t="s">
        <v>133</v>
      </c>
      <c r="AB336" s="23" t="s">
        <v>133</v>
      </c>
      <c r="AC336" s="23" t="s">
        <v>133</v>
      </c>
      <c r="AD336" s="23" t="s">
        <v>133</v>
      </c>
      <c r="AE336" s="23" t="s">
        <v>133</v>
      </c>
      <c r="AF336" s="23" t="s">
        <v>133</v>
      </c>
      <c r="AG336" s="23" t="s">
        <v>133</v>
      </c>
      <c r="AH336" s="23" t="s">
        <v>133</v>
      </c>
      <c r="AI336" s="23" t="s">
        <v>133</v>
      </c>
      <c r="AJ336" s="23" t="s">
        <v>133</v>
      </c>
      <c r="AK336" s="23" t="s">
        <v>133</v>
      </c>
      <c r="AL336" s="23" t="s">
        <v>133</v>
      </c>
      <c r="AM336" s="23" t="s">
        <v>133</v>
      </c>
      <c r="AN336" s="23" t="s">
        <v>133</v>
      </c>
      <c r="AO336" s="23">
        <v>6000.0</v>
      </c>
      <c r="AP336" s="23">
        <v>3600.0</v>
      </c>
      <c r="AQ336" s="23">
        <v>0.0</v>
      </c>
      <c r="AR336" s="23">
        <v>0.0</v>
      </c>
      <c r="AS336" s="23" t="s">
        <v>565</v>
      </c>
      <c r="AT336" s="23" t="s">
        <v>475</v>
      </c>
    </row>
    <row r="337">
      <c r="A337" s="23" t="str">
        <f t="shared" si="5"/>
        <v>OK</v>
      </c>
      <c r="B337" s="23" t="s">
        <v>102</v>
      </c>
      <c r="C337" s="23" t="s">
        <v>102</v>
      </c>
      <c r="D337" s="23">
        <v>1.0</v>
      </c>
      <c r="E337" s="23">
        <v>116.0</v>
      </c>
      <c r="F337" s="23">
        <v>30.0</v>
      </c>
      <c r="G337" s="23">
        <v>5.0</v>
      </c>
      <c r="H337" s="23">
        <v>10.0</v>
      </c>
      <c r="I337" s="23">
        <v>410063.0</v>
      </c>
      <c r="J337" s="23">
        <v>110447.25</v>
      </c>
      <c r="K337" s="23">
        <v>73.065785</v>
      </c>
      <c r="L337" s="23">
        <v>2.0</v>
      </c>
      <c r="M337" s="23">
        <v>1.0</v>
      </c>
      <c r="N337" s="23">
        <v>15799.0</v>
      </c>
      <c r="O337" s="23">
        <v>3600.1602</v>
      </c>
      <c r="P337" s="23">
        <v>0.0</v>
      </c>
      <c r="Q337" s="23">
        <v>4473.0</v>
      </c>
      <c r="R337" s="23">
        <v>7052.0</v>
      </c>
      <c r="S337" s="23">
        <v>2868.0</v>
      </c>
      <c r="T337" s="23">
        <v>0.0</v>
      </c>
      <c r="U337" s="23">
        <v>4177.0</v>
      </c>
      <c r="V337" s="23">
        <v>0.0</v>
      </c>
      <c r="W337" s="23">
        <v>7.0</v>
      </c>
      <c r="X337" s="23">
        <v>8.3274</v>
      </c>
      <c r="Y337" s="23">
        <v>2.0486</v>
      </c>
      <c r="Z337" s="23" t="s">
        <v>133</v>
      </c>
      <c r="AA337" s="23">
        <v>3.3402</v>
      </c>
      <c r="AB337" s="23" t="s">
        <v>133</v>
      </c>
      <c r="AC337" s="23" t="s">
        <v>133</v>
      </c>
      <c r="AD337" s="23" t="s">
        <v>133</v>
      </c>
      <c r="AE337" s="23" t="s">
        <v>133</v>
      </c>
      <c r="AF337" s="23" t="s">
        <v>133</v>
      </c>
      <c r="AG337" s="23" t="s">
        <v>133</v>
      </c>
      <c r="AH337" s="23" t="s">
        <v>133</v>
      </c>
      <c r="AI337" s="23" t="s">
        <v>133</v>
      </c>
      <c r="AJ337" s="23" t="s">
        <v>133</v>
      </c>
      <c r="AK337" s="23" t="s">
        <v>133</v>
      </c>
      <c r="AL337" s="23" t="s">
        <v>133</v>
      </c>
      <c r="AM337" s="23" t="s">
        <v>133</v>
      </c>
      <c r="AN337" s="23">
        <v>19.0</v>
      </c>
      <c r="AO337" s="23">
        <v>6000.0</v>
      </c>
      <c r="AP337" s="23">
        <v>3600.0</v>
      </c>
      <c r="AQ337" s="23">
        <v>0.0</v>
      </c>
      <c r="AR337" s="23">
        <v>0.0</v>
      </c>
      <c r="AS337" s="23" t="s">
        <v>565</v>
      </c>
      <c r="AT337" s="23" t="s">
        <v>599</v>
      </c>
    </row>
    <row r="338">
      <c r="A338" s="23" t="str">
        <f t="shared" si="5"/>
        <v>OK</v>
      </c>
      <c r="B338" s="23" t="s">
        <v>103</v>
      </c>
      <c r="C338" s="23" t="s">
        <v>103</v>
      </c>
      <c r="D338" s="23">
        <v>1.0</v>
      </c>
      <c r="E338" s="23">
        <v>116.0</v>
      </c>
      <c r="F338" s="23">
        <v>20.0</v>
      </c>
      <c r="G338" s="23">
        <v>5.0</v>
      </c>
      <c r="H338" s="23">
        <v>10.0</v>
      </c>
      <c r="I338" s="23">
        <v>555460.0</v>
      </c>
      <c r="J338" s="23">
        <v>110928.0</v>
      </c>
      <c r="K338" s="23">
        <v>80.029525</v>
      </c>
      <c r="L338" s="23">
        <v>2.0</v>
      </c>
      <c r="M338" s="23">
        <v>1.0</v>
      </c>
      <c r="N338" s="23">
        <v>19450.0</v>
      </c>
      <c r="O338" s="23">
        <v>3600.4463</v>
      </c>
      <c r="P338" s="23">
        <v>268.0</v>
      </c>
      <c r="Q338" s="23">
        <v>4830.0</v>
      </c>
      <c r="R338" s="23">
        <v>7710.0</v>
      </c>
      <c r="S338" s="23">
        <v>3315.0</v>
      </c>
      <c r="T338" s="23">
        <v>0.0</v>
      </c>
      <c r="U338" s="23">
        <v>4383.0</v>
      </c>
      <c r="V338" s="23">
        <v>0.0</v>
      </c>
      <c r="W338" s="23">
        <v>12.0</v>
      </c>
      <c r="X338" s="23">
        <v>8.0733</v>
      </c>
      <c r="Y338" s="23">
        <v>2.1666</v>
      </c>
      <c r="Z338" s="23" t="s">
        <v>133</v>
      </c>
      <c r="AA338" s="23">
        <v>2.8337</v>
      </c>
      <c r="AB338" s="23" t="s">
        <v>133</v>
      </c>
      <c r="AC338" s="23" t="s">
        <v>133</v>
      </c>
      <c r="AD338" s="23" t="s">
        <v>133</v>
      </c>
      <c r="AE338" s="23" t="s">
        <v>133</v>
      </c>
      <c r="AF338" s="23" t="s">
        <v>133</v>
      </c>
      <c r="AG338" s="23" t="s">
        <v>133</v>
      </c>
      <c r="AH338" s="23" t="s">
        <v>133</v>
      </c>
      <c r="AI338" s="23" t="s">
        <v>133</v>
      </c>
      <c r="AJ338" s="23" t="s">
        <v>133</v>
      </c>
      <c r="AK338" s="23" t="s">
        <v>133</v>
      </c>
      <c r="AL338" s="23" t="s">
        <v>133</v>
      </c>
      <c r="AM338" s="23" t="s">
        <v>133</v>
      </c>
      <c r="AN338" s="23">
        <v>27.0</v>
      </c>
      <c r="AO338" s="23">
        <v>6000.0</v>
      </c>
      <c r="AP338" s="23">
        <v>3600.0</v>
      </c>
      <c r="AQ338" s="23">
        <v>0.0</v>
      </c>
      <c r="AR338" s="23">
        <v>0.0</v>
      </c>
      <c r="AS338" s="23" t="s">
        <v>565</v>
      </c>
      <c r="AT338" s="23" t="s">
        <v>600</v>
      </c>
    </row>
    <row r="339">
      <c r="A339" s="23" t="str">
        <f t="shared" si="5"/>
        <v>OK</v>
      </c>
      <c r="B339" s="23" t="s">
        <v>104</v>
      </c>
      <c r="C339" s="23" t="s">
        <v>104</v>
      </c>
      <c r="D339" s="23">
        <v>1.0</v>
      </c>
      <c r="E339" s="23">
        <v>116.0</v>
      </c>
      <c r="F339" s="23">
        <v>10.0</v>
      </c>
      <c r="G339" s="23">
        <v>5.0</v>
      </c>
      <c r="H339" s="23">
        <v>10.0</v>
      </c>
      <c r="I339" s="23">
        <v>1090867.0</v>
      </c>
      <c r="J339" s="23">
        <v>115888.666667</v>
      </c>
      <c r="K339" s="23">
        <v>89.376462</v>
      </c>
      <c r="L339" s="23">
        <v>2.0</v>
      </c>
      <c r="M339" s="23">
        <v>1.0</v>
      </c>
      <c r="N339" s="23">
        <v>30760.0</v>
      </c>
      <c r="O339" s="23">
        <v>3600.5096</v>
      </c>
      <c r="P339" s="23">
        <v>14240.0</v>
      </c>
      <c r="Q339" s="23">
        <v>4952.0</v>
      </c>
      <c r="R339" s="23">
        <v>8112.0</v>
      </c>
      <c r="S339" s="23">
        <v>4143.0</v>
      </c>
      <c r="T339" s="23">
        <v>28.0</v>
      </c>
      <c r="U339" s="23">
        <v>3914.0</v>
      </c>
      <c r="V339" s="23">
        <v>0.0</v>
      </c>
      <c r="W339" s="23">
        <v>27.0</v>
      </c>
      <c r="X339" s="23">
        <v>7.6178</v>
      </c>
      <c r="Y339" s="23">
        <v>2.652</v>
      </c>
      <c r="Z339" s="23" t="s">
        <v>133</v>
      </c>
      <c r="AA339" s="23">
        <v>1.6147</v>
      </c>
      <c r="AB339" s="23" t="s">
        <v>133</v>
      </c>
      <c r="AC339" s="23" t="s">
        <v>133</v>
      </c>
      <c r="AD339" s="23" t="s">
        <v>133</v>
      </c>
      <c r="AE339" s="23" t="s">
        <v>133</v>
      </c>
      <c r="AF339" s="23" t="s">
        <v>133</v>
      </c>
      <c r="AG339" s="23" t="s">
        <v>133</v>
      </c>
      <c r="AH339" s="23" t="s">
        <v>133</v>
      </c>
      <c r="AI339" s="23" t="s">
        <v>133</v>
      </c>
      <c r="AJ339" s="23" t="s">
        <v>133</v>
      </c>
      <c r="AK339" s="23" t="s">
        <v>133</v>
      </c>
      <c r="AL339" s="23" t="s">
        <v>133</v>
      </c>
      <c r="AM339" s="23" t="s">
        <v>133</v>
      </c>
      <c r="AN339" s="23">
        <v>60.0</v>
      </c>
      <c r="AO339" s="23">
        <v>6000.0</v>
      </c>
      <c r="AP339" s="23">
        <v>3600.0</v>
      </c>
      <c r="AQ339" s="23">
        <v>0.0</v>
      </c>
      <c r="AR339" s="23">
        <v>0.0</v>
      </c>
      <c r="AS339" s="23" t="s">
        <v>565</v>
      </c>
      <c r="AT339" s="23" t="s">
        <v>601</v>
      </c>
    </row>
    <row r="341" ht="27.75" customHeight="1">
      <c r="A341" s="73" t="s">
        <v>137</v>
      </c>
      <c r="K341" s="53"/>
      <c r="L341" s="53"/>
      <c r="M341" s="53"/>
      <c r="N341" s="53"/>
      <c r="O341" s="53"/>
      <c r="P341" s="53"/>
      <c r="Q341" s="53"/>
      <c r="R341" s="53"/>
      <c r="S341" s="53"/>
      <c r="T341" s="53"/>
      <c r="U341" s="53"/>
      <c r="V341" s="53"/>
      <c r="W341" s="53"/>
      <c r="X341" s="53"/>
      <c r="Y341" s="53"/>
      <c r="Z341" s="53"/>
      <c r="AA341" s="53"/>
      <c r="AB341" s="53"/>
      <c r="AC341" s="53"/>
      <c r="AD341" s="53"/>
      <c r="AE341" s="53"/>
      <c r="AF341" s="53"/>
      <c r="AG341" s="53"/>
      <c r="AH341" s="53"/>
      <c r="AI341" s="53"/>
      <c r="AJ341" s="53"/>
      <c r="AK341" s="53"/>
      <c r="AL341" s="53"/>
      <c r="AM341" s="53"/>
      <c r="AN341" s="53"/>
      <c r="AO341" s="53"/>
      <c r="AP341" s="53"/>
      <c r="AQ341" s="53"/>
      <c r="AR341" s="53"/>
      <c r="AS341" s="53"/>
      <c r="AT341" s="53"/>
    </row>
    <row r="342">
      <c r="A342" s="23"/>
      <c r="B342" s="23"/>
      <c r="C342" s="23" t="s">
        <v>11</v>
      </c>
      <c r="D342" s="23" t="s">
        <v>131</v>
      </c>
      <c r="E342" s="23" t="s">
        <v>127</v>
      </c>
      <c r="F342" s="23" t="s">
        <v>128</v>
      </c>
      <c r="G342" s="23" t="s">
        <v>12</v>
      </c>
      <c r="H342" s="23" t="s">
        <v>129</v>
      </c>
      <c r="I342" s="23" t="s">
        <v>17</v>
      </c>
      <c r="J342" s="23" t="s">
        <v>144</v>
      </c>
      <c r="K342" s="23" t="s">
        <v>19</v>
      </c>
      <c r="L342" s="23" t="s">
        <v>21</v>
      </c>
      <c r="M342" s="23" t="s">
        <v>145</v>
      </c>
      <c r="N342" s="23" t="s">
        <v>146</v>
      </c>
      <c r="O342" s="23" t="s">
        <v>147</v>
      </c>
      <c r="P342" s="23" t="s">
        <v>148</v>
      </c>
      <c r="Q342" s="23" t="s">
        <v>401</v>
      </c>
      <c r="R342" s="23" t="s">
        <v>402</v>
      </c>
      <c r="S342" s="23" t="s">
        <v>403</v>
      </c>
      <c r="T342" s="23" t="s">
        <v>404</v>
      </c>
      <c r="U342" s="23" t="s">
        <v>405</v>
      </c>
      <c r="V342" s="23" t="s">
        <v>406</v>
      </c>
      <c r="W342" s="23" t="s">
        <v>407</v>
      </c>
      <c r="X342" s="23" t="s">
        <v>408</v>
      </c>
      <c r="Y342" s="23" t="s">
        <v>409</v>
      </c>
      <c r="Z342" s="23" t="s">
        <v>410</v>
      </c>
      <c r="AA342" s="23" t="s">
        <v>411</v>
      </c>
      <c r="AB342" s="23" t="s">
        <v>412</v>
      </c>
      <c r="AC342" s="23" t="s">
        <v>413</v>
      </c>
      <c r="AD342" s="23" t="s">
        <v>414</v>
      </c>
      <c r="AE342" s="23" t="s">
        <v>415</v>
      </c>
      <c r="AF342" s="23" t="s">
        <v>416</v>
      </c>
      <c r="AG342" s="23" t="s">
        <v>417</v>
      </c>
      <c r="AH342" s="23" t="s">
        <v>418</v>
      </c>
      <c r="AI342" s="23" t="s">
        <v>419</v>
      </c>
      <c r="AJ342" s="23" t="s">
        <v>420</v>
      </c>
      <c r="AK342" s="23" t="s">
        <v>421</v>
      </c>
      <c r="AL342" s="23" t="s">
        <v>422</v>
      </c>
      <c r="AM342" s="23" t="s">
        <v>423</v>
      </c>
      <c r="AN342" s="23" t="s">
        <v>149</v>
      </c>
      <c r="AO342" s="23" t="s">
        <v>150</v>
      </c>
      <c r="AP342" s="23" t="s">
        <v>151</v>
      </c>
      <c r="AQ342" s="23" t="s">
        <v>152</v>
      </c>
      <c r="AR342" s="23" t="s">
        <v>153</v>
      </c>
      <c r="AS342" s="23" t="s">
        <v>154</v>
      </c>
      <c r="AT342" s="23" t="s">
        <v>155</v>
      </c>
    </row>
    <row r="343">
      <c r="A343" s="23" t="str">
        <f t="shared" ref="A343:A407" si="6">IF(B343=C343, "OK", "ERROR")</f>
        <v>OK</v>
      </c>
      <c r="B343" s="23" t="s">
        <v>26</v>
      </c>
      <c r="C343" s="23" t="s">
        <v>26</v>
      </c>
      <c r="D343" s="23">
        <v>1.0</v>
      </c>
      <c r="E343" s="23">
        <v>13.0</v>
      </c>
      <c r="F343" s="23">
        <v>30.0</v>
      </c>
      <c r="G343" s="23">
        <v>5.0</v>
      </c>
      <c r="H343" s="23">
        <v>25.0</v>
      </c>
      <c r="I343" s="23">
        <v>15700.0</v>
      </c>
      <c r="J343" s="23">
        <v>15700.0</v>
      </c>
      <c r="K343" s="23">
        <v>0.0</v>
      </c>
      <c r="L343" s="23">
        <v>1.0</v>
      </c>
      <c r="M343" s="23">
        <v>1.0</v>
      </c>
      <c r="N343" s="23">
        <v>29.0</v>
      </c>
      <c r="O343" s="23">
        <v>0.0453</v>
      </c>
      <c r="P343" s="23">
        <v>0.0</v>
      </c>
      <c r="Q343" s="23">
        <v>33.0</v>
      </c>
      <c r="R343" s="23">
        <v>31.0</v>
      </c>
      <c r="S343" s="23">
        <v>16.0</v>
      </c>
      <c r="T343" s="23">
        <v>0.0</v>
      </c>
      <c r="U343" s="23">
        <v>2.0</v>
      </c>
      <c r="V343" s="23">
        <v>0.0</v>
      </c>
      <c r="W343" s="23">
        <v>13.0</v>
      </c>
      <c r="X343" s="23">
        <v>0.0014</v>
      </c>
      <c r="Y343" s="23">
        <v>4.0E-4</v>
      </c>
      <c r="Z343" s="23" t="s">
        <v>133</v>
      </c>
      <c r="AA343" s="23">
        <v>4.0E-4</v>
      </c>
      <c r="AB343" s="23" t="s">
        <v>133</v>
      </c>
      <c r="AC343" s="23" t="s">
        <v>133</v>
      </c>
      <c r="AD343" s="23" t="s">
        <v>133</v>
      </c>
      <c r="AE343" s="23" t="s">
        <v>133</v>
      </c>
      <c r="AF343" s="23" t="s">
        <v>133</v>
      </c>
      <c r="AG343" s="23" t="s">
        <v>133</v>
      </c>
      <c r="AH343" s="23" t="s">
        <v>133</v>
      </c>
      <c r="AI343" s="23" t="s">
        <v>133</v>
      </c>
      <c r="AJ343" s="23" t="s">
        <v>133</v>
      </c>
      <c r="AK343" s="23" t="s">
        <v>133</v>
      </c>
      <c r="AL343" s="23" t="s">
        <v>133</v>
      </c>
      <c r="AM343" s="23" t="s">
        <v>133</v>
      </c>
      <c r="AN343" s="23">
        <v>1.0</v>
      </c>
      <c r="AO343" s="23">
        <v>6000.0</v>
      </c>
      <c r="AP343" s="23">
        <v>3600.0</v>
      </c>
      <c r="AQ343" s="23">
        <v>1.0</v>
      </c>
      <c r="AR343" s="23">
        <v>0.0</v>
      </c>
      <c r="AS343" s="23" t="s">
        <v>602</v>
      </c>
      <c r="AT343" s="23" t="s">
        <v>425</v>
      </c>
    </row>
    <row r="344">
      <c r="A344" s="23" t="str">
        <f t="shared" si="6"/>
        <v>OK</v>
      </c>
      <c r="B344" s="23" t="s">
        <v>28</v>
      </c>
      <c r="C344" s="23" t="s">
        <v>28</v>
      </c>
      <c r="D344" s="23">
        <v>1.0</v>
      </c>
      <c r="E344" s="23">
        <v>13.0</v>
      </c>
      <c r="F344" s="23">
        <v>20.0</v>
      </c>
      <c r="G344" s="23">
        <v>5.0</v>
      </c>
      <c r="H344" s="23">
        <v>25.0</v>
      </c>
      <c r="I344" s="23">
        <v>17600.0</v>
      </c>
      <c r="J344" s="23">
        <v>17600.0</v>
      </c>
      <c r="K344" s="23">
        <v>0.0</v>
      </c>
      <c r="L344" s="23">
        <v>1.0</v>
      </c>
      <c r="M344" s="23">
        <v>1.0</v>
      </c>
      <c r="N344" s="23">
        <v>85.0</v>
      </c>
      <c r="O344" s="23">
        <v>0.1025</v>
      </c>
      <c r="P344" s="23">
        <v>0.0</v>
      </c>
      <c r="Q344" s="23">
        <v>50.0</v>
      </c>
      <c r="R344" s="23">
        <v>80.0</v>
      </c>
      <c r="S344" s="23">
        <v>25.0</v>
      </c>
      <c r="T344" s="23">
        <v>0.0</v>
      </c>
      <c r="U344" s="23">
        <v>54.0</v>
      </c>
      <c r="V344" s="23">
        <v>0.0</v>
      </c>
      <c r="W344" s="23">
        <v>1.0</v>
      </c>
      <c r="X344" s="23">
        <v>0.0023</v>
      </c>
      <c r="Y344" s="23">
        <v>5.0E-4</v>
      </c>
      <c r="Z344" s="23" t="s">
        <v>133</v>
      </c>
      <c r="AA344" s="23">
        <v>9.0E-4</v>
      </c>
      <c r="AB344" s="23" t="s">
        <v>133</v>
      </c>
      <c r="AC344" s="23" t="s">
        <v>133</v>
      </c>
      <c r="AD344" s="23" t="s">
        <v>133</v>
      </c>
      <c r="AE344" s="23" t="s">
        <v>133</v>
      </c>
      <c r="AF344" s="23" t="s">
        <v>133</v>
      </c>
      <c r="AG344" s="23" t="s">
        <v>133</v>
      </c>
      <c r="AH344" s="23" t="s">
        <v>133</v>
      </c>
      <c r="AI344" s="23" t="s">
        <v>133</v>
      </c>
      <c r="AJ344" s="23" t="s">
        <v>133</v>
      </c>
      <c r="AK344" s="23" t="s">
        <v>133</v>
      </c>
      <c r="AL344" s="23" t="s">
        <v>133</v>
      </c>
      <c r="AM344" s="23" t="s">
        <v>133</v>
      </c>
      <c r="AN344" s="23">
        <v>2.0</v>
      </c>
      <c r="AO344" s="23">
        <v>6000.0</v>
      </c>
      <c r="AP344" s="23">
        <v>3600.0</v>
      </c>
      <c r="AQ344" s="23">
        <v>1.0</v>
      </c>
      <c r="AR344" s="23">
        <v>0.0</v>
      </c>
      <c r="AS344" s="23" t="s">
        <v>602</v>
      </c>
      <c r="AT344" s="23" t="s">
        <v>425</v>
      </c>
    </row>
    <row r="345">
      <c r="A345" s="23" t="str">
        <f t="shared" si="6"/>
        <v>OK</v>
      </c>
      <c r="B345" s="23" t="s">
        <v>30</v>
      </c>
      <c r="C345" s="23" t="s">
        <v>30</v>
      </c>
      <c r="D345" s="23">
        <v>1.0</v>
      </c>
      <c r="E345" s="23">
        <v>13.0</v>
      </c>
      <c r="F345" s="23">
        <v>10.0</v>
      </c>
      <c r="G345" s="23">
        <v>5.0</v>
      </c>
      <c r="H345" s="23">
        <v>25.0</v>
      </c>
      <c r="I345" s="23">
        <v>29300.0</v>
      </c>
      <c r="J345" s="23">
        <v>29300.0</v>
      </c>
      <c r="K345" s="23">
        <v>0.0</v>
      </c>
      <c r="L345" s="23">
        <v>1.0</v>
      </c>
      <c r="M345" s="23">
        <v>1.0</v>
      </c>
      <c r="N345" s="23">
        <v>107706.0</v>
      </c>
      <c r="O345" s="23">
        <v>74.9368</v>
      </c>
      <c r="P345" s="23">
        <v>84.0</v>
      </c>
      <c r="Q345" s="23">
        <v>387.0</v>
      </c>
      <c r="R345" s="23">
        <v>730.0</v>
      </c>
      <c r="S345" s="23">
        <v>69.0</v>
      </c>
      <c r="T345" s="23">
        <v>0.0</v>
      </c>
      <c r="U345" s="23">
        <v>525.0</v>
      </c>
      <c r="V345" s="23">
        <v>0.0</v>
      </c>
      <c r="W345" s="23">
        <v>136.0</v>
      </c>
      <c r="X345" s="23">
        <v>0.0293</v>
      </c>
      <c r="Y345" s="23">
        <v>0.0034</v>
      </c>
      <c r="Z345" s="23" t="s">
        <v>133</v>
      </c>
      <c r="AA345" s="23">
        <v>0.0152</v>
      </c>
      <c r="AB345" s="23" t="s">
        <v>133</v>
      </c>
      <c r="AC345" s="23" t="s">
        <v>133</v>
      </c>
      <c r="AD345" s="23" t="s">
        <v>133</v>
      </c>
      <c r="AE345" s="23" t="s">
        <v>133</v>
      </c>
      <c r="AF345" s="23" t="s">
        <v>133</v>
      </c>
      <c r="AG345" s="23" t="s">
        <v>133</v>
      </c>
      <c r="AH345" s="23" t="s">
        <v>133</v>
      </c>
      <c r="AI345" s="23" t="s">
        <v>133</v>
      </c>
      <c r="AJ345" s="23" t="s">
        <v>133</v>
      </c>
      <c r="AK345" s="23" t="s">
        <v>133</v>
      </c>
      <c r="AL345" s="23" t="s">
        <v>133</v>
      </c>
      <c r="AM345" s="23" t="s">
        <v>133</v>
      </c>
      <c r="AN345" s="23">
        <v>5.0</v>
      </c>
      <c r="AO345" s="23">
        <v>6000.0</v>
      </c>
      <c r="AP345" s="23">
        <v>3600.0</v>
      </c>
      <c r="AQ345" s="23">
        <v>1.0</v>
      </c>
      <c r="AR345" s="23">
        <v>0.0</v>
      </c>
      <c r="AS345" s="23" t="s">
        <v>602</v>
      </c>
      <c r="AT345" s="23" t="s">
        <v>603</v>
      </c>
    </row>
    <row r="346">
      <c r="A346" s="23" t="str">
        <f t="shared" si="6"/>
        <v>OK</v>
      </c>
      <c r="B346" s="23" t="s">
        <v>32</v>
      </c>
      <c r="C346" s="23" t="s">
        <v>32</v>
      </c>
      <c r="D346" s="23">
        <v>1.0</v>
      </c>
      <c r="E346" s="23">
        <v>14.0</v>
      </c>
      <c r="F346" s="23">
        <v>30.0</v>
      </c>
      <c r="G346" s="23">
        <v>5.0</v>
      </c>
      <c r="H346" s="23">
        <v>25.0</v>
      </c>
      <c r="I346" s="23">
        <v>23200.0</v>
      </c>
      <c r="J346" s="23">
        <v>23200.0</v>
      </c>
      <c r="K346" s="23">
        <v>0.0</v>
      </c>
      <c r="L346" s="23">
        <v>1.0</v>
      </c>
      <c r="M346" s="23">
        <v>1.0</v>
      </c>
      <c r="N346" s="23">
        <v>0.0</v>
      </c>
      <c r="O346" s="23">
        <v>0.0196</v>
      </c>
      <c r="P346" s="23">
        <v>0.0</v>
      </c>
      <c r="Q346" s="23">
        <v>18.0</v>
      </c>
      <c r="R346" s="23">
        <v>25.0</v>
      </c>
      <c r="S346" s="23">
        <v>15.0</v>
      </c>
      <c r="T346" s="23">
        <v>0.0</v>
      </c>
      <c r="U346" s="23">
        <v>10.0</v>
      </c>
      <c r="V346" s="23">
        <v>0.0</v>
      </c>
      <c r="W346" s="23">
        <v>0.0</v>
      </c>
      <c r="X346" s="23">
        <v>8.0E-4</v>
      </c>
      <c r="Y346" s="23">
        <v>3.0E-4</v>
      </c>
      <c r="Z346" s="23" t="s">
        <v>133</v>
      </c>
      <c r="AA346" s="23">
        <v>2.0E-4</v>
      </c>
      <c r="AB346" s="23" t="s">
        <v>133</v>
      </c>
      <c r="AC346" s="23" t="s">
        <v>133</v>
      </c>
      <c r="AD346" s="23" t="s">
        <v>133</v>
      </c>
      <c r="AE346" s="23" t="s">
        <v>133</v>
      </c>
      <c r="AF346" s="23" t="s">
        <v>133</v>
      </c>
      <c r="AG346" s="23" t="s">
        <v>133</v>
      </c>
      <c r="AH346" s="23" t="s">
        <v>133</v>
      </c>
      <c r="AI346" s="23" t="s">
        <v>133</v>
      </c>
      <c r="AJ346" s="23" t="s">
        <v>133</v>
      </c>
      <c r="AK346" s="23" t="s">
        <v>133</v>
      </c>
      <c r="AL346" s="23" t="s">
        <v>133</v>
      </c>
      <c r="AM346" s="23" t="s">
        <v>133</v>
      </c>
      <c r="AN346" s="23">
        <v>2.0</v>
      </c>
      <c r="AO346" s="23">
        <v>6000.0</v>
      </c>
      <c r="AP346" s="23">
        <v>3600.0</v>
      </c>
      <c r="AQ346" s="23">
        <v>1.0</v>
      </c>
      <c r="AR346" s="23">
        <v>0.0</v>
      </c>
      <c r="AS346" s="23" t="s">
        <v>602</v>
      </c>
      <c r="AT346" s="23" t="s">
        <v>426</v>
      </c>
    </row>
    <row r="347">
      <c r="A347" s="23" t="str">
        <f t="shared" si="6"/>
        <v>OK</v>
      </c>
      <c r="B347" s="23" t="s">
        <v>34</v>
      </c>
      <c r="C347" s="23" t="s">
        <v>34</v>
      </c>
      <c r="D347" s="23">
        <v>1.0</v>
      </c>
      <c r="E347" s="23">
        <v>14.0</v>
      </c>
      <c r="F347" s="23">
        <v>20.0</v>
      </c>
      <c r="G347" s="23">
        <v>5.0</v>
      </c>
      <c r="H347" s="23">
        <v>25.0</v>
      </c>
      <c r="I347" s="23">
        <v>30900.0</v>
      </c>
      <c r="J347" s="23">
        <v>26267.475728</v>
      </c>
      <c r="K347" s="23">
        <v>14.991988</v>
      </c>
      <c r="L347" s="23">
        <v>2.0</v>
      </c>
      <c r="M347" s="23">
        <v>1.0</v>
      </c>
      <c r="N347" s="23">
        <v>999790.0</v>
      </c>
      <c r="O347" s="23">
        <v>3600.0038</v>
      </c>
      <c r="P347" s="23">
        <v>48.0</v>
      </c>
      <c r="Q347" s="23">
        <v>1496.0</v>
      </c>
      <c r="R347" s="23">
        <v>3309.0</v>
      </c>
      <c r="S347" s="23">
        <v>187.0</v>
      </c>
      <c r="T347" s="23">
        <v>0.0</v>
      </c>
      <c r="U347" s="23">
        <v>2745.0</v>
      </c>
      <c r="V347" s="23">
        <v>0.0</v>
      </c>
      <c r="W347" s="23">
        <v>377.0</v>
      </c>
      <c r="X347" s="23">
        <v>0.1587</v>
      </c>
      <c r="Y347" s="23">
        <v>0.0127</v>
      </c>
      <c r="Z347" s="23" t="s">
        <v>133</v>
      </c>
      <c r="AA347" s="23">
        <v>0.0923</v>
      </c>
      <c r="AB347" s="23" t="s">
        <v>133</v>
      </c>
      <c r="AC347" s="23" t="s">
        <v>133</v>
      </c>
      <c r="AD347" s="23" t="s">
        <v>133</v>
      </c>
      <c r="AE347" s="23" t="s">
        <v>133</v>
      </c>
      <c r="AF347" s="23" t="s">
        <v>133</v>
      </c>
      <c r="AG347" s="23" t="s">
        <v>133</v>
      </c>
      <c r="AH347" s="23" t="s">
        <v>133</v>
      </c>
      <c r="AI347" s="23" t="s">
        <v>133</v>
      </c>
      <c r="AJ347" s="23" t="s">
        <v>133</v>
      </c>
      <c r="AK347" s="23" t="s">
        <v>133</v>
      </c>
      <c r="AL347" s="23" t="s">
        <v>133</v>
      </c>
      <c r="AM347" s="23" t="s">
        <v>133</v>
      </c>
      <c r="AN347" s="23">
        <v>3.0</v>
      </c>
      <c r="AO347" s="23">
        <v>6000.0</v>
      </c>
      <c r="AP347" s="23">
        <v>3600.0</v>
      </c>
      <c r="AQ347" s="23">
        <v>1.0</v>
      </c>
      <c r="AR347" s="23">
        <v>0.0</v>
      </c>
      <c r="AS347" s="23" t="s">
        <v>602</v>
      </c>
      <c r="AT347" s="23" t="s">
        <v>604</v>
      </c>
    </row>
    <row r="348">
      <c r="A348" s="23" t="str">
        <f t="shared" si="6"/>
        <v>OK</v>
      </c>
      <c r="B348" s="23" t="s">
        <v>36</v>
      </c>
      <c r="C348" s="23" t="s">
        <v>36</v>
      </c>
      <c r="D348" s="23">
        <v>0.0</v>
      </c>
      <c r="E348" s="23">
        <v>14.0</v>
      </c>
      <c r="F348" s="23">
        <v>10.0</v>
      </c>
      <c r="G348" s="23">
        <v>5.0</v>
      </c>
      <c r="H348" s="23">
        <v>25.0</v>
      </c>
      <c r="I348" s="23" t="s">
        <v>134</v>
      </c>
      <c r="J348" s="23">
        <v>0.0</v>
      </c>
      <c r="K348" s="23" t="s">
        <v>134</v>
      </c>
      <c r="L348" s="23">
        <v>-1.0</v>
      </c>
      <c r="M348" s="23">
        <v>-1.0</v>
      </c>
      <c r="N348" s="23">
        <v>0.0</v>
      </c>
      <c r="O348" s="23">
        <v>0.0</v>
      </c>
      <c r="P348" s="23">
        <v>0.0</v>
      </c>
      <c r="Q348" s="23" t="s">
        <v>133</v>
      </c>
      <c r="R348" s="23" t="s">
        <v>133</v>
      </c>
      <c r="S348" s="23" t="s">
        <v>133</v>
      </c>
      <c r="T348" s="23" t="s">
        <v>133</v>
      </c>
      <c r="U348" s="23" t="s">
        <v>133</v>
      </c>
      <c r="V348" s="23" t="s">
        <v>133</v>
      </c>
      <c r="W348" s="23" t="s">
        <v>133</v>
      </c>
      <c r="X348" s="23" t="s">
        <v>133</v>
      </c>
      <c r="Y348" s="23" t="s">
        <v>133</v>
      </c>
      <c r="Z348" s="23" t="s">
        <v>133</v>
      </c>
      <c r="AA348" s="23" t="s">
        <v>133</v>
      </c>
      <c r="AB348" s="23" t="s">
        <v>133</v>
      </c>
      <c r="AC348" s="23" t="s">
        <v>133</v>
      </c>
      <c r="AD348" s="23" t="s">
        <v>133</v>
      </c>
      <c r="AE348" s="23" t="s">
        <v>133</v>
      </c>
      <c r="AF348" s="23" t="s">
        <v>133</v>
      </c>
      <c r="AG348" s="23" t="s">
        <v>133</v>
      </c>
      <c r="AH348" s="23" t="s">
        <v>133</v>
      </c>
      <c r="AI348" s="23" t="s">
        <v>133</v>
      </c>
      <c r="AJ348" s="23" t="s">
        <v>133</v>
      </c>
      <c r="AK348" s="23" t="s">
        <v>133</v>
      </c>
      <c r="AL348" s="23" t="s">
        <v>133</v>
      </c>
      <c r="AM348" s="23" t="s">
        <v>133</v>
      </c>
      <c r="AN348" s="23" t="s">
        <v>133</v>
      </c>
      <c r="AO348" s="23">
        <v>6000.0</v>
      </c>
      <c r="AP348" s="23">
        <v>3600.0</v>
      </c>
      <c r="AQ348" s="23">
        <v>1.0</v>
      </c>
      <c r="AR348" s="23">
        <v>0.0</v>
      </c>
      <c r="AS348" s="23" t="s">
        <v>602</v>
      </c>
      <c r="AT348" s="23" t="s">
        <v>428</v>
      </c>
    </row>
    <row r="349">
      <c r="A349" s="23" t="str">
        <f t="shared" si="6"/>
        <v>OK</v>
      </c>
      <c r="B349" s="23" t="s">
        <v>38</v>
      </c>
      <c r="C349" s="23" t="s">
        <v>38</v>
      </c>
      <c r="D349" s="23">
        <v>1.0</v>
      </c>
      <c r="E349" s="23">
        <v>15.0</v>
      </c>
      <c r="F349" s="23">
        <v>30.0</v>
      </c>
      <c r="G349" s="23">
        <v>5.0</v>
      </c>
      <c r="H349" s="23">
        <v>25.0</v>
      </c>
      <c r="I349" s="23">
        <v>12900.0</v>
      </c>
      <c r="J349" s="23">
        <v>12900.0</v>
      </c>
      <c r="K349" s="23">
        <v>0.0</v>
      </c>
      <c r="L349" s="23">
        <v>1.0</v>
      </c>
      <c r="M349" s="23">
        <v>1.0</v>
      </c>
      <c r="N349" s="23">
        <v>0.0</v>
      </c>
      <c r="O349" s="23">
        <v>0.0356</v>
      </c>
      <c r="P349" s="23">
        <v>0.0</v>
      </c>
      <c r="Q349" s="23">
        <v>17.0</v>
      </c>
      <c r="R349" s="23">
        <v>19.0</v>
      </c>
      <c r="S349" s="23">
        <v>9.0</v>
      </c>
      <c r="T349" s="23">
        <v>0.0</v>
      </c>
      <c r="U349" s="23">
        <v>3.0</v>
      </c>
      <c r="V349" s="23">
        <v>0.0</v>
      </c>
      <c r="W349" s="23">
        <v>7.0</v>
      </c>
      <c r="X349" s="23">
        <v>8.0E-4</v>
      </c>
      <c r="Y349" s="23">
        <v>3.0E-4</v>
      </c>
      <c r="Z349" s="23" t="s">
        <v>133</v>
      </c>
      <c r="AA349" s="23">
        <v>2.0E-4</v>
      </c>
      <c r="AB349" s="23" t="s">
        <v>133</v>
      </c>
      <c r="AC349" s="23" t="s">
        <v>133</v>
      </c>
      <c r="AD349" s="23" t="s">
        <v>133</v>
      </c>
      <c r="AE349" s="23" t="s">
        <v>133</v>
      </c>
      <c r="AF349" s="23" t="s">
        <v>133</v>
      </c>
      <c r="AG349" s="23" t="s">
        <v>133</v>
      </c>
      <c r="AH349" s="23" t="s">
        <v>133</v>
      </c>
      <c r="AI349" s="23" t="s">
        <v>133</v>
      </c>
      <c r="AJ349" s="23" t="s">
        <v>133</v>
      </c>
      <c r="AK349" s="23" t="s">
        <v>133</v>
      </c>
      <c r="AL349" s="23" t="s">
        <v>133</v>
      </c>
      <c r="AM349" s="23" t="s">
        <v>133</v>
      </c>
      <c r="AN349" s="23">
        <v>2.0</v>
      </c>
      <c r="AO349" s="23">
        <v>6000.0</v>
      </c>
      <c r="AP349" s="23">
        <v>3600.0</v>
      </c>
      <c r="AQ349" s="23">
        <v>1.0</v>
      </c>
      <c r="AR349" s="23">
        <v>0.0</v>
      </c>
      <c r="AS349" s="23" t="s">
        <v>602</v>
      </c>
      <c r="AT349" s="23" t="s">
        <v>428</v>
      </c>
    </row>
    <row r="350">
      <c r="A350" s="23" t="str">
        <f t="shared" si="6"/>
        <v>OK</v>
      </c>
      <c r="B350" s="23" t="s">
        <v>40</v>
      </c>
      <c r="C350" s="23" t="s">
        <v>40</v>
      </c>
      <c r="D350" s="23">
        <v>1.0</v>
      </c>
      <c r="E350" s="23">
        <v>15.0</v>
      </c>
      <c r="F350" s="23">
        <v>20.0</v>
      </c>
      <c r="G350" s="23">
        <v>5.0</v>
      </c>
      <c r="H350" s="23">
        <v>25.0</v>
      </c>
      <c r="I350" s="23">
        <v>14800.0</v>
      </c>
      <c r="J350" s="23">
        <v>14800.0</v>
      </c>
      <c r="K350" s="23">
        <v>0.0</v>
      </c>
      <c r="L350" s="23">
        <v>1.0</v>
      </c>
      <c r="M350" s="23">
        <v>1.0</v>
      </c>
      <c r="N350" s="23">
        <v>43359.0</v>
      </c>
      <c r="O350" s="23">
        <v>73.7383</v>
      </c>
      <c r="P350" s="23">
        <v>56.0</v>
      </c>
      <c r="Q350" s="23">
        <v>2593.0</v>
      </c>
      <c r="R350" s="23">
        <v>2799.0</v>
      </c>
      <c r="S350" s="23">
        <v>301.0</v>
      </c>
      <c r="T350" s="23">
        <v>0.0</v>
      </c>
      <c r="U350" s="23">
        <v>320.0</v>
      </c>
      <c r="V350" s="23">
        <v>0.0</v>
      </c>
      <c r="W350" s="23">
        <v>2178.0</v>
      </c>
      <c r="X350" s="23">
        <v>0.2075</v>
      </c>
      <c r="Y350" s="23">
        <v>0.0216</v>
      </c>
      <c r="Z350" s="23" t="s">
        <v>133</v>
      </c>
      <c r="AA350" s="23">
        <v>0.0903</v>
      </c>
      <c r="AB350" s="23" t="s">
        <v>133</v>
      </c>
      <c r="AC350" s="23" t="s">
        <v>133</v>
      </c>
      <c r="AD350" s="23" t="s">
        <v>133</v>
      </c>
      <c r="AE350" s="23" t="s">
        <v>133</v>
      </c>
      <c r="AF350" s="23" t="s">
        <v>133</v>
      </c>
      <c r="AG350" s="23" t="s">
        <v>133</v>
      </c>
      <c r="AH350" s="23" t="s">
        <v>133</v>
      </c>
      <c r="AI350" s="23" t="s">
        <v>133</v>
      </c>
      <c r="AJ350" s="23" t="s">
        <v>133</v>
      </c>
      <c r="AK350" s="23" t="s">
        <v>133</v>
      </c>
      <c r="AL350" s="23" t="s">
        <v>133</v>
      </c>
      <c r="AM350" s="23" t="s">
        <v>133</v>
      </c>
      <c r="AN350" s="23">
        <v>3.0</v>
      </c>
      <c r="AO350" s="23">
        <v>6000.0</v>
      </c>
      <c r="AP350" s="23">
        <v>3600.0</v>
      </c>
      <c r="AQ350" s="23">
        <v>1.0</v>
      </c>
      <c r="AR350" s="23">
        <v>0.0</v>
      </c>
      <c r="AS350" s="23" t="s">
        <v>602</v>
      </c>
      <c r="AT350" s="23" t="s">
        <v>605</v>
      </c>
    </row>
    <row r="351">
      <c r="A351" s="23" t="str">
        <f t="shared" si="6"/>
        <v>OK</v>
      </c>
      <c r="B351" s="23" t="s">
        <v>42</v>
      </c>
      <c r="C351" s="23" t="s">
        <v>42</v>
      </c>
      <c r="D351" s="23">
        <v>0.0</v>
      </c>
      <c r="E351" s="23">
        <v>15.0</v>
      </c>
      <c r="F351" s="23">
        <v>12.0</v>
      </c>
      <c r="G351" s="23">
        <v>5.0</v>
      </c>
      <c r="H351" s="23">
        <v>25.0</v>
      </c>
      <c r="I351" s="23" t="s">
        <v>134</v>
      </c>
      <c r="J351" s="23">
        <v>0.0</v>
      </c>
      <c r="K351" s="23" t="s">
        <v>134</v>
      </c>
      <c r="L351" s="23">
        <v>-1.0</v>
      </c>
      <c r="M351" s="23">
        <v>-1.0</v>
      </c>
      <c r="N351" s="23">
        <v>0.0</v>
      </c>
      <c r="O351" s="23">
        <v>0.0</v>
      </c>
      <c r="P351" s="23">
        <v>0.0</v>
      </c>
      <c r="Q351" s="23" t="s">
        <v>133</v>
      </c>
      <c r="R351" s="23" t="s">
        <v>133</v>
      </c>
      <c r="S351" s="23" t="s">
        <v>133</v>
      </c>
      <c r="T351" s="23" t="s">
        <v>133</v>
      </c>
      <c r="U351" s="23" t="s">
        <v>133</v>
      </c>
      <c r="V351" s="23" t="s">
        <v>133</v>
      </c>
      <c r="W351" s="23" t="s">
        <v>133</v>
      </c>
      <c r="X351" s="23" t="s">
        <v>133</v>
      </c>
      <c r="Y351" s="23" t="s">
        <v>133</v>
      </c>
      <c r="Z351" s="23" t="s">
        <v>133</v>
      </c>
      <c r="AA351" s="23" t="s">
        <v>133</v>
      </c>
      <c r="AB351" s="23" t="s">
        <v>133</v>
      </c>
      <c r="AC351" s="23" t="s">
        <v>133</v>
      </c>
      <c r="AD351" s="23" t="s">
        <v>133</v>
      </c>
      <c r="AE351" s="23" t="s">
        <v>133</v>
      </c>
      <c r="AF351" s="23" t="s">
        <v>133</v>
      </c>
      <c r="AG351" s="23" t="s">
        <v>133</v>
      </c>
      <c r="AH351" s="23" t="s">
        <v>133</v>
      </c>
      <c r="AI351" s="23" t="s">
        <v>133</v>
      </c>
      <c r="AJ351" s="23" t="s">
        <v>133</v>
      </c>
      <c r="AK351" s="23" t="s">
        <v>133</v>
      </c>
      <c r="AL351" s="23" t="s">
        <v>133</v>
      </c>
      <c r="AM351" s="23" t="s">
        <v>133</v>
      </c>
      <c r="AN351" s="23" t="s">
        <v>133</v>
      </c>
      <c r="AO351" s="23">
        <v>6000.0</v>
      </c>
      <c r="AP351" s="23">
        <v>3600.0</v>
      </c>
      <c r="AQ351" s="23">
        <v>1.0</v>
      </c>
      <c r="AR351" s="23">
        <v>0.0</v>
      </c>
      <c r="AS351" s="23" t="s">
        <v>602</v>
      </c>
      <c r="AT351" s="23" t="s">
        <v>425</v>
      </c>
    </row>
    <row r="352">
      <c r="A352" s="23" t="str">
        <f t="shared" si="6"/>
        <v>OK</v>
      </c>
      <c r="B352" s="23" t="s">
        <v>44</v>
      </c>
      <c r="C352" s="23" t="s">
        <v>44</v>
      </c>
      <c r="D352" s="23">
        <v>1.0</v>
      </c>
      <c r="E352" s="23">
        <v>15.0</v>
      </c>
      <c r="F352" s="23">
        <v>30.0</v>
      </c>
      <c r="G352" s="23">
        <v>5.0</v>
      </c>
      <c r="H352" s="23">
        <v>25.0</v>
      </c>
      <c r="I352" s="23">
        <v>29000.0</v>
      </c>
      <c r="J352" s="23">
        <v>29000.0</v>
      </c>
      <c r="K352" s="23">
        <v>0.0</v>
      </c>
      <c r="L352" s="23">
        <v>1.0</v>
      </c>
      <c r="M352" s="23">
        <v>1.0</v>
      </c>
      <c r="N352" s="23">
        <v>0.0</v>
      </c>
      <c r="O352" s="23">
        <v>0.0118</v>
      </c>
      <c r="P352" s="23">
        <v>0.0</v>
      </c>
      <c r="Q352" s="23">
        <v>2.0</v>
      </c>
      <c r="R352" s="23">
        <v>1.0</v>
      </c>
      <c r="S352" s="23">
        <v>1.0</v>
      </c>
      <c r="T352" s="23">
        <v>0.0</v>
      </c>
      <c r="U352" s="23">
        <v>0.0</v>
      </c>
      <c r="V352" s="23">
        <v>0.0</v>
      </c>
      <c r="W352" s="23">
        <v>0.0</v>
      </c>
      <c r="X352" s="23">
        <v>1.0E-4</v>
      </c>
      <c r="Y352" s="23">
        <v>0.0</v>
      </c>
      <c r="Z352" s="23" t="s">
        <v>133</v>
      </c>
      <c r="AA352" s="23">
        <v>0.0</v>
      </c>
      <c r="AB352" s="23" t="s">
        <v>133</v>
      </c>
      <c r="AC352" s="23" t="s">
        <v>133</v>
      </c>
      <c r="AD352" s="23" t="s">
        <v>133</v>
      </c>
      <c r="AE352" s="23" t="s">
        <v>133</v>
      </c>
      <c r="AF352" s="23" t="s">
        <v>133</v>
      </c>
      <c r="AG352" s="23" t="s">
        <v>133</v>
      </c>
      <c r="AH352" s="23" t="s">
        <v>133</v>
      </c>
      <c r="AI352" s="23" t="s">
        <v>133</v>
      </c>
      <c r="AJ352" s="23" t="s">
        <v>133</v>
      </c>
      <c r="AK352" s="23" t="s">
        <v>133</v>
      </c>
      <c r="AL352" s="23" t="s">
        <v>133</v>
      </c>
      <c r="AM352" s="23" t="s">
        <v>133</v>
      </c>
      <c r="AN352" s="23">
        <v>1.0</v>
      </c>
      <c r="AO352" s="23">
        <v>6000.0</v>
      </c>
      <c r="AP352" s="23">
        <v>3600.0</v>
      </c>
      <c r="AQ352" s="23">
        <v>1.0</v>
      </c>
      <c r="AR352" s="23">
        <v>0.0</v>
      </c>
      <c r="AS352" s="23" t="s">
        <v>602</v>
      </c>
      <c r="AT352" s="23" t="s">
        <v>425</v>
      </c>
    </row>
    <row r="353">
      <c r="A353" s="23" t="str">
        <f t="shared" si="6"/>
        <v>OK</v>
      </c>
      <c r="B353" s="23" t="s">
        <v>47</v>
      </c>
      <c r="C353" s="23" t="s">
        <v>47</v>
      </c>
      <c r="D353" s="23">
        <v>1.0</v>
      </c>
      <c r="E353" s="23">
        <v>15.0</v>
      </c>
      <c r="F353" s="23">
        <v>20.0</v>
      </c>
      <c r="G353" s="23">
        <v>5.0</v>
      </c>
      <c r="H353" s="23">
        <v>25.0</v>
      </c>
      <c r="I353" s="23">
        <v>32000.0</v>
      </c>
      <c r="J353" s="23">
        <v>32000.0</v>
      </c>
      <c r="K353" s="23">
        <v>0.0</v>
      </c>
      <c r="L353" s="23">
        <v>1.0</v>
      </c>
      <c r="M353" s="23">
        <v>1.0</v>
      </c>
      <c r="N353" s="23">
        <v>1108.0</v>
      </c>
      <c r="O353" s="23">
        <v>0.447</v>
      </c>
      <c r="P353" s="23">
        <v>0.0</v>
      </c>
      <c r="Q353" s="23">
        <v>268.0</v>
      </c>
      <c r="R353" s="23">
        <v>282.0</v>
      </c>
      <c r="S353" s="23">
        <v>19.0</v>
      </c>
      <c r="T353" s="23">
        <v>0.0</v>
      </c>
      <c r="U353" s="23">
        <v>45.0</v>
      </c>
      <c r="V353" s="23">
        <v>0.0</v>
      </c>
      <c r="W353" s="23">
        <v>218.0</v>
      </c>
      <c r="X353" s="23">
        <v>0.0106</v>
      </c>
      <c r="Y353" s="23">
        <v>0.0011</v>
      </c>
      <c r="Z353" s="23" t="s">
        <v>133</v>
      </c>
      <c r="AA353" s="23">
        <v>0.0054</v>
      </c>
      <c r="AB353" s="23" t="s">
        <v>133</v>
      </c>
      <c r="AC353" s="23" t="s">
        <v>133</v>
      </c>
      <c r="AD353" s="23" t="s">
        <v>133</v>
      </c>
      <c r="AE353" s="23" t="s">
        <v>133</v>
      </c>
      <c r="AF353" s="23" t="s">
        <v>133</v>
      </c>
      <c r="AG353" s="23" t="s">
        <v>133</v>
      </c>
      <c r="AH353" s="23" t="s">
        <v>133</v>
      </c>
      <c r="AI353" s="23" t="s">
        <v>133</v>
      </c>
      <c r="AJ353" s="23" t="s">
        <v>133</v>
      </c>
      <c r="AK353" s="23" t="s">
        <v>133</v>
      </c>
      <c r="AL353" s="23" t="s">
        <v>133</v>
      </c>
      <c r="AM353" s="23" t="s">
        <v>133</v>
      </c>
      <c r="AN353" s="23">
        <v>2.0</v>
      </c>
      <c r="AO353" s="23">
        <v>6000.0</v>
      </c>
      <c r="AP353" s="23">
        <v>3600.0</v>
      </c>
      <c r="AQ353" s="23">
        <v>1.0</v>
      </c>
      <c r="AR353" s="23">
        <v>0.0</v>
      </c>
      <c r="AS353" s="23" t="s">
        <v>602</v>
      </c>
      <c r="AT353" s="23" t="s">
        <v>425</v>
      </c>
    </row>
    <row r="354">
      <c r="A354" s="23" t="str">
        <f t="shared" si="6"/>
        <v>OK</v>
      </c>
      <c r="B354" s="23" t="s">
        <v>50</v>
      </c>
      <c r="C354" s="23" t="s">
        <v>50</v>
      </c>
      <c r="D354" s="23">
        <v>1.0</v>
      </c>
      <c r="E354" s="23">
        <v>15.0</v>
      </c>
      <c r="F354" s="23">
        <v>10.0</v>
      </c>
      <c r="G354" s="23">
        <v>5.0</v>
      </c>
      <c r="H354" s="23">
        <v>25.0</v>
      </c>
      <c r="I354" s="23">
        <v>40100.0</v>
      </c>
      <c r="J354" s="23">
        <v>40100.0</v>
      </c>
      <c r="K354" s="23">
        <v>0.0</v>
      </c>
      <c r="L354" s="23">
        <v>1.0</v>
      </c>
      <c r="M354" s="23">
        <v>1.0</v>
      </c>
      <c r="N354" s="23">
        <v>658671.0</v>
      </c>
      <c r="O354" s="23">
        <v>1964.4875</v>
      </c>
      <c r="P354" s="23">
        <v>96.0</v>
      </c>
      <c r="Q354" s="23">
        <v>2527.0</v>
      </c>
      <c r="R354" s="23">
        <v>4122.0</v>
      </c>
      <c r="S354" s="23">
        <v>186.0</v>
      </c>
      <c r="T354" s="23">
        <v>0.0</v>
      </c>
      <c r="U354" s="23">
        <v>2125.0</v>
      </c>
      <c r="V354" s="23">
        <v>0.0</v>
      </c>
      <c r="W354" s="23">
        <v>1811.0</v>
      </c>
      <c r="X354" s="23">
        <v>0.1939</v>
      </c>
      <c r="Y354" s="23">
        <v>0.0171</v>
      </c>
      <c r="Z354" s="23" t="s">
        <v>133</v>
      </c>
      <c r="AA354" s="23">
        <v>0.0984</v>
      </c>
      <c r="AB354" s="23" t="s">
        <v>133</v>
      </c>
      <c r="AC354" s="23" t="s">
        <v>133</v>
      </c>
      <c r="AD354" s="23" t="s">
        <v>133</v>
      </c>
      <c r="AE354" s="23" t="s">
        <v>133</v>
      </c>
      <c r="AF354" s="23" t="s">
        <v>133</v>
      </c>
      <c r="AG354" s="23" t="s">
        <v>133</v>
      </c>
      <c r="AH354" s="23" t="s">
        <v>133</v>
      </c>
      <c r="AI354" s="23" t="s">
        <v>133</v>
      </c>
      <c r="AJ354" s="23" t="s">
        <v>133</v>
      </c>
      <c r="AK354" s="23" t="s">
        <v>133</v>
      </c>
      <c r="AL354" s="23" t="s">
        <v>133</v>
      </c>
      <c r="AM354" s="23" t="s">
        <v>133</v>
      </c>
      <c r="AN354" s="23">
        <v>4.0</v>
      </c>
      <c r="AO354" s="23">
        <v>6000.0</v>
      </c>
      <c r="AP354" s="23">
        <v>3600.0</v>
      </c>
      <c r="AQ354" s="23">
        <v>1.0</v>
      </c>
      <c r="AR354" s="23">
        <v>0.0</v>
      </c>
      <c r="AS354" s="23" t="s">
        <v>602</v>
      </c>
      <c r="AT354" s="23" t="s">
        <v>606</v>
      </c>
    </row>
    <row r="355">
      <c r="A355" s="23" t="str">
        <f t="shared" si="6"/>
        <v>OK</v>
      </c>
      <c r="B355" s="23" t="s">
        <v>52</v>
      </c>
      <c r="C355" s="23" t="s">
        <v>52</v>
      </c>
      <c r="D355" s="23">
        <v>1.0</v>
      </c>
      <c r="E355" s="23">
        <v>18.0</v>
      </c>
      <c r="F355" s="23">
        <v>30.0</v>
      </c>
      <c r="G355" s="23">
        <v>5.0</v>
      </c>
      <c r="H355" s="23">
        <v>25.0</v>
      </c>
      <c r="I355" s="23">
        <v>29259.0</v>
      </c>
      <c r="J355" s="23">
        <v>29259.0</v>
      </c>
      <c r="K355" s="23">
        <v>0.0</v>
      </c>
      <c r="L355" s="23">
        <v>1.0</v>
      </c>
      <c r="M355" s="23">
        <v>1.0</v>
      </c>
      <c r="N355" s="23">
        <v>0.0</v>
      </c>
      <c r="O355" s="23">
        <v>0.0248</v>
      </c>
      <c r="P355" s="23">
        <v>0.0</v>
      </c>
      <c r="Q355" s="23">
        <v>10.0</v>
      </c>
      <c r="R355" s="23">
        <v>15.0</v>
      </c>
      <c r="S355" s="23">
        <v>15.0</v>
      </c>
      <c r="T355" s="23">
        <v>0.0</v>
      </c>
      <c r="U355" s="23">
        <v>0.0</v>
      </c>
      <c r="V355" s="23">
        <v>0.0</v>
      </c>
      <c r="W355" s="23">
        <v>0.0</v>
      </c>
      <c r="X355" s="23">
        <v>6.0E-4</v>
      </c>
      <c r="Y355" s="23">
        <v>4.0E-4</v>
      </c>
      <c r="Z355" s="23" t="s">
        <v>133</v>
      </c>
      <c r="AA355" s="23">
        <v>0.0</v>
      </c>
      <c r="AB355" s="23" t="s">
        <v>133</v>
      </c>
      <c r="AC355" s="23" t="s">
        <v>133</v>
      </c>
      <c r="AD355" s="23" t="s">
        <v>133</v>
      </c>
      <c r="AE355" s="23" t="s">
        <v>133</v>
      </c>
      <c r="AF355" s="23" t="s">
        <v>133</v>
      </c>
      <c r="AG355" s="23" t="s">
        <v>133</v>
      </c>
      <c r="AH355" s="23" t="s">
        <v>133</v>
      </c>
      <c r="AI355" s="23" t="s">
        <v>133</v>
      </c>
      <c r="AJ355" s="23" t="s">
        <v>133</v>
      </c>
      <c r="AK355" s="23" t="s">
        <v>133</v>
      </c>
      <c r="AL355" s="23" t="s">
        <v>133</v>
      </c>
      <c r="AM355" s="23" t="s">
        <v>133</v>
      </c>
      <c r="AN355" s="23">
        <v>1.0</v>
      </c>
      <c r="AO355" s="23">
        <v>6000.0</v>
      </c>
      <c r="AP355" s="23">
        <v>3600.0</v>
      </c>
      <c r="AQ355" s="23">
        <v>1.0</v>
      </c>
      <c r="AR355" s="23">
        <v>0.0</v>
      </c>
      <c r="AS355" s="23" t="s">
        <v>602</v>
      </c>
      <c r="AT355" s="23" t="s">
        <v>431</v>
      </c>
    </row>
    <row r="356">
      <c r="A356" s="23" t="str">
        <f t="shared" si="6"/>
        <v>OK</v>
      </c>
      <c r="B356" s="23" t="s">
        <v>53</v>
      </c>
      <c r="C356" s="23" t="s">
        <v>53</v>
      </c>
      <c r="D356" s="23">
        <v>1.0</v>
      </c>
      <c r="E356" s="23">
        <v>18.0</v>
      </c>
      <c r="F356" s="23">
        <v>20.0</v>
      </c>
      <c r="G356" s="23">
        <v>5.0</v>
      </c>
      <c r="H356" s="23">
        <v>25.0</v>
      </c>
      <c r="I356" s="23">
        <v>29904.0</v>
      </c>
      <c r="J356" s="23">
        <v>29904.0</v>
      </c>
      <c r="K356" s="23">
        <v>0.0</v>
      </c>
      <c r="L356" s="23">
        <v>1.0</v>
      </c>
      <c r="M356" s="23">
        <v>1.0</v>
      </c>
      <c r="N356" s="23">
        <v>144.0</v>
      </c>
      <c r="O356" s="23">
        <v>0.1186</v>
      </c>
      <c r="P356" s="23">
        <v>0.0</v>
      </c>
      <c r="Q356" s="23">
        <v>63.0</v>
      </c>
      <c r="R356" s="23">
        <v>67.0</v>
      </c>
      <c r="S356" s="23">
        <v>27.0</v>
      </c>
      <c r="T356" s="23">
        <v>0.0</v>
      </c>
      <c r="U356" s="23">
        <v>4.0</v>
      </c>
      <c r="V356" s="23">
        <v>0.0</v>
      </c>
      <c r="W356" s="23">
        <v>36.0</v>
      </c>
      <c r="X356" s="23">
        <v>0.0043</v>
      </c>
      <c r="Y356" s="23">
        <v>9.0E-4</v>
      </c>
      <c r="Z356" s="23" t="s">
        <v>133</v>
      </c>
      <c r="AA356" s="23">
        <v>0.0017</v>
      </c>
      <c r="AB356" s="23" t="s">
        <v>133</v>
      </c>
      <c r="AC356" s="23" t="s">
        <v>133</v>
      </c>
      <c r="AD356" s="23" t="s">
        <v>133</v>
      </c>
      <c r="AE356" s="23" t="s">
        <v>133</v>
      </c>
      <c r="AF356" s="23" t="s">
        <v>133</v>
      </c>
      <c r="AG356" s="23" t="s">
        <v>133</v>
      </c>
      <c r="AH356" s="23" t="s">
        <v>133</v>
      </c>
      <c r="AI356" s="23" t="s">
        <v>133</v>
      </c>
      <c r="AJ356" s="23" t="s">
        <v>133</v>
      </c>
      <c r="AK356" s="23" t="s">
        <v>133</v>
      </c>
      <c r="AL356" s="23" t="s">
        <v>133</v>
      </c>
      <c r="AM356" s="23" t="s">
        <v>133</v>
      </c>
      <c r="AN356" s="23">
        <v>1.0</v>
      </c>
      <c r="AO356" s="23">
        <v>6000.0</v>
      </c>
      <c r="AP356" s="23">
        <v>3600.0</v>
      </c>
      <c r="AQ356" s="23">
        <v>1.0</v>
      </c>
      <c r="AR356" s="23">
        <v>0.0</v>
      </c>
      <c r="AS356" s="23" t="s">
        <v>602</v>
      </c>
      <c r="AT356" s="23" t="s">
        <v>432</v>
      </c>
    </row>
    <row r="357">
      <c r="A357" s="23" t="str">
        <f t="shared" si="6"/>
        <v>OK</v>
      </c>
      <c r="B357" s="23" t="s">
        <v>54</v>
      </c>
      <c r="C357" s="23" t="s">
        <v>54</v>
      </c>
      <c r="D357" s="23">
        <v>1.0</v>
      </c>
      <c r="E357" s="23">
        <v>18.0</v>
      </c>
      <c r="F357" s="23">
        <v>10.0</v>
      </c>
      <c r="G357" s="23">
        <v>5.0</v>
      </c>
      <c r="H357" s="23">
        <v>25.0</v>
      </c>
      <c r="I357" s="23">
        <v>43272.0</v>
      </c>
      <c r="J357" s="23">
        <v>34805.666667</v>
      </c>
      <c r="K357" s="23">
        <v>19.565385</v>
      </c>
      <c r="L357" s="23">
        <v>2.0</v>
      </c>
      <c r="M357" s="23">
        <v>1.0</v>
      </c>
      <c r="N357" s="23">
        <v>268769.0</v>
      </c>
      <c r="O357" s="23">
        <v>3600.0067</v>
      </c>
      <c r="P357" s="23">
        <v>28.0</v>
      </c>
      <c r="Q357" s="23">
        <v>6742.0</v>
      </c>
      <c r="R357" s="23">
        <v>11266.0</v>
      </c>
      <c r="S357" s="23">
        <v>592.0</v>
      </c>
      <c r="T357" s="23">
        <v>0.0</v>
      </c>
      <c r="U357" s="23">
        <v>6001.0</v>
      </c>
      <c r="V357" s="23">
        <v>0.0</v>
      </c>
      <c r="W357" s="23">
        <v>4673.0</v>
      </c>
      <c r="X357" s="23">
        <v>0.8464</v>
      </c>
      <c r="Y357" s="23">
        <v>0.0725</v>
      </c>
      <c r="Z357" s="23" t="s">
        <v>133</v>
      </c>
      <c r="AA357" s="23">
        <v>0.3811</v>
      </c>
      <c r="AB357" s="23" t="s">
        <v>133</v>
      </c>
      <c r="AC357" s="23" t="s">
        <v>133</v>
      </c>
      <c r="AD357" s="23" t="s">
        <v>133</v>
      </c>
      <c r="AE357" s="23" t="s">
        <v>133</v>
      </c>
      <c r="AF357" s="23" t="s">
        <v>133</v>
      </c>
      <c r="AG357" s="23" t="s">
        <v>133</v>
      </c>
      <c r="AH357" s="23" t="s">
        <v>133</v>
      </c>
      <c r="AI357" s="23" t="s">
        <v>133</v>
      </c>
      <c r="AJ357" s="23" t="s">
        <v>133</v>
      </c>
      <c r="AK357" s="23" t="s">
        <v>133</v>
      </c>
      <c r="AL357" s="23" t="s">
        <v>133</v>
      </c>
      <c r="AM357" s="23" t="s">
        <v>133</v>
      </c>
      <c r="AN357" s="23">
        <v>5.0</v>
      </c>
      <c r="AO357" s="23">
        <v>6000.0</v>
      </c>
      <c r="AP357" s="23">
        <v>3600.0</v>
      </c>
      <c r="AQ357" s="23">
        <v>1.0</v>
      </c>
      <c r="AR357" s="23">
        <v>0.0</v>
      </c>
      <c r="AS357" s="23" t="s">
        <v>602</v>
      </c>
      <c r="AT357" s="23" t="s">
        <v>607</v>
      </c>
    </row>
    <row r="358">
      <c r="A358" s="23" t="str">
        <f t="shared" si="6"/>
        <v>OK</v>
      </c>
      <c r="B358" s="23" t="s">
        <v>55</v>
      </c>
      <c r="C358" s="23" t="s">
        <v>55</v>
      </c>
      <c r="D358" s="23">
        <v>1.0</v>
      </c>
      <c r="E358" s="23">
        <v>20.0</v>
      </c>
      <c r="F358" s="23">
        <v>30.0</v>
      </c>
      <c r="G358" s="23">
        <v>5.0</v>
      </c>
      <c r="H358" s="23">
        <v>25.0</v>
      </c>
      <c r="I358" s="23">
        <v>20746.0</v>
      </c>
      <c r="J358" s="23">
        <v>20746.0</v>
      </c>
      <c r="K358" s="23">
        <v>0.0</v>
      </c>
      <c r="L358" s="23">
        <v>1.0</v>
      </c>
      <c r="M358" s="23">
        <v>1.0</v>
      </c>
      <c r="N358" s="23">
        <v>0.0</v>
      </c>
      <c r="O358" s="23">
        <v>0.011</v>
      </c>
      <c r="P358" s="23">
        <v>0.0</v>
      </c>
      <c r="Q358" s="23">
        <v>5.0</v>
      </c>
      <c r="R358" s="23">
        <v>11.0</v>
      </c>
      <c r="S358" s="23">
        <v>11.0</v>
      </c>
      <c r="T358" s="23">
        <v>0.0</v>
      </c>
      <c r="U358" s="23">
        <v>0.0</v>
      </c>
      <c r="V358" s="23">
        <v>0.0</v>
      </c>
      <c r="W358" s="23">
        <v>0.0</v>
      </c>
      <c r="X358" s="23">
        <v>4.0E-4</v>
      </c>
      <c r="Y358" s="23">
        <v>3.0E-4</v>
      </c>
      <c r="Z358" s="23" t="s">
        <v>133</v>
      </c>
      <c r="AA358" s="23">
        <v>0.0</v>
      </c>
      <c r="AB358" s="23" t="s">
        <v>133</v>
      </c>
      <c r="AC358" s="23" t="s">
        <v>133</v>
      </c>
      <c r="AD358" s="23" t="s">
        <v>133</v>
      </c>
      <c r="AE358" s="23" t="s">
        <v>133</v>
      </c>
      <c r="AF358" s="23" t="s">
        <v>133</v>
      </c>
      <c r="AG358" s="23" t="s">
        <v>133</v>
      </c>
      <c r="AH358" s="23" t="s">
        <v>133</v>
      </c>
      <c r="AI358" s="23" t="s">
        <v>133</v>
      </c>
      <c r="AJ358" s="23" t="s">
        <v>133</v>
      </c>
      <c r="AK358" s="23" t="s">
        <v>133</v>
      </c>
      <c r="AL358" s="23" t="s">
        <v>133</v>
      </c>
      <c r="AM358" s="23" t="s">
        <v>133</v>
      </c>
      <c r="AN358" s="23">
        <v>1.0</v>
      </c>
      <c r="AO358" s="23">
        <v>6000.0</v>
      </c>
      <c r="AP358" s="23">
        <v>3600.0</v>
      </c>
      <c r="AQ358" s="23">
        <v>0.0</v>
      </c>
      <c r="AR358" s="23">
        <v>0.0</v>
      </c>
      <c r="AS358" s="23" t="s">
        <v>602</v>
      </c>
      <c r="AT358" s="23" t="s">
        <v>434</v>
      </c>
    </row>
    <row r="359">
      <c r="A359" s="23" t="str">
        <f t="shared" si="6"/>
        <v>OK</v>
      </c>
      <c r="B359" s="23" t="s">
        <v>56</v>
      </c>
      <c r="C359" s="23" t="s">
        <v>56</v>
      </c>
      <c r="D359" s="23">
        <v>1.0</v>
      </c>
      <c r="E359" s="23">
        <v>20.0</v>
      </c>
      <c r="F359" s="23">
        <v>20.0</v>
      </c>
      <c r="G359" s="23">
        <v>5.0</v>
      </c>
      <c r="H359" s="23">
        <v>25.0</v>
      </c>
      <c r="I359" s="23">
        <v>22582.0</v>
      </c>
      <c r="J359" s="23">
        <v>22582.0</v>
      </c>
      <c r="K359" s="23">
        <v>0.0</v>
      </c>
      <c r="L359" s="23">
        <v>1.0</v>
      </c>
      <c r="M359" s="23">
        <v>1.0</v>
      </c>
      <c r="N359" s="23">
        <v>26697.0</v>
      </c>
      <c r="O359" s="23">
        <v>89.4243</v>
      </c>
      <c r="P359" s="23">
        <v>0.0</v>
      </c>
      <c r="Q359" s="23">
        <v>4071.0</v>
      </c>
      <c r="R359" s="23">
        <v>4088.0</v>
      </c>
      <c r="S359" s="23">
        <v>134.0</v>
      </c>
      <c r="T359" s="23">
        <v>0.0</v>
      </c>
      <c r="U359" s="23">
        <v>27.0</v>
      </c>
      <c r="V359" s="23">
        <v>0.0</v>
      </c>
      <c r="W359" s="23">
        <v>3927.0</v>
      </c>
      <c r="X359" s="23">
        <v>0.3348</v>
      </c>
      <c r="Y359" s="23">
        <v>0.0186</v>
      </c>
      <c r="Z359" s="23" t="s">
        <v>133</v>
      </c>
      <c r="AA359" s="23">
        <v>0.1487</v>
      </c>
      <c r="AB359" s="23" t="s">
        <v>133</v>
      </c>
      <c r="AC359" s="23" t="s">
        <v>133</v>
      </c>
      <c r="AD359" s="23" t="s">
        <v>133</v>
      </c>
      <c r="AE359" s="23" t="s">
        <v>133</v>
      </c>
      <c r="AF359" s="23" t="s">
        <v>133</v>
      </c>
      <c r="AG359" s="23" t="s">
        <v>133</v>
      </c>
      <c r="AH359" s="23" t="s">
        <v>133</v>
      </c>
      <c r="AI359" s="23" t="s">
        <v>133</v>
      </c>
      <c r="AJ359" s="23" t="s">
        <v>133</v>
      </c>
      <c r="AK359" s="23" t="s">
        <v>133</v>
      </c>
      <c r="AL359" s="23" t="s">
        <v>133</v>
      </c>
      <c r="AM359" s="23" t="s">
        <v>133</v>
      </c>
      <c r="AN359" s="23">
        <v>1.0</v>
      </c>
      <c r="AO359" s="23">
        <v>6000.0</v>
      </c>
      <c r="AP359" s="23">
        <v>3600.0</v>
      </c>
      <c r="AQ359" s="23">
        <v>0.0</v>
      </c>
      <c r="AR359" s="23">
        <v>0.0</v>
      </c>
      <c r="AS359" s="23" t="s">
        <v>602</v>
      </c>
      <c r="AT359" s="23" t="s">
        <v>480</v>
      </c>
    </row>
    <row r="360">
      <c r="A360" s="23" t="str">
        <f t="shared" si="6"/>
        <v>OK</v>
      </c>
      <c r="B360" s="23" t="s">
        <v>57</v>
      </c>
      <c r="C360" s="23" t="s">
        <v>57</v>
      </c>
      <c r="D360" s="23">
        <v>1.0</v>
      </c>
      <c r="E360" s="23">
        <v>20.0</v>
      </c>
      <c r="F360" s="23">
        <v>10.0</v>
      </c>
      <c r="G360" s="23">
        <v>5.0</v>
      </c>
      <c r="H360" s="23">
        <v>25.0</v>
      </c>
      <c r="I360" s="23">
        <v>40246.0</v>
      </c>
      <c r="J360" s="23">
        <v>27611.666667</v>
      </c>
      <c r="K360" s="23">
        <v>31.392768</v>
      </c>
      <c r="L360" s="23">
        <v>2.0</v>
      </c>
      <c r="M360" s="23">
        <v>1.0</v>
      </c>
      <c r="N360" s="23">
        <v>349874.0</v>
      </c>
      <c r="O360" s="23">
        <v>3600.0229</v>
      </c>
      <c r="P360" s="23">
        <v>152.0</v>
      </c>
      <c r="Q360" s="23">
        <v>6648.0</v>
      </c>
      <c r="R360" s="23">
        <v>14503.0</v>
      </c>
      <c r="S360" s="23">
        <v>1207.0</v>
      </c>
      <c r="T360" s="23">
        <v>1.0</v>
      </c>
      <c r="U360" s="23">
        <v>8100.0</v>
      </c>
      <c r="V360" s="23">
        <v>0.0</v>
      </c>
      <c r="W360" s="23">
        <v>5195.0</v>
      </c>
      <c r="X360" s="23">
        <v>0.7752</v>
      </c>
      <c r="Y360" s="23">
        <v>0.0854</v>
      </c>
      <c r="Z360" s="23" t="s">
        <v>133</v>
      </c>
      <c r="AA360" s="23">
        <v>0.3685</v>
      </c>
      <c r="AB360" s="23" t="s">
        <v>133</v>
      </c>
      <c r="AC360" s="23" t="s">
        <v>133</v>
      </c>
      <c r="AD360" s="23" t="s">
        <v>133</v>
      </c>
      <c r="AE360" s="23" t="s">
        <v>133</v>
      </c>
      <c r="AF360" s="23" t="s">
        <v>133</v>
      </c>
      <c r="AG360" s="23" t="s">
        <v>133</v>
      </c>
      <c r="AH360" s="23" t="s">
        <v>133</v>
      </c>
      <c r="AI360" s="23" t="s">
        <v>133</v>
      </c>
      <c r="AJ360" s="23" t="s">
        <v>133</v>
      </c>
      <c r="AK360" s="23" t="s">
        <v>133</v>
      </c>
      <c r="AL360" s="23" t="s">
        <v>133</v>
      </c>
      <c r="AM360" s="23" t="s">
        <v>133</v>
      </c>
      <c r="AN360" s="23">
        <v>6.0</v>
      </c>
      <c r="AO360" s="23">
        <v>6000.0</v>
      </c>
      <c r="AP360" s="23">
        <v>3600.0</v>
      </c>
      <c r="AQ360" s="23">
        <v>0.0</v>
      </c>
      <c r="AR360" s="23">
        <v>0.0</v>
      </c>
      <c r="AS360" s="23" t="s">
        <v>602</v>
      </c>
      <c r="AT360" s="23" t="s">
        <v>608</v>
      </c>
    </row>
    <row r="361">
      <c r="A361" s="23" t="str">
        <f t="shared" si="6"/>
        <v>OK</v>
      </c>
      <c r="B361" s="23" t="s">
        <v>58</v>
      </c>
      <c r="C361" s="23" t="s">
        <v>58</v>
      </c>
      <c r="D361" s="23">
        <v>1.0</v>
      </c>
      <c r="E361" s="23">
        <v>21.0</v>
      </c>
      <c r="F361" s="23">
        <v>30.0</v>
      </c>
      <c r="G361" s="23">
        <v>5.0</v>
      </c>
      <c r="H361" s="23">
        <v>25.0</v>
      </c>
      <c r="I361" s="23">
        <v>166057.0</v>
      </c>
      <c r="J361" s="23">
        <v>94214.5</v>
      </c>
      <c r="K361" s="23">
        <v>43.263759</v>
      </c>
      <c r="L361" s="23">
        <v>2.0</v>
      </c>
      <c r="M361" s="23">
        <v>1.0</v>
      </c>
      <c r="N361" s="23">
        <v>1571990.0</v>
      </c>
      <c r="O361" s="23">
        <v>3600.0055</v>
      </c>
      <c r="P361" s="23">
        <v>468.0</v>
      </c>
      <c r="Q361" s="23">
        <v>1052.0</v>
      </c>
      <c r="R361" s="23">
        <v>2750.0</v>
      </c>
      <c r="S361" s="23">
        <v>319.0</v>
      </c>
      <c r="T361" s="23">
        <v>0.0</v>
      </c>
      <c r="U361" s="23">
        <v>1952.0</v>
      </c>
      <c r="V361" s="23">
        <v>0.0</v>
      </c>
      <c r="W361" s="23">
        <v>479.0</v>
      </c>
      <c r="X361" s="23">
        <v>0.1164</v>
      </c>
      <c r="Y361" s="23">
        <v>0.0175</v>
      </c>
      <c r="Z361" s="23" t="s">
        <v>133</v>
      </c>
      <c r="AA361" s="23">
        <v>0.0613</v>
      </c>
      <c r="AB361" s="23" t="s">
        <v>133</v>
      </c>
      <c r="AC361" s="23" t="s">
        <v>133</v>
      </c>
      <c r="AD361" s="23" t="s">
        <v>133</v>
      </c>
      <c r="AE361" s="23" t="s">
        <v>133</v>
      </c>
      <c r="AF361" s="23" t="s">
        <v>133</v>
      </c>
      <c r="AG361" s="23" t="s">
        <v>133</v>
      </c>
      <c r="AH361" s="23" t="s">
        <v>133</v>
      </c>
      <c r="AI361" s="23" t="s">
        <v>133</v>
      </c>
      <c r="AJ361" s="23" t="s">
        <v>133</v>
      </c>
      <c r="AK361" s="23" t="s">
        <v>133</v>
      </c>
      <c r="AL361" s="23" t="s">
        <v>133</v>
      </c>
      <c r="AM361" s="23" t="s">
        <v>133</v>
      </c>
      <c r="AN361" s="23">
        <v>15.0</v>
      </c>
      <c r="AO361" s="23">
        <v>6000.0</v>
      </c>
      <c r="AP361" s="23">
        <v>3600.0</v>
      </c>
      <c r="AQ361" s="23">
        <v>0.0</v>
      </c>
      <c r="AR361" s="23">
        <v>0.0</v>
      </c>
      <c r="AS361" s="23" t="s">
        <v>602</v>
      </c>
      <c r="AT361" s="23" t="s">
        <v>609</v>
      </c>
    </row>
    <row r="362">
      <c r="A362" s="23" t="str">
        <f t="shared" si="6"/>
        <v>OK</v>
      </c>
      <c r="B362" s="23" t="s">
        <v>59</v>
      </c>
      <c r="C362" s="23" t="s">
        <v>59</v>
      </c>
      <c r="D362" s="23">
        <v>0.0</v>
      </c>
      <c r="E362" s="23">
        <v>21.0</v>
      </c>
      <c r="F362" s="23">
        <v>20.0</v>
      </c>
      <c r="G362" s="23">
        <v>5.0</v>
      </c>
      <c r="H362" s="23">
        <v>25.0</v>
      </c>
      <c r="I362" s="23" t="s">
        <v>134</v>
      </c>
      <c r="J362" s="23">
        <v>0.0</v>
      </c>
      <c r="K362" s="23" t="s">
        <v>134</v>
      </c>
      <c r="L362" s="23">
        <v>-1.0</v>
      </c>
      <c r="M362" s="23">
        <v>-1.0</v>
      </c>
      <c r="N362" s="23">
        <v>0.0</v>
      </c>
      <c r="O362" s="23">
        <v>0.0</v>
      </c>
      <c r="P362" s="23">
        <v>0.0</v>
      </c>
      <c r="Q362" s="23" t="s">
        <v>133</v>
      </c>
      <c r="R362" s="23" t="s">
        <v>133</v>
      </c>
      <c r="S362" s="23" t="s">
        <v>133</v>
      </c>
      <c r="T362" s="23" t="s">
        <v>133</v>
      </c>
      <c r="U362" s="23" t="s">
        <v>133</v>
      </c>
      <c r="V362" s="23" t="s">
        <v>133</v>
      </c>
      <c r="W362" s="23" t="s">
        <v>133</v>
      </c>
      <c r="X362" s="23" t="s">
        <v>133</v>
      </c>
      <c r="Y362" s="23" t="s">
        <v>133</v>
      </c>
      <c r="Z362" s="23" t="s">
        <v>133</v>
      </c>
      <c r="AA362" s="23" t="s">
        <v>133</v>
      </c>
      <c r="AB362" s="23" t="s">
        <v>133</v>
      </c>
      <c r="AC362" s="23" t="s">
        <v>133</v>
      </c>
      <c r="AD362" s="23" t="s">
        <v>133</v>
      </c>
      <c r="AE362" s="23" t="s">
        <v>133</v>
      </c>
      <c r="AF362" s="23" t="s">
        <v>133</v>
      </c>
      <c r="AG362" s="23" t="s">
        <v>133</v>
      </c>
      <c r="AH362" s="23" t="s">
        <v>133</v>
      </c>
      <c r="AI362" s="23" t="s">
        <v>133</v>
      </c>
      <c r="AJ362" s="23" t="s">
        <v>133</v>
      </c>
      <c r="AK362" s="23" t="s">
        <v>133</v>
      </c>
      <c r="AL362" s="23" t="s">
        <v>133</v>
      </c>
      <c r="AM362" s="23" t="s">
        <v>133</v>
      </c>
      <c r="AN362" s="23" t="s">
        <v>133</v>
      </c>
      <c r="AO362" s="23">
        <v>6000.0</v>
      </c>
      <c r="AP362" s="23">
        <v>3600.0</v>
      </c>
      <c r="AQ362" s="23">
        <v>0.0</v>
      </c>
      <c r="AR362" s="23">
        <v>0.0</v>
      </c>
      <c r="AS362" s="23" t="s">
        <v>602</v>
      </c>
      <c r="AT362" s="23" t="s">
        <v>438</v>
      </c>
    </row>
    <row r="363">
      <c r="A363" s="23" t="str">
        <f t="shared" si="6"/>
        <v>OK</v>
      </c>
      <c r="B363" s="23" t="s">
        <v>60</v>
      </c>
      <c r="C363" s="23" t="s">
        <v>60</v>
      </c>
      <c r="D363" s="23">
        <v>1.0</v>
      </c>
      <c r="E363" s="23">
        <v>21.0</v>
      </c>
      <c r="F363" s="23">
        <v>30.0</v>
      </c>
      <c r="G363" s="23">
        <v>5.0</v>
      </c>
      <c r="H363" s="23">
        <v>25.0</v>
      </c>
      <c r="I363" s="23">
        <v>16202.0</v>
      </c>
      <c r="J363" s="23">
        <v>16202.0</v>
      </c>
      <c r="K363" s="23">
        <v>0.0</v>
      </c>
      <c r="L363" s="23">
        <v>1.0</v>
      </c>
      <c r="M363" s="23">
        <v>1.0</v>
      </c>
      <c r="N363" s="23">
        <v>0.0</v>
      </c>
      <c r="O363" s="23">
        <v>0.0099</v>
      </c>
      <c r="P363" s="23">
        <v>0.0</v>
      </c>
      <c r="Q363" s="23">
        <v>3.0</v>
      </c>
      <c r="R363" s="23">
        <v>3.0</v>
      </c>
      <c r="S363" s="23">
        <v>3.0</v>
      </c>
      <c r="T363" s="23">
        <v>0.0</v>
      </c>
      <c r="U363" s="23">
        <v>0.0</v>
      </c>
      <c r="V363" s="23">
        <v>0.0</v>
      </c>
      <c r="W363" s="23">
        <v>0.0</v>
      </c>
      <c r="X363" s="23">
        <v>2.0E-4</v>
      </c>
      <c r="Y363" s="23">
        <v>1.0E-4</v>
      </c>
      <c r="Z363" s="23" t="s">
        <v>133</v>
      </c>
      <c r="AA363" s="23">
        <v>0.0</v>
      </c>
      <c r="AB363" s="23" t="s">
        <v>133</v>
      </c>
      <c r="AC363" s="23" t="s">
        <v>133</v>
      </c>
      <c r="AD363" s="23" t="s">
        <v>133</v>
      </c>
      <c r="AE363" s="23" t="s">
        <v>133</v>
      </c>
      <c r="AF363" s="23" t="s">
        <v>133</v>
      </c>
      <c r="AG363" s="23" t="s">
        <v>133</v>
      </c>
      <c r="AH363" s="23" t="s">
        <v>133</v>
      </c>
      <c r="AI363" s="23" t="s">
        <v>133</v>
      </c>
      <c r="AJ363" s="23" t="s">
        <v>133</v>
      </c>
      <c r="AK363" s="23" t="s">
        <v>133</v>
      </c>
      <c r="AL363" s="23" t="s">
        <v>133</v>
      </c>
      <c r="AM363" s="23" t="s">
        <v>133</v>
      </c>
      <c r="AN363" s="23">
        <v>1.0</v>
      </c>
      <c r="AO363" s="23">
        <v>6000.0</v>
      </c>
      <c r="AP363" s="23">
        <v>3600.0</v>
      </c>
      <c r="AQ363" s="23">
        <v>0.0</v>
      </c>
      <c r="AR363" s="23">
        <v>0.0</v>
      </c>
      <c r="AS363" s="23" t="s">
        <v>602</v>
      </c>
      <c r="AT363" s="23" t="s">
        <v>438</v>
      </c>
    </row>
    <row r="364">
      <c r="A364" s="23" t="str">
        <f t="shared" si="6"/>
        <v>OK</v>
      </c>
      <c r="B364" s="23" t="s">
        <v>61</v>
      </c>
      <c r="C364" s="23" t="s">
        <v>61</v>
      </c>
      <c r="D364" s="23">
        <v>1.0</v>
      </c>
      <c r="E364" s="23">
        <v>21.0</v>
      </c>
      <c r="F364" s="23">
        <v>20.0</v>
      </c>
      <c r="G364" s="23">
        <v>5.0</v>
      </c>
      <c r="H364" s="23">
        <v>25.0</v>
      </c>
      <c r="I364" s="23">
        <v>16755.0</v>
      </c>
      <c r="J364" s="23">
        <v>16755.0</v>
      </c>
      <c r="K364" s="23">
        <v>0.0</v>
      </c>
      <c r="L364" s="23">
        <v>1.0</v>
      </c>
      <c r="M364" s="23">
        <v>1.0</v>
      </c>
      <c r="N364" s="23">
        <v>92.0</v>
      </c>
      <c r="O364" s="23">
        <v>0.1401</v>
      </c>
      <c r="P364" s="23">
        <v>0.0</v>
      </c>
      <c r="Q364" s="23">
        <v>89.0</v>
      </c>
      <c r="R364" s="23">
        <v>88.0</v>
      </c>
      <c r="S364" s="23">
        <v>29.0</v>
      </c>
      <c r="T364" s="23">
        <v>0.0</v>
      </c>
      <c r="U364" s="23">
        <v>0.0</v>
      </c>
      <c r="V364" s="23">
        <v>0.0</v>
      </c>
      <c r="W364" s="23">
        <v>59.0</v>
      </c>
      <c r="X364" s="23">
        <v>0.0045</v>
      </c>
      <c r="Y364" s="23">
        <v>0.001</v>
      </c>
      <c r="Z364" s="23" t="s">
        <v>133</v>
      </c>
      <c r="AA364" s="23">
        <v>0.0015</v>
      </c>
      <c r="AB364" s="23" t="s">
        <v>133</v>
      </c>
      <c r="AC364" s="23" t="s">
        <v>133</v>
      </c>
      <c r="AD364" s="23" t="s">
        <v>133</v>
      </c>
      <c r="AE364" s="23" t="s">
        <v>133</v>
      </c>
      <c r="AF364" s="23" t="s">
        <v>133</v>
      </c>
      <c r="AG364" s="23" t="s">
        <v>133</v>
      </c>
      <c r="AH364" s="23" t="s">
        <v>133</v>
      </c>
      <c r="AI364" s="23" t="s">
        <v>133</v>
      </c>
      <c r="AJ364" s="23" t="s">
        <v>133</v>
      </c>
      <c r="AK364" s="23" t="s">
        <v>133</v>
      </c>
      <c r="AL364" s="23" t="s">
        <v>133</v>
      </c>
      <c r="AM364" s="23" t="s">
        <v>133</v>
      </c>
      <c r="AN364" s="23">
        <v>1.0</v>
      </c>
      <c r="AO364" s="23">
        <v>6000.0</v>
      </c>
      <c r="AP364" s="23">
        <v>3600.0</v>
      </c>
      <c r="AQ364" s="23">
        <v>0.0</v>
      </c>
      <c r="AR364" s="23">
        <v>0.0</v>
      </c>
      <c r="AS364" s="23" t="s">
        <v>602</v>
      </c>
      <c r="AT364" s="23" t="s">
        <v>439</v>
      </c>
    </row>
    <row r="365">
      <c r="A365" s="23" t="str">
        <f t="shared" si="6"/>
        <v>OK</v>
      </c>
      <c r="B365" s="23" t="s">
        <v>62</v>
      </c>
      <c r="C365" s="23" t="s">
        <v>62</v>
      </c>
      <c r="D365" s="23">
        <v>1.0</v>
      </c>
      <c r="E365" s="23">
        <v>21.0</v>
      </c>
      <c r="F365" s="23">
        <v>10.0</v>
      </c>
      <c r="G365" s="23">
        <v>5.0</v>
      </c>
      <c r="H365" s="23">
        <v>25.0</v>
      </c>
      <c r="I365" s="23">
        <v>49618.0</v>
      </c>
      <c r="J365" s="23">
        <v>23033.0</v>
      </c>
      <c r="K365" s="23">
        <v>53.579346</v>
      </c>
      <c r="L365" s="23">
        <v>2.0</v>
      </c>
      <c r="M365" s="23">
        <v>1.0</v>
      </c>
      <c r="N365" s="23">
        <v>196745.0</v>
      </c>
      <c r="O365" s="23">
        <v>3600.0058</v>
      </c>
      <c r="P365" s="23">
        <v>52.0</v>
      </c>
      <c r="Q365" s="23">
        <v>12030.0</v>
      </c>
      <c r="R365" s="23">
        <v>20950.0</v>
      </c>
      <c r="S365" s="23">
        <v>4157.0</v>
      </c>
      <c r="T365" s="23">
        <v>2.0</v>
      </c>
      <c r="U365" s="23">
        <v>9884.0</v>
      </c>
      <c r="V365" s="23">
        <v>0.0</v>
      </c>
      <c r="W365" s="23">
        <v>6907.0</v>
      </c>
      <c r="X365" s="23">
        <v>1.3116</v>
      </c>
      <c r="Y365" s="23">
        <v>0.2368</v>
      </c>
      <c r="Z365" s="23" t="s">
        <v>133</v>
      </c>
      <c r="AA365" s="23">
        <v>0.4818</v>
      </c>
      <c r="AB365" s="23" t="s">
        <v>133</v>
      </c>
      <c r="AC365" s="23" t="s">
        <v>133</v>
      </c>
      <c r="AD365" s="23" t="s">
        <v>133</v>
      </c>
      <c r="AE365" s="23" t="s">
        <v>133</v>
      </c>
      <c r="AF365" s="23" t="s">
        <v>133</v>
      </c>
      <c r="AG365" s="23" t="s">
        <v>133</v>
      </c>
      <c r="AH365" s="23" t="s">
        <v>133</v>
      </c>
      <c r="AI365" s="23" t="s">
        <v>133</v>
      </c>
      <c r="AJ365" s="23" t="s">
        <v>133</v>
      </c>
      <c r="AK365" s="23" t="s">
        <v>133</v>
      </c>
      <c r="AL365" s="23" t="s">
        <v>133</v>
      </c>
      <c r="AM365" s="23" t="s">
        <v>133</v>
      </c>
      <c r="AN365" s="23">
        <v>6.0</v>
      </c>
      <c r="AO365" s="23">
        <v>6000.0</v>
      </c>
      <c r="AP365" s="23">
        <v>3600.0</v>
      </c>
      <c r="AQ365" s="23">
        <v>0.0</v>
      </c>
      <c r="AR365" s="23">
        <v>0.0</v>
      </c>
      <c r="AS365" s="23" t="s">
        <v>602</v>
      </c>
      <c r="AT365" s="23" t="s">
        <v>610</v>
      </c>
    </row>
    <row r="366">
      <c r="A366" s="23" t="str">
        <f t="shared" si="6"/>
        <v>OK</v>
      </c>
      <c r="B366" s="23" t="s">
        <v>63</v>
      </c>
      <c r="C366" s="23" t="s">
        <v>63</v>
      </c>
      <c r="D366" s="23">
        <v>1.0</v>
      </c>
      <c r="E366" s="23">
        <v>23.0</v>
      </c>
      <c r="F366" s="23">
        <v>30.0</v>
      </c>
      <c r="G366" s="23">
        <v>5.0</v>
      </c>
      <c r="H366" s="23">
        <v>25.0</v>
      </c>
      <c r="I366" s="23">
        <v>24462.0</v>
      </c>
      <c r="J366" s="23">
        <v>24462.0</v>
      </c>
      <c r="K366" s="23">
        <v>0.0</v>
      </c>
      <c r="L366" s="23">
        <v>1.0</v>
      </c>
      <c r="M366" s="23">
        <v>1.0</v>
      </c>
      <c r="N366" s="23">
        <v>267195.0</v>
      </c>
      <c r="O366" s="23">
        <v>3353.4939</v>
      </c>
      <c r="P366" s="23">
        <v>0.0</v>
      </c>
      <c r="Q366" s="23">
        <v>3936.0</v>
      </c>
      <c r="R366" s="23">
        <v>5805.0</v>
      </c>
      <c r="S366" s="23">
        <v>1473.0</v>
      </c>
      <c r="T366" s="23">
        <v>407.0</v>
      </c>
      <c r="U366" s="23">
        <v>3561.0</v>
      </c>
      <c r="V366" s="23">
        <v>0.0</v>
      </c>
      <c r="W366" s="23">
        <v>364.0</v>
      </c>
      <c r="X366" s="23">
        <v>0.4475</v>
      </c>
      <c r="Y366" s="23">
        <v>0.1094</v>
      </c>
      <c r="Z366" s="23" t="s">
        <v>133</v>
      </c>
      <c r="AA366" s="23">
        <v>0.1617</v>
      </c>
      <c r="AB366" s="23" t="s">
        <v>133</v>
      </c>
      <c r="AC366" s="23" t="s">
        <v>133</v>
      </c>
      <c r="AD366" s="23" t="s">
        <v>133</v>
      </c>
      <c r="AE366" s="23" t="s">
        <v>133</v>
      </c>
      <c r="AF366" s="23" t="s">
        <v>133</v>
      </c>
      <c r="AG366" s="23" t="s">
        <v>133</v>
      </c>
      <c r="AH366" s="23" t="s">
        <v>133</v>
      </c>
      <c r="AI366" s="23" t="s">
        <v>133</v>
      </c>
      <c r="AJ366" s="23" t="s">
        <v>133</v>
      </c>
      <c r="AK366" s="23" t="s">
        <v>133</v>
      </c>
      <c r="AL366" s="23" t="s">
        <v>133</v>
      </c>
      <c r="AM366" s="23" t="s">
        <v>133</v>
      </c>
      <c r="AN366" s="23">
        <v>2.0</v>
      </c>
      <c r="AO366" s="23">
        <v>6000.0</v>
      </c>
      <c r="AP366" s="23">
        <v>3600.0</v>
      </c>
      <c r="AQ366" s="23">
        <v>0.0</v>
      </c>
      <c r="AR366" s="23">
        <v>0.0</v>
      </c>
      <c r="AS366" s="23" t="s">
        <v>602</v>
      </c>
      <c r="AT366" s="23" t="s">
        <v>611</v>
      </c>
    </row>
    <row r="367">
      <c r="A367" s="23" t="str">
        <f t="shared" si="6"/>
        <v>OK</v>
      </c>
      <c r="B367" s="23" t="s">
        <v>64</v>
      </c>
      <c r="C367" s="23" t="s">
        <v>64</v>
      </c>
      <c r="D367" s="23">
        <v>1.0</v>
      </c>
      <c r="E367" s="23">
        <v>23.0</v>
      </c>
      <c r="F367" s="23">
        <v>20.0</v>
      </c>
      <c r="G367" s="23">
        <v>5.0</v>
      </c>
      <c r="H367" s="23">
        <v>25.0</v>
      </c>
      <c r="I367" s="23">
        <v>38500.0</v>
      </c>
      <c r="J367" s="23">
        <v>24360.0</v>
      </c>
      <c r="K367" s="23">
        <v>36.727273</v>
      </c>
      <c r="L367" s="23">
        <v>2.0</v>
      </c>
      <c r="M367" s="23">
        <v>1.0</v>
      </c>
      <c r="N367" s="23">
        <v>241040.0</v>
      </c>
      <c r="O367" s="23">
        <v>3600.0467</v>
      </c>
      <c r="P367" s="23">
        <v>12.0</v>
      </c>
      <c r="Q367" s="23">
        <v>8297.0</v>
      </c>
      <c r="R367" s="23">
        <v>18392.0</v>
      </c>
      <c r="S367" s="23">
        <v>2321.0</v>
      </c>
      <c r="T367" s="23">
        <v>714.0</v>
      </c>
      <c r="U367" s="23">
        <v>14719.0</v>
      </c>
      <c r="V367" s="23">
        <v>0.0</v>
      </c>
      <c r="W367" s="23">
        <v>638.0</v>
      </c>
      <c r="X367" s="23">
        <v>1.148</v>
      </c>
      <c r="Y367" s="23">
        <v>0.1777</v>
      </c>
      <c r="Z367" s="23" t="s">
        <v>133</v>
      </c>
      <c r="AA367" s="23">
        <v>0.5514</v>
      </c>
      <c r="AB367" s="23" t="s">
        <v>133</v>
      </c>
      <c r="AC367" s="23" t="s">
        <v>133</v>
      </c>
      <c r="AD367" s="23" t="s">
        <v>133</v>
      </c>
      <c r="AE367" s="23" t="s">
        <v>133</v>
      </c>
      <c r="AF367" s="23" t="s">
        <v>133</v>
      </c>
      <c r="AG367" s="23" t="s">
        <v>133</v>
      </c>
      <c r="AH367" s="23" t="s">
        <v>133</v>
      </c>
      <c r="AI367" s="23" t="s">
        <v>133</v>
      </c>
      <c r="AJ367" s="23" t="s">
        <v>133</v>
      </c>
      <c r="AK367" s="23" t="s">
        <v>133</v>
      </c>
      <c r="AL367" s="23" t="s">
        <v>133</v>
      </c>
      <c r="AM367" s="23" t="s">
        <v>133</v>
      </c>
      <c r="AN367" s="23">
        <v>3.0</v>
      </c>
      <c r="AO367" s="23">
        <v>6000.0</v>
      </c>
      <c r="AP367" s="23">
        <v>3600.0</v>
      </c>
      <c r="AQ367" s="23">
        <v>0.0</v>
      </c>
      <c r="AR367" s="23">
        <v>0.0</v>
      </c>
      <c r="AS367" s="23" t="s">
        <v>602</v>
      </c>
      <c r="AT367" s="23" t="s">
        <v>612</v>
      </c>
    </row>
    <row r="368">
      <c r="A368" s="23" t="str">
        <f t="shared" si="6"/>
        <v>OK</v>
      </c>
      <c r="B368" s="23" t="s">
        <v>65</v>
      </c>
      <c r="C368" s="23" t="s">
        <v>65</v>
      </c>
      <c r="D368" s="23">
        <v>1.0</v>
      </c>
      <c r="E368" s="23">
        <v>23.0</v>
      </c>
      <c r="F368" s="23">
        <v>10.0</v>
      </c>
      <c r="G368" s="23">
        <v>5.0</v>
      </c>
      <c r="H368" s="23">
        <v>25.0</v>
      </c>
      <c r="I368" s="23">
        <v>70893.0</v>
      </c>
      <c r="J368" s="23">
        <v>39318.147727</v>
      </c>
      <c r="K368" s="23">
        <v>44.538745</v>
      </c>
      <c r="L368" s="23">
        <v>2.0</v>
      </c>
      <c r="M368" s="23">
        <v>1.0</v>
      </c>
      <c r="N368" s="23">
        <v>246824.0</v>
      </c>
      <c r="O368" s="23">
        <v>3600.0084</v>
      </c>
      <c r="P368" s="23">
        <v>584.0</v>
      </c>
      <c r="Q368" s="23">
        <v>4038.0</v>
      </c>
      <c r="R368" s="23">
        <v>12908.0</v>
      </c>
      <c r="S368" s="23">
        <v>494.0</v>
      </c>
      <c r="T368" s="23">
        <v>111.0</v>
      </c>
      <c r="U368" s="23">
        <v>10781.0</v>
      </c>
      <c r="V368" s="23">
        <v>0.0</v>
      </c>
      <c r="W368" s="23">
        <v>1522.0</v>
      </c>
      <c r="X368" s="23">
        <v>0.8131</v>
      </c>
      <c r="Y368" s="23">
        <v>0.0724</v>
      </c>
      <c r="Z368" s="23" t="s">
        <v>133</v>
      </c>
      <c r="AA368" s="23">
        <v>0.4517</v>
      </c>
      <c r="AB368" s="23" t="s">
        <v>133</v>
      </c>
      <c r="AC368" s="23" t="s">
        <v>133</v>
      </c>
      <c r="AD368" s="23" t="s">
        <v>133</v>
      </c>
      <c r="AE368" s="23" t="s">
        <v>133</v>
      </c>
      <c r="AF368" s="23" t="s">
        <v>133</v>
      </c>
      <c r="AG368" s="23" t="s">
        <v>133</v>
      </c>
      <c r="AH368" s="23" t="s">
        <v>133</v>
      </c>
      <c r="AI368" s="23" t="s">
        <v>133</v>
      </c>
      <c r="AJ368" s="23" t="s">
        <v>133</v>
      </c>
      <c r="AK368" s="23" t="s">
        <v>133</v>
      </c>
      <c r="AL368" s="23" t="s">
        <v>133</v>
      </c>
      <c r="AM368" s="23" t="s">
        <v>133</v>
      </c>
      <c r="AN368" s="23">
        <v>8.0</v>
      </c>
      <c r="AO368" s="23">
        <v>6000.0</v>
      </c>
      <c r="AP368" s="23">
        <v>3600.0</v>
      </c>
      <c r="AQ368" s="23">
        <v>0.0</v>
      </c>
      <c r="AR368" s="23">
        <v>0.0</v>
      </c>
      <c r="AS368" s="23" t="s">
        <v>602</v>
      </c>
      <c r="AT368" s="23" t="s">
        <v>596</v>
      </c>
    </row>
    <row r="369">
      <c r="A369" s="23" t="str">
        <f t="shared" si="6"/>
        <v>OK</v>
      </c>
      <c r="B369" s="23" t="s">
        <v>66</v>
      </c>
      <c r="C369" s="23" t="s">
        <v>66</v>
      </c>
      <c r="D369" s="23">
        <v>1.0</v>
      </c>
      <c r="E369" s="23">
        <v>27.0</v>
      </c>
      <c r="F369" s="23">
        <v>30.0</v>
      </c>
      <c r="G369" s="23">
        <v>5.0</v>
      </c>
      <c r="H369" s="23">
        <v>25.0</v>
      </c>
      <c r="I369" s="23">
        <v>31000.0</v>
      </c>
      <c r="J369" s="23">
        <v>31000.0</v>
      </c>
      <c r="K369" s="23">
        <v>0.0</v>
      </c>
      <c r="L369" s="23">
        <v>1.0</v>
      </c>
      <c r="M369" s="23">
        <v>1.0</v>
      </c>
      <c r="N369" s="23">
        <v>652.0</v>
      </c>
      <c r="O369" s="23">
        <v>1.5773</v>
      </c>
      <c r="P369" s="23">
        <v>0.0</v>
      </c>
      <c r="Q369" s="23">
        <v>392.0</v>
      </c>
      <c r="R369" s="23">
        <v>602.0</v>
      </c>
      <c r="S369" s="23">
        <v>141.0</v>
      </c>
      <c r="T369" s="23">
        <v>0.0</v>
      </c>
      <c r="U369" s="23">
        <v>441.0</v>
      </c>
      <c r="V369" s="23">
        <v>0.0</v>
      </c>
      <c r="W369" s="23">
        <v>20.0</v>
      </c>
      <c r="X369" s="23">
        <v>0.0461</v>
      </c>
      <c r="Y369" s="23">
        <v>0.0086</v>
      </c>
      <c r="Z369" s="23" t="s">
        <v>133</v>
      </c>
      <c r="AA369" s="23">
        <v>0.0209</v>
      </c>
      <c r="AB369" s="23" t="s">
        <v>133</v>
      </c>
      <c r="AC369" s="23" t="s">
        <v>133</v>
      </c>
      <c r="AD369" s="23" t="s">
        <v>133</v>
      </c>
      <c r="AE369" s="23" t="s">
        <v>133</v>
      </c>
      <c r="AF369" s="23" t="s">
        <v>133</v>
      </c>
      <c r="AG369" s="23" t="s">
        <v>133</v>
      </c>
      <c r="AH369" s="23" t="s">
        <v>133</v>
      </c>
      <c r="AI369" s="23" t="s">
        <v>133</v>
      </c>
      <c r="AJ369" s="23" t="s">
        <v>133</v>
      </c>
      <c r="AK369" s="23" t="s">
        <v>133</v>
      </c>
      <c r="AL369" s="23" t="s">
        <v>133</v>
      </c>
      <c r="AM369" s="23" t="s">
        <v>133</v>
      </c>
      <c r="AN369" s="23">
        <v>3.0</v>
      </c>
      <c r="AO369" s="23">
        <v>6000.0</v>
      </c>
      <c r="AP369" s="23">
        <v>3600.0</v>
      </c>
      <c r="AQ369" s="23">
        <v>1.0</v>
      </c>
      <c r="AR369" s="23">
        <v>0.0</v>
      </c>
      <c r="AS369" s="23" t="s">
        <v>602</v>
      </c>
      <c r="AT369" s="23" t="s">
        <v>444</v>
      </c>
    </row>
    <row r="370">
      <c r="A370" s="23" t="str">
        <f t="shared" si="6"/>
        <v>OK</v>
      </c>
      <c r="B370" s="23" t="s">
        <v>67</v>
      </c>
      <c r="C370" s="23" t="s">
        <v>67</v>
      </c>
      <c r="D370" s="23">
        <v>1.0</v>
      </c>
      <c r="E370" s="23">
        <v>27.0</v>
      </c>
      <c r="F370" s="23">
        <v>20.0</v>
      </c>
      <c r="G370" s="23">
        <v>5.0</v>
      </c>
      <c r="H370" s="23">
        <v>25.0</v>
      </c>
      <c r="I370" s="23">
        <v>37300.0</v>
      </c>
      <c r="J370" s="23">
        <v>30766.666667</v>
      </c>
      <c r="K370" s="23">
        <v>17.515639</v>
      </c>
      <c r="L370" s="23">
        <v>2.0</v>
      </c>
      <c r="M370" s="23">
        <v>1.0</v>
      </c>
      <c r="N370" s="23">
        <v>113102.0</v>
      </c>
      <c r="O370" s="23">
        <v>3600.0758</v>
      </c>
      <c r="P370" s="23">
        <v>104.0</v>
      </c>
      <c r="Q370" s="23">
        <v>8558.0</v>
      </c>
      <c r="R370" s="23">
        <v>15684.0</v>
      </c>
      <c r="S370" s="23">
        <v>3815.0</v>
      </c>
      <c r="T370" s="23">
        <v>0.0</v>
      </c>
      <c r="U370" s="23">
        <v>11444.0</v>
      </c>
      <c r="V370" s="23">
        <v>0.0</v>
      </c>
      <c r="W370" s="23">
        <v>425.0</v>
      </c>
      <c r="X370" s="23">
        <v>1.6793</v>
      </c>
      <c r="Y370" s="23">
        <v>0.3256</v>
      </c>
      <c r="Z370" s="23" t="s">
        <v>133</v>
      </c>
      <c r="AA370" s="23">
        <v>0.6623</v>
      </c>
      <c r="AB370" s="23" t="s">
        <v>133</v>
      </c>
      <c r="AC370" s="23" t="s">
        <v>133</v>
      </c>
      <c r="AD370" s="23" t="s">
        <v>133</v>
      </c>
      <c r="AE370" s="23" t="s">
        <v>133</v>
      </c>
      <c r="AF370" s="23" t="s">
        <v>133</v>
      </c>
      <c r="AG370" s="23" t="s">
        <v>133</v>
      </c>
      <c r="AH370" s="23" t="s">
        <v>133</v>
      </c>
      <c r="AI370" s="23" t="s">
        <v>133</v>
      </c>
      <c r="AJ370" s="23" t="s">
        <v>133</v>
      </c>
      <c r="AK370" s="23" t="s">
        <v>133</v>
      </c>
      <c r="AL370" s="23" t="s">
        <v>133</v>
      </c>
      <c r="AM370" s="23" t="s">
        <v>133</v>
      </c>
      <c r="AN370" s="23">
        <v>3.0</v>
      </c>
      <c r="AO370" s="23">
        <v>6000.0</v>
      </c>
      <c r="AP370" s="23">
        <v>3600.0</v>
      </c>
      <c r="AQ370" s="23">
        <v>1.0</v>
      </c>
      <c r="AR370" s="23">
        <v>0.0</v>
      </c>
      <c r="AS370" s="23" t="s">
        <v>602</v>
      </c>
      <c r="AT370" s="23" t="s">
        <v>613</v>
      </c>
    </row>
    <row r="371">
      <c r="A371" s="23" t="str">
        <f t="shared" si="6"/>
        <v>OK</v>
      </c>
      <c r="B371" s="23" t="s">
        <v>68</v>
      </c>
      <c r="C371" s="23" t="s">
        <v>68</v>
      </c>
      <c r="D371" s="23">
        <v>0.0</v>
      </c>
      <c r="E371" s="23">
        <v>27.0</v>
      </c>
      <c r="F371" s="23">
        <v>11.0</v>
      </c>
      <c r="G371" s="23">
        <v>5.0</v>
      </c>
      <c r="H371" s="23">
        <v>25.0</v>
      </c>
      <c r="I371" s="23" t="s">
        <v>134</v>
      </c>
      <c r="J371" s="23">
        <v>0.0</v>
      </c>
      <c r="K371" s="23" t="s">
        <v>134</v>
      </c>
      <c r="L371" s="23">
        <v>-1.0</v>
      </c>
      <c r="M371" s="23">
        <v>-1.0</v>
      </c>
      <c r="N371" s="23">
        <v>0.0</v>
      </c>
      <c r="O371" s="23">
        <v>0.0</v>
      </c>
      <c r="P371" s="23">
        <v>0.0</v>
      </c>
      <c r="Q371" s="23" t="s">
        <v>133</v>
      </c>
      <c r="R371" s="23" t="s">
        <v>133</v>
      </c>
      <c r="S371" s="23" t="s">
        <v>133</v>
      </c>
      <c r="T371" s="23" t="s">
        <v>133</v>
      </c>
      <c r="U371" s="23" t="s">
        <v>133</v>
      </c>
      <c r="V371" s="23" t="s">
        <v>133</v>
      </c>
      <c r="W371" s="23" t="s">
        <v>133</v>
      </c>
      <c r="X371" s="23" t="s">
        <v>133</v>
      </c>
      <c r="Y371" s="23" t="s">
        <v>133</v>
      </c>
      <c r="Z371" s="23" t="s">
        <v>133</v>
      </c>
      <c r="AA371" s="23" t="s">
        <v>133</v>
      </c>
      <c r="AB371" s="23" t="s">
        <v>133</v>
      </c>
      <c r="AC371" s="23" t="s">
        <v>133</v>
      </c>
      <c r="AD371" s="23" t="s">
        <v>133</v>
      </c>
      <c r="AE371" s="23" t="s">
        <v>133</v>
      </c>
      <c r="AF371" s="23" t="s">
        <v>133</v>
      </c>
      <c r="AG371" s="23" t="s">
        <v>133</v>
      </c>
      <c r="AH371" s="23" t="s">
        <v>133</v>
      </c>
      <c r="AI371" s="23" t="s">
        <v>133</v>
      </c>
      <c r="AJ371" s="23" t="s">
        <v>133</v>
      </c>
      <c r="AK371" s="23" t="s">
        <v>133</v>
      </c>
      <c r="AL371" s="23" t="s">
        <v>133</v>
      </c>
      <c r="AM371" s="23" t="s">
        <v>133</v>
      </c>
      <c r="AN371" s="23" t="s">
        <v>133</v>
      </c>
      <c r="AO371" s="23">
        <v>6000.0</v>
      </c>
      <c r="AP371" s="23">
        <v>3600.0</v>
      </c>
      <c r="AQ371" s="23">
        <v>1.0</v>
      </c>
      <c r="AR371" s="23">
        <v>0.0</v>
      </c>
      <c r="AS371" s="23" t="s">
        <v>602</v>
      </c>
      <c r="AT371" s="23" t="s">
        <v>446</v>
      </c>
    </row>
    <row r="372">
      <c r="A372" s="23" t="str">
        <f t="shared" si="6"/>
        <v>OK</v>
      </c>
      <c r="B372" s="23" t="s">
        <v>69</v>
      </c>
      <c r="C372" s="23" t="s">
        <v>69</v>
      </c>
      <c r="D372" s="23">
        <v>1.0</v>
      </c>
      <c r="E372" s="23">
        <v>28.0</v>
      </c>
      <c r="F372" s="23">
        <v>30.0</v>
      </c>
      <c r="G372" s="23">
        <v>5.0</v>
      </c>
      <c r="H372" s="23">
        <v>25.0</v>
      </c>
      <c r="I372" s="23">
        <v>80100.0</v>
      </c>
      <c r="J372" s="23">
        <v>63770.175439</v>
      </c>
      <c r="K372" s="23">
        <v>20.386797</v>
      </c>
      <c r="L372" s="23">
        <v>2.0</v>
      </c>
      <c r="M372" s="23">
        <v>1.0</v>
      </c>
      <c r="N372" s="23">
        <v>159318.0</v>
      </c>
      <c r="O372" s="23">
        <v>3600.0124</v>
      </c>
      <c r="P372" s="23">
        <v>532.0</v>
      </c>
      <c r="Q372" s="23">
        <v>5566.0</v>
      </c>
      <c r="R372" s="23">
        <v>15040.0</v>
      </c>
      <c r="S372" s="23">
        <v>1384.0</v>
      </c>
      <c r="T372" s="23">
        <v>0.0</v>
      </c>
      <c r="U372" s="23">
        <v>11236.0</v>
      </c>
      <c r="V372" s="23">
        <v>0.0</v>
      </c>
      <c r="W372" s="23">
        <v>2420.0</v>
      </c>
      <c r="X372" s="23">
        <v>1.22</v>
      </c>
      <c r="Y372" s="23">
        <v>0.1421</v>
      </c>
      <c r="Z372" s="23" t="s">
        <v>133</v>
      </c>
      <c r="AA372" s="23">
        <v>0.6185</v>
      </c>
      <c r="AB372" s="23" t="s">
        <v>133</v>
      </c>
      <c r="AC372" s="23" t="s">
        <v>133</v>
      </c>
      <c r="AD372" s="23" t="s">
        <v>133</v>
      </c>
      <c r="AE372" s="23" t="s">
        <v>133</v>
      </c>
      <c r="AF372" s="23" t="s">
        <v>133</v>
      </c>
      <c r="AG372" s="23" t="s">
        <v>133</v>
      </c>
      <c r="AH372" s="23" t="s">
        <v>133</v>
      </c>
      <c r="AI372" s="23" t="s">
        <v>133</v>
      </c>
      <c r="AJ372" s="23" t="s">
        <v>133</v>
      </c>
      <c r="AK372" s="23" t="s">
        <v>133</v>
      </c>
      <c r="AL372" s="23" t="s">
        <v>133</v>
      </c>
      <c r="AM372" s="23" t="s">
        <v>133</v>
      </c>
      <c r="AN372" s="23">
        <v>8.0</v>
      </c>
      <c r="AO372" s="23">
        <v>6000.0</v>
      </c>
      <c r="AP372" s="23">
        <v>3600.0</v>
      </c>
      <c r="AQ372" s="23">
        <v>0.0</v>
      </c>
      <c r="AR372" s="23">
        <v>0.0</v>
      </c>
      <c r="AS372" s="23" t="s">
        <v>602</v>
      </c>
      <c r="AT372" s="23" t="s">
        <v>614</v>
      </c>
    </row>
    <row r="373">
      <c r="A373" s="23" t="str">
        <f t="shared" si="6"/>
        <v>OK</v>
      </c>
      <c r="B373" s="23" t="s">
        <v>70</v>
      </c>
      <c r="C373" s="23" t="s">
        <v>70</v>
      </c>
      <c r="D373" s="23">
        <v>0.0</v>
      </c>
      <c r="E373" s="23">
        <v>28.0</v>
      </c>
      <c r="F373" s="23">
        <v>20.0</v>
      </c>
      <c r="G373" s="23">
        <v>5.0</v>
      </c>
      <c r="H373" s="23">
        <v>25.0</v>
      </c>
      <c r="I373" s="23" t="s">
        <v>134</v>
      </c>
      <c r="J373" s="23">
        <v>0.0</v>
      </c>
      <c r="K373" s="23" t="s">
        <v>134</v>
      </c>
      <c r="L373" s="23">
        <v>-1.0</v>
      </c>
      <c r="M373" s="23">
        <v>-1.0</v>
      </c>
      <c r="N373" s="23">
        <v>0.0</v>
      </c>
      <c r="O373" s="23">
        <v>0.0</v>
      </c>
      <c r="P373" s="23">
        <v>0.0</v>
      </c>
      <c r="Q373" s="23" t="s">
        <v>133</v>
      </c>
      <c r="R373" s="23" t="s">
        <v>133</v>
      </c>
      <c r="S373" s="23" t="s">
        <v>133</v>
      </c>
      <c r="T373" s="23" t="s">
        <v>133</v>
      </c>
      <c r="U373" s="23" t="s">
        <v>133</v>
      </c>
      <c r="V373" s="23" t="s">
        <v>133</v>
      </c>
      <c r="W373" s="23" t="s">
        <v>133</v>
      </c>
      <c r="X373" s="23" t="s">
        <v>133</v>
      </c>
      <c r="Y373" s="23" t="s">
        <v>133</v>
      </c>
      <c r="Z373" s="23" t="s">
        <v>133</v>
      </c>
      <c r="AA373" s="23" t="s">
        <v>133</v>
      </c>
      <c r="AB373" s="23" t="s">
        <v>133</v>
      </c>
      <c r="AC373" s="23" t="s">
        <v>133</v>
      </c>
      <c r="AD373" s="23" t="s">
        <v>133</v>
      </c>
      <c r="AE373" s="23" t="s">
        <v>133</v>
      </c>
      <c r="AF373" s="23" t="s">
        <v>133</v>
      </c>
      <c r="AG373" s="23" t="s">
        <v>133</v>
      </c>
      <c r="AH373" s="23" t="s">
        <v>133</v>
      </c>
      <c r="AI373" s="23" t="s">
        <v>133</v>
      </c>
      <c r="AJ373" s="23" t="s">
        <v>133</v>
      </c>
      <c r="AK373" s="23" t="s">
        <v>133</v>
      </c>
      <c r="AL373" s="23" t="s">
        <v>133</v>
      </c>
      <c r="AM373" s="23" t="s">
        <v>133</v>
      </c>
      <c r="AN373" s="23" t="s">
        <v>133</v>
      </c>
      <c r="AO373" s="23">
        <v>6000.0</v>
      </c>
      <c r="AP373" s="23">
        <v>3600.0</v>
      </c>
      <c r="AQ373" s="23">
        <v>0.0</v>
      </c>
      <c r="AR373" s="23">
        <v>0.0</v>
      </c>
      <c r="AS373" s="23" t="s">
        <v>602</v>
      </c>
      <c r="AT373" s="23" t="s">
        <v>576</v>
      </c>
    </row>
    <row r="374">
      <c r="A374" s="23" t="str">
        <f t="shared" si="6"/>
        <v>OK</v>
      </c>
      <c r="B374" s="23" t="s">
        <v>71</v>
      </c>
      <c r="C374" s="23" t="s">
        <v>71</v>
      </c>
      <c r="D374" s="23">
        <v>0.0</v>
      </c>
      <c r="E374" s="23">
        <v>28.0</v>
      </c>
      <c r="F374" s="23">
        <v>18.0</v>
      </c>
      <c r="G374" s="23">
        <v>5.0</v>
      </c>
      <c r="H374" s="23">
        <v>25.0</v>
      </c>
      <c r="I374" s="23" t="s">
        <v>134</v>
      </c>
      <c r="J374" s="23">
        <v>0.0</v>
      </c>
      <c r="K374" s="23" t="s">
        <v>134</v>
      </c>
      <c r="L374" s="23">
        <v>-1.0</v>
      </c>
      <c r="M374" s="23">
        <v>-1.0</v>
      </c>
      <c r="N374" s="23">
        <v>0.0</v>
      </c>
      <c r="O374" s="23">
        <v>0.0</v>
      </c>
      <c r="P374" s="23">
        <v>0.0</v>
      </c>
      <c r="Q374" s="23" t="s">
        <v>133</v>
      </c>
      <c r="R374" s="23" t="s">
        <v>133</v>
      </c>
      <c r="S374" s="23" t="s">
        <v>133</v>
      </c>
      <c r="T374" s="23" t="s">
        <v>133</v>
      </c>
      <c r="U374" s="23" t="s">
        <v>133</v>
      </c>
      <c r="V374" s="23" t="s">
        <v>133</v>
      </c>
      <c r="W374" s="23" t="s">
        <v>133</v>
      </c>
      <c r="X374" s="23" t="s">
        <v>133</v>
      </c>
      <c r="Y374" s="23" t="s">
        <v>133</v>
      </c>
      <c r="Z374" s="23" t="s">
        <v>133</v>
      </c>
      <c r="AA374" s="23" t="s">
        <v>133</v>
      </c>
      <c r="AB374" s="23" t="s">
        <v>133</v>
      </c>
      <c r="AC374" s="23" t="s">
        <v>133</v>
      </c>
      <c r="AD374" s="23" t="s">
        <v>133</v>
      </c>
      <c r="AE374" s="23" t="s">
        <v>133</v>
      </c>
      <c r="AF374" s="23" t="s">
        <v>133</v>
      </c>
      <c r="AG374" s="23" t="s">
        <v>133</v>
      </c>
      <c r="AH374" s="23" t="s">
        <v>133</v>
      </c>
      <c r="AI374" s="23" t="s">
        <v>133</v>
      </c>
      <c r="AJ374" s="23" t="s">
        <v>133</v>
      </c>
      <c r="AK374" s="23" t="s">
        <v>133</v>
      </c>
      <c r="AL374" s="23" t="s">
        <v>133</v>
      </c>
      <c r="AM374" s="23" t="s">
        <v>133</v>
      </c>
      <c r="AN374" s="23" t="s">
        <v>133</v>
      </c>
      <c r="AO374" s="23">
        <v>6000.0</v>
      </c>
      <c r="AP374" s="23">
        <v>3600.0</v>
      </c>
      <c r="AQ374" s="23">
        <v>0.0</v>
      </c>
      <c r="AR374" s="23">
        <v>0.0</v>
      </c>
      <c r="AS374" s="23" t="s">
        <v>602</v>
      </c>
      <c r="AT374" s="23" t="s">
        <v>449</v>
      </c>
    </row>
    <row r="375">
      <c r="A375" s="23" t="str">
        <f t="shared" si="6"/>
        <v>OK</v>
      </c>
      <c r="B375" s="23" t="s">
        <v>72</v>
      </c>
      <c r="C375" s="23" t="s">
        <v>72</v>
      </c>
      <c r="D375" s="23">
        <v>1.0</v>
      </c>
      <c r="E375" s="23">
        <v>28.0</v>
      </c>
      <c r="F375" s="23">
        <v>30.0</v>
      </c>
      <c r="G375" s="23">
        <v>5.0</v>
      </c>
      <c r="H375" s="23">
        <v>25.0</v>
      </c>
      <c r="I375" s="23">
        <v>30620.0</v>
      </c>
      <c r="J375" s="23">
        <v>30620.0</v>
      </c>
      <c r="K375" s="23">
        <v>0.0</v>
      </c>
      <c r="L375" s="23">
        <v>1.0</v>
      </c>
      <c r="M375" s="23">
        <v>1.0</v>
      </c>
      <c r="N375" s="23">
        <v>1234.0</v>
      </c>
      <c r="O375" s="23">
        <v>1.6045</v>
      </c>
      <c r="P375" s="23">
        <v>0.0</v>
      </c>
      <c r="Q375" s="23">
        <v>407.0</v>
      </c>
      <c r="R375" s="23">
        <v>418.0</v>
      </c>
      <c r="S375" s="23">
        <v>87.0</v>
      </c>
      <c r="T375" s="23">
        <v>0.0</v>
      </c>
      <c r="U375" s="23">
        <v>14.0</v>
      </c>
      <c r="V375" s="23">
        <v>0.0</v>
      </c>
      <c r="W375" s="23">
        <v>317.0</v>
      </c>
      <c r="X375" s="23">
        <v>0.0414</v>
      </c>
      <c r="Y375" s="23">
        <v>0.0049</v>
      </c>
      <c r="Z375" s="23" t="s">
        <v>133</v>
      </c>
      <c r="AA375" s="23">
        <v>0.0216</v>
      </c>
      <c r="AB375" s="23" t="s">
        <v>133</v>
      </c>
      <c r="AC375" s="23" t="s">
        <v>133</v>
      </c>
      <c r="AD375" s="23" t="s">
        <v>133</v>
      </c>
      <c r="AE375" s="23" t="s">
        <v>133</v>
      </c>
      <c r="AF375" s="23" t="s">
        <v>133</v>
      </c>
      <c r="AG375" s="23" t="s">
        <v>133</v>
      </c>
      <c r="AH375" s="23" t="s">
        <v>133</v>
      </c>
      <c r="AI375" s="23" t="s">
        <v>133</v>
      </c>
      <c r="AJ375" s="23" t="s">
        <v>133</v>
      </c>
      <c r="AK375" s="23" t="s">
        <v>133</v>
      </c>
      <c r="AL375" s="23" t="s">
        <v>133</v>
      </c>
      <c r="AM375" s="23" t="s">
        <v>133</v>
      </c>
      <c r="AN375" s="23">
        <v>1.0</v>
      </c>
      <c r="AO375" s="23">
        <v>6000.0</v>
      </c>
      <c r="AP375" s="23">
        <v>3600.0</v>
      </c>
      <c r="AQ375" s="23">
        <v>0.0</v>
      </c>
      <c r="AR375" s="23">
        <v>0.0</v>
      </c>
      <c r="AS375" s="23" t="s">
        <v>602</v>
      </c>
      <c r="AT375" s="23" t="s">
        <v>449</v>
      </c>
    </row>
    <row r="376">
      <c r="A376" s="23" t="str">
        <f t="shared" si="6"/>
        <v>OK</v>
      </c>
      <c r="B376" s="23" t="s">
        <v>73</v>
      </c>
      <c r="C376" s="23" t="s">
        <v>73</v>
      </c>
      <c r="D376" s="23">
        <v>1.0</v>
      </c>
      <c r="E376" s="23">
        <v>28.0</v>
      </c>
      <c r="F376" s="23">
        <v>20.0</v>
      </c>
      <c r="G376" s="23">
        <v>5.0</v>
      </c>
      <c r="H376" s="23">
        <v>25.0</v>
      </c>
      <c r="I376" s="23">
        <v>44211.0</v>
      </c>
      <c r="J376" s="23">
        <v>31580.571429</v>
      </c>
      <c r="K376" s="23">
        <v>28.56852</v>
      </c>
      <c r="L376" s="23">
        <v>2.0</v>
      </c>
      <c r="M376" s="23">
        <v>1.0</v>
      </c>
      <c r="N376" s="23">
        <v>112479.0</v>
      </c>
      <c r="O376" s="23">
        <v>3600.0416</v>
      </c>
      <c r="P376" s="23">
        <v>0.0</v>
      </c>
      <c r="Q376" s="23">
        <v>18141.0</v>
      </c>
      <c r="R376" s="23">
        <v>22783.0</v>
      </c>
      <c r="S376" s="23">
        <v>5755.0</v>
      </c>
      <c r="T376" s="23">
        <v>0.0</v>
      </c>
      <c r="U376" s="23">
        <v>5984.0</v>
      </c>
      <c r="V376" s="23">
        <v>0.0</v>
      </c>
      <c r="W376" s="23">
        <v>11044.0</v>
      </c>
      <c r="X376" s="23">
        <v>3.2548</v>
      </c>
      <c r="Y376" s="23">
        <v>0.5403</v>
      </c>
      <c r="Z376" s="23" t="s">
        <v>133</v>
      </c>
      <c r="AA376" s="23">
        <v>1.0023</v>
      </c>
      <c r="AB376" s="23" t="s">
        <v>133</v>
      </c>
      <c r="AC376" s="23" t="s">
        <v>133</v>
      </c>
      <c r="AD376" s="23" t="s">
        <v>133</v>
      </c>
      <c r="AE376" s="23" t="s">
        <v>133</v>
      </c>
      <c r="AF376" s="23" t="s">
        <v>133</v>
      </c>
      <c r="AG376" s="23" t="s">
        <v>133</v>
      </c>
      <c r="AH376" s="23" t="s">
        <v>133</v>
      </c>
      <c r="AI376" s="23" t="s">
        <v>133</v>
      </c>
      <c r="AJ376" s="23" t="s">
        <v>133</v>
      </c>
      <c r="AK376" s="23" t="s">
        <v>133</v>
      </c>
      <c r="AL376" s="23" t="s">
        <v>133</v>
      </c>
      <c r="AM376" s="23" t="s">
        <v>133</v>
      </c>
      <c r="AN376" s="23">
        <v>2.0</v>
      </c>
      <c r="AO376" s="23">
        <v>6000.0</v>
      </c>
      <c r="AP376" s="23">
        <v>3600.0</v>
      </c>
      <c r="AQ376" s="23">
        <v>0.0</v>
      </c>
      <c r="AR376" s="23">
        <v>0.0</v>
      </c>
      <c r="AS376" s="23" t="s">
        <v>602</v>
      </c>
      <c r="AT376" s="23" t="s">
        <v>615</v>
      </c>
    </row>
    <row r="377">
      <c r="A377" s="23" t="str">
        <f t="shared" si="6"/>
        <v>OK</v>
      </c>
      <c r="B377" s="23" t="s">
        <v>74</v>
      </c>
      <c r="C377" s="23" t="s">
        <v>74</v>
      </c>
      <c r="D377" s="23">
        <v>1.0</v>
      </c>
      <c r="E377" s="23">
        <v>28.0</v>
      </c>
      <c r="F377" s="23">
        <v>10.0</v>
      </c>
      <c r="G377" s="23">
        <v>5.0</v>
      </c>
      <c r="H377" s="23">
        <v>25.0</v>
      </c>
      <c r="I377" s="23">
        <v>100737.0</v>
      </c>
      <c r="J377" s="23">
        <v>40071.166667</v>
      </c>
      <c r="K377" s="23">
        <v>60.221997</v>
      </c>
      <c r="L377" s="23">
        <v>2.0</v>
      </c>
      <c r="M377" s="23">
        <v>1.0</v>
      </c>
      <c r="N377" s="23">
        <v>104480.0</v>
      </c>
      <c r="O377" s="23">
        <v>3600.1489</v>
      </c>
      <c r="P377" s="23">
        <v>496.0</v>
      </c>
      <c r="Q377" s="23">
        <v>11457.0</v>
      </c>
      <c r="R377" s="23">
        <v>20396.0</v>
      </c>
      <c r="S377" s="23">
        <v>5486.0</v>
      </c>
      <c r="T377" s="23">
        <v>17.0</v>
      </c>
      <c r="U377" s="23">
        <v>13502.0</v>
      </c>
      <c r="V377" s="23">
        <v>0.0</v>
      </c>
      <c r="W377" s="23">
        <v>1391.0</v>
      </c>
      <c r="X377" s="23">
        <v>2.3703</v>
      </c>
      <c r="Y377" s="23">
        <v>0.4954</v>
      </c>
      <c r="Z377" s="23" t="s">
        <v>133</v>
      </c>
      <c r="AA377" s="23">
        <v>0.8217</v>
      </c>
      <c r="AB377" s="23" t="s">
        <v>133</v>
      </c>
      <c r="AC377" s="23" t="s">
        <v>133</v>
      </c>
      <c r="AD377" s="23" t="s">
        <v>133</v>
      </c>
      <c r="AE377" s="23" t="s">
        <v>133</v>
      </c>
      <c r="AF377" s="23" t="s">
        <v>133</v>
      </c>
      <c r="AG377" s="23" t="s">
        <v>133</v>
      </c>
      <c r="AH377" s="23" t="s">
        <v>133</v>
      </c>
      <c r="AI377" s="23" t="s">
        <v>133</v>
      </c>
      <c r="AJ377" s="23" t="s">
        <v>133</v>
      </c>
      <c r="AK377" s="23" t="s">
        <v>133</v>
      </c>
      <c r="AL377" s="23" t="s">
        <v>133</v>
      </c>
      <c r="AM377" s="23" t="s">
        <v>133</v>
      </c>
      <c r="AN377" s="23">
        <v>8.0</v>
      </c>
      <c r="AO377" s="23">
        <v>6000.0</v>
      </c>
      <c r="AP377" s="23">
        <v>3600.0</v>
      </c>
      <c r="AQ377" s="23">
        <v>0.0</v>
      </c>
      <c r="AR377" s="23">
        <v>0.0</v>
      </c>
      <c r="AS377" s="23" t="s">
        <v>602</v>
      </c>
      <c r="AT377" s="23" t="s">
        <v>616</v>
      </c>
    </row>
    <row r="378">
      <c r="A378" s="23" t="str">
        <f t="shared" si="6"/>
        <v>OK</v>
      </c>
      <c r="B378" s="23" t="s">
        <v>75</v>
      </c>
      <c r="C378" s="23" t="s">
        <v>75</v>
      </c>
      <c r="D378" s="23">
        <v>1.0</v>
      </c>
      <c r="E378" s="23">
        <v>41.0</v>
      </c>
      <c r="F378" s="23">
        <v>30.0</v>
      </c>
      <c r="G378" s="23">
        <v>5.0</v>
      </c>
      <c r="H378" s="23">
        <v>25.0</v>
      </c>
      <c r="I378" s="23">
        <v>58796.0</v>
      </c>
      <c r="J378" s="23">
        <v>56768.0</v>
      </c>
      <c r="K378" s="23">
        <v>3.449214</v>
      </c>
      <c r="L378" s="23">
        <v>2.0</v>
      </c>
      <c r="M378" s="23">
        <v>1.0</v>
      </c>
      <c r="N378" s="23">
        <v>61472.0</v>
      </c>
      <c r="O378" s="23">
        <v>3600.0903</v>
      </c>
      <c r="P378" s="23">
        <v>0.0</v>
      </c>
      <c r="Q378" s="23">
        <v>7346.0</v>
      </c>
      <c r="R378" s="23">
        <v>11543.0</v>
      </c>
      <c r="S378" s="23">
        <v>3355.0</v>
      </c>
      <c r="T378" s="23">
        <v>0.0</v>
      </c>
      <c r="U378" s="23">
        <v>8186.0</v>
      </c>
      <c r="V378" s="23">
        <v>0.0</v>
      </c>
      <c r="W378" s="23">
        <v>2.0</v>
      </c>
      <c r="X378" s="23">
        <v>2.2925</v>
      </c>
      <c r="Y378" s="23">
        <v>0.4694</v>
      </c>
      <c r="Z378" s="23" t="s">
        <v>133</v>
      </c>
      <c r="AA378" s="23">
        <v>0.9173</v>
      </c>
      <c r="AB378" s="23" t="s">
        <v>133</v>
      </c>
      <c r="AC378" s="23" t="s">
        <v>133</v>
      </c>
      <c r="AD378" s="23" t="s">
        <v>133</v>
      </c>
      <c r="AE378" s="23" t="s">
        <v>133</v>
      </c>
      <c r="AF378" s="23" t="s">
        <v>133</v>
      </c>
      <c r="AG378" s="23" t="s">
        <v>133</v>
      </c>
      <c r="AH378" s="23" t="s">
        <v>133</v>
      </c>
      <c r="AI378" s="23" t="s">
        <v>133</v>
      </c>
      <c r="AJ378" s="23" t="s">
        <v>133</v>
      </c>
      <c r="AK378" s="23" t="s">
        <v>133</v>
      </c>
      <c r="AL378" s="23" t="s">
        <v>133</v>
      </c>
      <c r="AM378" s="23" t="s">
        <v>133</v>
      </c>
      <c r="AN378" s="23">
        <v>2.0</v>
      </c>
      <c r="AO378" s="23">
        <v>6000.0</v>
      </c>
      <c r="AP378" s="23">
        <v>3600.0</v>
      </c>
      <c r="AQ378" s="23">
        <v>0.0</v>
      </c>
      <c r="AR378" s="23">
        <v>0.0</v>
      </c>
      <c r="AS378" s="23" t="s">
        <v>602</v>
      </c>
      <c r="AT378" s="23" t="s">
        <v>617</v>
      </c>
    </row>
    <row r="379">
      <c r="A379" s="23" t="str">
        <f t="shared" si="6"/>
        <v>OK</v>
      </c>
      <c r="B379" s="23" t="s">
        <v>76</v>
      </c>
      <c r="C379" s="23" t="s">
        <v>76</v>
      </c>
      <c r="D379" s="23">
        <v>1.0</v>
      </c>
      <c r="E379" s="23">
        <v>41.0</v>
      </c>
      <c r="F379" s="23">
        <v>20.0</v>
      </c>
      <c r="G379" s="23">
        <v>5.0</v>
      </c>
      <c r="H379" s="23">
        <v>25.0</v>
      </c>
      <c r="I379" s="23">
        <v>65202.0</v>
      </c>
      <c r="J379" s="23">
        <v>56722.032258</v>
      </c>
      <c r="K379" s="23">
        <v>13.005687</v>
      </c>
      <c r="L379" s="23">
        <v>2.0</v>
      </c>
      <c r="M379" s="23">
        <v>1.0</v>
      </c>
      <c r="N379" s="23">
        <v>81695.0</v>
      </c>
      <c r="O379" s="23">
        <v>3600.1048</v>
      </c>
      <c r="P379" s="23">
        <v>0.0</v>
      </c>
      <c r="Q379" s="23">
        <v>9129.0</v>
      </c>
      <c r="R379" s="23">
        <v>14775.0</v>
      </c>
      <c r="S379" s="23">
        <v>4821.0</v>
      </c>
      <c r="T379" s="23">
        <v>0.0</v>
      </c>
      <c r="U379" s="23">
        <v>9815.0</v>
      </c>
      <c r="V379" s="23">
        <v>0.0</v>
      </c>
      <c r="W379" s="23">
        <v>139.0</v>
      </c>
      <c r="X379" s="23">
        <v>2.818</v>
      </c>
      <c r="Y379" s="23">
        <v>0.6302</v>
      </c>
      <c r="Z379" s="23" t="s">
        <v>133</v>
      </c>
      <c r="AA379" s="23">
        <v>1.0264</v>
      </c>
      <c r="AB379" s="23" t="s">
        <v>133</v>
      </c>
      <c r="AC379" s="23" t="s">
        <v>133</v>
      </c>
      <c r="AD379" s="23" t="s">
        <v>133</v>
      </c>
      <c r="AE379" s="23" t="s">
        <v>133</v>
      </c>
      <c r="AF379" s="23" t="s">
        <v>133</v>
      </c>
      <c r="AG379" s="23" t="s">
        <v>133</v>
      </c>
      <c r="AH379" s="23" t="s">
        <v>133</v>
      </c>
      <c r="AI379" s="23" t="s">
        <v>133</v>
      </c>
      <c r="AJ379" s="23" t="s">
        <v>133</v>
      </c>
      <c r="AK379" s="23" t="s">
        <v>133</v>
      </c>
      <c r="AL379" s="23" t="s">
        <v>133</v>
      </c>
      <c r="AM379" s="23" t="s">
        <v>133</v>
      </c>
      <c r="AN379" s="23">
        <v>4.0</v>
      </c>
      <c r="AO379" s="23">
        <v>6000.0</v>
      </c>
      <c r="AP379" s="23">
        <v>3600.0</v>
      </c>
      <c r="AQ379" s="23">
        <v>0.0</v>
      </c>
      <c r="AR379" s="23">
        <v>0.0</v>
      </c>
      <c r="AS379" s="23" t="s">
        <v>602</v>
      </c>
      <c r="AT379" s="23" t="s">
        <v>618</v>
      </c>
    </row>
    <row r="380">
      <c r="A380" s="23" t="str">
        <f t="shared" si="6"/>
        <v>OK</v>
      </c>
      <c r="B380" s="23" t="s">
        <v>77</v>
      </c>
      <c r="C380" s="23" t="s">
        <v>77</v>
      </c>
      <c r="D380" s="23">
        <v>0.0</v>
      </c>
      <c r="E380" s="23">
        <v>41.0</v>
      </c>
      <c r="F380" s="23">
        <v>11.0</v>
      </c>
      <c r="G380" s="23">
        <v>5.0</v>
      </c>
      <c r="H380" s="23">
        <v>25.0</v>
      </c>
      <c r="I380" s="23" t="s">
        <v>134</v>
      </c>
      <c r="J380" s="23">
        <v>0.0</v>
      </c>
      <c r="K380" s="23" t="s">
        <v>134</v>
      </c>
      <c r="L380" s="23">
        <v>-1.0</v>
      </c>
      <c r="M380" s="23">
        <v>-1.0</v>
      </c>
      <c r="N380" s="23">
        <v>0.0</v>
      </c>
      <c r="O380" s="23">
        <v>0.0</v>
      </c>
      <c r="P380" s="23">
        <v>0.0</v>
      </c>
      <c r="Q380" s="23" t="s">
        <v>133</v>
      </c>
      <c r="R380" s="23" t="s">
        <v>133</v>
      </c>
      <c r="S380" s="23" t="s">
        <v>133</v>
      </c>
      <c r="T380" s="23" t="s">
        <v>133</v>
      </c>
      <c r="U380" s="23" t="s">
        <v>133</v>
      </c>
      <c r="V380" s="23" t="s">
        <v>133</v>
      </c>
      <c r="W380" s="23" t="s">
        <v>133</v>
      </c>
      <c r="X380" s="23" t="s">
        <v>133</v>
      </c>
      <c r="Y380" s="23" t="s">
        <v>133</v>
      </c>
      <c r="Z380" s="23" t="s">
        <v>133</v>
      </c>
      <c r="AA380" s="23" t="s">
        <v>133</v>
      </c>
      <c r="AB380" s="23" t="s">
        <v>133</v>
      </c>
      <c r="AC380" s="23" t="s">
        <v>133</v>
      </c>
      <c r="AD380" s="23" t="s">
        <v>133</v>
      </c>
      <c r="AE380" s="23" t="s">
        <v>133</v>
      </c>
      <c r="AF380" s="23" t="s">
        <v>133</v>
      </c>
      <c r="AG380" s="23" t="s">
        <v>133</v>
      </c>
      <c r="AH380" s="23" t="s">
        <v>133</v>
      </c>
      <c r="AI380" s="23" t="s">
        <v>133</v>
      </c>
      <c r="AJ380" s="23" t="s">
        <v>133</v>
      </c>
      <c r="AK380" s="23" t="s">
        <v>133</v>
      </c>
      <c r="AL380" s="23" t="s">
        <v>133</v>
      </c>
      <c r="AM380" s="23" t="s">
        <v>133</v>
      </c>
      <c r="AN380" s="23" t="s">
        <v>133</v>
      </c>
      <c r="AO380" s="23">
        <v>6000.0</v>
      </c>
      <c r="AP380" s="23">
        <v>3600.0</v>
      </c>
      <c r="AQ380" s="23">
        <v>0.0</v>
      </c>
      <c r="AR380" s="23">
        <v>0.0</v>
      </c>
      <c r="AS380" s="23" t="s">
        <v>602</v>
      </c>
      <c r="AT380" s="23" t="s">
        <v>454</v>
      </c>
    </row>
    <row r="381">
      <c r="A381" s="23" t="str">
        <f t="shared" si="6"/>
        <v>OK</v>
      </c>
      <c r="B381" s="23" t="s">
        <v>78</v>
      </c>
      <c r="C381" s="23" t="s">
        <v>78</v>
      </c>
      <c r="D381" s="23">
        <v>1.0</v>
      </c>
      <c r="E381" s="23">
        <v>45.0</v>
      </c>
      <c r="F381" s="23">
        <v>30.0</v>
      </c>
      <c r="G381" s="23">
        <v>5.0</v>
      </c>
      <c r="H381" s="23">
        <v>25.0</v>
      </c>
      <c r="I381" s="23">
        <v>48411.0</v>
      </c>
      <c r="J381" s="23">
        <v>28464.0</v>
      </c>
      <c r="K381" s="23">
        <v>41.203445</v>
      </c>
      <c r="L381" s="23">
        <v>2.0</v>
      </c>
      <c r="M381" s="23">
        <v>1.0</v>
      </c>
      <c r="N381" s="23">
        <v>66600.0</v>
      </c>
      <c r="O381" s="23">
        <v>3600.1636</v>
      </c>
      <c r="P381" s="23">
        <v>0.0</v>
      </c>
      <c r="Q381" s="23">
        <v>9802.0</v>
      </c>
      <c r="R381" s="23">
        <v>15590.0</v>
      </c>
      <c r="S381" s="23">
        <v>5576.0</v>
      </c>
      <c r="T381" s="23">
        <v>0.0</v>
      </c>
      <c r="U381" s="23">
        <v>9905.0</v>
      </c>
      <c r="V381" s="23">
        <v>0.0</v>
      </c>
      <c r="W381" s="23">
        <v>109.0</v>
      </c>
      <c r="X381" s="23">
        <v>3.5745</v>
      </c>
      <c r="Y381" s="23">
        <v>0.8215</v>
      </c>
      <c r="Z381" s="23" t="s">
        <v>133</v>
      </c>
      <c r="AA381" s="23">
        <v>1.2656</v>
      </c>
      <c r="AB381" s="23" t="s">
        <v>133</v>
      </c>
      <c r="AC381" s="23" t="s">
        <v>133</v>
      </c>
      <c r="AD381" s="23" t="s">
        <v>133</v>
      </c>
      <c r="AE381" s="23" t="s">
        <v>133</v>
      </c>
      <c r="AF381" s="23" t="s">
        <v>133</v>
      </c>
      <c r="AG381" s="23" t="s">
        <v>133</v>
      </c>
      <c r="AH381" s="23" t="s">
        <v>133</v>
      </c>
      <c r="AI381" s="23" t="s">
        <v>133</v>
      </c>
      <c r="AJ381" s="23" t="s">
        <v>133</v>
      </c>
      <c r="AK381" s="23" t="s">
        <v>133</v>
      </c>
      <c r="AL381" s="23" t="s">
        <v>133</v>
      </c>
      <c r="AM381" s="23" t="s">
        <v>133</v>
      </c>
      <c r="AN381" s="23">
        <v>4.0</v>
      </c>
      <c r="AO381" s="23">
        <v>6000.0</v>
      </c>
      <c r="AP381" s="23">
        <v>3600.0</v>
      </c>
      <c r="AQ381" s="23">
        <v>0.0</v>
      </c>
      <c r="AR381" s="23">
        <v>0.0</v>
      </c>
      <c r="AS381" s="23" t="s">
        <v>602</v>
      </c>
      <c r="AT381" s="23" t="s">
        <v>619</v>
      </c>
    </row>
    <row r="382">
      <c r="A382" s="23" t="str">
        <f t="shared" si="6"/>
        <v>OK</v>
      </c>
      <c r="B382" s="23" t="s">
        <v>79</v>
      </c>
      <c r="C382" s="23" t="s">
        <v>79</v>
      </c>
      <c r="D382" s="23">
        <v>1.0</v>
      </c>
      <c r="E382" s="23">
        <v>45.0</v>
      </c>
      <c r="F382" s="23">
        <v>20.0</v>
      </c>
      <c r="G382" s="23">
        <v>5.0</v>
      </c>
      <c r="H382" s="23">
        <v>25.0</v>
      </c>
      <c r="I382" s="23">
        <v>83819.0</v>
      </c>
      <c r="J382" s="23">
        <v>30320.190476</v>
      </c>
      <c r="K382" s="23">
        <v>63.82659</v>
      </c>
      <c r="L382" s="23">
        <v>2.0</v>
      </c>
      <c r="M382" s="23">
        <v>1.0</v>
      </c>
      <c r="N382" s="23">
        <v>63864.0</v>
      </c>
      <c r="O382" s="23">
        <v>3600.1671</v>
      </c>
      <c r="P382" s="23">
        <v>348.0</v>
      </c>
      <c r="Q382" s="23">
        <v>10221.0</v>
      </c>
      <c r="R382" s="23">
        <v>16974.0</v>
      </c>
      <c r="S382" s="23">
        <v>6538.0</v>
      </c>
      <c r="T382" s="23">
        <v>0.0</v>
      </c>
      <c r="U382" s="23">
        <v>10120.0</v>
      </c>
      <c r="V382" s="23">
        <v>0.0</v>
      </c>
      <c r="W382" s="23">
        <v>316.0</v>
      </c>
      <c r="X382" s="23">
        <v>3.4876</v>
      </c>
      <c r="Y382" s="23">
        <v>0.9105</v>
      </c>
      <c r="Z382" s="23" t="s">
        <v>133</v>
      </c>
      <c r="AA382" s="23">
        <v>1.0842</v>
      </c>
      <c r="AB382" s="23" t="s">
        <v>133</v>
      </c>
      <c r="AC382" s="23" t="s">
        <v>133</v>
      </c>
      <c r="AD382" s="23" t="s">
        <v>133</v>
      </c>
      <c r="AE382" s="23" t="s">
        <v>133</v>
      </c>
      <c r="AF382" s="23" t="s">
        <v>133</v>
      </c>
      <c r="AG382" s="23" t="s">
        <v>133</v>
      </c>
      <c r="AH382" s="23" t="s">
        <v>133</v>
      </c>
      <c r="AI382" s="23" t="s">
        <v>133</v>
      </c>
      <c r="AJ382" s="23" t="s">
        <v>133</v>
      </c>
      <c r="AK382" s="23" t="s">
        <v>133</v>
      </c>
      <c r="AL382" s="23" t="s">
        <v>133</v>
      </c>
      <c r="AM382" s="23" t="s">
        <v>133</v>
      </c>
      <c r="AN382" s="23">
        <v>9.0</v>
      </c>
      <c r="AO382" s="23">
        <v>6000.0</v>
      </c>
      <c r="AP382" s="23">
        <v>3600.0</v>
      </c>
      <c r="AQ382" s="23">
        <v>0.0</v>
      </c>
      <c r="AR382" s="23">
        <v>0.0</v>
      </c>
      <c r="AS382" s="23" t="s">
        <v>602</v>
      </c>
      <c r="AT382" s="23" t="s">
        <v>620</v>
      </c>
    </row>
    <row r="383">
      <c r="A383" s="23" t="str">
        <f t="shared" si="6"/>
        <v>OK</v>
      </c>
      <c r="B383" s="23" t="s">
        <v>80</v>
      </c>
      <c r="C383" s="23" t="s">
        <v>80</v>
      </c>
      <c r="D383" s="23">
        <v>0.0</v>
      </c>
      <c r="E383" s="23">
        <v>45.0</v>
      </c>
      <c r="F383" s="23">
        <v>11.0</v>
      </c>
      <c r="G383" s="23">
        <v>5.0</v>
      </c>
      <c r="H383" s="23">
        <v>25.0</v>
      </c>
      <c r="I383" s="23" t="s">
        <v>134</v>
      </c>
      <c r="J383" s="23">
        <v>0.0</v>
      </c>
      <c r="K383" s="23" t="s">
        <v>134</v>
      </c>
      <c r="L383" s="23">
        <v>-1.0</v>
      </c>
      <c r="M383" s="23">
        <v>-1.0</v>
      </c>
      <c r="N383" s="23">
        <v>0.0</v>
      </c>
      <c r="O383" s="23">
        <v>0.0</v>
      </c>
      <c r="P383" s="23">
        <v>0.0</v>
      </c>
      <c r="Q383" s="23" t="s">
        <v>133</v>
      </c>
      <c r="R383" s="23" t="s">
        <v>133</v>
      </c>
      <c r="S383" s="23" t="s">
        <v>133</v>
      </c>
      <c r="T383" s="23" t="s">
        <v>133</v>
      </c>
      <c r="U383" s="23" t="s">
        <v>133</v>
      </c>
      <c r="V383" s="23" t="s">
        <v>133</v>
      </c>
      <c r="W383" s="23" t="s">
        <v>133</v>
      </c>
      <c r="X383" s="23" t="s">
        <v>133</v>
      </c>
      <c r="Y383" s="23" t="s">
        <v>133</v>
      </c>
      <c r="Z383" s="23" t="s">
        <v>133</v>
      </c>
      <c r="AA383" s="23" t="s">
        <v>133</v>
      </c>
      <c r="AB383" s="23" t="s">
        <v>133</v>
      </c>
      <c r="AC383" s="23" t="s">
        <v>133</v>
      </c>
      <c r="AD383" s="23" t="s">
        <v>133</v>
      </c>
      <c r="AE383" s="23" t="s">
        <v>133</v>
      </c>
      <c r="AF383" s="23" t="s">
        <v>133</v>
      </c>
      <c r="AG383" s="23" t="s">
        <v>133</v>
      </c>
      <c r="AH383" s="23" t="s">
        <v>133</v>
      </c>
      <c r="AI383" s="23" t="s">
        <v>133</v>
      </c>
      <c r="AJ383" s="23" t="s">
        <v>133</v>
      </c>
      <c r="AK383" s="23" t="s">
        <v>133</v>
      </c>
      <c r="AL383" s="23" t="s">
        <v>133</v>
      </c>
      <c r="AM383" s="23" t="s">
        <v>133</v>
      </c>
      <c r="AN383" s="23" t="s">
        <v>133</v>
      </c>
      <c r="AO383" s="23">
        <v>6000.0</v>
      </c>
      <c r="AP383" s="23">
        <v>3600.0</v>
      </c>
      <c r="AQ383" s="23">
        <v>0.0</v>
      </c>
      <c r="AR383" s="23">
        <v>0.0</v>
      </c>
      <c r="AS383" s="23" t="s">
        <v>602</v>
      </c>
      <c r="AT383" s="23" t="s">
        <v>457</v>
      </c>
    </row>
    <row r="384">
      <c r="A384" s="23" t="str">
        <f t="shared" si="6"/>
        <v>OK</v>
      </c>
      <c r="B384" s="23" t="s">
        <v>81</v>
      </c>
      <c r="C384" s="23" t="s">
        <v>81</v>
      </c>
      <c r="D384" s="23">
        <v>1.0</v>
      </c>
      <c r="E384" s="23">
        <v>51.0</v>
      </c>
      <c r="F384" s="23">
        <v>30.0</v>
      </c>
      <c r="G384" s="23">
        <v>5.0</v>
      </c>
      <c r="H384" s="23">
        <v>25.0</v>
      </c>
      <c r="I384" s="23">
        <v>55993.0</v>
      </c>
      <c r="J384" s="23">
        <v>52395.6</v>
      </c>
      <c r="K384" s="23">
        <v>6.424732</v>
      </c>
      <c r="L384" s="23">
        <v>2.0</v>
      </c>
      <c r="M384" s="23">
        <v>1.0</v>
      </c>
      <c r="N384" s="23">
        <v>67877.0</v>
      </c>
      <c r="O384" s="23">
        <v>3600.0555</v>
      </c>
      <c r="P384" s="23">
        <v>0.0</v>
      </c>
      <c r="Q384" s="23">
        <v>5673.0</v>
      </c>
      <c r="R384" s="23">
        <v>10392.0</v>
      </c>
      <c r="S384" s="23">
        <v>1665.0</v>
      </c>
      <c r="T384" s="23">
        <v>0.0</v>
      </c>
      <c r="U384" s="23">
        <v>5898.0</v>
      </c>
      <c r="V384" s="23">
        <v>0.0</v>
      </c>
      <c r="W384" s="23">
        <v>2829.0</v>
      </c>
      <c r="X384" s="23">
        <v>2.1107</v>
      </c>
      <c r="Y384" s="23">
        <v>0.2845</v>
      </c>
      <c r="Z384" s="23" t="s">
        <v>133</v>
      </c>
      <c r="AA384" s="23">
        <v>1.0011</v>
      </c>
      <c r="AB384" s="23" t="s">
        <v>133</v>
      </c>
      <c r="AC384" s="23" t="s">
        <v>133</v>
      </c>
      <c r="AD384" s="23" t="s">
        <v>133</v>
      </c>
      <c r="AE384" s="23" t="s">
        <v>133</v>
      </c>
      <c r="AF384" s="23" t="s">
        <v>133</v>
      </c>
      <c r="AG384" s="23" t="s">
        <v>133</v>
      </c>
      <c r="AH384" s="23" t="s">
        <v>133</v>
      </c>
      <c r="AI384" s="23" t="s">
        <v>133</v>
      </c>
      <c r="AJ384" s="23" t="s">
        <v>133</v>
      </c>
      <c r="AK384" s="23" t="s">
        <v>133</v>
      </c>
      <c r="AL384" s="23" t="s">
        <v>133</v>
      </c>
      <c r="AM384" s="23" t="s">
        <v>133</v>
      </c>
      <c r="AN384" s="23">
        <v>3.0</v>
      </c>
      <c r="AO384" s="23">
        <v>6000.0</v>
      </c>
      <c r="AP384" s="23">
        <v>3600.0</v>
      </c>
      <c r="AQ384" s="23">
        <v>0.0</v>
      </c>
      <c r="AR384" s="23">
        <v>0.0</v>
      </c>
      <c r="AS384" s="23" t="s">
        <v>602</v>
      </c>
      <c r="AT384" s="23" t="s">
        <v>621</v>
      </c>
    </row>
    <row r="385">
      <c r="A385" s="23" t="str">
        <f t="shared" si="6"/>
        <v>OK</v>
      </c>
      <c r="B385" s="23" t="s">
        <v>82</v>
      </c>
      <c r="C385" s="23" t="s">
        <v>82</v>
      </c>
      <c r="D385" s="23">
        <v>1.0</v>
      </c>
      <c r="E385" s="23">
        <v>51.0</v>
      </c>
      <c r="F385" s="23">
        <v>20.0</v>
      </c>
      <c r="G385" s="23">
        <v>5.0</v>
      </c>
      <c r="H385" s="23">
        <v>25.0</v>
      </c>
      <c r="I385" s="23">
        <v>89801.0</v>
      </c>
      <c r="J385" s="23">
        <v>52830.0</v>
      </c>
      <c r="K385" s="23">
        <v>41.16992</v>
      </c>
      <c r="L385" s="23">
        <v>2.0</v>
      </c>
      <c r="M385" s="23">
        <v>1.0</v>
      </c>
      <c r="N385" s="23">
        <v>60280.0</v>
      </c>
      <c r="O385" s="23">
        <v>3600.0279</v>
      </c>
      <c r="P385" s="23">
        <v>28.0</v>
      </c>
      <c r="Q385" s="23">
        <v>9159.0</v>
      </c>
      <c r="R385" s="23">
        <v>16134.0</v>
      </c>
      <c r="S385" s="23">
        <v>5047.0</v>
      </c>
      <c r="T385" s="23">
        <v>4.0</v>
      </c>
      <c r="U385" s="23">
        <v>10507.0</v>
      </c>
      <c r="V385" s="23">
        <v>0.0</v>
      </c>
      <c r="W385" s="23">
        <v>576.0</v>
      </c>
      <c r="X385" s="23">
        <v>3.4091</v>
      </c>
      <c r="Y385" s="23">
        <v>0.7836</v>
      </c>
      <c r="Z385" s="23" t="s">
        <v>133</v>
      </c>
      <c r="AA385" s="23">
        <v>1.304</v>
      </c>
      <c r="AB385" s="23" t="s">
        <v>133</v>
      </c>
      <c r="AC385" s="23" t="s">
        <v>133</v>
      </c>
      <c r="AD385" s="23" t="s">
        <v>133</v>
      </c>
      <c r="AE385" s="23" t="s">
        <v>133</v>
      </c>
      <c r="AF385" s="23" t="s">
        <v>133</v>
      </c>
      <c r="AG385" s="23" t="s">
        <v>133</v>
      </c>
      <c r="AH385" s="23" t="s">
        <v>133</v>
      </c>
      <c r="AI385" s="23" t="s">
        <v>133</v>
      </c>
      <c r="AJ385" s="23" t="s">
        <v>133</v>
      </c>
      <c r="AK385" s="23" t="s">
        <v>133</v>
      </c>
      <c r="AL385" s="23" t="s">
        <v>133</v>
      </c>
      <c r="AM385" s="23" t="s">
        <v>133</v>
      </c>
      <c r="AN385" s="23">
        <v>8.0</v>
      </c>
      <c r="AO385" s="23">
        <v>6000.0</v>
      </c>
      <c r="AP385" s="23">
        <v>3600.0</v>
      </c>
      <c r="AQ385" s="23">
        <v>0.0</v>
      </c>
      <c r="AR385" s="23">
        <v>0.0</v>
      </c>
      <c r="AS385" s="23" t="s">
        <v>602</v>
      </c>
      <c r="AT385" s="23" t="s">
        <v>622</v>
      </c>
    </row>
    <row r="386">
      <c r="A386" s="23" t="str">
        <f t="shared" si="6"/>
        <v>OK</v>
      </c>
      <c r="B386" s="23" t="s">
        <v>83</v>
      </c>
      <c r="C386" s="23" t="s">
        <v>83</v>
      </c>
      <c r="D386" s="23">
        <v>1.0</v>
      </c>
      <c r="E386" s="23">
        <v>51.0</v>
      </c>
      <c r="F386" s="23">
        <v>10.0</v>
      </c>
      <c r="G386" s="23">
        <v>5.0</v>
      </c>
      <c r="H386" s="23">
        <v>25.0</v>
      </c>
      <c r="I386" s="23">
        <v>151691.0</v>
      </c>
      <c r="J386" s="23">
        <v>61236.2</v>
      </c>
      <c r="K386" s="23">
        <v>59.63096</v>
      </c>
      <c r="L386" s="23">
        <v>2.0</v>
      </c>
      <c r="M386" s="23">
        <v>1.0</v>
      </c>
      <c r="N386" s="23">
        <v>130000.0</v>
      </c>
      <c r="O386" s="23">
        <v>3600.1979</v>
      </c>
      <c r="P386" s="23">
        <v>2684.0</v>
      </c>
      <c r="Q386" s="23">
        <v>5592.0</v>
      </c>
      <c r="R386" s="23">
        <v>13143.0</v>
      </c>
      <c r="S386" s="23">
        <v>4021.0</v>
      </c>
      <c r="T386" s="23">
        <v>9.0</v>
      </c>
      <c r="U386" s="23">
        <v>8583.0</v>
      </c>
      <c r="V386" s="23">
        <v>0.0</v>
      </c>
      <c r="W386" s="23">
        <v>530.0</v>
      </c>
      <c r="X386" s="23">
        <v>2.0768</v>
      </c>
      <c r="Y386" s="23">
        <v>0.5911</v>
      </c>
      <c r="Z386" s="23" t="s">
        <v>133</v>
      </c>
      <c r="AA386" s="23">
        <v>0.6878</v>
      </c>
      <c r="AB386" s="23" t="s">
        <v>133</v>
      </c>
      <c r="AC386" s="23" t="s">
        <v>133</v>
      </c>
      <c r="AD386" s="23" t="s">
        <v>133</v>
      </c>
      <c r="AE386" s="23" t="s">
        <v>133</v>
      </c>
      <c r="AF386" s="23" t="s">
        <v>133</v>
      </c>
      <c r="AG386" s="23" t="s">
        <v>133</v>
      </c>
      <c r="AH386" s="23" t="s">
        <v>133</v>
      </c>
      <c r="AI386" s="23" t="s">
        <v>133</v>
      </c>
      <c r="AJ386" s="23" t="s">
        <v>133</v>
      </c>
      <c r="AK386" s="23" t="s">
        <v>133</v>
      </c>
      <c r="AL386" s="23" t="s">
        <v>133</v>
      </c>
      <c r="AM386" s="23" t="s">
        <v>133</v>
      </c>
      <c r="AN386" s="23">
        <v>20.0</v>
      </c>
      <c r="AO386" s="23">
        <v>6000.0</v>
      </c>
      <c r="AP386" s="23">
        <v>3600.0</v>
      </c>
      <c r="AQ386" s="23">
        <v>0.0</v>
      </c>
      <c r="AR386" s="23">
        <v>0.0</v>
      </c>
      <c r="AS386" s="23" t="s">
        <v>602</v>
      </c>
      <c r="AT386" s="23" t="s">
        <v>623</v>
      </c>
    </row>
    <row r="387">
      <c r="A387" s="23" t="str">
        <f t="shared" si="6"/>
        <v>OK</v>
      </c>
      <c r="B387" s="23" t="s">
        <v>84</v>
      </c>
      <c r="C387" s="23" t="s">
        <v>84</v>
      </c>
      <c r="D387" s="23">
        <v>1.0</v>
      </c>
      <c r="E387" s="23">
        <v>55.0</v>
      </c>
      <c r="F387" s="23">
        <v>30.0</v>
      </c>
      <c r="G387" s="23">
        <v>5.0</v>
      </c>
      <c r="H387" s="23">
        <v>25.0</v>
      </c>
      <c r="I387" s="23">
        <v>217840.0</v>
      </c>
      <c r="J387" s="23">
        <v>85960.8</v>
      </c>
      <c r="K387" s="23">
        <v>60.539479</v>
      </c>
      <c r="L387" s="23">
        <v>2.0</v>
      </c>
      <c r="M387" s="23">
        <v>1.0</v>
      </c>
      <c r="N387" s="23">
        <v>53845.0</v>
      </c>
      <c r="O387" s="23">
        <v>3600.0904</v>
      </c>
      <c r="P387" s="23">
        <v>0.0</v>
      </c>
      <c r="Q387" s="23">
        <v>8547.0</v>
      </c>
      <c r="R387" s="23">
        <v>13597.0</v>
      </c>
      <c r="S387" s="23">
        <v>4798.0</v>
      </c>
      <c r="T387" s="23">
        <v>0.0</v>
      </c>
      <c r="U387" s="23">
        <v>8732.0</v>
      </c>
      <c r="V387" s="23">
        <v>0.0</v>
      </c>
      <c r="W387" s="23">
        <v>67.0</v>
      </c>
      <c r="X387" s="23">
        <v>4.2132</v>
      </c>
      <c r="Y387" s="23">
        <v>0.951</v>
      </c>
      <c r="Z387" s="23" t="s">
        <v>133</v>
      </c>
      <c r="AA387" s="23">
        <v>1.5927</v>
      </c>
      <c r="AB387" s="23" t="s">
        <v>133</v>
      </c>
      <c r="AC387" s="23" t="s">
        <v>133</v>
      </c>
      <c r="AD387" s="23" t="s">
        <v>133</v>
      </c>
      <c r="AE387" s="23" t="s">
        <v>133</v>
      </c>
      <c r="AF387" s="23" t="s">
        <v>133</v>
      </c>
      <c r="AG387" s="23" t="s">
        <v>133</v>
      </c>
      <c r="AH387" s="23" t="s">
        <v>133</v>
      </c>
      <c r="AI387" s="23" t="s">
        <v>133</v>
      </c>
      <c r="AJ387" s="23" t="s">
        <v>133</v>
      </c>
      <c r="AK387" s="23" t="s">
        <v>133</v>
      </c>
      <c r="AL387" s="23" t="s">
        <v>133</v>
      </c>
      <c r="AM387" s="23" t="s">
        <v>133</v>
      </c>
      <c r="AN387" s="23">
        <v>7.0</v>
      </c>
      <c r="AO387" s="23">
        <v>6000.0</v>
      </c>
      <c r="AP387" s="23">
        <v>3600.0</v>
      </c>
      <c r="AQ387" s="23">
        <v>0.0</v>
      </c>
      <c r="AR387" s="23">
        <v>0.0</v>
      </c>
      <c r="AS387" s="23" t="s">
        <v>602</v>
      </c>
      <c r="AT387" s="23" t="s">
        <v>593</v>
      </c>
    </row>
    <row r="388">
      <c r="A388" s="23" t="str">
        <f t="shared" si="6"/>
        <v>OK</v>
      </c>
      <c r="B388" s="23" t="s">
        <v>85</v>
      </c>
      <c r="C388" s="23" t="s">
        <v>85</v>
      </c>
      <c r="D388" s="23">
        <v>1.0</v>
      </c>
      <c r="E388" s="23">
        <v>55.0</v>
      </c>
      <c r="F388" s="23">
        <v>20.0</v>
      </c>
      <c r="G388" s="23">
        <v>5.0</v>
      </c>
      <c r="H388" s="23">
        <v>25.0</v>
      </c>
      <c r="I388" s="23">
        <v>364993.0</v>
      </c>
      <c r="J388" s="23">
        <v>88171.694444</v>
      </c>
      <c r="K388" s="23">
        <v>75.842908</v>
      </c>
      <c r="L388" s="23">
        <v>2.0</v>
      </c>
      <c r="M388" s="23">
        <v>1.0</v>
      </c>
      <c r="N388" s="23">
        <v>61230.0</v>
      </c>
      <c r="O388" s="23">
        <v>3600.2745</v>
      </c>
      <c r="P388" s="23">
        <v>12.0</v>
      </c>
      <c r="Q388" s="23">
        <v>8709.0</v>
      </c>
      <c r="R388" s="23">
        <v>13921.0</v>
      </c>
      <c r="S388" s="23">
        <v>5524.0</v>
      </c>
      <c r="T388" s="23">
        <v>0.0</v>
      </c>
      <c r="U388" s="23">
        <v>8329.0</v>
      </c>
      <c r="V388" s="23">
        <v>0.0</v>
      </c>
      <c r="W388" s="23">
        <v>68.0</v>
      </c>
      <c r="X388" s="23">
        <v>4.103</v>
      </c>
      <c r="Y388" s="23">
        <v>1.0684</v>
      </c>
      <c r="Z388" s="23" t="s">
        <v>133</v>
      </c>
      <c r="AA388" s="23">
        <v>1.3119</v>
      </c>
      <c r="AB388" s="23" t="s">
        <v>133</v>
      </c>
      <c r="AC388" s="23" t="s">
        <v>133</v>
      </c>
      <c r="AD388" s="23" t="s">
        <v>133</v>
      </c>
      <c r="AE388" s="23" t="s">
        <v>133</v>
      </c>
      <c r="AF388" s="23" t="s">
        <v>133</v>
      </c>
      <c r="AG388" s="23" t="s">
        <v>133</v>
      </c>
      <c r="AH388" s="23" t="s">
        <v>133</v>
      </c>
      <c r="AI388" s="23" t="s">
        <v>133</v>
      </c>
      <c r="AJ388" s="23" t="s">
        <v>133</v>
      </c>
      <c r="AK388" s="23" t="s">
        <v>133</v>
      </c>
      <c r="AL388" s="23" t="s">
        <v>133</v>
      </c>
      <c r="AM388" s="23" t="s">
        <v>133</v>
      </c>
      <c r="AN388" s="23">
        <v>14.0</v>
      </c>
      <c r="AO388" s="23">
        <v>6000.0</v>
      </c>
      <c r="AP388" s="23">
        <v>3600.0</v>
      </c>
      <c r="AQ388" s="23">
        <v>0.0</v>
      </c>
      <c r="AR388" s="23">
        <v>0.0</v>
      </c>
      <c r="AS388" s="23" t="s">
        <v>602</v>
      </c>
      <c r="AT388" s="23" t="s">
        <v>624</v>
      </c>
    </row>
    <row r="389">
      <c r="A389" s="23" t="str">
        <f t="shared" si="6"/>
        <v>OK</v>
      </c>
      <c r="B389" s="23" t="s">
        <v>86</v>
      </c>
      <c r="C389" s="23" t="s">
        <v>86</v>
      </c>
      <c r="D389" s="23">
        <v>1.0</v>
      </c>
      <c r="E389" s="23">
        <v>55.0</v>
      </c>
      <c r="F389" s="23">
        <v>10.0</v>
      </c>
      <c r="G389" s="23">
        <v>5.0</v>
      </c>
      <c r="H389" s="23">
        <v>25.0</v>
      </c>
      <c r="I389" s="23">
        <v>811175.0</v>
      </c>
      <c r="J389" s="23">
        <v>107992.261905</v>
      </c>
      <c r="K389" s="23">
        <v>86.686934</v>
      </c>
      <c r="L389" s="23">
        <v>2.0</v>
      </c>
      <c r="M389" s="23">
        <v>1.0</v>
      </c>
      <c r="N389" s="23">
        <v>113500.0</v>
      </c>
      <c r="O389" s="23">
        <v>3600.1329</v>
      </c>
      <c r="P389" s="23">
        <v>3392.0</v>
      </c>
      <c r="Q389" s="23">
        <v>6062.0</v>
      </c>
      <c r="R389" s="23">
        <v>11471.0</v>
      </c>
      <c r="S389" s="23">
        <v>5710.0</v>
      </c>
      <c r="T389" s="23">
        <v>0.0</v>
      </c>
      <c r="U389" s="23">
        <v>5554.0</v>
      </c>
      <c r="V389" s="23">
        <v>0.0</v>
      </c>
      <c r="W389" s="23">
        <v>207.0</v>
      </c>
      <c r="X389" s="23">
        <v>2.9343</v>
      </c>
      <c r="Y389" s="23">
        <v>1.0577</v>
      </c>
      <c r="Z389" s="23" t="s">
        <v>133</v>
      </c>
      <c r="AA389" s="23">
        <v>0.5471</v>
      </c>
      <c r="AB389" s="23" t="s">
        <v>133</v>
      </c>
      <c r="AC389" s="23" t="s">
        <v>133</v>
      </c>
      <c r="AD389" s="23" t="s">
        <v>133</v>
      </c>
      <c r="AE389" s="23" t="s">
        <v>133</v>
      </c>
      <c r="AF389" s="23" t="s">
        <v>133</v>
      </c>
      <c r="AG389" s="23" t="s">
        <v>133</v>
      </c>
      <c r="AH389" s="23" t="s">
        <v>133</v>
      </c>
      <c r="AI389" s="23" t="s">
        <v>133</v>
      </c>
      <c r="AJ389" s="23" t="s">
        <v>133</v>
      </c>
      <c r="AK389" s="23" t="s">
        <v>133</v>
      </c>
      <c r="AL389" s="23" t="s">
        <v>133</v>
      </c>
      <c r="AM389" s="23" t="s">
        <v>133</v>
      </c>
      <c r="AN389" s="23">
        <v>37.0</v>
      </c>
      <c r="AO389" s="23">
        <v>6000.0</v>
      </c>
      <c r="AP389" s="23">
        <v>3600.0</v>
      </c>
      <c r="AQ389" s="23">
        <v>0.0</v>
      </c>
      <c r="AR389" s="23">
        <v>0.0</v>
      </c>
      <c r="AS389" s="23" t="s">
        <v>602</v>
      </c>
      <c r="AT389" s="23" t="s">
        <v>625</v>
      </c>
    </row>
    <row r="390">
      <c r="A390" s="23" t="str">
        <f t="shared" si="6"/>
        <v>OK</v>
      </c>
      <c r="B390" s="23" t="s">
        <v>87</v>
      </c>
      <c r="C390" s="23" t="s">
        <v>87</v>
      </c>
      <c r="D390" s="23">
        <v>1.0</v>
      </c>
      <c r="E390" s="23">
        <v>59.0</v>
      </c>
      <c r="F390" s="23">
        <v>30.0</v>
      </c>
      <c r="G390" s="23">
        <v>5.0</v>
      </c>
      <c r="H390" s="23">
        <v>25.0</v>
      </c>
      <c r="I390" s="23">
        <v>231980.0</v>
      </c>
      <c r="J390" s="23">
        <v>65698.0</v>
      </c>
      <c r="K390" s="23">
        <v>71.679455</v>
      </c>
      <c r="L390" s="23">
        <v>2.0</v>
      </c>
      <c r="M390" s="23">
        <v>1.0</v>
      </c>
      <c r="N390" s="23">
        <v>44292.0</v>
      </c>
      <c r="O390" s="23">
        <v>3600.0967</v>
      </c>
      <c r="P390" s="23">
        <v>64.0</v>
      </c>
      <c r="Q390" s="23">
        <v>9108.0</v>
      </c>
      <c r="R390" s="23">
        <v>14380.0</v>
      </c>
      <c r="S390" s="23">
        <v>5250.0</v>
      </c>
      <c r="T390" s="23">
        <v>23.0</v>
      </c>
      <c r="U390" s="23">
        <v>8695.0</v>
      </c>
      <c r="V390" s="23">
        <v>0.0</v>
      </c>
      <c r="W390" s="23">
        <v>412.0</v>
      </c>
      <c r="X390" s="23">
        <v>4.8495</v>
      </c>
      <c r="Y390" s="23">
        <v>1.1706</v>
      </c>
      <c r="Z390" s="23" t="s">
        <v>133</v>
      </c>
      <c r="AA390" s="23">
        <v>1.7714</v>
      </c>
      <c r="AB390" s="23" t="s">
        <v>133</v>
      </c>
      <c r="AC390" s="23" t="s">
        <v>133</v>
      </c>
      <c r="AD390" s="23" t="s">
        <v>133</v>
      </c>
      <c r="AE390" s="23" t="s">
        <v>133</v>
      </c>
      <c r="AF390" s="23" t="s">
        <v>133</v>
      </c>
      <c r="AG390" s="23" t="s">
        <v>133</v>
      </c>
      <c r="AH390" s="23" t="s">
        <v>133</v>
      </c>
      <c r="AI390" s="23" t="s">
        <v>133</v>
      </c>
      <c r="AJ390" s="23" t="s">
        <v>133</v>
      </c>
      <c r="AK390" s="23" t="s">
        <v>133</v>
      </c>
      <c r="AL390" s="23" t="s">
        <v>133</v>
      </c>
      <c r="AM390" s="23" t="s">
        <v>133</v>
      </c>
      <c r="AN390" s="23">
        <v>13.0</v>
      </c>
      <c r="AO390" s="23">
        <v>6000.0</v>
      </c>
      <c r="AP390" s="23">
        <v>3600.0</v>
      </c>
      <c r="AQ390" s="23">
        <v>0.0</v>
      </c>
      <c r="AR390" s="23">
        <v>0.0</v>
      </c>
      <c r="AS390" s="23" t="s">
        <v>602</v>
      </c>
      <c r="AT390" s="23" t="s">
        <v>626</v>
      </c>
    </row>
    <row r="391">
      <c r="A391" s="23" t="str">
        <f t="shared" si="6"/>
        <v>OK</v>
      </c>
      <c r="B391" s="23" t="s">
        <v>88</v>
      </c>
      <c r="C391" s="23" t="s">
        <v>88</v>
      </c>
      <c r="D391" s="23">
        <v>1.0</v>
      </c>
      <c r="E391" s="23">
        <v>59.0</v>
      </c>
      <c r="F391" s="23">
        <v>20.0</v>
      </c>
      <c r="G391" s="23">
        <v>5.0</v>
      </c>
      <c r="H391" s="23">
        <v>25.0</v>
      </c>
      <c r="I391" s="23">
        <v>363014.0</v>
      </c>
      <c r="J391" s="23">
        <v>67848.333333</v>
      </c>
      <c r="K391" s="23">
        <v>81.30972</v>
      </c>
      <c r="L391" s="23">
        <v>2.0</v>
      </c>
      <c r="M391" s="23">
        <v>1.0</v>
      </c>
      <c r="N391" s="23">
        <v>46604.0</v>
      </c>
      <c r="O391" s="23">
        <v>3600.4239</v>
      </c>
      <c r="P391" s="23">
        <v>1840.0</v>
      </c>
      <c r="Q391" s="23">
        <v>9534.0</v>
      </c>
      <c r="R391" s="23">
        <v>15289.0</v>
      </c>
      <c r="S391" s="23">
        <v>6188.0</v>
      </c>
      <c r="T391" s="23">
        <v>148.0</v>
      </c>
      <c r="U391" s="23">
        <v>8843.0</v>
      </c>
      <c r="V391" s="23">
        <v>0.0</v>
      </c>
      <c r="W391" s="23">
        <v>110.0</v>
      </c>
      <c r="X391" s="23">
        <v>4.8591</v>
      </c>
      <c r="Y391" s="23">
        <v>1.3596</v>
      </c>
      <c r="Z391" s="23" t="s">
        <v>133</v>
      </c>
      <c r="AA391" s="23">
        <v>1.5481</v>
      </c>
      <c r="AB391" s="23" t="s">
        <v>133</v>
      </c>
      <c r="AC391" s="23" t="s">
        <v>133</v>
      </c>
      <c r="AD391" s="23" t="s">
        <v>133</v>
      </c>
      <c r="AE391" s="23" t="s">
        <v>133</v>
      </c>
      <c r="AF391" s="23" t="s">
        <v>133</v>
      </c>
      <c r="AG391" s="23" t="s">
        <v>133</v>
      </c>
      <c r="AH391" s="23" t="s">
        <v>133</v>
      </c>
      <c r="AI391" s="23" t="s">
        <v>133</v>
      </c>
      <c r="AJ391" s="23" t="s">
        <v>133</v>
      </c>
      <c r="AK391" s="23" t="s">
        <v>133</v>
      </c>
      <c r="AL391" s="23" t="s">
        <v>133</v>
      </c>
      <c r="AM391" s="23" t="s">
        <v>133</v>
      </c>
      <c r="AN391" s="23">
        <v>22.0</v>
      </c>
      <c r="AO391" s="23">
        <v>6000.0</v>
      </c>
      <c r="AP391" s="23">
        <v>3600.0</v>
      </c>
      <c r="AQ391" s="23">
        <v>0.0</v>
      </c>
      <c r="AR391" s="23">
        <v>0.0</v>
      </c>
      <c r="AS391" s="23" t="s">
        <v>602</v>
      </c>
      <c r="AT391" s="23" t="s">
        <v>627</v>
      </c>
    </row>
    <row r="392">
      <c r="A392" s="23" t="str">
        <f t="shared" si="6"/>
        <v>OK</v>
      </c>
      <c r="B392" s="23" t="s">
        <v>89</v>
      </c>
      <c r="C392" s="23" t="s">
        <v>89</v>
      </c>
      <c r="D392" s="23">
        <v>0.0</v>
      </c>
      <c r="E392" s="23">
        <v>59.0</v>
      </c>
      <c r="F392" s="23">
        <v>16.0</v>
      </c>
      <c r="G392" s="23">
        <v>5.0</v>
      </c>
      <c r="H392" s="23">
        <v>25.0</v>
      </c>
      <c r="I392" s="23" t="s">
        <v>134</v>
      </c>
      <c r="J392" s="23">
        <v>0.0</v>
      </c>
      <c r="K392" s="23" t="s">
        <v>134</v>
      </c>
      <c r="L392" s="23">
        <v>-1.0</v>
      </c>
      <c r="M392" s="23">
        <v>-1.0</v>
      </c>
      <c r="N392" s="23">
        <v>0.0</v>
      </c>
      <c r="O392" s="23">
        <v>0.0</v>
      </c>
      <c r="P392" s="23">
        <v>0.0</v>
      </c>
      <c r="Q392" s="23" t="s">
        <v>133</v>
      </c>
      <c r="R392" s="23" t="s">
        <v>133</v>
      </c>
      <c r="S392" s="23" t="s">
        <v>133</v>
      </c>
      <c r="T392" s="23" t="s">
        <v>133</v>
      </c>
      <c r="U392" s="23" t="s">
        <v>133</v>
      </c>
      <c r="V392" s="23" t="s">
        <v>133</v>
      </c>
      <c r="W392" s="23" t="s">
        <v>133</v>
      </c>
      <c r="X392" s="23" t="s">
        <v>133</v>
      </c>
      <c r="Y392" s="23" t="s">
        <v>133</v>
      </c>
      <c r="Z392" s="23" t="s">
        <v>133</v>
      </c>
      <c r="AA392" s="23" t="s">
        <v>133</v>
      </c>
      <c r="AB392" s="23" t="s">
        <v>133</v>
      </c>
      <c r="AC392" s="23" t="s">
        <v>133</v>
      </c>
      <c r="AD392" s="23" t="s">
        <v>133</v>
      </c>
      <c r="AE392" s="23" t="s">
        <v>133</v>
      </c>
      <c r="AF392" s="23" t="s">
        <v>133</v>
      </c>
      <c r="AG392" s="23" t="s">
        <v>133</v>
      </c>
      <c r="AH392" s="23" t="s">
        <v>133</v>
      </c>
      <c r="AI392" s="23" t="s">
        <v>133</v>
      </c>
      <c r="AJ392" s="23" t="s">
        <v>133</v>
      </c>
      <c r="AK392" s="23" t="s">
        <v>133</v>
      </c>
      <c r="AL392" s="23" t="s">
        <v>133</v>
      </c>
      <c r="AM392" s="23" t="s">
        <v>133</v>
      </c>
      <c r="AN392" s="23" t="s">
        <v>133</v>
      </c>
      <c r="AO392" s="23">
        <v>6000.0</v>
      </c>
      <c r="AP392" s="23">
        <v>3600.0</v>
      </c>
      <c r="AQ392" s="23">
        <v>0.0</v>
      </c>
      <c r="AR392" s="23">
        <v>0.0</v>
      </c>
      <c r="AS392" s="23" t="s">
        <v>602</v>
      </c>
      <c r="AT392" s="23" t="s">
        <v>425</v>
      </c>
    </row>
    <row r="393">
      <c r="A393" s="23" t="str">
        <f t="shared" si="6"/>
        <v>OK</v>
      </c>
      <c r="B393" s="23" t="s">
        <v>90</v>
      </c>
      <c r="C393" s="23" t="s">
        <v>90</v>
      </c>
      <c r="D393" s="23">
        <v>1.0</v>
      </c>
      <c r="E393" s="23">
        <v>75.0</v>
      </c>
      <c r="F393" s="23">
        <v>30.0</v>
      </c>
      <c r="G393" s="23">
        <v>5.0</v>
      </c>
      <c r="H393" s="23">
        <v>25.0</v>
      </c>
      <c r="I393" s="23">
        <v>100305.0</v>
      </c>
      <c r="J393" s="23">
        <v>47305.142857</v>
      </c>
      <c r="K393" s="23">
        <v>52.838699</v>
      </c>
      <c r="L393" s="23">
        <v>2.0</v>
      </c>
      <c r="M393" s="23">
        <v>1.0</v>
      </c>
      <c r="N393" s="23">
        <v>35241.0</v>
      </c>
      <c r="O393" s="23">
        <v>3600.4601</v>
      </c>
      <c r="P393" s="23">
        <v>0.0</v>
      </c>
      <c r="Q393" s="23">
        <v>6487.0</v>
      </c>
      <c r="R393" s="23">
        <v>11147.0</v>
      </c>
      <c r="S393" s="23">
        <v>3930.0</v>
      </c>
      <c r="T393" s="23">
        <v>54.0</v>
      </c>
      <c r="U393" s="23">
        <v>6692.0</v>
      </c>
      <c r="V393" s="23">
        <v>0.0</v>
      </c>
      <c r="W393" s="23">
        <v>471.0</v>
      </c>
      <c r="X393" s="23">
        <v>4.9803</v>
      </c>
      <c r="Y393" s="23">
        <v>1.2836</v>
      </c>
      <c r="Z393" s="23" t="s">
        <v>133</v>
      </c>
      <c r="AA393" s="23">
        <v>1.968</v>
      </c>
      <c r="AB393" s="23" t="s">
        <v>133</v>
      </c>
      <c r="AC393" s="23" t="s">
        <v>133</v>
      </c>
      <c r="AD393" s="23" t="s">
        <v>133</v>
      </c>
      <c r="AE393" s="23" t="s">
        <v>133</v>
      </c>
      <c r="AF393" s="23" t="s">
        <v>133</v>
      </c>
      <c r="AG393" s="23" t="s">
        <v>133</v>
      </c>
      <c r="AH393" s="23" t="s">
        <v>133</v>
      </c>
      <c r="AI393" s="23" t="s">
        <v>133</v>
      </c>
      <c r="AJ393" s="23" t="s">
        <v>133</v>
      </c>
      <c r="AK393" s="23" t="s">
        <v>133</v>
      </c>
      <c r="AL393" s="23" t="s">
        <v>133</v>
      </c>
      <c r="AM393" s="23" t="s">
        <v>133</v>
      </c>
      <c r="AN393" s="23">
        <v>12.0</v>
      </c>
      <c r="AO393" s="23">
        <v>6000.0</v>
      </c>
      <c r="AP393" s="23">
        <v>3600.0</v>
      </c>
      <c r="AQ393" s="23">
        <v>0.0</v>
      </c>
      <c r="AR393" s="23">
        <v>0.0</v>
      </c>
      <c r="AS393" s="23" t="s">
        <v>602</v>
      </c>
      <c r="AT393" s="23" t="s">
        <v>628</v>
      </c>
    </row>
    <row r="394">
      <c r="A394" s="23" t="str">
        <f t="shared" si="6"/>
        <v>OK</v>
      </c>
      <c r="B394" s="23" t="s">
        <v>91</v>
      </c>
      <c r="C394" s="23" t="s">
        <v>91</v>
      </c>
      <c r="D394" s="23">
        <v>1.0</v>
      </c>
      <c r="E394" s="23">
        <v>75.0</v>
      </c>
      <c r="F394" s="23">
        <v>20.0</v>
      </c>
      <c r="G394" s="23">
        <v>5.0</v>
      </c>
      <c r="H394" s="23">
        <v>25.0</v>
      </c>
      <c r="I394" s="23">
        <v>141437.0</v>
      </c>
      <c r="J394" s="23">
        <v>48951.4375</v>
      </c>
      <c r="K394" s="23">
        <v>65.389935</v>
      </c>
      <c r="L394" s="23">
        <v>2.0</v>
      </c>
      <c r="M394" s="23">
        <v>1.0</v>
      </c>
      <c r="N394" s="23">
        <v>47250.0</v>
      </c>
      <c r="O394" s="23">
        <v>3600.2783</v>
      </c>
      <c r="P394" s="23">
        <v>196.0</v>
      </c>
      <c r="Q394" s="23">
        <v>5571.0</v>
      </c>
      <c r="R394" s="23">
        <v>9549.0</v>
      </c>
      <c r="S394" s="23">
        <v>4051.0</v>
      </c>
      <c r="T394" s="23">
        <v>172.0</v>
      </c>
      <c r="U394" s="23">
        <v>5171.0</v>
      </c>
      <c r="V394" s="23">
        <v>0.0</v>
      </c>
      <c r="W394" s="23">
        <v>155.0</v>
      </c>
      <c r="X394" s="23">
        <v>4.5911</v>
      </c>
      <c r="Y394" s="23">
        <v>1.4189</v>
      </c>
      <c r="Z394" s="23" t="s">
        <v>133</v>
      </c>
      <c r="AA394" s="23">
        <v>1.3156</v>
      </c>
      <c r="AB394" s="23" t="s">
        <v>133</v>
      </c>
      <c r="AC394" s="23" t="s">
        <v>133</v>
      </c>
      <c r="AD394" s="23" t="s">
        <v>133</v>
      </c>
      <c r="AE394" s="23" t="s">
        <v>133</v>
      </c>
      <c r="AF394" s="23" t="s">
        <v>133</v>
      </c>
      <c r="AG394" s="23" t="s">
        <v>133</v>
      </c>
      <c r="AH394" s="23" t="s">
        <v>133</v>
      </c>
      <c r="AI394" s="23" t="s">
        <v>133</v>
      </c>
      <c r="AJ394" s="23" t="s">
        <v>133</v>
      </c>
      <c r="AK394" s="23" t="s">
        <v>133</v>
      </c>
      <c r="AL394" s="23" t="s">
        <v>133</v>
      </c>
      <c r="AM394" s="23" t="s">
        <v>133</v>
      </c>
      <c r="AN394" s="23">
        <v>19.0</v>
      </c>
      <c r="AO394" s="23">
        <v>6000.0</v>
      </c>
      <c r="AP394" s="23">
        <v>3600.0</v>
      </c>
      <c r="AQ394" s="23">
        <v>0.0</v>
      </c>
      <c r="AR394" s="23">
        <v>0.0</v>
      </c>
      <c r="AS394" s="23" t="s">
        <v>602</v>
      </c>
      <c r="AT394" s="23" t="s">
        <v>629</v>
      </c>
    </row>
    <row r="395">
      <c r="A395" s="23" t="str">
        <f t="shared" si="6"/>
        <v>OK</v>
      </c>
      <c r="B395" s="23" t="s">
        <v>92</v>
      </c>
      <c r="C395" s="23" t="s">
        <v>92</v>
      </c>
      <c r="D395" s="23">
        <v>0.0</v>
      </c>
      <c r="E395" s="23">
        <v>75.0</v>
      </c>
      <c r="F395" s="23">
        <v>10.0</v>
      </c>
      <c r="G395" s="23">
        <v>5.0</v>
      </c>
      <c r="H395" s="23">
        <v>25.0</v>
      </c>
      <c r="I395" s="23" t="s">
        <v>134</v>
      </c>
      <c r="J395" s="23">
        <v>0.0</v>
      </c>
      <c r="K395" s="23" t="s">
        <v>134</v>
      </c>
      <c r="L395" s="23">
        <v>-1.0</v>
      </c>
      <c r="M395" s="23">
        <v>-1.0</v>
      </c>
      <c r="N395" s="23">
        <v>0.0</v>
      </c>
      <c r="O395" s="23">
        <v>0.0</v>
      </c>
      <c r="P395" s="23">
        <v>0.0</v>
      </c>
      <c r="Q395" s="23" t="s">
        <v>133</v>
      </c>
      <c r="R395" s="23" t="s">
        <v>133</v>
      </c>
      <c r="S395" s="23" t="s">
        <v>133</v>
      </c>
      <c r="T395" s="23" t="s">
        <v>133</v>
      </c>
      <c r="U395" s="23" t="s">
        <v>133</v>
      </c>
      <c r="V395" s="23" t="s">
        <v>133</v>
      </c>
      <c r="W395" s="23" t="s">
        <v>133</v>
      </c>
      <c r="X395" s="23" t="s">
        <v>133</v>
      </c>
      <c r="Y395" s="23" t="s">
        <v>133</v>
      </c>
      <c r="Z395" s="23" t="s">
        <v>133</v>
      </c>
      <c r="AA395" s="23" t="s">
        <v>133</v>
      </c>
      <c r="AB395" s="23" t="s">
        <v>133</v>
      </c>
      <c r="AC395" s="23" t="s">
        <v>133</v>
      </c>
      <c r="AD395" s="23" t="s">
        <v>133</v>
      </c>
      <c r="AE395" s="23" t="s">
        <v>133</v>
      </c>
      <c r="AF395" s="23" t="s">
        <v>133</v>
      </c>
      <c r="AG395" s="23" t="s">
        <v>133</v>
      </c>
      <c r="AH395" s="23" t="s">
        <v>133</v>
      </c>
      <c r="AI395" s="23" t="s">
        <v>133</v>
      </c>
      <c r="AJ395" s="23" t="s">
        <v>133</v>
      </c>
      <c r="AK395" s="23" t="s">
        <v>133</v>
      </c>
      <c r="AL395" s="23" t="s">
        <v>133</v>
      </c>
      <c r="AM395" s="23" t="s">
        <v>133</v>
      </c>
      <c r="AN395" s="23" t="s">
        <v>133</v>
      </c>
      <c r="AO395" s="23">
        <v>6000.0</v>
      </c>
      <c r="AP395" s="23">
        <v>3600.0</v>
      </c>
      <c r="AQ395" s="23">
        <v>0.0</v>
      </c>
      <c r="AR395" s="23">
        <v>0.0</v>
      </c>
      <c r="AS395" s="23" t="s">
        <v>602</v>
      </c>
      <c r="AT395" s="23" t="s">
        <v>592</v>
      </c>
    </row>
    <row r="396">
      <c r="A396" s="23" t="str">
        <f t="shared" si="6"/>
        <v>OK</v>
      </c>
      <c r="B396" s="23" t="s">
        <v>93</v>
      </c>
      <c r="C396" s="23" t="s">
        <v>93</v>
      </c>
      <c r="D396" s="23">
        <v>1.0</v>
      </c>
      <c r="E396" s="23">
        <v>80.0</v>
      </c>
      <c r="F396" s="23">
        <v>30.0</v>
      </c>
      <c r="G396" s="23">
        <v>5.0</v>
      </c>
      <c r="H396" s="23">
        <v>25.0</v>
      </c>
      <c r="I396" s="23">
        <v>172953.0</v>
      </c>
      <c r="J396" s="23">
        <v>40560.352941</v>
      </c>
      <c r="K396" s="23">
        <v>76.548338</v>
      </c>
      <c r="L396" s="23">
        <v>2.0</v>
      </c>
      <c r="M396" s="23">
        <v>1.0</v>
      </c>
      <c r="N396" s="23">
        <v>37811.0</v>
      </c>
      <c r="O396" s="23">
        <v>3600.2767</v>
      </c>
      <c r="P396" s="23">
        <v>12.0</v>
      </c>
      <c r="Q396" s="23">
        <v>6291.0</v>
      </c>
      <c r="R396" s="23">
        <v>9996.0</v>
      </c>
      <c r="S396" s="23">
        <v>3968.0</v>
      </c>
      <c r="T396" s="23">
        <v>647.0</v>
      </c>
      <c r="U396" s="23">
        <v>5342.0</v>
      </c>
      <c r="V396" s="23">
        <v>0.0</v>
      </c>
      <c r="W396" s="23">
        <v>39.0</v>
      </c>
      <c r="X396" s="23">
        <v>5.0379</v>
      </c>
      <c r="Y396" s="23">
        <v>1.5509</v>
      </c>
      <c r="Z396" s="23" t="s">
        <v>133</v>
      </c>
      <c r="AA396" s="23">
        <v>1.7104</v>
      </c>
      <c r="AB396" s="23" t="s">
        <v>133</v>
      </c>
      <c r="AC396" s="23" t="s">
        <v>133</v>
      </c>
      <c r="AD396" s="23" t="s">
        <v>133</v>
      </c>
      <c r="AE396" s="23" t="s">
        <v>133</v>
      </c>
      <c r="AF396" s="23" t="s">
        <v>133</v>
      </c>
      <c r="AG396" s="23" t="s">
        <v>133</v>
      </c>
      <c r="AH396" s="23" t="s">
        <v>133</v>
      </c>
      <c r="AI396" s="23" t="s">
        <v>133</v>
      </c>
      <c r="AJ396" s="23" t="s">
        <v>133</v>
      </c>
      <c r="AK396" s="23" t="s">
        <v>133</v>
      </c>
      <c r="AL396" s="23" t="s">
        <v>133</v>
      </c>
      <c r="AM396" s="23" t="s">
        <v>133</v>
      </c>
      <c r="AN396" s="23">
        <v>20.0</v>
      </c>
      <c r="AO396" s="23">
        <v>6000.0</v>
      </c>
      <c r="AP396" s="23">
        <v>3600.0</v>
      </c>
      <c r="AQ396" s="23">
        <v>0.0</v>
      </c>
      <c r="AR396" s="23">
        <v>0.0</v>
      </c>
      <c r="AS396" s="23" t="s">
        <v>602</v>
      </c>
      <c r="AT396" s="23" t="s">
        <v>630</v>
      </c>
    </row>
    <row r="397">
      <c r="A397" s="23" t="str">
        <f t="shared" si="6"/>
        <v>OK</v>
      </c>
      <c r="B397" s="23" t="s">
        <v>94</v>
      </c>
      <c r="C397" s="23" t="s">
        <v>94</v>
      </c>
      <c r="D397" s="23">
        <v>1.0</v>
      </c>
      <c r="E397" s="23">
        <v>80.0</v>
      </c>
      <c r="F397" s="23">
        <v>20.0</v>
      </c>
      <c r="G397" s="23">
        <v>5.0</v>
      </c>
      <c r="H397" s="23">
        <v>25.0</v>
      </c>
      <c r="I397" s="23">
        <v>220619.0</v>
      </c>
      <c r="J397" s="23">
        <v>42863.25</v>
      </c>
      <c r="K397" s="23">
        <v>80.57137</v>
      </c>
      <c r="L397" s="23">
        <v>2.0</v>
      </c>
      <c r="M397" s="23">
        <v>1.0</v>
      </c>
      <c r="N397" s="23">
        <v>53920.0</v>
      </c>
      <c r="O397" s="23">
        <v>3600.2118</v>
      </c>
      <c r="P397" s="23">
        <v>2828.0</v>
      </c>
      <c r="Q397" s="23">
        <v>6616.0</v>
      </c>
      <c r="R397" s="23">
        <v>11040.0</v>
      </c>
      <c r="S397" s="23">
        <v>5052.0</v>
      </c>
      <c r="T397" s="23">
        <v>912.0</v>
      </c>
      <c r="U397" s="23">
        <v>5028.0</v>
      </c>
      <c r="V397" s="23">
        <v>0.0</v>
      </c>
      <c r="W397" s="23">
        <v>48.0</v>
      </c>
      <c r="X397" s="23">
        <v>4.9387</v>
      </c>
      <c r="Y397" s="23">
        <v>1.8482</v>
      </c>
      <c r="Z397" s="23" t="s">
        <v>133</v>
      </c>
      <c r="AA397" s="23">
        <v>1.2154</v>
      </c>
      <c r="AB397" s="23" t="s">
        <v>133</v>
      </c>
      <c r="AC397" s="23" t="s">
        <v>133</v>
      </c>
      <c r="AD397" s="23" t="s">
        <v>133</v>
      </c>
      <c r="AE397" s="23" t="s">
        <v>133</v>
      </c>
      <c r="AF397" s="23" t="s">
        <v>133</v>
      </c>
      <c r="AG397" s="23" t="s">
        <v>133</v>
      </c>
      <c r="AH397" s="23" t="s">
        <v>133</v>
      </c>
      <c r="AI397" s="23" t="s">
        <v>133</v>
      </c>
      <c r="AJ397" s="23" t="s">
        <v>133</v>
      </c>
      <c r="AK397" s="23" t="s">
        <v>133</v>
      </c>
      <c r="AL397" s="23" t="s">
        <v>133</v>
      </c>
      <c r="AM397" s="23" t="s">
        <v>133</v>
      </c>
      <c r="AN397" s="23">
        <v>25.0</v>
      </c>
      <c r="AO397" s="23">
        <v>6000.0</v>
      </c>
      <c r="AP397" s="23">
        <v>3600.0</v>
      </c>
      <c r="AQ397" s="23">
        <v>0.0</v>
      </c>
      <c r="AR397" s="23">
        <v>0.0</v>
      </c>
      <c r="AS397" s="23" t="s">
        <v>602</v>
      </c>
      <c r="AT397" s="23" t="s">
        <v>631</v>
      </c>
    </row>
    <row r="398">
      <c r="A398" s="23" t="str">
        <f t="shared" si="6"/>
        <v>OK</v>
      </c>
      <c r="B398" s="23" t="s">
        <v>95</v>
      </c>
      <c r="C398" s="23" t="s">
        <v>95</v>
      </c>
      <c r="D398" s="23">
        <v>0.0</v>
      </c>
      <c r="E398" s="23">
        <v>80.0</v>
      </c>
      <c r="F398" s="23">
        <v>12.0</v>
      </c>
      <c r="G398" s="23">
        <v>5.0</v>
      </c>
      <c r="H398" s="23">
        <v>25.0</v>
      </c>
      <c r="I398" s="23" t="s">
        <v>134</v>
      </c>
      <c r="J398" s="23">
        <v>0.0</v>
      </c>
      <c r="K398" s="23" t="s">
        <v>134</v>
      </c>
      <c r="L398" s="23">
        <v>-1.0</v>
      </c>
      <c r="M398" s="23">
        <v>-1.0</v>
      </c>
      <c r="N398" s="23">
        <v>0.0</v>
      </c>
      <c r="O398" s="23">
        <v>0.0</v>
      </c>
      <c r="P398" s="23">
        <v>0.0</v>
      </c>
      <c r="Q398" s="23" t="s">
        <v>133</v>
      </c>
      <c r="R398" s="23" t="s">
        <v>133</v>
      </c>
      <c r="S398" s="23" t="s">
        <v>133</v>
      </c>
      <c r="T398" s="23" t="s">
        <v>133</v>
      </c>
      <c r="U398" s="23" t="s">
        <v>133</v>
      </c>
      <c r="V398" s="23" t="s">
        <v>133</v>
      </c>
      <c r="W398" s="23" t="s">
        <v>133</v>
      </c>
      <c r="X398" s="23" t="s">
        <v>133</v>
      </c>
      <c r="Y398" s="23" t="s">
        <v>133</v>
      </c>
      <c r="Z398" s="23" t="s">
        <v>133</v>
      </c>
      <c r="AA398" s="23" t="s">
        <v>133</v>
      </c>
      <c r="AB398" s="23" t="s">
        <v>133</v>
      </c>
      <c r="AC398" s="23" t="s">
        <v>133</v>
      </c>
      <c r="AD398" s="23" t="s">
        <v>133</v>
      </c>
      <c r="AE398" s="23" t="s">
        <v>133</v>
      </c>
      <c r="AF398" s="23" t="s">
        <v>133</v>
      </c>
      <c r="AG398" s="23" t="s">
        <v>133</v>
      </c>
      <c r="AH398" s="23" t="s">
        <v>133</v>
      </c>
      <c r="AI398" s="23" t="s">
        <v>133</v>
      </c>
      <c r="AJ398" s="23" t="s">
        <v>133</v>
      </c>
      <c r="AK398" s="23" t="s">
        <v>133</v>
      </c>
      <c r="AL398" s="23" t="s">
        <v>133</v>
      </c>
      <c r="AM398" s="23" t="s">
        <v>133</v>
      </c>
      <c r="AN398" s="23" t="s">
        <v>133</v>
      </c>
      <c r="AO398" s="23">
        <v>6000.0</v>
      </c>
      <c r="AP398" s="23">
        <v>3600.0</v>
      </c>
      <c r="AQ398" s="23">
        <v>0.0</v>
      </c>
      <c r="AR398" s="23">
        <v>0.0</v>
      </c>
      <c r="AS398" s="23" t="s">
        <v>602</v>
      </c>
      <c r="AT398" s="23" t="s">
        <v>470</v>
      </c>
    </row>
    <row r="399">
      <c r="A399" s="23" t="str">
        <f t="shared" si="6"/>
        <v>OK</v>
      </c>
      <c r="B399" s="23" t="s">
        <v>96</v>
      </c>
      <c r="C399" s="23" t="s">
        <v>96</v>
      </c>
      <c r="D399" s="23">
        <v>1.0</v>
      </c>
      <c r="E399" s="23">
        <v>82.0</v>
      </c>
      <c r="F399" s="23">
        <v>30.0</v>
      </c>
      <c r="G399" s="23">
        <v>5.0</v>
      </c>
      <c r="H399" s="23">
        <v>25.0</v>
      </c>
      <c r="I399" s="23">
        <v>431490.0</v>
      </c>
      <c r="J399" s="23">
        <v>47009.307692</v>
      </c>
      <c r="K399" s="23">
        <v>89.105354</v>
      </c>
      <c r="L399" s="23">
        <v>2.0</v>
      </c>
      <c r="M399" s="23">
        <v>1.0</v>
      </c>
      <c r="N399" s="23">
        <v>43020.0</v>
      </c>
      <c r="O399" s="23">
        <v>3600.5796</v>
      </c>
      <c r="P399" s="23">
        <v>0.0</v>
      </c>
      <c r="Q399" s="23">
        <v>7238.0</v>
      </c>
      <c r="R399" s="23">
        <v>11802.0</v>
      </c>
      <c r="S399" s="23">
        <v>4416.0</v>
      </c>
      <c r="T399" s="23">
        <v>0.0</v>
      </c>
      <c r="U399" s="23">
        <v>7369.0</v>
      </c>
      <c r="V399" s="23">
        <v>0.0</v>
      </c>
      <c r="W399" s="23">
        <v>17.0</v>
      </c>
      <c r="X399" s="23">
        <v>5.4288</v>
      </c>
      <c r="Y399" s="23">
        <v>1.417</v>
      </c>
      <c r="Z399" s="23" t="s">
        <v>133</v>
      </c>
      <c r="AA399" s="23">
        <v>1.7235</v>
      </c>
      <c r="AB399" s="23" t="s">
        <v>133</v>
      </c>
      <c r="AC399" s="23" t="s">
        <v>133</v>
      </c>
      <c r="AD399" s="23" t="s">
        <v>133</v>
      </c>
      <c r="AE399" s="23" t="s">
        <v>133</v>
      </c>
      <c r="AF399" s="23" t="s">
        <v>133</v>
      </c>
      <c r="AG399" s="23" t="s">
        <v>133</v>
      </c>
      <c r="AH399" s="23" t="s">
        <v>133</v>
      </c>
      <c r="AI399" s="23" t="s">
        <v>133</v>
      </c>
      <c r="AJ399" s="23" t="s">
        <v>133</v>
      </c>
      <c r="AK399" s="23" t="s">
        <v>133</v>
      </c>
      <c r="AL399" s="23" t="s">
        <v>133</v>
      </c>
      <c r="AM399" s="23" t="s">
        <v>133</v>
      </c>
      <c r="AN399" s="23">
        <v>19.0</v>
      </c>
      <c r="AO399" s="23">
        <v>6000.0</v>
      </c>
      <c r="AP399" s="23">
        <v>3600.0</v>
      </c>
      <c r="AQ399" s="23">
        <v>0.0</v>
      </c>
      <c r="AR399" s="23">
        <v>0.0</v>
      </c>
      <c r="AS399" s="23" t="s">
        <v>602</v>
      </c>
      <c r="AT399" s="23" t="s">
        <v>632</v>
      </c>
    </row>
    <row r="400">
      <c r="A400" s="23" t="str">
        <f t="shared" si="6"/>
        <v>OK</v>
      </c>
      <c r="B400" s="23" t="s">
        <v>97</v>
      </c>
      <c r="C400" s="23" t="s">
        <v>97</v>
      </c>
      <c r="D400" s="23">
        <v>1.0</v>
      </c>
      <c r="E400" s="23">
        <v>82.0</v>
      </c>
      <c r="F400" s="23">
        <v>20.0</v>
      </c>
      <c r="G400" s="23">
        <v>5.0</v>
      </c>
      <c r="H400" s="23">
        <v>25.0</v>
      </c>
      <c r="I400" s="23">
        <v>648065.0</v>
      </c>
      <c r="J400" s="23">
        <v>48472.386364</v>
      </c>
      <c r="K400" s="23">
        <v>92.520444</v>
      </c>
      <c r="L400" s="23">
        <v>2.0</v>
      </c>
      <c r="M400" s="23">
        <v>1.0</v>
      </c>
      <c r="N400" s="23">
        <v>41437.0</v>
      </c>
      <c r="O400" s="23">
        <v>3600.2244</v>
      </c>
      <c r="P400" s="23">
        <v>848.0</v>
      </c>
      <c r="Q400" s="23">
        <v>6859.0</v>
      </c>
      <c r="R400" s="23">
        <v>11188.0</v>
      </c>
      <c r="S400" s="23">
        <v>4647.0</v>
      </c>
      <c r="T400" s="23">
        <v>0.0</v>
      </c>
      <c r="U400" s="23">
        <v>6497.0</v>
      </c>
      <c r="V400" s="23">
        <v>0.0</v>
      </c>
      <c r="W400" s="23">
        <v>44.0</v>
      </c>
      <c r="X400" s="23">
        <v>5.6923</v>
      </c>
      <c r="Y400" s="23">
        <v>1.6533</v>
      </c>
      <c r="Z400" s="23" t="s">
        <v>133</v>
      </c>
      <c r="AA400" s="23">
        <v>1.401</v>
      </c>
      <c r="AB400" s="23" t="s">
        <v>133</v>
      </c>
      <c r="AC400" s="23" t="s">
        <v>133</v>
      </c>
      <c r="AD400" s="23" t="s">
        <v>133</v>
      </c>
      <c r="AE400" s="23" t="s">
        <v>133</v>
      </c>
      <c r="AF400" s="23" t="s">
        <v>133</v>
      </c>
      <c r="AG400" s="23" t="s">
        <v>133</v>
      </c>
      <c r="AH400" s="23" t="s">
        <v>133</v>
      </c>
      <c r="AI400" s="23" t="s">
        <v>133</v>
      </c>
      <c r="AJ400" s="23" t="s">
        <v>133</v>
      </c>
      <c r="AK400" s="23" t="s">
        <v>133</v>
      </c>
      <c r="AL400" s="23" t="s">
        <v>133</v>
      </c>
      <c r="AM400" s="23" t="s">
        <v>133</v>
      </c>
      <c r="AN400" s="23">
        <v>31.0</v>
      </c>
      <c r="AO400" s="23">
        <v>6000.0</v>
      </c>
      <c r="AP400" s="23">
        <v>3600.0</v>
      </c>
      <c r="AQ400" s="23">
        <v>0.0</v>
      </c>
      <c r="AR400" s="23">
        <v>0.0</v>
      </c>
      <c r="AS400" s="23" t="s">
        <v>602</v>
      </c>
      <c r="AT400" s="23" t="s">
        <v>450</v>
      </c>
    </row>
    <row r="401">
      <c r="A401" s="23" t="str">
        <f t="shared" si="6"/>
        <v>OK</v>
      </c>
      <c r="B401" s="23" t="s">
        <v>98</v>
      </c>
      <c r="C401" s="23" t="s">
        <v>98</v>
      </c>
      <c r="D401" s="23">
        <v>0.0</v>
      </c>
      <c r="E401" s="23">
        <v>82.0</v>
      </c>
      <c r="F401" s="23">
        <v>10.0</v>
      </c>
      <c r="G401" s="23">
        <v>5.0</v>
      </c>
      <c r="H401" s="23">
        <v>25.0</v>
      </c>
      <c r="I401" s="23" t="s">
        <v>134</v>
      </c>
      <c r="J401" s="23">
        <v>0.0</v>
      </c>
      <c r="K401" s="23" t="s">
        <v>134</v>
      </c>
      <c r="L401" s="23">
        <v>-1.0</v>
      </c>
      <c r="M401" s="23">
        <v>-1.0</v>
      </c>
      <c r="N401" s="23">
        <v>0.0</v>
      </c>
      <c r="O401" s="23">
        <v>0.0</v>
      </c>
      <c r="P401" s="23">
        <v>0.0</v>
      </c>
      <c r="Q401" s="23" t="s">
        <v>133</v>
      </c>
      <c r="R401" s="23" t="s">
        <v>133</v>
      </c>
      <c r="S401" s="23" t="s">
        <v>133</v>
      </c>
      <c r="T401" s="23" t="s">
        <v>133</v>
      </c>
      <c r="U401" s="23" t="s">
        <v>133</v>
      </c>
      <c r="V401" s="23" t="s">
        <v>133</v>
      </c>
      <c r="W401" s="23" t="s">
        <v>133</v>
      </c>
      <c r="X401" s="23" t="s">
        <v>133</v>
      </c>
      <c r="Y401" s="23" t="s">
        <v>133</v>
      </c>
      <c r="Z401" s="23" t="s">
        <v>133</v>
      </c>
      <c r="AA401" s="23" t="s">
        <v>133</v>
      </c>
      <c r="AB401" s="23" t="s">
        <v>133</v>
      </c>
      <c r="AC401" s="23" t="s">
        <v>133</v>
      </c>
      <c r="AD401" s="23" t="s">
        <v>133</v>
      </c>
      <c r="AE401" s="23" t="s">
        <v>133</v>
      </c>
      <c r="AF401" s="23" t="s">
        <v>133</v>
      </c>
      <c r="AG401" s="23" t="s">
        <v>133</v>
      </c>
      <c r="AH401" s="23" t="s">
        <v>133</v>
      </c>
      <c r="AI401" s="23" t="s">
        <v>133</v>
      </c>
      <c r="AJ401" s="23" t="s">
        <v>133</v>
      </c>
      <c r="AK401" s="23" t="s">
        <v>133</v>
      </c>
      <c r="AL401" s="23" t="s">
        <v>133</v>
      </c>
      <c r="AM401" s="23" t="s">
        <v>133</v>
      </c>
      <c r="AN401" s="23" t="s">
        <v>133</v>
      </c>
      <c r="AO401" s="23">
        <v>6000.0</v>
      </c>
      <c r="AP401" s="23">
        <v>3600.0</v>
      </c>
      <c r="AQ401" s="23">
        <v>0.0</v>
      </c>
      <c r="AR401" s="23">
        <v>0.0</v>
      </c>
      <c r="AS401" s="23" t="s">
        <v>602</v>
      </c>
      <c r="AT401" s="23" t="s">
        <v>596</v>
      </c>
    </row>
    <row r="402">
      <c r="A402" s="23" t="str">
        <f t="shared" si="6"/>
        <v>OK</v>
      </c>
      <c r="B402" s="23" t="s">
        <v>99</v>
      </c>
      <c r="C402" s="23" t="s">
        <v>99</v>
      </c>
      <c r="D402" s="23">
        <v>1.0</v>
      </c>
      <c r="E402" s="23">
        <v>90.0</v>
      </c>
      <c r="F402" s="23">
        <v>30.0</v>
      </c>
      <c r="G402" s="23">
        <v>5.0</v>
      </c>
      <c r="H402" s="23">
        <v>25.0</v>
      </c>
      <c r="I402" s="23">
        <v>525510.0</v>
      </c>
      <c r="J402" s="23">
        <v>49558.433333</v>
      </c>
      <c r="K402" s="23">
        <v>90.56946</v>
      </c>
      <c r="L402" s="23">
        <v>2.0</v>
      </c>
      <c r="M402" s="23">
        <v>1.0</v>
      </c>
      <c r="N402" s="23">
        <v>25853.0</v>
      </c>
      <c r="O402" s="23">
        <v>3600.3994</v>
      </c>
      <c r="P402" s="23">
        <v>4324.0</v>
      </c>
      <c r="Q402" s="23">
        <v>7599.0</v>
      </c>
      <c r="R402" s="23">
        <v>12439.0</v>
      </c>
      <c r="S402" s="23">
        <v>5232.0</v>
      </c>
      <c r="T402" s="23">
        <v>267.0</v>
      </c>
      <c r="U402" s="23">
        <v>6877.0</v>
      </c>
      <c r="V402" s="23">
        <v>0.0</v>
      </c>
      <c r="W402" s="23">
        <v>63.0</v>
      </c>
      <c r="X402" s="23">
        <v>8.0456</v>
      </c>
      <c r="Y402" s="23">
        <v>2.5141</v>
      </c>
      <c r="Z402" s="23" t="s">
        <v>133</v>
      </c>
      <c r="AA402" s="23">
        <v>2.1632</v>
      </c>
      <c r="AB402" s="23" t="s">
        <v>133</v>
      </c>
      <c r="AC402" s="23" t="s">
        <v>133</v>
      </c>
      <c r="AD402" s="23" t="s">
        <v>133</v>
      </c>
      <c r="AE402" s="23" t="s">
        <v>133</v>
      </c>
      <c r="AF402" s="23" t="s">
        <v>133</v>
      </c>
      <c r="AG402" s="23" t="s">
        <v>133</v>
      </c>
      <c r="AH402" s="23" t="s">
        <v>133</v>
      </c>
      <c r="AI402" s="23" t="s">
        <v>133</v>
      </c>
      <c r="AJ402" s="23" t="s">
        <v>133</v>
      </c>
      <c r="AK402" s="23" t="s">
        <v>133</v>
      </c>
      <c r="AL402" s="23" t="s">
        <v>133</v>
      </c>
      <c r="AM402" s="23" t="s">
        <v>133</v>
      </c>
      <c r="AN402" s="23">
        <v>52.0</v>
      </c>
      <c r="AO402" s="23">
        <v>6000.0</v>
      </c>
      <c r="AP402" s="23">
        <v>3600.0</v>
      </c>
      <c r="AQ402" s="23">
        <v>0.0</v>
      </c>
      <c r="AR402" s="23">
        <v>0.0</v>
      </c>
      <c r="AS402" s="23" t="s">
        <v>602</v>
      </c>
      <c r="AT402" s="23" t="s">
        <v>633</v>
      </c>
    </row>
    <row r="403">
      <c r="A403" s="23" t="str">
        <f t="shared" si="6"/>
        <v>OK</v>
      </c>
      <c r="B403" s="23" t="s">
        <v>100</v>
      </c>
      <c r="C403" s="23" t="s">
        <v>100</v>
      </c>
      <c r="D403" s="23">
        <v>0.0</v>
      </c>
      <c r="E403" s="23">
        <v>90.0</v>
      </c>
      <c r="F403" s="23">
        <v>20.0</v>
      </c>
      <c r="G403" s="23">
        <v>5.0</v>
      </c>
      <c r="H403" s="23">
        <v>25.0</v>
      </c>
      <c r="I403" s="23" t="s">
        <v>134</v>
      </c>
      <c r="J403" s="23">
        <v>0.0</v>
      </c>
      <c r="K403" s="23" t="s">
        <v>134</v>
      </c>
      <c r="L403" s="23">
        <v>-1.0</v>
      </c>
      <c r="M403" s="23">
        <v>-1.0</v>
      </c>
      <c r="N403" s="23">
        <v>0.0</v>
      </c>
      <c r="O403" s="23">
        <v>0.0</v>
      </c>
      <c r="P403" s="23">
        <v>0.0</v>
      </c>
      <c r="Q403" s="23" t="s">
        <v>133</v>
      </c>
      <c r="R403" s="23" t="s">
        <v>133</v>
      </c>
      <c r="S403" s="23" t="s">
        <v>133</v>
      </c>
      <c r="T403" s="23" t="s">
        <v>133</v>
      </c>
      <c r="U403" s="23" t="s">
        <v>133</v>
      </c>
      <c r="V403" s="23" t="s">
        <v>133</v>
      </c>
      <c r="W403" s="23" t="s">
        <v>133</v>
      </c>
      <c r="X403" s="23" t="s">
        <v>133</v>
      </c>
      <c r="Y403" s="23" t="s">
        <v>133</v>
      </c>
      <c r="Z403" s="23" t="s">
        <v>133</v>
      </c>
      <c r="AA403" s="23" t="s">
        <v>133</v>
      </c>
      <c r="AB403" s="23" t="s">
        <v>133</v>
      </c>
      <c r="AC403" s="23" t="s">
        <v>133</v>
      </c>
      <c r="AD403" s="23" t="s">
        <v>133</v>
      </c>
      <c r="AE403" s="23" t="s">
        <v>133</v>
      </c>
      <c r="AF403" s="23" t="s">
        <v>133</v>
      </c>
      <c r="AG403" s="23" t="s">
        <v>133</v>
      </c>
      <c r="AH403" s="23" t="s">
        <v>133</v>
      </c>
      <c r="AI403" s="23" t="s">
        <v>133</v>
      </c>
      <c r="AJ403" s="23" t="s">
        <v>133</v>
      </c>
      <c r="AK403" s="23" t="s">
        <v>133</v>
      </c>
      <c r="AL403" s="23" t="s">
        <v>133</v>
      </c>
      <c r="AM403" s="23" t="s">
        <v>133</v>
      </c>
      <c r="AN403" s="23" t="s">
        <v>133</v>
      </c>
      <c r="AO403" s="23">
        <v>6000.0</v>
      </c>
      <c r="AP403" s="23">
        <v>3600.0</v>
      </c>
      <c r="AQ403" s="23">
        <v>0.0</v>
      </c>
      <c r="AR403" s="23">
        <v>0.0</v>
      </c>
      <c r="AS403" s="23" t="s">
        <v>602</v>
      </c>
      <c r="AT403" s="23" t="s">
        <v>598</v>
      </c>
    </row>
    <row r="404">
      <c r="A404" s="23" t="str">
        <f t="shared" si="6"/>
        <v>OK</v>
      </c>
      <c r="B404" s="23" t="s">
        <v>101</v>
      </c>
      <c r="C404" s="23" t="s">
        <v>101</v>
      </c>
      <c r="D404" s="23">
        <v>0.0</v>
      </c>
      <c r="E404" s="23">
        <v>90.0</v>
      </c>
      <c r="F404" s="23">
        <v>17.0</v>
      </c>
      <c r="G404" s="23">
        <v>5.0</v>
      </c>
      <c r="H404" s="23">
        <v>25.0</v>
      </c>
      <c r="I404" s="23" t="s">
        <v>134</v>
      </c>
      <c r="J404" s="23">
        <v>0.0</v>
      </c>
      <c r="K404" s="23" t="s">
        <v>134</v>
      </c>
      <c r="L404" s="23">
        <v>-1.0</v>
      </c>
      <c r="M404" s="23">
        <v>-1.0</v>
      </c>
      <c r="N404" s="23">
        <v>0.0</v>
      </c>
      <c r="O404" s="23">
        <v>0.0</v>
      </c>
      <c r="P404" s="23">
        <v>0.0</v>
      </c>
      <c r="Q404" s="23" t="s">
        <v>133</v>
      </c>
      <c r="R404" s="23" t="s">
        <v>133</v>
      </c>
      <c r="S404" s="23" t="s">
        <v>133</v>
      </c>
      <c r="T404" s="23" t="s">
        <v>133</v>
      </c>
      <c r="U404" s="23" t="s">
        <v>133</v>
      </c>
      <c r="V404" s="23" t="s">
        <v>133</v>
      </c>
      <c r="W404" s="23" t="s">
        <v>133</v>
      </c>
      <c r="X404" s="23" t="s">
        <v>133</v>
      </c>
      <c r="Y404" s="23" t="s">
        <v>133</v>
      </c>
      <c r="Z404" s="23" t="s">
        <v>133</v>
      </c>
      <c r="AA404" s="23" t="s">
        <v>133</v>
      </c>
      <c r="AB404" s="23" t="s">
        <v>133</v>
      </c>
      <c r="AC404" s="23" t="s">
        <v>133</v>
      </c>
      <c r="AD404" s="23" t="s">
        <v>133</v>
      </c>
      <c r="AE404" s="23" t="s">
        <v>133</v>
      </c>
      <c r="AF404" s="23" t="s">
        <v>133</v>
      </c>
      <c r="AG404" s="23" t="s">
        <v>133</v>
      </c>
      <c r="AH404" s="23" t="s">
        <v>133</v>
      </c>
      <c r="AI404" s="23" t="s">
        <v>133</v>
      </c>
      <c r="AJ404" s="23" t="s">
        <v>133</v>
      </c>
      <c r="AK404" s="23" t="s">
        <v>133</v>
      </c>
      <c r="AL404" s="23" t="s">
        <v>133</v>
      </c>
      <c r="AM404" s="23" t="s">
        <v>133</v>
      </c>
      <c r="AN404" s="23" t="s">
        <v>133</v>
      </c>
      <c r="AO404" s="23">
        <v>6000.0</v>
      </c>
      <c r="AP404" s="23">
        <v>3600.0</v>
      </c>
      <c r="AQ404" s="23">
        <v>0.0</v>
      </c>
      <c r="AR404" s="23">
        <v>0.0</v>
      </c>
      <c r="AS404" s="23" t="s">
        <v>602</v>
      </c>
      <c r="AT404" s="23" t="s">
        <v>475</v>
      </c>
    </row>
    <row r="405">
      <c r="A405" s="23" t="str">
        <f t="shared" si="6"/>
        <v>OK</v>
      </c>
      <c r="B405" s="23" t="s">
        <v>102</v>
      </c>
      <c r="C405" s="23" t="s">
        <v>102</v>
      </c>
      <c r="D405" s="23">
        <v>1.0</v>
      </c>
      <c r="E405" s="23">
        <v>116.0</v>
      </c>
      <c r="F405" s="23">
        <v>30.0</v>
      </c>
      <c r="G405" s="23">
        <v>5.0</v>
      </c>
      <c r="H405" s="23">
        <v>25.0</v>
      </c>
      <c r="I405" s="23">
        <v>514211.0</v>
      </c>
      <c r="J405" s="23">
        <v>110413.333333</v>
      </c>
      <c r="K405" s="23">
        <v>78.527621</v>
      </c>
      <c r="L405" s="23">
        <v>2.0</v>
      </c>
      <c r="M405" s="23">
        <v>1.0</v>
      </c>
      <c r="N405" s="23">
        <v>15621.0</v>
      </c>
      <c r="O405" s="23">
        <v>3600.8561</v>
      </c>
      <c r="P405" s="23">
        <v>0.0</v>
      </c>
      <c r="Q405" s="23">
        <v>4806.0</v>
      </c>
      <c r="R405" s="23">
        <v>7621.0</v>
      </c>
      <c r="S405" s="23">
        <v>3180.0</v>
      </c>
      <c r="T405" s="23">
        <v>0.0</v>
      </c>
      <c r="U405" s="23">
        <v>4432.0</v>
      </c>
      <c r="V405" s="23">
        <v>0.0</v>
      </c>
      <c r="W405" s="23">
        <v>9.0</v>
      </c>
      <c r="X405" s="23">
        <v>8.7687</v>
      </c>
      <c r="Y405" s="23">
        <v>2.2145</v>
      </c>
      <c r="Z405" s="23" t="s">
        <v>133</v>
      </c>
      <c r="AA405" s="23">
        <v>3.3804</v>
      </c>
      <c r="AB405" s="23" t="s">
        <v>133</v>
      </c>
      <c r="AC405" s="23" t="s">
        <v>133</v>
      </c>
      <c r="AD405" s="23" t="s">
        <v>133</v>
      </c>
      <c r="AE405" s="23" t="s">
        <v>133</v>
      </c>
      <c r="AF405" s="23" t="s">
        <v>133</v>
      </c>
      <c r="AG405" s="23" t="s">
        <v>133</v>
      </c>
      <c r="AH405" s="23" t="s">
        <v>133</v>
      </c>
      <c r="AI405" s="23" t="s">
        <v>133</v>
      </c>
      <c r="AJ405" s="23" t="s">
        <v>133</v>
      </c>
      <c r="AK405" s="23" t="s">
        <v>133</v>
      </c>
      <c r="AL405" s="23" t="s">
        <v>133</v>
      </c>
      <c r="AM405" s="23" t="s">
        <v>133</v>
      </c>
      <c r="AN405" s="23">
        <v>27.0</v>
      </c>
      <c r="AO405" s="23">
        <v>6000.0</v>
      </c>
      <c r="AP405" s="23">
        <v>3600.0</v>
      </c>
      <c r="AQ405" s="23">
        <v>0.0</v>
      </c>
      <c r="AR405" s="23">
        <v>0.0</v>
      </c>
      <c r="AS405" s="23" t="s">
        <v>602</v>
      </c>
      <c r="AT405" s="23" t="s">
        <v>634</v>
      </c>
    </row>
    <row r="406">
      <c r="A406" s="23" t="str">
        <f t="shared" si="6"/>
        <v>OK</v>
      </c>
      <c r="B406" s="23" t="s">
        <v>103</v>
      </c>
      <c r="C406" s="23" t="s">
        <v>103</v>
      </c>
      <c r="D406" s="23">
        <v>1.0</v>
      </c>
      <c r="E406" s="23">
        <v>116.0</v>
      </c>
      <c r="F406" s="23">
        <v>20.0</v>
      </c>
      <c r="G406" s="23">
        <v>5.0</v>
      </c>
      <c r="H406" s="23">
        <v>25.0</v>
      </c>
      <c r="I406" s="23">
        <v>650417.0</v>
      </c>
      <c r="J406" s="23">
        <v>111504.875</v>
      </c>
      <c r="K406" s="23">
        <v>82.856402</v>
      </c>
      <c r="L406" s="23">
        <v>2.0</v>
      </c>
      <c r="M406" s="23">
        <v>1.0</v>
      </c>
      <c r="N406" s="23">
        <v>25762.0</v>
      </c>
      <c r="O406" s="23">
        <v>3600.1076</v>
      </c>
      <c r="P406" s="23">
        <v>268.0</v>
      </c>
      <c r="Q406" s="23">
        <v>4358.0</v>
      </c>
      <c r="R406" s="23">
        <v>6968.0</v>
      </c>
      <c r="S406" s="23">
        <v>3078.0</v>
      </c>
      <c r="T406" s="23">
        <v>0.0</v>
      </c>
      <c r="U406" s="23">
        <v>3864.0</v>
      </c>
      <c r="V406" s="23">
        <v>0.0</v>
      </c>
      <c r="W406" s="23">
        <v>26.0</v>
      </c>
      <c r="X406" s="23">
        <v>7.1832</v>
      </c>
      <c r="Y406" s="23">
        <v>2.0207</v>
      </c>
      <c r="Z406" s="23" t="s">
        <v>133</v>
      </c>
      <c r="AA406" s="23">
        <v>2.3949</v>
      </c>
      <c r="AB406" s="23" t="s">
        <v>133</v>
      </c>
      <c r="AC406" s="23" t="s">
        <v>133</v>
      </c>
      <c r="AD406" s="23" t="s">
        <v>133</v>
      </c>
      <c r="AE406" s="23" t="s">
        <v>133</v>
      </c>
      <c r="AF406" s="23" t="s">
        <v>133</v>
      </c>
      <c r="AG406" s="23" t="s">
        <v>133</v>
      </c>
      <c r="AH406" s="23" t="s">
        <v>133</v>
      </c>
      <c r="AI406" s="23" t="s">
        <v>133</v>
      </c>
      <c r="AJ406" s="23" t="s">
        <v>133</v>
      </c>
      <c r="AK406" s="23" t="s">
        <v>133</v>
      </c>
      <c r="AL406" s="23" t="s">
        <v>133</v>
      </c>
      <c r="AM406" s="23" t="s">
        <v>133</v>
      </c>
      <c r="AN406" s="23">
        <v>31.0</v>
      </c>
      <c r="AO406" s="23">
        <v>6000.0</v>
      </c>
      <c r="AP406" s="23">
        <v>3600.0</v>
      </c>
      <c r="AQ406" s="23">
        <v>0.0</v>
      </c>
      <c r="AR406" s="23">
        <v>0.0</v>
      </c>
      <c r="AS406" s="23" t="s">
        <v>602</v>
      </c>
      <c r="AT406" s="23" t="s">
        <v>635</v>
      </c>
    </row>
    <row r="407">
      <c r="A407" s="23" t="str">
        <f t="shared" si="6"/>
        <v>OK</v>
      </c>
      <c r="B407" s="23" t="s">
        <v>104</v>
      </c>
      <c r="C407" s="23" t="s">
        <v>104</v>
      </c>
      <c r="D407" s="23">
        <v>0.0</v>
      </c>
      <c r="E407" s="23">
        <v>116.0</v>
      </c>
      <c r="F407" s="23">
        <v>10.0</v>
      </c>
      <c r="G407" s="23">
        <v>5.0</v>
      </c>
      <c r="H407" s="23">
        <v>25.0</v>
      </c>
      <c r="I407" s="23" t="s">
        <v>134</v>
      </c>
      <c r="J407" s="23">
        <v>0.0</v>
      </c>
      <c r="K407" s="23" t="s">
        <v>134</v>
      </c>
      <c r="L407" s="23">
        <v>-1.0</v>
      </c>
      <c r="M407" s="23">
        <v>-1.0</v>
      </c>
      <c r="N407" s="23">
        <v>0.0</v>
      </c>
      <c r="O407" s="23">
        <v>0.0</v>
      </c>
      <c r="P407" s="23">
        <v>0.0</v>
      </c>
      <c r="Q407" s="23" t="s">
        <v>133</v>
      </c>
      <c r="R407" s="23" t="s">
        <v>133</v>
      </c>
      <c r="S407" s="23" t="s">
        <v>133</v>
      </c>
      <c r="T407" s="23" t="s">
        <v>133</v>
      </c>
      <c r="U407" s="23" t="s">
        <v>133</v>
      </c>
      <c r="V407" s="23" t="s">
        <v>133</v>
      </c>
      <c r="W407" s="23" t="s">
        <v>133</v>
      </c>
      <c r="X407" s="23" t="s">
        <v>133</v>
      </c>
      <c r="Y407" s="23" t="s">
        <v>133</v>
      </c>
      <c r="Z407" s="23" t="s">
        <v>133</v>
      </c>
      <c r="AA407" s="23" t="s">
        <v>133</v>
      </c>
      <c r="AB407" s="23" t="s">
        <v>133</v>
      </c>
      <c r="AC407" s="23" t="s">
        <v>133</v>
      </c>
      <c r="AD407" s="23" t="s">
        <v>133</v>
      </c>
      <c r="AE407" s="23" t="s">
        <v>133</v>
      </c>
      <c r="AF407" s="23" t="s">
        <v>133</v>
      </c>
      <c r="AG407" s="23" t="s">
        <v>133</v>
      </c>
      <c r="AH407" s="23" t="s">
        <v>133</v>
      </c>
      <c r="AI407" s="23" t="s">
        <v>133</v>
      </c>
      <c r="AJ407" s="23" t="s">
        <v>133</v>
      </c>
      <c r="AK407" s="23" t="s">
        <v>133</v>
      </c>
      <c r="AL407" s="23" t="s">
        <v>133</v>
      </c>
      <c r="AM407" s="23" t="s">
        <v>133</v>
      </c>
      <c r="AN407" s="23" t="s">
        <v>133</v>
      </c>
      <c r="AO407" s="23">
        <v>6000.0</v>
      </c>
      <c r="AP407" s="23">
        <v>3600.0</v>
      </c>
      <c r="AQ407" s="23">
        <v>0.0</v>
      </c>
      <c r="AR407" s="23">
        <v>0.0</v>
      </c>
      <c r="AS407" s="23" t="s">
        <v>602</v>
      </c>
      <c r="AT407" s="23" t="s">
        <v>601</v>
      </c>
    </row>
    <row r="408">
      <c r="A408" s="23"/>
      <c r="B408" s="23"/>
    </row>
    <row r="409" ht="27.75" customHeight="1">
      <c r="A409" s="73" t="s">
        <v>141</v>
      </c>
      <c r="K409" s="53"/>
      <c r="L409" s="53"/>
      <c r="M409" s="53"/>
      <c r="N409" s="53"/>
      <c r="O409" s="53"/>
      <c r="P409" s="53"/>
      <c r="Q409" s="53"/>
      <c r="R409" s="53"/>
      <c r="S409" s="53"/>
      <c r="T409" s="53"/>
      <c r="U409" s="53"/>
      <c r="V409" s="53"/>
      <c r="W409" s="53"/>
      <c r="X409" s="53"/>
      <c r="Y409" s="53"/>
      <c r="Z409" s="53"/>
      <c r="AA409" s="53"/>
      <c r="AB409" s="53"/>
      <c r="AC409" s="53"/>
      <c r="AD409" s="53"/>
      <c r="AE409" s="53"/>
      <c r="AF409" s="53"/>
      <c r="AG409" s="53"/>
      <c r="AH409" s="53"/>
      <c r="AI409" s="53"/>
      <c r="AJ409" s="53"/>
      <c r="AK409" s="53"/>
      <c r="AL409" s="53"/>
      <c r="AM409" s="53"/>
      <c r="AN409" s="53"/>
      <c r="AO409" s="53"/>
      <c r="AP409" s="53"/>
      <c r="AQ409" s="53"/>
      <c r="AR409" s="53"/>
      <c r="AS409" s="53"/>
      <c r="AT409" s="53"/>
    </row>
    <row r="410">
      <c r="A410" s="23"/>
      <c r="B410" s="23"/>
      <c r="C410" s="23" t="s">
        <v>11</v>
      </c>
      <c r="D410" s="23" t="s">
        <v>131</v>
      </c>
      <c r="E410" s="23" t="s">
        <v>127</v>
      </c>
      <c r="F410" s="23" t="s">
        <v>128</v>
      </c>
      <c r="G410" s="23" t="s">
        <v>12</v>
      </c>
      <c r="H410" s="23" t="s">
        <v>129</v>
      </c>
      <c r="I410" s="23" t="s">
        <v>17</v>
      </c>
      <c r="J410" s="23" t="s">
        <v>144</v>
      </c>
      <c r="K410" s="23" t="s">
        <v>19</v>
      </c>
      <c r="L410" s="23" t="s">
        <v>21</v>
      </c>
      <c r="M410" s="23" t="s">
        <v>145</v>
      </c>
      <c r="N410" s="23" t="s">
        <v>146</v>
      </c>
      <c r="O410" s="23" t="s">
        <v>147</v>
      </c>
      <c r="P410" s="23" t="s">
        <v>148</v>
      </c>
      <c r="Q410" s="23" t="s">
        <v>401</v>
      </c>
      <c r="R410" s="23" t="s">
        <v>402</v>
      </c>
      <c r="S410" s="23" t="s">
        <v>403</v>
      </c>
      <c r="T410" s="23" t="s">
        <v>404</v>
      </c>
      <c r="U410" s="23" t="s">
        <v>405</v>
      </c>
      <c r="V410" s="23" t="s">
        <v>406</v>
      </c>
      <c r="W410" s="23" t="s">
        <v>407</v>
      </c>
      <c r="X410" s="23" t="s">
        <v>408</v>
      </c>
      <c r="Y410" s="23" t="s">
        <v>409</v>
      </c>
      <c r="Z410" s="23" t="s">
        <v>410</v>
      </c>
      <c r="AA410" s="23" t="s">
        <v>411</v>
      </c>
      <c r="AB410" s="23" t="s">
        <v>412</v>
      </c>
      <c r="AC410" s="23" t="s">
        <v>413</v>
      </c>
      <c r="AD410" s="23" t="s">
        <v>414</v>
      </c>
      <c r="AE410" s="23" t="s">
        <v>415</v>
      </c>
      <c r="AF410" s="23" t="s">
        <v>416</v>
      </c>
      <c r="AG410" s="23" t="s">
        <v>417</v>
      </c>
      <c r="AH410" s="23" t="s">
        <v>418</v>
      </c>
      <c r="AI410" s="23" t="s">
        <v>419</v>
      </c>
      <c r="AJ410" s="23" t="s">
        <v>420</v>
      </c>
      <c r="AK410" s="23" t="s">
        <v>421</v>
      </c>
      <c r="AL410" s="23" t="s">
        <v>422</v>
      </c>
      <c r="AM410" s="23" t="s">
        <v>423</v>
      </c>
      <c r="AN410" s="23" t="s">
        <v>149</v>
      </c>
      <c r="AO410" s="23" t="s">
        <v>150</v>
      </c>
      <c r="AP410" s="23" t="s">
        <v>151</v>
      </c>
      <c r="AQ410" s="23" t="s">
        <v>152</v>
      </c>
      <c r="AR410" s="23" t="s">
        <v>153</v>
      </c>
      <c r="AS410" s="23" t="s">
        <v>154</v>
      </c>
      <c r="AT410" s="23" t="s">
        <v>155</v>
      </c>
    </row>
    <row r="411">
      <c r="A411" s="23" t="str">
        <f t="shared" ref="A411:A475" si="7">IF(B411=C411, "OK", "ERROR")</f>
        <v>OK</v>
      </c>
      <c r="B411" s="23" t="s">
        <v>26</v>
      </c>
      <c r="C411" s="23" t="s">
        <v>26</v>
      </c>
      <c r="D411" s="23">
        <v>1.0</v>
      </c>
      <c r="E411" s="23">
        <v>13.0</v>
      </c>
      <c r="F411" s="23">
        <v>30.0</v>
      </c>
      <c r="G411" s="23">
        <v>5.0</v>
      </c>
      <c r="H411" s="23">
        <v>50.0</v>
      </c>
      <c r="I411" s="23">
        <v>16500.0</v>
      </c>
      <c r="J411" s="23">
        <v>16500.0</v>
      </c>
      <c r="K411" s="23">
        <v>0.0</v>
      </c>
      <c r="L411" s="23">
        <v>1.0</v>
      </c>
      <c r="M411" s="23">
        <v>1.0</v>
      </c>
      <c r="N411" s="23">
        <v>0.0</v>
      </c>
      <c r="O411" s="23">
        <v>0.0218</v>
      </c>
      <c r="P411" s="23">
        <v>0.0</v>
      </c>
      <c r="Q411" s="23">
        <v>12.0</v>
      </c>
      <c r="R411" s="23">
        <v>17.0</v>
      </c>
      <c r="S411" s="23">
        <v>11.0</v>
      </c>
      <c r="T411" s="23">
        <v>0.0</v>
      </c>
      <c r="U411" s="23">
        <v>6.0</v>
      </c>
      <c r="V411" s="23">
        <v>0.0</v>
      </c>
      <c r="W411" s="23">
        <v>0.0</v>
      </c>
      <c r="X411" s="23">
        <v>6.0E-4</v>
      </c>
      <c r="Y411" s="23">
        <v>3.0E-4</v>
      </c>
      <c r="Z411" s="23" t="s">
        <v>133</v>
      </c>
      <c r="AA411" s="23">
        <v>1.0E-4</v>
      </c>
      <c r="AB411" s="23" t="s">
        <v>133</v>
      </c>
      <c r="AC411" s="23" t="s">
        <v>133</v>
      </c>
      <c r="AD411" s="23" t="s">
        <v>133</v>
      </c>
      <c r="AE411" s="23" t="s">
        <v>133</v>
      </c>
      <c r="AF411" s="23" t="s">
        <v>133</v>
      </c>
      <c r="AG411" s="23" t="s">
        <v>133</v>
      </c>
      <c r="AH411" s="23" t="s">
        <v>133</v>
      </c>
      <c r="AI411" s="23" t="s">
        <v>133</v>
      </c>
      <c r="AJ411" s="23" t="s">
        <v>133</v>
      </c>
      <c r="AK411" s="23" t="s">
        <v>133</v>
      </c>
      <c r="AL411" s="23" t="s">
        <v>133</v>
      </c>
      <c r="AM411" s="23" t="s">
        <v>133</v>
      </c>
      <c r="AN411" s="23">
        <v>2.0</v>
      </c>
      <c r="AO411" s="23">
        <v>6000.0</v>
      </c>
      <c r="AP411" s="23">
        <v>3600.0</v>
      </c>
      <c r="AQ411" s="23">
        <v>1.0</v>
      </c>
      <c r="AR411" s="23">
        <v>0.0</v>
      </c>
      <c r="AS411" s="23" t="s">
        <v>636</v>
      </c>
      <c r="AT411" s="23" t="s">
        <v>425</v>
      </c>
    </row>
    <row r="412">
      <c r="A412" s="23" t="str">
        <f t="shared" si="7"/>
        <v>OK</v>
      </c>
      <c r="B412" s="23" t="s">
        <v>28</v>
      </c>
      <c r="C412" s="23" t="s">
        <v>28</v>
      </c>
      <c r="D412" s="23">
        <v>1.0</v>
      </c>
      <c r="E412" s="23">
        <v>13.0</v>
      </c>
      <c r="F412" s="23">
        <v>20.0</v>
      </c>
      <c r="G412" s="23">
        <v>5.0</v>
      </c>
      <c r="H412" s="23">
        <v>50.0</v>
      </c>
      <c r="I412" s="23">
        <v>19700.0</v>
      </c>
      <c r="J412" s="23">
        <v>19700.0</v>
      </c>
      <c r="K412" s="23">
        <v>0.0</v>
      </c>
      <c r="L412" s="23">
        <v>1.0</v>
      </c>
      <c r="M412" s="23">
        <v>1.0</v>
      </c>
      <c r="N412" s="23">
        <v>6511.0</v>
      </c>
      <c r="O412" s="23">
        <v>3.1651</v>
      </c>
      <c r="P412" s="23">
        <v>0.0</v>
      </c>
      <c r="Q412" s="23">
        <v>270.0</v>
      </c>
      <c r="R412" s="23">
        <v>398.0</v>
      </c>
      <c r="S412" s="23">
        <v>68.0</v>
      </c>
      <c r="T412" s="23">
        <v>0.0</v>
      </c>
      <c r="U412" s="23">
        <v>237.0</v>
      </c>
      <c r="V412" s="23">
        <v>0.0</v>
      </c>
      <c r="W412" s="23">
        <v>93.0</v>
      </c>
      <c r="X412" s="23">
        <v>0.0137</v>
      </c>
      <c r="Y412" s="23">
        <v>0.0022</v>
      </c>
      <c r="Z412" s="23" t="s">
        <v>133</v>
      </c>
      <c r="AA412" s="23">
        <v>0.0063</v>
      </c>
      <c r="AB412" s="23" t="s">
        <v>133</v>
      </c>
      <c r="AC412" s="23" t="s">
        <v>133</v>
      </c>
      <c r="AD412" s="23" t="s">
        <v>133</v>
      </c>
      <c r="AE412" s="23" t="s">
        <v>133</v>
      </c>
      <c r="AF412" s="23" t="s">
        <v>133</v>
      </c>
      <c r="AG412" s="23" t="s">
        <v>133</v>
      </c>
      <c r="AH412" s="23" t="s">
        <v>133</v>
      </c>
      <c r="AI412" s="23" t="s">
        <v>133</v>
      </c>
      <c r="AJ412" s="23" t="s">
        <v>133</v>
      </c>
      <c r="AK412" s="23" t="s">
        <v>133</v>
      </c>
      <c r="AL412" s="23" t="s">
        <v>133</v>
      </c>
      <c r="AM412" s="23" t="s">
        <v>133</v>
      </c>
      <c r="AN412" s="23">
        <v>3.0</v>
      </c>
      <c r="AO412" s="23">
        <v>6000.0</v>
      </c>
      <c r="AP412" s="23">
        <v>3600.0</v>
      </c>
      <c r="AQ412" s="23">
        <v>1.0</v>
      </c>
      <c r="AR412" s="23">
        <v>0.0</v>
      </c>
      <c r="AS412" s="23" t="s">
        <v>636</v>
      </c>
      <c r="AT412" s="23" t="s">
        <v>425</v>
      </c>
    </row>
    <row r="413">
      <c r="A413" s="23" t="str">
        <f t="shared" si="7"/>
        <v>OK</v>
      </c>
      <c r="B413" s="23" t="s">
        <v>30</v>
      </c>
      <c r="C413" s="23" t="s">
        <v>30</v>
      </c>
      <c r="D413" s="23">
        <v>1.0</v>
      </c>
      <c r="E413" s="23">
        <v>13.0</v>
      </c>
      <c r="F413" s="23">
        <v>10.0</v>
      </c>
      <c r="G413" s="23">
        <v>5.0</v>
      </c>
      <c r="H413" s="23">
        <v>50.0</v>
      </c>
      <c r="I413" s="23">
        <v>30200.0</v>
      </c>
      <c r="J413" s="23">
        <v>30200.0</v>
      </c>
      <c r="K413" s="23">
        <v>0.0</v>
      </c>
      <c r="L413" s="23">
        <v>1.0</v>
      </c>
      <c r="M413" s="23">
        <v>1.0</v>
      </c>
      <c r="N413" s="23">
        <v>49114.0</v>
      </c>
      <c r="O413" s="23">
        <v>43.3997</v>
      </c>
      <c r="P413" s="23">
        <v>84.0</v>
      </c>
      <c r="Q413" s="23">
        <v>498.0</v>
      </c>
      <c r="R413" s="23">
        <v>937.0</v>
      </c>
      <c r="S413" s="23">
        <v>66.0</v>
      </c>
      <c r="T413" s="23">
        <v>0.0</v>
      </c>
      <c r="U413" s="23">
        <v>688.0</v>
      </c>
      <c r="V413" s="23">
        <v>0.0</v>
      </c>
      <c r="W413" s="23">
        <v>183.0</v>
      </c>
      <c r="X413" s="23">
        <v>0.0355</v>
      </c>
      <c r="Y413" s="23">
        <v>0.004</v>
      </c>
      <c r="Z413" s="23" t="s">
        <v>133</v>
      </c>
      <c r="AA413" s="23">
        <v>0.0184</v>
      </c>
      <c r="AB413" s="23" t="s">
        <v>133</v>
      </c>
      <c r="AC413" s="23" t="s">
        <v>133</v>
      </c>
      <c r="AD413" s="23" t="s">
        <v>133</v>
      </c>
      <c r="AE413" s="23" t="s">
        <v>133</v>
      </c>
      <c r="AF413" s="23" t="s">
        <v>133</v>
      </c>
      <c r="AG413" s="23" t="s">
        <v>133</v>
      </c>
      <c r="AH413" s="23" t="s">
        <v>133</v>
      </c>
      <c r="AI413" s="23" t="s">
        <v>133</v>
      </c>
      <c r="AJ413" s="23" t="s">
        <v>133</v>
      </c>
      <c r="AK413" s="23" t="s">
        <v>133</v>
      </c>
      <c r="AL413" s="23" t="s">
        <v>133</v>
      </c>
      <c r="AM413" s="23" t="s">
        <v>133</v>
      </c>
      <c r="AN413" s="23">
        <v>6.0</v>
      </c>
      <c r="AO413" s="23">
        <v>6000.0</v>
      </c>
      <c r="AP413" s="23">
        <v>3600.0</v>
      </c>
      <c r="AQ413" s="23">
        <v>1.0</v>
      </c>
      <c r="AR413" s="23">
        <v>0.0</v>
      </c>
      <c r="AS413" s="23" t="s">
        <v>636</v>
      </c>
      <c r="AT413" s="23" t="s">
        <v>603</v>
      </c>
    </row>
    <row r="414">
      <c r="A414" s="23" t="str">
        <f t="shared" si="7"/>
        <v>OK</v>
      </c>
      <c r="B414" s="23" t="s">
        <v>32</v>
      </c>
      <c r="C414" s="23" t="s">
        <v>32</v>
      </c>
      <c r="D414" s="23">
        <v>1.0</v>
      </c>
      <c r="E414" s="23">
        <v>14.0</v>
      </c>
      <c r="F414" s="23">
        <v>30.0</v>
      </c>
      <c r="G414" s="23">
        <v>5.0</v>
      </c>
      <c r="H414" s="23">
        <v>50.0</v>
      </c>
      <c r="I414" s="23">
        <v>23200.0</v>
      </c>
      <c r="J414" s="23">
        <v>23200.0</v>
      </c>
      <c r="K414" s="23">
        <v>0.0</v>
      </c>
      <c r="L414" s="23">
        <v>1.0</v>
      </c>
      <c r="M414" s="23">
        <v>1.0</v>
      </c>
      <c r="N414" s="23">
        <v>44168.0</v>
      </c>
      <c r="O414" s="23">
        <v>47.8124</v>
      </c>
      <c r="P414" s="23">
        <v>0.0</v>
      </c>
      <c r="Q414" s="23">
        <v>623.0</v>
      </c>
      <c r="R414" s="23">
        <v>959.0</v>
      </c>
      <c r="S414" s="23">
        <v>233.0</v>
      </c>
      <c r="T414" s="23">
        <v>0.0</v>
      </c>
      <c r="U414" s="23">
        <v>668.0</v>
      </c>
      <c r="V414" s="23">
        <v>0.0</v>
      </c>
      <c r="W414" s="23">
        <v>58.0</v>
      </c>
      <c r="X414" s="23">
        <v>0.0471</v>
      </c>
      <c r="Y414" s="23">
        <v>0.0095</v>
      </c>
      <c r="Z414" s="23" t="s">
        <v>133</v>
      </c>
      <c r="AA414" s="23">
        <v>0.0199</v>
      </c>
      <c r="AB414" s="23" t="s">
        <v>133</v>
      </c>
      <c r="AC414" s="23" t="s">
        <v>133</v>
      </c>
      <c r="AD414" s="23" t="s">
        <v>133</v>
      </c>
      <c r="AE414" s="23" t="s">
        <v>133</v>
      </c>
      <c r="AF414" s="23" t="s">
        <v>133</v>
      </c>
      <c r="AG414" s="23" t="s">
        <v>133</v>
      </c>
      <c r="AH414" s="23" t="s">
        <v>133</v>
      </c>
      <c r="AI414" s="23" t="s">
        <v>133</v>
      </c>
      <c r="AJ414" s="23" t="s">
        <v>133</v>
      </c>
      <c r="AK414" s="23" t="s">
        <v>133</v>
      </c>
      <c r="AL414" s="23" t="s">
        <v>133</v>
      </c>
      <c r="AM414" s="23" t="s">
        <v>133</v>
      </c>
      <c r="AN414" s="23">
        <v>2.0</v>
      </c>
      <c r="AO414" s="23">
        <v>6000.0</v>
      </c>
      <c r="AP414" s="23">
        <v>3600.0</v>
      </c>
      <c r="AQ414" s="23">
        <v>1.0</v>
      </c>
      <c r="AR414" s="23">
        <v>0.0</v>
      </c>
      <c r="AS414" s="23" t="s">
        <v>636</v>
      </c>
      <c r="AT414" s="23" t="s">
        <v>637</v>
      </c>
    </row>
    <row r="415">
      <c r="A415" s="23" t="str">
        <f t="shared" si="7"/>
        <v>OK</v>
      </c>
      <c r="B415" s="23" t="s">
        <v>34</v>
      </c>
      <c r="C415" s="23" t="s">
        <v>34</v>
      </c>
      <c r="D415" s="23">
        <v>1.0</v>
      </c>
      <c r="E415" s="23">
        <v>14.0</v>
      </c>
      <c r="F415" s="23">
        <v>20.0</v>
      </c>
      <c r="G415" s="23">
        <v>5.0</v>
      </c>
      <c r="H415" s="23">
        <v>50.0</v>
      </c>
      <c r="I415" s="23">
        <v>35000.0</v>
      </c>
      <c r="J415" s="23">
        <v>26518.181818</v>
      </c>
      <c r="K415" s="23">
        <v>24.233766</v>
      </c>
      <c r="L415" s="23">
        <v>2.0</v>
      </c>
      <c r="M415" s="23">
        <v>1.0</v>
      </c>
      <c r="N415" s="23">
        <v>1009340.0</v>
      </c>
      <c r="O415" s="23">
        <v>3600.0035</v>
      </c>
      <c r="P415" s="23">
        <v>48.0</v>
      </c>
      <c r="Q415" s="23">
        <v>2062.0</v>
      </c>
      <c r="R415" s="23">
        <v>3933.0</v>
      </c>
      <c r="S415" s="23">
        <v>225.0</v>
      </c>
      <c r="T415" s="23">
        <v>0.0</v>
      </c>
      <c r="U415" s="23">
        <v>2423.0</v>
      </c>
      <c r="V415" s="23">
        <v>0.0</v>
      </c>
      <c r="W415" s="23">
        <v>1285.0</v>
      </c>
      <c r="X415" s="23">
        <v>0.2013</v>
      </c>
      <c r="Y415" s="23">
        <v>0.0174</v>
      </c>
      <c r="Z415" s="23" t="s">
        <v>133</v>
      </c>
      <c r="AA415" s="23">
        <v>0.1091</v>
      </c>
      <c r="AB415" s="23" t="s">
        <v>133</v>
      </c>
      <c r="AC415" s="23" t="s">
        <v>133</v>
      </c>
      <c r="AD415" s="23" t="s">
        <v>133</v>
      </c>
      <c r="AE415" s="23" t="s">
        <v>133</v>
      </c>
      <c r="AF415" s="23" t="s">
        <v>133</v>
      </c>
      <c r="AG415" s="23" t="s">
        <v>133</v>
      </c>
      <c r="AH415" s="23" t="s">
        <v>133</v>
      </c>
      <c r="AI415" s="23" t="s">
        <v>133</v>
      </c>
      <c r="AJ415" s="23" t="s">
        <v>133</v>
      </c>
      <c r="AK415" s="23" t="s">
        <v>133</v>
      </c>
      <c r="AL415" s="23" t="s">
        <v>133</v>
      </c>
      <c r="AM415" s="23" t="s">
        <v>133</v>
      </c>
      <c r="AN415" s="23">
        <v>3.0</v>
      </c>
      <c r="AO415" s="23">
        <v>6000.0</v>
      </c>
      <c r="AP415" s="23">
        <v>3600.0</v>
      </c>
      <c r="AQ415" s="23">
        <v>1.0</v>
      </c>
      <c r="AR415" s="23">
        <v>0.0</v>
      </c>
      <c r="AS415" s="23" t="s">
        <v>636</v>
      </c>
      <c r="AT415" s="23" t="s">
        <v>638</v>
      </c>
    </row>
    <row r="416">
      <c r="A416" s="23" t="str">
        <f t="shared" si="7"/>
        <v>OK</v>
      </c>
      <c r="B416" s="23" t="s">
        <v>36</v>
      </c>
      <c r="C416" s="23" t="s">
        <v>36</v>
      </c>
      <c r="D416" s="23">
        <v>0.0</v>
      </c>
      <c r="E416" s="23">
        <v>14.0</v>
      </c>
      <c r="F416" s="23">
        <v>10.0</v>
      </c>
      <c r="G416" s="23">
        <v>5.0</v>
      </c>
      <c r="H416" s="23">
        <v>50.0</v>
      </c>
      <c r="I416" s="23" t="s">
        <v>134</v>
      </c>
      <c r="J416" s="23">
        <v>0.0</v>
      </c>
      <c r="K416" s="23" t="s">
        <v>134</v>
      </c>
      <c r="L416" s="23">
        <v>-1.0</v>
      </c>
      <c r="M416" s="23">
        <v>-1.0</v>
      </c>
      <c r="N416" s="23">
        <v>0.0</v>
      </c>
      <c r="O416" s="23">
        <v>0.0</v>
      </c>
      <c r="P416" s="23">
        <v>0.0</v>
      </c>
      <c r="Q416" s="23" t="s">
        <v>133</v>
      </c>
      <c r="R416" s="23" t="s">
        <v>133</v>
      </c>
      <c r="S416" s="23" t="s">
        <v>133</v>
      </c>
      <c r="T416" s="23" t="s">
        <v>133</v>
      </c>
      <c r="U416" s="23" t="s">
        <v>133</v>
      </c>
      <c r="V416" s="23" t="s">
        <v>133</v>
      </c>
      <c r="W416" s="23" t="s">
        <v>133</v>
      </c>
      <c r="X416" s="23" t="s">
        <v>133</v>
      </c>
      <c r="Y416" s="23" t="s">
        <v>133</v>
      </c>
      <c r="Z416" s="23" t="s">
        <v>133</v>
      </c>
      <c r="AA416" s="23" t="s">
        <v>133</v>
      </c>
      <c r="AB416" s="23" t="s">
        <v>133</v>
      </c>
      <c r="AC416" s="23" t="s">
        <v>133</v>
      </c>
      <c r="AD416" s="23" t="s">
        <v>133</v>
      </c>
      <c r="AE416" s="23" t="s">
        <v>133</v>
      </c>
      <c r="AF416" s="23" t="s">
        <v>133</v>
      </c>
      <c r="AG416" s="23" t="s">
        <v>133</v>
      </c>
      <c r="AH416" s="23" t="s">
        <v>133</v>
      </c>
      <c r="AI416" s="23" t="s">
        <v>133</v>
      </c>
      <c r="AJ416" s="23" t="s">
        <v>133</v>
      </c>
      <c r="AK416" s="23" t="s">
        <v>133</v>
      </c>
      <c r="AL416" s="23" t="s">
        <v>133</v>
      </c>
      <c r="AM416" s="23" t="s">
        <v>133</v>
      </c>
      <c r="AN416" s="23" t="s">
        <v>133</v>
      </c>
      <c r="AO416" s="23">
        <v>6000.0</v>
      </c>
      <c r="AP416" s="23">
        <v>3600.0</v>
      </c>
      <c r="AQ416" s="23">
        <v>1.0</v>
      </c>
      <c r="AR416" s="23">
        <v>0.0</v>
      </c>
      <c r="AS416" s="23" t="s">
        <v>636</v>
      </c>
      <c r="AT416" s="23" t="s">
        <v>428</v>
      </c>
    </row>
    <row r="417">
      <c r="A417" s="23" t="str">
        <f t="shared" si="7"/>
        <v>OK</v>
      </c>
      <c r="B417" s="23" t="s">
        <v>38</v>
      </c>
      <c r="C417" s="23" t="s">
        <v>38</v>
      </c>
      <c r="D417" s="23">
        <v>1.0</v>
      </c>
      <c r="E417" s="23">
        <v>15.0</v>
      </c>
      <c r="F417" s="23">
        <v>30.0</v>
      </c>
      <c r="G417" s="23">
        <v>5.0</v>
      </c>
      <c r="H417" s="23">
        <v>50.0</v>
      </c>
      <c r="I417" s="23">
        <v>13900.0</v>
      </c>
      <c r="J417" s="23">
        <v>13900.0</v>
      </c>
      <c r="K417" s="23">
        <v>0.0</v>
      </c>
      <c r="L417" s="23">
        <v>1.0</v>
      </c>
      <c r="M417" s="23">
        <v>1.0</v>
      </c>
      <c r="N417" s="23">
        <v>5372.0</v>
      </c>
      <c r="O417" s="23">
        <v>3.8434</v>
      </c>
      <c r="P417" s="23">
        <v>0.0</v>
      </c>
      <c r="Q417" s="23">
        <v>964.0</v>
      </c>
      <c r="R417" s="23">
        <v>1031.0</v>
      </c>
      <c r="S417" s="23">
        <v>153.0</v>
      </c>
      <c r="T417" s="23">
        <v>0.0</v>
      </c>
      <c r="U417" s="23">
        <v>99.0</v>
      </c>
      <c r="V417" s="23">
        <v>0.0</v>
      </c>
      <c r="W417" s="23">
        <v>779.0</v>
      </c>
      <c r="X417" s="23">
        <v>0.0593</v>
      </c>
      <c r="Y417" s="23">
        <v>0.0075</v>
      </c>
      <c r="Z417" s="23" t="s">
        <v>133</v>
      </c>
      <c r="AA417" s="23">
        <v>0.0245</v>
      </c>
      <c r="AB417" s="23" t="s">
        <v>133</v>
      </c>
      <c r="AC417" s="23" t="s">
        <v>133</v>
      </c>
      <c r="AD417" s="23" t="s">
        <v>133</v>
      </c>
      <c r="AE417" s="23" t="s">
        <v>133</v>
      </c>
      <c r="AF417" s="23" t="s">
        <v>133</v>
      </c>
      <c r="AG417" s="23" t="s">
        <v>133</v>
      </c>
      <c r="AH417" s="23" t="s">
        <v>133</v>
      </c>
      <c r="AI417" s="23" t="s">
        <v>133</v>
      </c>
      <c r="AJ417" s="23" t="s">
        <v>133</v>
      </c>
      <c r="AK417" s="23" t="s">
        <v>133</v>
      </c>
      <c r="AL417" s="23" t="s">
        <v>133</v>
      </c>
      <c r="AM417" s="23" t="s">
        <v>133</v>
      </c>
      <c r="AN417" s="23">
        <v>3.0</v>
      </c>
      <c r="AO417" s="23">
        <v>6000.0</v>
      </c>
      <c r="AP417" s="23">
        <v>3600.0</v>
      </c>
      <c r="AQ417" s="23">
        <v>1.0</v>
      </c>
      <c r="AR417" s="23">
        <v>0.0</v>
      </c>
      <c r="AS417" s="23" t="s">
        <v>636</v>
      </c>
      <c r="AT417" s="23" t="s">
        <v>428</v>
      </c>
    </row>
    <row r="418">
      <c r="A418" s="23" t="str">
        <f t="shared" si="7"/>
        <v>OK</v>
      </c>
      <c r="B418" s="23" t="s">
        <v>40</v>
      </c>
      <c r="C418" s="23" t="s">
        <v>40</v>
      </c>
      <c r="D418" s="23">
        <v>1.0</v>
      </c>
      <c r="E418" s="23">
        <v>15.0</v>
      </c>
      <c r="F418" s="23">
        <v>20.0</v>
      </c>
      <c r="G418" s="23">
        <v>5.0</v>
      </c>
      <c r="H418" s="23">
        <v>50.0</v>
      </c>
      <c r="I418" s="23">
        <v>16200.0</v>
      </c>
      <c r="J418" s="23">
        <v>16200.0</v>
      </c>
      <c r="K418" s="23">
        <v>0.0</v>
      </c>
      <c r="L418" s="23">
        <v>1.0</v>
      </c>
      <c r="M418" s="23">
        <v>1.0</v>
      </c>
      <c r="N418" s="23">
        <v>109742.0</v>
      </c>
      <c r="O418" s="23">
        <v>242.6987</v>
      </c>
      <c r="P418" s="23">
        <v>56.0</v>
      </c>
      <c r="Q418" s="23">
        <v>2055.0</v>
      </c>
      <c r="R418" s="23">
        <v>3388.0</v>
      </c>
      <c r="S418" s="23">
        <v>121.0</v>
      </c>
      <c r="T418" s="23">
        <v>0.0</v>
      </c>
      <c r="U418" s="23">
        <v>1087.0</v>
      </c>
      <c r="V418" s="23">
        <v>0.0</v>
      </c>
      <c r="W418" s="23">
        <v>2180.0</v>
      </c>
      <c r="X418" s="23">
        <v>0.1888</v>
      </c>
      <c r="Y418" s="23">
        <v>0.0158</v>
      </c>
      <c r="Z418" s="23" t="s">
        <v>133</v>
      </c>
      <c r="AA418" s="23">
        <v>0.0905</v>
      </c>
      <c r="AB418" s="23" t="s">
        <v>133</v>
      </c>
      <c r="AC418" s="23" t="s">
        <v>133</v>
      </c>
      <c r="AD418" s="23" t="s">
        <v>133</v>
      </c>
      <c r="AE418" s="23" t="s">
        <v>133</v>
      </c>
      <c r="AF418" s="23" t="s">
        <v>133</v>
      </c>
      <c r="AG418" s="23" t="s">
        <v>133</v>
      </c>
      <c r="AH418" s="23" t="s">
        <v>133</v>
      </c>
      <c r="AI418" s="23" t="s">
        <v>133</v>
      </c>
      <c r="AJ418" s="23" t="s">
        <v>133</v>
      </c>
      <c r="AK418" s="23" t="s">
        <v>133</v>
      </c>
      <c r="AL418" s="23" t="s">
        <v>133</v>
      </c>
      <c r="AM418" s="23" t="s">
        <v>133</v>
      </c>
      <c r="AN418" s="23">
        <v>5.0</v>
      </c>
      <c r="AO418" s="23">
        <v>6000.0</v>
      </c>
      <c r="AP418" s="23">
        <v>3600.0</v>
      </c>
      <c r="AQ418" s="23">
        <v>1.0</v>
      </c>
      <c r="AR418" s="23">
        <v>0.0</v>
      </c>
      <c r="AS418" s="23" t="s">
        <v>636</v>
      </c>
      <c r="AT418" s="23" t="s">
        <v>639</v>
      </c>
    </row>
    <row r="419">
      <c r="A419" s="23" t="str">
        <f t="shared" si="7"/>
        <v>OK</v>
      </c>
      <c r="B419" s="23" t="s">
        <v>42</v>
      </c>
      <c r="C419" s="23" t="s">
        <v>42</v>
      </c>
      <c r="D419" s="23">
        <v>0.0</v>
      </c>
      <c r="E419" s="23">
        <v>15.0</v>
      </c>
      <c r="F419" s="23">
        <v>12.0</v>
      </c>
      <c r="G419" s="23">
        <v>5.0</v>
      </c>
      <c r="H419" s="23">
        <v>50.0</v>
      </c>
      <c r="I419" s="23" t="s">
        <v>134</v>
      </c>
      <c r="J419" s="23">
        <v>0.0</v>
      </c>
      <c r="K419" s="23" t="s">
        <v>134</v>
      </c>
      <c r="L419" s="23">
        <v>-1.0</v>
      </c>
      <c r="M419" s="23">
        <v>-1.0</v>
      </c>
      <c r="N419" s="23">
        <v>0.0</v>
      </c>
      <c r="O419" s="23">
        <v>0.0</v>
      </c>
      <c r="P419" s="23">
        <v>0.0</v>
      </c>
      <c r="Q419" s="23" t="s">
        <v>133</v>
      </c>
      <c r="R419" s="23" t="s">
        <v>133</v>
      </c>
      <c r="S419" s="23" t="s">
        <v>133</v>
      </c>
      <c r="T419" s="23" t="s">
        <v>133</v>
      </c>
      <c r="U419" s="23" t="s">
        <v>133</v>
      </c>
      <c r="V419" s="23" t="s">
        <v>133</v>
      </c>
      <c r="W419" s="23" t="s">
        <v>133</v>
      </c>
      <c r="X419" s="23" t="s">
        <v>133</v>
      </c>
      <c r="Y419" s="23" t="s">
        <v>133</v>
      </c>
      <c r="Z419" s="23" t="s">
        <v>133</v>
      </c>
      <c r="AA419" s="23" t="s">
        <v>133</v>
      </c>
      <c r="AB419" s="23" t="s">
        <v>133</v>
      </c>
      <c r="AC419" s="23" t="s">
        <v>133</v>
      </c>
      <c r="AD419" s="23" t="s">
        <v>133</v>
      </c>
      <c r="AE419" s="23" t="s">
        <v>133</v>
      </c>
      <c r="AF419" s="23" t="s">
        <v>133</v>
      </c>
      <c r="AG419" s="23" t="s">
        <v>133</v>
      </c>
      <c r="AH419" s="23" t="s">
        <v>133</v>
      </c>
      <c r="AI419" s="23" t="s">
        <v>133</v>
      </c>
      <c r="AJ419" s="23" t="s">
        <v>133</v>
      </c>
      <c r="AK419" s="23" t="s">
        <v>133</v>
      </c>
      <c r="AL419" s="23" t="s">
        <v>133</v>
      </c>
      <c r="AM419" s="23" t="s">
        <v>133</v>
      </c>
      <c r="AN419" s="23" t="s">
        <v>133</v>
      </c>
      <c r="AO419" s="23">
        <v>6000.0</v>
      </c>
      <c r="AP419" s="23">
        <v>3600.0</v>
      </c>
      <c r="AQ419" s="23">
        <v>1.0</v>
      </c>
      <c r="AR419" s="23">
        <v>0.0</v>
      </c>
      <c r="AS419" s="23" t="s">
        <v>636</v>
      </c>
      <c r="AT419" s="23" t="s">
        <v>425</v>
      </c>
    </row>
    <row r="420">
      <c r="A420" s="23" t="str">
        <f t="shared" si="7"/>
        <v>OK</v>
      </c>
      <c r="B420" s="23" t="s">
        <v>44</v>
      </c>
      <c r="C420" s="23" t="s">
        <v>44</v>
      </c>
      <c r="D420" s="23">
        <v>1.0</v>
      </c>
      <c r="E420" s="23">
        <v>15.0</v>
      </c>
      <c r="F420" s="23">
        <v>30.0</v>
      </c>
      <c r="G420" s="23">
        <v>5.0</v>
      </c>
      <c r="H420" s="23">
        <v>50.0</v>
      </c>
      <c r="I420" s="23">
        <v>30500.0</v>
      </c>
      <c r="J420" s="23">
        <v>30500.0</v>
      </c>
      <c r="K420" s="23">
        <v>0.0</v>
      </c>
      <c r="L420" s="23">
        <v>1.0</v>
      </c>
      <c r="M420" s="23">
        <v>1.0</v>
      </c>
      <c r="N420" s="23">
        <v>1691.0</v>
      </c>
      <c r="O420" s="23">
        <v>1.1142</v>
      </c>
      <c r="P420" s="23">
        <v>0.0</v>
      </c>
      <c r="Q420" s="23">
        <v>479.0</v>
      </c>
      <c r="R420" s="23">
        <v>484.0</v>
      </c>
      <c r="S420" s="23">
        <v>66.0</v>
      </c>
      <c r="T420" s="23">
        <v>0.0</v>
      </c>
      <c r="U420" s="23">
        <v>12.0</v>
      </c>
      <c r="V420" s="23">
        <v>0.0</v>
      </c>
      <c r="W420" s="23">
        <v>406.0</v>
      </c>
      <c r="X420" s="23">
        <v>0.0273</v>
      </c>
      <c r="Y420" s="23">
        <v>0.0029</v>
      </c>
      <c r="Z420" s="23" t="s">
        <v>133</v>
      </c>
      <c r="AA420" s="23">
        <v>0.0146</v>
      </c>
      <c r="AB420" s="23" t="s">
        <v>133</v>
      </c>
      <c r="AC420" s="23" t="s">
        <v>133</v>
      </c>
      <c r="AD420" s="23" t="s">
        <v>133</v>
      </c>
      <c r="AE420" s="23" t="s">
        <v>133</v>
      </c>
      <c r="AF420" s="23" t="s">
        <v>133</v>
      </c>
      <c r="AG420" s="23" t="s">
        <v>133</v>
      </c>
      <c r="AH420" s="23" t="s">
        <v>133</v>
      </c>
      <c r="AI420" s="23" t="s">
        <v>133</v>
      </c>
      <c r="AJ420" s="23" t="s">
        <v>133</v>
      </c>
      <c r="AK420" s="23" t="s">
        <v>133</v>
      </c>
      <c r="AL420" s="23" t="s">
        <v>133</v>
      </c>
      <c r="AM420" s="23" t="s">
        <v>133</v>
      </c>
      <c r="AN420" s="23">
        <v>1.0</v>
      </c>
      <c r="AO420" s="23">
        <v>6000.0</v>
      </c>
      <c r="AP420" s="23">
        <v>3600.0</v>
      </c>
      <c r="AQ420" s="23">
        <v>1.0</v>
      </c>
      <c r="AR420" s="23">
        <v>0.0</v>
      </c>
      <c r="AS420" s="23" t="s">
        <v>636</v>
      </c>
      <c r="AT420" s="23" t="s">
        <v>425</v>
      </c>
    </row>
    <row r="421">
      <c r="A421" s="23" t="str">
        <f t="shared" si="7"/>
        <v>OK</v>
      </c>
      <c r="B421" s="23" t="s">
        <v>47</v>
      </c>
      <c r="C421" s="23" t="s">
        <v>47</v>
      </c>
      <c r="D421" s="23">
        <v>1.0</v>
      </c>
      <c r="E421" s="23">
        <v>15.0</v>
      </c>
      <c r="F421" s="23">
        <v>20.0</v>
      </c>
      <c r="G421" s="23">
        <v>5.0</v>
      </c>
      <c r="H421" s="23">
        <v>50.0</v>
      </c>
      <c r="I421" s="23">
        <v>34400.0</v>
      </c>
      <c r="J421" s="23">
        <v>34400.0</v>
      </c>
      <c r="K421" s="23">
        <v>0.0</v>
      </c>
      <c r="L421" s="23">
        <v>1.0</v>
      </c>
      <c r="M421" s="23">
        <v>1.0</v>
      </c>
      <c r="N421" s="23">
        <v>22483.0</v>
      </c>
      <c r="O421" s="23">
        <v>32.519</v>
      </c>
      <c r="P421" s="23">
        <v>0.0</v>
      </c>
      <c r="Q421" s="23">
        <v>2231.0</v>
      </c>
      <c r="R421" s="23">
        <v>2732.0</v>
      </c>
      <c r="S421" s="23">
        <v>113.0</v>
      </c>
      <c r="T421" s="23">
        <v>0.0</v>
      </c>
      <c r="U421" s="23">
        <v>575.0</v>
      </c>
      <c r="V421" s="23">
        <v>0.0</v>
      </c>
      <c r="W421" s="23">
        <v>2044.0</v>
      </c>
      <c r="X421" s="23">
        <v>0.1297</v>
      </c>
      <c r="Y421" s="23">
        <v>0.0103</v>
      </c>
      <c r="Z421" s="23" t="s">
        <v>133</v>
      </c>
      <c r="AA421" s="23">
        <v>0.0643</v>
      </c>
      <c r="AB421" s="23" t="s">
        <v>133</v>
      </c>
      <c r="AC421" s="23" t="s">
        <v>133</v>
      </c>
      <c r="AD421" s="23" t="s">
        <v>133</v>
      </c>
      <c r="AE421" s="23" t="s">
        <v>133</v>
      </c>
      <c r="AF421" s="23" t="s">
        <v>133</v>
      </c>
      <c r="AG421" s="23" t="s">
        <v>133</v>
      </c>
      <c r="AH421" s="23" t="s">
        <v>133</v>
      </c>
      <c r="AI421" s="23" t="s">
        <v>133</v>
      </c>
      <c r="AJ421" s="23" t="s">
        <v>133</v>
      </c>
      <c r="AK421" s="23" t="s">
        <v>133</v>
      </c>
      <c r="AL421" s="23" t="s">
        <v>133</v>
      </c>
      <c r="AM421" s="23" t="s">
        <v>133</v>
      </c>
      <c r="AN421" s="23">
        <v>3.0</v>
      </c>
      <c r="AO421" s="23">
        <v>6000.0</v>
      </c>
      <c r="AP421" s="23">
        <v>3600.0</v>
      </c>
      <c r="AQ421" s="23">
        <v>1.0</v>
      </c>
      <c r="AR421" s="23">
        <v>0.0</v>
      </c>
      <c r="AS421" s="23" t="s">
        <v>636</v>
      </c>
      <c r="AT421" s="23" t="s">
        <v>425</v>
      </c>
    </row>
    <row r="422">
      <c r="A422" s="23" t="str">
        <f t="shared" si="7"/>
        <v>OK</v>
      </c>
      <c r="B422" s="23" t="s">
        <v>50</v>
      </c>
      <c r="C422" s="23" t="s">
        <v>50</v>
      </c>
      <c r="D422" s="23">
        <v>1.0</v>
      </c>
      <c r="E422" s="23">
        <v>15.0</v>
      </c>
      <c r="F422" s="23">
        <v>10.0</v>
      </c>
      <c r="G422" s="23">
        <v>5.0</v>
      </c>
      <c r="H422" s="23">
        <v>50.0</v>
      </c>
      <c r="I422" s="23">
        <v>46900.0</v>
      </c>
      <c r="J422" s="23">
        <v>42350.0</v>
      </c>
      <c r="K422" s="23">
        <v>9.701493</v>
      </c>
      <c r="L422" s="23">
        <v>2.0</v>
      </c>
      <c r="M422" s="23">
        <v>1.0</v>
      </c>
      <c r="N422" s="23">
        <v>1072966.0</v>
      </c>
      <c r="O422" s="23">
        <v>3600.0084</v>
      </c>
      <c r="P422" s="23">
        <v>96.0</v>
      </c>
      <c r="Q422" s="23">
        <v>2297.0</v>
      </c>
      <c r="R422" s="23">
        <v>4781.0</v>
      </c>
      <c r="S422" s="23">
        <v>150.0</v>
      </c>
      <c r="T422" s="23">
        <v>0.0</v>
      </c>
      <c r="U422" s="23">
        <v>3148.0</v>
      </c>
      <c r="V422" s="23">
        <v>0.0</v>
      </c>
      <c r="W422" s="23">
        <v>1483.0</v>
      </c>
      <c r="X422" s="23">
        <v>0.2018</v>
      </c>
      <c r="Y422" s="23">
        <v>0.0162</v>
      </c>
      <c r="Z422" s="23" t="s">
        <v>133</v>
      </c>
      <c r="AA422" s="23">
        <v>0.1117</v>
      </c>
      <c r="AB422" s="23" t="s">
        <v>133</v>
      </c>
      <c r="AC422" s="23" t="s">
        <v>133</v>
      </c>
      <c r="AD422" s="23" t="s">
        <v>133</v>
      </c>
      <c r="AE422" s="23" t="s">
        <v>133</v>
      </c>
      <c r="AF422" s="23" t="s">
        <v>133</v>
      </c>
      <c r="AG422" s="23" t="s">
        <v>133</v>
      </c>
      <c r="AH422" s="23" t="s">
        <v>133</v>
      </c>
      <c r="AI422" s="23" t="s">
        <v>133</v>
      </c>
      <c r="AJ422" s="23" t="s">
        <v>133</v>
      </c>
      <c r="AK422" s="23" t="s">
        <v>133</v>
      </c>
      <c r="AL422" s="23" t="s">
        <v>133</v>
      </c>
      <c r="AM422" s="23" t="s">
        <v>133</v>
      </c>
      <c r="AN422" s="23">
        <v>5.0</v>
      </c>
      <c r="AO422" s="23">
        <v>6000.0</v>
      </c>
      <c r="AP422" s="23">
        <v>3600.0</v>
      </c>
      <c r="AQ422" s="23">
        <v>1.0</v>
      </c>
      <c r="AR422" s="23">
        <v>0.0</v>
      </c>
      <c r="AS422" s="23" t="s">
        <v>636</v>
      </c>
      <c r="AT422" s="23" t="s">
        <v>640</v>
      </c>
    </row>
    <row r="423">
      <c r="A423" s="23" t="str">
        <f t="shared" si="7"/>
        <v>OK</v>
      </c>
      <c r="B423" s="23" t="s">
        <v>52</v>
      </c>
      <c r="C423" s="23" t="s">
        <v>52</v>
      </c>
      <c r="D423" s="23">
        <v>1.0</v>
      </c>
      <c r="E423" s="23">
        <v>18.0</v>
      </c>
      <c r="F423" s="23">
        <v>30.0</v>
      </c>
      <c r="G423" s="23">
        <v>5.0</v>
      </c>
      <c r="H423" s="23">
        <v>50.0</v>
      </c>
      <c r="I423" s="23">
        <v>29400.0</v>
      </c>
      <c r="J423" s="23">
        <v>29400.0</v>
      </c>
      <c r="K423" s="23">
        <v>0.0</v>
      </c>
      <c r="L423" s="23">
        <v>1.0</v>
      </c>
      <c r="M423" s="23">
        <v>1.0</v>
      </c>
      <c r="N423" s="23">
        <v>36.0</v>
      </c>
      <c r="O423" s="23">
        <v>0.058</v>
      </c>
      <c r="P423" s="23">
        <v>0.0</v>
      </c>
      <c r="Q423" s="23">
        <v>29.0</v>
      </c>
      <c r="R423" s="23">
        <v>32.0</v>
      </c>
      <c r="S423" s="23">
        <v>22.0</v>
      </c>
      <c r="T423" s="23">
        <v>0.0</v>
      </c>
      <c r="U423" s="23">
        <v>0.0</v>
      </c>
      <c r="V423" s="23">
        <v>0.0</v>
      </c>
      <c r="W423" s="23">
        <v>10.0</v>
      </c>
      <c r="X423" s="23">
        <v>0.0019</v>
      </c>
      <c r="Y423" s="23">
        <v>6.0E-4</v>
      </c>
      <c r="Z423" s="23" t="s">
        <v>133</v>
      </c>
      <c r="AA423" s="23">
        <v>5.0E-4</v>
      </c>
      <c r="AB423" s="23" t="s">
        <v>133</v>
      </c>
      <c r="AC423" s="23" t="s">
        <v>133</v>
      </c>
      <c r="AD423" s="23" t="s">
        <v>133</v>
      </c>
      <c r="AE423" s="23" t="s">
        <v>133</v>
      </c>
      <c r="AF423" s="23" t="s">
        <v>133</v>
      </c>
      <c r="AG423" s="23" t="s">
        <v>133</v>
      </c>
      <c r="AH423" s="23" t="s">
        <v>133</v>
      </c>
      <c r="AI423" s="23" t="s">
        <v>133</v>
      </c>
      <c r="AJ423" s="23" t="s">
        <v>133</v>
      </c>
      <c r="AK423" s="23" t="s">
        <v>133</v>
      </c>
      <c r="AL423" s="23" t="s">
        <v>133</v>
      </c>
      <c r="AM423" s="23" t="s">
        <v>133</v>
      </c>
      <c r="AN423" s="23">
        <v>1.0</v>
      </c>
      <c r="AO423" s="23">
        <v>6000.0</v>
      </c>
      <c r="AP423" s="23">
        <v>3600.0</v>
      </c>
      <c r="AQ423" s="23">
        <v>1.0</v>
      </c>
      <c r="AR423" s="23">
        <v>0.0</v>
      </c>
      <c r="AS423" s="23" t="s">
        <v>636</v>
      </c>
      <c r="AT423" s="23" t="s">
        <v>431</v>
      </c>
    </row>
    <row r="424">
      <c r="A424" s="23" t="str">
        <f t="shared" si="7"/>
        <v>OK</v>
      </c>
      <c r="B424" s="23" t="s">
        <v>53</v>
      </c>
      <c r="C424" s="23" t="s">
        <v>53</v>
      </c>
      <c r="D424" s="23">
        <v>1.0</v>
      </c>
      <c r="E424" s="23">
        <v>18.0</v>
      </c>
      <c r="F424" s="23">
        <v>20.0</v>
      </c>
      <c r="G424" s="23">
        <v>5.0</v>
      </c>
      <c r="H424" s="23">
        <v>50.0</v>
      </c>
      <c r="I424" s="23">
        <v>31840.0</v>
      </c>
      <c r="J424" s="23">
        <v>31840.0</v>
      </c>
      <c r="K424" s="23">
        <v>0.0</v>
      </c>
      <c r="L424" s="23">
        <v>1.0</v>
      </c>
      <c r="M424" s="23">
        <v>1.0</v>
      </c>
      <c r="N424" s="23">
        <v>462.0</v>
      </c>
      <c r="O424" s="23">
        <v>0.3843</v>
      </c>
      <c r="P424" s="23">
        <v>0.0</v>
      </c>
      <c r="Q424" s="23">
        <v>195.0</v>
      </c>
      <c r="R424" s="23">
        <v>230.0</v>
      </c>
      <c r="S424" s="23">
        <v>48.0</v>
      </c>
      <c r="T424" s="23">
        <v>0.0</v>
      </c>
      <c r="U424" s="23">
        <v>58.0</v>
      </c>
      <c r="V424" s="23">
        <v>0.0</v>
      </c>
      <c r="W424" s="23">
        <v>124.0</v>
      </c>
      <c r="X424" s="23">
        <v>0.013</v>
      </c>
      <c r="Y424" s="23">
        <v>0.0021</v>
      </c>
      <c r="Z424" s="23" t="s">
        <v>133</v>
      </c>
      <c r="AA424" s="23">
        <v>0.0051</v>
      </c>
      <c r="AB424" s="23" t="s">
        <v>133</v>
      </c>
      <c r="AC424" s="23" t="s">
        <v>133</v>
      </c>
      <c r="AD424" s="23" t="s">
        <v>133</v>
      </c>
      <c r="AE424" s="23" t="s">
        <v>133</v>
      </c>
      <c r="AF424" s="23" t="s">
        <v>133</v>
      </c>
      <c r="AG424" s="23" t="s">
        <v>133</v>
      </c>
      <c r="AH424" s="23" t="s">
        <v>133</v>
      </c>
      <c r="AI424" s="23" t="s">
        <v>133</v>
      </c>
      <c r="AJ424" s="23" t="s">
        <v>133</v>
      </c>
      <c r="AK424" s="23" t="s">
        <v>133</v>
      </c>
      <c r="AL424" s="23" t="s">
        <v>133</v>
      </c>
      <c r="AM424" s="23" t="s">
        <v>133</v>
      </c>
      <c r="AN424" s="23">
        <v>2.0</v>
      </c>
      <c r="AO424" s="23">
        <v>6000.0</v>
      </c>
      <c r="AP424" s="23">
        <v>3600.0</v>
      </c>
      <c r="AQ424" s="23">
        <v>1.0</v>
      </c>
      <c r="AR424" s="23">
        <v>0.0</v>
      </c>
      <c r="AS424" s="23" t="s">
        <v>636</v>
      </c>
      <c r="AT424" s="23" t="s">
        <v>432</v>
      </c>
    </row>
    <row r="425">
      <c r="A425" s="23" t="str">
        <f t="shared" si="7"/>
        <v>OK</v>
      </c>
      <c r="B425" s="23" t="s">
        <v>54</v>
      </c>
      <c r="C425" s="23" t="s">
        <v>54</v>
      </c>
      <c r="D425" s="23">
        <v>1.0</v>
      </c>
      <c r="E425" s="23">
        <v>18.0</v>
      </c>
      <c r="F425" s="23">
        <v>10.0</v>
      </c>
      <c r="G425" s="23">
        <v>5.0</v>
      </c>
      <c r="H425" s="23">
        <v>50.0</v>
      </c>
      <c r="I425" s="23">
        <v>56458.0</v>
      </c>
      <c r="J425" s="23">
        <v>38619.666666</v>
      </c>
      <c r="K425" s="23">
        <v>31.595758</v>
      </c>
      <c r="L425" s="23">
        <v>2.0</v>
      </c>
      <c r="M425" s="23">
        <v>1.0</v>
      </c>
      <c r="N425" s="23">
        <v>320330.0</v>
      </c>
      <c r="O425" s="23">
        <v>3600.032</v>
      </c>
      <c r="P425" s="23">
        <v>28.0</v>
      </c>
      <c r="Q425" s="23">
        <v>4599.0</v>
      </c>
      <c r="R425" s="23">
        <v>10504.0</v>
      </c>
      <c r="S425" s="23">
        <v>569.0</v>
      </c>
      <c r="T425" s="23">
        <v>0.0</v>
      </c>
      <c r="U425" s="23">
        <v>7125.0</v>
      </c>
      <c r="V425" s="23">
        <v>0.0</v>
      </c>
      <c r="W425" s="23">
        <v>2810.0</v>
      </c>
      <c r="X425" s="23">
        <v>0.6285</v>
      </c>
      <c r="Y425" s="23">
        <v>0.0564</v>
      </c>
      <c r="Z425" s="23" t="s">
        <v>133</v>
      </c>
      <c r="AA425" s="23">
        <v>0.3208</v>
      </c>
      <c r="AB425" s="23" t="s">
        <v>133</v>
      </c>
      <c r="AC425" s="23" t="s">
        <v>133</v>
      </c>
      <c r="AD425" s="23" t="s">
        <v>133</v>
      </c>
      <c r="AE425" s="23" t="s">
        <v>133</v>
      </c>
      <c r="AF425" s="23" t="s">
        <v>133</v>
      </c>
      <c r="AG425" s="23" t="s">
        <v>133</v>
      </c>
      <c r="AH425" s="23" t="s">
        <v>133</v>
      </c>
      <c r="AI425" s="23" t="s">
        <v>133</v>
      </c>
      <c r="AJ425" s="23" t="s">
        <v>133</v>
      </c>
      <c r="AK425" s="23" t="s">
        <v>133</v>
      </c>
      <c r="AL425" s="23" t="s">
        <v>133</v>
      </c>
      <c r="AM425" s="23" t="s">
        <v>133</v>
      </c>
      <c r="AN425" s="23">
        <v>6.0</v>
      </c>
      <c r="AO425" s="23">
        <v>6000.0</v>
      </c>
      <c r="AP425" s="23">
        <v>3600.0</v>
      </c>
      <c r="AQ425" s="23">
        <v>1.0</v>
      </c>
      <c r="AR425" s="23">
        <v>0.0</v>
      </c>
      <c r="AS425" s="23" t="s">
        <v>636</v>
      </c>
      <c r="AT425" s="23" t="s">
        <v>641</v>
      </c>
    </row>
    <row r="426">
      <c r="A426" s="23" t="str">
        <f t="shared" si="7"/>
        <v>OK</v>
      </c>
      <c r="B426" s="23" t="s">
        <v>55</v>
      </c>
      <c r="C426" s="23" t="s">
        <v>55</v>
      </c>
      <c r="D426" s="23">
        <v>1.0</v>
      </c>
      <c r="E426" s="23">
        <v>20.0</v>
      </c>
      <c r="F426" s="23">
        <v>30.0</v>
      </c>
      <c r="G426" s="23">
        <v>5.0</v>
      </c>
      <c r="H426" s="23">
        <v>50.0</v>
      </c>
      <c r="I426" s="23">
        <v>20746.0</v>
      </c>
      <c r="J426" s="23">
        <v>20746.0</v>
      </c>
      <c r="K426" s="23">
        <v>0.0</v>
      </c>
      <c r="L426" s="23">
        <v>1.0</v>
      </c>
      <c r="M426" s="23">
        <v>1.0</v>
      </c>
      <c r="N426" s="23">
        <v>0.0</v>
      </c>
      <c r="O426" s="23">
        <v>0.011</v>
      </c>
      <c r="P426" s="23">
        <v>0.0</v>
      </c>
      <c r="Q426" s="23">
        <v>5.0</v>
      </c>
      <c r="R426" s="23">
        <v>11.0</v>
      </c>
      <c r="S426" s="23">
        <v>11.0</v>
      </c>
      <c r="T426" s="23">
        <v>0.0</v>
      </c>
      <c r="U426" s="23">
        <v>0.0</v>
      </c>
      <c r="V426" s="23">
        <v>0.0</v>
      </c>
      <c r="W426" s="23">
        <v>0.0</v>
      </c>
      <c r="X426" s="23">
        <v>4.0E-4</v>
      </c>
      <c r="Y426" s="23">
        <v>3.0E-4</v>
      </c>
      <c r="Z426" s="23" t="s">
        <v>133</v>
      </c>
      <c r="AA426" s="23">
        <v>0.0</v>
      </c>
      <c r="AB426" s="23" t="s">
        <v>133</v>
      </c>
      <c r="AC426" s="23" t="s">
        <v>133</v>
      </c>
      <c r="AD426" s="23" t="s">
        <v>133</v>
      </c>
      <c r="AE426" s="23" t="s">
        <v>133</v>
      </c>
      <c r="AF426" s="23" t="s">
        <v>133</v>
      </c>
      <c r="AG426" s="23" t="s">
        <v>133</v>
      </c>
      <c r="AH426" s="23" t="s">
        <v>133</v>
      </c>
      <c r="AI426" s="23" t="s">
        <v>133</v>
      </c>
      <c r="AJ426" s="23" t="s">
        <v>133</v>
      </c>
      <c r="AK426" s="23" t="s">
        <v>133</v>
      </c>
      <c r="AL426" s="23" t="s">
        <v>133</v>
      </c>
      <c r="AM426" s="23" t="s">
        <v>133</v>
      </c>
      <c r="AN426" s="23">
        <v>1.0</v>
      </c>
      <c r="AO426" s="23">
        <v>6000.0</v>
      </c>
      <c r="AP426" s="23">
        <v>3600.0</v>
      </c>
      <c r="AQ426" s="23">
        <v>0.0</v>
      </c>
      <c r="AR426" s="23">
        <v>0.0</v>
      </c>
      <c r="AS426" s="23" t="s">
        <v>636</v>
      </c>
      <c r="AT426" s="23" t="s">
        <v>434</v>
      </c>
    </row>
    <row r="427">
      <c r="A427" s="23" t="str">
        <f t="shared" si="7"/>
        <v>OK</v>
      </c>
      <c r="B427" s="23" t="s">
        <v>56</v>
      </c>
      <c r="C427" s="23" t="s">
        <v>56</v>
      </c>
      <c r="D427" s="23">
        <v>1.0</v>
      </c>
      <c r="E427" s="23">
        <v>20.0</v>
      </c>
      <c r="F427" s="23">
        <v>20.0</v>
      </c>
      <c r="G427" s="23">
        <v>5.0</v>
      </c>
      <c r="H427" s="23">
        <v>50.0</v>
      </c>
      <c r="I427" s="23">
        <v>28544.0</v>
      </c>
      <c r="J427" s="23">
        <v>23468.5</v>
      </c>
      <c r="K427" s="23">
        <v>17.78132</v>
      </c>
      <c r="L427" s="23">
        <v>2.0</v>
      </c>
      <c r="M427" s="23">
        <v>1.0</v>
      </c>
      <c r="N427" s="23">
        <v>250363.0</v>
      </c>
      <c r="O427" s="23">
        <v>3600.0939</v>
      </c>
      <c r="P427" s="23">
        <v>0.0</v>
      </c>
      <c r="Q427" s="23">
        <v>23686.0</v>
      </c>
      <c r="R427" s="23">
        <v>24575.0</v>
      </c>
      <c r="S427" s="23">
        <v>3300.0</v>
      </c>
      <c r="T427" s="23">
        <v>0.0</v>
      </c>
      <c r="U427" s="23">
        <v>1158.0</v>
      </c>
      <c r="V427" s="23">
        <v>0.0</v>
      </c>
      <c r="W427" s="23">
        <v>20117.0</v>
      </c>
      <c r="X427" s="23">
        <v>2.3493</v>
      </c>
      <c r="Y427" s="23">
        <v>0.2471</v>
      </c>
      <c r="Z427" s="23" t="s">
        <v>133</v>
      </c>
      <c r="AA427" s="23">
        <v>0.806</v>
      </c>
      <c r="AB427" s="23" t="s">
        <v>133</v>
      </c>
      <c r="AC427" s="23" t="s">
        <v>133</v>
      </c>
      <c r="AD427" s="23" t="s">
        <v>133</v>
      </c>
      <c r="AE427" s="23" t="s">
        <v>133</v>
      </c>
      <c r="AF427" s="23" t="s">
        <v>133</v>
      </c>
      <c r="AG427" s="23" t="s">
        <v>133</v>
      </c>
      <c r="AH427" s="23" t="s">
        <v>133</v>
      </c>
      <c r="AI427" s="23" t="s">
        <v>133</v>
      </c>
      <c r="AJ427" s="23" t="s">
        <v>133</v>
      </c>
      <c r="AK427" s="23" t="s">
        <v>133</v>
      </c>
      <c r="AL427" s="23" t="s">
        <v>133</v>
      </c>
      <c r="AM427" s="23" t="s">
        <v>133</v>
      </c>
      <c r="AN427" s="23">
        <v>3.0</v>
      </c>
      <c r="AO427" s="23">
        <v>6000.0</v>
      </c>
      <c r="AP427" s="23">
        <v>3600.0</v>
      </c>
      <c r="AQ427" s="23">
        <v>0.0</v>
      </c>
      <c r="AR427" s="23">
        <v>0.0</v>
      </c>
      <c r="AS427" s="23" t="s">
        <v>636</v>
      </c>
      <c r="AT427" s="23" t="s">
        <v>642</v>
      </c>
    </row>
    <row r="428">
      <c r="A428" s="23" t="str">
        <f t="shared" si="7"/>
        <v>OK</v>
      </c>
      <c r="B428" s="23" t="s">
        <v>57</v>
      </c>
      <c r="C428" s="23" t="s">
        <v>57</v>
      </c>
      <c r="D428" s="23">
        <v>1.0</v>
      </c>
      <c r="E428" s="23">
        <v>20.0</v>
      </c>
      <c r="F428" s="23">
        <v>10.0</v>
      </c>
      <c r="G428" s="23">
        <v>5.0</v>
      </c>
      <c r="H428" s="23">
        <v>50.0</v>
      </c>
      <c r="I428" s="23">
        <v>46543.0</v>
      </c>
      <c r="J428" s="23">
        <v>29072.888889</v>
      </c>
      <c r="K428" s="23">
        <v>37.535421</v>
      </c>
      <c r="L428" s="23">
        <v>2.0</v>
      </c>
      <c r="M428" s="23">
        <v>1.0</v>
      </c>
      <c r="N428" s="23">
        <v>275283.0</v>
      </c>
      <c r="O428" s="23">
        <v>3600.0383</v>
      </c>
      <c r="P428" s="23">
        <v>152.0</v>
      </c>
      <c r="Q428" s="23">
        <v>4987.0</v>
      </c>
      <c r="R428" s="23">
        <v>13567.0</v>
      </c>
      <c r="S428" s="23">
        <v>980.0</v>
      </c>
      <c r="T428" s="23">
        <v>1.0</v>
      </c>
      <c r="U428" s="23">
        <v>10085.0</v>
      </c>
      <c r="V428" s="23">
        <v>0.0</v>
      </c>
      <c r="W428" s="23">
        <v>2501.0</v>
      </c>
      <c r="X428" s="23">
        <v>0.6513</v>
      </c>
      <c r="Y428" s="23">
        <v>0.0674</v>
      </c>
      <c r="Z428" s="23" t="s">
        <v>133</v>
      </c>
      <c r="AA428" s="23">
        <v>0.3491</v>
      </c>
      <c r="AB428" s="23" t="s">
        <v>133</v>
      </c>
      <c r="AC428" s="23" t="s">
        <v>133</v>
      </c>
      <c r="AD428" s="23" t="s">
        <v>133</v>
      </c>
      <c r="AE428" s="23" t="s">
        <v>133</v>
      </c>
      <c r="AF428" s="23" t="s">
        <v>133</v>
      </c>
      <c r="AG428" s="23" t="s">
        <v>133</v>
      </c>
      <c r="AH428" s="23" t="s">
        <v>133</v>
      </c>
      <c r="AI428" s="23" t="s">
        <v>133</v>
      </c>
      <c r="AJ428" s="23" t="s">
        <v>133</v>
      </c>
      <c r="AK428" s="23" t="s">
        <v>133</v>
      </c>
      <c r="AL428" s="23" t="s">
        <v>133</v>
      </c>
      <c r="AM428" s="23" t="s">
        <v>133</v>
      </c>
      <c r="AN428" s="23">
        <v>7.0</v>
      </c>
      <c r="AO428" s="23">
        <v>6000.0</v>
      </c>
      <c r="AP428" s="23">
        <v>3600.0</v>
      </c>
      <c r="AQ428" s="23">
        <v>0.0</v>
      </c>
      <c r="AR428" s="23">
        <v>0.0</v>
      </c>
      <c r="AS428" s="23" t="s">
        <v>636</v>
      </c>
      <c r="AT428" s="23" t="s">
        <v>643</v>
      </c>
    </row>
    <row r="429">
      <c r="A429" s="23" t="str">
        <f t="shared" si="7"/>
        <v>OK</v>
      </c>
      <c r="B429" s="23" t="s">
        <v>58</v>
      </c>
      <c r="C429" s="23" t="s">
        <v>58</v>
      </c>
      <c r="D429" s="23">
        <v>1.0</v>
      </c>
      <c r="E429" s="23">
        <v>21.0</v>
      </c>
      <c r="F429" s="23">
        <v>30.0</v>
      </c>
      <c r="G429" s="23">
        <v>5.0</v>
      </c>
      <c r="H429" s="23">
        <v>50.0</v>
      </c>
      <c r="I429" s="23">
        <v>182541.0</v>
      </c>
      <c r="J429" s="23">
        <v>182541.0</v>
      </c>
      <c r="K429" s="23">
        <v>0.0</v>
      </c>
      <c r="L429" s="23">
        <v>1.0</v>
      </c>
      <c r="M429" s="23">
        <v>1.0</v>
      </c>
      <c r="N429" s="23">
        <v>981482.0</v>
      </c>
      <c r="O429" s="23">
        <v>1284.8154</v>
      </c>
      <c r="P429" s="23">
        <v>468.0</v>
      </c>
      <c r="Q429" s="23">
        <v>1108.0</v>
      </c>
      <c r="R429" s="23">
        <v>2571.0</v>
      </c>
      <c r="S429" s="23">
        <v>283.0</v>
      </c>
      <c r="T429" s="23">
        <v>3.0</v>
      </c>
      <c r="U429" s="23">
        <v>1845.0</v>
      </c>
      <c r="V429" s="23">
        <v>0.0</v>
      </c>
      <c r="W429" s="23">
        <v>440.0</v>
      </c>
      <c r="X429" s="23">
        <v>0.122</v>
      </c>
      <c r="Y429" s="23">
        <v>0.018</v>
      </c>
      <c r="Z429" s="23" t="s">
        <v>133</v>
      </c>
      <c r="AA429" s="23">
        <v>0.0613</v>
      </c>
      <c r="AB429" s="23" t="s">
        <v>133</v>
      </c>
      <c r="AC429" s="23" t="s">
        <v>133</v>
      </c>
      <c r="AD429" s="23" t="s">
        <v>133</v>
      </c>
      <c r="AE429" s="23" t="s">
        <v>133</v>
      </c>
      <c r="AF429" s="23" t="s">
        <v>133</v>
      </c>
      <c r="AG429" s="23" t="s">
        <v>133</v>
      </c>
      <c r="AH429" s="23" t="s">
        <v>133</v>
      </c>
      <c r="AI429" s="23" t="s">
        <v>133</v>
      </c>
      <c r="AJ429" s="23" t="s">
        <v>133</v>
      </c>
      <c r="AK429" s="23" t="s">
        <v>133</v>
      </c>
      <c r="AL429" s="23" t="s">
        <v>133</v>
      </c>
      <c r="AM429" s="23" t="s">
        <v>133</v>
      </c>
      <c r="AN429" s="23">
        <v>17.0</v>
      </c>
      <c r="AO429" s="23">
        <v>6000.0</v>
      </c>
      <c r="AP429" s="23">
        <v>3600.0</v>
      </c>
      <c r="AQ429" s="23">
        <v>0.0</v>
      </c>
      <c r="AR429" s="23">
        <v>0.0</v>
      </c>
      <c r="AS429" s="23" t="s">
        <v>636</v>
      </c>
      <c r="AT429" s="23" t="s">
        <v>644</v>
      </c>
    </row>
    <row r="430">
      <c r="A430" s="23" t="str">
        <f t="shared" si="7"/>
        <v>OK</v>
      </c>
      <c r="B430" s="23" t="s">
        <v>59</v>
      </c>
      <c r="C430" s="23" t="s">
        <v>59</v>
      </c>
      <c r="D430" s="23">
        <v>0.0</v>
      </c>
      <c r="E430" s="23">
        <v>21.0</v>
      </c>
      <c r="F430" s="23">
        <v>20.0</v>
      </c>
      <c r="G430" s="23">
        <v>5.0</v>
      </c>
      <c r="H430" s="23">
        <v>50.0</v>
      </c>
      <c r="I430" s="23" t="s">
        <v>134</v>
      </c>
      <c r="J430" s="23">
        <v>0.0</v>
      </c>
      <c r="K430" s="23" t="s">
        <v>134</v>
      </c>
      <c r="L430" s="23">
        <v>-1.0</v>
      </c>
      <c r="M430" s="23">
        <v>-1.0</v>
      </c>
      <c r="N430" s="23">
        <v>0.0</v>
      </c>
      <c r="O430" s="23">
        <v>0.0</v>
      </c>
      <c r="P430" s="23">
        <v>0.0</v>
      </c>
      <c r="Q430" s="23" t="s">
        <v>133</v>
      </c>
      <c r="R430" s="23" t="s">
        <v>133</v>
      </c>
      <c r="S430" s="23" t="s">
        <v>133</v>
      </c>
      <c r="T430" s="23" t="s">
        <v>133</v>
      </c>
      <c r="U430" s="23" t="s">
        <v>133</v>
      </c>
      <c r="V430" s="23" t="s">
        <v>133</v>
      </c>
      <c r="W430" s="23" t="s">
        <v>133</v>
      </c>
      <c r="X430" s="23" t="s">
        <v>133</v>
      </c>
      <c r="Y430" s="23" t="s">
        <v>133</v>
      </c>
      <c r="Z430" s="23" t="s">
        <v>133</v>
      </c>
      <c r="AA430" s="23" t="s">
        <v>133</v>
      </c>
      <c r="AB430" s="23" t="s">
        <v>133</v>
      </c>
      <c r="AC430" s="23" t="s">
        <v>133</v>
      </c>
      <c r="AD430" s="23" t="s">
        <v>133</v>
      </c>
      <c r="AE430" s="23" t="s">
        <v>133</v>
      </c>
      <c r="AF430" s="23" t="s">
        <v>133</v>
      </c>
      <c r="AG430" s="23" t="s">
        <v>133</v>
      </c>
      <c r="AH430" s="23" t="s">
        <v>133</v>
      </c>
      <c r="AI430" s="23" t="s">
        <v>133</v>
      </c>
      <c r="AJ430" s="23" t="s">
        <v>133</v>
      </c>
      <c r="AK430" s="23" t="s">
        <v>133</v>
      </c>
      <c r="AL430" s="23" t="s">
        <v>133</v>
      </c>
      <c r="AM430" s="23" t="s">
        <v>133</v>
      </c>
      <c r="AN430" s="23" t="s">
        <v>133</v>
      </c>
      <c r="AO430" s="23">
        <v>6000.0</v>
      </c>
      <c r="AP430" s="23">
        <v>3600.0</v>
      </c>
      <c r="AQ430" s="23">
        <v>0.0</v>
      </c>
      <c r="AR430" s="23">
        <v>0.0</v>
      </c>
      <c r="AS430" s="23" t="s">
        <v>636</v>
      </c>
      <c r="AT430" s="23" t="s">
        <v>438</v>
      </c>
    </row>
    <row r="431">
      <c r="A431" s="23" t="str">
        <f t="shared" si="7"/>
        <v>OK</v>
      </c>
      <c r="B431" s="23" t="s">
        <v>60</v>
      </c>
      <c r="C431" s="23" t="s">
        <v>60</v>
      </c>
      <c r="D431" s="23">
        <v>1.0</v>
      </c>
      <c r="E431" s="23">
        <v>21.0</v>
      </c>
      <c r="F431" s="23">
        <v>30.0</v>
      </c>
      <c r="G431" s="23">
        <v>5.0</v>
      </c>
      <c r="H431" s="23">
        <v>50.0</v>
      </c>
      <c r="I431" s="23">
        <v>16202.0</v>
      </c>
      <c r="J431" s="23">
        <v>16202.0</v>
      </c>
      <c r="K431" s="23">
        <v>0.0</v>
      </c>
      <c r="L431" s="23">
        <v>1.0</v>
      </c>
      <c r="M431" s="23">
        <v>1.0</v>
      </c>
      <c r="N431" s="23">
        <v>0.0</v>
      </c>
      <c r="O431" s="23">
        <v>0.0101</v>
      </c>
      <c r="P431" s="23">
        <v>0.0</v>
      </c>
      <c r="Q431" s="23">
        <v>3.0</v>
      </c>
      <c r="R431" s="23">
        <v>3.0</v>
      </c>
      <c r="S431" s="23">
        <v>3.0</v>
      </c>
      <c r="T431" s="23">
        <v>0.0</v>
      </c>
      <c r="U431" s="23">
        <v>0.0</v>
      </c>
      <c r="V431" s="23">
        <v>0.0</v>
      </c>
      <c r="W431" s="23">
        <v>0.0</v>
      </c>
      <c r="X431" s="23">
        <v>2.0E-4</v>
      </c>
      <c r="Y431" s="23">
        <v>1.0E-4</v>
      </c>
      <c r="Z431" s="23" t="s">
        <v>133</v>
      </c>
      <c r="AA431" s="23">
        <v>0.0</v>
      </c>
      <c r="AB431" s="23" t="s">
        <v>133</v>
      </c>
      <c r="AC431" s="23" t="s">
        <v>133</v>
      </c>
      <c r="AD431" s="23" t="s">
        <v>133</v>
      </c>
      <c r="AE431" s="23" t="s">
        <v>133</v>
      </c>
      <c r="AF431" s="23" t="s">
        <v>133</v>
      </c>
      <c r="AG431" s="23" t="s">
        <v>133</v>
      </c>
      <c r="AH431" s="23" t="s">
        <v>133</v>
      </c>
      <c r="AI431" s="23" t="s">
        <v>133</v>
      </c>
      <c r="AJ431" s="23" t="s">
        <v>133</v>
      </c>
      <c r="AK431" s="23" t="s">
        <v>133</v>
      </c>
      <c r="AL431" s="23" t="s">
        <v>133</v>
      </c>
      <c r="AM431" s="23" t="s">
        <v>133</v>
      </c>
      <c r="AN431" s="23">
        <v>1.0</v>
      </c>
      <c r="AO431" s="23">
        <v>6000.0</v>
      </c>
      <c r="AP431" s="23">
        <v>3600.0</v>
      </c>
      <c r="AQ431" s="23">
        <v>0.0</v>
      </c>
      <c r="AR431" s="23">
        <v>0.0</v>
      </c>
      <c r="AS431" s="23" t="s">
        <v>636</v>
      </c>
      <c r="AT431" s="23" t="s">
        <v>438</v>
      </c>
    </row>
    <row r="432">
      <c r="A432" s="23" t="str">
        <f t="shared" si="7"/>
        <v>OK</v>
      </c>
      <c r="B432" s="23" t="s">
        <v>61</v>
      </c>
      <c r="C432" s="23" t="s">
        <v>61</v>
      </c>
      <c r="D432" s="23">
        <v>1.0</v>
      </c>
      <c r="E432" s="23">
        <v>21.0</v>
      </c>
      <c r="F432" s="23">
        <v>20.0</v>
      </c>
      <c r="G432" s="23">
        <v>5.0</v>
      </c>
      <c r="H432" s="23">
        <v>50.0</v>
      </c>
      <c r="I432" s="23">
        <v>27112.0</v>
      </c>
      <c r="J432" s="23">
        <v>18597.714286</v>
      </c>
      <c r="K432" s="23">
        <v>31.404123</v>
      </c>
      <c r="L432" s="23">
        <v>2.0</v>
      </c>
      <c r="M432" s="23">
        <v>1.0</v>
      </c>
      <c r="N432" s="23">
        <v>197909.0</v>
      </c>
      <c r="O432" s="23">
        <v>3600.0784</v>
      </c>
      <c r="P432" s="23">
        <v>0.0</v>
      </c>
      <c r="Q432" s="23">
        <v>30260.0</v>
      </c>
      <c r="R432" s="23">
        <v>31183.0</v>
      </c>
      <c r="S432" s="23">
        <v>7326.0</v>
      </c>
      <c r="T432" s="23">
        <v>0.0</v>
      </c>
      <c r="U432" s="23">
        <v>1526.0</v>
      </c>
      <c r="V432" s="23">
        <v>0.0</v>
      </c>
      <c r="W432" s="23">
        <v>22331.0</v>
      </c>
      <c r="X432" s="23">
        <v>2.8642</v>
      </c>
      <c r="Y432" s="23">
        <v>0.4316</v>
      </c>
      <c r="Z432" s="23" t="s">
        <v>133</v>
      </c>
      <c r="AA432" s="23">
        <v>0.8314</v>
      </c>
      <c r="AB432" s="23" t="s">
        <v>133</v>
      </c>
      <c r="AC432" s="23" t="s">
        <v>133</v>
      </c>
      <c r="AD432" s="23" t="s">
        <v>133</v>
      </c>
      <c r="AE432" s="23" t="s">
        <v>133</v>
      </c>
      <c r="AF432" s="23" t="s">
        <v>133</v>
      </c>
      <c r="AG432" s="23" t="s">
        <v>133</v>
      </c>
      <c r="AH432" s="23" t="s">
        <v>133</v>
      </c>
      <c r="AI432" s="23" t="s">
        <v>133</v>
      </c>
      <c r="AJ432" s="23" t="s">
        <v>133</v>
      </c>
      <c r="AK432" s="23" t="s">
        <v>133</v>
      </c>
      <c r="AL432" s="23" t="s">
        <v>133</v>
      </c>
      <c r="AM432" s="23" t="s">
        <v>133</v>
      </c>
      <c r="AN432" s="23">
        <v>3.0</v>
      </c>
      <c r="AO432" s="23">
        <v>6000.0</v>
      </c>
      <c r="AP432" s="23">
        <v>3600.0</v>
      </c>
      <c r="AQ432" s="23">
        <v>0.0</v>
      </c>
      <c r="AR432" s="23">
        <v>0.0</v>
      </c>
      <c r="AS432" s="23" t="s">
        <v>636</v>
      </c>
      <c r="AT432" s="23" t="s">
        <v>645</v>
      </c>
    </row>
    <row r="433">
      <c r="A433" s="23" t="str">
        <f t="shared" si="7"/>
        <v>OK</v>
      </c>
      <c r="B433" s="23" t="s">
        <v>62</v>
      </c>
      <c r="C433" s="23" t="s">
        <v>62</v>
      </c>
      <c r="D433" s="23">
        <v>1.0</v>
      </c>
      <c r="E433" s="23">
        <v>21.0</v>
      </c>
      <c r="F433" s="23">
        <v>10.0</v>
      </c>
      <c r="G433" s="23">
        <v>5.0</v>
      </c>
      <c r="H433" s="23">
        <v>50.0</v>
      </c>
      <c r="I433" s="23">
        <v>51888.0</v>
      </c>
      <c r="J433" s="23">
        <v>22466.499996</v>
      </c>
      <c r="K433" s="23">
        <v>56.701935</v>
      </c>
      <c r="L433" s="23">
        <v>2.0</v>
      </c>
      <c r="M433" s="23">
        <v>1.0</v>
      </c>
      <c r="N433" s="23">
        <v>319414.0</v>
      </c>
      <c r="O433" s="23">
        <v>3600.0058</v>
      </c>
      <c r="P433" s="23">
        <v>52.0</v>
      </c>
      <c r="Q433" s="23">
        <v>6278.0</v>
      </c>
      <c r="R433" s="23">
        <v>13380.0</v>
      </c>
      <c r="S433" s="23">
        <v>2411.0</v>
      </c>
      <c r="T433" s="23">
        <v>8.0</v>
      </c>
      <c r="U433" s="23">
        <v>9350.0</v>
      </c>
      <c r="V433" s="23">
        <v>0.0</v>
      </c>
      <c r="W433" s="23">
        <v>1611.0</v>
      </c>
      <c r="X433" s="23">
        <v>0.7494</v>
      </c>
      <c r="Y433" s="23">
        <v>0.1314</v>
      </c>
      <c r="Z433" s="23" t="s">
        <v>133</v>
      </c>
      <c r="AA433" s="23">
        <v>0.3321</v>
      </c>
      <c r="AB433" s="23" t="s">
        <v>133</v>
      </c>
      <c r="AC433" s="23" t="s">
        <v>133</v>
      </c>
      <c r="AD433" s="23" t="s">
        <v>133</v>
      </c>
      <c r="AE433" s="23" t="s">
        <v>133</v>
      </c>
      <c r="AF433" s="23" t="s">
        <v>133</v>
      </c>
      <c r="AG433" s="23" t="s">
        <v>133</v>
      </c>
      <c r="AH433" s="23" t="s">
        <v>133</v>
      </c>
      <c r="AI433" s="23" t="s">
        <v>133</v>
      </c>
      <c r="AJ433" s="23" t="s">
        <v>133</v>
      </c>
      <c r="AK433" s="23" t="s">
        <v>133</v>
      </c>
      <c r="AL433" s="23" t="s">
        <v>133</v>
      </c>
      <c r="AM433" s="23" t="s">
        <v>133</v>
      </c>
      <c r="AN433" s="23">
        <v>7.0</v>
      </c>
      <c r="AO433" s="23">
        <v>6000.0</v>
      </c>
      <c r="AP433" s="23">
        <v>3600.0</v>
      </c>
      <c r="AQ433" s="23">
        <v>0.0</v>
      </c>
      <c r="AR433" s="23">
        <v>0.0</v>
      </c>
      <c r="AS433" s="23" t="s">
        <v>636</v>
      </c>
      <c r="AT433" s="23" t="s">
        <v>646</v>
      </c>
    </row>
    <row r="434">
      <c r="A434" s="23" t="str">
        <f t="shared" si="7"/>
        <v>OK</v>
      </c>
      <c r="B434" s="23" t="s">
        <v>63</v>
      </c>
      <c r="C434" s="23" t="s">
        <v>63</v>
      </c>
      <c r="D434" s="23">
        <v>1.0</v>
      </c>
      <c r="E434" s="23">
        <v>23.0</v>
      </c>
      <c r="F434" s="23">
        <v>30.0</v>
      </c>
      <c r="G434" s="23">
        <v>5.0</v>
      </c>
      <c r="H434" s="23">
        <v>50.0</v>
      </c>
      <c r="I434" s="23">
        <v>33556.0</v>
      </c>
      <c r="J434" s="23">
        <v>23259.875</v>
      </c>
      <c r="K434" s="23">
        <v>30.68341</v>
      </c>
      <c r="L434" s="23">
        <v>2.0</v>
      </c>
      <c r="M434" s="23">
        <v>1.0</v>
      </c>
      <c r="N434" s="23">
        <v>221400.0</v>
      </c>
      <c r="O434" s="23">
        <v>3600.0498</v>
      </c>
      <c r="P434" s="23">
        <v>0.0</v>
      </c>
      <c r="Q434" s="23">
        <v>9681.0</v>
      </c>
      <c r="R434" s="23">
        <v>16651.0</v>
      </c>
      <c r="S434" s="23">
        <v>4061.0</v>
      </c>
      <c r="T434" s="23">
        <v>366.0</v>
      </c>
      <c r="U434" s="23">
        <v>11622.0</v>
      </c>
      <c r="V434" s="23">
        <v>0.0</v>
      </c>
      <c r="W434" s="23">
        <v>602.0</v>
      </c>
      <c r="X434" s="23">
        <v>1.2549</v>
      </c>
      <c r="Y434" s="23">
        <v>0.2586</v>
      </c>
      <c r="Z434" s="23" t="s">
        <v>133</v>
      </c>
      <c r="AA434" s="23">
        <v>0.4897</v>
      </c>
      <c r="AB434" s="23" t="s">
        <v>133</v>
      </c>
      <c r="AC434" s="23" t="s">
        <v>133</v>
      </c>
      <c r="AD434" s="23" t="s">
        <v>133</v>
      </c>
      <c r="AE434" s="23" t="s">
        <v>133</v>
      </c>
      <c r="AF434" s="23" t="s">
        <v>133</v>
      </c>
      <c r="AG434" s="23" t="s">
        <v>133</v>
      </c>
      <c r="AH434" s="23" t="s">
        <v>133</v>
      </c>
      <c r="AI434" s="23" t="s">
        <v>133</v>
      </c>
      <c r="AJ434" s="23" t="s">
        <v>133</v>
      </c>
      <c r="AK434" s="23" t="s">
        <v>133</v>
      </c>
      <c r="AL434" s="23" t="s">
        <v>133</v>
      </c>
      <c r="AM434" s="23" t="s">
        <v>133</v>
      </c>
      <c r="AN434" s="23">
        <v>3.0</v>
      </c>
      <c r="AO434" s="23">
        <v>6000.0</v>
      </c>
      <c r="AP434" s="23">
        <v>3600.0</v>
      </c>
      <c r="AQ434" s="23">
        <v>0.0</v>
      </c>
      <c r="AR434" s="23">
        <v>0.0</v>
      </c>
      <c r="AS434" s="23" t="s">
        <v>636</v>
      </c>
      <c r="AT434" s="23" t="s">
        <v>647</v>
      </c>
    </row>
    <row r="435">
      <c r="A435" s="23" t="str">
        <f t="shared" si="7"/>
        <v>OK</v>
      </c>
      <c r="B435" s="23" t="s">
        <v>64</v>
      </c>
      <c r="C435" s="23" t="s">
        <v>64</v>
      </c>
      <c r="D435" s="23">
        <v>1.0</v>
      </c>
      <c r="E435" s="23">
        <v>23.0</v>
      </c>
      <c r="F435" s="23">
        <v>20.0</v>
      </c>
      <c r="G435" s="23">
        <v>5.0</v>
      </c>
      <c r="H435" s="23">
        <v>50.0</v>
      </c>
      <c r="I435" s="23">
        <v>53670.0</v>
      </c>
      <c r="J435" s="23">
        <v>24631.333333</v>
      </c>
      <c r="K435" s="23">
        <v>54.105956</v>
      </c>
      <c r="L435" s="23">
        <v>2.0</v>
      </c>
      <c r="M435" s="23">
        <v>1.0</v>
      </c>
      <c r="N435" s="23">
        <v>206000.0</v>
      </c>
      <c r="O435" s="23">
        <v>3600.0355</v>
      </c>
      <c r="P435" s="23">
        <v>12.0</v>
      </c>
      <c r="Q435" s="23">
        <v>5746.0</v>
      </c>
      <c r="R435" s="23">
        <v>13221.0</v>
      </c>
      <c r="S435" s="23">
        <v>1828.0</v>
      </c>
      <c r="T435" s="23">
        <v>488.0</v>
      </c>
      <c r="U435" s="23">
        <v>10045.0</v>
      </c>
      <c r="V435" s="23">
        <v>0.0</v>
      </c>
      <c r="W435" s="23">
        <v>860.0</v>
      </c>
      <c r="X435" s="23">
        <v>1.0092</v>
      </c>
      <c r="Y435" s="23">
        <v>0.1743</v>
      </c>
      <c r="Z435" s="23" t="s">
        <v>133</v>
      </c>
      <c r="AA435" s="23">
        <v>0.4489</v>
      </c>
      <c r="AB435" s="23" t="s">
        <v>133</v>
      </c>
      <c r="AC435" s="23" t="s">
        <v>133</v>
      </c>
      <c r="AD435" s="23" t="s">
        <v>133</v>
      </c>
      <c r="AE435" s="23" t="s">
        <v>133</v>
      </c>
      <c r="AF435" s="23" t="s">
        <v>133</v>
      </c>
      <c r="AG435" s="23" t="s">
        <v>133</v>
      </c>
      <c r="AH435" s="23" t="s">
        <v>133</v>
      </c>
      <c r="AI435" s="23" t="s">
        <v>133</v>
      </c>
      <c r="AJ435" s="23" t="s">
        <v>133</v>
      </c>
      <c r="AK435" s="23" t="s">
        <v>133</v>
      </c>
      <c r="AL435" s="23" t="s">
        <v>133</v>
      </c>
      <c r="AM435" s="23" t="s">
        <v>133</v>
      </c>
      <c r="AN435" s="23">
        <v>6.0</v>
      </c>
      <c r="AO435" s="23">
        <v>6000.0</v>
      </c>
      <c r="AP435" s="23">
        <v>3600.0</v>
      </c>
      <c r="AQ435" s="23">
        <v>0.0</v>
      </c>
      <c r="AR435" s="23">
        <v>0.0</v>
      </c>
      <c r="AS435" s="23" t="s">
        <v>636</v>
      </c>
      <c r="AT435" s="23" t="s">
        <v>595</v>
      </c>
    </row>
    <row r="436">
      <c r="A436" s="23" t="str">
        <f t="shared" si="7"/>
        <v>OK</v>
      </c>
      <c r="B436" s="23" t="s">
        <v>65</v>
      </c>
      <c r="C436" s="23" t="s">
        <v>65</v>
      </c>
      <c r="D436" s="23">
        <v>0.0</v>
      </c>
      <c r="E436" s="23">
        <v>23.0</v>
      </c>
      <c r="F436" s="23">
        <v>10.0</v>
      </c>
      <c r="G436" s="23">
        <v>5.0</v>
      </c>
      <c r="H436" s="23">
        <v>50.0</v>
      </c>
      <c r="I436" s="23" t="s">
        <v>134</v>
      </c>
      <c r="J436" s="23">
        <v>0.0</v>
      </c>
      <c r="K436" s="23" t="s">
        <v>134</v>
      </c>
      <c r="L436" s="23">
        <v>-1.0</v>
      </c>
      <c r="M436" s="23">
        <v>-1.0</v>
      </c>
      <c r="N436" s="23">
        <v>0.0</v>
      </c>
      <c r="O436" s="23">
        <v>0.0</v>
      </c>
      <c r="P436" s="23">
        <v>0.0</v>
      </c>
      <c r="Q436" s="23" t="s">
        <v>133</v>
      </c>
      <c r="R436" s="23" t="s">
        <v>133</v>
      </c>
      <c r="S436" s="23" t="s">
        <v>133</v>
      </c>
      <c r="T436" s="23" t="s">
        <v>133</v>
      </c>
      <c r="U436" s="23" t="s">
        <v>133</v>
      </c>
      <c r="V436" s="23" t="s">
        <v>133</v>
      </c>
      <c r="W436" s="23" t="s">
        <v>133</v>
      </c>
      <c r="X436" s="23" t="s">
        <v>133</v>
      </c>
      <c r="Y436" s="23" t="s">
        <v>133</v>
      </c>
      <c r="Z436" s="23" t="s">
        <v>133</v>
      </c>
      <c r="AA436" s="23" t="s">
        <v>133</v>
      </c>
      <c r="AB436" s="23" t="s">
        <v>133</v>
      </c>
      <c r="AC436" s="23" t="s">
        <v>133</v>
      </c>
      <c r="AD436" s="23" t="s">
        <v>133</v>
      </c>
      <c r="AE436" s="23" t="s">
        <v>133</v>
      </c>
      <c r="AF436" s="23" t="s">
        <v>133</v>
      </c>
      <c r="AG436" s="23" t="s">
        <v>133</v>
      </c>
      <c r="AH436" s="23" t="s">
        <v>133</v>
      </c>
      <c r="AI436" s="23" t="s">
        <v>133</v>
      </c>
      <c r="AJ436" s="23" t="s">
        <v>133</v>
      </c>
      <c r="AK436" s="23" t="s">
        <v>133</v>
      </c>
      <c r="AL436" s="23" t="s">
        <v>133</v>
      </c>
      <c r="AM436" s="23" t="s">
        <v>133</v>
      </c>
      <c r="AN436" s="23" t="s">
        <v>133</v>
      </c>
      <c r="AO436" s="23">
        <v>6000.0</v>
      </c>
      <c r="AP436" s="23">
        <v>3600.0</v>
      </c>
      <c r="AQ436" s="23">
        <v>0.0</v>
      </c>
      <c r="AR436" s="23">
        <v>0.0</v>
      </c>
      <c r="AS436" s="23" t="s">
        <v>636</v>
      </c>
      <c r="AT436" s="23" t="s">
        <v>596</v>
      </c>
    </row>
    <row r="437">
      <c r="A437" s="23" t="str">
        <f t="shared" si="7"/>
        <v>OK</v>
      </c>
      <c r="B437" s="23" t="s">
        <v>66</v>
      </c>
      <c r="C437" s="23" t="s">
        <v>66</v>
      </c>
      <c r="D437" s="23">
        <v>1.0</v>
      </c>
      <c r="E437" s="23">
        <v>27.0</v>
      </c>
      <c r="F437" s="23">
        <v>30.0</v>
      </c>
      <c r="G437" s="23">
        <v>5.0</v>
      </c>
      <c r="H437" s="23">
        <v>50.0</v>
      </c>
      <c r="I437" s="23">
        <v>31800.0</v>
      </c>
      <c r="J437" s="23">
        <v>31800.0</v>
      </c>
      <c r="K437" s="23">
        <v>0.0</v>
      </c>
      <c r="L437" s="23">
        <v>1.0</v>
      </c>
      <c r="M437" s="23">
        <v>1.0</v>
      </c>
      <c r="N437" s="23">
        <v>35258.0</v>
      </c>
      <c r="O437" s="23">
        <v>469.708</v>
      </c>
      <c r="P437" s="23">
        <v>0.0</v>
      </c>
      <c r="Q437" s="23">
        <v>3162.0</v>
      </c>
      <c r="R437" s="23">
        <v>5466.0</v>
      </c>
      <c r="S437" s="23">
        <v>1249.0</v>
      </c>
      <c r="T437" s="23">
        <v>0.0</v>
      </c>
      <c r="U437" s="23">
        <v>3885.0</v>
      </c>
      <c r="V437" s="23">
        <v>0.0</v>
      </c>
      <c r="W437" s="23">
        <v>332.0</v>
      </c>
      <c r="X437" s="23">
        <v>0.5807</v>
      </c>
      <c r="Y437" s="23">
        <v>0.1086</v>
      </c>
      <c r="Z437" s="23" t="s">
        <v>133</v>
      </c>
      <c r="AA437" s="23">
        <v>0.2417</v>
      </c>
      <c r="AB437" s="23" t="s">
        <v>133</v>
      </c>
      <c r="AC437" s="23" t="s">
        <v>133</v>
      </c>
      <c r="AD437" s="23" t="s">
        <v>133</v>
      </c>
      <c r="AE437" s="23" t="s">
        <v>133</v>
      </c>
      <c r="AF437" s="23" t="s">
        <v>133</v>
      </c>
      <c r="AG437" s="23" t="s">
        <v>133</v>
      </c>
      <c r="AH437" s="23" t="s">
        <v>133</v>
      </c>
      <c r="AI437" s="23" t="s">
        <v>133</v>
      </c>
      <c r="AJ437" s="23" t="s">
        <v>133</v>
      </c>
      <c r="AK437" s="23" t="s">
        <v>133</v>
      </c>
      <c r="AL437" s="23" t="s">
        <v>133</v>
      </c>
      <c r="AM437" s="23" t="s">
        <v>133</v>
      </c>
      <c r="AN437" s="23">
        <v>3.0</v>
      </c>
      <c r="AO437" s="23">
        <v>6000.0</v>
      </c>
      <c r="AP437" s="23">
        <v>3600.0</v>
      </c>
      <c r="AQ437" s="23">
        <v>1.0</v>
      </c>
      <c r="AR437" s="23">
        <v>0.0</v>
      </c>
      <c r="AS437" s="23" t="s">
        <v>636</v>
      </c>
      <c r="AT437" s="23" t="s">
        <v>437</v>
      </c>
    </row>
    <row r="438">
      <c r="A438" s="23" t="str">
        <f t="shared" si="7"/>
        <v>OK</v>
      </c>
      <c r="B438" s="23" t="s">
        <v>67</v>
      </c>
      <c r="C438" s="23" t="s">
        <v>67</v>
      </c>
      <c r="D438" s="23">
        <v>1.0</v>
      </c>
      <c r="E438" s="23">
        <v>27.0</v>
      </c>
      <c r="F438" s="23">
        <v>20.0</v>
      </c>
      <c r="G438" s="23">
        <v>5.0</v>
      </c>
      <c r="H438" s="23">
        <v>50.0</v>
      </c>
      <c r="I438" s="23">
        <v>46300.0</v>
      </c>
      <c r="J438" s="23">
        <v>31933.333333</v>
      </c>
      <c r="K438" s="23">
        <v>31.029518</v>
      </c>
      <c r="L438" s="23">
        <v>2.0</v>
      </c>
      <c r="M438" s="23">
        <v>1.0</v>
      </c>
      <c r="N438" s="23">
        <v>167880.0</v>
      </c>
      <c r="O438" s="23">
        <v>3600.123</v>
      </c>
      <c r="P438" s="23">
        <v>104.0</v>
      </c>
      <c r="Q438" s="23">
        <v>7568.0</v>
      </c>
      <c r="R438" s="23">
        <v>17188.0</v>
      </c>
      <c r="S438" s="23">
        <v>2975.0</v>
      </c>
      <c r="T438" s="23">
        <v>0.0</v>
      </c>
      <c r="U438" s="23">
        <v>13453.0</v>
      </c>
      <c r="V438" s="23">
        <v>0.0</v>
      </c>
      <c r="W438" s="23">
        <v>760.0</v>
      </c>
      <c r="X438" s="23">
        <v>1.5818</v>
      </c>
      <c r="Y438" s="23">
        <v>0.2604</v>
      </c>
      <c r="Z438" s="23" t="s">
        <v>133</v>
      </c>
      <c r="AA438" s="23">
        <v>0.703</v>
      </c>
      <c r="AB438" s="23" t="s">
        <v>133</v>
      </c>
      <c r="AC438" s="23" t="s">
        <v>133</v>
      </c>
      <c r="AD438" s="23" t="s">
        <v>133</v>
      </c>
      <c r="AE438" s="23" t="s">
        <v>133</v>
      </c>
      <c r="AF438" s="23" t="s">
        <v>133</v>
      </c>
      <c r="AG438" s="23" t="s">
        <v>133</v>
      </c>
      <c r="AH438" s="23" t="s">
        <v>133</v>
      </c>
      <c r="AI438" s="23" t="s">
        <v>133</v>
      </c>
      <c r="AJ438" s="23" t="s">
        <v>133</v>
      </c>
      <c r="AK438" s="23" t="s">
        <v>133</v>
      </c>
      <c r="AL438" s="23" t="s">
        <v>133</v>
      </c>
      <c r="AM438" s="23" t="s">
        <v>133</v>
      </c>
      <c r="AN438" s="23">
        <v>6.0</v>
      </c>
      <c r="AO438" s="23">
        <v>6000.0</v>
      </c>
      <c r="AP438" s="23">
        <v>3600.0</v>
      </c>
      <c r="AQ438" s="23">
        <v>1.0</v>
      </c>
      <c r="AR438" s="23">
        <v>0.0</v>
      </c>
      <c r="AS438" s="23" t="s">
        <v>636</v>
      </c>
      <c r="AT438" s="23" t="s">
        <v>648</v>
      </c>
    </row>
    <row r="439">
      <c r="A439" s="23" t="str">
        <f t="shared" si="7"/>
        <v>OK</v>
      </c>
      <c r="B439" s="23" t="s">
        <v>68</v>
      </c>
      <c r="C439" s="23" t="s">
        <v>68</v>
      </c>
      <c r="D439" s="23">
        <v>0.0</v>
      </c>
      <c r="E439" s="23">
        <v>27.0</v>
      </c>
      <c r="F439" s="23">
        <v>11.0</v>
      </c>
      <c r="G439" s="23">
        <v>5.0</v>
      </c>
      <c r="H439" s="23">
        <v>50.0</v>
      </c>
      <c r="I439" s="23" t="s">
        <v>134</v>
      </c>
      <c r="J439" s="23">
        <v>0.0</v>
      </c>
      <c r="K439" s="23" t="s">
        <v>134</v>
      </c>
      <c r="L439" s="23">
        <v>-1.0</v>
      </c>
      <c r="M439" s="23">
        <v>-1.0</v>
      </c>
      <c r="N439" s="23">
        <v>0.0</v>
      </c>
      <c r="O439" s="23">
        <v>0.0</v>
      </c>
      <c r="P439" s="23">
        <v>0.0</v>
      </c>
      <c r="Q439" s="23" t="s">
        <v>133</v>
      </c>
      <c r="R439" s="23" t="s">
        <v>133</v>
      </c>
      <c r="S439" s="23" t="s">
        <v>133</v>
      </c>
      <c r="T439" s="23" t="s">
        <v>133</v>
      </c>
      <c r="U439" s="23" t="s">
        <v>133</v>
      </c>
      <c r="V439" s="23" t="s">
        <v>133</v>
      </c>
      <c r="W439" s="23" t="s">
        <v>133</v>
      </c>
      <c r="X439" s="23" t="s">
        <v>133</v>
      </c>
      <c r="Y439" s="23" t="s">
        <v>133</v>
      </c>
      <c r="Z439" s="23" t="s">
        <v>133</v>
      </c>
      <c r="AA439" s="23" t="s">
        <v>133</v>
      </c>
      <c r="AB439" s="23" t="s">
        <v>133</v>
      </c>
      <c r="AC439" s="23" t="s">
        <v>133</v>
      </c>
      <c r="AD439" s="23" t="s">
        <v>133</v>
      </c>
      <c r="AE439" s="23" t="s">
        <v>133</v>
      </c>
      <c r="AF439" s="23" t="s">
        <v>133</v>
      </c>
      <c r="AG439" s="23" t="s">
        <v>133</v>
      </c>
      <c r="AH439" s="23" t="s">
        <v>133</v>
      </c>
      <c r="AI439" s="23" t="s">
        <v>133</v>
      </c>
      <c r="AJ439" s="23" t="s">
        <v>133</v>
      </c>
      <c r="AK439" s="23" t="s">
        <v>133</v>
      </c>
      <c r="AL439" s="23" t="s">
        <v>133</v>
      </c>
      <c r="AM439" s="23" t="s">
        <v>133</v>
      </c>
      <c r="AN439" s="23" t="s">
        <v>133</v>
      </c>
      <c r="AO439" s="23">
        <v>6000.0</v>
      </c>
      <c r="AP439" s="23">
        <v>3600.0</v>
      </c>
      <c r="AQ439" s="23">
        <v>1.0</v>
      </c>
      <c r="AR439" s="23">
        <v>0.0</v>
      </c>
      <c r="AS439" s="23" t="s">
        <v>636</v>
      </c>
      <c r="AT439" s="23" t="s">
        <v>446</v>
      </c>
    </row>
    <row r="440">
      <c r="A440" s="23" t="str">
        <f t="shared" si="7"/>
        <v>OK</v>
      </c>
      <c r="B440" s="23" t="s">
        <v>69</v>
      </c>
      <c r="C440" s="23" t="s">
        <v>69</v>
      </c>
      <c r="D440" s="23">
        <v>1.0</v>
      </c>
      <c r="E440" s="23">
        <v>28.0</v>
      </c>
      <c r="F440" s="23">
        <v>30.0</v>
      </c>
      <c r="G440" s="23">
        <v>5.0</v>
      </c>
      <c r="H440" s="23">
        <v>50.0</v>
      </c>
      <c r="I440" s="23">
        <v>115000.0</v>
      </c>
      <c r="J440" s="23">
        <v>65980.0</v>
      </c>
      <c r="K440" s="23">
        <v>42.626087</v>
      </c>
      <c r="L440" s="23">
        <v>2.0</v>
      </c>
      <c r="M440" s="23">
        <v>1.0</v>
      </c>
      <c r="N440" s="23">
        <v>251662.0</v>
      </c>
      <c r="O440" s="23">
        <v>3600.0088</v>
      </c>
      <c r="P440" s="23">
        <v>532.0</v>
      </c>
      <c r="Q440" s="23">
        <v>2811.0</v>
      </c>
      <c r="R440" s="23">
        <v>10535.0</v>
      </c>
      <c r="S440" s="23">
        <v>750.0</v>
      </c>
      <c r="T440" s="23">
        <v>0.0</v>
      </c>
      <c r="U440" s="23">
        <v>8682.0</v>
      </c>
      <c r="V440" s="23">
        <v>0.0</v>
      </c>
      <c r="W440" s="23">
        <v>1103.0</v>
      </c>
      <c r="X440" s="23">
        <v>0.6865</v>
      </c>
      <c r="Y440" s="23">
        <v>0.0745</v>
      </c>
      <c r="Z440" s="23" t="s">
        <v>133</v>
      </c>
      <c r="AA440" s="23">
        <v>0.3893</v>
      </c>
      <c r="AB440" s="23" t="s">
        <v>133</v>
      </c>
      <c r="AC440" s="23" t="s">
        <v>133</v>
      </c>
      <c r="AD440" s="23" t="s">
        <v>133</v>
      </c>
      <c r="AE440" s="23" t="s">
        <v>133</v>
      </c>
      <c r="AF440" s="23" t="s">
        <v>133</v>
      </c>
      <c r="AG440" s="23" t="s">
        <v>133</v>
      </c>
      <c r="AH440" s="23" t="s">
        <v>133</v>
      </c>
      <c r="AI440" s="23" t="s">
        <v>133</v>
      </c>
      <c r="AJ440" s="23" t="s">
        <v>133</v>
      </c>
      <c r="AK440" s="23" t="s">
        <v>133</v>
      </c>
      <c r="AL440" s="23" t="s">
        <v>133</v>
      </c>
      <c r="AM440" s="23" t="s">
        <v>133</v>
      </c>
      <c r="AN440" s="23">
        <v>13.0</v>
      </c>
      <c r="AO440" s="23">
        <v>6000.0</v>
      </c>
      <c r="AP440" s="23">
        <v>3600.0</v>
      </c>
      <c r="AQ440" s="23">
        <v>0.0</v>
      </c>
      <c r="AR440" s="23">
        <v>0.0</v>
      </c>
      <c r="AS440" s="23" t="s">
        <v>636</v>
      </c>
      <c r="AT440" s="23" t="s">
        <v>649</v>
      </c>
    </row>
    <row r="441">
      <c r="A441" s="23" t="str">
        <f t="shared" si="7"/>
        <v>OK</v>
      </c>
      <c r="B441" s="23" t="s">
        <v>70</v>
      </c>
      <c r="C441" s="23" t="s">
        <v>70</v>
      </c>
      <c r="D441" s="23">
        <v>0.0</v>
      </c>
      <c r="E441" s="23">
        <v>28.0</v>
      </c>
      <c r="F441" s="23">
        <v>20.0</v>
      </c>
      <c r="G441" s="23">
        <v>5.0</v>
      </c>
      <c r="H441" s="23">
        <v>50.0</v>
      </c>
      <c r="I441" s="23" t="s">
        <v>134</v>
      </c>
      <c r="J441" s="23">
        <v>0.0</v>
      </c>
      <c r="K441" s="23" t="s">
        <v>134</v>
      </c>
      <c r="L441" s="23">
        <v>-1.0</v>
      </c>
      <c r="M441" s="23">
        <v>-1.0</v>
      </c>
      <c r="N441" s="23">
        <v>0.0</v>
      </c>
      <c r="O441" s="23">
        <v>0.0</v>
      </c>
      <c r="P441" s="23">
        <v>0.0</v>
      </c>
      <c r="Q441" s="23" t="s">
        <v>133</v>
      </c>
      <c r="R441" s="23" t="s">
        <v>133</v>
      </c>
      <c r="S441" s="23" t="s">
        <v>133</v>
      </c>
      <c r="T441" s="23" t="s">
        <v>133</v>
      </c>
      <c r="U441" s="23" t="s">
        <v>133</v>
      </c>
      <c r="V441" s="23" t="s">
        <v>133</v>
      </c>
      <c r="W441" s="23" t="s">
        <v>133</v>
      </c>
      <c r="X441" s="23" t="s">
        <v>133</v>
      </c>
      <c r="Y441" s="23" t="s">
        <v>133</v>
      </c>
      <c r="Z441" s="23" t="s">
        <v>133</v>
      </c>
      <c r="AA441" s="23" t="s">
        <v>133</v>
      </c>
      <c r="AB441" s="23" t="s">
        <v>133</v>
      </c>
      <c r="AC441" s="23" t="s">
        <v>133</v>
      </c>
      <c r="AD441" s="23" t="s">
        <v>133</v>
      </c>
      <c r="AE441" s="23" t="s">
        <v>133</v>
      </c>
      <c r="AF441" s="23" t="s">
        <v>133</v>
      </c>
      <c r="AG441" s="23" t="s">
        <v>133</v>
      </c>
      <c r="AH441" s="23" t="s">
        <v>133</v>
      </c>
      <c r="AI441" s="23" t="s">
        <v>133</v>
      </c>
      <c r="AJ441" s="23" t="s">
        <v>133</v>
      </c>
      <c r="AK441" s="23" t="s">
        <v>133</v>
      </c>
      <c r="AL441" s="23" t="s">
        <v>133</v>
      </c>
      <c r="AM441" s="23" t="s">
        <v>133</v>
      </c>
      <c r="AN441" s="23" t="s">
        <v>133</v>
      </c>
      <c r="AO441" s="23">
        <v>6000.0</v>
      </c>
      <c r="AP441" s="23">
        <v>3600.0</v>
      </c>
      <c r="AQ441" s="23">
        <v>0.0</v>
      </c>
      <c r="AR441" s="23">
        <v>0.0</v>
      </c>
      <c r="AS441" s="23" t="s">
        <v>636</v>
      </c>
      <c r="AT441" s="23" t="s">
        <v>576</v>
      </c>
    </row>
    <row r="442">
      <c r="A442" s="23" t="str">
        <f t="shared" si="7"/>
        <v>OK</v>
      </c>
      <c r="B442" s="23" t="s">
        <v>71</v>
      </c>
      <c r="C442" s="23" t="s">
        <v>71</v>
      </c>
      <c r="D442" s="23">
        <v>0.0</v>
      </c>
      <c r="E442" s="23">
        <v>28.0</v>
      </c>
      <c r="F442" s="23">
        <v>18.0</v>
      </c>
      <c r="G442" s="23">
        <v>5.0</v>
      </c>
      <c r="H442" s="23">
        <v>50.0</v>
      </c>
      <c r="I442" s="23" t="s">
        <v>134</v>
      </c>
      <c r="J442" s="23">
        <v>0.0</v>
      </c>
      <c r="K442" s="23" t="s">
        <v>134</v>
      </c>
      <c r="L442" s="23">
        <v>-1.0</v>
      </c>
      <c r="M442" s="23">
        <v>-1.0</v>
      </c>
      <c r="N442" s="23">
        <v>0.0</v>
      </c>
      <c r="O442" s="23">
        <v>0.0</v>
      </c>
      <c r="P442" s="23">
        <v>0.0</v>
      </c>
      <c r="Q442" s="23" t="s">
        <v>133</v>
      </c>
      <c r="R442" s="23" t="s">
        <v>133</v>
      </c>
      <c r="S442" s="23" t="s">
        <v>133</v>
      </c>
      <c r="T442" s="23" t="s">
        <v>133</v>
      </c>
      <c r="U442" s="23" t="s">
        <v>133</v>
      </c>
      <c r="V442" s="23" t="s">
        <v>133</v>
      </c>
      <c r="W442" s="23" t="s">
        <v>133</v>
      </c>
      <c r="X442" s="23" t="s">
        <v>133</v>
      </c>
      <c r="Y442" s="23" t="s">
        <v>133</v>
      </c>
      <c r="Z442" s="23" t="s">
        <v>133</v>
      </c>
      <c r="AA442" s="23" t="s">
        <v>133</v>
      </c>
      <c r="AB442" s="23" t="s">
        <v>133</v>
      </c>
      <c r="AC442" s="23" t="s">
        <v>133</v>
      </c>
      <c r="AD442" s="23" t="s">
        <v>133</v>
      </c>
      <c r="AE442" s="23" t="s">
        <v>133</v>
      </c>
      <c r="AF442" s="23" t="s">
        <v>133</v>
      </c>
      <c r="AG442" s="23" t="s">
        <v>133</v>
      </c>
      <c r="AH442" s="23" t="s">
        <v>133</v>
      </c>
      <c r="AI442" s="23" t="s">
        <v>133</v>
      </c>
      <c r="AJ442" s="23" t="s">
        <v>133</v>
      </c>
      <c r="AK442" s="23" t="s">
        <v>133</v>
      </c>
      <c r="AL442" s="23" t="s">
        <v>133</v>
      </c>
      <c r="AM442" s="23" t="s">
        <v>133</v>
      </c>
      <c r="AN442" s="23" t="s">
        <v>133</v>
      </c>
      <c r="AO442" s="23">
        <v>6000.0</v>
      </c>
      <c r="AP442" s="23">
        <v>3600.0</v>
      </c>
      <c r="AQ442" s="23">
        <v>0.0</v>
      </c>
      <c r="AR442" s="23">
        <v>0.0</v>
      </c>
      <c r="AS442" s="23" t="s">
        <v>636</v>
      </c>
      <c r="AT442" s="23" t="s">
        <v>449</v>
      </c>
    </row>
    <row r="443">
      <c r="A443" s="23" t="str">
        <f t="shared" si="7"/>
        <v>OK</v>
      </c>
      <c r="B443" s="23" t="s">
        <v>72</v>
      </c>
      <c r="C443" s="23" t="s">
        <v>72</v>
      </c>
      <c r="D443" s="23">
        <v>1.0</v>
      </c>
      <c r="E443" s="23">
        <v>28.0</v>
      </c>
      <c r="F443" s="23">
        <v>30.0</v>
      </c>
      <c r="G443" s="23">
        <v>5.0</v>
      </c>
      <c r="H443" s="23">
        <v>50.0</v>
      </c>
      <c r="I443" s="23">
        <v>42656.0</v>
      </c>
      <c r="J443" s="23">
        <v>31210.684211</v>
      </c>
      <c r="K443" s="23">
        <v>26.831667</v>
      </c>
      <c r="L443" s="23">
        <v>2.0</v>
      </c>
      <c r="M443" s="23">
        <v>1.0</v>
      </c>
      <c r="N443" s="23">
        <v>146285.0</v>
      </c>
      <c r="O443" s="23">
        <v>3600.0133</v>
      </c>
      <c r="P443" s="23">
        <v>0.0</v>
      </c>
      <c r="Q443" s="23">
        <v>20577.0</v>
      </c>
      <c r="R443" s="23">
        <v>23299.0</v>
      </c>
      <c r="S443" s="23">
        <v>6430.0</v>
      </c>
      <c r="T443" s="23">
        <v>0.0</v>
      </c>
      <c r="U443" s="23">
        <v>3048.0</v>
      </c>
      <c r="V443" s="23">
        <v>0.0</v>
      </c>
      <c r="W443" s="23">
        <v>13821.0</v>
      </c>
      <c r="X443" s="23">
        <v>3.4311</v>
      </c>
      <c r="Y443" s="23">
        <v>0.5901</v>
      </c>
      <c r="Z443" s="23" t="s">
        <v>133</v>
      </c>
      <c r="AA443" s="23">
        <v>1.0413</v>
      </c>
      <c r="AB443" s="23" t="s">
        <v>133</v>
      </c>
      <c r="AC443" s="23" t="s">
        <v>133</v>
      </c>
      <c r="AD443" s="23" t="s">
        <v>133</v>
      </c>
      <c r="AE443" s="23" t="s">
        <v>133</v>
      </c>
      <c r="AF443" s="23" t="s">
        <v>133</v>
      </c>
      <c r="AG443" s="23" t="s">
        <v>133</v>
      </c>
      <c r="AH443" s="23" t="s">
        <v>133</v>
      </c>
      <c r="AI443" s="23" t="s">
        <v>133</v>
      </c>
      <c r="AJ443" s="23" t="s">
        <v>133</v>
      </c>
      <c r="AK443" s="23" t="s">
        <v>133</v>
      </c>
      <c r="AL443" s="23" t="s">
        <v>133</v>
      </c>
      <c r="AM443" s="23" t="s">
        <v>133</v>
      </c>
      <c r="AN443" s="23">
        <v>2.0</v>
      </c>
      <c r="AO443" s="23">
        <v>6000.0</v>
      </c>
      <c r="AP443" s="23">
        <v>3600.0</v>
      </c>
      <c r="AQ443" s="23">
        <v>0.0</v>
      </c>
      <c r="AR443" s="23">
        <v>0.0</v>
      </c>
      <c r="AS443" s="23" t="s">
        <v>636</v>
      </c>
      <c r="AT443" s="23" t="s">
        <v>650</v>
      </c>
    </row>
    <row r="444">
      <c r="A444" s="23" t="str">
        <f t="shared" si="7"/>
        <v>OK</v>
      </c>
      <c r="B444" s="23" t="s">
        <v>73</v>
      </c>
      <c r="C444" s="23" t="s">
        <v>73</v>
      </c>
      <c r="D444" s="23">
        <v>1.0</v>
      </c>
      <c r="E444" s="23">
        <v>28.0</v>
      </c>
      <c r="F444" s="23">
        <v>20.0</v>
      </c>
      <c r="G444" s="23">
        <v>5.0</v>
      </c>
      <c r="H444" s="23">
        <v>50.0</v>
      </c>
      <c r="I444" s="23">
        <v>71835.0</v>
      </c>
      <c r="J444" s="23">
        <v>34295.0</v>
      </c>
      <c r="K444" s="23">
        <v>52.258648</v>
      </c>
      <c r="L444" s="23">
        <v>2.0</v>
      </c>
      <c r="M444" s="23">
        <v>1.0</v>
      </c>
      <c r="N444" s="23">
        <v>98100.0</v>
      </c>
      <c r="O444" s="23">
        <v>3600.2542</v>
      </c>
      <c r="P444" s="23">
        <v>0.0</v>
      </c>
      <c r="Q444" s="23">
        <v>15959.0</v>
      </c>
      <c r="R444" s="23">
        <v>22988.0</v>
      </c>
      <c r="S444" s="23">
        <v>5581.0</v>
      </c>
      <c r="T444" s="23">
        <v>0.0</v>
      </c>
      <c r="U444" s="23">
        <v>11610.0</v>
      </c>
      <c r="V444" s="23">
        <v>0.0</v>
      </c>
      <c r="W444" s="23">
        <v>5797.0</v>
      </c>
      <c r="X444" s="23">
        <v>3.0885</v>
      </c>
      <c r="Y444" s="23">
        <v>0.5422</v>
      </c>
      <c r="Z444" s="23" t="s">
        <v>133</v>
      </c>
      <c r="AA444" s="23">
        <v>1.0398</v>
      </c>
      <c r="AB444" s="23" t="s">
        <v>133</v>
      </c>
      <c r="AC444" s="23" t="s">
        <v>133</v>
      </c>
      <c r="AD444" s="23" t="s">
        <v>133</v>
      </c>
      <c r="AE444" s="23" t="s">
        <v>133</v>
      </c>
      <c r="AF444" s="23" t="s">
        <v>133</v>
      </c>
      <c r="AG444" s="23" t="s">
        <v>133</v>
      </c>
      <c r="AH444" s="23" t="s">
        <v>133</v>
      </c>
      <c r="AI444" s="23" t="s">
        <v>133</v>
      </c>
      <c r="AJ444" s="23" t="s">
        <v>133</v>
      </c>
      <c r="AK444" s="23" t="s">
        <v>133</v>
      </c>
      <c r="AL444" s="23" t="s">
        <v>133</v>
      </c>
      <c r="AM444" s="23" t="s">
        <v>133</v>
      </c>
      <c r="AN444" s="23">
        <v>4.0</v>
      </c>
      <c r="AO444" s="23">
        <v>6000.0</v>
      </c>
      <c r="AP444" s="23">
        <v>3600.0</v>
      </c>
      <c r="AQ444" s="23">
        <v>0.0</v>
      </c>
      <c r="AR444" s="23">
        <v>0.0</v>
      </c>
      <c r="AS444" s="23" t="s">
        <v>636</v>
      </c>
      <c r="AT444" s="23" t="s">
        <v>443</v>
      </c>
    </row>
    <row r="445">
      <c r="A445" s="23" t="str">
        <f t="shared" si="7"/>
        <v>OK</v>
      </c>
      <c r="B445" s="23" t="s">
        <v>74</v>
      </c>
      <c r="C445" s="23" t="s">
        <v>74</v>
      </c>
      <c r="D445" s="23">
        <v>0.0</v>
      </c>
      <c r="E445" s="23">
        <v>28.0</v>
      </c>
      <c r="F445" s="23">
        <v>10.0</v>
      </c>
      <c r="G445" s="23">
        <v>5.0</v>
      </c>
      <c r="H445" s="23">
        <v>50.0</v>
      </c>
      <c r="I445" s="23" t="s">
        <v>134</v>
      </c>
      <c r="J445" s="23">
        <v>0.0</v>
      </c>
      <c r="K445" s="23" t="s">
        <v>134</v>
      </c>
      <c r="L445" s="23">
        <v>-1.0</v>
      </c>
      <c r="M445" s="23">
        <v>-1.0</v>
      </c>
      <c r="N445" s="23">
        <v>0.0</v>
      </c>
      <c r="O445" s="23">
        <v>0.0</v>
      </c>
      <c r="P445" s="23">
        <v>0.0</v>
      </c>
      <c r="Q445" s="23" t="s">
        <v>133</v>
      </c>
      <c r="R445" s="23" t="s">
        <v>133</v>
      </c>
      <c r="S445" s="23" t="s">
        <v>133</v>
      </c>
      <c r="T445" s="23" t="s">
        <v>133</v>
      </c>
      <c r="U445" s="23" t="s">
        <v>133</v>
      </c>
      <c r="V445" s="23" t="s">
        <v>133</v>
      </c>
      <c r="W445" s="23" t="s">
        <v>133</v>
      </c>
      <c r="X445" s="23" t="s">
        <v>133</v>
      </c>
      <c r="Y445" s="23" t="s">
        <v>133</v>
      </c>
      <c r="Z445" s="23" t="s">
        <v>133</v>
      </c>
      <c r="AA445" s="23" t="s">
        <v>133</v>
      </c>
      <c r="AB445" s="23" t="s">
        <v>133</v>
      </c>
      <c r="AC445" s="23" t="s">
        <v>133</v>
      </c>
      <c r="AD445" s="23" t="s">
        <v>133</v>
      </c>
      <c r="AE445" s="23" t="s">
        <v>133</v>
      </c>
      <c r="AF445" s="23" t="s">
        <v>133</v>
      </c>
      <c r="AG445" s="23" t="s">
        <v>133</v>
      </c>
      <c r="AH445" s="23" t="s">
        <v>133</v>
      </c>
      <c r="AI445" s="23" t="s">
        <v>133</v>
      </c>
      <c r="AJ445" s="23" t="s">
        <v>133</v>
      </c>
      <c r="AK445" s="23" t="s">
        <v>133</v>
      </c>
      <c r="AL445" s="23" t="s">
        <v>133</v>
      </c>
      <c r="AM445" s="23" t="s">
        <v>133</v>
      </c>
      <c r="AN445" s="23" t="s">
        <v>133</v>
      </c>
      <c r="AO445" s="23">
        <v>6000.0</v>
      </c>
      <c r="AP445" s="23">
        <v>3600.0</v>
      </c>
      <c r="AQ445" s="23">
        <v>0.0</v>
      </c>
      <c r="AR445" s="23">
        <v>0.0</v>
      </c>
      <c r="AS445" s="23" t="s">
        <v>636</v>
      </c>
      <c r="AT445" s="23" t="s">
        <v>616</v>
      </c>
    </row>
    <row r="446">
      <c r="A446" s="23" t="str">
        <f t="shared" si="7"/>
        <v>OK</v>
      </c>
      <c r="B446" s="23" t="s">
        <v>75</v>
      </c>
      <c r="C446" s="23" t="s">
        <v>75</v>
      </c>
      <c r="D446" s="23">
        <v>1.0</v>
      </c>
      <c r="E446" s="23">
        <v>41.0</v>
      </c>
      <c r="F446" s="23">
        <v>30.0</v>
      </c>
      <c r="G446" s="23">
        <v>5.0</v>
      </c>
      <c r="H446" s="23">
        <v>50.0</v>
      </c>
      <c r="I446" s="23">
        <v>61762.0</v>
      </c>
      <c r="J446" s="23">
        <v>56775.666667</v>
      </c>
      <c r="K446" s="23">
        <v>8.073465</v>
      </c>
      <c r="L446" s="23">
        <v>2.0</v>
      </c>
      <c r="M446" s="23">
        <v>1.0</v>
      </c>
      <c r="N446" s="23">
        <v>60469.0</v>
      </c>
      <c r="O446" s="23">
        <v>3600.1546</v>
      </c>
      <c r="P446" s="23">
        <v>0.0</v>
      </c>
      <c r="Q446" s="23">
        <v>8700.0</v>
      </c>
      <c r="R446" s="23">
        <v>13926.0</v>
      </c>
      <c r="S446" s="23">
        <v>3909.0</v>
      </c>
      <c r="T446" s="23">
        <v>0.0</v>
      </c>
      <c r="U446" s="23">
        <v>10006.0</v>
      </c>
      <c r="V446" s="23">
        <v>0.0</v>
      </c>
      <c r="W446" s="23">
        <v>11.0</v>
      </c>
      <c r="X446" s="23">
        <v>2.7825</v>
      </c>
      <c r="Y446" s="23">
        <v>0.5378</v>
      </c>
      <c r="Z446" s="23" t="s">
        <v>133</v>
      </c>
      <c r="AA446" s="23">
        <v>1.1383</v>
      </c>
      <c r="AB446" s="23" t="s">
        <v>133</v>
      </c>
      <c r="AC446" s="23" t="s">
        <v>133</v>
      </c>
      <c r="AD446" s="23" t="s">
        <v>133</v>
      </c>
      <c r="AE446" s="23" t="s">
        <v>133</v>
      </c>
      <c r="AF446" s="23" t="s">
        <v>133</v>
      </c>
      <c r="AG446" s="23" t="s">
        <v>133</v>
      </c>
      <c r="AH446" s="23" t="s">
        <v>133</v>
      </c>
      <c r="AI446" s="23" t="s">
        <v>133</v>
      </c>
      <c r="AJ446" s="23" t="s">
        <v>133</v>
      </c>
      <c r="AK446" s="23" t="s">
        <v>133</v>
      </c>
      <c r="AL446" s="23" t="s">
        <v>133</v>
      </c>
      <c r="AM446" s="23" t="s">
        <v>133</v>
      </c>
      <c r="AN446" s="23">
        <v>3.0</v>
      </c>
      <c r="AO446" s="23">
        <v>6000.0</v>
      </c>
      <c r="AP446" s="23">
        <v>3600.0</v>
      </c>
      <c r="AQ446" s="23">
        <v>0.0</v>
      </c>
      <c r="AR446" s="23">
        <v>0.0</v>
      </c>
      <c r="AS446" s="23" t="s">
        <v>636</v>
      </c>
      <c r="AT446" s="23" t="s">
        <v>651</v>
      </c>
    </row>
    <row r="447">
      <c r="A447" s="23" t="str">
        <f t="shared" si="7"/>
        <v>OK</v>
      </c>
      <c r="B447" s="23" t="s">
        <v>76</v>
      </c>
      <c r="C447" s="23" t="s">
        <v>76</v>
      </c>
      <c r="D447" s="23">
        <v>1.0</v>
      </c>
      <c r="E447" s="23">
        <v>41.0</v>
      </c>
      <c r="F447" s="23">
        <v>20.0</v>
      </c>
      <c r="G447" s="23">
        <v>5.0</v>
      </c>
      <c r="H447" s="23">
        <v>50.0</v>
      </c>
      <c r="I447" s="23">
        <v>63605.0</v>
      </c>
      <c r="J447" s="23">
        <v>58719.333333</v>
      </c>
      <c r="K447" s="23">
        <v>7.681262</v>
      </c>
      <c r="L447" s="23">
        <v>2.0</v>
      </c>
      <c r="M447" s="23">
        <v>1.0</v>
      </c>
      <c r="N447" s="23">
        <v>75824.0</v>
      </c>
      <c r="O447" s="23">
        <v>3600.1655</v>
      </c>
      <c r="P447" s="23">
        <v>0.0</v>
      </c>
      <c r="Q447" s="23">
        <v>7996.0</v>
      </c>
      <c r="R447" s="23">
        <v>12652.0</v>
      </c>
      <c r="S447" s="23">
        <v>3989.0</v>
      </c>
      <c r="T447" s="23">
        <v>0.0</v>
      </c>
      <c r="U447" s="23">
        <v>8626.0</v>
      </c>
      <c r="V447" s="23">
        <v>0.0</v>
      </c>
      <c r="W447" s="23">
        <v>37.0</v>
      </c>
      <c r="X447" s="23">
        <v>2.5135</v>
      </c>
      <c r="Y447" s="23">
        <v>0.5423</v>
      </c>
      <c r="Z447" s="23" t="s">
        <v>133</v>
      </c>
      <c r="AA447" s="23">
        <v>0.9511</v>
      </c>
      <c r="AB447" s="23" t="s">
        <v>133</v>
      </c>
      <c r="AC447" s="23" t="s">
        <v>133</v>
      </c>
      <c r="AD447" s="23" t="s">
        <v>133</v>
      </c>
      <c r="AE447" s="23" t="s">
        <v>133</v>
      </c>
      <c r="AF447" s="23" t="s">
        <v>133</v>
      </c>
      <c r="AG447" s="23" t="s">
        <v>133</v>
      </c>
      <c r="AH447" s="23" t="s">
        <v>133</v>
      </c>
      <c r="AI447" s="23" t="s">
        <v>133</v>
      </c>
      <c r="AJ447" s="23" t="s">
        <v>133</v>
      </c>
      <c r="AK447" s="23" t="s">
        <v>133</v>
      </c>
      <c r="AL447" s="23" t="s">
        <v>133</v>
      </c>
      <c r="AM447" s="23" t="s">
        <v>133</v>
      </c>
      <c r="AN447" s="23">
        <v>4.0</v>
      </c>
      <c r="AO447" s="23">
        <v>6000.0</v>
      </c>
      <c r="AP447" s="23">
        <v>3600.0</v>
      </c>
      <c r="AQ447" s="23">
        <v>0.0</v>
      </c>
      <c r="AR447" s="23">
        <v>0.0</v>
      </c>
      <c r="AS447" s="23" t="s">
        <v>636</v>
      </c>
      <c r="AT447" s="23" t="s">
        <v>652</v>
      </c>
    </row>
    <row r="448">
      <c r="A448" s="23" t="str">
        <f t="shared" si="7"/>
        <v>OK</v>
      </c>
      <c r="B448" s="23" t="s">
        <v>77</v>
      </c>
      <c r="C448" s="23" t="s">
        <v>77</v>
      </c>
      <c r="D448" s="23">
        <v>0.0</v>
      </c>
      <c r="E448" s="23">
        <v>41.0</v>
      </c>
      <c r="F448" s="23">
        <v>11.0</v>
      </c>
      <c r="G448" s="23">
        <v>5.0</v>
      </c>
      <c r="H448" s="23">
        <v>50.0</v>
      </c>
      <c r="I448" s="23" t="s">
        <v>134</v>
      </c>
      <c r="J448" s="23">
        <v>0.0</v>
      </c>
      <c r="K448" s="23" t="s">
        <v>134</v>
      </c>
      <c r="L448" s="23">
        <v>-1.0</v>
      </c>
      <c r="M448" s="23">
        <v>-1.0</v>
      </c>
      <c r="N448" s="23">
        <v>0.0</v>
      </c>
      <c r="O448" s="23">
        <v>0.0</v>
      </c>
      <c r="P448" s="23">
        <v>0.0</v>
      </c>
      <c r="Q448" s="23" t="s">
        <v>133</v>
      </c>
      <c r="R448" s="23" t="s">
        <v>133</v>
      </c>
      <c r="S448" s="23" t="s">
        <v>133</v>
      </c>
      <c r="T448" s="23" t="s">
        <v>133</v>
      </c>
      <c r="U448" s="23" t="s">
        <v>133</v>
      </c>
      <c r="V448" s="23" t="s">
        <v>133</v>
      </c>
      <c r="W448" s="23" t="s">
        <v>133</v>
      </c>
      <c r="X448" s="23" t="s">
        <v>133</v>
      </c>
      <c r="Y448" s="23" t="s">
        <v>133</v>
      </c>
      <c r="Z448" s="23" t="s">
        <v>133</v>
      </c>
      <c r="AA448" s="23" t="s">
        <v>133</v>
      </c>
      <c r="AB448" s="23" t="s">
        <v>133</v>
      </c>
      <c r="AC448" s="23" t="s">
        <v>133</v>
      </c>
      <c r="AD448" s="23" t="s">
        <v>133</v>
      </c>
      <c r="AE448" s="23" t="s">
        <v>133</v>
      </c>
      <c r="AF448" s="23" t="s">
        <v>133</v>
      </c>
      <c r="AG448" s="23" t="s">
        <v>133</v>
      </c>
      <c r="AH448" s="23" t="s">
        <v>133</v>
      </c>
      <c r="AI448" s="23" t="s">
        <v>133</v>
      </c>
      <c r="AJ448" s="23" t="s">
        <v>133</v>
      </c>
      <c r="AK448" s="23" t="s">
        <v>133</v>
      </c>
      <c r="AL448" s="23" t="s">
        <v>133</v>
      </c>
      <c r="AM448" s="23" t="s">
        <v>133</v>
      </c>
      <c r="AN448" s="23" t="s">
        <v>133</v>
      </c>
      <c r="AO448" s="23">
        <v>6000.0</v>
      </c>
      <c r="AP448" s="23">
        <v>3600.0</v>
      </c>
      <c r="AQ448" s="23">
        <v>0.0</v>
      </c>
      <c r="AR448" s="23">
        <v>0.0</v>
      </c>
      <c r="AS448" s="23" t="s">
        <v>636</v>
      </c>
      <c r="AT448" s="23" t="s">
        <v>454</v>
      </c>
    </row>
    <row r="449">
      <c r="A449" s="23" t="str">
        <f t="shared" si="7"/>
        <v>OK</v>
      </c>
      <c r="B449" s="23" t="s">
        <v>78</v>
      </c>
      <c r="C449" s="23" t="s">
        <v>78</v>
      </c>
      <c r="D449" s="23">
        <v>1.0</v>
      </c>
      <c r="E449" s="23">
        <v>45.0</v>
      </c>
      <c r="F449" s="23">
        <v>30.0</v>
      </c>
      <c r="G449" s="23">
        <v>5.0</v>
      </c>
      <c r="H449" s="23">
        <v>50.0</v>
      </c>
      <c r="I449" s="23">
        <v>66986.0</v>
      </c>
      <c r="J449" s="23">
        <v>28943.666667</v>
      </c>
      <c r="K449" s="23">
        <v>56.791469</v>
      </c>
      <c r="L449" s="23">
        <v>2.0</v>
      </c>
      <c r="M449" s="23">
        <v>1.0</v>
      </c>
      <c r="N449" s="23">
        <v>67172.0</v>
      </c>
      <c r="O449" s="23">
        <v>3600.1992</v>
      </c>
      <c r="P449" s="23">
        <v>0.0</v>
      </c>
      <c r="Q449" s="23">
        <v>10295.0</v>
      </c>
      <c r="R449" s="23">
        <v>16557.0</v>
      </c>
      <c r="S449" s="23">
        <v>5868.0</v>
      </c>
      <c r="T449" s="23">
        <v>0.0</v>
      </c>
      <c r="U449" s="23">
        <v>10497.0</v>
      </c>
      <c r="V449" s="23">
        <v>0.0</v>
      </c>
      <c r="W449" s="23">
        <v>192.0</v>
      </c>
      <c r="X449" s="23">
        <v>3.5606</v>
      </c>
      <c r="Y449" s="23">
        <v>0.8373</v>
      </c>
      <c r="Z449" s="23" t="s">
        <v>133</v>
      </c>
      <c r="AA449" s="23">
        <v>1.2368</v>
      </c>
      <c r="AB449" s="23" t="s">
        <v>133</v>
      </c>
      <c r="AC449" s="23" t="s">
        <v>133</v>
      </c>
      <c r="AD449" s="23" t="s">
        <v>133</v>
      </c>
      <c r="AE449" s="23" t="s">
        <v>133</v>
      </c>
      <c r="AF449" s="23" t="s">
        <v>133</v>
      </c>
      <c r="AG449" s="23" t="s">
        <v>133</v>
      </c>
      <c r="AH449" s="23" t="s">
        <v>133</v>
      </c>
      <c r="AI449" s="23" t="s">
        <v>133</v>
      </c>
      <c r="AJ449" s="23" t="s">
        <v>133</v>
      </c>
      <c r="AK449" s="23" t="s">
        <v>133</v>
      </c>
      <c r="AL449" s="23" t="s">
        <v>133</v>
      </c>
      <c r="AM449" s="23" t="s">
        <v>133</v>
      </c>
      <c r="AN449" s="23">
        <v>8.0</v>
      </c>
      <c r="AO449" s="23">
        <v>6000.0</v>
      </c>
      <c r="AP449" s="23">
        <v>3600.0</v>
      </c>
      <c r="AQ449" s="23">
        <v>0.0</v>
      </c>
      <c r="AR449" s="23">
        <v>0.0</v>
      </c>
      <c r="AS449" s="23" t="s">
        <v>636</v>
      </c>
      <c r="AT449" s="23" t="s">
        <v>653</v>
      </c>
    </row>
    <row r="450">
      <c r="A450" s="23" t="str">
        <f t="shared" si="7"/>
        <v>OK</v>
      </c>
      <c r="B450" s="23" t="s">
        <v>79</v>
      </c>
      <c r="C450" s="23" t="s">
        <v>79</v>
      </c>
      <c r="D450" s="23">
        <v>1.0</v>
      </c>
      <c r="E450" s="23">
        <v>45.0</v>
      </c>
      <c r="F450" s="23">
        <v>20.0</v>
      </c>
      <c r="G450" s="23">
        <v>5.0</v>
      </c>
      <c r="H450" s="23">
        <v>50.0</v>
      </c>
      <c r="I450" s="23">
        <v>96584.0</v>
      </c>
      <c r="J450" s="23">
        <v>30409.0</v>
      </c>
      <c r="K450" s="23">
        <v>68.515489</v>
      </c>
      <c r="L450" s="23">
        <v>2.0</v>
      </c>
      <c r="M450" s="23">
        <v>1.0</v>
      </c>
      <c r="N450" s="23">
        <v>102380.0</v>
      </c>
      <c r="O450" s="23">
        <v>3600.2</v>
      </c>
      <c r="P450" s="23">
        <v>348.0</v>
      </c>
      <c r="Q450" s="23">
        <v>8745.0</v>
      </c>
      <c r="R450" s="23">
        <v>14244.0</v>
      </c>
      <c r="S450" s="23">
        <v>6430.0</v>
      </c>
      <c r="T450" s="23">
        <v>0.0</v>
      </c>
      <c r="U450" s="23">
        <v>7673.0</v>
      </c>
      <c r="V450" s="23">
        <v>0.0</v>
      </c>
      <c r="W450" s="23">
        <v>141.0</v>
      </c>
      <c r="X450" s="23">
        <v>2.8664</v>
      </c>
      <c r="Y450" s="23">
        <v>0.8617</v>
      </c>
      <c r="Z450" s="23" t="s">
        <v>133</v>
      </c>
      <c r="AA450" s="23">
        <v>0.747</v>
      </c>
      <c r="AB450" s="23" t="s">
        <v>133</v>
      </c>
      <c r="AC450" s="23" t="s">
        <v>133</v>
      </c>
      <c r="AD450" s="23" t="s">
        <v>133</v>
      </c>
      <c r="AE450" s="23" t="s">
        <v>133</v>
      </c>
      <c r="AF450" s="23" t="s">
        <v>133</v>
      </c>
      <c r="AG450" s="23" t="s">
        <v>133</v>
      </c>
      <c r="AH450" s="23" t="s">
        <v>133</v>
      </c>
      <c r="AI450" s="23" t="s">
        <v>133</v>
      </c>
      <c r="AJ450" s="23" t="s">
        <v>133</v>
      </c>
      <c r="AK450" s="23" t="s">
        <v>133</v>
      </c>
      <c r="AL450" s="23" t="s">
        <v>133</v>
      </c>
      <c r="AM450" s="23" t="s">
        <v>133</v>
      </c>
      <c r="AN450" s="23">
        <v>13.0</v>
      </c>
      <c r="AO450" s="23">
        <v>6000.0</v>
      </c>
      <c r="AP450" s="23">
        <v>3600.0</v>
      </c>
      <c r="AQ450" s="23">
        <v>0.0</v>
      </c>
      <c r="AR450" s="23">
        <v>0.0</v>
      </c>
      <c r="AS450" s="23" t="s">
        <v>636</v>
      </c>
      <c r="AT450" s="23" t="s">
        <v>654</v>
      </c>
    </row>
    <row r="451">
      <c r="A451" s="23" t="str">
        <f t="shared" si="7"/>
        <v>OK</v>
      </c>
      <c r="B451" s="23" t="s">
        <v>80</v>
      </c>
      <c r="C451" s="23" t="s">
        <v>80</v>
      </c>
      <c r="D451" s="23">
        <v>0.0</v>
      </c>
      <c r="E451" s="23">
        <v>45.0</v>
      </c>
      <c r="F451" s="23">
        <v>11.0</v>
      </c>
      <c r="G451" s="23">
        <v>5.0</v>
      </c>
      <c r="H451" s="23">
        <v>50.0</v>
      </c>
      <c r="I451" s="23" t="s">
        <v>134</v>
      </c>
      <c r="J451" s="23">
        <v>0.0</v>
      </c>
      <c r="K451" s="23" t="s">
        <v>134</v>
      </c>
      <c r="L451" s="23">
        <v>-1.0</v>
      </c>
      <c r="M451" s="23">
        <v>-1.0</v>
      </c>
      <c r="N451" s="23">
        <v>0.0</v>
      </c>
      <c r="O451" s="23">
        <v>0.0</v>
      </c>
      <c r="P451" s="23">
        <v>0.0</v>
      </c>
      <c r="Q451" s="23" t="s">
        <v>133</v>
      </c>
      <c r="R451" s="23" t="s">
        <v>133</v>
      </c>
      <c r="S451" s="23" t="s">
        <v>133</v>
      </c>
      <c r="T451" s="23" t="s">
        <v>133</v>
      </c>
      <c r="U451" s="23" t="s">
        <v>133</v>
      </c>
      <c r="V451" s="23" t="s">
        <v>133</v>
      </c>
      <c r="W451" s="23" t="s">
        <v>133</v>
      </c>
      <c r="X451" s="23" t="s">
        <v>133</v>
      </c>
      <c r="Y451" s="23" t="s">
        <v>133</v>
      </c>
      <c r="Z451" s="23" t="s">
        <v>133</v>
      </c>
      <c r="AA451" s="23" t="s">
        <v>133</v>
      </c>
      <c r="AB451" s="23" t="s">
        <v>133</v>
      </c>
      <c r="AC451" s="23" t="s">
        <v>133</v>
      </c>
      <c r="AD451" s="23" t="s">
        <v>133</v>
      </c>
      <c r="AE451" s="23" t="s">
        <v>133</v>
      </c>
      <c r="AF451" s="23" t="s">
        <v>133</v>
      </c>
      <c r="AG451" s="23" t="s">
        <v>133</v>
      </c>
      <c r="AH451" s="23" t="s">
        <v>133</v>
      </c>
      <c r="AI451" s="23" t="s">
        <v>133</v>
      </c>
      <c r="AJ451" s="23" t="s">
        <v>133</v>
      </c>
      <c r="AK451" s="23" t="s">
        <v>133</v>
      </c>
      <c r="AL451" s="23" t="s">
        <v>133</v>
      </c>
      <c r="AM451" s="23" t="s">
        <v>133</v>
      </c>
      <c r="AN451" s="23" t="s">
        <v>133</v>
      </c>
      <c r="AO451" s="23">
        <v>6000.0</v>
      </c>
      <c r="AP451" s="23">
        <v>3600.0</v>
      </c>
      <c r="AQ451" s="23">
        <v>0.0</v>
      </c>
      <c r="AR451" s="23">
        <v>0.0</v>
      </c>
      <c r="AS451" s="23" t="s">
        <v>636</v>
      </c>
      <c r="AT451" s="23" t="s">
        <v>457</v>
      </c>
    </row>
    <row r="452">
      <c r="A452" s="23" t="str">
        <f t="shared" si="7"/>
        <v>OK</v>
      </c>
      <c r="B452" s="23" t="s">
        <v>81</v>
      </c>
      <c r="C452" s="23" t="s">
        <v>81</v>
      </c>
      <c r="D452" s="23">
        <v>1.0</v>
      </c>
      <c r="E452" s="23">
        <v>51.0</v>
      </c>
      <c r="F452" s="23">
        <v>30.0</v>
      </c>
      <c r="G452" s="23">
        <v>5.0</v>
      </c>
      <c r="H452" s="23">
        <v>50.0</v>
      </c>
      <c r="I452" s="23">
        <v>101332.0</v>
      </c>
      <c r="J452" s="23">
        <v>52607.0</v>
      </c>
      <c r="K452" s="23">
        <v>48.084514</v>
      </c>
      <c r="L452" s="23">
        <v>2.0</v>
      </c>
      <c r="M452" s="23">
        <v>1.0</v>
      </c>
      <c r="N452" s="23">
        <v>70603.0</v>
      </c>
      <c r="O452" s="23">
        <v>3600.0284</v>
      </c>
      <c r="P452" s="23">
        <v>0.0</v>
      </c>
      <c r="Q452" s="23">
        <v>8465.0</v>
      </c>
      <c r="R452" s="23">
        <v>15833.0</v>
      </c>
      <c r="S452" s="23">
        <v>3961.0</v>
      </c>
      <c r="T452" s="23">
        <v>0.0</v>
      </c>
      <c r="U452" s="23">
        <v>10435.0</v>
      </c>
      <c r="V452" s="23">
        <v>0.0</v>
      </c>
      <c r="W452" s="23">
        <v>1437.0</v>
      </c>
      <c r="X452" s="23">
        <v>3.3061</v>
      </c>
      <c r="Y452" s="23">
        <v>0.6364</v>
      </c>
      <c r="Z452" s="23" t="s">
        <v>133</v>
      </c>
      <c r="AA452" s="23">
        <v>1.4467</v>
      </c>
      <c r="AB452" s="23" t="s">
        <v>133</v>
      </c>
      <c r="AC452" s="23" t="s">
        <v>133</v>
      </c>
      <c r="AD452" s="23" t="s">
        <v>133</v>
      </c>
      <c r="AE452" s="23" t="s">
        <v>133</v>
      </c>
      <c r="AF452" s="23" t="s">
        <v>133</v>
      </c>
      <c r="AG452" s="23" t="s">
        <v>133</v>
      </c>
      <c r="AH452" s="23" t="s">
        <v>133</v>
      </c>
      <c r="AI452" s="23" t="s">
        <v>133</v>
      </c>
      <c r="AJ452" s="23" t="s">
        <v>133</v>
      </c>
      <c r="AK452" s="23" t="s">
        <v>133</v>
      </c>
      <c r="AL452" s="23" t="s">
        <v>133</v>
      </c>
      <c r="AM452" s="23" t="s">
        <v>133</v>
      </c>
      <c r="AN452" s="23">
        <v>6.0</v>
      </c>
      <c r="AO452" s="23">
        <v>6000.0</v>
      </c>
      <c r="AP452" s="23">
        <v>3600.0</v>
      </c>
      <c r="AQ452" s="23">
        <v>0.0</v>
      </c>
      <c r="AR452" s="23">
        <v>0.0</v>
      </c>
      <c r="AS452" s="23" t="s">
        <v>636</v>
      </c>
      <c r="AT452" s="23" t="s">
        <v>655</v>
      </c>
    </row>
    <row r="453">
      <c r="A453" s="23" t="str">
        <f t="shared" si="7"/>
        <v>OK</v>
      </c>
      <c r="B453" s="23" t="s">
        <v>82</v>
      </c>
      <c r="C453" s="23" t="s">
        <v>82</v>
      </c>
      <c r="D453" s="23">
        <v>1.0</v>
      </c>
      <c r="E453" s="23">
        <v>51.0</v>
      </c>
      <c r="F453" s="23">
        <v>20.0</v>
      </c>
      <c r="G453" s="23">
        <v>5.0</v>
      </c>
      <c r="H453" s="23">
        <v>50.0</v>
      </c>
      <c r="I453" s="23">
        <v>105214.0</v>
      </c>
      <c r="J453" s="23">
        <v>53496.666667</v>
      </c>
      <c r="K453" s="23">
        <v>49.154422</v>
      </c>
      <c r="L453" s="23">
        <v>2.0</v>
      </c>
      <c r="M453" s="23">
        <v>1.0</v>
      </c>
      <c r="N453" s="23">
        <v>76906.0</v>
      </c>
      <c r="O453" s="23">
        <v>3600.0827</v>
      </c>
      <c r="P453" s="23">
        <v>28.0</v>
      </c>
      <c r="Q453" s="23">
        <v>8363.0</v>
      </c>
      <c r="R453" s="23">
        <v>15059.0</v>
      </c>
      <c r="S453" s="23">
        <v>5208.0</v>
      </c>
      <c r="T453" s="23">
        <v>4.0</v>
      </c>
      <c r="U453" s="23">
        <v>9406.0</v>
      </c>
      <c r="V453" s="23">
        <v>0.0</v>
      </c>
      <c r="W453" s="23">
        <v>441.0</v>
      </c>
      <c r="X453" s="23">
        <v>3.0365</v>
      </c>
      <c r="Y453" s="23">
        <v>0.7907</v>
      </c>
      <c r="Z453" s="23" t="s">
        <v>133</v>
      </c>
      <c r="AA453" s="23">
        <v>1.0413</v>
      </c>
      <c r="AB453" s="23" t="s">
        <v>133</v>
      </c>
      <c r="AC453" s="23" t="s">
        <v>133</v>
      </c>
      <c r="AD453" s="23" t="s">
        <v>133</v>
      </c>
      <c r="AE453" s="23" t="s">
        <v>133</v>
      </c>
      <c r="AF453" s="23" t="s">
        <v>133</v>
      </c>
      <c r="AG453" s="23" t="s">
        <v>133</v>
      </c>
      <c r="AH453" s="23" t="s">
        <v>133</v>
      </c>
      <c r="AI453" s="23" t="s">
        <v>133</v>
      </c>
      <c r="AJ453" s="23" t="s">
        <v>133</v>
      </c>
      <c r="AK453" s="23" t="s">
        <v>133</v>
      </c>
      <c r="AL453" s="23" t="s">
        <v>133</v>
      </c>
      <c r="AM453" s="23" t="s">
        <v>133</v>
      </c>
      <c r="AN453" s="23">
        <v>12.0</v>
      </c>
      <c r="AO453" s="23">
        <v>6000.0</v>
      </c>
      <c r="AP453" s="23">
        <v>3600.0</v>
      </c>
      <c r="AQ453" s="23">
        <v>0.0</v>
      </c>
      <c r="AR453" s="23">
        <v>0.0</v>
      </c>
      <c r="AS453" s="23" t="s">
        <v>636</v>
      </c>
      <c r="AT453" s="23" t="s">
        <v>656</v>
      </c>
    </row>
    <row r="454">
      <c r="A454" s="23" t="str">
        <f t="shared" si="7"/>
        <v>OK</v>
      </c>
      <c r="B454" s="23" t="s">
        <v>83</v>
      </c>
      <c r="C454" s="23" t="s">
        <v>83</v>
      </c>
      <c r="D454" s="23">
        <v>0.0</v>
      </c>
      <c r="E454" s="23">
        <v>51.0</v>
      </c>
      <c r="F454" s="23">
        <v>10.0</v>
      </c>
      <c r="G454" s="23">
        <v>5.0</v>
      </c>
      <c r="H454" s="23">
        <v>50.0</v>
      </c>
      <c r="I454" s="23" t="s">
        <v>134</v>
      </c>
      <c r="J454" s="23">
        <v>0.0</v>
      </c>
      <c r="K454" s="23" t="s">
        <v>134</v>
      </c>
      <c r="L454" s="23">
        <v>-1.0</v>
      </c>
      <c r="M454" s="23">
        <v>-1.0</v>
      </c>
      <c r="N454" s="23">
        <v>0.0</v>
      </c>
      <c r="O454" s="23">
        <v>0.0</v>
      </c>
      <c r="P454" s="23">
        <v>0.0</v>
      </c>
      <c r="Q454" s="23" t="s">
        <v>133</v>
      </c>
      <c r="R454" s="23" t="s">
        <v>133</v>
      </c>
      <c r="S454" s="23" t="s">
        <v>133</v>
      </c>
      <c r="T454" s="23" t="s">
        <v>133</v>
      </c>
      <c r="U454" s="23" t="s">
        <v>133</v>
      </c>
      <c r="V454" s="23" t="s">
        <v>133</v>
      </c>
      <c r="W454" s="23" t="s">
        <v>133</v>
      </c>
      <c r="X454" s="23" t="s">
        <v>133</v>
      </c>
      <c r="Y454" s="23" t="s">
        <v>133</v>
      </c>
      <c r="Z454" s="23" t="s">
        <v>133</v>
      </c>
      <c r="AA454" s="23" t="s">
        <v>133</v>
      </c>
      <c r="AB454" s="23" t="s">
        <v>133</v>
      </c>
      <c r="AC454" s="23" t="s">
        <v>133</v>
      </c>
      <c r="AD454" s="23" t="s">
        <v>133</v>
      </c>
      <c r="AE454" s="23" t="s">
        <v>133</v>
      </c>
      <c r="AF454" s="23" t="s">
        <v>133</v>
      </c>
      <c r="AG454" s="23" t="s">
        <v>133</v>
      </c>
      <c r="AH454" s="23" t="s">
        <v>133</v>
      </c>
      <c r="AI454" s="23" t="s">
        <v>133</v>
      </c>
      <c r="AJ454" s="23" t="s">
        <v>133</v>
      </c>
      <c r="AK454" s="23" t="s">
        <v>133</v>
      </c>
      <c r="AL454" s="23" t="s">
        <v>133</v>
      </c>
      <c r="AM454" s="23" t="s">
        <v>133</v>
      </c>
      <c r="AN454" s="23" t="s">
        <v>133</v>
      </c>
      <c r="AO454" s="23">
        <v>6000.0</v>
      </c>
      <c r="AP454" s="23">
        <v>3600.0</v>
      </c>
      <c r="AQ454" s="23">
        <v>0.0</v>
      </c>
      <c r="AR454" s="23">
        <v>0.0</v>
      </c>
      <c r="AS454" s="23" t="s">
        <v>636</v>
      </c>
      <c r="AT454" s="23" t="s">
        <v>623</v>
      </c>
    </row>
    <row r="455">
      <c r="A455" s="23" t="str">
        <f t="shared" si="7"/>
        <v>OK</v>
      </c>
      <c r="B455" s="23" t="s">
        <v>84</v>
      </c>
      <c r="C455" s="23" t="s">
        <v>84</v>
      </c>
      <c r="D455" s="23">
        <v>1.0</v>
      </c>
      <c r="E455" s="23">
        <v>55.0</v>
      </c>
      <c r="F455" s="23">
        <v>30.0</v>
      </c>
      <c r="G455" s="23">
        <v>5.0</v>
      </c>
      <c r="H455" s="23">
        <v>50.0</v>
      </c>
      <c r="I455" s="23">
        <v>301841.0</v>
      </c>
      <c r="J455" s="23">
        <v>86084.0</v>
      </c>
      <c r="K455" s="23">
        <v>71.480349</v>
      </c>
      <c r="L455" s="23">
        <v>2.0</v>
      </c>
      <c r="M455" s="23">
        <v>1.0</v>
      </c>
      <c r="N455" s="23">
        <v>80089.0</v>
      </c>
      <c r="O455" s="23">
        <v>3600.1906</v>
      </c>
      <c r="P455" s="23">
        <v>0.0</v>
      </c>
      <c r="Q455" s="23">
        <v>7835.0</v>
      </c>
      <c r="R455" s="23">
        <v>12445.0</v>
      </c>
      <c r="S455" s="23">
        <v>4682.0</v>
      </c>
      <c r="T455" s="23">
        <v>0.0</v>
      </c>
      <c r="U455" s="23">
        <v>7696.0</v>
      </c>
      <c r="V455" s="23">
        <v>0.0</v>
      </c>
      <c r="W455" s="23">
        <v>67.0</v>
      </c>
      <c r="X455" s="23">
        <v>3.8031</v>
      </c>
      <c r="Y455" s="23">
        <v>0.92</v>
      </c>
      <c r="Z455" s="23" t="s">
        <v>133</v>
      </c>
      <c r="AA455" s="23">
        <v>1.3193</v>
      </c>
      <c r="AB455" s="23" t="s">
        <v>133</v>
      </c>
      <c r="AC455" s="23" t="s">
        <v>133</v>
      </c>
      <c r="AD455" s="23" t="s">
        <v>133</v>
      </c>
      <c r="AE455" s="23" t="s">
        <v>133</v>
      </c>
      <c r="AF455" s="23" t="s">
        <v>133</v>
      </c>
      <c r="AG455" s="23" t="s">
        <v>133</v>
      </c>
      <c r="AH455" s="23" t="s">
        <v>133</v>
      </c>
      <c r="AI455" s="23" t="s">
        <v>133</v>
      </c>
      <c r="AJ455" s="23" t="s">
        <v>133</v>
      </c>
      <c r="AK455" s="23" t="s">
        <v>133</v>
      </c>
      <c r="AL455" s="23" t="s">
        <v>133</v>
      </c>
      <c r="AM455" s="23" t="s">
        <v>133</v>
      </c>
      <c r="AN455" s="23">
        <v>11.0</v>
      </c>
      <c r="AO455" s="23">
        <v>6000.0</v>
      </c>
      <c r="AP455" s="23">
        <v>3600.0</v>
      </c>
      <c r="AQ455" s="23">
        <v>0.0</v>
      </c>
      <c r="AR455" s="23">
        <v>0.0</v>
      </c>
      <c r="AS455" s="23" t="s">
        <v>636</v>
      </c>
      <c r="AT455" s="23" t="s">
        <v>630</v>
      </c>
    </row>
    <row r="456">
      <c r="A456" s="23" t="str">
        <f t="shared" si="7"/>
        <v>OK</v>
      </c>
      <c r="B456" s="23" t="s">
        <v>85</v>
      </c>
      <c r="C456" s="23" t="s">
        <v>85</v>
      </c>
      <c r="D456" s="23">
        <v>1.0</v>
      </c>
      <c r="E456" s="23">
        <v>55.0</v>
      </c>
      <c r="F456" s="23">
        <v>20.0</v>
      </c>
      <c r="G456" s="23">
        <v>5.0</v>
      </c>
      <c r="H456" s="23">
        <v>50.0</v>
      </c>
      <c r="I456" s="23">
        <v>532139.0</v>
      </c>
      <c r="J456" s="23">
        <v>87712.5</v>
      </c>
      <c r="K456" s="23">
        <v>83.516995</v>
      </c>
      <c r="L456" s="23">
        <v>2.0</v>
      </c>
      <c r="M456" s="23">
        <v>1.0</v>
      </c>
      <c r="N456" s="23">
        <v>63202.0</v>
      </c>
      <c r="O456" s="23">
        <v>3600.1238</v>
      </c>
      <c r="P456" s="23">
        <v>12.0</v>
      </c>
      <c r="Q456" s="23">
        <v>9755.0</v>
      </c>
      <c r="R456" s="23">
        <v>15648.0</v>
      </c>
      <c r="S456" s="23">
        <v>6540.0</v>
      </c>
      <c r="T456" s="23">
        <v>2.0</v>
      </c>
      <c r="U456" s="23">
        <v>9021.0</v>
      </c>
      <c r="V456" s="23">
        <v>0.0</v>
      </c>
      <c r="W456" s="23">
        <v>85.0</v>
      </c>
      <c r="X456" s="23">
        <v>4.3472</v>
      </c>
      <c r="Y456" s="23">
        <v>1.2224</v>
      </c>
      <c r="Z456" s="23" t="s">
        <v>133</v>
      </c>
      <c r="AA456" s="23">
        <v>1.2038</v>
      </c>
      <c r="AB456" s="23" t="s">
        <v>133</v>
      </c>
      <c r="AC456" s="23" t="s">
        <v>133</v>
      </c>
      <c r="AD456" s="23" t="s">
        <v>133</v>
      </c>
      <c r="AE456" s="23" t="s">
        <v>133</v>
      </c>
      <c r="AF456" s="23" t="s">
        <v>133</v>
      </c>
      <c r="AG456" s="23" t="s">
        <v>133</v>
      </c>
      <c r="AH456" s="23" t="s">
        <v>133</v>
      </c>
      <c r="AI456" s="23" t="s">
        <v>133</v>
      </c>
      <c r="AJ456" s="23" t="s">
        <v>133</v>
      </c>
      <c r="AK456" s="23" t="s">
        <v>133</v>
      </c>
      <c r="AL456" s="23" t="s">
        <v>133</v>
      </c>
      <c r="AM456" s="23" t="s">
        <v>133</v>
      </c>
      <c r="AN456" s="23">
        <v>22.0</v>
      </c>
      <c r="AO456" s="23">
        <v>6000.0</v>
      </c>
      <c r="AP456" s="23">
        <v>3600.0</v>
      </c>
      <c r="AQ456" s="23">
        <v>0.0</v>
      </c>
      <c r="AR456" s="23">
        <v>0.0</v>
      </c>
      <c r="AS456" s="23" t="s">
        <v>636</v>
      </c>
      <c r="AT456" s="23" t="s">
        <v>657</v>
      </c>
    </row>
    <row r="457">
      <c r="A457" s="23" t="str">
        <f t="shared" si="7"/>
        <v>OK</v>
      </c>
      <c r="B457" s="23" t="s">
        <v>86</v>
      </c>
      <c r="C457" s="23" t="s">
        <v>86</v>
      </c>
      <c r="D457" s="23">
        <v>0.0</v>
      </c>
      <c r="E457" s="23">
        <v>55.0</v>
      </c>
      <c r="F457" s="23">
        <v>10.0</v>
      </c>
      <c r="G457" s="23">
        <v>5.0</v>
      </c>
      <c r="H457" s="23">
        <v>50.0</v>
      </c>
      <c r="I457" s="23" t="s">
        <v>134</v>
      </c>
      <c r="J457" s="23">
        <v>0.0</v>
      </c>
      <c r="K457" s="23" t="s">
        <v>134</v>
      </c>
      <c r="L457" s="23">
        <v>-1.0</v>
      </c>
      <c r="M457" s="23">
        <v>-1.0</v>
      </c>
      <c r="N457" s="23">
        <v>0.0</v>
      </c>
      <c r="O457" s="23">
        <v>0.0</v>
      </c>
      <c r="P457" s="23">
        <v>0.0</v>
      </c>
      <c r="Q457" s="23" t="s">
        <v>133</v>
      </c>
      <c r="R457" s="23" t="s">
        <v>133</v>
      </c>
      <c r="S457" s="23" t="s">
        <v>133</v>
      </c>
      <c r="T457" s="23" t="s">
        <v>133</v>
      </c>
      <c r="U457" s="23" t="s">
        <v>133</v>
      </c>
      <c r="V457" s="23" t="s">
        <v>133</v>
      </c>
      <c r="W457" s="23" t="s">
        <v>133</v>
      </c>
      <c r="X457" s="23" t="s">
        <v>133</v>
      </c>
      <c r="Y457" s="23" t="s">
        <v>133</v>
      </c>
      <c r="Z457" s="23" t="s">
        <v>133</v>
      </c>
      <c r="AA457" s="23" t="s">
        <v>133</v>
      </c>
      <c r="AB457" s="23" t="s">
        <v>133</v>
      </c>
      <c r="AC457" s="23" t="s">
        <v>133</v>
      </c>
      <c r="AD457" s="23" t="s">
        <v>133</v>
      </c>
      <c r="AE457" s="23" t="s">
        <v>133</v>
      </c>
      <c r="AF457" s="23" t="s">
        <v>133</v>
      </c>
      <c r="AG457" s="23" t="s">
        <v>133</v>
      </c>
      <c r="AH457" s="23" t="s">
        <v>133</v>
      </c>
      <c r="AI457" s="23" t="s">
        <v>133</v>
      </c>
      <c r="AJ457" s="23" t="s">
        <v>133</v>
      </c>
      <c r="AK457" s="23" t="s">
        <v>133</v>
      </c>
      <c r="AL457" s="23" t="s">
        <v>133</v>
      </c>
      <c r="AM457" s="23" t="s">
        <v>133</v>
      </c>
      <c r="AN457" s="23" t="s">
        <v>133</v>
      </c>
      <c r="AO457" s="23">
        <v>6000.0</v>
      </c>
      <c r="AP457" s="23">
        <v>3600.0</v>
      </c>
      <c r="AQ457" s="23">
        <v>0.0</v>
      </c>
      <c r="AR457" s="23">
        <v>0.0</v>
      </c>
      <c r="AS457" s="23" t="s">
        <v>636</v>
      </c>
      <c r="AT457" s="23" t="s">
        <v>625</v>
      </c>
    </row>
    <row r="458">
      <c r="A458" s="23" t="str">
        <f t="shared" si="7"/>
        <v>OK</v>
      </c>
      <c r="B458" s="23" t="s">
        <v>87</v>
      </c>
      <c r="C458" s="23" t="s">
        <v>87</v>
      </c>
      <c r="D458" s="23">
        <v>1.0</v>
      </c>
      <c r="E458" s="23">
        <v>59.0</v>
      </c>
      <c r="F458" s="23">
        <v>30.0</v>
      </c>
      <c r="G458" s="23">
        <v>5.0</v>
      </c>
      <c r="H458" s="23">
        <v>50.0</v>
      </c>
      <c r="I458" s="23">
        <v>242241.0</v>
      </c>
      <c r="J458" s="23">
        <v>66154.0</v>
      </c>
      <c r="K458" s="23">
        <v>72.690833</v>
      </c>
      <c r="L458" s="23">
        <v>2.0</v>
      </c>
      <c r="M458" s="23">
        <v>1.0</v>
      </c>
      <c r="N458" s="23">
        <v>58358.0</v>
      </c>
      <c r="O458" s="23">
        <v>3600.0493</v>
      </c>
      <c r="P458" s="23">
        <v>64.0</v>
      </c>
      <c r="Q458" s="23">
        <v>9995.0</v>
      </c>
      <c r="R458" s="23">
        <v>15852.0</v>
      </c>
      <c r="S458" s="23">
        <v>6157.0</v>
      </c>
      <c r="T458" s="23">
        <v>37.0</v>
      </c>
      <c r="U458" s="23">
        <v>9583.0</v>
      </c>
      <c r="V458" s="23">
        <v>0.0</v>
      </c>
      <c r="W458" s="23">
        <v>75.0</v>
      </c>
      <c r="X458" s="23">
        <v>4.3071</v>
      </c>
      <c r="Y458" s="23">
        <v>1.1533</v>
      </c>
      <c r="Z458" s="23" t="s">
        <v>133</v>
      </c>
      <c r="AA458" s="23">
        <v>1.551</v>
      </c>
      <c r="AB458" s="23" t="s">
        <v>133</v>
      </c>
      <c r="AC458" s="23" t="s">
        <v>133</v>
      </c>
      <c r="AD458" s="23" t="s">
        <v>133</v>
      </c>
      <c r="AE458" s="23" t="s">
        <v>133</v>
      </c>
      <c r="AF458" s="23" t="s">
        <v>133</v>
      </c>
      <c r="AG458" s="23" t="s">
        <v>133</v>
      </c>
      <c r="AH458" s="23" t="s">
        <v>133</v>
      </c>
      <c r="AI458" s="23" t="s">
        <v>133</v>
      </c>
      <c r="AJ458" s="23" t="s">
        <v>133</v>
      </c>
      <c r="AK458" s="23" t="s">
        <v>133</v>
      </c>
      <c r="AL458" s="23" t="s">
        <v>133</v>
      </c>
      <c r="AM458" s="23" t="s">
        <v>133</v>
      </c>
      <c r="AN458" s="23">
        <v>14.0</v>
      </c>
      <c r="AO458" s="23">
        <v>6000.0</v>
      </c>
      <c r="AP458" s="23">
        <v>3600.0</v>
      </c>
      <c r="AQ458" s="23">
        <v>0.0</v>
      </c>
      <c r="AR458" s="23">
        <v>0.0</v>
      </c>
      <c r="AS458" s="23" t="s">
        <v>636</v>
      </c>
      <c r="AT458" s="23" t="s">
        <v>658</v>
      </c>
    </row>
    <row r="459">
      <c r="A459" s="23" t="str">
        <f t="shared" si="7"/>
        <v>OK</v>
      </c>
      <c r="B459" s="23" t="s">
        <v>88</v>
      </c>
      <c r="C459" s="23" t="s">
        <v>88</v>
      </c>
      <c r="D459" s="23">
        <v>0.0</v>
      </c>
      <c r="E459" s="23">
        <v>59.0</v>
      </c>
      <c r="F459" s="23">
        <v>20.0</v>
      </c>
      <c r="G459" s="23">
        <v>5.0</v>
      </c>
      <c r="H459" s="23">
        <v>50.0</v>
      </c>
      <c r="I459" s="23" t="s">
        <v>134</v>
      </c>
      <c r="J459" s="23">
        <v>0.0</v>
      </c>
      <c r="K459" s="23" t="s">
        <v>134</v>
      </c>
      <c r="L459" s="23">
        <v>-1.0</v>
      </c>
      <c r="M459" s="23">
        <v>-1.0</v>
      </c>
      <c r="N459" s="23">
        <v>0.0</v>
      </c>
      <c r="O459" s="23">
        <v>0.0</v>
      </c>
      <c r="P459" s="23">
        <v>0.0</v>
      </c>
      <c r="Q459" s="23" t="s">
        <v>133</v>
      </c>
      <c r="R459" s="23" t="s">
        <v>133</v>
      </c>
      <c r="S459" s="23" t="s">
        <v>133</v>
      </c>
      <c r="T459" s="23" t="s">
        <v>133</v>
      </c>
      <c r="U459" s="23" t="s">
        <v>133</v>
      </c>
      <c r="V459" s="23" t="s">
        <v>133</v>
      </c>
      <c r="W459" s="23" t="s">
        <v>133</v>
      </c>
      <c r="X459" s="23" t="s">
        <v>133</v>
      </c>
      <c r="Y459" s="23" t="s">
        <v>133</v>
      </c>
      <c r="Z459" s="23" t="s">
        <v>133</v>
      </c>
      <c r="AA459" s="23" t="s">
        <v>133</v>
      </c>
      <c r="AB459" s="23" t="s">
        <v>133</v>
      </c>
      <c r="AC459" s="23" t="s">
        <v>133</v>
      </c>
      <c r="AD459" s="23" t="s">
        <v>133</v>
      </c>
      <c r="AE459" s="23" t="s">
        <v>133</v>
      </c>
      <c r="AF459" s="23" t="s">
        <v>133</v>
      </c>
      <c r="AG459" s="23" t="s">
        <v>133</v>
      </c>
      <c r="AH459" s="23" t="s">
        <v>133</v>
      </c>
      <c r="AI459" s="23" t="s">
        <v>133</v>
      </c>
      <c r="AJ459" s="23" t="s">
        <v>133</v>
      </c>
      <c r="AK459" s="23" t="s">
        <v>133</v>
      </c>
      <c r="AL459" s="23" t="s">
        <v>133</v>
      </c>
      <c r="AM459" s="23" t="s">
        <v>133</v>
      </c>
      <c r="AN459" s="23" t="s">
        <v>133</v>
      </c>
      <c r="AO459" s="23">
        <v>6000.0</v>
      </c>
      <c r="AP459" s="23">
        <v>3600.0</v>
      </c>
      <c r="AQ459" s="23">
        <v>0.0</v>
      </c>
      <c r="AR459" s="23">
        <v>0.0</v>
      </c>
      <c r="AS459" s="23" t="s">
        <v>636</v>
      </c>
      <c r="AT459" s="23" t="s">
        <v>627</v>
      </c>
    </row>
    <row r="460">
      <c r="A460" s="23" t="str">
        <f t="shared" si="7"/>
        <v>OK</v>
      </c>
      <c r="B460" s="23" t="s">
        <v>89</v>
      </c>
      <c r="C460" s="23" t="s">
        <v>89</v>
      </c>
      <c r="D460" s="23">
        <v>0.0</v>
      </c>
      <c r="E460" s="23">
        <v>59.0</v>
      </c>
      <c r="F460" s="23">
        <v>16.0</v>
      </c>
      <c r="G460" s="23">
        <v>5.0</v>
      </c>
      <c r="H460" s="23">
        <v>50.0</v>
      </c>
      <c r="I460" s="23" t="s">
        <v>134</v>
      </c>
      <c r="J460" s="23">
        <v>0.0</v>
      </c>
      <c r="K460" s="23" t="s">
        <v>134</v>
      </c>
      <c r="L460" s="23">
        <v>-1.0</v>
      </c>
      <c r="M460" s="23">
        <v>-1.0</v>
      </c>
      <c r="N460" s="23">
        <v>0.0</v>
      </c>
      <c r="O460" s="23">
        <v>0.0</v>
      </c>
      <c r="P460" s="23">
        <v>0.0</v>
      </c>
      <c r="Q460" s="23" t="s">
        <v>133</v>
      </c>
      <c r="R460" s="23" t="s">
        <v>133</v>
      </c>
      <c r="S460" s="23" t="s">
        <v>133</v>
      </c>
      <c r="T460" s="23" t="s">
        <v>133</v>
      </c>
      <c r="U460" s="23" t="s">
        <v>133</v>
      </c>
      <c r="V460" s="23" t="s">
        <v>133</v>
      </c>
      <c r="W460" s="23" t="s">
        <v>133</v>
      </c>
      <c r="X460" s="23" t="s">
        <v>133</v>
      </c>
      <c r="Y460" s="23" t="s">
        <v>133</v>
      </c>
      <c r="Z460" s="23" t="s">
        <v>133</v>
      </c>
      <c r="AA460" s="23" t="s">
        <v>133</v>
      </c>
      <c r="AB460" s="23" t="s">
        <v>133</v>
      </c>
      <c r="AC460" s="23" t="s">
        <v>133</v>
      </c>
      <c r="AD460" s="23" t="s">
        <v>133</v>
      </c>
      <c r="AE460" s="23" t="s">
        <v>133</v>
      </c>
      <c r="AF460" s="23" t="s">
        <v>133</v>
      </c>
      <c r="AG460" s="23" t="s">
        <v>133</v>
      </c>
      <c r="AH460" s="23" t="s">
        <v>133</v>
      </c>
      <c r="AI460" s="23" t="s">
        <v>133</v>
      </c>
      <c r="AJ460" s="23" t="s">
        <v>133</v>
      </c>
      <c r="AK460" s="23" t="s">
        <v>133</v>
      </c>
      <c r="AL460" s="23" t="s">
        <v>133</v>
      </c>
      <c r="AM460" s="23" t="s">
        <v>133</v>
      </c>
      <c r="AN460" s="23" t="s">
        <v>133</v>
      </c>
      <c r="AO460" s="23">
        <v>6000.0</v>
      </c>
      <c r="AP460" s="23">
        <v>3600.0</v>
      </c>
      <c r="AQ460" s="23">
        <v>0.0</v>
      </c>
      <c r="AR460" s="23">
        <v>0.0</v>
      </c>
      <c r="AS460" s="23" t="s">
        <v>636</v>
      </c>
      <c r="AT460" s="23" t="s">
        <v>425</v>
      </c>
    </row>
    <row r="461">
      <c r="A461" s="23" t="str">
        <f t="shared" si="7"/>
        <v>OK</v>
      </c>
      <c r="B461" s="23" t="s">
        <v>90</v>
      </c>
      <c r="C461" s="23" t="s">
        <v>90</v>
      </c>
      <c r="D461" s="23">
        <v>1.0</v>
      </c>
      <c r="E461" s="23">
        <v>75.0</v>
      </c>
      <c r="F461" s="23">
        <v>30.0</v>
      </c>
      <c r="G461" s="23">
        <v>5.0</v>
      </c>
      <c r="H461" s="23">
        <v>50.0</v>
      </c>
      <c r="I461" s="23">
        <v>134761.0</v>
      </c>
      <c r="J461" s="23">
        <v>47809.852941</v>
      </c>
      <c r="K461" s="23">
        <v>64.522486</v>
      </c>
      <c r="L461" s="23">
        <v>2.0</v>
      </c>
      <c r="M461" s="23">
        <v>1.0</v>
      </c>
      <c r="N461" s="23">
        <v>37723.0</v>
      </c>
      <c r="O461" s="23">
        <v>3600.2427</v>
      </c>
      <c r="P461" s="23">
        <v>0.0</v>
      </c>
      <c r="Q461" s="23">
        <v>7224.0</v>
      </c>
      <c r="R461" s="23">
        <v>12021.0</v>
      </c>
      <c r="S461" s="23">
        <v>4759.0</v>
      </c>
      <c r="T461" s="23">
        <v>29.0</v>
      </c>
      <c r="U461" s="23">
        <v>7038.0</v>
      </c>
      <c r="V461" s="23">
        <v>0.0</v>
      </c>
      <c r="W461" s="23">
        <v>195.0</v>
      </c>
      <c r="X461" s="23">
        <v>5.3372</v>
      </c>
      <c r="Y461" s="23">
        <v>1.503</v>
      </c>
      <c r="Z461" s="23" t="s">
        <v>133</v>
      </c>
      <c r="AA461" s="23">
        <v>1.9003</v>
      </c>
      <c r="AB461" s="23" t="s">
        <v>133</v>
      </c>
      <c r="AC461" s="23" t="s">
        <v>133</v>
      </c>
      <c r="AD461" s="23" t="s">
        <v>133</v>
      </c>
      <c r="AE461" s="23" t="s">
        <v>133</v>
      </c>
      <c r="AF461" s="23" t="s">
        <v>133</v>
      </c>
      <c r="AG461" s="23" t="s">
        <v>133</v>
      </c>
      <c r="AH461" s="23" t="s">
        <v>133</v>
      </c>
      <c r="AI461" s="23" t="s">
        <v>133</v>
      </c>
      <c r="AJ461" s="23" t="s">
        <v>133</v>
      </c>
      <c r="AK461" s="23" t="s">
        <v>133</v>
      </c>
      <c r="AL461" s="23" t="s">
        <v>133</v>
      </c>
      <c r="AM461" s="23" t="s">
        <v>133</v>
      </c>
      <c r="AN461" s="23">
        <v>17.0</v>
      </c>
      <c r="AO461" s="23">
        <v>6000.0</v>
      </c>
      <c r="AP461" s="23">
        <v>3600.0</v>
      </c>
      <c r="AQ461" s="23">
        <v>0.0</v>
      </c>
      <c r="AR461" s="23">
        <v>0.0</v>
      </c>
      <c r="AS461" s="23" t="s">
        <v>636</v>
      </c>
      <c r="AT461" s="23" t="s">
        <v>458</v>
      </c>
    </row>
    <row r="462">
      <c r="A462" s="23" t="str">
        <f t="shared" si="7"/>
        <v>OK</v>
      </c>
      <c r="B462" s="23" t="s">
        <v>91</v>
      </c>
      <c r="C462" s="23" t="s">
        <v>91</v>
      </c>
      <c r="D462" s="23">
        <v>1.0</v>
      </c>
      <c r="E462" s="23">
        <v>75.0</v>
      </c>
      <c r="F462" s="23">
        <v>20.0</v>
      </c>
      <c r="G462" s="23">
        <v>5.0</v>
      </c>
      <c r="H462" s="23">
        <v>50.0</v>
      </c>
      <c r="I462" s="23">
        <v>171732.0</v>
      </c>
      <c r="J462" s="23">
        <v>49460.875</v>
      </c>
      <c r="K462" s="23">
        <v>71.198801</v>
      </c>
      <c r="L462" s="23">
        <v>2.0</v>
      </c>
      <c r="M462" s="23">
        <v>1.0</v>
      </c>
      <c r="N462" s="23">
        <v>57704.0</v>
      </c>
      <c r="O462" s="23">
        <v>3600.0523</v>
      </c>
      <c r="P462" s="23">
        <v>196.0</v>
      </c>
      <c r="Q462" s="23">
        <v>6881.0</v>
      </c>
      <c r="R462" s="23">
        <v>12160.0</v>
      </c>
      <c r="S462" s="23">
        <v>5415.0</v>
      </c>
      <c r="T462" s="23">
        <v>239.0</v>
      </c>
      <c r="U462" s="23">
        <v>6339.0</v>
      </c>
      <c r="V462" s="23">
        <v>0.0</v>
      </c>
      <c r="W462" s="23">
        <v>167.0</v>
      </c>
      <c r="X462" s="23">
        <v>5.8544</v>
      </c>
      <c r="Y462" s="23">
        <v>2.1241</v>
      </c>
      <c r="Z462" s="23" t="s">
        <v>133</v>
      </c>
      <c r="AA462" s="23">
        <v>1.3405</v>
      </c>
      <c r="AB462" s="23" t="s">
        <v>133</v>
      </c>
      <c r="AC462" s="23" t="s">
        <v>133</v>
      </c>
      <c r="AD462" s="23" t="s">
        <v>133</v>
      </c>
      <c r="AE462" s="23" t="s">
        <v>133</v>
      </c>
      <c r="AF462" s="23" t="s">
        <v>133</v>
      </c>
      <c r="AG462" s="23" t="s">
        <v>133</v>
      </c>
      <c r="AH462" s="23" t="s">
        <v>133</v>
      </c>
      <c r="AI462" s="23" t="s">
        <v>133</v>
      </c>
      <c r="AJ462" s="23" t="s">
        <v>133</v>
      </c>
      <c r="AK462" s="23" t="s">
        <v>133</v>
      </c>
      <c r="AL462" s="23" t="s">
        <v>133</v>
      </c>
      <c r="AM462" s="23" t="s">
        <v>133</v>
      </c>
      <c r="AN462" s="23">
        <v>26.0</v>
      </c>
      <c r="AO462" s="23">
        <v>6000.0</v>
      </c>
      <c r="AP462" s="23">
        <v>3600.0</v>
      </c>
      <c r="AQ462" s="23">
        <v>0.0</v>
      </c>
      <c r="AR462" s="23">
        <v>0.0</v>
      </c>
      <c r="AS462" s="23" t="s">
        <v>636</v>
      </c>
      <c r="AT462" s="23" t="s">
        <v>659</v>
      </c>
    </row>
    <row r="463">
      <c r="A463" s="23" t="str">
        <f t="shared" si="7"/>
        <v>OK</v>
      </c>
      <c r="B463" s="23" t="s">
        <v>92</v>
      </c>
      <c r="C463" s="23" t="s">
        <v>92</v>
      </c>
      <c r="D463" s="23">
        <v>0.0</v>
      </c>
      <c r="E463" s="23">
        <v>75.0</v>
      </c>
      <c r="F463" s="23">
        <v>10.0</v>
      </c>
      <c r="G463" s="23">
        <v>5.0</v>
      </c>
      <c r="H463" s="23">
        <v>50.0</v>
      </c>
      <c r="I463" s="23" t="s">
        <v>134</v>
      </c>
      <c r="J463" s="23">
        <v>0.0</v>
      </c>
      <c r="K463" s="23" t="s">
        <v>134</v>
      </c>
      <c r="L463" s="23">
        <v>-1.0</v>
      </c>
      <c r="M463" s="23">
        <v>-1.0</v>
      </c>
      <c r="N463" s="23">
        <v>0.0</v>
      </c>
      <c r="O463" s="23">
        <v>0.0</v>
      </c>
      <c r="P463" s="23">
        <v>0.0</v>
      </c>
      <c r="Q463" s="23" t="s">
        <v>133</v>
      </c>
      <c r="R463" s="23" t="s">
        <v>133</v>
      </c>
      <c r="S463" s="23" t="s">
        <v>133</v>
      </c>
      <c r="T463" s="23" t="s">
        <v>133</v>
      </c>
      <c r="U463" s="23" t="s">
        <v>133</v>
      </c>
      <c r="V463" s="23" t="s">
        <v>133</v>
      </c>
      <c r="W463" s="23" t="s">
        <v>133</v>
      </c>
      <c r="X463" s="23" t="s">
        <v>133</v>
      </c>
      <c r="Y463" s="23" t="s">
        <v>133</v>
      </c>
      <c r="Z463" s="23" t="s">
        <v>133</v>
      </c>
      <c r="AA463" s="23" t="s">
        <v>133</v>
      </c>
      <c r="AB463" s="23" t="s">
        <v>133</v>
      </c>
      <c r="AC463" s="23" t="s">
        <v>133</v>
      </c>
      <c r="AD463" s="23" t="s">
        <v>133</v>
      </c>
      <c r="AE463" s="23" t="s">
        <v>133</v>
      </c>
      <c r="AF463" s="23" t="s">
        <v>133</v>
      </c>
      <c r="AG463" s="23" t="s">
        <v>133</v>
      </c>
      <c r="AH463" s="23" t="s">
        <v>133</v>
      </c>
      <c r="AI463" s="23" t="s">
        <v>133</v>
      </c>
      <c r="AJ463" s="23" t="s">
        <v>133</v>
      </c>
      <c r="AK463" s="23" t="s">
        <v>133</v>
      </c>
      <c r="AL463" s="23" t="s">
        <v>133</v>
      </c>
      <c r="AM463" s="23" t="s">
        <v>133</v>
      </c>
      <c r="AN463" s="23" t="s">
        <v>133</v>
      </c>
      <c r="AO463" s="23">
        <v>6000.0</v>
      </c>
      <c r="AP463" s="23">
        <v>3600.0</v>
      </c>
      <c r="AQ463" s="23">
        <v>0.0</v>
      </c>
      <c r="AR463" s="23">
        <v>0.0</v>
      </c>
      <c r="AS463" s="23" t="s">
        <v>636</v>
      </c>
      <c r="AT463" s="23" t="s">
        <v>592</v>
      </c>
    </row>
    <row r="464">
      <c r="A464" s="23" t="str">
        <f t="shared" si="7"/>
        <v>OK</v>
      </c>
      <c r="B464" s="23" t="s">
        <v>93</v>
      </c>
      <c r="C464" s="23" t="s">
        <v>93</v>
      </c>
      <c r="D464" s="23">
        <v>1.0</v>
      </c>
      <c r="E464" s="23">
        <v>80.0</v>
      </c>
      <c r="F464" s="23">
        <v>30.0</v>
      </c>
      <c r="G464" s="23">
        <v>5.0</v>
      </c>
      <c r="H464" s="23">
        <v>50.0</v>
      </c>
      <c r="I464" s="23">
        <v>214494.0</v>
      </c>
      <c r="J464" s="23">
        <v>40025.5</v>
      </c>
      <c r="K464" s="23">
        <v>81.339571</v>
      </c>
      <c r="L464" s="23">
        <v>2.0</v>
      </c>
      <c r="M464" s="23">
        <v>1.0</v>
      </c>
      <c r="N464" s="23">
        <v>40200.0</v>
      </c>
      <c r="O464" s="23">
        <v>3600.3027</v>
      </c>
      <c r="P464" s="23">
        <v>12.0</v>
      </c>
      <c r="Q464" s="23">
        <v>6684.0</v>
      </c>
      <c r="R464" s="23">
        <v>10709.0</v>
      </c>
      <c r="S464" s="23">
        <v>4389.0</v>
      </c>
      <c r="T464" s="23">
        <v>647.0</v>
      </c>
      <c r="U464" s="23">
        <v>5613.0</v>
      </c>
      <c r="V464" s="23">
        <v>0.0</v>
      </c>
      <c r="W464" s="23">
        <v>60.0</v>
      </c>
      <c r="X464" s="23">
        <v>5.1352</v>
      </c>
      <c r="Y464" s="23">
        <v>1.6683</v>
      </c>
      <c r="Z464" s="23" t="s">
        <v>133</v>
      </c>
      <c r="AA464" s="23">
        <v>1.566</v>
      </c>
      <c r="AB464" s="23" t="s">
        <v>133</v>
      </c>
      <c r="AC464" s="23" t="s">
        <v>133</v>
      </c>
      <c r="AD464" s="23" t="s">
        <v>133</v>
      </c>
      <c r="AE464" s="23" t="s">
        <v>133</v>
      </c>
      <c r="AF464" s="23" t="s">
        <v>133</v>
      </c>
      <c r="AG464" s="23" t="s">
        <v>133</v>
      </c>
      <c r="AH464" s="23" t="s">
        <v>133</v>
      </c>
      <c r="AI464" s="23" t="s">
        <v>133</v>
      </c>
      <c r="AJ464" s="23" t="s">
        <v>133</v>
      </c>
      <c r="AK464" s="23" t="s">
        <v>133</v>
      </c>
      <c r="AL464" s="23" t="s">
        <v>133</v>
      </c>
      <c r="AM464" s="23" t="s">
        <v>133</v>
      </c>
      <c r="AN464" s="23">
        <v>25.0</v>
      </c>
      <c r="AO464" s="23">
        <v>6000.0</v>
      </c>
      <c r="AP464" s="23">
        <v>3600.0</v>
      </c>
      <c r="AQ464" s="23">
        <v>0.0</v>
      </c>
      <c r="AR464" s="23">
        <v>0.0</v>
      </c>
      <c r="AS464" s="23" t="s">
        <v>636</v>
      </c>
      <c r="AT464" s="23" t="s">
        <v>660</v>
      </c>
    </row>
    <row r="465">
      <c r="A465" s="23" t="str">
        <f t="shared" si="7"/>
        <v>OK</v>
      </c>
      <c r="B465" s="23" t="s">
        <v>94</v>
      </c>
      <c r="C465" s="23" t="s">
        <v>94</v>
      </c>
      <c r="D465" s="23">
        <v>1.0</v>
      </c>
      <c r="E465" s="23">
        <v>80.0</v>
      </c>
      <c r="F465" s="23">
        <v>20.0</v>
      </c>
      <c r="G465" s="23">
        <v>5.0</v>
      </c>
      <c r="H465" s="23">
        <v>50.0</v>
      </c>
      <c r="I465" s="23">
        <v>317615.0</v>
      </c>
      <c r="J465" s="23">
        <v>45525.75</v>
      </c>
      <c r="K465" s="23">
        <v>85.666373</v>
      </c>
      <c r="L465" s="23">
        <v>2.0</v>
      </c>
      <c r="M465" s="23">
        <v>1.0</v>
      </c>
      <c r="N465" s="23">
        <v>68498.0</v>
      </c>
      <c r="O465" s="23">
        <v>3600.2706</v>
      </c>
      <c r="P465" s="23">
        <v>2828.0</v>
      </c>
      <c r="Q465" s="23">
        <v>7332.0</v>
      </c>
      <c r="R465" s="23">
        <v>12534.0</v>
      </c>
      <c r="S465" s="23">
        <v>5970.0</v>
      </c>
      <c r="T465" s="23">
        <v>1066.0</v>
      </c>
      <c r="U465" s="23">
        <v>5403.0</v>
      </c>
      <c r="V465" s="23">
        <v>0.0</v>
      </c>
      <c r="W465" s="23">
        <v>95.0</v>
      </c>
      <c r="X465" s="23">
        <v>5.2792</v>
      </c>
      <c r="Y465" s="23">
        <v>2.1956</v>
      </c>
      <c r="Z465" s="23" t="s">
        <v>133</v>
      </c>
      <c r="AA465" s="23">
        <v>1.0064</v>
      </c>
      <c r="AB465" s="23" t="s">
        <v>133</v>
      </c>
      <c r="AC465" s="23" t="s">
        <v>133</v>
      </c>
      <c r="AD465" s="23" t="s">
        <v>133</v>
      </c>
      <c r="AE465" s="23" t="s">
        <v>133</v>
      </c>
      <c r="AF465" s="23" t="s">
        <v>133</v>
      </c>
      <c r="AG465" s="23" t="s">
        <v>133</v>
      </c>
      <c r="AH465" s="23" t="s">
        <v>133</v>
      </c>
      <c r="AI465" s="23" t="s">
        <v>133</v>
      </c>
      <c r="AJ465" s="23" t="s">
        <v>133</v>
      </c>
      <c r="AK465" s="23" t="s">
        <v>133</v>
      </c>
      <c r="AL465" s="23" t="s">
        <v>133</v>
      </c>
      <c r="AM465" s="23" t="s">
        <v>133</v>
      </c>
      <c r="AN465" s="23">
        <v>38.0</v>
      </c>
      <c r="AO465" s="23">
        <v>6000.0</v>
      </c>
      <c r="AP465" s="23">
        <v>3600.0</v>
      </c>
      <c r="AQ465" s="23">
        <v>0.0</v>
      </c>
      <c r="AR465" s="23">
        <v>0.0</v>
      </c>
      <c r="AS465" s="23" t="s">
        <v>636</v>
      </c>
      <c r="AT465" s="23" t="s">
        <v>661</v>
      </c>
    </row>
    <row r="466">
      <c r="A466" s="23" t="str">
        <f t="shared" si="7"/>
        <v>OK</v>
      </c>
      <c r="B466" s="23" t="s">
        <v>95</v>
      </c>
      <c r="C466" s="23" t="s">
        <v>95</v>
      </c>
      <c r="D466" s="23">
        <v>0.0</v>
      </c>
      <c r="E466" s="23">
        <v>80.0</v>
      </c>
      <c r="F466" s="23">
        <v>12.0</v>
      </c>
      <c r="G466" s="23">
        <v>5.0</v>
      </c>
      <c r="H466" s="23">
        <v>50.0</v>
      </c>
      <c r="I466" s="23" t="s">
        <v>134</v>
      </c>
      <c r="J466" s="23">
        <v>0.0</v>
      </c>
      <c r="K466" s="23" t="s">
        <v>134</v>
      </c>
      <c r="L466" s="23">
        <v>-1.0</v>
      </c>
      <c r="M466" s="23">
        <v>-1.0</v>
      </c>
      <c r="N466" s="23">
        <v>0.0</v>
      </c>
      <c r="O466" s="23">
        <v>0.0</v>
      </c>
      <c r="P466" s="23">
        <v>0.0</v>
      </c>
      <c r="Q466" s="23" t="s">
        <v>133</v>
      </c>
      <c r="R466" s="23" t="s">
        <v>133</v>
      </c>
      <c r="S466" s="23" t="s">
        <v>133</v>
      </c>
      <c r="T466" s="23" t="s">
        <v>133</v>
      </c>
      <c r="U466" s="23" t="s">
        <v>133</v>
      </c>
      <c r="V466" s="23" t="s">
        <v>133</v>
      </c>
      <c r="W466" s="23" t="s">
        <v>133</v>
      </c>
      <c r="X466" s="23" t="s">
        <v>133</v>
      </c>
      <c r="Y466" s="23" t="s">
        <v>133</v>
      </c>
      <c r="Z466" s="23" t="s">
        <v>133</v>
      </c>
      <c r="AA466" s="23" t="s">
        <v>133</v>
      </c>
      <c r="AB466" s="23" t="s">
        <v>133</v>
      </c>
      <c r="AC466" s="23" t="s">
        <v>133</v>
      </c>
      <c r="AD466" s="23" t="s">
        <v>133</v>
      </c>
      <c r="AE466" s="23" t="s">
        <v>133</v>
      </c>
      <c r="AF466" s="23" t="s">
        <v>133</v>
      </c>
      <c r="AG466" s="23" t="s">
        <v>133</v>
      </c>
      <c r="AH466" s="23" t="s">
        <v>133</v>
      </c>
      <c r="AI466" s="23" t="s">
        <v>133</v>
      </c>
      <c r="AJ466" s="23" t="s">
        <v>133</v>
      </c>
      <c r="AK466" s="23" t="s">
        <v>133</v>
      </c>
      <c r="AL466" s="23" t="s">
        <v>133</v>
      </c>
      <c r="AM466" s="23" t="s">
        <v>133</v>
      </c>
      <c r="AN466" s="23" t="s">
        <v>133</v>
      </c>
      <c r="AO466" s="23">
        <v>6000.0</v>
      </c>
      <c r="AP466" s="23">
        <v>3600.0</v>
      </c>
      <c r="AQ466" s="23">
        <v>0.0</v>
      </c>
      <c r="AR466" s="23">
        <v>0.0</v>
      </c>
      <c r="AS466" s="23" t="s">
        <v>636</v>
      </c>
      <c r="AT466" s="23" t="s">
        <v>470</v>
      </c>
    </row>
    <row r="467">
      <c r="A467" s="23" t="str">
        <f t="shared" si="7"/>
        <v>OK</v>
      </c>
      <c r="B467" s="23" t="s">
        <v>96</v>
      </c>
      <c r="C467" s="23" t="s">
        <v>96</v>
      </c>
      <c r="D467" s="23">
        <v>1.0</v>
      </c>
      <c r="E467" s="23">
        <v>82.0</v>
      </c>
      <c r="F467" s="23">
        <v>30.0</v>
      </c>
      <c r="G467" s="23">
        <v>5.0</v>
      </c>
      <c r="H467" s="23">
        <v>50.0</v>
      </c>
      <c r="I467" s="23">
        <v>581785.0</v>
      </c>
      <c r="J467" s="23">
        <v>47506.0</v>
      </c>
      <c r="K467" s="23">
        <v>91.834441</v>
      </c>
      <c r="L467" s="23">
        <v>2.0</v>
      </c>
      <c r="M467" s="23">
        <v>1.0</v>
      </c>
      <c r="N467" s="23">
        <v>43065.0</v>
      </c>
      <c r="O467" s="23">
        <v>3600.2223</v>
      </c>
      <c r="P467" s="23">
        <v>0.0</v>
      </c>
      <c r="Q467" s="23">
        <v>7106.0</v>
      </c>
      <c r="R467" s="23">
        <v>11571.0</v>
      </c>
      <c r="S467" s="23">
        <v>4529.0</v>
      </c>
      <c r="T467" s="23">
        <v>0.0</v>
      </c>
      <c r="U467" s="23">
        <v>7007.0</v>
      </c>
      <c r="V467" s="23">
        <v>0.0</v>
      </c>
      <c r="W467" s="23">
        <v>35.0</v>
      </c>
      <c r="X467" s="23">
        <v>5.6786</v>
      </c>
      <c r="Y467" s="23">
        <v>1.5206</v>
      </c>
      <c r="Z467" s="23" t="s">
        <v>133</v>
      </c>
      <c r="AA467" s="23">
        <v>1.5997</v>
      </c>
      <c r="AB467" s="23" t="s">
        <v>133</v>
      </c>
      <c r="AC467" s="23" t="s">
        <v>133</v>
      </c>
      <c r="AD467" s="23" t="s">
        <v>133</v>
      </c>
      <c r="AE467" s="23" t="s">
        <v>133</v>
      </c>
      <c r="AF467" s="23" t="s">
        <v>133</v>
      </c>
      <c r="AG467" s="23" t="s">
        <v>133</v>
      </c>
      <c r="AH467" s="23" t="s">
        <v>133</v>
      </c>
      <c r="AI467" s="23" t="s">
        <v>133</v>
      </c>
      <c r="AJ467" s="23" t="s">
        <v>133</v>
      </c>
      <c r="AK467" s="23" t="s">
        <v>133</v>
      </c>
      <c r="AL467" s="23" t="s">
        <v>133</v>
      </c>
      <c r="AM467" s="23" t="s">
        <v>133</v>
      </c>
      <c r="AN467" s="23">
        <v>26.0</v>
      </c>
      <c r="AO467" s="23">
        <v>6000.0</v>
      </c>
      <c r="AP467" s="23">
        <v>3600.0</v>
      </c>
      <c r="AQ467" s="23">
        <v>0.0</v>
      </c>
      <c r="AR467" s="23">
        <v>0.0</v>
      </c>
      <c r="AS467" s="23" t="s">
        <v>636</v>
      </c>
      <c r="AT467" s="23" t="s">
        <v>662</v>
      </c>
    </row>
    <row r="468">
      <c r="A468" s="23" t="str">
        <f t="shared" si="7"/>
        <v>OK</v>
      </c>
      <c r="B468" s="23" t="s">
        <v>97</v>
      </c>
      <c r="C468" s="23" t="s">
        <v>97</v>
      </c>
      <c r="D468" s="23">
        <v>1.0</v>
      </c>
      <c r="E468" s="23">
        <v>82.0</v>
      </c>
      <c r="F468" s="23">
        <v>20.0</v>
      </c>
      <c r="G468" s="23">
        <v>5.0</v>
      </c>
      <c r="H468" s="23">
        <v>50.0</v>
      </c>
      <c r="I468" s="23">
        <v>744181.0</v>
      </c>
      <c r="J468" s="23">
        <v>51030.25</v>
      </c>
      <c r="K468" s="23">
        <v>93.142764</v>
      </c>
      <c r="L468" s="23">
        <v>2.0</v>
      </c>
      <c r="M468" s="23">
        <v>1.0</v>
      </c>
      <c r="N468" s="23">
        <v>55423.0</v>
      </c>
      <c r="O468" s="23">
        <v>3600.0865</v>
      </c>
      <c r="P468" s="23">
        <v>848.0</v>
      </c>
      <c r="Q468" s="23">
        <v>7637.0</v>
      </c>
      <c r="R468" s="23">
        <v>12688.0</v>
      </c>
      <c r="S468" s="23">
        <v>6425.0</v>
      </c>
      <c r="T468" s="23">
        <v>1.0</v>
      </c>
      <c r="U468" s="23">
        <v>6212.0</v>
      </c>
      <c r="V468" s="23">
        <v>0.0</v>
      </c>
      <c r="W468" s="23">
        <v>50.0</v>
      </c>
      <c r="X468" s="23">
        <v>6.5864</v>
      </c>
      <c r="Y468" s="23">
        <v>2.3592</v>
      </c>
      <c r="Z468" s="23" t="s">
        <v>133</v>
      </c>
      <c r="AA468" s="23">
        <v>1.2405</v>
      </c>
      <c r="AB468" s="23" t="s">
        <v>133</v>
      </c>
      <c r="AC468" s="23" t="s">
        <v>133</v>
      </c>
      <c r="AD468" s="23" t="s">
        <v>133</v>
      </c>
      <c r="AE468" s="23" t="s">
        <v>133</v>
      </c>
      <c r="AF468" s="23" t="s">
        <v>133</v>
      </c>
      <c r="AG468" s="23" t="s">
        <v>133</v>
      </c>
      <c r="AH468" s="23" t="s">
        <v>133</v>
      </c>
      <c r="AI468" s="23" t="s">
        <v>133</v>
      </c>
      <c r="AJ468" s="23" t="s">
        <v>133</v>
      </c>
      <c r="AK468" s="23" t="s">
        <v>133</v>
      </c>
      <c r="AL468" s="23" t="s">
        <v>133</v>
      </c>
      <c r="AM468" s="23" t="s">
        <v>133</v>
      </c>
      <c r="AN468" s="23">
        <v>37.0</v>
      </c>
      <c r="AO468" s="23">
        <v>6000.0</v>
      </c>
      <c r="AP468" s="23">
        <v>3600.0</v>
      </c>
      <c r="AQ468" s="23">
        <v>0.0</v>
      </c>
      <c r="AR468" s="23">
        <v>0.0</v>
      </c>
      <c r="AS468" s="23" t="s">
        <v>636</v>
      </c>
      <c r="AT468" s="23" t="s">
        <v>577</v>
      </c>
    </row>
    <row r="469">
      <c r="A469" s="23" t="str">
        <f t="shared" si="7"/>
        <v>OK</v>
      </c>
      <c r="B469" s="23" t="s">
        <v>98</v>
      </c>
      <c r="C469" s="23" t="s">
        <v>98</v>
      </c>
      <c r="D469" s="23">
        <v>0.0</v>
      </c>
      <c r="E469" s="23">
        <v>82.0</v>
      </c>
      <c r="F469" s="23">
        <v>10.0</v>
      </c>
      <c r="G469" s="23">
        <v>5.0</v>
      </c>
      <c r="H469" s="23">
        <v>50.0</v>
      </c>
      <c r="I469" s="23" t="s">
        <v>134</v>
      </c>
      <c r="J469" s="23">
        <v>0.0</v>
      </c>
      <c r="K469" s="23" t="s">
        <v>134</v>
      </c>
      <c r="L469" s="23">
        <v>-1.0</v>
      </c>
      <c r="M469" s="23">
        <v>-1.0</v>
      </c>
      <c r="N469" s="23">
        <v>0.0</v>
      </c>
      <c r="O469" s="23">
        <v>0.0</v>
      </c>
      <c r="P469" s="23">
        <v>0.0</v>
      </c>
      <c r="Q469" s="23" t="s">
        <v>133</v>
      </c>
      <c r="R469" s="23" t="s">
        <v>133</v>
      </c>
      <c r="S469" s="23" t="s">
        <v>133</v>
      </c>
      <c r="T469" s="23" t="s">
        <v>133</v>
      </c>
      <c r="U469" s="23" t="s">
        <v>133</v>
      </c>
      <c r="V469" s="23" t="s">
        <v>133</v>
      </c>
      <c r="W469" s="23" t="s">
        <v>133</v>
      </c>
      <c r="X469" s="23" t="s">
        <v>133</v>
      </c>
      <c r="Y469" s="23" t="s">
        <v>133</v>
      </c>
      <c r="Z469" s="23" t="s">
        <v>133</v>
      </c>
      <c r="AA469" s="23" t="s">
        <v>133</v>
      </c>
      <c r="AB469" s="23" t="s">
        <v>133</v>
      </c>
      <c r="AC469" s="23" t="s">
        <v>133</v>
      </c>
      <c r="AD469" s="23" t="s">
        <v>133</v>
      </c>
      <c r="AE469" s="23" t="s">
        <v>133</v>
      </c>
      <c r="AF469" s="23" t="s">
        <v>133</v>
      </c>
      <c r="AG469" s="23" t="s">
        <v>133</v>
      </c>
      <c r="AH469" s="23" t="s">
        <v>133</v>
      </c>
      <c r="AI469" s="23" t="s">
        <v>133</v>
      </c>
      <c r="AJ469" s="23" t="s">
        <v>133</v>
      </c>
      <c r="AK469" s="23" t="s">
        <v>133</v>
      </c>
      <c r="AL469" s="23" t="s">
        <v>133</v>
      </c>
      <c r="AM469" s="23" t="s">
        <v>133</v>
      </c>
      <c r="AN469" s="23" t="s">
        <v>133</v>
      </c>
      <c r="AO469" s="23">
        <v>6000.0</v>
      </c>
      <c r="AP469" s="23">
        <v>3600.0</v>
      </c>
      <c r="AQ469" s="23">
        <v>0.0</v>
      </c>
      <c r="AR469" s="23">
        <v>0.0</v>
      </c>
      <c r="AS469" s="23" t="s">
        <v>636</v>
      </c>
      <c r="AT469" s="23" t="s">
        <v>596</v>
      </c>
    </row>
    <row r="470">
      <c r="A470" s="23" t="str">
        <f t="shared" si="7"/>
        <v>OK</v>
      </c>
      <c r="B470" s="23" t="s">
        <v>99</v>
      </c>
      <c r="C470" s="23" t="s">
        <v>99</v>
      </c>
      <c r="D470" s="23">
        <v>1.0</v>
      </c>
      <c r="E470" s="23">
        <v>90.0</v>
      </c>
      <c r="F470" s="23">
        <v>30.0</v>
      </c>
      <c r="G470" s="23">
        <v>5.0</v>
      </c>
      <c r="H470" s="23">
        <v>50.0</v>
      </c>
      <c r="I470" s="23">
        <v>484583.0</v>
      </c>
      <c r="J470" s="23">
        <v>50562.5</v>
      </c>
      <c r="K470" s="23">
        <v>89.565771</v>
      </c>
      <c r="L470" s="23">
        <v>2.0</v>
      </c>
      <c r="M470" s="23">
        <v>1.0</v>
      </c>
      <c r="N470" s="23">
        <v>39787.0</v>
      </c>
      <c r="O470" s="23">
        <v>3600.3114</v>
      </c>
      <c r="P470" s="23">
        <v>4324.0</v>
      </c>
      <c r="Q470" s="23">
        <v>7841.0</v>
      </c>
      <c r="R470" s="23">
        <v>12937.0</v>
      </c>
      <c r="S470" s="23">
        <v>5975.0</v>
      </c>
      <c r="T470" s="23">
        <v>213.0</v>
      </c>
      <c r="U470" s="23">
        <v>6665.0</v>
      </c>
      <c r="V470" s="23">
        <v>0.0</v>
      </c>
      <c r="W470" s="23">
        <v>84.0</v>
      </c>
      <c r="X470" s="23">
        <v>7.6748</v>
      </c>
      <c r="Y470" s="23">
        <v>2.6233</v>
      </c>
      <c r="Z470" s="23" t="s">
        <v>133</v>
      </c>
      <c r="AA470" s="23">
        <v>1.5803</v>
      </c>
      <c r="AB470" s="23" t="s">
        <v>133</v>
      </c>
      <c r="AC470" s="23" t="s">
        <v>133</v>
      </c>
      <c r="AD470" s="23" t="s">
        <v>133</v>
      </c>
      <c r="AE470" s="23" t="s">
        <v>133</v>
      </c>
      <c r="AF470" s="23" t="s">
        <v>133</v>
      </c>
      <c r="AG470" s="23" t="s">
        <v>133</v>
      </c>
      <c r="AH470" s="23" t="s">
        <v>133</v>
      </c>
      <c r="AI470" s="23" t="s">
        <v>133</v>
      </c>
      <c r="AJ470" s="23" t="s">
        <v>133</v>
      </c>
      <c r="AK470" s="23" t="s">
        <v>133</v>
      </c>
      <c r="AL470" s="23" t="s">
        <v>133</v>
      </c>
      <c r="AM470" s="23" t="s">
        <v>133</v>
      </c>
      <c r="AN470" s="23">
        <v>50.0</v>
      </c>
      <c r="AO470" s="23">
        <v>6000.0</v>
      </c>
      <c r="AP470" s="23">
        <v>3600.0</v>
      </c>
      <c r="AQ470" s="23">
        <v>0.0</v>
      </c>
      <c r="AR470" s="23">
        <v>0.0</v>
      </c>
      <c r="AS470" s="23" t="s">
        <v>636</v>
      </c>
      <c r="AT470" s="23" t="s">
        <v>663</v>
      </c>
    </row>
    <row r="471">
      <c r="A471" s="23" t="str">
        <f t="shared" si="7"/>
        <v>OK</v>
      </c>
      <c r="B471" s="23" t="s">
        <v>100</v>
      </c>
      <c r="C471" s="23" t="s">
        <v>100</v>
      </c>
      <c r="D471" s="23">
        <v>0.0</v>
      </c>
      <c r="E471" s="23">
        <v>90.0</v>
      </c>
      <c r="F471" s="23">
        <v>20.0</v>
      </c>
      <c r="G471" s="23">
        <v>5.0</v>
      </c>
      <c r="H471" s="23">
        <v>50.0</v>
      </c>
      <c r="I471" s="23" t="s">
        <v>134</v>
      </c>
      <c r="J471" s="23">
        <v>0.0</v>
      </c>
      <c r="K471" s="23" t="s">
        <v>134</v>
      </c>
      <c r="L471" s="23">
        <v>-1.0</v>
      </c>
      <c r="M471" s="23">
        <v>-1.0</v>
      </c>
      <c r="N471" s="23">
        <v>0.0</v>
      </c>
      <c r="O471" s="23">
        <v>0.0</v>
      </c>
      <c r="P471" s="23">
        <v>0.0</v>
      </c>
      <c r="Q471" s="23" t="s">
        <v>133</v>
      </c>
      <c r="R471" s="23" t="s">
        <v>133</v>
      </c>
      <c r="S471" s="23" t="s">
        <v>133</v>
      </c>
      <c r="T471" s="23" t="s">
        <v>133</v>
      </c>
      <c r="U471" s="23" t="s">
        <v>133</v>
      </c>
      <c r="V471" s="23" t="s">
        <v>133</v>
      </c>
      <c r="W471" s="23" t="s">
        <v>133</v>
      </c>
      <c r="X471" s="23" t="s">
        <v>133</v>
      </c>
      <c r="Y471" s="23" t="s">
        <v>133</v>
      </c>
      <c r="Z471" s="23" t="s">
        <v>133</v>
      </c>
      <c r="AA471" s="23" t="s">
        <v>133</v>
      </c>
      <c r="AB471" s="23" t="s">
        <v>133</v>
      </c>
      <c r="AC471" s="23" t="s">
        <v>133</v>
      </c>
      <c r="AD471" s="23" t="s">
        <v>133</v>
      </c>
      <c r="AE471" s="23" t="s">
        <v>133</v>
      </c>
      <c r="AF471" s="23" t="s">
        <v>133</v>
      </c>
      <c r="AG471" s="23" t="s">
        <v>133</v>
      </c>
      <c r="AH471" s="23" t="s">
        <v>133</v>
      </c>
      <c r="AI471" s="23" t="s">
        <v>133</v>
      </c>
      <c r="AJ471" s="23" t="s">
        <v>133</v>
      </c>
      <c r="AK471" s="23" t="s">
        <v>133</v>
      </c>
      <c r="AL471" s="23" t="s">
        <v>133</v>
      </c>
      <c r="AM471" s="23" t="s">
        <v>133</v>
      </c>
      <c r="AN471" s="23" t="s">
        <v>133</v>
      </c>
      <c r="AO471" s="23">
        <v>6000.0</v>
      </c>
      <c r="AP471" s="23">
        <v>3600.0</v>
      </c>
      <c r="AQ471" s="23">
        <v>0.0</v>
      </c>
      <c r="AR471" s="23">
        <v>0.0</v>
      </c>
      <c r="AS471" s="23" t="s">
        <v>636</v>
      </c>
      <c r="AT471" s="23" t="s">
        <v>598</v>
      </c>
    </row>
    <row r="472">
      <c r="A472" s="23" t="str">
        <f t="shared" si="7"/>
        <v>OK</v>
      </c>
      <c r="B472" s="23" t="s">
        <v>101</v>
      </c>
      <c r="C472" s="23" t="s">
        <v>101</v>
      </c>
      <c r="D472" s="23">
        <v>0.0</v>
      </c>
      <c r="E472" s="23">
        <v>90.0</v>
      </c>
      <c r="F472" s="23">
        <v>17.0</v>
      </c>
      <c r="G472" s="23">
        <v>5.0</v>
      </c>
      <c r="H472" s="23">
        <v>50.0</v>
      </c>
      <c r="I472" s="23" t="s">
        <v>134</v>
      </c>
      <c r="J472" s="23">
        <v>0.0</v>
      </c>
      <c r="K472" s="23" t="s">
        <v>134</v>
      </c>
      <c r="L472" s="23">
        <v>-1.0</v>
      </c>
      <c r="M472" s="23">
        <v>-1.0</v>
      </c>
      <c r="N472" s="23">
        <v>0.0</v>
      </c>
      <c r="O472" s="23">
        <v>0.0</v>
      </c>
      <c r="P472" s="23">
        <v>0.0</v>
      </c>
      <c r="Q472" s="23" t="s">
        <v>133</v>
      </c>
      <c r="R472" s="23" t="s">
        <v>133</v>
      </c>
      <c r="S472" s="23" t="s">
        <v>133</v>
      </c>
      <c r="T472" s="23" t="s">
        <v>133</v>
      </c>
      <c r="U472" s="23" t="s">
        <v>133</v>
      </c>
      <c r="V472" s="23" t="s">
        <v>133</v>
      </c>
      <c r="W472" s="23" t="s">
        <v>133</v>
      </c>
      <c r="X472" s="23" t="s">
        <v>133</v>
      </c>
      <c r="Y472" s="23" t="s">
        <v>133</v>
      </c>
      <c r="Z472" s="23" t="s">
        <v>133</v>
      </c>
      <c r="AA472" s="23" t="s">
        <v>133</v>
      </c>
      <c r="AB472" s="23" t="s">
        <v>133</v>
      </c>
      <c r="AC472" s="23" t="s">
        <v>133</v>
      </c>
      <c r="AD472" s="23" t="s">
        <v>133</v>
      </c>
      <c r="AE472" s="23" t="s">
        <v>133</v>
      </c>
      <c r="AF472" s="23" t="s">
        <v>133</v>
      </c>
      <c r="AG472" s="23" t="s">
        <v>133</v>
      </c>
      <c r="AH472" s="23" t="s">
        <v>133</v>
      </c>
      <c r="AI472" s="23" t="s">
        <v>133</v>
      </c>
      <c r="AJ472" s="23" t="s">
        <v>133</v>
      </c>
      <c r="AK472" s="23" t="s">
        <v>133</v>
      </c>
      <c r="AL472" s="23" t="s">
        <v>133</v>
      </c>
      <c r="AM472" s="23" t="s">
        <v>133</v>
      </c>
      <c r="AN472" s="23" t="s">
        <v>133</v>
      </c>
      <c r="AO472" s="23">
        <v>6000.0</v>
      </c>
      <c r="AP472" s="23">
        <v>3600.0</v>
      </c>
      <c r="AQ472" s="23">
        <v>0.0</v>
      </c>
      <c r="AR472" s="23">
        <v>0.0</v>
      </c>
      <c r="AS472" s="23" t="s">
        <v>636</v>
      </c>
      <c r="AT472" s="23" t="s">
        <v>475</v>
      </c>
    </row>
    <row r="473">
      <c r="A473" s="23" t="str">
        <f t="shared" si="7"/>
        <v>OK</v>
      </c>
      <c r="B473" s="23" t="s">
        <v>102</v>
      </c>
      <c r="C473" s="23" t="s">
        <v>102</v>
      </c>
      <c r="D473" s="23">
        <v>1.0</v>
      </c>
      <c r="E473" s="23">
        <v>116.0</v>
      </c>
      <c r="F473" s="23">
        <v>30.0</v>
      </c>
      <c r="G473" s="23">
        <v>5.0</v>
      </c>
      <c r="H473" s="23">
        <v>50.0</v>
      </c>
      <c r="I473" s="23">
        <v>637016.0</v>
      </c>
      <c r="J473" s="23">
        <v>110436.368421</v>
      </c>
      <c r="K473" s="23">
        <v>82.663486</v>
      </c>
      <c r="L473" s="23">
        <v>2.0</v>
      </c>
      <c r="M473" s="23">
        <v>1.0</v>
      </c>
      <c r="N473" s="23">
        <v>17401.0</v>
      </c>
      <c r="O473" s="23">
        <v>3600.3741</v>
      </c>
      <c r="P473" s="23">
        <v>0.0</v>
      </c>
      <c r="Q473" s="23">
        <v>4838.0</v>
      </c>
      <c r="R473" s="23">
        <v>7654.0</v>
      </c>
      <c r="S473" s="23">
        <v>3279.0</v>
      </c>
      <c r="T473" s="23">
        <v>0.0</v>
      </c>
      <c r="U473" s="23">
        <v>4356.0</v>
      </c>
      <c r="V473" s="23">
        <v>0.0</v>
      </c>
      <c r="W473" s="23">
        <v>19.0</v>
      </c>
      <c r="X473" s="23">
        <v>8.5331</v>
      </c>
      <c r="Y473" s="23">
        <v>2.2924</v>
      </c>
      <c r="Z473" s="23" t="s">
        <v>133</v>
      </c>
      <c r="AA473" s="23">
        <v>3.0698</v>
      </c>
      <c r="AB473" s="23" t="s">
        <v>133</v>
      </c>
      <c r="AC473" s="23" t="s">
        <v>133</v>
      </c>
      <c r="AD473" s="23" t="s">
        <v>133</v>
      </c>
      <c r="AE473" s="23" t="s">
        <v>133</v>
      </c>
      <c r="AF473" s="23" t="s">
        <v>133</v>
      </c>
      <c r="AG473" s="23" t="s">
        <v>133</v>
      </c>
      <c r="AH473" s="23" t="s">
        <v>133</v>
      </c>
      <c r="AI473" s="23" t="s">
        <v>133</v>
      </c>
      <c r="AJ473" s="23" t="s">
        <v>133</v>
      </c>
      <c r="AK473" s="23" t="s">
        <v>133</v>
      </c>
      <c r="AL473" s="23" t="s">
        <v>133</v>
      </c>
      <c r="AM473" s="23" t="s">
        <v>133</v>
      </c>
      <c r="AN473" s="23">
        <v>32.0</v>
      </c>
      <c r="AO473" s="23">
        <v>6000.0</v>
      </c>
      <c r="AP473" s="23">
        <v>3600.0</v>
      </c>
      <c r="AQ473" s="23">
        <v>0.0</v>
      </c>
      <c r="AR473" s="23">
        <v>0.0</v>
      </c>
      <c r="AS473" s="23" t="s">
        <v>636</v>
      </c>
      <c r="AT473" s="23" t="s">
        <v>664</v>
      </c>
    </row>
    <row r="474">
      <c r="A474" s="23" t="str">
        <f t="shared" si="7"/>
        <v>OK</v>
      </c>
      <c r="B474" s="23" t="s">
        <v>103</v>
      </c>
      <c r="C474" s="23" t="s">
        <v>103</v>
      </c>
      <c r="D474" s="23">
        <v>1.0</v>
      </c>
      <c r="E474" s="23">
        <v>116.0</v>
      </c>
      <c r="F474" s="23">
        <v>20.0</v>
      </c>
      <c r="G474" s="23">
        <v>5.0</v>
      </c>
      <c r="H474" s="23">
        <v>50.0</v>
      </c>
      <c r="I474" s="23">
        <v>788644.0</v>
      </c>
      <c r="J474" s="23">
        <v>110944.16129</v>
      </c>
      <c r="K474" s="23">
        <v>85.932289</v>
      </c>
      <c r="L474" s="23">
        <v>2.0</v>
      </c>
      <c r="M474" s="23">
        <v>1.0</v>
      </c>
      <c r="N474" s="23">
        <v>26800.0</v>
      </c>
      <c r="O474" s="23">
        <v>3600.4398</v>
      </c>
      <c r="P474" s="23">
        <v>268.0</v>
      </c>
      <c r="Q474" s="23">
        <v>4580.0</v>
      </c>
      <c r="R474" s="23">
        <v>7339.0</v>
      </c>
      <c r="S474" s="23">
        <v>3268.0</v>
      </c>
      <c r="T474" s="23">
        <v>0.0</v>
      </c>
      <c r="U474" s="23">
        <v>4048.0</v>
      </c>
      <c r="V474" s="23">
        <v>0.0</v>
      </c>
      <c r="W474" s="23">
        <v>23.0</v>
      </c>
      <c r="X474" s="23">
        <v>7.2156</v>
      </c>
      <c r="Y474" s="23">
        <v>2.0742</v>
      </c>
      <c r="Z474" s="23" t="s">
        <v>133</v>
      </c>
      <c r="AA474" s="23">
        <v>2.1487</v>
      </c>
      <c r="AB474" s="23" t="s">
        <v>133</v>
      </c>
      <c r="AC474" s="23" t="s">
        <v>133</v>
      </c>
      <c r="AD474" s="23" t="s">
        <v>133</v>
      </c>
      <c r="AE474" s="23" t="s">
        <v>133</v>
      </c>
      <c r="AF474" s="23" t="s">
        <v>133</v>
      </c>
      <c r="AG474" s="23" t="s">
        <v>133</v>
      </c>
      <c r="AH474" s="23" t="s">
        <v>133</v>
      </c>
      <c r="AI474" s="23" t="s">
        <v>133</v>
      </c>
      <c r="AJ474" s="23" t="s">
        <v>133</v>
      </c>
      <c r="AK474" s="23" t="s">
        <v>133</v>
      </c>
      <c r="AL474" s="23" t="s">
        <v>133</v>
      </c>
      <c r="AM474" s="23" t="s">
        <v>133</v>
      </c>
      <c r="AN474" s="23">
        <v>38.0</v>
      </c>
      <c r="AO474" s="23">
        <v>6000.0</v>
      </c>
      <c r="AP474" s="23">
        <v>3600.0</v>
      </c>
      <c r="AQ474" s="23">
        <v>0.0</v>
      </c>
      <c r="AR474" s="23">
        <v>0.0</v>
      </c>
      <c r="AS474" s="23" t="s">
        <v>636</v>
      </c>
      <c r="AT474" s="23" t="s">
        <v>665</v>
      </c>
    </row>
    <row r="475">
      <c r="A475" s="23" t="str">
        <f t="shared" si="7"/>
        <v>OK</v>
      </c>
      <c r="B475" s="23" t="s">
        <v>104</v>
      </c>
      <c r="C475" s="23" t="s">
        <v>104</v>
      </c>
      <c r="D475" s="23">
        <v>0.0</v>
      </c>
      <c r="E475" s="23">
        <v>116.0</v>
      </c>
      <c r="F475" s="23">
        <v>10.0</v>
      </c>
      <c r="G475" s="23">
        <v>5.0</v>
      </c>
      <c r="H475" s="23">
        <v>50.0</v>
      </c>
      <c r="I475" s="23" t="s">
        <v>134</v>
      </c>
      <c r="J475" s="23">
        <v>0.0</v>
      </c>
      <c r="K475" s="23" t="s">
        <v>134</v>
      </c>
      <c r="L475" s="23">
        <v>-1.0</v>
      </c>
      <c r="M475" s="23">
        <v>-1.0</v>
      </c>
      <c r="N475" s="23">
        <v>0.0</v>
      </c>
      <c r="O475" s="23">
        <v>0.0</v>
      </c>
      <c r="P475" s="23">
        <v>0.0</v>
      </c>
      <c r="Q475" s="23" t="s">
        <v>133</v>
      </c>
      <c r="R475" s="23" t="s">
        <v>133</v>
      </c>
      <c r="S475" s="23" t="s">
        <v>133</v>
      </c>
      <c r="T475" s="23" t="s">
        <v>133</v>
      </c>
      <c r="U475" s="23" t="s">
        <v>133</v>
      </c>
      <c r="V475" s="23" t="s">
        <v>133</v>
      </c>
      <c r="W475" s="23" t="s">
        <v>133</v>
      </c>
      <c r="X475" s="23" t="s">
        <v>133</v>
      </c>
      <c r="Y475" s="23" t="s">
        <v>133</v>
      </c>
      <c r="Z475" s="23" t="s">
        <v>133</v>
      </c>
      <c r="AA475" s="23" t="s">
        <v>133</v>
      </c>
      <c r="AB475" s="23" t="s">
        <v>133</v>
      </c>
      <c r="AC475" s="23" t="s">
        <v>133</v>
      </c>
      <c r="AD475" s="23" t="s">
        <v>133</v>
      </c>
      <c r="AE475" s="23" t="s">
        <v>133</v>
      </c>
      <c r="AF475" s="23" t="s">
        <v>133</v>
      </c>
      <c r="AG475" s="23" t="s">
        <v>133</v>
      </c>
      <c r="AH475" s="23" t="s">
        <v>133</v>
      </c>
      <c r="AI475" s="23" t="s">
        <v>133</v>
      </c>
      <c r="AJ475" s="23" t="s">
        <v>133</v>
      </c>
      <c r="AK475" s="23" t="s">
        <v>133</v>
      </c>
      <c r="AL475" s="23" t="s">
        <v>133</v>
      </c>
      <c r="AM475" s="23" t="s">
        <v>133</v>
      </c>
      <c r="AN475" s="23" t="s">
        <v>133</v>
      </c>
      <c r="AO475" s="23">
        <v>6000.0</v>
      </c>
      <c r="AP475" s="23">
        <v>3600.0</v>
      </c>
      <c r="AQ475" s="23">
        <v>0.0</v>
      </c>
      <c r="AR475" s="23">
        <v>0.0</v>
      </c>
      <c r="AS475" s="23" t="s">
        <v>636</v>
      </c>
      <c r="AT475" s="23" t="s">
        <v>601</v>
      </c>
    </row>
    <row r="476">
      <c r="A476" s="23"/>
      <c r="B476" s="23"/>
    </row>
    <row r="477" ht="27.75" customHeight="1">
      <c r="A477" s="74" t="s">
        <v>122</v>
      </c>
      <c r="K477" s="53"/>
      <c r="L477" s="53"/>
      <c r="M477" s="53"/>
      <c r="N477" s="53"/>
      <c r="O477" s="53"/>
      <c r="P477" s="53"/>
      <c r="Q477" s="53"/>
      <c r="R477" s="53"/>
      <c r="S477" s="53"/>
      <c r="T477" s="53"/>
      <c r="U477" s="53"/>
      <c r="V477" s="53"/>
      <c r="W477" s="53"/>
      <c r="X477" s="53"/>
      <c r="Y477" s="53"/>
      <c r="Z477" s="53"/>
      <c r="AA477" s="53"/>
      <c r="AB477" s="53"/>
      <c r="AC477" s="53"/>
      <c r="AD477" s="53"/>
      <c r="AE477" s="53"/>
      <c r="AF477" s="53"/>
      <c r="AG477" s="53"/>
      <c r="AH477" s="53"/>
      <c r="AI477" s="53"/>
      <c r="AJ477" s="53"/>
      <c r="AK477" s="53"/>
      <c r="AL477" s="53"/>
      <c r="AM477" s="53"/>
      <c r="AN477" s="53"/>
      <c r="AO477" s="53"/>
      <c r="AP477" s="53"/>
      <c r="AQ477" s="53"/>
      <c r="AR477" s="53"/>
      <c r="AS477" s="53"/>
      <c r="AT477" s="53"/>
    </row>
    <row r="478">
      <c r="A478" s="23"/>
      <c r="B478" s="23"/>
      <c r="C478" s="23" t="s">
        <v>11</v>
      </c>
      <c r="D478" s="23" t="s">
        <v>131</v>
      </c>
      <c r="E478" s="23" t="s">
        <v>127</v>
      </c>
      <c r="F478" s="23" t="s">
        <v>128</v>
      </c>
      <c r="G478" s="23" t="s">
        <v>12</v>
      </c>
      <c r="H478" s="23" t="s">
        <v>129</v>
      </c>
      <c r="I478" s="23" t="s">
        <v>17</v>
      </c>
      <c r="J478" s="23" t="s">
        <v>144</v>
      </c>
      <c r="K478" s="23" t="s">
        <v>19</v>
      </c>
      <c r="L478" s="23" t="s">
        <v>21</v>
      </c>
      <c r="M478" s="23" t="s">
        <v>145</v>
      </c>
      <c r="N478" s="23" t="s">
        <v>146</v>
      </c>
      <c r="O478" s="23" t="s">
        <v>147</v>
      </c>
      <c r="P478" s="23" t="s">
        <v>148</v>
      </c>
      <c r="Q478" s="23" t="s">
        <v>401</v>
      </c>
      <c r="R478" s="23" t="s">
        <v>402</v>
      </c>
      <c r="S478" s="23" t="s">
        <v>403</v>
      </c>
      <c r="T478" s="23" t="s">
        <v>404</v>
      </c>
      <c r="U478" s="23" t="s">
        <v>405</v>
      </c>
      <c r="V478" s="23" t="s">
        <v>406</v>
      </c>
      <c r="W478" s="23" t="s">
        <v>407</v>
      </c>
      <c r="X478" s="23" t="s">
        <v>408</v>
      </c>
      <c r="Y478" s="23" t="s">
        <v>409</v>
      </c>
      <c r="Z478" s="23" t="s">
        <v>410</v>
      </c>
      <c r="AA478" s="23" t="s">
        <v>411</v>
      </c>
      <c r="AB478" s="23" t="s">
        <v>412</v>
      </c>
      <c r="AC478" s="23" t="s">
        <v>413</v>
      </c>
      <c r="AD478" s="23" t="s">
        <v>414</v>
      </c>
      <c r="AE478" s="23" t="s">
        <v>415</v>
      </c>
      <c r="AF478" s="23" t="s">
        <v>416</v>
      </c>
      <c r="AG478" s="23" t="s">
        <v>417</v>
      </c>
      <c r="AH478" s="23" t="s">
        <v>418</v>
      </c>
      <c r="AI478" s="23" t="s">
        <v>419</v>
      </c>
      <c r="AJ478" s="23" t="s">
        <v>420</v>
      </c>
      <c r="AK478" s="23" t="s">
        <v>421</v>
      </c>
      <c r="AL478" s="23" t="s">
        <v>422</v>
      </c>
      <c r="AM478" s="23" t="s">
        <v>423</v>
      </c>
      <c r="AN478" s="23" t="s">
        <v>149</v>
      </c>
      <c r="AO478" s="23" t="s">
        <v>150</v>
      </c>
      <c r="AP478" s="23" t="s">
        <v>151</v>
      </c>
      <c r="AQ478" s="23" t="s">
        <v>152</v>
      </c>
      <c r="AR478" s="23" t="s">
        <v>153</v>
      </c>
      <c r="AS478" s="23" t="s">
        <v>154</v>
      </c>
      <c r="AT478" s="23" t="s">
        <v>155</v>
      </c>
    </row>
    <row r="479">
      <c r="A479" s="23" t="str">
        <f t="shared" ref="A479:A543" si="8">IF(B479=C479, "OK", "ERROR")</f>
        <v>OK</v>
      </c>
      <c r="B479" s="23" t="s">
        <v>26</v>
      </c>
      <c r="C479" s="23" t="s">
        <v>26</v>
      </c>
      <c r="D479" s="23">
        <v>1.0</v>
      </c>
      <c r="E479" s="23">
        <v>13.0</v>
      </c>
      <c r="F479" s="23">
        <v>30.0</v>
      </c>
      <c r="G479" s="23">
        <v>10.0</v>
      </c>
      <c r="H479" s="23">
        <v>10.0</v>
      </c>
      <c r="I479" s="23">
        <v>16400.0</v>
      </c>
      <c r="J479" s="23">
        <v>16400.0</v>
      </c>
      <c r="K479" s="23">
        <v>0.0</v>
      </c>
      <c r="L479" s="23">
        <v>1.0</v>
      </c>
      <c r="M479" s="23">
        <v>1.0</v>
      </c>
      <c r="N479" s="23">
        <v>47.0</v>
      </c>
      <c r="O479" s="23">
        <v>0.0369</v>
      </c>
      <c r="P479" s="23">
        <v>0.0</v>
      </c>
      <c r="Q479" s="23">
        <v>34.0</v>
      </c>
      <c r="R479" s="23">
        <v>36.0</v>
      </c>
      <c r="S479" s="23">
        <v>18.0</v>
      </c>
      <c r="T479" s="23">
        <v>0.0</v>
      </c>
      <c r="U479" s="23">
        <v>6.0</v>
      </c>
      <c r="V479" s="23">
        <v>0.0</v>
      </c>
      <c r="W479" s="23">
        <v>12.0</v>
      </c>
      <c r="X479" s="23">
        <v>0.0012</v>
      </c>
      <c r="Y479" s="23">
        <v>3.0E-4</v>
      </c>
      <c r="Z479" s="23" t="s">
        <v>133</v>
      </c>
      <c r="AA479" s="23">
        <v>4.0E-4</v>
      </c>
      <c r="AB479" s="23" t="s">
        <v>133</v>
      </c>
      <c r="AC479" s="23" t="s">
        <v>133</v>
      </c>
      <c r="AD479" s="23" t="s">
        <v>133</v>
      </c>
      <c r="AE479" s="23" t="s">
        <v>133</v>
      </c>
      <c r="AF479" s="23" t="s">
        <v>133</v>
      </c>
      <c r="AG479" s="23" t="s">
        <v>133</v>
      </c>
      <c r="AH479" s="23" t="s">
        <v>133</v>
      </c>
      <c r="AI479" s="23" t="s">
        <v>133</v>
      </c>
      <c r="AJ479" s="23" t="s">
        <v>133</v>
      </c>
      <c r="AK479" s="23" t="s">
        <v>133</v>
      </c>
      <c r="AL479" s="23" t="s">
        <v>133</v>
      </c>
      <c r="AM479" s="23" t="s">
        <v>133</v>
      </c>
      <c r="AN479" s="23">
        <v>1.0</v>
      </c>
      <c r="AO479" s="23">
        <v>6000.0</v>
      </c>
      <c r="AP479" s="23">
        <v>3600.0</v>
      </c>
      <c r="AQ479" s="23">
        <v>1.0</v>
      </c>
      <c r="AR479" s="23">
        <v>0.0</v>
      </c>
      <c r="AS479" s="23" t="s">
        <v>666</v>
      </c>
      <c r="AT479" s="23" t="s">
        <v>425</v>
      </c>
    </row>
    <row r="480">
      <c r="A480" s="23" t="str">
        <f t="shared" si="8"/>
        <v>OK</v>
      </c>
      <c r="B480" s="23" t="s">
        <v>28</v>
      </c>
      <c r="C480" s="23" t="s">
        <v>28</v>
      </c>
      <c r="D480" s="23">
        <v>1.0</v>
      </c>
      <c r="E480" s="23">
        <v>13.0</v>
      </c>
      <c r="F480" s="23">
        <v>20.0</v>
      </c>
      <c r="G480" s="23">
        <v>10.0</v>
      </c>
      <c r="H480" s="23">
        <v>10.0</v>
      </c>
      <c r="I480" s="23">
        <v>17600.0</v>
      </c>
      <c r="J480" s="23">
        <v>17600.0</v>
      </c>
      <c r="K480" s="23">
        <v>0.0</v>
      </c>
      <c r="L480" s="23">
        <v>1.0</v>
      </c>
      <c r="M480" s="23">
        <v>1.0</v>
      </c>
      <c r="N480" s="23">
        <v>314.0</v>
      </c>
      <c r="O480" s="23">
        <v>0.3013</v>
      </c>
      <c r="P480" s="23">
        <v>0.0</v>
      </c>
      <c r="Q480" s="23">
        <v>70.0</v>
      </c>
      <c r="R480" s="23">
        <v>102.0</v>
      </c>
      <c r="S480" s="23">
        <v>30.0</v>
      </c>
      <c r="T480" s="23">
        <v>0.0</v>
      </c>
      <c r="U480" s="23">
        <v>72.0</v>
      </c>
      <c r="V480" s="23">
        <v>0.0</v>
      </c>
      <c r="W480" s="23">
        <v>0.0</v>
      </c>
      <c r="X480" s="23">
        <v>0.0035</v>
      </c>
      <c r="Y480" s="23">
        <v>8.0E-4</v>
      </c>
      <c r="Z480" s="23" t="s">
        <v>133</v>
      </c>
      <c r="AA480" s="23">
        <v>0.0014</v>
      </c>
      <c r="AB480" s="23" t="s">
        <v>133</v>
      </c>
      <c r="AC480" s="23" t="s">
        <v>133</v>
      </c>
      <c r="AD480" s="23" t="s">
        <v>133</v>
      </c>
      <c r="AE480" s="23" t="s">
        <v>133</v>
      </c>
      <c r="AF480" s="23" t="s">
        <v>133</v>
      </c>
      <c r="AG480" s="23" t="s">
        <v>133</v>
      </c>
      <c r="AH480" s="23" t="s">
        <v>133</v>
      </c>
      <c r="AI480" s="23" t="s">
        <v>133</v>
      </c>
      <c r="AJ480" s="23" t="s">
        <v>133</v>
      </c>
      <c r="AK480" s="23" t="s">
        <v>133</v>
      </c>
      <c r="AL480" s="23" t="s">
        <v>133</v>
      </c>
      <c r="AM480" s="23" t="s">
        <v>133</v>
      </c>
      <c r="AN480" s="23">
        <v>2.0</v>
      </c>
      <c r="AO480" s="23">
        <v>6000.0</v>
      </c>
      <c r="AP480" s="23">
        <v>3600.0</v>
      </c>
      <c r="AQ480" s="23">
        <v>1.0</v>
      </c>
      <c r="AR480" s="23">
        <v>0.0</v>
      </c>
      <c r="AS480" s="23" t="s">
        <v>666</v>
      </c>
      <c r="AT480" s="23" t="s">
        <v>425</v>
      </c>
    </row>
    <row r="481">
      <c r="A481" s="23" t="str">
        <f t="shared" si="8"/>
        <v>OK</v>
      </c>
      <c r="B481" s="23" t="s">
        <v>30</v>
      </c>
      <c r="C481" s="23" t="s">
        <v>30</v>
      </c>
      <c r="D481" s="23">
        <v>1.0</v>
      </c>
      <c r="E481" s="23">
        <v>13.0</v>
      </c>
      <c r="F481" s="23">
        <v>10.0</v>
      </c>
      <c r="G481" s="23">
        <v>10.0</v>
      </c>
      <c r="H481" s="23">
        <v>10.0</v>
      </c>
      <c r="I481" s="23">
        <v>26900.0</v>
      </c>
      <c r="J481" s="23">
        <v>26900.0</v>
      </c>
      <c r="K481" s="23">
        <v>0.0</v>
      </c>
      <c r="L481" s="23">
        <v>1.0</v>
      </c>
      <c r="M481" s="23">
        <v>1.0</v>
      </c>
      <c r="N481" s="23">
        <v>107599.0</v>
      </c>
      <c r="O481" s="23">
        <v>90.4254</v>
      </c>
      <c r="P481" s="23">
        <v>84.0</v>
      </c>
      <c r="Q481" s="23">
        <v>341.0</v>
      </c>
      <c r="R481" s="23">
        <v>744.0</v>
      </c>
      <c r="S481" s="23">
        <v>52.0</v>
      </c>
      <c r="T481" s="23">
        <v>0.0</v>
      </c>
      <c r="U481" s="23">
        <v>612.0</v>
      </c>
      <c r="V481" s="23">
        <v>0.0</v>
      </c>
      <c r="W481" s="23">
        <v>80.0</v>
      </c>
      <c r="X481" s="23">
        <v>0.0251</v>
      </c>
      <c r="Y481" s="23">
        <v>0.0026</v>
      </c>
      <c r="Z481" s="23" t="s">
        <v>133</v>
      </c>
      <c r="AA481" s="23">
        <v>0.0141</v>
      </c>
      <c r="AB481" s="23" t="s">
        <v>133</v>
      </c>
      <c r="AC481" s="23" t="s">
        <v>133</v>
      </c>
      <c r="AD481" s="23" t="s">
        <v>133</v>
      </c>
      <c r="AE481" s="23" t="s">
        <v>133</v>
      </c>
      <c r="AF481" s="23" t="s">
        <v>133</v>
      </c>
      <c r="AG481" s="23" t="s">
        <v>133</v>
      </c>
      <c r="AH481" s="23" t="s">
        <v>133</v>
      </c>
      <c r="AI481" s="23" t="s">
        <v>133</v>
      </c>
      <c r="AJ481" s="23" t="s">
        <v>133</v>
      </c>
      <c r="AK481" s="23" t="s">
        <v>133</v>
      </c>
      <c r="AL481" s="23" t="s">
        <v>133</v>
      </c>
      <c r="AM481" s="23" t="s">
        <v>133</v>
      </c>
      <c r="AN481" s="23">
        <v>4.0</v>
      </c>
      <c r="AO481" s="23">
        <v>6000.0</v>
      </c>
      <c r="AP481" s="23">
        <v>3600.0</v>
      </c>
      <c r="AQ481" s="23">
        <v>1.0</v>
      </c>
      <c r="AR481" s="23">
        <v>0.0</v>
      </c>
      <c r="AS481" s="23" t="s">
        <v>666</v>
      </c>
      <c r="AT481" s="23" t="s">
        <v>667</v>
      </c>
    </row>
    <row r="482">
      <c r="A482" s="23" t="str">
        <f t="shared" si="8"/>
        <v>OK</v>
      </c>
      <c r="B482" s="23" t="s">
        <v>32</v>
      </c>
      <c r="C482" s="23" t="s">
        <v>32</v>
      </c>
      <c r="D482" s="23">
        <v>1.0</v>
      </c>
      <c r="E482" s="23">
        <v>14.0</v>
      </c>
      <c r="F482" s="23">
        <v>30.0</v>
      </c>
      <c r="G482" s="23">
        <v>10.0</v>
      </c>
      <c r="H482" s="23">
        <v>10.0</v>
      </c>
      <c r="I482" s="23">
        <v>23200.0</v>
      </c>
      <c r="J482" s="23">
        <v>23200.0</v>
      </c>
      <c r="K482" s="23">
        <v>0.0</v>
      </c>
      <c r="L482" s="23">
        <v>1.0</v>
      </c>
      <c r="M482" s="23">
        <v>1.0</v>
      </c>
      <c r="N482" s="23">
        <v>0.0</v>
      </c>
      <c r="O482" s="23">
        <v>0.0143</v>
      </c>
      <c r="P482" s="23">
        <v>0.0</v>
      </c>
      <c r="Q482" s="23">
        <v>8.0</v>
      </c>
      <c r="R482" s="23">
        <v>11.0</v>
      </c>
      <c r="S482" s="23">
        <v>5.0</v>
      </c>
      <c r="T482" s="23">
        <v>0.0</v>
      </c>
      <c r="U482" s="23">
        <v>6.0</v>
      </c>
      <c r="V482" s="23">
        <v>0.0</v>
      </c>
      <c r="W482" s="23">
        <v>0.0</v>
      </c>
      <c r="X482" s="23">
        <v>4.0E-4</v>
      </c>
      <c r="Y482" s="23">
        <v>1.0E-4</v>
      </c>
      <c r="Z482" s="23" t="s">
        <v>133</v>
      </c>
      <c r="AA482" s="23">
        <v>1.0E-4</v>
      </c>
      <c r="AB482" s="23" t="s">
        <v>133</v>
      </c>
      <c r="AC482" s="23" t="s">
        <v>133</v>
      </c>
      <c r="AD482" s="23" t="s">
        <v>133</v>
      </c>
      <c r="AE482" s="23" t="s">
        <v>133</v>
      </c>
      <c r="AF482" s="23" t="s">
        <v>133</v>
      </c>
      <c r="AG482" s="23" t="s">
        <v>133</v>
      </c>
      <c r="AH482" s="23" t="s">
        <v>133</v>
      </c>
      <c r="AI482" s="23" t="s">
        <v>133</v>
      </c>
      <c r="AJ482" s="23" t="s">
        <v>133</v>
      </c>
      <c r="AK482" s="23" t="s">
        <v>133</v>
      </c>
      <c r="AL482" s="23" t="s">
        <v>133</v>
      </c>
      <c r="AM482" s="23" t="s">
        <v>133</v>
      </c>
      <c r="AN482" s="23">
        <v>2.0</v>
      </c>
      <c r="AO482" s="23">
        <v>6000.0</v>
      </c>
      <c r="AP482" s="23">
        <v>3600.0</v>
      </c>
      <c r="AQ482" s="23">
        <v>1.0</v>
      </c>
      <c r="AR482" s="23">
        <v>0.0</v>
      </c>
      <c r="AS482" s="23" t="s">
        <v>666</v>
      </c>
      <c r="AT482" s="23" t="s">
        <v>637</v>
      </c>
    </row>
    <row r="483">
      <c r="A483" s="23" t="str">
        <f t="shared" si="8"/>
        <v>OK</v>
      </c>
      <c r="B483" s="23" t="s">
        <v>34</v>
      </c>
      <c r="C483" s="23" t="s">
        <v>34</v>
      </c>
      <c r="D483" s="23">
        <v>1.0</v>
      </c>
      <c r="E483" s="23">
        <v>14.0</v>
      </c>
      <c r="F483" s="23">
        <v>20.0</v>
      </c>
      <c r="G483" s="23">
        <v>10.0</v>
      </c>
      <c r="H483" s="23">
        <v>10.0</v>
      </c>
      <c r="I483" s="23">
        <v>31900.0</v>
      </c>
      <c r="J483" s="23">
        <v>24483.333333</v>
      </c>
      <c r="K483" s="23">
        <v>23.249739</v>
      </c>
      <c r="L483" s="23">
        <v>2.0</v>
      </c>
      <c r="M483" s="23">
        <v>1.0</v>
      </c>
      <c r="N483" s="23">
        <v>1042936.0</v>
      </c>
      <c r="O483" s="23">
        <v>3600.003</v>
      </c>
      <c r="P483" s="23">
        <v>48.0</v>
      </c>
      <c r="Q483" s="23">
        <v>1743.0</v>
      </c>
      <c r="R483" s="23">
        <v>3626.0</v>
      </c>
      <c r="S483" s="23">
        <v>237.0</v>
      </c>
      <c r="T483" s="23">
        <v>0.0</v>
      </c>
      <c r="U483" s="23">
        <v>2965.0</v>
      </c>
      <c r="V483" s="23">
        <v>0.0</v>
      </c>
      <c r="W483" s="23">
        <v>424.0</v>
      </c>
      <c r="X483" s="23">
        <v>0.181</v>
      </c>
      <c r="Y483" s="23">
        <v>0.0158</v>
      </c>
      <c r="Z483" s="23" t="s">
        <v>133</v>
      </c>
      <c r="AA483" s="23">
        <v>0.1034</v>
      </c>
      <c r="AB483" s="23" t="s">
        <v>133</v>
      </c>
      <c r="AC483" s="23" t="s">
        <v>133</v>
      </c>
      <c r="AD483" s="23" t="s">
        <v>133</v>
      </c>
      <c r="AE483" s="23" t="s">
        <v>133</v>
      </c>
      <c r="AF483" s="23" t="s">
        <v>133</v>
      </c>
      <c r="AG483" s="23" t="s">
        <v>133</v>
      </c>
      <c r="AH483" s="23" t="s">
        <v>133</v>
      </c>
      <c r="AI483" s="23" t="s">
        <v>133</v>
      </c>
      <c r="AJ483" s="23" t="s">
        <v>133</v>
      </c>
      <c r="AK483" s="23" t="s">
        <v>133</v>
      </c>
      <c r="AL483" s="23" t="s">
        <v>133</v>
      </c>
      <c r="AM483" s="23" t="s">
        <v>133</v>
      </c>
      <c r="AN483" s="23">
        <v>3.0</v>
      </c>
      <c r="AO483" s="23">
        <v>6000.0</v>
      </c>
      <c r="AP483" s="23">
        <v>3600.0</v>
      </c>
      <c r="AQ483" s="23">
        <v>1.0</v>
      </c>
      <c r="AR483" s="23">
        <v>0.0</v>
      </c>
      <c r="AS483" s="23" t="s">
        <v>666</v>
      </c>
      <c r="AT483" s="23" t="s">
        <v>668</v>
      </c>
    </row>
    <row r="484">
      <c r="A484" s="23" t="str">
        <f t="shared" si="8"/>
        <v>OK</v>
      </c>
      <c r="B484" s="23" t="s">
        <v>36</v>
      </c>
      <c r="C484" s="23" t="s">
        <v>36</v>
      </c>
      <c r="D484" s="23">
        <v>0.0</v>
      </c>
      <c r="E484" s="23">
        <v>14.0</v>
      </c>
      <c r="F484" s="23">
        <v>10.0</v>
      </c>
      <c r="G484" s="23">
        <v>10.0</v>
      </c>
      <c r="H484" s="23">
        <v>10.0</v>
      </c>
      <c r="I484" s="23" t="s">
        <v>134</v>
      </c>
      <c r="J484" s="23">
        <v>0.0</v>
      </c>
      <c r="K484" s="23" t="s">
        <v>134</v>
      </c>
      <c r="L484" s="23">
        <v>-1.0</v>
      </c>
      <c r="M484" s="23">
        <v>-1.0</v>
      </c>
      <c r="N484" s="23">
        <v>0.0</v>
      </c>
      <c r="O484" s="23">
        <v>0.0</v>
      </c>
      <c r="P484" s="23">
        <v>0.0</v>
      </c>
      <c r="Q484" s="23" t="s">
        <v>133</v>
      </c>
      <c r="R484" s="23" t="s">
        <v>133</v>
      </c>
      <c r="S484" s="23" t="s">
        <v>133</v>
      </c>
      <c r="T484" s="23" t="s">
        <v>133</v>
      </c>
      <c r="U484" s="23" t="s">
        <v>133</v>
      </c>
      <c r="V484" s="23" t="s">
        <v>133</v>
      </c>
      <c r="W484" s="23" t="s">
        <v>133</v>
      </c>
      <c r="X484" s="23" t="s">
        <v>133</v>
      </c>
      <c r="Y484" s="23" t="s">
        <v>133</v>
      </c>
      <c r="Z484" s="23" t="s">
        <v>133</v>
      </c>
      <c r="AA484" s="23" t="s">
        <v>133</v>
      </c>
      <c r="AB484" s="23" t="s">
        <v>133</v>
      </c>
      <c r="AC484" s="23" t="s">
        <v>133</v>
      </c>
      <c r="AD484" s="23" t="s">
        <v>133</v>
      </c>
      <c r="AE484" s="23" t="s">
        <v>133</v>
      </c>
      <c r="AF484" s="23" t="s">
        <v>133</v>
      </c>
      <c r="AG484" s="23" t="s">
        <v>133</v>
      </c>
      <c r="AH484" s="23" t="s">
        <v>133</v>
      </c>
      <c r="AI484" s="23" t="s">
        <v>133</v>
      </c>
      <c r="AJ484" s="23" t="s">
        <v>133</v>
      </c>
      <c r="AK484" s="23" t="s">
        <v>133</v>
      </c>
      <c r="AL484" s="23" t="s">
        <v>133</v>
      </c>
      <c r="AM484" s="23" t="s">
        <v>133</v>
      </c>
      <c r="AN484" s="23" t="s">
        <v>133</v>
      </c>
      <c r="AO484" s="23">
        <v>6000.0</v>
      </c>
      <c r="AP484" s="23">
        <v>3600.0</v>
      </c>
      <c r="AQ484" s="23">
        <v>1.0</v>
      </c>
      <c r="AR484" s="23">
        <v>0.0</v>
      </c>
      <c r="AS484" s="23" t="s">
        <v>666</v>
      </c>
      <c r="AT484" s="23" t="s">
        <v>428</v>
      </c>
    </row>
    <row r="485">
      <c r="A485" s="23" t="str">
        <f t="shared" si="8"/>
        <v>OK</v>
      </c>
      <c r="B485" s="23" t="s">
        <v>38</v>
      </c>
      <c r="C485" s="23" t="s">
        <v>38</v>
      </c>
      <c r="D485" s="23">
        <v>1.0</v>
      </c>
      <c r="E485" s="23">
        <v>15.0</v>
      </c>
      <c r="F485" s="23">
        <v>30.0</v>
      </c>
      <c r="G485" s="23">
        <v>10.0</v>
      </c>
      <c r="H485" s="23">
        <v>10.0</v>
      </c>
      <c r="I485" s="23">
        <v>12900.0</v>
      </c>
      <c r="J485" s="23">
        <v>12900.0</v>
      </c>
      <c r="K485" s="23">
        <v>0.0</v>
      </c>
      <c r="L485" s="23">
        <v>1.0</v>
      </c>
      <c r="M485" s="23">
        <v>1.0</v>
      </c>
      <c r="N485" s="23">
        <v>3.0</v>
      </c>
      <c r="O485" s="23">
        <v>0.047</v>
      </c>
      <c r="P485" s="23">
        <v>0.0</v>
      </c>
      <c r="Q485" s="23">
        <v>15.0</v>
      </c>
      <c r="R485" s="23">
        <v>19.0</v>
      </c>
      <c r="S485" s="23">
        <v>10.0</v>
      </c>
      <c r="T485" s="23">
        <v>0.0</v>
      </c>
      <c r="U485" s="23">
        <v>5.0</v>
      </c>
      <c r="V485" s="23">
        <v>0.0</v>
      </c>
      <c r="W485" s="23">
        <v>4.0</v>
      </c>
      <c r="X485" s="23">
        <v>9.0E-4</v>
      </c>
      <c r="Y485" s="23">
        <v>2.0E-4</v>
      </c>
      <c r="Z485" s="23" t="s">
        <v>133</v>
      </c>
      <c r="AA485" s="23">
        <v>2.0E-4</v>
      </c>
      <c r="AB485" s="23" t="s">
        <v>133</v>
      </c>
      <c r="AC485" s="23" t="s">
        <v>133</v>
      </c>
      <c r="AD485" s="23" t="s">
        <v>133</v>
      </c>
      <c r="AE485" s="23" t="s">
        <v>133</v>
      </c>
      <c r="AF485" s="23" t="s">
        <v>133</v>
      </c>
      <c r="AG485" s="23" t="s">
        <v>133</v>
      </c>
      <c r="AH485" s="23" t="s">
        <v>133</v>
      </c>
      <c r="AI485" s="23" t="s">
        <v>133</v>
      </c>
      <c r="AJ485" s="23" t="s">
        <v>133</v>
      </c>
      <c r="AK485" s="23" t="s">
        <v>133</v>
      </c>
      <c r="AL485" s="23" t="s">
        <v>133</v>
      </c>
      <c r="AM485" s="23" t="s">
        <v>133</v>
      </c>
      <c r="AN485" s="23">
        <v>2.0</v>
      </c>
      <c r="AO485" s="23">
        <v>6000.0</v>
      </c>
      <c r="AP485" s="23">
        <v>3600.0</v>
      </c>
      <c r="AQ485" s="23">
        <v>1.0</v>
      </c>
      <c r="AR485" s="23">
        <v>0.0</v>
      </c>
      <c r="AS485" s="23" t="s">
        <v>666</v>
      </c>
      <c r="AT485" s="23" t="s">
        <v>428</v>
      </c>
    </row>
    <row r="486">
      <c r="A486" s="23" t="str">
        <f t="shared" si="8"/>
        <v>OK</v>
      </c>
      <c r="B486" s="23" t="s">
        <v>40</v>
      </c>
      <c r="C486" s="23" t="s">
        <v>40</v>
      </c>
      <c r="D486" s="23">
        <v>1.0</v>
      </c>
      <c r="E486" s="23">
        <v>15.0</v>
      </c>
      <c r="F486" s="23">
        <v>20.0</v>
      </c>
      <c r="G486" s="23">
        <v>10.0</v>
      </c>
      <c r="H486" s="23">
        <v>10.0</v>
      </c>
      <c r="I486" s="23">
        <v>13500.0</v>
      </c>
      <c r="J486" s="23">
        <v>13500.0</v>
      </c>
      <c r="K486" s="23">
        <v>0.0</v>
      </c>
      <c r="L486" s="23">
        <v>1.0</v>
      </c>
      <c r="M486" s="23">
        <v>1.0</v>
      </c>
      <c r="N486" s="23">
        <v>349.0</v>
      </c>
      <c r="O486" s="23">
        <v>0.1988</v>
      </c>
      <c r="P486" s="23">
        <v>56.0</v>
      </c>
      <c r="Q486" s="23">
        <v>155.0</v>
      </c>
      <c r="R486" s="23">
        <v>178.0</v>
      </c>
      <c r="S486" s="23">
        <v>31.0</v>
      </c>
      <c r="T486" s="23">
        <v>0.0</v>
      </c>
      <c r="U486" s="23">
        <v>44.0</v>
      </c>
      <c r="V486" s="23">
        <v>0.0</v>
      </c>
      <c r="W486" s="23">
        <v>103.0</v>
      </c>
      <c r="X486" s="23">
        <v>0.0066</v>
      </c>
      <c r="Y486" s="23">
        <v>0.0011</v>
      </c>
      <c r="Z486" s="23" t="s">
        <v>133</v>
      </c>
      <c r="AA486" s="23">
        <v>0.0028</v>
      </c>
      <c r="AB486" s="23" t="s">
        <v>133</v>
      </c>
      <c r="AC486" s="23" t="s">
        <v>133</v>
      </c>
      <c r="AD486" s="23" t="s">
        <v>133</v>
      </c>
      <c r="AE486" s="23" t="s">
        <v>133</v>
      </c>
      <c r="AF486" s="23" t="s">
        <v>133</v>
      </c>
      <c r="AG486" s="23" t="s">
        <v>133</v>
      </c>
      <c r="AH486" s="23" t="s">
        <v>133</v>
      </c>
      <c r="AI486" s="23" t="s">
        <v>133</v>
      </c>
      <c r="AJ486" s="23" t="s">
        <v>133</v>
      </c>
      <c r="AK486" s="23" t="s">
        <v>133</v>
      </c>
      <c r="AL486" s="23" t="s">
        <v>133</v>
      </c>
      <c r="AM486" s="23" t="s">
        <v>133</v>
      </c>
      <c r="AN486" s="23">
        <v>3.0</v>
      </c>
      <c r="AO486" s="23">
        <v>6000.0</v>
      </c>
      <c r="AP486" s="23">
        <v>3600.0</v>
      </c>
      <c r="AQ486" s="23">
        <v>1.0</v>
      </c>
      <c r="AR486" s="23">
        <v>0.0</v>
      </c>
      <c r="AS486" s="23" t="s">
        <v>666</v>
      </c>
      <c r="AT486" s="23" t="s">
        <v>669</v>
      </c>
    </row>
    <row r="487">
      <c r="A487" s="23" t="str">
        <f t="shared" si="8"/>
        <v>OK</v>
      </c>
      <c r="B487" s="23" t="s">
        <v>42</v>
      </c>
      <c r="C487" s="23" t="s">
        <v>42</v>
      </c>
      <c r="D487" s="23">
        <v>0.0</v>
      </c>
      <c r="E487" s="23">
        <v>15.0</v>
      </c>
      <c r="F487" s="23">
        <v>12.0</v>
      </c>
      <c r="G487" s="23">
        <v>10.0</v>
      </c>
      <c r="H487" s="23">
        <v>10.0</v>
      </c>
      <c r="I487" s="23" t="s">
        <v>134</v>
      </c>
      <c r="J487" s="23">
        <v>0.0</v>
      </c>
      <c r="K487" s="23" t="s">
        <v>134</v>
      </c>
      <c r="L487" s="23">
        <v>-1.0</v>
      </c>
      <c r="M487" s="23">
        <v>-1.0</v>
      </c>
      <c r="N487" s="23">
        <v>0.0</v>
      </c>
      <c r="O487" s="23">
        <v>0.0</v>
      </c>
      <c r="P487" s="23">
        <v>0.0</v>
      </c>
      <c r="Q487" s="23" t="s">
        <v>133</v>
      </c>
      <c r="R487" s="23" t="s">
        <v>133</v>
      </c>
      <c r="S487" s="23" t="s">
        <v>133</v>
      </c>
      <c r="T487" s="23" t="s">
        <v>133</v>
      </c>
      <c r="U487" s="23" t="s">
        <v>133</v>
      </c>
      <c r="V487" s="23" t="s">
        <v>133</v>
      </c>
      <c r="W487" s="23" t="s">
        <v>133</v>
      </c>
      <c r="X487" s="23" t="s">
        <v>133</v>
      </c>
      <c r="Y487" s="23" t="s">
        <v>133</v>
      </c>
      <c r="Z487" s="23" t="s">
        <v>133</v>
      </c>
      <c r="AA487" s="23" t="s">
        <v>133</v>
      </c>
      <c r="AB487" s="23" t="s">
        <v>133</v>
      </c>
      <c r="AC487" s="23" t="s">
        <v>133</v>
      </c>
      <c r="AD487" s="23" t="s">
        <v>133</v>
      </c>
      <c r="AE487" s="23" t="s">
        <v>133</v>
      </c>
      <c r="AF487" s="23" t="s">
        <v>133</v>
      </c>
      <c r="AG487" s="23" t="s">
        <v>133</v>
      </c>
      <c r="AH487" s="23" t="s">
        <v>133</v>
      </c>
      <c r="AI487" s="23" t="s">
        <v>133</v>
      </c>
      <c r="AJ487" s="23" t="s">
        <v>133</v>
      </c>
      <c r="AK487" s="23" t="s">
        <v>133</v>
      </c>
      <c r="AL487" s="23" t="s">
        <v>133</v>
      </c>
      <c r="AM487" s="23" t="s">
        <v>133</v>
      </c>
      <c r="AN487" s="23" t="s">
        <v>133</v>
      </c>
      <c r="AO487" s="23">
        <v>6000.0</v>
      </c>
      <c r="AP487" s="23">
        <v>3600.0</v>
      </c>
      <c r="AQ487" s="23">
        <v>1.0</v>
      </c>
      <c r="AR487" s="23">
        <v>0.0</v>
      </c>
      <c r="AS487" s="23" t="s">
        <v>666</v>
      </c>
      <c r="AT487" s="23" t="s">
        <v>425</v>
      </c>
    </row>
    <row r="488">
      <c r="A488" s="23" t="str">
        <f t="shared" si="8"/>
        <v>OK</v>
      </c>
      <c r="B488" s="23" t="s">
        <v>44</v>
      </c>
      <c r="C488" s="23" t="s">
        <v>44</v>
      </c>
      <c r="D488" s="23">
        <v>1.0</v>
      </c>
      <c r="E488" s="23">
        <v>15.0</v>
      </c>
      <c r="F488" s="23">
        <v>30.0</v>
      </c>
      <c r="G488" s="23">
        <v>10.0</v>
      </c>
      <c r="H488" s="23">
        <v>10.0</v>
      </c>
      <c r="I488" s="23">
        <v>29800.0</v>
      </c>
      <c r="J488" s="23">
        <v>29800.0</v>
      </c>
      <c r="K488" s="23">
        <v>0.0</v>
      </c>
      <c r="L488" s="23">
        <v>1.0</v>
      </c>
      <c r="M488" s="23">
        <v>1.0</v>
      </c>
      <c r="N488" s="23">
        <v>484.0</v>
      </c>
      <c r="O488" s="23">
        <v>0.2671</v>
      </c>
      <c r="P488" s="23">
        <v>0.0</v>
      </c>
      <c r="Q488" s="23">
        <v>193.0</v>
      </c>
      <c r="R488" s="23">
        <v>192.0</v>
      </c>
      <c r="S488" s="23">
        <v>40.0</v>
      </c>
      <c r="T488" s="23">
        <v>0.0</v>
      </c>
      <c r="U488" s="23">
        <v>0.0</v>
      </c>
      <c r="V488" s="23">
        <v>0.0</v>
      </c>
      <c r="W488" s="23">
        <v>152.0</v>
      </c>
      <c r="X488" s="23">
        <v>0.0106</v>
      </c>
      <c r="Y488" s="23">
        <v>0.0014</v>
      </c>
      <c r="Z488" s="23" t="s">
        <v>133</v>
      </c>
      <c r="AA488" s="23">
        <v>0.0054</v>
      </c>
      <c r="AB488" s="23" t="s">
        <v>133</v>
      </c>
      <c r="AC488" s="23" t="s">
        <v>133</v>
      </c>
      <c r="AD488" s="23" t="s">
        <v>133</v>
      </c>
      <c r="AE488" s="23" t="s">
        <v>133</v>
      </c>
      <c r="AF488" s="23" t="s">
        <v>133</v>
      </c>
      <c r="AG488" s="23" t="s">
        <v>133</v>
      </c>
      <c r="AH488" s="23" t="s">
        <v>133</v>
      </c>
      <c r="AI488" s="23" t="s">
        <v>133</v>
      </c>
      <c r="AJ488" s="23" t="s">
        <v>133</v>
      </c>
      <c r="AK488" s="23" t="s">
        <v>133</v>
      </c>
      <c r="AL488" s="23" t="s">
        <v>133</v>
      </c>
      <c r="AM488" s="23" t="s">
        <v>133</v>
      </c>
      <c r="AN488" s="23">
        <v>1.0</v>
      </c>
      <c r="AO488" s="23">
        <v>6000.0</v>
      </c>
      <c r="AP488" s="23">
        <v>3600.0</v>
      </c>
      <c r="AQ488" s="23">
        <v>1.0</v>
      </c>
      <c r="AR488" s="23">
        <v>0.0</v>
      </c>
      <c r="AS488" s="23" t="s">
        <v>666</v>
      </c>
      <c r="AT488" s="23" t="s">
        <v>425</v>
      </c>
    </row>
    <row r="489">
      <c r="A489" s="23" t="str">
        <f t="shared" si="8"/>
        <v>OK</v>
      </c>
      <c r="B489" s="23" t="s">
        <v>47</v>
      </c>
      <c r="C489" s="23" t="s">
        <v>47</v>
      </c>
      <c r="D489" s="23">
        <v>1.0</v>
      </c>
      <c r="E489" s="23">
        <v>15.0</v>
      </c>
      <c r="F489" s="23">
        <v>20.0</v>
      </c>
      <c r="G489" s="23">
        <v>10.0</v>
      </c>
      <c r="H489" s="23">
        <v>10.0</v>
      </c>
      <c r="I489" s="23">
        <v>32000.0</v>
      </c>
      <c r="J489" s="23">
        <v>32000.0</v>
      </c>
      <c r="K489" s="23">
        <v>0.0</v>
      </c>
      <c r="L489" s="23">
        <v>1.0</v>
      </c>
      <c r="M489" s="23">
        <v>1.0</v>
      </c>
      <c r="N489" s="23">
        <v>229.0</v>
      </c>
      <c r="O489" s="23">
        <v>0.1284</v>
      </c>
      <c r="P489" s="23">
        <v>0.0</v>
      </c>
      <c r="Q489" s="23">
        <v>90.0</v>
      </c>
      <c r="R489" s="23">
        <v>100.0</v>
      </c>
      <c r="S489" s="23">
        <v>9.0</v>
      </c>
      <c r="T489" s="23">
        <v>0.0</v>
      </c>
      <c r="U489" s="23">
        <v>26.0</v>
      </c>
      <c r="V489" s="23">
        <v>0.0</v>
      </c>
      <c r="W489" s="23">
        <v>65.0</v>
      </c>
      <c r="X489" s="23">
        <v>0.0037</v>
      </c>
      <c r="Y489" s="23">
        <v>4.0E-4</v>
      </c>
      <c r="Z489" s="23" t="s">
        <v>133</v>
      </c>
      <c r="AA489" s="23">
        <v>0.0018</v>
      </c>
      <c r="AB489" s="23" t="s">
        <v>133</v>
      </c>
      <c r="AC489" s="23" t="s">
        <v>133</v>
      </c>
      <c r="AD489" s="23" t="s">
        <v>133</v>
      </c>
      <c r="AE489" s="23" t="s">
        <v>133</v>
      </c>
      <c r="AF489" s="23" t="s">
        <v>133</v>
      </c>
      <c r="AG489" s="23" t="s">
        <v>133</v>
      </c>
      <c r="AH489" s="23" t="s">
        <v>133</v>
      </c>
      <c r="AI489" s="23" t="s">
        <v>133</v>
      </c>
      <c r="AJ489" s="23" t="s">
        <v>133</v>
      </c>
      <c r="AK489" s="23" t="s">
        <v>133</v>
      </c>
      <c r="AL489" s="23" t="s">
        <v>133</v>
      </c>
      <c r="AM489" s="23" t="s">
        <v>133</v>
      </c>
      <c r="AN489" s="23">
        <v>2.0</v>
      </c>
      <c r="AO489" s="23">
        <v>6000.0</v>
      </c>
      <c r="AP489" s="23">
        <v>3600.0</v>
      </c>
      <c r="AQ489" s="23">
        <v>1.0</v>
      </c>
      <c r="AR489" s="23">
        <v>0.0</v>
      </c>
      <c r="AS489" s="23" t="s">
        <v>666</v>
      </c>
      <c r="AT489" s="23" t="s">
        <v>425</v>
      </c>
    </row>
    <row r="490">
      <c r="A490" s="23" t="str">
        <f t="shared" si="8"/>
        <v>OK</v>
      </c>
      <c r="B490" s="23" t="s">
        <v>50</v>
      </c>
      <c r="C490" s="23" t="s">
        <v>50</v>
      </c>
      <c r="D490" s="23">
        <v>1.0</v>
      </c>
      <c r="E490" s="23">
        <v>15.0</v>
      </c>
      <c r="F490" s="23">
        <v>10.0</v>
      </c>
      <c r="G490" s="23">
        <v>10.0</v>
      </c>
      <c r="H490" s="23">
        <v>10.0</v>
      </c>
      <c r="I490" s="23">
        <v>40000.0</v>
      </c>
      <c r="J490" s="23">
        <v>39400.0</v>
      </c>
      <c r="K490" s="23">
        <v>1.5</v>
      </c>
      <c r="L490" s="23">
        <v>2.0</v>
      </c>
      <c r="M490" s="23">
        <v>1.0</v>
      </c>
      <c r="N490" s="23">
        <v>824583.0</v>
      </c>
      <c r="O490" s="23">
        <v>3600.0073</v>
      </c>
      <c r="P490" s="23">
        <v>96.0</v>
      </c>
      <c r="Q490" s="23">
        <v>1711.0</v>
      </c>
      <c r="R490" s="23">
        <v>4003.0</v>
      </c>
      <c r="S490" s="23">
        <v>139.0</v>
      </c>
      <c r="T490" s="23">
        <v>0.0</v>
      </c>
      <c r="U490" s="23">
        <v>3007.0</v>
      </c>
      <c r="V490" s="23">
        <v>0.0</v>
      </c>
      <c r="W490" s="23">
        <v>857.0</v>
      </c>
      <c r="X490" s="23">
        <v>0.197</v>
      </c>
      <c r="Y490" s="23">
        <v>0.0142</v>
      </c>
      <c r="Z490" s="23" t="s">
        <v>133</v>
      </c>
      <c r="AA490" s="23">
        <v>0.1128</v>
      </c>
      <c r="AB490" s="23" t="s">
        <v>133</v>
      </c>
      <c r="AC490" s="23" t="s">
        <v>133</v>
      </c>
      <c r="AD490" s="23" t="s">
        <v>133</v>
      </c>
      <c r="AE490" s="23" t="s">
        <v>133</v>
      </c>
      <c r="AF490" s="23" t="s">
        <v>133</v>
      </c>
      <c r="AG490" s="23" t="s">
        <v>133</v>
      </c>
      <c r="AH490" s="23" t="s">
        <v>133</v>
      </c>
      <c r="AI490" s="23" t="s">
        <v>133</v>
      </c>
      <c r="AJ490" s="23" t="s">
        <v>133</v>
      </c>
      <c r="AK490" s="23" t="s">
        <v>133</v>
      </c>
      <c r="AL490" s="23" t="s">
        <v>133</v>
      </c>
      <c r="AM490" s="23" t="s">
        <v>133</v>
      </c>
      <c r="AN490" s="23">
        <v>4.0</v>
      </c>
      <c r="AO490" s="23">
        <v>6000.0</v>
      </c>
      <c r="AP490" s="23">
        <v>3600.0</v>
      </c>
      <c r="AQ490" s="23">
        <v>1.0</v>
      </c>
      <c r="AR490" s="23">
        <v>0.0</v>
      </c>
      <c r="AS490" s="23" t="s">
        <v>666</v>
      </c>
      <c r="AT490" s="23" t="s">
        <v>670</v>
      </c>
    </row>
    <row r="491">
      <c r="A491" s="23" t="str">
        <f t="shared" si="8"/>
        <v>OK</v>
      </c>
      <c r="B491" s="23" t="s">
        <v>52</v>
      </c>
      <c r="C491" s="23" t="s">
        <v>52</v>
      </c>
      <c r="D491" s="23">
        <v>1.0</v>
      </c>
      <c r="E491" s="23">
        <v>18.0</v>
      </c>
      <c r="F491" s="23">
        <v>30.0</v>
      </c>
      <c r="G491" s="23">
        <v>10.0</v>
      </c>
      <c r="H491" s="23">
        <v>10.0</v>
      </c>
      <c r="I491" s="23">
        <v>29400.0</v>
      </c>
      <c r="J491" s="23">
        <v>29400.0</v>
      </c>
      <c r="K491" s="23">
        <v>0.0</v>
      </c>
      <c r="L491" s="23">
        <v>1.0</v>
      </c>
      <c r="M491" s="23">
        <v>1.0</v>
      </c>
      <c r="N491" s="23">
        <v>13.0</v>
      </c>
      <c r="O491" s="23">
        <v>0.0434</v>
      </c>
      <c r="P491" s="23">
        <v>0.0</v>
      </c>
      <c r="Q491" s="23">
        <v>22.0</v>
      </c>
      <c r="R491" s="23">
        <v>28.0</v>
      </c>
      <c r="S491" s="23">
        <v>19.0</v>
      </c>
      <c r="T491" s="23">
        <v>0.0</v>
      </c>
      <c r="U491" s="23">
        <v>1.0</v>
      </c>
      <c r="V491" s="23">
        <v>0.0</v>
      </c>
      <c r="W491" s="23">
        <v>8.0</v>
      </c>
      <c r="X491" s="23">
        <v>0.0015</v>
      </c>
      <c r="Y491" s="23">
        <v>5.0E-4</v>
      </c>
      <c r="Z491" s="23" t="s">
        <v>133</v>
      </c>
      <c r="AA491" s="23">
        <v>4.0E-4</v>
      </c>
      <c r="AB491" s="23" t="s">
        <v>133</v>
      </c>
      <c r="AC491" s="23" t="s">
        <v>133</v>
      </c>
      <c r="AD491" s="23" t="s">
        <v>133</v>
      </c>
      <c r="AE491" s="23" t="s">
        <v>133</v>
      </c>
      <c r="AF491" s="23" t="s">
        <v>133</v>
      </c>
      <c r="AG491" s="23" t="s">
        <v>133</v>
      </c>
      <c r="AH491" s="23" t="s">
        <v>133</v>
      </c>
      <c r="AI491" s="23" t="s">
        <v>133</v>
      </c>
      <c r="AJ491" s="23" t="s">
        <v>133</v>
      </c>
      <c r="AK491" s="23" t="s">
        <v>133</v>
      </c>
      <c r="AL491" s="23" t="s">
        <v>133</v>
      </c>
      <c r="AM491" s="23" t="s">
        <v>133</v>
      </c>
      <c r="AN491" s="23">
        <v>1.0</v>
      </c>
      <c r="AO491" s="23">
        <v>6000.0</v>
      </c>
      <c r="AP491" s="23">
        <v>3600.0</v>
      </c>
      <c r="AQ491" s="23">
        <v>1.0</v>
      </c>
      <c r="AR491" s="23">
        <v>0.0</v>
      </c>
      <c r="AS491" s="23" t="s">
        <v>666</v>
      </c>
      <c r="AT491" s="23" t="s">
        <v>431</v>
      </c>
    </row>
    <row r="492">
      <c r="A492" s="23" t="str">
        <f t="shared" si="8"/>
        <v>OK</v>
      </c>
      <c r="B492" s="23" t="s">
        <v>53</v>
      </c>
      <c r="C492" s="23" t="s">
        <v>53</v>
      </c>
      <c r="D492" s="23">
        <v>1.0</v>
      </c>
      <c r="E492" s="23">
        <v>18.0</v>
      </c>
      <c r="F492" s="23">
        <v>20.0</v>
      </c>
      <c r="G492" s="23">
        <v>10.0</v>
      </c>
      <c r="H492" s="23">
        <v>10.0</v>
      </c>
      <c r="I492" s="23">
        <v>32041.0</v>
      </c>
      <c r="J492" s="23">
        <v>32041.0</v>
      </c>
      <c r="K492" s="23">
        <v>0.0</v>
      </c>
      <c r="L492" s="23">
        <v>1.0</v>
      </c>
      <c r="M492" s="23">
        <v>1.0</v>
      </c>
      <c r="N492" s="23">
        <v>968.0</v>
      </c>
      <c r="O492" s="23">
        <v>0.7513</v>
      </c>
      <c r="P492" s="23">
        <v>0.0</v>
      </c>
      <c r="Q492" s="23">
        <v>307.0</v>
      </c>
      <c r="R492" s="23">
        <v>344.0</v>
      </c>
      <c r="S492" s="23">
        <v>55.0</v>
      </c>
      <c r="T492" s="23">
        <v>0.0</v>
      </c>
      <c r="U492" s="23">
        <v>72.0</v>
      </c>
      <c r="V492" s="23">
        <v>0.0</v>
      </c>
      <c r="W492" s="23">
        <v>217.0</v>
      </c>
      <c r="X492" s="23">
        <v>0.0195</v>
      </c>
      <c r="Y492" s="23">
        <v>0.0026</v>
      </c>
      <c r="Z492" s="23" t="s">
        <v>133</v>
      </c>
      <c r="AA492" s="23">
        <v>0.0084</v>
      </c>
      <c r="AB492" s="23" t="s">
        <v>133</v>
      </c>
      <c r="AC492" s="23" t="s">
        <v>133</v>
      </c>
      <c r="AD492" s="23" t="s">
        <v>133</v>
      </c>
      <c r="AE492" s="23" t="s">
        <v>133</v>
      </c>
      <c r="AF492" s="23" t="s">
        <v>133</v>
      </c>
      <c r="AG492" s="23" t="s">
        <v>133</v>
      </c>
      <c r="AH492" s="23" t="s">
        <v>133</v>
      </c>
      <c r="AI492" s="23" t="s">
        <v>133</v>
      </c>
      <c r="AJ492" s="23" t="s">
        <v>133</v>
      </c>
      <c r="AK492" s="23" t="s">
        <v>133</v>
      </c>
      <c r="AL492" s="23" t="s">
        <v>133</v>
      </c>
      <c r="AM492" s="23" t="s">
        <v>133</v>
      </c>
      <c r="AN492" s="23">
        <v>2.0</v>
      </c>
      <c r="AO492" s="23">
        <v>6000.0</v>
      </c>
      <c r="AP492" s="23">
        <v>3600.0</v>
      </c>
      <c r="AQ492" s="23">
        <v>1.0</v>
      </c>
      <c r="AR492" s="23">
        <v>0.0</v>
      </c>
      <c r="AS492" s="23" t="s">
        <v>666</v>
      </c>
      <c r="AT492" s="23" t="s">
        <v>432</v>
      </c>
    </row>
    <row r="493">
      <c r="A493" s="23" t="str">
        <f t="shared" si="8"/>
        <v>OK</v>
      </c>
      <c r="B493" s="23" t="s">
        <v>54</v>
      </c>
      <c r="C493" s="23" t="s">
        <v>54</v>
      </c>
      <c r="D493" s="23">
        <v>1.0</v>
      </c>
      <c r="E493" s="23">
        <v>18.0</v>
      </c>
      <c r="F493" s="23">
        <v>10.0</v>
      </c>
      <c r="G493" s="23">
        <v>10.0</v>
      </c>
      <c r="H493" s="23">
        <v>10.0</v>
      </c>
      <c r="I493" s="23">
        <v>44812.0</v>
      </c>
      <c r="J493" s="23">
        <v>34442.12</v>
      </c>
      <c r="K493" s="23">
        <v>23.140855</v>
      </c>
      <c r="L493" s="23">
        <v>2.0</v>
      </c>
      <c r="M493" s="23">
        <v>1.0</v>
      </c>
      <c r="N493" s="23">
        <v>274364.0</v>
      </c>
      <c r="O493" s="23">
        <v>3600.0068</v>
      </c>
      <c r="P493" s="23">
        <v>28.0</v>
      </c>
      <c r="Q493" s="23">
        <v>4036.0</v>
      </c>
      <c r="R493" s="23">
        <v>9278.0</v>
      </c>
      <c r="S493" s="23">
        <v>626.0</v>
      </c>
      <c r="T493" s="23">
        <v>0.0</v>
      </c>
      <c r="U493" s="23">
        <v>6652.0</v>
      </c>
      <c r="V493" s="23">
        <v>0.0</v>
      </c>
      <c r="W493" s="23">
        <v>2000.0</v>
      </c>
      <c r="X493" s="23">
        <v>0.558</v>
      </c>
      <c r="Y493" s="23">
        <v>0.0529</v>
      </c>
      <c r="Z493" s="23" t="s">
        <v>133</v>
      </c>
      <c r="AA493" s="23">
        <v>0.29</v>
      </c>
      <c r="AB493" s="23" t="s">
        <v>133</v>
      </c>
      <c r="AC493" s="23" t="s">
        <v>133</v>
      </c>
      <c r="AD493" s="23" t="s">
        <v>133</v>
      </c>
      <c r="AE493" s="23" t="s">
        <v>133</v>
      </c>
      <c r="AF493" s="23" t="s">
        <v>133</v>
      </c>
      <c r="AG493" s="23" t="s">
        <v>133</v>
      </c>
      <c r="AH493" s="23" t="s">
        <v>133</v>
      </c>
      <c r="AI493" s="23" t="s">
        <v>133</v>
      </c>
      <c r="AJ493" s="23" t="s">
        <v>133</v>
      </c>
      <c r="AK493" s="23" t="s">
        <v>133</v>
      </c>
      <c r="AL493" s="23" t="s">
        <v>133</v>
      </c>
      <c r="AM493" s="23" t="s">
        <v>133</v>
      </c>
      <c r="AN493" s="23">
        <v>5.0</v>
      </c>
      <c r="AO493" s="23">
        <v>6000.0</v>
      </c>
      <c r="AP493" s="23">
        <v>3600.0</v>
      </c>
      <c r="AQ493" s="23">
        <v>1.0</v>
      </c>
      <c r="AR493" s="23">
        <v>0.0</v>
      </c>
      <c r="AS493" s="23" t="s">
        <v>666</v>
      </c>
      <c r="AT493" s="23" t="s">
        <v>671</v>
      </c>
    </row>
    <row r="494">
      <c r="A494" s="23" t="str">
        <f t="shared" si="8"/>
        <v>OK</v>
      </c>
      <c r="B494" s="23" t="s">
        <v>55</v>
      </c>
      <c r="C494" s="23" t="s">
        <v>55</v>
      </c>
      <c r="D494" s="23">
        <v>1.0</v>
      </c>
      <c r="E494" s="23">
        <v>20.0</v>
      </c>
      <c r="F494" s="23">
        <v>30.0</v>
      </c>
      <c r="G494" s="23">
        <v>10.0</v>
      </c>
      <c r="H494" s="23">
        <v>10.0</v>
      </c>
      <c r="I494" s="23">
        <v>20746.0</v>
      </c>
      <c r="J494" s="23">
        <v>20746.0</v>
      </c>
      <c r="K494" s="23">
        <v>0.0</v>
      </c>
      <c r="L494" s="23">
        <v>1.0</v>
      </c>
      <c r="M494" s="23">
        <v>1.0</v>
      </c>
      <c r="N494" s="23">
        <v>0.0</v>
      </c>
      <c r="O494" s="23">
        <v>0.0108</v>
      </c>
      <c r="P494" s="23">
        <v>0.0</v>
      </c>
      <c r="Q494" s="23">
        <v>5.0</v>
      </c>
      <c r="R494" s="23">
        <v>11.0</v>
      </c>
      <c r="S494" s="23">
        <v>11.0</v>
      </c>
      <c r="T494" s="23">
        <v>0.0</v>
      </c>
      <c r="U494" s="23">
        <v>0.0</v>
      </c>
      <c r="V494" s="23">
        <v>0.0</v>
      </c>
      <c r="W494" s="23">
        <v>0.0</v>
      </c>
      <c r="X494" s="23">
        <v>4.0E-4</v>
      </c>
      <c r="Y494" s="23">
        <v>2.0E-4</v>
      </c>
      <c r="Z494" s="23" t="s">
        <v>133</v>
      </c>
      <c r="AA494" s="23">
        <v>0.0</v>
      </c>
      <c r="AB494" s="23" t="s">
        <v>133</v>
      </c>
      <c r="AC494" s="23" t="s">
        <v>133</v>
      </c>
      <c r="AD494" s="23" t="s">
        <v>133</v>
      </c>
      <c r="AE494" s="23" t="s">
        <v>133</v>
      </c>
      <c r="AF494" s="23" t="s">
        <v>133</v>
      </c>
      <c r="AG494" s="23" t="s">
        <v>133</v>
      </c>
      <c r="AH494" s="23" t="s">
        <v>133</v>
      </c>
      <c r="AI494" s="23" t="s">
        <v>133</v>
      </c>
      <c r="AJ494" s="23" t="s">
        <v>133</v>
      </c>
      <c r="AK494" s="23" t="s">
        <v>133</v>
      </c>
      <c r="AL494" s="23" t="s">
        <v>133</v>
      </c>
      <c r="AM494" s="23" t="s">
        <v>133</v>
      </c>
      <c r="AN494" s="23">
        <v>1.0</v>
      </c>
      <c r="AO494" s="23">
        <v>6000.0</v>
      </c>
      <c r="AP494" s="23">
        <v>3600.0</v>
      </c>
      <c r="AQ494" s="23">
        <v>0.0</v>
      </c>
      <c r="AR494" s="23">
        <v>0.0</v>
      </c>
      <c r="AS494" s="23" t="s">
        <v>666</v>
      </c>
      <c r="AT494" s="23" t="s">
        <v>434</v>
      </c>
    </row>
    <row r="495">
      <c r="A495" s="23" t="str">
        <f t="shared" si="8"/>
        <v>OK</v>
      </c>
      <c r="B495" s="23" t="s">
        <v>56</v>
      </c>
      <c r="C495" s="23" t="s">
        <v>56</v>
      </c>
      <c r="D495" s="23">
        <v>1.0</v>
      </c>
      <c r="E495" s="23">
        <v>20.0</v>
      </c>
      <c r="F495" s="23">
        <v>20.0</v>
      </c>
      <c r="G495" s="23">
        <v>10.0</v>
      </c>
      <c r="H495" s="23">
        <v>10.0</v>
      </c>
      <c r="I495" s="23">
        <v>27128.0</v>
      </c>
      <c r="J495" s="23">
        <v>23224.882353</v>
      </c>
      <c r="K495" s="23">
        <v>14.387783</v>
      </c>
      <c r="L495" s="23">
        <v>2.0</v>
      </c>
      <c r="M495" s="23">
        <v>1.0</v>
      </c>
      <c r="N495" s="23">
        <v>317563.0</v>
      </c>
      <c r="O495" s="23">
        <v>3600.0268</v>
      </c>
      <c r="P495" s="23">
        <v>0.0</v>
      </c>
      <c r="Q495" s="23">
        <v>26203.0</v>
      </c>
      <c r="R495" s="23">
        <v>26832.0</v>
      </c>
      <c r="S495" s="23">
        <v>2810.0</v>
      </c>
      <c r="T495" s="23">
        <v>0.0</v>
      </c>
      <c r="U495" s="23">
        <v>1362.0</v>
      </c>
      <c r="V495" s="23">
        <v>0.0</v>
      </c>
      <c r="W495" s="23">
        <v>22660.0</v>
      </c>
      <c r="X495" s="23">
        <v>2.5882</v>
      </c>
      <c r="Y495" s="23">
        <v>0.239</v>
      </c>
      <c r="Z495" s="23" t="s">
        <v>133</v>
      </c>
      <c r="AA495" s="23">
        <v>0.9188</v>
      </c>
      <c r="AB495" s="23" t="s">
        <v>133</v>
      </c>
      <c r="AC495" s="23" t="s">
        <v>133</v>
      </c>
      <c r="AD495" s="23" t="s">
        <v>133</v>
      </c>
      <c r="AE495" s="23" t="s">
        <v>133</v>
      </c>
      <c r="AF495" s="23" t="s">
        <v>133</v>
      </c>
      <c r="AG495" s="23" t="s">
        <v>133</v>
      </c>
      <c r="AH495" s="23" t="s">
        <v>133</v>
      </c>
      <c r="AI495" s="23" t="s">
        <v>133</v>
      </c>
      <c r="AJ495" s="23" t="s">
        <v>133</v>
      </c>
      <c r="AK495" s="23" t="s">
        <v>133</v>
      </c>
      <c r="AL495" s="23" t="s">
        <v>133</v>
      </c>
      <c r="AM495" s="23" t="s">
        <v>133</v>
      </c>
      <c r="AN495" s="23">
        <v>3.0</v>
      </c>
      <c r="AO495" s="23">
        <v>6000.0</v>
      </c>
      <c r="AP495" s="23">
        <v>3600.0</v>
      </c>
      <c r="AQ495" s="23">
        <v>0.0</v>
      </c>
      <c r="AR495" s="23">
        <v>0.0</v>
      </c>
      <c r="AS495" s="23" t="s">
        <v>666</v>
      </c>
      <c r="AT495" s="23" t="s">
        <v>672</v>
      </c>
    </row>
    <row r="496">
      <c r="A496" s="23" t="str">
        <f t="shared" si="8"/>
        <v>OK</v>
      </c>
      <c r="B496" s="23" t="s">
        <v>57</v>
      </c>
      <c r="C496" s="23" t="s">
        <v>57</v>
      </c>
      <c r="D496" s="23">
        <v>1.0</v>
      </c>
      <c r="E496" s="23">
        <v>20.0</v>
      </c>
      <c r="F496" s="23">
        <v>10.0</v>
      </c>
      <c r="G496" s="23">
        <v>10.0</v>
      </c>
      <c r="H496" s="23">
        <v>10.0</v>
      </c>
      <c r="I496" s="23">
        <v>37452.0</v>
      </c>
      <c r="J496" s="23">
        <v>25021.2</v>
      </c>
      <c r="K496" s="23">
        <v>33.191285</v>
      </c>
      <c r="L496" s="23">
        <v>2.0</v>
      </c>
      <c r="M496" s="23">
        <v>1.0</v>
      </c>
      <c r="N496" s="23">
        <v>292356.0</v>
      </c>
      <c r="O496" s="23">
        <v>3600.0243</v>
      </c>
      <c r="P496" s="23">
        <v>152.0</v>
      </c>
      <c r="Q496" s="23">
        <v>6133.0</v>
      </c>
      <c r="R496" s="23">
        <v>14745.0</v>
      </c>
      <c r="S496" s="23">
        <v>1472.0</v>
      </c>
      <c r="T496" s="23">
        <v>1.0</v>
      </c>
      <c r="U496" s="23">
        <v>10552.0</v>
      </c>
      <c r="V496" s="23">
        <v>0.0</v>
      </c>
      <c r="W496" s="23">
        <v>2720.0</v>
      </c>
      <c r="X496" s="23">
        <v>0.7765</v>
      </c>
      <c r="Y496" s="23">
        <v>0.0922</v>
      </c>
      <c r="Z496" s="23" t="s">
        <v>133</v>
      </c>
      <c r="AA496" s="23">
        <v>0.3949</v>
      </c>
      <c r="AB496" s="23" t="s">
        <v>133</v>
      </c>
      <c r="AC496" s="23" t="s">
        <v>133</v>
      </c>
      <c r="AD496" s="23" t="s">
        <v>133</v>
      </c>
      <c r="AE496" s="23" t="s">
        <v>133</v>
      </c>
      <c r="AF496" s="23" t="s">
        <v>133</v>
      </c>
      <c r="AG496" s="23" t="s">
        <v>133</v>
      </c>
      <c r="AH496" s="23" t="s">
        <v>133</v>
      </c>
      <c r="AI496" s="23" t="s">
        <v>133</v>
      </c>
      <c r="AJ496" s="23" t="s">
        <v>133</v>
      </c>
      <c r="AK496" s="23" t="s">
        <v>133</v>
      </c>
      <c r="AL496" s="23" t="s">
        <v>133</v>
      </c>
      <c r="AM496" s="23" t="s">
        <v>133</v>
      </c>
      <c r="AN496" s="23">
        <v>6.0</v>
      </c>
      <c r="AO496" s="23">
        <v>6000.0</v>
      </c>
      <c r="AP496" s="23">
        <v>3600.0</v>
      </c>
      <c r="AQ496" s="23">
        <v>0.0</v>
      </c>
      <c r="AR496" s="23">
        <v>0.0</v>
      </c>
      <c r="AS496" s="23" t="s">
        <v>666</v>
      </c>
      <c r="AT496" s="23" t="s">
        <v>673</v>
      </c>
    </row>
    <row r="497">
      <c r="A497" s="23" t="str">
        <f t="shared" si="8"/>
        <v>OK</v>
      </c>
      <c r="B497" s="23" t="s">
        <v>58</v>
      </c>
      <c r="C497" s="23" t="s">
        <v>58</v>
      </c>
      <c r="D497" s="23">
        <v>1.0</v>
      </c>
      <c r="E497" s="23">
        <v>21.0</v>
      </c>
      <c r="F497" s="23">
        <v>30.0</v>
      </c>
      <c r="G497" s="23">
        <v>10.0</v>
      </c>
      <c r="H497" s="23">
        <v>10.0</v>
      </c>
      <c r="I497" s="23">
        <v>115647.0</v>
      </c>
      <c r="J497" s="23">
        <v>80337.0</v>
      </c>
      <c r="K497" s="23">
        <v>30.532569</v>
      </c>
      <c r="L497" s="23">
        <v>2.0</v>
      </c>
      <c r="M497" s="23">
        <v>1.0</v>
      </c>
      <c r="N497" s="23">
        <v>305202.0</v>
      </c>
      <c r="O497" s="23">
        <v>3600.0099</v>
      </c>
      <c r="P497" s="23">
        <v>468.0</v>
      </c>
      <c r="Q497" s="23">
        <v>6657.0</v>
      </c>
      <c r="R497" s="23">
        <v>15089.0</v>
      </c>
      <c r="S497" s="23">
        <v>1712.0</v>
      </c>
      <c r="T497" s="23">
        <v>1.0</v>
      </c>
      <c r="U497" s="23">
        <v>10200.0</v>
      </c>
      <c r="V497" s="23">
        <v>0.0</v>
      </c>
      <c r="W497" s="23">
        <v>3176.0</v>
      </c>
      <c r="X497" s="23">
        <v>0.8219</v>
      </c>
      <c r="Y497" s="23">
        <v>0.1029</v>
      </c>
      <c r="Z497" s="23" t="s">
        <v>133</v>
      </c>
      <c r="AA497" s="23">
        <v>0.3993</v>
      </c>
      <c r="AB497" s="23" t="s">
        <v>133</v>
      </c>
      <c r="AC497" s="23" t="s">
        <v>133</v>
      </c>
      <c r="AD497" s="23" t="s">
        <v>133</v>
      </c>
      <c r="AE497" s="23" t="s">
        <v>133</v>
      </c>
      <c r="AF497" s="23" t="s">
        <v>133</v>
      </c>
      <c r="AG497" s="23" t="s">
        <v>133</v>
      </c>
      <c r="AH497" s="23" t="s">
        <v>133</v>
      </c>
      <c r="AI497" s="23" t="s">
        <v>133</v>
      </c>
      <c r="AJ497" s="23" t="s">
        <v>133</v>
      </c>
      <c r="AK497" s="23" t="s">
        <v>133</v>
      </c>
      <c r="AL497" s="23" t="s">
        <v>133</v>
      </c>
      <c r="AM497" s="23" t="s">
        <v>133</v>
      </c>
      <c r="AN497" s="23">
        <v>6.0</v>
      </c>
      <c r="AO497" s="23">
        <v>6000.0</v>
      </c>
      <c r="AP497" s="23">
        <v>3600.0</v>
      </c>
      <c r="AQ497" s="23">
        <v>0.0</v>
      </c>
      <c r="AR497" s="23">
        <v>0.0</v>
      </c>
      <c r="AS497" s="23" t="s">
        <v>666</v>
      </c>
      <c r="AT497" s="23" t="s">
        <v>674</v>
      </c>
    </row>
    <row r="498">
      <c r="A498" s="23" t="str">
        <f t="shared" si="8"/>
        <v>OK</v>
      </c>
      <c r="B498" s="23" t="s">
        <v>59</v>
      </c>
      <c r="C498" s="23" t="s">
        <v>59</v>
      </c>
      <c r="D498" s="23">
        <v>0.0</v>
      </c>
      <c r="E498" s="23">
        <v>21.0</v>
      </c>
      <c r="F498" s="23">
        <v>20.0</v>
      </c>
      <c r="G498" s="23">
        <v>10.0</v>
      </c>
      <c r="H498" s="23">
        <v>10.0</v>
      </c>
      <c r="I498" s="23" t="s">
        <v>134</v>
      </c>
      <c r="J498" s="23">
        <v>0.0</v>
      </c>
      <c r="K498" s="23" t="s">
        <v>134</v>
      </c>
      <c r="L498" s="23">
        <v>-1.0</v>
      </c>
      <c r="M498" s="23">
        <v>-1.0</v>
      </c>
      <c r="N498" s="23">
        <v>0.0</v>
      </c>
      <c r="O498" s="23">
        <v>0.0</v>
      </c>
      <c r="P498" s="23">
        <v>0.0</v>
      </c>
      <c r="Q498" s="23" t="s">
        <v>133</v>
      </c>
      <c r="R498" s="23" t="s">
        <v>133</v>
      </c>
      <c r="S498" s="23" t="s">
        <v>133</v>
      </c>
      <c r="T498" s="23" t="s">
        <v>133</v>
      </c>
      <c r="U498" s="23" t="s">
        <v>133</v>
      </c>
      <c r="V498" s="23" t="s">
        <v>133</v>
      </c>
      <c r="W498" s="23" t="s">
        <v>133</v>
      </c>
      <c r="X498" s="23" t="s">
        <v>133</v>
      </c>
      <c r="Y498" s="23" t="s">
        <v>133</v>
      </c>
      <c r="Z498" s="23" t="s">
        <v>133</v>
      </c>
      <c r="AA498" s="23" t="s">
        <v>133</v>
      </c>
      <c r="AB498" s="23" t="s">
        <v>133</v>
      </c>
      <c r="AC498" s="23" t="s">
        <v>133</v>
      </c>
      <c r="AD498" s="23" t="s">
        <v>133</v>
      </c>
      <c r="AE498" s="23" t="s">
        <v>133</v>
      </c>
      <c r="AF498" s="23" t="s">
        <v>133</v>
      </c>
      <c r="AG498" s="23" t="s">
        <v>133</v>
      </c>
      <c r="AH498" s="23" t="s">
        <v>133</v>
      </c>
      <c r="AI498" s="23" t="s">
        <v>133</v>
      </c>
      <c r="AJ498" s="23" t="s">
        <v>133</v>
      </c>
      <c r="AK498" s="23" t="s">
        <v>133</v>
      </c>
      <c r="AL498" s="23" t="s">
        <v>133</v>
      </c>
      <c r="AM498" s="23" t="s">
        <v>133</v>
      </c>
      <c r="AN498" s="23" t="s">
        <v>133</v>
      </c>
      <c r="AO498" s="23">
        <v>6000.0</v>
      </c>
      <c r="AP498" s="23">
        <v>3600.0</v>
      </c>
      <c r="AQ498" s="23">
        <v>0.0</v>
      </c>
      <c r="AR498" s="23">
        <v>0.0</v>
      </c>
      <c r="AS498" s="23" t="s">
        <v>666</v>
      </c>
      <c r="AT498" s="23" t="s">
        <v>438</v>
      </c>
    </row>
    <row r="499">
      <c r="A499" s="23" t="str">
        <f t="shared" si="8"/>
        <v>OK</v>
      </c>
      <c r="B499" s="23" t="s">
        <v>60</v>
      </c>
      <c r="C499" s="23" t="s">
        <v>60</v>
      </c>
      <c r="D499" s="23">
        <v>1.0</v>
      </c>
      <c r="E499" s="23">
        <v>21.0</v>
      </c>
      <c r="F499" s="23">
        <v>30.0</v>
      </c>
      <c r="G499" s="23">
        <v>10.0</v>
      </c>
      <c r="H499" s="23">
        <v>10.0</v>
      </c>
      <c r="I499" s="23">
        <v>16202.0</v>
      </c>
      <c r="J499" s="23">
        <v>16202.0</v>
      </c>
      <c r="K499" s="23">
        <v>0.0</v>
      </c>
      <c r="L499" s="23">
        <v>1.0</v>
      </c>
      <c r="M499" s="23">
        <v>1.0</v>
      </c>
      <c r="N499" s="23">
        <v>0.0</v>
      </c>
      <c r="O499" s="23">
        <v>0.01</v>
      </c>
      <c r="P499" s="23">
        <v>0.0</v>
      </c>
      <c r="Q499" s="23">
        <v>3.0</v>
      </c>
      <c r="R499" s="23">
        <v>3.0</v>
      </c>
      <c r="S499" s="23">
        <v>3.0</v>
      </c>
      <c r="T499" s="23">
        <v>0.0</v>
      </c>
      <c r="U499" s="23">
        <v>0.0</v>
      </c>
      <c r="V499" s="23">
        <v>0.0</v>
      </c>
      <c r="W499" s="23">
        <v>0.0</v>
      </c>
      <c r="X499" s="23">
        <v>2.0E-4</v>
      </c>
      <c r="Y499" s="23">
        <v>1.0E-4</v>
      </c>
      <c r="Z499" s="23" t="s">
        <v>133</v>
      </c>
      <c r="AA499" s="23">
        <v>0.0</v>
      </c>
      <c r="AB499" s="23" t="s">
        <v>133</v>
      </c>
      <c r="AC499" s="23" t="s">
        <v>133</v>
      </c>
      <c r="AD499" s="23" t="s">
        <v>133</v>
      </c>
      <c r="AE499" s="23" t="s">
        <v>133</v>
      </c>
      <c r="AF499" s="23" t="s">
        <v>133</v>
      </c>
      <c r="AG499" s="23" t="s">
        <v>133</v>
      </c>
      <c r="AH499" s="23" t="s">
        <v>133</v>
      </c>
      <c r="AI499" s="23" t="s">
        <v>133</v>
      </c>
      <c r="AJ499" s="23" t="s">
        <v>133</v>
      </c>
      <c r="AK499" s="23" t="s">
        <v>133</v>
      </c>
      <c r="AL499" s="23" t="s">
        <v>133</v>
      </c>
      <c r="AM499" s="23" t="s">
        <v>133</v>
      </c>
      <c r="AN499" s="23">
        <v>1.0</v>
      </c>
      <c r="AO499" s="23">
        <v>6000.0</v>
      </c>
      <c r="AP499" s="23">
        <v>3600.0</v>
      </c>
      <c r="AQ499" s="23">
        <v>0.0</v>
      </c>
      <c r="AR499" s="23">
        <v>0.0</v>
      </c>
      <c r="AS499" s="23" t="s">
        <v>666</v>
      </c>
      <c r="AT499" s="23" t="s">
        <v>438</v>
      </c>
    </row>
    <row r="500">
      <c r="A500" s="23" t="str">
        <f t="shared" si="8"/>
        <v>OK</v>
      </c>
      <c r="B500" s="23" t="s">
        <v>61</v>
      </c>
      <c r="C500" s="23" t="s">
        <v>61</v>
      </c>
      <c r="D500" s="23">
        <v>1.0</v>
      </c>
      <c r="E500" s="23">
        <v>21.0</v>
      </c>
      <c r="F500" s="23">
        <v>20.0</v>
      </c>
      <c r="G500" s="23">
        <v>10.0</v>
      </c>
      <c r="H500" s="23">
        <v>10.0</v>
      </c>
      <c r="I500" s="23">
        <v>26584.0</v>
      </c>
      <c r="J500" s="23">
        <v>18632.857143</v>
      </c>
      <c r="K500" s="23">
        <v>29.909505</v>
      </c>
      <c r="L500" s="23">
        <v>2.0</v>
      </c>
      <c r="M500" s="23">
        <v>1.0</v>
      </c>
      <c r="N500" s="23">
        <v>178996.0</v>
      </c>
      <c r="O500" s="23">
        <v>3600.0871</v>
      </c>
      <c r="P500" s="23">
        <v>0.0</v>
      </c>
      <c r="Q500" s="23">
        <v>31067.0</v>
      </c>
      <c r="R500" s="23">
        <v>31778.0</v>
      </c>
      <c r="S500" s="23">
        <v>5819.0</v>
      </c>
      <c r="T500" s="23">
        <v>0.0</v>
      </c>
      <c r="U500" s="23">
        <v>1157.0</v>
      </c>
      <c r="V500" s="23">
        <v>0.0</v>
      </c>
      <c r="W500" s="23">
        <v>24802.0</v>
      </c>
      <c r="X500" s="23">
        <v>2.9998</v>
      </c>
      <c r="Y500" s="23">
        <v>0.3719</v>
      </c>
      <c r="Z500" s="23" t="s">
        <v>133</v>
      </c>
      <c r="AA500" s="23">
        <v>0.9539</v>
      </c>
      <c r="AB500" s="23" t="s">
        <v>133</v>
      </c>
      <c r="AC500" s="23" t="s">
        <v>133</v>
      </c>
      <c r="AD500" s="23" t="s">
        <v>133</v>
      </c>
      <c r="AE500" s="23" t="s">
        <v>133</v>
      </c>
      <c r="AF500" s="23" t="s">
        <v>133</v>
      </c>
      <c r="AG500" s="23" t="s">
        <v>133</v>
      </c>
      <c r="AH500" s="23" t="s">
        <v>133</v>
      </c>
      <c r="AI500" s="23" t="s">
        <v>133</v>
      </c>
      <c r="AJ500" s="23" t="s">
        <v>133</v>
      </c>
      <c r="AK500" s="23" t="s">
        <v>133</v>
      </c>
      <c r="AL500" s="23" t="s">
        <v>133</v>
      </c>
      <c r="AM500" s="23" t="s">
        <v>133</v>
      </c>
      <c r="AN500" s="23">
        <v>3.0</v>
      </c>
      <c r="AO500" s="23">
        <v>6000.0</v>
      </c>
      <c r="AP500" s="23">
        <v>3600.0</v>
      </c>
      <c r="AQ500" s="23">
        <v>0.0</v>
      </c>
      <c r="AR500" s="23">
        <v>0.0</v>
      </c>
      <c r="AS500" s="23" t="s">
        <v>666</v>
      </c>
      <c r="AT500" s="23" t="s">
        <v>675</v>
      </c>
    </row>
    <row r="501">
      <c r="A501" s="23" t="str">
        <f t="shared" si="8"/>
        <v>OK</v>
      </c>
      <c r="B501" s="23" t="s">
        <v>62</v>
      </c>
      <c r="C501" s="23" t="s">
        <v>62</v>
      </c>
      <c r="D501" s="23">
        <v>1.0</v>
      </c>
      <c r="E501" s="23">
        <v>21.0</v>
      </c>
      <c r="F501" s="23">
        <v>10.0</v>
      </c>
      <c r="G501" s="23">
        <v>10.0</v>
      </c>
      <c r="H501" s="23">
        <v>10.0</v>
      </c>
      <c r="I501" s="23">
        <v>47907.0</v>
      </c>
      <c r="J501" s="23">
        <v>21325.0</v>
      </c>
      <c r="K501" s="23">
        <v>55.486672</v>
      </c>
      <c r="L501" s="23">
        <v>2.0</v>
      </c>
      <c r="M501" s="23">
        <v>1.0</v>
      </c>
      <c r="N501" s="23">
        <v>250900.0</v>
      </c>
      <c r="O501" s="23">
        <v>3600.0627</v>
      </c>
      <c r="P501" s="23">
        <v>52.0</v>
      </c>
      <c r="Q501" s="23">
        <v>8741.0</v>
      </c>
      <c r="R501" s="23">
        <v>17009.0</v>
      </c>
      <c r="S501" s="23">
        <v>3434.0</v>
      </c>
      <c r="T501" s="23">
        <v>13.0</v>
      </c>
      <c r="U501" s="23">
        <v>11959.0</v>
      </c>
      <c r="V501" s="23">
        <v>0.0</v>
      </c>
      <c r="W501" s="23">
        <v>1603.0</v>
      </c>
      <c r="X501" s="23">
        <v>1.0664</v>
      </c>
      <c r="Y501" s="23">
        <v>0.1898</v>
      </c>
      <c r="Z501" s="23" t="s">
        <v>133</v>
      </c>
      <c r="AA501" s="23">
        <v>0.4539</v>
      </c>
      <c r="AB501" s="23" t="s">
        <v>133</v>
      </c>
      <c r="AC501" s="23" t="s">
        <v>133</v>
      </c>
      <c r="AD501" s="23" t="s">
        <v>133</v>
      </c>
      <c r="AE501" s="23" t="s">
        <v>133</v>
      </c>
      <c r="AF501" s="23" t="s">
        <v>133</v>
      </c>
      <c r="AG501" s="23" t="s">
        <v>133</v>
      </c>
      <c r="AH501" s="23" t="s">
        <v>133</v>
      </c>
      <c r="AI501" s="23" t="s">
        <v>133</v>
      </c>
      <c r="AJ501" s="23" t="s">
        <v>133</v>
      </c>
      <c r="AK501" s="23" t="s">
        <v>133</v>
      </c>
      <c r="AL501" s="23" t="s">
        <v>133</v>
      </c>
      <c r="AM501" s="23" t="s">
        <v>133</v>
      </c>
      <c r="AN501" s="23">
        <v>5.0</v>
      </c>
      <c r="AO501" s="23">
        <v>6000.0</v>
      </c>
      <c r="AP501" s="23">
        <v>3600.0</v>
      </c>
      <c r="AQ501" s="23">
        <v>0.0</v>
      </c>
      <c r="AR501" s="23">
        <v>0.0</v>
      </c>
      <c r="AS501" s="23" t="s">
        <v>666</v>
      </c>
      <c r="AT501" s="23" t="s">
        <v>676</v>
      </c>
    </row>
    <row r="502">
      <c r="A502" s="23" t="str">
        <f t="shared" si="8"/>
        <v>OK</v>
      </c>
      <c r="B502" s="23" t="s">
        <v>63</v>
      </c>
      <c r="C502" s="23" t="s">
        <v>63</v>
      </c>
      <c r="D502" s="23">
        <v>1.0</v>
      </c>
      <c r="E502" s="23">
        <v>23.0</v>
      </c>
      <c r="F502" s="23">
        <v>30.0</v>
      </c>
      <c r="G502" s="23">
        <v>10.0</v>
      </c>
      <c r="H502" s="23">
        <v>10.0</v>
      </c>
      <c r="I502" s="23">
        <v>25062.0</v>
      </c>
      <c r="J502" s="23">
        <v>23420.8</v>
      </c>
      <c r="K502" s="23">
        <v>6.54856</v>
      </c>
      <c r="L502" s="23">
        <v>2.0</v>
      </c>
      <c r="M502" s="23">
        <v>1.0</v>
      </c>
      <c r="N502" s="23">
        <v>214598.0</v>
      </c>
      <c r="O502" s="23">
        <v>3600.0379</v>
      </c>
      <c r="P502" s="23">
        <v>0.0</v>
      </c>
      <c r="Q502" s="23">
        <v>5804.0</v>
      </c>
      <c r="R502" s="23">
        <v>8881.0</v>
      </c>
      <c r="S502" s="23">
        <v>2531.0</v>
      </c>
      <c r="T502" s="23">
        <v>324.0</v>
      </c>
      <c r="U502" s="23">
        <v>5742.0</v>
      </c>
      <c r="V502" s="23">
        <v>0.0</v>
      </c>
      <c r="W502" s="23">
        <v>284.0</v>
      </c>
      <c r="X502" s="23">
        <v>0.7154</v>
      </c>
      <c r="Y502" s="23">
        <v>0.1704</v>
      </c>
      <c r="Z502" s="23" t="s">
        <v>133</v>
      </c>
      <c r="AA502" s="23">
        <v>0.2632</v>
      </c>
      <c r="AB502" s="23" t="s">
        <v>133</v>
      </c>
      <c r="AC502" s="23" t="s">
        <v>133</v>
      </c>
      <c r="AD502" s="23" t="s">
        <v>133</v>
      </c>
      <c r="AE502" s="23" t="s">
        <v>133</v>
      </c>
      <c r="AF502" s="23" t="s">
        <v>133</v>
      </c>
      <c r="AG502" s="23" t="s">
        <v>133</v>
      </c>
      <c r="AH502" s="23" t="s">
        <v>133</v>
      </c>
      <c r="AI502" s="23" t="s">
        <v>133</v>
      </c>
      <c r="AJ502" s="23" t="s">
        <v>133</v>
      </c>
      <c r="AK502" s="23" t="s">
        <v>133</v>
      </c>
      <c r="AL502" s="23" t="s">
        <v>133</v>
      </c>
      <c r="AM502" s="23" t="s">
        <v>133</v>
      </c>
      <c r="AN502" s="23">
        <v>2.0</v>
      </c>
      <c r="AO502" s="23">
        <v>6000.0</v>
      </c>
      <c r="AP502" s="23">
        <v>3600.0</v>
      </c>
      <c r="AQ502" s="23">
        <v>0.0</v>
      </c>
      <c r="AR502" s="23">
        <v>0.0</v>
      </c>
      <c r="AS502" s="23" t="s">
        <v>666</v>
      </c>
      <c r="AT502" s="23" t="s">
        <v>677</v>
      </c>
    </row>
    <row r="503">
      <c r="A503" s="23" t="str">
        <f t="shared" si="8"/>
        <v>OK</v>
      </c>
      <c r="B503" s="23" t="s">
        <v>64</v>
      </c>
      <c r="C503" s="23" t="s">
        <v>64</v>
      </c>
      <c r="D503" s="23">
        <v>1.0</v>
      </c>
      <c r="E503" s="23">
        <v>23.0</v>
      </c>
      <c r="F503" s="23">
        <v>20.0</v>
      </c>
      <c r="G503" s="23">
        <v>10.0</v>
      </c>
      <c r="H503" s="23">
        <v>10.0</v>
      </c>
      <c r="I503" s="23">
        <v>39600.0</v>
      </c>
      <c r="J503" s="23">
        <v>24683.3</v>
      </c>
      <c r="K503" s="23">
        <v>37.668434</v>
      </c>
      <c r="L503" s="23">
        <v>2.0</v>
      </c>
      <c r="M503" s="23">
        <v>1.0</v>
      </c>
      <c r="N503" s="23">
        <v>174873.0</v>
      </c>
      <c r="O503" s="23">
        <v>3600.0086</v>
      </c>
      <c r="P503" s="23">
        <v>12.0</v>
      </c>
      <c r="Q503" s="23">
        <v>7647.0</v>
      </c>
      <c r="R503" s="23">
        <v>15672.0</v>
      </c>
      <c r="S503" s="23">
        <v>2254.0</v>
      </c>
      <c r="T503" s="23">
        <v>990.0</v>
      </c>
      <c r="U503" s="23">
        <v>12104.0</v>
      </c>
      <c r="V503" s="23">
        <v>0.0</v>
      </c>
      <c r="W503" s="23">
        <v>324.0</v>
      </c>
      <c r="X503" s="23">
        <v>1.3561</v>
      </c>
      <c r="Y503" s="23">
        <v>0.2455</v>
      </c>
      <c r="Z503" s="23" t="s">
        <v>133</v>
      </c>
      <c r="AA503" s="23">
        <v>0.5706</v>
      </c>
      <c r="AB503" s="23" t="s">
        <v>133</v>
      </c>
      <c r="AC503" s="23" t="s">
        <v>133</v>
      </c>
      <c r="AD503" s="23" t="s">
        <v>133</v>
      </c>
      <c r="AE503" s="23" t="s">
        <v>133</v>
      </c>
      <c r="AF503" s="23" t="s">
        <v>133</v>
      </c>
      <c r="AG503" s="23" t="s">
        <v>133</v>
      </c>
      <c r="AH503" s="23" t="s">
        <v>133</v>
      </c>
      <c r="AI503" s="23" t="s">
        <v>133</v>
      </c>
      <c r="AJ503" s="23" t="s">
        <v>133</v>
      </c>
      <c r="AK503" s="23" t="s">
        <v>133</v>
      </c>
      <c r="AL503" s="23" t="s">
        <v>133</v>
      </c>
      <c r="AM503" s="23" t="s">
        <v>133</v>
      </c>
      <c r="AN503" s="23">
        <v>4.0</v>
      </c>
      <c r="AO503" s="23">
        <v>6000.0</v>
      </c>
      <c r="AP503" s="23">
        <v>3600.0</v>
      </c>
      <c r="AQ503" s="23">
        <v>0.0</v>
      </c>
      <c r="AR503" s="23">
        <v>0.0</v>
      </c>
      <c r="AS503" s="23" t="s">
        <v>666</v>
      </c>
      <c r="AT503" s="23" t="s">
        <v>450</v>
      </c>
    </row>
    <row r="504">
      <c r="A504" s="23" t="str">
        <f t="shared" si="8"/>
        <v>OK</v>
      </c>
      <c r="B504" s="23" t="s">
        <v>65</v>
      </c>
      <c r="C504" s="23" t="s">
        <v>65</v>
      </c>
      <c r="D504" s="23">
        <v>1.0</v>
      </c>
      <c r="E504" s="23">
        <v>23.0</v>
      </c>
      <c r="F504" s="23">
        <v>10.0</v>
      </c>
      <c r="G504" s="23">
        <v>10.0</v>
      </c>
      <c r="H504" s="23">
        <v>10.0</v>
      </c>
      <c r="I504" s="23">
        <v>67255.0</v>
      </c>
      <c r="J504" s="23">
        <v>37829.5</v>
      </c>
      <c r="K504" s="23">
        <v>43.752137</v>
      </c>
      <c r="L504" s="23">
        <v>2.0</v>
      </c>
      <c r="M504" s="23">
        <v>1.0</v>
      </c>
      <c r="N504" s="23">
        <v>247419.0</v>
      </c>
      <c r="O504" s="23">
        <v>3600.046</v>
      </c>
      <c r="P504" s="23">
        <v>584.0</v>
      </c>
      <c r="Q504" s="23">
        <v>3858.0</v>
      </c>
      <c r="R504" s="23">
        <v>12767.0</v>
      </c>
      <c r="S504" s="23">
        <v>509.0</v>
      </c>
      <c r="T504" s="23">
        <v>139.0</v>
      </c>
      <c r="U504" s="23">
        <v>11243.0</v>
      </c>
      <c r="V504" s="23">
        <v>0.0</v>
      </c>
      <c r="W504" s="23">
        <v>876.0</v>
      </c>
      <c r="X504" s="23">
        <v>0.7968</v>
      </c>
      <c r="Y504" s="23">
        <v>0.0712</v>
      </c>
      <c r="Z504" s="23" t="s">
        <v>133</v>
      </c>
      <c r="AA504" s="23">
        <v>0.4534</v>
      </c>
      <c r="AB504" s="23" t="s">
        <v>133</v>
      </c>
      <c r="AC504" s="23" t="s">
        <v>133</v>
      </c>
      <c r="AD504" s="23" t="s">
        <v>133</v>
      </c>
      <c r="AE504" s="23" t="s">
        <v>133</v>
      </c>
      <c r="AF504" s="23" t="s">
        <v>133</v>
      </c>
      <c r="AG504" s="23" t="s">
        <v>133</v>
      </c>
      <c r="AH504" s="23" t="s">
        <v>133</v>
      </c>
      <c r="AI504" s="23" t="s">
        <v>133</v>
      </c>
      <c r="AJ504" s="23" t="s">
        <v>133</v>
      </c>
      <c r="AK504" s="23" t="s">
        <v>133</v>
      </c>
      <c r="AL504" s="23" t="s">
        <v>133</v>
      </c>
      <c r="AM504" s="23" t="s">
        <v>133</v>
      </c>
      <c r="AN504" s="23">
        <v>7.0</v>
      </c>
      <c r="AO504" s="23">
        <v>6000.0</v>
      </c>
      <c r="AP504" s="23">
        <v>3600.0</v>
      </c>
      <c r="AQ504" s="23">
        <v>0.0</v>
      </c>
      <c r="AR504" s="23">
        <v>0.0</v>
      </c>
      <c r="AS504" s="23" t="s">
        <v>666</v>
      </c>
      <c r="AT504" s="23" t="s">
        <v>678</v>
      </c>
    </row>
    <row r="505">
      <c r="A505" s="23" t="str">
        <f t="shared" si="8"/>
        <v>OK</v>
      </c>
      <c r="B505" s="23" t="s">
        <v>66</v>
      </c>
      <c r="C505" s="23" t="s">
        <v>66</v>
      </c>
      <c r="D505" s="23">
        <v>1.0</v>
      </c>
      <c r="E505" s="23">
        <v>27.0</v>
      </c>
      <c r="F505" s="23">
        <v>30.0</v>
      </c>
      <c r="G505" s="23">
        <v>10.0</v>
      </c>
      <c r="H505" s="23">
        <v>10.0</v>
      </c>
      <c r="I505" s="23">
        <v>31000.0</v>
      </c>
      <c r="J505" s="23">
        <v>31000.0</v>
      </c>
      <c r="K505" s="23">
        <v>0.0</v>
      </c>
      <c r="L505" s="23">
        <v>1.0</v>
      </c>
      <c r="M505" s="23">
        <v>1.0</v>
      </c>
      <c r="N505" s="23">
        <v>2792.0</v>
      </c>
      <c r="O505" s="23">
        <v>6.0262</v>
      </c>
      <c r="P505" s="23">
        <v>0.0</v>
      </c>
      <c r="Q505" s="23">
        <v>637.0</v>
      </c>
      <c r="R505" s="23">
        <v>1019.0</v>
      </c>
      <c r="S505" s="23">
        <v>295.0</v>
      </c>
      <c r="T505" s="23">
        <v>0.0</v>
      </c>
      <c r="U505" s="23">
        <v>707.0</v>
      </c>
      <c r="V505" s="23">
        <v>0.0</v>
      </c>
      <c r="W505" s="23">
        <v>17.0</v>
      </c>
      <c r="X505" s="23">
        <v>0.0841</v>
      </c>
      <c r="Y505" s="23">
        <v>0.0183</v>
      </c>
      <c r="Z505" s="23" t="s">
        <v>133</v>
      </c>
      <c r="AA505" s="23">
        <v>0.0349</v>
      </c>
      <c r="AB505" s="23" t="s">
        <v>133</v>
      </c>
      <c r="AC505" s="23" t="s">
        <v>133</v>
      </c>
      <c r="AD505" s="23" t="s">
        <v>133</v>
      </c>
      <c r="AE505" s="23" t="s">
        <v>133</v>
      </c>
      <c r="AF505" s="23" t="s">
        <v>133</v>
      </c>
      <c r="AG505" s="23" t="s">
        <v>133</v>
      </c>
      <c r="AH505" s="23" t="s">
        <v>133</v>
      </c>
      <c r="AI505" s="23" t="s">
        <v>133</v>
      </c>
      <c r="AJ505" s="23" t="s">
        <v>133</v>
      </c>
      <c r="AK505" s="23" t="s">
        <v>133</v>
      </c>
      <c r="AL505" s="23" t="s">
        <v>133</v>
      </c>
      <c r="AM505" s="23" t="s">
        <v>133</v>
      </c>
      <c r="AN505" s="23">
        <v>3.0</v>
      </c>
      <c r="AO505" s="23">
        <v>6000.0</v>
      </c>
      <c r="AP505" s="23">
        <v>3600.0</v>
      </c>
      <c r="AQ505" s="23">
        <v>1.0</v>
      </c>
      <c r="AR505" s="23">
        <v>0.0</v>
      </c>
      <c r="AS505" s="23" t="s">
        <v>666</v>
      </c>
      <c r="AT505" s="23" t="s">
        <v>437</v>
      </c>
    </row>
    <row r="506">
      <c r="A506" s="23" t="str">
        <f t="shared" si="8"/>
        <v>OK</v>
      </c>
      <c r="B506" s="23" t="s">
        <v>67</v>
      </c>
      <c r="C506" s="23" t="s">
        <v>67</v>
      </c>
      <c r="D506" s="23">
        <v>1.0</v>
      </c>
      <c r="E506" s="23">
        <v>27.0</v>
      </c>
      <c r="F506" s="23">
        <v>20.0</v>
      </c>
      <c r="G506" s="23">
        <v>10.0</v>
      </c>
      <c r="H506" s="23">
        <v>10.0</v>
      </c>
      <c r="I506" s="23">
        <v>40700.0</v>
      </c>
      <c r="J506" s="23">
        <v>30657.142857</v>
      </c>
      <c r="K506" s="23">
        <v>24.675325</v>
      </c>
      <c r="L506" s="23">
        <v>2.0</v>
      </c>
      <c r="M506" s="23">
        <v>1.0</v>
      </c>
      <c r="N506" s="23">
        <v>134392.0</v>
      </c>
      <c r="O506" s="23">
        <v>3600.1179</v>
      </c>
      <c r="P506" s="23">
        <v>104.0</v>
      </c>
      <c r="Q506" s="23">
        <v>10449.0</v>
      </c>
      <c r="R506" s="23">
        <v>20247.0</v>
      </c>
      <c r="S506" s="23">
        <v>4524.0</v>
      </c>
      <c r="T506" s="23">
        <v>0.0</v>
      </c>
      <c r="U506" s="23">
        <v>15155.0</v>
      </c>
      <c r="V506" s="23">
        <v>0.0</v>
      </c>
      <c r="W506" s="23">
        <v>568.0</v>
      </c>
      <c r="X506" s="23">
        <v>2.1123</v>
      </c>
      <c r="Y506" s="23">
        <v>0.3855</v>
      </c>
      <c r="Z506" s="23" t="s">
        <v>133</v>
      </c>
      <c r="AA506" s="23">
        <v>0.8581</v>
      </c>
      <c r="AB506" s="23" t="s">
        <v>133</v>
      </c>
      <c r="AC506" s="23" t="s">
        <v>133</v>
      </c>
      <c r="AD506" s="23" t="s">
        <v>133</v>
      </c>
      <c r="AE506" s="23" t="s">
        <v>133</v>
      </c>
      <c r="AF506" s="23" t="s">
        <v>133</v>
      </c>
      <c r="AG506" s="23" t="s">
        <v>133</v>
      </c>
      <c r="AH506" s="23" t="s">
        <v>133</v>
      </c>
      <c r="AI506" s="23" t="s">
        <v>133</v>
      </c>
      <c r="AJ506" s="23" t="s">
        <v>133</v>
      </c>
      <c r="AK506" s="23" t="s">
        <v>133</v>
      </c>
      <c r="AL506" s="23" t="s">
        <v>133</v>
      </c>
      <c r="AM506" s="23" t="s">
        <v>133</v>
      </c>
      <c r="AN506" s="23">
        <v>5.0</v>
      </c>
      <c r="AO506" s="23">
        <v>6000.0</v>
      </c>
      <c r="AP506" s="23">
        <v>3600.0</v>
      </c>
      <c r="AQ506" s="23">
        <v>1.0</v>
      </c>
      <c r="AR506" s="23">
        <v>0.0</v>
      </c>
      <c r="AS506" s="23" t="s">
        <v>666</v>
      </c>
      <c r="AT506" s="23" t="s">
        <v>679</v>
      </c>
    </row>
    <row r="507">
      <c r="A507" s="23" t="str">
        <f t="shared" si="8"/>
        <v>OK</v>
      </c>
      <c r="B507" s="23" t="s">
        <v>68</v>
      </c>
      <c r="C507" s="23" t="s">
        <v>68</v>
      </c>
      <c r="D507" s="23">
        <v>0.0</v>
      </c>
      <c r="E507" s="23">
        <v>27.0</v>
      </c>
      <c r="F507" s="23">
        <v>11.0</v>
      </c>
      <c r="G507" s="23">
        <v>10.0</v>
      </c>
      <c r="H507" s="23">
        <v>10.0</v>
      </c>
      <c r="I507" s="23" t="s">
        <v>134</v>
      </c>
      <c r="J507" s="23">
        <v>0.0</v>
      </c>
      <c r="K507" s="23" t="s">
        <v>134</v>
      </c>
      <c r="L507" s="23">
        <v>-1.0</v>
      </c>
      <c r="M507" s="23">
        <v>-1.0</v>
      </c>
      <c r="N507" s="23">
        <v>0.0</v>
      </c>
      <c r="O507" s="23">
        <v>0.0</v>
      </c>
      <c r="P507" s="23">
        <v>0.0</v>
      </c>
      <c r="Q507" s="23" t="s">
        <v>133</v>
      </c>
      <c r="R507" s="23" t="s">
        <v>133</v>
      </c>
      <c r="S507" s="23" t="s">
        <v>133</v>
      </c>
      <c r="T507" s="23" t="s">
        <v>133</v>
      </c>
      <c r="U507" s="23" t="s">
        <v>133</v>
      </c>
      <c r="V507" s="23" t="s">
        <v>133</v>
      </c>
      <c r="W507" s="23" t="s">
        <v>133</v>
      </c>
      <c r="X507" s="23" t="s">
        <v>133</v>
      </c>
      <c r="Y507" s="23" t="s">
        <v>133</v>
      </c>
      <c r="Z507" s="23" t="s">
        <v>133</v>
      </c>
      <c r="AA507" s="23" t="s">
        <v>133</v>
      </c>
      <c r="AB507" s="23" t="s">
        <v>133</v>
      </c>
      <c r="AC507" s="23" t="s">
        <v>133</v>
      </c>
      <c r="AD507" s="23" t="s">
        <v>133</v>
      </c>
      <c r="AE507" s="23" t="s">
        <v>133</v>
      </c>
      <c r="AF507" s="23" t="s">
        <v>133</v>
      </c>
      <c r="AG507" s="23" t="s">
        <v>133</v>
      </c>
      <c r="AH507" s="23" t="s">
        <v>133</v>
      </c>
      <c r="AI507" s="23" t="s">
        <v>133</v>
      </c>
      <c r="AJ507" s="23" t="s">
        <v>133</v>
      </c>
      <c r="AK507" s="23" t="s">
        <v>133</v>
      </c>
      <c r="AL507" s="23" t="s">
        <v>133</v>
      </c>
      <c r="AM507" s="23" t="s">
        <v>133</v>
      </c>
      <c r="AN507" s="23" t="s">
        <v>133</v>
      </c>
      <c r="AO507" s="23">
        <v>6000.0</v>
      </c>
      <c r="AP507" s="23">
        <v>3600.0</v>
      </c>
      <c r="AQ507" s="23">
        <v>1.0</v>
      </c>
      <c r="AR507" s="23">
        <v>0.0</v>
      </c>
      <c r="AS507" s="23" t="s">
        <v>666</v>
      </c>
      <c r="AT507" s="23" t="s">
        <v>446</v>
      </c>
    </row>
    <row r="508">
      <c r="A508" s="23" t="str">
        <f t="shared" si="8"/>
        <v>OK</v>
      </c>
      <c r="B508" s="23" t="s">
        <v>69</v>
      </c>
      <c r="C508" s="23" t="s">
        <v>69</v>
      </c>
      <c r="D508" s="23">
        <v>1.0</v>
      </c>
      <c r="E508" s="23">
        <v>28.0</v>
      </c>
      <c r="F508" s="23">
        <v>30.0</v>
      </c>
      <c r="G508" s="23">
        <v>10.0</v>
      </c>
      <c r="H508" s="23">
        <v>10.0</v>
      </c>
      <c r="I508" s="23">
        <v>66800.0</v>
      </c>
      <c r="J508" s="23">
        <v>63131.25</v>
      </c>
      <c r="K508" s="23">
        <v>5.492141</v>
      </c>
      <c r="L508" s="23">
        <v>2.0</v>
      </c>
      <c r="M508" s="23">
        <v>1.0</v>
      </c>
      <c r="N508" s="23">
        <v>218425.0</v>
      </c>
      <c r="O508" s="23">
        <v>3600.0085</v>
      </c>
      <c r="P508" s="23">
        <v>532.0</v>
      </c>
      <c r="Q508" s="23">
        <v>2756.0</v>
      </c>
      <c r="R508" s="23">
        <v>6009.0</v>
      </c>
      <c r="S508" s="23">
        <v>1067.0</v>
      </c>
      <c r="T508" s="23">
        <v>0.0</v>
      </c>
      <c r="U508" s="23">
        <v>4417.0</v>
      </c>
      <c r="V508" s="23">
        <v>0.0</v>
      </c>
      <c r="W508" s="23">
        <v>525.0</v>
      </c>
      <c r="X508" s="23">
        <v>0.5626</v>
      </c>
      <c r="Y508" s="23">
        <v>0.0966</v>
      </c>
      <c r="Z508" s="23" t="s">
        <v>133</v>
      </c>
      <c r="AA508" s="23">
        <v>0.2577</v>
      </c>
      <c r="AB508" s="23" t="s">
        <v>133</v>
      </c>
      <c r="AC508" s="23" t="s">
        <v>133</v>
      </c>
      <c r="AD508" s="23" t="s">
        <v>133</v>
      </c>
      <c r="AE508" s="23" t="s">
        <v>133</v>
      </c>
      <c r="AF508" s="23" t="s">
        <v>133</v>
      </c>
      <c r="AG508" s="23" t="s">
        <v>133</v>
      </c>
      <c r="AH508" s="23" t="s">
        <v>133</v>
      </c>
      <c r="AI508" s="23" t="s">
        <v>133</v>
      </c>
      <c r="AJ508" s="23" t="s">
        <v>133</v>
      </c>
      <c r="AK508" s="23" t="s">
        <v>133</v>
      </c>
      <c r="AL508" s="23" t="s">
        <v>133</v>
      </c>
      <c r="AM508" s="23" t="s">
        <v>133</v>
      </c>
      <c r="AN508" s="23">
        <v>5.0</v>
      </c>
      <c r="AO508" s="23">
        <v>6000.0</v>
      </c>
      <c r="AP508" s="23">
        <v>3600.0</v>
      </c>
      <c r="AQ508" s="23">
        <v>0.0</v>
      </c>
      <c r="AR508" s="23">
        <v>0.0</v>
      </c>
      <c r="AS508" s="23" t="s">
        <v>666</v>
      </c>
      <c r="AT508" s="23" t="s">
        <v>680</v>
      </c>
    </row>
    <row r="509">
      <c r="A509" s="23" t="str">
        <f t="shared" si="8"/>
        <v>OK</v>
      </c>
      <c r="B509" s="23" t="s">
        <v>70</v>
      </c>
      <c r="C509" s="23" t="s">
        <v>70</v>
      </c>
      <c r="D509" s="23">
        <v>1.0</v>
      </c>
      <c r="E509" s="23">
        <v>28.0</v>
      </c>
      <c r="F509" s="23">
        <v>20.0</v>
      </c>
      <c r="G509" s="23">
        <v>10.0</v>
      </c>
      <c r="H509" s="23">
        <v>10.0</v>
      </c>
      <c r="I509" s="23">
        <v>87000.0</v>
      </c>
      <c r="J509" s="23">
        <v>70606.818182</v>
      </c>
      <c r="K509" s="23">
        <v>18.842738</v>
      </c>
      <c r="L509" s="23">
        <v>2.0</v>
      </c>
      <c r="M509" s="23">
        <v>1.0</v>
      </c>
      <c r="N509" s="23">
        <v>211400.0</v>
      </c>
      <c r="O509" s="23">
        <v>3600.0399</v>
      </c>
      <c r="P509" s="23">
        <v>1208.0</v>
      </c>
      <c r="Q509" s="23">
        <v>3381.0</v>
      </c>
      <c r="R509" s="23">
        <v>10302.0</v>
      </c>
      <c r="S509" s="23">
        <v>721.0</v>
      </c>
      <c r="T509" s="23">
        <v>0.0</v>
      </c>
      <c r="U509" s="23">
        <v>8119.0</v>
      </c>
      <c r="V509" s="23">
        <v>0.0</v>
      </c>
      <c r="W509" s="23">
        <v>1462.0</v>
      </c>
      <c r="X509" s="23">
        <v>0.7912</v>
      </c>
      <c r="Y509" s="23">
        <v>0.0823</v>
      </c>
      <c r="Z509" s="23" t="s">
        <v>133</v>
      </c>
      <c r="AA509" s="23">
        <v>0.4317</v>
      </c>
      <c r="AB509" s="23" t="s">
        <v>133</v>
      </c>
      <c r="AC509" s="23" t="s">
        <v>133</v>
      </c>
      <c r="AD509" s="23" t="s">
        <v>133</v>
      </c>
      <c r="AE509" s="23" t="s">
        <v>133</v>
      </c>
      <c r="AF509" s="23" t="s">
        <v>133</v>
      </c>
      <c r="AG509" s="23" t="s">
        <v>133</v>
      </c>
      <c r="AH509" s="23" t="s">
        <v>133</v>
      </c>
      <c r="AI509" s="23" t="s">
        <v>133</v>
      </c>
      <c r="AJ509" s="23" t="s">
        <v>133</v>
      </c>
      <c r="AK509" s="23" t="s">
        <v>133</v>
      </c>
      <c r="AL509" s="23" t="s">
        <v>133</v>
      </c>
      <c r="AM509" s="23" t="s">
        <v>133</v>
      </c>
      <c r="AN509" s="23">
        <v>11.0</v>
      </c>
      <c r="AO509" s="23">
        <v>6000.0</v>
      </c>
      <c r="AP509" s="23">
        <v>3600.0</v>
      </c>
      <c r="AQ509" s="23">
        <v>0.0</v>
      </c>
      <c r="AR509" s="23">
        <v>0.0</v>
      </c>
      <c r="AS509" s="23" t="s">
        <v>666</v>
      </c>
      <c r="AT509" s="23" t="s">
        <v>449</v>
      </c>
    </row>
    <row r="510">
      <c r="A510" s="23" t="str">
        <f t="shared" si="8"/>
        <v>OK</v>
      </c>
      <c r="B510" s="23" t="s">
        <v>71</v>
      </c>
      <c r="C510" s="23" t="s">
        <v>71</v>
      </c>
      <c r="D510" s="23">
        <v>0.0</v>
      </c>
      <c r="E510" s="23">
        <v>28.0</v>
      </c>
      <c r="F510" s="23">
        <v>18.0</v>
      </c>
      <c r="G510" s="23">
        <v>10.0</v>
      </c>
      <c r="H510" s="23">
        <v>10.0</v>
      </c>
      <c r="I510" s="23" t="s">
        <v>134</v>
      </c>
      <c r="J510" s="23">
        <v>0.0</v>
      </c>
      <c r="K510" s="23" t="s">
        <v>134</v>
      </c>
      <c r="L510" s="23">
        <v>-1.0</v>
      </c>
      <c r="M510" s="23">
        <v>-1.0</v>
      </c>
      <c r="N510" s="23">
        <v>0.0</v>
      </c>
      <c r="O510" s="23">
        <v>0.0</v>
      </c>
      <c r="P510" s="23">
        <v>0.0</v>
      </c>
      <c r="Q510" s="23" t="s">
        <v>133</v>
      </c>
      <c r="R510" s="23" t="s">
        <v>133</v>
      </c>
      <c r="S510" s="23" t="s">
        <v>133</v>
      </c>
      <c r="T510" s="23" t="s">
        <v>133</v>
      </c>
      <c r="U510" s="23" t="s">
        <v>133</v>
      </c>
      <c r="V510" s="23" t="s">
        <v>133</v>
      </c>
      <c r="W510" s="23" t="s">
        <v>133</v>
      </c>
      <c r="X510" s="23" t="s">
        <v>133</v>
      </c>
      <c r="Y510" s="23" t="s">
        <v>133</v>
      </c>
      <c r="Z510" s="23" t="s">
        <v>133</v>
      </c>
      <c r="AA510" s="23" t="s">
        <v>133</v>
      </c>
      <c r="AB510" s="23" t="s">
        <v>133</v>
      </c>
      <c r="AC510" s="23" t="s">
        <v>133</v>
      </c>
      <c r="AD510" s="23" t="s">
        <v>133</v>
      </c>
      <c r="AE510" s="23" t="s">
        <v>133</v>
      </c>
      <c r="AF510" s="23" t="s">
        <v>133</v>
      </c>
      <c r="AG510" s="23" t="s">
        <v>133</v>
      </c>
      <c r="AH510" s="23" t="s">
        <v>133</v>
      </c>
      <c r="AI510" s="23" t="s">
        <v>133</v>
      </c>
      <c r="AJ510" s="23" t="s">
        <v>133</v>
      </c>
      <c r="AK510" s="23" t="s">
        <v>133</v>
      </c>
      <c r="AL510" s="23" t="s">
        <v>133</v>
      </c>
      <c r="AM510" s="23" t="s">
        <v>133</v>
      </c>
      <c r="AN510" s="23" t="s">
        <v>133</v>
      </c>
      <c r="AO510" s="23">
        <v>6000.0</v>
      </c>
      <c r="AP510" s="23">
        <v>3600.0</v>
      </c>
      <c r="AQ510" s="23">
        <v>0.0</v>
      </c>
      <c r="AR510" s="23">
        <v>0.0</v>
      </c>
      <c r="AS510" s="23" t="s">
        <v>666</v>
      </c>
      <c r="AT510" s="23" t="s">
        <v>449</v>
      </c>
    </row>
    <row r="511">
      <c r="A511" s="23" t="str">
        <f t="shared" si="8"/>
        <v>OK</v>
      </c>
      <c r="B511" s="23" t="s">
        <v>72</v>
      </c>
      <c r="C511" s="23" t="s">
        <v>72</v>
      </c>
      <c r="D511" s="23">
        <v>1.0</v>
      </c>
      <c r="E511" s="23">
        <v>28.0</v>
      </c>
      <c r="F511" s="23">
        <v>30.0</v>
      </c>
      <c r="G511" s="23">
        <v>10.0</v>
      </c>
      <c r="H511" s="23">
        <v>10.0</v>
      </c>
      <c r="I511" s="23">
        <v>31645.0</v>
      </c>
      <c r="J511" s="23">
        <v>31645.0</v>
      </c>
      <c r="K511" s="23">
        <v>0.0</v>
      </c>
      <c r="L511" s="23">
        <v>1.0</v>
      </c>
      <c r="M511" s="23">
        <v>1.0</v>
      </c>
      <c r="N511" s="23">
        <v>47465.0</v>
      </c>
      <c r="O511" s="23">
        <v>457.1542</v>
      </c>
      <c r="P511" s="23">
        <v>0.0</v>
      </c>
      <c r="Q511" s="23">
        <v>6832.0</v>
      </c>
      <c r="R511" s="23">
        <v>6980.0</v>
      </c>
      <c r="S511" s="23">
        <v>571.0</v>
      </c>
      <c r="T511" s="23">
        <v>0.0</v>
      </c>
      <c r="U511" s="23">
        <v>148.0</v>
      </c>
      <c r="V511" s="23">
        <v>0.0</v>
      </c>
      <c r="W511" s="23">
        <v>6261.0</v>
      </c>
      <c r="X511" s="23">
        <v>1.0382</v>
      </c>
      <c r="Y511" s="23">
        <v>0.0729</v>
      </c>
      <c r="Z511" s="23" t="s">
        <v>133</v>
      </c>
      <c r="AA511" s="23">
        <v>0.4319</v>
      </c>
      <c r="AB511" s="23" t="s">
        <v>133</v>
      </c>
      <c r="AC511" s="23" t="s">
        <v>133</v>
      </c>
      <c r="AD511" s="23" t="s">
        <v>133</v>
      </c>
      <c r="AE511" s="23" t="s">
        <v>133</v>
      </c>
      <c r="AF511" s="23" t="s">
        <v>133</v>
      </c>
      <c r="AG511" s="23" t="s">
        <v>133</v>
      </c>
      <c r="AH511" s="23" t="s">
        <v>133</v>
      </c>
      <c r="AI511" s="23" t="s">
        <v>133</v>
      </c>
      <c r="AJ511" s="23" t="s">
        <v>133</v>
      </c>
      <c r="AK511" s="23" t="s">
        <v>133</v>
      </c>
      <c r="AL511" s="23" t="s">
        <v>133</v>
      </c>
      <c r="AM511" s="23" t="s">
        <v>133</v>
      </c>
      <c r="AN511" s="23">
        <v>1.0</v>
      </c>
      <c r="AO511" s="23">
        <v>6000.0</v>
      </c>
      <c r="AP511" s="23">
        <v>3600.0</v>
      </c>
      <c r="AQ511" s="23">
        <v>0.0</v>
      </c>
      <c r="AR511" s="23">
        <v>0.0</v>
      </c>
      <c r="AS511" s="23" t="s">
        <v>666</v>
      </c>
      <c r="AT511" s="23" t="s">
        <v>681</v>
      </c>
    </row>
    <row r="512">
      <c r="A512" s="23" t="str">
        <f t="shared" si="8"/>
        <v>OK</v>
      </c>
      <c r="B512" s="23" t="s">
        <v>73</v>
      </c>
      <c r="C512" s="23" t="s">
        <v>73</v>
      </c>
      <c r="D512" s="23">
        <v>1.0</v>
      </c>
      <c r="E512" s="23">
        <v>28.0</v>
      </c>
      <c r="F512" s="23">
        <v>20.0</v>
      </c>
      <c r="G512" s="23">
        <v>10.0</v>
      </c>
      <c r="H512" s="23">
        <v>10.0</v>
      </c>
      <c r="I512" s="23">
        <v>63243.0</v>
      </c>
      <c r="J512" s="23">
        <v>31718.0</v>
      </c>
      <c r="K512" s="23">
        <v>49.847414</v>
      </c>
      <c r="L512" s="23">
        <v>2.0</v>
      </c>
      <c r="M512" s="23">
        <v>1.0</v>
      </c>
      <c r="N512" s="23">
        <v>98250.0</v>
      </c>
      <c r="O512" s="23">
        <v>3600.2095</v>
      </c>
      <c r="P512" s="23">
        <v>0.0</v>
      </c>
      <c r="Q512" s="23">
        <v>16182.0</v>
      </c>
      <c r="R512" s="23">
        <v>22906.0</v>
      </c>
      <c r="S512" s="23">
        <v>6125.0</v>
      </c>
      <c r="T512" s="23">
        <v>1.0</v>
      </c>
      <c r="U512" s="23">
        <v>10198.0</v>
      </c>
      <c r="V512" s="23">
        <v>0.0</v>
      </c>
      <c r="W512" s="23">
        <v>6582.0</v>
      </c>
      <c r="X512" s="23">
        <v>3.055</v>
      </c>
      <c r="Y512" s="23">
        <v>0.575</v>
      </c>
      <c r="Z512" s="23" t="s">
        <v>133</v>
      </c>
      <c r="AA512" s="23">
        <v>0.9768</v>
      </c>
      <c r="AB512" s="23" t="s">
        <v>133</v>
      </c>
      <c r="AC512" s="23" t="s">
        <v>133</v>
      </c>
      <c r="AD512" s="23" t="s">
        <v>133</v>
      </c>
      <c r="AE512" s="23" t="s">
        <v>133</v>
      </c>
      <c r="AF512" s="23" t="s">
        <v>133</v>
      </c>
      <c r="AG512" s="23" t="s">
        <v>133</v>
      </c>
      <c r="AH512" s="23" t="s">
        <v>133</v>
      </c>
      <c r="AI512" s="23" t="s">
        <v>133</v>
      </c>
      <c r="AJ512" s="23" t="s">
        <v>133</v>
      </c>
      <c r="AK512" s="23" t="s">
        <v>133</v>
      </c>
      <c r="AL512" s="23" t="s">
        <v>133</v>
      </c>
      <c r="AM512" s="23" t="s">
        <v>133</v>
      </c>
      <c r="AN512" s="23">
        <v>4.0</v>
      </c>
      <c r="AO512" s="23">
        <v>6000.0</v>
      </c>
      <c r="AP512" s="23">
        <v>3600.0</v>
      </c>
      <c r="AQ512" s="23">
        <v>0.0</v>
      </c>
      <c r="AR512" s="23">
        <v>0.0</v>
      </c>
      <c r="AS512" s="23" t="s">
        <v>666</v>
      </c>
      <c r="AT512" s="23" t="s">
        <v>484</v>
      </c>
    </row>
    <row r="513">
      <c r="A513" s="23" t="str">
        <f t="shared" si="8"/>
        <v>OK</v>
      </c>
      <c r="B513" s="23" t="s">
        <v>74</v>
      </c>
      <c r="C513" s="23" t="s">
        <v>74</v>
      </c>
      <c r="D513" s="23">
        <v>1.0</v>
      </c>
      <c r="E513" s="23">
        <v>28.0</v>
      </c>
      <c r="F513" s="23">
        <v>10.0</v>
      </c>
      <c r="G513" s="23">
        <v>10.0</v>
      </c>
      <c r="H513" s="23">
        <v>10.0</v>
      </c>
      <c r="I513" s="23">
        <v>100276.0</v>
      </c>
      <c r="J513" s="23">
        <v>36333.277778</v>
      </c>
      <c r="K513" s="23">
        <v>63.766726</v>
      </c>
      <c r="L513" s="23">
        <v>2.0</v>
      </c>
      <c r="M513" s="23">
        <v>1.0</v>
      </c>
      <c r="N513" s="23">
        <v>152169.0</v>
      </c>
      <c r="O513" s="23">
        <v>3600.0917</v>
      </c>
      <c r="P513" s="23">
        <v>496.0</v>
      </c>
      <c r="Q513" s="23">
        <v>9697.0</v>
      </c>
      <c r="R513" s="23">
        <v>16836.0</v>
      </c>
      <c r="S513" s="23">
        <v>5228.0</v>
      </c>
      <c r="T513" s="23">
        <v>38.0</v>
      </c>
      <c r="U513" s="23">
        <v>11074.0</v>
      </c>
      <c r="V513" s="23">
        <v>0.0</v>
      </c>
      <c r="W513" s="23">
        <v>496.0</v>
      </c>
      <c r="X513" s="23">
        <v>1.9518</v>
      </c>
      <c r="Y513" s="23">
        <v>0.4496</v>
      </c>
      <c r="Z513" s="23" t="s">
        <v>133</v>
      </c>
      <c r="AA513" s="23">
        <v>0.6458</v>
      </c>
      <c r="AB513" s="23" t="s">
        <v>133</v>
      </c>
      <c r="AC513" s="23" t="s">
        <v>133</v>
      </c>
      <c r="AD513" s="23" t="s">
        <v>133</v>
      </c>
      <c r="AE513" s="23" t="s">
        <v>133</v>
      </c>
      <c r="AF513" s="23" t="s">
        <v>133</v>
      </c>
      <c r="AG513" s="23" t="s">
        <v>133</v>
      </c>
      <c r="AH513" s="23" t="s">
        <v>133</v>
      </c>
      <c r="AI513" s="23" t="s">
        <v>133</v>
      </c>
      <c r="AJ513" s="23" t="s">
        <v>133</v>
      </c>
      <c r="AK513" s="23" t="s">
        <v>133</v>
      </c>
      <c r="AL513" s="23" t="s">
        <v>133</v>
      </c>
      <c r="AM513" s="23" t="s">
        <v>133</v>
      </c>
      <c r="AN513" s="23">
        <v>8.0</v>
      </c>
      <c r="AO513" s="23">
        <v>6000.0</v>
      </c>
      <c r="AP513" s="23">
        <v>3600.0</v>
      </c>
      <c r="AQ513" s="23">
        <v>0.0</v>
      </c>
      <c r="AR513" s="23">
        <v>0.0</v>
      </c>
      <c r="AS513" s="23" t="s">
        <v>666</v>
      </c>
      <c r="AT513" s="23" t="s">
        <v>682</v>
      </c>
    </row>
    <row r="514">
      <c r="A514" s="23" t="str">
        <f t="shared" si="8"/>
        <v>OK</v>
      </c>
      <c r="B514" s="23" t="s">
        <v>75</v>
      </c>
      <c r="C514" s="23" t="s">
        <v>75</v>
      </c>
      <c r="D514" s="23">
        <v>1.0</v>
      </c>
      <c r="E514" s="23">
        <v>41.0</v>
      </c>
      <c r="F514" s="23">
        <v>30.0</v>
      </c>
      <c r="G514" s="23">
        <v>10.0</v>
      </c>
      <c r="H514" s="23">
        <v>10.0</v>
      </c>
      <c r="I514" s="23">
        <v>62653.0</v>
      </c>
      <c r="J514" s="23">
        <v>56795.25</v>
      </c>
      <c r="K514" s="23">
        <v>9.349512</v>
      </c>
      <c r="L514" s="23">
        <v>2.0</v>
      </c>
      <c r="M514" s="23">
        <v>1.0</v>
      </c>
      <c r="N514" s="23">
        <v>71600.0</v>
      </c>
      <c r="O514" s="23">
        <v>3600.1668</v>
      </c>
      <c r="P514" s="23">
        <v>0.0</v>
      </c>
      <c r="Q514" s="23">
        <v>8821.0</v>
      </c>
      <c r="R514" s="23">
        <v>14130.0</v>
      </c>
      <c r="S514" s="23">
        <v>4022.0</v>
      </c>
      <c r="T514" s="23">
        <v>0.0</v>
      </c>
      <c r="U514" s="23">
        <v>10048.0</v>
      </c>
      <c r="V514" s="23">
        <v>0.0</v>
      </c>
      <c r="W514" s="23">
        <v>60.0</v>
      </c>
      <c r="X514" s="23">
        <v>2.8812</v>
      </c>
      <c r="Y514" s="23">
        <v>0.5613</v>
      </c>
      <c r="Z514" s="23" t="s">
        <v>133</v>
      </c>
      <c r="AA514" s="23">
        <v>1.1874</v>
      </c>
      <c r="AB514" s="23" t="s">
        <v>133</v>
      </c>
      <c r="AC514" s="23" t="s">
        <v>133</v>
      </c>
      <c r="AD514" s="23" t="s">
        <v>133</v>
      </c>
      <c r="AE514" s="23" t="s">
        <v>133</v>
      </c>
      <c r="AF514" s="23" t="s">
        <v>133</v>
      </c>
      <c r="AG514" s="23" t="s">
        <v>133</v>
      </c>
      <c r="AH514" s="23" t="s">
        <v>133</v>
      </c>
      <c r="AI514" s="23" t="s">
        <v>133</v>
      </c>
      <c r="AJ514" s="23" t="s">
        <v>133</v>
      </c>
      <c r="AK514" s="23" t="s">
        <v>133</v>
      </c>
      <c r="AL514" s="23" t="s">
        <v>133</v>
      </c>
      <c r="AM514" s="23" t="s">
        <v>133</v>
      </c>
      <c r="AN514" s="23">
        <v>3.0</v>
      </c>
      <c r="AO514" s="23">
        <v>6000.0</v>
      </c>
      <c r="AP514" s="23">
        <v>3600.0</v>
      </c>
      <c r="AQ514" s="23">
        <v>0.0</v>
      </c>
      <c r="AR514" s="23">
        <v>0.0</v>
      </c>
      <c r="AS514" s="23" t="s">
        <v>666</v>
      </c>
      <c r="AT514" s="23" t="s">
        <v>683</v>
      </c>
    </row>
    <row r="515">
      <c r="A515" s="23" t="str">
        <f t="shared" si="8"/>
        <v>OK</v>
      </c>
      <c r="B515" s="23" t="s">
        <v>76</v>
      </c>
      <c r="C515" s="23" t="s">
        <v>76</v>
      </c>
      <c r="D515" s="23">
        <v>1.0</v>
      </c>
      <c r="E515" s="23">
        <v>41.0</v>
      </c>
      <c r="F515" s="23">
        <v>20.0</v>
      </c>
      <c r="G515" s="23">
        <v>10.0</v>
      </c>
      <c r="H515" s="23">
        <v>10.0</v>
      </c>
      <c r="I515" s="23">
        <v>112786.0</v>
      </c>
      <c r="J515" s="23">
        <v>57325.999999</v>
      </c>
      <c r="K515" s="23">
        <v>49.17277</v>
      </c>
      <c r="L515" s="23">
        <v>2.0</v>
      </c>
      <c r="M515" s="23">
        <v>1.0</v>
      </c>
      <c r="N515" s="23">
        <v>59869.0</v>
      </c>
      <c r="O515" s="23">
        <v>3600.0237</v>
      </c>
      <c r="P515" s="23">
        <v>0.0</v>
      </c>
      <c r="Q515" s="23">
        <v>10687.0</v>
      </c>
      <c r="R515" s="23">
        <v>17989.0</v>
      </c>
      <c r="S515" s="23">
        <v>6275.0</v>
      </c>
      <c r="T515" s="23">
        <v>0.0</v>
      </c>
      <c r="U515" s="23">
        <v>11332.0</v>
      </c>
      <c r="V515" s="23">
        <v>0.0</v>
      </c>
      <c r="W515" s="23">
        <v>382.0</v>
      </c>
      <c r="X515" s="23">
        <v>3.2266</v>
      </c>
      <c r="Y515" s="23">
        <v>0.7749</v>
      </c>
      <c r="Z515" s="23" t="s">
        <v>133</v>
      </c>
      <c r="AA515" s="23">
        <v>1.0994</v>
      </c>
      <c r="AB515" s="23" t="s">
        <v>133</v>
      </c>
      <c r="AC515" s="23" t="s">
        <v>133</v>
      </c>
      <c r="AD515" s="23" t="s">
        <v>133</v>
      </c>
      <c r="AE515" s="23" t="s">
        <v>133</v>
      </c>
      <c r="AF515" s="23" t="s">
        <v>133</v>
      </c>
      <c r="AG515" s="23" t="s">
        <v>133</v>
      </c>
      <c r="AH515" s="23" t="s">
        <v>133</v>
      </c>
      <c r="AI515" s="23" t="s">
        <v>133</v>
      </c>
      <c r="AJ515" s="23" t="s">
        <v>133</v>
      </c>
      <c r="AK515" s="23" t="s">
        <v>133</v>
      </c>
      <c r="AL515" s="23" t="s">
        <v>133</v>
      </c>
      <c r="AM515" s="23" t="s">
        <v>133</v>
      </c>
      <c r="AN515" s="23">
        <v>7.0</v>
      </c>
      <c r="AO515" s="23">
        <v>6000.0</v>
      </c>
      <c r="AP515" s="23">
        <v>3600.0</v>
      </c>
      <c r="AQ515" s="23">
        <v>0.0</v>
      </c>
      <c r="AR515" s="23">
        <v>0.0</v>
      </c>
      <c r="AS515" s="23" t="s">
        <v>666</v>
      </c>
      <c r="AT515" s="23" t="s">
        <v>684</v>
      </c>
    </row>
    <row r="516">
      <c r="A516" s="23" t="str">
        <f t="shared" si="8"/>
        <v>OK</v>
      </c>
      <c r="B516" s="23" t="s">
        <v>77</v>
      </c>
      <c r="C516" s="23" t="s">
        <v>77</v>
      </c>
      <c r="D516" s="23">
        <v>0.0</v>
      </c>
      <c r="E516" s="23">
        <v>41.0</v>
      </c>
      <c r="F516" s="23">
        <v>11.0</v>
      </c>
      <c r="G516" s="23">
        <v>10.0</v>
      </c>
      <c r="H516" s="23">
        <v>10.0</v>
      </c>
      <c r="I516" s="23" t="s">
        <v>134</v>
      </c>
      <c r="J516" s="23">
        <v>0.0</v>
      </c>
      <c r="K516" s="23" t="s">
        <v>134</v>
      </c>
      <c r="L516" s="23">
        <v>-1.0</v>
      </c>
      <c r="M516" s="23">
        <v>-1.0</v>
      </c>
      <c r="N516" s="23">
        <v>0.0</v>
      </c>
      <c r="O516" s="23">
        <v>0.0</v>
      </c>
      <c r="P516" s="23">
        <v>0.0</v>
      </c>
      <c r="Q516" s="23" t="s">
        <v>133</v>
      </c>
      <c r="R516" s="23" t="s">
        <v>133</v>
      </c>
      <c r="S516" s="23" t="s">
        <v>133</v>
      </c>
      <c r="T516" s="23" t="s">
        <v>133</v>
      </c>
      <c r="U516" s="23" t="s">
        <v>133</v>
      </c>
      <c r="V516" s="23" t="s">
        <v>133</v>
      </c>
      <c r="W516" s="23" t="s">
        <v>133</v>
      </c>
      <c r="X516" s="23" t="s">
        <v>133</v>
      </c>
      <c r="Y516" s="23" t="s">
        <v>133</v>
      </c>
      <c r="Z516" s="23" t="s">
        <v>133</v>
      </c>
      <c r="AA516" s="23" t="s">
        <v>133</v>
      </c>
      <c r="AB516" s="23" t="s">
        <v>133</v>
      </c>
      <c r="AC516" s="23" t="s">
        <v>133</v>
      </c>
      <c r="AD516" s="23" t="s">
        <v>133</v>
      </c>
      <c r="AE516" s="23" t="s">
        <v>133</v>
      </c>
      <c r="AF516" s="23" t="s">
        <v>133</v>
      </c>
      <c r="AG516" s="23" t="s">
        <v>133</v>
      </c>
      <c r="AH516" s="23" t="s">
        <v>133</v>
      </c>
      <c r="AI516" s="23" t="s">
        <v>133</v>
      </c>
      <c r="AJ516" s="23" t="s">
        <v>133</v>
      </c>
      <c r="AK516" s="23" t="s">
        <v>133</v>
      </c>
      <c r="AL516" s="23" t="s">
        <v>133</v>
      </c>
      <c r="AM516" s="23" t="s">
        <v>133</v>
      </c>
      <c r="AN516" s="23" t="s">
        <v>133</v>
      </c>
      <c r="AO516" s="23">
        <v>6000.0</v>
      </c>
      <c r="AP516" s="23">
        <v>3600.0</v>
      </c>
      <c r="AQ516" s="23">
        <v>0.0</v>
      </c>
      <c r="AR516" s="23">
        <v>0.0</v>
      </c>
      <c r="AS516" s="23" t="s">
        <v>666</v>
      </c>
      <c r="AT516" s="23" t="s">
        <v>454</v>
      </c>
    </row>
    <row r="517">
      <c r="A517" s="23" t="str">
        <f t="shared" si="8"/>
        <v>OK</v>
      </c>
      <c r="B517" s="23" t="s">
        <v>78</v>
      </c>
      <c r="C517" s="23" t="s">
        <v>78</v>
      </c>
      <c r="D517" s="23">
        <v>1.0</v>
      </c>
      <c r="E517" s="23">
        <v>45.0</v>
      </c>
      <c r="F517" s="23">
        <v>30.0</v>
      </c>
      <c r="G517" s="23">
        <v>10.0</v>
      </c>
      <c r="H517" s="23">
        <v>10.0</v>
      </c>
      <c r="I517" s="23">
        <v>60389.0</v>
      </c>
      <c r="J517" s="23">
        <v>28328.0</v>
      </c>
      <c r="K517" s="23">
        <v>53.090795</v>
      </c>
      <c r="L517" s="23">
        <v>2.0</v>
      </c>
      <c r="M517" s="23">
        <v>1.0</v>
      </c>
      <c r="N517" s="23">
        <v>61958.0</v>
      </c>
      <c r="O517" s="23">
        <v>3600.103</v>
      </c>
      <c r="P517" s="23">
        <v>0.0</v>
      </c>
      <c r="Q517" s="23">
        <v>9845.0</v>
      </c>
      <c r="R517" s="23">
        <v>15678.0</v>
      </c>
      <c r="S517" s="23">
        <v>5533.0</v>
      </c>
      <c r="T517" s="23">
        <v>0.0</v>
      </c>
      <c r="U517" s="23">
        <v>10008.0</v>
      </c>
      <c r="V517" s="23">
        <v>0.0</v>
      </c>
      <c r="W517" s="23">
        <v>137.0</v>
      </c>
      <c r="X517" s="23">
        <v>3.5056</v>
      </c>
      <c r="Y517" s="23">
        <v>0.7994</v>
      </c>
      <c r="Z517" s="23" t="s">
        <v>133</v>
      </c>
      <c r="AA517" s="23">
        <v>1.2566</v>
      </c>
      <c r="AB517" s="23" t="s">
        <v>133</v>
      </c>
      <c r="AC517" s="23" t="s">
        <v>133</v>
      </c>
      <c r="AD517" s="23" t="s">
        <v>133</v>
      </c>
      <c r="AE517" s="23" t="s">
        <v>133</v>
      </c>
      <c r="AF517" s="23" t="s">
        <v>133</v>
      </c>
      <c r="AG517" s="23" t="s">
        <v>133</v>
      </c>
      <c r="AH517" s="23" t="s">
        <v>133</v>
      </c>
      <c r="AI517" s="23" t="s">
        <v>133</v>
      </c>
      <c r="AJ517" s="23" t="s">
        <v>133</v>
      </c>
      <c r="AK517" s="23" t="s">
        <v>133</v>
      </c>
      <c r="AL517" s="23" t="s">
        <v>133</v>
      </c>
      <c r="AM517" s="23" t="s">
        <v>133</v>
      </c>
      <c r="AN517" s="23">
        <v>6.0</v>
      </c>
      <c r="AO517" s="23">
        <v>6000.0</v>
      </c>
      <c r="AP517" s="23">
        <v>3600.0</v>
      </c>
      <c r="AQ517" s="23">
        <v>0.0</v>
      </c>
      <c r="AR517" s="23">
        <v>0.0</v>
      </c>
      <c r="AS517" s="23" t="s">
        <v>666</v>
      </c>
      <c r="AT517" s="23" t="s">
        <v>685</v>
      </c>
    </row>
    <row r="518">
      <c r="A518" s="23" t="str">
        <f t="shared" si="8"/>
        <v>OK</v>
      </c>
      <c r="B518" s="23" t="s">
        <v>79</v>
      </c>
      <c r="C518" s="23" t="s">
        <v>79</v>
      </c>
      <c r="D518" s="23">
        <v>1.0</v>
      </c>
      <c r="E518" s="23">
        <v>45.0</v>
      </c>
      <c r="F518" s="23">
        <v>20.0</v>
      </c>
      <c r="G518" s="23">
        <v>10.0</v>
      </c>
      <c r="H518" s="23">
        <v>10.0</v>
      </c>
      <c r="I518" s="23">
        <v>71580.0</v>
      </c>
      <c r="J518" s="23">
        <v>29717.25</v>
      </c>
      <c r="K518" s="23">
        <v>58.483864</v>
      </c>
      <c r="L518" s="23">
        <v>2.0</v>
      </c>
      <c r="M518" s="23">
        <v>1.0</v>
      </c>
      <c r="N518" s="23">
        <v>79640.0</v>
      </c>
      <c r="O518" s="23">
        <v>3600.0258</v>
      </c>
      <c r="P518" s="23">
        <v>348.0</v>
      </c>
      <c r="Q518" s="23">
        <v>9462.0</v>
      </c>
      <c r="R518" s="23">
        <v>15224.0</v>
      </c>
      <c r="S518" s="23">
        <v>6295.0</v>
      </c>
      <c r="T518" s="23">
        <v>0.0</v>
      </c>
      <c r="U518" s="23">
        <v>8804.0</v>
      </c>
      <c r="V518" s="23">
        <v>0.0</v>
      </c>
      <c r="W518" s="23">
        <v>125.0</v>
      </c>
      <c r="X518" s="23">
        <v>3.221</v>
      </c>
      <c r="Y518" s="23">
        <v>0.8713</v>
      </c>
      <c r="Z518" s="23" t="s">
        <v>133</v>
      </c>
      <c r="AA518" s="23">
        <v>0.9596</v>
      </c>
      <c r="AB518" s="23" t="s">
        <v>133</v>
      </c>
      <c r="AC518" s="23" t="s">
        <v>133</v>
      </c>
      <c r="AD518" s="23" t="s">
        <v>133</v>
      </c>
      <c r="AE518" s="23" t="s">
        <v>133</v>
      </c>
      <c r="AF518" s="23" t="s">
        <v>133</v>
      </c>
      <c r="AG518" s="23" t="s">
        <v>133</v>
      </c>
      <c r="AH518" s="23" t="s">
        <v>133</v>
      </c>
      <c r="AI518" s="23" t="s">
        <v>133</v>
      </c>
      <c r="AJ518" s="23" t="s">
        <v>133</v>
      </c>
      <c r="AK518" s="23" t="s">
        <v>133</v>
      </c>
      <c r="AL518" s="23" t="s">
        <v>133</v>
      </c>
      <c r="AM518" s="23" t="s">
        <v>133</v>
      </c>
      <c r="AN518" s="23">
        <v>9.0</v>
      </c>
      <c r="AO518" s="23">
        <v>6000.0</v>
      </c>
      <c r="AP518" s="23">
        <v>3600.0</v>
      </c>
      <c r="AQ518" s="23">
        <v>0.0</v>
      </c>
      <c r="AR518" s="23">
        <v>0.0</v>
      </c>
      <c r="AS518" s="23" t="s">
        <v>666</v>
      </c>
      <c r="AT518" s="23" t="s">
        <v>686</v>
      </c>
    </row>
    <row r="519">
      <c r="A519" s="23" t="str">
        <f t="shared" si="8"/>
        <v>OK</v>
      </c>
      <c r="B519" s="23" t="s">
        <v>80</v>
      </c>
      <c r="C519" s="23" t="s">
        <v>80</v>
      </c>
      <c r="D519" s="23">
        <v>0.0</v>
      </c>
      <c r="E519" s="23">
        <v>45.0</v>
      </c>
      <c r="F519" s="23">
        <v>11.0</v>
      </c>
      <c r="G519" s="23">
        <v>10.0</v>
      </c>
      <c r="H519" s="23">
        <v>10.0</v>
      </c>
      <c r="I519" s="23" t="s">
        <v>134</v>
      </c>
      <c r="J519" s="23">
        <v>0.0</v>
      </c>
      <c r="K519" s="23" t="s">
        <v>134</v>
      </c>
      <c r="L519" s="23">
        <v>-1.0</v>
      </c>
      <c r="M519" s="23">
        <v>-1.0</v>
      </c>
      <c r="N519" s="23">
        <v>0.0</v>
      </c>
      <c r="O519" s="23">
        <v>0.0</v>
      </c>
      <c r="P519" s="23">
        <v>0.0</v>
      </c>
      <c r="Q519" s="23" t="s">
        <v>133</v>
      </c>
      <c r="R519" s="23" t="s">
        <v>133</v>
      </c>
      <c r="S519" s="23" t="s">
        <v>133</v>
      </c>
      <c r="T519" s="23" t="s">
        <v>133</v>
      </c>
      <c r="U519" s="23" t="s">
        <v>133</v>
      </c>
      <c r="V519" s="23" t="s">
        <v>133</v>
      </c>
      <c r="W519" s="23" t="s">
        <v>133</v>
      </c>
      <c r="X519" s="23" t="s">
        <v>133</v>
      </c>
      <c r="Y519" s="23" t="s">
        <v>133</v>
      </c>
      <c r="Z519" s="23" t="s">
        <v>133</v>
      </c>
      <c r="AA519" s="23" t="s">
        <v>133</v>
      </c>
      <c r="AB519" s="23" t="s">
        <v>133</v>
      </c>
      <c r="AC519" s="23" t="s">
        <v>133</v>
      </c>
      <c r="AD519" s="23" t="s">
        <v>133</v>
      </c>
      <c r="AE519" s="23" t="s">
        <v>133</v>
      </c>
      <c r="AF519" s="23" t="s">
        <v>133</v>
      </c>
      <c r="AG519" s="23" t="s">
        <v>133</v>
      </c>
      <c r="AH519" s="23" t="s">
        <v>133</v>
      </c>
      <c r="AI519" s="23" t="s">
        <v>133</v>
      </c>
      <c r="AJ519" s="23" t="s">
        <v>133</v>
      </c>
      <c r="AK519" s="23" t="s">
        <v>133</v>
      </c>
      <c r="AL519" s="23" t="s">
        <v>133</v>
      </c>
      <c r="AM519" s="23" t="s">
        <v>133</v>
      </c>
      <c r="AN519" s="23" t="s">
        <v>133</v>
      </c>
      <c r="AO519" s="23">
        <v>6000.0</v>
      </c>
      <c r="AP519" s="23">
        <v>3600.0</v>
      </c>
      <c r="AQ519" s="23">
        <v>0.0</v>
      </c>
      <c r="AR519" s="23">
        <v>0.0</v>
      </c>
      <c r="AS519" s="23" t="s">
        <v>666</v>
      </c>
      <c r="AT519" s="23" t="s">
        <v>457</v>
      </c>
    </row>
    <row r="520">
      <c r="A520" s="23" t="str">
        <f t="shared" si="8"/>
        <v>OK</v>
      </c>
      <c r="B520" s="23" t="s">
        <v>81</v>
      </c>
      <c r="C520" s="23" t="s">
        <v>81</v>
      </c>
      <c r="D520" s="23">
        <v>1.0</v>
      </c>
      <c r="E520" s="23">
        <v>51.0</v>
      </c>
      <c r="F520" s="23">
        <v>30.0</v>
      </c>
      <c r="G520" s="23">
        <v>10.0</v>
      </c>
      <c r="H520" s="23">
        <v>10.0</v>
      </c>
      <c r="I520" s="23">
        <v>62918.0</v>
      </c>
      <c r="J520" s="23">
        <v>52404.8</v>
      </c>
      <c r="K520" s="23">
        <v>16.709368</v>
      </c>
      <c r="L520" s="23">
        <v>2.0</v>
      </c>
      <c r="M520" s="23">
        <v>1.0</v>
      </c>
      <c r="N520" s="23">
        <v>77420.0</v>
      </c>
      <c r="O520" s="23">
        <v>3600.0263</v>
      </c>
      <c r="P520" s="23">
        <v>0.0</v>
      </c>
      <c r="Q520" s="23">
        <v>8032.0</v>
      </c>
      <c r="R520" s="23">
        <v>13896.0</v>
      </c>
      <c r="S520" s="23">
        <v>3595.0</v>
      </c>
      <c r="T520" s="23">
        <v>0.0</v>
      </c>
      <c r="U520" s="23">
        <v>8546.0</v>
      </c>
      <c r="V520" s="23">
        <v>0.0</v>
      </c>
      <c r="W520" s="23">
        <v>1755.0</v>
      </c>
      <c r="X520" s="23">
        <v>3.0326</v>
      </c>
      <c r="Y520" s="23">
        <v>0.6198</v>
      </c>
      <c r="Z520" s="23" t="s">
        <v>133</v>
      </c>
      <c r="AA520" s="23">
        <v>1.252</v>
      </c>
      <c r="AB520" s="23" t="s">
        <v>133</v>
      </c>
      <c r="AC520" s="23" t="s">
        <v>133</v>
      </c>
      <c r="AD520" s="23" t="s">
        <v>133</v>
      </c>
      <c r="AE520" s="23" t="s">
        <v>133</v>
      </c>
      <c r="AF520" s="23" t="s">
        <v>133</v>
      </c>
      <c r="AG520" s="23" t="s">
        <v>133</v>
      </c>
      <c r="AH520" s="23" t="s">
        <v>133</v>
      </c>
      <c r="AI520" s="23" t="s">
        <v>133</v>
      </c>
      <c r="AJ520" s="23" t="s">
        <v>133</v>
      </c>
      <c r="AK520" s="23" t="s">
        <v>133</v>
      </c>
      <c r="AL520" s="23" t="s">
        <v>133</v>
      </c>
      <c r="AM520" s="23" t="s">
        <v>133</v>
      </c>
      <c r="AN520" s="23">
        <v>5.0</v>
      </c>
      <c r="AO520" s="23">
        <v>6000.0</v>
      </c>
      <c r="AP520" s="23">
        <v>3600.0</v>
      </c>
      <c r="AQ520" s="23">
        <v>0.0</v>
      </c>
      <c r="AR520" s="23">
        <v>0.0</v>
      </c>
      <c r="AS520" s="23" t="s">
        <v>666</v>
      </c>
      <c r="AT520" s="23" t="s">
        <v>687</v>
      </c>
    </row>
    <row r="521">
      <c r="A521" s="23" t="str">
        <f t="shared" si="8"/>
        <v>OK</v>
      </c>
      <c r="B521" s="23" t="s">
        <v>82</v>
      </c>
      <c r="C521" s="23" t="s">
        <v>82</v>
      </c>
      <c r="D521" s="23">
        <v>1.0</v>
      </c>
      <c r="E521" s="23">
        <v>51.0</v>
      </c>
      <c r="F521" s="23">
        <v>20.0</v>
      </c>
      <c r="G521" s="23">
        <v>10.0</v>
      </c>
      <c r="H521" s="23">
        <v>10.0</v>
      </c>
      <c r="I521" s="23">
        <v>137033.0</v>
      </c>
      <c r="J521" s="23">
        <v>53142.0</v>
      </c>
      <c r="K521" s="23">
        <v>61.21956</v>
      </c>
      <c r="L521" s="23">
        <v>2.0</v>
      </c>
      <c r="M521" s="23">
        <v>1.0</v>
      </c>
      <c r="N521" s="23">
        <v>76900.0</v>
      </c>
      <c r="O521" s="23">
        <v>3600.3294</v>
      </c>
      <c r="P521" s="23">
        <v>28.0</v>
      </c>
      <c r="Q521" s="23">
        <v>8395.0</v>
      </c>
      <c r="R521" s="23">
        <v>14821.0</v>
      </c>
      <c r="S521" s="23">
        <v>4984.0</v>
      </c>
      <c r="T521" s="23">
        <v>6.0</v>
      </c>
      <c r="U521" s="23">
        <v>9335.0</v>
      </c>
      <c r="V521" s="23">
        <v>0.0</v>
      </c>
      <c r="W521" s="23">
        <v>496.0</v>
      </c>
      <c r="X521" s="23">
        <v>3.1442</v>
      </c>
      <c r="Y521" s="23">
        <v>0.7808</v>
      </c>
      <c r="Z521" s="23" t="s">
        <v>133</v>
      </c>
      <c r="AA521" s="23">
        <v>1.1433</v>
      </c>
      <c r="AB521" s="23" t="s">
        <v>133</v>
      </c>
      <c r="AC521" s="23" t="s">
        <v>133</v>
      </c>
      <c r="AD521" s="23" t="s">
        <v>133</v>
      </c>
      <c r="AE521" s="23" t="s">
        <v>133</v>
      </c>
      <c r="AF521" s="23" t="s">
        <v>133</v>
      </c>
      <c r="AG521" s="23" t="s">
        <v>133</v>
      </c>
      <c r="AH521" s="23" t="s">
        <v>133</v>
      </c>
      <c r="AI521" s="23" t="s">
        <v>133</v>
      </c>
      <c r="AJ521" s="23" t="s">
        <v>133</v>
      </c>
      <c r="AK521" s="23" t="s">
        <v>133</v>
      </c>
      <c r="AL521" s="23" t="s">
        <v>133</v>
      </c>
      <c r="AM521" s="23" t="s">
        <v>133</v>
      </c>
      <c r="AN521" s="23">
        <v>8.0</v>
      </c>
      <c r="AO521" s="23">
        <v>6000.0</v>
      </c>
      <c r="AP521" s="23">
        <v>3600.0</v>
      </c>
      <c r="AQ521" s="23">
        <v>0.0</v>
      </c>
      <c r="AR521" s="23">
        <v>0.0</v>
      </c>
      <c r="AS521" s="23" t="s">
        <v>666</v>
      </c>
      <c r="AT521" s="23" t="s">
        <v>688</v>
      </c>
    </row>
    <row r="522">
      <c r="A522" s="23" t="str">
        <f t="shared" si="8"/>
        <v>OK</v>
      </c>
      <c r="B522" s="23" t="s">
        <v>83</v>
      </c>
      <c r="C522" s="23" t="s">
        <v>83</v>
      </c>
      <c r="D522" s="23">
        <v>1.0</v>
      </c>
      <c r="E522" s="23">
        <v>51.0</v>
      </c>
      <c r="F522" s="23">
        <v>10.0</v>
      </c>
      <c r="G522" s="23">
        <v>10.0</v>
      </c>
      <c r="H522" s="23">
        <v>10.0</v>
      </c>
      <c r="I522" s="23">
        <v>151808.0</v>
      </c>
      <c r="J522" s="23">
        <v>60508.554054</v>
      </c>
      <c r="K522" s="23">
        <v>60.141393</v>
      </c>
      <c r="L522" s="23">
        <v>2.0</v>
      </c>
      <c r="M522" s="23">
        <v>1.0</v>
      </c>
      <c r="N522" s="23">
        <v>144186.0</v>
      </c>
      <c r="O522" s="23">
        <v>3600.1358</v>
      </c>
      <c r="P522" s="23">
        <v>2684.0</v>
      </c>
      <c r="Q522" s="23">
        <v>6337.0</v>
      </c>
      <c r="R522" s="23">
        <v>15018.0</v>
      </c>
      <c r="S522" s="23">
        <v>4313.0</v>
      </c>
      <c r="T522" s="23">
        <v>8.0</v>
      </c>
      <c r="U522" s="23">
        <v>10155.0</v>
      </c>
      <c r="V522" s="23">
        <v>0.0</v>
      </c>
      <c r="W522" s="23">
        <v>542.0</v>
      </c>
      <c r="X522" s="23">
        <v>2.3455</v>
      </c>
      <c r="Y522" s="23">
        <v>0.6347</v>
      </c>
      <c r="Z522" s="23" t="s">
        <v>133</v>
      </c>
      <c r="AA522" s="23">
        <v>0.8044</v>
      </c>
      <c r="AB522" s="23" t="s">
        <v>133</v>
      </c>
      <c r="AC522" s="23" t="s">
        <v>133</v>
      </c>
      <c r="AD522" s="23" t="s">
        <v>133</v>
      </c>
      <c r="AE522" s="23" t="s">
        <v>133</v>
      </c>
      <c r="AF522" s="23" t="s">
        <v>133</v>
      </c>
      <c r="AG522" s="23" t="s">
        <v>133</v>
      </c>
      <c r="AH522" s="23" t="s">
        <v>133</v>
      </c>
      <c r="AI522" s="23" t="s">
        <v>133</v>
      </c>
      <c r="AJ522" s="23" t="s">
        <v>133</v>
      </c>
      <c r="AK522" s="23" t="s">
        <v>133</v>
      </c>
      <c r="AL522" s="23" t="s">
        <v>133</v>
      </c>
      <c r="AM522" s="23" t="s">
        <v>133</v>
      </c>
      <c r="AN522" s="23">
        <v>18.0</v>
      </c>
      <c r="AO522" s="23">
        <v>6000.0</v>
      </c>
      <c r="AP522" s="23">
        <v>3600.0</v>
      </c>
      <c r="AQ522" s="23">
        <v>0.0</v>
      </c>
      <c r="AR522" s="23">
        <v>0.0</v>
      </c>
      <c r="AS522" s="23" t="s">
        <v>666</v>
      </c>
      <c r="AT522" s="23" t="s">
        <v>689</v>
      </c>
    </row>
    <row r="523">
      <c r="A523" s="23" t="str">
        <f t="shared" si="8"/>
        <v>OK</v>
      </c>
      <c r="B523" s="23" t="s">
        <v>84</v>
      </c>
      <c r="C523" s="23" t="s">
        <v>84</v>
      </c>
      <c r="D523" s="23">
        <v>1.0</v>
      </c>
      <c r="E523" s="23">
        <v>55.0</v>
      </c>
      <c r="F523" s="23">
        <v>30.0</v>
      </c>
      <c r="G523" s="23">
        <v>10.0</v>
      </c>
      <c r="H523" s="23">
        <v>10.0</v>
      </c>
      <c r="I523" s="23">
        <v>250667.0</v>
      </c>
      <c r="J523" s="23">
        <v>85994.8</v>
      </c>
      <c r="K523" s="23">
        <v>65.693609</v>
      </c>
      <c r="L523" s="23">
        <v>2.0</v>
      </c>
      <c r="M523" s="23">
        <v>1.0</v>
      </c>
      <c r="N523" s="23">
        <v>59400.0</v>
      </c>
      <c r="O523" s="23">
        <v>3600.1056</v>
      </c>
      <c r="P523" s="23">
        <v>0.0</v>
      </c>
      <c r="Q523" s="23">
        <v>8283.0</v>
      </c>
      <c r="R523" s="23">
        <v>13210.0</v>
      </c>
      <c r="S523" s="23">
        <v>4642.0</v>
      </c>
      <c r="T523" s="23">
        <v>0.0</v>
      </c>
      <c r="U523" s="23">
        <v>8510.0</v>
      </c>
      <c r="V523" s="23">
        <v>0.0</v>
      </c>
      <c r="W523" s="23">
        <v>58.0</v>
      </c>
      <c r="X523" s="23">
        <v>4.1766</v>
      </c>
      <c r="Y523" s="23">
        <v>0.9374</v>
      </c>
      <c r="Z523" s="23" t="s">
        <v>133</v>
      </c>
      <c r="AA523" s="23">
        <v>1.5743</v>
      </c>
      <c r="AB523" s="23" t="s">
        <v>133</v>
      </c>
      <c r="AC523" s="23" t="s">
        <v>133</v>
      </c>
      <c r="AD523" s="23" t="s">
        <v>133</v>
      </c>
      <c r="AE523" s="23" t="s">
        <v>133</v>
      </c>
      <c r="AF523" s="23" t="s">
        <v>133</v>
      </c>
      <c r="AG523" s="23" t="s">
        <v>133</v>
      </c>
      <c r="AH523" s="23" t="s">
        <v>133</v>
      </c>
      <c r="AI523" s="23" t="s">
        <v>133</v>
      </c>
      <c r="AJ523" s="23" t="s">
        <v>133</v>
      </c>
      <c r="AK523" s="23" t="s">
        <v>133</v>
      </c>
      <c r="AL523" s="23" t="s">
        <v>133</v>
      </c>
      <c r="AM523" s="23" t="s">
        <v>133</v>
      </c>
      <c r="AN523" s="23">
        <v>8.0</v>
      </c>
      <c r="AO523" s="23">
        <v>6000.0</v>
      </c>
      <c r="AP523" s="23">
        <v>3600.0</v>
      </c>
      <c r="AQ523" s="23">
        <v>0.0</v>
      </c>
      <c r="AR523" s="23">
        <v>0.0</v>
      </c>
      <c r="AS523" s="23" t="s">
        <v>666</v>
      </c>
      <c r="AT523" s="23" t="s">
        <v>660</v>
      </c>
    </row>
    <row r="524">
      <c r="A524" s="23" t="str">
        <f t="shared" si="8"/>
        <v>OK</v>
      </c>
      <c r="B524" s="23" t="s">
        <v>85</v>
      </c>
      <c r="C524" s="23" t="s">
        <v>85</v>
      </c>
      <c r="D524" s="23">
        <v>1.0</v>
      </c>
      <c r="E524" s="23">
        <v>55.0</v>
      </c>
      <c r="F524" s="23">
        <v>20.0</v>
      </c>
      <c r="G524" s="23">
        <v>10.0</v>
      </c>
      <c r="H524" s="23">
        <v>10.0</v>
      </c>
      <c r="I524" s="23">
        <v>404999.0</v>
      </c>
      <c r="J524" s="23">
        <v>86721.0</v>
      </c>
      <c r="K524" s="23">
        <v>78.587355</v>
      </c>
      <c r="L524" s="23">
        <v>2.0</v>
      </c>
      <c r="M524" s="23">
        <v>1.0</v>
      </c>
      <c r="N524" s="23">
        <v>56225.0</v>
      </c>
      <c r="O524" s="23">
        <v>3600.1442</v>
      </c>
      <c r="P524" s="23">
        <v>12.0</v>
      </c>
      <c r="Q524" s="23">
        <v>9302.0</v>
      </c>
      <c r="R524" s="23">
        <v>14807.0</v>
      </c>
      <c r="S524" s="23">
        <v>5889.0</v>
      </c>
      <c r="T524" s="23">
        <v>0.0</v>
      </c>
      <c r="U524" s="23">
        <v>8840.0</v>
      </c>
      <c r="V524" s="23">
        <v>0.0</v>
      </c>
      <c r="W524" s="23">
        <v>78.0</v>
      </c>
      <c r="X524" s="23">
        <v>4.3392</v>
      </c>
      <c r="Y524" s="23">
        <v>1.127</v>
      </c>
      <c r="Z524" s="23" t="s">
        <v>133</v>
      </c>
      <c r="AA524" s="23">
        <v>1.3794</v>
      </c>
      <c r="AB524" s="23" t="s">
        <v>133</v>
      </c>
      <c r="AC524" s="23" t="s">
        <v>133</v>
      </c>
      <c r="AD524" s="23" t="s">
        <v>133</v>
      </c>
      <c r="AE524" s="23" t="s">
        <v>133</v>
      </c>
      <c r="AF524" s="23" t="s">
        <v>133</v>
      </c>
      <c r="AG524" s="23" t="s">
        <v>133</v>
      </c>
      <c r="AH524" s="23" t="s">
        <v>133</v>
      </c>
      <c r="AI524" s="23" t="s">
        <v>133</v>
      </c>
      <c r="AJ524" s="23" t="s">
        <v>133</v>
      </c>
      <c r="AK524" s="23" t="s">
        <v>133</v>
      </c>
      <c r="AL524" s="23" t="s">
        <v>133</v>
      </c>
      <c r="AM524" s="23" t="s">
        <v>133</v>
      </c>
      <c r="AN524" s="23">
        <v>16.0</v>
      </c>
      <c r="AO524" s="23">
        <v>6000.0</v>
      </c>
      <c r="AP524" s="23">
        <v>3600.0</v>
      </c>
      <c r="AQ524" s="23">
        <v>0.0</v>
      </c>
      <c r="AR524" s="23">
        <v>0.0</v>
      </c>
      <c r="AS524" s="23" t="s">
        <v>666</v>
      </c>
      <c r="AT524" s="23" t="s">
        <v>690</v>
      </c>
    </row>
    <row r="525">
      <c r="A525" s="23" t="str">
        <f t="shared" si="8"/>
        <v>OK</v>
      </c>
      <c r="B525" s="23" t="s">
        <v>86</v>
      </c>
      <c r="C525" s="23" t="s">
        <v>86</v>
      </c>
      <c r="D525" s="23">
        <v>1.0</v>
      </c>
      <c r="E525" s="23">
        <v>55.0</v>
      </c>
      <c r="F525" s="23">
        <v>10.0</v>
      </c>
      <c r="G525" s="23">
        <v>10.0</v>
      </c>
      <c r="H525" s="23">
        <v>10.0</v>
      </c>
      <c r="I525" s="23">
        <v>606940.0</v>
      </c>
      <c r="J525" s="23">
        <v>107344.551643</v>
      </c>
      <c r="K525" s="23">
        <v>82.313812</v>
      </c>
      <c r="L525" s="23">
        <v>2.0</v>
      </c>
      <c r="M525" s="23">
        <v>1.0</v>
      </c>
      <c r="N525" s="23">
        <v>118218.0</v>
      </c>
      <c r="O525" s="23">
        <v>3600.0413</v>
      </c>
      <c r="P525" s="23">
        <v>3392.0</v>
      </c>
      <c r="Q525" s="23">
        <v>6383.0</v>
      </c>
      <c r="R525" s="23">
        <v>11748.0</v>
      </c>
      <c r="S525" s="23">
        <v>5646.0</v>
      </c>
      <c r="T525" s="23">
        <v>0.0</v>
      </c>
      <c r="U525" s="23">
        <v>5920.0</v>
      </c>
      <c r="V525" s="23">
        <v>0.0</v>
      </c>
      <c r="W525" s="23">
        <v>182.0</v>
      </c>
      <c r="X525" s="23">
        <v>2.8571</v>
      </c>
      <c r="Y525" s="23">
        <v>0.998</v>
      </c>
      <c r="Z525" s="23" t="s">
        <v>133</v>
      </c>
      <c r="AA525" s="23">
        <v>0.5909</v>
      </c>
      <c r="AB525" s="23" t="s">
        <v>133</v>
      </c>
      <c r="AC525" s="23" t="s">
        <v>133</v>
      </c>
      <c r="AD525" s="23" t="s">
        <v>133</v>
      </c>
      <c r="AE525" s="23" t="s">
        <v>133</v>
      </c>
      <c r="AF525" s="23" t="s">
        <v>133</v>
      </c>
      <c r="AG525" s="23" t="s">
        <v>133</v>
      </c>
      <c r="AH525" s="23" t="s">
        <v>133</v>
      </c>
      <c r="AI525" s="23" t="s">
        <v>133</v>
      </c>
      <c r="AJ525" s="23" t="s">
        <v>133</v>
      </c>
      <c r="AK525" s="23" t="s">
        <v>133</v>
      </c>
      <c r="AL525" s="23" t="s">
        <v>133</v>
      </c>
      <c r="AM525" s="23" t="s">
        <v>133</v>
      </c>
      <c r="AN525" s="23">
        <v>24.0</v>
      </c>
      <c r="AO525" s="23">
        <v>6000.0</v>
      </c>
      <c r="AP525" s="23">
        <v>3600.0</v>
      </c>
      <c r="AQ525" s="23">
        <v>0.0</v>
      </c>
      <c r="AR525" s="23">
        <v>0.0</v>
      </c>
      <c r="AS525" s="23" t="s">
        <v>666</v>
      </c>
      <c r="AT525" s="23" t="s">
        <v>691</v>
      </c>
    </row>
    <row r="526">
      <c r="A526" s="23" t="str">
        <f t="shared" si="8"/>
        <v>OK</v>
      </c>
      <c r="B526" s="23" t="s">
        <v>87</v>
      </c>
      <c r="C526" s="23" t="s">
        <v>87</v>
      </c>
      <c r="D526" s="23">
        <v>1.0</v>
      </c>
      <c r="E526" s="23">
        <v>59.0</v>
      </c>
      <c r="F526" s="23">
        <v>30.0</v>
      </c>
      <c r="G526" s="23">
        <v>10.0</v>
      </c>
      <c r="H526" s="23">
        <v>10.0</v>
      </c>
      <c r="I526" s="23">
        <v>200894.0</v>
      </c>
      <c r="J526" s="23">
        <v>65788.75</v>
      </c>
      <c r="K526" s="23">
        <v>67.252009</v>
      </c>
      <c r="L526" s="23">
        <v>2.0</v>
      </c>
      <c r="M526" s="23">
        <v>1.0</v>
      </c>
      <c r="N526" s="23">
        <v>49221.0</v>
      </c>
      <c r="O526" s="23">
        <v>3600.1831</v>
      </c>
      <c r="P526" s="23">
        <v>64.0</v>
      </c>
      <c r="Q526" s="23">
        <v>10139.0</v>
      </c>
      <c r="R526" s="23">
        <v>15778.0</v>
      </c>
      <c r="S526" s="23">
        <v>6037.0</v>
      </c>
      <c r="T526" s="23">
        <v>46.0</v>
      </c>
      <c r="U526" s="23">
        <v>9098.0</v>
      </c>
      <c r="V526" s="23">
        <v>0.0</v>
      </c>
      <c r="W526" s="23">
        <v>597.0</v>
      </c>
      <c r="X526" s="23">
        <v>4.3095</v>
      </c>
      <c r="Y526" s="23">
        <v>1.1282</v>
      </c>
      <c r="Z526" s="23" t="s">
        <v>133</v>
      </c>
      <c r="AA526" s="23">
        <v>1.5779</v>
      </c>
      <c r="AB526" s="23" t="s">
        <v>133</v>
      </c>
      <c r="AC526" s="23" t="s">
        <v>133</v>
      </c>
      <c r="AD526" s="23" t="s">
        <v>133</v>
      </c>
      <c r="AE526" s="23" t="s">
        <v>133</v>
      </c>
      <c r="AF526" s="23" t="s">
        <v>133</v>
      </c>
      <c r="AG526" s="23" t="s">
        <v>133</v>
      </c>
      <c r="AH526" s="23" t="s">
        <v>133</v>
      </c>
      <c r="AI526" s="23" t="s">
        <v>133</v>
      </c>
      <c r="AJ526" s="23" t="s">
        <v>133</v>
      </c>
      <c r="AK526" s="23" t="s">
        <v>133</v>
      </c>
      <c r="AL526" s="23" t="s">
        <v>133</v>
      </c>
      <c r="AM526" s="23" t="s">
        <v>133</v>
      </c>
      <c r="AN526" s="23">
        <v>10.0</v>
      </c>
      <c r="AO526" s="23">
        <v>6000.0</v>
      </c>
      <c r="AP526" s="23">
        <v>3600.0</v>
      </c>
      <c r="AQ526" s="23">
        <v>0.0</v>
      </c>
      <c r="AR526" s="23">
        <v>0.0</v>
      </c>
      <c r="AS526" s="23" t="s">
        <v>666</v>
      </c>
      <c r="AT526" s="23" t="s">
        <v>692</v>
      </c>
    </row>
    <row r="527">
      <c r="A527" s="23" t="str">
        <f t="shared" si="8"/>
        <v>OK</v>
      </c>
      <c r="B527" s="23" t="s">
        <v>88</v>
      </c>
      <c r="C527" s="23" t="s">
        <v>88</v>
      </c>
      <c r="D527" s="23">
        <v>1.0</v>
      </c>
      <c r="E527" s="23">
        <v>59.0</v>
      </c>
      <c r="F527" s="23">
        <v>20.0</v>
      </c>
      <c r="G527" s="23">
        <v>10.0</v>
      </c>
      <c r="H527" s="23">
        <v>10.0</v>
      </c>
      <c r="I527" s="23">
        <v>284319.0</v>
      </c>
      <c r="J527" s="23">
        <v>67294.5</v>
      </c>
      <c r="K527" s="23">
        <v>76.331339</v>
      </c>
      <c r="L527" s="23">
        <v>2.0</v>
      </c>
      <c r="M527" s="23">
        <v>1.0</v>
      </c>
      <c r="N527" s="23">
        <v>54220.0</v>
      </c>
      <c r="O527" s="23">
        <v>3600.3297</v>
      </c>
      <c r="P527" s="23">
        <v>1840.0</v>
      </c>
      <c r="Q527" s="23">
        <v>8875.0</v>
      </c>
      <c r="R527" s="23">
        <v>14131.0</v>
      </c>
      <c r="S527" s="23">
        <v>5643.0</v>
      </c>
      <c r="T527" s="23">
        <v>150.0</v>
      </c>
      <c r="U527" s="23">
        <v>8266.0</v>
      </c>
      <c r="V527" s="23">
        <v>0.0</v>
      </c>
      <c r="W527" s="23">
        <v>72.0</v>
      </c>
      <c r="X527" s="23">
        <v>4.4762</v>
      </c>
      <c r="Y527" s="23">
        <v>1.2329</v>
      </c>
      <c r="Z527" s="23" t="s">
        <v>133</v>
      </c>
      <c r="AA527" s="23">
        <v>1.4327</v>
      </c>
      <c r="AB527" s="23" t="s">
        <v>133</v>
      </c>
      <c r="AC527" s="23" t="s">
        <v>133</v>
      </c>
      <c r="AD527" s="23" t="s">
        <v>133</v>
      </c>
      <c r="AE527" s="23" t="s">
        <v>133</v>
      </c>
      <c r="AF527" s="23" t="s">
        <v>133</v>
      </c>
      <c r="AG527" s="23" t="s">
        <v>133</v>
      </c>
      <c r="AH527" s="23" t="s">
        <v>133</v>
      </c>
      <c r="AI527" s="23" t="s">
        <v>133</v>
      </c>
      <c r="AJ527" s="23" t="s">
        <v>133</v>
      </c>
      <c r="AK527" s="23" t="s">
        <v>133</v>
      </c>
      <c r="AL527" s="23" t="s">
        <v>133</v>
      </c>
      <c r="AM527" s="23" t="s">
        <v>133</v>
      </c>
      <c r="AN527" s="23">
        <v>18.0</v>
      </c>
      <c r="AO527" s="23">
        <v>6000.0</v>
      </c>
      <c r="AP527" s="23">
        <v>3600.0</v>
      </c>
      <c r="AQ527" s="23">
        <v>0.0</v>
      </c>
      <c r="AR527" s="23">
        <v>0.0</v>
      </c>
      <c r="AS527" s="23" t="s">
        <v>666</v>
      </c>
      <c r="AT527" s="23" t="s">
        <v>693</v>
      </c>
    </row>
    <row r="528">
      <c r="A528" s="23" t="str">
        <f t="shared" si="8"/>
        <v>OK</v>
      </c>
      <c r="B528" s="23" t="s">
        <v>89</v>
      </c>
      <c r="C528" s="23" t="s">
        <v>89</v>
      </c>
      <c r="D528" s="23">
        <v>0.0</v>
      </c>
      <c r="E528" s="23">
        <v>59.0</v>
      </c>
      <c r="F528" s="23">
        <v>16.0</v>
      </c>
      <c r="G528" s="23">
        <v>10.0</v>
      </c>
      <c r="H528" s="23">
        <v>10.0</v>
      </c>
      <c r="I528" s="23" t="s">
        <v>134</v>
      </c>
      <c r="J528" s="23">
        <v>0.0</v>
      </c>
      <c r="K528" s="23" t="s">
        <v>134</v>
      </c>
      <c r="L528" s="23">
        <v>-1.0</v>
      </c>
      <c r="M528" s="23">
        <v>-1.0</v>
      </c>
      <c r="N528" s="23">
        <v>0.0</v>
      </c>
      <c r="O528" s="23">
        <v>0.0</v>
      </c>
      <c r="P528" s="23">
        <v>0.0</v>
      </c>
      <c r="Q528" s="23" t="s">
        <v>133</v>
      </c>
      <c r="R528" s="23" t="s">
        <v>133</v>
      </c>
      <c r="S528" s="23" t="s">
        <v>133</v>
      </c>
      <c r="T528" s="23" t="s">
        <v>133</v>
      </c>
      <c r="U528" s="23" t="s">
        <v>133</v>
      </c>
      <c r="V528" s="23" t="s">
        <v>133</v>
      </c>
      <c r="W528" s="23" t="s">
        <v>133</v>
      </c>
      <c r="X528" s="23" t="s">
        <v>133</v>
      </c>
      <c r="Y528" s="23" t="s">
        <v>133</v>
      </c>
      <c r="Z528" s="23" t="s">
        <v>133</v>
      </c>
      <c r="AA528" s="23" t="s">
        <v>133</v>
      </c>
      <c r="AB528" s="23" t="s">
        <v>133</v>
      </c>
      <c r="AC528" s="23" t="s">
        <v>133</v>
      </c>
      <c r="AD528" s="23" t="s">
        <v>133</v>
      </c>
      <c r="AE528" s="23" t="s">
        <v>133</v>
      </c>
      <c r="AF528" s="23" t="s">
        <v>133</v>
      </c>
      <c r="AG528" s="23" t="s">
        <v>133</v>
      </c>
      <c r="AH528" s="23" t="s">
        <v>133</v>
      </c>
      <c r="AI528" s="23" t="s">
        <v>133</v>
      </c>
      <c r="AJ528" s="23" t="s">
        <v>133</v>
      </c>
      <c r="AK528" s="23" t="s">
        <v>133</v>
      </c>
      <c r="AL528" s="23" t="s">
        <v>133</v>
      </c>
      <c r="AM528" s="23" t="s">
        <v>133</v>
      </c>
      <c r="AN528" s="23" t="s">
        <v>133</v>
      </c>
      <c r="AO528" s="23">
        <v>6000.0</v>
      </c>
      <c r="AP528" s="23">
        <v>3600.0</v>
      </c>
      <c r="AQ528" s="23">
        <v>0.0</v>
      </c>
      <c r="AR528" s="23">
        <v>0.0</v>
      </c>
      <c r="AS528" s="23" t="s">
        <v>666</v>
      </c>
      <c r="AT528" s="23" t="s">
        <v>425</v>
      </c>
    </row>
    <row r="529">
      <c r="A529" s="23" t="str">
        <f t="shared" si="8"/>
        <v>OK</v>
      </c>
      <c r="B529" s="23" t="s">
        <v>90</v>
      </c>
      <c r="C529" s="23" t="s">
        <v>90</v>
      </c>
      <c r="D529" s="23">
        <v>1.0</v>
      </c>
      <c r="E529" s="23">
        <v>75.0</v>
      </c>
      <c r="F529" s="23">
        <v>30.0</v>
      </c>
      <c r="G529" s="23">
        <v>10.0</v>
      </c>
      <c r="H529" s="23">
        <v>10.0</v>
      </c>
      <c r="I529" s="23">
        <v>95366.0</v>
      </c>
      <c r="J529" s="23">
        <v>47528.434426</v>
      </c>
      <c r="K529" s="23">
        <v>50.162076</v>
      </c>
      <c r="L529" s="23">
        <v>2.0</v>
      </c>
      <c r="M529" s="23">
        <v>1.0</v>
      </c>
      <c r="N529" s="23">
        <v>35830.0</v>
      </c>
      <c r="O529" s="23">
        <v>3600.3586</v>
      </c>
      <c r="P529" s="23">
        <v>0.0</v>
      </c>
      <c r="Q529" s="23">
        <v>6512.0</v>
      </c>
      <c r="R529" s="23">
        <v>10851.0</v>
      </c>
      <c r="S529" s="23">
        <v>3994.0</v>
      </c>
      <c r="T529" s="23">
        <v>22.0</v>
      </c>
      <c r="U529" s="23">
        <v>6547.0</v>
      </c>
      <c r="V529" s="23">
        <v>0.0</v>
      </c>
      <c r="W529" s="23">
        <v>288.0</v>
      </c>
      <c r="X529" s="23">
        <v>4.8863</v>
      </c>
      <c r="Y529" s="23">
        <v>1.2782</v>
      </c>
      <c r="Z529" s="23" t="s">
        <v>133</v>
      </c>
      <c r="AA529" s="23">
        <v>1.8946</v>
      </c>
      <c r="AB529" s="23" t="s">
        <v>133</v>
      </c>
      <c r="AC529" s="23" t="s">
        <v>133</v>
      </c>
      <c r="AD529" s="23" t="s">
        <v>133</v>
      </c>
      <c r="AE529" s="23" t="s">
        <v>133</v>
      </c>
      <c r="AF529" s="23" t="s">
        <v>133</v>
      </c>
      <c r="AG529" s="23" t="s">
        <v>133</v>
      </c>
      <c r="AH529" s="23" t="s">
        <v>133</v>
      </c>
      <c r="AI529" s="23" t="s">
        <v>133</v>
      </c>
      <c r="AJ529" s="23" t="s">
        <v>133</v>
      </c>
      <c r="AK529" s="23" t="s">
        <v>133</v>
      </c>
      <c r="AL529" s="23" t="s">
        <v>133</v>
      </c>
      <c r="AM529" s="23" t="s">
        <v>133</v>
      </c>
      <c r="AN529" s="23">
        <v>9.0</v>
      </c>
      <c r="AO529" s="23">
        <v>6000.0</v>
      </c>
      <c r="AP529" s="23">
        <v>3600.0</v>
      </c>
      <c r="AQ529" s="23">
        <v>0.0</v>
      </c>
      <c r="AR529" s="23">
        <v>0.0</v>
      </c>
      <c r="AS529" s="23" t="s">
        <v>666</v>
      </c>
      <c r="AT529" s="23" t="s">
        <v>694</v>
      </c>
    </row>
    <row r="530">
      <c r="A530" s="23" t="str">
        <f t="shared" si="8"/>
        <v>OK</v>
      </c>
      <c r="B530" s="23" t="s">
        <v>91</v>
      </c>
      <c r="C530" s="23" t="s">
        <v>91</v>
      </c>
      <c r="D530" s="23">
        <v>1.0</v>
      </c>
      <c r="E530" s="23">
        <v>75.0</v>
      </c>
      <c r="F530" s="23">
        <v>20.0</v>
      </c>
      <c r="G530" s="23">
        <v>10.0</v>
      </c>
      <c r="H530" s="23">
        <v>10.0</v>
      </c>
      <c r="I530" s="23">
        <v>128841.0</v>
      </c>
      <c r="J530" s="23">
        <v>49396.601211</v>
      </c>
      <c r="K530" s="23">
        <v>61.660806</v>
      </c>
      <c r="L530" s="23">
        <v>2.0</v>
      </c>
      <c r="M530" s="23">
        <v>1.0</v>
      </c>
      <c r="N530" s="23">
        <v>50800.0</v>
      </c>
      <c r="O530" s="23">
        <v>3600.2749</v>
      </c>
      <c r="P530" s="23">
        <v>196.0</v>
      </c>
      <c r="Q530" s="23">
        <v>5676.0</v>
      </c>
      <c r="R530" s="23">
        <v>9662.0</v>
      </c>
      <c r="S530" s="23">
        <v>4323.0</v>
      </c>
      <c r="T530" s="23">
        <v>197.0</v>
      </c>
      <c r="U530" s="23">
        <v>5015.0</v>
      </c>
      <c r="V530" s="23">
        <v>0.0</v>
      </c>
      <c r="W530" s="23">
        <v>127.0</v>
      </c>
      <c r="X530" s="23">
        <v>4.4997</v>
      </c>
      <c r="Y530" s="23">
        <v>1.4651</v>
      </c>
      <c r="Z530" s="23" t="s">
        <v>133</v>
      </c>
      <c r="AA530" s="23">
        <v>1.1935</v>
      </c>
      <c r="AB530" s="23" t="s">
        <v>133</v>
      </c>
      <c r="AC530" s="23" t="s">
        <v>133</v>
      </c>
      <c r="AD530" s="23" t="s">
        <v>133</v>
      </c>
      <c r="AE530" s="23" t="s">
        <v>133</v>
      </c>
      <c r="AF530" s="23" t="s">
        <v>133</v>
      </c>
      <c r="AG530" s="23" t="s">
        <v>133</v>
      </c>
      <c r="AH530" s="23" t="s">
        <v>133</v>
      </c>
      <c r="AI530" s="23" t="s">
        <v>133</v>
      </c>
      <c r="AJ530" s="23" t="s">
        <v>133</v>
      </c>
      <c r="AK530" s="23" t="s">
        <v>133</v>
      </c>
      <c r="AL530" s="23" t="s">
        <v>133</v>
      </c>
      <c r="AM530" s="23" t="s">
        <v>133</v>
      </c>
      <c r="AN530" s="23">
        <v>18.0</v>
      </c>
      <c r="AO530" s="23">
        <v>6000.0</v>
      </c>
      <c r="AP530" s="23">
        <v>3600.0</v>
      </c>
      <c r="AQ530" s="23">
        <v>0.0</v>
      </c>
      <c r="AR530" s="23">
        <v>0.0</v>
      </c>
      <c r="AS530" s="23" t="s">
        <v>666</v>
      </c>
      <c r="AT530" s="23" t="s">
        <v>695</v>
      </c>
    </row>
    <row r="531">
      <c r="A531" s="23" t="str">
        <f t="shared" si="8"/>
        <v>OK</v>
      </c>
      <c r="B531" s="23" t="s">
        <v>92</v>
      </c>
      <c r="C531" s="23" t="s">
        <v>92</v>
      </c>
      <c r="D531" s="23">
        <v>1.0</v>
      </c>
      <c r="E531" s="23">
        <v>75.0</v>
      </c>
      <c r="F531" s="23">
        <v>10.0</v>
      </c>
      <c r="G531" s="23">
        <v>10.0</v>
      </c>
      <c r="H531" s="23">
        <v>10.0</v>
      </c>
      <c r="I531" s="23">
        <v>260415.0</v>
      </c>
      <c r="J531" s="23">
        <v>57007.253086</v>
      </c>
      <c r="K531" s="23">
        <v>78.109075</v>
      </c>
      <c r="L531" s="23">
        <v>2.0</v>
      </c>
      <c r="M531" s="23">
        <v>1.0</v>
      </c>
      <c r="N531" s="23">
        <v>58840.0</v>
      </c>
      <c r="O531" s="23">
        <v>3600.3817</v>
      </c>
      <c r="P531" s="23">
        <v>7340.0</v>
      </c>
      <c r="Q531" s="23">
        <v>6423.0</v>
      </c>
      <c r="R531" s="23">
        <v>12617.0</v>
      </c>
      <c r="S531" s="23">
        <v>5692.0</v>
      </c>
      <c r="T531" s="23">
        <v>284.0</v>
      </c>
      <c r="U531" s="23">
        <v>6455.0</v>
      </c>
      <c r="V531" s="23">
        <v>0.0</v>
      </c>
      <c r="W531" s="23">
        <v>186.0</v>
      </c>
      <c r="X531" s="23">
        <v>4.6703</v>
      </c>
      <c r="Y531" s="23">
        <v>1.9058</v>
      </c>
      <c r="Z531" s="23" t="s">
        <v>133</v>
      </c>
      <c r="AA531" s="23">
        <v>0.9345</v>
      </c>
      <c r="AB531" s="23" t="s">
        <v>133</v>
      </c>
      <c r="AC531" s="23" t="s">
        <v>133</v>
      </c>
      <c r="AD531" s="23" t="s">
        <v>133</v>
      </c>
      <c r="AE531" s="23" t="s">
        <v>133</v>
      </c>
      <c r="AF531" s="23" t="s">
        <v>133</v>
      </c>
      <c r="AG531" s="23" t="s">
        <v>133</v>
      </c>
      <c r="AH531" s="23" t="s">
        <v>133</v>
      </c>
      <c r="AI531" s="23" t="s">
        <v>133</v>
      </c>
      <c r="AJ531" s="23" t="s">
        <v>133</v>
      </c>
      <c r="AK531" s="23" t="s">
        <v>133</v>
      </c>
      <c r="AL531" s="23" t="s">
        <v>133</v>
      </c>
      <c r="AM531" s="23" t="s">
        <v>133</v>
      </c>
      <c r="AN531" s="23">
        <v>46.0</v>
      </c>
      <c r="AO531" s="23">
        <v>6000.0</v>
      </c>
      <c r="AP531" s="23">
        <v>3600.0</v>
      </c>
      <c r="AQ531" s="23">
        <v>0.0</v>
      </c>
      <c r="AR531" s="23">
        <v>0.0</v>
      </c>
      <c r="AS531" s="23" t="s">
        <v>666</v>
      </c>
      <c r="AT531" s="23" t="s">
        <v>696</v>
      </c>
    </row>
    <row r="532">
      <c r="A532" s="23" t="str">
        <f t="shared" si="8"/>
        <v>OK</v>
      </c>
      <c r="B532" s="23" t="s">
        <v>93</v>
      </c>
      <c r="C532" s="23" t="s">
        <v>93</v>
      </c>
      <c r="D532" s="23">
        <v>1.0</v>
      </c>
      <c r="E532" s="23">
        <v>80.0</v>
      </c>
      <c r="F532" s="23">
        <v>30.0</v>
      </c>
      <c r="G532" s="23">
        <v>10.0</v>
      </c>
      <c r="H532" s="23">
        <v>10.0</v>
      </c>
      <c r="I532" s="23">
        <v>168545.0</v>
      </c>
      <c r="J532" s="23">
        <v>40075.111111</v>
      </c>
      <c r="K532" s="23">
        <v>76.222901</v>
      </c>
      <c r="L532" s="23">
        <v>2.0</v>
      </c>
      <c r="M532" s="23">
        <v>1.0</v>
      </c>
      <c r="N532" s="23">
        <v>32901.0</v>
      </c>
      <c r="O532" s="23">
        <v>3600.2272</v>
      </c>
      <c r="P532" s="23">
        <v>12.0</v>
      </c>
      <c r="Q532" s="23">
        <v>6683.0</v>
      </c>
      <c r="R532" s="23">
        <v>10557.0</v>
      </c>
      <c r="S532" s="23">
        <v>4082.0</v>
      </c>
      <c r="T532" s="23">
        <v>648.0</v>
      </c>
      <c r="U532" s="23">
        <v>5777.0</v>
      </c>
      <c r="V532" s="23">
        <v>0.0</v>
      </c>
      <c r="W532" s="23">
        <v>50.0</v>
      </c>
      <c r="X532" s="23">
        <v>5.3691</v>
      </c>
      <c r="Y532" s="23">
        <v>1.6054</v>
      </c>
      <c r="Z532" s="23" t="s">
        <v>133</v>
      </c>
      <c r="AA532" s="23">
        <v>1.8792</v>
      </c>
      <c r="AB532" s="23" t="s">
        <v>133</v>
      </c>
      <c r="AC532" s="23" t="s">
        <v>133</v>
      </c>
      <c r="AD532" s="23" t="s">
        <v>133</v>
      </c>
      <c r="AE532" s="23" t="s">
        <v>133</v>
      </c>
      <c r="AF532" s="23" t="s">
        <v>133</v>
      </c>
      <c r="AG532" s="23" t="s">
        <v>133</v>
      </c>
      <c r="AH532" s="23" t="s">
        <v>133</v>
      </c>
      <c r="AI532" s="23" t="s">
        <v>133</v>
      </c>
      <c r="AJ532" s="23" t="s">
        <v>133</v>
      </c>
      <c r="AK532" s="23" t="s">
        <v>133</v>
      </c>
      <c r="AL532" s="23" t="s">
        <v>133</v>
      </c>
      <c r="AM532" s="23" t="s">
        <v>133</v>
      </c>
      <c r="AN532" s="23">
        <v>17.0</v>
      </c>
      <c r="AO532" s="23">
        <v>6000.0</v>
      </c>
      <c r="AP532" s="23">
        <v>3600.0</v>
      </c>
      <c r="AQ532" s="23">
        <v>0.0</v>
      </c>
      <c r="AR532" s="23">
        <v>0.0</v>
      </c>
      <c r="AS532" s="23" t="s">
        <v>666</v>
      </c>
      <c r="AT532" s="23" t="s">
        <v>697</v>
      </c>
    </row>
    <row r="533">
      <c r="A533" s="23" t="str">
        <f t="shared" si="8"/>
        <v>OK</v>
      </c>
      <c r="B533" s="23" t="s">
        <v>94</v>
      </c>
      <c r="C533" s="23" t="s">
        <v>94</v>
      </c>
      <c r="D533" s="23">
        <v>1.0</v>
      </c>
      <c r="E533" s="23">
        <v>80.0</v>
      </c>
      <c r="F533" s="23">
        <v>20.0</v>
      </c>
      <c r="G533" s="23">
        <v>10.0</v>
      </c>
      <c r="H533" s="23">
        <v>10.0</v>
      </c>
      <c r="I533" s="23">
        <v>227256.0</v>
      </c>
      <c r="J533" s="23">
        <v>42466.875</v>
      </c>
      <c r="K533" s="23">
        <v>81.3132</v>
      </c>
      <c r="L533" s="23">
        <v>2.0</v>
      </c>
      <c r="M533" s="23">
        <v>1.0</v>
      </c>
      <c r="N533" s="23">
        <v>51826.0</v>
      </c>
      <c r="O533" s="23">
        <v>3600.1715</v>
      </c>
      <c r="P533" s="23">
        <v>2828.0</v>
      </c>
      <c r="Q533" s="23">
        <v>6038.0</v>
      </c>
      <c r="R533" s="23">
        <v>9926.0</v>
      </c>
      <c r="S533" s="23">
        <v>4430.0</v>
      </c>
      <c r="T533" s="23">
        <v>929.0</v>
      </c>
      <c r="U533" s="23">
        <v>4521.0</v>
      </c>
      <c r="V533" s="23">
        <v>0.0</v>
      </c>
      <c r="W533" s="23">
        <v>46.0</v>
      </c>
      <c r="X533" s="23">
        <v>4.534</v>
      </c>
      <c r="Y533" s="23">
        <v>1.6898</v>
      </c>
      <c r="Z533" s="23" t="s">
        <v>133</v>
      </c>
      <c r="AA533" s="23">
        <v>1.1395</v>
      </c>
      <c r="AB533" s="23" t="s">
        <v>133</v>
      </c>
      <c r="AC533" s="23" t="s">
        <v>133</v>
      </c>
      <c r="AD533" s="23" t="s">
        <v>133</v>
      </c>
      <c r="AE533" s="23" t="s">
        <v>133</v>
      </c>
      <c r="AF533" s="23" t="s">
        <v>133</v>
      </c>
      <c r="AG533" s="23" t="s">
        <v>133</v>
      </c>
      <c r="AH533" s="23" t="s">
        <v>133</v>
      </c>
      <c r="AI533" s="23" t="s">
        <v>133</v>
      </c>
      <c r="AJ533" s="23" t="s">
        <v>133</v>
      </c>
      <c r="AK533" s="23" t="s">
        <v>133</v>
      </c>
      <c r="AL533" s="23" t="s">
        <v>133</v>
      </c>
      <c r="AM533" s="23" t="s">
        <v>133</v>
      </c>
      <c r="AN533" s="23">
        <v>26.0</v>
      </c>
      <c r="AO533" s="23">
        <v>6000.0</v>
      </c>
      <c r="AP533" s="23">
        <v>3600.0</v>
      </c>
      <c r="AQ533" s="23">
        <v>0.0</v>
      </c>
      <c r="AR533" s="23">
        <v>0.0</v>
      </c>
      <c r="AS533" s="23" t="s">
        <v>666</v>
      </c>
      <c r="AT533" s="23" t="s">
        <v>698</v>
      </c>
    </row>
    <row r="534">
      <c r="A534" s="23" t="str">
        <f t="shared" si="8"/>
        <v>OK</v>
      </c>
      <c r="B534" s="23" t="s">
        <v>95</v>
      </c>
      <c r="C534" s="23" t="s">
        <v>95</v>
      </c>
      <c r="D534" s="23">
        <v>0.0</v>
      </c>
      <c r="E534" s="23">
        <v>80.0</v>
      </c>
      <c r="F534" s="23">
        <v>12.0</v>
      </c>
      <c r="G534" s="23">
        <v>10.0</v>
      </c>
      <c r="H534" s="23">
        <v>10.0</v>
      </c>
      <c r="I534" s="23" t="s">
        <v>134</v>
      </c>
      <c r="J534" s="23">
        <v>0.0</v>
      </c>
      <c r="K534" s="23" t="s">
        <v>134</v>
      </c>
      <c r="L534" s="23">
        <v>-1.0</v>
      </c>
      <c r="M534" s="23">
        <v>-1.0</v>
      </c>
      <c r="N534" s="23">
        <v>0.0</v>
      </c>
      <c r="O534" s="23">
        <v>0.0</v>
      </c>
      <c r="P534" s="23">
        <v>0.0</v>
      </c>
      <c r="Q534" s="23" t="s">
        <v>133</v>
      </c>
      <c r="R534" s="23" t="s">
        <v>133</v>
      </c>
      <c r="S534" s="23" t="s">
        <v>133</v>
      </c>
      <c r="T534" s="23" t="s">
        <v>133</v>
      </c>
      <c r="U534" s="23" t="s">
        <v>133</v>
      </c>
      <c r="V534" s="23" t="s">
        <v>133</v>
      </c>
      <c r="W534" s="23" t="s">
        <v>133</v>
      </c>
      <c r="X534" s="23" t="s">
        <v>133</v>
      </c>
      <c r="Y534" s="23" t="s">
        <v>133</v>
      </c>
      <c r="Z534" s="23" t="s">
        <v>133</v>
      </c>
      <c r="AA534" s="23" t="s">
        <v>133</v>
      </c>
      <c r="AB534" s="23" t="s">
        <v>133</v>
      </c>
      <c r="AC534" s="23" t="s">
        <v>133</v>
      </c>
      <c r="AD534" s="23" t="s">
        <v>133</v>
      </c>
      <c r="AE534" s="23" t="s">
        <v>133</v>
      </c>
      <c r="AF534" s="23" t="s">
        <v>133</v>
      </c>
      <c r="AG534" s="23" t="s">
        <v>133</v>
      </c>
      <c r="AH534" s="23" t="s">
        <v>133</v>
      </c>
      <c r="AI534" s="23" t="s">
        <v>133</v>
      </c>
      <c r="AJ534" s="23" t="s">
        <v>133</v>
      </c>
      <c r="AK534" s="23" t="s">
        <v>133</v>
      </c>
      <c r="AL534" s="23" t="s">
        <v>133</v>
      </c>
      <c r="AM534" s="23" t="s">
        <v>133</v>
      </c>
      <c r="AN534" s="23" t="s">
        <v>133</v>
      </c>
      <c r="AO534" s="23">
        <v>6000.0</v>
      </c>
      <c r="AP534" s="23">
        <v>3600.0</v>
      </c>
      <c r="AQ534" s="23">
        <v>0.0</v>
      </c>
      <c r="AR534" s="23">
        <v>0.0</v>
      </c>
      <c r="AS534" s="23" t="s">
        <v>666</v>
      </c>
      <c r="AT534" s="23" t="s">
        <v>470</v>
      </c>
    </row>
    <row r="535">
      <c r="A535" s="23" t="str">
        <f t="shared" si="8"/>
        <v>OK</v>
      </c>
      <c r="B535" s="23" t="s">
        <v>96</v>
      </c>
      <c r="C535" s="23" t="s">
        <v>96</v>
      </c>
      <c r="D535" s="23">
        <v>1.0</v>
      </c>
      <c r="E535" s="23">
        <v>82.0</v>
      </c>
      <c r="F535" s="23">
        <v>30.0</v>
      </c>
      <c r="G535" s="23">
        <v>10.0</v>
      </c>
      <c r="H535" s="23">
        <v>10.0</v>
      </c>
      <c r="I535" s="23">
        <v>406617.0</v>
      </c>
      <c r="J535" s="23">
        <v>46901.583333</v>
      </c>
      <c r="K535" s="23">
        <v>88.465415</v>
      </c>
      <c r="L535" s="23">
        <v>2.0</v>
      </c>
      <c r="M535" s="23">
        <v>1.0</v>
      </c>
      <c r="N535" s="23">
        <v>37830.0</v>
      </c>
      <c r="O535" s="23">
        <v>3600.3621</v>
      </c>
      <c r="P535" s="23">
        <v>0.0</v>
      </c>
      <c r="Q535" s="23">
        <v>7359.0</v>
      </c>
      <c r="R535" s="23">
        <v>11953.0</v>
      </c>
      <c r="S535" s="23">
        <v>4627.0</v>
      </c>
      <c r="T535" s="23">
        <v>0.0</v>
      </c>
      <c r="U535" s="23">
        <v>7310.0</v>
      </c>
      <c r="V535" s="23">
        <v>0.0</v>
      </c>
      <c r="W535" s="23">
        <v>16.0</v>
      </c>
      <c r="X535" s="23">
        <v>6.1345</v>
      </c>
      <c r="Y535" s="23">
        <v>1.6272</v>
      </c>
      <c r="Z535" s="23" t="s">
        <v>133</v>
      </c>
      <c r="AA535" s="23">
        <v>1.8689</v>
      </c>
      <c r="AB535" s="23" t="s">
        <v>133</v>
      </c>
      <c r="AC535" s="23" t="s">
        <v>133</v>
      </c>
      <c r="AD535" s="23" t="s">
        <v>133</v>
      </c>
      <c r="AE535" s="23" t="s">
        <v>133</v>
      </c>
      <c r="AF535" s="23" t="s">
        <v>133</v>
      </c>
      <c r="AG535" s="23" t="s">
        <v>133</v>
      </c>
      <c r="AH535" s="23" t="s">
        <v>133</v>
      </c>
      <c r="AI535" s="23" t="s">
        <v>133</v>
      </c>
      <c r="AJ535" s="23" t="s">
        <v>133</v>
      </c>
      <c r="AK535" s="23" t="s">
        <v>133</v>
      </c>
      <c r="AL535" s="23" t="s">
        <v>133</v>
      </c>
      <c r="AM535" s="23" t="s">
        <v>133</v>
      </c>
      <c r="AN535" s="23">
        <v>19.0</v>
      </c>
      <c r="AO535" s="23">
        <v>6000.0</v>
      </c>
      <c r="AP535" s="23">
        <v>3600.0</v>
      </c>
      <c r="AQ535" s="23">
        <v>0.0</v>
      </c>
      <c r="AR535" s="23">
        <v>0.0</v>
      </c>
      <c r="AS535" s="23" t="s">
        <v>666</v>
      </c>
      <c r="AT535" s="23" t="s">
        <v>699</v>
      </c>
    </row>
    <row r="536">
      <c r="A536" s="23" t="str">
        <f t="shared" si="8"/>
        <v>OK</v>
      </c>
      <c r="B536" s="23" t="s">
        <v>97</v>
      </c>
      <c r="C536" s="23" t="s">
        <v>97</v>
      </c>
      <c r="D536" s="23">
        <v>1.0</v>
      </c>
      <c r="E536" s="23">
        <v>82.0</v>
      </c>
      <c r="F536" s="23">
        <v>20.0</v>
      </c>
      <c r="G536" s="23">
        <v>10.0</v>
      </c>
      <c r="H536" s="23">
        <v>10.0</v>
      </c>
      <c r="I536" s="23">
        <v>595581.0</v>
      </c>
      <c r="J536" s="23">
        <v>48354.0</v>
      </c>
      <c r="K536" s="23">
        <v>91.881205</v>
      </c>
      <c r="L536" s="23">
        <v>2.0</v>
      </c>
      <c r="M536" s="23">
        <v>1.0</v>
      </c>
      <c r="N536" s="23">
        <v>55442.0</v>
      </c>
      <c r="O536" s="23">
        <v>3600.3944</v>
      </c>
      <c r="P536" s="23">
        <v>848.0</v>
      </c>
      <c r="Q536" s="23">
        <v>6011.0</v>
      </c>
      <c r="R536" s="23">
        <v>9849.0</v>
      </c>
      <c r="S536" s="23">
        <v>4150.0</v>
      </c>
      <c r="T536" s="23">
        <v>0.0</v>
      </c>
      <c r="U536" s="23">
        <v>5663.0</v>
      </c>
      <c r="V536" s="23">
        <v>0.0</v>
      </c>
      <c r="W536" s="23">
        <v>36.0</v>
      </c>
      <c r="X536" s="23">
        <v>4.9311</v>
      </c>
      <c r="Y536" s="23">
        <v>1.4105</v>
      </c>
      <c r="Z536" s="23" t="s">
        <v>133</v>
      </c>
      <c r="AA536" s="23">
        <v>1.2201</v>
      </c>
      <c r="AB536" s="23" t="s">
        <v>133</v>
      </c>
      <c r="AC536" s="23" t="s">
        <v>133</v>
      </c>
      <c r="AD536" s="23" t="s">
        <v>133</v>
      </c>
      <c r="AE536" s="23" t="s">
        <v>133</v>
      </c>
      <c r="AF536" s="23" t="s">
        <v>133</v>
      </c>
      <c r="AG536" s="23" t="s">
        <v>133</v>
      </c>
      <c r="AH536" s="23" t="s">
        <v>133</v>
      </c>
      <c r="AI536" s="23" t="s">
        <v>133</v>
      </c>
      <c r="AJ536" s="23" t="s">
        <v>133</v>
      </c>
      <c r="AK536" s="23" t="s">
        <v>133</v>
      </c>
      <c r="AL536" s="23" t="s">
        <v>133</v>
      </c>
      <c r="AM536" s="23" t="s">
        <v>133</v>
      </c>
      <c r="AN536" s="23">
        <v>28.0</v>
      </c>
      <c r="AO536" s="23">
        <v>6000.0</v>
      </c>
      <c r="AP536" s="23">
        <v>3600.0</v>
      </c>
      <c r="AQ536" s="23">
        <v>0.0</v>
      </c>
      <c r="AR536" s="23">
        <v>0.0</v>
      </c>
      <c r="AS536" s="23" t="s">
        <v>666</v>
      </c>
      <c r="AT536" s="23" t="s">
        <v>615</v>
      </c>
    </row>
    <row r="537">
      <c r="A537" s="23" t="str">
        <f t="shared" si="8"/>
        <v>OK</v>
      </c>
      <c r="B537" s="23" t="s">
        <v>98</v>
      </c>
      <c r="C537" s="23" t="s">
        <v>98</v>
      </c>
      <c r="D537" s="23">
        <v>1.0</v>
      </c>
      <c r="E537" s="23">
        <v>82.0</v>
      </c>
      <c r="F537" s="23">
        <v>10.0</v>
      </c>
      <c r="G537" s="23">
        <v>10.0</v>
      </c>
      <c r="H537" s="23">
        <v>10.0</v>
      </c>
      <c r="I537" s="23">
        <v>1003389.0</v>
      </c>
      <c r="J537" s="23">
        <v>84965.644737</v>
      </c>
      <c r="K537" s="23">
        <v>91.532133</v>
      </c>
      <c r="L537" s="23">
        <v>2.0</v>
      </c>
      <c r="M537" s="23">
        <v>1.0</v>
      </c>
      <c r="N537" s="23">
        <v>88940.0</v>
      </c>
      <c r="O537" s="23">
        <v>3600.2159</v>
      </c>
      <c r="P537" s="23">
        <v>10576.0</v>
      </c>
      <c r="Q537" s="23">
        <v>2202.0</v>
      </c>
      <c r="R537" s="23">
        <v>5655.0</v>
      </c>
      <c r="S537" s="23">
        <v>2496.0</v>
      </c>
      <c r="T537" s="23">
        <v>0.0</v>
      </c>
      <c r="U537" s="23">
        <v>3030.0</v>
      </c>
      <c r="V537" s="23">
        <v>0.0</v>
      </c>
      <c r="W537" s="23">
        <v>129.0</v>
      </c>
      <c r="X537" s="23">
        <v>2.1691</v>
      </c>
      <c r="Y537" s="23">
        <v>0.8597</v>
      </c>
      <c r="Z537" s="23" t="s">
        <v>133</v>
      </c>
      <c r="AA537" s="23">
        <v>0.3879</v>
      </c>
      <c r="AB537" s="23" t="s">
        <v>133</v>
      </c>
      <c r="AC537" s="23" t="s">
        <v>133</v>
      </c>
      <c r="AD537" s="23" t="s">
        <v>133</v>
      </c>
      <c r="AE537" s="23" t="s">
        <v>133</v>
      </c>
      <c r="AF537" s="23" t="s">
        <v>133</v>
      </c>
      <c r="AG537" s="23" t="s">
        <v>133</v>
      </c>
      <c r="AH537" s="23" t="s">
        <v>133</v>
      </c>
      <c r="AI537" s="23" t="s">
        <v>133</v>
      </c>
      <c r="AJ537" s="23" t="s">
        <v>133</v>
      </c>
      <c r="AK537" s="23" t="s">
        <v>133</v>
      </c>
      <c r="AL537" s="23" t="s">
        <v>133</v>
      </c>
      <c r="AM537" s="23" t="s">
        <v>133</v>
      </c>
      <c r="AN537" s="23">
        <v>46.0</v>
      </c>
      <c r="AO537" s="23">
        <v>6000.0</v>
      </c>
      <c r="AP537" s="23">
        <v>3600.0</v>
      </c>
      <c r="AQ537" s="23">
        <v>0.0</v>
      </c>
      <c r="AR537" s="23">
        <v>0.0</v>
      </c>
      <c r="AS537" s="23" t="s">
        <v>666</v>
      </c>
      <c r="AT537" s="23" t="s">
        <v>678</v>
      </c>
    </row>
    <row r="538">
      <c r="A538" s="23" t="str">
        <f t="shared" si="8"/>
        <v>OK</v>
      </c>
      <c r="B538" s="23" t="s">
        <v>99</v>
      </c>
      <c r="C538" s="23" t="s">
        <v>99</v>
      </c>
      <c r="D538" s="23">
        <v>1.0</v>
      </c>
      <c r="E538" s="23">
        <v>90.0</v>
      </c>
      <c r="F538" s="23">
        <v>30.0</v>
      </c>
      <c r="G538" s="23">
        <v>10.0</v>
      </c>
      <c r="H538" s="23">
        <v>10.0</v>
      </c>
      <c r="I538" s="23">
        <v>435562.0</v>
      </c>
      <c r="J538" s="23">
        <v>49234.75</v>
      </c>
      <c r="K538" s="23">
        <v>88.696271</v>
      </c>
      <c r="L538" s="23">
        <v>2.0</v>
      </c>
      <c r="M538" s="23">
        <v>1.0</v>
      </c>
      <c r="N538" s="23">
        <v>27415.0</v>
      </c>
      <c r="O538" s="23">
        <v>3600.471</v>
      </c>
      <c r="P538" s="23">
        <v>4324.0</v>
      </c>
      <c r="Q538" s="23">
        <v>7697.0</v>
      </c>
      <c r="R538" s="23">
        <v>12500.0</v>
      </c>
      <c r="S538" s="23">
        <v>5214.0</v>
      </c>
      <c r="T538" s="23">
        <v>234.0</v>
      </c>
      <c r="U538" s="23">
        <v>6992.0</v>
      </c>
      <c r="V538" s="23">
        <v>0.0</v>
      </c>
      <c r="W538" s="23">
        <v>60.0</v>
      </c>
      <c r="X538" s="23">
        <v>8.3595</v>
      </c>
      <c r="Y538" s="23">
        <v>2.5139</v>
      </c>
      <c r="Z538" s="23" t="s">
        <v>133</v>
      </c>
      <c r="AA538" s="23">
        <v>2.4886</v>
      </c>
      <c r="AB538" s="23" t="s">
        <v>133</v>
      </c>
      <c r="AC538" s="23" t="s">
        <v>133</v>
      </c>
      <c r="AD538" s="23" t="s">
        <v>133</v>
      </c>
      <c r="AE538" s="23" t="s">
        <v>133</v>
      </c>
      <c r="AF538" s="23" t="s">
        <v>133</v>
      </c>
      <c r="AG538" s="23" t="s">
        <v>133</v>
      </c>
      <c r="AH538" s="23" t="s">
        <v>133</v>
      </c>
      <c r="AI538" s="23" t="s">
        <v>133</v>
      </c>
      <c r="AJ538" s="23" t="s">
        <v>133</v>
      </c>
      <c r="AK538" s="23" t="s">
        <v>133</v>
      </c>
      <c r="AL538" s="23" t="s">
        <v>133</v>
      </c>
      <c r="AM538" s="23" t="s">
        <v>133</v>
      </c>
      <c r="AN538" s="23">
        <v>42.0</v>
      </c>
      <c r="AO538" s="23">
        <v>6000.0</v>
      </c>
      <c r="AP538" s="23">
        <v>3600.0</v>
      </c>
      <c r="AQ538" s="23">
        <v>0.0</v>
      </c>
      <c r="AR538" s="23">
        <v>0.0</v>
      </c>
      <c r="AS538" s="23" t="s">
        <v>666</v>
      </c>
      <c r="AT538" s="23" t="s">
        <v>700</v>
      </c>
    </row>
    <row r="539">
      <c r="A539" s="23" t="str">
        <f t="shared" si="8"/>
        <v>OK</v>
      </c>
      <c r="B539" s="23" t="s">
        <v>100</v>
      </c>
      <c r="C539" s="23" t="s">
        <v>100</v>
      </c>
      <c r="D539" s="23">
        <v>1.0</v>
      </c>
      <c r="E539" s="23">
        <v>90.0</v>
      </c>
      <c r="F539" s="23">
        <v>20.0</v>
      </c>
      <c r="G539" s="23">
        <v>10.0</v>
      </c>
      <c r="H539" s="23">
        <v>10.0</v>
      </c>
      <c r="I539" s="23">
        <v>500198.0</v>
      </c>
      <c r="J539" s="23">
        <v>60084.541667</v>
      </c>
      <c r="K539" s="23">
        <v>87.987848</v>
      </c>
      <c r="L539" s="23">
        <v>2.0</v>
      </c>
      <c r="M539" s="23">
        <v>1.0</v>
      </c>
      <c r="N539" s="23">
        <v>39400.0</v>
      </c>
      <c r="O539" s="23">
        <v>3600.3756</v>
      </c>
      <c r="P539" s="23">
        <v>12248.0</v>
      </c>
      <c r="Q539" s="23">
        <v>6586.0</v>
      </c>
      <c r="R539" s="23">
        <v>11101.0</v>
      </c>
      <c r="S539" s="23">
        <v>5458.0</v>
      </c>
      <c r="T539" s="23">
        <v>188.0</v>
      </c>
      <c r="U539" s="23">
        <v>5386.0</v>
      </c>
      <c r="V539" s="23">
        <v>0.0</v>
      </c>
      <c r="W539" s="23">
        <v>69.0</v>
      </c>
      <c r="X539" s="23">
        <v>7.0421</v>
      </c>
      <c r="Y539" s="23">
        <v>2.4881</v>
      </c>
      <c r="Z539" s="23" t="s">
        <v>133</v>
      </c>
      <c r="AA539" s="23">
        <v>1.4462</v>
      </c>
      <c r="AB539" s="23" t="s">
        <v>133</v>
      </c>
      <c r="AC539" s="23" t="s">
        <v>133</v>
      </c>
      <c r="AD539" s="23" t="s">
        <v>133</v>
      </c>
      <c r="AE539" s="23" t="s">
        <v>133</v>
      </c>
      <c r="AF539" s="23" t="s">
        <v>133</v>
      </c>
      <c r="AG539" s="23" t="s">
        <v>133</v>
      </c>
      <c r="AH539" s="23" t="s">
        <v>133</v>
      </c>
      <c r="AI539" s="23" t="s">
        <v>133</v>
      </c>
      <c r="AJ539" s="23" t="s">
        <v>133</v>
      </c>
      <c r="AK539" s="23" t="s">
        <v>133</v>
      </c>
      <c r="AL539" s="23" t="s">
        <v>133</v>
      </c>
      <c r="AM539" s="23" t="s">
        <v>133</v>
      </c>
      <c r="AN539" s="23">
        <v>48.0</v>
      </c>
      <c r="AO539" s="23">
        <v>6000.0</v>
      </c>
      <c r="AP539" s="23">
        <v>3600.0</v>
      </c>
      <c r="AQ539" s="23">
        <v>0.0</v>
      </c>
      <c r="AR539" s="23">
        <v>0.0</v>
      </c>
      <c r="AS539" s="23" t="s">
        <v>666</v>
      </c>
      <c r="AT539" s="23" t="s">
        <v>701</v>
      </c>
    </row>
    <row r="540">
      <c r="A540" s="23" t="str">
        <f t="shared" si="8"/>
        <v>OK</v>
      </c>
      <c r="B540" s="23" t="s">
        <v>101</v>
      </c>
      <c r="C540" s="23" t="s">
        <v>101</v>
      </c>
      <c r="D540" s="23">
        <v>0.0</v>
      </c>
      <c r="E540" s="23">
        <v>90.0</v>
      </c>
      <c r="F540" s="23">
        <v>17.0</v>
      </c>
      <c r="G540" s="23">
        <v>10.0</v>
      </c>
      <c r="H540" s="23">
        <v>10.0</v>
      </c>
      <c r="I540" s="23" t="s">
        <v>134</v>
      </c>
      <c r="J540" s="23">
        <v>0.0</v>
      </c>
      <c r="K540" s="23" t="s">
        <v>134</v>
      </c>
      <c r="L540" s="23">
        <v>-1.0</v>
      </c>
      <c r="M540" s="23">
        <v>-1.0</v>
      </c>
      <c r="N540" s="23">
        <v>0.0</v>
      </c>
      <c r="O540" s="23">
        <v>0.0</v>
      </c>
      <c r="P540" s="23">
        <v>0.0</v>
      </c>
      <c r="Q540" s="23" t="s">
        <v>133</v>
      </c>
      <c r="R540" s="23" t="s">
        <v>133</v>
      </c>
      <c r="S540" s="23" t="s">
        <v>133</v>
      </c>
      <c r="T540" s="23" t="s">
        <v>133</v>
      </c>
      <c r="U540" s="23" t="s">
        <v>133</v>
      </c>
      <c r="V540" s="23" t="s">
        <v>133</v>
      </c>
      <c r="W540" s="23" t="s">
        <v>133</v>
      </c>
      <c r="X540" s="23" t="s">
        <v>133</v>
      </c>
      <c r="Y540" s="23" t="s">
        <v>133</v>
      </c>
      <c r="Z540" s="23" t="s">
        <v>133</v>
      </c>
      <c r="AA540" s="23" t="s">
        <v>133</v>
      </c>
      <c r="AB540" s="23" t="s">
        <v>133</v>
      </c>
      <c r="AC540" s="23" t="s">
        <v>133</v>
      </c>
      <c r="AD540" s="23" t="s">
        <v>133</v>
      </c>
      <c r="AE540" s="23" t="s">
        <v>133</v>
      </c>
      <c r="AF540" s="23" t="s">
        <v>133</v>
      </c>
      <c r="AG540" s="23" t="s">
        <v>133</v>
      </c>
      <c r="AH540" s="23" t="s">
        <v>133</v>
      </c>
      <c r="AI540" s="23" t="s">
        <v>133</v>
      </c>
      <c r="AJ540" s="23" t="s">
        <v>133</v>
      </c>
      <c r="AK540" s="23" t="s">
        <v>133</v>
      </c>
      <c r="AL540" s="23" t="s">
        <v>133</v>
      </c>
      <c r="AM540" s="23" t="s">
        <v>133</v>
      </c>
      <c r="AN540" s="23" t="s">
        <v>133</v>
      </c>
      <c r="AO540" s="23">
        <v>6000.0</v>
      </c>
      <c r="AP540" s="23">
        <v>3600.0</v>
      </c>
      <c r="AQ540" s="23">
        <v>0.0</v>
      </c>
      <c r="AR540" s="23">
        <v>0.0</v>
      </c>
      <c r="AS540" s="23" t="s">
        <v>666</v>
      </c>
      <c r="AT540" s="23" t="s">
        <v>475</v>
      </c>
    </row>
    <row r="541">
      <c r="A541" s="23" t="str">
        <f t="shared" si="8"/>
        <v>OK</v>
      </c>
      <c r="B541" s="23" t="s">
        <v>102</v>
      </c>
      <c r="C541" s="23" t="s">
        <v>102</v>
      </c>
      <c r="D541" s="23">
        <v>1.0</v>
      </c>
      <c r="E541" s="23">
        <v>116.0</v>
      </c>
      <c r="F541" s="23">
        <v>30.0</v>
      </c>
      <c r="G541" s="23">
        <v>10.0</v>
      </c>
      <c r="H541" s="23">
        <v>10.0</v>
      </c>
      <c r="I541" s="23">
        <v>425299.0</v>
      </c>
      <c r="J541" s="23">
        <v>110439.5</v>
      </c>
      <c r="K541" s="23">
        <v>74.032504</v>
      </c>
      <c r="L541" s="23">
        <v>2.0</v>
      </c>
      <c r="M541" s="23">
        <v>1.0</v>
      </c>
      <c r="N541" s="23">
        <v>18593.0</v>
      </c>
      <c r="O541" s="23">
        <v>3600.2619</v>
      </c>
      <c r="P541" s="23">
        <v>0.0</v>
      </c>
      <c r="Q541" s="23">
        <v>4540.0</v>
      </c>
      <c r="R541" s="23">
        <v>7196.0</v>
      </c>
      <c r="S541" s="23">
        <v>2930.0</v>
      </c>
      <c r="T541" s="23">
        <v>0.0</v>
      </c>
      <c r="U541" s="23">
        <v>4259.0</v>
      </c>
      <c r="V541" s="23">
        <v>0.0</v>
      </c>
      <c r="W541" s="23">
        <v>7.0</v>
      </c>
      <c r="X541" s="23">
        <v>8.0363</v>
      </c>
      <c r="Y541" s="23">
        <v>1.9788</v>
      </c>
      <c r="Z541" s="23" t="s">
        <v>133</v>
      </c>
      <c r="AA541" s="23">
        <v>3.0877</v>
      </c>
      <c r="AB541" s="23" t="s">
        <v>133</v>
      </c>
      <c r="AC541" s="23" t="s">
        <v>133</v>
      </c>
      <c r="AD541" s="23" t="s">
        <v>133</v>
      </c>
      <c r="AE541" s="23" t="s">
        <v>133</v>
      </c>
      <c r="AF541" s="23" t="s">
        <v>133</v>
      </c>
      <c r="AG541" s="23" t="s">
        <v>133</v>
      </c>
      <c r="AH541" s="23" t="s">
        <v>133</v>
      </c>
      <c r="AI541" s="23" t="s">
        <v>133</v>
      </c>
      <c r="AJ541" s="23" t="s">
        <v>133</v>
      </c>
      <c r="AK541" s="23" t="s">
        <v>133</v>
      </c>
      <c r="AL541" s="23" t="s">
        <v>133</v>
      </c>
      <c r="AM541" s="23" t="s">
        <v>133</v>
      </c>
      <c r="AN541" s="23">
        <v>16.0</v>
      </c>
      <c r="AO541" s="23">
        <v>6000.0</v>
      </c>
      <c r="AP541" s="23">
        <v>3600.0</v>
      </c>
      <c r="AQ541" s="23">
        <v>0.0</v>
      </c>
      <c r="AR541" s="23">
        <v>0.0</v>
      </c>
      <c r="AS541" s="23" t="s">
        <v>666</v>
      </c>
      <c r="AT541" s="23" t="s">
        <v>702</v>
      </c>
    </row>
    <row r="542">
      <c r="A542" s="23" t="str">
        <f t="shared" si="8"/>
        <v>OK</v>
      </c>
      <c r="B542" s="23" t="s">
        <v>103</v>
      </c>
      <c r="C542" s="23" t="s">
        <v>103</v>
      </c>
      <c r="D542" s="23">
        <v>1.0</v>
      </c>
      <c r="E542" s="23">
        <v>116.0</v>
      </c>
      <c r="F542" s="23">
        <v>20.0</v>
      </c>
      <c r="G542" s="23">
        <v>10.0</v>
      </c>
      <c r="H542" s="23">
        <v>10.0</v>
      </c>
      <c r="I542" s="23">
        <v>676224.0</v>
      </c>
      <c r="J542" s="23">
        <v>110923.75</v>
      </c>
      <c r="K542" s="23">
        <v>83.596597</v>
      </c>
      <c r="L542" s="23">
        <v>2.0</v>
      </c>
      <c r="M542" s="23">
        <v>1.0</v>
      </c>
      <c r="N542" s="23">
        <v>21875.0</v>
      </c>
      <c r="O542" s="23">
        <v>3600.2705</v>
      </c>
      <c r="P542" s="23">
        <v>268.0</v>
      </c>
      <c r="Q542" s="23">
        <v>4881.0</v>
      </c>
      <c r="R542" s="23">
        <v>7825.0</v>
      </c>
      <c r="S542" s="23">
        <v>3393.0</v>
      </c>
      <c r="T542" s="23">
        <v>0.0</v>
      </c>
      <c r="U542" s="23">
        <v>4412.0</v>
      </c>
      <c r="V542" s="23">
        <v>0.0</v>
      </c>
      <c r="W542" s="23">
        <v>20.0</v>
      </c>
      <c r="X542" s="23">
        <v>7.8075</v>
      </c>
      <c r="Y542" s="23">
        <v>2.1983</v>
      </c>
      <c r="Z542" s="23" t="s">
        <v>133</v>
      </c>
      <c r="AA542" s="23">
        <v>2.4606</v>
      </c>
      <c r="AB542" s="23" t="s">
        <v>133</v>
      </c>
      <c r="AC542" s="23" t="s">
        <v>133</v>
      </c>
      <c r="AD542" s="23" t="s">
        <v>133</v>
      </c>
      <c r="AE542" s="23" t="s">
        <v>133</v>
      </c>
      <c r="AF542" s="23" t="s">
        <v>133</v>
      </c>
      <c r="AG542" s="23" t="s">
        <v>133</v>
      </c>
      <c r="AH542" s="23" t="s">
        <v>133</v>
      </c>
      <c r="AI542" s="23" t="s">
        <v>133</v>
      </c>
      <c r="AJ542" s="23" t="s">
        <v>133</v>
      </c>
      <c r="AK542" s="23" t="s">
        <v>133</v>
      </c>
      <c r="AL542" s="23" t="s">
        <v>133</v>
      </c>
      <c r="AM542" s="23" t="s">
        <v>133</v>
      </c>
      <c r="AN542" s="23">
        <v>34.0</v>
      </c>
      <c r="AO542" s="23">
        <v>6000.0</v>
      </c>
      <c r="AP542" s="23">
        <v>3600.0</v>
      </c>
      <c r="AQ542" s="23">
        <v>0.0</v>
      </c>
      <c r="AR542" s="23">
        <v>0.0</v>
      </c>
      <c r="AS542" s="23" t="s">
        <v>666</v>
      </c>
      <c r="AT542" s="23" t="s">
        <v>703</v>
      </c>
    </row>
    <row r="543">
      <c r="A543" s="23" t="str">
        <f t="shared" si="8"/>
        <v>OK</v>
      </c>
      <c r="B543" s="23" t="s">
        <v>104</v>
      </c>
      <c r="C543" s="23" t="s">
        <v>104</v>
      </c>
      <c r="D543" s="23">
        <v>1.0</v>
      </c>
      <c r="E543" s="23">
        <v>116.0</v>
      </c>
      <c r="F543" s="23">
        <v>10.0</v>
      </c>
      <c r="G543" s="23">
        <v>10.0</v>
      </c>
      <c r="H543" s="23">
        <v>10.0</v>
      </c>
      <c r="I543" s="23">
        <v>1174597.0</v>
      </c>
      <c r="J543" s="23">
        <v>116376.85</v>
      </c>
      <c r="K543" s="23">
        <v>90.092189</v>
      </c>
      <c r="L543" s="23">
        <v>2.0</v>
      </c>
      <c r="M543" s="23">
        <v>1.0</v>
      </c>
      <c r="N543" s="23">
        <v>37887.0</v>
      </c>
      <c r="O543" s="23">
        <v>3600.6387</v>
      </c>
      <c r="P543" s="23">
        <v>14240.0</v>
      </c>
      <c r="Q543" s="23">
        <v>4687.0</v>
      </c>
      <c r="R543" s="23">
        <v>7988.0</v>
      </c>
      <c r="S543" s="23">
        <v>4255.0</v>
      </c>
      <c r="T543" s="23">
        <v>21.0</v>
      </c>
      <c r="U543" s="23">
        <v>3670.0</v>
      </c>
      <c r="V543" s="23">
        <v>0.0</v>
      </c>
      <c r="W543" s="23">
        <v>42.0</v>
      </c>
      <c r="X543" s="23">
        <v>6.9076</v>
      </c>
      <c r="Y543" s="23">
        <v>2.626</v>
      </c>
      <c r="Z543" s="23" t="s">
        <v>133</v>
      </c>
      <c r="AA543" s="23">
        <v>1.1189</v>
      </c>
      <c r="AB543" s="23" t="s">
        <v>133</v>
      </c>
      <c r="AC543" s="23" t="s">
        <v>133</v>
      </c>
      <c r="AD543" s="23" t="s">
        <v>133</v>
      </c>
      <c r="AE543" s="23" t="s">
        <v>133</v>
      </c>
      <c r="AF543" s="23" t="s">
        <v>133</v>
      </c>
      <c r="AG543" s="23" t="s">
        <v>133</v>
      </c>
      <c r="AH543" s="23" t="s">
        <v>133</v>
      </c>
      <c r="AI543" s="23" t="s">
        <v>133</v>
      </c>
      <c r="AJ543" s="23" t="s">
        <v>133</v>
      </c>
      <c r="AK543" s="23" t="s">
        <v>133</v>
      </c>
      <c r="AL543" s="23" t="s">
        <v>133</v>
      </c>
      <c r="AM543" s="23" t="s">
        <v>133</v>
      </c>
      <c r="AN543" s="23">
        <v>64.0</v>
      </c>
      <c r="AO543" s="23">
        <v>6000.0</v>
      </c>
      <c r="AP543" s="23">
        <v>3600.0</v>
      </c>
      <c r="AQ543" s="23">
        <v>0.0</v>
      </c>
      <c r="AR543" s="23">
        <v>0.0</v>
      </c>
      <c r="AS543" s="23" t="s">
        <v>666</v>
      </c>
      <c r="AT543" s="23" t="s">
        <v>704</v>
      </c>
    </row>
    <row r="545" ht="27.75" customHeight="1">
      <c r="A545" s="74" t="s">
        <v>138</v>
      </c>
      <c r="K545" s="53"/>
      <c r="L545" s="53"/>
      <c r="M545" s="53"/>
      <c r="N545" s="53"/>
      <c r="O545" s="53"/>
      <c r="P545" s="53"/>
      <c r="Q545" s="53"/>
      <c r="R545" s="53"/>
      <c r="S545" s="53"/>
      <c r="T545" s="53"/>
      <c r="U545" s="53"/>
      <c r="V545" s="53"/>
      <c r="W545" s="53"/>
      <c r="X545" s="53"/>
      <c r="Y545" s="53"/>
      <c r="Z545" s="53"/>
      <c r="AA545" s="53"/>
      <c r="AB545" s="53"/>
      <c r="AC545" s="53"/>
      <c r="AD545" s="53"/>
      <c r="AE545" s="53"/>
      <c r="AF545" s="53"/>
      <c r="AG545" s="53"/>
      <c r="AH545" s="53"/>
      <c r="AI545" s="53"/>
      <c r="AJ545" s="53"/>
      <c r="AK545" s="53"/>
      <c r="AL545" s="53"/>
      <c r="AM545" s="53"/>
      <c r="AN545" s="53"/>
      <c r="AO545" s="53"/>
      <c r="AP545" s="53"/>
      <c r="AQ545" s="53"/>
      <c r="AR545" s="53"/>
      <c r="AS545" s="53"/>
      <c r="AT545" s="53"/>
    </row>
    <row r="546">
      <c r="A546" s="23"/>
      <c r="B546" s="23"/>
      <c r="C546" s="23" t="s">
        <v>11</v>
      </c>
      <c r="D546" s="23" t="s">
        <v>131</v>
      </c>
      <c r="E546" s="23" t="s">
        <v>127</v>
      </c>
      <c r="F546" s="23" t="s">
        <v>128</v>
      </c>
      <c r="G546" s="23" t="s">
        <v>12</v>
      </c>
      <c r="H546" s="23" t="s">
        <v>129</v>
      </c>
      <c r="I546" s="23" t="s">
        <v>17</v>
      </c>
      <c r="J546" s="23" t="s">
        <v>144</v>
      </c>
      <c r="K546" s="23" t="s">
        <v>19</v>
      </c>
      <c r="L546" s="23" t="s">
        <v>21</v>
      </c>
      <c r="M546" s="23" t="s">
        <v>145</v>
      </c>
      <c r="N546" s="23" t="s">
        <v>146</v>
      </c>
      <c r="O546" s="23" t="s">
        <v>147</v>
      </c>
      <c r="P546" s="23" t="s">
        <v>148</v>
      </c>
      <c r="Q546" s="23" t="s">
        <v>401</v>
      </c>
      <c r="R546" s="23" t="s">
        <v>402</v>
      </c>
      <c r="S546" s="23" t="s">
        <v>403</v>
      </c>
      <c r="T546" s="23" t="s">
        <v>404</v>
      </c>
      <c r="U546" s="23" t="s">
        <v>405</v>
      </c>
      <c r="V546" s="23" t="s">
        <v>406</v>
      </c>
      <c r="W546" s="23" t="s">
        <v>407</v>
      </c>
      <c r="X546" s="23" t="s">
        <v>408</v>
      </c>
      <c r="Y546" s="23" t="s">
        <v>409</v>
      </c>
      <c r="Z546" s="23" t="s">
        <v>410</v>
      </c>
      <c r="AA546" s="23" t="s">
        <v>411</v>
      </c>
      <c r="AB546" s="23" t="s">
        <v>412</v>
      </c>
      <c r="AC546" s="23" t="s">
        <v>413</v>
      </c>
      <c r="AD546" s="23" t="s">
        <v>414</v>
      </c>
      <c r="AE546" s="23" t="s">
        <v>415</v>
      </c>
      <c r="AF546" s="23" t="s">
        <v>416</v>
      </c>
      <c r="AG546" s="23" t="s">
        <v>417</v>
      </c>
      <c r="AH546" s="23" t="s">
        <v>418</v>
      </c>
      <c r="AI546" s="23" t="s">
        <v>419</v>
      </c>
      <c r="AJ546" s="23" t="s">
        <v>420</v>
      </c>
      <c r="AK546" s="23" t="s">
        <v>421</v>
      </c>
      <c r="AL546" s="23" t="s">
        <v>422</v>
      </c>
      <c r="AM546" s="23" t="s">
        <v>423</v>
      </c>
      <c r="AN546" s="23" t="s">
        <v>149</v>
      </c>
      <c r="AO546" s="23" t="s">
        <v>150</v>
      </c>
      <c r="AP546" s="23" t="s">
        <v>151</v>
      </c>
      <c r="AQ546" s="23" t="s">
        <v>152</v>
      </c>
      <c r="AR546" s="23" t="s">
        <v>153</v>
      </c>
      <c r="AS546" s="23" t="s">
        <v>154</v>
      </c>
      <c r="AT546" s="23" t="s">
        <v>155</v>
      </c>
    </row>
    <row r="547">
      <c r="A547" s="23" t="str">
        <f t="shared" ref="A547:A611" si="9">IF(B547=C547, "OK", "ERROR")</f>
        <v>OK</v>
      </c>
      <c r="B547" s="23" t="s">
        <v>26</v>
      </c>
      <c r="C547" s="23" t="s">
        <v>26</v>
      </c>
      <c r="D547" s="23">
        <v>1.0</v>
      </c>
      <c r="E547" s="23">
        <v>13.0</v>
      </c>
      <c r="F547" s="23">
        <v>30.0</v>
      </c>
      <c r="G547" s="23">
        <v>10.0</v>
      </c>
      <c r="H547" s="23">
        <v>25.0</v>
      </c>
      <c r="I547" s="23">
        <v>16500.0</v>
      </c>
      <c r="J547" s="23">
        <v>16500.0</v>
      </c>
      <c r="K547" s="23">
        <v>0.0</v>
      </c>
      <c r="L547" s="23">
        <v>1.0</v>
      </c>
      <c r="M547" s="23">
        <v>1.0</v>
      </c>
      <c r="N547" s="23">
        <v>0.0</v>
      </c>
      <c r="O547" s="23">
        <v>0.0159</v>
      </c>
      <c r="P547" s="23">
        <v>0.0</v>
      </c>
      <c r="Q547" s="23">
        <v>12.0</v>
      </c>
      <c r="R547" s="23">
        <v>17.0</v>
      </c>
      <c r="S547" s="23">
        <v>11.0</v>
      </c>
      <c r="T547" s="23">
        <v>0.0</v>
      </c>
      <c r="U547" s="23">
        <v>6.0</v>
      </c>
      <c r="V547" s="23">
        <v>0.0</v>
      </c>
      <c r="W547" s="23">
        <v>0.0</v>
      </c>
      <c r="X547" s="23">
        <v>4.0E-4</v>
      </c>
      <c r="Y547" s="23">
        <v>2.0E-4</v>
      </c>
      <c r="Z547" s="23" t="s">
        <v>133</v>
      </c>
      <c r="AA547" s="23">
        <v>1.0E-4</v>
      </c>
      <c r="AB547" s="23" t="s">
        <v>133</v>
      </c>
      <c r="AC547" s="23" t="s">
        <v>133</v>
      </c>
      <c r="AD547" s="23" t="s">
        <v>133</v>
      </c>
      <c r="AE547" s="23" t="s">
        <v>133</v>
      </c>
      <c r="AF547" s="23" t="s">
        <v>133</v>
      </c>
      <c r="AG547" s="23" t="s">
        <v>133</v>
      </c>
      <c r="AH547" s="23" t="s">
        <v>133</v>
      </c>
      <c r="AI547" s="23" t="s">
        <v>133</v>
      </c>
      <c r="AJ547" s="23" t="s">
        <v>133</v>
      </c>
      <c r="AK547" s="23" t="s">
        <v>133</v>
      </c>
      <c r="AL547" s="23" t="s">
        <v>133</v>
      </c>
      <c r="AM547" s="23" t="s">
        <v>133</v>
      </c>
      <c r="AN547" s="23">
        <v>2.0</v>
      </c>
      <c r="AO547" s="23">
        <v>6000.0</v>
      </c>
      <c r="AP547" s="23">
        <v>3600.0</v>
      </c>
      <c r="AQ547" s="23">
        <v>1.0</v>
      </c>
      <c r="AR547" s="23">
        <v>0.0</v>
      </c>
      <c r="AS547" s="23" t="s">
        <v>705</v>
      </c>
      <c r="AT547" s="23" t="s">
        <v>425</v>
      </c>
    </row>
    <row r="548">
      <c r="A548" s="23" t="str">
        <f t="shared" si="9"/>
        <v>OK</v>
      </c>
      <c r="B548" s="23" t="s">
        <v>28</v>
      </c>
      <c r="C548" s="23" t="s">
        <v>28</v>
      </c>
      <c r="D548" s="23">
        <v>1.0</v>
      </c>
      <c r="E548" s="23">
        <v>13.0</v>
      </c>
      <c r="F548" s="23">
        <v>20.0</v>
      </c>
      <c r="G548" s="23">
        <v>10.0</v>
      </c>
      <c r="H548" s="23">
        <v>25.0</v>
      </c>
      <c r="I548" s="23">
        <v>17900.0</v>
      </c>
      <c r="J548" s="23">
        <v>17900.0</v>
      </c>
      <c r="K548" s="23">
        <v>0.0</v>
      </c>
      <c r="L548" s="23">
        <v>1.0</v>
      </c>
      <c r="M548" s="23">
        <v>1.0</v>
      </c>
      <c r="N548" s="23">
        <v>1011.0</v>
      </c>
      <c r="O548" s="23">
        <v>0.5199</v>
      </c>
      <c r="P548" s="23">
        <v>0.0</v>
      </c>
      <c r="Q548" s="23">
        <v>96.0</v>
      </c>
      <c r="R548" s="23">
        <v>150.0</v>
      </c>
      <c r="S548" s="23">
        <v>39.0</v>
      </c>
      <c r="T548" s="23">
        <v>0.0</v>
      </c>
      <c r="U548" s="23">
        <v>102.0</v>
      </c>
      <c r="V548" s="23">
        <v>0.0</v>
      </c>
      <c r="W548" s="23">
        <v>9.0</v>
      </c>
      <c r="X548" s="23">
        <v>0.006</v>
      </c>
      <c r="Y548" s="23">
        <v>0.0012</v>
      </c>
      <c r="Z548" s="23" t="s">
        <v>133</v>
      </c>
      <c r="AA548" s="23">
        <v>0.0026</v>
      </c>
      <c r="AB548" s="23" t="s">
        <v>133</v>
      </c>
      <c r="AC548" s="23" t="s">
        <v>133</v>
      </c>
      <c r="AD548" s="23" t="s">
        <v>133</v>
      </c>
      <c r="AE548" s="23" t="s">
        <v>133</v>
      </c>
      <c r="AF548" s="23" t="s">
        <v>133</v>
      </c>
      <c r="AG548" s="23" t="s">
        <v>133</v>
      </c>
      <c r="AH548" s="23" t="s">
        <v>133</v>
      </c>
      <c r="AI548" s="23" t="s">
        <v>133</v>
      </c>
      <c r="AJ548" s="23" t="s">
        <v>133</v>
      </c>
      <c r="AK548" s="23" t="s">
        <v>133</v>
      </c>
      <c r="AL548" s="23" t="s">
        <v>133</v>
      </c>
      <c r="AM548" s="23" t="s">
        <v>133</v>
      </c>
      <c r="AN548" s="23">
        <v>2.0</v>
      </c>
      <c r="AO548" s="23">
        <v>6000.0</v>
      </c>
      <c r="AP548" s="23">
        <v>3600.0</v>
      </c>
      <c r="AQ548" s="23">
        <v>1.0</v>
      </c>
      <c r="AR548" s="23">
        <v>0.0</v>
      </c>
      <c r="AS548" s="23" t="s">
        <v>705</v>
      </c>
      <c r="AT548" s="23" t="s">
        <v>425</v>
      </c>
    </row>
    <row r="549">
      <c r="A549" s="23" t="str">
        <f t="shared" si="9"/>
        <v>OK</v>
      </c>
      <c r="B549" s="23" t="s">
        <v>30</v>
      </c>
      <c r="C549" s="23" t="s">
        <v>30</v>
      </c>
      <c r="D549" s="23">
        <v>1.0</v>
      </c>
      <c r="E549" s="23">
        <v>13.0</v>
      </c>
      <c r="F549" s="23">
        <v>10.0</v>
      </c>
      <c r="G549" s="23">
        <v>10.0</v>
      </c>
      <c r="H549" s="23">
        <v>25.0</v>
      </c>
      <c r="I549" s="23">
        <v>29300.0</v>
      </c>
      <c r="J549" s="23">
        <v>29300.0</v>
      </c>
      <c r="K549" s="23">
        <v>0.0</v>
      </c>
      <c r="L549" s="23">
        <v>1.0</v>
      </c>
      <c r="M549" s="23">
        <v>1.0</v>
      </c>
      <c r="N549" s="23">
        <v>102147.0</v>
      </c>
      <c r="O549" s="23">
        <v>77.0615</v>
      </c>
      <c r="P549" s="23">
        <v>84.0</v>
      </c>
      <c r="Q549" s="23">
        <v>404.0</v>
      </c>
      <c r="R549" s="23">
        <v>768.0</v>
      </c>
      <c r="S549" s="23">
        <v>72.0</v>
      </c>
      <c r="T549" s="23">
        <v>0.0</v>
      </c>
      <c r="U549" s="23">
        <v>546.0</v>
      </c>
      <c r="V549" s="23">
        <v>0.0</v>
      </c>
      <c r="W549" s="23">
        <v>150.0</v>
      </c>
      <c r="X549" s="23">
        <v>0.0301</v>
      </c>
      <c r="Y549" s="23">
        <v>0.0035</v>
      </c>
      <c r="Z549" s="23" t="s">
        <v>133</v>
      </c>
      <c r="AA549" s="23">
        <v>0.0155</v>
      </c>
      <c r="AB549" s="23" t="s">
        <v>133</v>
      </c>
      <c r="AC549" s="23" t="s">
        <v>133</v>
      </c>
      <c r="AD549" s="23" t="s">
        <v>133</v>
      </c>
      <c r="AE549" s="23" t="s">
        <v>133</v>
      </c>
      <c r="AF549" s="23" t="s">
        <v>133</v>
      </c>
      <c r="AG549" s="23" t="s">
        <v>133</v>
      </c>
      <c r="AH549" s="23" t="s">
        <v>133</v>
      </c>
      <c r="AI549" s="23" t="s">
        <v>133</v>
      </c>
      <c r="AJ549" s="23" t="s">
        <v>133</v>
      </c>
      <c r="AK549" s="23" t="s">
        <v>133</v>
      </c>
      <c r="AL549" s="23" t="s">
        <v>133</v>
      </c>
      <c r="AM549" s="23" t="s">
        <v>133</v>
      </c>
      <c r="AN549" s="23">
        <v>5.0</v>
      </c>
      <c r="AO549" s="23">
        <v>6000.0</v>
      </c>
      <c r="AP549" s="23">
        <v>3600.0</v>
      </c>
      <c r="AQ549" s="23">
        <v>1.0</v>
      </c>
      <c r="AR549" s="23">
        <v>0.0</v>
      </c>
      <c r="AS549" s="23" t="s">
        <v>705</v>
      </c>
      <c r="AT549" s="23" t="s">
        <v>706</v>
      </c>
    </row>
    <row r="550">
      <c r="A550" s="23" t="str">
        <f t="shared" si="9"/>
        <v>OK</v>
      </c>
      <c r="B550" s="23" t="s">
        <v>32</v>
      </c>
      <c r="C550" s="23" t="s">
        <v>32</v>
      </c>
      <c r="D550" s="23">
        <v>1.0</v>
      </c>
      <c r="E550" s="23">
        <v>14.0</v>
      </c>
      <c r="F550" s="23">
        <v>30.0</v>
      </c>
      <c r="G550" s="23">
        <v>10.0</v>
      </c>
      <c r="H550" s="23">
        <v>25.0</v>
      </c>
      <c r="I550" s="23">
        <v>23300.0</v>
      </c>
      <c r="J550" s="23">
        <v>23300.0</v>
      </c>
      <c r="K550" s="23">
        <v>0.0</v>
      </c>
      <c r="L550" s="23">
        <v>1.0</v>
      </c>
      <c r="M550" s="23">
        <v>1.0</v>
      </c>
      <c r="N550" s="23">
        <v>33549.0</v>
      </c>
      <c r="O550" s="23">
        <v>26.4853</v>
      </c>
      <c r="P550" s="23">
        <v>0.0</v>
      </c>
      <c r="Q550" s="23">
        <v>501.0</v>
      </c>
      <c r="R550" s="23">
        <v>801.0</v>
      </c>
      <c r="S550" s="23">
        <v>188.0</v>
      </c>
      <c r="T550" s="23">
        <v>0.0</v>
      </c>
      <c r="U550" s="23">
        <v>598.0</v>
      </c>
      <c r="V550" s="23">
        <v>0.0</v>
      </c>
      <c r="W550" s="23">
        <v>15.0</v>
      </c>
      <c r="X550" s="23">
        <v>0.0378</v>
      </c>
      <c r="Y550" s="23">
        <v>0.0069</v>
      </c>
      <c r="Z550" s="23" t="s">
        <v>133</v>
      </c>
      <c r="AA550" s="23">
        <v>0.0171</v>
      </c>
      <c r="AB550" s="23" t="s">
        <v>133</v>
      </c>
      <c r="AC550" s="23" t="s">
        <v>133</v>
      </c>
      <c r="AD550" s="23" t="s">
        <v>133</v>
      </c>
      <c r="AE550" s="23" t="s">
        <v>133</v>
      </c>
      <c r="AF550" s="23" t="s">
        <v>133</v>
      </c>
      <c r="AG550" s="23" t="s">
        <v>133</v>
      </c>
      <c r="AH550" s="23" t="s">
        <v>133</v>
      </c>
      <c r="AI550" s="23" t="s">
        <v>133</v>
      </c>
      <c r="AJ550" s="23" t="s">
        <v>133</v>
      </c>
      <c r="AK550" s="23" t="s">
        <v>133</v>
      </c>
      <c r="AL550" s="23" t="s">
        <v>133</v>
      </c>
      <c r="AM550" s="23" t="s">
        <v>133</v>
      </c>
      <c r="AN550" s="23">
        <v>2.0</v>
      </c>
      <c r="AO550" s="23">
        <v>6000.0</v>
      </c>
      <c r="AP550" s="23">
        <v>3600.0</v>
      </c>
      <c r="AQ550" s="23">
        <v>1.0</v>
      </c>
      <c r="AR550" s="23">
        <v>0.0</v>
      </c>
      <c r="AS550" s="23" t="s">
        <v>705</v>
      </c>
      <c r="AT550" s="23" t="s">
        <v>637</v>
      </c>
    </row>
    <row r="551">
      <c r="A551" s="23" t="str">
        <f t="shared" si="9"/>
        <v>OK</v>
      </c>
      <c r="B551" s="23" t="s">
        <v>34</v>
      </c>
      <c r="C551" s="23" t="s">
        <v>34</v>
      </c>
      <c r="D551" s="23">
        <v>1.0</v>
      </c>
      <c r="E551" s="23">
        <v>14.0</v>
      </c>
      <c r="F551" s="23">
        <v>20.0</v>
      </c>
      <c r="G551" s="23">
        <v>10.0</v>
      </c>
      <c r="H551" s="23">
        <v>25.0</v>
      </c>
      <c r="I551" s="23">
        <v>31000.0</v>
      </c>
      <c r="J551" s="23">
        <v>25030.0</v>
      </c>
      <c r="K551" s="23">
        <v>19.258065</v>
      </c>
      <c r="L551" s="23">
        <v>2.0</v>
      </c>
      <c r="M551" s="23">
        <v>1.0</v>
      </c>
      <c r="N551" s="23">
        <v>979300.0</v>
      </c>
      <c r="O551" s="23">
        <v>3600.007</v>
      </c>
      <c r="P551" s="23">
        <v>48.0</v>
      </c>
      <c r="Q551" s="23">
        <v>1490.0</v>
      </c>
      <c r="R551" s="23">
        <v>3270.0</v>
      </c>
      <c r="S551" s="23">
        <v>242.0</v>
      </c>
      <c r="T551" s="23">
        <v>0.0</v>
      </c>
      <c r="U551" s="23">
        <v>2650.0</v>
      </c>
      <c r="V551" s="23">
        <v>0.0</v>
      </c>
      <c r="W551" s="23">
        <v>378.0</v>
      </c>
      <c r="X551" s="23">
        <v>0.1542</v>
      </c>
      <c r="Y551" s="23">
        <v>0.0145</v>
      </c>
      <c r="Z551" s="23" t="s">
        <v>133</v>
      </c>
      <c r="AA551" s="23">
        <v>0.0876</v>
      </c>
      <c r="AB551" s="23" t="s">
        <v>133</v>
      </c>
      <c r="AC551" s="23" t="s">
        <v>133</v>
      </c>
      <c r="AD551" s="23" t="s">
        <v>133</v>
      </c>
      <c r="AE551" s="23" t="s">
        <v>133</v>
      </c>
      <c r="AF551" s="23" t="s">
        <v>133</v>
      </c>
      <c r="AG551" s="23" t="s">
        <v>133</v>
      </c>
      <c r="AH551" s="23" t="s">
        <v>133</v>
      </c>
      <c r="AI551" s="23" t="s">
        <v>133</v>
      </c>
      <c r="AJ551" s="23" t="s">
        <v>133</v>
      </c>
      <c r="AK551" s="23" t="s">
        <v>133</v>
      </c>
      <c r="AL551" s="23" t="s">
        <v>133</v>
      </c>
      <c r="AM551" s="23" t="s">
        <v>133</v>
      </c>
      <c r="AN551" s="23">
        <v>3.0</v>
      </c>
      <c r="AO551" s="23">
        <v>6000.0</v>
      </c>
      <c r="AP551" s="23">
        <v>3600.0</v>
      </c>
      <c r="AQ551" s="23">
        <v>1.0</v>
      </c>
      <c r="AR551" s="23">
        <v>0.0</v>
      </c>
      <c r="AS551" s="23" t="s">
        <v>705</v>
      </c>
      <c r="AT551" s="23" t="s">
        <v>707</v>
      </c>
    </row>
    <row r="552">
      <c r="A552" s="23" t="str">
        <f t="shared" si="9"/>
        <v>OK</v>
      </c>
      <c r="B552" s="23" t="s">
        <v>36</v>
      </c>
      <c r="C552" s="23" t="s">
        <v>36</v>
      </c>
      <c r="D552" s="23">
        <v>0.0</v>
      </c>
      <c r="E552" s="23">
        <v>14.0</v>
      </c>
      <c r="F552" s="23">
        <v>10.0</v>
      </c>
      <c r="G552" s="23">
        <v>10.0</v>
      </c>
      <c r="H552" s="23">
        <v>25.0</v>
      </c>
      <c r="I552" s="23" t="s">
        <v>134</v>
      </c>
      <c r="J552" s="23">
        <v>0.0</v>
      </c>
      <c r="K552" s="23" t="s">
        <v>134</v>
      </c>
      <c r="L552" s="23">
        <v>-1.0</v>
      </c>
      <c r="M552" s="23">
        <v>-1.0</v>
      </c>
      <c r="N552" s="23">
        <v>0.0</v>
      </c>
      <c r="O552" s="23">
        <v>0.0</v>
      </c>
      <c r="P552" s="23">
        <v>0.0</v>
      </c>
      <c r="Q552" s="23" t="s">
        <v>133</v>
      </c>
      <c r="R552" s="23" t="s">
        <v>133</v>
      </c>
      <c r="S552" s="23" t="s">
        <v>133</v>
      </c>
      <c r="T552" s="23" t="s">
        <v>133</v>
      </c>
      <c r="U552" s="23" t="s">
        <v>133</v>
      </c>
      <c r="V552" s="23" t="s">
        <v>133</v>
      </c>
      <c r="W552" s="23" t="s">
        <v>133</v>
      </c>
      <c r="X552" s="23" t="s">
        <v>133</v>
      </c>
      <c r="Y552" s="23" t="s">
        <v>133</v>
      </c>
      <c r="Z552" s="23" t="s">
        <v>133</v>
      </c>
      <c r="AA552" s="23" t="s">
        <v>133</v>
      </c>
      <c r="AB552" s="23" t="s">
        <v>133</v>
      </c>
      <c r="AC552" s="23" t="s">
        <v>133</v>
      </c>
      <c r="AD552" s="23" t="s">
        <v>133</v>
      </c>
      <c r="AE552" s="23" t="s">
        <v>133</v>
      </c>
      <c r="AF552" s="23" t="s">
        <v>133</v>
      </c>
      <c r="AG552" s="23" t="s">
        <v>133</v>
      </c>
      <c r="AH552" s="23" t="s">
        <v>133</v>
      </c>
      <c r="AI552" s="23" t="s">
        <v>133</v>
      </c>
      <c r="AJ552" s="23" t="s">
        <v>133</v>
      </c>
      <c r="AK552" s="23" t="s">
        <v>133</v>
      </c>
      <c r="AL552" s="23" t="s">
        <v>133</v>
      </c>
      <c r="AM552" s="23" t="s">
        <v>133</v>
      </c>
      <c r="AN552" s="23" t="s">
        <v>133</v>
      </c>
      <c r="AO552" s="23">
        <v>6000.0</v>
      </c>
      <c r="AP552" s="23">
        <v>3600.0</v>
      </c>
      <c r="AQ552" s="23">
        <v>1.0</v>
      </c>
      <c r="AR552" s="23">
        <v>0.0</v>
      </c>
      <c r="AS552" s="23" t="s">
        <v>705</v>
      </c>
      <c r="AT552" s="23" t="s">
        <v>428</v>
      </c>
    </row>
    <row r="553">
      <c r="A553" s="23" t="str">
        <f t="shared" si="9"/>
        <v>OK</v>
      </c>
      <c r="B553" s="23" t="s">
        <v>38</v>
      </c>
      <c r="C553" s="23" t="s">
        <v>38</v>
      </c>
      <c r="D553" s="23">
        <v>1.0</v>
      </c>
      <c r="E553" s="23">
        <v>15.0</v>
      </c>
      <c r="F553" s="23">
        <v>30.0</v>
      </c>
      <c r="G553" s="23">
        <v>10.0</v>
      </c>
      <c r="H553" s="23">
        <v>25.0</v>
      </c>
      <c r="I553" s="23">
        <v>13400.0</v>
      </c>
      <c r="J553" s="23">
        <v>13400.0</v>
      </c>
      <c r="K553" s="23">
        <v>0.0</v>
      </c>
      <c r="L553" s="23">
        <v>1.0</v>
      </c>
      <c r="M553" s="23">
        <v>1.0</v>
      </c>
      <c r="N553" s="23">
        <v>530.0</v>
      </c>
      <c r="O553" s="23">
        <v>0.2492</v>
      </c>
      <c r="P553" s="23">
        <v>0.0</v>
      </c>
      <c r="Q553" s="23">
        <v>198.0</v>
      </c>
      <c r="R553" s="23">
        <v>197.0</v>
      </c>
      <c r="S553" s="23">
        <v>35.0</v>
      </c>
      <c r="T553" s="23">
        <v>0.0</v>
      </c>
      <c r="U553" s="23">
        <v>6.0</v>
      </c>
      <c r="V553" s="23">
        <v>0.0</v>
      </c>
      <c r="W553" s="23">
        <v>156.0</v>
      </c>
      <c r="X553" s="23">
        <v>0.0092</v>
      </c>
      <c r="Y553" s="23">
        <v>0.0014</v>
      </c>
      <c r="Z553" s="23" t="s">
        <v>133</v>
      </c>
      <c r="AA553" s="23">
        <v>0.0039</v>
      </c>
      <c r="AB553" s="23" t="s">
        <v>133</v>
      </c>
      <c r="AC553" s="23" t="s">
        <v>133</v>
      </c>
      <c r="AD553" s="23" t="s">
        <v>133</v>
      </c>
      <c r="AE553" s="23" t="s">
        <v>133</v>
      </c>
      <c r="AF553" s="23" t="s">
        <v>133</v>
      </c>
      <c r="AG553" s="23" t="s">
        <v>133</v>
      </c>
      <c r="AH553" s="23" t="s">
        <v>133</v>
      </c>
      <c r="AI553" s="23" t="s">
        <v>133</v>
      </c>
      <c r="AJ553" s="23" t="s">
        <v>133</v>
      </c>
      <c r="AK553" s="23" t="s">
        <v>133</v>
      </c>
      <c r="AL553" s="23" t="s">
        <v>133</v>
      </c>
      <c r="AM553" s="23" t="s">
        <v>133</v>
      </c>
      <c r="AN553" s="23">
        <v>2.0</v>
      </c>
      <c r="AO553" s="23">
        <v>6000.0</v>
      </c>
      <c r="AP553" s="23">
        <v>3600.0</v>
      </c>
      <c r="AQ553" s="23">
        <v>1.0</v>
      </c>
      <c r="AR553" s="23">
        <v>0.0</v>
      </c>
      <c r="AS553" s="23" t="s">
        <v>705</v>
      </c>
      <c r="AT553" s="23" t="s">
        <v>428</v>
      </c>
    </row>
    <row r="554">
      <c r="A554" s="23" t="str">
        <f t="shared" si="9"/>
        <v>OK</v>
      </c>
      <c r="B554" s="23" t="s">
        <v>40</v>
      </c>
      <c r="C554" s="23" t="s">
        <v>40</v>
      </c>
      <c r="D554" s="23">
        <v>1.0</v>
      </c>
      <c r="E554" s="23">
        <v>15.0</v>
      </c>
      <c r="F554" s="23">
        <v>20.0</v>
      </c>
      <c r="G554" s="23">
        <v>10.0</v>
      </c>
      <c r="H554" s="23">
        <v>25.0</v>
      </c>
      <c r="I554" s="23">
        <v>14900.0</v>
      </c>
      <c r="J554" s="23">
        <v>14900.0</v>
      </c>
      <c r="K554" s="23">
        <v>0.0</v>
      </c>
      <c r="L554" s="23">
        <v>1.0</v>
      </c>
      <c r="M554" s="23">
        <v>1.0</v>
      </c>
      <c r="N554" s="23">
        <v>12054.0</v>
      </c>
      <c r="O554" s="23">
        <v>8.7556</v>
      </c>
      <c r="P554" s="23">
        <v>56.0</v>
      </c>
      <c r="Q554" s="23">
        <v>760.0</v>
      </c>
      <c r="R554" s="23">
        <v>993.0</v>
      </c>
      <c r="S554" s="23">
        <v>71.0</v>
      </c>
      <c r="T554" s="23">
        <v>0.0</v>
      </c>
      <c r="U554" s="23">
        <v>344.0</v>
      </c>
      <c r="V554" s="23">
        <v>0.0</v>
      </c>
      <c r="W554" s="23">
        <v>578.0</v>
      </c>
      <c r="X554" s="23">
        <v>0.0582</v>
      </c>
      <c r="Y554" s="23">
        <v>0.0058</v>
      </c>
      <c r="Z554" s="23" t="s">
        <v>133</v>
      </c>
      <c r="AA554" s="23">
        <v>0.0268</v>
      </c>
      <c r="AB554" s="23" t="s">
        <v>133</v>
      </c>
      <c r="AC554" s="23" t="s">
        <v>133</v>
      </c>
      <c r="AD554" s="23" t="s">
        <v>133</v>
      </c>
      <c r="AE554" s="23" t="s">
        <v>133</v>
      </c>
      <c r="AF554" s="23" t="s">
        <v>133</v>
      </c>
      <c r="AG554" s="23" t="s">
        <v>133</v>
      </c>
      <c r="AH554" s="23" t="s">
        <v>133</v>
      </c>
      <c r="AI554" s="23" t="s">
        <v>133</v>
      </c>
      <c r="AJ554" s="23" t="s">
        <v>133</v>
      </c>
      <c r="AK554" s="23" t="s">
        <v>133</v>
      </c>
      <c r="AL554" s="23" t="s">
        <v>133</v>
      </c>
      <c r="AM554" s="23" t="s">
        <v>133</v>
      </c>
      <c r="AN554" s="23">
        <v>4.0</v>
      </c>
      <c r="AO554" s="23">
        <v>6000.0</v>
      </c>
      <c r="AP554" s="23">
        <v>3600.0</v>
      </c>
      <c r="AQ554" s="23">
        <v>1.0</v>
      </c>
      <c r="AR554" s="23">
        <v>0.0</v>
      </c>
      <c r="AS554" s="23" t="s">
        <v>705</v>
      </c>
      <c r="AT554" s="23" t="s">
        <v>669</v>
      </c>
    </row>
    <row r="555">
      <c r="A555" s="23" t="str">
        <f t="shared" si="9"/>
        <v>OK</v>
      </c>
      <c r="B555" s="23" t="s">
        <v>42</v>
      </c>
      <c r="C555" s="23" t="s">
        <v>42</v>
      </c>
      <c r="D555" s="23">
        <v>0.0</v>
      </c>
      <c r="E555" s="23">
        <v>15.0</v>
      </c>
      <c r="F555" s="23">
        <v>12.0</v>
      </c>
      <c r="G555" s="23">
        <v>10.0</v>
      </c>
      <c r="H555" s="23">
        <v>25.0</v>
      </c>
      <c r="I555" s="23" t="s">
        <v>134</v>
      </c>
      <c r="J555" s="23">
        <v>0.0</v>
      </c>
      <c r="K555" s="23" t="s">
        <v>134</v>
      </c>
      <c r="L555" s="23">
        <v>-1.0</v>
      </c>
      <c r="M555" s="23">
        <v>-1.0</v>
      </c>
      <c r="N555" s="23">
        <v>0.0</v>
      </c>
      <c r="O555" s="23">
        <v>0.0</v>
      </c>
      <c r="P555" s="23">
        <v>0.0</v>
      </c>
      <c r="Q555" s="23" t="s">
        <v>133</v>
      </c>
      <c r="R555" s="23" t="s">
        <v>133</v>
      </c>
      <c r="S555" s="23" t="s">
        <v>133</v>
      </c>
      <c r="T555" s="23" t="s">
        <v>133</v>
      </c>
      <c r="U555" s="23" t="s">
        <v>133</v>
      </c>
      <c r="V555" s="23" t="s">
        <v>133</v>
      </c>
      <c r="W555" s="23" t="s">
        <v>133</v>
      </c>
      <c r="X555" s="23" t="s">
        <v>133</v>
      </c>
      <c r="Y555" s="23" t="s">
        <v>133</v>
      </c>
      <c r="Z555" s="23" t="s">
        <v>133</v>
      </c>
      <c r="AA555" s="23" t="s">
        <v>133</v>
      </c>
      <c r="AB555" s="23" t="s">
        <v>133</v>
      </c>
      <c r="AC555" s="23" t="s">
        <v>133</v>
      </c>
      <c r="AD555" s="23" t="s">
        <v>133</v>
      </c>
      <c r="AE555" s="23" t="s">
        <v>133</v>
      </c>
      <c r="AF555" s="23" t="s">
        <v>133</v>
      </c>
      <c r="AG555" s="23" t="s">
        <v>133</v>
      </c>
      <c r="AH555" s="23" t="s">
        <v>133</v>
      </c>
      <c r="AI555" s="23" t="s">
        <v>133</v>
      </c>
      <c r="AJ555" s="23" t="s">
        <v>133</v>
      </c>
      <c r="AK555" s="23" t="s">
        <v>133</v>
      </c>
      <c r="AL555" s="23" t="s">
        <v>133</v>
      </c>
      <c r="AM555" s="23" t="s">
        <v>133</v>
      </c>
      <c r="AN555" s="23" t="s">
        <v>133</v>
      </c>
      <c r="AO555" s="23">
        <v>6000.0</v>
      </c>
      <c r="AP555" s="23">
        <v>3600.0</v>
      </c>
      <c r="AQ555" s="23">
        <v>1.0</v>
      </c>
      <c r="AR555" s="23">
        <v>0.0</v>
      </c>
      <c r="AS555" s="23" t="s">
        <v>705</v>
      </c>
      <c r="AT555" s="23" t="s">
        <v>425</v>
      </c>
    </row>
    <row r="556">
      <c r="A556" s="23" t="str">
        <f t="shared" si="9"/>
        <v>OK</v>
      </c>
      <c r="B556" s="23" t="s">
        <v>44</v>
      </c>
      <c r="C556" s="23" t="s">
        <v>44</v>
      </c>
      <c r="D556" s="23">
        <v>1.0</v>
      </c>
      <c r="E556" s="23">
        <v>15.0</v>
      </c>
      <c r="F556" s="23">
        <v>30.0</v>
      </c>
      <c r="G556" s="23">
        <v>10.0</v>
      </c>
      <c r="H556" s="23">
        <v>25.0</v>
      </c>
      <c r="I556" s="23">
        <v>29800.0</v>
      </c>
      <c r="J556" s="23">
        <v>29800.0</v>
      </c>
      <c r="K556" s="23">
        <v>0.0</v>
      </c>
      <c r="L556" s="23">
        <v>1.0</v>
      </c>
      <c r="M556" s="23">
        <v>1.0</v>
      </c>
      <c r="N556" s="23">
        <v>497.0</v>
      </c>
      <c r="O556" s="23">
        <v>0.2034</v>
      </c>
      <c r="P556" s="23">
        <v>0.0</v>
      </c>
      <c r="Q556" s="23">
        <v>182.0</v>
      </c>
      <c r="R556" s="23">
        <v>185.0</v>
      </c>
      <c r="S556" s="23">
        <v>35.0</v>
      </c>
      <c r="T556" s="23">
        <v>0.0</v>
      </c>
      <c r="U556" s="23">
        <v>5.0</v>
      </c>
      <c r="V556" s="23">
        <v>0.0</v>
      </c>
      <c r="W556" s="23">
        <v>145.0</v>
      </c>
      <c r="X556" s="23">
        <v>0.008</v>
      </c>
      <c r="Y556" s="23">
        <v>0.001</v>
      </c>
      <c r="Z556" s="23" t="s">
        <v>133</v>
      </c>
      <c r="AA556" s="23">
        <v>0.0041</v>
      </c>
      <c r="AB556" s="23" t="s">
        <v>133</v>
      </c>
      <c r="AC556" s="23" t="s">
        <v>133</v>
      </c>
      <c r="AD556" s="23" t="s">
        <v>133</v>
      </c>
      <c r="AE556" s="23" t="s">
        <v>133</v>
      </c>
      <c r="AF556" s="23" t="s">
        <v>133</v>
      </c>
      <c r="AG556" s="23" t="s">
        <v>133</v>
      </c>
      <c r="AH556" s="23" t="s">
        <v>133</v>
      </c>
      <c r="AI556" s="23" t="s">
        <v>133</v>
      </c>
      <c r="AJ556" s="23" t="s">
        <v>133</v>
      </c>
      <c r="AK556" s="23" t="s">
        <v>133</v>
      </c>
      <c r="AL556" s="23" t="s">
        <v>133</v>
      </c>
      <c r="AM556" s="23" t="s">
        <v>133</v>
      </c>
      <c r="AN556" s="23">
        <v>1.0</v>
      </c>
      <c r="AO556" s="23">
        <v>6000.0</v>
      </c>
      <c r="AP556" s="23">
        <v>3600.0</v>
      </c>
      <c r="AQ556" s="23">
        <v>1.0</v>
      </c>
      <c r="AR556" s="23">
        <v>0.0</v>
      </c>
      <c r="AS556" s="23" t="s">
        <v>705</v>
      </c>
      <c r="AT556" s="23" t="s">
        <v>425</v>
      </c>
    </row>
    <row r="557">
      <c r="A557" s="23" t="str">
        <f t="shared" si="9"/>
        <v>OK</v>
      </c>
      <c r="B557" s="23" t="s">
        <v>47</v>
      </c>
      <c r="C557" s="23" t="s">
        <v>47</v>
      </c>
      <c r="D557" s="23">
        <v>1.0</v>
      </c>
      <c r="E557" s="23">
        <v>15.0</v>
      </c>
      <c r="F557" s="23">
        <v>20.0</v>
      </c>
      <c r="G557" s="23">
        <v>10.0</v>
      </c>
      <c r="H557" s="23">
        <v>25.0</v>
      </c>
      <c r="I557" s="23">
        <v>32000.0</v>
      </c>
      <c r="J557" s="23">
        <v>32000.0</v>
      </c>
      <c r="K557" s="23">
        <v>0.0</v>
      </c>
      <c r="L557" s="23">
        <v>1.0</v>
      </c>
      <c r="M557" s="23">
        <v>1.0</v>
      </c>
      <c r="N557" s="23">
        <v>469.0</v>
      </c>
      <c r="O557" s="23">
        <v>0.2168</v>
      </c>
      <c r="P557" s="23">
        <v>0.0</v>
      </c>
      <c r="Q557" s="23">
        <v>142.0</v>
      </c>
      <c r="R557" s="23">
        <v>172.0</v>
      </c>
      <c r="S557" s="23">
        <v>12.0</v>
      </c>
      <c r="T557" s="23">
        <v>0.0</v>
      </c>
      <c r="U557" s="23">
        <v>65.0</v>
      </c>
      <c r="V557" s="23">
        <v>0.0</v>
      </c>
      <c r="W557" s="23">
        <v>95.0</v>
      </c>
      <c r="X557" s="23">
        <v>0.0063</v>
      </c>
      <c r="Y557" s="23">
        <v>7.0E-4</v>
      </c>
      <c r="Z557" s="23" t="s">
        <v>133</v>
      </c>
      <c r="AA557" s="23">
        <v>0.0032</v>
      </c>
      <c r="AB557" s="23" t="s">
        <v>133</v>
      </c>
      <c r="AC557" s="23" t="s">
        <v>133</v>
      </c>
      <c r="AD557" s="23" t="s">
        <v>133</v>
      </c>
      <c r="AE557" s="23" t="s">
        <v>133</v>
      </c>
      <c r="AF557" s="23" t="s">
        <v>133</v>
      </c>
      <c r="AG557" s="23" t="s">
        <v>133</v>
      </c>
      <c r="AH557" s="23" t="s">
        <v>133</v>
      </c>
      <c r="AI557" s="23" t="s">
        <v>133</v>
      </c>
      <c r="AJ557" s="23" t="s">
        <v>133</v>
      </c>
      <c r="AK557" s="23" t="s">
        <v>133</v>
      </c>
      <c r="AL557" s="23" t="s">
        <v>133</v>
      </c>
      <c r="AM557" s="23" t="s">
        <v>133</v>
      </c>
      <c r="AN557" s="23">
        <v>2.0</v>
      </c>
      <c r="AO557" s="23">
        <v>6000.0</v>
      </c>
      <c r="AP557" s="23">
        <v>3600.0</v>
      </c>
      <c r="AQ557" s="23">
        <v>1.0</v>
      </c>
      <c r="AR557" s="23">
        <v>0.0</v>
      </c>
      <c r="AS557" s="23" t="s">
        <v>705</v>
      </c>
      <c r="AT557" s="23" t="s">
        <v>425</v>
      </c>
    </row>
    <row r="558">
      <c r="A558" s="23" t="str">
        <f t="shared" si="9"/>
        <v>OK</v>
      </c>
      <c r="B558" s="23" t="s">
        <v>50</v>
      </c>
      <c r="C558" s="23" t="s">
        <v>50</v>
      </c>
      <c r="D558" s="23">
        <v>1.0</v>
      </c>
      <c r="E558" s="23">
        <v>15.0</v>
      </c>
      <c r="F558" s="23">
        <v>10.0</v>
      </c>
      <c r="G558" s="23">
        <v>10.0</v>
      </c>
      <c r="H558" s="23">
        <v>25.0</v>
      </c>
      <c r="I558" s="23">
        <v>40100.0</v>
      </c>
      <c r="J558" s="23">
        <v>40100.0</v>
      </c>
      <c r="K558" s="23">
        <v>0.0</v>
      </c>
      <c r="L558" s="23">
        <v>1.0</v>
      </c>
      <c r="M558" s="23">
        <v>1.0</v>
      </c>
      <c r="N558" s="23">
        <v>470553.0</v>
      </c>
      <c r="O558" s="23">
        <v>1772.1243</v>
      </c>
      <c r="P558" s="23">
        <v>96.0</v>
      </c>
      <c r="Q558" s="23">
        <v>1344.0</v>
      </c>
      <c r="R558" s="23">
        <v>3332.0</v>
      </c>
      <c r="S558" s="23">
        <v>154.0</v>
      </c>
      <c r="T558" s="23">
        <v>0.0</v>
      </c>
      <c r="U558" s="23">
        <v>2633.0</v>
      </c>
      <c r="V558" s="23">
        <v>0.0</v>
      </c>
      <c r="W558" s="23">
        <v>545.0</v>
      </c>
      <c r="X558" s="23">
        <v>0.1562</v>
      </c>
      <c r="Y558" s="23">
        <v>0.012</v>
      </c>
      <c r="Z558" s="23" t="s">
        <v>133</v>
      </c>
      <c r="AA558" s="23">
        <v>0.0917</v>
      </c>
      <c r="AB558" s="23" t="s">
        <v>133</v>
      </c>
      <c r="AC558" s="23" t="s">
        <v>133</v>
      </c>
      <c r="AD558" s="23" t="s">
        <v>133</v>
      </c>
      <c r="AE558" s="23" t="s">
        <v>133</v>
      </c>
      <c r="AF558" s="23" t="s">
        <v>133</v>
      </c>
      <c r="AG558" s="23" t="s">
        <v>133</v>
      </c>
      <c r="AH558" s="23" t="s">
        <v>133</v>
      </c>
      <c r="AI558" s="23" t="s">
        <v>133</v>
      </c>
      <c r="AJ558" s="23" t="s">
        <v>133</v>
      </c>
      <c r="AK558" s="23" t="s">
        <v>133</v>
      </c>
      <c r="AL558" s="23" t="s">
        <v>133</v>
      </c>
      <c r="AM558" s="23" t="s">
        <v>133</v>
      </c>
      <c r="AN558" s="23">
        <v>4.0</v>
      </c>
      <c r="AO558" s="23">
        <v>6000.0</v>
      </c>
      <c r="AP558" s="23">
        <v>3600.0</v>
      </c>
      <c r="AQ558" s="23">
        <v>1.0</v>
      </c>
      <c r="AR558" s="23">
        <v>0.0</v>
      </c>
      <c r="AS558" s="23" t="s">
        <v>705</v>
      </c>
      <c r="AT558" s="23" t="s">
        <v>708</v>
      </c>
    </row>
    <row r="559">
      <c r="A559" s="23" t="str">
        <f t="shared" si="9"/>
        <v>OK</v>
      </c>
      <c r="B559" s="23" t="s">
        <v>52</v>
      </c>
      <c r="C559" s="23" t="s">
        <v>52</v>
      </c>
      <c r="D559" s="23">
        <v>1.0</v>
      </c>
      <c r="E559" s="23">
        <v>18.0</v>
      </c>
      <c r="F559" s="23">
        <v>30.0</v>
      </c>
      <c r="G559" s="23">
        <v>10.0</v>
      </c>
      <c r="H559" s="23">
        <v>25.0</v>
      </c>
      <c r="I559" s="23">
        <v>29400.0</v>
      </c>
      <c r="J559" s="23">
        <v>29400.0</v>
      </c>
      <c r="K559" s="23">
        <v>0.0</v>
      </c>
      <c r="L559" s="23">
        <v>1.0</v>
      </c>
      <c r="M559" s="23">
        <v>1.0</v>
      </c>
      <c r="N559" s="23">
        <v>13.0</v>
      </c>
      <c r="O559" s="23">
        <v>0.043</v>
      </c>
      <c r="P559" s="23">
        <v>0.0</v>
      </c>
      <c r="Q559" s="23">
        <v>22.0</v>
      </c>
      <c r="R559" s="23">
        <v>28.0</v>
      </c>
      <c r="S559" s="23">
        <v>19.0</v>
      </c>
      <c r="T559" s="23">
        <v>0.0</v>
      </c>
      <c r="U559" s="23">
        <v>1.0</v>
      </c>
      <c r="V559" s="23">
        <v>0.0</v>
      </c>
      <c r="W559" s="23">
        <v>8.0</v>
      </c>
      <c r="X559" s="23">
        <v>0.0015</v>
      </c>
      <c r="Y559" s="23">
        <v>5.0E-4</v>
      </c>
      <c r="Z559" s="23" t="s">
        <v>133</v>
      </c>
      <c r="AA559" s="23">
        <v>4.0E-4</v>
      </c>
      <c r="AB559" s="23" t="s">
        <v>133</v>
      </c>
      <c r="AC559" s="23" t="s">
        <v>133</v>
      </c>
      <c r="AD559" s="23" t="s">
        <v>133</v>
      </c>
      <c r="AE559" s="23" t="s">
        <v>133</v>
      </c>
      <c r="AF559" s="23" t="s">
        <v>133</v>
      </c>
      <c r="AG559" s="23" t="s">
        <v>133</v>
      </c>
      <c r="AH559" s="23" t="s">
        <v>133</v>
      </c>
      <c r="AI559" s="23" t="s">
        <v>133</v>
      </c>
      <c r="AJ559" s="23" t="s">
        <v>133</v>
      </c>
      <c r="AK559" s="23" t="s">
        <v>133</v>
      </c>
      <c r="AL559" s="23" t="s">
        <v>133</v>
      </c>
      <c r="AM559" s="23" t="s">
        <v>133</v>
      </c>
      <c r="AN559" s="23">
        <v>1.0</v>
      </c>
      <c r="AO559" s="23">
        <v>6000.0</v>
      </c>
      <c r="AP559" s="23">
        <v>3600.0</v>
      </c>
      <c r="AQ559" s="23">
        <v>1.0</v>
      </c>
      <c r="AR559" s="23">
        <v>0.0</v>
      </c>
      <c r="AS559" s="23" t="s">
        <v>705</v>
      </c>
      <c r="AT559" s="23" t="s">
        <v>431</v>
      </c>
    </row>
    <row r="560">
      <c r="A560" s="23" t="str">
        <f t="shared" si="9"/>
        <v>OK</v>
      </c>
      <c r="B560" s="23" t="s">
        <v>53</v>
      </c>
      <c r="C560" s="23" t="s">
        <v>53</v>
      </c>
      <c r="D560" s="23">
        <v>1.0</v>
      </c>
      <c r="E560" s="23">
        <v>18.0</v>
      </c>
      <c r="F560" s="23">
        <v>20.0</v>
      </c>
      <c r="G560" s="23">
        <v>10.0</v>
      </c>
      <c r="H560" s="23">
        <v>25.0</v>
      </c>
      <c r="I560" s="23">
        <v>32041.0</v>
      </c>
      <c r="J560" s="23">
        <v>32041.0</v>
      </c>
      <c r="K560" s="23">
        <v>0.0</v>
      </c>
      <c r="L560" s="23">
        <v>1.0</v>
      </c>
      <c r="M560" s="23">
        <v>1.0</v>
      </c>
      <c r="N560" s="23">
        <v>968.0</v>
      </c>
      <c r="O560" s="23">
        <v>0.7531</v>
      </c>
      <c r="P560" s="23">
        <v>0.0</v>
      </c>
      <c r="Q560" s="23">
        <v>307.0</v>
      </c>
      <c r="R560" s="23">
        <v>344.0</v>
      </c>
      <c r="S560" s="23">
        <v>55.0</v>
      </c>
      <c r="T560" s="23">
        <v>0.0</v>
      </c>
      <c r="U560" s="23">
        <v>72.0</v>
      </c>
      <c r="V560" s="23">
        <v>0.0</v>
      </c>
      <c r="W560" s="23">
        <v>217.0</v>
      </c>
      <c r="X560" s="23">
        <v>0.0198</v>
      </c>
      <c r="Y560" s="23">
        <v>0.0026</v>
      </c>
      <c r="Z560" s="23" t="s">
        <v>133</v>
      </c>
      <c r="AA560" s="23">
        <v>0.0085</v>
      </c>
      <c r="AB560" s="23" t="s">
        <v>133</v>
      </c>
      <c r="AC560" s="23" t="s">
        <v>133</v>
      </c>
      <c r="AD560" s="23" t="s">
        <v>133</v>
      </c>
      <c r="AE560" s="23" t="s">
        <v>133</v>
      </c>
      <c r="AF560" s="23" t="s">
        <v>133</v>
      </c>
      <c r="AG560" s="23" t="s">
        <v>133</v>
      </c>
      <c r="AH560" s="23" t="s">
        <v>133</v>
      </c>
      <c r="AI560" s="23" t="s">
        <v>133</v>
      </c>
      <c r="AJ560" s="23" t="s">
        <v>133</v>
      </c>
      <c r="AK560" s="23" t="s">
        <v>133</v>
      </c>
      <c r="AL560" s="23" t="s">
        <v>133</v>
      </c>
      <c r="AM560" s="23" t="s">
        <v>133</v>
      </c>
      <c r="AN560" s="23">
        <v>2.0</v>
      </c>
      <c r="AO560" s="23">
        <v>6000.0</v>
      </c>
      <c r="AP560" s="23">
        <v>3600.0</v>
      </c>
      <c r="AQ560" s="23">
        <v>1.0</v>
      </c>
      <c r="AR560" s="23">
        <v>0.0</v>
      </c>
      <c r="AS560" s="23" t="s">
        <v>705</v>
      </c>
      <c r="AT560" s="23" t="s">
        <v>432</v>
      </c>
    </row>
    <row r="561">
      <c r="A561" s="23" t="str">
        <f t="shared" si="9"/>
        <v>OK</v>
      </c>
      <c r="B561" s="23" t="s">
        <v>54</v>
      </c>
      <c r="C561" s="23" t="s">
        <v>54</v>
      </c>
      <c r="D561" s="23">
        <v>1.0</v>
      </c>
      <c r="E561" s="23">
        <v>18.0</v>
      </c>
      <c r="F561" s="23">
        <v>10.0</v>
      </c>
      <c r="G561" s="23">
        <v>10.0</v>
      </c>
      <c r="H561" s="23">
        <v>25.0</v>
      </c>
      <c r="I561" s="23">
        <v>44812.0</v>
      </c>
      <c r="J561" s="23">
        <v>34443.324324</v>
      </c>
      <c r="K561" s="23">
        <v>23.138168</v>
      </c>
      <c r="L561" s="23">
        <v>2.0</v>
      </c>
      <c r="M561" s="23">
        <v>1.0</v>
      </c>
      <c r="N561" s="23">
        <v>274695.0</v>
      </c>
      <c r="O561" s="23">
        <v>3600.029</v>
      </c>
      <c r="P561" s="23">
        <v>28.0</v>
      </c>
      <c r="Q561" s="23">
        <v>4034.0</v>
      </c>
      <c r="R561" s="23">
        <v>9259.0</v>
      </c>
      <c r="S561" s="23">
        <v>627.0</v>
      </c>
      <c r="T561" s="23">
        <v>0.0</v>
      </c>
      <c r="U561" s="23">
        <v>6631.0</v>
      </c>
      <c r="V561" s="23">
        <v>0.0</v>
      </c>
      <c r="W561" s="23">
        <v>2001.0</v>
      </c>
      <c r="X561" s="23">
        <v>0.5617</v>
      </c>
      <c r="Y561" s="23">
        <v>0.0533</v>
      </c>
      <c r="Z561" s="23" t="s">
        <v>133</v>
      </c>
      <c r="AA561" s="23">
        <v>0.2883</v>
      </c>
      <c r="AB561" s="23" t="s">
        <v>133</v>
      </c>
      <c r="AC561" s="23" t="s">
        <v>133</v>
      </c>
      <c r="AD561" s="23" t="s">
        <v>133</v>
      </c>
      <c r="AE561" s="23" t="s">
        <v>133</v>
      </c>
      <c r="AF561" s="23" t="s">
        <v>133</v>
      </c>
      <c r="AG561" s="23" t="s">
        <v>133</v>
      </c>
      <c r="AH561" s="23" t="s">
        <v>133</v>
      </c>
      <c r="AI561" s="23" t="s">
        <v>133</v>
      </c>
      <c r="AJ561" s="23" t="s">
        <v>133</v>
      </c>
      <c r="AK561" s="23" t="s">
        <v>133</v>
      </c>
      <c r="AL561" s="23" t="s">
        <v>133</v>
      </c>
      <c r="AM561" s="23" t="s">
        <v>133</v>
      </c>
      <c r="AN561" s="23">
        <v>5.0</v>
      </c>
      <c r="AO561" s="23">
        <v>6000.0</v>
      </c>
      <c r="AP561" s="23">
        <v>3600.0</v>
      </c>
      <c r="AQ561" s="23">
        <v>1.0</v>
      </c>
      <c r="AR561" s="23">
        <v>0.0</v>
      </c>
      <c r="AS561" s="23" t="s">
        <v>705</v>
      </c>
      <c r="AT561" s="23" t="s">
        <v>709</v>
      </c>
    </row>
    <row r="562">
      <c r="A562" s="23" t="str">
        <f t="shared" si="9"/>
        <v>OK</v>
      </c>
      <c r="B562" s="23" t="s">
        <v>55</v>
      </c>
      <c r="C562" s="23" t="s">
        <v>55</v>
      </c>
      <c r="D562" s="23">
        <v>1.0</v>
      </c>
      <c r="E562" s="23">
        <v>20.0</v>
      </c>
      <c r="F562" s="23">
        <v>30.0</v>
      </c>
      <c r="G562" s="23">
        <v>10.0</v>
      </c>
      <c r="H562" s="23">
        <v>25.0</v>
      </c>
      <c r="I562" s="23">
        <v>21524.0</v>
      </c>
      <c r="J562" s="23">
        <v>21524.0</v>
      </c>
      <c r="K562" s="23">
        <v>0.0</v>
      </c>
      <c r="L562" s="23">
        <v>1.0</v>
      </c>
      <c r="M562" s="23">
        <v>1.0</v>
      </c>
      <c r="N562" s="23">
        <v>3921.0</v>
      </c>
      <c r="O562" s="23">
        <v>3.7896</v>
      </c>
      <c r="P562" s="23">
        <v>0.0</v>
      </c>
      <c r="Q562" s="23">
        <v>729.0</v>
      </c>
      <c r="R562" s="23">
        <v>730.0</v>
      </c>
      <c r="S562" s="23">
        <v>38.0</v>
      </c>
      <c r="T562" s="23">
        <v>0.0</v>
      </c>
      <c r="U562" s="23">
        <v>0.0</v>
      </c>
      <c r="V562" s="23">
        <v>0.0</v>
      </c>
      <c r="W562" s="23">
        <v>692.0</v>
      </c>
      <c r="X562" s="23">
        <v>0.0609</v>
      </c>
      <c r="Y562" s="23">
        <v>0.0035</v>
      </c>
      <c r="Z562" s="23" t="s">
        <v>133</v>
      </c>
      <c r="AA562" s="23">
        <v>0.0319</v>
      </c>
      <c r="AB562" s="23" t="s">
        <v>133</v>
      </c>
      <c r="AC562" s="23" t="s">
        <v>133</v>
      </c>
      <c r="AD562" s="23" t="s">
        <v>133</v>
      </c>
      <c r="AE562" s="23" t="s">
        <v>133</v>
      </c>
      <c r="AF562" s="23" t="s">
        <v>133</v>
      </c>
      <c r="AG562" s="23" t="s">
        <v>133</v>
      </c>
      <c r="AH562" s="23" t="s">
        <v>133</v>
      </c>
      <c r="AI562" s="23" t="s">
        <v>133</v>
      </c>
      <c r="AJ562" s="23" t="s">
        <v>133</v>
      </c>
      <c r="AK562" s="23" t="s">
        <v>133</v>
      </c>
      <c r="AL562" s="23" t="s">
        <v>133</v>
      </c>
      <c r="AM562" s="23" t="s">
        <v>133</v>
      </c>
      <c r="AN562" s="23">
        <v>2.0</v>
      </c>
      <c r="AO562" s="23">
        <v>6000.0</v>
      </c>
      <c r="AP562" s="23">
        <v>3600.0</v>
      </c>
      <c r="AQ562" s="23">
        <v>0.0</v>
      </c>
      <c r="AR562" s="23">
        <v>0.0</v>
      </c>
      <c r="AS562" s="23" t="s">
        <v>705</v>
      </c>
      <c r="AT562" s="23" t="s">
        <v>434</v>
      </c>
    </row>
    <row r="563">
      <c r="A563" s="23" t="str">
        <f t="shared" si="9"/>
        <v>OK</v>
      </c>
      <c r="B563" s="23" t="s">
        <v>56</v>
      </c>
      <c r="C563" s="23" t="s">
        <v>56</v>
      </c>
      <c r="D563" s="23">
        <v>1.0</v>
      </c>
      <c r="E563" s="23">
        <v>20.0</v>
      </c>
      <c r="F563" s="23">
        <v>20.0</v>
      </c>
      <c r="G563" s="23">
        <v>10.0</v>
      </c>
      <c r="H563" s="23">
        <v>25.0</v>
      </c>
      <c r="I563" s="23">
        <v>28357.0</v>
      </c>
      <c r="J563" s="23">
        <v>23511.0</v>
      </c>
      <c r="K563" s="23">
        <v>17.089255</v>
      </c>
      <c r="L563" s="23">
        <v>2.0</v>
      </c>
      <c r="M563" s="23">
        <v>1.0</v>
      </c>
      <c r="N563" s="23">
        <v>256301.0</v>
      </c>
      <c r="O563" s="23">
        <v>3600.0502</v>
      </c>
      <c r="P563" s="23">
        <v>0.0</v>
      </c>
      <c r="Q563" s="23">
        <v>24520.0</v>
      </c>
      <c r="R563" s="23">
        <v>25773.0</v>
      </c>
      <c r="S563" s="23">
        <v>3746.0</v>
      </c>
      <c r="T563" s="23">
        <v>0.0</v>
      </c>
      <c r="U563" s="23">
        <v>2102.0</v>
      </c>
      <c r="V563" s="23">
        <v>0.0</v>
      </c>
      <c r="W563" s="23">
        <v>19925.0</v>
      </c>
      <c r="X563" s="23">
        <v>2.4234</v>
      </c>
      <c r="Y563" s="23">
        <v>0.271</v>
      </c>
      <c r="Z563" s="23" t="s">
        <v>133</v>
      </c>
      <c r="AA563" s="23">
        <v>0.8344</v>
      </c>
      <c r="AB563" s="23" t="s">
        <v>133</v>
      </c>
      <c r="AC563" s="23" t="s">
        <v>133</v>
      </c>
      <c r="AD563" s="23" t="s">
        <v>133</v>
      </c>
      <c r="AE563" s="23" t="s">
        <v>133</v>
      </c>
      <c r="AF563" s="23" t="s">
        <v>133</v>
      </c>
      <c r="AG563" s="23" t="s">
        <v>133</v>
      </c>
      <c r="AH563" s="23" t="s">
        <v>133</v>
      </c>
      <c r="AI563" s="23" t="s">
        <v>133</v>
      </c>
      <c r="AJ563" s="23" t="s">
        <v>133</v>
      </c>
      <c r="AK563" s="23" t="s">
        <v>133</v>
      </c>
      <c r="AL563" s="23" t="s">
        <v>133</v>
      </c>
      <c r="AM563" s="23" t="s">
        <v>133</v>
      </c>
      <c r="AN563" s="23">
        <v>3.0</v>
      </c>
      <c r="AO563" s="23">
        <v>6000.0</v>
      </c>
      <c r="AP563" s="23">
        <v>3600.0</v>
      </c>
      <c r="AQ563" s="23">
        <v>0.0</v>
      </c>
      <c r="AR563" s="23">
        <v>0.0</v>
      </c>
      <c r="AS563" s="23" t="s">
        <v>705</v>
      </c>
      <c r="AT563" s="23" t="s">
        <v>710</v>
      </c>
    </row>
    <row r="564">
      <c r="A564" s="23" t="str">
        <f t="shared" si="9"/>
        <v>OK</v>
      </c>
      <c r="B564" s="23" t="s">
        <v>57</v>
      </c>
      <c r="C564" s="23" t="s">
        <v>57</v>
      </c>
      <c r="D564" s="23">
        <v>1.0</v>
      </c>
      <c r="E564" s="23">
        <v>20.0</v>
      </c>
      <c r="F564" s="23">
        <v>10.0</v>
      </c>
      <c r="G564" s="23">
        <v>10.0</v>
      </c>
      <c r="H564" s="23">
        <v>25.0</v>
      </c>
      <c r="I564" s="23">
        <v>44179.0</v>
      </c>
      <c r="J564" s="23">
        <v>25223.097561</v>
      </c>
      <c r="K564" s="23">
        <v>42.907043</v>
      </c>
      <c r="L564" s="23">
        <v>2.0</v>
      </c>
      <c r="M564" s="23">
        <v>1.0</v>
      </c>
      <c r="N564" s="23">
        <v>306200.0</v>
      </c>
      <c r="O564" s="23">
        <v>3600.009</v>
      </c>
      <c r="P564" s="23">
        <v>152.0</v>
      </c>
      <c r="Q564" s="23">
        <v>6329.0</v>
      </c>
      <c r="R564" s="23">
        <v>15590.0</v>
      </c>
      <c r="S564" s="23">
        <v>1624.0</v>
      </c>
      <c r="T564" s="23">
        <v>2.0</v>
      </c>
      <c r="U564" s="23">
        <v>11300.0</v>
      </c>
      <c r="V564" s="23">
        <v>0.0</v>
      </c>
      <c r="W564" s="23">
        <v>2664.0</v>
      </c>
      <c r="X564" s="23">
        <v>0.8255</v>
      </c>
      <c r="Y564" s="23">
        <v>0.1015</v>
      </c>
      <c r="Z564" s="23" t="s">
        <v>133</v>
      </c>
      <c r="AA564" s="23">
        <v>0.4168</v>
      </c>
      <c r="AB564" s="23" t="s">
        <v>133</v>
      </c>
      <c r="AC564" s="23" t="s">
        <v>133</v>
      </c>
      <c r="AD564" s="23" t="s">
        <v>133</v>
      </c>
      <c r="AE564" s="23" t="s">
        <v>133</v>
      </c>
      <c r="AF564" s="23" t="s">
        <v>133</v>
      </c>
      <c r="AG564" s="23" t="s">
        <v>133</v>
      </c>
      <c r="AH564" s="23" t="s">
        <v>133</v>
      </c>
      <c r="AI564" s="23" t="s">
        <v>133</v>
      </c>
      <c r="AJ564" s="23" t="s">
        <v>133</v>
      </c>
      <c r="AK564" s="23" t="s">
        <v>133</v>
      </c>
      <c r="AL564" s="23" t="s">
        <v>133</v>
      </c>
      <c r="AM564" s="23" t="s">
        <v>133</v>
      </c>
      <c r="AN564" s="23">
        <v>7.0</v>
      </c>
      <c r="AO564" s="23">
        <v>6000.0</v>
      </c>
      <c r="AP564" s="23">
        <v>3600.0</v>
      </c>
      <c r="AQ564" s="23">
        <v>0.0</v>
      </c>
      <c r="AR564" s="23">
        <v>0.0</v>
      </c>
      <c r="AS564" s="23" t="s">
        <v>705</v>
      </c>
      <c r="AT564" s="23" t="s">
        <v>711</v>
      </c>
    </row>
    <row r="565">
      <c r="A565" s="23" t="str">
        <f t="shared" si="9"/>
        <v>OK</v>
      </c>
      <c r="B565" s="23" t="s">
        <v>58</v>
      </c>
      <c r="C565" s="23" t="s">
        <v>58</v>
      </c>
      <c r="D565" s="23">
        <v>1.0</v>
      </c>
      <c r="E565" s="23">
        <v>21.0</v>
      </c>
      <c r="F565" s="23">
        <v>30.0</v>
      </c>
      <c r="G565" s="23">
        <v>10.0</v>
      </c>
      <c r="H565" s="23">
        <v>25.0</v>
      </c>
      <c r="I565" s="23">
        <v>162728.0</v>
      </c>
      <c r="J565" s="23">
        <v>95667.666667</v>
      </c>
      <c r="K565" s="23">
        <v>41.210077</v>
      </c>
      <c r="L565" s="23">
        <v>2.0</v>
      </c>
      <c r="M565" s="23">
        <v>1.0</v>
      </c>
      <c r="N565" s="23">
        <v>1171143.0</v>
      </c>
      <c r="O565" s="23">
        <v>3600.0074</v>
      </c>
      <c r="P565" s="23">
        <v>468.0</v>
      </c>
      <c r="Q565" s="23">
        <v>1319.0</v>
      </c>
      <c r="R565" s="23">
        <v>3320.0</v>
      </c>
      <c r="S565" s="23">
        <v>315.0</v>
      </c>
      <c r="T565" s="23">
        <v>2.0</v>
      </c>
      <c r="U565" s="23">
        <v>2456.0</v>
      </c>
      <c r="V565" s="23">
        <v>0.0</v>
      </c>
      <c r="W565" s="23">
        <v>547.0</v>
      </c>
      <c r="X565" s="23">
        <v>0.143</v>
      </c>
      <c r="Y565" s="23">
        <v>0.0197</v>
      </c>
      <c r="Z565" s="23" t="s">
        <v>133</v>
      </c>
      <c r="AA565" s="23">
        <v>0.0769</v>
      </c>
      <c r="AB565" s="23" t="s">
        <v>133</v>
      </c>
      <c r="AC565" s="23" t="s">
        <v>133</v>
      </c>
      <c r="AD565" s="23" t="s">
        <v>133</v>
      </c>
      <c r="AE565" s="23" t="s">
        <v>133</v>
      </c>
      <c r="AF565" s="23" t="s">
        <v>133</v>
      </c>
      <c r="AG565" s="23" t="s">
        <v>133</v>
      </c>
      <c r="AH565" s="23" t="s">
        <v>133</v>
      </c>
      <c r="AI565" s="23" t="s">
        <v>133</v>
      </c>
      <c r="AJ565" s="23" t="s">
        <v>133</v>
      </c>
      <c r="AK565" s="23" t="s">
        <v>133</v>
      </c>
      <c r="AL565" s="23" t="s">
        <v>133</v>
      </c>
      <c r="AM565" s="23" t="s">
        <v>133</v>
      </c>
      <c r="AN565" s="23">
        <v>15.0</v>
      </c>
      <c r="AO565" s="23">
        <v>6000.0</v>
      </c>
      <c r="AP565" s="23">
        <v>3600.0</v>
      </c>
      <c r="AQ565" s="23">
        <v>0.0</v>
      </c>
      <c r="AR565" s="23">
        <v>0.0</v>
      </c>
      <c r="AS565" s="23" t="s">
        <v>705</v>
      </c>
      <c r="AT565" s="23" t="s">
        <v>712</v>
      </c>
    </row>
    <row r="566">
      <c r="A566" s="23" t="str">
        <f t="shared" si="9"/>
        <v>OK</v>
      </c>
      <c r="B566" s="23" t="s">
        <v>59</v>
      </c>
      <c r="C566" s="23" t="s">
        <v>59</v>
      </c>
      <c r="D566" s="23">
        <v>0.0</v>
      </c>
      <c r="E566" s="23">
        <v>21.0</v>
      </c>
      <c r="F566" s="23">
        <v>20.0</v>
      </c>
      <c r="G566" s="23">
        <v>10.0</v>
      </c>
      <c r="H566" s="23">
        <v>25.0</v>
      </c>
      <c r="I566" s="23" t="s">
        <v>134</v>
      </c>
      <c r="J566" s="23">
        <v>0.0</v>
      </c>
      <c r="K566" s="23" t="s">
        <v>134</v>
      </c>
      <c r="L566" s="23">
        <v>-1.0</v>
      </c>
      <c r="M566" s="23">
        <v>-1.0</v>
      </c>
      <c r="N566" s="23">
        <v>0.0</v>
      </c>
      <c r="O566" s="23">
        <v>0.0</v>
      </c>
      <c r="P566" s="23">
        <v>0.0</v>
      </c>
      <c r="Q566" s="23" t="s">
        <v>133</v>
      </c>
      <c r="R566" s="23" t="s">
        <v>133</v>
      </c>
      <c r="S566" s="23" t="s">
        <v>133</v>
      </c>
      <c r="T566" s="23" t="s">
        <v>133</v>
      </c>
      <c r="U566" s="23" t="s">
        <v>133</v>
      </c>
      <c r="V566" s="23" t="s">
        <v>133</v>
      </c>
      <c r="W566" s="23" t="s">
        <v>133</v>
      </c>
      <c r="X566" s="23" t="s">
        <v>133</v>
      </c>
      <c r="Y566" s="23" t="s">
        <v>133</v>
      </c>
      <c r="Z566" s="23" t="s">
        <v>133</v>
      </c>
      <c r="AA566" s="23" t="s">
        <v>133</v>
      </c>
      <c r="AB566" s="23" t="s">
        <v>133</v>
      </c>
      <c r="AC566" s="23" t="s">
        <v>133</v>
      </c>
      <c r="AD566" s="23" t="s">
        <v>133</v>
      </c>
      <c r="AE566" s="23" t="s">
        <v>133</v>
      </c>
      <c r="AF566" s="23" t="s">
        <v>133</v>
      </c>
      <c r="AG566" s="23" t="s">
        <v>133</v>
      </c>
      <c r="AH566" s="23" t="s">
        <v>133</v>
      </c>
      <c r="AI566" s="23" t="s">
        <v>133</v>
      </c>
      <c r="AJ566" s="23" t="s">
        <v>133</v>
      </c>
      <c r="AK566" s="23" t="s">
        <v>133</v>
      </c>
      <c r="AL566" s="23" t="s">
        <v>133</v>
      </c>
      <c r="AM566" s="23" t="s">
        <v>133</v>
      </c>
      <c r="AN566" s="23" t="s">
        <v>133</v>
      </c>
      <c r="AO566" s="23">
        <v>6000.0</v>
      </c>
      <c r="AP566" s="23">
        <v>3600.0</v>
      </c>
      <c r="AQ566" s="23">
        <v>0.0</v>
      </c>
      <c r="AR566" s="23">
        <v>0.0</v>
      </c>
      <c r="AS566" s="23" t="s">
        <v>705</v>
      </c>
      <c r="AT566" s="23" t="s">
        <v>438</v>
      </c>
    </row>
    <row r="567">
      <c r="A567" s="23" t="str">
        <f t="shared" si="9"/>
        <v>OK</v>
      </c>
      <c r="B567" s="23" t="s">
        <v>60</v>
      </c>
      <c r="C567" s="23" t="s">
        <v>60</v>
      </c>
      <c r="D567" s="23">
        <v>1.0</v>
      </c>
      <c r="E567" s="23">
        <v>21.0</v>
      </c>
      <c r="F567" s="23">
        <v>30.0</v>
      </c>
      <c r="G567" s="23">
        <v>10.0</v>
      </c>
      <c r="H567" s="23">
        <v>25.0</v>
      </c>
      <c r="I567" s="23">
        <v>16202.0</v>
      </c>
      <c r="J567" s="23">
        <v>16202.0</v>
      </c>
      <c r="K567" s="23">
        <v>0.0</v>
      </c>
      <c r="L567" s="23">
        <v>1.0</v>
      </c>
      <c r="M567" s="23">
        <v>1.0</v>
      </c>
      <c r="N567" s="23">
        <v>0.0</v>
      </c>
      <c r="O567" s="23">
        <v>0.0099</v>
      </c>
      <c r="P567" s="23">
        <v>0.0</v>
      </c>
      <c r="Q567" s="23">
        <v>3.0</v>
      </c>
      <c r="R567" s="23">
        <v>3.0</v>
      </c>
      <c r="S567" s="23">
        <v>3.0</v>
      </c>
      <c r="T567" s="23">
        <v>0.0</v>
      </c>
      <c r="U567" s="23">
        <v>0.0</v>
      </c>
      <c r="V567" s="23">
        <v>0.0</v>
      </c>
      <c r="W567" s="23">
        <v>0.0</v>
      </c>
      <c r="X567" s="23">
        <v>2.0E-4</v>
      </c>
      <c r="Y567" s="23">
        <v>1.0E-4</v>
      </c>
      <c r="Z567" s="23" t="s">
        <v>133</v>
      </c>
      <c r="AA567" s="23">
        <v>0.0</v>
      </c>
      <c r="AB567" s="23" t="s">
        <v>133</v>
      </c>
      <c r="AC567" s="23" t="s">
        <v>133</v>
      </c>
      <c r="AD567" s="23" t="s">
        <v>133</v>
      </c>
      <c r="AE567" s="23" t="s">
        <v>133</v>
      </c>
      <c r="AF567" s="23" t="s">
        <v>133</v>
      </c>
      <c r="AG567" s="23" t="s">
        <v>133</v>
      </c>
      <c r="AH567" s="23" t="s">
        <v>133</v>
      </c>
      <c r="AI567" s="23" t="s">
        <v>133</v>
      </c>
      <c r="AJ567" s="23" t="s">
        <v>133</v>
      </c>
      <c r="AK567" s="23" t="s">
        <v>133</v>
      </c>
      <c r="AL567" s="23" t="s">
        <v>133</v>
      </c>
      <c r="AM567" s="23" t="s">
        <v>133</v>
      </c>
      <c r="AN567" s="23">
        <v>1.0</v>
      </c>
      <c r="AO567" s="23">
        <v>6000.0</v>
      </c>
      <c r="AP567" s="23">
        <v>3600.0</v>
      </c>
      <c r="AQ567" s="23">
        <v>0.0</v>
      </c>
      <c r="AR567" s="23">
        <v>0.0</v>
      </c>
      <c r="AS567" s="23" t="s">
        <v>705</v>
      </c>
      <c r="AT567" s="23" t="s">
        <v>438</v>
      </c>
    </row>
    <row r="568">
      <c r="A568" s="23" t="str">
        <f t="shared" si="9"/>
        <v>OK</v>
      </c>
      <c r="B568" s="23" t="s">
        <v>61</v>
      </c>
      <c r="C568" s="23" t="s">
        <v>61</v>
      </c>
      <c r="D568" s="23">
        <v>1.0</v>
      </c>
      <c r="E568" s="23">
        <v>21.0</v>
      </c>
      <c r="F568" s="23">
        <v>20.0</v>
      </c>
      <c r="G568" s="23">
        <v>10.0</v>
      </c>
      <c r="H568" s="23">
        <v>25.0</v>
      </c>
      <c r="I568" s="23">
        <v>27061.0</v>
      </c>
      <c r="J568" s="23">
        <v>19802.857143</v>
      </c>
      <c r="K568" s="23">
        <v>26.821414</v>
      </c>
      <c r="L568" s="23">
        <v>2.0</v>
      </c>
      <c r="M568" s="23">
        <v>1.0</v>
      </c>
      <c r="N568" s="23">
        <v>196804.0</v>
      </c>
      <c r="O568" s="23">
        <v>3600.0309</v>
      </c>
      <c r="P568" s="23">
        <v>0.0</v>
      </c>
      <c r="Q568" s="23">
        <v>29569.0</v>
      </c>
      <c r="R568" s="23">
        <v>30994.0</v>
      </c>
      <c r="S568" s="23">
        <v>6601.0</v>
      </c>
      <c r="T568" s="23">
        <v>0.0</v>
      </c>
      <c r="U568" s="23">
        <v>1991.0</v>
      </c>
      <c r="V568" s="23">
        <v>0.0</v>
      </c>
      <c r="W568" s="23">
        <v>22402.0</v>
      </c>
      <c r="X568" s="23">
        <v>2.8777</v>
      </c>
      <c r="Y568" s="23">
        <v>0.4095</v>
      </c>
      <c r="Z568" s="23" t="s">
        <v>133</v>
      </c>
      <c r="AA568" s="23">
        <v>0.8815</v>
      </c>
      <c r="AB568" s="23" t="s">
        <v>133</v>
      </c>
      <c r="AC568" s="23" t="s">
        <v>133</v>
      </c>
      <c r="AD568" s="23" t="s">
        <v>133</v>
      </c>
      <c r="AE568" s="23" t="s">
        <v>133</v>
      </c>
      <c r="AF568" s="23" t="s">
        <v>133</v>
      </c>
      <c r="AG568" s="23" t="s">
        <v>133</v>
      </c>
      <c r="AH568" s="23" t="s">
        <v>133</v>
      </c>
      <c r="AI568" s="23" t="s">
        <v>133</v>
      </c>
      <c r="AJ568" s="23" t="s">
        <v>133</v>
      </c>
      <c r="AK568" s="23" t="s">
        <v>133</v>
      </c>
      <c r="AL568" s="23" t="s">
        <v>133</v>
      </c>
      <c r="AM568" s="23" t="s">
        <v>133</v>
      </c>
      <c r="AN568" s="23">
        <v>3.0</v>
      </c>
      <c r="AO568" s="23">
        <v>6000.0</v>
      </c>
      <c r="AP568" s="23">
        <v>3600.0</v>
      </c>
      <c r="AQ568" s="23">
        <v>0.0</v>
      </c>
      <c r="AR568" s="23">
        <v>0.0</v>
      </c>
      <c r="AS568" s="23" t="s">
        <v>705</v>
      </c>
      <c r="AT568" s="23" t="s">
        <v>713</v>
      </c>
    </row>
    <row r="569">
      <c r="A569" s="23" t="str">
        <f t="shared" si="9"/>
        <v>OK</v>
      </c>
      <c r="B569" s="23" t="s">
        <v>62</v>
      </c>
      <c r="C569" s="23" t="s">
        <v>62</v>
      </c>
      <c r="D569" s="23">
        <v>1.0</v>
      </c>
      <c r="E569" s="23">
        <v>21.0</v>
      </c>
      <c r="F569" s="23">
        <v>10.0</v>
      </c>
      <c r="G569" s="23">
        <v>10.0</v>
      </c>
      <c r="H569" s="23">
        <v>25.0</v>
      </c>
      <c r="I569" s="23">
        <v>53597.0</v>
      </c>
      <c r="J569" s="23">
        <v>21393.0</v>
      </c>
      <c r="K569" s="23">
        <v>60.085453</v>
      </c>
      <c r="L569" s="23">
        <v>2.0</v>
      </c>
      <c r="M569" s="23">
        <v>1.0</v>
      </c>
      <c r="N569" s="23">
        <v>239076.0</v>
      </c>
      <c r="O569" s="23">
        <v>3600.007</v>
      </c>
      <c r="P569" s="23">
        <v>52.0</v>
      </c>
      <c r="Q569" s="23">
        <v>8100.0</v>
      </c>
      <c r="R569" s="23">
        <v>16445.0</v>
      </c>
      <c r="S569" s="23">
        <v>3037.0</v>
      </c>
      <c r="T569" s="23">
        <v>12.0</v>
      </c>
      <c r="U569" s="23">
        <v>11794.0</v>
      </c>
      <c r="V569" s="23">
        <v>0.0</v>
      </c>
      <c r="W569" s="23">
        <v>1602.0</v>
      </c>
      <c r="X569" s="23">
        <v>0.993</v>
      </c>
      <c r="Y569" s="23">
        <v>0.1697</v>
      </c>
      <c r="Z569" s="23" t="s">
        <v>133</v>
      </c>
      <c r="AA569" s="23">
        <v>0.4338</v>
      </c>
      <c r="AB569" s="23" t="s">
        <v>133</v>
      </c>
      <c r="AC569" s="23" t="s">
        <v>133</v>
      </c>
      <c r="AD569" s="23" t="s">
        <v>133</v>
      </c>
      <c r="AE569" s="23" t="s">
        <v>133</v>
      </c>
      <c r="AF569" s="23" t="s">
        <v>133</v>
      </c>
      <c r="AG569" s="23" t="s">
        <v>133</v>
      </c>
      <c r="AH569" s="23" t="s">
        <v>133</v>
      </c>
      <c r="AI569" s="23" t="s">
        <v>133</v>
      </c>
      <c r="AJ569" s="23" t="s">
        <v>133</v>
      </c>
      <c r="AK569" s="23" t="s">
        <v>133</v>
      </c>
      <c r="AL569" s="23" t="s">
        <v>133</v>
      </c>
      <c r="AM569" s="23" t="s">
        <v>133</v>
      </c>
      <c r="AN569" s="23">
        <v>6.0</v>
      </c>
      <c r="AO569" s="23">
        <v>6000.0</v>
      </c>
      <c r="AP569" s="23">
        <v>3600.0</v>
      </c>
      <c r="AQ569" s="23">
        <v>0.0</v>
      </c>
      <c r="AR569" s="23">
        <v>0.0</v>
      </c>
      <c r="AS569" s="23" t="s">
        <v>705</v>
      </c>
      <c r="AT569" s="23" t="s">
        <v>714</v>
      </c>
    </row>
    <row r="570">
      <c r="A570" s="23" t="str">
        <f t="shared" si="9"/>
        <v>OK</v>
      </c>
      <c r="B570" s="23" t="s">
        <v>63</v>
      </c>
      <c r="C570" s="23" t="s">
        <v>63</v>
      </c>
      <c r="D570" s="23">
        <v>1.0</v>
      </c>
      <c r="E570" s="23">
        <v>23.0</v>
      </c>
      <c r="F570" s="23">
        <v>30.0</v>
      </c>
      <c r="G570" s="23">
        <v>10.0</v>
      </c>
      <c r="H570" s="23">
        <v>25.0</v>
      </c>
      <c r="I570" s="23">
        <v>31483.0</v>
      </c>
      <c r="J570" s="23">
        <v>23001.0</v>
      </c>
      <c r="K570" s="23">
        <v>26.941524</v>
      </c>
      <c r="L570" s="23">
        <v>2.0</v>
      </c>
      <c r="M570" s="23">
        <v>1.0</v>
      </c>
      <c r="N570" s="23">
        <v>226852.0</v>
      </c>
      <c r="O570" s="23">
        <v>3600.0393</v>
      </c>
      <c r="P570" s="23">
        <v>0.0</v>
      </c>
      <c r="Q570" s="23">
        <v>9673.0</v>
      </c>
      <c r="R570" s="23">
        <v>16288.0</v>
      </c>
      <c r="S570" s="23">
        <v>3755.0</v>
      </c>
      <c r="T570" s="23">
        <v>484.0</v>
      </c>
      <c r="U570" s="23">
        <v>11376.0</v>
      </c>
      <c r="V570" s="23">
        <v>0.0</v>
      </c>
      <c r="W570" s="23">
        <v>673.0</v>
      </c>
      <c r="X570" s="23">
        <v>1.2586</v>
      </c>
      <c r="Y570" s="23">
        <v>0.2513</v>
      </c>
      <c r="Z570" s="23" t="s">
        <v>133</v>
      </c>
      <c r="AA570" s="23">
        <v>0.5042</v>
      </c>
      <c r="AB570" s="23" t="s">
        <v>133</v>
      </c>
      <c r="AC570" s="23" t="s">
        <v>133</v>
      </c>
      <c r="AD570" s="23" t="s">
        <v>133</v>
      </c>
      <c r="AE570" s="23" t="s">
        <v>133</v>
      </c>
      <c r="AF570" s="23" t="s">
        <v>133</v>
      </c>
      <c r="AG570" s="23" t="s">
        <v>133</v>
      </c>
      <c r="AH570" s="23" t="s">
        <v>133</v>
      </c>
      <c r="AI570" s="23" t="s">
        <v>133</v>
      </c>
      <c r="AJ570" s="23" t="s">
        <v>133</v>
      </c>
      <c r="AK570" s="23" t="s">
        <v>133</v>
      </c>
      <c r="AL570" s="23" t="s">
        <v>133</v>
      </c>
      <c r="AM570" s="23" t="s">
        <v>133</v>
      </c>
      <c r="AN570" s="23">
        <v>3.0</v>
      </c>
      <c r="AO570" s="23">
        <v>6000.0</v>
      </c>
      <c r="AP570" s="23">
        <v>3600.0</v>
      </c>
      <c r="AQ570" s="23">
        <v>0.0</v>
      </c>
      <c r="AR570" s="23">
        <v>0.0</v>
      </c>
      <c r="AS570" s="23" t="s">
        <v>705</v>
      </c>
      <c r="AT570" s="23" t="s">
        <v>715</v>
      </c>
    </row>
    <row r="571">
      <c r="A571" s="23" t="str">
        <f t="shared" si="9"/>
        <v>OK</v>
      </c>
      <c r="B571" s="23" t="s">
        <v>64</v>
      </c>
      <c r="C571" s="23" t="s">
        <v>64</v>
      </c>
      <c r="D571" s="23">
        <v>1.0</v>
      </c>
      <c r="E571" s="23">
        <v>23.0</v>
      </c>
      <c r="F571" s="23">
        <v>20.0</v>
      </c>
      <c r="G571" s="23">
        <v>10.0</v>
      </c>
      <c r="H571" s="23">
        <v>25.0</v>
      </c>
      <c r="I571" s="23">
        <v>43423.0</v>
      </c>
      <c r="J571" s="23">
        <v>24668.0</v>
      </c>
      <c r="K571" s="23">
        <v>43.191396</v>
      </c>
      <c r="L571" s="23">
        <v>2.0</v>
      </c>
      <c r="M571" s="23">
        <v>1.0</v>
      </c>
      <c r="N571" s="23">
        <v>195636.0</v>
      </c>
      <c r="O571" s="23">
        <v>3600.048</v>
      </c>
      <c r="P571" s="23">
        <v>12.0</v>
      </c>
      <c r="Q571" s="23">
        <v>7552.0</v>
      </c>
      <c r="R571" s="23">
        <v>15408.0</v>
      </c>
      <c r="S571" s="23">
        <v>2399.0</v>
      </c>
      <c r="T571" s="23">
        <v>918.0</v>
      </c>
      <c r="U571" s="23">
        <v>11756.0</v>
      </c>
      <c r="V571" s="23">
        <v>0.0</v>
      </c>
      <c r="W571" s="23">
        <v>335.0</v>
      </c>
      <c r="X571" s="23">
        <v>1.317</v>
      </c>
      <c r="Y571" s="23">
        <v>0.2468</v>
      </c>
      <c r="Z571" s="23" t="s">
        <v>133</v>
      </c>
      <c r="AA571" s="23">
        <v>0.5474</v>
      </c>
      <c r="AB571" s="23" t="s">
        <v>133</v>
      </c>
      <c r="AC571" s="23" t="s">
        <v>133</v>
      </c>
      <c r="AD571" s="23" t="s">
        <v>133</v>
      </c>
      <c r="AE571" s="23" t="s">
        <v>133</v>
      </c>
      <c r="AF571" s="23" t="s">
        <v>133</v>
      </c>
      <c r="AG571" s="23" t="s">
        <v>133</v>
      </c>
      <c r="AH571" s="23" t="s">
        <v>133</v>
      </c>
      <c r="AI571" s="23" t="s">
        <v>133</v>
      </c>
      <c r="AJ571" s="23" t="s">
        <v>133</v>
      </c>
      <c r="AK571" s="23" t="s">
        <v>133</v>
      </c>
      <c r="AL571" s="23" t="s">
        <v>133</v>
      </c>
      <c r="AM571" s="23" t="s">
        <v>133</v>
      </c>
      <c r="AN571" s="23">
        <v>4.0</v>
      </c>
      <c r="AO571" s="23">
        <v>6000.0</v>
      </c>
      <c r="AP571" s="23">
        <v>3600.0</v>
      </c>
      <c r="AQ571" s="23">
        <v>0.0</v>
      </c>
      <c r="AR571" s="23">
        <v>0.0</v>
      </c>
      <c r="AS571" s="23" t="s">
        <v>705</v>
      </c>
      <c r="AT571" s="23" t="s">
        <v>577</v>
      </c>
    </row>
    <row r="572">
      <c r="A572" s="23" t="str">
        <f t="shared" si="9"/>
        <v>OK</v>
      </c>
      <c r="B572" s="23" t="s">
        <v>65</v>
      </c>
      <c r="C572" s="23" t="s">
        <v>65</v>
      </c>
      <c r="D572" s="23">
        <v>1.0</v>
      </c>
      <c r="E572" s="23">
        <v>23.0</v>
      </c>
      <c r="F572" s="23">
        <v>10.0</v>
      </c>
      <c r="G572" s="23">
        <v>10.0</v>
      </c>
      <c r="H572" s="23">
        <v>25.0</v>
      </c>
      <c r="I572" s="23">
        <v>69630.0</v>
      </c>
      <c r="J572" s="23">
        <v>39287.915789</v>
      </c>
      <c r="K572" s="23">
        <v>43.576166</v>
      </c>
      <c r="L572" s="23">
        <v>2.0</v>
      </c>
      <c r="M572" s="23">
        <v>1.0</v>
      </c>
      <c r="N572" s="23">
        <v>269360.0</v>
      </c>
      <c r="O572" s="23">
        <v>3600.0592</v>
      </c>
      <c r="P572" s="23">
        <v>584.0</v>
      </c>
      <c r="Q572" s="23">
        <v>3309.0</v>
      </c>
      <c r="R572" s="23">
        <v>11943.0</v>
      </c>
      <c r="S572" s="23">
        <v>400.0</v>
      </c>
      <c r="T572" s="23">
        <v>89.0</v>
      </c>
      <c r="U572" s="23">
        <v>10517.0</v>
      </c>
      <c r="V572" s="23">
        <v>0.0</v>
      </c>
      <c r="W572" s="23">
        <v>937.0</v>
      </c>
      <c r="X572" s="23">
        <v>0.7081</v>
      </c>
      <c r="Y572" s="23">
        <v>0.0579</v>
      </c>
      <c r="Z572" s="23" t="s">
        <v>133</v>
      </c>
      <c r="AA572" s="23">
        <v>0.4169</v>
      </c>
      <c r="AB572" s="23" t="s">
        <v>133</v>
      </c>
      <c r="AC572" s="23" t="s">
        <v>133</v>
      </c>
      <c r="AD572" s="23" t="s">
        <v>133</v>
      </c>
      <c r="AE572" s="23" t="s">
        <v>133</v>
      </c>
      <c r="AF572" s="23" t="s">
        <v>133</v>
      </c>
      <c r="AG572" s="23" t="s">
        <v>133</v>
      </c>
      <c r="AH572" s="23" t="s">
        <v>133</v>
      </c>
      <c r="AI572" s="23" t="s">
        <v>133</v>
      </c>
      <c r="AJ572" s="23" t="s">
        <v>133</v>
      </c>
      <c r="AK572" s="23" t="s">
        <v>133</v>
      </c>
      <c r="AL572" s="23" t="s">
        <v>133</v>
      </c>
      <c r="AM572" s="23" t="s">
        <v>133</v>
      </c>
      <c r="AN572" s="23">
        <v>8.0</v>
      </c>
      <c r="AO572" s="23">
        <v>6000.0</v>
      </c>
      <c r="AP572" s="23">
        <v>3600.0</v>
      </c>
      <c r="AQ572" s="23">
        <v>0.0</v>
      </c>
      <c r="AR572" s="23">
        <v>0.0</v>
      </c>
      <c r="AS572" s="23" t="s">
        <v>705</v>
      </c>
      <c r="AT572" s="23" t="s">
        <v>444</v>
      </c>
    </row>
    <row r="573">
      <c r="A573" s="23" t="str">
        <f t="shared" si="9"/>
        <v>OK</v>
      </c>
      <c r="B573" s="23" t="s">
        <v>66</v>
      </c>
      <c r="C573" s="23" t="s">
        <v>66</v>
      </c>
      <c r="D573" s="23">
        <v>1.0</v>
      </c>
      <c r="E573" s="23">
        <v>27.0</v>
      </c>
      <c r="F573" s="23">
        <v>30.0</v>
      </c>
      <c r="G573" s="23">
        <v>10.0</v>
      </c>
      <c r="H573" s="23">
        <v>25.0</v>
      </c>
      <c r="I573" s="23">
        <v>31100.0</v>
      </c>
      <c r="J573" s="23">
        <v>31100.0</v>
      </c>
      <c r="K573" s="23">
        <v>0.0</v>
      </c>
      <c r="L573" s="23">
        <v>1.0</v>
      </c>
      <c r="M573" s="23">
        <v>1.0</v>
      </c>
      <c r="N573" s="23">
        <v>2369.0</v>
      </c>
      <c r="O573" s="23">
        <v>10.2703</v>
      </c>
      <c r="P573" s="23">
        <v>0.0</v>
      </c>
      <c r="Q573" s="23">
        <v>927.0</v>
      </c>
      <c r="R573" s="23">
        <v>1571.0</v>
      </c>
      <c r="S573" s="23">
        <v>383.0</v>
      </c>
      <c r="T573" s="23">
        <v>0.0</v>
      </c>
      <c r="U573" s="23">
        <v>1119.0</v>
      </c>
      <c r="V573" s="23">
        <v>0.0</v>
      </c>
      <c r="W573" s="23">
        <v>69.0</v>
      </c>
      <c r="X573" s="23">
        <v>0.1431</v>
      </c>
      <c r="Y573" s="23">
        <v>0.0274</v>
      </c>
      <c r="Z573" s="23" t="s">
        <v>133</v>
      </c>
      <c r="AA573" s="23">
        <v>0.0613</v>
      </c>
      <c r="AB573" s="23" t="s">
        <v>133</v>
      </c>
      <c r="AC573" s="23" t="s">
        <v>133</v>
      </c>
      <c r="AD573" s="23" t="s">
        <v>133</v>
      </c>
      <c r="AE573" s="23" t="s">
        <v>133</v>
      </c>
      <c r="AF573" s="23" t="s">
        <v>133</v>
      </c>
      <c r="AG573" s="23" t="s">
        <v>133</v>
      </c>
      <c r="AH573" s="23" t="s">
        <v>133</v>
      </c>
      <c r="AI573" s="23" t="s">
        <v>133</v>
      </c>
      <c r="AJ573" s="23" t="s">
        <v>133</v>
      </c>
      <c r="AK573" s="23" t="s">
        <v>133</v>
      </c>
      <c r="AL573" s="23" t="s">
        <v>133</v>
      </c>
      <c r="AM573" s="23" t="s">
        <v>133</v>
      </c>
      <c r="AN573" s="23">
        <v>3.0</v>
      </c>
      <c r="AO573" s="23">
        <v>6000.0</v>
      </c>
      <c r="AP573" s="23">
        <v>3600.0</v>
      </c>
      <c r="AQ573" s="23">
        <v>1.0</v>
      </c>
      <c r="AR573" s="23">
        <v>0.0</v>
      </c>
      <c r="AS573" s="23" t="s">
        <v>705</v>
      </c>
      <c r="AT573" s="23" t="s">
        <v>437</v>
      </c>
    </row>
    <row r="574">
      <c r="A574" s="23" t="str">
        <f t="shared" si="9"/>
        <v>OK</v>
      </c>
      <c r="B574" s="23" t="s">
        <v>67</v>
      </c>
      <c r="C574" s="23" t="s">
        <v>67</v>
      </c>
      <c r="D574" s="23">
        <v>1.0</v>
      </c>
      <c r="E574" s="23">
        <v>27.0</v>
      </c>
      <c r="F574" s="23">
        <v>20.0</v>
      </c>
      <c r="G574" s="23">
        <v>10.0</v>
      </c>
      <c r="H574" s="23">
        <v>25.0</v>
      </c>
      <c r="I574" s="23">
        <v>43500.0</v>
      </c>
      <c r="J574" s="23">
        <v>30759.090909</v>
      </c>
      <c r="K574" s="23">
        <v>29.289446</v>
      </c>
      <c r="L574" s="23">
        <v>2.0</v>
      </c>
      <c r="M574" s="23">
        <v>1.0</v>
      </c>
      <c r="N574" s="23">
        <v>153978.0</v>
      </c>
      <c r="O574" s="23">
        <v>3600.0176</v>
      </c>
      <c r="P574" s="23">
        <v>104.0</v>
      </c>
      <c r="Q574" s="23">
        <v>10362.0</v>
      </c>
      <c r="R574" s="23">
        <v>19843.0</v>
      </c>
      <c r="S574" s="23">
        <v>4700.0</v>
      </c>
      <c r="T574" s="23">
        <v>0.0</v>
      </c>
      <c r="U574" s="23">
        <v>14665.0</v>
      </c>
      <c r="V574" s="23">
        <v>0.0</v>
      </c>
      <c r="W574" s="23">
        <v>478.0</v>
      </c>
      <c r="X574" s="23">
        <v>2.0703</v>
      </c>
      <c r="Y574" s="23">
        <v>0.3956</v>
      </c>
      <c r="Z574" s="23" t="s">
        <v>133</v>
      </c>
      <c r="AA574" s="23">
        <v>0.8281</v>
      </c>
      <c r="AB574" s="23" t="s">
        <v>133</v>
      </c>
      <c r="AC574" s="23" t="s">
        <v>133</v>
      </c>
      <c r="AD574" s="23" t="s">
        <v>133</v>
      </c>
      <c r="AE574" s="23" t="s">
        <v>133</v>
      </c>
      <c r="AF574" s="23" t="s">
        <v>133</v>
      </c>
      <c r="AG574" s="23" t="s">
        <v>133</v>
      </c>
      <c r="AH574" s="23" t="s">
        <v>133</v>
      </c>
      <c r="AI574" s="23" t="s">
        <v>133</v>
      </c>
      <c r="AJ574" s="23" t="s">
        <v>133</v>
      </c>
      <c r="AK574" s="23" t="s">
        <v>133</v>
      </c>
      <c r="AL574" s="23" t="s">
        <v>133</v>
      </c>
      <c r="AM574" s="23" t="s">
        <v>133</v>
      </c>
      <c r="AN574" s="23">
        <v>5.0</v>
      </c>
      <c r="AO574" s="23">
        <v>6000.0</v>
      </c>
      <c r="AP574" s="23">
        <v>3600.0</v>
      </c>
      <c r="AQ574" s="23">
        <v>1.0</v>
      </c>
      <c r="AR574" s="23">
        <v>0.0</v>
      </c>
      <c r="AS574" s="23" t="s">
        <v>705</v>
      </c>
      <c r="AT574" s="23" t="s">
        <v>716</v>
      </c>
    </row>
    <row r="575">
      <c r="A575" s="23" t="str">
        <f t="shared" si="9"/>
        <v>OK</v>
      </c>
      <c r="B575" s="23" t="s">
        <v>68</v>
      </c>
      <c r="C575" s="23" t="s">
        <v>68</v>
      </c>
      <c r="D575" s="23">
        <v>0.0</v>
      </c>
      <c r="E575" s="23">
        <v>27.0</v>
      </c>
      <c r="F575" s="23">
        <v>11.0</v>
      </c>
      <c r="G575" s="23">
        <v>10.0</v>
      </c>
      <c r="H575" s="23">
        <v>25.0</v>
      </c>
      <c r="I575" s="23" t="s">
        <v>134</v>
      </c>
      <c r="J575" s="23">
        <v>0.0</v>
      </c>
      <c r="K575" s="23" t="s">
        <v>134</v>
      </c>
      <c r="L575" s="23">
        <v>-1.0</v>
      </c>
      <c r="M575" s="23">
        <v>-1.0</v>
      </c>
      <c r="N575" s="23">
        <v>0.0</v>
      </c>
      <c r="O575" s="23">
        <v>0.0</v>
      </c>
      <c r="P575" s="23">
        <v>0.0</v>
      </c>
      <c r="Q575" s="23" t="s">
        <v>133</v>
      </c>
      <c r="R575" s="23" t="s">
        <v>133</v>
      </c>
      <c r="S575" s="23" t="s">
        <v>133</v>
      </c>
      <c r="T575" s="23" t="s">
        <v>133</v>
      </c>
      <c r="U575" s="23" t="s">
        <v>133</v>
      </c>
      <c r="V575" s="23" t="s">
        <v>133</v>
      </c>
      <c r="W575" s="23" t="s">
        <v>133</v>
      </c>
      <c r="X575" s="23" t="s">
        <v>133</v>
      </c>
      <c r="Y575" s="23" t="s">
        <v>133</v>
      </c>
      <c r="Z575" s="23" t="s">
        <v>133</v>
      </c>
      <c r="AA575" s="23" t="s">
        <v>133</v>
      </c>
      <c r="AB575" s="23" t="s">
        <v>133</v>
      </c>
      <c r="AC575" s="23" t="s">
        <v>133</v>
      </c>
      <c r="AD575" s="23" t="s">
        <v>133</v>
      </c>
      <c r="AE575" s="23" t="s">
        <v>133</v>
      </c>
      <c r="AF575" s="23" t="s">
        <v>133</v>
      </c>
      <c r="AG575" s="23" t="s">
        <v>133</v>
      </c>
      <c r="AH575" s="23" t="s">
        <v>133</v>
      </c>
      <c r="AI575" s="23" t="s">
        <v>133</v>
      </c>
      <c r="AJ575" s="23" t="s">
        <v>133</v>
      </c>
      <c r="AK575" s="23" t="s">
        <v>133</v>
      </c>
      <c r="AL575" s="23" t="s">
        <v>133</v>
      </c>
      <c r="AM575" s="23" t="s">
        <v>133</v>
      </c>
      <c r="AN575" s="23" t="s">
        <v>133</v>
      </c>
      <c r="AO575" s="23">
        <v>6000.0</v>
      </c>
      <c r="AP575" s="23">
        <v>3600.0</v>
      </c>
      <c r="AQ575" s="23">
        <v>1.0</v>
      </c>
      <c r="AR575" s="23">
        <v>0.0</v>
      </c>
      <c r="AS575" s="23" t="s">
        <v>705</v>
      </c>
      <c r="AT575" s="23" t="s">
        <v>446</v>
      </c>
    </row>
    <row r="576">
      <c r="A576" s="23" t="str">
        <f t="shared" si="9"/>
        <v>OK</v>
      </c>
      <c r="B576" s="23" t="s">
        <v>69</v>
      </c>
      <c r="C576" s="23" t="s">
        <v>69</v>
      </c>
      <c r="D576" s="23">
        <v>1.0</v>
      </c>
      <c r="E576" s="23">
        <v>28.0</v>
      </c>
      <c r="F576" s="23">
        <v>30.0</v>
      </c>
      <c r="G576" s="23">
        <v>10.0</v>
      </c>
      <c r="H576" s="23">
        <v>25.0</v>
      </c>
      <c r="I576" s="23">
        <v>76800.0</v>
      </c>
      <c r="J576" s="23">
        <v>64560.714286</v>
      </c>
      <c r="K576" s="23">
        <v>15.93657</v>
      </c>
      <c r="L576" s="23">
        <v>2.0</v>
      </c>
      <c r="M576" s="23">
        <v>1.0</v>
      </c>
      <c r="N576" s="23">
        <v>184127.0</v>
      </c>
      <c r="O576" s="23">
        <v>3600.009</v>
      </c>
      <c r="P576" s="23">
        <v>532.0</v>
      </c>
      <c r="Q576" s="23">
        <v>3903.0</v>
      </c>
      <c r="R576" s="23">
        <v>11670.0</v>
      </c>
      <c r="S576" s="23">
        <v>1024.0</v>
      </c>
      <c r="T576" s="23">
        <v>0.0</v>
      </c>
      <c r="U576" s="23">
        <v>9240.0</v>
      </c>
      <c r="V576" s="23">
        <v>0.0</v>
      </c>
      <c r="W576" s="23">
        <v>1406.0</v>
      </c>
      <c r="X576" s="23">
        <v>0.9147</v>
      </c>
      <c r="Y576" s="23">
        <v>0.1024</v>
      </c>
      <c r="Z576" s="23" t="s">
        <v>133</v>
      </c>
      <c r="AA576" s="23">
        <v>0.4918</v>
      </c>
      <c r="AB576" s="23" t="s">
        <v>133</v>
      </c>
      <c r="AC576" s="23" t="s">
        <v>133</v>
      </c>
      <c r="AD576" s="23" t="s">
        <v>133</v>
      </c>
      <c r="AE576" s="23" t="s">
        <v>133</v>
      </c>
      <c r="AF576" s="23" t="s">
        <v>133</v>
      </c>
      <c r="AG576" s="23" t="s">
        <v>133</v>
      </c>
      <c r="AH576" s="23" t="s">
        <v>133</v>
      </c>
      <c r="AI576" s="23" t="s">
        <v>133</v>
      </c>
      <c r="AJ576" s="23" t="s">
        <v>133</v>
      </c>
      <c r="AK576" s="23" t="s">
        <v>133</v>
      </c>
      <c r="AL576" s="23" t="s">
        <v>133</v>
      </c>
      <c r="AM576" s="23" t="s">
        <v>133</v>
      </c>
      <c r="AN576" s="23">
        <v>9.0</v>
      </c>
      <c r="AO576" s="23">
        <v>6000.0</v>
      </c>
      <c r="AP576" s="23">
        <v>3600.0</v>
      </c>
      <c r="AQ576" s="23">
        <v>0.0</v>
      </c>
      <c r="AR576" s="23">
        <v>0.0</v>
      </c>
      <c r="AS576" s="23" t="s">
        <v>705</v>
      </c>
      <c r="AT576" s="23" t="s">
        <v>717</v>
      </c>
    </row>
    <row r="577">
      <c r="A577" s="23" t="str">
        <f t="shared" si="9"/>
        <v>OK</v>
      </c>
      <c r="B577" s="23" t="s">
        <v>70</v>
      </c>
      <c r="C577" s="23" t="s">
        <v>70</v>
      </c>
      <c r="D577" s="23">
        <v>0.0</v>
      </c>
      <c r="E577" s="23">
        <v>28.0</v>
      </c>
      <c r="F577" s="23">
        <v>20.0</v>
      </c>
      <c r="G577" s="23">
        <v>10.0</v>
      </c>
      <c r="H577" s="23">
        <v>25.0</v>
      </c>
      <c r="I577" s="23" t="s">
        <v>134</v>
      </c>
      <c r="J577" s="23">
        <v>0.0</v>
      </c>
      <c r="K577" s="23" t="s">
        <v>134</v>
      </c>
      <c r="L577" s="23">
        <v>-1.0</v>
      </c>
      <c r="M577" s="23">
        <v>-1.0</v>
      </c>
      <c r="N577" s="23">
        <v>0.0</v>
      </c>
      <c r="O577" s="23">
        <v>0.0</v>
      </c>
      <c r="P577" s="23">
        <v>0.0</v>
      </c>
      <c r="Q577" s="23" t="s">
        <v>133</v>
      </c>
      <c r="R577" s="23" t="s">
        <v>133</v>
      </c>
      <c r="S577" s="23" t="s">
        <v>133</v>
      </c>
      <c r="T577" s="23" t="s">
        <v>133</v>
      </c>
      <c r="U577" s="23" t="s">
        <v>133</v>
      </c>
      <c r="V577" s="23" t="s">
        <v>133</v>
      </c>
      <c r="W577" s="23" t="s">
        <v>133</v>
      </c>
      <c r="X577" s="23" t="s">
        <v>133</v>
      </c>
      <c r="Y577" s="23" t="s">
        <v>133</v>
      </c>
      <c r="Z577" s="23" t="s">
        <v>133</v>
      </c>
      <c r="AA577" s="23" t="s">
        <v>133</v>
      </c>
      <c r="AB577" s="23" t="s">
        <v>133</v>
      </c>
      <c r="AC577" s="23" t="s">
        <v>133</v>
      </c>
      <c r="AD577" s="23" t="s">
        <v>133</v>
      </c>
      <c r="AE577" s="23" t="s">
        <v>133</v>
      </c>
      <c r="AF577" s="23" t="s">
        <v>133</v>
      </c>
      <c r="AG577" s="23" t="s">
        <v>133</v>
      </c>
      <c r="AH577" s="23" t="s">
        <v>133</v>
      </c>
      <c r="AI577" s="23" t="s">
        <v>133</v>
      </c>
      <c r="AJ577" s="23" t="s">
        <v>133</v>
      </c>
      <c r="AK577" s="23" t="s">
        <v>133</v>
      </c>
      <c r="AL577" s="23" t="s">
        <v>133</v>
      </c>
      <c r="AM577" s="23" t="s">
        <v>133</v>
      </c>
      <c r="AN577" s="23" t="s">
        <v>133</v>
      </c>
      <c r="AO577" s="23">
        <v>6000.0</v>
      </c>
      <c r="AP577" s="23">
        <v>3600.0</v>
      </c>
      <c r="AQ577" s="23">
        <v>0.0</v>
      </c>
      <c r="AR577" s="23">
        <v>0.0</v>
      </c>
      <c r="AS577" s="23" t="s">
        <v>705</v>
      </c>
      <c r="AT577" s="23" t="s">
        <v>449</v>
      </c>
    </row>
    <row r="578">
      <c r="A578" s="23" t="str">
        <f t="shared" si="9"/>
        <v>OK</v>
      </c>
      <c r="B578" s="23" t="s">
        <v>71</v>
      </c>
      <c r="C578" s="23" t="s">
        <v>71</v>
      </c>
      <c r="D578" s="23">
        <v>0.0</v>
      </c>
      <c r="E578" s="23">
        <v>28.0</v>
      </c>
      <c r="F578" s="23">
        <v>18.0</v>
      </c>
      <c r="G578" s="23">
        <v>10.0</v>
      </c>
      <c r="H578" s="23">
        <v>25.0</v>
      </c>
      <c r="I578" s="23" t="s">
        <v>134</v>
      </c>
      <c r="J578" s="23">
        <v>0.0</v>
      </c>
      <c r="K578" s="23" t="s">
        <v>134</v>
      </c>
      <c r="L578" s="23">
        <v>-1.0</v>
      </c>
      <c r="M578" s="23">
        <v>-1.0</v>
      </c>
      <c r="N578" s="23">
        <v>0.0</v>
      </c>
      <c r="O578" s="23">
        <v>0.0</v>
      </c>
      <c r="P578" s="23">
        <v>0.0</v>
      </c>
      <c r="Q578" s="23" t="s">
        <v>133</v>
      </c>
      <c r="R578" s="23" t="s">
        <v>133</v>
      </c>
      <c r="S578" s="23" t="s">
        <v>133</v>
      </c>
      <c r="T578" s="23" t="s">
        <v>133</v>
      </c>
      <c r="U578" s="23" t="s">
        <v>133</v>
      </c>
      <c r="V578" s="23" t="s">
        <v>133</v>
      </c>
      <c r="W578" s="23" t="s">
        <v>133</v>
      </c>
      <c r="X578" s="23" t="s">
        <v>133</v>
      </c>
      <c r="Y578" s="23" t="s">
        <v>133</v>
      </c>
      <c r="Z578" s="23" t="s">
        <v>133</v>
      </c>
      <c r="AA578" s="23" t="s">
        <v>133</v>
      </c>
      <c r="AB578" s="23" t="s">
        <v>133</v>
      </c>
      <c r="AC578" s="23" t="s">
        <v>133</v>
      </c>
      <c r="AD578" s="23" t="s">
        <v>133</v>
      </c>
      <c r="AE578" s="23" t="s">
        <v>133</v>
      </c>
      <c r="AF578" s="23" t="s">
        <v>133</v>
      </c>
      <c r="AG578" s="23" t="s">
        <v>133</v>
      </c>
      <c r="AH578" s="23" t="s">
        <v>133</v>
      </c>
      <c r="AI578" s="23" t="s">
        <v>133</v>
      </c>
      <c r="AJ578" s="23" t="s">
        <v>133</v>
      </c>
      <c r="AK578" s="23" t="s">
        <v>133</v>
      </c>
      <c r="AL578" s="23" t="s">
        <v>133</v>
      </c>
      <c r="AM578" s="23" t="s">
        <v>133</v>
      </c>
      <c r="AN578" s="23" t="s">
        <v>133</v>
      </c>
      <c r="AO578" s="23">
        <v>6000.0</v>
      </c>
      <c r="AP578" s="23">
        <v>3600.0</v>
      </c>
      <c r="AQ578" s="23">
        <v>0.0</v>
      </c>
      <c r="AR578" s="23">
        <v>0.0</v>
      </c>
      <c r="AS578" s="23" t="s">
        <v>705</v>
      </c>
      <c r="AT578" s="23" t="s">
        <v>449</v>
      </c>
    </row>
    <row r="579">
      <c r="A579" s="23" t="str">
        <f t="shared" si="9"/>
        <v>OK</v>
      </c>
      <c r="B579" s="23" t="s">
        <v>72</v>
      </c>
      <c r="C579" s="23" t="s">
        <v>72</v>
      </c>
      <c r="D579" s="23">
        <v>1.0</v>
      </c>
      <c r="E579" s="23">
        <v>28.0</v>
      </c>
      <c r="F579" s="23">
        <v>30.0</v>
      </c>
      <c r="G579" s="23">
        <v>10.0</v>
      </c>
      <c r="H579" s="23">
        <v>25.0</v>
      </c>
      <c r="I579" s="23">
        <v>40549.0</v>
      </c>
      <c r="J579" s="23">
        <v>31146.0</v>
      </c>
      <c r="K579" s="23">
        <v>23.189228</v>
      </c>
      <c r="L579" s="23">
        <v>2.0</v>
      </c>
      <c r="M579" s="23">
        <v>1.0</v>
      </c>
      <c r="N579" s="23">
        <v>131302.0</v>
      </c>
      <c r="O579" s="23">
        <v>3600.0897</v>
      </c>
      <c r="P579" s="23">
        <v>0.0</v>
      </c>
      <c r="Q579" s="23">
        <v>19726.0</v>
      </c>
      <c r="R579" s="23">
        <v>22055.0</v>
      </c>
      <c r="S579" s="23">
        <v>5611.0</v>
      </c>
      <c r="T579" s="23">
        <v>0.0</v>
      </c>
      <c r="U579" s="23">
        <v>2598.0</v>
      </c>
      <c r="V579" s="23">
        <v>0.0</v>
      </c>
      <c r="W579" s="23">
        <v>13846.0</v>
      </c>
      <c r="X579" s="23">
        <v>3.431</v>
      </c>
      <c r="Y579" s="23">
        <v>0.5445</v>
      </c>
      <c r="Z579" s="23" t="s">
        <v>133</v>
      </c>
      <c r="AA579" s="23">
        <v>1.0975</v>
      </c>
      <c r="AB579" s="23" t="s">
        <v>133</v>
      </c>
      <c r="AC579" s="23" t="s">
        <v>133</v>
      </c>
      <c r="AD579" s="23" t="s">
        <v>133</v>
      </c>
      <c r="AE579" s="23" t="s">
        <v>133</v>
      </c>
      <c r="AF579" s="23" t="s">
        <v>133</v>
      </c>
      <c r="AG579" s="23" t="s">
        <v>133</v>
      </c>
      <c r="AH579" s="23" t="s">
        <v>133</v>
      </c>
      <c r="AI579" s="23" t="s">
        <v>133</v>
      </c>
      <c r="AJ579" s="23" t="s">
        <v>133</v>
      </c>
      <c r="AK579" s="23" t="s">
        <v>133</v>
      </c>
      <c r="AL579" s="23" t="s">
        <v>133</v>
      </c>
      <c r="AM579" s="23" t="s">
        <v>133</v>
      </c>
      <c r="AN579" s="23">
        <v>2.0</v>
      </c>
      <c r="AO579" s="23">
        <v>6000.0</v>
      </c>
      <c r="AP579" s="23">
        <v>3600.0</v>
      </c>
      <c r="AQ579" s="23">
        <v>0.0</v>
      </c>
      <c r="AR579" s="23">
        <v>0.0</v>
      </c>
      <c r="AS579" s="23" t="s">
        <v>705</v>
      </c>
      <c r="AT579" s="23" t="s">
        <v>595</v>
      </c>
    </row>
    <row r="580">
      <c r="A580" s="23" t="str">
        <f t="shared" si="9"/>
        <v>OK</v>
      </c>
      <c r="B580" s="23" t="s">
        <v>73</v>
      </c>
      <c r="C580" s="23" t="s">
        <v>73</v>
      </c>
      <c r="D580" s="23">
        <v>1.0</v>
      </c>
      <c r="E580" s="23">
        <v>28.0</v>
      </c>
      <c r="F580" s="23">
        <v>20.0</v>
      </c>
      <c r="G580" s="23">
        <v>10.0</v>
      </c>
      <c r="H580" s="23">
        <v>25.0</v>
      </c>
      <c r="I580" s="23">
        <v>67257.0</v>
      </c>
      <c r="J580" s="23">
        <v>33913.5</v>
      </c>
      <c r="K580" s="23">
        <v>49.576252</v>
      </c>
      <c r="L580" s="23">
        <v>2.0</v>
      </c>
      <c r="M580" s="23">
        <v>1.0</v>
      </c>
      <c r="N580" s="23">
        <v>97971.0</v>
      </c>
      <c r="O580" s="23">
        <v>3600.1529</v>
      </c>
      <c r="P580" s="23">
        <v>0.0</v>
      </c>
      <c r="Q580" s="23">
        <v>16014.0</v>
      </c>
      <c r="R580" s="23">
        <v>23770.0</v>
      </c>
      <c r="S580" s="23">
        <v>5525.0</v>
      </c>
      <c r="T580" s="23">
        <v>0.0</v>
      </c>
      <c r="U580" s="23">
        <v>11926.0</v>
      </c>
      <c r="V580" s="23">
        <v>0.0</v>
      </c>
      <c r="W580" s="23">
        <v>6319.0</v>
      </c>
      <c r="X580" s="23">
        <v>3.0824</v>
      </c>
      <c r="Y580" s="23">
        <v>0.5384</v>
      </c>
      <c r="Z580" s="23" t="s">
        <v>133</v>
      </c>
      <c r="AA580" s="23">
        <v>1.0727</v>
      </c>
      <c r="AB580" s="23" t="s">
        <v>133</v>
      </c>
      <c r="AC580" s="23" t="s">
        <v>133</v>
      </c>
      <c r="AD580" s="23" t="s">
        <v>133</v>
      </c>
      <c r="AE580" s="23" t="s">
        <v>133</v>
      </c>
      <c r="AF580" s="23" t="s">
        <v>133</v>
      </c>
      <c r="AG580" s="23" t="s">
        <v>133</v>
      </c>
      <c r="AH580" s="23" t="s">
        <v>133</v>
      </c>
      <c r="AI580" s="23" t="s">
        <v>133</v>
      </c>
      <c r="AJ580" s="23" t="s">
        <v>133</v>
      </c>
      <c r="AK580" s="23" t="s">
        <v>133</v>
      </c>
      <c r="AL580" s="23" t="s">
        <v>133</v>
      </c>
      <c r="AM580" s="23" t="s">
        <v>133</v>
      </c>
      <c r="AN580" s="23">
        <v>4.0</v>
      </c>
      <c r="AO580" s="23">
        <v>6000.0</v>
      </c>
      <c r="AP580" s="23">
        <v>3600.0</v>
      </c>
      <c r="AQ580" s="23">
        <v>0.0</v>
      </c>
      <c r="AR580" s="23">
        <v>0.0</v>
      </c>
      <c r="AS580" s="23" t="s">
        <v>705</v>
      </c>
      <c r="AT580" s="23" t="s">
        <v>473</v>
      </c>
    </row>
    <row r="581">
      <c r="A581" s="23" t="str">
        <f t="shared" si="9"/>
        <v>OK</v>
      </c>
      <c r="B581" s="23" t="s">
        <v>74</v>
      </c>
      <c r="C581" s="23" t="s">
        <v>74</v>
      </c>
      <c r="D581" s="23">
        <v>1.0</v>
      </c>
      <c r="E581" s="23">
        <v>28.0</v>
      </c>
      <c r="F581" s="23">
        <v>10.0</v>
      </c>
      <c r="G581" s="23">
        <v>10.0</v>
      </c>
      <c r="H581" s="23">
        <v>25.0</v>
      </c>
      <c r="I581" s="23">
        <v>102898.0</v>
      </c>
      <c r="J581" s="23">
        <v>38739.75</v>
      </c>
      <c r="K581" s="23">
        <v>62.351309</v>
      </c>
      <c r="L581" s="23">
        <v>2.0</v>
      </c>
      <c r="M581" s="23">
        <v>1.0</v>
      </c>
      <c r="N581" s="23">
        <v>120364.0</v>
      </c>
      <c r="O581" s="23">
        <v>3600.015</v>
      </c>
      <c r="P581" s="23">
        <v>496.0</v>
      </c>
      <c r="Q581" s="23">
        <v>10654.0</v>
      </c>
      <c r="R581" s="23">
        <v>19068.0</v>
      </c>
      <c r="S581" s="23">
        <v>5599.0</v>
      </c>
      <c r="T581" s="23">
        <v>13.0</v>
      </c>
      <c r="U581" s="23">
        <v>12783.0</v>
      </c>
      <c r="V581" s="23">
        <v>0.0</v>
      </c>
      <c r="W581" s="23">
        <v>673.0</v>
      </c>
      <c r="X581" s="23">
        <v>2.1894</v>
      </c>
      <c r="Y581" s="23">
        <v>0.4892</v>
      </c>
      <c r="Z581" s="23" t="s">
        <v>133</v>
      </c>
      <c r="AA581" s="23">
        <v>0.7305</v>
      </c>
      <c r="AB581" s="23" t="s">
        <v>133</v>
      </c>
      <c r="AC581" s="23" t="s">
        <v>133</v>
      </c>
      <c r="AD581" s="23" t="s">
        <v>133</v>
      </c>
      <c r="AE581" s="23" t="s">
        <v>133</v>
      </c>
      <c r="AF581" s="23" t="s">
        <v>133</v>
      </c>
      <c r="AG581" s="23" t="s">
        <v>133</v>
      </c>
      <c r="AH581" s="23" t="s">
        <v>133</v>
      </c>
      <c r="AI581" s="23" t="s">
        <v>133</v>
      </c>
      <c r="AJ581" s="23" t="s">
        <v>133</v>
      </c>
      <c r="AK581" s="23" t="s">
        <v>133</v>
      </c>
      <c r="AL581" s="23" t="s">
        <v>133</v>
      </c>
      <c r="AM581" s="23" t="s">
        <v>133</v>
      </c>
      <c r="AN581" s="23">
        <v>9.0</v>
      </c>
      <c r="AO581" s="23">
        <v>6000.0</v>
      </c>
      <c r="AP581" s="23">
        <v>3600.0</v>
      </c>
      <c r="AQ581" s="23">
        <v>0.0</v>
      </c>
      <c r="AR581" s="23">
        <v>0.0</v>
      </c>
      <c r="AS581" s="23" t="s">
        <v>705</v>
      </c>
      <c r="AT581" s="23" t="s">
        <v>718</v>
      </c>
    </row>
    <row r="582">
      <c r="A582" s="23" t="str">
        <f t="shared" si="9"/>
        <v>OK</v>
      </c>
      <c r="B582" s="23" t="s">
        <v>75</v>
      </c>
      <c r="C582" s="23" t="s">
        <v>75</v>
      </c>
      <c r="D582" s="23">
        <v>1.0</v>
      </c>
      <c r="E582" s="23">
        <v>41.0</v>
      </c>
      <c r="F582" s="23">
        <v>30.0</v>
      </c>
      <c r="G582" s="23">
        <v>10.0</v>
      </c>
      <c r="H582" s="23">
        <v>25.0</v>
      </c>
      <c r="I582" s="23">
        <v>64147.0</v>
      </c>
      <c r="J582" s="23">
        <v>56767.0</v>
      </c>
      <c r="K582" s="23">
        <v>11.504825</v>
      </c>
      <c r="L582" s="23">
        <v>2.0</v>
      </c>
      <c r="M582" s="23">
        <v>1.0</v>
      </c>
      <c r="N582" s="23">
        <v>87370.0</v>
      </c>
      <c r="O582" s="23">
        <v>3600.0255</v>
      </c>
      <c r="P582" s="23">
        <v>0.0</v>
      </c>
      <c r="Q582" s="23">
        <v>9380.0</v>
      </c>
      <c r="R582" s="23">
        <v>15024.0</v>
      </c>
      <c r="S582" s="23">
        <v>4461.0</v>
      </c>
      <c r="T582" s="23">
        <v>0.0</v>
      </c>
      <c r="U582" s="23">
        <v>10408.0</v>
      </c>
      <c r="V582" s="23">
        <v>0.0</v>
      </c>
      <c r="W582" s="23">
        <v>155.0</v>
      </c>
      <c r="X582" s="23">
        <v>2.9798</v>
      </c>
      <c r="Y582" s="23">
        <v>0.6043</v>
      </c>
      <c r="Z582" s="23" t="s">
        <v>133</v>
      </c>
      <c r="AA582" s="23">
        <v>1.1872</v>
      </c>
      <c r="AB582" s="23" t="s">
        <v>133</v>
      </c>
      <c r="AC582" s="23" t="s">
        <v>133</v>
      </c>
      <c r="AD582" s="23" t="s">
        <v>133</v>
      </c>
      <c r="AE582" s="23" t="s">
        <v>133</v>
      </c>
      <c r="AF582" s="23" t="s">
        <v>133</v>
      </c>
      <c r="AG582" s="23" t="s">
        <v>133</v>
      </c>
      <c r="AH582" s="23" t="s">
        <v>133</v>
      </c>
      <c r="AI582" s="23" t="s">
        <v>133</v>
      </c>
      <c r="AJ582" s="23" t="s">
        <v>133</v>
      </c>
      <c r="AK582" s="23" t="s">
        <v>133</v>
      </c>
      <c r="AL582" s="23" t="s">
        <v>133</v>
      </c>
      <c r="AM582" s="23" t="s">
        <v>133</v>
      </c>
      <c r="AN582" s="23">
        <v>3.0</v>
      </c>
      <c r="AO582" s="23">
        <v>6000.0</v>
      </c>
      <c r="AP582" s="23">
        <v>3600.0</v>
      </c>
      <c r="AQ582" s="23">
        <v>0.0</v>
      </c>
      <c r="AR582" s="23">
        <v>0.0</v>
      </c>
      <c r="AS582" s="23" t="s">
        <v>705</v>
      </c>
      <c r="AT582" s="23" t="s">
        <v>719</v>
      </c>
    </row>
    <row r="583">
      <c r="A583" s="23" t="str">
        <f t="shared" si="9"/>
        <v>OK</v>
      </c>
      <c r="B583" s="23" t="s">
        <v>76</v>
      </c>
      <c r="C583" s="23" t="s">
        <v>76</v>
      </c>
      <c r="D583" s="23">
        <v>1.0</v>
      </c>
      <c r="E583" s="23">
        <v>41.0</v>
      </c>
      <c r="F583" s="23">
        <v>20.0</v>
      </c>
      <c r="G583" s="23">
        <v>10.0</v>
      </c>
      <c r="H583" s="23">
        <v>25.0</v>
      </c>
      <c r="I583" s="23">
        <v>96013.0</v>
      </c>
      <c r="J583" s="23">
        <v>57283.428571</v>
      </c>
      <c r="K583" s="23">
        <v>40.337841</v>
      </c>
      <c r="L583" s="23">
        <v>2.0</v>
      </c>
      <c r="M583" s="23">
        <v>1.0</v>
      </c>
      <c r="N583" s="23">
        <v>74834.0</v>
      </c>
      <c r="O583" s="23">
        <v>3600.24</v>
      </c>
      <c r="P583" s="23">
        <v>0.0</v>
      </c>
      <c r="Q583" s="23">
        <v>10257.0</v>
      </c>
      <c r="R583" s="23">
        <v>16921.0</v>
      </c>
      <c r="S583" s="23">
        <v>6235.0</v>
      </c>
      <c r="T583" s="23">
        <v>0.0</v>
      </c>
      <c r="U583" s="23">
        <v>10376.0</v>
      </c>
      <c r="V583" s="23">
        <v>0.0</v>
      </c>
      <c r="W583" s="23">
        <v>310.0</v>
      </c>
      <c r="X583" s="23">
        <v>3.145</v>
      </c>
      <c r="Y583" s="23">
        <v>0.8186</v>
      </c>
      <c r="Z583" s="23" t="s">
        <v>133</v>
      </c>
      <c r="AA583" s="23">
        <v>1.0135</v>
      </c>
      <c r="AB583" s="23" t="s">
        <v>133</v>
      </c>
      <c r="AC583" s="23" t="s">
        <v>133</v>
      </c>
      <c r="AD583" s="23" t="s">
        <v>133</v>
      </c>
      <c r="AE583" s="23" t="s">
        <v>133</v>
      </c>
      <c r="AF583" s="23" t="s">
        <v>133</v>
      </c>
      <c r="AG583" s="23" t="s">
        <v>133</v>
      </c>
      <c r="AH583" s="23" t="s">
        <v>133</v>
      </c>
      <c r="AI583" s="23" t="s">
        <v>133</v>
      </c>
      <c r="AJ583" s="23" t="s">
        <v>133</v>
      </c>
      <c r="AK583" s="23" t="s">
        <v>133</v>
      </c>
      <c r="AL583" s="23" t="s">
        <v>133</v>
      </c>
      <c r="AM583" s="23" t="s">
        <v>133</v>
      </c>
      <c r="AN583" s="23">
        <v>6.0</v>
      </c>
      <c r="AO583" s="23">
        <v>6000.0</v>
      </c>
      <c r="AP583" s="23">
        <v>3600.0</v>
      </c>
      <c r="AQ583" s="23">
        <v>0.0</v>
      </c>
      <c r="AR583" s="23">
        <v>0.0</v>
      </c>
      <c r="AS583" s="23" t="s">
        <v>705</v>
      </c>
      <c r="AT583" s="23" t="s">
        <v>720</v>
      </c>
    </row>
    <row r="584">
      <c r="A584" s="23" t="str">
        <f t="shared" si="9"/>
        <v>OK</v>
      </c>
      <c r="B584" s="23" t="s">
        <v>77</v>
      </c>
      <c r="C584" s="23" t="s">
        <v>77</v>
      </c>
      <c r="D584" s="23">
        <v>0.0</v>
      </c>
      <c r="E584" s="23">
        <v>41.0</v>
      </c>
      <c r="F584" s="23">
        <v>11.0</v>
      </c>
      <c r="G584" s="23">
        <v>10.0</v>
      </c>
      <c r="H584" s="23">
        <v>25.0</v>
      </c>
      <c r="I584" s="23" t="s">
        <v>134</v>
      </c>
      <c r="J584" s="23">
        <v>0.0</v>
      </c>
      <c r="K584" s="23" t="s">
        <v>134</v>
      </c>
      <c r="L584" s="23">
        <v>-1.0</v>
      </c>
      <c r="M584" s="23">
        <v>-1.0</v>
      </c>
      <c r="N584" s="23">
        <v>0.0</v>
      </c>
      <c r="O584" s="23">
        <v>0.0</v>
      </c>
      <c r="P584" s="23">
        <v>0.0</v>
      </c>
      <c r="Q584" s="23" t="s">
        <v>133</v>
      </c>
      <c r="R584" s="23" t="s">
        <v>133</v>
      </c>
      <c r="S584" s="23" t="s">
        <v>133</v>
      </c>
      <c r="T584" s="23" t="s">
        <v>133</v>
      </c>
      <c r="U584" s="23" t="s">
        <v>133</v>
      </c>
      <c r="V584" s="23" t="s">
        <v>133</v>
      </c>
      <c r="W584" s="23" t="s">
        <v>133</v>
      </c>
      <c r="X584" s="23" t="s">
        <v>133</v>
      </c>
      <c r="Y584" s="23" t="s">
        <v>133</v>
      </c>
      <c r="Z584" s="23" t="s">
        <v>133</v>
      </c>
      <c r="AA584" s="23" t="s">
        <v>133</v>
      </c>
      <c r="AB584" s="23" t="s">
        <v>133</v>
      </c>
      <c r="AC584" s="23" t="s">
        <v>133</v>
      </c>
      <c r="AD584" s="23" t="s">
        <v>133</v>
      </c>
      <c r="AE584" s="23" t="s">
        <v>133</v>
      </c>
      <c r="AF584" s="23" t="s">
        <v>133</v>
      </c>
      <c r="AG584" s="23" t="s">
        <v>133</v>
      </c>
      <c r="AH584" s="23" t="s">
        <v>133</v>
      </c>
      <c r="AI584" s="23" t="s">
        <v>133</v>
      </c>
      <c r="AJ584" s="23" t="s">
        <v>133</v>
      </c>
      <c r="AK584" s="23" t="s">
        <v>133</v>
      </c>
      <c r="AL584" s="23" t="s">
        <v>133</v>
      </c>
      <c r="AM584" s="23" t="s">
        <v>133</v>
      </c>
      <c r="AN584" s="23" t="s">
        <v>133</v>
      </c>
      <c r="AO584" s="23">
        <v>6000.0</v>
      </c>
      <c r="AP584" s="23">
        <v>3600.0</v>
      </c>
      <c r="AQ584" s="23">
        <v>0.0</v>
      </c>
      <c r="AR584" s="23">
        <v>0.0</v>
      </c>
      <c r="AS584" s="23" t="s">
        <v>705</v>
      </c>
      <c r="AT584" s="23" t="s">
        <v>454</v>
      </c>
    </row>
    <row r="585">
      <c r="A585" s="23" t="str">
        <f t="shared" si="9"/>
        <v>OK</v>
      </c>
      <c r="B585" s="23" t="s">
        <v>78</v>
      </c>
      <c r="C585" s="23" t="s">
        <v>78</v>
      </c>
      <c r="D585" s="23">
        <v>1.0</v>
      </c>
      <c r="E585" s="23">
        <v>45.0</v>
      </c>
      <c r="F585" s="23">
        <v>30.0</v>
      </c>
      <c r="G585" s="23">
        <v>10.0</v>
      </c>
      <c r="H585" s="23">
        <v>25.0</v>
      </c>
      <c r="I585" s="23">
        <v>91504.0</v>
      </c>
      <c r="J585" s="23">
        <v>28859.319149</v>
      </c>
      <c r="K585" s="23">
        <v>68.461139</v>
      </c>
      <c r="L585" s="23">
        <v>2.0</v>
      </c>
      <c r="M585" s="23">
        <v>1.0</v>
      </c>
      <c r="N585" s="23">
        <v>72002.0</v>
      </c>
      <c r="O585" s="23">
        <v>3600.1252</v>
      </c>
      <c r="P585" s="23">
        <v>0.0</v>
      </c>
      <c r="Q585" s="23">
        <v>9724.0</v>
      </c>
      <c r="R585" s="23">
        <v>15435.0</v>
      </c>
      <c r="S585" s="23">
        <v>5797.0</v>
      </c>
      <c r="T585" s="23">
        <v>0.0</v>
      </c>
      <c r="U585" s="23">
        <v>9521.0</v>
      </c>
      <c r="V585" s="23">
        <v>0.0</v>
      </c>
      <c r="W585" s="23">
        <v>117.0</v>
      </c>
      <c r="X585" s="23">
        <v>3.4261</v>
      </c>
      <c r="Y585" s="23">
        <v>0.8366</v>
      </c>
      <c r="Z585" s="23" t="s">
        <v>133</v>
      </c>
      <c r="AA585" s="23">
        <v>1.1713</v>
      </c>
      <c r="AB585" s="23" t="s">
        <v>133</v>
      </c>
      <c r="AC585" s="23" t="s">
        <v>133</v>
      </c>
      <c r="AD585" s="23" t="s">
        <v>133</v>
      </c>
      <c r="AE585" s="23" t="s">
        <v>133</v>
      </c>
      <c r="AF585" s="23" t="s">
        <v>133</v>
      </c>
      <c r="AG585" s="23" t="s">
        <v>133</v>
      </c>
      <c r="AH585" s="23" t="s">
        <v>133</v>
      </c>
      <c r="AI585" s="23" t="s">
        <v>133</v>
      </c>
      <c r="AJ585" s="23" t="s">
        <v>133</v>
      </c>
      <c r="AK585" s="23" t="s">
        <v>133</v>
      </c>
      <c r="AL585" s="23" t="s">
        <v>133</v>
      </c>
      <c r="AM585" s="23" t="s">
        <v>133</v>
      </c>
      <c r="AN585" s="23">
        <v>6.0</v>
      </c>
      <c r="AO585" s="23">
        <v>6000.0</v>
      </c>
      <c r="AP585" s="23">
        <v>3600.0</v>
      </c>
      <c r="AQ585" s="23">
        <v>0.0</v>
      </c>
      <c r="AR585" s="23">
        <v>0.0</v>
      </c>
      <c r="AS585" s="23" t="s">
        <v>705</v>
      </c>
      <c r="AT585" s="23" t="s">
        <v>721</v>
      </c>
    </row>
    <row r="586">
      <c r="A586" s="23" t="str">
        <f t="shared" si="9"/>
        <v>OK</v>
      </c>
      <c r="B586" s="23" t="s">
        <v>79</v>
      </c>
      <c r="C586" s="23" t="s">
        <v>79</v>
      </c>
      <c r="D586" s="23">
        <v>1.0</v>
      </c>
      <c r="E586" s="23">
        <v>45.0</v>
      </c>
      <c r="F586" s="23">
        <v>20.0</v>
      </c>
      <c r="G586" s="23">
        <v>10.0</v>
      </c>
      <c r="H586" s="23">
        <v>25.0</v>
      </c>
      <c r="I586" s="23">
        <v>84589.0</v>
      </c>
      <c r="J586" s="23">
        <v>29912.6</v>
      </c>
      <c r="K586" s="23">
        <v>64.637719</v>
      </c>
      <c r="L586" s="23">
        <v>2.0</v>
      </c>
      <c r="M586" s="23">
        <v>1.0</v>
      </c>
      <c r="N586" s="23">
        <v>103113.0</v>
      </c>
      <c r="O586" s="23">
        <v>3600.0307</v>
      </c>
      <c r="P586" s="23">
        <v>348.0</v>
      </c>
      <c r="Q586" s="23">
        <v>9891.0</v>
      </c>
      <c r="R586" s="23">
        <v>15847.0</v>
      </c>
      <c r="S586" s="23">
        <v>7025.0</v>
      </c>
      <c r="T586" s="23">
        <v>0.0</v>
      </c>
      <c r="U586" s="23">
        <v>8710.0</v>
      </c>
      <c r="V586" s="23">
        <v>0.0</v>
      </c>
      <c r="W586" s="23">
        <v>112.0</v>
      </c>
      <c r="X586" s="23">
        <v>2.7081</v>
      </c>
      <c r="Y586" s="23">
        <v>0.8231</v>
      </c>
      <c r="Z586" s="23" t="s">
        <v>133</v>
      </c>
      <c r="AA586" s="23">
        <v>0.7788</v>
      </c>
      <c r="AB586" s="23" t="s">
        <v>133</v>
      </c>
      <c r="AC586" s="23" t="s">
        <v>133</v>
      </c>
      <c r="AD586" s="23" t="s">
        <v>133</v>
      </c>
      <c r="AE586" s="23" t="s">
        <v>133</v>
      </c>
      <c r="AF586" s="23" t="s">
        <v>133</v>
      </c>
      <c r="AG586" s="23" t="s">
        <v>133</v>
      </c>
      <c r="AH586" s="23" t="s">
        <v>133</v>
      </c>
      <c r="AI586" s="23" t="s">
        <v>133</v>
      </c>
      <c r="AJ586" s="23" t="s">
        <v>133</v>
      </c>
      <c r="AK586" s="23" t="s">
        <v>133</v>
      </c>
      <c r="AL586" s="23" t="s">
        <v>133</v>
      </c>
      <c r="AM586" s="23" t="s">
        <v>133</v>
      </c>
      <c r="AN586" s="23">
        <v>10.0</v>
      </c>
      <c r="AO586" s="23">
        <v>6000.0</v>
      </c>
      <c r="AP586" s="23">
        <v>3600.0</v>
      </c>
      <c r="AQ586" s="23">
        <v>0.0</v>
      </c>
      <c r="AR586" s="23">
        <v>0.0</v>
      </c>
      <c r="AS586" s="23" t="s">
        <v>705</v>
      </c>
      <c r="AT586" s="23" t="s">
        <v>722</v>
      </c>
    </row>
    <row r="587">
      <c r="A587" s="23" t="str">
        <f t="shared" si="9"/>
        <v>OK</v>
      </c>
      <c r="B587" s="23" t="s">
        <v>80</v>
      </c>
      <c r="C587" s="23" t="s">
        <v>80</v>
      </c>
      <c r="D587" s="23">
        <v>0.0</v>
      </c>
      <c r="E587" s="23">
        <v>45.0</v>
      </c>
      <c r="F587" s="23">
        <v>11.0</v>
      </c>
      <c r="G587" s="23">
        <v>10.0</v>
      </c>
      <c r="H587" s="23">
        <v>25.0</v>
      </c>
      <c r="I587" s="23" t="s">
        <v>134</v>
      </c>
      <c r="J587" s="23">
        <v>0.0</v>
      </c>
      <c r="K587" s="23" t="s">
        <v>134</v>
      </c>
      <c r="L587" s="23">
        <v>-1.0</v>
      </c>
      <c r="M587" s="23">
        <v>-1.0</v>
      </c>
      <c r="N587" s="23">
        <v>0.0</v>
      </c>
      <c r="O587" s="23">
        <v>0.0</v>
      </c>
      <c r="P587" s="23">
        <v>0.0</v>
      </c>
      <c r="Q587" s="23" t="s">
        <v>133</v>
      </c>
      <c r="R587" s="23" t="s">
        <v>133</v>
      </c>
      <c r="S587" s="23" t="s">
        <v>133</v>
      </c>
      <c r="T587" s="23" t="s">
        <v>133</v>
      </c>
      <c r="U587" s="23" t="s">
        <v>133</v>
      </c>
      <c r="V587" s="23" t="s">
        <v>133</v>
      </c>
      <c r="W587" s="23" t="s">
        <v>133</v>
      </c>
      <c r="X587" s="23" t="s">
        <v>133</v>
      </c>
      <c r="Y587" s="23" t="s">
        <v>133</v>
      </c>
      <c r="Z587" s="23" t="s">
        <v>133</v>
      </c>
      <c r="AA587" s="23" t="s">
        <v>133</v>
      </c>
      <c r="AB587" s="23" t="s">
        <v>133</v>
      </c>
      <c r="AC587" s="23" t="s">
        <v>133</v>
      </c>
      <c r="AD587" s="23" t="s">
        <v>133</v>
      </c>
      <c r="AE587" s="23" t="s">
        <v>133</v>
      </c>
      <c r="AF587" s="23" t="s">
        <v>133</v>
      </c>
      <c r="AG587" s="23" t="s">
        <v>133</v>
      </c>
      <c r="AH587" s="23" t="s">
        <v>133</v>
      </c>
      <c r="AI587" s="23" t="s">
        <v>133</v>
      </c>
      <c r="AJ587" s="23" t="s">
        <v>133</v>
      </c>
      <c r="AK587" s="23" t="s">
        <v>133</v>
      </c>
      <c r="AL587" s="23" t="s">
        <v>133</v>
      </c>
      <c r="AM587" s="23" t="s">
        <v>133</v>
      </c>
      <c r="AN587" s="23" t="s">
        <v>133</v>
      </c>
      <c r="AO587" s="23">
        <v>6000.0</v>
      </c>
      <c r="AP587" s="23">
        <v>3600.0</v>
      </c>
      <c r="AQ587" s="23">
        <v>0.0</v>
      </c>
      <c r="AR587" s="23">
        <v>0.0</v>
      </c>
      <c r="AS587" s="23" t="s">
        <v>705</v>
      </c>
      <c r="AT587" s="23" t="s">
        <v>457</v>
      </c>
    </row>
    <row r="588">
      <c r="A588" s="23" t="str">
        <f t="shared" si="9"/>
        <v>OK</v>
      </c>
      <c r="B588" s="23" t="s">
        <v>81</v>
      </c>
      <c r="C588" s="23" t="s">
        <v>81</v>
      </c>
      <c r="D588" s="23">
        <v>1.0</v>
      </c>
      <c r="E588" s="23">
        <v>51.0</v>
      </c>
      <c r="F588" s="23">
        <v>30.0</v>
      </c>
      <c r="G588" s="23">
        <v>10.0</v>
      </c>
      <c r="H588" s="23">
        <v>25.0</v>
      </c>
      <c r="I588" s="23">
        <v>69376.0</v>
      </c>
      <c r="J588" s="23">
        <v>52471.571429</v>
      </c>
      <c r="K588" s="23">
        <v>24.366393</v>
      </c>
      <c r="L588" s="23">
        <v>2.0</v>
      </c>
      <c r="M588" s="23">
        <v>1.0</v>
      </c>
      <c r="N588" s="23">
        <v>63156.0</v>
      </c>
      <c r="O588" s="23">
        <v>3600.1672</v>
      </c>
      <c r="P588" s="23">
        <v>0.0</v>
      </c>
      <c r="Q588" s="23">
        <v>8764.0</v>
      </c>
      <c r="R588" s="23">
        <v>15669.0</v>
      </c>
      <c r="S588" s="23">
        <v>4144.0</v>
      </c>
      <c r="T588" s="23">
        <v>0.0</v>
      </c>
      <c r="U588" s="23">
        <v>10277.0</v>
      </c>
      <c r="V588" s="23">
        <v>0.0</v>
      </c>
      <c r="W588" s="23">
        <v>1248.0</v>
      </c>
      <c r="X588" s="23">
        <v>3.3838</v>
      </c>
      <c r="Y588" s="23">
        <v>0.6789</v>
      </c>
      <c r="Z588" s="23" t="s">
        <v>133</v>
      </c>
      <c r="AA588" s="23">
        <v>1.4351</v>
      </c>
      <c r="AB588" s="23" t="s">
        <v>133</v>
      </c>
      <c r="AC588" s="23" t="s">
        <v>133</v>
      </c>
      <c r="AD588" s="23" t="s">
        <v>133</v>
      </c>
      <c r="AE588" s="23" t="s">
        <v>133</v>
      </c>
      <c r="AF588" s="23" t="s">
        <v>133</v>
      </c>
      <c r="AG588" s="23" t="s">
        <v>133</v>
      </c>
      <c r="AH588" s="23" t="s">
        <v>133</v>
      </c>
      <c r="AI588" s="23" t="s">
        <v>133</v>
      </c>
      <c r="AJ588" s="23" t="s">
        <v>133</v>
      </c>
      <c r="AK588" s="23" t="s">
        <v>133</v>
      </c>
      <c r="AL588" s="23" t="s">
        <v>133</v>
      </c>
      <c r="AM588" s="23" t="s">
        <v>133</v>
      </c>
      <c r="AN588" s="23">
        <v>5.0</v>
      </c>
      <c r="AO588" s="23">
        <v>6000.0</v>
      </c>
      <c r="AP588" s="23">
        <v>3600.0</v>
      </c>
      <c r="AQ588" s="23">
        <v>0.0</v>
      </c>
      <c r="AR588" s="23">
        <v>0.0</v>
      </c>
      <c r="AS588" s="23" t="s">
        <v>705</v>
      </c>
      <c r="AT588" s="23" t="s">
        <v>723</v>
      </c>
    </row>
    <row r="589">
      <c r="A589" s="23" t="str">
        <f t="shared" si="9"/>
        <v>OK</v>
      </c>
      <c r="B589" s="23" t="s">
        <v>82</v>
      </c>
      <c r="C589" s="23" t="s">
        <v>82</v>
      </c>
      <c r="D589" s="23">
        <v>1.0</v>
      </c>
      <c r="E589" s="23">
        <v>51.0</v>
      </c>
      <c r="F589" s="23">
        <v>20.0</v>
      </c>
      <c r="G589" s="23">
        <v>10.0</v>
      </c>
      <c r="H589" s="23">
        <v>25.0</v>
      </c>
      <c r="I589" s="23">
        <v>122428.0</v>
      </c>
      <c r="J589" s="23">
        <v>53650.25</v>
      </c>
      <c r="K589" s="23">
        <v>56.178121</v>
      </c>
      <c r="L589" s="23">
        <v>2.0</v>
      </c>
      <c r="M589" s="23">
        <v>1.0</v>
      </c>
      <c r="N589" s="23">
        <v>87780.0</v>
      </c>
      <c r="O589" s="23">
        <v>3600.075</v>
      </c>
      <c r="P589" s="23">
        <v>28.0</v>
      </c>
      <c r="Q589" s="23">
        <v>7499.0</v>
      </c>
      <c r="R589" s="23">
        <v>13428.0</v>
      </c>
      <c r="S589" s="23">
        <v>4645.0</v>
      </c>
      <c r="T589" s="23">
        <v>2.0</v>
      </c>
      <c r="U589" s="23">
        <v>8435.0</v>
      </c>
      <c r="V589" s="23">
        <v>0.0</v>
      </c>
      <c r="W589" s="23">
        <v>346.0</v>
      </c>
      <c r="X589" s="23">
        <v>2.7326</v>
      </c>
      <c r="Y589" s="23">
        <v>0.7007</v>
      </c>
      <c r="Z589" s="23" t="s">
        <v>133</v>
      </c>
      <c r="AA589" s="23">
        <v>0.9697</v>
      </c>
      <c r="AB589" s="23" t="s">
        <v>133</v>
      </c>
      <c r="AC589" s="23" t="s">
        <v>133</v>
      </c>
      <c r="AD589" s="23" t="s">
        <v>133</v>
      </c>
      <c r="AE589" s="23" t="s">
        <v>133</v>
      </c>
      <c r="AF589" s="23" t="s">
        <v>133</v>
      </c>
      <c r="AG589" s="23" t="s">
        <v>133</v>
      </c>
      <c r="AH589" s="23" t="s">
        <v>133</v>
      </c>
      <c r="AI589" s="23" t="s">
        <v>133</v>
      </c>
      <c r="AJ589" s="23" t="s">
        <v>133</v>
      </c>
      <c r="AK589" s="23" t="s">
        <v>133</v>
      </c>
      <c r="AL589" s="23" t="s">
        <v>133</v>
      </c>
      <c r="AM589" s="23" t="s">
        <v>133</v>
      </c>
      <c r="AN589" s="23">
        <v>10.0</v>
      </c>
      <c r="AO589" s="23">
        <v>6000.0</v>
      </c>
      <c r="AP589" s="23">
        <v>3600.0</v>
      </c>
      <c r="AQ589" s="23">
        <v>0.0</v>
      </c>
      <c r="AR589" s="23">
        <v>0.0</v>
      </c>
      <c r="AS589" s="23" t="s">
        <v>705</v>
      </c>
      <c r="AT589" s="23" t="s">
        <v>724</v>
      </c>
    </row>
    <row r="590">
      <c r="A590" s="23" t="str">
        <f t="shared" si="9"/>
        <v>OK</v>
      </c>
      <c r="B590" s="23" t="s">
        <v>83</v>
      </c>
      <c r="C590" s="23" t="s">
        <v>83</v>
      </c>
      <c r="D590" s="23">
        <v>1.0</v>
      </c>
      <c r="E590" s="23">
        <v>51.0</v>
      </c>
      <c r="F590" s="23">
        <v>10.0</v>
      </c>
      <c r="G590" s="23">
        <v>10.0</v>
      </c>
      <c r="H590" s="23">
        <v>25.0</v>
      </c>
      <c r="I590" s="23">
        <v>161566.0</v>
      </c>
      <c r="J590" s="23">
        <v>62006.553191</v>
      </c>
      <c r="K590" s="23">
        <v>61.621533</v>
      </c>
      <c r="L590" s="23">
        <v>2.0</v>
      </c>
      <c r="M590" s="23">
        <v>1.0</v>
      </c>
      <c r="N590" s="23">
        <v>145690.0</v>
      </c>
      <c r="O590" s="23">
        <v>3600.1544</v>
      </c>
      <c r="P590" s="23">
        <v>2684.0</v>
      </c>
      <c r="Q590" s="23">
        <v>5301.0</v>
      </c>
      <c r="R590" s="23">
        <v>12535.0</v>
      </c>
      <c r="S590" s="23">
        <v>3704.0</v>
      </c>
      <c r="T590" s="23">
        <v>9.0</v>
      </c>
      <c r="U590" s="23">
        <v>8398.0</v>
      </c>
      <c r="V590" s="23">
        <v>0.0</v>
      </c>
      <c r="W590" s="23">
        <v>424.0</v>
      </c>
      <c r="X590" s="23">
        <v>2.0369</v>
      </c>
      <c r="Y590" s="23">
        <v>0.5667</v>
      </c>
      <c r="Z590" s="23" t="s">
        <v>133</v>
      </c>
      <c r="AA590" s="23">
        <v>0.6669</v>
      </c>
      <c r="AB590" s="23" t="s">
        <v>133</v>
      </c>
      <c r="AC590" s="23" t="s">
        <v>133</v>
      </c>
      <c r="AD590" s="23" t="s">
        <v>133</v>
      </c>
      <c r="AE590" s="23" t="s">
        <v>133</v>
      </c>
      <c r="AF590" s="23" t="s">
        <v>133</v>
      </c>
      <c r="AG590" s="23" t="s">
        <v>133</v>
      </c>
      <c r="AH590" s="23" t="s">
        <v>133</v>
      </c>
      <c r="AI590" s="23" t="s">
        <v>133</v>
      </c>
      <c r="AJ590" s="23" t="s">
        <v>133</v>
      </c>
      <c r="AK590" s="23" t="s">
        <v>133</v>
      </c>
      <c r="AL590" s="23" t="s">
        <v>133</v>
      </c>
      <c r="AM590" s="23" t="s">
        <v>133</v>
      </c>
      <c r="AN590" s="23">
        <v>20.0</v>
      </c>
      <c r="AO590" s="23">
        <v>6000.0</v>
      </c>
      <c r="AP590" s="23">
        <v>3600.0</v>
      </c>
      <c r="AQ590" s="23">
        <v>0.0</v>
      </c>
      <c r="AR590" s="23">
        <v>0.0</v>
      </c>
      <c r="AS590" s="23" t="s">
        <v>705</v>
      </c>
      <c r="AT590" s="23" t="s">
        <v>725</v>
      </c>
    </row>
    <row r="591">
      <c r="A591" s="23" t="str">
        <f t="shared" si="9"/>
        <v>OK</v>
      </c>
      <c r="B591" s="23" t="s">
        <v>84</v>
      </c>
      <c r="C591" s="23" t="s">
        <v>84</v>
      </c>
      <c r="D591" s="23">
        <v>1.0</v>
      </c>
      <c r="E591" s="23">
        <v>55.0</v>
      </c>
      <c r="F591" s="23">
        <v>30.0</v>
      </c>
      <c r="G591" s="23">
        <v>10.0</v>
      </c>
      <c r="H591" s="23">
        <v>25.0</v>
      </c>
      <c r="I591" s="23">
        <v>252722.0</v>
      </c>
      <c r="J591" s="23">
        <v>85700.083333</v>
      </c>
      <c r="K591" s="23">
        <v>66.089188</v>
      </c>
      <c r="L591" s="23">
        <v>2.0</v>
      </c>
      <c r="M591" s="23">
        <v>1.0</v>
      </c>
      <c r="N591" s="23">
        <v>92400.0</v>
      </c>
      <c r="O591" s="23">
        <v>3600.1109</v>
      </c>
      <c r="P591" s="23">
        <v>0.0</v>
      </c>
      <c r="Q591" s="23">
        <v>7048.0</v>
      </c>
      <c r="R591" s="23">
        <v>11320.0</v>
      </c>
      <c r="S591" s="23">
        <v>4162.0</v>
      </c>
      <c r="T591" s="23">
        <v>0.0</v>
      </c>
      <c r="U591" s="23">
        <v>7087.0</v>
      </c>
      <c r="V591" s="23">
        <v>0.0</v>
      </c>
      <c r="W591" s="23">
        <v>71.0</v>
      </c>
      <c r="X591" s="23">
        <v>3.4327</v>
      </c>
      <c r="Y591" s="23">
        <v>0.8005</v>
      </c>
      <c r="Z591" s="23" t="s">
        <v>133</v>
      </c>
      <c r="AA591" s="23">
        <v>1.2365</v>
      </c>
      <c r="AB591" s="23" t="s">
        <v>133</v>
      </c>
      <c r="AC591" s="23" t="s">
        <v>133</v>
      </c>
      <c r="AD591" s="23" t="s">
        <v>133</v>
      </c>
      <c r="AE591" s="23" t="s">
        <v>133</v>
      </c>
      <c r="AF591" s="23" t="s">
        <v>133</v>
      </c>
      <c r="AG591" s="23" t="s">
        <v>133</v>
      </c>
      <c r="AH591" s="23" t="s">
        <v>133</v>
      </c>
      <c r="AI591" s="23" t="s">
        <v>133</v>
      </c>
      <c r="AJ591" s="23" t="s">
        <v>133</v>
      </c>
      <c r="AK591" s="23" t="s">
        <v>133</v>
      </c>
      <c r="AL591" s="23" t="s">
        <v>133</v>
      </c>
      <c r="AM591" s="23" t="s">
        <v>133</v>
      </c>
      <c r="AN591" s="23">
        <v>8.0</v>
      </c>
      <c r="AO591" s="23">
        <v>6000.0</v>
      </c>
      <c r="AP591" s="23">
        <v>3600.0</v>
      </c>
      <c r="AQ591" s="23">
        <v>0.0</v>
      </c>
      <c r="AR591" s="23">
        <v>0.0</v>
      </c>
      <c r="AS591" s="23" t="s">
        <v>705</v>
      </c>
      <c r="AT591" s="23" t="s">
        <v>697</v>
      </c>
    </row>
    <row r="592">
      <c r="A592" s="23" t="str">
        <f t="shared" si="9"/>
        <v>OK</v>
      </c>
      <c r="B592" s="23" t="s">
        <v>85</v>
      </c>
      <c r="C592" s="23" t="s">
        <v>85</v>
      </c>
      <c r="D592" s="23">
        <v>1.0</v>
      </c>
      <c r="E592" s="23">
        <v>55.0</v>
      </c>
      <c r="F592" s="23">
        <v>20.0</v>
      </c>
      <c r="G592" s="23">
        <v>10.0</v>
      </c>
      <c r="H592" s="23">
        <v>25.0</v>
      </c>
      <c r="I592" s="23">
        <v>446238.0</v>
      </c>
      <c r="J592" s="23">
        <v>87408.0</v>
      </c>
      <c r="K592" s="23">
        <v>80.412246</v>
      </c>
      <c r="L592" s="23">
        <v>2.0</v>
      </c>
      <c r="M592" s="23">
        <v>1.0</v>
      </c>
      <c r="N592" s="23">
        <v>63000.0</v>
      </c>
      <c r="O592" s="23">
        <v>3600.0978</v>
      </c>
      <c r="P592" s="23">
        <v>12.0</v>
      </c>
      <c r="Q592" s="23">
        <v>9797.0</v>
      </c>
      <c r="R592" s="23">
        <v>15797.0</v>
      </c>
      <c r="S592" s="23">
        <v>6445.0</v>
      </c>
      <c r="T592" s="23">
        <v>0.0</v>
      </c>
      <c r="U592" s="23">
        <v>9282.0</v>
      </c>
      <c r="V592" s="23">
        <v>0.0</v>
      </c>
      <c r="W592" s="23">
        <v>70.0</v>
      </c>
      <c r="X592" s="23">
        <v>4.4691</v>
      </c>
      <c r="Y592" s="23">
        <v>1.2362</v>
      </c>
      <c r="Z592" s="23" t="s">
        <v>133</v>
      </c>
      <c r="AA592" s="23">
        <v>1.3132</v>
      </c>
      <c r="AB592" s="23" t="s">
        <v>133</v>
      </c>
      <c r="AC592" s="23" t="s">
        <v>133</v>
      </c>
      <c r="AD592" s="23" t="s">
        <v>133</v>
      </c>
      <c r="AE592" s="23" t="s">
        <v>133</v>
      </c>
      <c r="AF592" s="23" t="s">
        <v>133</v>
      </c>
      <c r="AG592" s="23" t="s">
        <v>133</v>
      </c>
      <c r="AH592" s="23" t="s">
        <v>133</v>
      </c>
      <c r="AI592" s="23" t="s">
        <v>133</v>
      </c>
      <c r="AJ592" s="23" t="s">
        <v>133</v>
      </c>
      <c r="AK592" s="23" t="s">
        <v>133</v>
      </c>
      <c r="AL592" s="23" t="s">
        <v>133</v>
      </c>
      <c r="AM592" s="23" t="s">
        <v>133</v>
      </c>
      <c r="AN592" s="23">
        <v>17.0</v>
      </c>
      <c r="AO592" s="23">
        <v>6000.0</v>
      </c>
      <c r="AP592" s="23">
        <v>3600.0</v>
      </c>
      <c r="AQ592" s="23">
        <v>0.0</v>
      </c>
      <c r="AR592" s="23">
        <v>0.0</v>
      </c>
      <c r="AS592" s="23" t="s">
        <v>705</v>
      </c>
      <c r="AT592" s="23" t="s">
        <v>726</v>
      </c>
    </row>
    <row r="593">
      <c r="A593" s="23" t="str">
        <f t="shared" si="9"/>
        <v>OK</v>
      </c>
      <c r="B593" s="23" t="s">
        <v>86</v>
      </c>
      <c r="C593" s="23" t="s">
        <v>86</v>
      </c>
      <c r="D593" s="23">
        <v>1.0</v>
      </c>
      <c r="E593" s="23">
        <v>55.0</v>
      </c>
      <c r="F593" s="23">
        <v>10.0</v>
      </c>
      <c r="G593" s="23">
        <v>10.0</v>
      </c>
      <c r="H593" s="23">
        <v>25.0</v>
      </c>
      <c r="I593" s="23">
        <v>676271.0</v>
      </c>
      <c r="J593" s="23">
        <v>107004.333333</v>
      </c>
      <c r="K593" s="23">
        <v>84.1773</v>
      </c>
      <c r="L593" s="23">
        <v>2.0</v>
      </c>
      <c r="M593" s="23">
        <v>1.0</v>
      </c>
      <c r="N593" s="23">
        <v>110069.0</v>
      </c>
      <c r="O593" s="23">
        <v>3600.0402</v>
      </c>
      <c r="P593" s="23">
        <v>3392.0</v>
      </c>
      <c r="Q593" s="23">
        <v>6117.0</v>
      </c>
      <c r="R593" s="23">
        <v>11240.0</v>
      </c>
      <c r="S593" s="23">
        <v>5837.0</v>
      </c>
      <c r="T593" s="23">
        <v>0.0</v>
      </c>
      <c r="U593" s="23">
        <v>5267.0</v>
      </c>
      <c r="V593" s="23">
        <v>0.0</v>
      </c>
      <c r="W593" s="23">
        <v>136.0</v>
      </c>
      <c r="X593" s="23">
        <v>2.7293</v>
      </c>
      <c r="Y593" s="23">
        <v>1.0219</v>
      </c>
      <c r="Z593" s="23" t="s">
        <v>133</v>
      </c>
      <c r="AA593" s="23">
        <v>0.4919</v>
      </c>
      <c r="AB593" s="23" t="s">
        <v>133</v>
      </c>
      <c r="AC593" s="23" t="s">
        <v>133</v>
      </c>
      <c r="AD593" s="23" t="s">
        <v>133</v>
      </c>
      <c r="AE593" s="23" t="s">
        <v>133</v>
      </c>
      <c r="AF593" s="23" t="s">
        <v>133</v>
      </c>
      <c r="AG593" s="23" t="s">
        <v>133</v>
      </c>
      <c r="AH593" s="23" t="s">
        <v>133</v>
      </c>
      <c r="AI593" s="23" t="s">
        <v>133</v>
      </c>
      <c r="AJ593" s="23" t="s">
        <v>133</v>
      </c>
      <c r="AK593" s="23" t="s">
        <v>133</v>
      </c>
      <c r="AL593" s="23" t="s">
        <v>133</v>
      </c>
      <c r="AM593" s="23" t="s">
        <v>133</v>
      </c>
      <c r="AN593" s="23">
        <v>30.0</v>
      </c>
      <c r="AO593" s="23">
        <v>6000.0</v>
      </c>
      <c r="AP593" s="23">
        <v>3600.0</v>
      </c>
      <c r="AQ593" s="23">
        <v>0.0</v>
      </c>
      <c r="AR593" s="23">
        <v>0.0</v>
      </c>
      <c r="AS593" s="23" t="s">
        <v>705</v>
      </c>
      <c r="AT593" s="23" t="s">
        <v>727</v>
      </c>
    </row>
    <row r="594">
      <c r="A594" s="23" t="str">
        <f t="shared" si="9"/>
        <v>OK</v>
      </c>
      <c r="B594" s="23" t="s">
        <v>87</v>
      </c>
      <c r="C594" s="23" t="s">
        <v>87</v>
      </c>
      <c r="D594" s="23">
        <v>1.0</v>
      </c>
      <c r="E594" s="23">
        <v>59.0</v>
      </c>
      <c r="F594" s="23">
        <v>30.0</v>
      </c>
      <c r="G594" s="23">
        <v>10.0</v>
      </c>
      <c r="H594" s="23">
        <v>25.0</v>
      </c>
      <c r="I594" s="23">
        <v>220489.0</v>
      </c>
      <c r="J594" s="23">
        <v>65454.333333</v>
      </c>
      <c r="K594" s="23">
        <v>70.314014</v>
      </c>
      <c r="L594" s="23">
        <v>2.0</v>
      </c>
      <c r="M594" s="23">
        <v>1.0</v>
      </c>
      <c r="N594" s="23">
        <v>56838.0</v>
      </c>
      <c r="O594" s="23">
        <v>3600.1263</v>
      </c>
      <c r="P594" s="23">
        <v>64.0</v>
      </c>
      <c r="Q594" s="23">
        <v>9272.0</v>
      </c>
      <c r="R594" s="23">
        <v>14674.0</v>
      </c>
      <c r="S594" s="23">
        <v>5442.0</v>
      </c>
      <c r="T594" s="23">
        <v>55.0</v>
      </c>
      <c r="U594" s="23">
        <v>9120.0</v>
      </c>
      <c r="V594" s="23">
        <v>0.0</v>
      </c>
      <c r="W594" s="23">
        <v>57.0</v>
      </c>
      <c r="X594" s="23">
        <v>3.9617</v>
      </c>
      <c r="Y594" s="23">
        <v>1.0195</v>
      </c>
      <c r="Z594" s="23" t="s">
        <v>133</v>
      </c>
      <c r="AA594" s="23">
        <v>1.4873</v>
      </c>
      <c r="AB594" s="23" t="s">
        <v>133</v>
      </c>
      <c r="AC594" s="23" t="s">
        <v>133</v>
      </c>
      <c r="AD594" s="23" t="s">
        <v>133</v>
      </c>
      <c r="AE594" s="23" t="s">
        <v>133</v>
      </c>
      <c r="AF594" s="23" t="s">
        <v>133</v>
      </c>
      <c r="AG594" s="23" t="s">
        <v>133</v>
      </c>
      <c r="AH594" s="23" t="s">
        <v>133</v>
      </c>
      <c r="AI594" s="23" t="s">
        <v>133</v>
      </c>
      <c r="AJ594" s="23" t="s">
        <v>133</v>
      </c>
      <c r="AK594" s="23" t="s">
        <v>133</v>
      </c>
      <c r="AL594" s="23" t="s">
        <v>133</v>
      </c>
      <c r="AM594" s="23" t="s">
        <v>133</v>
      </c>
      <c r="AN594" s="23">
        <v>12.0</v>
      </c>
      <c r="AO594" s="23">
        <v>6000.0</v>
      </c>
      <c r="AP594" s="23">
        <v>3600.0</v>
      </c>
      <c r="AQ594" s="23">
        <v>0.0</v>
      </c>
      <c r="AR594" s="23">
        <v>0.0</v>
      </c>
      <c r="AS594" s="23" t="s">
        <v>705</v>
      </c>
      <c r="AT594" s="23" t="s">
        <v>728</v>
      </c>
    </row>
    <row r="595">
      <c r="A595" s="23" t="str">
        <f t="shared" si="9"/>
        <v>OK</v>
      </c>
      <c r="B595" s="23" t="s">
        <v>88</v>
      </c>
      <c r="C595" s="23" t="s">
        <v>88</v>
      </c>
      <c r="D595" s="23">
        <v>1.0</v>
      </c>
      <c r="E595" s="23">
        <v>59.0</v>
      </c>
      <c r="F595" s="23">
        <v>20.0</v>
      </c>
      <c r="G595" s="23">
        <v>10.0</v>
      </c>
      <c r="H595" s="23">
        <v>25.0</v>
      </c>
      <c r="I595" s="23">
        <v>308191.0</v>
      </c>
      <c r="J595" s="23">
        <v>68135.833333</v>
      </c>
      <c r="K595" s="23">
        <v>77.891686</v>
      </c>
      <c r="L595" s="23">
        <v>2.0</v>
      </c>
      <c r="M595" s="23">
        <v>1.0</v>
      </c>
      <c r="N595" s="23">
        <v>65960.0</v>
      </c>
      <c r="O595" s="23">
        <v>3600.0651</v>
      </c>
      <c r="P595" s="23">
        <v>1840.0</v>
      </c>
      <c r="Q595" s="23">
        <v>8967.0</v>
      </c>
      <c r="R595" s="23">
        <v>14486.0</v>
      </c>
      <c r="S595" s="23">
        <v>6180.0</v>
      </c>
      <c r="T595" s="23">
        <v>134.0</v>
      </c>
      <c r="U595" s="23">
        <v>8085.0</v>
      </c>
      <c r="V595" s="23">
        <v>0.0</v>
      </c>
      <c r="W595" s="23">
        <v>87.0</v>
      </c>
      <c r="X595" s="23">
        <v>4.3166</v>
      </c>
      <c r="Y595" s="23">
        <v>1.296</v>
      </c>
      <c r="Z595" s="23" t="s">
        <v>133</v>
      </c>
      <c r="AA595" s="23">
        <v>1.2144</v>
      </c>
      <c r="AB595" s="23" t="s">
        <v>133</v>
      </c>
      <c r="AC595" s="23" t="s">
        <v>133</v>
      </c>
      <c r="AD595" s="23" t="s">
        <v>133</v>
      </c>
      <c r="AE595" s="23" t="s">
        <v>133</v>
      </c>
      <c r="AF595" s="23" t="s">
        <v>133</v>
      </c>
      <c r="AG595" s="23" t="s">
        <v>133</v>
      </c>
      <c r="AH595" s="23" t="s">
        <v>133</v>
      </c>
      <c r="AI595" s="23" t="s">
        <v>133</v>
      </c>
      <c r="AJ595" s="23" t="s">
        <v>133</v>
      </c>
      <c r="AK595" s="23" t="s">
        <v>133</v>
      </c>
      <c r="AL595" s="23" t="s">
        <v>133</v>
      </c>
      <c r="AM595" s="23" t="s">
        <v>133</v>
      </c>
      <c r="AN595" s="23">
        <v>19.0</v>
      </c>
      <c r="AO595" s="23">
        <v>6000.0</v>
      </c>
      <c r="AP595" s="23">
        <v>3600.0</v>
      </c>
      <c r="AQ595" s="23">
        <v>0.0</v>
      </c>
      <c r="AR595" s="23">
        <v>0.0</v>
      </c>
      <c r="AS595" s="23" t="s">
        <v>705</v>
      </c>
      <c r="AT595" s="23" t="s">
        <v>729</v>
      </c>
    </row>
    <row r="596">
      <c r="A596" s="23" t="str">
        <f t="shared" si="9"/>
        <v>OK</v>
      </c>
      <c r="B596" s="23" t="s">
        <v>89</v>
      </c>
      <c r="C596" s="23" t="s">
        <v>89</v>
      </c>
      <c r="D596" s="23">
        <v>0.0</v>
      </c>
      <c r="E596" s="23">
        <v>59.0</v>
      </c>
      <c r="F596" s="23">
        <v>16.0</v>
      </c>
      <c r="G596" s="23">
        <v>10.0</v>
      </c>
      <c r="H596" s="23">
        <v>25.0</v>
      </c>
      <c r="I596" s="23" t="s">
        <v>134</v>
      </c>
      <c r="J596" s="23">
        <v>0.0</v>
      </c>
      <c r="K596" s="23" t="s">
        <v>134</v>
      </c>
      <c r="L596" s="23">
        <v>-1.0</v>
      </c>
      <c r="M596" s="23">
        <v>-1.0</v>
      </c>
      <c r="N596" s="23">
        <v>0.0</v>
      </c>
      <c r="O596" s="23">
        <v>0.0</v>
      </c>
      <c r="P596" s="23">
        <v>0.0</v>
      </c>
      <c r="Q596" s="23" t="s">
        <v>133</v>
      </c>
      <c r="R596" s="23" t="s">
        <v>133</v>
      </c>
      <c r="S596" s="23" t="s">
        <v>133</v>
      </c>
      <c r="T596" s="23" t="s">
        <v>133</v>
      </c>
      <c r="U596" s="23" t="s">
        <v>133</v>
      </c>
      <c r="V596" s="23" t="s">
        <v>133</v>
      </c>
      <c r="W596" s="23" t="s">
        <v>133</v>
      </c>
      <c r="X596" s="23" t="s">
        <v>133</v>
      </c>
      <c r="Y596" s="23" t="s">
        <v>133</v>
      </c>
      <c r="Z596" s="23" t="s">
        <v>133</v>
      </c>
      <c r="AA596" s="23" t="s">
        <v>133</v>
      </c>
      <c r="AB596" s="23" t="s">
        <v>133</v>
      </c>
      <c r="AC596" s="23" t="s">
        <v>133</v>
      </c>
      <c r="AD596" s="23" t="s">
        <v>133</v>
      </c>
      <c r="AE596" s="23" t="s">
        <v>133</v>
      </c>
      <c r="AF596" s="23" t="s">
        <v>133</v>
      </c>
      <c r="AG596" s="23" t="s">
        <v>133</v>
      </c>
      <c r="AH596" s="23" t="s">
        <v>133</v>
      </c>
      <c r="AI596" s="23" t="s">
        <v>133</v>
      </c>
      <c r="AJ596" s="23" t="s">
        <v>133</v>
      </c>
      <c r="AK596" s="23" t="s">
        <v>133</v>
      </c>
      <c r="AL596" s="23" t="s">
        <v>133</v>
      </c>
      <c r="AM596" s="23" t="s">
        <v>133</v>
      </c>
      <c r="AN596" s="23" t="s">
        <v>133</v>
      </c>
      <c r="AO596" s="23">
        <v>6000.0</v>
      </c>
      <c r="AP596" s="23">
        <v>3600.0</v>
      </c>
      <c r="AQ596" s="23">
        <v>0.0</v>
      </c>
      <c r="AR596" s="23">
        <v>0.0</v>
      </c>
      <c r="AS596" s="23" t="s">
        <v>705</v>
      </c>
      <c r="AT596" s="23" t="s">
        <v>425</v>
      </c>
    </row>
    <row r="597">
      <c r="A597" s="23" t="str">
        <f t="shared" si="9"/>
        <v>OK</v>
      </c>
      <c r="B597" s="23" t="s">
        <v>90</v>
      </c>
      <c r="C597" s="23" t="s">
        <v>90</v>
      </c>
      <c r="D597" s="23">
        <v>1.0</v>
      </c>
      <c r="E597" s="23">
        <v>75.0</v>
      </c>
      <c r="F597" s="23">
        <v>30.0</v>
      </c>
      <c r="G597" s="23">
        <v>10.0</v>
      </c>
      <c r="H597" s="23">
        <v>25.0</v>
      </c>
      <c r="I597" s="23">
        <v>122327.0</v>
      </c>
      <c r="J597" s="23">
        <v>47669.764706</v>
      </c>
      <c r="K597" s="23">
        <v>61.030872</v>
      </c>
      <c r="L597" s="23">
        <v>2.0</v>
      </c>
      <c r="M597" s="23">
        <v>1.0</v>
      </c>
      <c r="N597" s="23">
        <v>42945.0</v>
      </c>
      <c r="O597" s="23">
        <v>3600.1013</v>
      </c>
      <c r="P597" s="23">
        <v>0.0</v>
      </c>
      <c r="Q597" s="23">
        <v>6606.0</v>
      </c>
      <c r="R597" s="23">
        <v>10999.0</v>
      </c>
      <c r="S597" s="23">
        <v>4359.0</v>
      </c>
      <c r="T597" s="23">
        <v>43.0</v>
      </c>
      <c r="U597" s="23">
        <v>6457.0</v>
      </c>
      <c r="V597" s="23">
        <v>0.0</v>
      </c>
      <c r="W597" s="23">
        <v>140.0</v>
      </c>
      <c r="X597" s="23">
        <v>4.8856</v>
      </c>
      <c r="Y597" s="23">
        <v>1.3653</v>
      </c>
      <c r="Z597" s="23" t="s">
        <v>133</v>
      </c>
      <c r="AA597" s="23">
        <v>1.7968</v>
      </c>
      <c r="AB597" s="23" t="s">
        <v>133</v>
      </c>
      <c r="AC597" s="23" t="s">
        <v>133</v>
      </c>
      <c r="AD597" s="23" t="s">
        <v>133</v>
      </c>
      <c r="AE597" s="23" t="s">
        <v>133</v>
      </c>
      <c r="AF597" s="23" t="s">
        <v>133</v>
      </c>
      <c r="AG597" s="23" t="s">
        <v>133</v>
      </c>
      <c r="AH597" s="23" t="s">
        <v>133</v>
      </c>
      <c r="AI597" s="23" t="s">
        <v>133</v>
      </c>
      <c r="AJ597" s="23" t="s">
        <v>133</v>
      </c>
      <c r="AK597" s="23" t="s">
        <v>133</v>
      </c>
      <c r="AL597" s="23" t="s">
        <v>133</v>
      </c>
      <c r="AM597" s="23" t="s">
        <v>133</v>
      </c>
      <c r="AN597" s="23">
        <v>14.0</v>
      </c>
      <c r="AO597" s="23">
        <v>6000.0</v>
      </c>
      <c r="AP597" s="23">
        <v>3600.0</v>
      </c>
      <c r="AQ597" s="23">
        <v>0.0</v>
      </c>
      <c r="AR597" s="23">
        <v>0.0</v>
      </c>
      <c r="AS597" s="23" t="s">
        <v>705</v>
      </c>
      <c r="AT597" s="23" t="s">
        <v>730</v>
      </c>
    </row>
    <row r="598">
      <c r="A598" s="23" t="str">
        <f t="shared" si="9"/>
        <v>OK</v>
      </c>
      <c r="B598" s="23" t="s">
        <v>91</v>
      </c>
      <c r="C598" s="23" t="s">
        <v>91</v>
      </c>
      <c r="D598" s="23">
        <v>1.0</v>
      </c>
      <c r="E598" s="23">
        <v>75.0</v>
      </c>
      <c r="F598" s="23">
        <v>20.0</v>
      </c>
      <c r="G598" s="23">
        <v>10.0</v>
      </c>
      <c r="H598" s="23">
        <v>25.0</v>
      </c>
      <c r="I598" s="23">
        <v>168959.0</v>
      </c>
      <c r="J598" s="23">
        <v>48993.5</v>
      </c>
      <c r="K598" s="23">
        <v>71.002728</v>
      </c>
      <c r="L598" s="23">
        <v>2.0</v>
      </c>
      <c r="M598" s="23">
        <v>1.0</v>
      </c>
      <c r="N598" s="23">
        <v>56464.0</v>
      </c>
      <c r="O598" s="23">
        <v>3600.3107</v>
      </c>
      <c r="P598" s="23">
        <v>196.0</v>
      </c>
      <c r="Q598" s="23">
        <v>5636.0</v>
      </c>
      <c r="R598" s="23">
        <v>9624.0</v>
      </c>
      <c r="S598" s="23">
        <v>4436.0</v>
      </c>
      <c r="T598" s="23">
        <v>131.0</v>
      </c>
      <c r="U598" s="23">
        <v>4937.0</v>
      </c>
      <c r="V598" s="23">
        <v>0.0</v>
      </c>
      <c r="W598" s="23">
        <v>120.0</v>
      </c>
      <c r="X598" s="23">
        <v>4.3815</v>
      </c>
      <c r="Y598" s="23">
        <v>1.4849</v>
      </c>
      <c r="Z598" s="23" t="s">
        <v>133</v>
      </c>
      <c r="AA598" s="23">
        <v>1.082</v>
      </c>
      <c r="AB598" s="23" t="s">
        <v>133</v>
      </c>
      <c r="AC598" s="23" t="s">
        <v>133</v>
      </c>
      <c r="AD598" s="23" t="s">
        <v>133</v>
      </c>
      <c r="AE598" s="23" t="s">
        <v>133</v>
      </c>
      <c r="AF598" s="23" t="s">
        <v>133</v>
      </c>
      <c r="AG598" s="23" t="s">
        <v>133</v>
      </c>
      <c r="AH598" s="23" t="s">
        <v>133</v>
      </c>
      <c r="AI598" s="23" t="s">
        <v>133</v>
      </c>
      <c r="AJ598" s="23" t="s">
        <v>133</v>
      </c>
      <c r="AK598" s="23" t="s">
        <v>133</v>
      </c>
      <c r="AL598" s="23" t="s">
        <v>133</v>
      </c>
      <c r="AM598" s="23" t="s">
        <v>133</v>
      </c>
      <c r="AN598" s="23">
        <v>24.0</v>
      </c>
      <c r="AO598" s="23">
        <v>6000.0</v>
      </c>
      <c r="AP598" s="23">
        <v>3600.0</v>
      </c>
      <c r="AQ598" s="23">
        <v>0.0</v>
      </c>
      <c r="AR598" s="23">
        <v>0.0</v>
      </c>
      <c r="AS598" s="23" t="s">
        <v>705</v>
      </c>
      <c r="AT598" s="23" t="s">
        <v>731</v>
      </c>
    </row>
    <row r="599">
      <c r="A599" s="23" t="str">
        <f t="shared" si="9"/>
        <v>OK</v>
      </c>
      <c r="B599" s="23" t="s">
        <v>92</v>
      </c>
      <c r="C599" s="23" t="s">
        <v>92</v>
      </c>
      <c r="D599" s="23">
        <v>0.0</v>
      </c>
      <c r="E599" s="23">
        <v>75.0</v>
      </c>
      <c r="F599" s="23">
        <v>10.0</v>
      </c>
      <c r="G599" s="23">
        <v>10.0</v>
      </c>
      <c r="H599" s="23">
        <v>25.0</v>
      </c>
      <c r="I599" s="23" t="s">
        <v>134</v>
      </c>
      <c r="J599" s="23">
        <v>0.0</v>
      </c>
      <c r="K599" s="23" t="s">
        <v>134</v>
      </c>
      <c r="L599" s="23">
        <v>-1.0</v>
      </c>
      <c r="M599" s="23">
        <v>-1.0</v>
      </c>
      <c r="N599" s="23">
        <v>0.0</v>
      </c>
      <c r="O599" s="23">
        <v>0.0</v>
      </c>
      <c r="P599" s="23">
        <v>0.0</v>
      </c>
      <c r="Q599" s="23" t="s">
        <v>133</v>
      </c>
      <c r="R599" s="23" t="s">
        <v>133</v>
      </c>
      <c r="S599" s="23" t="s">
        <v>133</v>
      </c>
      <c r="T599" s="23" t="s">
        <v>133</v>
      </c>
      <c r="U599" s="23" t="s">
        <v>133</v>
      </c>
      <c r="V599" s="23" t="s">
        <v>133</v>
      </c>
      <c r="W599" s="23" t="s">
        <v>133</v>
      </c>
      <c r="X599" s="23" t="s">
        <v>133</v>
      </c>
      <c r="Y599" s="23" t="s">
        <v>133</v>
      </c>
      <c r="Z599" s="23" t="s">
        <v>133</v>
      </c>
      <c r="AA599" s="23" t="s">
        <v>133</v>
      </c>
      <c r="AB599" s="23" t="s">
        <v>133</v>
      </c>
      <c r="AC599" s="23" t="s">
        <v>133</v>
      </c>
      <c r="AD599" s="23" t="s">
        <v>133</v>
      </c>
      <c r="AE599" s="23" t="s">
        <v>133</v>
      </c>
      <c r="AF599" s="23" t="s">
        <v>133</v>
      </c>
      <c r="AG599" s="23" t="s">
        <v>133</v>
      </c>
      <c r="AH599" s="23" t="s">
        <v>133</v>
      </c>
      <c r="AI599" s="23" t="s">
        <v>133</v>
      </c>
      <c r="AJ599" s="23" t="s">
        <v>133</v>
      </c>
      <c r="AK599" s="23" t="s">
        <v>133</v>
      </c>
      <c r="AL599" s="23" t="s">
        <v>133</v>
      </c>
      <c r="AM599" s="23" t="s">
        <v>133</v>
      </c>
      <c r="AN599" s="23" t="s">
        <v>133</v>
      </c>
      <c r="AO599" s="23">
        <v>6000.0</v>
      </c>
      <c r="AP599" s="23">
        <v>3600.0</v>
      </c>
      <c r="AQ599" s="23">
        <v>0.0</v>
      </c>
      <c r="AR599" s="23">
        <v>0.0</v>
      </c>
      <c r="AS599" s="23" t="s">
        <v>705</v>
      </c>
      <c r="AT599" s="23" t="s">
        <v>696</v>
      </c>
    </row>
    <row r="600">
      <c r="A600" s="23" t="str">
        <f t="shared" si="9"/>
        <v>OK</v>
      </c>
      <c r="B600" s="23" t="s">
        <v>93</v>
      </c>
      <c r="C600" s="23" t="s">
        <v>93</v>
      </c>
      <c r="D600" s="23">
        <v>1.0</v>
      </c>
      <c r="E600" s="23">
        <v>80.0</v>
      </c>
      <c r="F600" s="23">
        <v>30.0</v>
      </c>
      <c r="G600" s="23">
        <v>10.0</v>
      </c>
      <c r="H600" s="23">
        <v>25.0</v>
      </c>
      <c r="I600" s="23">
        <v>169616.0</v>
      </c>
      <c r="J600" s="23">
        <v>40343.555556</v>
      </c>
      <c r="K600" s="23">
        <v>76.21477</v>
      </c>
      <c r="L600" s="23">
        <v>2.0</v>
      </c>
      <c r="M600" s="23">
        <v>1.0</v>
      </c>
      <c r="N600" s="23">
        <v>41791.0</v>
      </c>
      <c r="O600" s="23">
        <v>3600.3203</v>
      </c>
      <c r="P600" s="23">
        <v>12.0</v>
      </c>
      <c r="Q600" s="23">
        <v>6555.0</v>
      </c>
      <c r="R600" s="23">
        <v>10498.0</v>
      </c>
      <c r="S600" s="23">
        <v>4108.0</v>
      </c>
      <c r="T600" s="23">
        <v>698.0</v>
      </c>
      <c r="U600" s="23">
        <v>5655.0</v>
      </c>
      <c r="V600" s="23">
        <v>0.0</v>
      </c>
      <c r="W600" s="23">
        <v>37.0</v>
      </c>
      <c r="X600" s="23">
        <v>5.0256</v>
      </c>
      <c r="Y600" s="23">
        <v>1.5894</v>
      </c>
      <c r="Z600" s="23" t="s">
        <v>133</v>
      </c>
      <c r="AA600" s="23">
        <v>1.5813</v>
      </c>
      <c r="AB600" s="23" t="s">
        <v>133</v>
      </c>
      <c r="AC600" s="23" t="s">
        <v>133</v>
      </c>
      <c r="AD600" s="23" t="s">
        <v>133</v>
      </c>
      <c r="AE600" s="23" t="s">
        <v>133</v>
      </c>
      <c r="AF600" s="23" t="s">
        <v>133</v>
      </c>
      <c r="AG600" s="23" t="s">
        <v>133</v>
      </c>
      <c r="AH600" s="23" t="s">
        <v>133</v>
      </c>
      <c r="AI600" s="23" t="s">
        <v>133</v>
      </c>
      <c r="AJ600" s="23" t="s">
        <v>133</v>
      </c>
      <c r="AK600" s="23" t="s">
        <v>133</v>
      </c>
      <c r="AL600" s="23" t="s">
        <v>133</v>
      </c>
      <c r="AM600" s="23" t="s">
        <v>133</v>
      </c>
      <c r="AN600" s="23">
        <v>20.0</v>
      </c>
      <c r="AO600" s="23">
        <v>6000.0</v>
      </c>
      <c r="AP600" s="23">
        <v>3600.0</v>
      </c>
      <c r="AQ600" s="23">
        <v>0.0</v>
      </c>
      <c r="AR600" s="23">
        <v>0.0</v>
      </c>
      <c r="AS600" s="23" t="s">
        <v>705</v>
      </c>
      <c r="AT600" s="23" t="s">
        <v>732</v>
      </c>
    </row>
    <row r="601">
      <c r="A601" s="23" t="str">
        <f t="shared" si="9"/>
        <v>OK</v>
      </c>
      <c r="B601" s="23" t="s">
        <v>94</v>
      </c>
      <c r="C601" s="23" t="s">
        <v>94</v>
      </c>
      <c r="D601" s="23">
        <v>1.0</v>
      </c>
      <c r="E601" s="23">
        <v>80.0</v>
      </c>
      <c r="F601" s="23">
        <v>20.0</v>
      </c>
      <c r="G601" s="23">
        <v>10.0</v>
      </c>
      <c r="H601" s="23">
        <v>25.0</v>
      </c>
      <c r="I601" s="23">
        <v>243297.0</v>
      </c>
      <c r="J601" s="23">
        <v>43629.0</v>
      </c>
      <c r="K601" s="23">
        <v>82.067596</v>
      </c>
      <c r="L601" s="23">
        <v>2.0</v>
      </c>
      <c r="M601" s="23">
        <v>1.0</v>
      </c>
      <c r="N601" s="23">
        <v>59602.0</v>
      </c>
      <c r="O601" s="23">
        <v>3600.06</v>
      </c>
      <c r="P601" s="23">
        <v>2828.0</v>
      </c>
      <c r="Q601" s="23">
        <v>5835.0</v>
      </c>
      <c r="R601" s="23">
        <v>9921.0</v>
      </c>
      <c r="S601" s="23">
        <v>4729.0</v>
      </c>
      <c r="T601" s="23">
        <v>1009.0</v>
      </c>
      <c r="U601" s="23">
        <v>4133.0</v>
      </c>
      <c r="V601" s="23">
        <v>0.0</v>
      </c>
      <c r="W601" s="23">
        <v>50.0</v>
      </c>
      <c r="X601" s="23">
        <v>4.1966</v>
      </c>
      <c r="Y601" s="23">
        <v>1.7222</v>
      </c>
      <c r="Z601" s="23" t="s">
        <v>133</v>
      </c>
      <c r="AA601" s="23">
        <v>0.8454</v>
      </c>
      <c r="AB601" s="23" t="s">
        <v>133</v>
      </c>
      <c r="AC601" s="23" t="s">
        <v>133</v>
      </c>
      <c r="AD601" s="23" t="s">
        <v>133</v>
      </c>
      <c r="AE601" s="23" t="s">
        <v>133</v>
      </c>
      <c r="AF601" s="23" t="s">
        <v>133</v>
      </c>
      <c r="AG601" s="23" t="s">
        <v>133</v>
      </c>
      <c r="AH601" s="23" t="s">
        <v>133</v>
      </c>
      <c r="AI601" s="23" t="s">
        <v>133</v>
      </c>
      <c r="AJ601" s="23" t="s">
        <v>133</v>
      </c>
      <c r="AK601" s="23" t="s">
        <v>133</v>
      </c>
      <c r="AL601" s="23" t="s">
        <v>133</v>
      </c>
      <c r="AM601" s="23" t="s">
        <v>133</v>
      </c>
      <c r="AN601" s="23">
        <v>30.0</v>
      </c>
      <c r="AO601" s="23">
        <v>6000.0</v>
      </c>
      <c r="AP601" s="23">
        <v>3600.0</v>
      </c>
      <c r="AQ601" s="23">
        <v>0.0</v>
      </c>
      <c r="AR601" s="23">
        <v>0.0</v>
      </c>
      <c r="AS601" s="23" t="s">
        <v>705</v>
      </c>
      <c r="AT601" s="23" t="s">
        <v>733</v>
      </c>
    </row>
    <row r="602">
      <c r="A602" s="23" t="str">
        <f t="shared" si="9"/>
        <v>OK</v>
      </c>
      <c r="B602" s="23" t="s">
        <v>95</v>
      </c>
      <c r="C602" s="23" t="s">
        <v>95</v>
      </c>
      <c r="D602" s="23">
        <v>0.0</v>
      </c>
      <c r="E602" s="23">
        <v>80.0</v>
      </c>
      <c r="F602" s="23">
        <v>12.0</v>
      </c>
      <c r="G602" s="23">
        <v>10.0</v>
      </c>
      <c r="H602" s="23">
        <v>25.0</v>
      </c>
      <c r="I602" s="23" t="s">
        <v>134</v>
      </c>
      <c r="J602" s="23">
        <v>0.0</v>
      </c>
      <c r="K602" s="23" t="s">
        <v>134</v>
      </c>
      <c r="L602" s="23">
        <v>-1.0</v>
      </c>
      <c r="M602" s="23">
        <v>-1.0</v>
      </c>
      <c r="N602" s="23">
        <v>0.0</v>
      </c>
      <c r="O602" s="23">
        <v>0.0</v>
      </c>
      <c r="P602" s="23">
        <v>0.0</v>
      </c>
      <c r="Q602" s="23" t="s">
        <v>133</v>
      </c>
      <c r="R602" s="23" t="s">
        <v>133</v>
      </c>
      <c r="S602" s="23" t="s">
        <v>133</v>
      </c>
      <c r="T602" s="23" t="s">
        <v>133</v>
      </c>
      <c r="U602" s="23" t="s">
        <v>133</v>
      </c>
      <c r="V602" s="23" t="s">
        <v>133</v>
      </c>
      <c r="W602" s="23" t="s">
        <v>133</v>
      </c>
      <c r="X602" s="23" t="s">
        <v>133</v>
      </c>
      <c r="Y602" s="23" t="s">
        <v>133</v>
      </c>
      <c r="Z602" s="23" t="s">
        <v>133</v>
      </c>
      <c r="AA602" s="23" t="s">
        <v>133</v>
      </c>
      <c r="AB602" s="23" t="s">
        <v>133</v>
      </c>
      <c r="AC602" s="23" t="s">
        <v>133</v>
      </c>
      <c r="AD602" s="23" t="s">
        <v>133</v>
      </c>
      <c r="AE602" s="23" t="s">
        <v>133</v>
      </c>
      <c r="AF602" s="23" t="s">
        <v>133</v>
      </c>
      <c r="AG602" s="23" t="s">
        <v>133</v>
      </c>
      <c r="AH602" s="23" t="s">
        <v>133</v>
      </c>
      <c r="AI602" s="23" t="s">
        <v>133</v>
      </c>
      <c r="AJ602" s="23" t="s">
        <v>133</v>
      </c>
      <c r="AK602" s="23" t="s">
        <v>133</v>
      </c>
      <c r="AL602" s="23" t="s">
        <v>133</v>
      </c>
      <c r="AM602" s="23" t="s">
        <v>133</v>
      </c>
      <c r="AN602" s="23" t="s">
        <v>133</v>
      </c>
      <c r="AO602" s="23">
        <v>6000.0</v>
      </c>
      <c r="AP602" s="23">
        <v>3600.0</v>
      </c>
      <c r="AQ602" s="23">
        <v>0.0</v>
      </c>
      <c r="AR602" s="23">
        <v>0.0</v>
      </c>
      <c r="AS602" s="23" t="s">
        <v>705</v>
      </c>
      <c r="AT602" s="23" t="s">
        <v>470</v>
      </c>
    </row>
    <row r="603">
      <c r="A603" s="23" t="str">
        <f t="shared" si="9"/>
        <v>OK</v>
      </c>
      <c r="B603" s="23" t="s">
        <v>96</v>
      </c>
      <c r="C603" s="23" t="s">
        <v>96</v>
      </c>
      <c r="D603" s="23">
        <v>1.0</v>
      </c>
      <c r="E603" s="23">
        <v>82.0</v>
      </c>
      <c r="F603" s="23">
        <v>30.0</v>
      </c>
      <c r="G603" s="23">
        <v>10.0</v>
      </c>
      <c r="H603" s="23">
        <v>25.0</v>
      </c>
      <c r="I603" s="23">
        <v>409633.0</v>
      </c>
      <c r="J603" s="23">
        <v>47281.0</v>
      </c>
      <c r="K603" s="23">
        <v>88.457717</v>
      </c>
      <c r="L603" s="23">
        <v>2.0</v>
      </c>
      <c r="M603" s="23">
        <v>1.0</v>
      </c>
      <c r="N603" s="23">
        <v>50200.0</v>
      </c>
      <c r="O603" s="23">
        <v>3600.099</v>
      </c>
      <c r="P603" s="23">
        <v>0.0</v>
      </c>
      <c r="Q603" s="23">
        <v>7141.0</v>
      </c>
      <c r="R603" s="23">
        <v>11657.0</v>
      </c>
      <c r="S603" s="23">
        <v>4377.0</v>
      </c>
      <c r="T603" s="23">
        <v>0.0</v>
      </c>
      <c r="U603" s="23">
        <v>7262.0</v>
      </c>
      <c r="V603" s="23">
        <v>0.0</v>
      </c>
      <c r="W603" s="23">
        <v>18.0</v>
      </c>
      <c r="X603" s="23">
        <v>5.7955</v>
      </c>
      <c r="Y603" s="23">
        <v>1.4647</v>
      </c>
      <c r="Z603" s="23" t="s">
        <v>133</v>
      </c>
      <c r="AA603" s="23">
        <v>1.7433</v>
      </c>
      <c r="AB603" s="23" t="s">
        <v>133</v>
      </c>
      <c r="AC603" s="23" t="s">
        <v>133</v>
      </c>
      <c r="AD603" s="23" t="s">
        <v>133</v>
      </c>
      <c r="AE603" s="23" t="s">
        <v>133</v>
      </c>
      <c r="AF603" s="23" t="s">
        <v>133</v>
      </c>
      <c r="AG603" s="23" t="s">
        <v>133</v>
      </c>
      <c r="AH603" s="23" t="s">
        <v>133</v>
      </c>
      <c r="AI603" s="23" t="s">
        <v>133</v>
      </c>
      <c r="AJ603" s="23" t="s">
        <v>133</v>
      </c>
      <c r="AK603" s="23" t="s">
        <v>133</v>
      </c>
      <c r="AL603" s="23" t="s">
        <v>133</v>
      </c>
      <c r="AM603" s="23" t="s">
        <v>133</v>
      </c>
      <c r="AN603" s="23">
        <v>17.0</v>
      </c>
      <c r="AO603" s="23">
        <v>6000.0</v>
      </c>
      <c r="AP603" s="23">
        <v>3600.0</v>
      </c>
      <c r="AQ603" s="23">
        <v>0.0</v>
      </c>
      <c r="AR603" s="23">
        <v>0.0</v>
      </c>
      <c r="AS603" s="23" t="s">
        <v>705</v>
      </c>
      <c r="AT603" s="23" t="s">
        <v>734</v>
      </c>
    </row>
    <row r="604">
      <c r="A604" s="23" t="str">
        <f t="shared" si="9"/>
        <v>OK</v>
      </c>
      <c r="B604" s="23" t="s">
        <v>97</v>
      </c>
      <c r="C604" s="23" t="s">
        <v>97</v>
      </c>
      <c r="D604" s="23">
        <v>1.0</v>
      </c>
      <c r="E604" s="23">
        <v>82.0</v>
      </c>
      <c r="F604" s="23">
        <v>20.0</v>
      </c>
      <c r="G604" s="23">
        <v>10.0</v>
      </c>
      <c r="H604" s="23">
        <v>25.0</v>
      </c>
      <c r="I604" s="23">
        <v>619694.0</v>
      </c>
      <c r="J604" s="23">
        <v>48618.25</v>
      </c>
      <c r="K604" s="23">
        <v>92.154475</v>
      </c>
      <c r="L604" s="23">
        <v>2.0</v>
      </c>
      <c r="M604" s="23">
        <v>1.0</v>
      </c>
      <c r="N604" s="23">
        <v>51833.0</v>
      </c>
      <c r="O604" s="23">
        <v>3600.0933</v>
      </c>
      <c r="P604" s="23">
        <v>848.0</v>
      </c>
      <c r="Q604" s="23">
        <v>6336.0</v>
      </c>
      <c r="R604" s="23">
        <v>10491.0</v>
      </c>
      <c r="S604" s="23">
        <v>4697.0</v>
      </c>
      <c r="T604" s="23">
        <v>2.0</v>
      </c>
      <c r="U604" s="23">
        <v>5740.0</v>
      </c>
      <c r="V604" s="23">
        <v>0.0</v>
      </c>
      <c r="W604" s="23">
        <v>52.0</v>
      </c>
      <c r="X604" s="23">
        <v>5.1961</v>
      </c>
      <c r="Y604" s="23">
        <v>1.6318</v>
      </c>
      <c r="Z604" s="23" t="s">
        <v>133</v>
      </c>
      <c r="AA604" s="23">
        <v>1.1423</v>
      </c>
      <c r="AB604" s="23" t="s">
        <v>133</v>
      </c>
      <c r="AC604" s="23" t="s">
        <v>133</v>
      </c>
      <c r="AD604" s="23" t="s">
        <v>133</v>
      </c>
      <c r="AE604" s="23" t="s">
        <v>133</v>
      </c>
      <c r="AF604" s="23" t="s">
        <v>133</v>
      </c>
      <c r="AG604" s="23" t="s">
        <v>133</v>
      </c>
      <c r="AH604" s="23" t="s">
        <v>133</v>
      </c>
      <c r="AI604" s="23" t="s">
        <v>133</v>
      </c>
      <c r="AJ604" s="23" t="s">
        <v>133</v>
      </c>
      <c r="AK604" s="23" t="s">
        <v>133</v>
      </c>
      <c r="AL604" s="23" t="s">
        <v>133</v>
      </c>
      <c r="AM604" s="23" t="s">
        <v>133</v>
      </c>
      <c r="AN604" s="23">
        <v>30.0</v>
      </c>
      <c r="AO604" s="23">
        <v>6000.0</v>
      </c>
      <c r="AP604" s="23">
        <v>3600.0</v>
      </c>
      <c r="AQ604" s="23">
        <v>0.0</v>
      </c>
      <c r="AR604" s="23">
        <v>0.0</v>
      </c>
      <c r="AS604" s="23" t="s">
        <v>705</v>
      </c>
      <c r="AT604" s="23" t="s">
        <v>443</v>
      </c>
    </row>
    <row r="605">
      <c r="A605" s="23" t="str">
        <f t="shared" si="9"/>
        <v>OK</v>
      </c>
      <c r="B605" s="23" t="s">
        <v>98</v>
      </c>
      <c r="C605" s="23" t="s">
        <v>98</v>
      </c>
      <c r="D605" s="23">
        <v>0.0</v>
      </c>
      <c r="E605" s="23">
        <v>82.0</v>
      </c>
      <c r="F605" s="23">
        <v>10.0</v>
      </c>
      <c r="G605" s="23">
        <v>10.0</v>
      </c>
      <c r="H605" s="23">
        <v>25.0</v>
      </c>
      <c r="I605" s="23" t="s">
        <v>134</v>
      </c>
      <c r="J605" s="23">
        <v>0.0</v>
      </c>
      <c r="K605" s="23" t="s">
        <v>134</v>
      </c>
      <c r="L605" s="23">
        <v>-1.0</v>
      </c>
      <c r="M605" s="23">
        <v>-1.0</v>
      </c>
      <c r="N605" s="23">
        <v>0.0</v>
      </c>
      <c r="O605" s="23">
        <v>0.0</v>
      </c>
      <c r="P605" s="23">
        <v>0.0</v>
      </c>
      <c r="Q605" s="23" t="s">
        <v>133</v>
      </c>
      <c r="R605" s="23" t="s">
        <v>133</v>
      </c>
      <c r="S605" s="23" t="s">
        <v>133</v>
      </c>
      <c r="T605" s="23" t="s">
        <v>133</v>
      </c>
      <c r="U605" s="23" t="s">
        <v>133</v>
      </c>
      <c r="V605" s="23" t="s">
        <v>133</v>
      </c>
      <c r="W605" s="23" t="s">
        <v>133</v>
      </c>
      <c r="X605" s="23" t="s">
        <v>133</v>
      </c>
      <c r="Y605" s="23" t="s">
        <v>133</v>
      </c>
      <c r="Z605" s="23" t="s">
        <v>133</v>
      </c>
      <c r="AA605" s="23" t="s">
        <v>133</v>
      </c>
      <c r="AB605" s="23" t="s">
        <v>133</v>
      </c>
      <c r="AC605" s="23" t="s">
        <v>133</v>
      </c>
      <c r="AD605" s="23" t="s">
        <v>133</v>
      </c>
      <c r="AE605" s="23" t="s">
        <v>133</v>
      </c>
      <c r="AF605" s="23" t="s">
        <v>133</v>
      </c>
      <c r="AG605" s="23" t="s">
        <v>133</v>
      </c>
      <c r="AH605" s="23" t="s">
        <v>133</v>
      </c>
      <c r="AI605" s="23" t="s">
        <v>133</v>
      </c>
      <c r="AJ605" s="23" t="s">
        <v>133</v>
      </c>
      <c r="AK605" s="23" t="s">
        <v>133</v>
      </c>
      <c r="AL605" s="23" t="s">
        <v>133</v>
      </c>
      <c r="AM605" s="23" t="s">
        <v>133</v>
      </c>
      <c r="AN605" s="23" t="s">
        <v>133</v>
      </c>
      <c r="AO605" s="23">
        <v>6000.0</v>
      </c>
      <c r="AP605" s="23">
        <v>3600.0</v>
      </c>
      <c r="AQ605" s="23">
        <v>0.0</v>
      </c>
      <c r="AR605" s="23">
        <v>0.0</v>
      </c>
      <c r="AS605" s="23" t="s">
        <v>705</v>
      </c>
      <c r="AT605" s="23" t="s">
        <v>678</v>
      </c>
    </row>
    <row r="606">
      <c r="A606" s="23" t="str">
        <f t="shared" si="9"/>
        <v>OK</v>
      </c>
      <c r="B606" s="23" t="s">
        <v>99</v>
      </c>
      <c r="C606" s="23" t="s">
        <v>99</v>
      </c>
      <c r="D606" s="23">
        <v>1.0</v>
      </c>
      <c r="E606" s="23">
        <v>90.0</v>
      </c>
      <c r="F606" s="23">
        <v>30.0</v>
      </c>
      <c r="G606" s="23">
        <v>10.0</v>
      </c>
      <c r="H606" s="23">
        <v>25.0</v>
      </c>
      <c r="I606" s="23">
        <v>418495.0</v>
      </c>
      <c r="J606" s="23">
        <v>49563.388889</v>
      </c>
      <c r="K606" s="23">
        <v>88.156755</v>
      </c>
      <c r="L606" s="23">
        <v>2.0</v>
      </c>
      <c r="M606" s="23">
        <v>1.0</v>
      </c>
      <c r="N606" s="23">
        <v>28946.0</v>
      </c>
      <c r="O606" s="23">
        <v>3600.2082</v>
      </c>
      <c r="P606" s="23">
        <v>4324.0</v>
      </c>
      <c r="Q606" s="23">
        <v>7545.0</v>
      </c>
      <c r="R606" s="23">
        <v>12332.0</v>
      </c>
      <c r="S606" s="23">
        <v>5306.0</v>
      </c>
      <c r="T606" s="23">
        <v>201.0</v>
      </c>
      <c r="U606" s="23">
        <v>6774.0</v>
      </c>
      <c r="V606" s="23">
        <v>0.0</v>
      </c>
      <c r="W606" s="23">
        <v>51.0</v>
      </c>
      <c r="X606" s="23">
        <v>7.4158</v>
      </c>
      <c r="Y606" s="23">
        <v>2.3513</v>
      </c>
      <c r="Z606" s="23" t="s">
        <v>133</v>
      </c>
      <c r="AA606" s="23">
        <v>1.826</v>
      </c>
      <c r="AB606" s="23" t="s">
        <v>133</v>
      </c>
      <c r="AC606" s="23" t="s">
        <v>133</v>
      </c>
      <c r="AD606" s="23" t="s">
        <v>133</v>
      </c>
      <c r="AE606" s="23" t="s">
        <v>133</v>
      </c>
      <c r="AF606" s="23" t="s">
        <v>133</v>
      </c>
      <c r="AG606" s="23" t="s">
        <v>133</v>
      </c>
      <c r="AH606" s="23" t="s">
        <v>133</v>
      </c>
      <c r="AI606" s="23" t="s">
        <v>133</v>
      </c>
      <c r="AJ606" s="23" t="s">
        <v>133</v>
      </c>
      <c r="AK606" s="23" t="s">
        <v>133</v>
      </c>
      <c r="AL606" s="23" t="s">
        <v>133</v>
      </c>
      <c r="AM606" s="23" t="s">
        <v>133</v>
      </c>
      <c r="AN606" s="23">
        <v>40.0</v>
      </c>
      <c r="AO606" s="23">
        <v>6000.0</v>
      </c>
      <c r="AP606" s="23">
        <v>3600.0</v>
      </c>
      <c r="AQ606" s="23">
        <v>0.0</v>
      </c>
      <c r="AR606" s="23">
        <v>0.0</v>
      </c>
      <c r="AS606" s="23" t="s">
        <v>705</v>
      </c>
      <c r="AT606" s="23" t="s">
        <v>735</v>
      </c>
    </row>
    <row r="607">
      <c r="A607" s="23" t="str">
        <f t="shared" si="9"/>
        <v>OK</v>
      </c>
      <c r="B607" s="23" t="s">
        <v>100</v>
      </c>
      <c r="C607" s="23" t="s">
        <v>100</v>
      </c>
      <c r="D607" s="23">
        <v>0.0</v>
      </c>
      <c r="E607" s="23">
        <v>90.0</v>
      </c>
      <c r="F607" s="23">
        <v>20.0</v>
      </c>
      <c r="G607" s="23">
        <v>10.0</v>
      </c>
      <c r="H607" s="23">
        <v>25.0</v>
      </c>
      <c r="I607" s="23" t="s">
        <v>134</v>
      </c>
      <c r="J607" s="23">
        <v>0.0</v>
      </c>
      <c r="K607" s="23" t="s">
        <v>134</v>
      </c>
      <c r="L607" s="23">
        <v>-1.0</v>
      </c>
      <c r="M607" s="23">
        <v>-1.0</v>
      </c>
      <c r="N607" s="23">
        <v>0.0</v>
      </c>
      <c r="O607" s="23">
        <v>0.0</v>
      </c>
      <c r="P607" s="23">
        <v>0.0</v>
      </c>
      <c r="Q607" s="23" t="s">
        <v>133</v>
      </c>
      <c r="R607" s="23" t="s">
        <v>133</v>
      </c>
      <c r="S607" s="23" t="s">
        <v>133</v>
      </c>
      <c r="T607" s="23" t="s">
        <v>133</v>
      </c>
      <c r="U607" s="23" t="s">
        <v>133</v>
      </c>
      <c r="V607" s="23" t="s">
        <v>133</v>
      </c>
      <c r="W607" s="23" t="s">
        <v>133</v>
      </c>
      <c r="X607" s="23" t="s">
        <v>133</v>
      </c>
      <c r="Y607" s="23" t="s">
        <v>133</v>
      </c>
      <c r="Z607" s="23" t="s">
        <v>133</v>
      </c>
      <c r="AA607" s="23" t="s">
        <v>133</v>
      </c>
      <c r="AB607" s="23" t="s">
        <v>133</v>
      </c>
      <c r="AC607" s="23" t="s">
        <v>133</v>
      </c>
      <c r="AD607" s="23" t="s">
        <v>133</v>
      </c>
      <c r="AE607" s="23" t="s">
        <v>133</v>
      </c>
      <c r="AF607" s="23" t="s">
        <v>133</v>
      </c>
      <c r="AG607" s="23" t="s">
        <v>133</v>
      </c>
      <c r="AH607" s="23" t="s">
        <v>133</v>
      </c>
      <c r="AI607" s="23" t="s">
        <v>133</v>
      </c>
      <c r="AJ607" s="23" t="s">
        <v>133</v>
      </c>
      <c r="AK607" s="23" t="s">
        <v>133</v>
      </c>
      <c r="AL607" s="23" t="s">
        <v>133</v>
      </c>
      <c r="AM607" s="23" t="s">
        <v>133</v>
      </c>
      <c r="AN607" s="23" t="s">
        <v>133</v>
      </c>
      <c r="AO607" s="23">
        <v>6000.0</v>
      </c>
      <c r="AP607" s="23">
        <v>3600.0</v>
      </c>
      <c r="AQ607" s="23">
        <v>0.0</v>
      </c>
      <c r="AR607" s="23">
        <v>0.0</v>
      </c>
      <c r="AS607" s="23" t="s">
        <v>705</v>
      </c>
      <c r="AT607" s="23" t="s">
        <v>701</v>
      </c>
    </row>
    <row r="608">
      <c r="A608" s="23" t="str">
        <f t="shared" si="9"/>
        <v>OK</v>
      </c>
      <c r="B608" s="23" t="s">
        <v>101</v>
      </c>
      <c r="C608" s="23" t="s">
        <v>101</v>
      </c>
      <c r="D608" s="23">
        <v>0.0</v>
      </c>
      <c r="E608" s="23">
        <v>90.0</v>
      </c>
      <c r="F608" s="23">
        <v>17.0</v>
      </c>
      <c r="G608" s="23">
        <v>10.0</v>
      </c>
      <c r="H608" s="23">
        <v>25.0</v>
      </c>
      <c r="I608" s="23" t="s">
        <v>134</v>
      </c>
      <c r="J608" s="23">
        <v>0.0</v>
      </c>
      <c r="K608" s="23" t="s">
        <v>134</v>
      </c>
      <c r="L608" s="23">
        <v>-1.0</v>
      </c>
      <c r="M608" s="23">
        <v>-1.0</v>
      </c>
      <c r="N608" s="23">
        <v>0.0</v>
      </c>
      <c r="O608" s="23">
        <v>0.0</v>
      </c>
      <c r="P608" s="23">
        <v>0.0</v>
      </c>
      <c r="Q608" s="23" t="s">
        <v>133</v>
      </c>
      <c r="R608" s="23" t="s">
        <v>133</v>
      </c>
      <c r="S608" s="23" t="s">
        <v>133</v>
      </c>
      <c r="T608" s="23" t="s">
        <v>133</v>
      </c>
      <c r="U608" s="23" t="s">
        <v>133</v>
      </c>
      <c r="V608" s="23" t="s">
        <v>133</v>
      </c>
      <c r="W608" s="23" t="s">
        <v>133</v>
      </c>
      <c r="X608" s="23" t="s">
        <v>133</v>
      </c>
      <c r="Y608" s="23" t="s">
        <v>133</v>
      </c>
      <c r="Z608" s="23" t="s">
        <v>133</v>
      </c>
      <c r="AA608" s="23" t="s">
        <v>133</v>
      </c>
      <c r="AB608" s="23" t="s">
        <v>133</v>
      </c>
      <c r="AC608" s="23" t="s">
        <v>133</v>
      </c>
      <c r="AD608" s="23" t="s">
        <v>133</v>
      </c>
      <c r="AE608" s="23" t="s">
        <v>133</v>
      </c>
      <c r="AF608" s="23" t="s">
        <v>133</v>
      </c>
      <c r="AG608" s="23" t="s">
        <v>133</v>
      </c>
      <c r="AH608" s="23" t="s">
        <v>133</v>
      </c>
      <c r="AI608" s="23" t="s">
        <v>133</v>
      </c>
      <c r="AJ608" s="23" t="s">
        <v>133</v>
      </c>
      <c r="AK608" s="23" t="s">
        <v>133</v>
      </c>
      <c r="AL608" s="23" t="s">
        <v>133</v>
      </c>
      <c r="AM608" s="23" t="s">
        <v>133</v>
      </c>
      <c r="AN608" s="23" t="s">
        <v>133</v>
      </c>
      <c r="AO608" s="23">
        <v>6000.0</v>
      </c>
      <c r="AP608" s="23">
        <v>3600.0</v>
      </c>
      <c r="AQ608" s="23">
        <v>0.0</v>
      </c>
      <c r="AR608" s="23">
        <v>0.0</v>
      </c>
      <c r="AS608" s="23" t="s">
        <v>705</v>
      </c>
      <c r="AT608" s="23" t="s">
        <v>475</v>
      </c>
    </row>
    <row r="609">
      <c r="A609" s="23" t="str">
        <f t="shared" si="9"/>
        <v>OK</v>
      </c>
      <c r="B609" s="23" t="s">
        <v>102</v>
      </c>
      <c r="C609" s="23" t="s">
        <v>102</v>
      </c>
      <c r="D609" s="23">
        <v>1.0</v>
      </c>
      <c r="E609" s="23">
        <v>116.0</v>
      </c>
      <c r="F609" s="23">
        <v>30.0</v>
      </c>
      <c r="G609" s="23">
        <v>10.0</v>
      </c>
      <c r="H609" s="23">
        <v>25.0</v>
      </c>
      <c r="I609" s="23">
        <v>464647.0</v>
      </c>
      <c r="J609" s="23">
        <v>110543.0</v>
      </c>
      <c r="K609" s="23">
        <v>76.209251</v>
      </c>
      <c r="L609" s="23">
        <v>2.0</v>
      </c>
      <c r="M609" s="23">
        <v>1.0</v>
      </c>
      <c r="N609" s="23">
        <v>18892.0</v>
      </c>
      <c r="O609" s="23">
        <v>3600.1438</v>
      </c>
      <c r="P609" s="23">
        <v>0.0</v>
      </c>
      <c r="Q609" s="23">
        <v>4650.0</v>
      </c>
      <c r="R609" s="23">
        <v>7353.0</v>
      </c>
      <c r="S609" s="23">
        <v>3163.0</v>
      </c>
      <c r="T609" s="23">
        <v>0.0</v>
      </c>
      <c r="U609" s="23">
        <v>4182.0</v>
      </c>
      <c r="V609" s="23">
        <v>0.0</v>
      </c>
      <c r="W609" s="23">
        <v>8.0</v>
      </c>
      <c r="X609" s="23">
        <v>7.9863</v>
      </c>
      <c r="Y609" s="23">
        <v>2.1042</v>
      </c>
      <c r="Z609" s="23" t="s">
        <v>133</v>
      </c>
      <c r="AA609" s="23">
        <v>2.8532</v>
      </c>
      <c r="AB609" s="23" t="s">
        <v>133</v>
      </c>
      <c r="AC609" s="23" t="s">
        <v>133</v>
      </c>
      <c r="AD609" s="23" t="s">
        <v>133</v>
      </c>
      <c r="AE609" s="23" t="s">
        <v>133</v>
      </c>
      <c r="AF609" s="23" t="s">
        <v>133</v>
      </c>
      <c r="AG609" s="23" t="s">
        <v>133</v>
      </c>
      <c r="AH609" s="23" t="s">
        <v>133</v>
      </c>
      <c r="AI609" s="23" t="s">
        <v>133</v>
      </c>
      <c r="AJ609" s="23" t="s">
        <v>133</v>
      </c>
      <c r="AK609" s="23" t="s">
        <v>133</v>
      </c>
      <c r="AL609" s="23" t="s">
        <v>133</v>
      </c>
      <c r="AM609" s="23" t="s">
        <v>133</v>
      </c>
      <c r="AN609" s="23">
        <v>22.0</v>
      </c>
      <c r="AO609" s="23">
        <v>6000.0</v>
      </c>
      <c r="AP609" s="23">
        <v>3600.0</v>
      </c>
      <c r="AQ609" s="23">
        <v>0.0</v>
      </c>
      <c r="AR609" s="23">
        <v>0.0</v>
      </c>
      <c r="AS609" s="23" t="s">
        <v>705</v>
      </c>
      <c r="AT609" s="23" t="s">
        <v>736</v>
      </c>
    </row>
    <row r="610">
      <c r="A610" s="23" t="str">
        <f t="shared" si="9"/>
        <v>OK</v>
      </c>
      <c r="B610" s="23" t="s">
        <v>103</v>
      </c>
      <c r="C610" s="23" t="s">
        <v>103</v>
      </c>
      <c r="D610" s="23">
        <v>1.0</v>
      </c>
      <c r="E610" s="23">
        <v>116.0</v>
      </c>
      <c r="F610" s="23">
        <v>20.0</v>
      </c>
      <c r="G610" s="23">
        <v>10.0</v>
      </c>
      <c r="H610" s="23">
        <v>25.0</v>
      </c>
      <c r="I610" s="23">
        <v>964110.0</v>
      </c>
      <c r="J610" s="23">
        <v>110963.0625</v>
      </c>
      <c r="K610" s="23">
        <v>88.490622</v>
      </c>
      <c r="L610" s="23">
        <v>2.0</v>
      </c>
      <c r="M610" s="23">
        <v>1.0</v>
      </c>
      <c r="N610" s="23">
        <v>22015.0</v>
      </c>
      <c r="O610" s="23">
        <v>3600.7122</v>
      </c>
      <c r="P610" s="23">
        <v>268.0</v>
      </c>
      <c r="Q610" s="23">
        <v>5000.0</v>
      </c>
      <c r="R610" s="23">
        <v>7994.0</v>
      </c>
      <c r="S610" s="23">
        <v>3439.0</v>
      </c>
      <c r="T610" s="23">
        <v>0.0</v>
      </c>
      <c r="U610" s="23">
        <v>4530.0</v>
      </c>
      <c r="V610" s="23">
        <v>0.0</v>
      </c>
      <c r="W610" s="23">
        <v>25.0</v>
      </c>
      <c r="X610" s="23">
        <v>7.8023</v>
      </c>
      <c r="Y610" s="23">
        <v>2.1036</v>
      </c>
      <c r="Z610" s="23" t="s">
        <v>133</v>
      </c>
      <c r="AA610" s="23">
        <v>2.3888</v>
      </c>
      <c r="AB610" s="23" t="s">
        <v>133</v>
      </c>
      <c r="AC610" s="23" t="s">
        <v>133</v>
      </c>
      <c r="AD610" s="23" t="s">
        <v>133</v>
      </c>
      <c r="AE610" s="23" t="s">
        <v>133</v>
      </c>
      <c r="AF610" s="23" t="s">
        <v>133</v>
      </c>
      <c r="AG610" s="23" t="s">
        <v>133</v>
      </c>
      <c r="AH610" s="23" t="s">
        <v>133</v>
      </c>
      <c r="AI610" s="23" t="s">
        <v>133</v>
      </c>
      <c r="AJ610" s="23" t="s">
        <v>133</v>
      </c>
      <c r="AK610" s="23" t="s">
        <v>133</v>
      </c>
      <c r="AL610" s="23" t="s">
        <v>133</v>
      </c>
      <c r="AM610" s="23" t="s">
        <v>133</v>
      </c>
      <c r="AN610" s="23">
        <v>54.0</v>
      </c>
      <c r="AO610" s="23">
        <v>6000.0</v>
      </c>
      <c r="AP610" s="23">
        <v>3600.0</v>
      </c>
      <c r="AQ610" s="23">
        <v>0.0</v>
      </c>
      <c r="AR610" s="23">
        <v>0.0</v>
      </c>
      <c r="AS610" s="23" t="s">
        <v>705</v>
      </c>
      <c r="AT610" s="23" t="s">
        <v>737</v>
      </c>
    </row>
    <row r="611">
      <c r="A611" s="23" t="str">
        <f t="shared" si="9"/>
        <v>OK</v>
      </c>
      <c r="B611" s="23" t="s">
        <v>104</v>
      </c>
      <c r="C611" s="23" t="s">
        <v>104</v>
      </c>
      <c r="D611" s="23">
        <v>0.0</v>
      </c>
      <c r="E611" s="23">
        <v>116.0</v>
      </c>
      <c r="F611" s="23">
        <v>10.0</v>
      </c>
      <c r="G611" s="23">
        <v>10.0</v>
      </c>
      <c r="H611" s="23">
        <v>25.0</v>
      </c>
      <c r="I611" s="23" t="s">
        <v>134</v>
      </c>
      <c r="J611" s="23">
        <v>0.0</v>
      </c>
      <c r="K611" s="23" t="s">
        <v>134</v>
      </c>
      <c r="L611" s="23">
        <v>-1.0</v>
      </c>
      <c r="M611" s="23">
        <v>-1.0</v>
      </c>
      <c r="N611" s="23">
        <v>0.0</v>
      </c>
      <c r="O611" s="23">
        <v>0.0</v>
      </c>
      <c r="P611" s="23">
        <v>0.0</v>
      </c>
      <c r="Q611" s="23" t="s">
        <v>133</v>
      </c>
      <c r="R611" s="23" t="s">
        <v>133</v>
      </c>
      <c r="S611" s="23" t="s">
        <v>133</v>
      </c>
      <c r="T611" s="23" t="s">
        <v>133</v>
      </c>
      <c r="U611" s="23" t="s">
        <v>133</v>
      </c>
      <c r="V611" s="23" t="s">
        <v>133</v>
      </c>
      <c r="W611" s="23" t="s">
        <v>133</v>
      </c>
      <c r="X611" s="23" t="s">
        <v>133</v>
      </c>
      <c r="Y611" s="23" t="s">
        <v>133</v>
      </c>
      <c r="Z611" s="23" t="s">
        <v>133</v>
      </c>
      <c r="AA611" s="23" t="s">
        <v>133</v>
      </c>
      <c r="AB611" s="23" t="s">
        <v>133</v>
      </c>
      <c r="AC611" s="23" t="s">
        <v>133</v>
      </c>
      <c r="AD611" s="23" t="s">
        <v>133</v>
      </c>
      <c r="AE611" s="23" t="s">
        <v>133</v>
      </c>
      <c r="AF611" s="23" t="s">
        <v>133</v>
      </c>
      <c r="AG611" s="23" t="s">
        <v>133</v>
      </c>
      <c r="AH611" s="23" t="s">
        <v>133</v>
      </c>
      <c r="AI611" s="23" t="s">
        <v>133</v>
      </c>
      <c r="AJ611" s="23" t="s">
        <v>133</v>
      </c>
      <c r="AK611" s="23" t="s">
        <v>133</v>
      </c>
      <c r="AL611" s="23" t="s">
        <v>133</v>
      </c>
      <c r="AM611" s="23" t="s">
        <v>133</v>
      </c>
      <c r="AN611" s="23" t="s">
        <v>133</v>
      </c>
      <c r="AO611" s="23">
        <v>6000.0</v>
      </c>
      <c r="AP611" s="23">
        <v>3600.0</v>
      </c>
      <c r="AQ611" s="23">
        <v>0.0</v>
      </c>
      <c r="AR611" s="23">
        <v>0.0</v>
      </c>
      <c r="AS611" s="23" t="s">
        <v>705</v>
      </c>
      <c r="AT611" s="23" t="s">
        <v>704</v>
      </c>
    </row>
    <row r="612">
      <c r="A612" s="23"/>
      <c r="B612" s="23"/>
    </row>
    <row r="613" ht="27.75" customHeight="1">
      <c r="A613" s="74" t="s">
        <v>142</v>
      </c>
      <c r="K613" s="53"/>
      <c r="L613" s="53"/>
      <c r="M613" s="53"/>
      <c r="N613" s="53"/>
      <c r="O613" s="53"/>
      <c r="P613" s="53"/>
      <c r="Q613" s="53"/>
      <c r="R613" s="53"/>
      <c r="S613" s="53"/>
      <c r="T613" s="53"/>
      <c r="U613" s="53"/>
      <c r="V613" s="53"/>
      <c r="W613" s="53"/>
      <c r="X613" s="53"/>
      <c r="Y613" s="53"/>
      <c r="Z613" s="53"/>
      <c r="AA613" s="53"/>
      <c r="AB613" s="53"/>
      <c r="AC613" s="53"/>
      <c r="AD613" s="53"/>
      <c r="AE613" s="53"/>
      <c r="AF613" s="53"/>
      <c r="AG613" s="53"/>
      <c r="AH613" s="53"/>
      <c r="AI613" s="53"/>
      <c r="AJ613" s="53"/>
      <c r="AK613" s="53"/>
      <c r="AL613" s="53"/>
      <c r="AM613" s="53"/>
      <c r="AN613" s="53"/>
      <c r="AO613" s="53"/>
      <c r="AP613" s="53"/>
      <c r="AQ613" s="53"/>
      <c r="AR613" s="53"/>
      <c r="AS613" s="53"/>
      <c r="AT613" s="53"/>
    </row>
    <row r="614">
      <c r="A614" s="23"/>
      <c r="B614" s="23"/>
      <c r="C614" s="23" t="s">
        <v>11</v>
      </c>
      <c r="D614" s="23" t="s">
        <v>131</v>
      </c>
      <c r="E614" s="23" t="s">
        <v>127</v>
      </c>
      <c r="F614" s="23" t="s">
        <v>128</v>
      </c>
      <c r="G614" s="23" t="s">
        <v>12</v>
      </c>
      <c r="H614" s="23" t="s">
        <v>129</v>
      </c>
      <c r="I614" s="23" t="s">
        <v>17</v>
      </c>
      <c r="J614" s="23" t="s">
        <v>144</v>
      </c>
      <c r="K614" s="23" t="s">
        <v>19</v>
      </c>
      <c r="L614" s="23" t="s">
        <v>21</v>
      </c>
      <c r="M614" s="23" t="s">
        <v>145</v>
      </c>
      <c r="N614" s="23" t="s">
        <v>146</v>
      </c>
      <c r="O614" s="23" t="s">
        <v>147</v>
      </c>
      <c r="P614" s="23" t="s">
        <v>148</v>
      </c>
      <c r="Q614" s="23" t="s">
        <v>401</v>
      </c>
      <c r="R614" s="23" t="s">
        <v>402</v>
      </c>
      <c r="S614" s="23" t="s">
        <v>403</v>
      </c>
      <c r="T614" s="23" t="s">
        <v>404</v>
      </c>
      <c r="U614" s="23" t="s">
        <v>405</v>
      </c>
      <c r="V614" s="23" t="s">
        <v>406</v>
      </c>
      <c r="W614" s="23" t="s">
        <v>407</v>
      </c>
      <c r="X614" s="23" t="s">
        <v>408</v>
      </c>
      <c r="Y614" s="23" t="s">
        <v>409</v>
      </c>
      <c r="Z614" s="23" t="s">
        <v>410</v>
      </c>
      <c r="AA614" s="23" t="s">
        <v>411</v>
      </c>
      <c r="AB614" s="23" t="s">
        <v>412</v>
      </c>
      <c r="AC614" s="23" t="s">
        <v>413</v>
      </c>
      <c r="AD614" s="23" t="s">
        <v>414</v>
      </c>
      <c r="AE614" s="23" t="s">
        <v>415</v>
      </c>
      <c r="AF614" s="23" t="s">
        <v>416</v>
      </c>
      <c r="AG614" s="23" t="s">
        <v>417</v>
      </c>
      <c r="AH614" s="23" t="s">
        <v>418</v>
      </c>
      <c r="AI614" s="23" t="s">
        <v>419</v>
      </c>
      <c r="AJ614" s="23" t="s">
        <v>420</v>
      </c>
      <c r="AK614" s="23" t="s">
        <v>421</v>
      </c>
      <c r="AL614" s="23" t="s">
        <v>422</v>
      </c>
      <c r="AM614" s="23" t="s">
        <v>423</v>
      </c>
      <c r="AN614" s="23" t="s">
        <v>149</v>
      </c>
      <c r="AO614" s="23" t="s">
        <v>150</v>
      </c>
      <c r="AP614" s="23" t="s">
        <v>151</v>
      </c>
      <c r="AQ614" s="23" t="s">
        <v>152</v>
      </c>
      <c r="AR614" s="23" t="s">
        <v>153</v>
      </c>
      <c r="AS614" s="23" t="s">
        <v>154</v>
      </c>
      <c r="AT614" s="23" t="s">
        <v>155</v>
      </c>
    </row>
    <row r="615">
      <c r="A615" s="23" t="str">
        <f t="shared" ref="A615:A679" si="10">IF(B615=C615, "OK", "ERROR")</f>
        <v>OK</v>
      </c>
      <c r="B615" s="23" t="s">
        <v>26</v>
      </c>
      <c r="C615" s="23" t="s">
        <v>26</v>
      </c>
      <c r="D615" s="23">
        <v>1.0</v>
      </c>
      <c r="E615" s="23">
        <v>13.0</v>
      </c>
      <c r="F615" s="23">
        <v>30.0</v>
      </c>
      <c r="G615" s="23">
        <v>10.0</v>
      </c>
      <c r="H615" s="23">
        <v>50.0</v>
      </c>
      <c r="I615" s="23">
        <v>17000.0</v>
      </c>
      <c r="J615" s="23">
        <v>17000.0</v>
      </c>
      <c r="K615" s="23">
        <v>0.0</v>
      </c>
      <c r="L615" s="23">
        <v>1.0</v>
      </c>
      <c r="M615" s="23">
        <v>1.0</v>
      </c>
      <c r="N615" s="23">
        <v>65.0</v>
      </c>
      <c r="O615" s="23">
        <v>0.0414</v>
      </c>
      <c r="P615" s="23">
        <v>0.0</v>
      </c>
      <c r="Q615" s="23">
        <v>27.0</v>
      </c>
      <c r="R615" s="23">
        <v>39.0</v>
      </c>
      <c r="S615" s="23">
        <v>16.0</v>
      </c>
      <c r="T615" s="23">
        <v>0.0</v>
      </c>
      <c r="U615" s="23">
        <v>22.0</v>
      </c>
      <c r="V615" s="23">
        <v>0.0</v>
      </c>
      <c r="W615" s="23">
        <v>1.0</v>
      </c>
      <c r="X615" s="23">
        <v>0.001</v>
      </c>
      <c r="Y615" s="23">
        <v>3.0E-4</v>
      </c>
      <c r="Z615" s="23" t="s">
        <v>133</v>
      </c>
      <c r="AA615" s="23">
        <v>4.0E-4</v>
      </c>
      <c r="AB615" s="23" t="s">
        <v>133</v>
      </c>
      <c r="AC615" s="23" t="s">
        <v>133</v>
      </c>
      <c r="AD615" s="23" t="s">
        <v>133</v>
      </c>
      <c r="AE615" s="23" t="s">
        <v>133</v>
      </c>
      <c r="AF615" s="23" t="s">
        <v>133</v>
      </c>
      <c r="AG615" s="23" t="s">
        <v>133</v>
      </c>
      <c r="AH615" s="23" t="s">
        <v>133</v>
      </c>
      <c r="AI615" s="23" t="s">
        <v>133</v>
      </c>
      <c r="AJ615" s="23" t="s">
        <v>133</v>
      </c>
      <c r="AK615" s="23" t="s">
        <v>133</v>
      </c>
      <c r="AL615" s="23" t="s">
        <v>133</v>
      </c>
      <c r="AM615" s="23" t="s">
        <v>133</v>
      </c>
      <c r="AN615" s="23">
        <v>2.0</v>
      </c>
      <c r="AO615" s="23">
        <v>6000.0</v>
      </c>
      <c r="AP615" s="23">
        <v>3600.0</v>
      </c>
      <c r="AQ615" s="23">
        <v>1.0</v>
      </c>
      <c r="AR615" s="23">
        <v>0.0</v>
      </c>
      <c r="AS615" s="23" t="s">
        <v>738</v>
      </c>
      <c r="AT615" s="23" t="s">
        <v>425</v>
      </c>
    </row>
    <row r="616">
      <c r="A616" s="23" t="str">
        <f t="shared" si="10"/>
        <v>OK</v>
      </c>
      <c r="B616" s="23" t="s">
        <v>28</v>
      </c>
      <c r="C616" s="23" t="s">
        <v>28</v>
      </c>
      <c r="D616" s="23">
        <v>1.0</v>
      </c>
      <c r="E616" s="23">
        <v>13.0</v>
      </c>
      <c r="F616" s="23">
        <v>20.0</v>
      </c>
      <c r="G616" s="23">
        <v>10.0</v>
      </c>
      <c r="H616" s="23">
        <v>50.0</v>
      </c>
      <c r="I616" s="23">
        <v>19700.0</v>
      </c>
      <c r="J616" s="23">
        <v>19700.0</v>
      </c>
      <c r="K616" s="23">
        <v>0.0</v>
      </c>
      <c r="L616" s="23">
        <v>1.0</v>
      </c>
      <c r="M616" s="23">
        <v>1.0</v>
      </c>
      <c r="N616" s="23">
        <v>11074.0</v>
      </c>
      <c r="O616" s="23">
        <v>6.2886</v>
      </c>
      <c r="P616" s="23">
        <v>0.0</v>
      </c>
      <c r="Q616" s="23">
        <v>309.0</v>
      </c>
      <c r="R616" s="23">
        <v>489.0</v>
      </c>
      <c r="S616" s="23">
        <v>117.0</v>
      </c>
      <c r="T616" s="23">
        <v>0.0</v>
      </c>
      <c r="U616" s="23">
        <v>347.0</v>
      </c>
      <c r="V616" s="23">
        <v>0.0</v>
      </c>
      <c r="W616" s="23">
        <v>25.0</v>
      </c>
      <c r="X616" s="23">
        <v>0.0192</v>
      </c>
      <c r="Y616" s="23">
        <v>0.0038</v>
      </c>
      <c r="Z616" s="23" t="s">
        <v>133</v>
      </c>
      <c r="AA616" s="23">
        <v>0.0083</v>
      </c>
      <c r="AB616" s="23" t="s">
        <v>133</v>
      </c>
      <c r="AC616" s="23" t="s">
        <v>133</v>
      </c>
      <c r="AD616" s="23" t="s">
        <v>133</v>
      </c>
      <c r="AE616" s="23" t="s">
        <v>133</v>
      </c>
      <c r="AF616" s="23" t="s">
        <v>133</v>
      </c>
      <c r="AG616" s="23" t="s">
        <v>133</v>
      </c>
      <c r="AH616" s="23" t="s">
        <v>133</v>
      </c>
      <c r="AI616" s="23" t="s">
        <v>133</v>
      </c>
      <c r="AJ616" s="23" t="s">
        <v>133</v>
      </c>
      <c r="AK616" s="23" t="s">
        <v>133</v>
      </c>
      <c r="AL616" s="23" t="s">
        <v>133</v>
      </c>
      <c r="AM616" s="23" t="s">
        <v>133</v>
      </c>
      <c r="AN616" s="23">
        <v>3.0</v>
      </c>
      <c r="AO616" s="23">
        <v>6000.0</v>
      </c>
      <c r="AP616" s="23">
        <v>3600.0</v>
      </c>
      <c r="AQ616" s="23">
        <v>1.0</v>
      </c>
      <c r="AR616" s="23">
        <v>0.0</v>
      </c>
      <c r="AS616" s="23" t="s">
        <v>738</v>
      </c>
      <c r="AT616" s="23" t="s">
        <v>425</v>
      </c>
    </row>
    <row r="617">
      <c r="A617" s="23" t="str">
        <f t="shared" si="10"/>
        <v>OK</v>
      </c>
      <c r="B617" s="23" t="s">
        <v>30</v>
      </c>
      <c r="C617" s="23" t="s">
        <v>30</v>
      </c>
      <c r="D617" s="23">
        <v>1.0</v>
      </c>
      <c r="E617" s="23">
        <v>13.0</v>
      </c>
      <c r="F617" s="23">
        <v>10.0</v>
      </c>
      <c r="G617" s="23">
        <v>10.0</v>
      </c>
      <c r="H617" s="23">
        <v>50.0</v>
      </c>
      <c r="I617" s="23">
        <v>30200.0</v>
      </c>
      <c r="J617" s="23">
        <v>30200.0</v>
      </c>
      <c r="K617" s="23">
        <v>0.0</v>
      </c>
      <c r="L617" s="23">
        <v>1.0</v>
      </c>
      <c r="M617" s="23">
        <v>1.0</v>
      </c>
      <c r="N617" s="23">
        <v>66814.0</v>
      </c>
      <c r="O617" s="23">
        <v>49.5287</v>
      </c>
      <c r="P617" s="23">
        <v>84.0</v>
      </c>
      <c r="Q617" s="23">
        <v>427.0</v>
      </c>
      <c r="R617" s="23">
        <v>815.0</v>
      </c>
      <c r="S617" s="23">
        <v>59.0</v>
      </c>
      <c r="T617" s="23">
        <v>0.0</v>
      </c>
      <c r="U617" s="23">
        <v>601.0</v>
      </c>
      <c r="V617" s="23">
        <v>0.0</v>
      </c>
      <c r="W617" s="23">
        <v>155.0</v>
      </c>
      <c r="X617" s="23">
        <v>0.0299</v>
      </c>
      <c r="Y617" s="23">
        <v>0.0034</v>
      </c>
      <c r="Z617" s="23" t="s">
        <v>133</v>
      </c>
      <c r="AA617" s="23">
        <v>0.0156</v>
      </c>
      <c r="AB617" s="23" t="s">
        <v>133</v>
      </c>
      <c r="AC617" s="23" t="s">
        <v>133</v>
      </c>
      <c r="AD617" s="23" t="s">
        <v>133</v>
      </c>
      <c r="AE617" s="23" t="s">
        <v>133</v>
      </c>
      <c r="AF617" s="23" t="s">
        <v>133</v>
      </c>
      <c r="AG617" s="23" t="s">
        <v>133</v>
      </c>
      <c r="AH617" s="23" t="s">
        <v>133</v>
      </c>
      <c r="AI617" s="23" t="s">
        <v>133</v>
      </c>
      <c r="AJ617" s="23" t="s">
        <v>133</v>
      </c>
      <c r="AK617" s="23" t="s">
        <v>133</v>
      </c>
      <c r="AL617" s="23" t="s">
        <v>133</v>
      </c>
      <c r="AM617" s="23" t="s">
        <v>133</v>
      </c>
      <c r="AN617" s="23">
        <v>6.0</v>
      </c>
      <c r="AO617" s="23">
        <v>6000.0</v>
      </c>
      <c r="AP617" s="23">
        <v>3600.0</v>
      </c>
      <c r="AQ617" s="23">
        <v>1.0</v>
      </c>
      <c r="AR617" s="23">
        <v>0.0</v>
      </c>
      <c r="AS617" s="23" t="s">
        <v>738</v>
      </c>
      <c r="AT617" s="23" t="s">
        <v>426</v>
      </c>
    </row>
    <row r="618">
      <c r="A618" s="23" t="str">
        <f t="shared" si="10"/>
        <v>OK</v>
      </c>
      <c r="B618" s="23" t="s">
        <v>32</v>
      </c>
      <c r="C618" s="23" t="s">
        <v>32</v>
      </c>
      <c r="D618" s="23">
        <v>1.0</v>
      </c>
      <c r="E618" s="23">
        <v>14.0</v>
      </c>
      <c r="F618" s="23">
        <v>30.0</v>
      </c>
      <c r="G618" s="23">
        <v>10.0</v>
      </c>
      <c r="H618" s="23">
        <v>50.0</v>
      </c>
      <c r="I618" s="23">
        <v>24700.0</v>
      </c>
      <c r="J618" s="23">
        <v>24700.0</v>
      </c>
      <c r="K618" s="23">
        <v>0.0</v>
      </c>
      <c r="L618" s="23">
        <v>1.0</v>
      </c>
      <c r="M618" s="23">
        <v>1.0</v>
      </c>
      <c r="N618" s="23">
        <v>454139.0</v>
      </c>
      <c r="O618" s="23">
        <v>813.6487</v>
      </c>
      <c r="P618" s="23">
        <v>0.0</v>
      </c>
      <c r="Q618" s="23">
        <v>1148.0</v>
      </c>
      <c r="R618" s="23">
        <v>1725.0</v>
      </c>
      <c r="S618" s="23">
        <v>355.0</v>
      </c>
      <c r="T618" s="23">
        <v>0.0</v>
      </c>
      <c r="U618" s="23">
        <v>1023.0</v>
      </c>
      <c r="V618" s="23">
        <v>0.0</v>
      </c>
      <c r="W618" s="23">
        <v>347.0</v>
      </c>
      <c r="X618" s="23">
        <v>0.0949</v>
      </c>
      <c r="Y618" s="23">
        <v>0.0169</v>
      </c>
      <c r="Z618" s="23" t="s">
        <v>133</v>
      </c>
      <c r="AA618" s="23">
        <v>0.0423</v>
      </c>
      <c r="AB618" s="23" t="s">
        <v>133</v>
      </c>
      <c r="AC618" s="23" t="s">
        <v>133</v>
      </c>
      <c r="AD618" s="23" t="s">
        <v>133</v>
      </c>
      <c r="AE618" s="23" t="s">
        <v>133</v>
      </c>
      <c r="AF618" s="23" t="s">
        <v>133</v>
      </c>
      <c r="AG618" s="23" t="s">
        <v>133</v>
      </c>
      <c r="AH618" s="23" t="s">
        <v>133</v>
      </c>
      <c r="AI618" s="23" t="s">
        <v>133</v>
      </c>
      <c r="AJ618" s="23" t="s">
        <v>133</v>
      </c>
      <c r="AK618" s="23" t="s">
        <v>133</v>
      </c>
      <c r="AL618" s="23" t="s">
        <v>133</v>
      </c>
      <c r="AM618" s="23" t="s">
        <v>133</v>
      </c>
      <c r="AN618" s="23">
        <v>2.0</v>
      </c>
      <c r="AO618" s="23">
        <v>6000.0</v>
      </c>
      <c r="AP618" s="23">
        <v>3600.0</v>
      </c>
      <c r="AQ618" s="23">
        <v>1.0</v>
      </c>
      <c r="AR618" s="23">
        <v>0.0</v>
      </c>
      <c r="AS618" s="23" t="s">
        <v>738</v>
      </c>
      <c r="AT618" s="23" t="s">
        <v>427</v>
      </c>
    </row>
    <row r="619">
      <c r="A619" s="23" t="str">
        <f t="shared" si="10"/>
        <v>OK</v>
      </c>
      <c r="B619" s="23" t="s">
        <v>34</v>
      </c>
      <c r="C619" s="23" t="s">
        <v>34</v>
      </c>
      <c r="D619" s="23">
        <v>1.0</v>
      </c>
      <c r="E619" s="23">
        <v>14.0</v>
      </c>
      <c r="F619" s="23">
        <v>20.0</v>
      </c>
      <c r="G619" s="23">
        <v>10.0</v>
      </c>
      <c r="H619" s="23">
        <v>50.0</v>
      </c>
      <c r="I619" s="23">
        <v>36600.0</v>
      </c>
      <c r="J619" s="23">
        <v>24670.0</v>
      </c>
      <c r="K619" s="23">
        <v>32.595628</v>
      </c>
      <c r="L619" s="23">
        <v>2.0</v>
      </c>
      <c r="M619" s="23">
        <v>1.0</v>
      </c>
      <c r="N619" s="23">
        <v>902147.0</v>
      </c>
      <c r="O619" s="23">
        <v>3600.0036</v>
      </c>
      <c r="P619" s="23">
        <v>48.0</v>
      </c>
      <c r="Q619" s="23">
        <v>2450.0</v>
      </c>
      <c r="R619" s="23">
        <v>4502.0</v>
      </c>
      <c r="S619" s="23">
        <v>194.0</v>
      </c>
      <c r="T619" s="23">
        <v>0.0</v>
      </c>
      <c r="U619" s="23">
        <v>2632.0</v>
      </c>
      <c r="V619" s="23">
        <v>0.0</v>
      </c>
      <c r="W619" s="23">
        <v>1676.0</v>
      </c>
      <c r="X619" s="23">
        <v>0.2395</v>
      </c>
      <c r="Y619" s="23">
        <v>0.0197</v>
      </c>
      <c r="Z619" s="23" t="s">
        <v>133</v>
      </c>
      <c r="AA619" s="23">
        <v>0.1288</v>
      </c>
      <c r="AB619" s="23" t="s">
        <v>133</v>
      </c>
      <c r="AC619" s="23" t="s">
        <v>133</v>
      </c>
      <c r="AD619" s="23" t="s">
        <v>133</v>
      </c>
      <c r="AE619" s="23" t="s">
        <v>133</v>
      </c>
      <c r="AF619" s="23" t="s">
        <v>133</v>
      </c>
      <c r="AG619" s="23" t="s">
        <v>133</v>
      </c>
      <c r="AH619" s="23" t="s">
        <v>133</v>
      </c>
      <c r="AI619" s="23" t="s">
        <v>133</v>
      </c>
      <c r="AJ619" s="23" t="s">
        <v>133</v>
      </c>
      <c r="AK619" s="23" t="s">
        <v>133</v>
      </c>
      <c r="AL619" s="23" t="s">
        <v>133</v>
      </c>
      <c r="AM619" s="23" t="s">
        <v>133</v>
      </c>
      <c r="AN619" s="23">
        <v>3.0</v>
      </c>
      <c r="AO619" s="23">
        <v>6000.0</v>
      </c>
      <c r="AP619" s="23">
        <v>3600.0</v>
      </c>
      <c r="AQ619" s="23">
        <v>1.0</v>
      </c>
      <c r="AR619" s="23">
        <v>0.0</v>
      </c>
      <c r="AS619" s="23" t="s">
        <v>738</v>
      </c>
      <c r="AT619" s="23" t="s">
        <v>739</v>
      </c>
    </row>
    <row r="620">
      <c r="A620" s="23" t="str">
        <f t="shared" si="10"/>
        <v>OK</v>
      </c>
      <c r="B620" s="23" t="s">
        <v>36</v>
      </c>
      <c r="C620" s="23" t="s">
        <v>36</v>
      </c>
      <c r="D620" s="23">
        <v>0.0</v>
      </c>
      <c r="E620" s="23">
        <v>14.0</v>
      </c>
      <c r="F620" s="23">
        <v>10.0</v>
      </c>
      <c r="G620" s="23">
        <v>10.0</v>
      </c>
      <c r="H620" s="23">
        <v>50.0</v>
      </c>
      <c r="I620" s="23" t="s">
        <v>134</v>
      </c>
      <c r="J620" s="23">
        <v>0.0</v>
      </c>
      <c r="K620" s="23" t="s">
        <v>134</v>
      </c>
      <c r="L620" s="23">
        <v>-1.0</v>
      </c>
      <c r="M620" s="23">
        <v>-1.0</v>
      </c>
      <c r="N620" s="23">
        <v>0.0</v>
      </c>
      <c r="O620" s="23">
        <v>0.0</v>
      </c>
      <c r="P620" s="23">
        <v>0.0</v>
      </c>
      <c r="Q620" s="23" t="s">
        <v>133</v>
      </c>
      <c r="R620" s="23" t="s">
        <v>133</v>
      </c>
      <c r="S620" s="23" t="s">
        <v>133</v>
      </c>
      <c r="T620" s="23" t="s">
        <v>133</v>
      </c>
      <c r="U620" s="23" t="s">
        <v>133</v>
      </c>
      <c r="V620" s="23" t="s">
        <v>133</v>
      </c>
      <c r="W620" s="23" t="s">
        <v>133</v>
      </c>
      <c r="X620" s="23" t="s">
        <v>133</v>
      </c>
      <c r="Y620" s="23" t="s">
        <v>133</v>
      </c>
      <c r="Z620" s="23" t="s">
        <v>133</v>
      </c>
      <c r="AA620" s="23" t="s">
        <v>133</v>
      </c>
      <c r="AB620" s="23" t="s">
        <v>133</v>
      </c>
      <c r="AC620" s="23" t="s">
        <v>133</v>
      </c>
      <c r="AD620" s="23" t="s">
        <v>133</v>
      </c>
      <c r="AE620" s="23" t="s">
        <v>133</v>
      </c>
      <c r="AF620" s="23" t="s">
        <v>133</v>
      </c>
      <c r="AG620" s="23" t="s">
        <v>133</v>
      </c>
      <c r="AH620" s="23" t="s">
        <v>133</v>
      </c>
      <c r="AI620" s="23" t="s">
        <v>133</v>
      </c>
      <c r="AJ620" s="23" t="s">
        <v>133</v>
      </c>
      <c r="AK620" s="23" t="s">
        <v>133</v>
      </c>
      <c r="AL620" s="23" t="s">
        <v>133</v>
      </c>
      <c r="AM620" s="23" t="s">
        <v>133</v>
      </c>
      <c r="AN620" s="23" t="s">
        <v>133</v>
      </c>
      <c r="AO620" s="23">
        <v>6000.0</v>
      </c>
      <c r="AP620" s="23">
        <v>3600.0</v>
      </c>
      <c r="AQ620" s="23">
        <v>1.0</v>
      </c>
      <c r="AR620" s="23">
        <v>0.0</v>
      </c>
      <c r="AS620" s="23" t="s">
        <v>738</v>
      </c>
      <c r="AT620" s="23" t="s">
        <v>428</v>
      </c>
    </row>
    <row r="621">
      <c r="A621" s="23" t="str">
        <f t="shared" si="10"/>
        <v>OK</v>
      </c>
      <c r="B621" s="23" t="s">
        <v>38</v>
      </c>
      <c r="C621" s="23" t="s">
        <v>38</v>
      </c>
      <c r="D621" s="23">
        <v>1.0</v>
      </c>
      <c r="E621" s="23">
        <v>15.0</v>
      </c>
      <c r="F621" s="23">
        <v>30.0</v>
      </c>
      <c r="G621" s="23">
        <v>10.0</v>
      </c>
      <c r="H621" s="23">
        <v>50.0</v>
      </c>
      <c r="I621" s="23">
        <v>14500.0</v>
      </c>
      <c r="J621" s="23">
        <v>14500.0</v>
      </c>
      <c r="K621" s="23">
        <v>0.0</v>
      </c>
      <c r="L621" s="23">
        <v>1.0</v>
      </c>
      <c r="M621" s="23">
        <v>1.0</v>
      </c>
      <c r="N621" s="23">
        <v>9371.0</v>
      </c>
      <c r="O621" s="23">
        <v>5.1269</v>
      </c>
      <c r="P621" s="23">
        <v>0.0</v>
      </c>
      <c r="Q621" s="23">
        <v>666.0</v>
      </c>
      <c r="R621" s="23">
        <v>770.0</v>
      </c>
      <c r="S621" s="23">
        <v>72.0</v>
      </c>
      <c r="T621" s="23">
        <v>0.0</v>
      </c>
      <c r="U621" s="23">
        <v>143.0</v>
      </c>
      <c r="V621" s="23">
        <v>0.0</v>
      </c>
      <c r="W621" s="23">
        <v>555.0</v>
      </c>
      <c r="X621" s="23">
        <v>0.0464</v>
      </c>
      <c r="Y621" s="23">
        <v>0.0049</v>
      </c>
      <c r="Z621" s="23" t="s">
        <v>133</v>
      </c>
      <c r="AA621" s="23">
        <v>0.0209</v>
      </c>
      <c r="AB621" s="23" t="s">
        <v>133</v>
      </c>
      <c r="AC621" s="23" t="s">
        <v>133</v>
      </c>
      <c r="AD621" s="23" t="s">
        <v>133</v>
      </c>
      <c r="AE621" s="23" t="s">
        <v>133</v>
      </c>
      <c r="AF621" s="23" t="s">
        <v>133</v>
      </c>
      <c r="AG621" s="23" t="s">
        <v>133</v>
      </c>
      <c r="AH621" s="23" t="s">
        <v>133</v>
      </c>
      <c r="AI621" s="23" t="s">
        <v>133</v>
      </c>
      <c r="AJ621" s="23" t="s">
        <v>133</v>
      </c>
      <c r="AK621" s="23" t="s">
        <v>133</v>
      </c>
      <c r="AL621" s="23" t="s">
        <v>133</v>
      </c>
      <c r="AM621" s="23" t="s">
        <v>133</v>
      </c>
      <c r="AN621" s="23">
        <v>3.0</v>
      </c>
      <c r="AO621" s="23">
        <v>6000.0</v>
      </c>
      <c r="AP621" s="23">
        <v>3600.0</v>
      </c>
      <c r="AQ621" s="23">
        <v>1.0</v>
      </c>
      <c r="AR621" s="23">
        <v>0.0</v>
      </c>
      <c r="AS621" s="23" t="s">
        <v>738</v>
      </c>
      <c r="AT621" s="23" t="s">
        <v>428</v>
      </c>
    </row>
    <row r="622">
      <c r="A622" s="23" t="str">
        <f t="shared" si="10"/>
        <v>OK</v>
      </c>
      <c r="B622" s="23" t="s">
        <v>40</v>
      </c>
      <c r="C622" s="23" t="s">
        <v>40</v>
      </c>
      <c r="D622" s="23">
        <v>1.0</v>
      </c>
      <c r="E622" s="23">
        <v>15.0</v>
      </c>
      <c r="F622" s="23">
        <v>20.0</v>
      </c>
      <c r="G622" s="23">
        <v>10.0</v>
      </c>
      <c r="H622" s="23">
        <v>50.0</v>
      </c>
      <c r="I622" s="23">
        <v>16200.0</v>
      </c>
      <c r="J622" s="23">
        <v>16200.0</v>
      </c>
      <c r="K622" s="23">
        <v>0.0</v>
      </c>
      <c r="L622" s="23">
        <v>1.0</v>
      </c>
      <c r="M622" s="23">
        <v>1.0</v>
      </c>
      <c r="N622" s="23">
        <v>173854.0</v>
      </c>
      <c r="O622" s="23">
        <v>317.2356</v>
      </c>
      <c r="P622" s="23">
        <v>56.0</v>
      </c>
      <c r="Q622" s="23">
        <v>1326.0</v>
      </c>
      <c r="R622" s="23">
        <v>2643.0</v>
      </c>
      <c r="S622" s="23">
        <v>109.0</v>
      </c>
      <c r="T622" s="23">
        <v>0.0</v>
      </c>
      <c r="U622" s="23">
        <v>1124.0</v>
      </c>
      <c r="V622" s="23">
        <v>0.0</v>
      </c>
      <c r="W622" s="23">
        <v>1410.0</v>
      </c>
      <c r="X622" s="23">
        <v>0.1272</v>
      </c>
      <c r="Y622" s="23">
        <v>0.0114</v>
      </c>
      <c r="Z622" s="23" t="s">
        <v>133</v>
      </c>
      <c r="AA622" s="23">
        <v>0.065</v>
      </c>
      <c r="AB622" s="23" t="s">
        <v>133</v>
      </c>
      <c r="AC622" s="23" t="s">
        <v>133</v>
      </c>
      <c r="AD622" s="23" t="s">
        <v>133</v>
      </c>
      <c r="AE622" s="23" t="s">
        <v>133</v>
      </c>
      <c r="AF622" s="23" t="s">
        <v>133</v>
      </c>
      <c r="AG622" s="23" t="s">
        <v>133</v>
      </c>
      <c r="AH622" s="23" t="s">
        <v>133</v>
      </c>
      <c r="AI622" s="23" t="s">
        <v>133</v>
      </c>
      <c r="AJ622" s="23" t="s">
        <v>133</v>
      </c>
      <c r="AK622" s="23" t="s">
        <v>133</v>
      </c>
      <c r="AL622" s="23" t="s">
        <v>133</v>
      </c>
      <c r="AM622" s="23" t="s">
        <v>133</v>
      </c>
      <c r="AN622" s="23">
        <v>5.0</v>
      </c>
      <c r="AO622" s="23">
        <v>6000.0</v>
      </c>
      <c r="AP622" s="23">
        <v>3600.0</v>
      </c>
      <c r="AQ622" s="23">
        <v>1.0</v>
      </c>
      <c r="AR622" s="23">
        <v>0.0</v>
      </c>
      <c r="AS622" s="23" t="s">
        <v>738</v>
      </c>
      <c r="AT622" s="23" t="s">
        <v>429</v>
      </c>
    </row>
    <row r="623">
      <c r="A623" s="23" t="str">
        <f t="shared" si="10"/>
        <v>OK</v>
      </c>
      <c r="B623" s="23" t="s">
        <v>42</v>
      </c>
      <c r="C623" s="23" t="s">
        <v>42</v>
      </c>
      <c r="D623" s="23">
        <v>0.0</v>
      </c>
      <c r="E623" s="23">
        <v>15.0</v>
      </c>
      <c r="F623" s="23">
        <v>12.0</v>
      </c>
      <c r="G623" s="23">
        <v>10.0</v>
      </c>
      <c r="H623" s="23">
        <v>50.0</v>
      </c>
      <c r="I623" s="23" t="s">
        <v>134</v>
      </c>
      <c r="J623" s="23">
        <v>0.0</v>
      </c>
      <c r="K623" s="23" t="s">
        <v>134</v>
      </c>
      <c r="L623" s="23">
        <v>-1.0</v>
      </c>
      <c r="M623" s="23">
        <v>-1.0</v>
      </c>
      <c r="N623" s="23">
        <v>0.0</v>
      </c>
      <c r="O623" s="23">
        <v>0.0</v>
      </c>
      <c r="P623" s="23">
        <v>0.0</v>
      </c>
      <c r="Q623" s="23" t="s">
        <v>133</v>
      </c>
      <c r="R623" s="23" t="s">
        <v>133</v>
      </c>
      <c r="S623" s="23" t="s">
        <v>133</v>
      </c>
      <c r="T623" s="23" t="s">
        <v>133</v>
      </c>
      <c r="U623" s="23" t="s">
        <v>133</v>
      </c>
      <c r="V623" s="23" t="s">
        <v>133</v>
      </c>
      <c r="W623" s="23" t="s">
        <v>133</v>
      </c>
      <c r="X623" s="23" t="s">
        <v>133</v>
      </c>
      <c r="Y623" s="23" t="s">
        <v>133</v>
      </c>
      <c r="Z623" s="23" t="s">
        <v>133</v>
      </c>
      <c r="AA623" s="23" t="s">
        <v>133</v>
      </c>
      <c r="AB623" s="23" t="s">
        <v>133</v>
      </c>
      <c r="AC623" s="23" t="s">
        <v>133</v>
      </c>
      <c r="AD623" s="23" t="s">
        <v>133</v>
      </c>
      <c r="AE623" s="23" t="s">
        <v>133</v>
      </c>
      <c r="AF623" s="23" t="s">
        <v>133</v>
      </c>
      <c r="AG623" s="23" t="s">
        <v>133</v>
      </c>
      <c r="AH623" s="23" t="s">
        <v>133</v>
      </c>
      <c r="AI623" s="23" t="s">
        <v>133</v>
      </c>
      <c r="AJ623" s="23" t="s">
        <v>133</v>
      </c>
      <c r="AK623" s="23" t="s">
        <v>133</v>
      </c>
      <c r="AL623" s="23" t="s">
        <v>133</v>
      </c>
      <c r="AM623" s="23" t="s">
        <v>133</v>
      </c>
      <c r="AN623" s="23" t="s">
        <v>133</v>
      </c>
      <c r="AO623" s="23">
        <v>6000.0</v>
      </c>
      <c r="AP623" s="23">
        <v>3600.0</v>
      </c>
      <c r="AQ623" s="23">
        <v>1.0</v>
      </c>
      <c r="AR623" s="23">
        <v>0.0</v>
      </c>
      <c r="AS623" s="23" t="s">
        <v>738</v>
      </c>
      <c r="AT623" s="23" t="s">
        <v>425</v>
      </c>
    </row>
    <row r="624">
      <c r="A624" s="23" t="str">
        <f t="shared" si="10"/>
        <v>OK</v>
      </c>
      <c r="B624" s="23" t="s">
        <v>44</v>
      </c>
      <c r="C624" s="23" t="s">
        <v>44</v>
      </c>
      <c r="D624" s="23">
        <v>1.0</v>
      </c>
      <c r="E624" s="23">
        <v>15.0</v>
      </c>
      <c r="F624" s="23">
        <v>30.0</v>
      </c>
      <c r="G624" s="23">
        <v>10.0</v>
      </c>
      <c r="H624" s="23">
        <v>50.0</v>
      </c>
      <c r="I624" s="23">
        <v>31900.0</v>
      </c>
      <c r="J624" s="23">
        <v>31900.0</v>
      </c>
      <c r="K624" s="23">
        <v>0.0</v>
      </c>
      <c r="L624" s="23">
        <v>1.0</v>
      </c>
      <c r="M624" s="23">
        <v>1.0</v>
      </c>
      <c r="N624" s="23">
        <v>234.0</v>
      </c>
      <c r="O624" s="23">
        <v>0.1328</v>
      </c>
      <c r="P624" s="23">
        <v>0.0</v>
      </c>
      <c r="Q624" s="23">
        <v>132.0</v>
      </c>
      <c r="R624" s="23">
        <v>134.0</v>
      </c>
      <c r="S624" s="23">
        <v>11.0</v>
      </c>
      <c r="T624" s="23">
        <v>0.0</v>
      </c>
      <c r="U624" s="23">
        <v>19.0</v>
      </c>
      <c r="V624" s="23">
        <v>0.0</v>
      </c>
      <c r="W624" s="23">
        <v>104.0</v>
      </c>
      <c r="X624" s="23">
        <v>0.005</v>
      </c>
      <c r="Y624" s="23">
        <v>6.0E-4</v>
      </c>
      <c r="Z624" s="23" t="s">
        <v>133</v>
      </c>
      <c r="AA624" s="23">
        <v>0.0025</v>
      </c>
      <c r="AB624" s="23" t="s">
        <v>133</v>
      </c>
      <c r="AC624" s="23" t="s">
        <v>133</v>
      </c>
      <c r="AD624" s="23" t="s">
        <v>133</v>
      </c>
      <c r="AE624" s="23" t="s">
        <v>133</v>
      </c>
      <c r="AF624" s="23" t="s">
        <v>133</v>
      </c>
      <c r="AG624" s="23" t="s">
        <v>133</v>
      </c>
      <c r="AH624" s="23" t="s">
        <v>133</v>
      </c>
      <c r="AI624" s="23" t="s">
        <v>133</v>
      </c>
      <c r="AJ624" s="23" t="s">
        <v>133</v>
      </c>
      <c r="AK624" s="23" t="s">
        <v>133</v>
      </c>
      <c r="AL624" s="23" t="s">
        <v>133</v>
      </c>
      <c r="AM624" s="23" t="s">
        <v>133</v>
      </c>
      <c r="AN624" s="23">
        <v>2.0</v>
      </c>
      <c r="AO624" s="23">
        <v>6000.0</v>
      </c>
      <c r="AP624" s="23">
        <v>3600.0</v>
      </c>
      <c r="AQ624" s="23">
        <v>1.0</v>
      </c>
      <c r="AR624" s="23">
        <v>0.0</v>
      </c>
      <c r="AS624" s="23" t="s">
        <v>738</v>
      </c>
      <c r="AT624" s="23" t="s">
        <v>425</v>
      </c>
    </row>
    <row r="625">
      <c r="A625" s="23" t="str">
        <f t="shared" si="10"/>
        <v>OK</v>
      </c>
      <c r="B625" s="23" t="s">
        <v>47</v>
      </c>
      <c r="C625" s="23" t="s">
        <v>47</v>
      </c>
      <c r="D625" s="23">
        <v>1.0</v>
      </c>
      <c r="E625" s="23">
        <v>15.0</v>
      </c>
      <c r="F625" s="23">
        <v>20.0</v>
      </c>
      <c r="G625" s="23">
        <v>10.0</v>
      </c>
      <c r="H625" s="23">
        <v>50.0</v>
      </c>
      <c r="I625" s="23">
        <v>34600.0</v>
      </c>
      <c r="J625" s="23">
        <v>34600.0</v>
      </c>
      <c r="K625" s="23">
        <v>0.0</v>
      </c>
      <c r="L625" s="23">
        <v>1.0</v>
      </c>
      <c r="M625" s="23">
        <v>1.0</v>
      </c>
      <c r="N625" s="23">
        <v>99060.0</v>
      </c>
      <c r="O625" s="23">
        <v>154.5982</v>
      </c>
      <c r="P625" s="23">
        <v>0.0</v>
      </c>
      <c r="Q625" s="23">
        <v>1563.0</v>
      </c>
      <c r="R625" s="23">
        <v>2367.0</v>
      </c>
      <c r="S625" s="23">
        <v>156.0</v>
      </c>
      <c r="T625" s="23">
        <v>0.0</v>
      </c>
      <c r="U625" s="23">
        <v>916.0</v>
      </c>
      <c r="V625" s="23">
        <v>0.0</v>
      </c>
      <c r="W625" s="23">
        <v>1295.0</v>
      </c>
      <c r="X625" s="23">
        <v>0.1119</v>
      </c>
      <c r="Y625" s="23">
        <v>0.01</v>
      </c>
      <c r="Z625" s="23" t="s">
        <v>133</v>
      </c>
      <c r="AA625" s="23">
        <v>0.0571</v>
      </c>
      <c r="AB625" s="23" t="s">
        <v>133</v>
      </c>
      <c r="AC625" s="23" t="s">
        <v>133</v>
      </c>
      <c r="AD625" s="23" t="s">
        <v>133</v>
      </c>
      <c r="AE625" s="23" t="s">
        <v>133</v>
      </c>
      <c r="AF625" s="23" t="s">
        <v>133</v>
      </c>
      <c r="AG625" s="23" t="s">
        <v>133</v>
      </c>
      <c r="AH625" s="23" t="s">
        <v>133</v>
      </c>
      <c r="AI625" s="23" t="s">
        <v>133</v>
      </c>
      <c r="AJ625" s="23" t="s">
        <v>133</v>
      </c>
      <c r="AK625" s="23" t="s">
        <v>133</v>
      </c>
      <c r="AL625" s="23" t="s">
        <v>133</v>
      </c>
      <c r="AM625" s="23" t="s">
        <v>133</v>
      </c>
      <c r="AN625" s="23">
        <v>3.0</v>
      </c>
      <c r="AO625" s="23">
        <v>6000.0</v>
      </c>
      <c r="AP625" s="23">
        <v>3600.0</v>
      </c>
      <c r="AQ625" s="23">
        <v>1.0</v>
      </c>
      <c r="AR625" s="23">
        <v>0.0</v>
      </c>
      <c r="AS625" s="23" t="s">
        <v>738</v>
      </c>
      <c r="AT625" s="23" t="s">
        <v>430</v>
      </c>
    </row>
    <row r="626">
      <c r="A626" s="23" t="str">
        <f t="shared" si="10"/>
        <v>OK</v>
      </c>
      <c r="B626" s="23" t="s">
        <v>50</v>
      </c>
      <c r="C626" s="23" t="s">
        <v>50</v>
      </c>
      <c r="D626" s="23">
        <v>1.0</v>
      </c>
      <c r="E626" s="23">
        <v>15.0</v>
      </c>
      <c r="F626" s="23">
        <v>10.0</v>
      </c>
      <c r="G626" s="23">
        <v>10.0</v>
      </c>
      <c r="H626" s="23">
        <v>50.0</v>
      </c>
      <c r="I626" s="23">
        <v>47300.0</v>
      </c>
      <c r="J626" s="23">
        <v>42380.0</v>
      </c>
      <c r="K626" s="23">
        <v>10.401691</v>
      </c>
      <c r="L626" s="23">
        <v>2.0</v>
      </c>
      <c r="M626" s="23">
        <v>1.0</v>
      </c>
      <c r="N626" s="23">
        <v>861245.0</v>
      </c>
      <c r="O626" s="23">
        <v>3600.0039</v>
      </c>
      <c r="P626" s="23">
        <v>96.0</v>
      </c>
      <c r="Q626" s="23">
        <v>1994.0</v>
      </c>
      <c r="R626" s="23">
        <v>4585.0</v>
      </c>
      <c r="S626" s="23">
        <v>154.0</v>
      </c>
      <c r="T626" s="23">
        <v>0.0</v>
      </c>
      <c r="U626" s="23">
        <v>3141.0</v>
      </c>
      <c r="V626" s="23">
        <v>0.0</v>
      </c>
      <c r="W626" s="23">
        <v>1290.0</v>
      </c>
      <c r="X626" s="23">
        <v>0.232</v>
      </c>
      <c r="Y626" s="23">
        <v>0.0181</v>
      </c>
      <c r="Z626" s="23" t="s">
        <v>133</v>
      </c>
      <c r="AA626" s="23">
        <v>0.1273</v>
      </c>
      <c r="AB626" s="23" t="s">
        <v>133</v>
      </c>
      <c r="AC626" s="23" t="s">
        <v>133</v>
      </c>
      <c r="AD626" s="23" t="s">
        <v>133</v>
      </c>
      <c r="AE626" s="23" t="s">
        <v>133</v>
      </c>
      <c r="AF626" s="23" t="s">
        <v>133</v>
      </c>
      <c r="AG626" s="23" t="s">
        <v>133</v>
      </c>
      <c r="AH626" s="23" t="s">
        <v>133</v>
      </c>
      <c r="AI626" s="23" t="s">
        <v>133</v>
      </c>
      <c r="AJ626" s="23" t="s">
        <v>133</v>
      </c>
      <c r="AK626" s="23" t="s">
        <v>133</v>
      </c>
      <c r="AL626" s="23" t="s">
        <v>133</v>
      </c>
      <c r="AM626" s="23" t="s">
        <v>133</v>
      </c>
      <c r="AN626" s="23">
        <v>6.0</v>
      </c>
      <c r="AO626" s="23">
        <v>6000.0</v>
      </c>
      <c r="AP626" s="23">
        <v>3600.0</v>
      </c>
      <c r="AQ626" s="23">
        <v>1.0</v>
      </c>
      <c r="AR626" s="23">
        <v>0.0</v>
      </c>
      <c r="AS626" s="23" t="s">
        <v>738</v>
      </c>
      <c r="AT626" s="23" t="s">
        <v>431</v>
      </c>
    </row>
    <row r="627">
      <c r="A627" s="23" t="str">
        <f t="shared" si="10"/>
        <v>OK</v>
      </c>
      <c r="B627" s="23" t="s">
        <v>52</v>
      </c>
      <c r="C627" s="23" t="s">
        <v>52</v>
      </c>
      <c r="D627" s="23">
        <v>1.0</v>
      </c>
      <c r="E627" s="23">
        <v>18.0</v>
      </c>
      <c r="F627" s="23">
        <v>30.0</v>
      </c>
      <c r="G627" s="23">
        <v>10.0</v>
      </c>
      <c r="H627" s="23">
        <v>50.0</v>
      </c>
      <c r="I627" s="23">
        <v>31840.0</v>
      </c>
      <c r="J627" s="23">
        <v>31840.0</v>
      </c>
      <c r="K627" s="23">
        <v>0.0</v>
      </c>
      <c r="L627" s="23">
        <v>1.0</v>
      </c>
      <c r="M627" s="23">
        <v>1.0</v>
      </c>
      <c r="N627" s="23">
        <v>9261.0</v>
      </c>
      <c r="O627" s="23">
        <v>28.6765</v>
      </c>
      <c r="P627" s="23">
        <v>0.0</v>
      </c>
      <c r="Q627" s="23">
        <v>2374.0</v>
      </c>
      <c r="R627" s="23">
        <v>2379.0</v>
      </c>
      <c r="S627" s="23">
        <v>116.0</v>
      </c>
      <c r="T627" s="23">
        <v>0.0</v>
      </c>
      <c r="U627" s="23">
        <v>13.0</v>
      </c>
      <c r="V627" s="23">
        <v>0.0</v>
      </c>
      <c r="W627" s="23">
        <v>2250.0</v>
      </c>
      <c r="X627" s="23">
        <v>0.2531</v>
      </c>
      <c r="Y627" s="23">
        <v>0.0175</v>
      </c>
      <c r="Z627" s="23" t="s">
        <v>133</v>
      </c>
      <c r="AA627" s="23">
        <v>0.1179</v>
      </c>
      <c r="AB627" s="23" t="s">
        <v>133</v>
      </c>
      <c r="AC627" s="23" t="s">
        <v>133</v>
      </c>
      <c r="AD627" s="23" t="s">
        <v>133</v>
      </c>
      <c r="AE627" s="23" t="s">
        <v>133</v>
      </c>
      <c r="AF627" s="23" t="s">
        <v>133</v>
      </c>
      <c r="AG627" s="23" t="s">
        <v>133</v>
      </c>
      <c r="AH627" s="23" t="s">
        <v>133</v>
      </c>
      <c r="AI627" s="23" t="s">
        <v>133</v>
      </c>
      <c r="AJ627" s="23" t="s">
        <v>133</v>
      </c>
      <c r="AK627" s="23" t="s">
        <v>133</v>
      </c>
      <c r="AL627" s="23" t="s">
        <v>133</v>
      </c>
      <c r="AM627" s="23" t="s">
        <v>133</v>
      </c>
      <c r="AN627" s="23">
        <v>2.0</v>
      </c>
      <c r="AO627" s="23">
        <v>6000.0</v>
      </c>
      <c r="AP627" s="23">
        <v>3600.0</v>
      </c>
      <c r="AQ627" s="23">
        <v>1.0</v>
      </c>
      <c r="AR627" s="23">
        <v>0.0</v>
      </c>
      <c r="AS627" s="23" t="s">
        <v>738</v>
      </c>
      <c r="AT627" s="23" t="s">
        <v>432</v>
      </c>
    </row>
    <row r="628">
      <c r="A628" s="23" t="str">
        <f t="shared" si="10"/>
        <v>OK</v>
      </c>
      <c r="B628" s="23" t="s">
        <v>53</v>
      </c>
      <c r="C628" s="23" t="s">
        <v>53</v>
      </c>
      <c r="D628" s="23">
        <v>1.0</v>
      </c>
      <c r="E628" s="23">
        <v>18.0</v>
      </c>
      <c r="F628" s="23">
        <v>20.0</v>
      </c>
      <c r="G628" s="23">
        <v>10.0</v>
      </c>
      <c r="H628" s="23">
        <v>50.0</v>
      </c>
      <c r="I628" s="23">
        <v>34774.0</v>
      </c>
      <c r="J628" s="23">
        <v>34774.0</v>
      </c>
      <c r="K628" s="23">
        <v>0.0</v>
      </c>
      <c r="L628" s="23">
        <v>1.0</v>
      </c>
      <c r="M628" s="23">
        <v>1.0</v>
      </c>
      <c r="N628" s="23">
        <v>219425.0</v>
      </c>
      <c r="O628" s="23">
        <v>1798.2744</v>
      </c>
      <c r="P628" s="23">
        <v>0.0</v>
      </c>
      <c r="Q628" s="23">
        <v>5338.0</v>
      </c>
      <c r="R628" s="23">
        <v>7090.0</v>
      </c>
      <c r="S628" s="23">
        <v>254.0</v>
      </c>
      <c r="T628" s="23">
        <v>0.0</v>
      </c>
      <c r="U628" s="23">
        <v>1792.0</v>
      </c>
      <c r="V628" s="23">
        <v>0.0</v>
      </c>
      <c r="W628" s="23">
        <v>5044.0</v>
      </c>
      <c r="X628" s="23">
        <v>0.6253</v>
      </c>
      <c r="Y628" s="23">
        <v>0.0417</v>
      </c>
      <c r="Z628" s="23" t="s">
        <v>133</v>
      </c>
      <c r="AA628" s="23">
        <v>0.2868</v>
      </c>
      <c r="AB628" s="23" t="s">
        <v>133</v>
      </c>
      <c r="AC628" s="23" t="s">
        <v>133</v>
      </c>
      <c r="AD628" s="23" t="s">
        <v>133</v>
      </c>
      <c r="AE628" s="23" t="s">
        <v>133</v>
      </c>
      <c r="AF628" s="23" t="s">
        <v>133</v>
      </c>
      <c r="AG628" s="23" t="s">
        <v>133</v>
      </c>
      <c r="AH628" s="23" t="s">
        <v>133</v>
      </c>
      <c r="AI628" s="23" t="s">
        <v>133</v>
      </c>
      <c r="AJ628" s="23" t="s">
        <v>133</v>
      </c>
      <c r="AK628" s="23" t="s">
        <v>133</v>
      </c>
      <c r="AL628" s="23" t="s">
        <v>133</v>
      </c>
      <c r="AM628" s="23" t="s">
        <v>133</v>
      </c>
      <c r="AN628" s="23">
        <v>3.0</v>
      </c>
      <c r="AO628" s="23">
        <v>6000.0</v>
      </c>
      <c r="AP628" s="23">
        <v>3600.0</v>
      </c>
      <c r="AQ628" s="23">
        <v>1.0</v>
      </c>
      <c r="AR628" s="23">
        <v>0.0</v>
      </c>
      <c r="AS628" s="23" t="s">
        <v>738</v>
      </c>
      <c r="AT628" s="23" t="s">
        <v>433</v>
      </c>
    </row>
    <row r="629">
      <c r="A629" s="23" t="str">
        <f t="shared" si="10"/>
        <v>OK</v>
      </c>
      <c r="B629" s="23" t="s">
        <v>54</v>
      </c>
      <c r="C629" s="23" t="s">
        <v>54</v>
      </c>
      <c r="D629" s="23">
        <v>1.0</v>
      </c>
      <c r="E629" s="23">
        <v>18.0</v>
      </c>
      <c r="F629" s="23">
        <v>10.0</v>
      </c>
      <c r="G629" s="23">
        <v>10.0</v>
      </c>
      <c r="H629" s="23">
        <v>50.0</v>
      </c>
      <c r="I629" s="23">
        <v>53393.0</v>
      </c>
      <c r="J629" s="23">
        <v>38621.5</v>
      </c>
      <c r="K629" s="23">
        <v>27.665612</v>
      </c>
      <c r="L629" s="23">
        <v>2.0</v>
      </c>
      <c r="M629" s="23">
        <v>1.0</v>
      </c>
      <c r="N629" s="23">
        <v>351000.0</v>
      </c>
      <c r="O629" s="23">
        <v>3600.0414</v>
      </c>
      <c r="P629" s="23">
        <v>28.0</v>
      </c>
      <c r="Q629" s="23">
        <v>3130.0</v>
      </c>
      <c r="R629" s="23">
        <v>8449.0</v>
      </c>
      <c r="S629" s="23">
        <v>489.0</v>
      </c>
      <c r="T629" s="23">
        <v>0.0</v>
      </c>
      <c r="U629" s="23">
        <v>6309.0</v>
      </c>
      <c r="V629" s="23">
        <v>0.0</v>
      </c>
      <c r="W629" s="23">
        <v>1651.0</v>
      </c>
      <c r="X629" s="23">
        <v>0.4445</v>
      </c>
      <c r="Y629" s="23">
        <v>0.0416</v>
      </c>
      <c r="Z629" s="23" t="s">
        <v>133</v>
      </c>
      <c r="AA629" s="23">
        <v>0.244</v>
      </c>
      <c r="AB629" s="23" t="s">
        <v>133</v>
      </c>
      <c r="AC629" s="23" t="s">
        <v>133</v>
      </c>
      <c r="AD629" s="23" t="s">
        <v>133</v>
      </c>
      <c r="AE629" s="23" t="s">
        <v>133</v>
      </c>
      <c r="AF629" s="23" t="s">
        <v>133</v>
      </c>
      <c r="AG629" s="23" t="s">
        <v>133</v>
      </c>
      <c r="AH629" s="23" t="s">
        <v>133</v>
      </c>
      <c r="AI629" s="23" t="s">
        <v>133</v>
      </c>
      <c r="AJ629" s="23" t="s">
        <v>133</v>
      </c>
      <c r="AK629" s="23" t="s">
        <v>133</v>
      </c>
      <c r="AL629" s="23" t="s">
        <v>133</v>
      </c>
      <c r="AM629" s="23" t="s">
        <v>133</v>
      </c>
      <c r="AN629" s="23">
        <v>6.0</v>
      </c>
      <c r="AO629" s="23">
        <v>6000.0</v>
      </c>
      <c r="AP629" s="23">
        <v>3600.0</v>
      </c>
      <c r="AQ629" s="23">
        <v>1.0</v>
      </c>
      <c r="AR629" s="23">
        <v>0.0</v>
      </c>
      <c r="AS629" s="23" t="s">
        <v>738</v>
      </c>
      <c r="AT629" s="23" t="s">
        <v>434</v>
      </c>
    </row>
    <row r="630">
      <c r="A630" s="23" t="str">
        <f t="shared" si="10"/>
        <v>OK</v>
      </c>
      <c r="B630" s="23" t="s">
        <v>55</v>
      </c>
      <c r="C630" s="23" t="s">
        <v>55</v>
      </c>
      <c r="D630" s="23">
        <v>1.0</v>
      </c>
      <c r="E630" s="23">
        <v>20.0</v>
      </c>
      <c r="F630" s="23">
        <v>30.0</v>
      </c>
      <c r="G630" s="23">
        <v>10.0</v>
      </c>
      <c r="H630" s="23">
        <v>50.0</v>
      </c>
      <c r="I630" s="23">
        <v>24847.0</v>
      </c>
      <c r="J630" s="23">
        <v>21853.5</v>
      </c>
      <c r="K630" s="23">
        <v>12.047732</v>
      </c>
      <c r="L630" s="23">
        <v>2.0</v>
      </c>
      <c r="M630" s="23">
        <v>1.0</v>
      </c>
      <c r="N630" s="23">
        <v>179903.0</v>
      </c>
      <c r="O630" s="23">
        <v>3600.0088</v>
      </c>
      <c r="P630" s="23">
        <v>0.0</v>
      </c>
      <c r="Q630" s="23">
        <v>23103.0</v>
      </c>
      <c r="R630" s="23">
        <v>23188.0</v>
      </c>
      <c r="S630" s="23">
        <v>1558.0</v>
      </c>
      <c r="T630" s="23">
        <v>0.0</v>
      </c>
      <c r="U630" s="23">
        <v>184.0</v>
      </c>
      <c r="V630" s="23">
        <v>0.0</v>
      </c>
      <c r="W630" s="23">
        <v>21446.0</v>
      </c>
      <c r="X630" s="23">
        <v>2.9048</v>
      </c>
      <c r="Y630" s="23">
        <v>0.1965</v>
      </c>
      <c r="Z630" s="23" t="s">
        <v>133</v>
      </c>
      <c r="AA630" s="23">
        <v>1.1733</v>
      </c>
      <c r="AB630" s="23" t="s">
        <v>133</v>
      </c>
      <c r="AC630" s="23" t="s">
        <v>133</v>
      </c>
      <c r="AD630" s="23" t="s">
        <v>133</v>
      </c>
      <c r="AE630" s="23" t="s">
        <v>133</v>
      </c>
      <c r="AF630" s="23" t="s">
        <v>133</v>
      </c>
      <c r="AG630" s="23" t="s">
        <v>133</v>
      </c>
      <c r="AH630" s="23" t="s">
        <v>133</v>
      </c>
      <c r="AI630" s="23" t="s">
        <v>133</v>
      </c>
      <c r="AJ630" s="23" t="s">
        <v>133</v>
      </c>
      <c r="AK630" s="23" t="s">
        <v>133</v>
      </c>
      <c r="AL630" s="23" t="s">
        <v>133</v>
      </c>
      <c r="AM630" s="23" t="s">
        <v>133</v>
      </c>
      <c r="AN630" s="23">
        <v>2.0</v>
      </c>
      <c r="AO630" s="23">
        <v>6000.0</v>
      </c>
      <c r="AP630" s="23">
        <v>3600.0</v>
      </c>
      <c r="AQ630" s="23">
        <v>0.0</v>
      </c>
      <c r="AR630" s="23">
        <v>0.0</v>
      </c>
      <c r="AS630" s="23" t="s">
        <v>738</v>
      </c>
      <c r="AT630" s="23" t="s">
        <v>435</v>
      </c>
    </row>
    <row r="631">
      <c r="A631" s="23" t="str">
        <f t="shared" si="10"/>
        <v>OK</v>
      </c>
      <c r="B631" s="23" t="s">
        <v>56</v>
      </c>
      <c r="C631" s="23" t="s">
        <v>56</v>
      </c>
      <c r="D631" s="23">
        <v>1.0</v>
      </c>
      <c r="E631" s="23">
        <v>20.0</v>
      </c>
      <c r="F631" s="23">
        <v>20.0</v>
      </c>
      <c r="G631" s="23">
        <v>10.0</v>
      </c>
      <c r="H631" s="23">
        <v>50.0</v>
      </c>
      <c r="I631" s="23">
        <v>27827.0</v>
      </c>
      <c r="J631" s="23">
        <v>26630.6</v>
      </c>
      <c r="K631" s="23">
        <v>4.299421</v>
      </c>
      <c r="L631" s="23">
        <v>2.0</v>
      </c>
      <c r="M631" s="23">
        <v>1.0</v>
      </c>
      <c r="N631" s="23">
        <v>273788.0</v>
      </c>
      <c r="O631" s="23">
        <v>3600.0186</v>
      </c>
      <c r="P631" s="23">
        <v>0.0</v>
      </c>
      <c r="Q631" s="23">
        <v>9649.0</v>
      </c>
      <c r="R631" s="23">
        <v>17436.0</v>
      </c>
      <c r="S631" s="23">
        <v>849.0</v>
      </c>
      <c r="T631" s="23">
        <v>0.0</v>
      </c>
      <c r="U631" s="23">
        <v>4674.0</v>
      </c>
      <c r="V631" s="23">
        <v>0.0</v>
      </c>
      <c r="W631" s="23">
        <v>11913.0</v>
      </c>
      <c r="X631" s="23">
        <v>1.0848</v>
      </c>
      <c r="Y631" s="23">
        <v>0.0856</v>
      </c>
      <c r="Z631" s="23" t="s">
        <v>133</v>
      </c>
      <c r="AA631" s="23">
        <v>0.5082</v>
      </c>
      <c r="AB631" s="23" t="s">
        <v>133</v>
      </c>
      <c r="AC631" s="23" t="s">
        <v>133</v>
      </c>
      <c r="AD631" s="23" t="s">
        <v>133</v>
      </c>
      <c r="AE631" s="23" t="s">
        <v>133</v>
      </c>
      <c r="AF631" s="23" t="s">
        <v>133</v>
      </c>
      <c r="AG631" s="23" t="s">
        <v>133</v>
      </c>
      <c r="AH631" s="23" t="s">
        <v>133</v>
      </c>
      <c r="AI631" s="23" t="s">
        <v>133</v>
      </c>
      <c r="AJ631" s="23" t="s">
        <v>133</v>
      </c>
      <c r="AK631" s="23" t="s">
        <v>133</v>
      </c>
      <c r="AL631" s="23" t="s">
        <v>133</v>
      </c>
      <c r="AM631" s="23" t="s">
        <v>133</v>
      </c>
      <c r="AN631" s="23">
        <v>3.0</v>
      </c>
      <c r="AO631" s="23">
        <v>6000.0</v>
      </c>
      <c r="AP631" s="23">
        <v>3600.0</v>
      </c>
      <c r="AQ631" s="23">
        <v>0.0</v>
      </c>
      <c r="AR631" s="23">
        <v>0.0</v>
      </c>
      <c r="AS631" s="23" t="s">
        <v>738</v>
      </c>
      <c r="AT631" s="23" t="s">
        <v>436</v>
      </c>
    </row>
    <row r="632">
      <c r="A632" s="23" t="str">
        <f t="shared" si="10"/>
        <v>OK</v>
      </c>
      <c r="B632" s="23" t="s">
        <v>57</v>
      </c>
      <c r="C632" s="23" t="s">
        <v>57</v>
      </c>
      <c r="D632" s="23">
        <v>1.0</v>
      </c>
      <c r="E632" s="23">
        <v>20.0</v>
      </c>
      <c r="F632" s="23">
        <v>10.0</v>
      </c>
      <c r="G632" s="23">
        <v>10.0</v>
      </c>
      <c r="H632" s="23">
        <v>50.0</v>
      </c>
      <c r="I632" s="23">
        <v>50096.0</v>
      </c>
      <c r="J632" s="23">
        <v>28703.0</v>
      </c>
      <c r="K632" s="23">
        <v>42.704008</v>
      </c>
      <c r="L632" s="23">
        <v>2.0</v>
      </c>
      <c r="M632" s="23">
        <v>1.0</v>
      </c>
      <c r="N632" s="23">
        <v>271592.0</v>
      </c>
      <c r="O632" s="23">
        <v>3600.0512</v>
      </c>
      <c r="P632" s="23">
        <v>152.0</v>
      </c>
      <c r="Q632" s="23">
        <v>4971.0</v>
      </c>
      <c r="R632" s="23">
        <v>14233.0</v>
      </c>
      <c r="S632" s="23">
        <v>1054.0</v>
      </c>
      <c r="T632" s="23">
        <v>1.0</v>
      </c>
      <c r="U632" s="23">
        <v>10676.0</v>
      </c>
      <c r="V632" s="23">
        <v>0.0</v>
      </c>
      <c r="W632" s="23">
        <v>2502.0</v>
      </c>
      <c r="X632" s="23">
        <v>0.6661</v>
      </c>
      <c r="Y632" s="23">
        <v>0.0705</v>
      </c>
      <c r="Z632" s="23" t="s">
        <v>133</v>
      </c>
      <c r="AA632" s="23">
        <v>0.362</v>
      </c>
      <c r="AB632" s="23" t="s">
        <v>133</v>
      </c>
      <c r="AC632" s="23" t="s">
        <v>133</v>
      </c>
      <c r="AD632" s="23" t="s">
        <v>133</v>
      </c>
      <c r="AE632" s="23" t="s">
        <v>133</v>
      </c>
      <c r="AF632" s="23" t="s">
        <v>133</v>
      </c>
      <c r="AG632" s="23" t="s">
        <v>133</v>
      </c>
      <c r="AH632" s="23" t="s">
        <v>133</v>
      </c>
      <c r="AI632" s="23" t="s">
        <v>133</v>
      </c>
      <c r="AJ632" s="23" t="s">
        <v>133</v>
      </c>
      <c r="AK632" s="23" t="s">
        <v>133</v>
      </c>
      <c r="AL632" s="23" t="s">
        <v>133</v>
      </c>
      <c r="AM632" s="23" t="s">
        <v>133</v>
      </c>
      <c r="AN632" s="23">
        <v>8.0</v>
      </c>
      <c r="AO632" s="23">
        <v>6000.0</v>
      </c>
      <c r="AP632" s="23">
        <v>3600.0</v>
      </c>
      <c r="AQ632" s="23">
        <v>0.0</v>
      </c>
      <c r="AR632" s="23">
        <v>0.0</v>
      </c>
      <c r="AS632" s="23" t="s">
        <v>738</v>
      </c>
      <c r="AT632" s="23" t="s">
        <v>740</v>
      </c>
    </row>
    <row r="633">
      <c r="A633" s="23" t="str">
        <f t="shared" si="10"/>
        <v>OK</v>
      </c>
      <c r="B633" s="23" t="s">
        <v>58</v>
      </c>
      <c r="C633" s="23" t="s">
        <v>58</v>
      </c>
      <c r="D633" s="23">
        <v>1.0</v>
      </c>
      <c r="E633" s="23">
        <v>21.0</v>
      </c>
      <c r="F633" s="23">
        <v>30.0</v>
      </c>
      <c r="G633" s="23">
        <v>10.0</v>
      </c>
      <c r="H633" s="23">
        <v>50.0</v>
      </c>
      <c r="I633" s="23">
        <v>182541.0</v>
      </c>
      <c r="J633" s="23">
        <v>182541.0</v>
      </c>
      <c r="K633" s="23">
        <v>0.0</v>
      </c>
      <c r="L633" s="23">
        <v>1.0</v>
      </c>
      <c r="M633" s="23">
        <v>1.0</v>
      </c>
      <c r="N633" s="23">
        <v>981482.0</v>
      </c>
      <c r="O633" s="23">
        <v>1302.1026</v>
      </c>
      <c r="P633" s="23">
        <v>468.0</v>
      </c>
      <c r="Q633" s="23">
        <v>1108.0</v>
      </c>
      <c r="R633" s="23">
        <v>2571.0</v>
      </c>
      <c r="S633" s="23">
        <v>283.0</v>
      </c>
      <c r="T633" s="23">
        <v>3.0</v>
      </c>
      <c r="U633" s="23">
        <v>1845.0</v>
      </c>
      <c r="V633" s="23">
        <v>0.0</v>
      </c>
      <c r="W633" s="23">
        <v>440.0</v>
      </c>
      <c r="X633" s="23">
        <v>0.1242</v>
      </c>
      <c r="Y633" s="23">
        <v>0.0184</v>
      </c>
      <c r="Z633" s="23" t="s">
        <v>133</v>
      </c>
      <c r="AA633" s="23">
        <v>0.0626</v>
      </c>
      <c r="AB633" s="23" t="s">
        <v>133</v>
      </c>
      <c r="AC633" s="23" t="s">
        <v>133</v>
      </c>
      <c r="AD633" s="23" t="s">
        <v>133</v>
      </c>
      <c r="AE633" s="23" t="s">
        <v>133</v>
      </c>
      <c r="AF633" s="23" t="s">
        <v>133</v>
      </c>
      <c r="AG633" s="23" t="s">
        <v>133</v>
      </c>
      <c r="AH633" s="23" t="s">
        <v>133</v>
      </c>
      <c r="AI633" s="23" t="s">
        <v>133</v>
      </c>
      <c r="AJ633" s="23" t="s">
        <v>133</v>
      </c>
      <c r="AK633" s="23" t="s">
        <v>133</v>
      </c>
      <c r="AL633" s="23" t="s">
        <v>133</v>
      </c>
      <c r="AM633" s="23" t="s">
        <v>133</v>
      </c>
      <c r="AN633" s="23">
        <v>17.0</v>
      </c>
      <c r="AO633" s="23">
        <v>6000.0</v>
      </c>
      <c r="AP633" s="23">
        <v>3600.0</v>
      </c>
      <c r="AQ633" s="23">
        <v>0.0</v>
      </c>
      <c r="AR633" s="23">
        <v>0.0</v>
      </c>
      <c r="AS633" s="23" t="s">
        <v>738</v>
      </c>
      <c r="AT633" s="23" t="s">
        <v>741</v>
      </c>
    </row>
    <row r="634">
      <c r="A634" s="23" t="str">
        <f t="shared" si="10"/>
        <v>OK</v>
      </c>
      <c r="B634" s="23" t="s">
        <v>59</v>
      </c>
      <c r="C634" s="23" t="s">
        <v>59</v>
      </c>
      <c r="D634" s="23">
        <v>0.0</v>
      </c>
      <c r="E634" s="23">
        <v>21.0</v>
      </c>
      <c r="F634" s="23">
        <v>20.0</v>
      </c>
      <c r="G634" s="23">
        <v>10.0</v>
      </c>
      <c r="H634" s="23">
        <v>50.0</v>
      </c>
      <c r="I634" s="23" t="s">
        <v>134</v>
      </c>
      <c r="J634" s="23">
        <v>0.0</v>
      </c>
      <c r="K634" s="23" t="s">
        <v>134</v>
      </c>
      <c r="L634" s="23">
        <v>-1.0</v>
      </c>
      <c r="M634" s="23">
        <v>-1.0</v>
      </c>
      <c r="N634" s="23">
        <v>0.0</v>
      </c>
      <c r="O634" s="23">
        <v>0.0</v>
      </c>
      <c r="P634" s="23">
        <v>0.0</v>
      </c>
      <c r="Q634" s="23" t="s">
        <v>133</v>
      </c>
      <c r="R634" s="23" t="s">
        <v>133</v>
      </c>
      <c r="S634" s="23" t="s">
        <v>133</v>
      </c>
      <c r="T634" s="23" t="s">
        <v>133</v>
      </c>
      <c r="U634" s="23" t="s">
        <v>133</v>
      </c>
      <c r="V634" s="23" t="s">
        <v>133</v>
      </c>
      <c r="W634" s="23" t="s">
        <v>133</v>
      </c>
      <c r="X634" s="23" t="s">
        <v>133</v>
      </c>
      <c r="Y634" s="23" t="s">
        <v>133</v>
      </c>
      <c r="Z634" s="23" t="s">
        <v>133</v>
      </c>
      <c r="AA634" s="23" t="s">
        <v>133</v>
      </c>
      <c r="AB634" s="23" t="s">
        <v>133</v>
      </c>
      <c r="AC634" s="23" t="s">
        <v>133</v>
      </c>
      <c r="AD634" s="23" t="s">
        <v>133</v>
      </c>
      <c r="AE634" s="23" t="s">
        <v>133</v>
      </c>
      <c r="AF634" s="23" t="s">
        <v>133</v>
      </c>
      <c r="AG634" s="23" t="s">
        <v>133</v>
      </c>
      <c r="AH634" s="23" t="s">
        <v>133</v>
      </c>
      <c r="AI634" s="23" t="s">
        <v>133</v>
      </c>
      <c r="AJ634" s="23" t="s">
        <v>133</v>
      </c>
      <c r="AK634" s="23" t="s">
        <v>133</v>
      </c>
      <c r="AL634" s="23" t="s">
        <v>133</v>
      </c>
      <c r="AM634" s="23" t="s">
        <v>133</v>
      </c>
      <c r="AN634" s="23" t="s">
        <v>133</v>
      </c>
      <c r="AO634" s="23">
        <v>6000.0</v>
      </c>
      <c r="AP634" s="23">
        <v>3600.0</v>
      </c>
      <c r="AQ634" s="23">
        <v>0.0</v>
      </c>
      <c r="AR634" s="23">
        <v>0.0</v>
      </c>
      <c r="AS634" s="23" t="s">
        <v>738</v>
      </c>
      <c r="AT634" s="23" t="s">
        <v>438</v>
      </c>
    </row>
    <row r="635">
      <c r="A635" s="23" t="str">
        <f t="shared" si="10"/>
        <v>OK</v>
      </c>
      <c r="B635" s="23" t="s">
        <v>60</v>
      </c>
      <c r="C635" s="23" t="s">
        <v>60</v>
      </c>
      <c r="D635" s="23">
        <v>1.0</v>
      </c>
      <c r="E635" s="23">
        <v>21.0</v>
      </c>
      <c r="F635" s="23">
        <v>30.0</v>
      </c>
      <c r="G635" s="23">
        <v>10.0</v>
      </c>
      <c r="H635" s="23">
        <v>50.0</v>
      </c>
      <c r="I635" s="23">
        <v>22645.0</v>
      </c>
      <c r="J635" s="23">
        <v>17781.75</v>
      </c>
      <c r="K635" s="23">
        <v>21.476043</v>
      </c>
      <c r="L635" s="23">
        <v>2.0</v>
      </c>
      <c r="M635" s="23">
        <v>1.0</v>
      </c>
      <c r="N635" s="23">
        <v>156480.0</v>
      </c>
      <c r="O635" s="23">
        <v>3600.0453</v>
      </c>
      <c r="P635" s="23">
        <v>0.0</v>
      </c>
      <c r="Q635" s="23">
        <v>30625.0</v>
      </c>
      <c r="R635" s="23">
        <v>30660.0</v>
      </c>
      <c r="S635" s="23">
        <v>3790.0</v>
      </c>
      <c r="T635" s="23">
        <v>0.0</v>
      </c>
      <c r="U635" s="23">
        <v>64.0</v>
      </c>
      <c r="V635" s="23">
        <v>0.0</v>
      </c>
      <c r="W635" s="23">
        <v>26806.0</v>
      </c>
      <c r="X635" s="23">
        <v>3.0943</v>
      </c>
      <c r="Y635" s="23">
        <v>0.2814</v>
      </c>
      <c r="Z635" s="23" t="s">
        <v>133</v>
      </c>
      <c r="AA635" s="23">
        <v>1.1079</v>
      </c>
      <c r="AB635" s="23" t="s">
        <v>133</v>
      </c>
      <c r="AC635" s="23" t="s">
        <v>133</v>
      </c>
      <c r="AD635" s="23" t="s">
        <v>133</v>
      </c>
      <c r="AE635" s="23" t="s">
        <v>133</v>
      </c>
      <c r="AF635" s="23" t="s">
        <v>133</v>
      </c>
      <c r="AG635" s="23" t="s">
        <v>133</v>
      </c>
      <c r="AH635" s="23" t="s">
        <v>133</v>
      </c>
      <c r="AI635" s="23" t="s">
        <v>133</v>
      </c>
      <c r="AJ635" s="23" t="s">
        <v>133</v>
      </c>
      <c r="AK635" s="23" t="s">
        <v>133</v>
      </c>
      <c r="AL635" s="23" t="s">
        <v>133</v>
      </c>
      <c r="AM635" s="23" t="s">
        <v>133</v>
      </c>
      <c r="AN635" s="23">
        <v>2.0</v>
      </c>
      <c r="AO635" s="23">
        <v>6000.0</v>
      </c>
      <c r="AP635" s="23">
        <v>3600.0</v>
      </c>
      <c r="AQ635" s="23">
        <v>0.0</v>
      </c>
      <c r="AR635" s="23">
        <v>0.0</v>
      </c>
      <c r="AS635" s="23" t="s">
        <v>738</v>
      </c>
      <c r="AT635" s="23" t="s">
        <v>439</v>
      </c>
    </row>
    <row r="636">
      <c r="A636" s="23" t="str">
        <f t="shared" si="10"/>
        <v>OK</v>
      </c>
      <c r="B636" s="23" t="s">
        <v>61</v>
      </c>
      <c r="C636" s="23" t="s">
        <v>61</v>
      </c>
      <c r="D636" s="23">
        <v>1.0</v>
      </c>
      <c r="E636" s="23">
        <v>21.0</v>
      </c>
      <c r="F636" s="23">
        <v>20.0</v>
      </c>
      <c r="G636" s="23">
        <v>10.0</v>
      </c>
      <c r="H636" s="23">
        <v>50.0</v>
      </c>
      <c r="I636" s="23">
        <v>32528.0</v>
      </c>
      <c r="J636" s="23">
        <v>22427.428571</v>
      </c>
      <c r="K636" s="23">
        <v>31.051929</v>
      </c>
      <c r="L636" s="23">
        <v>2.0</v>
      </c>
      <c r="M636" s="23">
        <v>1.0</v>
      </c>
      <c r="N636" s="23">
        <v>214028.0</v>
      </c>
      <c r="O636" s="23">
        <v>3600.0068</v>
      </c>
      <c r="P636" s="23">
        <v>0.0</v>
      </c>
      <c r="Q636" s="23">
        <v>16139.0</v>
      </c>
      <c r="R636" s="23">
        <v>28693.0</v>
      </c>
      <c r="S636" s="23">
        <v>1550.0</v>
      </c>
      <c r="T636" s="23">
        <v>0.0</v>
      </c>
      <c r="U636" s="23">
        <v>8897.0</v>
      </c>
      <c r="V636" s="23">
        <v>0.0</v>
      </c>
      <c r="W636" s="23">
        <v>18246.0</v>
      </c>
      <c r="X636" s="23">
        <v>1.8106</v>
      </c>
      <c r="Y636" s="23">
        <v>0.1404</v>
      </c>
      <c r="Z636" s="23" t="s">
        <v>133</v>
      </c>
      <c r="AA636" s="23">
        <v>0.8089</v>
      </c>
      <c r="AB636" s="23" t="s">
        <v>133</v>
      </c>
      <c r="AC636" s="23" t="s">
        <v>133</v>
      </c>
      <c r="AD636" s="23" t="s">
        <v>133</v>
      </c>
      <c r="AE636" s="23" t="s">
        <v>133</v>
      </c>
      <c r="AF636" s="23" t="s">
        <v>133</v>
      </c>
      <c r="AG636" s="23" t="s">
        <v>133</v>
      </c>
      <c r="AH636" s="23" t="s">
        <v>133</v>
      </c>
      <c r="AI636" s="23" t="s">
        <v>133</v>
      </c>
      <c r="AJ636" s="23" t="s">
        <v>133</v>
      </c>
      <c r="AK636" s="23" t="s">
        <v>133</v>
      </c>
      <c r="AL636" s="23" t="s">
        <v>133</v>
      </c>
      <c r="AM636" s="23" t="s">
        <v>133</v>
      </c>
      <c r="AN636" s="23">
        <v>4.0</v>
      </c>
      <c r="AO636" s="23">
        <v>6000.0</v>
      </c>
      <c r="AP636" s="23">
        <v>3600.0</v>
      </c>
      <c r="AQ636" s="23">
        <v>0.0</v>
      </c>
      <c r="AR636" s="23">
        <v>0.0</v>
      </c>
      <c r="AS636" s="23" t="s">
        <v>738</v>
      </c>
      <c r="AT636" s="23" t="s">
        <v>440</v>
      </c>
    </row>
    <row r="637">
      <c r="A637" s="23" t="str">
        <f t="shared" si="10"/>
        <v>OK</v>
      </c>
      <c r="B637" s="23" t="s">
        <v>62</v>
      </c>
      <c r="C637" s="23" t="s">
        <v>62</v>
      </c>
      <c r="D637" s="23">
        <v>1.0</v>
      </c>
      <c r="E637" s="23">
        <v>21.0</v>
      </c>
      <c r="F637" s="23">
        <v>10.0</v>
      </c>
      <c r="G637" s="23">
        <v>10.0</v>
      </c>
      <c r="H637" s="23">
        <v>50.0</v>
      </c>
      <c r="I637" s="23">
        <v>56716.0</v>
      </c>
      <c r="J637" s="23">
        <v>22369.666667</v>
      </c>
      <c r="K637" s="23">
        <v>60.558455</v>
      </c>
      <c r="L637" s="23">
        <v>2.0</v>
      </c>
      <c r="M637" s="23">
        <v>1.0</v>
      </c>
      <c r="N637" s="23">
        <v>235575.0</v>
      </c>
      <c r="O637" s="23">
        <v>3600.0348</v>
      </c>
      <c r="P637" s="23">
        <v>52.0</v>
      </c>
      <c r="Q637" s="23">
        <v>5930.0</v>
      </c>
      <c r="R637" s="23">
        <v>13978.0</v>
      </c>
      <c r="S637" s="23">
        <v>2158.0</v>
      </c>
      <c r="T637" s="23">
        <v>5.0</v>
      </c>
      <c r="U637" s="23">
        <v>10144.0</v>
      </c>
      <c r="V637" s="23">
        <v>0.0</v>
      </c>
      <c r="W637" s="23">
        <v>1671.0</v>
      </c>
      <c r="X637" s="23">
        <v>0.7464</v>
      </c>
      <c r="Y637" s="23">
        <v>0.121</v>
      </c>
      <c r="Z637" s="23" t="s">
        <v>133</v>
      </c>
      <c r="AA637" s="23">
        <v>0.3444</v>
      </c>
      <c r="AB637" s="23" t="s">
        <v>133</v>
      </c>
      <c r="AC637" s="23" t="s">
        <v>133</v>
      </c>
      <c r="AD637" s="23" t="s">
        <v>133</v>
      </c>
      <c r="AE637" s="23" t="s">
        <v>133</v>
      </c>
      <c r="AF637" s="23" t="s">
        <v>133</v>
      </c>
      <c r="AG637" s="23" t="s">
        <v>133</v>
      </c>
      <c r="AH637" s="23" t="s">
        <v>133</v>
      </c>
      <c r="AI637" s="23" t="s">
        <v>133</v>
      </c>
      <c r="AJ637" s="23" t="s">
        <v>133</v>
      </c>
      <c r="AK637" s="23" t="s">
        <v>133</v>
      </c>
      <c r="AL637" s="23" t="s">
        <v>133</v>
      </c>
      <c r="AM637" s="23" t="s">
        <v>133</v>
      </c>
      <c r="AN637" s="23">
        <v>8.0</v>
      </c>
      <c r="AO637" s="23">
        <v>6000.0</v>
      </c>
      <c r="AP637" s="23">
        <v>3600.0</v>
      </c>
      <c r="AQ637" s="23">
        <v>0.0</v>
      </c>
      <c r="AR637" s="23">
        <v>0.0</v>
      </c>
      <c r="AS637" s="23" t="s">
        <v>738</v>
      </c>
      <c r="AT637" s="23" t="s">
        <v>441</v>
      </c>
    </row>
    <row r="638">
      <c r="A638" s="23" t="str">
        <f t="shared" si="10"/>
        <v>OK</v>
      </c>
      <c r="B638" s="23" t="s">
        <v>63</v>
      </c>
      <c r="C638" s="23" t="s">
        <v>63</v>
      </c>
      <c r="D638" s="23">
        <v>1.0</v>
      </c>
      <c r="E638" s="23">
        <v>23.0</v>
      </c>
      <c r="F638" s="23">
        <v>30.0</v>
      </c>
      <c r="G638" s="23">
        <v>10.0</v>
      </c>
      <c r="H638" s="23">
        <v>50.0</v>
      </c>
      <c r="I638" s="23">
        <v>43770.0</v>
      </c>
      <c r="J638" s="23">
        <v>23479.0</v>
      </c>
      <c r="K638" s="23">
        <v>46.358236</v>
      </c>
      <c r="L638" s="23">
        <v>2.0</v>
      </c>
      <c r="M638" s="23">
        <v>1.0</v>
      </c>
      <c r="N638" s="23">
        <v>220851.0</v>
      </c>
      <c r="O638" s="23">
        <v>3600.0067</v>
      </c>
      <c r="P638" s="23">
        <v>0.0</v>
      </c>
      <c r="Q638" s="23">
        <v>10796.0</v>
      </c>
      <c r="R638" s="23">
        <v>19648.0</v>
      </c>
      <c r="S638" s="23">
        <v>4471.0</v>
      </c>
      <c r="T638" s="23">
        <v>481.0</v>
      </c>
      <c r="U638" s="23">
        <v>14064.0</v>
      </c>
      <c r="V638" s="23">
        <v>0.0</v>
      </c>
      <c r="W638" s="23">
        <v>632.0</v>
      </c>
      <c r="X638" s="23">
        <v>1.4414</v>
      </c>
      <c r="Y638" s="23">
        <v>0.2887</v>
      </c>
      <c r="Z638" s="23" t="s">
        <v>133</v>
      </c>
      <c r="AA638" s="23">
        <v>0.5779</v>
      </c>
      <c r="AB638" s="23" t="s">
        <v>133</v>
      </c>
      <c r="AC638" s="23" t="s">
        <v>133</v>
      </c>
      <c r="AD638" s="23" t="s">
        <v>133</v>
      </c>
      <c r="AE638" s="23" t="s">
        <v>133</v>
      </c>
      <c r="AF638" s="23" t="s">
        <v>133</v>
      </c>
      <c r="AG638" s="23" t="s">
        <v>133</v>
      </c>
      <c r="AH638" s="23" t="s">
        <v>133</v>
      </c>
      <c r="AI638" s="23" t="s">
        <v>133</v>
      </c>
      <c r="AJ638" s="23" t="s">
        <v>133</v>
      </c>
      <c r="AK638" s="23" t="s">
        <v>133</v>
      </c>
      <c r="AL638" s="23" t="s">
        <v>133</v>
      </c>
      <c r="AM638" s="23" t="s">
        <v>133</v>
      </c>
      <c r="AN638" s="23">
        <v>4.0</v>
      </c>
      <c r="AO638" s="23">
        <v>6000.0</v>
      </c>
      <c r="AP638" s="23">
        <v>3600.0</v>
      </c>
      <c r="AQ638" s="23">
        <v>0.0</v>
      </c>
      <c r="AR638" s="23">
        <v>0.0</v>
      </c>
      <c r="AS638" s="23" t="s">
        <v>738</v>
      </c>
      <c r="AT638" s="23" t="s">
        <v>742</v>
      </c>
    </row>
    <row r="639">
      <c r="A639" s="23" t="str">
        <f t="shared" si="10"/>
        <v>OK</v>
      </c>
      <c r="B639" s="23" t="s">
        <v>64</v>
      </c>
      <c r="C639" s="23" t="s">
        <v>64</v>
      </c>
      <c r="D639" s="23">
        <v>1.0</v>
      </c>
      <c r="E639" s="23">
        <v>23.0</v>
      </c>
      <c r="F639" s="23">
        <v>20.0</v>
      </c>
      <c r="G639" s="23">
        <v>10.0</v>
      </c>
      <c r="H639" s="23">
        <v>50.0</v>
      </c>
      <c r="I639" s="23">
        <v>53188.0</v>
      </c>
      <c r="J639" s="23">
        <v>24484.520295</v>
      </c>
      <c r="K639" s="23">
        <v>53.966082</v>
      </c>
      <c r="L639" s="23">
        <v>2.0</v>
      </c>
      <c r="M639" s="23">
        <v>1.0</v>
      </c>
      <c r="N639" s="23">
        <v>241350.0</v>
      </c>
      <c r="O639" s="23">
        <v>3600.0889</v>
      </c>
      <c r="P639" s="23">
        <v>12.0</v>
      </c>
      <c r="Q639" s="23">
        <v>5307.0</v>
      </c>
      <c r="R639" s="23">
        <v>11331.0</v>
      </c>
      <c r="S639" s="23">
        <v>1798.0</v>
      </c>
      <c r="T639" s="23">
        <v>679.0</v>
      </c>
      <c r="U639" s="23">
        <v>8418.0</v>
      </c>
      <c r="V639" s="23">
        <v>0.0</v>
      </c>
      <c r="W639" s="23">
        <v>436.0</v>
      </c>
      <c r="X639" s="23">
        <v>0.9136</v>
      </c>
      <c r="Y639" s="23">
        <v>0.1808</v>
      </c>
      <c r="Z639" s="23" t="s">
        <v>133</v>
      </c>
      <c r="AA639" s="23">
        <v>0.3719</v>
      </c>
      <c r="AB639" s="23" t="s">
        <v>133</v>
      </c>
      <c r="AC639" s="23" t="s">
        <v>133</v>
      </c>
      <c r="AD639" s="23" t="s">
        <v>133</v>
      </c>
      <c r="AE639" s="23" t="s">
        <v>133</v>
      </c>
      <c r="AF639" s="23" t="s">
        <v>133</v>
      </c>
      <c r="AG639" s="23" t="s">
        <v>133</v>
      </c>
      <c r="AH639" s="23" t="s">
        <v>133</v>
      </c>
      <c r="AI639" s="23" t="s">
        <v>133</v>
      </c>
      <c r="AJ639" s="23" t="s">
        <v>133</v>
      </c>
      <c r="AK639" s="23" t="s">
        <v>133</v>
      </c>
      <c r="AL639" s="23" t="s">
        <v>133</v>
      </c>
      <c r="AM639" s="23" t="s">
        <v>133</v>
      </c>
      <c r="AN639" s="23">
        <v>6.0</v>
      </c>
      <c r="AO639" s="23">
        <v>6000.0</v>
      </c>
      <c r="AP639" s="23">
        <v>3600.0</v>
      </c>
      <c r="AQ639" s="23">
        <v>0.0</v>
      </c>
      <c r="AR639" s="23">
        <v>0.0</v>
      </c>
      <c r="AS639" s="23" t="s">
        <v>738</v>
      </c>
      <c r="AT639" s="23" t="s">
        <v>615</v>
      </c>
    </row>
    <row r="640">
      <c r="A640" s="23" t="str">
        <f t="shared" si="10"/>
        <v>OK</v>
      </c>
      <c r="B640" s="23" t="s">
        <v>65</v>
      </c>
      <c r="C640" s="23" t="s">
        <v>65</v>
      </c>
      <c r="D640" s="23">
        <v>0.0</v>
      </c>
      <c r="E640" s="23">
        <v>23.0</v>
      </c>
      <c r="F640" s="23">
        <v>10.0</v>
      </c>
      <c r="G640" s="23">
        <v>10.0</v>
      </c>
      <c r="H640" s="23">
        <v>50.0</v>
      </c>
      <c r="I640" s="23" t="s">
        <v>134</v>
      </c>
      <c r="J640" s="23">
        <v>0.0</v>
      </c>
      <c r="K640" s="23" t="s">
        <v>134</v>
      </c>
      <c r="L640" s="23">
        <v>-1.0</v>
      </c>
      <c r="M640" s="23">
        <v>-1.0</v>
      </c>
      <c r="N640" s="23">
        <v>0.0</v>
      </c>
      <c r="O640" s="23">
        <v>0.0</v>
      </c>
      <c r="P640" s="23">
        <v>0.0</v>
      </c>
      <c r="Q640" s="23" t="s">
        <v>133</v>
      </c>
      <c r="R640" s="23" t="s">
        <v>133</v>
      </c>
      <c r="S640" s="23" t="s">
        <v>133</v>
      </c>
      <c r="T640" s="23" t="s">
        <v>133</v>
      </c>
      <c r="U640" s="23" t="s">
        <v>133</v>
      </c>
      <c r="V640" s="23" t="s">
        <v>133</v>
      </c>
      <c r="W640" s="23" t="s">
        <v>133</v>
      </c>
      <c r="X640" s="23" t="s">
        <v>133</v>
      </c>
      <c r="Y640" s="23" t="s">
        <v>133</v>
      </c>
      <c r="Z640" s="23" t="s">
        <v>133</v>
      </c>
      <c r="AA640" s="23" t="s">
        <v>133</v>
      </c>
      <c r="AB640" s="23" t="s">
        <v>133</v>
      </c>
      <c r="AC640" s="23" t="s">
        <v>133</v>
      </c>
      <c r="AD640" s="23" t="s">
        <v>133</v>
      </c>
      <c r="AE640" s="23" t="s">
        <v>133</v>
      </c>
      <c r="AF640" s="23" t="s">
        <v>133</v>
      </c>
      <c r="AG640" s="23" t="s">
        <v>133</v>
      </c>
      <c r="AH640" s="23" t="s">
        <v>133</v>
      </c>
      <c r="AI640" s="23" t="s">
        <v>133</v>
      </c>
      <c r="AJ640" s="23" t="s">
        <v>133</v>
      </c>
      <c r="AK640" s="23" t="s">
        <v>133</v>
      </c>
      <c r="AL640" s="23" t="s">
        <v>133</v>
      </c>
      <c r="AM640" s="23" t="s">
        <v>133</v>
      </c>
      <c r="AN640" s="23" t="s">
        <v>133</v>
      </c>
      <c r="AO640" s="23">
        <v>6000.0</v>
      </c>
      <c r="AP640" s="23">
        <v>3600.0</v>
      </c>
      <c r="AQ640" s="23">
        <v>0.0</v>
      </c>
      <c r="AR640" s="23">
        <v>0.0</v>
      </c>
      <c r="AS640" s="23" t="s">
        <v>738</v>
      </c>
      <c r="AT640" s="23" t="s">
        <v>444</v>
      </c>
    </row>
    <row r="641">
      <c r="A641" s="23" t="str">
        <f t="shared" si="10"/>
        <v>OK</v>
      </c>
      <c r="B641" s="23" t="s">
        <v>66</v>
      </c>
      <c r="C641" s="23" t="s">
        <v>66</v>
      </c>
      <c r="D641" s="23">
        <v>1.0</v>
      </c>
      <c r="E641" s="23">
        <v>27.0</v>
      </c>
      <c r="F641" s="23">
        <v>30.0</v>
      </c>
      <c r="G641" s="23">
        <v>10.0</v>
      </c>
      <c r="H641" s="23">
        <v>50.0</v>
      </c>
      <c r="I641" s="23">
        <v>44300.0</v>
      </c>
      <c r="J641" s="23">
        <v>30566.666667</v>
      </c>
      <c r="K641" s="23">
        <v>31.000752</v>
      </c>
      <c r="L641" s="23">
        <v>2.0</v>
      </c>
      <c r="M641" s="23">
        <v>1.0</v>
      </c>
      <c r="N641" s="23">
        <v>129944.0</v>
      </c>
      <c r="O641" s="23">
        <v>3600.0907</v>
      </c>
      <c r="P641" s="23">
        <v>0.0</v>
      </c>
      <c r="Q641" s="23">
        <v>12009.0</v>
      </c>
      <c r="R641" s="23">
        <v>22615.0</v>
      </c>
      <c r="S641" s="23">
        <v>4991.0</v>
      </c>
      <c r="T641" s="23">
        <v>0.0</v>
      </c>
      <c r="U641" s="23">
        <v>16672.0</v>
      </c>
      <c r="V641" s="23">
        <v>0.0</v>
      </c>
      <c r="W641" s="23">
        <v>952.0</v>
      </c>
      <c r="X641" s="23">
        <v>2.4755</v>
      </c>
      <c r="Y641" s="23">
        <v>0.4376</v>
      </c>
      <c r="Z641" s="23" t="s">
        <v>133</v>
      </c>
      <c r="AA641" s="23">
        <v>1.0087</v>
      </c>
      <c r="AB641" s="23" t="s">
        <v>133</v>
      </c>
      <c r="AC641" s="23" t="s">
        <v>133</v>
      </c>
      <c r="AD641" s="23" t="s">
        <v>133</v>
      </c>
      <c r="AE641" s="23" t="s">
        <v>133</v>
      </c>
      <c r="AF641" s="23" t="s">
        <v>133</v>
      </c>
      <c r="AG641" s="23" t="s">
        <v>133</v>
      </c>
      <c r="AH641" s="23" t="s">
        <v>133</v>
      </c>
      <c r="AI641" s="23" t="s">
        <v>133</v>
      </c>
      <c r="AJ641" s="23" t="s">
        <v>133</v>
      </c>
      <c r="AK641" s="23" t="s">
        <v>133</v>
      </c>
      <c r="AL641" s="23" t="s">
        <v>133</v>
      </c>
      <c r="AM641" s="23" t="s">
        <v>133</v>
      </c>
      <c r="AN641" s="23">
        <v>5.0</v>
      </c>
      <c r="AO641" s="23">
        <v>6000.0</v>
      </c>
      <c r="AP641" s="23">
        <v>3600.0</v>
      </c>
      <c r="AQ641" s="23">
        <v>1.0</v>
      </c>
      <c r="AR641" s="23">
        <v>0.0</v>
      </c>
      <c r="AS641" s="23" t="s">
        <v>738</v>
      </c>
      <c r="AT641" s="23" t="s">
        <v>445</v>
      </c>
    </row>
    <row r="642">
      <c r="A642" s="23" t="str">
        <f t="shared" si="10"/>
        <v>OK</v>
      </c>
      <c r="B642" s="23" t="s">
        <v>67</v>
      </c>
      <c r="C642" s="23" t="s">
        <v>67</v>
      </c>
      <c r="D642" s="23">
        <v>1.0</v>
      </c>
      <c r="E642" s="23">
        <v>27.0</v>
      </c>
      <c r="F642" s="23">
        <v>20.0</v>
      </c>
      <c r="G642" s="23">
        <v>10.0</v>
      </c>
      <c r="H642" s="23">
        <v>50.0</v>
      </c>
      <c r="I642" s="23">
        <v>50700.0</v>
      </c>
      <c r="J642" s="23">
        <v>31513.00813</v>
      </c>
      <c r="K642" s="23">
        <v>37.844165</v>
      </c>
      <c r="L642" s="23">
        <v>2.0</v>
      </c>
      <c r="M642" s="23">
        <v>1.0</v>
      </c>
      <c r="N642" s="23">
        <v>175214.0</v>
      </c>
      <c r="O642" s="23">
        <v>3600.0092</v>
      </c>
      <c r="P642" s="23">
        <v>104.0</v>
      </c>
      <c r="Q642" s="23">
        <v>8216.0</v>
      </c>
      <c r="R642" s="23">
        <v>19432.0</v>
      </c>
      <c r="S642" s="23">
        <v>3137.0</v>
      </c>
      <c r="T642" s="23">
        <v>0.0</v>
      </c>
      <c r="U642" s="23">
        <v>15442.0</v>
      </c>
      <c r="V642" s="23">
        <v>0.0</v>
      </c>
      <c r="W642" s="23">
        <v>853.0</v>
      </c>
      <c r="X642" s="23">
        <v>1.7114</v>
      </c>
      <c r="Y642" s="23">
        <v>0.2719</v>
      </c>
      <c r="Z642" s="23" t="s">
        <v>133</v>
      </c>
      <c r="AA642" s="23">
        <v>0.7879</v>
      </c>
      <c r="AB642" s="23" t="s">
        <v>133</v>
      </c>
      <c r="AC642" s="23" t="s">
        <v>133</v>
      </c>
      <c r="AD642" s="23" t="s">
        <v>133</v>
      </c>
      <c r="AE642" s="23" t="s">
        <v>133</v>
      </c>
      <c r="AF642" s="23" t="s">
        <v>133</v>
      </c>
      <c r="AG642" s="23" t="s">
        <v>133</v>
      </c>
      <c r="AH642" s="23" t="s">
        <v>133</v>
      </c>
      <c r="AI642" s="23" t="s">
        <v>133</v>
      </c>
      <c r="AJ642" s="23" t="s">
        <v>133</v>
      </c>
      <c r="AK642" s="23" t="s">
        <v>133</v>
      </c>
      <c r="AL642" s="23" t="s">
        <v>133</v>
      </c>
      <c r="AM642" s="23" t="s">
        <v>133</v>
      </c>
      <c r="AN642" s="23">
        <v>6.0</v>
      </c>
      <c r="AO642" s="23">
        <v>6000.0</v>
      </c>
      <c r="AP642" s="23">
        <v>3600.0</v>
      </c>
      <c r="AQ642" s="23">
        <v>1.0</v>
      </c>
      <c r="AR642" s="23">
        <v>0.0</v>
      </c>
      <c r="AS642" s="23" t="s">
        <v>738</v>
      </c>
      <c r="AT642" s="23" t="s">
        <v>743</v>
      </c>
    </row>
    <row r="643">
      <c r="A643" s="23" t="str">
        <f t="shared" si="10"/>
        <v>OK</v>
      </c>
      <c r="B643" s="23" t="s">
        <v>68</v>
      </c>
      <c r="C643" s="23" t="s">
        <v>68</v>
      </c>
      <c r="D643" s="23">
        <v>0.0</v>
      </c>
      <c r="E643" s="23">
        <v>27.0</v>
      </c>
      <c r="F643" s="23">
        <v>11.0</v>
      </c>
      <c r="G643" s="23">
        <v>10.0</v>
      </c>
      <c r="H643" s="23">
        <v>50.0</v>
      </c>
      <c r="I643" s="23" t="s">
        <v>134</v>
      </c>
      <c r="J643" s="23">
        <v>0.0</v>
      </c>
      <c r="K643" s="23" t="s">
        <v>134</v>
      </c>
      <c r="L643" s="23">
        <v>-1.0</v>
      </c>
      <c r="M643" s="23">
        <v>-1.0</v>
      </c>
      <c r="N643" s="23">
        <v>0.0</v>
      </c>
      <c r="O643" s="23">
        <v>0.0</v>
      </c>
      <c r="P643" s="23">
        <v>0.0</v>
      </c>
      <c r="Q643" s="23" t="s">
        <v>133</v>
      </c>
      <c r="R643" s="23" t="s">
        <v>133</v>
      </c>
      <c r="S643" s="23" t="s">
        <v>133</v>
      </c>
      <c r="T643" s="23" t="s">
        <v>133</v>
      </c>
      <c r="U643" s="23" t="s">
        <v>133</v>
      </c>
      <c r="V643" s="23" t="s">
        <v>133</v>
      </c>
      <c r="W643" s="23" t="s">
        <v>133</v>
      </c>
      <c r="X643" s="23" t="s">
        <v>133</v>
      </c>
      <c r="Y643" s="23" t="s">
        <v>133</v>
      </c>
      <c r="Z643" s="23" t="s">
        <v>133</v>
      </c>
      <c r="AA643" s="23" t="s">
        <v>133</v>
      </c>
      <c r="AB643" s="23" t="s">
        <v>133</v>
      </c>
      <c r="AC643" s="23" t="s">
        <v>133</v>
      </c>
      <c r="AD643" s="23" t="s">
        <v>133</v>
      </c>
      <c r="AE643" s="23" t="s">
        <v>133</v>
      </c>
      <c r="AF643" s="23" t="s">
        <v>133</v>
      </c>
      <c r="AG643" s="23" t="s">
        <v>133</v>
      </c>
      <c r="AH643" s="23" t="s">
        <v>133</v>
      </c>
      <c r="AI643" s="23" t="s">
        <v>133</v>
      </c>
      <c r="AJ643" s="23" t="s">
        <v>133</v>
      </c>
      <c r="AK643" s="23" t="s">
        <v>133</v>
      </c>
      <c r="AL643" s="23" t="s">
        <v>133</v>
      </c>
      <c r="AM643" s="23" t="s">
        <v>133</v>
      </c>
      <c r="AN643" s="23" t="s">
        <v>133</v>
      </c>
      <c r="AO643" s="23">
        <v>6000.0</v>
      </c>
      <c r="AP643" s="23">
        <v>3600.0</v>
      </c>
      <c r="AQ643" s="23">
        <v>1.0</v>
      </c>
      <c r="AR643" s="23">
        <v>0.0</v>
      </c>
      <c r="AS643" s="23" t="s">
        <v>738</v>
      </c>
      <c r="AT643" s="23" t="s">
        <v>446</v>
      </c>
    </row>
    <row r="644">
      <c r="A644" s="23" t="str">
        <f t="shared" si="10"/>
        <v>OK</v>
      </c>
      <c r="B644" s="23" t="s">
        <v>69</v>
      </c>
      <c r="C644" s="23" t="s">
        <v>69</v>
      </c>
      <c r="D644" s="23">
        <v>1.0</v>
      </c>
      <c r="E644" s="23">
        <v>28.0</v>
      </c>
      <c r="F644" s="23">
        <v>30.0</v>
      </c>
      <c r="G644" s="23">
        <v>10.0</v>
      </c>
      <c r="H644" s="23">
        <v>50.0</v>
      </c>
      <c r="I644" s="23">
        <v>113500.0</v>
      </c>
      <c r="J644" s="23">
        <v>66240.909091</v>
      </c>
      <c r="K644" s="23">
        <v>41.637966</v>
      </c>
      <c r="L644" s="23">
        <v>2.0</v>
      </c>
      <c r="M644" s="23">
        <v>1.0</v>
      </c>
      <c r="N644" s="23">
        <v>214950.0</v>
      </c>
      <c r="O644" s="23">
        <v>3600.009</v>
      </c>
      <c r="P644" s="23">
        <v>532.0</v>
      </c>
      <c r="Q644" s="23">
        <v>2810.0</v>
      </c>
      <c r="R644" s="23">
        <v>11042.0</v>
      </c>
      <c r="S644" s="23">
        <v>714.0</v>
      </c>
      <c r="T644" s="23">
        <v>0.0</v>
      </c>
      <c r="U644" s="23">
        <v>9127.0</v>
      </c>
      <c r="V644" s="23">
        <v>0.0</v>
      </c>
      <c r="W644" s="23">
        <v>1201.0</v>
      </c>
      <c r="X644" s="23">
        <v>0.6879</v>
      </c>
      <c r="Y644" s="23">
        <v>0.0713</v>
      </c>
      <c r="Z644" s="23" t="s">
        <v>133</v>
      </c>
      <c r="AA644" s="23">
        <v>0.3981</v>
      </c>
      <c r="AB644" s="23" t="s">
        <v>133</v>
      </c>
      <c r="AC644" s="23" t="s">
        <v>133</v>
      </c>
      <c r="AD644" s="23" t="s">
        <v>133</v>
      </c>
      <c r="AE644" s="23" t="s">
        <v>133</v>
      </c>
      <c r="AF644" s="23" t="s">
        <v>133</v>
      </c>
      <c r="AG644" s="23" t="s">
        <v>133</v>
      </c>
      <c r="AH644" s="23" t="s">
        <v>133</v>
      </c>
      <c r="AI644" s="23" t="s">
        <v>133</v>
      </c>
      <c r="AJ644" s="23" t="s">
        <v>133</v>
      </c>
      <c r="AK644" s="23" t="s">
        <v>133</v>
      </c>
      <c r="AL644" s="23" t="s">
        <v>133</v>
      </c>
      <c r="AM644" s="23" t="s">
        <v>133</v>
      </c>
      <c r="AN644" s="23">
        <v>13.0</v>
      </c>
      <c r="AO644" s="23">
        <v>6000.0</v>
      </c>
      <c r="AP644" s="23">
        <v>3600.0</v>
      </c>
      <c r="AQ644" s="23">
        <v>0.0</v>
      </c>
      <c r="AR644" s="23">
        <v>0.0</v>
      </c>
      <c r="AS644" s="23" t="s">
        <v>738</v>
      </c>
      <c r="AT644" s="23" t="s">
        <v>744</v>
      </c>
    </row>
    <row r="645">
      <c r="A645" s="23" t="str">
        <f t="shared" si="10"/>
        <v>OK</v>
      </c>
      <c r="B645" s="23" t="s">
        <v>70</v>
      </c>
      <c r="C645" s="23" t="s">
        <v>70</v>
      </c>
      <c r="D645" s="23">
        <v>0.0</v>
      </c>
      <c r="E645" s="23">
        <v>28.0</v>
      </c>
      <c r="F645" s="23">
        <v>20.0</v>
      </c>
      <c r="G645" s="23">
        <v>10.0</v>
      </c>
      <c r="H645" s="23">
        <v>50.0</v>
      </c>
      <c r="I645" s="23" t="s">
        <v>134</v>
      </c>
      <c r="J645" s="23">
        <v>0.0</v>
      </c>
      <c r="K645" s="23" t="s">
        <v>134</v>
      </c>
      <c r="L645" s="23">
        <v>-1.0</v>
      </c>
      <c r="M645" s="23">
        <v>-1.0</v>
      </c>
      <c r="N645" s="23">
        <v>0.0</v>
      </c>
      <c r="O645" s="23">
        <v>0.0</v>
      </c>
      <c r="P645" s="23">
        <v>0.0</v>
      </c>
      <c r="Q645" s="23" t="s">
        <v>133</v>
      </c>
      <c r="R645" s="23" t="s">
        <v>133</v>
      </c>
      <c r="S645" s="23" t="s">
        <v>133</v>
      </c>
      <c r="T645" s="23" t="s">
        <v>133</v>
      </c>
      <c r="U645" s="23" t="s">
        <v>133</v>
      </c>
      <c r="V645" s="23" t="s">
        <v>133</v>
      </c>
      <c r="W645" s="23" t="s">
        <v>133</v>
      </c>
      <c r="X645" s="23" t="s">
        <v>133</v>
      </c>
      <c r="Y645" s="23" t="s">
        <v>133</v>
      </c>
      <c r="Z645" s="23" t="s">
        <v>133</v>
      </c>
      <c r="AA645" s="23" t="s">
        <v>133</v>
      </c>
      <c r="AB645" s="23" t="s">
        <v>133</v>
      </c>
      <c r="AC645" s="23" t="s">
        <v>133</v>
      </c>
      <c r="AD645" s="23" t="s">
        <v>133</v>
      </c>
      <c r="AE645" s="23" t="s">
        <v>133</v>
      </c>
      <c r="AF645" s="23" t="s">
        <v>133</v>
      </c>
      <c r="AG645" s="23" t="s">
        <v>133</v>
      </c>
      <c r="AH645" s="23" t="s">
        <v>133</v>
      </c>
      <c r="AI645" s="23" t="s">
        <v>133</v>
      </c>
      <c r="AJ645" s="23" t="s">
        <v>133</v>
      </c>
      <c r="AK645" s="23" t="s">
        <v>133</v>
      </c>
      <c r="AL645" s="23" t="s">
        <v>133</v>
      </c>
      <c r="AM645" s="23" t="s">
        <v>133</v>
      </c>
      <c r="AN645" s="23" t="s">
        <v>133</v>
      </c>
      <c r="AO645" s="23">
        <v>6000.0</v>
      </c>
      <c r="AP645" s="23">
        <v>3600.0</v>
      </c>
      <c r="AQ645" s="23">
        <v>0.0</v>
      </c>
      <c r="AR645" s="23">
        <v>0.0</v>
      </c>
      <c r="AS645" s="23" t="s">
        <v>738</v>
      </c>
      <c r="AT645" s="23" t="s">
        <v>449</v>
      </c>
    </row>
    <row r="646">
      <c r="A646" s="23" t="str">
        <f t="shared" si="10"/>
        <v>OK</v>
      </c>
      <c r="B646" s="23" t="s">
        <v>71</v>
      </c>
      <c r="C646" s="23" t="s">
        <v>71</v>
      </c>
      <c r="D646" s="23">
        <v>0.0</v>
      </c>
      <c r="E646" s="23">
        <v>28.0</v>
      </c>
      <c r="F646" s="23">
        <v>18.0</v>
      </c>
      <c r="G646" s="23">
        <v>10.0</v>
      </c>
      <c r="H646" s="23">
        <v>50.0</v>
      </c>
      <c r="I646" s="23" t="s">
        <v>134</v>
      </c>
      <c r="J646" s="23">
        <v>0.0</v>
      </c>
      <c r="K646" s="23" t="s">
        <v>134</v>
      </c>
      <c r="L646" s="23">
        <v>-1.0</v>
      </c>
      <c r="M646" s="23">
        <v>-1.0</v>
      </c>
      <c r="N646" s="23">
        <v>0.0</v>
      </c>
      <c r="O646" s="23">
        <v>0.0</v>
      </c>
      <c r="P646" s="23">
        <v>0.0</v>
      </c>
      <c r="Q646" s="23" t="s">
        <v>133</v>
      </c>
      <c r="R646" s="23" t="s">
        <v>133</v>
      </c>
      <c r="S646" s="23" t="s">
        <v>133</v>
      </c>
      <c r="T646" s="23" t="s">
        <v>133</v>
      </c>
      <c r="U646" s="23" t="s">
        <v>133</v>
      </c>
      <c r="V646" s="23" t="s">
        <v>133</v>
      </c>
      <c r="W646" s="23" t="s">
        <v>133</v>
      </c>
      <c r="X646" s="23" t="s">
        <v>133</v>
      </c>
      <c r="Y646" s="23" t="s">
        <v>133</v>
      </c>
      <c r="Z646" s="23" t="s">
        <v>133</v>
      </c>
      <c r="AA646" s="23" t="s">
        <v>133</v>
      </c>
      <c r="AB646" s="23" t="s">
        <v>133</v>
      </c>
      <c r="AC646" s="23" t="s">
        <v>133</v>
      </c>
      <c r="AD646" s="23" t="s">
        <v>133</v>
      </c>
      <c r="AE646" s="23" t="s">
        <v>133</v>
      </c>
      <c r="AF646" s="23" t="s">
        <v>133</v>
      </c>
      <c r="AG646" s="23" t="s">
        <v>133</v>
      </c>
      <c r="AH646" s="23" t="s">
        <v>133</v>
      </c>
      <c r="AI646" s="23" t="s">
        <v>133</v>
      </c>
      <c r="AJ646" s="23" t="s">
        <v>133</v>
      </c>
      <c r="AK646" s="23" t="s">
        <v>133</v>
      </c>
      <c r="AL646" s="23" t="s">
        <v>133</v>
      </c>
      <c r="AM646" s="23" t="s">
        <v>133</v>
      </c>
      <c r="AN646" s="23" t="s">
        <v>133</v>
      </c>
      <c r="AO646" s="23">
        <v>6000.0</v>
      </c>
      <c r="AP646" s="23">
        <v>3600.0</v>
      </c>
      <c r="AQ646" s="23">
        <v>0.0</v>
      </c>
      <c r="AR646" s="23">
        <v>0.0</v>
      </c>
      <c r="AS646" s="23" t="s">
        <v>738</v>
      </c>
      <c r="AT646" s="23" t="s">
        <v>449</v>
      </c>
    </row>
    <row r="647">
      <c r="A647" s="23" t="str">
        <f t="shared" si="10"/>
        <v>OK</v>
      </c>
      <c r="B647" s="23" t="s">
        <v>72</v>
      </c>
      <c r="C647" s="23" t="s">
        <v>72</v>
      </c>
      <c r="D647" s="23">
        <v>1.0</v>
      </c>
      <c r="E647" s="23">
        <v>28.0</v>
      </c>
      <c r="F647" s="23">
        <v>30.0</v>
      </c>
      <c r="G647" s="23">
        <v>10.0</v>
      </c>
      <c r="H647" s="23">
        <v>50.0</v>
      </c>
      <c r="I647" s="23">
        <v>53045.0</v>
      </c>
      <c r="J647" s="23">
        <v>33711.0</v>
      </c>
      <c r="K647" s="23">
        <v>36.448299</v>
      </c>
      <c r="L647" s="23">
        <v>2.0</v>
      </c>
      <c r="M647" s="23">
        <v>1.0</v>
      </c>
      <c r="N647" s="23">
        <v>128216.0</v>
      </c>
      <c r="O647" s="23">
        <v>3600.0126</v>
      </c>
      <c r="P647" s="23">
        <v>0.0</v>
      </c>
      <c r="Q647" s="23">
        <v>20179.0</v>
      </c>
      <c r="R647" s="23">
        <v>24268.0</v>
      </c>
      <c r="S647" s="23">
        <v>6259.0</v>
      </c>
      <c r="T647" s="23">
        <v>0.0</v>
      </c>
      <c r="U647" s="23">
        <v>6456.0</v>
      </c>
      <c r="V647" s="23">
        <v>0.0</v>
      </c>
      <c r="W647" s="23">
        <v>11553.0</v>
      </c>
      <c r="X647" s="23">
        <v>3.6528</v>
      </c>
      <c r="Y647" s="23">
        <v>0.6316</v>
      </c>
      <c r="Z647" s="23" t="s">
        <v>133</v>
      </c>
      <c r="AA647" s="23">
        <v>1.1408</v>
      </c>
      <c r="AB647" s="23" t="s">
        <v>133</v>
      </c>
      <c r="AC647" s="23" t="s">
        <v>133</v>
      </c>
      <c r="AD647" s="23" t="s">
        <v>133</v>
      </c>
      <c r="AE647" s="23" t="s">
        <v>133</v>
      </c>
      <c r="AF647" s="23" t="s">
        <v>133</v>
      </c>
      <c r="AG647" s="23" t="s">
        <v>133</v>
      </c>
      <c r="AH647" s="23" t="s">
        <v>133</v>
      </c>
      <c r="AI647" s="23" t="s">
        <v>133</v>
      </c>
      <c r="AJ647" s="23" t="s">
        <v>133</v>
      </c>
      <c r="AK647" s="23" t="s">
        <v>133</v>
      </c>
      <c r="AL647" s="23" t="s">
        <v>133</v>
      </c>
      <c r="AM647" s="23" t="s">
        <v>133</v>
      </c>
      <c r="AN647" s="23">
        <v>3.0</v>
      </c>
      <c r="AO647" s="23">
        <v>6000.0</v>
      </c>
      <c r="AP647" s="23">
        <v>3600.0</v>
      </c>
      <c r="AQ647" s="23">
        <v>0.0</v>
      </c>
      <c r="AR647" s="23">
        <v>0.0</v>
      </c>
      <c r="AS647" s="23" t="s">
        <v>738</v>
      </c>
      <c r="AT647" s="23" t="s">
        <v>450</v>
      </c>
    </row>
    <row r="648">
      <c r="A648" s="23" t="str">
        <f t="shared" si="10"/>
        <v>OK</v>
      </c>
      <c r="B648" s="23" t="s">
        <v>73</v>
      </c>
      <c r="C648" s="23" t="s">
        <v>73</v>
      </c>
      <c r="D648" s="23">
        <v>1.0</v>
      </c>
      <c r="E648" s="23">
        <v>28.0</v>
      </c>
      <c r="F648" s="23">
        <v>20.0</v>
      </c>
      <c r="G648" s="23">
        <v>10.0</v>
      </c>
      <c r="H648" s="23">
        <v>50.0</v>
      </c>
      <c r="I648" s="23">
        <v>87735.0</v>
      </c>
      <c r="J648" s="23">
        <v>32687.4</v>
      </c>
      <c r="K648" s="23">
        <v>62.743033</v>
      </c>
      <c r="L648" s="23">
        <v>2.0</v>
      </c>
      <c r="M648" s="23">
        <v>1.0</v>
      </c>
      <c r="N648" s="23">
        <v>93158.0</v>
      </c>
      <c r="O648" s="23">
        <v>3600.0894</v>
      </c>
      <c r="P648" s="23">
        <v>0.0</v>
      </c>
      <c r="Q648" s="23">
        <v>13160.0</v>
      </c>
      <c r="R648" s="23">
        <v>22032.0</v>
      </c>
      <c r="S648" s="23">
        <v>5475.0</v>
      </c>
      <c r="T648" s="23">
        <v>3.0</v>
      </c>
      <c r="U648" s="23">
        <v>15828.0</v>
      </c>
      <c r="V648" s="23">
        <v>0.0</v>
      </c>
      <c r="W648" s="23">
        <v>726.0</v>
      </c>
      <c r="X648" s="23">
        <v>2.7208</v>
      </c>
      <c r="Y648" s="23">
        <v>0.4885</v>
      </c>
      <c r="Z648" s="23" t="s">
        <v>133</v>
      </c>
      <c r="AA648" s="23">
        <v>1.04</v>
      </c>
      <c r="AB648" s="23" t="s">
        <v>133</v>
      </c>
      <c r="AC648" s="23" t="s">
        <v>133</v>
      </c>
      <c r="AD648" s="23" t="s">
        <v>133</v>
      </c>
      <c r="AE648" s="23" t="s">
        <v>133</v>
      </c>
      <c r="AF648" s="23" t="s">
        <v>133</v>
      </c>
      <c r="AG648" s="23" t="s">
        <v>133</v>
      </c>
      <c r="AH648" s="23" t="s">
        <v>133</v>
      </c>
      <c r="AI648" s="23" t="s">
        <v>133</v>
      </c>
      <c r="AJ648" s="23" t="s">
        <v>133</v>
      </c>
      <c r="AK648" s="23" t="s">
        <v>133</v>
      </c>
      <c r="AL648" s="23" t="s">
        <v>133</v>
      </c>
      <c r="AM648" s="23" t="s">
        <v>133</v>
      </c>
      <c r="AN648" s="23">
        <v>5.0</v>
      </c>
      <c r="AO648" s="23">
        <v>6000.0</v>
      </c>
      <c r="AP648" s="23">
        <v>3600.0</v>
      </c>
      <c r="AQ648" s="23">
        <v>0.0</v>
      </c>
      <c r="AR648" s="23">
        <v>0.0</v>
      </c>
      <c r="AS648" s="23" t="s">
        <v>738</v>
      </c>
      <c r="AT648" s="23" t="s">
        <v>451</v>
      </c>
    </row>
    <row r="649">
      <c r="A649" s="23" t="str">
        <f t="shared" si="10"/>
        <v>OK</v>
      </c>
      <c r="B649" s="23" t="s">
        <v>74</v>
      </c>
      <c r="C649" s="23" t="s">
        <v>74</v>
      </c>
      <c r="D649" s="23">
        <v>0.0</v>
      </c>
      <c r="E649" s="23">
        <v>28.0</v>
      </c>
      <c r="F649" s="23">
        <v>10.0</v>
      </c>
      <c r="G649" s="23">
        <v>10.0</v>
      </c>
      <c r="H649" s="23">
        <v>50.0</v>
      </c>
      <c r="I649" s="23" t="s">
        <v>134</v>
      </c>
      <c r="J649" s="23">
        <v>0.0</v>
      </c>
      <c r="K649" s="23" t="s">
        <v>134</v>
      </c>
      <c r="L649" s="23">
        <v>-1.0</v>
      </c>
      <c r="M649" s="23">
        <v>-1.0</v>
      </c>
      <c r="N649" s="23">
        <v>0.0</v>
      </c>
      <c r="O649" s="23">
        <v>0.0</v>
      </c>
      <c r="P649" s="23">
        <v>0.0</v>
      </c>
      <c r="Q649" s="23" t="s">
        <v>133</v>
      </c>
      <c r="R649" s="23" t="s">
        <v>133</v>
      </c>
      <c r="S649" s="23" t="s">
        <v>133</v>
      </c>
      <c r="T649" s="23" t="s">
        <v>133</v>
      </c>
      <c r="U649" s="23" t="s">
        <v>133</v>
      </c>
      <c r="V649" s="23" t="s">
        <v>133</v>
      </c>
      <c r="W649" s="23" t="s">
        <v>133</v>
      </c>
      <c r="X649" s="23" t="s">
        <v>133</v>
      </c>
      <c r="Y649" s="23" t="s">
        <v>133</v>
      </c>
      <c r="Z649" s="23" t="s">
        <v>133</v>
      </c>
      <c r="AA649" s="23" t="s">
        <v>133</v>
      </c>
      <c r="AB649" s="23" t="s">
        <v>133</v>
      </c>
      <c r="AC649" s="23" t="s">
        <v>133</v>
      </c>
      <c r="AD649" s="23" t="s">
        <v>133</v>
      </c>
      <c r="AE649" s="23" t="s">
        <v>133</v>
      </c>
      <c r="AF649" s="23" t="s">
        <v>133</v>
      </c>
      <c r="AG649" s="23" t="s">
        <v>133</v>
      </c>
      <c r="AH649" s="23" t="s">
        <v>133</v>
      </c>
      <c r="AI649" s="23" t="s">
        <v>133</v>
      </c>
      <c r="AJ649" s="23" t="s">
        <v>133</v>
      </c>
      <c r="AK649" s="23" t="s">
        <v>133</v>
      </c>
      <c r="AL649" s="23" t="s">
        <v>133</v>
      </c>
      <c r="AM649" s="23" t="s">
        <v>133</v>
      </c>
      <c r="AN649" s="23" t="s">
        <v>133</v>
      </c>
      <c r="AO649" s="23">
        <v>6000.0</v>
      </c>
      <c r="AP649" s="23">
        <v>3600.0</v>
      </c>
      <c r="AQ649" s="23">
        <v>0.0</v>
      </c>
      <c r="AR649" s="23">
        <v>0.0</v>
      </c>
      <c r="AS649" s="23" t="s">
        <v>738</v>
      </c>
      <c r="AT649" s="23" t="s">
        <v>718</v>
      </c>
    </row>
    <row r="650">
      <c r="A650" s="23" t="str">
        <f t="shared" si="10"/>
        <v>OK</v>
      </c>
      <c r="B650" s="23" t="s">
        <v>75</v>
      </c>
      <c r="C650" s="23" t="s">
        <v>75</v>
      </c>
      <c r="D650" s="23">
        <v>1.0</v>
      </c>
      <c r="E650" s="23">
        <v>41.0</v>
      </c>
      <c r="F650" s="23">
        <v>30.0</v>
      </c>
      <c r="G650" s="23">
        <v>10.0</v>
      </c>
      <c r="H650" s="23">
        <v>50.0</v>
      </c>
      <c r="I650" s="23">
        <v>65165.0</v>
      </c>
      <c r="J650" s="23">
        <v>56849.0</v>
      </c>
      <c r="K650" s="23">
        <v>12.761452</v>
      </c>
      <c r="L650" s="23">
        <v>2.0</v>
      </c>
      <c r="M650" s="23">
        <v>1.0</v>
      </c>
      <c r="N650" s="23">
        <v>68336.0</v>
      </c>
      <c r="O650" s="23">
        <v>3600.1475</v>
      </c>
      <c r="P650" s="23">
        <v>0.0</v>
      </c>
      <c r="Q650" s="23">
        <v>10123.0</v>
      </c>
      <c r="R650" s="23">
        <v>16374.0</v>
      </c>
      <c r="S650" s="23">
        <v>4777.0</v>
      </c>
      <c r="T650" s="23">
        <v>0.0</v>
      </c>
      <c r="U650" s="23">
        <v>11343.0</v>
      </c>
      <c r="V650" s="23">
        <v>0.0</v>
      </c>
      <c r="W650" s="23">
        <v>254.0</v>
      </c>
      <c r="X650" s="23">
        <v>3.2248</v>
      </c>
      <c r="Y650" s="23">
        <v>0.6496</v>
      </c>
      <c r="Z650" s="23" t="s">
        <v>133</v>
      </c>
      <c r="AA650" s="23">
        <v>1.2877</v>
      </c>
      <c r="AB650" s="23" t="s">
        <v>133</v>
      </c>
      <c r="AC650" s="23" t="s">
        <v>133</v>
      </c>
      <c r="AD650" s="23" t="s">
        <v>133</v>
      </c>
      <c r="AE650" s="23" t="s">
        <v>133</v>
      </c>
      <c r="AF650" s="23" t="s">
        <v>133</v>
      </c>
      <c r="AG650" s="23" t="s">
        <v>133</v>
      </c>
      <c r="AH650" s="23" t="s">
        <v>133</v>
      </c>
      <c r="AI650" s="23" t="s">
        <v>133</v>
      </c>
      <c r="AJ650" s="23" t="s">
        <v>133</v>
      </c>
      <c r="AK650" s="23" t="s">
        <v>133</v>
      </c>
      <c r="AL650" s="23" t="s">
        <v>133</v>
      </c>
      <c r="AM650" s="23" t="s">
        <v>133</v>
      </c>
      <c r="AN650" s="23">
        <v>3.0</v>
      </c>
      <c r="AO650" s="23">
        <v>6000.0</v>
      </c>
      <c r="AP650" s="23">
        <v>3600.0</v>
      </c>
      <c r="AQ650" s="23">
        <v>0.0</v>
      </c>
      <c r="AR650" s="23">
        <v>0.0</v>
      </c>
      <c r="AS650" s="23" t="s">
        <v>738</v>
      </c>
      <c r="AT650" s="23" t="s">
        <v>745</v>
      </c>
    </row>
    <row r="651">
      <c r="A651" s="23" t="str">
        <f t="shared" si="10"/>
        <v>OK</v>
      </c>
      <c r="B651" s="23" t="s">
        <v>76</v>
      </c>
      <c r="C651" s="23" t="s">
        <v>76</v>
      </c>
      <c r="D651" s="23">
        <v>1.0</v>
      </c>
      <c r="E651" s="23">
        <v>41.0</v>
      </c>
      <c r="F651" s="23">
        <v>20.0</v>
      </c>
      <c r="G651" s="23">
        <v>10.0</v>
      </c>
      <c r="H651" s="23">
        <v>50.0</v>
      </c>
      <c r="I651" s="23">
        <v>82814.0</v>
      </c>
      <c r="J651" s="23">
        <v>59374.8</v>
      </c>
      <c r="K651" s="23">
        <v>28.303427</v>
      </c>
      <c r="L651" s="23">
        <v>2.0</v>
      </c>
      <c r="M651" s="23">
        <v>1.0</v>
      </c>
      <c r="N651" s="23">
        <v>65000.0</v>
      </c>
      <c r="O651" s="23">
        <v>3600.2024</v>
      </c>
      <c r="P651" s="23">
        <v>0.0</v>
      </c>
      <c r="Q651" s="23">
        <v>10573.0</v>
      </c>
      <c r="R651" s="23">
        <v>17728.0</v>
      </c>
      <c r="S651" s="23">
        <v>5891.0</v>
      </c>
      <c r="T651" s="23">
        <v>0.0</v>
      </c>
      <c r="U651" s="23">
        <v>11508.0</v>
      </c>
      <c r="V651" s="23">
        <v>0.0</v>
      </c>
      <c r="W651" s="23">
        <v>329.0</v>
      </c>
      <c r="X651" s="23">
        <v>3.2521</v>
      </c>
      <c r="Y651" s="23">
        <v>0.7528</v>
      </c>
      <c r="Z651" s="23" t="s">
        <v>133</v>
      </c>
      <c r="AA651" s="23">
        <v>1.1355</v>
      </c>
      <c r="AB651" s="23" t="s">
        <v>133</v>
      </c>
      <c r="AC651" s="23" t="s">
        <v>133</v>
      </c>
      <c r="AD651" s="23" t="s">
        <v>133</v>
      </c>
      <c r="AE651" s="23" t="s">
        <v>133</v>
      </c>
      <c r="AF651" s="23" t="s">
        <v>133</v>
      </c>
      <c r="AG651" s="23" t="s">
        <v>133</v>
      </c>
      <c r="AH651" s="23" t="s">
        <v>133</v>
      </c>
      <c r="AI651" s="23" t="s">
        <v>133</v>
      </c>
      <c r="AJ651" s="23" t="s">
        <v>133</v>
      </c>
      <c r="AK651" s="23" t="s">
        <v>133</v>
      </c>
      <c r="AL651" s="23" t="s">
        <v>133</v>
      </c>
      <c r="AM651" s="23" t="s">
        <v>133</v>
      </c>
      <c r="AN651" s="23">
        <v>6.0</v>
      </c>
      <c r="AO651" s="23">
        <v>6000.0</v>
      </c>
      <c r="AP651" s="23">
        <v>3600.0</v>
      </c>
      <c r="AQ651" s="23">
        <v>0.0</v>
      </c>
      <c r="AR651" s="23">
        <v>0.0</v>
      </c>
      <c r="AS651" s="23" t="s">
        <v>738</v>
      </c>
      <c r="AT651" s="23" t="s">
        <v>746</v>
      </c>
    </row>
    <row r="652">
      <c r="A652" s="23" t="str">
        <f t="shared" si="10"/>
        <v>OK</v>
      </c>
      <c r="B652" s="23" t="s">
        <v>77</v>
      </c>
      <c r="C652" s="23" t="s">
        <v>77</v>
      </c>
      <c r="D652" s="23">
        <v>0.0</v>
      </c>
      <c r="E652" s="23">
        <v>41.0</v>
      </c>
      <c r="F652" s="23">
        <v>11.0</v>
      </c>
      <c r="G652" s="23">
        <v>10.0</v>
      </c>
      <c r="H652" s="23">
        <v>50.0</v>
      </c>
      <c r="I652" s="23" t="s">
        <v>134</v>
      </c>
      <c r="J652" s="23">
        <v>0.0</v>
      </c>
      <c r="K652" s="23" t="s">
        <v>134</v>
      </c>
      <c r="L652" s="23">
        <v>-1.0</v>
      </c>
      <c r="M652" s="23">
        <v>-1.0</v>
      </c>
      <c r="N652" s="23">
        <v>0.0</v>
      </c>
      <c r="O652" s="23">
        <v>0.0</v>
      </c>
      <c r="P652" s="23">
        <v>0.0</v>
      </c>
      <c r="Q652" s="23" t="s">
        <v>133</v>
      </c>
      <c r="R652" s="23" t="s">
        <v>133</v>
      </c>
      <c r="S652" s="23" t="s">
        <v>133</v>
      </c>
      <c r="T652" s="23" t="s">
        <v>133</v>
      </c>
      <c r="U652" s="23" t="s">
        <v>133</v>
      </c>
      <c r="V652" s="23" t="s">
        <v>133</v>
      </c>
      <c r="W652" s="23" t="s">
        <v>133</v>
      </c>
      <c r="X652" s="23" t="s">
        <v>133</v>
      </c>
      <c r="Y652" s="23" t="s">
        <v>133</v>
      </c>
      <c r="Z652" s="23" t="s">
        <v>133</v>
      </c>
      <c r="AA652" s="23" t="s">
        <v>133</v>
      </c>
      <c r="AB652" s="23" t="s">
        <v>133</v>
      </c>
      <c r="AC652" s="23" t="s">
        <v>133</v>
      </c>
      <c r="AD652" s="23" t="s">
        <v>133</v>
      </c>
      <c r="AE652" s="23" t="s">
        <v>133</v>
      </c>
      <c r="AF652" s="23" t="s">
        <v>133</v>
      </c>
      <c r="AG652" s="23" t="s">
        <v>133</v>
      </c>
      <c r="AH652" s="23" t="s">
        <v>133</v>
      </c>
      <c r="AI652" s="23" t="s">
        <v>133</v>
      </c>
      <c r="AJ652" s="23" t="s">
        <v>133</v>
      </c>
      <c r="AK652" s="23" t="s">
        <v>133</v>
      </c>
      <c r="AL652" s="23" t="s">
        <v>133</v>
      </c>
      <c r="AM652" s="23" t="s">
        <v>133</v>
      </c>
      <c r="AN652" s="23" t="s">
        <v>133</v>
      </c>
      <c r="AO652" s="23">
        <v>6000.0</v>
      </c>
      <c r="AP652" s="23">
        <v>3600.0</v>
      </c>
      <c r="AQ652" s="23">
        <v>0.0</v>
      </c>
      <c r="AR652" s="23">
        <v>0.0</v>
      </c>
      <c r="AS652" s="23" t="s">
        <v>738</v>
      </c>
      <c r="AT652" s="23" t="s">
        <v>454</v>
      </c>
    </row>
    <row r="653">
      <c r="A653" s="23" t="str">
        <f t="shared" si="10"/>
        <v>OK</v>
      </c>
      <c r="B653" s="23" t="s">
        <v>78</v>
      </c>
      <c r="C653" s="23" t="s">
        <v>78</v>
      </c>
      <c r="D653" s="23">
        <v>1.0</v>
      </c>
      <c r="E653" s="23">
        <v>45.0</v>
      </c>
      <c r="F653" s="23">
        <v>30.0</v>
      </c>
      <c r="G653" s="23">
        <v>10.0</v>
      </c>
      <c r="H653" s="23">
        <v>50.0</v>
      </c>
      <c r="I653" s="23">
        <v>76404.0</v>
      </c>
      <c r="J653" s="23">
        <v>29102.444444</v>
      </c>
      <c r="K653" s="23">
        <v>61.909789</v>
      </c>
      <c r="L653" s="23">
        <v>2.0</v>
      </c>
      <c r="M653" s="23">
        <v>1.0</v>
      </c>
      <c r="N653" s="23">
        <v>80280.0</v>
      </c>
      <c r="O653" s="23">
        <v>3600.0827</v>
      </c>
      <c r="P653" s="23">
        <v>0.0</v>
      </c>
      <c r="Q653" s="23">
        <v>9150.0</v>
      </c>
      <c r="R653" s="23">
        <v>14757.0</v>
      </c>
      <c r="S653" s="23">
        <v>5955.0</v>
      </c>
      <c r="T653" s="23">
        <v>0.0</v>
      </c>
      <c r="U653" s="23">
        <v>8651.0</v>
      </c>
      <c r="V653" s="23">
        <v>0.0</v>
      </c>
      <c r="W653" s="23">
        <v>151.0</v>
      </c>
      <c r="X653" s="23">
        <v>3.1374</v>
      </c>
      <c r="Y653" s="23">
        <v>0.8332</v>
      </c>
      <c r="Z653" s="23" t="s">
        <v>133</v>
      </c>
      <c r="AA653" s="23">
        <v>0.9583</v>
      </c>
      <c r="AB653" s="23" t="s">
        <v>133</v>
      </c>
      <c r="AC653" s="23" t="s">
        <v>133</v>
      </c>
      <c r="AD653" s="23" t="s">
        <v>133</v>
      </c>
      <c r="AE653" s="23" t="s">
        <v>133</v>
      </c>
      <c r="AF653" s="23" t="s">
        <v>133</v>
      </c>
      <c r="AG653" s="23" t="s">
        <v>133</v>
      </c>
      <c r="AH653" s="23" t="s">
        <v>133</v>
      </c>
      <c r="AI653" s="23" t="s">
        <v>133</v>
      </c>
      <c r="AJ653" s="23" t="s">
        <v>133</v>
      </c>
      <c r="AK653" s="23" t="s">
        <v>133</v>
      </c>
      <c r="AL653" s="23" t="s">
        <v>133</v>
      </c>
      <c r="AM653" s="23" t="s">
        <v>133</v>
      </c>
      <c r="AN653" s="23">
        <v>9.0</v>
      </c>
      <c r="AO653" s="23">
        <v>6000.0</v>
      </c>
      <c r="AP653" s="23">
        <v>3600.0</v>
      </c>
      <c r="AQ653" s="23">
        <v>0.0</v>
      </c>
      <c r="AR653" s="23">
        <v>0.0</v>
      </c>
      <c r="AS653" s="23" t="s">
        <v>738</v>
      </c>
      <c r="AT653" s="23" t="s">
        <v>747</v>
      </c>
    </row>
    <row r="654">
      <c r="A654" s="23" t="str">
        <f t="shared" si="10"/>
        <v>OK</v>
      </c>
      <c r="B654" s="23" t="s">
        <v>79</v>
      </c>
      <c r="C654" s="23" t="s">
        <v>79</v>
      </c>
      <c r="D654" s="23">
        <v>1.0</v>
      </c>
      <c r="E654" s="23">
        <v>45.0</v>
      </c>
      <c r="F654" s="23">
        <v>20.0</v>
      </c>
      <c r="G654" s="23">
        <v>10.0</v>
      </c>
      <c r="H654" s="23">
        <v>50.0</v>
      </c>
      <c r="I654" s="23">
        <v>106852.0</v>
      </c>
      <c r="J654" s="23">
        <v>31146.142857</v>
      </c>
      <c r="K654" s="23">
        <v>70.851137</v>
      </c>
      <c r="L654" s="23">
        <v>2.0</v>
      </c>
      <c r="M654" s="23">
        <v>1.0</v>
      </c>
      <c r="N654" s="23">
        <v>121728.0</v>
      </c>
      <c r="O654" s="23">
        <v>3600.0263</v>
      </c>
      <c r="P654" s="23">
        <v>348.0</v>
      </c>
      <c r="Q654" s="23">
        <v>9395.0</v>
      </c>
      <c r="R654" s="23">
        <v>15692.0</v>
      </c>
      <c r="S654" s="23">
        <v>7139.0</v>
      </c>
      <c r="T654" s="23">
        <v>0.0</v>
      </c>
      <c r="U654" s="23">
        <v>8360.0</v>
      </c>
      <c r="V654" s="23">
        <v>0.0</v>
      </c>
      <c r="W654" s="23">
        <v>193.0</v>
      </c>
      <c r="X654" s="23">
        <v>2.533</v>
      </c>
      <c r="Y654" s="23">
        <v>0.811</v>
      </c>
      <c r="Z654" s="23" t="s">
        <v>133</v>
      </c>
      <c r="AA654" s="23">
        <v>0.6628</v>
      </c>
      <c r="AB654" s="23" t="s">
        <v>133</v>
      </c>
      <c r="AC654" s="23" t="s">
        <v>133</v>
      </c>
      <c r="AD654" s="23" t="s">
        <v>133</v>
      </c>
      <c r="AE654" s="23" t="s">
        <v>133</v>
      </c>
      <c r="AF654" s="23" t="s">
        <v>133</v>
      </c>
      <c r="AG654" s="23" t="s">
        <v>133</v>
      </c>
      <c r="AH654" s="23" t="s">
        <v>133</v>
      </c>
      <c r="AI654" s="23" t="s">
        <v>133</v>
      </c>
      <c r="AJ654" s="23" t="s">
        <v>133</v>
      </c>
      <c r="AK654" s="23" t="s">
        <v>133</v>
      </c>
      <c r="AL654" s="23" t="s">
        <v>133</v>
      </c>
      <c r="AM654" s="23" t="s">
        <v>133</v>
      </c>
      <c r="AN654" s="23">
        <v>15.0</v>
      </c>
      <c r="AO654" s="23">
        <v>6000.0</v>
      </c>
      <c r="AP654" s="23">
        <v>3600.0</v>
      </c>
      <c r="AQ654" s="23">
        <v>0.0</v>
      </c>
      <c r="AR654" s="23">
        <v>0.0</v>
      </c>
      <c r="AS654" s="23" t="s">
        <v>738</v>
      </c>
      <c r="AT654" s="23" t="s">
        <v>748</v>
      </c>
    </row>
    <row r="655">
      <c r="A655" s="23" t="str">
        <f t="shared" si="10"/>
        <v>OK</v>
      </c>
      <c r="B655" s="23" t="s">
        <v>80</v>
      </c>
      <c r="C655" s="23" t="s">
        <v>80</v>
      </c>
      <c r="D655" s="23">
        <v>0.0</v>
      </c>
      <c r="E655" s="23">
        <v>45.0</v>
      </c>
      <c r="F655" s="23">
        <v>11.0</v>
      </c>
      <c r="G655" s="23">
        <v>10.0</v>
      </c>
      <c r="H655" s="23">
        <v>50.0</v>
      </c>
      <c r="I655" s="23" t="s">
        <v>134</v>
      </c>
      <c r="J655" s="23">
        <v>0.0</v>
      </c>
      <c r="K655" s="23" t="s">
        <v>134</v>
      </c>
      <c r="L655" s="23">
        <v>-1.0</v>
      </c>
      <c r="M655" s="23">
        <v>-1.0</v>
      </c>
      <c r="N655" s="23">
        <v>0.0</v>
      </c>
      <c r="O655" s="23">
        <v>0.0</v>
      </c>
      <c r="P655" s="23">
        <v>0.0</v>
      </c>
      <c r="Q655" s="23" t="s">
        <v>133</v>
      </c>
      <c r="R655" s="23" t="s">
        <v>133</v>
      </c>
      <c r="S655" s="23" t="s">
        <v>133</v>
      </c>
      <c r="T655" s="23" t="s">
        <v>133</v>
      </c>
      <c r="U655" s="23" t="s">
        <v>133</v>
      </c>
      <c r="V655" s="23" t="s">
        <v>133</v>
      </c>
      <c r="W655" s="23" t="s">
        <v>133</v>
      </c>
      <c r="X655" s="23" t="s">
        <v>133</v>
      </c>
      <c r="Y655" s="23" t="s">
        <v>133</v>
      </c>
      <c r="Z655" s="23" t="s">
        <v>133</v>
      </c>
      <c r="AA655" s="23" t="s">
        <v>133</v>
      </c>
      <c r="AB655" s="23" t="s">
        <v>133</v>
      </c>
      <c r="AC655" s="23" t="s">
        <v>133</v>
      </c>
      <c r="AD655" s="23" t="s">
        <v>133</v>
      </c>
      <c r="AE655" s="23" t="s">
        <v>133</v>
      </c>
      <c r="AF655" s="23" t="s">
        <v>133</v>
      </c>
      <c r="AG655" s="23" t="s">
        <v>133</v>
      </c>
      <c r="AH655" s="23" t="s">
        <v>133</v>
      </c>
      <c r="AI655" s="23" t="s">
        <v>133</v>
      </c>
      <c r="AJ655" s="23" t="s">
        <v>133</v>
      </c>
      <c r="AK655" s="23" t="s">
        <v>133</v>
      </c>
      <c r="AL655" s="23" t="s">
        <v>133</v>
      </c>
      <c r="AM655" s="23" t="s">
        <v>133</v>
      </c>
      <c r="AN655" s="23" t="s">
        <v>133</v>
      </c>
      <c r="AO655" s="23">
        <v>6000.0</v>
      </c>
      <c r="AP655" s="23">
        <v>3600.0</v>
      </c>
      <c r="AQ655" s="23">
        <v>0.0</v>
      </c>
      <c r="AR655" s="23">
        <v>0.0</v>
      </c>
      <c r="AS655" s="23" t="s">
        <v>738</v>
      </c>
      <c r="AT655" s="23" t="s">
        <v>457</v>
      </c>
    </row>
    <row r="656">
      <c r="A656" s="23" t="str">
        <f t="shared" si="10"/>
        <v>OK</v>
      </c>
      <c r="B656" s="23" t="s">
        <v>81</v>
      </c>
      <c r="C656" s="23" t="s">
        <v>81</v>
      </c>
      <c r="D656" s="23">
        <v>1.0</v>
      </c>
      <c r="E656" s="23">
        <v>51.0</v>
      </c>
      <c r="F656" s="23">
        <v>30.0</v>
      </c>
      <c r="G656" s="23">
        <v>10.0</v>
      </c>
      <c r="H656" s="23">
        <v>50.0</v>
      </c>
      <c r="I656" s="23">
        <v>168497.0</v>
      </c>
      <c r="J656" s="23">
        <v>52492.05</v>
      </c>
      <c r="K656" s="23">
        <v>68.846893</v>
      </c>
      <c r="L656" s="23">
        <v>2.0</v>
      </c>
      <c r="M656" s="23">
        <v>1.0</v>
      </c>
      <c r="N656" s="23">
        <v>68837.0</v>
      </c>
      <c r="O656" s="23">
        <v>3600.027</v>
      </c>
      <c r="P656" s="23">
        <v>0.0</v>
      </c>
      <c r="Q656" s="23">
        <v>8640.0</v>
      </c>
      <c r="R656" s="23">
        <v>15036.0</v>
      </c>
      <c r="S656" s="23">
        <v>4731.0</v>
      </c>
      <c r="T656" s="23">
        <v>0.0</v>
      </c>
      <c r="U656" s="23">
        <v>9834.0</v>
      </c>
      <c r="V656" s="23">
        <v>0.0</v>
      </c>
      <c r="W656" s="23">
        <v>471.0</v>
      </c>
      <c r="X656" s="23">
        <v>3.3093</v>
      </c>
      <c r="Y656" s="23">
        <v>0.7385</v>
      </c>
      <c r="Z656" s="23" t="s">
        <v>133</v>
      </c>
      <c r="AA656" s="23">
        <v>1.2996</v>
      </c>
      <c r="AB656" s="23" t="s">
        <v>133</v>
      </c>
      <c r="AC656" s="23" t="s">
        <v>133</v>
      </c>
      <c r="AD656" s="23" t="s">
        <v>133</v>
      </c>
      <c r="AE656" s="23" t="s">
        <v>133</v>
      </c>
      <c r="AF656" s="23" t="s">
        <v>133</v>
      </c>
      <c r="AG656" s="23" t="s">
        <v>133</v>
      </c>
      <c r="AH656" s="23" t="s">
        <v>133</v>
      </c>
      <c r="AI656" s="23" t="s">
        <v>133</v>
      </c>
      <c r="AJ656" s="23" t="s">
        <v>133</v>
      </c>
      <c r="AK656" s="23" t="s">
        <v>133</v>
      </c>
      <c r="AL656" s="23" t="s">
        <v>133</v>
      </c>
      <c r="AM656" s="23" t="s">
        <v>133</v>
      </c>
      <c r="AN656" s="23">
        <v>8.0</v>
      </c>
      <c r="AO656" s="23">
        <v>6000.0</v>
      </c>
      <c r="AP656" s="23">
        <v>3600.0</v>
      </c>
      <c r="AQ656" s="23">
        <v>0.0</v>
      </c>
      <c r="AR656" s="23">
        <v>0.0</v>
      </c>
      <c r="AS656" s="23" t="s">
        <v>738</v>
      </c>
      <c r="AT656" s="23" t="s">
        <v>749</v>
      </c>
    </row>
    <row r="657">
      <c r="A657" s="23" t="str">
        <f t="shared" si="10"/>
        <v>OK</v>
      </c>
      <c r="B657" s="23" t="s">
        <v>82</v>
      </c>
      <c r="C657" s="23" t="s">
        <v>82</v>
      </c>
      <c r="D657" s="23">
        <v>1.0</v>
      </c>
      <c r="E657" s="23">
        <v>51.0</v>
      </c>
      <c r="F657" s="23">
        <v>20.0</v>
      </c>
      <c r="G657" s="23">
        <v>10.0</v>
      </c>
      <c r="H657" s="23">
        <v>50.0</v>
      </c>
      <c r="I657" s="23">
        <v>181655.0</v>
      </c>
      <c r="J657" s="23">
        <v>54337.360759</v>
      </c>
      <c r="K657" s="23">
        <v>70.087605</v>
      </c>
      <c r="L657" s="23">
        <v>2.0</v>
      </c>
      <c r="M657" s="23">
        <v>1.0</v>
      </c>
      <c r="N657" s="23">
        <v>85507.0</v>
      </c>
      <c r="O657" s="23">
        <v>3600.135</v>
      </c>
      <c r="P657" s="23">
        <v>28.0</v>
      </c>
      <c r="Q657" s="23">
        <v>8282.0</v>
      </c>
      <c r="R657" s="23">
        <v>15092.0</v>
      </c>
      <c r="S657" s="23">
        <v>5502.0</v>
      </c>
      <c r="T657" s="23">
        <v>2.0</v>
      </c>
      <c r="U657" s="23">
        <v>9185.0</v>
      </c>
      <c r="V657" s="23">
        <v>0.0</v>
      </c>
      <c r="W657" s="23">
        <v>403.0</v>
      </c>
      <c r="X657" s="23">
        <v>2.9312</v>
      </c>
      <c r="Y657" s="23">
        <v>0.8213</v>
      </c>
      <c r="Z657" s="23" t="s">
        <v>133</v>
      </c>
      <c r="AA657" s="23">
        <v>0.9304</v>
      </c>
      <c r="AB657" s="23" t="s">
        <v>133</v>
      </c>
      <c r="AC657" s="23" t="s">
        <v>133</v>
      </c>
      <c r="AD657" s="23" t="s">
        <v>133</v>
      </c>
      <c r="AE657" s="23" t="s">
        <v>133</v>
      </c>
      <c r="AF657" s="23" t="s">
        <v>133</v>
      </c>
      <c r="AG657" s="23" t="s">
        <v>133</v>
      </c>
      <c r="AH657" s="23" t="s">
        <v>133</v>
      </c>
      <c r="AI657" s="23" t="s">
        <v>133</v>
      </c>
      <c r="AJ657" s="23" t="s">
        <v>133</v>
      </c>
      <c r="AK657" s="23" t="s">
        <v>133</v>
      </c>
      <c r="AL657" s="23" t="s">
        <v>133</v>
      </c>
      <c r="AM657" s="23" t="s">
        <v>133</v>
      </c>
      <c r="AN657" s="23">
        <v>11.0</v>
      </c>
      <c r="AO657" s="23">
        <v>6000.0</v>
      </c>
      <c r="AP657" s="23">
        <v>3600.0</v>
      </c>
      <c r="AQ657" s="23">
        <v>0.0</v>
      </c>
      <c r="AR657" s="23">
        <v>0.0</v>
      </c>
      <c r="AS657" s="23" t="s">
        <v>738</v>
      </c>
      <c r="AT657" s="23" t="s">
        <v>750</v>
      </c>
    </row>
    <row r="658">
      <c r="A658" s="23" t="str">
        <f t="shared" si="10"/>
        <v>OK</v>
      </c>
      <c r="B658" s="23" t="s">
        <v>83</v>
      </c>
      <c r="C658" s="23" t="s">
        <v>83</v>
      </c>
      <c r="D658" s="23">
        <v>0.0</v>
      </c>
      <c r="E658" s="23">
        <v>51.0</v>
      </c>
      <c r="F658" s="23">
        <v>10.0</v>
      </c>
      <c r="G658" s="23">
        <v>10.0</v>
      </c>
      <c r="H658" s="23">
        <v>50.0</v>
      </c>
      <c r="I658" s="23" t="s">
        <v>134</v>
      </c>
      <c r="J658" s="23">
        <v>0.0</v>
      </c>
      <c r="K658" s="23" t="s">
        <v>134</v>
      </c>
      <c r="L658" s="23">
        <v>-1.0</v>
      </c>
      <c r="M658" s="23">
        <v>-1.0</v>
      </c>
      <c r="N658" s="23">
        <v>0.0</v>
      </c>
      <c r="O658" s="23">
        <v>0.0</v>
      </c>
      <c r="P658" s="23">
        <v>0.0</v>
      </c>
      <c r="Q658" s="23" t="s">
        <v>133</v>
      </c>
      <c r="R658" s="23" t="s">
        <v>133</v>
      </c>
      <c r="S658" s="23" t="s">
        <v>133</v>
      </c>
      <c r="T658" s="23" t="s">
        <v>133</v>
      </c>
      <c r="U658" s="23" t="s">
        <v>133</v>
      </c>
      <c r="V658" s="23" t="s">
        <v>133</v>
      </c>
      <c r="W658" s="23" t="s">
        <v>133</v>
      </c>
      <c r="X658" s="23" t="s">
        <v>133</v>
      </c>
      <c r="Y658" s="23" t="s">
        <v>133</v>
      </c>
      <c r="Z658" s="23" t="s">
        <v>133</v>
      </c>
      <c r="AA658" s="23" t="s">
        <v>133</v>
      </c>
      <c r="AB658" s="23" t="s">
        <v>133</v>
      </c>
      <c r="AC658" s="23" t="s">
        <v>133</v>
      </c>
      <c r="AD658" s="23" t="s">
        <v>133</v>
      </c>
      <c r="AE658" s="23" t="s">
        <v>133</v>
      </c>
      <c r="AF658" s="23" t="s">
        <v>133</v>
      </c>
      <c r="AG658" s="23" t="s">
        <v>133</v>
      </c>
      <c r="AH658" s="23" t="s">
        <v>133</v>
      </c>
      <c r="AI658" s="23" t="s">
        <v>133</v>
      </c>
      <c r="AJ658" s="23" t="s">
        <v>133</v>
      </c>
      <c r="AK658" s="23" t="s">
        <v>133</v>
      </c>
      <c r="AL658" s="23" t="s">
        <v>133</v>
      </c>
      <c r="AM658" s="23" t="s">
        <v>133</v>
      </c>
      <c r="AN658" s="23" t="s">
        <v>133</v>
      </c>
      <c r="AO658" s="23">
        <v>6000.0</v>
      </c>
      <c r="AP658" s="23">
        <v>3600.0</v>
      </c>
      <c r="AQ658" s="23">
        <v>0.0</v>
      </c>
      <c r="AR658" s="23">
        <v>0.0</v>
      </c>
      <c r="AS658" s="23" t="s">
        <v>738</v>
      </c>
      <c r="AT658" s="23" t="s">
        <v>725</v>
      </c>
    </row>
    <row r="659">
      <c r="A659" s="23" t="str">
        <f t="shared" si="10"/>
        <v>OK</v>
      </c>
      <c r="B659" s="23" t="s">
        <v>84</v>
      </c>
      <c r="C659" s="23" t="s">
        <v>84</v>
      </c>
      <c r="D659" s="23">
        <v>1.0</v>
      </c>
      <c r="E659" s="23">
        <v>55.0</v>
      </c>
      <c r="F659" s="23">
        <v>30.0</v>
      </c>
      <c r="G659" s="23">
        <v>10.0</v>
      </c>
      <c r="H659" s="23">
        <v>50.0</v>
      </c>
      <c r="I659" s="23">
        <v>328101.0</v>
      </c>
      <c r="J659" s="23">
        <v>86398.708333</v>
      </c>
      <c r="K659" s="23">
        <v>73.667039</v>
      </c>
      <c r="L659" s="23">
        <v>2.0</v>
      </c>
      <c r="M659" s="23">
        <v>1.0</v>
      </c>
      <c r="N659" s="23">
        <v>83836.0</v>
      </c>
      <c r="O659" s="23">
        <v>3600.277</v>
      </c>
      <c r="P659" s="23">
        <v>0.0</v>
      </c>
      <c r="Q659" s="23">
        <v>8286.0</v>
      </c>
      <c r="R659" s="23">
        <v>13273.0</v>
      </c>
      <c r="S659" s="23">
        <v>5127.0</v>
      </c>
      <c r="T659" s="23">
        <v>0.0</v>
      </c>
      <c r="U659" s="23">
        <v>8090.0</v>
      </c>
      <c r="V659" s="23">
        <v>0.0</v>
      </c>
      <c r="W659" s="23">
        <v>56.0</v>
      </c>
      <c r="X659" s="23">
        <v>3.7974</v>
      </c>
      <c r="Y659" s="23">
        <v>0.9671</v>
      </c>
      <c r="Z659" s="23" t="s">
        <v>133</v>
      </c>
      <c r="AA659" s="23">
        <v>1.2162</v>
      </c>
      <c r="AB659" s="23" t="s">
        <v>133</v>
      </c>
      <c r="AC659" s="23" t="s">
        <v>133</v>
      </c>
      <c r="AD659" s="23" t="s">
        <v>133</v>
      </c>
      <c r="AE659" s="23" t="s">
        <v>133</v>
      </c>
      <c r="AF659" s="23" t="s">
        <v>133</v>
      </c>
      <c r="AG659" s="23" t="s">
        <v>133</v>
      </c>
      <c r="AH659" s="23" t="s">
        <v>133</v>
      </c>
      <c r="AI659" s="23" t="s">
        <v>133</v>
      </c>
      <c r="AJ659" s="23" t="s">
        <v>133</v>
      </c>
      <c r="AK659" s="23" t="s">
        <v>133</v>
      </c>
      <c r="AL659" s="23" t="s">
        <v>133</v>
      </c>
      <c r="AM659" s="23" t="s">
        <v>133</v>
      </c>
      <c r="AN659" s="23">
        <v>12.0</v>
      </c>
      <c r="AO659" s="23">
        <v>6000.0</v>
      </c>
      <c r="AP659" s="23">
        <v>3600.0</v>
      </c>
      <c r="AQ659" s="23">
        <v>0.0</v>
      </c>
      <c r="AR659" s="23">
        <v>0.0</v>
      </c>
      <c r="AS659" s="23" t="s">
        <v>738</v>
      </c>
      <c r="AT659" s="23" t="s">
        <v>732</v>
      </c>
    </row>
    <row r="660">
      <c r="A660" s="23" t="str">
        <f t="shared" si="10"/>
        <v>OK</v>
      </c>
      <c r="B660" s="23" t="s">
        <v>85</v>
      </c>
      <c r="C660" s="23" t="s">
        <v>85</v>
      </c>
      <c r="D660" s="23">
        <v>1.0</v>
      </c>
      <c r="E660" s="23">
        <v>55.0</v>
      </c>
      <c r="F660" s="23">
        <v>20.0</v>
      </c>
      <c r="G660" s="23">
        <v>10.0</v>
      </c>
      <c r="H660" s="23">
        <v>50.0</v>
      </c>
      <c r="I660" s="23">
        <v>489111.0</v>
      </c>
      <c r="J660" s="23">
        <v>88402.5</v>
      </c>
      <c r="K660" s="23">
        <v>81.925882</v>
      </c>
      <c r="L660" s="23">
        <v>2.0</v>
      </c>
      <c r="M660" s="23">
        <v>1.0</v>
      </c>
      <c r="N660" s="23">
        <v>76800.0</v>
      </c>
      <c r="O660" s="23">
        <v>3600.1579</v>
      </c>
      <c r="P660" s="23">
        <v>12.0</v>
      </c>
      <c r="Q660" s="23">
        <v>9361.0</v>
      </c>
      <c r="R660" s="23">
        <v>15046.0</v>
      </c>
      <c r="S660" s="23">
        <v>6243.0</v>
      </c>
      <c r="T660" s="23">
        <v>0.0</v>
      </c>
      <c r="U660" s="23">
        <v>8731.0</v>
      </c>
      <c r="V660" s="23">
        <v>0.0</v>
      </c>
      <c r="W660" s="23">
        <v>72.0</v>
      </c>
      <c r="X660" s="23">
        <v>4.0161</v>
      </c>
      <c r="Y660" s="23">
        <v>1.1656</v>
      </c>
      <c r="Z660" s="23" t="s">
        <v>133</v>
      </c>
      <c r="AA660" s="23">
        <v>1.042</v>
      </c>
      <c r="AB660" s="23" t="s">
        <v>133</v>
      </c>
      <c r="AC660" s="23" t="s">
        <v>133</v>
      </c>
      <c r="AD660" s="23" t="s">
        <v>133</v>
      </c>
      <c r="AE660" s="23" t="s">
        <v>133</v>
      </c>
      <c r="AF660" s="23" t="s">
        <v>133</v>
      </c>
      <c r="AG660" s="23" t="s">
        <v>133</v>
      </c>
      <c r="AH660" s="23" t="s">
        <v>133</v>
      </c>
      <c r="AI660" s="23" t="s">
        <v>133</v>
      </c>
      <c r="AJ660" s="23" t="s">
        <v>133</v>
      </c>
      <c r="AK660" s="23" t="s">
        <v>133</v>
      </c>
      <c r="AL660" s="23" t="s">
        <v>133</v>
      </c>
      <c r="AM660" s="23" t="s">
        <v>133</v>
      </c>
      <c r="AN660" s="23">
        <v>20.0</v>
      </c>
      <c r="AO660" s="23">
        <v>6000.0</v>
      </c>
      <c r="AP660" s="23">
        <v>3600.0</v>
      </c>
      <c r="AQ660" s="23">
        <v>0.0</v>
      </c>
      <c r="AR660" s="23">
        <v>0.0</v>
      </c>
      <c r="AS660" s="23" t="s">
        <v>738</v>
      </c>
      <c r="AT660" s="23" t="s">
        <v>751</v>
      </c>
    </row>
    <row r="661">
      <c r="A661" s="23" t="str">
        <f t="shared" si="10"/>
        <v>OK</v>
      </c>
      <c r="B661" s="23" t="s">
        <v>86</v>
      </c>
      <c r="C661" s="23" t="s">
        <v>86</v>
      </c>
      <c r="D661" s="23">
        <v>0.0</v>
      </c>
      <c r="E661" s="23">
        <v>55.0</v>
      </c>
      <c r="F661" s="23">
        <v>10.0</v>
      </c>
      <c r="G661" s="23">
        <v>10.0</v>
      </c>
      <c r="H661" s="23">
        <v>50.0</v>
      </c>
      <c r="I661" s="23" t="s">
        <v>134</v>
      </c>
      <c r="J661" s="23">
        <v>0.0</v>
      </c>
      <c r="K661" s="23" t="s">
        <v>134</v>
      </c>
      <c r="L661" s="23">
        <v>-1.0</v>
      </c>
      <c r="M661" s="23">
        <v>-1.0</v>
      </c>
      <c r="N661" s="23">
        <v>0.0</v>
      </c>
      <c r="O661" s="23">
        <v>0.0</v>
      </c>
      <c r="P661" s="23">
        <v>0.0</v>
      </c>
      <c r="Q661" s="23" t="s">
        <v>133</v>
      </c>
      <c r="R661" s="23" t="s">
        <v>133</v>
      </c>
      <c r="S661" s="23" t="s">
        <v>133</v>
      </c>
      <c r="T661" s="23" t="s">
        <v>133</v>
      </c>
      <c r="U661" s="23" t="s">
        <v>133</v>
      </c>
      <c r="V661" s="23" t="s">
        <v>133</v>
      </c>
      <c r="W661" s="23" t="s">
        <v>133</v>
      </c>
      <c r="X661" s="23" t="s">
        <v>133</v>
      </c>
      <c r="Y661" s="23" t="s">
        <v>133</v>
      </c>
      <c r="Z661" s="23" t="s">
        <v>133</v>
      </c>
      <c r="AA661" s="23" t="s">
        <v>133</v>
      </c>
      <c r="AB661" s="23" t="s">
        <v>133</v>
      </c>
      <c r="AC661" s="23" t="s">
        <v>133</v>
      </c>
      <c r="AD661" s="23" t="s">
        <v>133</v>
      </c>
      <c r="AE661" s="23" t="s">
        <v>133</v>
      </c>
      <c r="AF661" s="23" t="s">
        <v>133</v>
      </c>
      <c r="AG661" s="23" t="s">
        <v>133</v>
      </c>
      <c r="AH661" s="23" t="s">
        <v>133</v>
      </c>
      <c r="AI661" s="23" t="s">
        <v>133</v>
      </c>
      <c r="AJ661" s="23" t="s">
        <v>133</v>
      </c>
      <c r="AK661" s="23" t="s">
        <v>133</v>
      </c>
      <c r="AL661" s="23" t="s">
        <v>133</v>
      </c>
      <c r="AM661" s="23" t="s">
        <v>133</v>
      </c>
      <c r="AN661" s="23" t="s">
        <v>133</v>
      </c>
      <c r="AO661" s="23">
        <v>6000.0</v>
      </c>
      <c r="AP661" s="23">
        <v>3600.0</v>
      </c>
      <c r="AQ661" s="23">
        <v>0.0</v>
      </c>
      <c r="AR661" s="23">
        <v>0.0</v>
      </c>
      <c r="AS661" s="23" t="s">
        <v>738</v>
      </c>
      <c r="AT661" s="23" t="s">
        <v>727</v>
      </c>
    </row>
    <row r="662">
      <c r="A662" s="23" t="str">
        <f t="shared" si="10"/>
        <v>OK</v>
      </c>
      <c r="B662" s="23" t="s">
        <v>87</v>
      </c>
      <c r="C662" s="23" t="s">
        <v>87</v>
      </c>
      <c r="D662" s="23">
        <v>1.0</v>
      </c>
      <c r="E662" s="23">
        <v>59.0</v>
      </c>
      <c r="F662" s="23">
        <v>30.0</v>
      </c>
      <c r="G662" s="23">
        <v>10.0</v>
      </c>
      <c r="H662" s="23">
        <v>50.0</v>
      </c>
      <c r="I662" s="23">
        <v>262399.0</v>
      </c>
      <c r="J662" s="23">
        <v>65883.8</v>
      </c>
      <c r="K662" s="23">
        <v>74.891749</v>
      </c>
      <c r="L662" s="23">
        <v>2.0</v>
      </c>
      <c r="M662" s="23">
        <v>1.0</v>
      </c>
      <c r="N662" s="23">
        <v>64425.0</v>
      </c>
      <c r="O662" s="23">
        <v>3600.045</v>
      </c>
      <c r="P662" s="23">
        <v>64.0</v>
      </c>
      <c r="Q662" s="23">
        <v>9747.0</v>
      </c>
      <c r="R662" s="23">
        <v>15693.0</v>
      </c>
      <c r="S662" s="23">
        <v>6122.0</v>
      </c>
      <c r="T662" s="23">
        <v>49.0</v>
      </c>
      <c r="U662" s="23">
        <v>9433.0</v>
      </c>
      <c r="V662" s="23">
        <v>0.0</v>
      </c>
      <c r="W662" s="23">
        <v>89.0</v>
      </c>
      <c r="X662" s="23">
        <v>3.9475</v>
      </c>
      <c r="Y662" s="23">
        <v>1.1171</v>
      </c>
      <c r="Z662" s="23" t="s">
        <v>133</v>
      </c>
      <c r="AA662" s="23">
        <v>1.2706</v>
      </c>
      <c r="AB662" s="23" t="s">
        <v>133</v>
      </c>
      <c r="AC662" s="23" t="s">
        <v>133</v>
      </c>
      <c r="AD662" s="23" t="s">
        <v>133</v>
      </c>
      <c r="AE662" s="23" t="s">
        <v>133</v>
      </c>
      <c r="AF662" s="23" t="s">
        <v>133</v>
      </c>
      <c r="AG662" s="23" t="s">
        <v>133</v>
      </c>
      <c r="AH662" s="23" t="s">
        <v>133</v>
      </c>
      <c r="AI662" s="23" t="s">
        <v>133</v>
      </c>
      <c r="AJ662" s="23" t="s">
        <v>133</v>
      </c>
      <c r="AK662" s="23" t="s">
        <v>133</v>
      </c>
      <c r="AL662" s="23" t="s">
        <v>133</v>
      </c>
      <c r="AM662" s="23" t="s">
        <v>133</v>
      </c>
      <c r="AN662" s="23">
        <v>15.0</v>
      </c>
      <c r="AO662" s="23">
        <v>6000.0</v>
      </c>
      <c r="AP662" s="23">
        <v>3600.0</v>
      </c>
      <c r="AQ662" s="23">
        <v>0.0</v>
      </c>
      <c r="AR662" s="23">
        <v>0.0</v>
      </c>
      <c r="AS662" s="23" t="s">
        <v>738</v>
      </c>
      <c r="AT662" s="23" t="s">
        <v>752</v>
      </c>
    </row>
    <row r="663">
      <c r="A663" s="23" t="str">
        <f t="shared" si="10"/>
        <v>OK</v>
      </c>
      <c r="B663" s="23" t="s">
        <v>88</v>
      </c>
      <c r="C663" s="23" t="s">
        <v>88</v>
      </c>
      <c r="D663" s="23">
        <v>0.0</v>
      </c>
      <c r="E663" s="23">
        <v>59.0</v>
      </c>
      <c r="F663" s="23">
        <v>20.0</v>
      </c>
      <c r="G663" s="23">
        <v>10.0</v>
      </c>
      <c r="H663" s="23">
        <v>50.0</v>
      </c>
      <c r="I663" s="23" t="s">
        <v>134</v>
      </c>
      <c r="J663" s="23">
        <v>0.0</v>
      </c>
      <c r="K663" s="23" t="s">
        <v>134</v>
      </c>
      <c r="L663" s="23">
        <v>-1.0</v>
      </c>
      <c r="M663" s="23">
        <v>-1.0</v>
      </c>
      <c r="N663" s="23">
        <v>0.0</v>
      </c>
      <c r="O663" s="23">
        <v>0.0</v>
      </c>
      <c r="P663" s="23">
        <v>0.0</v>
      </c>
      <c r="Q663" s="23" t="s">
        <v>133</v>
      </c>
      <c r="R663" s="23" t="s">
        <v>133</v>
      </c>
      <c r="S663" s="23" t="s">
        <v>133</v>
      </c>
      <c r="T663" s="23" t="s">
        <v>133</v>
      </c>
      <c r="U663" s="23" t="s">
        <v>133</v>
      </c>
      <c r="V663" s="23" t="s">
        <v>133</v>
      </c>
      <c r="W663" s="23" t="s">
        <v>133</v>
      </c>
      <c r="X663" s="23" t="s">
        <v>133</v>
      </c>
      <c r="Y663" s="23" t="s">
        <v>133</v>
      </c>
      <c r="Z663" s="23" t="s">
        <v>133</v>
      </c>
      <c r="AA663" s="23" t="s">
        <v>133</v>
      </c>
      <c r="AB663" s="23" t="s">
        <v>133</v>
      </c>
      <c r="AC663" s="23" t="s">
        <v>133</v>
      </c>
      <c r="AD663" s="23" t="s">
        <v>133</v>
      </c>
      <c r="AE663" s="23" t="s">
        <v>133</v>
      </c>
      <c r="AF663" s="23" t="s">
        <v>133</v>
      </c>
      <c r="AG663" s="23" t="s">
        <v>133</v>
      </c>
      <c r="AH663" s="23" t="s">
        <v>133</v>
      </c>
      <c r="AI663" s="23" t="s">
        <v>133</v>
      </c>
      <c r="AJ663" s="23" t="s">
        <v>133</v>
      </c>
      <c r="AK663" s="23" t="s">
        <v>133</v>
      </c>
      <c r="AL663" s="23" t="s">
        <v>133</v>
      </c>
      <c r="AM663" s="23" t="s">
        <v>133</v>
      </c>
      <c r="AN663" s="23" t="s">
        <v>133</v>
      </c>
      <c r="AO663" s="23">
        <v>6000.0</v>
      </c>
      <c r="AP663" s="23">
        <v>3600.0</v>
      </c>
      <c r="AQ663" s="23">
        <v>0.0</v>
      </c>
      <c r="AR663" s="23">
        <v>0.0</v>
      </c>
      <c r="AS663" s="23" t="s">
        <v>738</v>
      </c>
      <c r="AT663" s="23" t="s">
        <v>729</v>
      </c>
    </row>
    <row r="664">
      <c r="A664" s="23" t="str">
        <f t="shared" si="10"/>
        <v>OK</v>
      </c>
      <c r="B664" s="23" t="s">
        <v>89</v>
      </c>
      <c r="C664" s="23" t="s">
        <v>89</v>
      </c>
      <c r="D664" s="23">
        <v>0.0</v>
      </c>
      <c r="E664" s="23">
        <v>59.0</v>
      </c>
      <c r="F664" s="23">
        <v>16.0</v>
      </c>
      <c r="G664" s="23">
        <v>10.0</v>
      </c>
      <c r="H664" s="23">
        <v>50.0</v>
      </c>
      <c r="I664" s="23" t="s">
        <v>134</v>
      </c>
      <c r="J664" s="23">
        <v>0.0</v>
      </c>
      <c r="K664" s="23" t="s">
        <v>134</v>
      </c>
      <c r="L664" s="23">
        <v>-1.0</v>
      </c>
      <c r="M664" s="23">
        <v>-1.0</v>
      </c>
      <c r="N664" s="23">
        <v>0.0</v>
      </c>
      <c r="O664" s="23">
        <v>0.0</v>
      </c>
      <c r="P664" s="23">
        <v>0.0</v>
      </c>
      <c r="Q664" s="23" t="s">
        <v>133</v>
      </c>
      <c r="R664" s="23" t="s">
        <v>133</v>
      </c>
      <c r="S664" s="23" t="s">
        <v>133</v>
      </c>
      <c r="T664" s="23" t="s">
        <v>133</v>
      </c>
      <c r="U664" s="23" t="s">
        <v>133</v>
      </c>
      <c r="V664" s="23" t="s">
        <v>133</v>
      </c>
      <c r="W664" s="23" t="s">
        <v>133</v>
      </c>
      <c r="X664" s="23" t="s">
        <v>133</v>
      </c>
      <c r="Y664" s="23" t="s">
        <v>133</v>
      </c>
      <c r="Z664" s="23" t="s">
        <v>133</v>
      </c>
      <c r="AA664" s="23" t="s">
        <v>133</v>
      </c>
      <c r="AB664" s="23" t="s">
        <v>133</v>
      </c>
      <c r="AC664" s="23" t="s">
        <v>133</v>
      </c>
      <c r="AD664" s="23" t="s">
        <v>133</v>
      </c>
      <c r="AE664" s="23" t="s">
        <v>133</v>
      </c>
      <c r="AF664" s="23" t="s">
        <v>133</v>
      </c>
      <c r="AG664" s="23" t="s">
        <v>133</v>
      </c>
      <c r="AH664" s="23" t="s">
        <v>133</v>
      </c>
      <c r="AI664" s="23" t="s">
        <v>133</v>
      </c>
      <c r="AJ664" s="23" t="s">
        <v>133</v>
      </c>
      <c r="AK664" s="23" t="s">
        <v>133</v>
      </c>
      <c r="AL664" s="23" t="s">
        <v>133</v>
      </c>
      <c r="AM664" s="23" t="s">
        <v>133</v>
      </c>
      <c r="AN664" s="23" t="s">
        <v>133</v>
      </c>
      <c r="AO664" s="23">
        <v>6000.0</v>
      </c>
      <c r="AP664" s="23">
        <v>3600.0</v>
      </c>
      <c r="AQ664" s="23">
        <v>0.0</v>
      </c>
      <c r="AR664" s="23">
        <v>0.0</v>
      </c>
      <c r="AS664" s="23" t="s">
        <v>738</v>
      </c>
      <c r="AT664" s="23" t="s">
        <v>425</v>
      </c>
    </row>
    <row r="665">
      <c r="A665" s="23" t="str">
        <f t="shared" si="10"/>
        <v>OK</v>
      </c>
      <c r="B665" s="23" t="s">
        <v>90</v>
      </c>
      <c r="C665" s="23" t="s">
        <v>90</v>
      </c>
      <c r="D665" s="23">
        <v>1.0</v>
      </c>
      <c r="E665" s="23">
        <v>75.0</v>
      </c>
      <c r="F665" s="23">
        <v>30.0</v>
      </c>
      <c r="G665" s="23">
        <v>10.0</v>
      </c>
      <c r="H665" s="23">
        <v>50.0</v>
      </c>
      <c r="I665" s="23">
        <v>126439.0</v>
      </c>
      <c r="J665" s="23">
        <v>48122.703704</v>
      </c>
      <c r="K665" s="23">
        <v>61.939984</v>
      </c>
      <c r="L665" s="23">
        <v>2.0</v>
      </c>
      <c r="M665" s="23">
        <v>1.0</v>
      </c>
      <c r="N665" s="23">
        <v>45016.0</v>
      </c>
      <c r="O665" s="23">
        <v>3600.3193</v>
      </c>
      <c r="P665" s="23">
        <v>0.0</v>
      </c>
      <c r="Q665" s="23">
        <v>6825.0</v>
      </c>
      <c r="R665" s="23">
        <v>11560.0</v>
      </c>
      <c r="S665" s="23">
        <v>4868.0</v>
      </c>
      <c r="T665" s="23">
        <v>45.0</v>
      </c>
      <c r="U665" s="23">
        <v>6507.0</v>
      </c>
      <c r="V665" s="23">
        <v>0.0</v>
      </c>
      <c r="W665" s="23">
        <v>140.0</v>
      </c>
      <c r="X665" s="23">
        <v>4.6744</v>
      </c>
      <c r="Y665" s="23">
        <v>1.4391</v>
      </c>
      <c r="Z665" s="23" t="s">
        <v>133</v>
      </c>
      <c r="AA665" s="23">
        <v>1.4192</v>
      </c>
      <c r="AB665" s="23" t="s">
        <v>133</v>
      </c>
      <c r="AC665" s="23" t="s">
        <v>133</v>
      </c>
      <c r="AD665" s="23" t="s">
        <v>133</v>
      </c>
      <c r="AE665" s="23" t="s">
        <v>133</v>
      </c>
      <c r="AF665" s="23" t="s">
        <v>133</v>
      </c>
      <c r="AG665" s="23" t="s">
        <v>133</v>
      </c>
      <c r="AH665" s="23" t="s">
        <v>133</v>
      </c>
      <c r="AI665" s="23" t="s">
        <v>133</v>
      </c>
      <c r="AJ665" s="23" t="s">
        <v>133</v>
      </c>
      <c r="AK665" s="23" t="s">
        <v>133</v>
      </c>
      <c r="AL665" s="23" t="s">
        <v>133</v>
      </c>
      <c r="AM665" s="23" t="s">
        <v>133</v>
      </c>
      <c r="AN665" s="23">
        <v>16.0</v>
      </c>
      <c r="AO665" s="23">
        <v>6000.0</v>
      </c>
      <c r="AP665" s="23">
        <v>3600.0</v>
      </c>
      <c r="AQ665" s="23">
        <v>0.0</v>
      </c>
      <c r="AR665" s="23">
        <v>0.0</v>
      </c>
      <c r="AS665" s="23" t="s">
        <v>738</v>
      </c>
      <c r="AT665" s="23" t="s">
        <v>753</v>
      </c>
    </row>
    <row r="666">
      <c r="A666" s="23" t="str">
        <f t="shared" si="10"/>
        <v>OK</v>
      </c>
      <c r="B666" s="23" t="s">
        <v>91</v>
      </c>
      <c r="C666" s="23" t="s">
        <v>91</v>
      </c>
      <c r="D666" s="23">
        <v>1.0</v>
      </c>
      <c r="E666" s="23">
        <v>75.0</v>
      </c>
      <c r="F666" s="23">
        <v>20.0</v>
      </c>
      <c r="G666" s="23">
        <v>10.0</v>
      </c>
      <c r="H666" s="23">
        <v>50.0</v>
      </c>
      <c r="I666" s="23">
        <v>160744.0</v>
      </c>
      <c r="J666" s="23">
        <v>49538.5</v>
      </c>
      <c r="K666" s="23">
        <v>69.181742</v>
      </c>
      <c r="L666" s="23">
        <v>2.0</v>
      </c>
      <c r="M666" s="23">
        <v>1.0</v>
      </c>
      <c r="N666" s="23">
        <v>62842.0</v>
      </c>
      <c r="O666" s="23">
        <v>3600.0486</v>
      </c>
      <c r="P666" s="23">
        <v>196.0</v>
      </c>
      <c r="Q666" s="23">
        <v>6936.0</v>
      </c>
      <c r="R666" s="23">
        <v>11992.0</v>
      </c>
      <c r="S666" s="23">
        <v>5769.0</v>
      </c>
      <c r="T666" s="23">
        <v>208.0</v>
      </c>
      <c r="U666" s="23">
        <v>5916.0</v>
      </c>
      <c r="V666" s="23">
        <v>0.0</v>
      </c>
      <c r="W666" s="23">
        <v>99.0</v>
      </c>
      <c r="X666" s="23">
        <v>4.3402</v>
      </c>
      <c r="Y666" s="23">
        <v>1.6553</v>
      </c>
      <c r="Z666" s="23" t="s">
        <v>133</v>
      </c>
      <c r="AA666" s="23">
        <v>0.9152</v>
      </c>
      <c r="AB666" s="23" t="s">
        <v>133</v>
      </c>
      <c r="AC666" s="23" t="s">
        <v>133</v>
      </c>
      <c r="AD666" s="23" t="s">
        <v>133</v>
      </c>
      <c r="AE666" s="23" t="s">
        <v>133</v>
      </c>
      <c r="AF666" s="23" t="s">
        <v>133</v>
      </c>
      <c r="AG666" s="23" t="s">
        <v>133</v>
      </c>
      <c r="AH666" s="23" t="s">
        <v>133</v>
      </c>
      <c r="AI666" s="23" t="s">
        <v>133</v>
      </c>
      <c r="AJ666" s="23" t="s">
        <v>133</v>
      </c>
      <c r="AK666" s="23" t="s">
        <v>133</v>
      </c>
      <c r="AL666" s="23" t="s">
        <v>133</v>
      </c>
      <c r="AM666" s="23" t="s">
        <v>133</v>
      </c>
      <c r="AN666" s="23">
        <v>23.0</v>
      </c>
      <c r="AO666" s="23">
        <v>6000.0</v>
      </c>
      <c r="AP666" s="23">
        <v>3600.0</v>
      </c>
      <c r="AQ666" s="23">
        <v>0.0</v>
      </c>
      <c r="AR666" s="23">
        <v>0.0</v>
      </c>
      <c r="AS666" s="23" t="s">
        <v>738</v>
      </c>
      <c r="AT666" s="23" t="s">
        <v>754</v>
      </c>
    </row>
    <row r="667">
      <c r="A667" s="23" t="str">
        <f t="shared" si="10"/>
        <v>OK</v>
      </c>
      <c r="B667" s="23" t="s">
        <v>92</v>
      </c>
      <c r="C667" s="23" t="s">
        <v>92</v>
      </c>
      <c r="D667" s="23">
        <v>0.0</v>
      </c>
      <c r="E667" s="23">
        <v>75.0</v>
      </c>
      <c r="F667" s="23">
        <v>10.0</v>
      </c>
      <c r="G667" s="23">
        <v>10.0</v>
      </c>
      <c r="H667" s="23">
        <v>50.0</v>
      </c>
      <c r="I667" s="23" t="s">
        <v>134</v>
      </c>
      <c r="J667" s="23">
        <v>0.0</v>
      </c>
      <c r="K667" s="23" t="s">
        <v>134</v>
      </c>
      <c r="L667" s="23">
        <v>-1.0</v>
      </c>
      <c r="M667" s="23">
        <v>-1.0</v>
      </c>
      <c r="N667" s="23">
        <v>0.0</v>
      </c>
      <c r="O667" s="23">
        <v>0.0</v>
      </c>
      <c r="P667" s="23">
        <v>0.0</v>
      </c>
      <c r="Q667" s="23" t="s">
        <v>133</v>
      </c>
      <c r="R667" s="23" t="s">
        <v>133</v>
      </c>
      <c r="S667" s="23" t="s">
        <v>133</v>
      </c>
      <c r="T667" s="23" t="s">
        <v>133</v>
      </c>
      <c r="U667" s="23" t="s">
        <v>133</v>
      </c>
      <c r="V667" s="23" t="s">
        <v>133</v>
      </c>
      <c r="W667" s="23" t="s">
        <v>133</v>
      </c>
      <c r="X667" s="23" t="s">
        <v>133</v>
      </c>
      <c r="Y667" s="23" t="s">
        <v>133</v>
      </c>
      <c r="Z667" s="23" t="s">
        <v>133</v>
      </c>
      <c r="AA667" s="23" t="s">
        <v>133</v>
      </c>
      <c r="AB667" s="23" t="s">
        <v>133</v>
      </c>
      <c r="AC667" s="23" t="s">
        <v>133</v>
      </c>
      <c r="AD667" s="23" t="s">
        <v>133</v>
      </c>
      <c r="AE667" s="23" t="s">
        <v>133</v>
      </c>
      <c r="AF667" s="23" t="s">
        <v>133</v>
      </c>
      <c r="AG667" s="23" t="s">
        <v>133</v>
      </c>
      <c r="AH667" s="23" t="s">
        <v>133</v>
      </c>
      <c r="AI667" s="23" t="s">
        <v>133</v>
      </c>
      <c r="AJ667" s="23" t="s">
        <v>133</v>
      </c>
      <c r="AK667" s="23" t="s">
        <v>133</v>
      </c>
      <c r="AL667" s="23" t="s">
        <v>133</v>
      </c>
      <c r="AM667" s="23" t="s">
        <v>133</v>
      </c>
      <c r="AN667" s="23" t="s">
        <v>133</v>
      </c>
      <c r="AO667" s="23">
        <v>6000.0</v>
      </c>
      <c r="AP667" s="23">
        <v>3600.0</v>
      </c>
      <c r="AQ667" s="23">
        <v>0.0</v>
      </c>
      <c r="AR667" s="23">
        <v>0.0</v>
      </c>
      <c r="AS667" s="23" t="s">
        <v>738</v>
      </c>
      <c r="AT667" s="23" t="s">
        <v>696</v>
      </c>
    </row>
    <row r="668">
      <c r="A668" s="23" t="str">
        <f t="shared" si="10"/>
        <v>OK</v>
      </c>
      <c r="B668" s="23" t="s">
        <v>93</v>
      </c>
      <c r="C668" s="23" t="s">
        <v>93</v>
      </c>
      <c r="D668" s="23">
        <v>1.0</v>
      </c>
      <c r="E668" s="23">
        <v>80.0</v>
      </c>
      <c r="F668" s="23">
        <v>30.0</v>
      </c>
      <c r="G668" s="23">
        <v>10.0</v>
      </c>
      <c r="H668" s="23">
        <v>50.0</v>
      </c>
      <c r="I668" s="23">
        <v>205531.0</v>
      </c>
      <c r="J668" s="23">
        <v>40098.0</v>
      </c>
      <c r="K668" s="23">
        <v>80.490534</v>
      </c>
      <c r="L668" s="23">
        <v>2.0</v>
      </c>
      <c r="M668" s="23">
        <v>1.0</v>
      </c>
      <c r="N668" s="23">
        <v>58915.0</v>
      </c>
      <c r="O668" s="23">
        <v>3600.1164</v>
      </c>
      <c r="P668" s="23">
        <v>12.0</v>
      </c>
      <c r="Q668" s="23">
        <v>5927.0</v>
      </c>
      <c r="R668" s="23">
        <v>9726.0</v>
      </c>
      <c r="S668" s="23">
        <v>4497.0</v>
      </c>
      <c r="T668" s="23">
        <v>588.0</v>
      </c>
      <c r="U668" s="23">
        <v>4605.0</v>
      </c>
      <c r="V668" s="23">
        <v>0.0</v>
      </c>
      <c r="W668" s="23">
        <v>36.0</v>
      </c>
      <c r="X668" s="23">
        <v>4.2371</v>
      </c>
      <c r="Y668" s="23">
        <v>1.5644</v>
      </c>
      <c r="Z668" s="23" t="s">
        <v>133</v>
      </c>
      <c r="AA668" s="23">
        <v>1.0094</v>
      </c>
      <c r="AB668" s="23" t="s">
        <v>133</v>
      </c>
      <c r="AC668" s="23" t="s">
        <v>133</v>
      </c>
      <c r="AD668" s="23" t="s">
        <v>133</v>
      </c>
      <c r="AE668" s="23" t="s">
        <v>133</v>
      </c>
      <c r="AF668" s="23" t="s">
        <v>133</v>
      </c>
      <c r="AG668" s="23" t="s">
        <v>133</v>
      </c>
      <c r="AH668" s="23" t="s">
        <v>133</v>
      </c>
      <c r="AI668" s="23" t="s">
        <v>133</v>
      </c>
      <c r="AJ668" s="23" t="s">
        <v>133</v>
      </c>
      <c r="AK668" s="23" t="s">
        <v>133</v>
      </c>
      <c r="AL668" s="23" t="s">
        <v>133</v>
      </c>
      <c r="AM668" s="23" t="s">
        <v>133</v>
      </c>
      <c r="AN668" s="23">
        <v>24.0</v>
      </c>
      <c r="AO668" s="23">
        <v>6000.0</v>
      </c>
      <c r="AP668" s="23">
        <v>3600.0</v>
      </c>
      <c r="AQ668" s="23">
        <v>0.0</v>
      </c>
      <c r="AR668" s="23">
        <v>0.0</v>
      </c>
      <c r="AS668" s="23" t="s">
        <v>738</v>
      </c>
      <c r="AT668" s="23" t="s">
        <v>461</v>
      </c>
    </row>
    <row r="669">
      <c r="A669" s="23" t="str">
        <f t="shared" si="10"/>
        <v>OK</v>
      </c>
      <c r="B669" s="23" t="s">
        <v>94</v>
      </c>
      <c r="C669" s="23" t="s">
        <v>94</v>
      </c>
      <c r="D669" s="23">
        <v>1.0</v>
      </c>
      <c r="E669" s="23">
        <v>80.0</v>
      </c>
      <c r="F669" s="23">
        <v>20.0</v>
      </c>
      <c r="G669" s="23">
        <v>10.0</v>
      </c>
      <c r="H669" s="23">
        <v>50.0</v>
      </c>
      <c r="I669" s="23">
        <v>266716.0</v>
      </c>
      <c r="J669" s="23">
        <v>44863.0</v>
      </c>
      <c r="K669" s="23">
        <v>83.179487</v>
      </c>
      <c r="L669" s="23">
        <v>2.0</v>
      </c>
      <c r="M669" s="23">
        <v>1.0</v>
      </c>
      <c r="N669" s="23">
        <v>67324.0</v>
      </c>
      <c r="O669" s="23">
        <v>3600.1659</v>
      </c>
      <c r="P669" s="23">
        <v>2828.0</v>
      </c>
      <c r="Q669" s="23">
        <v>7267.0</v>
      </c>
      <c r="R669" s="23">
        <v>12525.0</v>
      </c>
      <c r="S669" s="23">
        <v>6028.0</v>
      </c>
      <c r="T669" s="23">
        <v>1131.0</v>
      </c>
      <c r="U669" s="23">
        <v>5291.0</v>
      </c>
      <c r="V669" s="23">
        <v>0.0</v>
      </c>
      <c r="W669" s="23">
        <v>75.0</v>
      </c>
      <c r="X669" s="23">
        <v>5.5675</v>
      </c>
      <c r="Y669" s="23">
        <v>2.396</v>
      </c>
      <c r="Z669" s="23" t="s">
        <v>133</v>
      </c>
      <c r="AA669" s="23">
        <v>0.944</v>
      </c>
      <c r="AB669" s="23" t="s">
        <v>133</v>
      </c>
      <c r="AC669" s="23" t="s">
        <v>133</v>
      </c>
      <c r="AD669" s="23" t="s">
        <v>133</v>
      </c>
      <c r="AE669" s="23" t="s">
        <v>133</v>
      </c>
      <c r="AF669" s="23" t="s">
        <v>133</v>
      </c>
      <c r="AG669" s="23" t="s">
        <v>133</v>
      </c>
      <c r="AH669" s="23" t="s">
        <v>133</v>
      </c>
      <c r="AI669" s="23" t="s">
        <v>133</v>
      </c>
      <c r="AJ669" s="23" t="s">
        <v>133</v>
      </c>
      <c r="AK669" s="23" t="s">
        <v>133</v>
      </c>
      <c r="AL669" s="23" t="s">
        <v>133</v>
      </c>
      <c r="AM669" s="23" t="s">
        <v>133</v>
      </c>
      <c r="AN669" s="23">
        <v>35.0</v>
      </c>
      <c r="AO669" s="23">
        <v>6000.0</v>
      </c>
      <c r="AP669" s="23">
        <v>3600.0</v>
      </c>
      <c r="AQ669" s="23">
        <v>0.0</v>
      </c>
      <c r="AR669" s="23">
        <v>0.0</v>
      </c>
      <c r="AS669" s="23" t="s">
        <v>738</v>
      </c>
      <c r="AT669" s="23" t="s">
        <v>755</v>
      </c>
    </row>
    <row r="670">
      <c r="A670" s="23" t="str">
        <f t="shared" si="10"/>
        <v>OK</v>
      </c>
      <c r="B670" s="23" t="s">
        <v>95</v>
      </c>
      <c r="C670" s="23" t="s">
        <v>95</v>
      </c>
      <c r="D670" s="23">
        <v>0.0</v>
      </c>
      <c r="E670" s="23">
        <v>80.0</v>
      </c>
      <c r="F670" s="23">
        <v>12.0</v>
      </c>
      <c r="G670" s="23">
        <v>10.0</v>
      </c>
      <c r="H670" s="23">
        <v>50.0</v>
      </c>
      <c r="I670" s="23" t="s">
        <v>134</v>
      </c>
      <c r="J670" s="23">
        <v>0.0</v>
      </c>
      <c r="K670" s="23" t="s">
        <v>134</v>
      </c>
      <c r="L670" s="23">
        <v>-1.0</v>
      </c>
      <c r="M670" s="23">
        <v>-1.0</v>
      </c>
      <c r="N670" s="23">
        <v>0.0</v>
      </c>
      <c r="O670" s="23">
        <v>0.0</v>
      </c>
      <c r="P670" s="23">
        <v>0.0</v>
      </c>
      <c r="Q670" s="23" t="s">
        <v>133</v>
      </c>
      <c r="R670" s="23" t="s">
        <v>133</v>
      </c>
      <c r="S670" s="23" t="s">
        <v>133</v>
      </c>
      <c r="T670" s="23" t="s">
        <v>133</v>
      </c>
      <c r="U670" s="23" t="s">
        <v>133</v>
      </c>
      <c r="V670" s="23" t="s">
        <v>133</v>
      </c>
      <c r="W670" s="23" t="s">
        <v>133</v>
      </c>
      <c r="X670" s="23" t="s">
        <v>133</v>
      </c>
      <c r="Y670" s="23" t="s">
        <v>133</v>
      </c>
      <c r="Z670" s="23" t="s">
        <v>133</v>
      </c>
      <c r="AA670" s="23" t="s">
        <v>133</v>
      </c>
      <c r="AB670" s="23" t="s">
        <v>133</v>
      </c>
      <c r="AC670" s="23" t="s">
        <v>133</v>
      </c>
      <c r="AD670" s="23" t="s">
        <v>133</v>
      </c>
      <c r="AE670" s="23" t="s">
        <v>133</v>
      </c>
      <c r="AF670" s="23" t="s">
        <v>133</v>
      </c>
      <c r="AG670" s="23" t="s">
        <v>133</v>
      </c>
      <c r="AH670" s="23" t="s">
        <v>133</v>
      </c>
      <c r="AI670" s="23" t="s">
        <v>133</v>
      </c>
      <c r="AJ670" s="23" t="s">
        <v>133</v>
      </c>
      <c r="AK670" s="23" t="s">
        <v>133</v>
      </c>
      <c r="AL670" s="23" t="s">
        <v>133</v>
      </c>
      <c r="AM670" s="23" t="s">
        <v>133</v>
      </c>
      <c r="AN670" s="23" t="s">
        <v>133</v>
      </c>
      <c r="AO670" s="23">
        <v>6000.0</v>
      </c>
      <c r="AP670" s="23">
        <v>3600.0</v>
      </c>
      <c r="AQ670" s="23">
        <v>0.0</v>
      </c>
      <c r="AR670" s="23">
        <v>0.0</v>
      </c>
      <c r="AS670" s="23" t="s">
        <v>738</v>
      </c>
      <c r="AT670" s="23" t="s">
        <v>470</v>
      </c>
    </row>
    <row r="671">
      <c r="A671" s="23" t="str">
        <f t="shared" si="10"/>
        <v>OK</v>
      </c>
      <c r="B671" s="23" t="s">
        <v>96</v>
      </c>
      <c r="C671" s="23" t="s">
        <v>96</v>
      </c>
      <c r="D671" s="23">
        <v>1.0</v>
      </c>
      <c r="E671" s="23">
        <v>82.0</v>
      </c>
      <c r="F671" s="23">
        <v>30.0</v>
      </c>
      <c r="G671" s="23">
        <v>10.0</v>
      </c>
      <c r="H671" s="23">
        <v>50.0</v>
      </c>
      <c r="I671" s="23">
        <v>534165.0</v>
      </c>
      <c r="J671" s="23">
        <v>47857.0</v>
      </c>
      <c r="K671" s="23">
        <v>91.040783</v>
      </c>
      <c r="L671" s="23">
        <v>2.0</v>
      </c>
      <c r="M671" s="23">
        <v>1.0</v>
      </c>
      <c r="N671" s="23">
        <v>50284.0</v>
      </c>
      <c r="O671" s="23">
        <v>3600.2708</v>
      </c>
      <c r="P671" s="23">
        <v>0.0</v>
      </c>
      <c r="Q671" s="23">
        <v>6852.0</v>
      </c>
      <c r="R671" s="23">
        <v>11172.0</v>
      </c>
      <c r="S671" s="23">
        <v>4612.0</v>
      </c>
      <c r="T671" s="23">
        <v>0.0</v>
      </c>
      <c r="U671" s="23">
        <v>6531.0</v>
      </c>
      <c r="V671" s="23">
        <v>0.0</v>
      </c>
      <c r="W671" s="23">
        <v>29.0</v>
      </c>
      <c r="X671" s="23">
        <v>5.2999</v>
      </c>
      <c r="Y671" s="23">
        <v>1.4942</v>
      </c>
      <c r="Z671" s="23" t="s">
        <v>133</v>
      </c>
      <c r="AA671" s="23">
        <v>1.3733</v>
      </c>
      <c r="AB671" s="23" t="s">
        <v>133</v>
      </c>
      <c r="AC671" s="23" t="s">
        <v>133</v>
      </c>
      <c r="AD671" s="23" t="s">
        <v>133</v>
      </c>
      <c r="AE671" s="23" t="s">
        <v>133</v>
      </c>
      <c r="AF671" s="23" t="s">
        <v>133</v>
      </c>
      <c r="AG671" s="23" t="s">
        <v>133</v>
      </c>
      <c r="AH671" s="23" t="s">
        <v>133</v>
      </c>
      <c r="AI671" s="23" t="s">
        <v>133</v>
      </c>
      <c r="AJ671" s="23" t="s">
        <v>133</v>
      </c>
      <c r="AK671" s="23" t="s">
        <v>133</v>
      </c>
      <c r="AL671" s="23" t="s">
        <v>133</v>
      </c>
      <c r="AM671" s="23" t="s">
        <v>133</v>
      </c>
      <c r="AN671" s="23">
        <v>23.0</v>
      </c>
      <c r="AO671" s="23">
        <v>6000.0</v>
      </c>
      <c r="AP671" s="23">
        <v>3600.0</v>
      </c>
      <c r="AQ671" s="23">
        <v>0.0</v>
      </c>
      <c r="AR671" s="23">
        <v>0.0</v>
      </c>
      <c r="AS671" s="23" t="s">
        <v>738</v>
      </c>
      <c r="AT671" s="23" t="s">
        <v>756</v>
      </c>
    </row>
    <row r="672">
      <c r="A672" s="23" t="str">
        <f t="shared" si="10"/>
        <v>OK</v>
      </c>
      <c r="B672" s="23" t="s">
        <v>97</v>
      </c>
      <c r="C672" s="23" t="s">
        <v>97</v>
      </c>
      <c r="D672" s="23">
        <v>1.0</v>
      </c>
      <c r="E672" s="23">
        <v>82.0</v>
      </c>
      <c r="F672" s="23">
        <v>20.0</v>
      </c>
      <c r="G672" s="23">
        <v>10.0</v>
      </c>
      <c r="H672" s="23">
        <v>50.0</v>
      </c>
      <c r="I672" s="23">
        <v>862046.0</v>
      </c>
      <c r="J672" s="23">
        <v>50299.928571</v>
      </c>
      <c r="K672" s="23">
        <v>94.165053</v>
      </c>
      <c r="L672" s="23">
        <v>2.0</v>
      </c>
      <c r="M672" s="23">
        <v>1.0</v>
      </c>
      <c r="N672" s="23">
        <v>56900.0</v>
      </c>
      <c r="O672" s="23">
        <v>3600.2098</v>
      </c>
      <c r="P672" s="23">
        <v>848.0</v>
      </c>
      <c r="Q672" s="23">
        <v>7260.0</v>
      </c>
      <c r="R672" s="23">
        <v>12072.0</v>
      </c>
      <c r="S672" s="23">
        <v>6096.0</v>
      </c>
      <c r="T672" s="23">
        <v>1.0</v>
      </c>
      <c r="U672" s="23">
        <v>5930.0</v>
      </c>
      <c r="V672" s="23">
        <v>0.0</v>
      </c>
      <c r="W672" s="23">
        <v>45.0</v>
      </c>
      <c r="X672" s="23">
        <v>6.164</v>
      </c>
      <c r="Y672" s="23">
        <v>2.239</v>
      </c>
      <c r="Z672" s="23" t="s">
        <v>133</v>
      </c>
      <c r="AA672" s="23">
        <v>1.1375</v>
      </c>
      <c r="AB672" s="23" t="s">
        <v>133</v>
      </c>
      <c r="AC672" s="23" t="s">
        <v>133</v>
      </c>
      <c r="AD672" s="23" t="s">
        <v>133</v>
      </c>
      <c r="AE672" s="23" t="s">
        <v>133</v>
      </c>
      <c r="AF672" s="23" t="s">
        <v>133</v>
      </c>
      <c r="AG672" s="23" t="s">
        <v>133</v>
      </c>
      <c r="AH672" s="23" t="s">
        <v>133</v>
      </c>
      <c r="AI672" s="23" t="s">
        <v>133</v>
      </c>
      <c r="AJ672" s="23" t="s">
        <v>133</v>
      </c>
      <c r="AK672" s="23" t="s">
        <v>133</v>
      </c>
      <c r="AL672" s="23" t="s">
        <v>133</v>
      </c>
      <c r="AM672" s="23" t="s">
        <v>133</v>
      </c>
      <c r="AN672" s="23">
        <v>40.0</v>
      </c>
      <c r="AO672" s="23">
        <v>6000.0</v>
      </c>
      <c r="AP672" s="23">
        <v>3600.0</v>
      </c>
      <c r="AQ672" s="23">
        <v>0.0</v>
      </c>
      <c r="AR672" s="23">
        <v>0.0</v>
      </c>
      <c r="AS672" s="23" t="s">
        <v>738</v>
      </c>
      <c r="AT672" s="23" t="s">
        <v>484</v>
      </c>
    </row>
    <row r="673">
      <c r="A673" s="23" t="str">
        <f t="shared" si="10"/>
        <v>OK</v>
      </c>
      <c r="B673" s="23" t="s">
        <v>98</v>
      </c>
      <c r="C673" s="23" t="s">
        <v>98</v>
      </c>
      <c r="D673" s="23">
        <v>0.0</v>
      </c>
      <c r="E673" s="23">
        <v>82.0</v>
      </c>
      <c r="F673" s="23">
        <v>10.0</v>
      </c>
      <c r="G673" s="23">
        <v>10.0</v>
      </c>
      <c r="H673" s="23">
        <v>50.0</v>
      </c>
      <c r="I673" s="23" t="s">
        <v>134</v>
      </c>
      <c r="J673" s="23">
        <v>0.0</v>
      </c>
      <c r="K673" s="23" t="s">
        <v>134</v>
      </c>
      <c r="L673" s="23">
        <v>-1.0</v>
      </c>
      <c r="M673" s="23">
        <v>-1.0</v>
      </c>
      <c r="N673" s="23">
        <v>0.0</v>
      </c>
      <c r="O673" s="23">
        <v>0.0</v>
      </c>
      <c r="P673" s="23">
        <v>0.0</v>
      </c>
      <c r="Q673" s="23" t="s">
        <v>133</v>
      </c>
      <c r="R673" s="23" t="s">
        <v>133</v>
      </c>
      <c r="S673" s="23" t="s">
        <v>133</v>
      </c>
      <c r="T673" s="23" t="s">
        <v>133</v>
      </c>
      <c r="U673" s="23" t="s">
        <v>133</v>
      </c>
      <c r="V673" s="23" t="s">
        <v>133</v>
      </c>
      <c r="W673" s="23" t="s">
        <v>133</v>
      </c>
      <c r="X673" s="23" t="s">
        <v>133</v>
      </c>
      <c r="Y673" s="23" t="s">
        <v>133</v>
      </c>
      <c r="Z673" s="23" t="s">
        <v>133</v>
      </c>
      <c r="AA673" s="23" t="s">
        <v>133</v>
      </c>
      <c r="AB673" s="23" t="s">
        <v>133</v>
      </c>
      <c r="AC673" s="23" t="s">
        <v>133</v>
      </c>
      <c r="AD673" s="23" t="s">
        <v>133</v>
      </c>
      <c r="AE673" s="23" t="s">
        <v>133</v>
      </c>
      <c r="AF673" s="23" t="s">
        <v>133</v>
      </c>
      <c r="AG673" s="23" t="s">
        <v>133</v>
      </c>
      <c r="AH673" s="23" t="s">
        <v>133</v>
      </c>
      <c r="AI673" s="23" t="s">
        <v>133</v>
      </c>
      <c r="AJ673" s="23" t="s">
        <v>133</v>
      </c>
      <c r="AK673" s="23" t="s">
        <v>133</v>
      </c>
      <c r="AL673" s="23" t="s">
        <v>133</v>
      </c>
      <c r="AM673" s="23" t="s">
        <v>133</v>
      </c>
      <c r="AN673" s="23" t="s">
        <v>133</v>
      </c>
      <c r="AO673" s="23">
        <v>6000.0</v>
      </c>
      <c r="AP673" s="23">
        <v>3600.0</v>
      </c>
      <c r="AQ673" s="23">
        <v>0.0</v>
      </c>
      <c r="AR673" s="23">
        <v>0.0</v>
      </c>
      <c r="AS673" s="23" t="s">
        <v>738</v>
      </c>
      <c r="AT673" s="23" t="s">
        <v>678</v>
      </c>
    </row>
    <row r="674">
      <c r="A674" s="23" t="str">
        <f t="shared" si="10"/>
        <v>OK</v>
      </c>
      <c r="B674" s="23" t="s">
        <v>99</v>
      </c>
      <c r="C674" s="23" t="s">
        <v>99</v>
      </c>
      <c r="D674" s="23">
        <v>1.0</v>
      </c>
      <c r="E674" s="23">
        <v>90.0</v>
      </c>
      <c r="F674" s="23">
        <v>30.0</v>
      </c>
      <c r="G674" s="23">
        <v>10.0</v>
      </c>
      <c r="H674" s="23">
        <v>50.0</v>
      </c>
      <c r="I674" s="23">
        <v>544109.0</v>
      </c>
      <c r="J674" s="23">
        <v>51723.916667</v>
      </c>
      <c r="K674" s="23">
        <v>90.493832</v>
      </c>
      <c r="L674" s="23">
        <v>2.0</v>
      </c>
      <c r="M674" s="23">
        <v>1.0</v>
      </c>
      <c r="N674" s="23">
        <v>33584.0</v>
      </c>
      <c r="O674" s="23">
        <v>3600.372</v>
      </c>
      <c r="P674" s="23">
        <v>4324.0</v>
      </c>
      <c r="Q674" s="23">
        <v>7968.0</v>
      </c>
      <c r="R674" s="23">
        <v>13170.0</v>
      </c>
      <c r="S674" s="23">
        <v>5895.0</v>
      </c>
      <c r="T674" s="23">
        <v>229.0</v>
      </c>
      <c r="U674" s="23">
        <v>6981.0</v>
      </c>
      <c r="V674" s="23">
        <v>0.0</v>
      </c>
      <c r="W674" s="23">
        <v>65.0</v>
      </c>
      <c r="X674" s="23">
        <v>7.6033</v>
      </c>
      <c r="Y674" s="23">
        <v>2.5813</v>
      </c>
      <c r="Z674" s="23" t="s">
        <v>133</v>
      </c>
      <c r="AA674" s="23">
        <v>1.5513</v>
      </c>
      <c r="AB674" s="23" t="s">
        <v>133</v>
      </c>
      <c r="AC674" s="23" t="s">
        <v>133</v>
      </c>
      <c r="AD674" s="23" t="s">
        <v>133</v>
      </c>
      <c r="AE674" s="23" t="s">
        <v>133</v>
      </c>
      <c r="AF674" s="23" t="s">
        <v>133</v>
      </c>
      <c r="AG674" s="23" t="s">
        <v>133</v>
      </c>
      <c r="AH674" s="23" t="s">
        <v>133</v>
      </c>
      <c r="AI674" s="23" t="s">
        <v>133</v>
      </c>
      <c r="AJ674" s="23" t="s">
        <v>133</v>
      </c>
      <c r="AK674" s="23" t="s">
        <v>133</v>
      </c>
      <c r="AL674" s="23" t="s">
        <v>133</v>
      </c>
      <c r="AM674" s="23" t="s">
        <v>133</v>
      </c>
      <c r="AN674" s="23">
        <v>55.0</v>
      </c>
      <c r="AO674" s="23">
        <v>6000.0</v>
      </c>
      <c r="AP674" s="23">
        <v>3600.0</v>
      </c>
      <c r="AQ674" s="23">
        <v>0.0</v>
      </c>
      <c r="AR674" s="23">
        <v>0.0</v>
      </c>
      <c r="AS674" s="23" t="s">
        <v>738</v>
      </c>
      <c r="AT674" s="23" t="s">
        <v>757</v>
      </c>
    </row>
    <row r="675">
      <c r="A675" s="23" t="str">
        <f t="shared" si="10"/>
        <v>OK</v>
      </c>
      <c r="B675" s="23" t="s">
        <v>100</v>
      </c>
      <c r="C675" s="23" t="s">
        <v>100</v>
      </c>
      <c r="D675" s="23">
        <v>0.0</v>
      </c>
      <c r="E675" s="23">
        <v>90.0</v>
      </c>
      <c r="F675" s="23">
        <v>20.0</v>
      </c>
      <c r="G675" s="23">
        <v>10.0</v>
      </c>
      <c r="H675" s="23">
        <v>50.0</v>
      </c>
      <c r="I675" s="23" t="s">
        <v>134</v>
      </c>
      <c r="J675" s="23">
        <v>0.0</v>
      </c>
      <c r="K675" s="23" t="s">
        <v>134</v>
      </c>
      <c r="L675" s="23">
        <v>-1.0</v>
      </c>
      <c r="M675" s="23">
        <v>-1.0</v>
      </c>
      <c r="N675" s="23">
        <v>0.0</v>
      </c>
      <c r="O675" s="23">
        <v>0.0</v>
      </c>
      <c r="P675" s="23">
        <v>0.0</v>
      </c>
      <c r="Q675" s="23" t="s">
        <v>133</v>
      </c>
      <c r="R675" s="23" t="s">
        <v>133</v>
      </c>
      <c r="S675" s="23" t="s">
        <v>133</v>
      </c>
      <c r="T675" s="23" t="s">
        <v>133</v>
      </c>
      <c r="U675" s="23" t="s">
        <v>133</v>
      </c>
      <c r="V675" s="23" t="s">
        <v>133</v>
      </c>
      <c r="W675" s="23" t="s">
        <v>133</v>
      </c>
      <c r="X675" s="23" t="s">
        <v>133</v>
      </c>
      <c r="Y675" s="23" t="s">
        <v>133</v>
      </c>
      <c r="Z675" s="23" t="s">
        <v>133</v>
      </c>
      <c r="AA675" s="23" t="s">
        <v>133</v>
      </c>
      <c r="AB675" s="23" t="s">
        <v>133</v>
      </c>
      <c r="AC675" s="23" t="s">
        <v>133</v>
      </c>
      <c r="AD675" s="23" t="s">
        <v>133</v>
      </c>
      <c r="AE675" s="23" t="s">
        <v>133</v>
      </c>
      <c r="AF675" s="23" t="s">
        <v>133</v>
      </c>
      <c r="AG675" s="23" t="s">
        <v>133</v>
      </c>
      <c r="AH675" s="23" t="s">
        <v>133</v>
      </c>
      <c r="AI675" s="23" t="s">
        <v>133</v>
      </c>
      <c r="AJ675" s="23" t="s">
        <v>133</v>
      </c>
      <c r="AK675" s="23" t="s">
        <v>133</v>
      </c>
      <c r="AL675" s="23" t="s">
        <v>133</v>
      </c>
      <c r="AM675" s="23" t="s">
        <v>133</v>
      </c>
      <c r="AN675" s="23" t="s">
        <v>133</v>
      </c>
      <c r="AO675" s="23">
        <v>6000.0</v>
      </c>
      <c r="AP675" s="23">
        <v>3600.0</v>
      </c>
      <c r="AQ675" s="23">
        <v>0.0</v>
      </c>
      <c r="AR675" s="23">
        <v>0.0</v>
      </c>
      <c r="AS675" s="23" t="s">
        <v>738</v>
      </c>
      <c r="AT675" s="23" t="s">
        <v>701</v>
      </c>
    </row>
    <row r="676">
      <c r="A676" s="23" t="str">
        <f t="shared" si="10"/>
        <v>OK</v>
      </c>
      <c r="B676" s="23" t="s">
        <v>101</v>
      </c>
      <c r="C676" s="23" t="s">
        <v>101</v>
      </c>
      <c r="D676" s="23">
        <v>0.0</v>
      </c>
      <c r="E676" s="23">
        <v>90.0</v>
      </c>
      <c r="F676" s="23">
        <v>17.0</v>
      </c>
      <c r="G676" s="23">
        <v>10.0</v>
      </c>
      <c r="H676" s="23">
        <v>50.0</v>
      </c>
      <c r="I676" s="23" t="s">
        <v>134</v>
      </c>
      <c r="J676" s="23">
        <v>0.0</v>
      </c>
      <c r="K676" s="23" t="s">
        <v>134</v>
      </c>
      <c r="L676" s="23">
        <v>-1.0</v>
      </c>
      <c r="M676" s="23">
        <v>-1.0</v>
      </c>
      <c r="N676" s="23">
        <v>0.0</v>
      </c>
      <c r="O676" s="23">
        <v>0.0</v>
      </c>
      <c r="P676" s="23">
        <v>0.0</v>
      </c>
      <c r="Q676" s="23" t="s">
        <v>133</v>
      </c>
      <c r="R676" s="23" t="s">
        <v>133</v>
      </c>
      <c r="S676" s="23" t="s">
        <v>133</v>
      </c>
      <c r="T676" s="23" t="s">
        <v>133</v>
      </c>
      <c r="U676" s="23" t="s">
        <v>133</v>
      </c>
      <c r="V676" s="23" t="s">
        <v>133</v>
      </c>
      <c r="W676" s="23" t="s">
        <v>133</v>
      </c>
      <c r="X676" s="23" t="s">
        <v>133</v>
      </c>
      <c r="Y676" s="23" t="s">
        <v>133</v>
      </c>
      <c r="Z676" s="23" t="s">
        <v>133</v>
      </c>
      <c r="AA676" s="23" t="s">
        <v>133</v>
      </c>
      <c r="AB676" s="23" t="s">
        <v>133</v>
      </c>
      <c r="AC676" s="23" t="s">
        <v>133</v>
      </c>
      <c r="AD676" s="23" t="s">
        <v>133</v>
      </c>
      <c r="AE676" s="23" t="s">
        <v>133</v>
      </c>
      <c r="AF676" s="23" t="s">
        <v>133</v>
      </c>
      <c r="AG676" s="23" t="s">
        <v>133</v>
      </c>
      <c r="AH676" s="23" t="s">
        <v>133</v>
      </c>
      <c r="AI676" s="23" t="s">
        <v>133</v>
      </c>
      <c r="AJ676" s="23" t="s">
        <v>133</v>
      </c>
      <c r="AK676" s="23" t="s">
        <v>133</v>
      </c>
      <c r="AL676" s="23" t="s">
        <v>133</v>
      </c>
      <c r="AM676" s="23" t="s">
        <v>133</v>
      </c>
      <c r="AN676" s="23" t="s">
        <v>133</v>
      </c>
      <c r="AO676" s="23">
        <v>6000.0</v>
      </c>
      <c r="AP676" s="23">
        <v>3600.0</v>
      </c>
      <c r="AQ676" s="23">
        <v>0.0</v>
      </c>
      <c r="AR676" s="23">
        <v>0.0</v>
      </c>
      <c r="AS676" s="23" t="s">
        <v>738</v>
      </c>
      <c r="AT676" s="23" t="s">
        <v>475</v>
      </c>
    </row>
    <row r="677">
      <c r="A677" s="23" t="str">
        <f t="shared" si="10"/>
        <v>OK</v>
      </c>
      <c r="B677" s="23" t="s">
        <v>102</v>
      </c>
      <c r="C677" s="23" t="s">
        <v>102</v>
      </c>
      <c r="D677" s="23">
        <v>1.0</v>
      </c>
      <c r="E677" s="23">
        <v>116.0</v>
      </c>
      <c r="F677" s="23">
        <v>30.0</v>
      </c>
      <c r="G677" s="23">
        <v>10.0</v>
      </c>
      <c r="H677" s="23">
        <v>50.0</v>
      </c>
      <c r="I677" s="23">
        <v>601088.0</v>
      </c>
      <c r="J677" s="23">
        <v>110664.0</v>
      </c>
      <c r="K677" s="23">
        <v>81.589385</v>
      </c>
      <c r="L677" s="23">
        <v>2.0</v>
      </c>
      <c r="M677" s="23">
        <v>1.0</v>
      </c>
      <c r="N677" s="23">
        <v>19297.0</v>
      </c>
      <c r="O677" s="23">
        <v>3600.1611</v>
      </c>
      <c r="P677" s="23">
        <v>0.0</v>
      </c>
      <c r="Q677" s="23">
        <v>5148.0</v>
      </c>
      <c r="R677" s="23">
        <v>8209.0</v>
      </c>
      <c r="S677" s="23">
        <v>3487.0</v>
      </c>
      <c r="T677" s="23">
        <v>0.0</v>
      </c>
      <c r="U677" s="23">
        <v>4708.0</v>
      </c>
      <c r="V677" s="23">
        <v>0.0</v>
      </c>
      <c r="W677" s="23">
        <v>14.0</v>
      </c>
      <c r="X677" s="23">
        <v>8.3915</v>
      </c>
      <c r="Y677" s="23">
        <v>2.2667</v>
      </c>
      <c r="Z677" s="23" t="s">
        <v>133</v>
      </c>
      <c r="AA677" s="23">
        <v>2.7793</v>
      </c>
      <c r="AB677" s="23" t="s">
        <v>133</v>
      </c>
      <c r="AC677" s="23" t="s">
        <v>133</v>
      </c>
      <c r="AD677" s="23" t="s">
        <v>133</v>
      </c>
      <c r="AE677" s="23" t="s">
        <v>133</v>
      </c>
      <c r="AF677" s="23" t="s">
        <v>133</v>
      </c>
      <c r="AG677" s="23" t="s">
        <v>133</v>
      </c>
      <c r="AH677" s="23" t="s">
        <v>133</v>
      </c>
      <c r="AI677" s="23" t="s">
        <v>133</v>
      </c>
      <c r="AJ677" s="23" t="s">
        <v>133</v>
      </c>
      <c r="AK677" s="23" t="s">
        <v>133</v>
      </c>
      <c r="AL677" s="23" t="s">
        <v>133</v>
      </c>
      <c r="AM677" s="23" t="s">
        <v>133</v>
      </c>
      <c r="AN677" s="23">
        <v>30.0</v>
      </c>
      <c r="AO677" s="23">
        <v>6000.0</v>
      </c>
      <c r="AP677" s="23">
        <v>3600.0</v>
      </c>
      <c r="AQ677" s="23">
        <v>0.0</v>
      </c>
      <c r="AR677" s="23">
        <v>0.0</v>
      </c>
      <c r="AS677" s="23" t="s">
        <v>738</v>
      </c>
      <c r="AT677" s="23" t="s">
        <v>758</v>
      </c>
    </row>
    <row r="678">
      <c r="A678" s="23" t="str">
        <f t="shared" si="10"/>
        <v>OK</v>
      </c>
      <c r="B678" s="23" t="s">
        <v>103</v>
      </c>
      <c r="C678" s="23" t="s">
        <v>103</v>
      </c>
      <c r="D678" s="23">
        <v>1.0</v>
      </c>
      <c r="E678" s="23">
        <v>116.0</v>
      </c>
      <c r="F678" s="23">
        <v>20.0</v>
      </c>
      <c r="G678" s="23">
        <v>10.0</v>
      </c>
      <c r="H678" s="23">
        <v>50.0</v>
      </c>
      <c r="I678" s="23">
        <v>865201.0</v>
      </c>
      <c r="J678" s="23">
        <v>111909.888889</v>
      </c>
      <c r="K678" s="23">
        <v>87.065446</v>
      </c>
      <c r="L678" s="23">
        <v>2.0</v>
      </c>
      <c r="M678" s="23">
        <v>1.0</v>
      </c>
      <c r="N678" s="23">
        <v>33851.0</v>
      </c>
      <c r="O678" s="23">
        <v>3600.4529</v>
      </c>
      <c r="P678" s="23">
        <v>268.0</v>
      </c>
      <c r="Q678" s="23">
        <v>4620.0</v>
      </c>
      <c r="R678" s="23">
        <v>7628.0</v>
      </c>
      <c r="S678" s="23">
        <v>3591.0</v>
      </c>
      <c r="T678" s="23">
        <v>0.0</v>
      </c>
      <c r="U678" s="23">
        <v>4009.0</v>
      </c>
      <c r="V678" s="23">
        <v>0.0</v>
      </c>
      <c r="W678" s="23">
        <v>28.0</v>
      </c>
      <c r="X678" s="23">
        <v>6.8063</v>
      </c>
      <c r="Y678" s="23">
        <v>2.1996</v>
      </c>
      <c r="Z678" s="23" t="s">
        <v>133</v>
      </c>
      <c r="AA678" s="23">
        <v>1.6409</v>
      </c>
      <c r="AB678" s="23" t="s">
        <v>133</v>
      </c>
      <c r="AC678" s="23" t="s">
        <v>133</v>
      </c>
      <c r="AD678" s="23" t="s">
        <v>133</v>
      </c>
      <c r="AE678" s="23" t="s">
        <v>133</v>
      </c>
      <c r="AF678" s="23" t="s">
        <v>133</v>
      </c>
      <c r="AG678" s="23" t="s">
        <v>133</v>
      </c>
      <c r="AH678" s="23" t="s">
        <v>133</v>
      </c>
      <c r="AI678" s="23" t="s">
        <v>133</v>
      </c>
      <c r="AJ678" s="23" t="s">
        <v>133</v>
      </c>
      <c r="AK678" s="23" t="s">
        <v>133</v>
      </c>
      <c r="AL678" s="23" t="s">
        <v>133</v>
      </c>
      <c r="AM678" s="23" t="s">
        <v>133</v>
      </c>
      <c r="AN678" s="23">
        <v>43.0</v>
      </c>
      <c r="AO678" s="23">
        <v>6000.0</v>
      </c>
      <c r="AP678" s="23">
        <v>3600.0</v>
      </c>
      <c r="AQ678" s="23">
        <v>0.0</v>
      </c>
      <c r="AR678" s="23">
        <v>0.0</v>
      </c>
      <c r="AS678" s="23" t="s">
        <v>738</v>
      </c>
      <c r="AT678" s="23" t="s">
        <v>759</v>
      </c>
    </row>
    <row r="679">
      <c r="A679" s="23" t="str">
        <f t="shared" si="10"/>
        <v>OK</v>
      </c>
      <c r="B679" s="23" t="s">
        <v>104</v>
      </c>
      <c r="C679" s="23" t="s">
        <v>104</v>
      </c>
      <c r="D679" s="23">
        <v>0.0</v>
      </c>
      <c r="E679" s="23">
        <v>116.0</v>
      </c>
      <c r="F679" s="23">
        <v>10.0</v>
      </c>
      <c r="G679" s="23">
        <v>10.0</v>
      </c>
      <c r="H679" s="23">
        <v>50.0</v>
      </c>
      <c r="I679" s="23" t="s">
        <v>134</v>
      </c>
      <c r="J679" s="23">
        <v>0.0</v>
      </c>
      <c r="K679" s="23" t="s">
        <v>134</v>
      </c>
      <c r="L679" s="23">
        <v>-1.0</v>
      </c>
      <c r="M679" s="23">
        <v>-1.0</v>
      </c>
      <c r="N679" s="23">
        <v>0.0</v>
      </c>
      <c r="O679" s="23">
        <v>0.0</v>
      </c>
      <c r="P679" s="23">
        <v>0.0</v>
      </c>
      <c r="Q679" s="23" t="s">
        <v>133</v>
      </c>
      <c r="R679" s="23" t="s">
        <v>133</v>
      </c>
      <c r="S679" s="23" t="s">
        <v>133</v>
      </c>
      <c r="T679" s="23" t="s">
        <v>133</v>
      </c>
      <c r="U679" s="23" t="s">
        <v>133</v>
      </c>
      <c r="V679" s="23" t="s">
        <v>133</v>
      </c>
      <c r="W679" s="23" t="s">
        <v>133</v>
      </c>
      <c r="X679" s="23" t="s">
        <v>133</v>
      </c>
      <c r="Y679" s="23" t="s">
        <v>133</v>
      </c>
      <c r="Z679" s="23" t="s">
        <v>133</v>
      </c>
      <c r="AA679" s="23" t="s">
        <v>133</v>
      </c>
      <c r="AB679" s="23" t="s">
        <v>133</v>
      </c>
      <c r="AC679" s="23" t="s">
        <v>133</v>
      </c>
      <c r="AD679" s="23" t="s">
        <v>133</v>
      </c>
      <c r="AE679" s="23" t="s">
        <v>133</v>
      </c>
      <c r="AF679" s="23" t="s">
        <v>133</v>
      </c>
      <c r="AG679" s="23" t="s">
        <v>133</v>
      </c>
      <c r="AH679" s="23" t="s">
        <v>133</v>
      </c>
      <c r="AI679" s="23" t="s">
        <v>133</v>
      </c>
      <c r="AJ679" s="23" t="s">
        <v>133</v>
      </c>
      <c r="AK679" s="23" t="s">
        <v>133</v>
      </c>
      <c r="AL679" s="23" t="s">
        <v>133</v>
      </c>
      <c r="AM679" s="23" t="s">
        <v>133</v>
      </c>
      <c r="AN679" s="23" t="s">
        <v>133</v>
      </c>
      <c r="AO679" s="23">
        <v>6000.0</v>
      </c>
      <c r="AP679" s="23">
        <v>3600.0</v>
      </c>
      <c r="AQ679" s="23">
        <v>0.0</v>
      </c>
      <c r="AR679" s="23">
        <v>0.0</v>
      </c>
      <c r="AS679" s="23" t="s">
        <v>738</v>
      </c>
      <c r="AT679" s="23" t="s">
        <v>704</v>
      </c>
    </row>
  </sheetData>
  <mergeCells count="10">
    <mergeCell ref="A477:H477"/>
    <mergeCell ref="A545:H545"/>
    <mergeCell ref="A613:H613"/>
    <mergeCell ref="A1:H1"/>
    <mergeCell ref="A69:H69"/>
    <mergeCell ref="A137:H137"/>
    <mergeCell ref="A205:H205"/>
    <mergeCell ref="A273:H273"/>
    <mergeCell ref="A341:H341"/>
    <mergeCell ref="A409:H409"/>
  </mergeCells>
  <conditionalFormatting sqref="D2:D68 D70:D136 D138:D204 D206:D272 D274:D340 D342:D408 D410:D476 D478:D544 D546:D612 D614:D1122">
    <cfRule type="cellIs" dxfId="0" priority="1" operator="equal">
      <formula>0</formula>
    </cfRule>
  </conditionalFormatting>
  <conditionalFormatting sqref="A2:A68 A70:A136 A138:A204 A206:A272 A274:A340 A342:A408 A410:A476 A478:A544 A546:A612 A614:A1122">
    <cfRule type="containsText" dxfId="7" priority="2" operator="containsText" text="OK">
      <formula>NOT(ISERROR(SEARCH(("OK"),(A2))))</formula>
    </cfRule>
  </conditionalFormatting>
  <conditionalFormatting sqref="A2:A68 A70:A136 A138:A204 A206:A272 A274:A340 A342:A408 A410:A476 A478:A544 A546:A612 A614:A1122">
    <cfRule type="containsText" dxfId="0" priority="3" operator="containsText" text="ERROR">
      <formula>NOT(ISERROR(SEARCH(("ERROR"),(A2))))</formula>
    </cfRule>
  </conditionalFormatting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8.13"/>
    <col customWidth="1" min="2" max="3" width="24.5"/>
    <col customWidth="1" min="4" max="4" width="13.88"/>
    <col customWidth="1" min="7" max="7" width="6.13"/>
    <col customWidth="1" min="8" max="8" width="14.63"/>
    <col customWidth="1" min="31" max="31" width="32.25"/>
    <col customWidth="1" min="45" max="45" width="59.13"/>
  </cols>
  <sheetData>
    <row r="1" ht="27.75" customHeight="1">
      <c r="A1" s="71" t="s">
        <v>143</v>
      </c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53"/>
      <c r="AS1" s="53"/>
      <c r="AT1" s="53"/>
    </row>
    <row r="2">
      <c r="C2" s="23" t="s">
        <v>11</v>
      </c>
      <c r="D2" s="23" t="s">
        <v>131</v>
      </c>
      <c r="E2" s="23" t="s">
        <v>127</v>
      </c>
      <c r="F2" s="23" t="s">
        <v>128</v>
      </c>
      <c r="G2" s="23" t="s">
        <v>12</v>
      </c>
      <c r="H2" s="23" t="s">
        <v>129</v>
      </c>
      <c r="I2" s="23" t="s">
        <v>17</v>
      </c>
      <c r="J2" s="23" t="s">
        <v>144</v>
      </c>
      <c r="K2" s="23" t="s">
        <v>19</v>
      </c>
      <c r="L2" s="23" t="s">
        <v>21</v>
      </c>
      <c r="M2" s="23" t="s">
        <v>145</v>
      </c>
      <c r="N2" s="23" t="s">
        <v>146</v>
      </c>
      <c r="O2" s="23" t="s">
        <v>147</v>
      </c>
      <c r="P2" s="23" t="s">
        <v>148</v>
      </c>
      <c r="Q2" s="23" t="s">
        <v>401</v>
      </c>
      <c r="R2" s="23" t="s">
        <v>402</v>
      </c>
      <c r="S2" s="23" t="s">
        <v>403</v>
      </c>
      <c r="T2" s="23" t="s">
        <v>404</v>
      </c>
      <c r="U2" s="23" t="s">
        <v>405</v>
      </c>
      <c r="V2" s="23" t="s">
        <v>406</v>
      </c>
      <c r="W2" s="23" t="s">
        <v>407</v>
      </c>
      <c r="X2" s="23" t="s">
        <v>408</v>
      </c>
      <c r="Y2" s="23" t="s">
        <v>409</v>
      </c>
      <c r="Z2" s="23" t="s">
        <v>410</v>
      </c>
      <c r="AA2" s="23" t="s">
        <v>411</v>
      </c>
      <c r="AB2" s="23" t="s">
        <v>412</v>
      </c>
      <c r="AC2" s="23" t="s">
        <v>413</v>
      </c>
      <c r="AD2" s="23" t="s">
        <v>414</v>
      </c>
      <c r="AE2" s="23" t="s">
        <v>415</v>
      </c>
      <c r="AF2" s="23" t="s">
        <v>416</v>
      </c>
      <c r="AG2" s="23" t="s">
        <v>417</v>
      </c>
      <c r="AH2" s="23" t="s">
        <v>418</v>
      </c>
      <c r="AI2" s="23" t="s">
        <v>419</v>
      </c>
      <c r="AJ2" s="23" t="s">
        <v>420</v>
      </c>
      <c r="AK2" s="23" t="s">
        <v>421</v>
      </c>
      <c r="AL2" s="23" t="s">
        <v>422</v>
      </c>
      <c r="AM2" s="23" t="s">
        <v>423</v>
      </c>
      <c r="AN2" s="23" t="s">
        <v>149</v>
      </c>
      <c r="AO2" s="23" t="s">
        <v>150</v>
      </c>
      <c r="AP2" s="23" t="s">
        <v>151</v>
      </c>
      <c r="AQ2" s="23" t="s">
        <v>152</v>
      </c>
      <c r="AR2" s="23" t="s">
        <v>153</v>
      </c>
      <c r="AS2" s="23" t="s">
        <v>154</v>
      </c>
      <c r="AT2" s="23" t="s">
        <v>155</v>
      </c>
    </row>
    <row r="3">
      <c r="A3" s="23" t="str">
        <f t="shared" ref="A3:A67" si="1">IF(B3=C3, "OK", "ERROR")</f>
        <v>OK</v>
      </c>
      <c r="B3" s="23" t="s">
        <v>26</v>
      </c>
      <c r="C3" s="23" t="s">
        <v>26</v>
      </c>
      <c r="D3" s="23">
        <v>1.0</v>
      </c>
      <c r="E3" s="23">
        <v>13.0</v>
      </c>
      <c r="F3" s="23">
        <v>30.0</v>
      </c>
      <c r="G3" s="23">
        <v>0.0</v>
      </c>
      <c r="H3" s="23">
        <v>0.0</v>
      </c>
      <c r="I3" s="23">
        <v>14600.0</v>
      </c>
      <c r="J3" s="23">
        <v>14600.0</v>
      </c>
      <c r="K3" s="23">
        <v>0.0</v>
      </c>
      <c r="L3" s="23">
        <v>1.0</v>
      </c>
      <c r="M3" s="23">
        <v>1.0</v>
      </c>
      <c r="N3" s="23">
        <v>0.0</v>
      </c>
      <c r="O3" s="23">
        <v>0.0196</v>
      </c>
      <c r="P3" s="23">
        <v>0.0</v>
      </c>
      <c r="Q3" s="23">
        <v>5.0</v>
      </c>
      <c r="R3" s="23">
        <v>8.0</v>
      </c>
      <c r="S3" s="23">
        <v>8.0</v>
      </c>
      <c r="T3" s="23">
        <v>0.0</v>
      </c>
      <c r="U3" s="23">
        <v>0.0</v>
      </c>
      <c r="V3" s="23">
        <v>0.0</v>
      </c>
      <c r="W3" s="23">
        <v>0.0</v>
      </c>
      <c r="X3" s="23">
        <v>4.0E-4</v>
      </c>
      <c r="Y3" s="23">
        <v>2.0E-4</v>
      </c>
      <c r="Z3" s="23">
        <v>0.0</v>
      </c>
      <c r="AA3" s="23">
        <v>0.0</v>
      </c>
      <c r="AB3" s="23">
        <v>1.0</v>
      </c>
      <c r="AC3" s="23">
        <v>34.0</v>
      </c>
      <c r="AD3" s="23">
        <v>34.0</v>
      </c>
      <c r="AE3" s="23">
        <v>0.0</v>
      </c>
      <c r="AF3" s="23">
        <v>0.0</v>
      </c>
      <c r="AG3" s="23">
        <v>0.0</v>
      </c>
      <c r="AH3" s="23">
        <v>0.0</v>
      </c>
      <c r="AI3" s="23">
        <v>9.0E-4</v>
      </c>
      <c r="AJ3" s="23">
        <v>8.0E-4</v>
      </c>
      <c r="AK3" s="23">
        <v>0.0</v>
      </c>
      <c r="AL3" s="23">
        <v>0.0</v>
      </c>
      <c r="AM3" s="23">
        <v>0.0</v>
      </c>
      <c r="AN3" s="23">
        <v>1.0</v>
      </c>
      <c r="AO3" s="23">
        <v>6000.0</v>
      </c>
      <c r="AP3" s="23">
        <v>3600.0</v>
      </c>
      <c r="AQ3" s="23">
        <v>1.0</v>
      </c>
      <c r="AR3" s="23">
        <v>0.0</v>
      </c>
      <c r="AS3" s="23" t="s">
        <v>760</v>
      </c>
      <c r="AT3" s="23" t="s">
        <v>761</v>
      </c>
    </row>
    <row r="4">
      <c r="A4" s="23" t="str">
        <f t="shared" si="1"/>
        <v>OK</v>
      </c>
      <c r="B4" s="23" t="s">
        <v>28</v>
      </c>
      <c r="C4" s="23" t="s">
        <v>28</v>
      </c>
      <c r="D4" s="23">
        <v>1.0</v>
      </c>
      <c r="E4" s="23">
        <v>13.0</v>
      </c>
      <c r="F4" s="23">
        <v>20.0</v>
      </c>
      <c r="G4" s="23">
        <v>0.0</v>
      </c>
      <c r="H4" s="23">
        <v>0.0</v>
      </c>
      <c r="I4" s="23">
        <v>15700.0</v>
      </c>
      <c r="J4" s="23">
        <v>15700.0</v>
      </c>
      <c r="K4" s="23">
        <v>0.0</v>
      </c>
      <c r="L4" s="23">
        <v>1.0</v>
      </c>
      <c r="M4" s="23">
        <v>1.0</v>
      </c>
      <c r="N4" s="23">
        <v>0.0</v>
      </c>
      <c r="O4" s="23">
        <v>0.0157</v>
      </c>
      <c r="P4" s="23">
        <v>0.0</v>
      </c>
      <c r="Q4" s="23">
        <v>8.0</v>
      </c>
      <c r="R4" s="23">
        <v>12.0</v>
      </c>
      <c r="S4" s="23">
        <v>8.0</v>
      </c>
      <c r="T4" s="23">
        <v>0.0</v>
      </c>
      <c r="U4" s="23">
        <v>3.0</v>
      </c>
      <c r="V4" s="23">
        <v>0.0</v>
      </c>
      <c r="W4" s="23">
        <v>1.0</v>
      </c>
      <c r="X4" s="23">
        <v>3.0E-4</v>
      </c>
      <c r="Y4" s="23">
        <v>1.0E-4</v>
      </c>
      <c r="Z4" s="23">
        <v>0.0</v>
      </c>
      <c r="AA4" s="23">
        <v>1.0E-4</v>
      </c>
      <c r="AB4" s="23">
        <v>2.0</v>
      </c>
      <c r="AC4" s="23">
        <v>35.0</v>
      </c>
      <c r="AD4" s="23">
        <v>34.0</v>
      </c>
      <c r="AE4" s="23">
        <v>0.0</v>
      </c>
      <c r="AF4" s="23">
        <v>1.0</v>
      </c>
      <c r="AG4" s="23">
        <v>0.0</v>
      </c>
      <c r="AH4" s="23">
        <v>0.0</v>
      </c>
      <c r="AI4" s="23">
        <v>7.0E-4</v>
      </c>
      <c r="AJ4" s="23">
        <v>6.0E-4</v>
      </c>
      <c r="AK4" s="23">
        <v>1.0E-4</v>
      </c>
      <c r="AL4" s="23">
        <v>0.0</v>
      </c>
      <c r="AM4" s="23">
        <v>0.0</v>
      </c>
      <c r="AN4" s="23">
        <v>1.0</v>
      </c>
      <c r="AO4" s="23">
        <v>6000.0</v>
      </c>
      <c r="AP4" s="23">
        <v>3600.0</v>
      </c>
      <c r="AQ4" s="23">
        <v>1.0</v>
      </c>
      <c r="AR4" s="23">
        <v>0.0</v>
      </c>
      <c r="AS4" s="23" t="s">
        <v>760</v>
      </c>
      <c r="AT4" s="23" t="s">
        <v>761</v>
      </c>
    </row>
    <row r="5">
      <c r="A5" s="23" t="str">
        <f t="shared" si="1"/>
        <v>OK</v>
      </c>
      <c r="B5" s="23" t="s">
        <v>30</v>
      </c>
      <c r="C5" s="23" t="s">
        <v>30</v>
      </c>
      <c r="D5" s="23">
        <v>1.0</v>
      </c>
      <c r="E5" s="23">
        <v>13.0</v>
      </c>
      <c r="F5" s="23">
        <v>10.0</v>
      </c>
      <c r="G5" s="23">
        <v>0.0</v>
      </c>
      <c r="H5" s="23">
        <v>0.0</v>
      </c>
      <c r="I5" s="23">
        <v>20600.0</v>
      </c>
      <c r="J5" s="23">
        <v>20600.0</v>
      </c>
      <c r="K5" s="23">
        <v>0.0</v>
      </c>
      <c r="L5" s="23">
        <v>1.0</v>
      </c>
      <c r="M5" s="23">
        <v>1.0</v>
      </c>
      <c r="N5" s="23">
        <v>0.0</v>
      </c>
      <c r="O5" s="23">
        <v>0.0297</v>
      </c>
      <c r="P5" s="23">
        <v>84.0</v>
      </c>
      <c r="Q5" s="23">
        <v>15.0</v>
      </c>
      <c r="R5" s="23">
        <v>22.0</v>
      </c>
      <c r="S5" s="23">
        <v>8.0</v>
      </c>
      <c r="T5" s="23">
        <v>0.0</v>
      </c>
      <c r="U5" s="23">
        <v>14.0</v>
      </c>
      <c r="V5" s="23">
        <v>0.0</v>
      </c>
      <c r="W5" s="23">
        <v>0.0</v>
      </c>
      <c r="X5" s="23">
        <v>5.0E-4</v>
      </c>
      <c r="Y5" s="23">
        <v>2.0E-4</v>
      </c>
      <c r="Z5" s="23">
        <v>0.0</v>
      </c>
      <c r="AA5" s="23">
        <v>2.0E-4</v>
      </c>
      <c r="AB5" s="23">
        <v>8.0</v>
      </c>
      <c r="AC5" s="23">
        <v>52.0</v>
      </c>
      <c r="AD5" s="23">
        <v>47.0</v>
      </c>
      <c r="AE5" s="23">
        <v>0.0</v>
      </c>
      <c r="AF5" s="23">
        <v>5.0</v>
      </c>
      <c r="AG5" s="23">
        <v>0.0</v>
      </c>
      <c r="AH5" s="23">
        <v>0.0</v>
      </c>
      <c r="AI5" s="23">
        <v>0.0015</v>
      </c>
      <c r="AJ5" s="23">
        <v>0.0012</v>
      </c>
      <c r="AK5" s="23">
        <v>3.0E-4</v>
      </c>
      <c r="AL5" s="23">
        <v>0.0</v>
      </c>
      <c r="AM5" s="23">
        <v>0.0</v>
      </c>
      <c r="AN5" s="23">
        <v>2.0</v>
      </c>
      <c r="AO5" s="23">
        <v>6000.0</v>
      </c>
      <c r="AP5" s="23">
        <v>3600.0</v>
      </c>
      <c r="AQ5" s="23">
        <v>1.0</v>
      </c>
      <c r="AR5" s="23">
        <v>0.0</v>
      </c>
      <c r="AS5" s="23" t="s">
        <v>760</v>
      </c>
      <c r="AT5" s="23" t="s">
        <v>761</v>
      </c>
    </row>
    <row r="6">
      <c r="A6" s="23" t="str">
        <f t="shared" si="1"/>
        <v>OK</v>
      </c>
      <c r="B6" s="23" t="s">
        <v>32</v>
      </c>
      <c r="C6" s="23" t="s">
        <v>32</v>
      </c>
      <c r="D6" s="23">
        <v>1.0</v>
      </c>
      <c r="E6" s="23">
        <v>14.0</v>
      </c>
      <c r="F6" s="23">
        <v>30.0</v>
      </c>
      <c r="G6" s="23">
        <v>0.0</v>
      </c>
      <c r="H6" s="23">
        <v>0.0</v>
      </c>
      <c r="I6" s="23">
        <v>16900.0</v>
      </c>
      <c r="J6" s="23">
        <v>16900.0</v>
      </c>
      <c r="K6" s="23">
        <v>0.0</v>
      </c>
      <c r="L6" s="23">
        <v>1.0</v>
      </c>
      <c r="M6" s="23">
        <v>1.0</v>
      </c>
      <c r="N6" s="23">
        <v>0.0</v>
      </c>
      <c r="O6" s="23">
        <v>0.0061</v>
      </c>
      <c r="P6" s="23">
        <v>0.0</v>
      </c>
      <c r="Q6" s="23">
        <v>2.0</v>
      </c>
      <c r="R6" s="23">
        <v>1.0</v>
      </c>
      <c r="S6" s="23">
        <v>1.0</v>
      </c>
      <c r="T6" s="23">
        <v>0.0</v>
      </c>
      <c r="U6" s="23">
        <v>0.0</v>
      </c>
      <c r="V6" s="23">
        <v>0.0</v>
      </c>
      <c r="W6" s="23">
        <v>0.0</v>
      </c>
      <c r="X6" s="23">
        <v>1.0E-4</v>
      </c>
      <c r="Y6" s="23">
        <v>0.0</v>
      </c>
      <c r="Z6" s="23">
        <v>0.0</v>
      </c>
      <c r="AA6" s="23">
        <v>0.0</v>
      </c>
      <c r="AB6" s="23">
        <v>0.0</v>
      </c>
      <c r="AC6" s="23">
        <v>0.0</v>
      </c>
      <c r="AD6" s="23">
        <v>0.0</v>
      </c>
      <c r="AE6" s="23">
        <v>0.0</v>
      </c>
      <c r="AF6" s="23">
        <v>0.0</v>
      </c>
      <c r="AG6" s="23">
        <v>0.0</v>
      </c>
      <c r="AH6" s="23">
        <v>0.0</v>
      </c>
      <c r="AI6" s="23">
        <v>0.0</v>
      </c>
      <c r="AJ6" s="23">
        <v>0.0</v>
      </c>
      <c r="AK6" s="23">
        <v>0.0</v>
      </c>
      <c r="AL6" s="23">
        <v>0.0</v>
      </c>
      <c r="AM6" s="23">
        <v>0.0</v>
      </c>
      <c r="AN6" s="23">
        <v>1.0</v>
      </c>
      <c r="AO6" s="23">
        <v>6000.0</v>
      </c>
      <c r="AP6" s="23">
        <v>3600.0</v>
      </c>
      <c r="AQ6" s="23">
        <v>1.0</v>
      </c>
      <c r="AR6" s="23">
        <v>0.0</v>
      </c>
      <c r="AS6" s="23" t="s">
        <v>760</v>
      </c>
      <c r="AT6" s="23" t="s">
        <v>762</v>
      </c>
    </row>
    <row r="7">
      <c r="A7" s="23" t="str">
        <f t="shared" si="1"/>
        <v>OK</v>
      </c>
      <c r="B7" s="23" t="s">
        <v>34</v>
      </c>
      <c r="C7" s="23" t="s">
        <v>34</v>
      </c>
      <c r="D7" s="23">
        <v>1.0</v>
      </c>
      <c r="E7" s="23">
        <v>14.0</v>
      </c>
      <c r="F7" s="23">
        <v>20.0</v>
      </c>
      <c r="G7" s="23">
        <v>0.0</v>
      </c>
      <c r="H7" s="23">
        <v>0.0</v>
      </c>
      <c r="I7" s="23">
        <v>23200.0</v>
      </c>
      <c r="J7" s="23">
        <v>23200.0</v>
      </c>
      <c r="K7" s="23">
        <v>0.0</v>
      </c>
      <c r="L7" s="23">
        <v>1.0</v>
      </c>
      <c r="M7" s="23">
        <v>1.0</v>
      </c>
      <c r="N7" s="23">
        <v>0.0</v>
      </c>
      <c r="O7" s="23">
        <v>0.0197</v>
      </c>
      <c r="P7" s="23">
        <v>48.0</v>
      </c>
      <c r="Q7" s="23">
        <v>13.0</v>
      </c>
      <c r="R7" s="23">
        <v>16.0</v>
      </c>
      <c r="S7" s="23">
        <v>8.0</v>
      </c>
      <c r="T7" s="23">
        <v>0.0</v>
      </c>
      <c r="U7" s="23">
        <v>8.0</v>
      </c>
      <c r="V7" s="23">
        <v>0.0</v>
      </c>
      <c r="W7" s="23">
        <v>0.0</v>
      </c>
      <c r="X7" s="23">
        <v>5.0E-4</v>
      </c>
      <c r="Y7" s="23">
        <v>2.0E-4</v>
      </c>
      <c r="Z7" s="23">
        <v>0.0</v>
      </c>
      <c r="AA7" s="23">
        <v>1.0E-4</v>
      </c>
      <c r="AB7" s="23">
        <v>3.0</v>
      </c>
      <c r="AC7" s="23">
        <v>46.0</v>
      </c>
      <c r="AD7" s="23">
        <v>45.0</v>
      </c>
      <c r="AE7" s="23">
        <v>0.0</v>
      </c>
      <c r="AF7" s="23">
        <v>1.0</v>
      </c>
      <c r="AG7" s="23">
        <v>0.0</v>
      </c>
      <c r="AH7" s="23">
        <v>0.0</v>
      </c>
      <c r="AI7" s="23">
        <v>9.0E-4</v>
      </c>
      <c r="AJ7" s="23">
        <v>8.0E-4</v>
      </c>
      <c r="AK7" s="23">
        <v>1.0E-4</v>
      </c>
      <c r="AL7" s="23">
        <v>0.0</v>
      </c>
      <c r="AM7" s="23">
        <v>0.0</v>
      </c>
      <c r="AN7" s="23">
        <v>2.0</v>
      </c>
      <c r="AO7" s="23">
        <v>6000.0</v>
      </c>
      <c r="AP7" s="23">
        <v>3600.0</v>
      </c>
      <c r="AQ7" s="23">
        <v>1.0</v>
      </c>
      <c r="AR7" s="23">
        <v>0.0</v>
      </c>
      <c r="AS7" s="23" t="s">
        <v>760</v>
      </c>
      <c r="AT7" s="23" t="s">
        <v>763</v>
      </c>
    </row>
    <row r="8">
      <c r="A8" s="23" t="str">
        <f t="shared" si="1"/>
        <v>OK</v>
      </c>
      <c r="B8" s="23" t="s">
        <v>36</v>
      </c>
      <c r="C8" s="23" t="s">
        <v>36</v>
      </c>
      <c r="D8" s="23">
        <v>1.0</v>
      </c>
      <c r="E8" s="23">
        <v>14.0</v>
      </c>
      <c r="F8" s="23">
        <v>10.0</v>
      </c>
      <c r="G8" s="23">
        <v>0.0</v>
      </c>
      <c r="H8" s="23">
        <v>0.0</v>
      </c>
      <c r="I8" s="23">
        <v>32500.0</v>
      </c>
      <c r="J8" s="23">
        <v>32500.0</v>
      </c>
      <c r="K8" s="23">
        <v>0.0</v>
      </c>
      <c r="L8" s="23">
        <v>1.0</v>
      </c>
      <c r="M8" s="23">
        <v>1.0</v>
      </c>
      <c r="N8" s="23">
        <v>0.0</v>
      </c>
      <c r="O8" s="23">
        <v>0.0264</v>
      </c>
      <c r="P8" s="23">
        <v>216.0</v>
      </c>
      <c r="Q8" s="23">
        <v>11.0</v>
      </c>
      <c r="R8" s="23">
        <v>18.0</v>
      </c>
      <c r="S8" s="23">
        <v>8.0</v>
      </c>
      <c r="T8" s="23">
        <v>0.0</v>
      </c>
      <c r="U8" s="23">
        <v>9.0</v>
      </c>
      <c r="V8" s="23">
        <v>0.0</v>
      </c>
      <c r="W8" s="23">
        <v>1.0</v>
      </c>
      <c r="X8" s="23">
        <v>5.0E-4</v>
      </c>
      <c r="Y8" s="23">
        <v>2.0E-4</v>
      </c>
      <c r="Z8" s="23">
        <v>0.0</v>
      </c>
      <c r="AA8" s="23">
        <v>1.0E-4</v>
      </c>
      <c r="AB8" s="23">
        <v>6.0</v>
      </c>
      <c r="AC8" s="23">
        <v>51.0</v>
      </c>
      <c r="AD8" s="23">
        <v>47.0</v>
      </c>
      <c r="AE8" s="23">
        <v>0.0</v>
      </c>
      <c r="AF8" s="23">
        <v>4.0</v>
      </c>
      <c r="AG8" s="23">
        <v>0.0</v>
      </c>
      <c r="AH8" s="23">
        <v>0.0</v>
      </c>
      <c r="AI8" s="23">
        <v>0.0014</v>
      </c>
      <c r="AJ8" s="23">
        <v>0.0011</v>
      </c>
      <c r="AK8" s="23">
        <v>3.0E-4</v>
      </c>
      <c r="AL8" s="23">
        <v>0.0</v>
      </c>
      <c r="AM8" s="23">
        <v>0.0</v>
      </c>
      <c r="AN8" s="23">
        <v>3.0</v>
      </c>
      <c r="AO8" s="23">
        <v>6000.0</v>
      </c>
      <c r="AP8" s="23">
        <v>3600.0</v>
      </c>
      <c r="AQ8" s="23">
        <v>1.0</v>
      </c>
      <c r="AR8" s="23">
        <v>0.0</v>
      </c>
      <c r="AS8" s="23" t="s">
        <v>760</v>
      </c>
      <c r="AT8" s="23" t="s">
        <v>764</v>
      </c>
    </row>
    <row r="9">
      <c r="A9" s="23" t="str">
        <f t="shared" si="1"/>
        <v>OK</v>
      </c>
      <c r="B9" s="23" t="s">
        <v>38</v>
      </c>
      <c r="C9" s="23" t="s">
        <v>38</v>
      </c>
      <c r="D9" s="23">
        <v>1.0</v>
      </c>
      <c r="E9" s="23">
        <v>15.0</v>
      </c>
      <c r="F9" s="23">
        <v>30.0</v>
      </c>
      <c r="G9" s="23">
        <v>0.0</v>
      </c>
      <c r="H9" s="23">
        <v>0.0</v>
      </c>
      <c r="I9" s="23">
        <v>12600.0</v>
      </c>
      <c r="J9" s="23">
        <v>12600.0</v>
      </c>
      <c r="K9" s="23">
        <v>0.0</v>
      </c>
      <c r="L9" s="23">
        <v>1.0</v>
      </c>
      <c r="M9" s="23">
        <v>1.0</v>
      </c>
      <c r="N9" s="23">
        <v>0.0</v>
      </c>
      <c r="O9" s="23">
        <v>0.0107</v>
      </c>
      <c r="P9" s="23">
        <v>0.0</v>
      </c>
      <c r="Q9" s="23">
        <v>4.0</v>
      </c>
      <c r="R9" s="23">
        <v>4.0</v>
      </c>
      <c r="S9" s="23">
        <v>4.0</v>
      </c>
      <c r="T9" s="23">
        <v>0.0</v>
      </c>
      <c r="U9" s="23">
        <v>0.0</v>
      </c>
      <c r="V9" s="23">
        <v>0.0</v>
      </c>
      <c r="W9" s="23">
        <v>0.0</v>
      </c>
      <c r="X9" s="23">
        <v>1.0E-4</v>
      </c>
      <c r="Y9" s="23">
        <v>1.0E-4</v>
      </c>
      <c r="Z9" s="23">
        <v>0.0</v>
      </c>
      <c r="AA9" s="23">
        <v>0.0</v>
      </c>
      <c r="AB9" s="23">
        <v>1.0</v>
      </c>
      <c r="AC9" s="23">
        <v>0.0</v>
      </c>
      <c r="AD9" s="23">
        <v>0.0</v>
      </c>
      <c r="AE9" s="23">
        <v>0.0</v>
      </c>
      <c r="AF9" s="23">
        <v>0.0</v>
      </c>
      <c r="AG9" s="23">
        <v>0.0</v>
      </c>
      <c r="AH9" s="23">
        <v>0.0</v>
      </c>
      <c r="AI9" s="23">
        <v>2.0E-4</v>
      </c>
      <c r="AJ9" s="23">
        <v>1.0E-4</v>
      </c>
      <c r="AK9" s="23">
        <v>0.0</v>
      </c>
      <c r="AL9" s="23">
        <v>0.0</v>
      </c>
      <c r="AM9" s="23">
        <v>0.0</v>
      </c>
      <c r="AN9" s="23">
        <v>1.0</v>
      </c>
      <c r="AO9" s="23">
        <v>6000.0</v>
      </c>
      <c r="AP9" s="23">
        <v>3600.0</v>
      </c>
      <c r="AQ9" s="23">
        <v>1.0</v>
      </c>
      <c r="AR9" s="23">
        <v>0.0</v>
      </c>
      <c r="AS9" s="23" t="s">
        <v>760</v>
      </c>
      <c r="AT9" s="23" t="s">
        <v>764</v>
      </c>
    </row>
    <row r="10">
      <c r="A10" s="23" t="str">
        <f t="shared" si="1"/>
        <v>OK</v>
      </c>
      <c r="B10" s="23" t="s">
        <v>40</v>
      </c>
      <c r="C10" s="23" t="s">
        <v>40</v>
      </c>
      <c r="D10" s="23">
        <v>1.0</v>
      </c>
      <c r="E10" s="23">
        <v>15.0</v>
      </c>
      <c r="F10" s="23">
        <v>20.0</v>
      </c>
      <c r="G10" s="23">
        <v>0.0</v>
      </c>
      <c r="H10" s="23">
        <v>0.0</v>
      </c>
      <c r="I10" s="23">
        <v>12700.0</v>
      </c>
      <c r="J10" s="23">
        <v>12700.0</v>
      </c>
      <c r="K10" s="23">
        <v>0.0</v>
      </c>
      <c r="L10" s="23">
        <v>1.0</v>
      </c>
      <c r="M10" s="23">
        <v>1.0</v>
      </c>
      <c r="N10" s="23">
        <v>0.0</v>
      </c>
      <c r="O10" s="23">
        <v>0.012</v>
      </c>
      <c r="P10" s="23">
        <v>56.0</v>
      </c>
      <c r="Q10" s="23">
        <v>4.0</v>
      </c>
      <c r="R10" s="23">
        <v>6.0</v>
      </c>
      <c r="S10" s="23">
        <v>4.0</v>
      </c>
      <c r="T10" s="23">
        <v>0.0</v>
      </c>
      <c r="U10" s="23">
        <v>1.0</v>
      </c>
      <c r="V10" s="23">
        <v>0.0</v>
      </c>
      <c r="W10" s="23">
        <v>1.0</v>
      </c>
      <c r="X10" s="23">
        <v>2.0E-4</v>
      </c>
      <c r="Y10" s="23">
        <v>1.0E-4</v>
      </c>
      <c r="Z10" s="23">
        <v>0.0</v>
      </c>
      <c r="AA10" s="23">
        <v>0.0</v>
      </c>
      <c r="AB10" s="23">
        <v>1.0</v>
      </c>
      <c r="AC10" s="23">
        <v>0.0</v>
      </c>
      <c r="AD10" s="23">
        <v>0.0</v>
      </c>
      <c r="AE10" s="23">
        <v>0.0</v>
      </c>
      <c r="AF10" s="23">
        <v>0.0</v>
      </c>
      <c r="AG10" s="23">
        <v>0.0</v>
      </c>
      <c r="AH10" s="23">
        <v>0.0</v>
      </c>
      <c r="AI10" s="23">
        <v>2.0E-4</v>
      </c>
      <c r="AJ10" s="23">
        <v>1.0E-4</v>
      </c>
      <c r="AK10" s="23">
        <v>0.0</v>
      </c>
      <c r="AL10" s="23">
        <v>0.0</v>
      </c>
      <c r="AM10" s="23">
        <v>0.0</v>
      </c>
      <c r="AN10" s="23">
        <v>2.0</v>
      </c>
      <c r="AO10" s="23">
        <v>6000.0</v>
      </c>
      <c r="AP10" s="23">
        <v>3600.0</v>
      </c>
      <c r="AQ10" s="23">
        <v>1.0</v>
      </c>
      <c r="AR10" s="23">
        <v>0.0</v>
      </c>
      <c r="AS10" s="23" t="s">
        <v>760</v>
      </c>
      <c r="AT10" s="23" t="s">
        <v>764</v>
      </c>
    </row>
    <row r="11">
      <c r="A11" s="23" t="str">
        <f t="shared" si="1"/>
        <v>OK</v>
      </c>
      <c r="B11" s="23" t="s">
        <v>42</v>
      </c>
      <c r="C11" s="23" t="s">
        <v>42</v>
      </c>
      <c r="D11" s="23">
        <v>1.0</v>
      </c>
      <c r="E11" s="23">
        <v>15.0</v>
      </c>
      <c r="F11" s="23">
        <v>12.0</v>
      </c>
      <c r="G11" s="23">
        <v>0.0</v>
      </c>
      <c r="H11" s="23">
        <v>0.0</v>
      </c>
      <c r="I11" s="23">
        <v>13500.0</v>
      </c>
      <c r="J11" s="23">
        <v>13500.0</v>
      </c>
      <c r="K11" s="23">
        <v>0.0</v>
      </c>
      <c r="L11" s="23">
        <v>1.0</v>
      </c>
      <c r="M11" s="23">
        <v>1.0</v>
      </c>
      <c r="N11" s="23">
        <v>0.0</v>
      </c>
      <c r="O11" s="23">
        <v>0.0674</v>
      </c>
      <c r="P11" s="23">
        <v>284.0</v>
      </c>
      <c r="Q11" s="23">
        <v>8.0</v>
      </c>
      <c r="R11" s="23">
        <v>8.0</v>
      </c>
      <c r="S11" s="23">
        <v>5.0</v>
      </c>
      <c r="T11" s="23">
        <v>0.0</v>
      </c>
      <c r="U11" s="23">
        <v>0.0</v>
      </c>
      <c r="V11" s="23">
        <v>0.0</v>
      </c>
      <c r="W11" s="23">
        <v>3.0</v>
      </c>
      <c r="X11" s="23">
        <v>4.0E-4</v>
      </c>
      <c r="Y11" s="23">
        <v>1.0E-4</v>
      </c>
      <c r="Z11" s="23">
        <v>0.0</v>
      </c>
      <c r="AA11" s="23">
        <v>1.0E-4</v>
      </c>
      <c r="AB11" s="23">
        <v>19.0</v>
      </c>
      <c r="AC11" s="23">
        <v>24.0</v>
      </c>
      <c r="AD11" s="23">
        <v>21.0</v>
      </c>
      <c r="AE11" s="23">
        <v>0.0</v>
      </c>
      <c r="AF11" s="23">
        <v>3.0</v>
      </c>
      <c r="AG11" s="23">
        <v>0.0</v>
      </c>
      <c r="AH11" s="23">
        <v>0.0</v>
      </c>
      <c r="AI11" s="23">
        <v>0.004</v>
      </c>
      <c r="AJ11" s="23">
        <v>0.0028</v>
      </c>
      <c r="AK11" s="23">
        <v>8.0E-4</v>
      </c>
      <c r="AL11" s="23">
        <v>0.0</v>
      </c>
      <c r="AM11" s="23">
        <v>0.0</v>
      </c>
      <c r="AN11" s="23">
        <v>2.0</v>
      </c>
      <c r="AO11" s="23">
        <v>6000.0</v>
      </c>
      <c r="AP11" s="23">
        <v>3600.0</v>
      </c>
      <c r="AQ11" s="23">
        <v>1.0</v>
      </c>
      <c r="AR11" s="23">
        <v>0.0</v>
      </c>
      <c r="AS11" s="23" t="s">
        <v>760</v>
      </c>
      <c r="AT11" s="23" t="s">
        <v>765</v>
      </c>
    </row>
    <row r="12">
      <c r="A12" s="23" t="str">
        <f t="shared" si="1"/>
        <v>OK</v>
      </c>
      <c r="B12" s="23" t="s">
        <v>44</v>
      </c>
      <c r="C12" s="23" t="s">
        <v>44</v>
      </c>
      <c r="D12" s="23">
        <v>1.0</v>
      </c>
      <c r="E12" s="23">
        <v>15.0</v>
      </c>
      <c r="F12" s="23">
        <v>30.0</v>
      </c>
      <c r="G12" s="23">
        <v>0.0</v>
      </c>
      <c r="H12" s="23">
        <v>0.0</v>
      </c>
      <c r="I12" s="23">
        <v>29000.0</v>
      </c>
      <c r="J12" s="23">
        <v>29000.0</v>
      </c>
      <c r="K12" s="23">
        <v>0.0</v>
      </c>
      <c r="L12" s="23">
        <v>1.0</v>
      </c>
      <c r="M12" s="23">
        <v>1.0</v>
      </c>
      <c r="N12" s="23">
        <v>0.0</v>
      </c>
      <c r="O12" s="23">
        <v>0.0095</v>
      </c>
      <c r="P12" s="23">
        <v>0.0</v>
      </c>
      <c r="Q12" s="23">
        <v>2.0</v>
      </c>
      <c r="R12" s="23">
        <v>1.0</v>
      </c>
      <c r="S12" s="23">
        <v>1.0</v>
      </c>
      <c r="T12" s="23">
        <v>0.0</v>
      </c>
      <c r="U12" s="23">
        <v>0.0</v>
      </c>
      <c r="V12" s="23">
        <v>0.0</v>
      </c>
      <c r="W12" s="23">
        <v>0.0</v>
      </c>
      <c r="X12" s="23">
        <v>1.0E-4</v>
      </c>
      <c r="Y12" s="23">
        <v>0.0</v>
      </c>
      <c r="Z12" s="23">
        <v>0.0</v>
      </c>
      <c r="AA12" s="23">
        <v>0.0</v>
      </c>
      <c r="AB12" s="23">
        <v>1.0</v>
      </c>
      <c r="AC12" s="23">
        <v>0.0</v>
      </c>
      <c r="AD12" s="23">
        <v>0.0</v>
      </c>
      <c r="AE12" s="23">
        <v>0.0</v>
      </c>
      <c r="AF12" s="23">
        <v>0.0</v>
      </c>
      <c r="AG12" s="23">
        <v>0.0</v>
      </c>
      <c r="AH12" s="23">
        <v>0.0</v>
      </c>
      <c r="AI12" s="23">
        <v>1.0E-4</v>
      </c>
      <c r="AJ12" s="23">
        <v>1.0E-4</v>
      </c>
      <c r="AK12" s="23">
        <v>0.0</v>
      </c>
      <c r="AL12" s="23">
        <v>0.0</v>
      </c>
      <c r="AM12" s="23">
        <v>0.0</v>
      </c>
      <c r="AN12" s="23">
        <v>1.0</v>
      </c>
      <c r="AO12" s="23">
        <v>6000.0</v>
      </c>
      <c r="AP12" s="23">
        <v>3600.0</v>
      </c>
      <c r="AQ12" s="23">
        <v>1.0</v>
      </c>
      <c r="AR12" s="23">
        <v>0.0</v>
      </c>
      <c r="AS12" s="23" t="s">
        <v>760</v>
      </c>
      <c r="AT12" s="23" t="s">
        <v>765</v>
      </c>
    </row>
    <row r="13">
      <c r="A13" s="23" t="str">
        <f t="shared" si="1"/>
        <v>OK</v>
      </c>
      <c r="B13" s="23" t="s">
        <v>47</v>
      </c>
      <c r="C13" s="23" t="s">
        <v>47</v>
      </c>
      <c r="D13" s="23">
        <v>1.0</v>
      </c>
      <c r="E13" s="23">
        <v>15.0</v>
      </c>
      <c r="F13" s="23">
        <v>20.0</v>
      </c>
      <c r="G13" s="23">
        <v>0.0</v>
      </c>
      <c r="H13" s="23">
        <v>0.0</v>
      </c>
      <c r="I13" s="23">
        <v>29000.0</v>
      </c>
      <c r="J13" s="23">
        <v>29000.0</v>
      </c>
      <c r="K13" s="23">
        <v>0.0</v>
      </c>
      <c r="L13" s="23">
        <v>1.0</v>
      </c>
      <c r="M13" s="23">
        <v>1.0</v>
      </c>
      <c r="N13" s="23">
        <v>0.0</v>
      </c>
      <c r="O13" s="23">
        <v>0.0095</v>
      </c>
      <c r="P13" s="23">
        <v>0.0</v>
      </c>
      <c r="Q13" s="23">
        <v>2.0</v>
      </c>
      <c r="R13" s="23">
        <v>1.0</v>
      </c>
      <c r="S13" s="23">
        <v>1.0</v>
      </c>
      <c r="T13" s="23">
        <v>0.0</v>
      </c>
      <c r="U13" s="23">
        <v>0.0</v>
      </c>
      <c r="V13" s="23">
        <v>0.0</v>
      </c>
      <c r="W13" s="23">
        <v>0.0</v>
      </c>
      <c r="X13" s="23">
        <v>1.0E-4</v>
      </c>
      <c r="Y13" s="23">
        <v>0.0</v>
      </c>
      <c r="Z13" s="23">
        <v>0.0</v>
      </c>
      <c r="AA13" s="23">
        <v>0.0</v>
      </c>
      <c r="AB13" s="23">
        <v>1.0</v>
      </c>
      <c r="AC13" s="23">
        <v>0.0</v>
      </c>
      <c r="AD13" s="23">
        <v>0.0</v>
      </c>
      <c r="AE13" s="23">
        <v>0.0</v>
      </c>
      <c r="AF13" s="23">
        <v>0.0</v>
      </c>
      <c r="AG13" s="23">
        <v>0.0</v>
      </c>
      <c r="AH13" s="23">
        <v>0.0</v>
      </c>
      <c r="AI13" s="23">
        <v>1.0E-4</v>
      </c>
      <c r="AJ13" s="23">
        <v>1.0E-4</v>
      </c>
      <c r="AK13" s="23">
        <v>0.0</v>
      </c>
      <c r="AL13" s="23">
        <v>0.0</v>
      </c>
      <c r="AM13" s="23">
        <v>0.0</v>
      </c>
      <c r="AN13" s="23">
        <v>1.0</v>
      </c>
      <c r="AO13" s="23">
        <v>6000.0</v>
      </c>
      <c r="AP13" s="23">
        <v>3600.0</v>
      </c>
      <c r="AQ13" s="23">
        <v>1.0</v>
      </c>
      <c r="AR13" s="23">
        <v>0.0</v>
      </c>
      <c r="AS13" s="23" t="s">
        <v>760</v>
      </c>
      <c r="AT13" s="23" t="s">
        <v>765</v>
      </c>
    </row>
    <row r="14">
      <c r="A14" s="23" t="str">
        <f t="shared" si="1"/>
        <v>OK</v>
      </c>
      <c r="B14" s="23" t="s">
        <v>50</v>
      </c>
      <c r="C14" s="23" t="s">
        <v>50</v>
      </c>
      <c r="D14" s="23">
        <v>1.0</v>
      </c>
      <c r="E14" s="23">
        <v>15.0</v>
      </c>
      <c r="F14" s="23">
        <v>10.0</v>
      </c>
      <c r="G14" s="23">
        <v>0.0</v>
      </c>
      <c r="H14" s="23">
        <v>0.0</v>
      </c>
      <c r="I14" s="23">
        <v>32500.0</v>
      </c>
      <c r="J14" s="23">
        <v>32500.0</v>
      </c>
      <c r="K14" s="23">
        <v>0.0</v>
      </c>
      <c r="L14" s="23">
        <v>1.0</v>
      </c>
      <c r="M14" s="23">
        <v>1.0</v>
      </c>
      <c r="N14" s="23">
        <v>0.0</v>
      </c>
      <c r="O14" s="23">
        <v>0.0251</v>
      </c>
      <c r="P14" s="23">
        <v>96.0</v>
      </c>
      <c r="Q14" s="23">
        <v>10.0</v>
      </c>
      <c r="R14" s="23">
        <v>11.0</v>
      </c>
      <c r="S14" s="23">
        <v>3.0</v>
      </c>
      <c r="T14" s="23">
        <v>0.0</v>
      </c>
      <c r="U14" s="23">
        <v>7.0</v>
      </c>
      <c r="V14" s="23">
        <v>0.0</v>
      </c>
      <c r="W14" s="23">
        <v>1.0</v>
      </c>
      <c r="X14" s="23">
        <v>4.0E-4</v>
      </c>
      <c r="Y14" s="23">
        <v>1.0E-4</v>
      </c>
      <c r="Z14" s="23">
        <v>0.0</v>
      </c>
      <c r="AA14" s="23">
        <v>1.0E-4</v>
      </c>
      <c r="AB14" s="23">
        <v>7.0</v>
      </c>
      <c r="AC14" s="23">
        <v>10.0</v>
      </c>
      <c r="AD14" s="23">
        <v>9.0</v>
      </c>
      <c r="AE14" s="23">
        <v>0.0</v>
      </c>
      <c r="AF14" s="23">
        <v>1.0</v>
      </c>
      <c r="AG14" s="23">
        <v>0.0</v>
      </c>
      <c r="AH14" s="23">
        <v>0.0</v>
      </c>
      <c r="AI14" s="23">
        <v>0.0012</v>
      </c>
      <c r="AJ14" s="23">
        <v>8.0E-4</v>
      </c>
      <c r="AK14" s="23">
        <v>3.0E-4</v>
      </c>
      <c r="AL14" s="23">
        <v>0.0</v>
      </c>
      <c r="AM14" s="23">
        <v>0.0</v>
      </c>
      <c r="AN14" s="23">
        <v>2.0</v>
      </c>
      <c r="AO14" s="23">
        <v>6000.0</v>
      </c>
      <c r="AP14" s="23">
        <v>3600.0</v>
      </c>
      <c r="AQ14" s="23">
        <v>1.0</v>
      </c>
      <c r="AR14" s="23">
        <v>0.0</v>
      </c>
      <c r="AS14" s="23" t="s">
        <v>760</v>
      </c>
      <c r="AT14" s="23" t="s">
        <v>766</v>
      </c>
    </row>
    <row r="15">
      <c r="A15" s="23" t="str">
        <f t="shared" si="1"/>
        <v>OK</v>
      </c>
      <c r="B15" s="23" t="s">
        <v>52</v>
      </c>
      <c r="C15" s="23" t="s">
        <v>52</v>
      </c>
      <c r="D15" s="23">
        <v>1.0</v>
      </c>
      <c r="E15" s="23">
        <v>18.0</v>
      </c>
      <c r="F15" s="23">
        <v>30.0</v>
      </c>
      <c r="G15" s="23">
        <v>0.0</v>
      </c>
      <c r="H15" s="23">
        <v>0.0</v>
      </c>
      <c r="I15" s="23">
        <v>29259.0</v>
      </c>
      <c r="J15" s="23">
        <v>29259.0</v>
      </c>
      <c r="K15" s="23">
        <v>0.0</v>
      </c>
      <c r="L15" s="23">
        <v>1.0</v>
      </c>
      <c r="M15" s="23">
        <v>1.0</v>
      </c>
      <c r="N15" s="23">
        <v>0.0</v>
      </c>
      <c r="O15" s="23">
        <v>0.0193</v>
      </c>
      <c r="P15" s="23">
        <v>0.0</v>
      </c>
      <c r="Q15" s="23">
        <v>4.0</v>
      </c>
      <c r="R15" s="23">
        <v>7.0</v>
      </c>
      <c r="S15" s="23">
        <v>7.0</v>
      </c>
      <c r="T15" s="23">
        <v>0.0</v>
      </c>
      <c r="U15" s="23">
        <v>0.0</v>
      </c>
      <c r="V15" s="23">
        <v>0.0</v>
      </c>
      <c r="W15" s="23">
        <v>0.0</v>
      </c>
      <c r="X15" s="23">
        <v>2.0E-4</v>
      </c>
      <c r="Y15" s="23">
        <v>1.0E-4</v>
      </c>
      <c r="Z15" s="23">
        <v>0.0</v>
      </c>
      <c r="AA15" s="23">
        <v>0.0</v>
      </c>
      <c r="AB15" s="23">
        <v>2.0</v>
      </c>
      <c r="AC15" s="23">
        <v>62.0</v>
      </c>
      <c r="AD15" s="23">
        <v>62.0</v>
      </c>
      <c r="AE15" s="23">
        <v>0.0</v>
      </c>
      <c r="AF15" s="23">
        <v>0.0</v>
      </c>
      <c r="AG15" s="23">
        <v>0.0</v>
      </c>
      <c r="AH15" s="23">
        <v>0.0</v>
      </c>
      <c r="AI15" s="23">
        <v>0.0011</v>
      </c>
      <c r="AJ15" s="23">
        <v>0.001</v>
      </c>
      <c r="AK15" s="23">
        <v>0.0</v>
      </c>
      <c r="AL15" s="23">
        <v>0.0</v>
      </c>
      <c r="AM15" s="23">
        <v>0.0</v>
      </c>
      <c r="AN15" s="23">
        <v>1.0</v>
      </c>
      <c r="AO15" s="23">
        <v>6000.0</v>
      </c>
      <c r="AP15" s="23">
        <v>3600.0</v>
      </c>
      <c r="AQ15" s="23">
        <v>1.0</v>
      </c>
      <c r="AR15" s="23">
        <v>0.0</v>
      </c>
      <c r="AS15" s="23" t="s">
        <v>760</v>
      </c>
      <c r="AT15" s="23" t="s">
        <v>767</v>
      </c>
    </row>
    <row r="16">
      <c r="A16" s="23" t="str">
        <f t="shared" si="1"/>
        <v>OK</v>
      </c>
      <c r="B16" s="23" t="s">
        <v>53</v>
      </c>
      <c r="C16" s="23" t="s">
        <v>53</v>
      </c>
      <c r="D16" s="23">
        <v>1.0</v>
      </c>
      <c r="E16" s="23">
        <v>18.0</v>
      </c>
      <c r="F16" s="23">
        <v>20.0</v>
      </c>
      <c r="G16" s="23">
        <v>0.0</v>
      </c>
      <c r="H16" s="23">
        <v>0.0</v>
      </c>
      <c r="I16" s="23">
        <v>29259.0</v>
      </c>
      <c r="J16" s="23">
        <v>29259.0</v>
      </c>
      <c r="K16" s="23">
        <v>0.0</v>
      </c>
      <c r="L16" s="23">
        <v>1.0</v>
      </c>
      <c r="M16" s="23">
        <v>1.0</v>
      </c>
      <c r="N16" s="23">
        <v>0.0</v>
      </c>
      <c r="O16" s="23">
        <v>0.0194</v>
      </c>
      <c r="P16" s="23">
        <v>0.0</v>
      </c>
      <c r="Q16" s="23">
        <v>4.0</v>
      </c>
      <c r="R16" s="23">
        <v>7.0</v>
      </c>
      <c r="S16" s="23">
        <v>7.0</v>
      </c>
      <c r="T16" s="23">
        <v>0.0</v>
      </c>
      <c r="U16" s="23">
        <v>0.0</v>
      </c>
      <c r="V16" s="23">
        <v>0.0</v>
      </c>
      <c r="W16" s="23">
        <v>0.0</v>
      </c>
      <c r="X16" s="23">
        <v>3.0E-4</v>
      </c>
      <c r="Y16" s="23">
        <v>2.0E-4</v>
      </c>
      <c r="Z16" s="23">
        <v>0.0</v>
      </c>
      <c r="AA16" s="23">
        <v>0.0</v>
      </c>
      <c r="AB16" s="23">
        <v>2.0</v>
      </c>
      <c r="AC16" s="23">
        <v>62.0</v>
      </c>
      <c r="AD16" s="23">
        <v>62.0</v>
      </c>
      <c r="AE16" s="23">
        <v>0.0</v>
      </c>
      <c r="AF16" s="23">
        <v>0.0</v>
      </c>
      <c r="AG16" s="23">
        <v>0.0</v>
      </c>
      <c r="AH16" s="23">
        <v>0.0</v>
      </c>
      <c r="AI16" s="23">
        <v>0.0012</v>
      </c>
      <c r="AJ16" s="23">
        <v>0.0012</v>
      </c>
      <c r="AK16" s="23">
        <v>1.0E-4</v>
      </c>
      <c r="AL16" s="23">
        <v>0.0</v>
      </c>
      <c r="AM16" s="23">
        <v>0.0</v>
      </c>
      <c r="AN16" s="23">
        <v>1.0</v>
      </c>
      <c r="AO16" s="23">
        <v>6000.0</v>
      </c>
      <c r="AP16" s="23">
        <v>3600.0</v>
      </c>
      <c r="AQ16" s="23">
        <v>1.0</v>
      </c>
      <c r="AR16" s="23">
        <v>0.0</v>
      </c>
      <c r="AS16" s="23" t="s">
        <v>760</v>
      </c>
      <c r="AT16" s="23" t="s">
        <v>767</v>
      </c>
    </row>
    <row r="17">
      <c r="A17" s="23" t="str">
        <f t="shared" si="1"/>
        <v>OK</v>
      </c>
      <c r="B17" s="23" t="s">
        <v>54</v>
      </c>
      <c r="C17" s="23" t="s">
        <v>54</v>
      </c>
      <c r="D17" s="23">
        <v>1.0</v>
      </c>
      <c r="E17" s="23">
        <v>18.0</v>
      </c>
      <c r="F17" s="23">
        <v>10.0</v>
      </c>
      <c r="G17" s="23">
        <v>0.0</v>
      </c>
      <c r="H17" s="23">
        <v>0.0</v>
      </c>
      <c r="I17" s="23">
        <v>31443.0</v>
      </c>
      <c r="J17" s="23">
        <v>31443.0</v>
      </c>
      <c r="K17" s="23">
        <v>0.0</v>
      </c>
      <c r="L17" s="23">
        <v>1.0</v>
      </c>
      <c r="M17" s="23">
        <v>1.0</v>
      </c>
      <c r="N17" s="23">
        <v>4.0</v>
      </c>
      <c r="O17" s="23">
        <v>0.0551</v>
      </c>
      <c r="P17" s="23">
        <v>28.0</v>
      </c>
      <c r="Q17" s="23">
        <v>14.0</v>
      </c>
      <c r="R17" s="23">
        <v>21.0</v>
      </c>
      <c r="S17" s="23">
        <v>11.0</v>
      </c>
      <c r="T17" s="23">
        <v>0.0</v>
      </c>
      <c r="U17" s="23">
        <v>9.0</v>
      </c>
      <c r="V17" s="23">
        <v>0.0</v>
      </c>
      <c r="W17" s="23">
        <v>1.0</v>
      </c>
      <c r="X17" s="23">
        <v>8.0E-4</v>
      </c>
      <c r="Y17" s="23">
        <v>3.0E-4</v>
      </c>
      <c r="Z17" s="23">
        <v>0.0</v>
      </c>
      <c r="AA17" s="23">
        <v>2.0E-4</v>
      </c>
      <c r="AB17" s="23">
        <v>10.0</v>
      </c>
      <c r="AC17" s="23">
        <v>64.0</v>
      </c>
      <c r="AD17" s="23">
        <v>62.0</v>
      </c>
      <c r="AE17" s="23">
        <v>0.0</v>
      </c>
      <c r="AF17" s="23">
        <v>2.0</v>
      </c>
      <c r="AG17" s="23">
        <v>0.0</v>
      </c>
      <c r="AH17" s="23">
        <v>0.0</v>
      </c>
      <c r="AI17" s="23">
        <v>0.0029</v>
      </c>
      <c r="AJ17" s="23">
        <v>0.0022</v>
      </c>
      <c r="AK17" s="23">
        <v>5.0E-4</v>
      </c>
      <c r="AL17" s="23">
        <v>0.0</v>
      </c>
      <c r="AM17" s="23">
        <v>0.0</v>
      </c>
      <c r="AN17" s="23">
        <v>2.0</v>
      </c>
      <c r="AO17" s="23">
        <v>6000.0</v>
      </c>
      <c r="AP17" s="23">
        <v>3600.0</v>
      </c>
      <c r="AQ17" s="23">
        <v>1.0</v>
      </c>
      <c r="AR17" s="23">
        <v>0.0</v>
      </c>
      <c r="AS17" s="23" t="s">
        <v>760</v>
      </c>
      <c r="AT17" s="23" t="s">
        <v>768</v>
      </c>
    </row>
    <row r="18">
      <c r="A18" s="23" t="str">
        <f t="shared" si="1"/>
        <v>OK</v>
      </c>
      <c r="B18" s="23" t="s">
        <v>55</v>
      </c>
      <c r="C18" s="23" t="s">
        <v>55</v>
      </c>
      <c r="D18" s="23">
        <v>1.0</v>
      </c>
      <c r="E18" s="23">
        <v>20.0</v>
      </c>
      <c r="F18" s="23">
        <v>30.0</v>
      </c>
      <c r="G18" s="23">
        <v>0.0</v>
      </c>
      <c r="H18" s="23">
        <v>0.0</v>
      </c>
      <c r="I18" s="23">
        <v>20746.0</v>
      </c>
      <c r="J18" s="23">
        <v>20746.0</v>
      </c>
      <c r="K18" s="23">
        <v>0.0</v>
      </c>
      <c r="L18" s="23">
        <v>1.0</v>
      </c>
      <c r="M18" s="23">
        <v>1.0</v>
      </c>
      <c r="N18" s="23">
        <v>0.0</v>
      </c>
      <c r="O18" s="23">
        <v>0.0107</v>
      </c>
      <c r="P18" s="23">
        <v>0.0</v>
      </c>
      <c r="Q18" s="23">
        <v>5.0</v>
      </c>
      <c r="R18" s="23">
        <v>11.0</v>
      </c>
      <c r="S18" s="23">
        <v>11.0</v>
      </c>
      <c r="T18" s="23">
        <v>0.0</v>
      </c>
      <c r="U18" s="23">
        <v>0.0</v>
      </c>
      <c r="V18" s="23">
        <v>0.0</v>
      </c>
      <c r="W18" s="23">
        <v>0.0</v>
      </c>
      <c r="X18" s="23">
        <v>3.0E-4</v>
      </c>
      <c r="Y18" s="23">
        <v>2.0E-4</v>
      </c>
      <c r="Z18" s="23">
        <v>0.0</v>
      </c>
      <c r="AA18" s="23">
        <v>0.0</v>
      </c>
      <c r="AB18" s="23">
        <v>0.0</v>
      </c>
      <c r="AC18" s="23">
        <v>0.0</v>
      </c>
      <c r="AD18" s="23">
        <v>0.0</v>
      </c>
      <c r="AE18" s="23">
        <v>0.0</v>
      </c>
      <c r="AF18" s="23">
        <v>0.0</v>
      </c>
      <c r="AG18" s="23">
        <v>0.0</v>
      </c>
      <c r="AH18" s="23">
        <v>0.0</v>
      </c>
      <c r="AI18" s="23">
        <v>0.0</v>
      </c>
      <c r="AJ18" s="23">
        <v>0.0</v>
      </c>
      <c r="AK18" s="23">
        <v>0.0</v>
      </c>
      <c r="AL18" s="23">
        <v>0.0</v>
      </c>
      <c r="AM18" s="23">
        <v>0.0</v>
      </c>
      <c r="AN18" s="23">
        <v>1.0</v>
      </c>
      <c r="AO18" s="23">
        <v>6000.0</v>
      </c>
      <c r="AP18" s="23">
        <v>3600.0</v>
      </c>
      <c r="AQ18" s="23">
        <v>0.0</v>
      </c>
      <c r="AR18" s="23">
        <v>0.0</v>
      </c>
      <c r="AS18" s="23" t="s">
        <v>760</v>
      </c>
      <c r="AT18" s="23" t="s">
        <v>769</v>
      </c>
    </row>
    <row r="19">
      <c r="A19" s="23" t="str">
        <f t="shared" si="1"/>
        <v>OK</v>
      </c>
      <c r="B19" s="23" t="s">
        <v>56</v>
      </c>
      <c r="C19" s="23" t="s">
        <v>56</v>
      </c>
      <c r="D19" s="23">
        <v>1.0</v>
      </c>
      <c r="E19" s="23">
        <v>20.0</v>
      </c>
      <c r="F19" s="23">
        <v>20.0</v>
      </c>
      <c r="G19" s="23">
        <v>0.0</v>
      </c>
      <c r="H19" s="23">
        <v>0.0</v>
      </c>
      <c r="I19" s="23">
        <v>20746.0</v>
      </c>
      <c r="J19" s="23">
        <v>20746.0</v>
      </c>
      <c r="K19" s="23">
        <v>0.0</v>
      </c>
      <c r="L19" s="23">
        <v>1.0</v>
      </c>
      <c r="M19" s="23">
        <v>1.0</v>
      </c>
      <c r="N19" s="23">
        <v>0.0</v>
      </c>
      <c r="O19" s="23">
        <v>0.0118</v>
      </c>
      <c r="P19" s="23">
        <v>0.0</v>
      </c>
      <c r="Q19" s="23">
        <v>5.0</v>
      </c>
      <c r="R19" s="23">
        <v>11.0</v>
      </c>
      <c r="S19" s="23">
        <v>11.0</v>
      </c>
      <c r="T19" s="23">
        <v>0.0</v>
      </c>
      <c r="U19" s="23">
        <v>0.0</v>
      </c>
      <c r="V19" s="23">
        <v>0.0</v>
      </c>
      <c r="W19" s="23">
        <v>0.0</v>
      </c>
      <c r="X19" s="23">
        <v>4.0E-4</v>
      </c>
      <c r="Y19" s="23">
        <v>3.0E-4</v>
      </c>
      <c r="Z19" s="23">
        <v>0.0</v>
      </c>
      <c r="AA19" s="23">
        <v>0.0</v>
      </c>
      <c r="AB19" s="23">
        <v>0.0</v>
      </c>
      <c r="AC19" s="23">
        <v>0.0</v>
      </c>
      <c r="AD19" s="23">
        <v>0.0</v>
      </c>
      <c r="AE19" s="23">
        <v>0.0</v>
      </c>
      <c r="AF19" s="23">
        <v>0.0</v>
      </c>
      <c r="AG19" s="23">
        <v>0.0</v>
      </c>
      <c r="AH19" s="23">
        <v>0.0</v>
      </c>
      <c r="AI19" s="23">
        <v>0.0</v>
      </c>
      <c r="AJ19" s="23">
        <v>0.0</v>
      </c>
      <c r="AK19" s="23">
        <v>0.0</v>
      </c>
      <c r="AL19" s="23">
        <v>0.0</v>
      </c>
      <c r="AM19" s="23">
        <v>0.0</v>
      </c>
      <c r="AN19" s="23">
        <v>1.0</v>
      </c>
      <c r="AO19" s="23">
        <v>6000.0</v>
      </c>
      <c r="AP19" s="23">
        <v>3600.0</v>
      </c>
      <c r="AQ19" s="23">
        <v>0.0</v>
      </c>
      <c r="AR19" s="23">
        <v>0.0</v>
      </c>
      <c r="AS19" s="23" t="s">
        <v>760</v>
      </c>
      <c r="AT19" s="23" t="s">
        <v>770</v>
      </c>
    </row>
    <row r="20">
      <c r="A20" s="23" t="str">
        <f t="shared" si="1"/>
        <v>OK</v>
      </c>
      <c r="B20" s="23" t="s">
        <v>57</v>
      </c>
      <c r="C20" s="23" t="s">
        <v>57</v>
      </c>
      <c r="D20" s="23">
        <v>1.0</v>
      </c>
      <c r="E20" s="23">
        <v>20.0</v>
      </c>
      <c r="F20" s="23">
        <v>10.0</v>
      </c>
      <c r="G20" s="23">
        <v>0.0</v>
      </c>
      <c r="H20" s="23">
        <v>0.0</v>
      </c>
      <c r="I20" s="23">
        <v>22811.0</v>
      </c>
      <c r="J20" s="23">
        <v>22811.0</v>
      </c>
      <c r="K20" s="23">
        <v>0.0</v>
      </c>
      <c r="L20" s="23">
        <v>1.0</v>
      </c>
      <c r="M20" s="23">
        <v>1.0</v>
      </c>
      <c r="N20" s="23">
        <v>0.0</v>
      </c>
      <c r="O20" s="23">
        <v>0.0395</v>
      </c>
      <c r="P20" s="23">
        <v>152.0</v>
      </c>
      <c r="Q20" s="23">
        <v>18.0</v>
      </c>
      <c r="R20" s="23">
        <v>24.0</v>
      </c>
      <c r="S20" s="23">
        <v>14.0</v>
      </c>
      <c r="T20" s="23">
        <v>0.0</v>
      </c>
      <c r="U20" s="23">
        <v>0.0</v>
      </c>
      <c r="V20" s="23">
        <v>0.0</v>
      </c>
      <c r="W20" s="23">
        <v>10.0</v>
      </c>
      <c r="X20" s="23">
        <v>0.001</v>
      </c>
      <c r="Y20" s="23">
        <v>4.0E-4</v>
      </c>
      <c r="Z20" s="23">
        <v>0.0</v>
      </c>
      <c r="AA20" s="23">
        <v>2.0E-4</v>
      </c>
      <c r="AB20" s="23">
        <v>7.0</v>
      </c>
      <c r="AC20" s="23">
        <v>30.0</v>
      </c>
      <c r="AD20" s="23">
        <v>25.0</v>
      </c>
      <c r="AE20" s="23">
        <v>0.0</v>
      </c>
      <c r="AF20" s="23">
        <v>5.0</v>
      </c>
      <c r="AG20" s="23">
        <v>0.0</v>
      </c>
      <c r="AH20" s="23">
        <v>0.0</v>
      </c>
      <c r="AI20" s="23">
        <v>0.002</v>
      </c>
      <c r="AJ20" s="23">
        <v>0.0014</v>
      </c>
      <c r="AK20" s="23">
        <v>4.0E-4</v>
      </c>
      <c r="AL20" s="23">
        <v>0.0</v>
      </c>
      <c r="AM20" s="23">
        <v>0.0</v>
      </c>
      <c r="AN20" s="23">
        <v>1.0</v>
      </c>
      <c r="AO20" s="23">
        <v>6000.0</v>
      </c>
      <c r="AP20" s="23">
        <v>3600.0</v>
      </c>
      <c r="AQ20" s="23">
        <v>0.0</v>
      </c>
      <c r="AR20" s="23">
        <v>0.0</v>
      </c>
      <c r="AS20" s="23" t="s">
        <v>760</v>
      </c>
      <c r="AT20" s="23" t="s">
        <v>771</v>
      </c>
    </row>
    <row r="21">
      <c r="A21" s="23" t="str">
        <f t="shared" si="1"/>
        <v>OK</v>
      </c>
      <c r="B21" s="23" t="s">
        <v>58</v>
      </c>
      <c r="C21" s="23" t="s">
        <v>58</v>
      </c>
      <c r="D21" s="23">
        <v>1.0</v>
      </c>
      <c r="E21" s="23">
        <v>21.0</v>
      </c>
      <c r="F21" s="23">
        <v>30.0</v>
      </c>
      <c r="G21" s="23">
        <v>0.0</v>
      </c>
      <c r="H21" s="23">
        <v>0.0</v>
      </c>
      <c r="I21" s="23">
        <v>76999.0</v>
      </c>
      <c r="J21" s="23">
        <v>76999.0</v>
      </c>
      <c r="K21" s="23">
        <v>0.0</v>
      </c>
      <c r="L21" s="23">
        <v>1.0</v>
      </c>
      <c r="M21" s="23">
        <v>1.0</v>
      </c>
      <c r="N21" s="23">
        <v>1008.0</v>
      </c>
      <c r="O21" s="23">
        <v>0.8667</v>
      </c>
      <c r="P21" s="23">
        <v>468.0</v>
      </c>
      <c r="Q21" s="23">
        <v>510.0</v>
      </c>
      <c r="R21" s="23">
        <v>513.0</v>
      </c>
      <c r="S21" s="23">
        <v>194.0</v>
      </c>
      <c r="T21" s="23">
        <v>0.0</v>
      </c>
      <c r="U21" s="23">
        <v>20.0</v>
      </c>
      <c r="V21" s="23">
        <v>0.0</v>
      </c>
      <c r="W21" s="23">
        <v>299.0</v>
      </c>
      <c r="X21" s="23">
        <v>0.0268</v>
      </c>
      <c r="Y21" s="23">
        <v>0.0071</v>
      </c>
      <c r="Z21" s="23">
        <v>0.0</v>
      </c>
      <c r="AA21" s="23">
        <v>0.008</v>
      </c>
      <c r="AB21" s="23">
        <v>10.0</v>
      </c>
      <c r="AC21" s="23">
        <v>24.0</v>
      </c>
      <c r="AD21" s="23">
        <v>19.0</v>
      </c>
      <c r="AE21" s="23">
        <v>0.0</v>
      </c>
      <c r="AF21" s="23">
        <v>5.0</v>
      </c>
      <c r="AG21" s="23">
        <v>0.0</v>
      </c>
      <c r="AH21" s="23">
        <v>0.0</v>
      </c>
      <c r="AI21" s="23">
        <v>0.003</v>
      </c>
      <c r="AJ21" s="23">
        <v>0.0021</v>
      </c>
      <c r="AK21" s="23">
        <v>6.0E-4</v>
      </c>
      <c r="AL21" s="23">
        <v>0.0</v>
      </c>
      <c r="AM21" s="23">
        <v>0.0</v>
      </c>
      <c r="AN21" s="23">
        <v>1.0</v>
      </c>
      <c r="AO21" s="23">
        <v>6000.0</v>
      </c>
      <c r="AP21" s="23">
        <v>3600.0</v>
      </c>
      <c r="AQ21" s="23">
        <v>0.0</v>
      </c>
      <c r="AR21" s="23">
        <v>0.0</v>
      </c>
      <c r="AS21" s="23" t="s">
        <v>760</v>
      </c>
      <c r="AT21" s="23" t="s">
        <v>772</v>
      </c>
    </row>
    <row r="22">
      <c r="A22" s="23" t="str">
        <f t="shared" si="1"/>
        <v>OK</v>
      </c>
      <c r="B22" s="23" t="s">
        <v>59</v>
      </c>
      <c r="C22" s="23" t="s">
        <v>59</v>
      </c>
      <c r="D22" s="23">
        <v>1.0</v>
      </c>
      <c r="E22" s="23">
        <v>21.0</v>
      </c>
      <c r="F22" s="23">
        <v>20.0</v>
      </c>
      <c r="G22" s="23">
        <v>0.0</v>
      </c>
      <c r="H22" s="23">
        <v>0.0</v>
      </c>
      <c r="I22" s="23">
        <v>91619.0</v>
      </c>
      <c r="J22" s="23">
        <v>91619.0</v>
      </c>
      <c r="K22" s="23">
        <v>0.0</v>
      </c>
      <c r="L22" s="23">
        <v>1.0</v>
      </c>
      <c r="M22" s="23">
        <v>1.0</v>
      </c>
      <c r="N22" s="23">
        <v>40600.0</v>
      </c>
      <c r="O22" s="23">
        <v>106.303</v>
      </c>
      <c r="P22" s="23">
        <v>704.0</v>
      </c>
      <c r="Q22" s="23">
        <v>3966.0</v>
      </c>
      <c r="R22" s="23">
        <v>4131.0</v>
      </c>
      <c r="S22" s="23">
        <v>615.0</v>
      </c>
      <c r="T22" s="23">
        <v>0.0</v>
      </c>
      <c r="U22" s="23">
        <v>520.0</v>
      </c>
      <c r="V22" s="23">
        <v>0.0</v>
      </c>
      <c r="W22" s="23">
        <v>2996.0</v>
      </c>
      <c r="X22" s="23">
        <v>0.3009</v>
      </c>
      <c r="Y22" s="23">
        <v>0.0397</v>
      </c>
      <c r="Z22" s="23">
        <v>0.0</v>
      </c>
      <c r="AA22" s="23">
        <v>0.1066</v>
      </c>
      <c r="AB22" s="23">
        <v>13.0</v>
      </c>
      <c r="AC22" s="23">
        <v>22.0</v>
      </c>
      <c r="AD22" s="23">
        <v>11.0</v>
      </c>
      <c r="AE22" s="23">
        <v>0.0</v>
      </c>
      <c r="AF22" s="23">
        <v>11.0</v>
      </c>
      <c r="AG22" s="23">
        <v>0.0</v>
      </c>
      <c r="AH22" s="23">
        <v>0.0</v>
      </c>
      <c r="AI22" s="23">
        <v>0.0048</v>
      </c>
      <c r="AJ22" s="23">
        <v>0.0036</v>
      </c>
      <c r="AK22" s="23">
        <v>9.0E-4</v>
      </c>
      <c r="AL22" s="23">
        <v>0.0</v>
      </c>
      <c r="AM22" s="23">
        <v>0.0</v>
      </c>
      <c r="AN22" s="23">
        <v>2.0</v>
      </c>
      <c r="AO22" s="23">
        <v>6000.0</v>
      </c>
      <c r="AP22" s="23">
        <v>3600.0</v>
      </c>
      <c r="AQ22" s="23">
        <v>0.0</v>
      </c>
      <c r="AR22" s="23">
        <v>0.0</v>
      </c>
      <c r="AS22" s="23" t="s">
        <v>760</v>
      </c>
      <c r="AT22" s="23" t="s">
        <v>773</v>
      </c>
    </row>
    <row r="23">
      <c r="A23" s="23" t="str">
        <f t="shared" si="1"/>
        <v>OK</v>
      </c>
      <c r="B23" s="23" t="s">
        <v>60</v>
      </c>
      <c r="C23" s="23" t="s">
        <v>60</v>
      </c>
      <c r="D23" s="23">
        <v>1.0</v>
      </c>
      <c r="E23" s="23">
        <v>21.0</v>
      </c>
      <c r="F23" s="23">
        <v>30.0</v>
      </c>
      <c r="G23" s="23">
        <v>0.0</v>
      </c>
      <c r="H23" s="23">
        <v>0.0</v>
      </c>
      <c r="I23" s="23">
        <v>16202.0</v>
      </c>
      <c r="J23" s="23">
        <v>16202.0</v>
      </c>
      <c r="K23" s="23">
        <v>0.0</v>
      </c>
      <c r="L23" s="23">
        <v>1.0</v>
      </c>
      <c r="M23" s="23">
        <v>1.0</v>
      </c>
      <c r="N23" s="23">
        <v>0.0</v>
      </c>
      <c r="O23" s="23">
        <v>0.0221</v>
      </c>
      <c r="P23" s="23">
        <v>0.0</v>
      </c>
      <c r="Q23" s="23">
        <v>3.0</v>
      </c>
      <c r="R23" s="23">
        <v>3.0</v>
      </c>
      <c r="S23" s="23">
        <v>3.0</v>
      </c>
      <c r="T23" s="23">
        <v>0.0</v>
      </c>
      <c r="U23" s="23">
        <v>0.0</v>
      </c>
      <c r="V23" s="23">
        <v>0.0</v>
      </c>
      <c r="W23" s="23">
        <v>0.0</v>
      </c>
      <c r="X23" s="23">
        <v>3.0E-4</v>
      </c>
      <c r="Y23" s="23">
        <v>2.0E-4</v>
      </c>
      <c r="Z23" s="23">
        <v>0.0</v>
      </c>
      <c r="AA23" s="23">
        <v>0.0</v>
      </c>
      <c r="AB23" s="23">
        <v>0.0</v>
      </c>
      <c r="AC23" s="23">
        <v>0.0</v>
      </c>
      <c r="AD23" s="23">
        <v>0.0</v>
      </c>
      <c r="AE23" s="23">
        <v>0.0</v>
      </c>
      <c r="AF23" s="23">
        <v>0.0</v>
      </c>
      <c r="AG23" s="23">
        <v>0.0</v>
      </c>
      <c r="AH23" s="23">
        <v>0.0</v>
      </c>
      <c r="AI23" s="23">
        <v>0.0</v>
      </c>
      <c r="AJ23" s="23">
        <v>0.0</v>
      </c>
      <c r="AK23" s="23">
        <v>0.0</v>
      </c>
      <c r="AL23" s="23">
        <v>0.0</v>
      </c>
      <c r="AM23" s="23">
        <v>0.0</v>
      </c>
      <c r="AN23" s="23">
        <v>1.0</v>
      </c>
      <c r="AO23" s="23">
        <v>6000.0</v>
      </c>
      <c r="AP23" s="23">
        <v>3600.0</v>
      </c>
      <c r="AQ23" s="23">
        <v>0.0</v>
      </c>
      <c r="AR23" s="23">
        <v>0.0</v>
      </c>
      <c r="AS23" s="23" t="s">
        <v>760</v>
      </c>
      <c r="AT23" s="23" t="s">
        <v>773</v>
      </c>
    </row>
    <row r="24">
      <c r="A24" s="23" t="str">
        <f t="shared" si="1"/>
        <v>OK</v>
      </c>
      <c r="B24" s="23" t="s">
        <v>61</v>
      </c>
      <c r="C24" s="23" t="s">
        <v>61</v>
      </c>
      <c r="D24" s="23">
        <v>1.0</v>
      </c>
      <c r="E24" s="23">
        <v>21.0</v>
      </c>
      <c r="F24" s="23">
        <v>20.0</v>
      </c>
      <c r="G24" s="23">
        <v>0.0</v>
      </c>
      <c r="H24" s="23">
        <v>0.0</v>
      </c>
      <c r="I24" s="23">
        <v>16202.0</v>
      </c>
      <c r="J24" s="23">
        <v>16202.0</v>
      </c>
      <c r="K24" s="23">
        <v>0.0</v>
      </c>
      <c r="L24" s="23">
        <v>1.0</v>
      </c>
      <c r="M24" s="23">
        <v>1.0</v>
      </c>
      <c r="N24" s="23">
        <v>0.0</v>
      </c>
      <c r="O24" s="23">
        <v>0.0106</v>
      </c>
      <c r="P24" s="23">
        <v>0.0</v>
      </c>
      <c r="Q24" s="23">
        <v>3.0</v>
      </c>
      <c r="R24" s="23">
        <v>3.0</v>
      </c>
      <c r="S24" s="23">
        <v>3.0</v>
      </c>
      <c r="T24" s="23">
        <v>0.0</v>
      </c>
      <c r="U24" s="23">
        <v>0.0</v>
      </c>
      <c r="V24" s="23">
        <v>0.0</v>
      </c>
      <c r="W24" s="23">
        <v>0.0</v>
      </c>
      <c r="X24" s="23">
        <v>2.0E-4</v>
      </c>
      <c r="Y24" s="23">
        <v>1.0E-4</v>
      </c>
      <c r="Z24" s="23">
        <v>0.0</v>
      </c>
      <c r="AA24" s="23">
        <v>0.0</v>
      </c>
      <c r="AB24" s="23">
        <v>0.0</v>
      </c>
      <c r="AC24" s="23">
        <v>0.0</v>
      </c>
      <c r="AD24" s="23">
        <v>0.0</v>
      </c>
      <c r="AE24" s="23">
        <v>0.0</v>
      </c>
      <c r="AF24" s="23">
        <v>0.0</v>
      </c>
      <c r="AG24" s="23">
        <v>0.0</v>
      </c>
      <c r="AH24" s="23">
        <v>0.0</v>
      </c>
      <c r="AI24" s="23">
        <v>0.0</v>
      </c>
      <c r="AJ24" s="23">
        <v>0.0</v>
      </c>
      <c r="AK24" s="23">
        <v>0.0</v>
      </c>
      <c r="AL24" s="23">
        <v>0.0</v>
      </c>
      <c r="AM24" s="23">
        <v>0.0</v>
      </c>
      <c r="AN24" s="23">
        <v>1.0</v>
      </c>
      <c r="AO24" s="23">
        <v>6000.0</v>
      </c>
      <c r="AP24" s="23">
        <v>3600.0</v>
      </c>
      <c r="AQ24" s="23">
        <v>0.0</v>
      </c>
      <c r="AR24" s="23">
        <v>0.0</v>
      </c>
      <c r="AS24" s="23" t="s">
        <v>760</v>
      </c>
      <c r="AT24" s="23" t="s">
        <v>774</v>
      </c>
    </row>
    <row r="25">
      <c r="A25" s="23" t="str">
        <f t="shared" si="1"/>
        <v>OK</v>
      </c>
      <c r="B25" s="23" t="s">
        <v>62</v>
      </c>
      <c r="C25" s="23" t="s">
        <v>62</v>
      </c>
      <c r="D25" s="23">
        <v>1.0</v>
      </c>
      <c r="E25" s="23">
        <v>21.0</v>
      </c>
      <c r="F25" s="23">
        <v>10.0</v>
      </c>
      <c r="G25" s="23">
        <v>0.0</v>
      </c>
      <c r="H25" s="23">
        <v>0.0</v>
      </c>
      <c r="I25" s="23">
        <v>17576.0</v>
      </c>
      <c r="J25" s="23">
        <v>17576.0</v>
      </c>
      <c r="K25" s="23">
        <v>0.0</v>
      </c>
      <c r="L25" s="23">
        <v>1.0</v>
      </c>
      <c r="M25" s="23">
        <v>1.0</v>
      </c>
      <c r="N25" s="23">
        <v>112.0</v>
      </c>
      <c r="O25" s="23">
        <v>0.2032</v>
      </c>
      <c r="P25" s="23">
        <v>52.0</v>
      </c>
      <c r="Q25" s="23">
        <v>81.0</v>
      </c>
      <c r="R25" s="23">
        <v>87.0</v>
      </c>
      <c r="S25" s="23">
        <v>25.0</v>
      </c>
      <c r="T25" s="23">
        <v>0.0</v>
      </c>
      <c r="U25" s="23">
        <v>13.0</v>
      </c>
      <c r="V25" s="23">
        <v>0.0</v>
      </c>
      <c r="W25" s="23">
        <v>49.0</v>
      </c>
      <c r="X25" s="23">
        <v>0.0053</v>
      </c>
      <c r="Y25" s="23">
        <v>0.0011</v>
      </c>
      <c r="Z25" s="23">
        <v>0.0</v>
      </c>
      <c r="AA25" s="23">
        <v>0.0018</v>
      </c>
      <c r="AB25" s="23">
        <v>10.0</v>
      </c>
      <c r="AC25" s="23">
        <v>38.0</v>
      </c>
      <c r="AD25" s="23">
        <v>35.0</v>
      </c>
      <c r="AE25" s="23">
        <v>0.0</v>
      </c>
      <c r="AF25" s="23">
        <v>3.0</v>
      </c>
      <c r="AG25" s="23">
        <v>0.0</v>
      </c>
      <c r="AH25" s="23">
        <v>0.0</v>
      </c>
      <c r="AI25" s="23">
        <v>0.0043</v>
      </c>
      <c r="AJ25" s="23">
        <v>0.0031</v>
      </c>
      <c r="AK25" s="23">
        <v>8.0E-4</v>
      </c>
      <c r="AL25" s="23">
        <v>0.0</v>
      </c>
      <c r="AM25" s="23">
        <v>0.0</v>
      </c>
      <c r="AN25" s="23">
        <v>1.0</v>
      </c>
      <c r="AO25" s="23">
        <v>6000.0</v>
      </c>
      <c r="AP25" s="23">
        <v>3600.0</v>
      </c>
      <c r="AQ25" s="23">
        <v>0.0</v>
      </c>
      <c r="AR25" s="23">
        <v>0.0</v>
      </c>
      <c r="AS25" s="23" t="s">
        <v>760</v>
      </c>
      <c r="AT25" s="23" t="s">
        <v>775</v>
      </c>
    </row>
    <row r="26">
      <c r="A26" s="23" t="str">
        <f t="shared" si="1"/>
        <v>OK</v>
      </c>
      <c r="B26" s="23" t="s">
        <v>63</v>
      </c>
      <c r="C26" s="23" t="s">
        <v>63</v>
      </c>
      <c r="D26" s="23">
        <v>1.0</v>
      </c>
      <c r="E26" s="23">
        <v>23.0</v>
      </c>
      <c r="F26" s="23">
        <v>30.0</v>
      </c>
      <c r="G26" s="23">
        <v>0.0</v>
      </c>
      <c r="H26" s="23">
        <v>0.0</v>
      </c>
      <c r="I26" s="23">
        <v>22982.0</v>
      </c>
      <c r="J26" s="23">
        <v>22982.0</v>
      </c>
      <c r="K26" s="23">
        <v>0.0</v>
      </c>
      <c r="L26" s="23">
        <v>1.0</v>
      </c>
      <c r="M26" s="23">
        <v>1.0</v>
      </c>
      <c r="N26" s="23">
        <v>0.0</v>
      </c>
      <c r="O26" s="23">
        <v>0.0489</v>
      </c>
      <c r="P26" s="23">
        <v>0.0</v>
      </c>
      <c r="Q26" s="23">
        <v>15.0</v>
      </c>
      <c r="R26" s="23">
        <v>26.0</v>
      </c>
      <c r="S26" s="23">
        <v>10.0</v>
      </c>
      <c r="T26" s="23">
        <v>4.0</v>
      </c>
      <c r="U26" s="23">
        <v>12.0</v>
      </c>
      <c r="V26" s="23">
        <v>0.0</v>
      </c>
      <c r="W26" s="23">
        <v>0.0</v>
      </c>
      <c r="X26" s="23">
        <v>0.0018</v>
      </c>
      <c r="Y26" s="23">
        <v>6.0E-4</v>
      </c>
      <c r="Z26" s="23">
        <v>0.0</v>
      </c>
      <c r="AA26" s="23">
        <v>6.0E-4</v>
      </c>
      <c r="AB26" s="23">
        <v>2.0</v>
      </c>
      <c r="AC26" s="23">
        <v>1.0</v>
      </c>
      <c r="AD26" s="23">
        <v>0.0</v>
      </c>
      <c r="AE26" s="23">
        <v>0.0</v>
      </c>
      <c r="AF26" s="23">
        <v>1.0</v>
      </c>
      <c r="AG26" s="23">
        <v>0.0</v>
      </c>
      <c r="AH26" s="23">
        <v>0.0</v>
      </c>
      <c r="AI26" s="23">
        <v>9.0E-4</v>
      </c>
      <c r="AJ26" s="23">
        <v>5.0E-4</v>
      </c>
      <c r="AK26" s="23">
        <v>3.0E-4</v>
      </c>
      <c r="AL26" s="23">
        <v>0.0</v>
      </c>
      <c r="AM26" s="23">
        <v>0.0</v>
      </c>
      <c r="AN26" s="23">
        <v>2.0</v>
      </c>
      <c r="AO26" s="23">
        <v>6000.0</v>
      </c>
      <c r="AP26" s="23">
        <v>3600.0</v>
      </c>
      <c r="AQ26" s="23">
        <v>0.0</v>
      </c>
      <c r="AR26" s="23">
        <v>0.0</v>
      </c>
      <c r="AS26" s="23" t="s">
        <v>760</v>
      </c>
      <c r="AT26" s="23" t="s">
        <v>776</v>
      </c>
    </row>
    <row r="27">
      <c r="A27" s="23" t="str">
        <f t="shared" si="1"/>
        <v>OK</v>
      </c>
      <c r="B27" s="23" t="s">
        <v>64</v>
      </c>
      <c r="C27" s="23" t="s">
        <v>64</v>
      </c>
      <c r="D27" s="23">
        <v>1.0</v>
      </c>
      <c r="E27" s="23">
        <v>23.0</v>
      </c>
      <c r="F27" s="23">
        <v>20.0</v>
      </c>
      <c r="G27" s="23">
        <v>0.0</v>
      </c>
      <c r="H27" s="23">
        <v>0.0</v>
      </c>
      <c r="I27" s="23">
        <v>24007.0</v>
      </c>
      <c r="J27" s="23">
        <v>24007.0</v>
      </c>
      <c r="K27" s="23">
        <v>0.0</v>
      </c>
      <c r="L27" s="23">
        <v>1.0</v>
      </c>
      <c r="M27" s="23">
        <v>1.0</v>
      </c>
      <c r="N27" s="23">
        <v>61362.0</v>
      </c>
      <c r="O27" s="23">
        <v>330.9792</v>
      </c>
      <c r="P27" s="23">
        <v>12.0</v>
      </c>
      <c r="Q27" s="23">
        <v>1586.0</v>
      </c>
      <c r="R27" s="23">
        <v>2519.0</v>
      </c>
      <c r="S27" s="23">
        <v>414.0</v>
      </c>
      <c r="T27" s="23">
        <v>307.0</v>
      </c>
      <c r="U27" s="23">
        <v>1772.0</v>
      </c>
      <c r="V27" s="23">
        <v>0.0</v>
      </c>
      <c r="W27" s="23">
        <v>26.0</v>
      </c>
      <c r="X27" s="23">
        <v>0.1852</v>
      </c>
      <c r="Y27" s="23">
        <v>0.0417</v>
      </c>
      <c r="Z27" s="23">
        <v>0.0</v>
      </c>
      <c r="AA27" s="23">
        <v>0.0707</v>
      </c>
      <c r="AB27" s="23">
        <v>1.0</v>
      </c>
      <c r="AC27" s="23">
        <v>38.0</v>
      </c>
      <c r="AD27" s="23">
        <v>11.0</v>
      </c>
      <c r="AE27" s="23">
        <v>27.0</v>
      </c>
      <c r="AF27" s="23">
        <v>0.0</v>
      </c>
      <c r="AG27" s="23">
        <v>0.0</v>
      </c>
      <c r="AH27" s="23">
        <v>0.0</v>
      </c>
      <c r="AI27" s="23">
        <v>0.0015</v>
      </c>
      <c r="AJ27" s="23">
        <v>0.0014</v>
      </c>
      <c r="AK27" s="23">
        <v>0.0</v>
      </c>
      <c r="AL27" s="23">
        <v>0.0</v>
      </c>
      <c r="AM27" s="23">
        <v>0.0</v>
      </c>
      <c r="AN27" s="23">
        <v>2.0</v>
      </c>
      <c r="AO27" s="23">
        <v>6000.0</v>
      </c>
      <c r="AP27" s="23">
        <v>3600.0</v>
      </c>
      <c r="AQ27" s="23">
        <v>0.0</v>
      </c>
      <c r="AR27" s="23">
        <v>0.0</v>
      </c>
      <c r="AS27" s="23" t="s">
        <v>760</v>
      </c>
      <c r="AT27" s="23" t="s">
        <v>777</v>
      </c>
    </row>
    <row r="28">
      <c r="A28" s="23" t="str">
        <f t="shared" si="1"/>
        <v>OK</v>
      </c>
      <c r="B28" s="23" t="s">
        <v>65</v>
      </c>
      <c r="C28" s="23" t="s">
        <v>65</v>
      </c>
      <c r="D28" s="23">
        <v>1.0</v>
      </c>
      <c r="E28" s="23">
        <v>23.0</v>
      </c>
      <c r="F28" s="23">
        <v>10.0</v>
      </c>
      <c r="G28" s="23">
        <v>0.0</v>
      </c>
      <c r="H28" s="23">
        <v>0.0</v>
      </c>
      <c r="I28" s="23">
        <v>40149.0</v>
      </c>
      <c r="J28" s="23">
        <v>40149.0</v>
      </c>
      <c r="K28" s="23">
        <v>0.0</v>
      </c>
      <c r="L28" s="23">
        <v>1.0</v>
      </c>
      <c r="M28" s="23">
        <v>1.0</v>
      </c>
      <c r="N28" s="23">
        <v>20488.0</v>
      </c>
      <c r="O28" s="23">
        <v>47.7768</v>
      </c>
      <c r="P28" s="23">
        <v>584.0</v>
      </c>
      <c r="Q28" s="23">
        <v>605.0</v>
      </c>
      <c r="R28" s="23">
        <v>1475.0</v>
      </c>
      <c r="S28" s="23">
        <v>37.0</v>
      </c>
      <c r="T28" s="23">
        <v>5.0</v>
      </c>
      <c r="U28" s="23">
        <v>1404.0</v>
      </c>
      <c r="V28" s="23">
        <v>0.0</v>
      </c>
      <c r="W28" s="23">
        <v>29.0</v>
      </c>
      <c r="X28" s="23">
        <v>0.086</v>
      </c>
      <c r="Y28" s="23">
        <v>0.0055</v>
      </c>
      <c r="Z28" s="23">
        <v>0.0</v>
      </c>
      <c r="AA28" s="23">
        <v>0.0513</v>
      </c>
      <c r="AB28" s="23">
        <v>11.0</v>
      </c>
      <c r="AC28" s="23">
        <v>105.0</v>
      </c>
      <c r="AD28" s="23">
        <v>23.0</v>
      </c>
      <c r="AE28" s="23">
        <v>72.0</v>
      </c>
      <c r="AF28" s="23">
        <v>10.0</v>
      </c>
      <c r="AG28" s="23">
        <v>0.0</v>
      </c>
      <c r="AH28" s="23">
        <v>0.0</v>
      </c>
      <c r="AI28" s="23">
        <v>0.0062</v>
      </c>
      <c r="AJ28" s="23">
        <v>0.0048</v>
      </c>
      <c r="AK28" s="23">
        <v>9.0E-4</v>
      </c>
      <c r="AL28" s="23">
        <v>0.0</v>
      </c>
      <c r="AM28" s="23">
        <v>0.0</v>
      </c>
      <c r="AN28" s="23">
        <v>4.0</v>
      </c>
      <c r="AO28" s="23">
        <v>6000.0</v>
      </c>
      <c r="AP28" s="23">
        <v>3600.0</v>
      </c>
      <c r="AQ28" s="23">
        <v>0.0</v>
      </c>
      <c r="AR28" s="23">
        <v>0.0</v>
      </c>
      <c r="AS28" s="23" t="s">
        <v>760</v>
      </c>
      <c r="AT28" s="23" t="s">
        <v>778</v>
      </c>
    </row>
    <row r="29">
      <c r="A29" s="23" t="str">
        <f t="shared" si="1"/>
        <v>OK</v>
      </c>
      <c r="B29" s="23" t="s">
        <v>66</v>
      </c>
      <c r="C29" s="23" t="s">
        <v>66</v>
      </c>
      <c r="D29" s="23">
        <v>1.0</v>
      </c>
      <c r="E29" s="23">
        <v>27.0</v>
      </c>
      <c r="F29" s="23">
        <v>30.0</v>
      </c>
      <c r="G29" s="23">
        <v>0.0</v>
      </c>
      <c r="H29" s="23">
        <v>0.0</v>
      </c>
      <c r="I29" s="23">
        <v>30300.0</v>
      </c>
      <c r="J29" s="23">
        <v>30300.0</v>
      </c>
      <c r="K29" s="23">
        <v>0.0</v>
      </c>
      <c r="L29" s="23">
        <v>1.0</v>
      </c>
      <c r="M29" s="23">
        <v>1.0</v>
      </c>
      <c r="N29" s="23">
        <v>3.0</v>
      </c>
      <c r="O29" s="23">
        <v>0.072</v>
      </c>
      <c r="P29" s="23">
        <v>0.0</v>
      </c>
      <c r="Q29" s="23">
        <v>25.0</v>
      </c>
      <c r="R29" s="23">
        <v>27.0</v>
      </c>
      <c r="S29" s="23">
        <v>11.0</v>
      </c>
      <c r="T29" s="23">
        <v>0.0</v>
      </c>
      <c r="U29" s="23">
        <v>16.0</v>
      </c>
      <c r="V29" s="23">
        <v>0.0</v>
      </c>
      <c r="W29" s="23">
        <v>0.0</v>
      </c>
      <c r="X29" s="23">
        <v>0.0019</v>
      </c>
      <c r="Y29" s="23">
        <v>5.0E-4</v>
      </c>
      <c r="Z29" s="23">
        <v>0.0</v>
      </c>
      <c r="AA29" s="23">
        <v>6.0E-4</v>
      </c>
      <c r="AB29" s="23">
        <v>8.0</v>
      </c>
      <c r="AC29" s="23">
        <v>53.0</v>
      </c>
      <c r="AD29" s="23">
        <v>49.0</v>
      </c>
      <c r="AE29" s="23">
        <v>0.0</v>
      </c>
      <c r="AF29" s="23">
        <v>4.0</v>
      </c>
      <c r="AG29" s="23">
        <v>0.0</v>
      </c>
      <c r="AH29" s="23">
        <v>0.0</v>
      </c>
      <c r="AI29" s="23">
        <v>0.0041</v>
      </c>
      <c r="AJ29" s="23">
        <v>0.0033</v>
      </c>
      <c r="AK29" s="23">
        <v>5.0E-4</v>
      </c>
      <c r="AL29" s="23">
        <v>0.0</v>
      </c>
      <c r="AM29" s="23">
        <v>0.0</v>
      </c>
      <c r="AN29" s="23">
        <v>2.0</v>
      </c>
      <c r="AO29" s="23">
        <v>6000.0</v>
      </c>
      <c r="AP29" s="23">
        <v>3600.0</v>
      </c>
      <c r="AQ29" s="23">
        <v>1.0</v>
      </c>
      <c r="AR29" s="23">
        <v>0.0</v>
      </c>
      <c r="AS29" s="23" t="s">
        <v>760</v>
      </c>
      <c r="AT29" s="23" t="s">
        <v>779</v>
      </c>
    </row>
    <row r="30">
      <c r="A30" s="23" t="str">
        <f t="shared" si="1"/>
        <v>OK</v>
      </c>
      <c r="B30" s="23" t="s">
        <v>67</v>
      </c>
      <c r="C30" s="23" t="s">
        <v>67</v>
      </c>
      <c r="D30" s="23">
        <v>1.0</v>
      </c>
      <c r="E30" s="23">
        <v>27.0</v>
      </c>
      <c r="F30" s="23">
        <v>20.0</v>
      </c>
      <c r="G30" s="23">
        <v>0.0</v>
      </c>
      <c r="H30" s="23">
        <v>0.0</v>
      </c>
      <c r="I30" s="23">
        <v>31100.0</v>
      </c>
      <c r="J30" s="23">
        <v>31100.0</v>
      </c>
      <c r="K30" s="23">
        <v>0.0</v>
      </c>
      <c r="L30" s="23">
        <v>1.0</v>
      </c>
      <c r="M30" s="23">
        <v>1.0</v>
      </c>
      <c r="N30" s="23">
        <v>33.0</v>
      </c>
      <c r="O30" s="23">
        <v>0.1844</v>
      </c>
      <c r="P30" s="23">
        <v>104.0</v>
      </c>
      <c r="Q30" s="23">
        <v>75.0</v>
      </c>
      <c r="R30" s="23">
        <v>112.0</v>
      </c>
      <c r="S30" s="23">
        <v>33.0</v>
      </c>
      <c r="T30" s="23">
        <v>0.0</v>
      </c>
      <c r="U30" s="23">
        <v>73.0</v>
      </c>
      <c r="V30" s="23">
        <v>0.0</v>
      </c>
      <c r="W30" s="23">
        <v>6.0</v>
      </c>
      <c r="X30" s="23">
        <v>0.0068</v>
      </c>
      <c r="Y30" s="23">
        <v>0.0016</v>
      </c>
      <c r="Z30" s="23">
        <v>0.0</v>
      </c>
      <c r="AA30" s="23">
        <v>0.0027</v>
      </c>
      <c r="AB30" s="23">
        <v>15.0</v>
      </c>
      <c r="AC30" s="23">
        <v>48.0</v>
      </c>
      <c r="AD30" s="23">
        <v>39.0</v>
      </c>
      <c r="AE30" s="23">
        <v>0.0</v>
      </c>
      <c r="AF30" s="23">
        <v>9.0</v>
      </c>
      <c r="AG30" s="23">
        <v>0.0</v>
      </c>
      <c r="AH30" s="23">
        <v>0.0</v>
      </c>
      <c r="AI30" s="23">
        <v>0.0073</v>
      </c>
      <c r="AJ30" s="23">
        <v>0.0053</v>
      </c>
      <c r="AK30" s="23">
        <v>0.0014</v>
      </c>
      <c r="AL30" s="23">
        <v>0.0</v>
      </c>
      <c r="AM30" s="23">
        <v>0.0</v>
      </c>
      <c r="AN30" s="23">
        <v>3.0</v>
      </c>
      <c r="AO30" s="23">
        <v>6000.0</v>
      </c>
      <c r="AP30" s="23">
        <v>3600.0</v>
      </c>
      <c r="AQ30" s="23">
        <v>1.0</v>
      </c>
      <c r="AR30" s="23">
        <v>0.0</v>
      </c>
      <c r="AS30" s="23" t="s">
        <v>760</v>
      </c>
      <c r="AT30" s="23" t="s">
        <v>780</v>
      </c>
    </row>
    <row r="31">
      <c r="A31" s="23" t="str">
        <f t="shared" si="1"/>
        <v>OK</v>
      </c>
      <c r="B31" s="23" t="s">
        <v>68</v>
      </c>
      <c r="C31" s="23" t="s">
        <v>68</v>
      </c>
      <c r="D31" s="23">
        <v>1.0</v>
      </c>
      <c r="E31" s="23">
        <v>27.0</v>
      </c>
      <c r="F31" s="23">
        <v>11.0</v>
      </c>
      <c r="G31" s="23">
        <v>0.0</v>
      </c>
      <c r="H31" s="23">
        <v>0.0</v>
      </c>
      <c r="I31" s="23">
        <v>35200.0</v>
      </c>
      <c r="J31" s="23">
        <v>35200.0</v>
      </c>
      <c r="K31" s="23">
        <v>0.0</v>
      </c>
      <c r="L31" s="23">
        <v>1.0</v>
      </c>
      <c r="M31" s="23">
        <v>1.0</v>
      </c>
      <c r="N31" s="23">
        <v>429.0</v>
      </c>
      <c r="O31" s="23">
        <v>0.6727</v>
      </c>
      <c r="P31" s="23">
        <v>864.0</v>
      </c>
      <c r="Q31" s="23">
        <v>123.0</v>
      </c>
      <c r="R31" s="23">
        <v>228.0</v>
      </c>
      <c r="S31" s="23">
        <v>25.0</v>
      </c>
      <c r="T31" s="23">
        <v>0.0</v>
      </c>
      <c r="U31" s="23">
        <v>195.0</v>
      </c>
      <c r="V31" s="23">
        <v>0.0</v>
      </c>
      <c r="W31" s="23">
        <v>8.0</v>
      </c>
      <c r="X31" s="23">
        <v>0.0145</v>
      </c>
      <c r="Y31" s="23">
        <v>0.0018</v>
      </c>
      <c r="Z31" s="23">
        <v>0.0</v>
      </c>
      <c r="AA31" s="23">
        <v>0.0075</v>
      </c>
      <c r="AB31" s="23">
        <v>20.0</v>
      </c>
      <c r="AC31" s="23">
        <v>94.0</v>
      </c>
      <c r="AD31" s="23">
        <v>78.0</v>
      </c>
      <c r="AE31" s="23">
        <v>0.0</v>
      </c>
      <c r="AF31" s="23">
        <v>16.0</v>
      </c>
      <c r="AG31" s="23">
        <v>0.0</v>
      </c>
      <c r="AH31" s="23">
        <v>0.0</v>
      </c>
      <c r="AI31" s="23">
        <v>0.0114</v>
      </c>
      <c r="AJ31" s="23">
        <v>0.0087</v>
      </c>
      <c r="AK31" s="23">
        <v>0.0018</v>
      </c>
      <c r="AL31" s="23">
        <v>0.0</v>
      </c>
      <c r="AM31" s="23">
        <v>0.0</v>
      </c>
      <c r="AN31" s="23">
        <v>4.0</v>
      </c>
      <c r="AO31" s="23">
        <v>6000.0</v>
      </c>
      <c r="AP31" s="23">
        <v>3600.0</v>
      </c>
      <c r="AQ31" s="23">
        <v>1.0</v>
      </c>
      <c r="AR31" s="23">
        <v>0.0</v>
      </c>
      <c r="AS31" s="23" t="s">
        <v>760</v>
      </c>
      <c r="AT31" s="23" t="s">
        <v>781</v>
      </c>
    </row>
    <row r="32">
      <c r="A32" s="23" t="str">
        <f t="shared" si="1"/>
        <v>OK</v>
      </c>
      <c r="B32" s="23" t="s">
        <v>69</v>
      </c>
      <c r="C32" s="23" t="s">
        <v>69</v>
      </c>
      <c r="D32" s="23">
        <v>1.0</v>
      </c>
      <c r="E32" s="23">
        <v>28.0</v>
      </c>
      <c r="F32" s="23">
        <v>30.0</v>
      </c>
      <c r="G32" s="23">
        <v>0.0</v>
      </c>
      <c r="H32" s="23">
        <v>0.0</v>
      </c>
      <c r="I32" s="23">
        <v>61900.0</v>
      </c>
      <c r="J32" s="23">
        <v>61900.0</v>
      </c>
      <c r="K32" s="23">
        <v>0.0</v>
      </c>
      <c r="L32" s="23">
        <v>1.0</v>
      </c>
      <c r="M32" s="23">
        <v>1.0</v>
      </c>
      <c r="N32" s="23">
        <v>103.0</v>
      </c>
      <c r="O32" s="23">
        <v>0.3012</v>
      </c>
      <c r="P32" s="23">
        <v>532.0</v>
      </c>
      <c r="Q32" s="23">
        <v>52.0</v>
      </c>
      <c r="R32" s="23">
        <v>89.0</v>
      </c>
      <c r="S32" s="23">
        <v>16.0</v>
      </c>
      <c r="T32" s="23">
        <v>0.0</v>
      </c>
      <c r="U32" s="23">
        <v>64.0</v>
      </c>
      <c r="V32" s="23">
        <v>0.0</v>
      </c>
      <c r="W32" s="23">
        <v>9.0</v>
      </c>
      <c r="X32" s="23">
        <v>0.006</v>
      </c>
      <c r="Y32" s="23">
        <v>8.0E-4</v>
      </c>
      <c r="Z32" s="23">
        <v>0.0</v>
      </c>
      <c r="AA32" s="23">
        <v>0.0028</v>
      </c>
      <c r="AB32" s="23">
        <v>14.0</v>
      </c>
      <c r="AC32" s="23">
        <v>23.0</v>
      </c>
      <c r="AD32" s="23">
        <v>16.0</v>
      </c>
      <c r="AE32" s="23">
        <v>0.0</v>
      </c>
      <c r="AF32" s="23">
        <v>7.0</v>
      </c>
      <c r="AG32" s="23">
        <v>0.0</v>
      </c>
      <c r="AH32" s="23">
        <v>0.0</v>
      </c>
      <c r="AI32" s="23">
        <v>0.0066</v>
      </c>
      <c r="AJ32" s="23">
        <v>0.0044</v>
      </c>
      <c r="AK32" s="23">
        <v>0.0015</v>
      </c>
      <c r="AL32" s="23">
        <v>0.0</v>
      </c>
      <c r="AM32" s="23">
        <v>0.0</v>
      </c>
      <c r="AN32" s="23">
        <v>4.0</v>
      </c>
      <c r="AO32" s="23">
        <v>6000.0</v>
      </c>
      <c r="AP32" s="23">
        <v>3600.0</v>
      </c>
      <c r="AQ32" s="23">
        <v>0.0</v>
      </c>
      <c r="AR32" s="23">
        <v>0.0</v>
      </c>
      <c r="AS32" s="23" t="s">
        <v>760</v>
      </c>
      <c r="AT32" s="23" t="s">
        <v>781</v>
      </c>
    </row>
    <row r="33">
      <c r="A33" s="23" t="str">
        <f t="shared" si="1"/>
        <v>OK</v>
      </c>
      <c r="B33" s="23" t="s">
        <v>70</v>
      </c>
      <c r="C33" s="23" t="s">
        <v>70</v>
      </c>
      <c r="D33" s="23">
        <v>1.0</v>
      </c>
      <c r="E33" s="23">
        <v>28.0</v>
      </c>
      <c r="F33" s="23">
        <v>20.0</v>
      </c>
      <c r="G33" s="23">
        <v>0.0</v>
      </c>
      <c r="H33" s="23">
        <v>0.0</v>
      </c>
      <c r="I33" s="23">
        <v>66600.0</v>
      </c>
      <c r="J33" s="23">
        <v>66600.0</v>
      </c>
      <c r="K33" s="23">
        <v>0.0</v>
      </c>
      <c r="L33" s="23">
        <v>1.0</v>
      </c>
      <c r="M33" s="23">
        <v>1.0</v>
      </c>
      <c r="N33" s="23">
        <v>318.0</v>
      </c>
      <c r="O33" s="23">
        <v>0.5458</v>
      </c>
      <c r="P33" s="23">
        <v>1208.0</v>
      </c>
      <c r="Q33" s="23">
        <v>52.0</v>
      </c>
      <c r="R33" s="23">
        <v>104.0</v>
      </c>
      <c r="S33" s="23">
        <v>11.0</v>
      </c>
      <c r="T33" s="23">
        <v>0.0</v>
      </c>
      <c r="U33" s="23">
        <v>91.0</v>
      </c>
      <c r="V33" s="23">
        <v>0.0</v>
      </c>
      <c r="W33" s="23">
        <v>2.0</v>
      </c>
      <c r="X33" s="23">
        <v>0.0066</v>
      </c>
      <c r="Y33" s="23">
        <v>8.0E-4</v>
      </c>
      <c r="Z33" s="23">
        <v>0.0</v>
      </c>
      <c r="AA33" s="23">
        <v>0.0034</v>
      </c>
      <c r="AB33" s="23">
        <v>17.0</v>
      </c>
      <c r="AC33" s="23">
        <v>12.0</v>
      </c>
      <c r="AD33" s="23">
        <v>6.0</v>
      </c>
      <c r="AE33" s="23">
        <v>0.0</v>
      </c>
      <c r="AF33" s="23">
        <v>6.0</v>
      </c>
      <c r="AG33" s="23">
        <v>0.0</v>
      </c>
      <c r="AH33" s="23">
        <v>0.0</v>
      </c>
      <c r="AI33" s="23">
        <v>0.0089</v>
      </c>
      <c r="AJ33" s="23">
        <v>0.0062</v>
      </c>
      <c r="AK33" s="23">
        <v>0.0019</v>
      </c>
      <c r="AL33" s="23">
        <v>0.0</v>
      </c>
      <c r="AM33" s="23">
        <v>0.0</v>
      </c>
      <c r="AN33" s="23">
        <v>5.0</v>
      </c>
      <c r="AO33" s="23">
        <v>6000.0</v>
      </c>
      <c r="AP33" s="23">
        <v>3600.0</v>
      </c>
      <c r="AQ33" s="23">
        <v>0.0</v>
      </c>
      <c r="AR33" s="23">
        <v>0.0</v>
      </c>
      <c r="AS33" s="23" t="s">
        <v>760</v>
      </c>
      <c r="AT33" s="23" t="s">
        <v>782</v>
      </c>
    </row>
    <row r="34">
      <c r="A34" s="23" t="str">
        <f t="shared" si="1"/>
        <v>OK</v>
      </c>
      <c r="B34" s="23" t="s">
        <v>71</v>
      </c>
      <c r="C34" s="23" t="s">
        <v>71</v>
      </c>
      <c r="D34" s="23">
        <v>1.0</v>
      </c>
      <c r="E34" s="23">
        <v>28.0</v>
      </c>
      <c r="F34" s="23">
        <v>18.0</v>
      </c>
      <c r="G34" s="23">
        <v>0.0</v>
      </c>
      <c r="H34" s="23">
        <v>0.0</v>
      </c>
      <c r="I34" s="23">
        <v>68300.0</v>
      </c>
      <c r="J34" s="23">
        <v>68300.0</v>
      </c>
      <c r="K34" s="23">
        <v>0.0</v>
      </c>
      <c r="L34" s="23">
        <v>1.0</v>
      </c>
      <c r="M34" s="23">
        <v>1.0</v>
      </c>
      <c r="N34" s="23">
        <v>0.0</v>
      </c>
      <c r="O34" s="23">
        <v>0.1603</v>
      </c>
      <c r="P34" s="23">
        <v>1328.0</v>
      </c>
      <c r="Q34" s="23">
        <v>11.0</v>
      </c>
      <c r="R34" s="23">
        <v>23.0</v>
      </c>
      <c r="S34" s="23">
        <v>5.0</v>
      </c>
      <c r="T34" s="23">
        <v>0.0</v>
      </c>
      <c r="U34" s="23">
        <v>14.0</v>
      </c>
      <c r="V34" s="23">
        <v>0.0</v>
      </c>
      <c r="W34" s="23">
        <v>4.0</v>
      </c>
      <c r="X34" s="23">
        <v>0.0013</v>
      </c>
      <c r="Y34" s="23">
        <v>2.0E-4</v>
      </c>
      <c r="Z34" s="23">
        <v>0.0</v>
      </c>
      <c r="AA34" s="23">
        <v>6.0E-4</v>
      </c>
      <c r="AB34" s="23">
        <v>18.0</v>
      </c>
      <c r="AC34" s="23">
        <v>23.0</v>
      </c>
      <c r="AD34" s="23">
        <v>8.0</v>
      </c>
      <c r="AE34" s="23">
        <v>0.0</v>
      </c>
      <c r="AF34" s="23">
        <v>15.0</v>
      </c>
      <c r="AG34" s="23">
        <v>0.0</v>
      </c>
      <c r="AH34" s="23">
        <v>0.0</v>
      </c>
      <c r="AI34" s="23">
        <v>0.0078</v>
      </c>
      <c r="AJ34" s="23">
        <v>0.0048</v>
      </c>
      <c r="AK34" s="23">
        <v>0.0021</v>
      </c>
      <c r="AL34" s="23">
        <v>0.0</v>
      </c>
      <c r="AM34" s="23">
        <v>0.0</v>
      </c>
      <c r="AN34" s="23">
        <v>6.0</v>
      </c>
      <c r="AO34" s="23">
        <v>6000.0</v>
      </c>
      <c r="AP34" s="23">
        <v>3600.0</v>
      </c>
      <c r="AQ34" s="23">
        <v>0.0</v>
      </c>
      <c r="AR34" s="23">
        <v>0.0</v>
      </c>
      <c r="AS34" s="23" t="s">
        <v>760</v>
      </c>
      <c r="AT34" s="23" t="s">
        <v>783</v>
      </c>
    </row>
    <row r="35">
      <c r="A35" s="23" t="str">
        <f t="shared" si="1"/>
        <v>OK</v>
      </c>
      <c r="B35" s="23" t="s">
        <v>72</v>
      </c>
      <c r="C35" s="23" t="s">
        <v>72</v>
      </c>
      <c r="D35" s="23">
        <v>1.0</v>
      </c>
      <c r="E35" s="23">
        <v>28.0</v>
      </c>
      <c r="F35" s="23">
        <v>30.0</v>
      </c>
      <c r="G35" s="23">
        <v>0.0</v>
      </c>
      <c r="H35" s="23">
        <v>0.0</v>
      </c>
      <c r="I35" s="23">
        <v>29246.0</v>
      </c>
      <c r="J35" s="23">
        <v>29246.0</v>
      </c>
      <c r="K35" s="23">
        <v>0.0</v>
      </c>
      <c r="L35" s="23">
        <v>1.0</v>
      </c>
      <c r="M35" s="23">
        <v>1.0</v>
      </c>
      <c r="N35" s="23">
        <v>0.0</v>
      </c>
      <c r="O35" s="23">
        <v>0.0169</v>
      </c>
      <c r="P35" s="23">
        <v>0.0</v>
      </c>
      <c r="Q35" s="23">
        <v>3.0</v>
      </c>
      <c r="R35" s="23">
        <v>2.0</v>
      </c>
      <c r="S35" s="23">
        <v>2.0</v>
      </c>
      <c r="T35" s="23">
        <v>0.0</v>
      </c>
      <c r="U35" s="23">
        <v>0.0</v>
      </c>
      <c r="V35" s="23">
        <v>0.0</v>
      </c>
      <c r="W35" s="23">
        <v>0.0</v>
      </c>
      <c r="X35" s="23">
        <v>2.0E-4</v>
      </c>
      <c r="Y35" s="23">
        <v>1.0E-4</v>
      </c>
      <c r="Z35" s="23">
        <v>0.0</v>
      </c>
      <c r="AA35" s="23">
        <v>0.0</v>
      </c>
      <c r="AB35" s="23">
        <v>0.0</v>
      </c>
      <c r="AC35" s="23">
        <v>0.0</v>
      </c>
      <c r="AD35" s="23">
        <v>0.0</v>
      </c>
      <c r="AE35" s="23">
        <v>0.0</v>
      </c>
      <c r="AF35" s="23">
        <v>0.0</v>
      </c>
      <c r="AG35" s="23">
        <v>0.0</v>
      </c>
      <c r="AH35" s="23">
        <v>0.0</v>
      </c>
      <c r="AI35" s="23">
        <v>0.0</v>
      </c>
      <c r="AJ35" s="23">
        <v>0.0</v>
      </c>
      <c r="AK35" s="23">
        <v>0.0</v>
      </c>
      <c r="AL35" s="23">
        <v>0.0</v>
      </c>
      <c r="AM35" s="23">
        <v>0.0</v>
      </c>
      <c r="AN35" s="23">
        <v>1.0</v>
      </c>
      <c r="AO35" s="23">
        <v>6000.0</v>
      </c>
      <c r="AP35" s="23">
        <v>3600.0</v>
      </c>
      <c r="AQ35" s="23">
        <v>0.0</v>
      </c>
      <c r="AR35" s="23">
        <v>0.0</v>
      </c>
      <c r="AS35" s="23" t="s">
        <v>760</v>
      </c>
      <c r="AT35" s="23" t="s">
        <v>783</v>
      </c>
    </row>
    <row r="36">
      <c r="A36" s="23" t="str">
        <f t="shared" si="1"/>
        <v>OK</v>
      </c>
      <c r="B36" s="23" t="s">
        <v>73</v>
      </c>
      <c r="C36" s="23" t="s">
        <v>73</v>
      </c>
      <c r="D36" s="23">
        <v>1.0</v>
      </c>
      <c r="E36" s="23">
        <v>28.0</v>
      </c>
      <c r="F36" s="23">
        <v>20.0</v>
      </c>
      <c r="G36" s="23">
        <v>0.0</v>
      </c>
      <c r="H36" s="23">
        <v>0.0</v>
      </c>
      <c r="I36" s="23">
        <v>29839.0</v>
      </c>
      <c r="J36" s="23">
        <v>29839.0</v>
      </c>
      <c r="K36" s="23">
        <v>0.0</v>
      </c>
      <c r="L36" s="23">
        <v>1.0</v>
      </c>
      <c r="M36" s="23">
        <v>1.0</v>
      </c>
      <c r="N36" s="23">
        <v>0.0</v>
      </c>
      <c r="O36" s="23">
        <v>0.0303</v>
      </c>
      <c r="P36" s="23">
        <v>0.0</v>
      </c>
      <c r="Q36" s="23">
        <v>9.0</v>
      </c>
      <c r="R36" s="23">
        <v>11.0</v>
      </c>
      <c r="S36" s="23">
        <v>7.0</v>
      </c>
      <c r="T36" s="23">
        <v>0.0</v>
      </c>
      <c r="U36" s="23">
        <v>2.0</v>
      </c>
      <c r="V36" s="23">
        <v>0.0</v>
      </c>
      <c r="W36" s="23">
        <v>2.0</v>
      </c>
      <c r="X36" s="23">
        <v>7.0E-4</v>
      </c>
      <c r="Y36" s="23">
        <v>3.0E-4</v>
      </c>
      <c r="Z36" s="23">
        <v>0.0</v>
      </c>
      <c r="AA36" s="23">
        <v>2.0E-4</v>
      </c>
      <c r="AB36" s="23">
        <v>2.0</v>
      </c>
      <c r="AC36" s="23">
        <v>24.0</v>
      </c>
      <c r="AD36" s="23">
        <v>24.0</v>
      </c>
      <c r="AE36" s="23">
        <v>0.0</v>
      </c>
      <c r="AF36" s="23">
        <v>0.0</v>
      </c>
      <c r="AG36" s="23">
        <v>0.0</v>
      </c>
      <c r="AH36" s="23">
        <v>0.0</v>
      </c>
      <c r="AI36" s="23">
        <v>0.0013</v>
      </c>
      <c r="AJ36" s="23">
        <v>0.0013</v>
      </c>
      <c r="AK36" s="23">
        <v>0.0</v>
      </c>
      <c r="AL36" s="23">
        <v>0.0</v>
      </c>
      <c r="AM36" s="23">
        <v>0.0</v>
      </c>
      <c r="AN36" s="23">
        <v>1.0</v>
      </c>
      <c r="AO36" s="23">
        <v>6000.0</v>
      </c>
      <c r="AP36" s="23">
        <v>3600.0</v>
      </c>
      <c r="AQ36" s="23">
        <v>0.0</v>
      </c>
      <c r="AR36" s="23">
        <v>0.0</v>
      </c>
      <c r="AS36" s="23" t="s">
        <v>760</v>
      </c>
      <c r="AT36" s="23" t="s">
        <v>784</v>
      </c>
    </row>
    <row r="37">
      <c r="A37" s="23" t="str">
        <f t="shared" si="1"/>
        <v>OK</v>
      </c>
      <c r="B37" s="23" t="s">
        <v>74</v>
      </c>
      <c r="C37" s="23" t="s">
        <v>74</v>
      </c>
      <c r="D37" s="23">
        <v>1.0</v>
      </c>
      <c r="E37" s="23">
        <v>28.0</v>
      </c>
      <c r="F37" s="23">
        <v>10.0</v>
      </c>
      <c r="G37" s="23">
        <v>0.0</v>
      </c>
      <c r="H37" s="23">
        <v>0.0</v>
      </c>
      <c r="I37" s="23">
        <v>33848.0</v>
      </c>
      <c r="J37" s="23">
        <v>33848.0</v>
      </c>
      <c r="K37" s="23">
        <v>0.0</v>
      </c>
      <c r="L37" s="23">
        <v>1.0</v>
      </c>
      <c r="M37" s="23">
        <v>1.0</v>
      </c>
      <c r="N37" s="23">
        <v>2105.0</v>
      </c>
      <c r="O37" s="23">
        <v>3.4469</v>
      </c>
      <c r="P37" s="23">
        <v>496.0</v>
      </c>
      <c r="Q37" s="23">
        <v>486.0</v>
      </c>
      <c r="R37" s="23">
        <v>667.0</v>
      </c>
      <c r="S37" s="23">
        <v>245.0</v>
      </c>
      <c r="T37" s="23">
        <v>0.0</v>
      </c>
      <c r="U37" s="23">
        <v>223.0</v>
      </c>
      <c r="V37" s="23">
        <v>0.0</v>
      </c>
      <c r="W37" s="23">
        <v>199.0</v>
      </c>
      <c r="X37" s="23">
        <v>0.0493</v>
      </c>
      <c r="Y37" s="23">
        <v>0.0136</v>
      </c>
      <c r="Z37" s="23">
        <v>0.0</v>
      </c>
      <c r="AA37" s="23">
        <v>0.0165</v>
      </c>
      <c r="AB37" s="23">
        <v>7.0</v>
      </c>
      <c r="AC37" s="23">
        <v>59.0</v>
      </c>
      <c r="AD37" s="23">
        <v>55.0</v>
      </c>
      <c r="AE37" s="23">
        <v>0.0</v>
      </c>
      <c r="AF37" s="23">
        <v>4.0</v>
      </c>
      <c r="AG37" s="23">
        <v>0.0</v>
      </c>
      <c r="AH37" s="23">
        <v>0.0</v>
      </c>
      <c r="AI37" s="23">
        <v>0.0038</v>
      </c>
      <c r="AJ37" s="23">
        <v>0.003</v>
      </c>
      <c r="AK37" s="23">
        <v>5.0E-4</v>
      </c>
      <c r="AL37" s="23">
        <v>0.0</v>
      </c>
      <c r="AM37" s="23">
        <v>0.0</v>
      </c>
      <c r="AN37" s="23">
        <v>1.0</v>
      </c>
      <c r="AO37" s="23">
        <v>6000.0</v>
      </c>
      <c r="AP37" s="23">
        <v>3600.0</v>
      </c>
      <c r="AQ37" s="23">
        <v>0.0</v>
      </c>
      <c r="AR37" s="23">
        <v>0.0</v>
      </c>
      <c r="AS37" s="23" t="s">
        <v>760</v>
      </c>
      <c r="AT37" s="23" t="s">
        <v>785</v>
      </c>
    </row>
    <row r="38">
      <c r="A38" s="23" t="str">
        <f t="shared" si="1"/>
        <v>OK</v>
      </c>
      <c r="B38" s="23" t="s">
        <v>75</v>
      </c>
      <c r="C38" s="23" t="s">
        <v>75</v>
      </c>
      <c r="D38" s="23">
        <v>1.0</v>
      </c>
      <c r="E38" s="23">
        <v>41.0</v>
      </c>
      <c r="F38" s="23">
        <v>30.0</v>
      </c>
      <c r="G38" s="23">
        <v>0.0</v>
      </c>
      <c r="H38" s="23">
        <v>0.0</v>
      </c>
      <c r="I38" s="23">
        <v>57476.0</v>
      </c>
      <c r="J38" s="23">
        <v>57476.0</v>
      </c>
      <c r="K38" s="23">
        <v>0.0</v>
      </c>
      <c r="L38" s="23">
        <v>1.0</v>
      </c>
      <c r="M38" s="23">
        <v>1.0</v>
      </c>
      <c r="N38" s="23">
        <v>6004.0</v>
      </c>
      <c r="O38" s="23">
        <v>20.6381</v>
      </c>
      <c r="P38" s="23">
        <v>0.0</v>
      </c>
      <c r="Q38" s="23">
        <v>829.0</v>
      </c>
      <c r="R38" s="23">
        <v>1202.0</v>
      </c>
      <c r="S38" s="23">
        <v>512.0</v>
      </c>
      <c r="T38" s="23">
        <v>0.0</v>
      </c>
      <c r="U38" s="23">
        <v>690.0</v>
      </c>
      <c r="V38" s="23">
        <v>0.0</v>
      </c>
      <c r="W38" s="23">
        <v>0.0</v>
      </c>
      <c r="X38" s="23">
        <v>0.1813</v>
      </c>
      <c r="Y38" s="23">
        <v>0.0512</v>
      </c>
      <c r="Z38" s="23">
        <v>0.0</v>
      </c>
      <c r="AA38" s="23">
        <v>0.0598</v>
      </c>
      <c r="AB38" s="23">
        <v>1.0</v>
      </c>
      <c r="AC38" s="23">
        <v>140.0</v>
      </c>
      <c r="AD38" s="23">
        <v>140.0</v>
      </c>
      <c r="AE38" s="23">
        <v>0.0</v>
      </c>
      <c r="AF38" s="23">
        <v>0.0</v>
      </c>
      <c r="AG38" s="23">
        <v>0.0</v>
      </c>
      <c r="AH38" s="23">
        <v>0.0</v>
      </c>
      <c r="AI38" s="23">
        <v>0.011</v>
      </c>
      <c r="AJ38" s="23">
        <v>0.0109</v>
      </c>
      <c r="AK38" s="23">
        <v>0.0</v>
      </c>
      <c r="AL38" s="23">
        <v>0.0</v>
      </c>
      <c r="AM38" s="23">
        <v>0.0</v>
      </c>
      <c r="AN38" s="23">
        <v>2.0</v>
      </c>
      <c r="AO38" s="23">
        <v>6000.0</v>
      </c>
      <c r="AP38" s="23">
        <v>3600.0</v>
      </c>
      <c r="AQ38" s="23">
        <v>0.0</v>
      </c>
      <c r="AR38" s="23">
        <v>0.0</v>
      </c>
      <c r="AS38" s="23" t="s">
        <v>760</v>
      </c>
      <c r="AT38" s="23" t="s">
        <v>786</v>
      </c>
    </row>
    <row r="39">
      <c r="A39" s="23" t="str">
        <f t="shared" si="1"/>
        <v>OK</v>
      </c>
      <c r="B39" s="23" t="s">
        <v>76</v>
      </c>
      <c r="C39" s="23" t="s">
        <v>76</v>
      </c>
      <c r="D39" s="23">
        <v>1.0</v>
      </c>
      <c r="E39" s="23">
        <v>41.0</v>
      </c>
      <c r="F39" s="23">
        <v>20.0</v>
      </c>
      <c r="G39" s="23">
        <v>0.0</v>
      </c>
      <c r="H39" s="23">
        <v>0.0</v>
      </c>
      <c r="I39" s="23">
        <v>62656.0</v>
      </c>
      <c r="J39" s="23">
        <v>56682.25</v>
      </c>
      <c r="K39" s="23">
        <v>9.534203</v>
      </c>
      <c r="L39" s="23">
        <v>2.0</v>
      </c>
      <c r="M39" s="23">
        <v>1.0</v>
      </c>
      <c r="N39" s="23">
        <v>70437.0</v>
      </c>
      <c r="O39" s="23">
        <v>3600.0318</v>
      </c>
      <c r="P39" s="23">
        <v>0.0</v>
      </c>
      <c r="Q39" s="23">
        <v>9167.0</v>
      </c>
      <c r="R39" s="23">
        <v>14425.0</v>
      </c>
      <c r="S39" s="23">
        <v>4436.0</v>
      </c>
      <c r="T39" s="23">
        <v>0.0</v>
      </c>
      <c r="U39" s="23">
        <v>9981.0</v>
      </c>
      <c r="V39" s="23">
        <v>0.0</v>
      </c>
      <c r="W39" s="23">
        <v>8.0</v>
      </c>
      <c r="X39" s="23">
        <v>2.8642</v>
      </c>
      <c r="Y39" s="23">
        <v>0.5958</v>
      </c>
      <c r="Z39" s="23">
        <v>0.0</v>
      </c>
      <c r="AA39" s="23">
        <v>1.1088</v>
      </c>
      <c r="AB39" s="23">
        <v>1.0</v>
      </c>
      <c r="AC39" s="23">
        <v>140.0</v>
      </c>
      <c r="AD39" s="23">
        <v>140.0</v>
      </c>
      <c r="AE39" s="23">
        <v>0.0</v>
      </c>
      <c r="AF39" s="23">
        <v>0.0</v>
      </c>
      <c r="AG39" s="23">
        <v>0.0</v>
      </c>
      <c r="AH39" s="23">
        <v>0.0</v>
      </c>
      <c r="AI39" s="23">
        <v>0.016</v>
      </c>
      <c r="AJ39" s="23">
        <v>0.0159</v>
      </c>
      <c r="AK39" s="23">
        <v>0.0</v>
      </c>
      <c r="AL39" s="23">
        <v>0.0</v>
      </c>
      <c r="AM39" s="23">
        <v>0.0</v>
      </c>
      <c r="AN39" s="23">
        <v>3.0</v>
      </c>
      <c r="AO39" s="23">
        <v>6000.0</v>
      </c>
      <c r="AP39" s="23">
        <v>3600.0</v>
      </c>
      <c r="AQ39" s="23">
        <v>0.0</v>
      </c>
      <c r="AR39" s="23">
        <v>0.0</v>
      </c>
      <c r="AS39" s="23" t="s">
        <v>760</v>
      </c>
      <c r="AT39" s="23" t="s">
        <v>787</v>
      </c>
    </row>
    <row r="40">
      <c r="A40" s="23" t="str">
        <f t="shared" si="1"/>
        <v>OK</v>
      </c>
      <c r="B40" s="23" t="s">
        <v>77</v>
      </c>
      <c r="C40" s="23" t="s">
        <v>77</v>
      </c>
      <c r="D40" s="23">
        <v>1.0</v>
      </c>
      <c r="E40" s="23">
        <v>41.0</v>
      </c>
      <c r="F40" s="23">
        <v>11.0</v>
      </c>
      <c r="G40" s="23">
        <v>0.0</v>
      </c>
      <c r="H40" s="23">
        <v>0.0</v>
      </c>
      <c r="I40" s="23">
        <v>71582.0</v>
      </c>
      <c r="J40" s="23">
        <v>60188.142857</v>
      </c>
      <c r="K40" s="23">
        <v>15.91721</v>
      </c>
      <c r="L40" s="23">
        <v>2.0</v>
      </c>
      <c r="M40" s="23">
        <v>1.0</v>
      </c>
      <c r="N40" s="23">
        <v>61574.0</v>
      </c>
      <c r="O40" s="23">
        <v>3600.1801</v>
      </c>
      <c r="P40" s="23">
        <v>2292.0</v>
      </c>
      <c r="Q40" s="23">
        <v>10147.0</v>
      </c>
      <c r="R40" s="23">
        <v>16178.0</v>
      </c>
      <c r="S40" s="23">
        <v>5515.0</v>
      </c>
      <c r="T40" s="23">
        <v>0.0</v>
      </c>
      <c r="U40" s="23">
        <v>10659.0</v>
      </c>
      <c r="V40" s="23">
        <v>0.0</v>
      </c>
      <c r="W40" s="23">
        <v>4.0</v>
      </c>
      <c r="X40" s="23">
        <v>3.3276</v>
      </c>
      <c r="Y40" s="23">
        <v>0.7628</v>
      </c>
      <c r="Z40" s="23">
        <v>0.0</v>
      </c>
      <c r="AA40" s="23">
        <v>1.1337</v>
      </c>
      <c r="AB40" s="23">
        <v>2.0</v>
      </c>
      <c r="AC40" s="23">
        <v>218.0</v>
      </c>
      <c r="AD40" s="23">
        <v>218.0</v>
      </c>
      <c r="AE40" s="23">
        <v>0.0</v>
      </c>
      <c r="AF40" s="23">
        <v>0.0</v>
      </c>
      <c r="AG40" s="23">
        <v>0.0</v>
      </c>
      <c r="AH40" s="23">
        <v>0.0</v>
      </c>
      <c r="AI40" s="23">
        <v>0.0177</v>
      </c>
      <c r="AJ40" s="23">
        <v>0.0176</v>
      </c>
      <c r="AK40" s="23">
        <v>0.0</v>
      </c>
      <c r="AL40" s="23">
        <v>0.0</v>
      </c>
      <c r="AM40" s="23">
        <v>0.0</v>
      </c>
      <c r="AN40" s="23">
        <v>5.0</v>
      </c>
      <c r="AO40" s="23">
        <v>6000.0</v>
      </c>
      <c r="AP40" s="23">
        <v>3600.0</v>
      </c>
      <c r="AQ40" s="23">
        <v>0.0</v>
      </c>
      <c r="AR40" s="23">
        <v>0.0</v>
      </c>
      <c r="AS40" s="23" t="s">
        <v>760</v>
      </c>
      <c r="AT40" s="23" t="s">
        <v>788</v>
      </c>
    </row>
    <row r="41">
      <c r="A41" s="23" t="str">
        <f t="shared" si="1"/>
        <v>OK</v>
      </c>
      <c r="B41" s="23" t="s">
        <v>78</v>
      </c>
      <c r="C41" s="23" t="s">
        <v>78</v>
      </c>
      <c r="D41" s="23">
        <v>1.0</v>
      </c>
      <c r="E41" s="23">
        <v>45.0</v>
      </c>
      <c r="F41" s="23">
        <v>30.0</v>
      </c>
      <c r="G41" s="23">
        <v>0.0</v>
      </c>
      <c r="H41" s="23">
        <v>0.0</v>
      </c>
      <c r="I41" s="23">
        <v>33548.0</v>
      </c>
      <c r="J41" s="23">
        <v>33548.0</v>
      </c>
      <c r="K41" s="23">
        <v>0.0</v>
      </c>
      <c r="L41" s="23">
        <v>1.0</v>
      </c>
      <c r="M41" s="23">
        <v>1.0</v>
      </c>
      <c r="N41" s="23">
        <v>7153.0</v>
      </c>
      <c r="O41" s="23">
        <v>44.4876</v>
      </c>
      <c r="P41" s="23">
        <v>0.0</v>
      </c>
      <c r="Q41" s="23">
        <v>757.0</v>
      </c>
      <c r="R41" s="23">
        <v>1330.0</v>
      </c>
      <c r="S41" s="23">
        <v>265.0</v>
      </c>
      <c r="T41" s="23">
        <v>0.0</v>
      </c>
      <c r="U41" s="23">
        <v>1028.0</v>
      </c>
      <c r="V41" s="23">
        <v>0.0</v>
      </c>
      <c r="W41" s="23">
        <v>37.0</v>
      </c>
      <c r="X41" s="23">
        <v>0.2976</v>
      </c>
      <c r="Y41" s="23">
        <v>0.0438</v>
      </c>
      <c r="Z41" s="23">
        <v>0.0</v>
      </c>
      <c r="AA41" s="23">
        <v>0.1391</v>
      </c>
      <c r="AB41" s="23">
        <v>28.0</v>
      </c>
      <c r="AC41" s="23">
        <v>483.0</v>
      </c>
      <c r="AD41" s="23">
        <v>467.0</v>
      </c>
      <c r="AE41" s="23">
        <v>0.0</v>
      </c>
      <c r="AF41" s="23">
        <v>16.0</v>
      </c>
      <c r="AG41" s="23">
        <v>0.0</v>
      </c>
      <c r="AH41" s="23">
        <v>0.0</v>
      </c>
      <c r="AI41" s="23">
        <v>0.0966</v>
      </c>
      <c r="AJ41" s="23">
        <v>0.0869</v>
      </c>
      <c r="AK41" s="23">
        <v>0.0057</v>
      </c>
      <c r="AL41" s="23">
        <v>0.0</v>
      </c>
      <c r="AM41" s="23">
        <v>0.0</v>
      </c>
      <c r="AN41" s="23">
        <v>3.0</v>
      </c>
      <c r="AO41" s="23">
        <v>6000.0</v>
      </c>
      <c r="AP41" s="23">
        <v>3600.0</v>
      </c>
      <c r="AQ41" s="23">
        <v>0.0</v>
      </c>
      <c r="AR41" s="23">
        <v>0.0</v>
      </c>
      <c r="AS41" s="23" t="s">
        <v>760</v>
      </c>
      <c r="AT41" s="23" t="s">
        <v>789</v>
      </c>
    </row>
    <row r="42">
      <c r="A42" s="23" t="str">
        <f t="shared" si="1"/>
        <v>OK</v>
      </c>
      <c r="B42" s="23" t="s">
        <v>79</v>
      </c>
      <c r="C42" s="23" t="s">
        <v>79</v>
      </c>
      <c r="D42" s="23">
        <v>1.0</v>
      </c>
      <c r="E42" s="23">
        <v>45.0</v>
      </c>
      <c r="F42" s="23">
        <v>20.0</v>
      </c>
      <c r="G42" s="23">
        <v>0.0</v>
      </c>
      <c r="H42" s="23">
        <v>0.0</v>
      </c>
      <c r="I42" s="23">
        <v>39872.0</v>
      </c>
      <c r="J42" s="23">
        <v>39386.916667</v>
      </c>
      <c r="K42" s="23">
        <v>1.216601</v>
      </c>
      <c r="L42" s="23">
        <v>2.0</v>
      </c>
      <c r="M42" s="23">
        <v>1.0</v>
      </c>
      <c r="N42" s="23">
        <v>124591.0</v>
      </c>
      <c r="O42" s="23">
        <v>3600.0162</v>
      </c>
      <c r="P42" s="23">
        <v>348.0</v>
      </c>
      <c r="Q42" s="23">
        <v>2991.0</v>
      </c>
      <c r="R42" s="23">
        <v>6153.0</v>
      </c>
      <c r="S42" s="23">
        <v>704.0</v>
      </c>
      <c r="T42" s="23">
        <v>0.0</v>
      </c>
      <c r="U42" s="23">
        <v>5221.0</v>
      </c>
      <c r="V42" s="23">
        <v>0.0</v>
      </c>
      <c r="W42" s="23">
        <v>228.0</v>
      </c>
      <c r="X42" s="23">
        <v>1.2449</v>
      </c>
      <c r="Y42" s="23">
        <v>0.1395</v>
      </c>
      <c r="Z42" s="23">
        <v>0.0</v>
      </c>
      <c r="AA42" s="23">
        <v>0.6416</v>
      </c>
      <c r="AB42" s="23">
        <v>46.0</v>
      </c>
      <c r="AC42" s="23">
        <v>354.0</v>
      </c>
      <c r="AD42" s="23">
        <v>320.0</v>
      </c>
      <c r="AE42" s="23">
        <v>0.0</v>
      </c>
      <c r="AF42" s="23">
        <v>34.0</v>
      </c>
      <c r="AG42" s="23">
        <v>0.0</v>
      </c>
      <c r="AH42" s="23">
        <v>0.0</v>
      </c>
      <c r="AI42" s="23">
        <v>0.0982</v>
      </c>
      <c r="AJ42" s="23">
        <v>0.0799</v>
      </c>
      <c r="AK42" s="23">
        <v>0.0119</v>
      </c>
      <c r="AL42" s="23">
        <v>0.0</v>
      </c>
      <c r="AM42" s="23">
        <v>0.0</v>
      </c>
      <c r="AN42" s="23">
        <v>4.0</v>
      </c>
      <c r="AO42" s="23">
        <v>6000.0</v>
      </c>
      <c r="AP42" s="23">
        <v>3600.0</v>
      </c>
      <c r="AQ42" s="23">
        <v>0.0</v>
      </c>
      <c r="AR42" s="23">
        <v>0.0</v>
      </c>
      <c r="AS42" s="23" t="s">
        <v>760</v>
      </c>
      <c r="AT42" s="23" t="s">
        <v>790</v>
      </c>
    </row>
    <row r="43">
      <c r="A43" s="23" t="str">
        <f t="shared" si="1"/>
        <v>OK</v>
      </c>
      <c r="B43" s="23" t="s">
        <v>80</v>
      </c>
      <c r="C43" s="23" t="s">
        <v>80</v>
      </c>
      <c r="D43" s="23">
        <v>1.0</v>
      </c>
      <c r="E43" s="23">
        <v>45.0</v>
      </c>
      <c r="F43" s="23">
        <v>11.0</v>
      </c>
      <c r="G43" s="23">
        <v>0.0</v>
      </c>
      <c r="H43" s="23">
        <v>0.0</v>
      </c>
      <c r="I43" s="23">
        <v>57222.0</v>
      </c>
      <c r="J43" s="23">
        <v>52356.470588</v>
      </c>
      <c r="K43" s="23">
        <v>8.5029</v>
      </c>
      <c r="L43" s="23">
        <v>2.0</v>
      </c>
      <c r="M43" s="23">
        <v>1.0</v>
      </c>
      <c r="N43" s="23">
        <v>107261.0</v>
      </c>
      <c r="O43" s="23">
        <v>3600.0434</v>
      </c>
      <c r="P43" s="23">
        <v>2752.0</v>
      </c>
      <c r="Q43" s="23">
        <v>3241.0</v>
      </c>
      <c r="R43" s="23">
        <v>10201.0</v>
      </c>
      <c r="S43" s="23">
        <v>628.0</v>
      </c>
      <c r="T43" s="23">
        <v>0.0</v>
      </c>
      <c r="U43" s="23">
        <v>9111.0</v>
      </c>
      <c r="V43" s="23">
        <v>0.0</v>
      </c>
      <c r="W43" s="23">
        <v>462.0</v>
      </c>
      <c r="X43" s="23">
        <v>1.535</v>
      </c>
      <c r="Y43" s="23">
        <v>0.128</v>
      </c>
      <c r="Z43" s="23">
        <v>0.0</v>
      </c>
      <c r="AA43" s="23">
        <v>0.8821</v>
      </c>
      <c r="AB43" s="23">
        <v>62.0</v>
      </c>
      <c r="AC43" s="23">
        <v>466.0</v>
      </c>
      <c r="AD43" s="23">
        <v>403.0</v>
      </c>
      <c r="AE43" s="23">
        <v>0.0</v>
      </c>
      <c r="AF43" s="23">
        <v>63.0</v>
      </c>
      <c r="AG43" s="23">
        <v>0.0</v>
      </c>
      <c r="AH43" s="23">
        <v>0.0</v>
      </c>
      <c r="AI43" s="23">
        <v>0.1452</v>
      </c>
      <c r="AJ43" s="23">
        <v>0.1168</v>
      </c>
      <c r="AK43" s="23">
        <v>0.0182</v>
      </c>
      <c r="AL43" s="23">
        <v>0.0</v>
      </c>
      <c r="AM43" s="23">
        <v>0.0</v>
      </c>
      <c r="AN43" s="23">
        <v>7.0</v>
      </c>
      <c r="AO43" s="23">
        <v>6000.0</v>
      </c>
      <c r="AP43" s="23">
        <v>3600.0</v>
      </c>
      <c r="AQ43" s="23">
        <v>0.0</v>
      </c>
      <c r="AR43" s="23">
        <v>0.0</v>
      </c>
      <c r="AS43" s="23" t="s">
        <v>760</v>
      </c>
      <c r="AT43" s="23" t="s">
        <v>791</v>
      </c>
    </row>
    <row r="44">
      <c r="A44" s="23" t="str">
        <f t="shared" si="1"/>
        <v>OK</v>
      </c>
      <c r="B44" s="23" t="s">
        <v>81</v>
      </c>
      <c r="C44" s="23" t="s">
        <v>81</v>
      </c>
      <c r="D44" s="23">
        <v>1.0</v>
      </c>
      <c r="E44" s="23">
        <v>51.0</v>
      </c>
      <c r="F44" s="23">
        <v>30.0</v>
      </c>
      <c r="G44" s="23">
        <v>0.0</v>
      </c>
      <c r="H44" s="23">
        <v>0.0</v>
      </c>
      <c r="I44" s="23">
        <v>51583.0</v>
      </c>
      <c r="J44" s="23">
        <v>51583.0</v>
      </c>
      <c r="K44" s="23">
        <v>0.0</v>
      </c>
      <c r="L44" s="23">
        <v>1.0</v>
      </c>
      <c r="M44" s="23">
        <v>1.0</v>
      </c>
      <c r="N44" s="23">
        <v>2.0</v>
      </c>
      <c r="O44" s="23">
        <v>0.3453</v>
      </c>
      <c r="P44" s="23">
        <v>0.0</v>
      </c>
      <c r="Q44" s="23">
        <v>12.0</v>
      </c>
      <c r="R44" s="23">
        <v>21.0</v>
      </c>
      <c r="S44" s="23">
        <v>14.0</v>
      </c>
      <c r="T44" s="23">
        <v>0.0</v>
      </c>
      <c r="U44" s="23">
        <v>6.0</v>
      </c>
      <c r="V44" s="23">
        <v>0.0</v>
      </c>
      <c r="W44" s="23">
        <v>1.0</v>
      </c>
      <c r="X44" s="23">
        <v>0.0046</v>
      </c>
      <c r="Y44" s="23">
        <v>0.0015</v>
      </c>
      <c r="Z44" s="23">
        <v>0.0</v>
      </c>
      <c r="AA44" s="23">
        <v>0.001</v>
      </c>
      <c r="AB44" s="23">
        <v>11.0</v>
      </c>
      <c r="AC44" s="23">
        <v>410.0</v>
      </c>
      <c r="AD44" s="23">
        <v>408.0</v>
      </c>
      <c r="AE44" s="23">
        <v>0.0</v>
      </c>
      <c r="AF44" s="23">
        <v>2.0</v>
      </c>
      <c r="AG44" s="23">
        <v>0.0</v>
      </c>
      <c r="AH44" s="23">
        <v>0.0</v>
      </c>
      <c r="AI44" s="23">
        <v>0.0675</v>
      </c>
      <c r="AJ44" s="23">
        <v>0.0641</v>
      </c>
      <c r="AK44" s="23">
        <v>0.0015</v>
      </c>
      <c r="AL44" s="23">
        <v>0.0</v>
      </c>
      <c r="AM44" s="23">
        <v>0.0</v>
      </c>
      <c r="AN44" s="23">
        <v>2.0</v>
      </c>
      <c r="AO44" s="23">
        <v>6000.0</v>
      </c>
      <c r="AP44" s="23">
        <v>3600.0</v>
      </c>
      <c r="AQ44" s="23">
        <v>0.0</v>
      </c>
      <c r="AR44" s="23">
        <v>0.0</v>
      </c>
      <c r="AS44" s="23" t="s">
        <v>760</v>
      </c>
      <c r="AT44" s="23" t="s">
        <v>791</v>
      </c>
    </row>
    <row r="45">
      <c r="A45" s="23" t="str">
        <f t="shared" si="1"/>
        <v>OK</v>
      </c>
      <c r="B45" s="23" t="s">
        <v>82</v>
      </c>
      <c r="C45" s="23" t="s">
        <v>82</v>
      </c>
      <c r="D45" s="23">
        <v>1.0</v>
      </c>
      <c r="E45" s="23">
        <v>51.0</v>
      </c>
      <c r="F45" s="23">
        <v>20.0</v>
      </c>
      <c r="G45" s="23">
        <v>0.0</v>
      </c>
      <c r="H45" s="23">
        <v>0.0</v>
      </c>
      <c r="I45" s="23">
        <v>53465.0</v>
      </c>
      <c r="J45" s="23">
        <v>53465.0</v>
      </c>
      <c r="K45" s="23">
        <v>0.0</v>
      </c>
      <c r="L45" s="23">
        <v>1.0</v>
      </c>
      <c r="M45" s="23">
        <v>1.0</v>
      </c>
      <c r="N45" s="23">
        <v>4195.0</v>
      </c>
      <c r="O45" s="23">
        <v>17.979</v>
      </c>
      <c r="P45" s="23">
        <v>28.0</v>
      </c>
      <c r="Q45" s="23">
        <v>603.0</v>
      </c>
      <c r="R45" s="23">
        <v>889.0</v>
      </c>
      <c r="S45" s="23">
        <v>145.0</v>
      </c>
      <c r="T45" s="23">
        <v>0.0</v>
      </c>
      <c r="U45" s="23">
        <v>503.0</v>
      </c>
      <c r="V45" s="23">
        <v>0.0</v>
      </c>
      <c r="W45" s="23">
        <v>241.0</v>
      </c>
      <c r="X45" s="23">
        <v>0.2423</v>
      </c>
      <c r="Y45" s="23">
        <v>0.0269</v>
      </c>
      <c r="Z45" s="23">
        <v>0.0</v>
      </c>
      <c r="AA45" s="23">
        <v>0.1058</v>
      </c>
      <c r="AB45" s="23">
        <v>13.0</v>
      </c>
      <c r="AC45" s="23">
        <v>527.0</v>
      </c>
      <c r="AD45" s="23">
        <v>484.0</v>
      </c>
      <c r="AE45" s="23">
        <v>33.0</v>
      </c>
      <c r="AF45" s="23">
        <v>10.0</v>
      </c>
      <c r="AG45" s="23">
        <v>0.0</v>
      </c>
      <c r="AH45" s="23">
        <v>0.0</v>
      </c>
      <c r="AI45" s="23">
        <v>0.0884</v>
      </c>
      <c r="AJ45" s="23">
        <v>0.0834</v>
      </c>
      <c r="AK45" s="23">
        <v>0.0028</v>
      </c>
      <c r="AL45" s="23">
        <v>0.0</v>
      </c>
      <c r="AM45" s="23">
        <v>0.0</v>
      </c>
      <c r="AN45" s="23">
        <v>2.0</v>
      </c>
      <c r="AO45" s="23">
        <v>6000.0</v>
      </c>
      <c r="AP45" s="23">
        <v>3600.0</v>
      </c>
      <c r="AQ45" s="23">
        <v>0.0</v>
      </c>
      <c r="AR45" s="23">
        <v>0.0</v>
      </c>
      <c r="AS45" s="23" t="s">
        <v>760</v>
      </c>
      <c r="AT45" s="23" t="s">
        <v>792</v>
      </c>
    </row>
    <row r="46">
      <c r="A46" s="23" t="str">
        <f t="shared" si="1"/>
        <v>OK</v>
      </c>
      <c r="B46" s="23" t="s">
        <v>83</v>
      </c>
      <c r="C46" s="23" t="s">
        <v>83</v>
      </c>
      <c r="D46" s="23">
        <v>1.0</v>
      </c>
      <c r="E46" s="23">
        <v>51.0</v>
      </c>
      <c r="F46" s="23">
        <v>10.0</v>
      </c>
      <c r="G46" s="23">
        <v>0.0</v>
      </c>
      <c r="H46" s="23">
        <v>0.0</v>
      </c>
      <c r="I46" s="23">
        <v>67459.0</v>
      </c>
      <c r="J46" s="23">
        <v>67459.0</v>
      </c>
      <c r="K46" s="23">
        <v>0.0</v>
      </c>
      <c r="L46" s="23">
        <v>1.0</v>
      </c>
      <c r="M46" s="23">
        <v>1.0</v>
      </c>
      <c r="N46" s="23">
        <v>74143.0</v>
      </c>
      <c r="O46" s="23">
        <v>1692.4237</v>
      </c>
      <c r="P46" s="23">
        <v>2684.0</v>
      </c>
      <c r="Q46" s="23">
        <v>1836.0</v>
      </c>
      <c r="R46" s="23">
        <v>4113.0</v>
      </c>
      <c r="S46" s="23">
        <v>547.0</v>
      </c>
      <c r="T46" s="23">
        <v>0.0</v>
      </c>
      <c r="U46" s="23">
        <v>3190.0</v>
      </c>
      <c r="V46" s="23">
        <v>0.0</v>
      </c>
      <c r="W46" s="23">
        <v>376.0</v>
      </c>
      <c r="X46" s="23">
        <v>0.9557</v>
      </c>
      <c r="Y46" s="23">
        <v>0.1197</v>
      </c>
      <c r="Z46" s="23">
        <v>0.0</v>
      </c>
      <c r="AA46" s="23">
        <v>0.4827</v>
      </c>
      <c r="AB46" s="23">
        <v>31.0</v>
      </c>
      <c r="AC46" s="23">
        <v>421.0</v>
      </c>
      <c r="AD46" s="23">
        <v>381.0</v>
      </c>
      <c r="AE46" s="23">
        <v>18.0</v>
      </c>
      <c r="AF46" s="23">
        <v>22.0</v>
      </c>
      <c r="AG46" s="23">
        <v>0.0</v>
      </c>
      <c r="AH46" s="23">
        <v>0.0</v>
      </c>
      <c r="AI46" s="23">
        <v>0.1021</v>
      </c>
      <c r="AJ46" s="23">
        <v>0.0881</v>
      </c>
      <c r="AK46" s="23">
        <v>0.0083</v>
      </c>
      <c r="AL46" s="23">
        <v>0.0</v>
      </c>
      <c r="AM46" s="23">
        <v>0.0</v>
      </c>
      <c r="AN46" s="23">
        <v>5.0</v>
      </c>
      <c r="AO46" s="23">
        <v>6000.0</v>
      </c>
      <c r="AP46" s="23">
        <v>3600.0</v>
      </c>
      <c r="AQ46" s="23">
        <v>0.0</v>
      </c>
      <c r="AR46" s="23">
        <v>0.0</v>
      </c>
      <c r="AS46" s="23" t="s">
        <v>760</v>
      </c>
      <c r="AT46" s="23" t="s">
        <v>793</v>
      </c>
    </row>
    <row r="47">
      <c r="A47" s="23" t="str">
        <f t="shared" si="1"/>
        <v>OK</v>
      </c>
      <c r="B47" s="23" t="s">
        <v>84</v>
      </c>
      <c r="C47" s="23" t="s">
        <v>84</v>
      </c>
      <c r="D47" s="23">
        <v>1.0</v>
      </c>
      <c r="E47" s="23">
        <v>55.0</v>
      </c>
      <c r="F47" s="23">
        <v>30.0</v>
      </c>
      <c r="G47" s="23">
        <v>0.0</v>
      </c>
      <c r="H47" s="23">
        <v>0.0</v>
      </c>
      <c r="I47" s="23">
        <v>139226.0</v>
      </c>
      <c r="J47" s="23">
        <v>120369.0</v>
      </c>
      <c r="K47" s="23">
        <v>13.544166</v>
      </c>
      <c r="L47" s="23">
        <v>2.0</v>
      </c>
      <c r="M47" s="23">
        <v>1.0</v>
      </c>
      <c r="N47" s="23">
        <v>36786.0</v>
      </c>
      <c r="O47" s="23">
        <v>3600.2756</v>
      </c>
      <c r="P47" s="23">
        <v>0.0</v>
      </c>
      <c r="Q47" s="23">
        <v>8563.0</v>
      </c>
      <c r="R47" s="23">
        <v>16526.0</v>
      </c>
      <c r="S47" s="23">
        <v>2754.0</v>
      </c>
      <c r="T47" s="23">
        <v>0.0</v>
      </c>
      <c r="U47" s="23">
        <v>13432.0</v>
      </c>
      <c r="V47" s="23">
        <v>0.0</v>
      </c>
      <c r="W47" s="23">
        <v>340.0</v>
      </c>
      <c r="X47" s="23">
        <v>4.2683</v>
      </c>
      <c r="Y47" s="23">
        <v>0.5621</v>
      </c>
      <c r="Z47" s="23">
        <v>0.0</v>
      </c>
      <c r="AA47" s="23">
        <v>2.3444</v>
      </c>
      <c r="AB47" s="23">
        <v>70.0</v>
      </c>
      <c r="AC47" s="23">
        <v>585.0</v>
      </c>
      <c r="AD47" s="23">
        <v>521.0</v>
      </c>
      <c r="AE47" s="23">
        <v>0.0</v>
      </c>
      <c r="AF47" s="23">
        <v>64.0</v>
      </c>
      <c r="AG47" s="23">
        <v>0.0</v>
      </c>
      <c r="AH47" s="23">
        <v>0.0</v>
      </c>
      <c r="AI47" s="23">
        <v>0.1938</v>
      </c>
      <c r="AJ47" s="23">
        <v>0.1602</v>
      </c>
      <c r="AK47" s="23">
        <v>0.0234</v>
      </c>
      <c r="AL47" s="23">
        <v>0.0</v>
      </c>
      <c r="AM47" s="23">
        <v>0.0</v>
      </c>
      <c r="AN47" s="23">
        <v>3.0</v>
      </c>
      <c r="AO47" s="23">
        <v>6000.0</v>
      </c>
      <c r="AP47" s="23">
        <v>3600.0</v>
      </c>
      <c r="AQ47" s="23">
        <v>0.0</v>
      </c>
      <c r="AR47" s="23">
        <v>0.0</v>
      </c>
      <c r="AS47" s="23" t="s">
        <v>760</v>
      </c>
      <c r="AT47" s="23" t="s">
        <v>794</v>
      </c>
    </row>
    <row r="48">
      <c r="A48" s="23" t="str">
        <f t="shared" si="1"/>
        <v>OK</v>
      </c>
      <c r="B48" s="23" t="s">
        <v>85</v>
      </c>
      <c r="C48" s="23" t="s">
        <v>85</v>
      </c>
      <c r="D48" s="23">
        <v>1.0</v>
      </c>
      <c r="E48" s="23">
        <v>55.0</v>
      </c>
      <c r="F48" s="23">
        <v>20.0</v>
      </c>
      <c r="G48" s="23">
        <v>0.0</v>
      </c>
      <c r="H48" s="23">
        <v>0.0</v>
      </c>
      <c r="I48" s="23">
        <v>168958.0</v>
      </c>
      <c r="J48" s="23">
        <v>152051.083333</v>
      </c>
      <c r="K48" s="23">
        <v>10.00658</v>
      </c>
      <c r="L48" s="23">
        <v>2.0</v>
      </c>
      <c r="M48" s="23">
        <v>1.0</v>
      </c>
      <c r="N48" s="23">
        <v>40550.0</v>
      </c>
      <c r="O48" s="23">
        <v>3600.3529</v>
      </c>
      <c r="P48" s="23">
        <v>12.0</v>
      </c>
      <c r="Q48" s="23">
        <v>7077.0</v>
      </c>
      <c r="R48" s="23">
        <v>16019.0</v>
      </c>
      <c r="S48" s="23">
        <v>2173.0</v>
      </c>
      <c r="T48" s="23">
        <v>0.0</v>
      </c>
      <c r="U48" s="23">
        <v>12745.0</v>
      </c>
      <c r="V48" s="23">
        <v>0.0</v>
      </c>
      <c r="W48" s="23">
        <v>1101.0</v>
      </c>
      <c r="X48" s="23">
        <v>3.9772</v>
      </c>
      <c r="Y48" s="23">
        <v>0.495</v>
      </c>
      <c r="Z48" s="23">
        <v>0.0</v>
      </c>
      <c r="AA48" s="23">
        <v>2.0568</v>
      </c>
      <c r="AB48" s="23">
        <v>107.0</v>
      </c>
      <c r="AC48" s="23">
        <v>911.0</v>
      </c>
      <c r="AD48" s="23">
        <v>822.0</v>
      </c>
      <c r="AE48" s="23">
        <v>0.0</v>
      </c>
      <c r="AF48" s="23">
        <v>89.0</v>
      </c>
      <c r="AG48" s="23">
        <v>0.0</v>
      </c>
      <c r="AH48" s="23">
        <v>0.0</v>
      </c>
      <c r="AI48" s="23">
        <v>0.3175</v>
      </c>
      <c r="AJ48" s="23">
        <v>0.2645</v>
      </c>
      <c r="AK48" s="23">
        <v>0.0343</v>
      </c>
      <c r="AL48" s="23">
        <v>0.0</v>
      </c>
      <c r="AM48" s="23">
        <v>0.0</v>
      </c>
      <c r="AN48" s="23">
        <v>5.0</v>
      </c>
      <c r="AO48" s="23">
        <v>6000.0</v>
      </c>
      <c r="AP48" s="23">
        <v>3600.0</v>
      </c>
      <c r="AQ48" s="23">
        <v>0.0</v>
      </c>
      <c r="AR48" s="23">
        <v>0.0</v>
      </c>
      <c r="AS48" s="23" t="s">
        <v>760</v>
      </c>
      <c r="AT48" s="23" t="s">
        <v>795</v>
      </c>
    </row>
    <row r="49">
      <c r="A49" s="23" t="str">
        <f t="shared" si="1"/>
        <v>OK</v>
      </c>
      <c r="B49" s="23" t="s">
        <v>86</v>
      </c>
      <c r="C49" s="23" t="s">
        <v>86</v>
      </c>
      <c r="D49" s="23">
        <v>1.0</v>
      </c>
      <c r="E49" s="23">
        <v>55.0</v>
      </c>
      <c r="F49" s="23">
        <v>10.0</v>
      </c>
      <c r="G49" s="23">
        <v>0.0</v>
      </c>
      <c r="H49" s="23">
        <v>0.0</v>
      </c>
      <c r="I49" s="23">
        <v>308968.0</v>
      </c>
      <c r="J49" s="23">
        <v>252204.439394</v>
      </c>
      <c r="K49" s="23">
        <v>18.371987</v>
      </c>
      <c r="L49" s="23">
        <v>2.0</v>
      </c>
      <c r="M49" s="23">
        <v>1.0</v>
      </c>
      <c r="N49" s="23">
        <v>64945.0</v>
      </c>
      <c r="O49" s="23">
        <v>3600.105</v>
      </c>
      <c r="P49" s="23">
        <v>3392.0</v>
      </c>
      <c r="Q49" s="23">
        <v>4936.0</v>
      </c>
      <c r="R49" s="23">
        <v>15659.0</v>
      </c>
      <c r="S49" s="23">
        <v>1311.0</v>
      </c>
      <c r="T49" s="23">
        <v>0.0</v>
      </c>
      <c r="U49" s="23">
        <v>13754.0</v>
      </c>
      <c r="V49" s="23">
        <v>0.0</v>
      </c>
      <c r="W49" s="23">
        <v>594.0</v>
      </c>
      <c r="X49" s="23">
        <v>2.9089</v>
      </c>
      <c r="Y49" s="23">
        <v>0.3116</v>
      </c>
      <c r="Z49" s="23">
        <v>0.0</v>
      </c>
      <c r="AA49" s="23">
        <v>1.606</v>
      </c>
      <c r="AB49" s="23">
        <v>139.0</v>
      </c>
      <c r="AC49" s="23">
        <v>881.0</v>
      </c>
      <c r="AD49" s="23">
        <v>722.0</v>
      </c>
      <c r="AE49" s="23">
        <v>0.0</v>
      </c>
      <c r="AF49" s="23">
        <v>159.0</v>
      </c>
      <c r="AG49" s="23">
        <v>0.0</v>
      </c>
      <c r="AH49" s="23">
        <v>0.0</v>
      </c>
      <c r="AI49" s="23">
        <v>0.4068</v>
      </c>
      <c r="AJ49" s="23">
        <v>0.3245</v>
      </c>
      <c r="AK49" s="23">
        <v>0.0575</v>
      </c>
      <c r="AL49" s="23">
        <v>0.0</v>
      </c>
      <c r="AM49" s="23">
        <v>0.0</v>
      </c>
      <c r="AN49" s="23">
        <v>10.0</v>
      </c>
      <c r="AO49" s="23">
        <v>6000.0</v>
      </c>
      <c r="AP49" s="23">
        <v>3600.0</v>
      </c>
      <c r="AQ49" s="23">
        <v>0.0</v>
      </c>
      <c r="AR49" s="23">
        <v>0.0</v>
      </c>
      <c r="AS49" s="23" t="s">
        <v>760</v>
      </c>
      <c r="AT49" s="23" t="s">
        <v>796</v>
      </c>
    </row>
    <row r="50">
      <c r="A50" s="23" t="str">
        <f t="shared" si="1"/>
        <v>OK</v>
      </c>
      <c r="B50" s="23" t="s">
        <v>87</v>
      </c>
      <c r="C50" s="23" t="s">
        <v>87</v>
      </c>
      <c r="D50" s="23">
        <v>1.0</v>
      </c>
      <c r="E50" s="23">
        <v>59.0</v>
      </c>
      <c r="F50" s="23">
        <v>30.0</v>
      </c>
      <c r="G50" s="23">
        <v>0.0</v>
      </c>
      <c r="H50" s="23">
        <v>0.0</v>
      </c>
      <c r="I50" s="23">
        <v>65669.0</v>
      </c>
      <c r="J50" s="23">
        <v>65669.0</v>
      </c>
      <c r="K50" s="23">
        <v>0.0</v>
      </c>
      <c r="L50" s="23">
        <v>1.0</v>
      </c>
      <c r="M50" s="23">
        <v>1.0</v>
      </c>
      <c r="N50" s="23">
        <v>20339.0</v>
      </c>
      <c r="O50" s="23">
        <v>301.1258</v>
      </c>
      <c r="P50" s="23">
        <v>64.0</v>
      </c>
      <c r="Q50" s="23">
        <v>2772.0</v>
      </c>
      <c r="R50" s="23">
        <v>3547.0</v>
      </c>
      <c r="S50" s="23">
        <v>1080.0</v>
      </c>
      <c r="T50" s="23">
        <v>3.0</v>
      </c>
      <c r="U50" s="23">
        <v>1340.0</v>
      </c>
      <c r="V50" s="23">
        <v>0.0</v>
      </c>
      <c r="W50" s="23">
        <v>1124.0</v>
      </c>
      <c r="X50" s="23">
        <v>1.0271</v>
      </c>
      <c r="Y50" s="23">
        <v>0.2162</v>
      </c>
      <c r="Z50" s="23">
        <v>0.0</v>
      </c>
      <c r="AA50" s="23">
        <v>0.358</v>
      </c>
      <c r="AB50" s="23">
        <v>7.0</v>
      </c>
      <c r="AC50" s="23">
        <v>399.0</v>
      </c>
      <c r="AD50" s="23">
        <v>397.0</v>
      </c>
      <c r="AE50" s="23">
        <v>0.0</v>
      </c>
      <c r="AF50" s="23">
        <v>2.0</v>
      </c>
      <c r="AG50" s="23">
        <v>0.0</v>
      </c>
      <c r="AH50" s="23">
        <v>0.0</v>
      </c>
      <c r="AI50" s="23">
        <v>0.0867</v>
      </c>
      <c r="AJ50" s="23">
        <v>0.0846</v>
      </c>
      <c r="AK50" s="23">
        <v>0.0011</v>
      </c>
      <c r="AL50" s="23">
        <v>0.0</v>
      </c>
      <c r="AM50" s="23">
        <v>0.0</v>
      </c>
      <c r="AN50" s="23">
        <v>1.0</v>
      </c>
      <c r="AO50" s="23">
        <v>6000.0</v>
      </c>
      <c r="AP50" s="23">
        <v>3600.0</v>
      </c>
      <c r="AQ50" s="23">
        <v>0.0</v>
      </c>
      <c r="AR50" s="23">
        <v>0.0</v>
      </c>
      <c r="AS50" s="23" t="s">
        <v>760</v>
      </c>
      <c r="AT50" s="23" t="s">
        <v>797</v>
      </c>
    </row>
    <row r="51">
      <c r="A51" s="23" t="str">
        <f t="shared" si="1"/>
        <v>OK</v>
      </c>
      <c r="B51" s="23" t="s">
        <v>88</v>
      </c>
      <c r="C51" s="23" t="s">
        <v>88</v>
      </c>
      <c r="D51" s="23">
        <v>1.0</v>
      </c>
      <c r="E51" s="23">
        <v>59.0</v>
      </c>
      <c r="F51" s="23">
        <v>20.0</v>
      </c>
      <c r="G51" s="23">
        <v>0.0</v>
      </c>
      <c r="H51" s="23">
        <v>0.0</v>
      </c>
      <c r="I51" s="23">
        <v>73184.0</v>
      </c>
      <c r="J51" s="23">
        <v>70921.133333</v>
      </c>
      <c r="K51" s="23">
        <v>3.092024</v>
      </c>
      <c r="L51" s="23">
        <v>2.0</v>
      </c>
      <c r="M51" s="23">
        <v>1.0</v>
      </c>
      <c r="N51" s="23">
        <v>47091.0</v>
      </c>
      <c r="O51" s="23">
        <v>3600.1424</v>
      </c>
      <c r="P51" s="23">
        <v>1840.0</v>
      </c>
      <c r="Q51" s="23">
        <v>7970.0</v>
      </c>
      <c r="R51" s="23">
        <v>11344.0</v>
      </c>
      <c r="S51" s="23">
        <v>4276.0</v>
      </c>
      <c r="T51" s="23">
        <v>72.0</v>
      </c>
      <c r="U51" s="23">
        <v>5962.0</v>
      </c>
      <c r="V51" s="23">
        <v>0.0</v>
      </c>
      <c r="W51" s="23">
        <v>1034.0</v>
      </c>
      <c r="X51" s="23">
        <v>4.061</v>
      </c>
      <c r="Y51" s="23">
        <v>1.002</v>
      </c>
      <c r="Z51" s="23">
        <v>0.0</v>
      </c>
      <c r="AA51" s="23">
        <v>1.3533</v>
      </c>
      <c r="AB51" s="23">
        <v>22.0</v>
      </c>
      <c r="AC51" s="23">
        <v>614.0</v>
      </c>
      <c r="AD51" s="23">
        <v>604.0</v>
      </c>
      <c r="AE51" s="23">
        <v>0.0</v>
      </c>
      <c r="AF51" s="23">
        <v>10.0</v>
      </c>
      <c r="AG51" s="23">
        <v>0.0</v>
      </c>
      <c r="AH51" s="23">
        <v>0.0</v>
      </c>
      <c r="AI51" s="23">
        <v>0.1381</v>
      </c>
      <c r="AJ51" s="23">
        <v>0.1288</v>
      </c>
      <c r="AK51" s="23">
        <v>0.0053</v>
      </c>
      <c r="AL51" s="23">
        <v>0.0</v>
      </c>
      <c r="AM51" s="23">
        <v>0.0</v>
      </c>
      <c r="AN51" s="23">
        <v>1.0</v>
      </c>
      <c r="AO51" s="23">
        <v>6000.0</v>
      </c>
      <c r="AP51" s="23">
        <v>3600.0</v>
      </c>
      <c r="AQ51" s="23">
        <v>0.0</v>
      </c>
      <c r="AR51" s="23">
        <v>0.0</v>
      </c>
      <c r="AS51" s="23" t="s">
        <v>760</v>
      </c>
      <c r="AT51" s="23" t="s">
        <v>798</v>
      </c>
    </row>
    <row r="52">
      <c r="A52" s="23" t="str">
        <f t="shared" si="1"/>
        <v>OK</v>
      </c>
      <c r="B52" s="23" t="s">
        <v>89</v>
      </c>
      <c r="C52" s="23" t="s">
        <v>89</v>
      </c>
      <c r="D52" s="23">
        <v>1.0</v>
      </c>
      <c r="E52" s="23">
        <v>59.0</v>
      </c>
      <c r="F52" s="23">
        <v>16.0</v>
      </c>
      <c r="G52" s="23">
        <v>0.0</v>
      </c>
      <c r="H52" s="23">
        <v>0.0</v>
      </c>
      <c r="I52" s="23">
        <v>115710.0</v>
      </c>
      <c r="J52" s="23">
        <v>73115.0</v>
      </c>
      <c r="K52" s="23">
        <v>36.811857</v>
      </c>
      <c r="L52" s="23">
        <v>2.0</v>
      </c>
      <c r="M52" s="23">
        <v>1.0</v>
      </c>
      <c r="N52" s="23">
        <v>49226.0</v>
      </c>
      <c r="O52" s="23">
        <v>3600.0488</v>
      </c>
      <c r="P52" s="23">
        <v>3804.0</v>
      </c>
      <c r="Q52" s="23">
        <v>8417.0</v>
      </c>
      <c r="R52" s="23">
        <v>12881.0</v>
      </c>
      <c r="S52" s="23">
        <v>4943.0</v>
      </c>
      <c r="T52" s="23">
        <v>139.0</v>
      </c>
      <c r="U52" s="23">
        <v>7259.0</v>
      </c>
      <c r="V52" s="23">
        <v>0.0</v>
      </c>
      <c r="W52" s="23">
        <v>540.0</v>
      </c>
      <c r="X52" s="23">
        <v>4.5403</v>
      </c>
      <c r="Y52" s="23">
        <v>1.166</v>
      </c>
      <c r="Z52" s="23">
        <v>0.0</v>
      </c>
      <c r="AA52" s="23">
        <v>1.4949</v>
      </c>
      <c r="AB52" s="23">
        <v>41.0</v>
      </c>
      <c r="AC52" s="23">
        <v>1502.0</v>
      </c>
      <c r="AD52" s="23">
        <v>1329.0</v>
      </c>
      <c r="AE52" s="23">
        <v>130.0</v>
      </c>
      <c r="AF52" s="23">
        <v>43.0</v>
      </c>
      <c r="AG52" s="23">
        <v>0.0</v>
      </c>
      <c r="AH52" s="23">
        <v>0.0</v>
      </c>
      <c r="AI52" s="23">
        <v>0.3355</v>
      </c>
      <c r="AJ52" s="23">
        <v>0.3134</v>
      </c>
      <c r="AK52" s="23">
        <v>0.0139</v>
      </c>
      <c r="AL52" s="23">
        <v>0.0</v>
      </c>
      <c r="AM52" s="23">
        <v>0.0</v>
      </c>
      <c r="AN52" s="23">
        <v>3.0</v>
      </c>
      <c r="AO52" s="23">
        <v>6000.0</v>
      </c>
      <c r="AP52" s="23">
        <v>3600.0</v>
      </c>
      <c r="AQ52" s="23">
        <v>0.0</v>
      </c>
      <c r="AR52" s="23">
        <v>0.0</v>
      </c>
      <c r="AS52" s="23" t="s">
        <v>760</v>
      </c>
      <c r="AT52" s="23" t="s">
        <v>799</v>
      </c>
    </row>
    <row r="53">
      <c r="A53" s="23" t="str">
        <f t="shared" si="1"/>
        <v>OK</v>
      </c>
      <c r="B53" s="23" t="s">
        <v>90</v>
      </c>
      <c r="C53" s="23" t="s">
        <v>90</v>
      </c>
      <c r="D53" s="23">
        <v>1.0</v>
      </c>
      <c r="E53" s="23">
        <v>75.0</v>
      </c>
      <c r="F53" s="23">
        <v>30.0</v>
      </c>
      <c r="G53" s="23">
        <v>0.0</v>
      </c>
      <c r="H53" s="23">
        <v>0.0</v>
      </c>
      <c r="I53" s="23">
        <v>47634.0</v>
      </c>
      <c r="J53" s="23">
        <v>47634.0</v>
      </c>
      <c r="K53" s="23">
        <v>0.0</v>
      </c>
      <c r="L53" s="23">
        <v>1.0</v>
      </c>
      <c r="M53" s="23">
        <v>1.0</v>
      </c>
      <c r="N53" s="23">
        <v>2976.0</v>
      </c>
      <c r="O53" s="23">
        <v>24.4647</v>
      </c>
      <c r="P53" s="23">
        <v>0.0</v>
      </c>
      <c r="Q53" s="23">
        <v>542.0</v>
      </c>
      <c r="R53" s="23">
        <v>679.0</v>
      </c>
      <c r="S53" s="23">
        <v>232.0</v>
      </c>
      <c r="T53" s="23">
        <v>0.0</v>
      </c>
      <c r="U53" s="23">
        <v>287.0</v>
      </c>
      <c r="V53" s="23">
        <v>0.0</v>
      </c>
      <c r="W53" s="23">
        <v>160.0</v>
      </c>
      <c r="X53" s="23">
        <v>0.3589</v>
      </c>
      <c r="Y53" s="23">
        <v>0.0611</v>
      </c>
      <c r="Z53" s="23">
        <v>0.0</v>
      </c>
      <c r="AA53" s="23">
        <v>0.1359</v>
      </c>
      <c r="AB53" s="23">
        <v>8.0</v>
      </c>
      <c r="AC53" s="23">
        <v>625.0</v>
      </c>
      <c r="AD53" s="23">
        <v>623.0</v>
      </c>
      <c r="AE53" s="23">
        <v>0.0</v>
      </c>
      <c r="AF53" s="23">
        <v>2.0</v>
      </c>
      <c r="AG53" s="23">
        <v>0.0</v>
      </c>
      <c r="AH53" s="23">
        <v>0.0</v>
      </c>
      <c r="AI53" s="23">
        <v>0.192</v>
      </c>
      <c r="AJ53" s="23">
        <v>0.1879</v>
      </c>
      <c r="AK53" s="23">
        <v>0.0018</v>
      </c>
      <c r="AL53" s="23">
        <v>0.0</v>
      </c>
      <c r="AM53" s="23">
        <v>0.0</v>
      </c>
      <c r="AN53" s="23">
        <v>2.0</v>
      </c>
      <c r="AO53" s="23">
        <v>6000.0</v>
      </c>
      <c r="AP53" s="23">
        <v>3600.0</v>
      </c>
      <c r="AQ53" s="23">
        <v>0.0</v>
      </c>
      <c r="AR53" s="23">
        <v>0.0</v>
      </c>
      <c r="AS53" s="23" t="s">
        <v>760</v>
      </c>
      <c r="AT53" s="23" t="s">
        <v>800</v>
      </c>
    </row>
    <row r="54">
      <c r="A54" s="23" t="str">
        <f t="shared" si="1"/>
        <v>OK</v>
      </c>
      <c r="B54" s="23" t="s">
        <v>91</v>
      </c>
      <c r="C54" s="23" t="s">
        <v>91</v>
      </c>
      <c r="D54" s="23">
        <v>1.0</v>
      </c>
      <c r="E54" s="23">
        <v>75.0</v>
      </c>
      <c r="F54" s="23">
        <v>20.0</v>
      </c>
      <c r="G54" s="23">
        <v>0.0</v>
      </c>
      <c r="H54" s="23">
        <v>0.0</v>
      </c>
      <c r="I54" s="23">
        <v>119508.0</v>
      </c>
      <c r="J54" s="23">
        <v>48940.0</v>
      </c>
      <c r="K54" s="23">
        <v>59.048767</v>
      </c>
      <c r="L54" s="23">
        <v>2.0</v>
      </c>
      <c r="M54" s="23">
        <v>1.0</v>
      </c>
      <c r="N54" s="23">
        <v>31113.0</v>
      </c>
      <c r="O54" s="23">
        <v>3600.1149</v>
      </c>
      <c r="P54" s="23">
        <v>196.0</v>
      </c>
      <c r="Q54" s="23">
        <v>6129.0</v>
      </c>
      <c r="R54" s="23">
        <v>11210.0</v>
      </c>
      <c r="S54" s="23">
        <v>3068.0</v>
      </c>
      <c r="T54" s="23">
        <v>87.0</v>
      </c>
      <c r="U54" s="23">
        <v>7317.0</v>
      </c>
      <c r="V54" s="23">
        <v>0.0</v>
      </c>
      <c r="W54" s="23">
        <v>738.0</v>
      </c>
      <c r="X54" s="23">
        <v>5.4999</v>
      </c>
      <c r="Y54" s="23">
        <v>1.1684</v>
      </c>
      <c r="Z54" s="23">
        <v>0.0</v>
      </c>
      <c r="AA54" s="23">
        <v>2.3554</v>
      </c>
      <c r="AB54" s="23">
        <v>43.0</v>
      </c>
      <c r="AC54" s="23">
        <v>1261.0</v>
      </c>
      <c r="AD54" s="23">
        <v>1236.0</v>
      </c>
      <c r="AE54" s="23">
        <v>0.0</v>
      </c>
      <c r="AF54" s="23">
        <v>25.0</v>
      </c>
      <c r="AG54" s="23">
        <v>0.0</v>
      </c>
      <c r="AH54" s="23">
        <v>0.0</v>
      </c>
      <c r="AI54" s="23">
        <v>0.5335</v>
      </c>
      <c r="AJ54" s="23">
        <v>0.4981</v>
      </c>
      <c r="AK54" s="23">
        <v>0.0218</v>
      </c>
      <c r="AL54" s="23">
        <v>0.0</v>
      </c>
      <c r="AM54" s="23">
        <v>0.0</v>
      </c>
      <c r="AN54" s="23">
        <v>4.0</v>
      </c>
      <c r="AO54" s="23">
        <v>6000.0</v>
      </c>
      <c r="AP54" s="23">
        <v>3600.0</v>
      </c>
      <c r="AQ54" s="23">
        <v>0.0</v>
      </c>
      <c r="AR54" s="23">
        <v>0.0</v>
      </c>
      <c r="AS54" s="23" t="s">
        <v>760</v>
      </c>
      <c r="AT54" s="23" t="s">
        <v>801</v>
      </c>
    </row>
    <row r="55">
      <c r="A55" s="23" t="str">
        <f t="shared" si="1"/>
        <v>OK</v>
      </c>
      <c r="B55" s="23" t="s">
        <v>92</v>
      </c>
      <c r="C55" s="23" t="s">
        <v>92</v>
      </c>
      <c r="D55" s="23">
        <v>1.0</v>
      </c>
      <c r="E55" s="23">
        <v>75.0</v>
      </c>
      <c r="F55" s="23">
        <v>10.0</v>
      </c>
      <c r="G55" s="23">
        <v>0.0</v>
      </c>
      <c r="H55" s="23">
        <v>0.0</v>
      </c>
      <c r="I55" s="23">
        <v>119081.0</v>
      </c>
      <c r="J55" s="23">
        <v>58464.937146</v>
      </c>
      <c r="K55" s="23">
        <v>50.90322</v>
      </c>
      <c r="L55" s="23">
        <v>2.0</v>
      </c>
      <c r="M55" s="23">
        <v>1.0</v>
      </c>
      <c r="N55" s="23">
        <v>47129.0</v>
      </c>
      <c r="O55" s="23">
        <v>3600.0776</v>
      </c>
      <c r="P55" s="23">
        <v>7340.0</v>
      </c>
      <c r="Q55" s="23">
        <v>4971.0</v>
      </c>
      <c r="R55" s="23">
        <v>9400.0</v>
      </c>
      <c r="S55" s="23">
        <v>3285.0</v>
      </c>
      <c r="T55" s="23">
        <v>125.0</v>
      </c>
      <c r="U55" s="23">
        <v>5721.0</v>
      </c>
      <c r="V55" s="23">
        <v>0.0</v>
      </c>
      <c r="W55" s="23">
        <v>269.0</v>
      </c>
      <c r="X55" s="23">
        <v>4.4962</v>
      </c>
      <c r="Y55" s="23">
        <v>1.2362</v>
      </c>
      <c r="Z55" s="23">
        <v>0.0</v>
      </c>
      <c r="AA55" s="23">
        <v>1.5832</v>
      </c>
      <c r="AB55" s="23">
        <v>76.0</v>
      </c>
      <c r="AC55" s="23">
        <v>1122.0</v>
      </c>
      <c r="AD55" s="23">
        <v>956.0</v>
      </c>
      <c r="AE55" s="23">
        <v>93.0</v>
      </c>
      <c r="AF55" s="23">
        <v>73.0</v>
      </c>
      <c r="AG55" s="23">
        <v>0.0</v>
      </c>
      <c r="AH55" s="23">
        <v>0.0</v>
      </c>
      <c r="AI55" s="23">
        <v>0.6916</v>
      </c>
      <c r="AJ55" s="23">
        <v>0.6119</v>
      </c>
      <c r="AK55" s="23">
        <v>0.0553</v>
      </c>
      <c r="AL55" s="23">
        <v>0.0</v>
      </c>
      <c r="AM55" s="23">
        <v>0.0</v>
      </c>
      <c r="AN55" s="23">
        <v>14.0</v>
      </c>
      <c r="AO55" s="23">
        <v>6000.0</v>
      </c>
      <c r="AP55" s="23">
        <v>3600.0</v>
      </c>
      <c r="AQ55" s="23">
        <v>0.0</v>
      </c>
      <c r="AR55" s="23">
        <v>0.0</v>
      </c>
      <c r="AS55" s="23" t="s">
        <v>760</v>
      </c>
      <c r="AT55" s="23" t="s">
        <v>802</v>
      </c>
    </row>
    <row r="56">
      <c r="A56" s="23" t="str">
        <f t="shared" si="1"/>
        <v>OK</v>
      </c>
      <c r="B56" s="23" t="s">
        <v>93</v>
      </c>
      <c r="C56" s="23" t="s">
        <v>93</v>
      </c>
      <c r="D56" s="23">
        <v>1.0</v>
      </c>
      <c r="E56" s="23">
        <v>80.0</v>
      </c>
      <c r="F56" s="23">
        <v>30.0</v>
      </c>
      <c r="G56" s="23">
        <v>0.0</v>
      </c>
      <c r="H56" s="23">
        <v>0.0</v>
      </c>
      <c r="I56" s="23">
        <v>94831.0</v>
      </c>
      <c r="J56" s="23">
        <v>39956.75</v>
      </c>
      <c r="K56" s="23">
        <v>57.865308</v>
      </c>
      <c r="L56" s="23">
        <v>2.0</v>
      </c>
      <c r="M56" s="23">
        <v>1.0</v>
      </c>
      <c r="N56" s="23">
        <v>31408.0</v>
      </c>
      <c r="O56" s="23">
        <v>3600.2756</v>
      </c>
      <c r="P56" s="23">
        <v>12.0</v>
      </c>
      <c r="Q56" s="23">
        <v>5972.0</v>
      </c>
      <c r="R56" s="23">
        <v>8800.0</v>
      </c>
      <c r="S56" s="23">
        <v>3393.0</v>
      </c>
      <c r="T56" s="23">
        <v>474.0</v>
      </c>
      <c r="U56" s="23">
        <v>4347.0</v>
      </c>
      <c r="V56" s="23">
        <v>0.0</v>
      </c>
      <c r="W56" s="23">
        <v>586.0</v>
      </c>
      <c r="X56" s="23">
        <v>5.8804</v>
      </c>
      <c r="Y56" s="23">
        <v>1.5968</v>
      </c>
      <c r="Z56" s="23">
        <v>0.0</v>
      </c>
      <c r="AA56" s="23">
        <v>2.0062</v>
      </c>
      <c r="AB56" s="23">
        <v>24.0</v>
      </c>
      <c r="AC56" s="23">
        <v>937.0</v>
      </c>
      <c r="AD56" s="23">
        <v>919.0</v>
      </c>
      <c r="AE56" s="23">
        <v>0.0</v>
      </c>
      <c r="AF56" s="23">
        <v>18.0</v>
      </c>
      <c r="AG56" s="23">
        <v>0.0</v>
      </c>
      <c r="AH56" s="23">
        <v>0.0</v>
      </c>
      <c r="AI56" s="23">
        <v>0.3341</v>
      </c>
      <c r="AJ56" s="23">
        <v>0.3061</v>
      </c>
      <c r="AK56" s="23">
        <v>0.0189</v>
      </c>
      <c r="AL56" s="23">
        <v>0.0</v>
      </c>
      <c r="AM56" s="23">
        <v>0.0</v>
      </c>
      <c r="AN56" s="23">
        <v>1.0</v>
      </c>
      <c r="AO56" s="23">
        <v>6000.0</v>
      </c>
      <c r="AP56" s="23">
        <v>3600.0</v>
      </c>
      <c r="AQ56" s="23">
        <v>0.0</v>
      </c>
      <c r="AR56" s="23">
        <v>0.0</v>
      </c>
      <c r="AS56" s="23" t="s">
        <v>760</v>
      </c>
      <c r="AT56" s="23" t="s">
        <v>803</v>
      </c>
    </row>
    <row r="57">
      <c r="A57" s="23" t="str">
        <f t="shared" si="1"/>
        <v>OK</v>
      </c>
      <c r="B57" s="23" t="s">
        <v>94</v>
      </c>
      <c r="C57" s="23" t="s">
        <v>94</v>
      </c>
      <c r="D57" s="23">
        <v>1.0</v>
      </c>
      <c r="E57" s="23">
        <v>80.0</v>
      </c>
      <c r="F57" s="23">
        <v>20.0</v>
      </c>
      <c r="G57" s="23">
        <v>0.0</v>
      </c>
      <c r="H57" s="23">
        <v>0.0</v>
      </c>
      <c r="I57" s="23">
        <v>173514.0</v>
      </c>
      <c r="J57" s="23">
        <v>42820.418609</v>
      </c>
      <c r="K57" s="23">
        <v>75.321635</v>
      </c>
      <c r="L57" s="23">
        <v>2.0</v>
      </c>
      <c r="M57" s="23">
        <v>1.0</v>
      </c>
      <c r="N57" s="23">
        <v>34240.0</v>
      </c>
      <c r="O57" s="23">
        <v>3600.1911</v>
      </c>
      <c r="P57" s="23">
        <v>2828.0</v>
      </c>
      <c r="Q57" s="23">
        <v>5062.0</v>
      </c>
      <c r="R57" s="23">
        <v>8009.0</v>
      </c>
      <c r="S57" s="23">
        <v>3251.0</v>
      </c>
      <c r="T57" s="23">
        <v>608.0</v>
      </c>
      <c r="U57" s="23">
        <v>4045.0</v>
      </c>
      <c r="V57" s="23">
        <v>0.0</v>
      </c>
      <c r="W57" s="23">
        <v>105.0</v>
      </c>
      <c r="X57" s="23">
        <v>5.1717</v>
      </c>
      <c r="Y57" s="23">
        <v>1.5332</v>
      </c>
      <c r="Z57" s="23">
        <v>0.0</v>
      </c>
      <c r="AA57" s="23">
        <v>1.6817</v>
      </c>
      <c r="AB57" s="23">
        <v>38.0</v>
      </c>
      <c r="AC57" s="23">
        <v>1057.0</v>
      </c>
      <c r="AD57" s="23">
        <v>1002.0</v>
      </c>
      <c r="AE57" s="23">
        <v>28.0</v>
      </c>
      <c r="AF57" s="23">
        <v>27.0</v>
      </c>
      <c r="AG57" s="23">
        <v>0.0</v>
      </c>
      <c r="AH57" s="23">
        <v>0.0</v>
      </c>
      <c r="AI57" s="23">
        <v>0.4643</v>
      </c>
      <c r="AJ57" s="23">
        <v>0.4175</v>
      </c>
      <c r="AK57" s="23">
        <v>0.0322</v>
      </c>
      <c r="AL57" s="23">
        <v>0.0</v>
      </c>
      <c r="AM57" s="23">
        <v>0.0</v>
      </c>
      <c r="AN57" s="23">
        <v>17.0</v>
      </c>
      <c r="AO57" s="23">
        <v>6000.0</v>
      </c>
      <c r="AP57" s="23">
        <v>3600.0</v>
      </c>
      <c r="AQ57" s="23">
        <v>0.0</v>
      </c>
      <c r="AR57" s="23">
        <v>0.0</v>
      </c>
      <c r="AS57" s="23" t="s">
        <v>760</v>
      </c>
      <c r="AT57" s="23" t="s">
        <v>804</v>
      </c>
    </row>
    <row r="58">
      <c r="A58" s="23" t="str">
        <f t="shared" si="1"/>
        <v>OK</v>
      </c>
      <c r="B58" s="23" t="s">
        <v>95</v>
      </c>
      <c r="C58" s="23" t="s">
        <v>95</v>
      </c>
      <c r="D58" s="23">
        <v>1.0</v>
      </c>
      <c r="E58" s="23">
        <v>80.0</v>
      </c>
      <c r="F58" s="23">
        <v>12.0</v>
      </c>
      <c r="G58" s="23">
        <v>0.0</v>
      </c>
      <c r="H58" s="23">
        <v>0.0</v>
      </c>
      <c r="I58" s="23">
        <v>135454.0</v>
      </c>
      <c r="J58" s="23">
        <v>53861.96319</v>
      </c>
      <c r="K58" s="23">
        <v>60.235974</v>
      </c>
      <c r="L58" s="23">
        <v>2.0</v>
      </c>
      <c r="M58" s="23">
        <v>1.0</v>
      </c>
      <c r="N58" s="23">
        <v>44935.0</v>
      </c>
      <c r="O58" s="23">
        <v>3600.1587</v>
      </c>
      <c r="P58" s="23">
        <v>11008.0</v>
      </c>
      <c r="Q58" s="23">
        <v>4698.0</v>
      </c>
      <c r="R58" s="23">
        <v>7790.0</v>
      </c>
      <c r="S58" s="23">
        <v>3642.0</v>
      </c>
      <c r="T58" s="23">
        <v>578.0</v>
      </c>
      <c r="U58" s="23">
        <v>3497.0</v>
      </c>
      <c r="V58" s="23">
        <v>0.0</v>
      </c>
      <c r="W58" s="23">
        <v>73.0</v>
      </c>
      <c r="X58" s="23">
        <v>4.899</v>
      </c>
      <c r="Y58" s="23">
        <v>1.5932</v>
      </c>
      <c r="Z58" s="23">
        <v>0.0</v>
      </c>
      <c r="AA58" s="23">
        <v>1.3911</v>
      </c>
      <c r="AB58" s="23">
        <v>44.0</v>
      </c>
      <c r="AC58" s="23">
        <v>1492.0</v>
      </c>
      <c r="AD58" s="23">
        <v>1000.0</v>
      </c>
      <c r="AE58" s="23">
        <v>406.0</v>
      </c>
      <c r="AF58" s="23">
        <v>86.0</v>
      </c>
      <c r="AG58" s="23">
        <v>0.0</v>
      </c>
      <c r="AH58" s="23">
        <v>0.0</v>
      </c>
      <c r="AI58" s="23">
        <v>0.7204</v>
      </c>
      <c r="AJ58" s="23">
        <v>0.6407</v>
      </c>
      <c r="AK58" s="23">
        <v>0.0615</v>
      </c>
      <c r="AL58" s="23">
        <v>0.0</v>
      </c>
      <c r="AM58" s="23">
        <v>0.0</v>
      </c>
      <c r="AN58" s="23">
        <v>9.0</v>
      </c>
      <c r="AO58" s="23">
        <v>6000.0</v>
      </c>
      <c r="AP58" s="23">
        <v>3600.0</v>
      </c>
      <c r="AQ58" s="23">
        <v>0.0</v>
      </c>
      <c r="AR58" s="23">
        <v>0.0</v>
      </c>
      <c r="AS58" s="23" t="s">
        <v>760</v>
      </c>
      <c r="AT58" s="23" t="s">
        <v>805</v>
      </c>
    </row>
    <row r="59">
      <c r="A59" s="23" t="str">
        <f t="shared" si="1"/>
        <v>OK</v>
      </c>
      <c r="B59" s="23" t="s">
        <v>96</v>
      </c>
      <c r="C59" s="23" t="s">
        <v>96</v>
      </c>
      <c r="D59" s="23">
        <v>1.0</v>
      </c>
      <c r="E59" s="23">
        <v>82.0</v>
      </c>
      <c r="F59" s="23">
        <v>30.0</v>
      </c>
      <c r="G59" s="23">
        <v>0.0</v>
      </c>
      <c r="H59" s="23">
        <v>0.0</v>
      </c>
      <c r="I59" s="23">
        <v>183526.0</v>
      </c>
      <c r="J59" s="23">
        <v>151474.525424</v>
      </c>
      <c r="K59" s="23">
        <v>17.464269</v>
      </c>
      <c r="L59" s="23">
        <v>2.0</v>
      </c>
      <c r="M59" s="23">
        <v>1.0</v>
      </c>
      <c r="N59" s="23">
        <v>25011.0</v>
      </c>
      <c r="O59" s="23">
        <v>3600.3428</v>
      </c>
      <c r="P59" s="23">
        <v>0.0</v>
      </c>
      <c r="Q59" s="23">
        <v>4383.0</v>
      </c>
      <c r="R59" s="23">
        <v>10653.0</v>
      </c>
      <c r="S59" s="23">
        <v>1464.0</v>
      </c>
      <c r="T59" s="23">
        <v>0.0</v>
      </c>
      <c r="U59" s="23">
        <v>9054.0</v>
      </c>
      <c r="V59" s="23">
        <v>0.0</v>
      </c>
      <c r="W59" s="23">
        <v>135.0</v>
      </c>
      <c r="X59" s="23">
        <v>5.4356</v>
      </c>
      <c r="Y59" s="23">
        <v>0.6557</v>
      </c>
      <c r="Z59" s="23">
        <v>0.0</v>
      </c>
      <c r="AA59" s="23">
        <v>3.0755</v>
      </c>
      <c r="AB59" s="23">
        <v>223.0</v>
      </c>
      <c r="AC59" s="23">
        <v>3286.0</v>
      </c>
      <c r="AD59" s="23">
        <v>3036.0</v>
      </c>
      <c r="AE59" s="23">
        <v>0.0</v>
      </c>
      <c r="AF59" s="23">
        <v>250.0</v>
      </c>
      <c r="AG59" s="23">
        <v>0.0</v>
      </c>
      <c r="AH59" s="23">
        <v>0.0</v>
      </c>
      <c r="AI59" s="23">
        <v>2.2158</v>
      </c>
      <c r="AJ59" s="23">
        <v>1.9217</v>
      </c>
      <c r="AK59" s="23">
        <v>0.2055</v>
      </c>
      <c r="AL59" s="23">
        <v>0.0</v>
      </c>
      <c r="AM59" s="23">
        <v>0.0</v>
      </c>
      <c r="AN59" s="23">
        <v>8.0</v>
      </c>
      <c r="AO59" s="23">
        <v>6000.0</v>
      </c>
      <c r="AP59" s="23">
        <v>3600.0</v>
      </c>
      <c r="AQ59" s="23">
        <v>0.0</v>
      </c>
      <c r="AR59" s="23">
        <v>0.0</v>
      </c>
      <c r="AS59" s="23" t="s">
        <v>760</v>
      </c>
      <c r="AT59" s="23" t="s">
        <v>806</v>
      </c>
    </row>
    <row r="60">
      <c r="A60" s="23" t="str">
        <f t="shared" si="1"/>
        <v>OK</v>
      </c>
      <c r="B60" s="23" t="s">
        <v>97</v>
      </c>
      <c r="C60" s="23" t="s">
        <v>97</v>
      </c>
      <c r="D60" s="23">
        <v>1.0</v>
      </c>
      <c r="E60" s="23">
        <v>82.0</v>
      </c>
      <c r="F60" s="23">
        <v>20.0</v>
      </c>
      <c r="G60" s="23">
        <v>0.0</v>
      </c>
      <c r="H60" s="23">
        <v>0.0</v>
      </c>
      <c r="I60" s="23">
        <v>279973.0</v>
      </c>
      <c r="J60" s="23">
        <v>208482.981132</v>
      </c>
      <c r="K60" s="23">
        <v>25.534612</v>
      </c>
      <c r="L60" s="23">
        <v>2.0</v>
      </c>
      <c r="M60" s="23">
        <v>1.0</v>
      </c>
      <c r="N60" s="23">
        <v>37534.0</v>
      </c>
      <c r="O60" s="23">
        <v>3600.0933</v>
      </c>
      <c r="P60" s="23">
        <v>848.0</v>
      </c>
      <c r="Q60" s="23">
        <v>2992.0</v>
      </c>
      <c r="R60" s="23">
        <v>9450.0</v>
      </c>
      <c r="S60" s="23">
        <v>984.0</v>
      </c>
      <c r="T60" s="23">
        <v>0.0</v>
      </c>
      <c r="U60" s="23">
        <v>8326.0</v>
      </c>
      <c r="V60" s="23">
        <v>0.0</v>
      </c>
      <c r="W60" s="23">
        <v>140.0</v>
      </c>
      <c r="X60" s="23">
        <v>3.6688</v>
      </c>
      <c r="Y60" s="23">
        <v>0.3838</v>
      </c>
      <c r="Z60" s="23">
        <v>0.0</v>
      </c>
      <c r="AA60" s="23">
        <v>2.132</v>
      </c>
      <c r="AB60" s="23">
        <v>332.0</v>
      </c>
      <c r="AC60" s="23">
        <v>3471.0</v>
      </c>
      <c r="AD60" s="23">
        <v>3132.0</v>
      </c>
      <c r="AE60" s="23">
        <v>0.0</v>
      </c>
      <c r="AF60" s="23">
        <v>339.0</v>
      </c>
      <c r="AG60" s="23">
        <v>0.0</v>
      </c>
      <c r="AH60" s="23">
        <v>0.0</v>
      </c>
      <c r="AI60" s="23">
        <v>2.9549</v>
      </c>
      <c r="AJ60" s="23">
        <v>2.5291</v>
      </c>
      <c r="AK60" s="23">
        <v>0.2951</v>
      </c>
      <c r="AL60" s="23">
        <v>0.0</v>
      </c>
      <c r="AM60" s="23">
        <v>0.0</v>
      </c>
      <c r="AN60" s="23">
        <v>13.0</v>
      </c>
      <c r="AO60" s="23">
        <v>6000.0</v>
      </c>
      <c r="AP60" s="23">
        <v>3600.0</v>
      </c>
      <c r="AQ60" s="23">
        <v>0.0</v>
      </c>
      <c r="AR60" s="23">
        <v>0.0</v>
      </c>
      <c r="AS60" s="23" t="s">
        <v>760</v>
      </c>
      <c r="AT60" s="23" t="s">
        <v>807</v>
      </c>
    </row>
    <row r="61">
      <c r="A61" s="23" t="str">
        <f t="shared" si="1"/>
        <v>OK</v>
      </c>
      <c r="B61" s="23" t="s">
        <v>98</v>
      </c>
      <c r="C61" s="23" t="s">
        <v>98</v>
      </c>
      <c r="D61" s="23">
        <v>1.0</v>
      </c>
      <c r="E61" s="23">
        <v>82.0</v>
      </c>
      <c r="F61" s="23">
        <v>10.0</v>
      </c>
      <c r="G61" s="23">
        <v>0.0</v>
      </c>
      <c r="H61" s="23">
        <v>0.0</v>
      </c>
      <c r="I61" s="23">
        <v>485515.0</v>
      </c>
      <c r="J61" s="23">
        <v>389145.23035</v>
      </c>
      <c r="K61" s="23">
        <v>19.848979</v>
      </c>
      <c r="L61" s="23">
        <v>2.0</v>
      </c>
      <c r="M61" s="23">
        <v>1.0</v>
      </c>
      <c r="N61" s="23">
        <v>82297.0</v>
      </c>
      <c r="O61" s="23">
        <v>3600.1404</v>
      </c>
      <c r="P61" s="23">
        <v>10576.0</v>
      </c>
      <c r="Q61" s="23">
        <v>1544.0</v>
      </c>
      <c r="R61" s="23">
        <v>6918.0</v>
      </c>
      <c r="S61" s="23">
        <v>519.0</v>
      </c>
      <c r="T61" s="23">
        <v>0.0</v>
      </c>
      <c r="U61" s="23">
        <v>6241.0</v>
      </c>
      <c r="V61" s="23">
        <v>0.0</v>
      </c>
      <c r="W61" s="23">
        <v>158.0</v>
      </c>
      <c r="X61" s="23">
        <v>1.6381</v>
      </c>
      <c r="Y61" s="23">
        <v>0.1599</v>
      </c>
      <c r="Z61" s="23">
        <v>0.0</v>
      </c>
      <c r="AA61" s="23">
        <v>0.9746</v>
      </c>
      <c r="AB61" s="23">
        <v>408.0</v>
      </c>
      <c r="AC61" s="23">
        <v>2170.0</v>
      </c>
      <c r="AD61" s="23">
        <v>1679.0</v>
      </c>
      <c r="AE61" s="23">
        <v>0.0</v>
      </c>
      <c r="AF61" s="23">
        <v>491.0</v>
      </c>
      <c r="AG61" s="23">
        <v>0.0</v>
      </c>
      <c r="AH61" s="23">
        <v>0.0</v>
      </c>
      <c r="AI61" s="23">
        <v>2.326</v>
      </c>
      <c r="AJ61" s="23">
        <v>1.8488</v>
      </c>
      <c r="AK61" s="23">
        <v>0.3428</v>
      </c>
      <c r="AL61" s="23">
        <v>0.0</v>
      </c>
      <c r="AM61" s="23">
        <v>0.0</v>
      </c>
      <c r="AN61" s="23">
        <v>23.0</v>
      </c>
      <c r="AO61" s="23">
        <v>6000.0</v>
      </c>
      <c r="AP61" s="23">
        <v>3600.0</v>
      </c>
      <c r="AQ61" s="23">
        <v>0.0</v>
      </c>
      <c r="AR61" s="23">
        <v>0.0</v>
      </c>
      <c r="AS61" s="23" t="s">
        <v>760</v>
      </c>
      <c r="AT61" s="23" t="s">
        <v>808</v>
      </c>
    </row>
    <row r="62">
      <c r="A62" s="23" t="str">
        <f t="shared" si="1"/>
        <v>OK</v>
      </c>
      <c r="B62" s="23" t="s">
        <v>99</v>
      </c>
      <c r="C62" s="23" t="s">
        <v>99</v>
      </c>
      <c r="D62" s="23">
        <v>1.0</v>
      </c>
      <c r="E62" s="23">
        <v>90.0</v>
      </c>
      <c r="F62" s="23">
        <v>30.0</v>
      </c>
      <c r="G62" s="23">
        <v>0.0</v>
      </c>
      <c r="H62" s="23">
        <v>0.0</v>
      </c>
      <c r="I62" s="23">
        <v>228879.0</v>
      </c>
      <c r="J62" s="23">
        <v>66327.471429</v>
      </c>
      <c r="K62" s="23">
        <v>71.020726</v>
      </c>
      <c r="L62" s="23">
        <v>2.0</v>
      </c>
      <c r="M62" s="23">
        <v>1.0</v>
      </c>
      <c r="N62" s="23">
        <v>25082.0</v>
      </c>
      <c r="O62" s="23">
        <v>3600.2461</v>
      </c>
      <c r="P62" s="23">
        <v>4324.0</v>
      </c>
      <c r="Q62" s="23">
        <v>5239.0</v>
      </c>
      <c r="R62" s="23">
        <v>10270.0</v>
      </c>
      <c r="S62" s="23">
        <v>3172.0</v>
      </c>
      <c r="T62" s="23">
        <v>128.0</v>
      </c>
      <c r="U62" s="23">
        <v>6512.0</v>
      </c>
      <c r="V62" s="23">
        <v>0.0</v>
      </c>
      <c r="W62" s="23">
        <v>458.0</v>
      </c>
      <c r="X62" s="23">
        <v>5.4373</v>
      </c>
      <c r="Y62" s="23">
        <v>1.4313</v>
      </c>
      <c r="Z62" s="23">
        <v>0.0</v>
      </c>
      <c r="AA62" s="23">
        <v>2.1774</v>
      </c>
      <c r="AB62" s="23">
        <v>235.0</v>
      </c>
      <c r="AC62" s="23">
        <v>2646.0</v>
      </c>
      <c r="AD62" s="23">
        <v>2276.0</v>
      </c>
      <c r="AE62" s="23">
        <v>143.0</v>
      </c>
      <c r="AF62" s="23">
        <v>227.0</v>
      </c>
      <c r="AG62" s="23">
        <v>0.0</v>
      </c>
      <c r="AH62" s="23">
        <v>0.0</v>
      </c>
      <c r="AI62" s="23">
        <v>2.3029</v>
      </c>
      <c r="AJ62" s="23">
        <v>2.0064</v>
      </c>
      <c r="AK62" s="23">
        <v>0.215</v>
      </c>
      <c r="AL62" s="23">
        <v>0.0</v>
      </c>
      <c r="AM62" s="23">
        <v>0.0</v>
      </c>
      <c r="AN62" s="23">
        <v>18.0</v>
      </c>
      <c r="AO62" s="23">
        <v>6000.0</v>
      </c>
      <c r="AP62" s="23">
        <v>3600.0</v>
      </c>
      <c r="AQ62" s="23">
        <v>0.0</v>
      </c>
      <c r="AR62" s="23">
        <v>0.0</v>
      </c>
      <c r="AS62" s="23" t="s">
        <v>760</v>
      </c>
      <c r="AT62" s="23" t="s">
        <v>809</v>
      </c>
    </row>
    <row r="63">
      <c r="A63" s="23" t="str">
        <f t="shared" si="1"/>
        <v>OK</v>
      </c>
      <c r="B63" s="23" t="s">
        <v>100</v>
      </c>
      <c r="C63" s="23" t="s">
        <v>100</v>
      </c>
      <c r="D63" s="23">
        <v>1.0</v>
      </c>
      <c r="E63" s="23">
        <v>90.0</v>
      </c>
      <c r="F63" s="23">
        <v>20.0</v>
      </c>
      <c r="G63" s="23">
        <v>0.0</v>
      </c>
      <c r="H63" s="23">
        <v>0.0</v>
      </c>
      <c r="I63" s="23">
        <v>221080.0</v>
      </c>
      <c r="J63" s="23">
        <v>88932.388205</v>
      </c>
      <c r="K63" s="23">
        <v>59.773662</v>
      </c>
      <c r="L63" s="23">
        <v>2.0</v>
      </c>
      <c r="M63" s="23">
        <v>1.0</v>
      </c>
      <c r="N63" s="23">
        <v>30612.0</v>
      </c>
      <c r="O63" s="23">
        <v>3600.3638</v>
      </c>
      <c r="P63" s="23">
        <v>12248.0</v>
      </c>
      <c r="Q63" s="23">
        <v>3670.0</v>
      </c>
      <c r="R63" s="23">
        <v>8736.0</v>
      </c>
      <c r="S63" s="23">
        <v>2275.0</v>
      </c>
      <c r="T63" s="23">
        <v>70.0</v>
      </c>
      <c r="U63" s="23">
        <v>5818.0</v>
      </c>
      <c r="V63" s="23">
        <v>0.0</v>
      </c>
      <c r="W63" s="23">
        <v>573.0</v>
      </c>
      <c r="X63" s="23">
        <v>4.6079</v>
      </c>
      <c r="Y63" s="23">
        <v>1.1035</v>
      </c>
      <c r="Z63" s="23">
        <v>0.0</v>
      </c>
      <c r="AA63" s="23">
        <v>1.8175</v>
      </c>
      <c r="AB63" s="23">
        <v>286.0</v>
      </c>
      <c r="AC63" s="23">
        <v>1478.0</v>
      </c>
      <c r="AD63" s="23">
        <v>1057.0</v>
      </c>
      <c r="AE63" s="23">
        <v>68.0</v>
      </c>
      <c r="AF63" s="23">
        <v>353.0</v>
      </c>
      <c r="AG63" s="23">
        <v>0.0</v>
      </c>
      <c r="AH63" s="23">
        <v>0.0</v>
      </c>
      <c r="AI63" s="23">
        <v>2.3963</v>
      </c>
      <c r="AJ63" s="23">
        <v>1.8887</v>
      </c>
      <c r="AK63" s="23">
        <v>0.3724</v>
      </c>
      <c r="AL63" s="23">
        <v>0.0</v>
      </c>
      <c r="AM63" s="23">
        <v>0.0</v>
      </c>
      <c r="AN63" s="23">
        <v>18.0</v>
      </c>
      <c r="AO63" s="23">
        <v>6000.0</v>
      </c>
      <c r="AP63" s="23">
        <v>3600.0</v>
      </c>
      <c r="AQ63" s="23">
        <v>0.0</v>
      </c>
      <c r="AR63" s="23">
        <v>0.0</v>
      </c>
      <c r="AS63" s="23" t="s">
        <v>760</v>
      </c>
      <c r="AT63" s="23" t="s">
        <v>810</v>
      </c>
    </row>
    <row r="64">
      <c r="A64" s="23" t="str">
        <f t="shared" si="1"/>
        <v>OK</v>
      </c>
      <c r="B64" s="23" t="s">
        <v>101</v>
      </c>
      <c r="C64" s="23" t="s">
        <v>101</v>
      </c>
      <c r="D64" s="23">
        <v>1.0</v>
      </c>
      <c r="E64" s="23">
        <v>90.0</v>
      </c>
      <c r="F64" s="23">
        <v>17.0</v>
      </c>
      <c r="G64" s="23">
        <v>0.0</v>
      </c>
      <c r="H64" s="23">
        <v>0.0</v>
      </c>
      <c r="I64" s="23">
        <v>258455.0</v>
      </c>
      <c r="J64" s="23">
        <v>67973.166667</v>
      </c>
      <c r="K64" s="23">
        <v>73.700193</v>
      </c>
      <c r="L64" s="23">
        <v>2.0</v>
      </c>
      <c r="M64" s="23">
        <v>1.0</v>
      </c>
      <c r="N64" s="23">
        <v>44940.0</v>
      </c>
      <c r="O64" s="23">
        <v>3600.3412</v>
      </c>
      <c r="P64" s="23">
        <v>15092.0</v>
      </c>
      <c r="Q64" s="23">
        <v>5446.0</v>
      </c>
      <c r="R64" s="23">
        <v>9025.0</v>
      </c>
      <c r="S64" s="23">
        <v>4643.0</v>
      </c>
      <c r="T64" s="23">
        <v>61.0</v>
      </c>
      <c r="U64" s="23">
        <v>4293.0</v>
      </c>
      <c r="V64" s="23">
        <v>0.0</v>
      </c>
      <c r="W64" s="23">
        <v>28.0</v>
      </c>
      <c r="X64" s="23">
        <v>6.4432</v>
      </c>
      <c r="Y64" s="23">
        <v>2.1705</v>
      </c>
      <c r="Z64" s="23">
        <v>0.0</v>
      </c>
      <c r="AA64" s="23">
        <v>1.7333</v>
      </c>
      <c r="AB64" s="23">
        <v>14.0</v>
      </c>
      <c r="AC64" s="23">
        <v>881.0</v>
      </c>
      <c r="AD64" s="23">
        <v>838.0</v>
      </c>
      <c r="AE64" s="23">
        <v>22.0</v>
      </c>
      <c r="AF64" s="23">
        <v>21.0</v>
      </c>
      <c r="AG64" s="23">
        <v>0.0</v>
      </c>
      <c r="AH64" s="23">
        <v>0.0</v>
      </c>
      <c r="AI64" s="23">
        <v>0.3192</v>
      </c>
      <c r="AJ64" s="23">
        <v>0.2988</v>
      </c>
      <c r="AK64" s="23">
        <v>0.0142</v>
      </c>
      <c r="AL64" s="23">
        <v>0.0</v>
      </c>
      <c r="AM64" s="23">
        <v>0.0</v>
      </c>
      <c r="AN64" s="23">
        <v>22.0</v>
      </c>
      <c r="AO64" s="23">
        <v>6000.0</v>
      </c>
      <c r="AP64" s="23">
        <v>3600.0</v>
      </c>
      <c r="AQ64" s="23">
        <v>0.0</v>
      </c>
      <c r="AR64" s="23">
        <v>0.0</v>
      </c>
      <c r="AS64" s="23" t="s">
        <v>760</v>
      </c>
      <c r="AT64" s="23" t="s">
        <v>811</v>
      </c>
    </row>
    <row r="65">
      <c r="A65" s="23" t="str">
        <f t="shared" si="1"/>
        <v>OK</v>
      </c>
      <c r="B65" s="23" t="s">
        <v>102</v>
      </c>
      <c r="C65" s="23" t="s">
        <v>102</v>
      </c>
      <c r="D65" s="23">
        <v>1.0</v>
      </c>
      <c r="E65" s="23">
        <v>116.0</v>
      </c>
      <c r="F65" s="23">
        <v>30.0</v>
      </c>
      <c r="G65" s="23">
        <v>0.0</v>
      </c>
      <c r="H65" s="23">
        <v>0.0</v>
      </c>
      <c r="I65" s="23">
        <v>513598.0</v>
      </c>
      <c r="J65" s="23">
        <v>133642.2</v>
      </c>
      <c r="K65" s="23">
        <v>73.979221</v>
      </c>
      <c r="L65" s="23">
        <v>2.0</v>
      </c>
      <c r="M65" s="23">
        <v>1.0</v>
      </c>
      <c r="N65" s="23">
        <v>11944.0</v>
      </c>
      <c r="O65" s="23">
        <v>3600.611</v>
      </c>
      <c r="P65" s="23">
        <v>0.0</v>
      </c>
      <c r="Q65" s="23">
        <v>4034.0</v>
      </c>
      <c r="R65" s="23">
        <v>7432.0</v>
      </c>
      <c r="S65" s="23">
        <v>1996.0</v>
      </c>
      <c r="T65" s="23">
        <v>0.0</v>
      </c>
      <c r="U65" s="23">
        <v>5156.0</v>
      </c>
      <c r="V65" s="23">
        <v>0.0</v>
      </c>
      <c r="W65" s="23">
        <v>280.0</v>
      </c>
      <c r="X65" s="23">
        <v>9.0364</v>
      </c>
      <c r="Y65" s="23">
        <v>1.6396</v>
      </c>
      <c r="Z65" s="23">
        <v>0.0</v>
      </c>
      <c r="AA65" s="23">
        <v>4.6885</v>
      </c>
      <c r="AB65" s="23">
        <v>74.0</v>
      </c>
      <c r="AC65" s="23">
        <v>2588.0</v>
      </c>
      <c r="AD65" s="23">
        <v>2528.0</v>
      </c>
      <c r="AE65" s="23">
        <v>0.0</v>
      </c>
      <c r="AF65" s="23">
        <v>60.0</v>
      </c>
      <c r="AG65" s="23">
        <v>0.0</v>
      </c>
      <c r="AH65" s="23">
        <v>0.0</v>
      </c>
      <c r="AI65" s="23">
        <v>1.8418</v>
      </c>
      <c r="AJ65" s="23">
        <v>1.7123</v>
      </c>
      <c r="AK65" s="23">
        <v>0.0805</v>
      </c>
      <c r="AL65" s="23">
        <v>0.0</v>
      </c>
      <c r="AM65" s="23">
        <v>0.0</v>
      </c>
      <c r="AN65" s="23">
        <v>23.0</v>
      </c>
      <c r="AO65" s="23">
        <v>6000.0</v>
      </c>
      <c r="AP65" s="23">
        <v>3600.0</v>
      </c>
      <c r="AQ65" s="23">
        <v>0.0</v>
      </c>
      <c r="AR65" s="23">
        <v>0.0</v>
      </c>
      <c r="AS65" s="23" t="s">
        <v>760</v>
      </c>
      <c r="AT65" s="23" t="s">
        <v>812</v>
      </c>
    </row>
    <row r="66">
      <c r="A66" s="23" t="str">
        <f t="shared" si="1"/>
        <v>OK</v>
      </c>
      <c r="B66" s="23" t="s">
        <v>103</v>
      </c>
      <c r="C66" s="23" t="s">
        <v>103</v>
      </c>
      <c r="D66" s="23">
        <v>1.0</v>
      </c>
      <c r="E66" s="23">
        <v>116.0</v>
      </c>
      <c r="F66" s="23">
        <v>20.0</v>
      </c>
      <c r="G66" s="23">
        <v>0.0</v>
      </c>
      <c r="H66" s="23">
        <v>0.0</v>
      </c>
      <c r="I66" s="23">
        <v>415488.0</v>
      </c>
      <c r="J66" s="23">
        <v>157113.0</v>
      </c>
      <c r="K66" s="23">
        <v>62.185912</v>
      </c>
      <c r="L66" s="23">
        <v>2.0</v>
      </c>
      <c r="M66" s="23">
        <v>1.0</v>
      </c>
      <c r="N66" s="23">
        <v>27928.0</v>
      </c>
      <c r="O66" s="23">
        <v>3600.1404</v>
      </c>
      <c r="P66" s="23">
        <v>268.0</v>
      </c>
      <c r="Q66" s="23">
        <v>3053.0</v>
      </c>
      <c r="R66" s="23">
        <v>7034.0</v>
      </c>
      <c r="S66" s="23">
        <v>1315.0</v>
      </c>
      <c r="T66" s="23">
        <v>0.0</v>
      </c>
      <c r="U66" s="23">
        <v>5369.0</v>
      </c>
      <c r="V66" s="23">
        <v>0.0</v>
      </c>
      <c r="W66" s="23">
        <v>350.0</v>
      </c>
      <c r="X66" s="23">
        <v>5.736</v>
      </c>
      <c r="Y66" s="23">
        <v>0.9607</v>
      </c>
      <c r="Z66" s="23">
        <v>0.0</v>
      </c>
      <c r="AA66" s="23">
        <v>3.1964</v>
      </c>
      <c r="AB66" s="23">
        <v>164.0</v>
      </c>
      <c r="AC66" s="23">
        <v>3042.0</v>
      </c>
      <c r="AD66" s="23">
        <v>2910.0</v>
      </c>
      <c r="AE66" s="23">
        <v>0.0</v>
      </c>
      <c r="AF66" s="23">
        <v>132.0</v>
      </c>
      <c r="AG66" s="23">
        <v>0.0</v>
      </c>
      <c r="AH66" s="23">
        <v>0.0</v>
      </c>
      <c r="AI66" s="23">
        <v>3.1035</v>
      </c>
      <c r="AJ66" s="23">
        <v>2.8408</v>
      </c>
      <c r="AK66" s="23">
        <v>0.1775</v>
      </c>
      <c r="AL66" s="23">
        <v>0.0</v>
      </c>
      <c r="AM66" s="23">
        <v>0.0</v>
      </c>
      <c r="AN66" s="23">
        <v>20.0</v>
      </c>
      <c r="AO66" s="23">
        <v>6000.0</v>
      </c>
      <c r="AP66" s="23">
        <v>3600.0</v>
      </c>
      <c r="AQ66" s="23">
        <v>0.0</v>
      </c>
      <c r="AR66" s="23">
        <v>0.0</v>
      </c>
      <c r="AS66" s="23" t="s">
        <v>760</v>
      </c>
      <c r="AT66" s="23" t="s">
        <v>813</v>
      </c>
    </row>
    <row r="67">
      <c r="A67" s="23" t="str">
        <f t="shared" si="1"/>
        <v>OK</v>
      </c>
      <c r="B67" s="23" t="s">
        <v>104</v>
      </c>
      <c r="C67" s="23" t="s">
        <v>104</v>
      </c>
      <c r="D67" s="23">
        <v>1.0</v>
      </c>
      <c r="E67" s="23">
        <v>116.0</v>
      </c>
      <c r="F67" s="23">
        <v>10.0</v>
      </c>
      <c r="G67" s="23">
        <v>0.0</v>
      </c>
      <c r="H67" s="23">
        <v>0.0</v>
      </c>
      <c r="I67" s="23">
        <v>657949.0</v>
      </c>
      <c r="J67" s="23">
        <v>241648.707956</v>
      </c>
      <c r="K67" s="23">
        <v>63.272426</v>
      </c>
      <c r="L67" s="23">
        <v>2.0</v>
      </c>
      <c r="M67" s="23">
        <v>1.0</v>
      </c>
      <c r="N67" s="23">
        <v>40904.0</v>
      </c>
      <c r="O67" s="23">
        <v>3600.2806</v>
      </c>
      <c r="P67" s="23">
        <v>14240.0</v>
      </c>
      <c r="Q67" s="23">
        <v>1228.0</v>
      </c>
      <c r="R67" s="23">
        <v>3810.0</v>
      </c>
      <c r="S67" s="23">
        <v>868.0</v>
      </c>
      <c r="T67" s="23">
        <v>10.0</v>
      </c>
      <c r="U67" s="23">
        <v>2766.0</v>
      </c>
      <c r="V67" s="23">
        <v>0.0</v>
      </c>
      <c r="W67" s="23">
        <v>166.0</v>
      </c>
      <c r="X67" s="23">
        <v>2.2116</v>
      </c>
      <c r="Y67" s="23">
        <v>0.4693</v>
      </c>
      <c r="Z67" s="23">
        <v>0.0</v>
      </c>
      <c r="AA67" s="23">
        <v>1.0827</v>
      </c>
      <c r="AB67" s="23">
        <v>409.0</v>
      </c>
      <c r="AC67" s="23">
        <v>7457.0</v>
      </c>
      <c r="AD67" s="23">
        <v>7047.0</v>
      </c>
      <c r="AE67" s="23">
        <v>34.0</v>
      </c>
      <c r="AF67" s="23">
        <v>376.0</v>
      </c>
      <c r="AG67" s="23">
        <v>0.0</v>
      </c>
      <c r="AH67" s="23">
        <v>0.0</v>
      </c>
      <c r="AI67" s="23">
        <v>9.1433</v>
      </c>
      <c r="AJ67" s="23">
        <v>8.386</v>
      </c>
      <c r="AK67" s="23">
        <v>0.5377</v>
      </c>
      <c r="AL67" s="23">
        <v>0.0</v>
      </c>
      <c r="AM67" s="23">
        <v>0.0</v>
      </c>
      <c r="AN67" s="23">
        <v>28.0</v>
      </c>
      <c r="AO67" s="23">
        <v>6000.0</v>
      </c>
      <c r="AP67" s="23">
        <v>3600.0</v>
      </c>
      <c r="AQ67" s="23">
        <v>0.0</v>
      </c>
      <c r="AR67" s="23">
        <v>0.0</v>
      </c>
      <c r="AS67" s="23" t="s">
        <v>760</v>
      </c>
      <c r="AT67" s="23" t="s">
        <v>814</v>
      </c>
    </row>
    <row r="68">
      <c r="A68" s="23"/>
      <c r="B68" s="23"/>
    </row>
    <row r="69" ht="27.75" customHeight="1">
      <c r="A69" s="72" t="s">
        <v>120</v>
      </c>
      <c r="K69" s="53"/>
      <c r="L69" s="53"/>
      <c r="M69" s="53"/>
      <c r="N69" s="53"/>
      <c r="O69" s="53"/>
      <c r="P69" s="53"/>
      <c r="Q69" s="53"/>
      <c r="R69" s="53"/>
      <c r="S69" s="53"/>
      <c r="T69" s="53"/>
      <c r="U69" s="53"/>
      <c r="V69" s="53"/>
      <c r="W69" s="53"/>
      <c r="X69" s="53"/>
      <c r="Y69" s="53"/>
      <c r="Z69" s="53"/>
      <c r="AA69" s="53"/>
      <c r="AB69" s="53"/>
      <c r="AC69" s="53"/>
      <c r="AD69" s="53"/>
      <c r="AE69" s="53"/>
      <c r="AF69" s="53"/>
      <c r="AG69" s="53"/>
      <c r="AH69" s="53"/>
      <c r="AI69" s="53"/>
      <c r="AJ69" s="53"/>
      <c r="AK69" s="53"/>
      <c r="AL69" s="53"/>
      <c r="AM69" s="53"/>
      <c r="AN69" s="53"/>
      <c r="AO69" s="53"/>
      <c r="AP69" s="53"/>
      <c r="AQ69" s="53"/>
      <c r="AR69" s="53"/>
      <c r="AS69" s="53"/>
      <c r="AT69" s="53"/>
    </row>
    <row r="70">
      <c r="C70" s="23" t="s">
        <v>11</v>
      </c>
      <c r="D70" s="23" t="s">
        <v>131</v>
      </c>
      <c r="E70" s="23" t="s">
        <v>127</v>
      </c>
      <c r="F70" s="23" t="s">
        <v>128</v>
      </c>
      <c r="G70" s="23" t="s">
        <v>12</v>
      </c>
      <c r="H70" s="23" t="s">
        <v>129</v>
      </c>
      <c r="I70" s="23" t="s">
        <v>17</v>
      </c>
      <c r="J70" s="23" t="s">
        <v>144</v>
      </c>
      <c r="K70" s="23" t="s">
        <v>19</v>
      </c>
      <c r="L70" s="23" t="s">
        <v>21</v>
      </c>
      <c r="M70" s="23" t="s">
        <v>145</v>
      </c>
      <c r="N70" s="23" t="s">
        <v>146</v>
      </c>
      <c r="O70" s="23" t="s">
        <v>147</v>
      </c>
      <c r="P70" s="23" t="s">
        <v>148</v>
      </c>
      <c r="Q70" s="23" t="s">
        <v>401</v>
      </c>
      <c r="R70" s="23" t="s">
        <v>402</v>
      </c>
      <c r="S70" s="23" t="s">
        <v>403</v>
      </c>
      <c r="T70" s="23" t="s">
        <v>404</v>
      </c>
      <c r="U70" s="23" t="s">
        <v>405</v>
      </c>
      <c r="V70" s="23" t="s">
        <v>406</v>
      </c>
      <c r="W70" s="23" t="s">
        <v>407</v>
      </c>
      <c r="X70" s="23" t="s">
        <v>408</v>
      </c>
      <c r="Y70" s="23" t="s">
        <v>409</v>
      </c>
      <c r="Z70" s="23" t="s">
        <v>410</v>
      </c>
      <c r="AA70" s="23" t="s">
        <v>411</v>
      </c>
      <c r="AB70" s="23" t="s">
        <v>412</v>
      </c>
      <c r="AC70" s="23" t="s">
        <v>413</v>
      </c>
      <c r="AD70" s="23" t="s">
        <v>414</v>
      </c>
      <c r="AE70" s="23" t="s">
        <v>415</v>
      </c>
      <c r="AF70" s="23" t="s">
        <v>416</v>
      </c>
      <c r="AG70" s="23" t="s">
        <v>417</v>
      </c>
      <c r="AH70" s="23" t="s">
        <v>418</v>
      </c>
      <c r="AI70" s="23" t="s">
        <v>419</v>
      </c>
      <c r="AJ70" s="23" t="s">
        <v>420</v>
      </c>
      <c r="AK70" s="23" t="s">
        <v>421</v>
      </c>
      <c r="AL70" s="23" t="s">
        <v>422</v>
      </c>
      <c r="AM70" s="23" t="s">
        <v>423</v>
      </c>
      <c r="AN70" s="23" t="s">
        <v>149</v>
      </c>
      <c r="AO70" s="23" t="s">
        <v>150</v>
      </c>
      <c r="AP70" s="23" t="s">
        <v>151</v>
      </c>
      <c r="AQ70" s="23" t="s">
        <v>152</v>
      </c>
      <c r="AR70" s="23" t="s">
        <v>153</v>
      </c>
      <c r="AS70" s="23" t="s">
        <v>154</v>
      </c>
      <c r="AT70" s="23" t="s">
        <v>155</v>
      </c>
    </row>
    <row r="71">
      <c r="A71" s="23" t="str">
        <f t="shared" ref="A71:A135" si="2">IF(B71=C71, "OK", "ERROR")</f>
        <v>OK</v>
      </c>
      <c r="B71" s="23" t="s">
        <v>26</v>
      </c>
      <c r="C71" s="23" t="s">
        <v>26</v>
      </c>
      <c r="D71" s="23">
        <v>1.0</v>
      </c>
      <c r="E71" s="23">
        <v>13.0</v>
      </c>
      <c r="F71" s="23">
        <v>30.0</v>
      </c>
      <c r="G71" s="23">
        <v>1.0</v>
      </c>
      <c r="H71" s="23">
        <v>10.0</v>
      </c>
      <c r="I71" s="23">
        <v>14600.0</v>
      </c>
      <c r="J71" s="23">
        <v>14600.0</v>
      </c>
      <c r="K71" s="23">
        <v>0.0</v>
      </c>
      <c r="L71" s="23">
        <v>1.0</v>
      </c>
      <c r="M71" s="23">
        <v>1.0</v>
      </c>
      <c r="N71" s="23">
        <v>0.0</v>
      </c>
      <c r="O71" s="23">
        <v>0.0112</v>
      </c>
      <c r="P71" s="23">
        <v>0.0</v>
      </c>
      <c r="Q71" s="23">
        <v>5.0</v>
      </c>
      <c r="R71" s="23">
        <v>8.0</v>
      </c>
      <c r="S71" s="23">
        <v>8.0</v>
      </c>
      <c r="T71" s="23">
        <v>0.0</v>
      </c>
      <c r="U71" s="23">
        <v>0.0</v>
      </c>
      <c r="V71" s="23">
        <v>0.0</v>
      </c>
      <c r="W71" s="23">
        <v>0.0</v>
      </c>
      <c r="X71" s="23">
        <v>2.0E-4</v>
      </c>
      <c r="Y71" s="23">
        <v>1.0E-4</v>
      </c>
      <c r="Z71" s="23">
        <v>0.0</v>
      </c>
      <c r="AA71" s="23">
        <v>0.0</v>
      </c>
      <c r="AB71" s="23">
        <v>1.0</v>
      </c>
      <c r="AC71" s="23">
        <v>34.0</v>
      </c>
      <c r="AD71" s="23">
        <v>34.0</v>
      </c>
      <c r="AE71" s="23">
        <v>0.0</v>
      </c>
      <c r="AF71" s="23">
        <v>0.0</v>
      </c>
      <c r="AG71" s="23">
        <v>0.0</v>
      </c>
      <c r="AH71" s="23">
        <v>0.0</v>
      </c>
      <c r="AI71" s="23">
        <v>5.0E-4</v>
      </c>
      <c r="AJ71" s="23">
        <v>5.0E-4</v>
      </c>
      <c r="AK71" s="23">
        <v>0.0</v>
      </c>
      <c r="AL71" s="23">
        <v>0.0</v>
      </c>
      <c r="AM71" s="23">
        <v>0.0</v>
      </c>
      <c r="AN71" s="23">
        <v>1.0</v>
      </c>
      <c r="AO71" s="23">
        <v>6000.0</v>
      </c>
      <c r="AP71" s="23">
        <v>3600.0</v>
      </c>
      <c r="AQ71" s="23">
        <v>1.0</v>
      </c>
      <c r="AR71" s="23">
        <v>0.0</v>
      </c>
      <c r="AS71" s="23" t="s">
        <v>815</v>
      </c>
      <c r="AT71" s="23" t="s">
        <v>816</v>
      </c>
    </row>
    <row r="72">
      <c r="A72" s="23" t="str">
        <f t="shared" si="2"/>
        <v>OK</v>
      </c>
      <c r="B72" s="23" t="s">
        <v>28</v>
      </c>
      <c r="C72" s="23" t="s">
        <v>28</v>
      </c>
      <c r="D72" s="23">
        <v>1.0</v>
      </c>
      <c r="E72" s="23">
        <v>13.0</v>
      </c>
      <c r="F72" s="23">
        <v>20.0</v>
      </c>
      <c r="G72" s="23">
        <v>1.0</v>
      </c>
      <c r="H72" s="23">
        <v>10.0</v>
      </c>
      <c r="I72" s="23">
        <v>16500.0</v>
      </c>
      <c r="J72" s="23">
        <v>16500.0</v>
      </c>
      <c r="K72" s="23">
        <v>0.0</v>
      </c>
      <c r="L72" s="23">
        <v>1.0</v>
      </c>
      <c r="M72" s="23">
        <v>1.0</v>
      </c>
      <c r="N72" s="23">
        <v>0.0</v>
      </c>
      <c r="O72" s="23">
        <v>0.0128</v>
      </c>
      <c r="P72" s="23">
        <v>0.0</v>
      </c>
      <c r="Q72" s="23">
        <v>7.0</v>
      </c>
      <c r="R72" s="23">
        <v>13.0</v>
      </c>
      <c r="S72" s="23">
        <v>7.0</v>
      </c>
      <c r="T72" s="23">
        <v>0.0</v>
      </c>
      <c r="U72" s="23">
        <v>6.0</v>
      </c>
      <c r="V72" s="23">
        <v>0.0</v>
      </c>
      <c r="W72" s="23">
        <v>0.0</v>
      </c>
      <c r="X72" s="23">
        <v>3.0E-4</v>
      </c>
      <c r="Y72" s="23">
        <v>1.0E-4</v>
      </c>
      <c r="Z72" s="23">
        <v>0.0</v>
      </c>
      <c r="AA72" s="23">
        <v>1.0E-4</v>
      </c>
      <c r="AB72" s="23">
        <v>1.0</v>
      </c>
      <c r="AC72" s="23">
        <v>34.0</v>
      </c>
      <c r="AD72" s="23">
        <v>34.0</v>
      </c>
      <c r="AE72" s="23">
        <v>0.0</v>
      </c>
      <c r="AF72" s="23">
        <v>0.0</v>
      </c>
      <c r="AG72" s="23">
        <v>0.0</v>
      </c>
      <c r="AH72" s="23">
        <v>0.0</v>
      </c>
      <c r="AI72" s="23">
        <v>5.0E-4</v>
      </c>
      <c r="AJ72" s="23">
        <v>5.0E-4</v>
      </c>
      <c r="AK72" s="23">
        <v>0.0</v>
      </c>
      <c r="AL72" s="23">
        <v>0.0</v>
      </c>
      <c r="AM72" s="23">
        <v>0.0</v>
      </c>
      <c r="AN72" s="23">
        <v>2.0</v>
      </c>
      <c r="AO72" s="23">
        <v>6000.0</v>
      </c>
      <c r="AP72" s="23">
        <v>3600.0</v>
      </c>
      <c r="AQ72" s="23">
        <v>1.0</v>
      </c>
      <c r="AR72" s="23">
        <v>0.0</v>
      </c>
      <c r="AS72" s="23" t="s">
        <v>815</v>
      </c>
      <c r="AT72" s="23" t="s">
        <v>816</v>
      </c>
    </row>
    <row r="73">
      <c r="A73" s="23" t="str">
        <f t="shared" si="2"/>
        <v>OK</v>
      </c>
      <c r="B73" s="23" t="s">
        <v>30</v>
      </c>
      <c r="C73" s="23" t="s">
        <v>30</v>
      </c>
      <c r="D73" s="23">
        <v>1.0</v>
      </c>
      <c r="E73" s="23">
        <v>13.0</v>
      </c>
      <c r="F73" s="23">
        <v>10.0</v>
      </c>
      <c r="G73" s="23">
        <v>1.0</v>
      </c>
      <c r="H73" s="23">
        <v>10.0</v>
      </c>
      <c r="I73" s="23">
        <v>23000.0</v>
      </c>
      <c r="J73" s="23">
        <v>23000.0</v>
      </c>
      <c r="K73" s="23">
        <v>0.0</v>
      </c>
      <c r="L73" s="23">
        <v>1.0</v>
      </c>
      <c r="M73" s="23">
        <v>1.0</v>
      </c>
      <c r="N73" s="23">
        <v>32040.0</v>
      </c>
      <c r="O73" s="23">
        <v>22.2521</v>
      </c>
      <c r="P73" s="23">
        <v>84.0</v>
      </c>
      <c r="Q73" s="23">
        <v>307.0</v>
      </c>
      <c r="R73" s="23">
        <v>585.0</v>
      </c>
      <c r="S73" s="23">
        <v>85.0</v>
      </c>
      <c r="T73" s="23">
        <v>0.0</v>
      </c>
      <c r="U73" s="23">
        <v>484.0</v>
      </c>
      <c r="V73" s="23">
        <v>0.0</v>
      </c>
      <c r="W73" s="23">
        <v>16.0</v>
      </c>
      <c r="X73" s="23">
        <v>0.0186</v>
      </c>
      <c r="Y73" s="23">
        <v>0.0029</v>
      </c>
      <c r="Z73" s="23">
        <v>0.0</v>
      </c>
      <c r="AA73" s="23">
        <v>0.0094</v>
      </c>
      <c r="AB73" s="23">
        <v>17.0</v>
      </c>
      <c r="AC73" s="23">
        <v>43.0</v>
      </c>
      <c r="AD73" s="23">
        <v>43.0</v>
      </c>
      <c r="AE73" s="23">
        <v>0.0</v>
      </c>
      <c r="AF73" s="23">
        <v>0.0</v>
      </c>
      <c r="AG73" s="23">
        <v>0.0</v>
      </c>
      <c r="AH73" s="23">
        <v>0.0</v>
      </c>
      <c r="AI73" s="23">
        <v>0.0032</v>
      </c>
      <c r="AJ73" s="23">
        <v>0.003</v>
      </c>
      <c r="AK73" s="23">
        <v>0.0</v>
      </c>
      <c r="AL73" s="23">
        <v>0.0</v>
      </c>
      <c r="AM73" s="23">
        <v>0.0</v>
      </c>
      <c r="AN73" s="23">
        <v>3.0</v>
      </c>
      <c r="AO73" s="23">
        <v>6000.0</v>
      </c>
      <c r="AP73" s="23">
        <v>3600.0</v>
      </c>
      <c r="AQ73" s="23">
        <v>1.0</v>
      </c>
      <c r="AR73" s="23">
        <v>0.0</v>
      </c>
      <c r="AS73" s="23" t="s">
        <v>815</v>
      </c>
      <c r="AT73" s="23" t="s">
        <v>761</v>
      </c>
    </row>
    <row r="74">
      <c r="A74" s="23" t="str">
        <f t="shared" si="2"/>
        <v>OK</v>
      </c>
      <c r="B74" s="23" t="s">
        <v>32</v>
      </c>
      <c r="C74" s="23" t="s">
        <v>32</v>
      </c>
      <c r="D74" s="23">
        <v>1.0</v>
      </c>
      <c r="E74" s="23">
        <v>14.0</v>
      </c>
      <c r="F74" s="23">
        <v>30.0</v>
      </c>
      <c r="G74" s="23">
        <v>1.0</v>
      </c>
      <c r="H74" s="23">
        <v>10.0</v>
      </c>
      <c r="I74" s="23">
        <v>17700.0</v>
      </c>
      <c r="J74" s="23">
        <v>17700.0</v>
      </c>
      <c r="K74" s="23">
        <v>0.0</v>
      </c>
      <c r="L74" s="23">
        <v>1.0</v>
      </c>
      <c r="M74" s="23">
        <v>1.0</v>
      </c>
      <c r="N74" s="23">
        <v>20.0</v>
      </c>
      <c r="O74" s="23">
        <v>0.0579</v>
      </c>
      <c r="P74" s="23">
        <v>0.0</v>
      </c>
      <c r="Q74" s="23">
        <v>14.0</v>
      </c>
      <c r="R74" s="23">
        <v>15.0</v>
      </c>
      <c r="S74" s="23">
        <v>4.0</v>
      </c>
      <c r="T74" s="23">
        <v>0.0</v>
      </c>
      <c r="U74" s="23">
        <v>3.0</v>
      </c>
      <c r="V74" s="23">
        <v>0.0</v>
      </c>
      <c r="W74" s="23">
        <v>8.0</v>
      </c>
      <c r="X74" s="23">
        <v>6.0E-4</v>
      </c>
      <c r="Y74" s="23">
        <v>1.0E-4</v>
      </c>
      <c r="Z74" s="23">
        <v>0.0</v>
      </c>
      <c r="AA74" s="23">
        <v>2.0E-4</v>
      </c>
      <c r="AB74" s="23">
        <v>20.0</v>
      </c>
      <c r="AC74" s="23">
        <v>50.0</v>
      </c>
      <c r="AD74" s="23">
        <v>50.0</v>
      </c>
      <c r="AE74" s="23">
        <v>0.0</v>
      </c>
      <c r="AF74" s="23">
        <v>0.0</v>
      </c>
      <c r="AG74" s="23">
        <v>0.0</v>
      </c>
      <c r="AH74" s="23">
        <v>0.0</v>
      </c>
      <c r="AI74" s="23">
        <v>0.0031</v>
      </c>
      <c r="AJ74" s="23">
        <v>0.0029</v>
      </c>
      <c r="AK74" s="23">
        <v>0.0</v>
      </c>
      <c r="AL74" s="23">
        <v>0.0</v>
      </c>
      <c r="AM74" s="23">
        <v>0.0</v>
      </c>
      <c r="AN74" s="23">
        <v>1.0</v>
      </c>
      <c r="AO74" s="23">
        <v>6000.0</v>
      </c>
      <c r="AP74" s="23">
        <v>3600.0</v>
      </c>
      <c r="AQ74" s="23">
        <v>1.0</v>
      </c>
      <c r="AR74" s="23">
        <v>0.0</v>
      </c>
      <c r="AS74" s="23" t="s">
        <v>815</v>
      </c>
      <c r="AT74" s="23" t="s">
        <v>817</v>
      </c>
    </row>
    <row r="75">
      <c r="A75" s="23" t="str">
        <f t="shared" si="2"/>
        <v>OK</v>
      </c>
      <c r="B75" s="23" t="s">
        <v>34</v>
      </c>
      <c r="C75" s="23" t="s">
        <v>34</v>
      </c>
      <c r="D75" s="23">
        <v>1.0</v>
      </c>
      <c r="E75" s="23">
        <v>14.0</v>
      </c>
      <c r="F75" s="23">
        <v>20.0</v>
      </c>
      <c r="G75" s="23">
        <v>1.0</v>
      </c>
      <c r="H75" s="23">
        <v>10.0</v>
      </c>
      <c r="I75" s="23">
        <v>23200.0</v>
      </c>
      <c r="J75" s="23">
        <v>23200.0</v>
      </c>
      <c r="K75" s="23">
        <v>0.0</v>
      </c>
      <c r="L75" s="23">
        <v>1.0</v>
      </c>
      <c r="M75" s="23">
        <v>1.0</v>
      </c>
      <c r="N75" s="23">
        <v>0.0</v>
      </c>
      <c r="O75" s="23">
        <v>0.022</v>
      </c>
      <c r="P75" s="23">
        <v>48.0</v>
      </c>
      <c r="Q75" s="23">
        <v>11.0</v>
      </c>
      <c r="R75" s="23">
        <v>14.0</v>
      </c>
      <c r="S75" s="23">
        <v>6.0</v>
      </c>
      <c r="T75" s="23">
        <v>0.0</v>
      </c>
      <c r="U75" s="23">
        <v>7.0</v>
      </c>
      <c r="V75" s="23">
        <v>0.0</v>
      </c>
      <c r="W75" s="23">
        <v>1.0</v>
      </c>
      <c r="X75" s="23">
        <v>5.0E-4</v>
      </c>
      <c r="Y75" s="23">
        <v>2.0E-4</v>
      </c>
      <c r="Z75" s="23">
        <v>0.0</v>
      </c>
      <c r="AA75" s="23">
        <v>1.0E-4</v>
      </c>
      <c r="AB75" s="23">
        <v>3.0</v>
      </c>
      <c r="AC75" s="23">
        <v>45.0</v>
      </c>
      <c r="AD75" s="23">
        <v>45.0</v>
      </c>
      <c r="AE75" s="23">
        <v>0.0</v>
      </c>
      <c r="AF75" s="23">
        <v>0.0</v>
      </c>
      <c r="AG75" s="23">
        <v>0.0</v>
      </c>
      <c r="AH75" s="23">
        <v>0.0</v>
      </c>
      <c r="AI75" s="23">
        <v>9.0E-4</v>
      </c>
      <c r="AJ75" s="23">
        <v>9.0E-4</v>
      </c>
      <c r="AK75" s="23">
        <v>0.0</v>
      </c>
      <c r="AL75" s="23">
        <v>0.0</v>
      </c>
      <c r="AM75" s="23">
        <v>0.0</v>
      </c>
      <c r="AN75" s="23">
        <v>2.0</v>
      </c>
      <c r="AO75" s="23">
        <v>6000.0</v>
      </c>
      <c r="AP75" s="23">
        <v>3600.0</v>
      </c>
      <c r="AQ75" s="23">
        <v>1.0</v>
      </c>
      <c r="AR75" s="23">
        <v>0.0</v>
      </c>
      <c r="AS75" s="23" t="s">
        <v>815</v>
      </c>
      <c r="AT75" s="23" t="s">
        <v>818</v>
      </c>
    </row>
    <row r="76">
      <c r="A76" s="23" t="str">
        <f t="shared" si="2"/>
        <v>OK</v>
      </c>
      <c r="B76" s="23" t="s">
        <v>36</v>
      </c>
      <c r="C76" s="23" t="s">
        <v>36</v>
      </c>
      <c r="D76" s="23">
        <v>0.0</v>
      </c>
      <c r="E76" s="23">
        <v>14.0</v>
      </c>
      <c r="F76" s="23">
        <v>10.0</v>
      </c>
      <c r="G76" s="23">
        <v>1.0</v>
      </c>
      <c r="H76" s="23">
        <v>10.0</v>
      </c>
      <c r="I76" s="23" t="s">
        <v>134</v>
      </c>
      <c r="J76" s="23">
        <v>0.0</v>
      </c>
      <c r="K76" s="23" t="s">
        <v>134</v>
      </c>
      <c r="L76" s="23">
        <v>-1.0</v>
      </c>
      <c r="M76" s="23">
        <v>-1.0</v>
      </c>
      <c r="N76" s="23">
        <v>0.0</v>
      </c>
      <c r="O76" s="23">
        <v>0.0</v>
      </c>
      <c r="P76" s="23">
        <v>0.0</v>
      </c>
      <c r="Q76" s="23" t="s">
        <v>133</v>
      </c>
      <c r="R76" s="23" t="s">
        <v>133</v>
      </c>
      <c r="S76" s="23" t="s">
        <v>133</v>
      </c>
      <c r="T76" s="23" t="s">
        <v>133</v>
      </c>
      <c r="U76" s="23" t="s">
        <v>133</v>
      </c>
      <c r="V76" s="23" t="s">
        <v>133</v>
      </c>
      <c r="W76" s="23" t="s">
        <v>133</v>
      </c>
      <c r="X76" s="23" t="s">
        <v>133</v>
      </c>
      <c r="Y76" s="23" t="s">
        <v>133</v>
      </c>
      <c r="Z76" s="23" t="s">
        <v>133</v>
      </c>
      <c r="AA76" s="23" t="s">
        <v>133</v>
      </c>
      <c r="AB76" s="23" t="s">
        <v>133</v>
      </c>
      <c r="AC76" s="23" t="s">
        <v>133</v>
      </c>
      <c r="AD76" s="23" t="s">
        <v>133</v>
      </c>
      <c r="AE76" s="23" t="s">
        <v>133</v>
      </c>
      <c r="AF76" s="23" t="s">
        <v>133</v>
      </c>
      <c r="AG76" s="23" t="s">
        <v>133</v>
      </c>
      <c r="AH76" s="23" t="s">
        <v>133</v>
      </c>
      <c r="AI76" s="23" t="s">
        <v>133</v>
      </c>
      <c r="AJ76" s="23" t="s">
        <v>133</v>
      </c>
      <c r="AK76" s="23" t="s">
        <v>133</v>
      </c>
      <c r="AL76" s="23" t="s">
        <v>133</v>
      </c>
      <c r="AM76" s="23" t="s">
        <v>133</v>
      </c>
      <c r="AN76" s="23" t="s">
        <v>133</v>
      </c>
      <c r="AO76" s="23">
        <v>6000.0</v>
      </c>
      <c r="AP76" s="23">
        <v>3600.0</v>
      </c>
      <c r="AQ76" s="23">
        <v>1.0</v>
      </c>
      <c r="AR76" s="23">
        <v>0.0</v>
      </c>
      <c r="AS76" s="23" t="s">
        <v>815</v>
      </c>
      <c r="AT76" s="23" t="s">
        <v>819</v>
      </c>
    </row>
    <row r="77">
      <c r="A77" s="23" t="str">
        <f t="shared" si="2"/>
        <v>OK</v>
      </c>
      <c r="B77" s="23" t="s">
        <v>38</v>
      </c>
      <c r="C77" s="23" t="s">
        <v>38</v>
      </c>
      <c r="D77" s="23">
        <v>1.0</v>
      </c>
      <c r="E77" s="23">
        <v>15.0</v>
      </c>
      <c r="F77" s="23">
        <v>30.0</v>
      </c>
      <c r="G77" s="23">
        <v>1.0</v>
      </c>
      <c r="H77" s="23">
        <v>10.0</v>
      </c>
      <c r="I77" s="23">
        <v>12600.0</v>
      </c>
      <c r="J77" s="23">
        <v>12600.0</v>
      </c>
      <c r="K77" s="23">
        <v>0.0</v>
      </c>
      <c r="L77" s="23">
        <v>1.0</v>
      </c>
      <c r="M77" s="23">
        <v>1.0</v>
      </c>
      <c r="N77" s="23">
        <v>0.0</v>
      </c>
      <c r="O77" s="23">
        <v>0.0115</v>
      </c>
      <c r="P77" s="23">
        <v>0.0</v>
      </c>
      <c r="Q77" s="23">
        <v>4.0</v>
      </c>
      <c r="R77" s="23">
        <v>4.0</v>
      </c>
      <c r="S77" s="23">
        <v>4.0</v>
      </c>
      <c r="T77" s="23">
        <v>0.0</v>
      </c>
      <c r="U77" s="23">
        <v>0.0</v>
      </c>
      <c r="V77" s="23">
        <v>0.0</v>
      </c>
      <c r="W77" s="23">
        <v>0.0</v>
      </c>
      <c r="X77" s="23">
        <v>2.0E-4</v>
      </c>
      <c r="Y77" s="23">
        <v>1.0E-4</v>
      </c>
      <c r="Z77" s="23">
        <v>0.0</v>
      </c>
      <c r="AA77" s="23">
        <v>0.0</v>
      </c>
      <c r="AB77" s="23">
        <v>1.0</v>
      </c>
      <c r="AC77" s="23">
        <v>0.0</v>
      </c>
      <c r="AD77" s="23">
        <v>0.0</v>
      </c>
      <c r="AE77" s="23">
        <v>0.0</v>
      </c>
      <c r="AF77" s="23">
        <v>0.0</v>
      </c>
      <c r="AG77" s="23">
        <v>0.0</v>
      </c>
      <c r="AH77" s="23">
        <v>0.0</v>
      </c>
      <c r="AI77" s="23">
        <v>1.0E-4</v>
      </c>
      <c r="AJ77" s="23">
        <v>1.0E-4</v>
      </c>
      <c r="AK77" s="23">
        <v>0.0</v>
      </c>
      <c r="AL77" s="23">
        <v>0.0</v>
      </c>
      <c r="AM77" s="23">
        <v>0.0</v>
      </c>
      <c r="AN77" s="23">
        <v>1.0</v>
      </c>
      <c r="AO77" s="23">
        <v>6000.0</v>
      </c>
      <c r="AP77" s="23">
        <v>3600.0</v>
      </c>
      <c r="AQ77" s="23">
        <v>1.0</v>
      </c>
      <c r="AR77" s="23">
        <v>0.0</v>
      </c>
      <c r="AS77" s="23" t="s">
        <v>815</v>
      </c>
      <c r="AT77" s="23" t="s">
        <v>819</v>
      </c>
    </row>
    <row r="78">
      <c r="A78" s="23" t="str">
        <f t="shared" si="2"/>
        <v>OK</v>
      </c>
      <c r="B78" s="23" t="s">
        <v>40</v>
      </c>
      <c r="C78" s="23" t="s">
        <v>40</v>
      </c>
      <c r="D78" s="23">
        <v>1.0</v>
      </c>
      <c r="E78" s="23">
        <v>15.0</v>
      </c>
      <c r="F78" s="23">
        <v>20.0</v>
      </c>
      <c r="G78" s="23">
        <v>1.0</v>
      </c>
      <c r="H78" s="23">
        <v>10.0</v>
      </c>
      <c r="I78" s="23">
        <v>12900.0</v>
      </c>
      <c r="J78" s="23">
        <v>12900.0</v>
      </c>
      <c r="K78" s="23">
        <v>0.0</v>
      </c>
      <c r="L78" s="23">
        <v>1.0</v>
      </c>
      <c r="M78" s="23">
        <v>1.0</v>
      </c>
      <c r="N78" s="23">
        <v>0.0</v>
      </c>
      <c r="O78" s="23">
        <v>0.0328</v>
      </c>
      <c r="P78" s="23">
        <v>56.0</v>
      </c>
      <c r="Q78" s="23">
        <v>13.0</v>
      </c>
      <c r="R78" s="23">
        <v>14.0</v>
      </c>
      <c r="S78" s="23">
        <v>6.0</v>
      </c>
      <c r="T78" s="23">
        <v>0.0</v>
      </c>
      <c r="U78" s="23">
        <v>3.0</v>
      </c>
      <c r="V78" s="23">
        <v>0.0</v>
      </c>
      <c r="W78" s="23">
        <v>5.0</v>
      </c>
      <c r="X78" s="23">
        <v>5.0E-4</v>
      </c>
      <c r="Y78" s="23">
        <v>1.0E-4</v>
      </c>
      <c r="Z78" s="23">
        <v>0.0</v>
      </c>
      <c r="AA78" s="23">
        <v>2.0E-4</v>
      </c>
      <c r="AB78" s="23">
        <v>7.0</v>
      </c>
      <c r="AC78" s="23">
        <v>5.0</v>
      </c>
      <c r="AD78" s="23">
        <v>5.0</v>
      </c>
      <c r="AE78" s="23">
        <v>0.0</v>
      </c>
      <c r="AF78" s="23">
        <v>0.0</v>
      </c>
      <c r="AG78" s="23">
        <v>0.0</v>
      </c>
      <c r="AH78" s="23">
        <v>0.0</v>
      </c>
      <c r="AI78" s="23">
        <v>0.001</v>
      </c>
      <c r="AJ78" s="23">
        <v>9.0E-4</v>
      </c>
      <c r="AK78" s="23">
        <v>0.0</v>
      </c>
      <c r="AL78" s="23">
        <v>0.0</v>
      </c>
      <c r="AM78" s="23">
        <v>0.0</v>
      </c>
      <c r="AN78" s="23">
        <v>2.0</v>
      </c>
      <c r="AO78" s="23">
        <v>6000.0</v>
      </c>
      <c r="AP78" s="23">
        <v>3600.0</v>
      </c>
      <c r="AQ78" s="23">
        <v>1.0</v>
      </c>
      <c r="AR78" s="23">
        <v>0.0</v>
      </c>
      <c r="AS78" s="23" t="s">
        <v>815</v>
      </c>
      <c r="AT78" s="23" t="s">
        <v>819</v>
      </c>
    </row>
    <row r="79">
      <c r="A79" s="23" t="str">
        <f t="shared" si="2"/>
        <v>OK</v>
      </c>
      <c r="B79" s="23" t="s">
        <v>42</v>
      </c>
      <c r="C79" s="23" t="s">
        <v>42</v>
      </c>
      <c r="D79" s="23">
        <v>0.0</v>
      </c>
      <c r="E79" s="23">
        <v>15.0</v>
      </c>
      <c r="F79" s="23">
        <v>12.0</v>
      </c>
      <c r="G79" s="23">
        <v>1.0</v>
      </c>
      <c r="H79" s="23">
        <v>10.0</v>
      </c>
      <c r="I79" s="23" t="s">
        <v>134</v>
      </c>
      <c r="J79" s="23">
        <v>0.0</v>
      </c>
      <c r="K79" s="23" t="s">
        <v>134</v>
      </c>
      <c r="L79" s="23">
        <v>-1.0</v>
      </c>
      <c r="M79" s="23">
        <v>-1.0</v>
      </c>
      <c r="N79" s="23">
        <v>0.0</v>
      </c>
      <c r="O79" s="23">
        <v>0.0</v>
      </c>
      <c r="P79" s="23">
        <v>0.0</v>
      </c>
      <c r="Q79" s="23" t="s">
        <v>133</v>
      </c>
      <c r="R79" s="23" t="s">
        <v>133</v>
      </c>
      <c r="S79" s="23" t="s">
        <v>133</v>
      </c>
      <c r="T79" s="23" t="s">
        <v>133</v>
      </c>
      <c r="U79" s="23" t="s">
        <v>133</v>
      </c>
      <c r="V79" s="23" t="s">
        <v>133</v>
      </c>
      <c r="W79" s="23" t="s">
        <v>133</v>
      </c>
      <c r="X79" s="23" t="s">
        <v>133</v>
      </c>
      <c r="Y79" s="23" t="s">
        <v>133</v>
      </c>
      <c r="Z79" s="23" t="s">
        <v>133</v>
      </c>
      <c r="AA79" s="23" t="s">
        <v>133</v>
      </c>
      <c r="AB79" s="23" t="s">
        <v>133</v>
      </c>
      <c r="AC79" s="23" t="s">
        <v>133</v>
      </c>
      <c r="AD79" s="23" t="s">
        <v>133</v>
      </c>
      <c r="AE79" s="23" t="s">
        <v>133</v>
      </c>
      <c r="AF79" s="23" t="s">
        <v>133</v>
      </c>
      <c r="AG79" s="23" t="s">
        <v>133</v>
      </c>
      <c r="AH79" s="23" t="s">
        <v>133</v>
      </c>
      <c r="AI79" s="23" t="s">
        <v>133</v>
      </c>
      <c r="AJ79" s="23" t="s">
        <v>133</v>
      </c>
      <c r="AK79" s="23" t="s">
        <v>133</v>
      </c>
      <c r="AL79" s="23" t="s">
        <v>133</v>
      </c>
      <c r="AM79" s="23" t="s">
        <v>133</v>
      </c>
      <c r="AN79" s="23" t="s">
        <v>133</v>
      </c>
      <c r="AO79" s="23">
        <v>6000.0</v>
      </c>
      <c r="AP79" s="23">
        <v>3600.0</v>
      </c>
      <c r="AQ79" s="23">
        <v>1.0</v>
      </c>
      <c r="AR79" s="23">
        <v>0.0</v>
      </c>
      <c r="AS79" s="23" t="s">
        <v>815</v>
      </c>
      <c r="AT79" s="23" t="s">
        <v>820</v>
      </c>
    </row>
    <row r="80">
      <c r="A80" s="23" t="str">
        <f t="shared" si="2"/>
        <v>OK</v>
      </c>
      <c r="B80" s="23" t="s">
        <v>44</v>
      </c>
      <c r="C80" s="23" t="s">
        <v>44</v>
      </c>
      <c r="D80" s="23">
        <v>1.0</v>
      </c>
      <c r="E80" s="23">
        <v>15.0</v>
      </c>
      <c r="F80" s="23">
        <v>30.0</v>
      </c>
      <c r="G80" s="23">
        <v>1.0</v>
      </c>
      <c r="H80" s="23">
        <v>10.0</v>
      </c>
      <c r="I80" s="23">
        <v>29000.0</v>
      </c>
      <c r="J80" s="23">
        <v>29000.0</v>
      </c>
      <c r="K80" s="23">
        <v>0.0</v>
      </c>
      <c r="L80" s="23">
        <v>1.0</v>
      </c>
      <c r="M80" s="23">
        <v>1.0</v>
      </c>
      <c r="N80" s="23">
        <v>0.0</v>
      </c>
      <c r="O80" s="23">
        <v>0.0103</v>
      </c>
      <c r="P80" s="23">
        <v>0.0</v>
      </c>
      <c r="Q80" s="23">
        <v>2.0</v>
      </c>
      <c r="R80" s="23">
        <v>1.0</v>
      </c>
      <c r="S80" s="23">
        <v>1.0</v>
      </c>
      <c r="T80" s="23">
        <v>0.0</v>
      </c>
      <c r="U80" s="23">
        <v>0.0</v>
      </c>
      <c r="V80" s="23">
        <v>0.0</v>
      </c>
      <c r="W80" s="23">
        <v>0.0</v>
      </c>
      <c r="X80" s="23">
        <v>1.0E-4</v>
      </c>
      <c r="Y80" s="23">
        <v>1.0E-4</v>
      </c>
      <c r="Z80" s="23">
        <v>0.0</v>
      </c>
      <c r="AA80" s="23">
        <v>0.0</v>
      </c>
      <c r="AB80" s="23">
        <v>1.0</v>
      </c>
      <c r="AC80" s="23">
        <v>0.0</v>
      </c>
      <c r="AD80" s="23">
        <v>0.0</v>
      </c>
      <c r="AE80" s="23">
        <v>0.0</v>
      </c>
      <c r="AF80" s="23">
        <v>0.0</v>
      </c>
      <c r="AG80" s="23">
        <v>0.0</v>
      </c>
      <c r="AH80" s="23">
        <v>0.0</v>
      </c>
      <c r="AI80" s="23">
        <v>1.0E-4</v>
      </c>
      <c r="AJ80" s="23">
        <v>1.0E-4</v>
      </c>
      <c r="AK80" s="23">
        <v>0.0</v>
      </c>
      <c r="AL80" s="23">
        <v>0.0</v>
      </c>
      <c r="AM80" s="23">
        <v>0.0</v>
      </c>
      <c r="AN80" s="23">
        <v>1.0</v>
      </c>
      <c r="AO80" s="23">
        <v>6000.0</v>
      </c>
      <c r="AP80" s="23">
        <v>3600.0</v>
      </c>
      <c r="AQ80" s="23">
        <v>1.0</v>
      </c>
      <c r="AR80" s="23">
        <v>0.0</v>
      </c>
      <c r="AS80" s="23" t="s">
        <v>815</v>
      </c>
      <c r="AT80" s="23" t="s">
        <v>820</v>
      </c>
    </row>
    <row r="81">
      <c r="A81" s="23" t="str">
        <f t="shared" si="2"/>
        <v>OK</v>
      </c>
      <c r="B81" s="23" t="s">
        <v>47</v>
      </c>
      <c r="C81" s="23" t="s">
        <v>47</v>
      </c>
      <c r="D81" s="23">
        <v>1.0</v>
      </c>
      <c r="E81" s="23">
        <v>15.0</v>
      </c>
      <c r="F81" s="23">
        <v>20.0</v>
      </c>
      <c r="G81" s="23">
        <v>1.0</v>
      </c>
      <c r="H81" s="23">
        <v>10.0</v>
      </c>
      <c r="I81" s="23">
        <v>29000.0</v>
      </c>
      <c r="J81" s="23">
        <v>29000.0</v>
      </c>
      <c r="K81" s="23">
        <v>0.0</v>
      </c>
      <c r="L81" s="23">
        <v>1.0</v>
      </c>
      <c r="M81" s="23">
        <v>1.0</v>
      </c>
      <c r="N81" s="23">
        <v>0.0</v>
      </c>
      <c r="O81" s="23">
        <v>0.0106</v>
      </c>
      <c r="P81" s="23">
        <v>0.0</v>
      </c>
      <c r="Q81" s="23">
        <v>2.0</v>
      </c>
      <c r="R81" s="23">
        <v>1.0</v>
      </c>
      <c r="S81" s="23">
        <v>1.0</v>
      </c>
      <c r="T81" s="23">
        <v>0.0</v>
      </c>
      <c r="U81" s="23">
        <v>0.0</v>
      </c>
      <c r="V81" s="23">
        <v>0.0</v>
      </c>
      <c r="W81" s="23">
        <v>0.0</v>
      </c>
      <c r="X81" s="23">
        <v>1.0E-4</v>
      </c>
      <c r="Y81" s="23">
        <v>1.0E-4</v>
      </c>
      <c r="Z81" s="23">
        <v>0.0</v>
      </c>
      <c r="AA81" s="23">
        <v>0.0</v>
      </c>
      <c r="AB81" s="23">
        <v>1.0</v>
      </c>
      <c r="AC81" s="23">
        <v>0.0</v>
      </c>
      <c r="AD81" s="23">
        <v>0.0</v>
      </c>
      <c r="AE81" s="23">
        <v>0.0</v>
      </c>
      <c r="AF81" s="23">
        <v>0.0</v>
      </c>
      <c r="AG81" s="23">
        <v>0.0</v>
      </c>
      <c r="AH81" s="23">
        <v>0.0</v>
      </c>
      <c r="AI81" s="23">
        <v>1.0E-4</v>
      </c>
      <c r="AJ81" s="23">
        <v>1.0E-4</v>
      </c>
      <c r="AK81" s="23">
        <v>0.0</v>
      </c>
      <c r="AL81" s="23">
        <v>0.0</v>
      </c>
      <c r="AM81" s="23">
        <v>0.0</v>
      </c>
      <c r="AN81" s="23">
        <v>1.0</v>
      </c>
      <c r="AO81" s="23">
        <v>6000.0</v>
      </c>
      <c r="AP81" s="23">
        <v>3600.0</v>
      </c>
      <c r="AQ81" s="23">
        <v>1.0</v>
      </c>
      <c r="AR81" s="23">
        <v>0.0</v>
      </c>
      <c r="AS81" s="23" t="s">
        <v>815</v>
      </c>
      <c r="AT81" s="23" t="s">
        <v>820</v>
      </c>
    </row>
    <row r="82">
      <c r="A82" s="23" t="str">
        <f t="shared" si="2"/>
        <v>OK</v>
      </c>
      <c r="B82" s="23" t="s">
        <v>50</v>
      </c>
      <c r="C82" s="23" t="s">
        <v>50</v>
      </c>
      <c r="D82" s="23">
        <v>1.0</v>
      </c>
      <c r="E82" s="23">
        <v>15.0</v>
      </c>
      <c r="F82" s="23">
        <v>10.0</v>
      </c>
      <c r="G82" s="23">
        <v>1.0</v>
      </c>
      <c r="H82" s="23">
        <v>10.0</v>
      </c>
      <c r="I82" s="23">
        <v>33800.0</v>
      </c>
      <c r="J82" s="23">
        <v>33800.0</v>
      </c>
      <c r="K82" s="23">
        <v>0.0</v>
      </c>
      <c r="L82" s="23">
        <v>1.0</v>
      </c>
      <c r="M82" s="23">
        <v>1.0</v>
      </c>
      <c r="N82" s="23">
        <v>281.0</v>
      </c>
      <c r="O82" s="23">
        <v>0.1854</v>
      </c>
      <c r="P82" s="23">
        <v>96.0</v>
      </c>
      <c r="Q82" s="23">
        <v>104.0</v>
      </c>
      <c r="R82" s="23">
        <v>158.0</v>
      </c>
      <c r="S82" s="23">
        <v>31.0</v>
      </c>
      <c r="T82" s="23">
        <v>0.0</v>
      </c>
      <c r="U82" s="23">
        <v>108.0</v>
      </c>
      <c r="V82" s="23">
        <v>0.0</v>
      </c>
      <c r="W82" s="23">
        <v>19.0</v>
      </c>
      <c r="X82" s="23">
        <v>0.0045</v>
      </c>
      <c r="Y82" s="23">
        <v>9.0E-4</v>
      </c>
      <c r="Z82" s="23">
        <v>0.0</v>
      </c>
      <c r="AA82" s="23">
        <v>0.0021</v>
      </c>
      <c r="AB82" s="23">
        <v>7.0</v>
      </c>
      <c r="AC82" s="23">
        <v>19.0</v>
      </c>
      <c r="AD82" s="23">
        <v>19.0</v>
      </c>
      <c r="AE82" s="23">
        <v>0.0</v>
      </c>
      <c r="AF82" s="23">
        <v>0.0</v>
      </c>
      <c r="AG82" s="23">
        <v>0.0</v>
      </c>
      <c r="AH82" s="23">
        <v>0.0</v>
      </c>
      <c r="AI82" s="23">
        <v>0.001</v>
      </c>
      <c r="AJ82" s="23">
        <v>9.0E-4</v>
      </c>
      <c r="AK82" s="23">
        <v>0.0</v>
      </c>
      <c r="AL82" s="23">
        <v>0.0</v>
      </c>
      <c r="AM82" s="23">
        <v>0.0</v>
      </c>
      <c r="AN82" s="23">
        <v>2.0</v>
      </c>
      <c r="AO82" s="23">
        <v>6000.0</v>
      </c>
      <c r="AP82" s="23">
        <v>3600.0</v>
      </c>
      <c r="AQ82" s="23">
        <v>1.0</v>
      </c>
      <c r="AR82" s="23">
        <v>0.0</v>
      </c>
      <c r="AS82" s="23" t="s">
        <v>815</v>
      </c>
      <c r="AT82" s="23" t="s">
        <v>821</v>
      </c>
    </row>
    <row r="83">
      <c r="A83" s="23" t="str">
        <f t="shared" si="2"/>
        <v>OK</v>
      </c>
      <c r="B83" s="23" t="s">
        <v>52</v>
      </c>
      <c r="C83" s="23" t="s">
        <v>52</v>
      </c>
      <c r="D83" s="23">
        <v>1.0</v>
      </c>
      <c r="E83" s="23">
        <v>18.0</v>
      </c>
      <c r="F83" s="23">
        <v>30.0</v>
      </c>
      <c r="G83" s="23">
        <v>1.0</v>
      </c>
      <c r="H83" s="23">
        <v>10.0</v>
      </c>
      <c r="I83" s="23">
        <v>29259.0</v>
      </c>
      <c r="J83" s="23">
        <v>29259.0</v>
      </c>
      <c r="K83" s="23">
        <v>0.0</v>
      </c>
      <c r="L83" s="23">
        <v>1.0</v>
      </c>
      <c r="M83" s="23">
        <v>1.0</v>
      </c>
      <c r="N83" s="23">
        <v>0.0</v>
      </c>
      <c r="O83" s="23">
        <v>0.0202</v>
      </c>
      <c r="P83" s="23">
        <v>0.0</v>
      </c>
      <c r="Q83" s="23">
        <v>4.0</v>
      </c>
      <c r="R83" s="23">
        <v>7.0</v>
      </c>
      <c r="S83" s="23">
        <v>7.0</v>
      </c>
      <c r="T83" s="23">
        <v>0.0</v>
      </c>
      <c r="U83" s="23">
        <v>0.0</v>
      </c>
      <c r="V83" s="23">
        <v>0.0</v>
      </c>
      <c r="W83" s="23">
        <v>0.0</v>
      </c>
      <c r="X83" s="23">
        <v>3.0E-4</v>
      </c>
      <c r="Y83" s="23">
        <v>2.0E-4</v>
      </c>
      <c r="Z83" s="23">
        <v>0.0</v>
      </c>
      <c r="AA83" s="23">
        <v>0.0</v>
      </c>
      <c r="AB83" s="23">
        <v>2.0</v>
      </c>
      <c r="AC83" s="23">
        <v>62.0</v>
      </c>
      <c r="AD83" s="23">
        <v>62.0</v>
      </c>
      <c r="AE83" s="23">
        <v>0.0</v>
      </c>
      <c r="AF83" s="23">
        <v>0.0</v>
      </c>
      <c r="AG83" s="23">
        <v>0.0</v>
      </c>
      <c r="AH83" s="23">
        <v>0.0</v>
      </c>
      <c r="AI83" s="23">
        <v>0.0011</v>
      </c>
      <c r="AJ83" s="23">
        <v>0.001</v>
      </c>
      <c r="AK83" s="23">
        <v>0.0</v>
      </c>
      <c r="AL83" s="23">
        <v>0.0</v>
      </c>
      <c r="AM83" s="23">
        <v>0.0</v>
      </c>
      <c r="AN83" s="23">
        <v>1.0</v>
      </c>
      <c r="AO83" s="23">
        <v>6000.0</v>
      </c>
      <c r="AP83" s="23">
        <v>3600.0</v>
      </c>
      <c r="AQ83" s="23">
        <v>1.0</v>
      </c>
      <c r="AR83" s="23">
        <v>0.0</v>
      </c>
      <c r="AS83" s="23" t="s">
        <v>815</v>
      </c>
      <c r="AT83" s="23" t="s">
        <v>822</v>
      </c>
    </row>
    <row r="84">
      <c r="A84" s="23" t="str">
        <f t="shared" si="2"/>
        <v>OK</v>
      </c>
      <c r="B84" s="23" t="s">
        <v>53</v>
      </c>
      <c r="C84" s="23" t="s">
        <v>53</v>
      </c>
      <c r="D84" s="23">
        <v>1.0</v>
      </c>
      <c r="E84" s="23">
        <v>18.0</v>
      </c>
      <c r="F84" s="23">
        <v>20.0</v>
      </c>
      <c r="G84" s="23">
        <v>1.0</v>
      </c>
      <c r="H84" s="23">
        <v>10.0</v>
      </c>
      <c r="I84" s="23">
        <v>29259.0</v>
      </c>
      <c r="J84" s="23">
        <v>29259.0</v>
      </c>
      <c r="K84" s="23">
        <v>0.0</v>
      </c>
      <c r="L84" s="23">
        <v>1.0</v>
      </c>
      <c r="M84" s="23">
        <v>1.0</v>
      </c>
      <c r="N84" s="23">
        <v>0.0</v>
      </c>
      <c r="O84" s="23">
        <v>0.02</v>
      </c>
      <c r="P84" s="23">
        <v>0.0</v>
      </c>
      <c r="Q84" s="23">
        <v>4.0</v>
      </c>
      <c r="R84" s="23">
        <v>8.0</v>
      </c>
      <c r="S84" s="23">
        <v>7.0</v>
      </c>
      <c r="T84" s="23">
        <v>0.0</v>
      </c>
      <c r="U84" s="23">
        <v>0.0</v>
      </c>
      <c r="V84" s="23">
        <v>0.0</v>
      </c>
      <c r="W84" s="23">
        <v>1.0</v>
      </c>
      <c r="X84" s="23">
        <v>3.0E-4</v>
      </c>
      <c r="Y84" s="23">
        <v>2.0E-4</v>
      </c>
      <c r="Z84" s="23">
        <v>0.0</v>
      </c>
      <c r="AA84" s="23">
        <v>0.0</v>
      </c>
      <c r="AB84" s="23">
        <v>2.0</v>
      </c>
      <c r="AC84" s="23">
        <v>62.0</v>
      </c>
      <c r="AD84" s="23">
        <v>62.0</v>
      </c>
      <c r="AE84" s="23">
        <v>0.0</v>
      </c>
      <c r="AF84" s="23">
        <v>0.0</v>
      </c>
      <c r="AG84" s="23">
        <v>0.0</v>
      </c>
      <c r="AH84" s="23">
        <v>0.0</v>
      </c>
      <c r="AI84" s="23">
        <v>0.001</v>
      </c>
      <c r="AJ84" s="23">
        <v>0.001</v>
      </c>
      <c r="AK84" s="23">
        <v>0.0</v>
      </c>
      <c r="AL84" s="23">
        <v>0.0</v>
      </c>
      <c r="AM84" s="23">
        <v>0.0</v>
      </c>
      <c r="AN84" s="23">
        <v>1.0</v>
      </c>
      <c r="AO84" s="23">
        <v>6000.0</v>
      </c>
      <c r="AP84" s="23">
        <v>3600.0</v>
      </c>
      <c r="AQ84" s="23">
        <v>1.0</v>
      </c>
      <c r="AR84" s="23">
        <v>0.0</v>
      </c>
      <c r="AS84" s="23" t="s">
        <v>815</v>
      </c>
      <c r="AT84" s="23" t="s">
        <v>823</v>
      </c>
    </row>
    <row r="85">
      <c r="A85" s="23" t="str">
        <f t="shared" si="2"/>
        <v>OK</v>
      </c>
      <c r="B85" s="23" t="s">
        <v>54</v>
      </c>
      <c r="C85" s="23" t="s">
        <v>54</v>
      </c>
      <c r="D85" s="23">
        <v>1.0</v>
      </c>
      <c r="E85" s="23">
        <v>18.0</v>
      </c>
      <c r="F85" s="23">
        <v>10.0</v>
      </c>
      <c r="G85" s="23">
        <v>1.0</v>
      </c>
      <c r="H85" s="23">
        <v>10.0</v>
      </c>
      <c r="I85" s="23">
        <v>31584.0</v>
      </c>
      <c r="J85" s="23">
        <v>31584.0</v>
      </c>
      <c r="K85" s="23">
        <v>0.0</v>
      </c>
      <c r="L85" s="23">
        <v>1.0</v>
      </c>
      <c r="M85" s="23">
        <v>1.0</v>
      </c>
      <c r="N85" s="23">
        <v>36.0</v>
      </c>
      <c r="O85" s="23">
        <v>0.082</v>
      </c>
      <c r="P85" s="23">
        <v>28.0</v>
      </c>
      <c r="Q85" s="23">
        <v>35.0</v>
      </c>
      <c r="R85" s="23">
        <v>55.0</v>
      </c>
      <c r="S85" s="23">
        <v>12.0</v>
      </c>
      <c r="T85" s="23">
        <v>0.0</v>
      </c>
      <c r="U85" s="23">
        <v>34.0</v>
      </c>
      <c r="V85" s="23">
        <v>0.0</v>
      </c>
      <c r="W85" s="23">
        <v>9.0</v>
      </c>
      <c r="X85" s="23">
        <v>0.0021</v>
      </c>
      <c r="Y85" s="23">
        <v>4.0E-4</v>
      </c>
      <c r="Z85" s="23">
        <v>0.0</v>
      </c>
      <c r="AA85" s="23">
        <v>0.001</v>
      </c>
      <c r="AB85" s="23">
        <v>4.0</v>
      </c>
      <c r="AC85" s="23">
        <v>62.0</v>
      </c>
      <c r="AD85" s="23">
        <v>62.0</v>
      </c>
      <c r="AE85" s="23">
        <v>0.0</v>
      </c>
      <c r="AF85" s="23">
        <v>0.0</v>
      </c>
      <c r="AG85" s="23">
        <v>0.0</v>
      </c>
      <c r="AH85" s="23">
        <v>0.0</v>
      </c>
      <c r="AI85" s="23">
        <v>0.0014</v>
      </c>
      <c r="AJ85" s="23">
        <v>0.0013</v>
      </c>
      <c r="AK85" s="23">
        <v>0.0</v>
      </c>
      <c r="AL85" s="23">
        <v>0.0</v>
      </c>
      <c r="AM85" s="23">
        <v>0.0</v>
      </c>
      <c r="AN85" s="23">
        <v>2.0</v>
      </c>
      <c r="AO85" s="23">
        <v>6000.0</v>
      </c>
      <c r="AP85" s="23">
        <v>3600.0</v>
      </c>
      <c r="AQ85" s="23">
        <v>1.0</v>
      </c>
      <c r="AR85" s="23">
        <v>0.0</v>
      </c>
      <c r="AS85" s="23" t="s">
        <v>815</v>
      </c>
      <c r="AT85" s="23" t="s">
        <v>824</v>
      </c>
    </row>
    <row r="86">
      <c r="A86" s="23" t="str">
        <f t="shared" si="2"/>
        <v>OK</v>
      </c>
      <c r="B86" s="23" t="s">
        <v>55</v>
      </c>
      <c r="C86" s="23" t="s">
        <v>55</v>
      </c>
      <c r="D86" s="23">
        <v>1.0</v>
      </c>
      <c r="E86" s="23">
        <v>20.0</v>
      </c>
      <c r="F86" s="23">
        <v>30.0</v>
      </c>
      <c r="G86" s="23">
        <v>1.0</v>
      </c>
      <c r="H86" s="23">
        <v>10.0</v>
      </c>
      <c r="I86" s="23">
        <v>20746.0</v>
      </c>
      <c r="J86" s="23">
        <v>20746.0</v>
      </c>
      <c r="K86" s="23">
        <v>0.0</v>
      </c>
      <c r="L86" s="23">
        <v>1.0</v>
      </c>
      <c r="M86" s="23">
        <v>1.0</v>
      </c>
      <c r="N86" s="23">
        <v>0.0</v>
      </c>
      <c r="O86" s="23">
        <v>0.017</v>
      </c>
      <c r="P86" s="23">
        <v>0.0</v>
      </c>
      <c r="Q86" s="23">
        <v>5.0</v>
      </c>
      <c r="R86" s="23">
        <v>11.0</v>
      </c>
      <c r="S86" s="23">
        <v>11.0</v>
      </c>
      <c r="T86" s="23">
        <v>0.0</v>
      </c>
      <c r="U86" s="23">
        <v>0.0</v>
      </c>
      <c r="V86" s="23">
        <v>0.0</v>
      </c>
      <c r="W86" s="23">
        <v>0.0</v>
      </c>
      <c r="X86" s="23">
        <v>5.0E-4</v>
      </c>
      <c r="Y86" s="23">
        <v>4.0E-4</v>
      </c>
      <c r="Z86" s="23">
        <v>0.0</v>
      </c>
      <c r="AA86" s="23">
        <v>0.0</v>
      </c>
      <c r="AB86" s="23">
        <v>0.0</v>
      </c>
      <c r="AC86" s="23">
        <v>0.0</v>
      </c>
      <c r="AD86" s="23">
        <v>0.0</v>
      </c>
      <c r="AE86" s="23">
        <v>0.0</v>
      </c>
      <c r="AF86" s="23">
        <v>0.0</v>
      </c>
      <c r="AG86" s="23">
        <v>0.0</v>
      </c>
      <c r="AH86" s="23">
        <v>0.0</v>
      </c>
      <c r="AI86" s="23">
        <v>0.0</v>
      </c>
      <c r="AJ86" s="23">
        <v>0.0</v>
      </c>
      <c r="AK86" s="23">
        <v>0.0</v>
      </c>
      <c r="AL86" s="23">
        <v>0.0</v>
      </c>
      <c r="AM86" s="23">
        <v>0.0</v>
      </c>
      <c r="AN86" s="23">
        <v>1.0</v>
      </c>
      <c r="AO86" s="23">
        <v>6000.0</v>
      </c>
      <c r="AP86" s="23">
        <v>3600.0</v>
      </c>
      <c r="AQ86" s="23">
        <v>0.0</v>
      </c>
      <c r="AR86" s="23">
        <v>0.0</v>
      </c>
      <c r="AS86" s="23" t="s">
        <v>815</v>
      </c>
      <c r="AT86" s="23" t="s">
        <v>825</v>
      </c>
    </row>
    <row r="87">
      <c r="A87" s="23" t="str">
        <f t="shared" si="2"/>
        <v>OK</v>
      </c>
      <c r="B87" s="23" t="s">
        <v>56</v>
      </c>
      <c r="C87" s="23" t="s">
        <v>56</v>
      </c>
      <c r="D87" s="23">
        <v>1.0</v>
      </c>
      <c r="E87" s="23">
        <v>20.0</v>
      </c>
      <c r="F87" s="23">
        <v>20.0</v>
      </c>
      <c r="G87" s="23">
        <v>1.0</v>
      </c>
      <c r="H87" s="23">
        <v>10.0</v>
      </c>
      <c r="I87" s="23">
        <v>20746.0</v>
      </c>
      <c r="J87" s="23">
        <v>20746.0</v>
      </c>
      <c r="K87" s="23">
        <v>0.0</v>
      </c>
      <c r="L87" s="23">
        <v>1.0</v>
      </c>
      <c r="M87" s="23">
        <v>1.0</v>
      </c>
      <c r="N87" s="23">
        <v>0.0</v>
      </c>
      <c r="O87" s="23">
        <v>0.0111</v>
      </c>
      <c r="P87" s="23">
        <v>0.0</v>
      </c>
      <c r="Q87" s="23">
        <v>5.0</v>
      </c>
      <c r="R87" s="23">
        <v>11.0</v>
      </c>
      <c r="S87" s="23">
        <v>11.0</v>
      </c>
      <c r="T87" s="23">
        <v>0.0</v>
      </c>
      <c r="U87" s="23">
        <v>0.0</v>
      </c>
      <c r="V87" s="23">
        <v>0.0</v>
      </c>
      <c r="W87" s="23">
        <v>0.0</v>
      </c>
      <c r="X87" s="23">
        <v>4.0E-4</v>
      </c>
      <c r="Y87" s="23">
        <v>2.0E-4</v>
      </c>
      <c r="Z87" s="23">
        <v>0.0</v>
      </c>
      <c r="AA87" s="23">
        <v>0.0</v>
      </c>
      <c r="AB87" s="23">
        <v>0.0</v>
      </c>
      <c r="AC87" s="23">
        <v>0.0</v>
      </c>
      <c r="AD87" s="23">
        <v>0.0</v>
      </c>
      <c r="AE87" s="23">
        <v>0.0</v>
      </c>
      <c r="AF87" s="23">
        <v>0.0</v>
      </c>
      <c r="AG87" s="23">
        <v>0.0</v>
      </c>
      <c r="AH87" s="23">
        <v>0.0</v>
      </c>
      <c r="AI87" s="23">
        <v>0.0</v>
      </c>
      <c r="AJ87" s="23">
        <v>0.0</v>
      </c>
      <c r="AK87" s="23">
        <v>0.0</v>
      </c>
      <c r="AL87" s="23">
        <v>0.0</v>
      </c>
      <c r="AM87" s="23">
        <v>0.0</v>
      </c>
      <c r="AN87" s="23">
        <v>1.0</v>
      </c>
      <c r="AO87" s="23">
        <v>6000.0</v>
      </c>
      <c r="AP87" s="23">
        <v>3600.0</v>
      </c>
      <c r="AQ87" s="23">
        <v>0.0</v>
      </c>
      <c r="AR87" s="23">
        <v>0.0</v>
      </c>
      <c r="AS87" s="23" t="s">
        <v>815</v>
      </c>
      <c r="AT87" s="23" t="s">
        <v>826</v>
      </c>
    </row>
    <row r="88">
      <c r="A88" s="23" t="str">
        <f t="shared" si="2"/>
        <v>OK</v>
      </c>
      <c r="B88" s="23" t="s">
        <v>57</v>
      </c>
      <c r="C88" s="23" t="s">
        <v>57</v>
      </c>
      <c r="D88" s="23">
        <v>1.0</v>
      </c>
      <c r="E88" s="23">
        <v>20.0</v>
      </c>
      <c r="F88" s="23">
        <v>10.0</v>
      </c>
      <c r="G88" s="23">
        <v>1.0</v>
      </c>
      <c r="H88" s="23">
        <v>10.0</v>
      </c>
      <c r="I88" s="23">
        <v>24030.0</v>
      </c>
      <c r="J88" s="23">
        <v>24030.0</v>
      </c>
      <c r="K88" s="23">
        <v>0.0</v>
      </c>
      <c r="L88" s="23">
        <v>1.0</v>
      </c>
      <c r="M88" s="23">
        <v>1.0</v>
      </c>
      <c r="N88" s="23">
        <v>36842.0</v>
      </c>
      <c r="O88" s="23">
        <v>307.0151</v>
      </c>
      <c r="P88" s="23">
        <v>152.0</v>
      </c>
      <c r="Q88" s="23">
        <v>6519.0</v>
      </c>
      <c r="R88" s="23">
        <v>6618.0</v>
      </c>
      <c r="S88" s="23">
        <v>348.0</v>
      </c>
      <c r="T88" s="23">
        <v>1.0</v>
      </c>
      <c r="U88" s="23">
        <v>208.0</v>
      </c>
      <c r="V88" s="23">
        <v>0.0</v>
      </c>
      <c r="W88" s="23">
        <v>6061.0</v>
      </c>
      <c r="X88" s="23">
        <v>0.554</v>
      </c>
      <c r="Y88" s="23">
        <v>0.036</v>
      </c>
      <c r="Z88" s="23">
        <v>0.0</v>
      </c>
      <c r="AA88" s="23">
        <v>0.2471</v>
      </c>
      <c r="AB88" s="23">
        <v>5.0</v>
      </c>
      <c r="AC88" s="23">
        <v>11.0</v>
      </c>
      <c r="AD88" s="23">
        <v>11.0</v>
      </c>
      <c r="AE88" s="23">
        <v>0.0</v>
      </c>
      <c r="AF88" s="23">
        <v>0.0</v>
      </c>
      <c r="AG88" s="23">
        <v>0.0</v>
      </c>
      <c r="AH88" s="23">
        <v>0.0</v>
      </c>
      <c r="AI88" s="23">
        <v>9.0E-4</v>
      </c>
      <c r="AJ88" s="23">
        <v>8.0E-4</v>
      </c>
      <c r="AK88" s="23">
        <v>0.0</v>
      </c>
      <c r="AL88" s="23">
        <v>0.0</v>
      </c>
      <c r="AM88" s="23">
        <v>0.0</v>
      </c>
      <c r="AN88" s="23">
        <v>1.0</v>
      </c>
      <c r="AO88" s="23">
        <v>6000.0</v>
      </c>
      <c r="AP88" s="23">
        <v>3600.0</v>
      </c>
      <c r="AQ88" s="23">
        <v>0.0</v>
      </c>
      <c r="AR88" s="23">
        <v>0.0</v>
      </c>
      <c r="AS88" s="23" t="s">
        <v>815</v>
      </c>
      <c r="AT88" s="23" t="s">
        <v>827</v>
      </c>
    </row>
    <row r="89">
      <c r="A89" s="23" t="str">
        <f t="shared" si="2"/>
        <v>OK</v>
      </c>
      <c r="B89" s="23" t="s">
        <v>58</v>
      </c>
      <c r="C89" s="23" t="s">
        <v>58</v>
      </c>
      <c r="D89" s="23">
        <v>1.0</v>
      </c>
      <c r="E89" s="23">
        <v>21.0</v>
      </c>
      <c r="F89" s="23">
        <v>30.0</v>
      </c>
      <c r="G89" s="23">
        <v>1.0</v>
      </c>
      <c r="H89" s="23">
        <v>10.0</v>
      </c>
      <c r="I89" s="23">
        <v>82432.0</v>
      </c>
      <c r="J89" s="23">
        <v>78989.0</v>
      </c>
      <c r="K89" s="23">
        <v>4.176776</v>
      </c>
      <c r="L89" s="23">
        <v>2.0</v>
      </c>
      <c r="M89" s="23">
        <v>1.0</v>
      </c>
      <c r="N89" s="23">
        <v>195351.0</v>
      </c>
      <c r="O89" s="23">
        <v>3600.0376</v>
      </c>
      <c r="P89" s="23">
        <v>468.0</v>
      </c>
      <c r="Q89" s="23">
        <v>19697.0</v>
      </c>
      <c r="R89" s="23">
        <v>20078.0</v>
      </c>
      <c r="S89" s="23">
        <v>4046.0</v>
      </c>
      <c r="T89" s="23">
        <v>0.0</v>
      </c>
      <c r="U89" s="23">
        <v>952.0</v>
      </c>
      <c r="V89" s="23">
        <v>0.0</v>
      </c>
      <c r="W89" s="23">
        <v>15080.0</v>
      </c>
      <c r="X89" s="23">
        <v>1.8932</v>
      </c>
      <c r="Y89" s="23">
        <v>0.2521</v>
      </c>
      <c r="Z89" s="23">
        <v>0.0</v>
      </c>
      <c r="AA89" s="23">
        <v>0.6114</v>
      </c>
      <c r="AB89" s="23">
        <v>7.0</v>
      </c>
      <c r="AC89" s="23">
        <v>7.0</v>
      </c>
      <c r="AD89" s="23">
        <v>7.0</v>
      </c>
      <c r="AE89" s="23">
        <v>0.0</v>
      </c>
      <c r="AF89" s="23">
        <v>0.0</v>
      </c>
      <c r="AG89" s="23">
        <v>0.0</v>
      </c>
      <c r="AH89" s="23">
        <v>0.0</v>
      </c>
      <c r="AI89" s="23">
        <v>0.0014</v>
      </c>
      <c r="AJ89" s="23">
        <v>0.0013</v>
      </c>
      <c r="AK89" s="23">
        <v>0.0</v>
      </c>
      <c r="AL89" s="23">
        <v>0.0</v>
      </c>
      <c r="AM89" s="23">
        <v>0.0</v>
      </c>
      <c r="AN89" s="23">
        <v>2.0</v>
      </c>
      <c r="AO89" s="23">
        <v>6000.0</v>
      </c>
      <c r="AP89" s="23">
        <v>3600.0</v>
      </c>
      <c r="AQ89" s="23">
        <v>0.0</v>
      </c>
      <c r="AR89" s="23">
        <v>0.0</v>
      </c>
      <c r="AS89" s="23" t="s">
        <v>815</v>
      </c>
      <c r="AT89" s="23" t="s">
        <v>828</v>
      </c>
    </row>
    <row r="90">
      <c r="A90" s="23" t="str">
        <f t="shared" si="2"/>
        <v>OK</v>
      </c>
      <c r="B90" s="23" t="s">
        <v>59</v>
      </c>
      <c r="C90" s="23" t="s">
        <v>59</v>
      </c>
      <c r="D90" s="23">
        <v>0.0</v>
      </c>
      <c r="E90" s="23">
        <v>21.0</v>
      </c>
      <c r="F90" s="23">
        <v>20.0</v>
      </c>
      <c r="G90" s="23">
        <v>1.0</v>
      </c>
      <c r="H90" s="23">
        <v>10.0</v>
      </c>
      <c r="I90" s="23" t="s">
        <v>134</v>
      </c>
      <c r="J90" s="23">
        <v>0.0</v>
      </c>
      <c r="K90" s="23" t="s">
        <v>134</v>
      </c>
      <c r="L90" s="23">
        <v>-1.0</v>
      </c>
      <c r="M90" s="23">
        <v>-1.0</v>
      </c>
      <c r="N90" s="23">
        <v>0.0</v>
      </c>
      <c r="O90" s="23">
        <v>0.0</v>
      </c>
      <c r="P90" s="23">
        <v>0.0</v>
      </c>
      <c r="Q90" s="23" t="s">
        <v>133</v>
      </c>
      <c r="R90" s="23" t="s">
        <v>133</v>
      </c>
      <c r="S90" s="23" t="s">
        <v>133</v>
      </c>
      <c r="T90" s="23" t="s">
        <v>133</v>
      </c>
      <c r="U90" s="23" t="s">
        <v>133</v>
      </c>
      <c r="V90" s="23" t="s">
        <v>133</v>
      </c>
      <c r="W90" s="23" t="s">
        <v>133</v>
      </c>
      <c r="X90" s="23" t="s">
        <v>133</v>
      </c>
      <c r="Y90" s="23" t="s">
        <v>133</v>
      </c>
      <c r="Z90" s="23" t="s">
        <v>133</v>
      </c>
      <c r="AA90" s="23" t="s">
        <v>133</v>
      </c>
      <c r="AB90" s="23" t="s">
        <v>133</v>
      </c>
      <c r="AC90" s="23" t="s">
        <v>133</v>
      </c>
      <c r="AD90" s="23" t="s">
        <v>133</v>
      </c>
      <c r="AE90" s="23" t="s">
        <v>133</v>
      </c>
      <c r="AF90" s="23" t="s">
        <v>133</v>
      </c>
      <c r="AG90" s="23" t="s">
        <v>133</v>
      </c>
      <c r="AH90" s="23" t="s">
        <v>133</v>
      </c>
      <c r="AI90" s="23" t="s">
        <v>133</v>
      </c>
      <c r="AJ90" s="23" t="s">
        <v>133</v>
      </c>
      <c r="AK90" s="23" t="s">
        <v>133</v>
      </c>
      <c r="AL90" s="23" t="s">
        <v>133</v>
      </c>
      <c r="AM90" s="23" t="s">
        <v>133</v>
      </c>
      <c r="AN90" s="23" t="s">
        <v>133</v>
      </c>
      <c r="AO90" s="23">
        <v>6000.0</v>
      </c>
      <c r="AP90" s="23">
        <v>3600.0</v>
      </c>
      <c r="AQ90" s="23">
        <v>0.0</v>
      </c>
      <c r="AR90" s="23">
        <v>0.0</v>
      </c>
      <c r="AS90" s="23" t="s">
        <v>815</v>
      </c>
      <c r="AT90" s="23" t="s">
        <v>829</v>
      </c>
    </row>
    <row r="91">
      <c r="A91" s="23" t="str">
        <f t="shared" si="2"/>
        <v>OK</v>
      </c>
      <c r="B91" s="23" t="s">
        <v>60</v>
      </c>
      <c r="C91" s="23" t="s">
        <v>60</v>
      </c>
      <c r="D91" s="23">
        <v>1.0</v>
      </c>
      <c r="E91" s="23">
        <v>21.0</v>
      </c>
      <c r="F91" s="23">
        <v>30.0</v>
      </c>
      <c r="G91" s="23">
        <v>1.0</v>
      </c>
      <c r="H91" s="23">
        <v>10.0</v>
      </c>
      <c r="I91" s="23">
        <v>16202.0</v>
      </c>
      <c r="J91" s="23">
        <v>16202.0</v>
      </c>
      <c r="K91" s="23">
        <v>0.0</v>
      </c>
      <c r="L91" s="23">
        <v>1.0</v>
      </c>
      <c r="M91" s="23">
        <v>1.0</v>
      </c>
      <c r="N91" s="23">
        <v>0.0</v>
      </c>
      <c r="O91" s="23">
        <v>0.0159</v>
      </c>
      <c r="P91" s="23">
        <v>0.0</v>
      </c>
      <c r="Q91" s="23">
        <v>3.0</v>
      </c>
      <c r="R91" s="23">
        <v>3.0</v>
      </c>
      <c r="S91" s="23">
        <v>3.0</v>
      </c>
      <c r="T91" s="23">
        <v>0.0</v>
      </c>
      <c r="U91" s="23">
        <v>0.0</v>
      </c>
      <c r="V91" s="23">
        <v>0.0</v>
      </c>
      <c r="W91" s="23">
        <v>0.0</v>
      </c>
      <c r="X91" s="23">
        <v>2.0E-4</v>
      </c>
      <c r="Y91" s="23">
        <v>1.0E-4</v>
      </c>
      <c r="Z91" s="23">
        <v>0.0</v>
      </c>
      <c r="AA91" s="23">
        <v>0.0</v>
      </c>
      <c r="AB91" s="23">
        <v>0.0</v>
      </c>
      <c r="AC91" s="23">
        <v>0.0</v>
      </c>
      <c r="AD91" s="23">
        <v>0.0</v>
      </c>
      <c r="AE91" s="23">
        <v>0.0</v>
      </c>
      <c r="AF91" s="23">
        <v>0.0</v>
      </c>
      <c r="AG91" s="23">
        <v>0.0</v>
      </c>
      <c r="AH91" s="23">
        <v>0.0</v>
      </c>
      <c r="AI91" s="23">
        <v>0.0</v>
      </c>
      <c r="AJ91" s="23">
        <v>0.0</v>
      </c>
      <c r="AK91" s="23">
        <v>0.0</v>
      </c>
      <c r="AL91" s="23">
        <v>0.0</v>
      </c>
      <c r="AM91" s="23">
        <v>0.0</v>
      </c>
      <c r="AN91" s="23">
        <v>1.0</v>
      </c>
      <c r="AO91" s="23">
        <v>6000.0</v>
      </c>
      <c r="AP91" s="23">
        <v>3600.0</v>
      </c>
      <c r="AQ91" s="23">
        <v>0.0</v>
      </c>
      <c r="AR91" s="23">
        <v>0.0</v>
      </c>
      <c r="AS91" s="23" t="s">
        <v>815</v>
      </c>
      <c r="AT91" s="23" t="s">
        <v>829</v>
      </c>
    </row>
    <row r="92">
      <c r="A92" s="23" t="str">
        <f t="shared" si="2"/>
        <v>OK</v>
      </c>
      <c r="B92" s="23" t="s">
        <v>61</v>
      </c>
      <c r="C92" s="23" t="s">
        <v>61</v>
      </c>
      <c r="D92" s="23">
        <v>1.0</v>
      </c>
      <c r="E92" s="23">
        <v>21.0</v>
      </c>
      <c r="F92" s="23">
        <v>20.0</v>
      </c>
      <c r="G92" s="23">
        <v>1.0</v>
      </c>
      <c r="H92" s="23">
        <v>10.0</v>
      </c>
      <c r="I92" s="23">
        <v>16202.0</v>
      </c>
      <c r="J92" s="23">
        <v>16202.0</v>
      </c>
      <c r="K92" s="23">
        <v>0.0</v>
      </c>
      <c r="L92" s="23">
        <v>1.0</v>
      </c>
      <c r="M92" s="23">
        <v>1.0</v>
      </c>
      <c r="N92" s="23">
        <v>0.0</v>
      </c>
      <c r="O92" s="23">
        <v>0.0097</v>
      </c>
      <c r="P92" s="23">
        <v>0.0</v>
      </c>
      <c r="Q92" s="23">
        <v>3.0</v>
      </c>
      <c r="R92" s="23">
        <v>3.0</v>
      </c>
      <c r="S92" s="23">
        <v>3.0</v>
      </c>
      <c r="T92" s="23">
        <v>0.0</v>
      </c>
      <c r="U92" s="23">
        <v>0.0</v>
      </c>
      <c r="V92" s="23">
        <v>0.0</v>
      </c>
      <c r="W92" s="23">
        <v>0.0</v>
      </c>
      <c r="X92" s="23">
        <v>2.0E-4</v>
      </c>
      <c r="Y92" s="23">
        <v>1.0E-4</v>
      </c>
      <c r="Z92" s="23">
        <v>0.0</v>
      </c>
      <c r="AA92" s="23">
        <v>0.0</v>
      </c>
      <c r="AB92" s="23">
        <v>0.0</v>
      </c>
      <c r="AC92" s="23">
        <v>0.0</v>
      </c>
      <c r="AD92" s="23">
        <v>0.0</v>
      </c>
      <c r="AE92" s="23">
        <v>0.0</v>
      </c>
      <c r="AF92" s="23">
        <v>0.0</v>
      </c>
      <c r="AG92" s="23">
        <v>0.0</v>
      </c>
      <c r="AH92" s="23">
        <v>0.0</v>
      </c>
      <c r="AI92" s="23">
        <v>0.0</v>
      </c>
      <c r="AJ92" s="23">
        <v>0.0</v>
      </c>
      <c r="AK92" s="23">
        <v>0.0</v>
      </c>
      <c r="AL92" s="23">
        <v>0.0</v>
      </c>
      <c r="AM92" s="23">
        <v>0.0</v>
      </c>
      <c r="AN92" s="23">
        <v>1.0</v>
      </c>
      <c r="AO92" s="23">
        <v>6000.0</v>
      </c>
      <c r="AP92" s="23">
        <v>3600.0</v>
      </c>
      <c r="AQ92" s="23">
        <v>0.0</v>
      </c>
      <c r="AR92" s="23">
        <v>0.0</v>
      </c>
      <c r="AS92" s="23" t="s">
        <v>815</v>
      </c>
      <c r="AT92" s="23" t="s">
        <v>830</v>
      </c>
    </row>
    <row r="93">
      <c r="A93" s="23" t="str">
        <f t="shared" si="2"/>
        <v>OK</v>
      </c>
      <c r="B93" s="23" t="s">
        <v>62</v>
      </c>
      <c r="C93" s="23" t="s">
        <v>62</v>
      </c>
      <c r="D93" s="23">
        <v>1.0</v>
      </c>
      <c r="E93" s="23">
        <v>21.0</v>
      </c>
      <c r="F93" s="23">
        <v>10.0</v>
      </c>
      <c r="G93" s="23">
        <v>1.0</v>
      </c>
      <c r="H93" s="23">
        <v>10.0</v>
      </c>
      <c r="I93" s="23">
        <v>19529.0</v>
      </c>
      <c r="J93" s="23">
        <v>19529.0</v>
      </c>
      <c r="K93" s="23">
        <v>0.0</v>
      </c>
      <c r="L93" s="23">
        <v>1.0</v>
      </c>
      <c r="M93" s="23">
        <v>1.0</v>
      </c>
      <c r="N93" s="23">
        <v>12530.0</v>
      </c>
      <c r="O93" s="23">
        <v>26.6878</v>
      </c>
      <c r="P93" s="23">
        <v>52.0</v>
      </c>
      <c r="Q93" s="23">
        <v>1506.0</v>
      </c>
      <c r="R93" s="23">
        <v>1571.0</v>
      </c>
      <c r="S93" s="23">
        <v>267.0</v>
      </c>
      <c r="T93" s="23">
        <v>6.0</v>
      </c>
      <c r="U93" s="23">
        <v>125.0</v>
      </c>
      <c r="V93" s="23">
        <v>0.0</v>
      </c>
      <c r="W93" s="23">
        <v>1173.0</v>
      </c>
      <c r="X93" s="23">
        <v>0.1521</v>
      </c>
      <c r="Y93" s="23">
        <v>0.0181</v>
      </c>
      <c r="Z93" s="23">
        <v>0.0</v>
      </c>
      <c r="AA93" s="23">
        <v>0.0575</v>
      </c>
      <c r="AB93" s="23">
        <v>1.0</v>
      </c>
      <c r="AC93" s="23">
        <v>6.0</v>
      </c>
      <c r="AD93" s="23">
        <v>6.0</v>
      </c>
      <c r="AE93" s="23">
        <v>0.0</v>
      </c>
      <c r="AF93" s="23">
        <v>0.0</v>
      </c>
      <c r="AG93" s="23">
        <v>0.0</v>
      </c>
      <c r="AH93" s="23">
        <v>0.0</v>
      </c>
      <c r="AI93" s="23">
        <v>3.0E-4</v>
      </c>
      <c r="AJ93" s="23">
        <v>2.0E-4</v>
      </c>
      <c r="AK93" s="23">
        <v>0.0</v>
      </c>
      <c r="AL93" s="23">
        <v>0.0</v>
      </c>
      <c r="AM93" s="23">
        <v>0.0</v>
      </c>
      <c r="AN93" s="23">
        <v>1.0</v>
      </c>
      <c r="AO93" s="23">
        <v>6000.0</v>
      </c>
      <c r="AP93" s="23">
        <v>3600.0</v>
      </c>
      <c r="AQ93" s="23">
        <v>0.0</v>
      </c>
      <c r="AR93" s="23">
        <v>0.0</v>
      </c>
      <c r="AS93" s="23" t="s">
        <v>815</v>
      </c>
      <c r="AT93" s="23" t="s">
        <v>831</v>
      </c>
    </row>
    <row r="94">
      <c r="A94" s="23" t="str">
        <f t="shared" si="2"/>
        <v>OK</v>
      </c>
      <c r="B94" s="23" t="s">
        <v>63</v>
      </c>
      <c r="C94" s="23" t="s">
        <v>63</v>
      </c>
      <c r="D94" s="23">
        <v>1.0</v>
      </c>
      <c r="E94" s="23">
        <v>23.0</v>
      </c>
      <c r="F94" s="23">
        <v>30.0</v>
      </c>
      <c r="G94" s="23">
        <v>1.0</v>
      </c>
      <c r="H94" s="23">
        <v>10.0</v>
      </c>
      <c r="I94" s="23">
        <v>23315.0</v>
      </c>
      <c r="J94" s="23">
        <v>23315.0</v>
      </c>
      <c r="K94" s="23">
        <v>0.0</v>
      </c>
      <c r="L94" s="23">
        <v>1.0</v>
      </c>
      <c r="M94" s="23">
        <v>1.0</v>
      </c>
      <c r="N94" s="23">
        <v>10173.0</v>
      </c>
      <c r="O94" s="23">
        <v>17.047</v>
      </c>
      <c r="P94" s="23">
        <v>0.0</v>
      </c>
      <c r="Q94" s="23">
        <v>565.0</v>
      </c>
      <c r="R94" s="23">
        <v>845.0</v>
      </c>
      <c r="S94" s="23">
        <v>165.0</v>
      </c>
      <c r="T94" s="23">
        <v>129.0</v>
      </c>
      <c r="U94" s="23">
        <v>545.0</v>
      </c>
      <c r="V94" s="23">
        <v>0.0</v>
      </c>
      <c r="W94" s="23">
        <v>6.0</v>
      </c>
      <c r="X94" s="23">
        <v>0.07</v>
      </c>
      <c r="Y94" s="23">
        <v>0.0178</v>
      </c>
      <c r="Z94" s="23">
        <v>0.0</v>
      </c>
      <c r="AA94" s="23">
        <v>0.023</v>
      </c>
      <c r="AB94" s="23">
        <v>5.0</v>
      </c>
      <c r="AC94" s="23">
        <v>35.0</v>
      </c>
      <c r="AD94" s="23">
        <v>15.0</v>
      </c>
      <c r="AE94" s="23">
        <v>20.0</v>
      </c>
      <c r="AF94" s="23">
        <v>0.0</v>
      </c>
      <c r="AG94" s="23">
        <v>0.0</v>
      </c>
      <c r="AH94" s="23">
        <v>0.0</v>
      </c>
      <c r="AI94" s="23">
        <v>0.0017</v>
      </c>
      <c r="AJ94" s="23">
        <v>0.0014</v>
      </c>
      <c r="AK94" s="23">
        <v>0.0</v>
      </c>
      <c r="AL94" s="23">
        <v>0.0</v>
      </c>
      <c r="AM94" s="23">
        <v>0.0</v>
      </c>
      <c r="AN94" s="23">
        <v>2.0</v>
      </c>
      <c r="AO94" s="23">
        <v>6000.0</v>
      </c>
      <c r="AP94" s="23">
        <v>3600.0</v>
      </c>
      <c r="AQ94" s="23">
        <v>0.0</v>
      </c>
      <c r="AR94" s="23">
        <v>0.0</v>
      </c>
      <c r="AS94" s="23" t="s">
        <v>815</v>
      </c>
      <c r="AT94" s="23" t="s">
        <v>832</v>
      </c>
    </row>
    <row r="95">
      <c r="A95" s="23" t="str">
        <f t="shared" si="2"/>
        <v>OK</v>
      </c>
      <c r="B95" s="23" t="s">
        <v>64</v>
      </c>
      <c r="C95" s="23" t="s">
        <v>64</v>
      </c>
      <c r="D95" s="23">
        <v>1.0</v>
      </c>
      <c r="E95" s="23">
        <v>23.0</v>
      </c>
      <c r="F95" s="23">
        <v>20.0</v>
      </c>
      <c r="G95" s="23">
        <v>1.0</v>
      </c>
      <c r="H95" s="23">
        <v>10.0</v>
      </c>
      <c r="I95" s="23">
        <v>30659.0</v>
      </c>
      <c r="J95" s="23">
        <v>23487.0</v>
      </c>
      <c r="K95" s="23">
        <v>23.392805</v>
      </c>
      <c r="L95" s="23">
        <v>2.0</v>
      </c>
      <c r="M95" s="23">
        <v>1.0</v>
      </c>
      <c r="N95" s="23">
        <v>165970.0</v>
      </c>
      <c r="O95" s="23">
        <v>3600.0471</v>
      </c>
      <c r="P95" s="23">
        <v>12.0</v>
      </c>
      <c r="Q95" s="23">
        <v>7235.0</v>
      </c>
      <c r="R95" s="23">
        <v>12214.0</v>
      </c>
      <c r="S95" s="23">
        <v>1881.0</v>
      </c>
      <c r="T95" s="23">
        <v>1367.0</v>
      </c>
      <c r="U95" s="23">
        <v>8633.0</v>
      </c>
      <c r="V95" s="23">
        <v>0.0</v>
      </c>
      <c r="W95" s="23">
        <v>333.0</v>
      </c>
      <c r="X95" s="23">
        <v>1.1642</v>
      </c>
      <c r="Y95" s="23">
        <v>0.2424</v>
      </c>
      <c r="Z95" s="23">
        <v>0.0</v>
      </c>
      <c r="AA95" s="23">
        <v>0.4298</v>
      </c>
      <c r="AB95" s="23">
        <v>1.0</v>
      </c>
      <c r="AC95" s="23">
        <v>38.0</v>
      </c>
      <c r="AD95" s="23">
        <v>11.0</v>
      </c>
      <c r="AE95" s="23">
        <v>27.0</v>
      </c>
      <c r="AF95" s="23">
        <v>0.0</v>
      </c>
      <c r="AG95" s="23">
        <v>0.0</v>
      </c>
      <c r="AH95" s="23">
        <v>0.0</v>
      </c>
      <c r="AI95" s="23">
        <v>8.0E-4</v>
      </c>
      <c r="AJ95" s="23">
        <v>8.0E-4</v>
      </c>
      <c r="AK95" s="23">
        <v>0.0</v>
      </c>
      <c r="AL95" s="23">
        <v>0.0</v>
      </c>
      <c r="AM95" s="23">
        <v>0.0</v>
      </c>
      <c r="AN95" s="23">
        <v>3.0</v>
      </c>
      <c r="AO95" s="23">
        <v>6000.0</v>
      </c>
      <c r="AP95" s="23">
        <v>3600.0</v>
      </c>
      <c r="AQ95" s="23">
        <v>0.0</v>
      </c>
      <c r="AR95" s="23">
        <v>0.0</v>
      </c>
      <c r="AS95" s="23" t="s">
        <v>815</v>
      </c>
      <c r="AT95" s="23" t="s">
        <v>833</v>
      </c>
    </row>
    <row r="96">
      <c r="A96" s="23" t="str">
        <f t="shared" si="2"/>
        <v>OK</v>
      </c>
      <c r="B96" s="23" t="s">
        <v>65</v>
      </c>
      <c r="C96" s="23" t="s">
        <v>65</v>
      </c>
      <c r="D96" s="23">
        <v>1.0</v>
      </c>
      <c r="E96" s="23">
        <v>23.0</v>
      </c>
      <c r="F96" s="23">
        <v>10.0</v>
      </c>
      <c r="G96" s="23">
        <v>1.0</v>
      </c>
      <c r="H96" s="23">
        <v>10.0</v>
      </c>
      <c r="I96" s="23">
        <v>49349.0</v>
      </c>
      <c r="J96" s="23">
        <v>37287.723684</v>
      </c>
      <c r="K96" s="23">
        <v>24.440771</v>
      </c>
      <c r="L96" s="23">
        <v>2.0</v>
      </c>
      <c r="M96" s="23">
        <v>1.0</v>
      </c>
      <c r="N96" s="23">
        <v>318900.0</v>
      </c>
      <c r="O96" s="23">
        <v>3600.0452</v>
      </c>
      <c r="P96" s="23">
        <v>584.0</v>
      </c>
      <c r="Q96" s="23">
        <v>3701.0</v>
      </c>
      <c r="R96" s="23">
        <v>10829.0</v>
      </c>
      <c r="S96" s="23">
        <v>614.0</v>
      </c>
      <c r="T96" s="23">
        <v>375.0</v>
      </c>
      <c r="U96" s="23">
        <v>9547.0</v>
      </c>
      <c r="V96" s="23">
        <v>0.0</v>
      </c>
      <c r="W96" s="23">
        <v>293.0</v>
      </c>
      <c r="X96" s="23">
        <v>0.6214</v>
      </c>
      <c r="Y96" s="23">
        <v>0.0746</v>
      </c>
      <c r="Z96" s="23">
        <v>0.0</v>
      </c>
      <c r="AA96" s="23">
        <v>0.3406</v>
      </c>
      <c r="AB96" s="23">
        <v>6.0</v>
      </c>
      <c r="AC96" s="23">
        <v>112.0</v>
      </c>
      <c r="AD96" s="23">
        <v>21.0</v>
      </c>
      <c r="AE96" s="23">
        <v>91.0</v>
      </c>
      <c r="AF96" s="23">
        <v>0.0</v>
      </c>
      <c r="AG96" s="23">
        <v>0.0</v>
      </c>
      <c r="AH96" s="23">
        <v>0.0</v>
      </c>
      <c r="AI96" s="23">
        <v>0.0039</v>
      </c>
      <c r="AJ96" s="23">
        <v>0.0036</v>
      </c>
      <c r="AK96" s="23">
        <v>0.0</v>
      </c>
      <c r="AL96" s="23">
        <v>0.0</v>
      </c>
      <c r="AM96" s="23">
        <v>0.0</v>
      </c>
      <c r="AN96" s="23">
        <v>5.0</v>
      </c>
      <c r="AO96" s="23">
        <v>6000.0</v>
      </c>
      <c r="AP96" s="23">
        <v>3600.0</v>
      </c>
      <c r="AQ96" s="23">
        <v>0.0</v>
      </c>
      <c r="AR96" s="23">
        <v>0.0</v>
      </c>
      <c r="AS96" s="23" t="s">
        <v>815</v>
      </c>
      <c r="AT96" s="23" t="s">
        <v>834</v>
      </c>
    </row>
    <row r="97">
      <c r="A97" s="23" t="str">
        <f t="shared" si="2"/>
        <v>OK</v>
      </c>
      <c r="B97" s="23" t="s">
        <v>66</v>
      </c>
      <c r="C97" s="23" t="s">
        <v>66</v>
      </c>
      <c r="D97" s="23">
        <v>1.0</v>
      </c>
      <c r="E97" s="23">
        <v>27.0</v>
      </c>
      <c r="F97" s="23">
        <v>30.0</v>
      </c>
      <c r="G97" s="23">
        <v>1.0</v>
      </c>
      <c r="H97" s="23">
        <v>10.0</v>
      </c>
      <c r="I97" s="23">
        <v>30300.0</v>
      </c>
      <c r="J97" s="23">
        <v>30300.0</v>
      </c>
      <c r="K97" s="23">
        <v>0.0</v>
      </c>
      <c r="L97" s="23">
        <v>1.0</v>
      </c>
      <c r="M97" s="23">
        <v>1.0</v>
      </c>
      <c r="N97" s="23">
        <v>12.0</v>
      </c>
      <c r="O97" s="23">
        <v>0.0761</v>
      </c>
      <c r="P97" s="23">
        <v>0.0</v>
      </c>
      <c r="Q97" s="23">
        <v>31.0</v>
      </c>
      <c r="R97" s="23">
        <v>37.0</v>
      </c>
      <c r="S97" s="23">
        <v>16.0</v>
      </c>
      <c r="T97" s="23">
        <v>0.0</v>
      </c>
      <c r="U97" s="23">
        <v>21.0</v>
      </c>
      <c r="V97" s="23">
        <v>0.0</v>
      </c>
      <c r="W97" s="23">
        <v>0.0</v>
      </c>
      <c r="X97" s="23">
        <v>0.0024</v>
      </c>
      <c r="Y97" s="23">
        <v>7.0E-4</v>
      </c>
      <c r="Z97" s="23">
        <v>0.0</v>
      </c>
      <c r="AA97" s="23">
        <v>8.0E-4</v>
      </c>
      <c r="AB97" s="23">
        <v>7.0</v>
      </c>
      <c r="AC97" s="23">
        <v>60.0</v>
      </c>
      <c r="AD97" s="23">
        <v>60.0</v>
      </c>
      <c r="AE97" s="23">
        <v>0.0</v>
      </c>
      <c r="AF97" s="23">
        <v>0.0</v>
      </c>
      <c r="AG97" s="23">
        <v>0.0</v>
      </c>
      <c r="AH97" s="23">
        <v>0.0</v>
      </c>
      <c r="AI97" s="23">
        <v>0.0039</v>
      </c>
      <c r="AJ97" s="23">
        <v>0.0036</v>
      </c>
      <c r="AK97" s="23">
        <v>0.0</v>
      </c>
      <c r="AL97" s="23">
        <v>0.0</v>
      </c>
      <c r="AM97" s="23">
        <v>0.0</v>
      </c>
      <c r="AN97" s="23">
        <v>2.0</v>
      </c>
      <c r="AO97" s="23">
        <v>6000.0</v>
      </c>
      <c r="AP97" s="23">
        <v>3600.0</v>
      </c>
      <c r="AQ97" s="23">
        <v>1.0</v>
      </c>
      <c r="AR97" s="23">
        <v>0.0</v>
      </c>
      <c r="AS97" s="23" t="s">
        <v>815</v>
      </c>
      <c r="AT97" s="23" t="s">
        <v>835</v>
      </c>
    </row>
    <row r="98">
      <c r="A98" s="23" t="str">
        <f t="shared" si="2"/>
        <v>OK</v>
      </c>
      <c r="B98" s="23" t="s">
        <v>67</v>
      </c>
      <c r="C98" s="23" t="s">
        <v>67</v>
      </c>
      <c r="D98" s="23">
        <v>1.0</v>
      </c>
      <c r="E98" s="23">
        <v>27.0</v>
      </c>
      <c r="F98" s="23">
        <v>20.0</v>
      </c>
      <c r="G98" s="23">
        <v>1.0</v>
      </c>
      <c r="H98" s="23">
        <v>10.0</v>
      </c>
      <c r="I98" s="23">
        <v>31400.0</v>
      </c>
      <c r="J98" s="23">
        <v>31400.0</v>
      </c>
      <c r="K98" s="23">
        <v>0.0</v>
      </c>
      <c r="L98" s="23">
        <v>1.0</v>
      </c>
      <c r="M98" s="23">
        <v>1.0</v>
      </c>
      <c r="N98" s="23">
        <v>3690.0</v>
      </c>
      <c r="O98" s="23">
        <v>19.9683</v>
      </c>
      <c r="P98" s="23">
        <v>104.0</v>
      </c>
      <c r="Q98" s="23">
        <v>1351.0</v>
      </c>
      <c r="R98" s="23">
        <v>2172.0</v>
      </c>
      <c r="S98" s="23">
        <v>596.0</v>
      </c>
      <c r="T98" s="23">
        <v>0.0</v>
      </c>
      <c r="U98" s="23">
        <v>1571.0</v>
      </c>
      <c r="V98" s="23">
        <v>0.0</v>
      </c>
      <c r="W98" s="23">
        <v>5.0</v>
      </c>
      <c r="X98" s="23">
        <v>0.1834</v>
      </c>
      <c r="Y98" s="23">
        <v>0.0388</v>
      </c>
      <c r="Z98" s="23">
        <v>0.0</v>
      </c>
      <c r="AA98" s="23">
        <v>0.0741</v>
      </c>
      <c r="AB98" s="23">
        <v>1.0</v>
      </c>
      <c r="AC98" s="23">
        <v>5.0</v>
      </c>
      <c r="AD98" s="23">
        <v>5.0</v>
      </c>
      <c r="AE98" s="23">
        <v>0.0</v>
      </c>
      <c r="AF98" s="23">
        <v>0.0</v>
      </c>
      <c r="AG98" s="23">
        <v>0.0</v>
      </c>
      <c r="AH98" s="23">
        <v>0.0</v>
      </c>
      <c r="AI98" s="23">
        <v>3.0E-4</v>
      </c>
      <c r="AJ98" s="23">
        <v>3.0E-4</v>
      </c>
      <c r="AK98" s="23">
        <v>0.0</v>
      </c>
      <c r="AL98" s="23">
        <v>0.0</v>
      </c>
      <c r="AM98" s="23">
        <v>0.0</v>
      </c>
      <c r="AN98" s="23">
        <v>3.0</v>
      </c>
      <c r="AO98" s="23">
        <v>6000.0</v>
      </c>
      <c r="AP98" s="23">
        <v>3600.0</v>
      </c>
      <c r="AQ98" s="23">
        <v>1.0</v>
      </c>
      <c r="AR98" s="23">
        <v>0.0</v>
      </c>
      <c r="AS98" s="23" t="s">
        <v>815</v>
      </c>
      <c r="AT98" s="23" t="s">
        <v>836</v>
      </c>
    </row>
    <row r="99">
      <c r="A99" s="23" t="str">
        <f t="shared" si="2"/>
        <v>OK</v>
      </c>
      <c r="B99" s="23" t="s">
        <v>68</v>
      </c>
      <c r="C99" s="23" t="s">
        <v>68</v>
      </c>
      <c r="D99" s="23">
        <v>0.0</v>
      </c>
      <c r="E99" s="23">
        <v>27.0</v>
      </c>
      <c r="F99" s="23">
        <v>11.0</v>
      </c>
      <c r="G99" s="23">
        <v>1.0</v>
      </c>
      <c r="H99" s="23">
        <v>10.0</v>
      </c>
      <c r="I99" s="23" t="s">
        <v>134</v>
      </c>
      <c r="J99" s="23">
        <v>0.0</v>
      </c>
      <c r="K99" s="23" t="s">
        <v>134</v>
      </c>
      <c r="L99" s="23">
        <v>-1.0</v>
      </c>
      <c r="M99" s="23">
        <v>-1.0</v>
      </c>
      <c r="N99" s="23">
        <v>0.0</v>
      </c>
      <c r="O99" s="23">
        <v>0.0</v>
      </c>
      <c r="P99" s="23">
        <v>0.0</v>
      </c>
      <c r="Q99" s="23" t="s">
        <v>133</v>
      </c>
      <c r="R99" s="23" t="s">
        <v>133</v>
      </c>
      <c r="S99" s="23" t="s">
        <v>133</v>
      </c>
      <c r="T99" s="23" t="s">
        <v>133</v>
      </c>
      <c r="U99" s="23" t="s">
        <v>133</v>
      </c>
      <c r="V99" s="23" t="s">
        <v>133</v>
      </c>
      <c r="W99" s="23" t="s">
        <v>133</v>
      </c>
      <c r="X99" s="23" t="s">
        <v>133</v>
      </c>
      <c r="Y99" s="23" t="s">
        <v>133</v>
      </c>
      <c r="Z99" s="23" t="s">
        <v>133</v>
      </c>
      <c r="AA99" s="23" t="s">
        <v>133</v>
      </c>
      <c r="AB99" s="23" t="s">
        <v>133</v>
      </c>
      <c r="AC99" s="23" t="s">
        <v>133</v>
      </c>
      <c r="AD99" s="23" t="s">
        <v>133</v>
      </c>
      <c r="AE99" s="23" t="s">
        <v>133</v>
      </c>
      <c r="AF99" s="23" t="s">
        <v>133</v>
      </c>
      <c r="AG99" s="23" t="s">
        <v>133</v>
      </c>
      <c r="AH99" s="23" t="s">
        <v>133</v>
      </c>
      <c r="AI99" s="23" t="s">
        <v>133</v>
      </c>
      <c r="AJ99" s="23" t="s">
        <v>133</v>
      </c>
      <c r="AK99" s="23" t="s">
        <v>133</v>
      </c>
      <c r="AL99" s="23" t="s">
        <v>133</v>
      </c>
      <c r="AM99" s="23" t="s">
        <v>133</v>
      </c>
      <c r="AN99" s="23" t="s">
        <v>133</v>
      </c>
      <c r="AO99" s="23">
        <v>6000.0</v>
      </c>
      <c r="AP99" s="23">
        <v>3600.0</v>
      </c>
      <c r="AQ99" s="23">
        <v>1.0</v>
      </c>
      <c r="AR99" s="23">
        <v>0.0</v>
      </c>
      <c r="AS99" s="23" t="s">
        <v>815</v>
      </c>
      <c r="AT99" s="23" t="s">
        <v>837</v>
      </c>
    </row>
    <row r="100">
      <c r="A100" s="23" t="str">
        <f t="shared" si="2"/>
        <v>OK</v>
      </c>
      <c r="B100" s="23" t="s">
        <v>69</v>
      </c>
      <c r="C100" s="23" t="s">
        <v>69</v>
      </c>
      <c r="D100" s="23">
        <v>1.0</v>
      </c>
      <c r="E100" s="23">
        <v>28.0</v>
      </c>
      <c r="F100" s="23">
        <v>30.0</v>
      </c>
      <c r="G100" s="23">
        <v>1.0</v>
      </c>
      <c r="H100" s="23">
        <v>10.0</v>
      </c>
      <c r="I100" s="23">
        <v>62400.0</v>
      </c>
      <c r="J100" s="23">
        <v>62400.0</v>
      </c>
      <c r="K100" s="23">
        <v>0.0</v>
      </c>
      <c r="L100" s="23">
        <v>1.0</v>
      </c>
      <c r="M100" s="23">
        <v>1.0</v>
      </c>
      <c r="N100" s="23">
        <v>37561.0</v>
      </c>
      <c r="O100" s="23">
        <v>143.8011</v>
      </c>
      <c r="P100" s="23">
        <v>532.0</v>
      </c>
      <c r="Q100" s="23">
        <v>944.0</v>
      </c>
      <c r="R100" s="23">
        <v>1576.0</v>
      </c>
      <c r="S100" s="23">
        <v>462.0</v>
      </c>
      <c r="T100" s="23">
        <v>0.0</v>
      </c>
      <c r="U100" s="23">
        <v>1099.0</v>
      </c>
      <c r="V100" s="23">
        <v>0.0</v>
      </c>
      <c r="W100" s="23">
        <v>15.0</v>
      </c>
      <c r="X100" s="23">
        <v>0.1717</v>
      </c>
      <c r="Y100" s="23">
        <v>0.0401</v>
      </c>
      <c r="Z100" s="23">
        <v>0.0</v>
      </c>
      <c r="AA100" s="23">
        <v>0.0648</v>
      </c>
      <c r="AB100" s="23">
        <v>4.0</v>
      </c>
      <c r="AC100" s="23">
        <v>16.0</v>
      </c>
      <c r="AD100" s="23">
        <v>16.0</v>
      </c>
      <c r="AE100" s="23">
        <v>0.0</v>
      </c>
      <c r="AF100" s="23">
        <v>0.0</v>
      </c>
      <c r="AG100" s="23">
        <v>0.0</v>
      </c>
      <c r="AH100" s="23">
        <v>0.0</v>
      </c>
      <c r="AI100" s="23">
        <v>0.0022</v>
      </c>
      <c r="AJ100" s="23">
        <v>0.0019</v>
      </c>
      <c r="AK100" s="23">
        <v>0.0</v>
      </c>
      <c r="AL100" s="23">
        <v>0.0</v>
      </c>
      <c r="AM100" s="23">
        <v>0.0</v>
      </c>
      <c r="AN100" s="23">
        <v>4.0</v>
      </c>
      <c r="AO100" s="23">
        <v>6000.0</v>
      </c>
      <c r="AP100" s="23">
        <v>3600.0</v>
      </c>
      <c r="AQ100" s="23">
        <v>0.0</v>
      </c>
      <c r="AR100" s="23">
        <v>0.0</v>
      </c>
      <c r="AS100" s="23" t="s">
        <v>815</v>
      </c>
      <c r="AT100" s="23" t="s">
        <v>838</v>
      </c>
    </row>
    <row r="101">
      <c r="A101" s="23" t="str">
        <f t="shared" si="2"/>
        <v>OK</v>
      </c>
      <c r="B101" s="23" t="s">
        <v>70</v>
      </c>
      <c r="C101" s="23" t="s">
        <v>70</v>
      </c>
      <c r="D101" s="23">
        <v>1.0</v>
      </c>
      <c r="E101" s="23">
        <v>28.0</v>
      </c>
      <c r="F101" s="23">
        <v>20.0</v>
      </c>
      <c r="G101" s="23">
        <v>1.0</v>
      </c>
      <c r="H101" s="23">
        <v>10.0</v>
      </c>
      <c r="I101" s="23">
        <v>71500.0</v>
      </c>
      <c r="J101" s="23">
        <v>68319.852941</v>
      </c>
      <c r="K101" s="23">
        <v>4.447758</v>
      </c>
      <c r="L101" s="23">
        <v>2.0</v>
      </c>
      <c r="M101" s="23">
        <v>1.0</v>
      </c>
      <c r="N101" s="23">
        <v>202480.0</v>
      </c>
      <c r="O101" s="23">
        <v>3600.0395</v>
      </c>
      <c r="P101" s="23">
        <v>1208.0</v>
      </c>
      <c r="Q101" s="23">
        <v>4991.0</v>
      </c>
      <c r="R101" s="23">
        <v>8270.0</v>
      </c>
      <c r="S101" s="23">
        <v>868.0</v>
      </c>
      <c r="T101" s="23">
        <v>0.0</v>
      </c>
      <c r="U101" s="23">
        <v>4180.0</v>
      </c>
      <c r="V101" s="23">
        <v>0.0</v>
      </c>
      <c r="W101" s="23">
        <v>3222.0</v>
      </c>
      <c r="X101" s="23">
        <v>0.7747</v>
      </c>
      <c r="Y101" s="23">
        <v>0.0996</v>
      </c>
      <c r="Z101" s="23">
        <v>0.0</v>
      </c>
      <c r="AA101" s="23">
        <v>0.3155</v>
      </c>
      <c r="AB101" s="23">
        <v>15.0</v>
      </c>
      <c r="AC101" s="23">
        <v>15.0</v>
      </c>
      <c r="AD101" s="23">
        <v>15.0</v>
      </c>
      <c r="AE101" s="23">
        <v>0.0</v>
      </c>
      <c r="AF101" s="23">
        <v>0.0</v>
      </c>
      <c r="AG101" s="23">
        <v>0.0</v>
      </c>
      <c r="AH101" s="23">
        <v>0.0</v>
      </c>
      <c r="AI101" s="23">
        <v>0.0088</v>
      </c>
      <c r="AJ101" s="23">
        <v>0.008</v>
      </c>
      <c r="AK101" s="23">
        <v>0.0</v>
      </c>
      <c r="AL101" s="23">
        <v>0.0</v>
      </c>
      <c r="AM101" s="23">
        <v>0.0</v>
      </c>
      <c r="AN101" s="23">
        <v>6.0</v>
      </c>
      <c r="AO101" s="23">
        <v>6000.0</v>
      </c>
      <c r="AP101" s="23">
        <v>3600.0</v>
      </c>
      <c r="AQ101" s="23">
        <v>0.0</v>
      </c>
      <c r="AR101" s="23">
        <v>0.0</v>
      </c>
      <c r="AS101" s="23" t="s">
        <v>815</v>
      </c>
      <c r="AT101" s="23" t="s">
        <v>839</v>
      </c>
    </row>
    <row r="102">
      <c r="A102" s="23" t="str">
        <f t="shared" si="2"/>
        <v>OK</v>
      </c>
      <c r="B102" s="23" t="s">
        <v>71</v>
      </c>
      <c r="C102" s="23" t="s">
        <v>71</v>
      </c>
      <c r="D102" s="23">
        <v>0.0</v>
      </c>
      <c r="E102" s="23">
        <v>28.0</v>
      </c>
      <c r="F102" s="23">
        <v>18.0</v>
      </c>
      <c r="G102" s="23">
        <v>1.0</v>
      </c>
      <c r="H102" s="23">
        <v>10.0</v>
      </c>
      <c r="I102" s="23" t="s">
        <v>134</v>
      </c>
      <c r="J102" s="23">
        <v>0.0</v>
      </c>
      <c r="K102" s="23" t="s">
        <v>134</v>
      </c>
      <c r="L102" s="23">
        <v>-1.0</v>
      </c>
      <c r="M102" s="23">
        <v>-1.0</v>
      </c>
      <c r="N102" s="23">
        <v>0.0</v>
      </c>
      <c r="O102" s="23">
        <v>0.0</v>
      </c>
      <c r="P102" s="23">
        <v>0.0</v>
      </c>
      <c r="Q102" s="23" t="s">
        <v>133</v>
      </c>
      <c r="R102" s="23" t="s">
        <v>133</v>
      </c>
      <c r="S102" s="23" t="s">
        <v>133</v>
      </c>
      <c r="T102" s="23" t="s">
        <v>133</v>
      </c>
      <c r="U102" s="23" t="s">
        <v>133</v>
      </c>
      <c r="V102" s="23" t="s">
        <v>133</v>
      </c>
      <c r="W102" s="23" t="s">
        <v>133</v>
      </c>
      <c r="X102" s="23" t="s">
        <v>133</v>
      </c>
      <c r="Y102" s="23" t="s">
        <v>133</v>
      </c>
      <c r="Z102" s="23" t="s">
        <v>133</v>
      </c>
      <c r="AA102" s="23" t="s">
        <v>133</v>
      </c>
      <c r="AB102" s="23" t="s">
        <v>133</v>
      </c>
      <c r="AC102" s="23" t="s">
        <v>133</v>
      </c>
      <c r="AD102" s="23" t="s">
        <v>133</v>
      </c>
      <c r="AE102" s="23" t="s">
        <v>133</v>
      </c>
      <c r="AF102" s="23" t="s">
        <v>133</v>
      </c>
      <c r="AG102" s="23" t="s">
        <v>133</v>
      </c>
      <c r="AH102" s="23" t="s">
        <v>133</v>
      </c>
      <c r="AI102" s="23" t="s">
        <v>133</v>
      </c>
      <c r="AJ102" s="23" t="s">
        <v>133</v>
      </c>
      <c r="AK102" s="23" t="s">
        <v>133</v>
      </c>
      <c r="AL102" s="23" t="s">
        <v>133</v>
      </c>
      <c r="AM102" s="23" t="s">
        <v>133</v>
      </c>
      <c r="AN102" s="23" t="s">
        <v>133</v>
      </c>
      <c r="AO102" s="23">
        <v>6000.0</v>
      </c>
      <c r="AP102" s="23">
        <v>3600.0</v>
      </c>
      <c r="AQ102" s="23">
        <v>0.0</v>
      </c>
      <c r="AR102" s="23">
        <v>0.0</v>
      </c>
      <c r="AS102" s="23" t="s">
        <v>815</v>
      </c>
      <c r="AT102" s="23" t="s">
        <v>840</v>
      </c>
    </row>
    <row r="103">
      <c r="A103" s="23" t="str">
        <f t="shared" si="2"/>
        <v>OK</v>
      </c>
      <c r="B103" s="23" t="s">
        <v>72</v>
      </c>
      <c r="C103" s="23" t="s">
        <v>72</v>
      </c>
      <c r="D103" s="23">
        <v>1.0</v>
      </c>
      <c r="E103" s="23">
        <v>28.0</v>
      </c>
      <c r="F103" s="23">
        <v>30.0</v>
      </c>
      <c r="G103" s="23">
        <v>1.0</v>
      </c>
      <c r="H103" s="23">
        <v>10.0</v>
      </c>
      <c r="I103" s="23">
        <v>29246.0</v>
      </c>
      <c r="J103" s="23">
        <v>29246.0</v>
      </c>
      <c r="K103" s="23">
        <v>0.0</v>
      </c>
      <c r="L103" s="23">
        <v>1.0</v>
      </c>
      <c r="M103" s="23">
        <v>1.0</v>
      </c>
      <c r="N103" s="23">
        <v>0.0</v>
      </c>
      <c r="O103" s="23">
        <v>0.023</v>
      </c>
      <c r="P103" s="23">
        <v>0.0</v>
      </c>
      <c r="Q103" s="23">
        <v>3.0</v>
      </c>
      <c r="R103" s="23">
        <v>2.0</v>
      </c>
      <c r="S103" s="23">
        <v>2.0</v>
      </c>
      <c r="T103" s="23">
        <v>0.0</v>
      </c>
      <c r="U103" s="23">
        <v>0.0</v>
      </c>
      <c r="V103" s="23">
        <v>0.0</v>
      </c>
      <c r="W103" s="23">
        <v>0.0</v>
      </c>
      <c r="X103" s="23">
        <v>3.0E-4</v>
      </c>
      <c r="Y103" s="23">
        <v>1.0E-4</v>
      </c>
      <c r="Z103" s="23">
        <v>0.0</v>
      </c>
      <c r="AA103" s="23">
        <v>0.0</v>
      </c>
      <c r="AB103" s="23">
        <v>0.0</v>
      </c>
      <c r="AC103" s="23">
        <v>0.0</v>
      </c>
      <c r="AD103" s="23">
        <v>0.0</v>
      </c>
      <c r="AE103" s="23">
        <v>0.0</v>
      </c>
      <c r="AF103" s="23">
        <v>0.0</v>
      </c>
      <c r="AG103" s="23">
        <v>0.0</v>
      </c>
      <c r="AH103" s="23">
        <v>0.0</v>
      </c>
      <c r="AI103" s="23">
        <v>0.0</v>
      </c>
      <c r="AJ103" s="23">
        <v>0.0</v>
      </c>
      <c r="AK103" s="23">
        <v>0.0</v>
      </c>
      <c r="AL103" s="23">
        <v>0.0</v>
      </c>
      <c r="AM103" s="23">
        <v>0.0</v>
      </c>
      <c r="AN103" s="23">
        <v>1.0</v>
      </c>
      <c r="AO103" s="23">
        <v>6000.0</v>
      </c>
      <c r="AP103" s="23">
        <v>3600.0</v>
      </c>
      <c r="AQ103" s="23">
        <v>0.0</v>
      </c>
      <c r="AR103" s="23">
        <v>0.0</v>
      </c>
      <c r="AS103" s="23" t="s">
        <v>815</v>
      </c>
      <c r="AT103" s="23" t="s">
        <v>840</v>
      </c>
    </row>
    <row r="104">
      <c r="A104" s="23" t="str">
        <f t="shared" si="2"/>
        <v>OK</v>
      </c>
      <c r="B104" s="23" t="s">
        <v>73</v>
      </c>
      <c r="C104" s="23" t="s">
        <v>73</v>
      </c>
      <c r="D104" s="23">
        <v>1.0</v>
      </c>
      <c r="E104" s="23">
        <v>28.0</v>
      </c>
      <c r="F104" s="23">
        <v>20.0</v>
      </c>
      <c r="G104" s="23">
        <v>1.0</v>
      </c>
      <c r="H104" s="23">
        <v>10.0</v>
      </c>
      <c r="I104" s="23">
        <v>30356.0</v>
      </c>
      <c r="J104" s="23">
        <v>30356.0</v>
      </c>
      <c r="K104" s="23">
        <v>0.0</v>
      </c>
      <c r="L104" s="23">
        <v>1.0</v>
      </c>
      <c r="M104" s="23">
        <v>1.0</v>
      </c>
      <c r="N104" s="23">
        <v>368.0</v>
      </c>
      <c r="O104" s="23">
        <v>0.5739</v>
      </c>
      <c r="P104" s="23">
        <v>0.0</v>
      </c>
      <c r="Q104" s="23">
        <v>214.0</v>
      </c>
      <c r="R104" s="23">
        <v>244.0</v>
      </c>
      <c r="S104" s="23">
        <v>77.0</v>
      </c>
      <c r="T104" s="23">
        <v>0.0</v>
      </c>
      <c r="U104" s="23">
        <v>42.0</v>
      </c>
      <c r="V104" s="23">
        <v>0.0</v>
      </c>
      <c r="W104" s="23">
        <v>125.0</v>
      </c>
      <c r="X104" s="23">
        <v>0.0205</v>
      </c>
      <c r="Y104" s="23">
        <v>0.0038</v>
      </c>
      <c r="Z104" s="23">
        <v>0.0</v>
      </c>
      <c r="AA104" s="23">
        <v>0.0091</v>
      </c>
      <c r="AB104" s="23">
        <v>5.0</v>
      </c>
      <c r="AC104" s="23">
        <v>24.0</v>
      </c>
      <c r="AD104" s="23">
        <v>24.0</v>
      </c>
      <c r="AE104" s="23">
        <v>0.0</v>
      </c>
      <c r="AF104" s="23">
        <v>0.0</v>
      </c>
      <c r="AG104" s="23">
        <v>0.0</v>
      </c>
      <c r="AH104" s="23">
        <v>0.0</v>
      </c>
      <c r="AI104" s="23">
        <v>0.0022</v>
      </c>
      <c r="AJ104" s="23">
        <v>0.002</v>
      </c>
      <c r="AK104" s="23">
        <v>0.0</v>
      </c>
      <c r="AL104" s="23">
        <v>0.0</v>
      </c>
      <c r="AM104" s="23">
        <v>0.0</v>
      </c>
      <c r="AN104" s="23">
        <v>1.0</v>
      </c>
      <c r="AO104" s="23">
        <v>6000.0</v>
      </c>
      <c r="AP104" s="23">
        <v>3600.0</v>
      </c>
      <c r="AQ104" s="23">
        <v>0.0</v>
      </c>
      <c r="AR104" s="23">
        <v>0.0</v>
      </c>
      <c r="AS104" s="23" t="s">
        <v>815</v>
      </c>
      <c r="AT104" s="23" t="s">
        <v>841</v>
      </c>
    </row>
    <row r="105">
      <c r="A105" s="23" t="str">
        <f t="shared" si="2"/>
        <v>OK</v>
      </c>
      <c r="B105" s="23" t="s">
        <v>74</v>
      </c>
      <c r="C105" s="23" t="s">
        <v>74</v>
      </c>
      <c r="D105" s="23">
        <v>1.0</v>
      </c>
      <c r="E105" s="23">
        <v>28.0</v>
      </c>
      <c r="F105" s="23">
        <v>10.0</v>
      </c>
      <c r="G105" s="23">
        <v>1.0</v>
      </c>
      <c r="H105" s="23">
        <v>10.0</v>
      </c>
      <c r="I105" s="23">
        <v>35342.0</v>
      </c>
      <c r="J105" s="23">
        <v>35342.0</v>
      </c>
      <c r="K105" s="23">
        <v>0.0</v>
      </c>
      <c r="L105" s="23">
        <v>1.0</v>
      </c>
      <c r="M105" s="23">
        <v>1.0</v>
      </c>
      <c r="N105" s="23">
        <v>151843.0</v>
      </c>
      <c r="O105" s="23">
        <v>2898.2987</v>
      </c>
      <c r="P105" s="23">
        <v>496.0</v>
      </c>
      <c r="Q105" s="23">
        <v>7945.0</v>
      </c>
      <c r="R105" s="23">
        <v>10523.0</v>
      </c>
      <c r="S105" s="23">
        <v>2294.0</v>
      </c>
      <c r="T105" s="23">
        <v>15.0</v>
      </c>
      <c r="U105" s="23">
        <v>4230.0</v>
      </c>
      <c r="V105" s="23">
        <v>0.0</v>
      </c>
      <c r="W105" s="23">
        <v>3984.0</v>
      </c>
      <c r="X105" s="23">
        <v>1.1311</v>
      </c>
      <c r="Y105" s="23">
        <v>0.1767</v>
      </c>
      <c r="Z105" s="23">
        <v>0.0</v>
      </c>
      <c r="AA105" s="23">
        <v>0.4394</v>
      </c>
      <c r="AB105" s="23">
        <v>9.0</v>
      </c>
      <c r="AC105" s="23">
        <v>72.0</v>
      </c>
      <c r="AD105" s="23">
        <v>72.0</v>
      </c>
      <c r="AE105" s="23">
        <v>0.0</v>
      </c>
      <c r="AF105" s="23">
        <v>0.0</v>
      </c>
      <c r="AG105" s="23">
        <v>0.0</v>
      </c>
      <c r="AH105" s="23">
        <v>0.0</v>
      </c>
      <c r="AI105" s="23">
        <v>0.0048</v>
      </c>
      <c r="AJ105" s="23">
        <v>0.0044</v>
      </c>
      <c r="AK105" s="23">
        <v>0.0</v>
      </c>
      <c r="AL105" s="23">
        <v>0.0</v>
      </c>
      <c r="AM105" s="23">
        <v>0.0</v>
      </c>
      <c r="AN105" s="23">
        <v>1.0</v>
      </c>
      <c r="AO105" s="23">
        <v>6000.0</v>
      </c>
      <c r="AP105" s="23">
        <v>3600.0</v>
      </c>
      <c r="AQ105" s="23">
        <v>0.0</v>
      </c>
      <c r="AR105" s="23">
        <v>0.0</v>
      </c>
      <c r="AS105" s="23" t="s">
        <v>815</v>
      </c>
      <c r="AT105" s="23" t="s">
        <v>842</v>
      </c>
    </row>
    <row r="106">
      <c r="A106" s="23" t="str">
        <f t="shared" si="2"/>
        <v>OK</v>
      </c>
      <c r="B106" s="23" t="s">
        <v>75</v>
      </c>
      <c r="C106" s="23" t="s">
        <v>75</v>
      </c>
      <c r="D106" s="23">
        <v>1.0</v>
      </c>
      <c r="E106" s="23">
        <v>41.0</v>
      </c>
      <c r="F106" s="23">
        <v>30.0</v>
      </c>
      <c r="G106" s="23">
        <v>1.0</v>
      </c>
      <c r="H106" s="23">
        <v>10.0</v>
      </c>
      <c r="I106" s="23">
        <v>57525.0</v>
      </c>
      <c r="J106" s="23">
        <v>57525.0</v>
      </c>
      <c r="K106" s="23">
        <v>0.0</v>
      </c>
      <c r="L106" s="23">
        <v>1.0</v>
      </c>
      <c r="M106" s="23">
        <v>1.0</v>
      </c>
      <c r="N106" s="23">
        <v>11537.0</v>
      </c>
      <c r="O106" s="23">
        <v>29.9256</v>
      </c>
      <c r="P106" s="23">
        <v>0.0</v>
      </c>
      <c r="Q106" s="23">
        <v>892.0</v>
      </c>
      <c r="R106" s="23">
        <v>1340.0</v>
      </c>
      <c r="S106" s="23">
        <v>532.0</v>
      </c>
      <c r="T106" s="23">
        <v>0.0</v>
      </c>
      <c r="U106" s="23">
        <v>808.0</v>
      </c>
      <c r="V106" s="23">
        <v>0.0</v>
      </c>
      <c r="W106" s="23">
        <v>0.0</v>
      </c>
      <c r="X106" s="23">
        <v>0.1976</v>
      </c>
      <c r="Y106" s="23">
        <v>0.053</v>
      </c>
      <c r="Z106" s="23">
        <v>0.0</v>
      </c>
      <c r="AA106" s="23">
        <v>0.0708</v>
      </c>
      <c r="AB106" s="23">
        <v>1.0</v>
      </c>
      <c r="AC106" s="23">
        <v>140.0</v>
      </c>
      <c r="AD106" s="23">
        <v>140.0</v>
      </c>
      <c r="AE106" s="23">
        <v>0.0</v>
      </c>
      <c r="AF106" s="23">
        <v>0.0</v>
      </c>
      <c r="AG106" s="23">
        <v>0.0</v>
      </c>
      <c r="AH106" s="23">
        <v>0.0</v>
      </c>
      <c r="AI106" s="23">
        <v>0.011</v>
      </c>
      <c r="AJ106" s="23">
        <v>0.0109</v>
      </c>
      <c r="AK106" s="23">
        <v>0.0</v>
      </c>
      <c r="AL106" s="23">
        <v>0.0</v>
      </c>
      <c r="AM106" s="23">
        <v>0.0</v>
      </c>
      <c r="AN106" s="23">
        <v>2.0</v>
      </c>
      <c r="AO106" s="23">
        <v>6000.0</v>
      </c>
      <c r="AP106" s="23">
        <v>3600.0</v>
      </c>
      <c r="AQ106" s="23">
        <v>0.0</v>
      </c>
      <c r="AR106" s="23">
        <v>0.0</v>
      </c>
      <c r="AS106" s="23" t="s">
        <v>815</v>
      </c>
      <c r="AT106" s="23" t="s">
        <v>843</v>
      </c>
    </row>
    <row r="107">
      <c r="A107" s="23" t="str">
        <f t="shared" si="2"/>
        <v>OK</v>
      </c>
      <c r="B107" s="23" t="s">
        <v>76</v>
      </c>
      <c r="C107" s="23" t="s">
        <v>76</v>
      </c>
      <c r="D107" s="23">
        <v>1.0</v>
      </c>
      <c r="E107" s="23">
        <v>41.0</v>
      </c>
      <c r="F107" s="23">
        <v>20.0</v>
      </c>
      <c r="G107" s="23">
        <v>1.0</v>
      </c>
      <c r="H107" s="23">
        <v>10.0</v>
      </c>
      <c r="I107" s="23">
        <v>62153.0</v>
      </c>
      <c r="J107" s="23">
        <v>56703.0</v>
      </c>
      <c r="K107" s="23">
        <v>8.768684</v>
      </c>
      <c r="L107" s="23">
        <v>2.0</v>
      </c>
      <c r="M107" s="23">
        <v>1.0</v>
      </c>
      <c r="N107" s="23">
        <v>69338.0</v>
      </c>
      <c r="O107" s="23">
        <v>3600.0316</v>
      </c>
      <c r="P107" s="23">
        <v>0.0</v>
      </c>
      <c r="Q107" s="23">
        <v>9260.0</v>
      </c>
      <c r="R107" s="23">
        <v>14305.0</v>
      </c>
      <c r="S107" s="23">
        <v>4697.0</v>
      </c>
      <c r="T107" s="23">
        <v>0.0</v>
      </c>
      <c r="U107" s="23">
        <v>9595.0</v>
      </c>
      <c r="V107" s="23">
        <v>0.0</v>
      </c>
      <c r="W107" s="23">
        <v>13.0</v>
      </c>
      <c r="X107" s="23">
        <v>2.5559</v>
      </c>
      <c r="Y107" s="23">
        <v>0.5748</v>
      </c>
      <c r="Z107" s="23">
        <v>0.0</v>
      </c>
      <c r="AA107" s="23">
        <v>0.9724</v>
      </c>
      <c r="AB107" s="23">
        <v>1.0</v>
      </c>
      <c r="AC107" s="23">
        <v>140.0</v>
      </c>
      <c r="AD107" s="23">
        <v>140.0</v>
      </c>
      <c r="AE107" s="23">
        <v>0.0</v>
      </c>
      <c r="AF107" s="23">
        <v>0.0</v>
      </c>
      <c r="AG107" s="23">
        <v>0.0</v>
      </c>
      <c r="AH107" s="23">
        <v>0.0</v>
      </c>
      <c r="AI107" s="23">
        <v>0.0158</v>
      </c>
      <c r="AJ107" s="23">
        <v>0.0157</v>
      </c>
      <c r="AK107" s="23">
        <v>0.0</v>
      </c>
      <c r="AL107" s="23">
        <v>0.0</v>
      </c>
      <c r="AM107" s="23">
        <v>0.0</v>
      </c>
      <c r="AN107" s="23">
        <v>3.0</v>
      </c>
      <c r="AO107" s="23">
        <v>6000.0</v>
      </c>
      <c r="AP107" s="23">
        <v>3600.0</v>
      </c>
      <c r="AQ107" s="23">
        <v>0.0</v>
      </c>
      <c r="AR107" s="23">
        <v>0.0</v>
      </c>
      <c r="AS107" s="23" t="s">
        <v>815</v>
      </c>
      <c r="AT107" s="23" t="s">
        <v>844</v>
      </c>
    </row>
    <row r="108">
      <c r="A108" s="23" t="str">
        <f t="shared" si="2"/>
        <v>OK</v>
      </c>
      <c r="B108" s="23" t="s">
        <v>77</v>
      </c>
      <c r="C108" s="23" t="s">
        <v>77</v>
      </c>
      <c r="D108" s="23">
        <v>0.0</v>
      </c>
      <c r="E108" s="23">
        <v>41.0</v>
      </c>
      <c r="F108" s="23">
        <v>11.0</v>
      </c>
      <c r="G108" s="23">
        <v>1.0</v>
      </c>
      <c r="H108" s="23">
        <v>10.0</v>
      </c>
      <c r="I108" s="23" t="s">
        <v>134</v>
      </c>
      <c r="J108" s="23">
        <v>0.0</v>
      </c>
      <c r="K108" s="23" t="s">
        <v>134</v>
      </c>
      <c r="L108" s="23">
        <v>-1.0</v>
      </c>
      <c r="M108" s="23">
        <v>-1.0</v>
      </c>
      <c r="N108" s="23">
        <v>0.0</v>
      </c>
      <c r="O108" s="23">
        <v>0.0</v>
      </c>
      <c r="P108" s="23">
        <v>0.0</v>
      </c>
      <c r="Q108" s="23" t="s">
        <v>133</v>
      </c>
      <c r="R108" s="23" t="s">
        <v>133</v>
      </c>
      <c r="S108" s="23" t="s">
        <v>133</v>
      </c>
      <c r="T108" s="23" t="s">
        <v>133</v>
      </c>
      <c r="U108" s="23" t="s">
        <v>133</v>
      </c>
      <c r="V108" s="23" t="s">
        <v>133</v>
      </c>
      <c r="W108" s="23" t="s">
        <v>133</v>
      </c>
      <c r="X108" s="23" t="s">
        <v>133</v>
      </c>
      <c r="Y108" s="23" t="s">
        <v>133</v>
      </c>
      <c r="Z108" s="23" t="s">
        <v>133</v>
      </c>
      <c r="AA108" s="23" t="s">
        <v>133</v>
      </c>
      <c r="AB108" s="23" t="s">
        <v>133</v>
      </c>
      <c r="AC108" s="23" t="s">
        <v>133</v>
      </c>
      <c r="AD108" s="23" t="s">
        <v>133</v>
      </c>
      <c r="AE108" s="23" t="s">
        <v>133</v>
      </c>
      <c r="AF108" s="23" t="s">
        <v>133</v>
      </c>
      <c r="AG108" s="23" t="s">
        <v>133</v>
      </c>
      <c r="AH108" s="23" t="s">
        <v>133</v>
      </c>
      <c r="AI108" s="23" t="s">
        <v>133</v>
      </c>
      <c r="AJ108" s="23" t="s">
        <v>133</v>
      </c>
      <c r="AK108" s="23" t="s">
        <v>133</v>
      </c>
      <c r="AL108" s="23" t="s">
        <v>133</v>
      </c>
      <c r="AM108" s="23" t="s">
        <v>133</v>
      </c>
      <c r="AN108" s="23" t="s">
        <v>133</v>
      </c>
      <c r="AO108" s="23">
        <v>6000.0</v>
      </c>
      <c r="AP108" s="23">
        <v>3600.0</v>
      </c>
      <c r="AQ108" s="23">
        <v>0.0</v>
      </c>
      <c r="AR108" s="23">
        <v>0.0</v>
      </c>
      <c r="AS108" s="23" t="s">
        <v>815</v>
      </c>
      <c r="AT108" s="23" t="s">
        <v>845</v>
      </c>
    </row>
    <row r="109">
      <c r="A109" s="23" t="str">
        <f t="shared" si="2"/>
        <v>OK</v>
      </c>
      <c r="B109" s="23" t="s">
        <v>78</v>
      </c>
      <c r="C109" s="23" t="s">
        <v>78</v>
      </c>
      <c r="D109" s="23">
        <v>1.0</v>
      </c>
      <c r="E109" s="23">
        <v>45.0</v>
      </c>
      <c r="F109" s="23">
        <v>30.0</v>
      </c>
      <c r="G109" s="23">
        <v>1.0</v>
      </c>
      <c r="H109" s="23">
        <v>10.0</v>
      </c>
      <c r="I109" s="23">
        <v>37829.0</v>
      </c>
      <c r="J109" s="23">
        <v>28138.5</v>
      </c>
      <c r="K109" s="23">
        <v>25.61659</v>
      </c>
      <c r="L109" s="23">
        <v>2.0</v>
      </c>
      <c r="M109" s="23">
        <v>1.0</v>
      </c>
      <c r="N109" s="23">
        <v>61804.0</v>
      </c>
      <c r="O109" s="23">
        <v>3600.0414</v>
      </c>
      <c r="P109" s="23">
        <v>0.0</v>
      </c>
      <c r="Q109" s="23">
        <v>9500.0</v>
      </c>
      <c r="R109" s="23">
        <v>14831.0</v>
      </c>
      <c r="S109" s="23">
        <v>4824.0</v>
      </c>
      <c r="T109" s="23">
        <v>0.0</v>
      </c>
      <c r="U109" s="23">
        <v>9991.0</v>
      </c>
      <c r="V109" s="23">
        <v>0.0</v>
      </c>
      <c r="W109" s="23">
        <v>16.0</v>
      </c>
      <c r="X109" s="23">
        <v>3.0868</v>
      </c>
      <c r="Y109" s="23">
        <v>0.6678</v>
      </c>
      <c r="Z109" s="23">
        <v>0.0</v>
      </c>
      <c r="AA109" s="23">
        <v>1.2008</v>
      </c>
      <c r="AB109" s="23">
        <v>5.0</v>
      </c>
      <c r="AC109" s="23">
        <v>206.0</v>
      </c>
      <c r="AD109" s="23">
        <v>206.0</v>
      </c>
      <c r="AE109" s="23">
        <v>0.0</v>
      </c>
      <c r="AF109" s="23">
        <v>0.0</v>
      </c>
      <c r="AG109" s="23">
        <v>0.0</v>
      </c>
      <c r="AH109" s="23">
        <v>0.0</v>
      </c>
      <c r="AI109" s="23">
        <v>0.0272</v>
      </c>
      <c r="AJ109" s="23">
        <v>0.0266</v>
      </c>
      <c r="AK109" s="23">
        <v>0.0</v>
      </c>
      <c r="AL109" s="23">
        <v>0.0</v>
      </c>
      <c r="AM109" s="23">
        <v>0.0</v>
      </c>
      <c r="AN109" s="23">
        <v>3.0</v>
      </c>
      <c r="AO109" s="23">
        <v>6000.0</v>
      </c>
      <c r="AP109" s="23">
        <v>3600.0</v>
      </c>
      <c r="AQ109" s="23">
        <v>0.0</v>
      </c>
      <c r="AR109" s="23">
        <v>0.0</v>
      </c>
      <c r="AS109" s="23" t="s">
        <v>815</v>
      </c>
      <c r="AT109" s="23" t="s">
        <v>846</v>
      </c>
    </row>
    <row r="110">
      <c r="A110" s="23" t="str">
        <f t="shared" si="2"/>
        <v>OK</v>
      </c>
      <c r="B110" s="23" t="s">
        <v>79</v>
      </c>
      <c r="C110" s="23" t="s">
        <v>79</v>
      </c>
      <c r="D110" s="23">
        <v>1.0</v>
      </c>
      <c r="E110" s="23">
        <v>45.0</v>
      </c>
      <c r="F110" s="23">
        <v>20.0</v>
      </c>
      <c r="G110" s="23">
        <v>1.0</v>
      </c>
      <c r="H110" s="23">
        <v>10.0</v>
      </c>
      <c r="I110" s="23">
        <v>65820.0</v>
      </c>
      <c r="J110" s="23">
        <v>28774.0</v>
      </c>
      <c r="K110" s="23">
        <v>56.283804</v>
      </c>
      <c r="L110" s="23">
        <v>2.0</v>
      </c>
      <c r="M110" s="23">
        <v>1.0</v>
      </c>
      <c r="N110" s="23">
        <v>68487.0</v>
      </c>
      <c r="O110" s="23">
        <v>3600.0392</v>
      </c>
      <c r="P110" s="23">
        <v>348.0</v>
      </c>
      <c r="Q110" s="23">
        <v>9282.0</v>
      </c>
      <c r="R110" s="23">
        <v>14663.0</v>
      </c>
      <c r="S110" s="23">
        <v>5335.0</v>
      </c>
      <c r="T110" s="23">
        <v>0.0</v>
      </c>
      <c r="U110" s="23">
        <v>9296.0</v>
      </c>
      <c r="V110" s="23">
        <v>0.0</v>
      </c>
      <c r="W110" s="23">
        <v>32.0</v>
      </c>
      <c r="X110" s="23">
        <v>2.9096</v>
      </c>
      <c r="Y110" s="23">
        <v>0.7012</v>
      </c>
      <c r="Z110" s="23">
        <v>0.0</v>
      </c>
      <c r="AA110" s="23">
        <v>1.0408</v>
      </c>
      <c r="AB110" s="23">
        <v>6.0</v>
      </c>
      <c r="AC110" s="23">
        <v>203.0</v>
      </c>
      <c r="AD110" s="23">
        <v>203.0</v>
      </c>
      <c r="AE110" s="23">
        <v>0.0</v>
      </c>
      <c r="AF110" s="23">
        <v>0.0</v>
      </c>
      <c r="AG110" s="23">
        <v>0.0</v>
      </c>
      <c r="AH110" s="23">
        <v>0.0</v>
      </c>
      <c r="AI110" s="23">
        <v>0.023</v>
      </c>
      <c r="AJ110" s="23">
        <v>0.0223</v>
      </c>
      <c r="AK110" s="23">
        <v>0.0</v>
      </c>
      <c r="AL110" s="23">
        <v>0.0</v>
      </c>
      <c r="AM110" s="23">
        <v>0.0</v>
      </c>
      <c r="AN110" s="23">
        <v>5.0</v>
      </c>
      <c r="AO110" s="23">
        <v>6000.0</v>
      </c>
      <c r="AP110" s="23">
        <v>3600.0</v>
      </c>
      <c r="AQ110" s="23">
        <v>0.0</v>
      </c>
      <c r="AR110" s="23">
        <v>0.0</v>
      </c>
      <c r="AS110" s="23" t="s">
        <v>815</v>
      </c>
      <c r="AT110" s="23" t="s">
        <v>847</v>
      </c>
    </row>
    <row r="111">
      <c r="A111" s="23" t="str">
        <f t="shared" si="2"/>
        <v>OK</v>
      </c>
      <c r="B111" s="23" t="s">
        <v>80</v>
      </c>
      <c r="C111" s="23" t="s">
        <v>80</v>
      </c>
      <c r="D111" s="23">
        <v>0.0</v>
      </c>
      <c r="E111" s="23">
        <v>45.0</v>
      </c>
      <c r="F111" s="23">
        <v>11.0</v>
      </c>
      <c r="G111" s="23">
        <v>1.0</v>
      </c>
      <c r="H111" s="23">
        <v>10.0</v>
      </c>
      <c r="I111" s="23" t="s">
        <v>134</v>
      </c>
      <c r="J111" s="23">
        <v>0.0</v>
      </c>
      <c r="K111" s="23" t="s">
        <v>134</v>
      </c>
      <c r="L111" s="23">
        <v>-1.0</v>
      </c>
      <c r="M111" s="23">
        <v>-1.0</v>
      </c>
      <c r="N111" s="23">
        <v>0.0</v>
      </c>
      <c r="O111" s="23">
        <v>0.0</v>
      </c>
      <c r="P111" s="23">
        <v>0.0</v>
      </c>
      <c r="Q111" s="23" t="s">
        <v>133</v>
      </c>
      <c r="R111" s="23" t="s">
        <v>133</v>
      </c>
      <c r="S111" s="23" t="s">
        <v>133</v>
      </c>
      <c r="T111" s="23" t="s">
        <v>133</v>
      </c>
      <c r="U111" s="23" t="s">
        <v>133</v>
      </c>
      <c r="V111" s="23" t="s">
        <v>133</v>
      </c>
      <c r="W111" s="23" t="s">
        <v>133</v>
      </c>
      <c r="X111" s="23" t="s">
        <v>133</v>
      </c>
      <c r="Y111" s="23" t="s">
        <v>133</v>
      </c>
      <c r="Z111" s="23" t="s">
        <v>133</v>
      </c>
      <c r="AA111" s="23" t="s">
        <v>133</v>
      </c>
      <c r="AB111" s="23" t="s">
        <v>133</v>
      </c>
      <c r="AC111" s="23" t="s">
        <v>133</v>
      </c>
      <c r="AD111" s="23" t="s">
        <v>133</v>
      </c>
      <c r="AE111" s="23" t="s">
        <v>133</v>
      </c>
      <c r="AF111" s="23" t="s">
        <v>133</v>
      </c>
      <c r="AG111" s="23" t="s">
        <v>133</v>
      </c>
      <c r="AH111" s="23" t="s">
        <v>133</v>
      </c>
      <c r="AI111" s="23" t="s">
        <v>133</v>
      </c>
      <c r="AJ111" s="23" t="s">
        <v>133</v>
      </c>
      <c r="AK111" s="23" t="s">
        <v>133</v>
      </c>
      <c r="AL111" s="23" t="s">
        <v>133</v>
      </c>
      <c r="AM111" s="23" t="s">
        <v>133</v>
      </c>
      <c r="AN111" s="23" t="s">
        <v>133</v>
      </c>
      <c r="AO111" s="23">
        <v>6000.0</v>
      </c>
      <c r="AP111" s="23">
        <v>3600.0</v>
      </c>
      <c r="AQ111" s="23">
        <v>0.0</v>
      </c>
      <c r="AR111" s="23">
        <v>0.0</v>
      </c>
      <c r="AS111" s="23" t="s">
        <v>815</v>
      </c>
      <c r="AT111" s="23" t="s">
        <v>848</v>
      </c>
    </row>
    <row r="112">
      <c r="A112" s="23" t="str">
        <f t="shared" si="2"/>
        <v>OK</v>
      </c>
      <c r="B112" s="23" t="s">
        <v>81</v>
      </c>
      <c r="C112" s="23" t="s">
        <v>81</v>
      </c>
      <c r="D112" s="23">
        <v>1.0</v>
      </c>
      <c r="E112" s="23">
        <v>51.0</v>
      </c>
      <c r="F112" s="23">
        <v>30.0</v>
      </c>
      <c r="G112" s="23">
        <v>1.0</v>
      </c>
      <c r="H112" s="23">
        <v>10.0</v>
      </c>
      <c r="I112" s="23">
        <v>51766.0</v>
      </c>
      <c r="J112" s="23">
        <v>51766.0</v>
      </c>
      <c r="K112" s="23">
        <v>0.0</v>
      </c>
      <c r="L112" s="23">
        <v>1.0</v>
      </c>
      <c r="M112" s="23">
        <v>1.0</v>
      </c>
      <c r="N112" s="23">
        <v>1254.0</v>
      </c>
      <c r="O112" s="23">
        <v>9.522</v>
      </c>
      <c r="P112" s="23">
        <v>0.0</v>
      </c>
      <c r="Q112" s="23">
        <v>400.0</v>
      </c>
      <c r="R112" s="23">
        <v>668.0</v>
      </c>
      <c r="S112" s="23">
        <v>129.0</v>
      </c>
      <c r="T112" s="23">
        <v>0.0</v>
      </c>
      <c r="U112" s="23">
        <v>374.0</v>
      </c>
      <c r="V112" s="23">
        <v>0.0</v>
      </c>
      <c r="W112" s="23">
        <v>165.0</v>
      </c>
      <c r="X112" s="23">
        <v>0.1801</v>
      </c>
      <c r="Y112" s="23">
        <v>0.022</v>
      </c>
      <c r="Z112" s="23">
        <v>0.0</v>
      </c>
      <c r="AA112" s="23">
        <v>0.0867</v>
      </c>
      <c r="AB112" s="23">
        <v>3.0</v>
      </c>
      <c r="AC112" s="23">
        <v>362.0</v>
      </c>
      <c r="AD112" s="23">
        <v>362.0</v>
      </c>
      <c r="AE112" s="23">
        <v>0.0</v>
      </c>
      <c r="AF112" s="23">
        <v>0.0</v>
      </c>
      <c r="AG112" s="23">
        <v>0.0</v>
      </c>
      <c r="AH112" s="23">
        <v>0.0</v>
      </c>
      <c r="AI112" s="23">
        <v>0.0516</v>
      </c>
      <c r="AJ112" s="23">
        <v>0.0512</v>
      </c>
      <c r="AK112" s="23">
        <v>0.0</v>
      </c>
      <c r="AL112" s="23">
        <v>0.0</v>
      </c>
      <c r="AM112" s="23">
        <v>0.0</v>
      </c>
      <c r="AN112" s="23">
        <v>2.0</v>
      </c>
      <c r="AO112" s="23">
        <v>6000.0</v>
      </c>
      <c r="AP112" s="23">
        <v>3600.0</v>
      </c>
      <c r="AQ112" s="23">
        <v>0.0</v>
      </c>
      <c r="AR112" s="23">
        <v>0.0</v>
      </c>
      <c r="AS112" s="23" t="s">
        <v>815</v>
      </c>
      <c r="AT112" s="23" t="s">
        <v>848</v>
      </c>
    </row>
    <row r="113">
      <c r="A113" s="23" t="str">
        <f t="shared" si="2"/>
        <v>OK</v>
      </c>
      <c r="B113" s="23" t="s">
        <v>82</v>
      </c>
      <c r="C113" s="23" t="s">
        <v>82</v>
      </c>
      <c r="D113" s="23">
        <v>1.0</v>
      </c>
      <c r="E113" s="23">
        <v>51.0</v>
      </c>
      <c r="F113" s="23">
        <v>20.0</v>
      </c>
      <c r="G113" s="23">
        <v>1.0</v>
      </c>
      <c r="H113" s="23">
        <v>10.0</v>
      </c>
      <c r="I113" s="23">
        <v>53627.0</v>
      </c>
      <c r="J113" s="23">
        <v>53273.4</v>
      </c>
      <c r="K113" s="23">
        <v>0.659369</v>
      </c>
      <c r="L113" s="23">
        <v>2.0</v>
      </c>
      <c r="M113" s="23">
        <v>1.0</v>
      </c>
      <c r="N113" s="23">
        <v>92764.0</v>
      </c>
      <c r="O113" s="23">
        <v>3600.054</v>
      </c>
      <c r="P113" s="23">
        <v>28.0</v>
      </c>
      <c r="Q113" s="23">
        <v>3228.0</v>
      </c>
      <c r="R113" s="23">
        <v>5699.0</v>
      </c>
      <c r="S113" s="23">
        <v>1505.0</v>
      </c>
      <c r="T113" s="23">
        <v>0.0</v>
      </c>
      <c r="U113" s="23">
        <v>3736.0</v>
      </c>
      <c r="V113" s="23">
        <v>0.0</v>
      </c>
      <c r="W113" s="23">
        <v>458.0</v>
      </c>
      <c r="X113" s="23">
        <v>1.4859</v>
      </c>
      <c r="Y113" s="23">
        <v>0.2826</v>
      </c>
      <c r="Z113" s="23">
        <v>0.0</v>
      </c>
      <c r="AA113" s="23">
        <v>0.6024</v>
      </c>
      <c r="AB113" s="23">
        <v>7.0</v>
      </c>
      <c r="AC113" s="23">
        <v>400.0</v>
      </c>
      <c r="AD113" s="23">
        <v>367.0</v>
      </c>
      <c r="AE113" s="23">
        <v>33.0</v>
      </c>
      <c r="AF113" s="23">
        <v>0.0</v>
      </c>
      <c r="AG113" s="23">
        <v>0.0</v>
      </c>
      <c r="AH113" s="23">
        <v>0.0</v>
      </c>
      <c r="AI113" s="23">
        <v>0.0589</v>
      </c>
      <c r="AJ113" s="23">
        <v>0.0578</v>
      </c>
      <c r="AK113" s="23">
        <v>0.0</v>
      </c>
      <c r="AL113" s="23">
        <v>0.0</v>
      </c>
      <c r="AM113" s="23">
        <v>0.0</v>
      </c>
      <c r="AN113" s="23">
        <v>2.0</v>
      </c>
      <c r="AO113" s="23">
        <v>6000.0</v>
      </c>
      <c r="AP113" s="23">
        <v>3600.0</v>
      </c>
      <c r="AQ113" s="23">
        <v>0.0</v>
      </c>
      <c r="AR113" s="23">
        <v>0.0</v>
      </c>
      <c r="AS113" s="23" t="s">
        <v>815</v>
      </c>
      <c r="AT113" s="23" t="s">
        <v>849</v>
      </c>
    </row>
    <row r="114">
      <c r="A114" s="23" t="str">
        <f t="shared" si="2"/>
        <v>OK</v>
      </c>
      <c r="B114" s="23" t="s">
        <v>83</v>
      </c>
      <c r="C114" s="23" t="s">
        <v>83</v>
      </c>
      <c r="D114" s="23">
        <v>1.0</v>
      </c>
      <c r="E114" s="23">
        <v>51.0</v>
      </c>
      <c r="F114" s="23">
        <v>10.0</v>
      </c>
      <c r="G114" s="23">
        <v>1.0</v>
      </c>
      <c r="H114" s="23">
        <v>10.0</v>
      </c>
      <c r="I114" s="23">
        <v>116692.0</v>
      </c>
      <c r="J114" s="23">
        <v>59812.944444</v>
      </c>
      <c r="K114" s="23">
        <v>48.742892</v>
      </c>
      <c r="L114" s="23">
        <v>2.0</v>
      </c>
      <c r="M114" s="23">
        <v>1.0</v>
      </c>
      <c r="N114" s="23">
        <v>82972.0</v>
      </c>
      <c r="O114" s="23">
        <v>3600.0853</v>
      </c>
      <c r="P114" s="23">
        <v>2684.0</v>
      </c>
      <c r="Q114" s="23">
        <v>8224.0</v>
      </c>
      <c r="R114" s="23">
        <v>15184.0</v>
      </c>
      <c r="S114" s="23">
        <v>5129.0</v>
      </c>
      <c r="T114" s="23">
        <v>2.0</v>
      </c>
      <c r="U114" s="23">
        <v>9429.0</v>
      </c>
      <c r="V114" s="23">
        <v>0.0</v>
      </c>
      <c r="W114" s="23">
        <v>624.0</v>
      </c>
      <c r="X114" s="23">
        <v>3.7031</v>
      </c>
      <c r="Y114" s="23">
        <v>0.9103</v>
      </c>
      <c r="Z114" s="23">
        <v>0.0</v>
      </c>
      <c r="AA114" s="23">
        <v>1.2814</v>
      </c>
      <c r="AB114" s="23">
        <v>11.0</v>
      </c>
      <c r="AC114" s="23">
        <v>211.0</v>
      </c>
      <c r="AD114" s="23">
        <v>193.0</v>
      </c>
      <c r="AE114" s="23">
        <v>18.0</v>
      </c>
      <c r="AF114" s="23">
        <v>0.0</v>
      </c>
      <c r="AG114" s="23">
        <v>0.0</v>
      </c>
      <c r="AH114" s="23">
        <v>0.0</v>
      </c>
      <c r="AI114" s="23">
        <v>0.0393</v>
      </c>
      <c r="AJ114" s="23">
        <v>0.0373</v>
      </c>
      <c r="AK114" s="23">
        <v>0.0</v>
      </c>
      <c r="AL114" s="23">
        <v>0.0</v>
      </c>
      <c r="AM114" s="23">
        <v>0.0</v>
      </c>
      <c r="AN114" s="23">
        <v>6.0</v>
      </c>
      <c r="AO114" s="23">
        <v>6000.0</v>
      </c>
      <c r="AP114" s="23">
        <v>3600.0</v>
      </c>
      <c r="AQ114" s="23">
        <v>0.0</v>
      </c>
      <c r="AR114" s="23">
        <v>0.0</v>
      </c>
      <c r="AS114" s="23" t="s">
        <v>815</v>
      </c>
      <c r="AT114" s="23" t="s">
        <v>850</v>
      </c>
    </row>
    <row r="115">
      <c r="A115" s="23" t="str">
        <f t="shared" si="2"/>
        <v>OK</v>
      </c>
      <c r="B115" s="23" t="s">
        <v>84</v>
      </c>
      <c r="C115" s="23" t="s">
        <v>84</v>
      </c>
      <c r="D115" s="23">
        <v>1.0</v>
      </c>
      <c r="E115" s="23">
        <v>55.0</v>
      </c>
      <c r="F115" s="23">
        <v>30.0</v>
      </c>
      <c r="G115" s="23">
        <v>1.0</v>
      </c>
      <c r="H115" s="23">
        <v>10.0</v>
      </c>
      <c r="I115" s="23">
        <v>161003.0</v>
      </c>
      <c r="J115" s="23">
        <v>85652.0</v>
      </c>
      <c r="K115" s="23">
        <v>46.800991</v>
      </c>
      <c r="L115" s="23">
        <v>2.0</v>
      </c>
      <c r="M115" s="23">
        <v>1.0</v>
      </c>
      <c r="N115" s="23">
        <v>39598.0</v>
      </c>
      <c r="O115" s="23">
        <v>3600.2264</v>
      </c>
      <c r="P115" s="23">
        <v>0.0</v>
      </c>
      <c r="Q115" s="23">
        <v>9632.0</v>
      </c>
      <c r="R115" s="23">
        <v>15614.0</v>
      </c>
      <c r="S115" s="23">
        <v>4626.0</v>
      </c>
      <c r="T115" s="23">
        <v>0.0</v>
      </c>
      <c r="U115" s="23">
        <v>10955.0</v>
      </c>
      <c r="V115" s="23">
        <v>0.0</v>
      </c>
      <c r="W115" s="23">
        <v>33.0</v>
      </c>
      <c r="X115" s="23">
        <v>4.3332</v>
      </c>
      <c r="Y115" s="23">
        <v>0.8299</v>
      </c>
      <c r="Z115" s="23">
        <v>0.0</v>
      </c>
      <c r="AA115" s="23">
        <v>1.956</v>
      </c>
      <c r="AB115" s="23">
        <v>4.0</v>
      </c>
      <c r="AC115" s="23">
        <v>385.0</v>
      </c>
      <c r="AD115" s="23">
        <v>385.0</v>
      </c>
      <c r="AE115" s="23">
        <v>0.0</v>
      </c>
      <c r="AF115" s="23">
        <v>0.0</v>
      </c>
      <c r="AG115" s="23">
        <v>0.0</v>
      </c>
      <c r="AH115" s="23">
        <v>0.0</v>
      </c>
      <c r="AI115" s="23">
        <v>0.0582</v>
      </c>
      <c r="AJ115" s="23">
        <v>0.0576</v>
      </c>
      <c r="AK115" s="23">
        <v>0.0</v>
      </c>
      <c r="AL115" s="23">
        <v>0.0</v>
      </c>
      <c r="AM115" s="23">
        <v>0.0</v>
      </c>
      <c r="AN115" s="23">
        <v>3.0</v>
      </c>
      <c r="AO115" s="23">
        <v>6000.0</v>
      </c>
      <c r="AP115" s="23">
        <v>3600.0</v>
      </c>
      <c r="AQ115" s="23">
        <v>0.0</v>
      </c>
      <c r="AR115" s="23">
        <v>0.0</v>
      </c>
      <c r="AS115" s="23" t="s">
        <v>815</v>
      </c>
      <c r="AT115" s="23" t="s">
        <v>851</v>
      </c>
    </row>
    <row r="116">
      <c r="A116" s="23" t="str">
        <f t="shared" si="2"/>
        <v>OK</v>
      </c>
      <c r="B116" s="23" t="s">
        <v>85</v>
      </c>
      <c r="C116" s="23" t="s">
        <v>85</v>
      </c>
      <c r="D116" s="23">
        <v>1.0</v>
      </c>
      <c r="E116" s="23">
        <v>55.0</v>
      </c>
      <c r="F116" s="23">
        <v>20.0</v>
      </c>
      <c r="G116" s="23">
        <v>1.0</v>
      </c>
      <c r="H116" s="23">
        <v>10.0</v>
      </c>
      <c r="I116" s="23">
        <v>264242.0</v>
      </c>
      <c r="J116" s="23">
        <v>85989.666667</v>
      </c>
      <c r="K116" s="23">
        <v>67.457987</v>
      </c>
      <c r="L116" s="23">
        <v>2.0</v>
      </c>
      <c r="M116" s="23">
        <v>1.0</v>
      </c>
      <c r="N116" s="23">
        <v>56768.0</v>
      </c>
      <c r="O116" s="23">
        <v>3600.0737</v>
      </c>
      <c r="P116" s="23">
        <v>12.0</v>
      </c>
      <c r="Q116" s="23">
        <v>8268.0</v>
      </c>
      <c r="R116" s="23">
        <v>13182.0</v>
      </c>
      <c r="S116" s="23">
        <v>4911.0</v>
      </c>
      <c r="T116" s="23">
        <v>0.0</v>
      </c>
      <c r="U116" s="23">
        <v>8240.0</v>
      </c>
      <c r="V116" s="23">
        <v>0.0</v>
      </c>
      <c r="W116" s="23">
        <v>31.0</v>
      </c>
      <c r="X116" s="23">
        <v>4.0882</v>
      </c>
      <c r="Y116" s="23">
        <v>0.9689</v>
      </c>
      <c r="Z116" s="23">
        <v>0.0</v>
      </c>
      <c r="AA116" s="23">
        <v>1.4814</v>
      </c>
      <c r="AB116" s="23">
        <v>4.0</v>
      </c>
      <c r="AC116" s="23">
        <v>385.0</v>
      </c>
      <c r="AD116" s="23">
        <v>385.0</v>
      </c>
      <c r="AE116" s="23">
        <v>0.0</v>
      </c>
      <c r="AF116" s="23">
        <v>0.0</v>
      </c>
      <c r="AG116" s="23">
        <v>0.0</v>
      </c>
      <c r="AH116" s="23">
        <v>0.0</v>
      </c>
      <c r="AI116" s="23">
        <v>0.0564</v>
      </c>
      <c r="AJ116" s="23">
        <v>0.0558</v>
      </c>
      <c r="AK116" s="23">
        <v>0.0</v>
      </c>
      <c r="AL116" s="23">
        <v>0.0</v>
      </c>
      <c r="AM116" s="23">
        <v>0.0</v>
      </c>
      <c r="AN116" s="23">
        <v>8.0</v>
      </c>
      <c r="AO116" s="23">
        <v>6000.0</v>
      </c>
      <c r="AP116" s="23">
        <v>3600.0</v>
      </c>
      <c r="AQ116" s="23">
        <v>0.0</v>
      </c>
      <c r="AR116" s="23">
        <v>0.0</v>
      </c>
      <c r="AS116" s="23" t="s">
        <v>815</v>
      </c>
      <c r="AT116" s="23" t="s">
        <v>852</v>
      </c>
    </row>
    <row r="117">
      <c r="A117" s="23" t="str">
        <f t="shared" si="2"/>
        <v>OK</v>
      </c>
      <c r="B117" s="23" t="s">
        <v>86</v>
      </c>
      <c r="C117" s="23" t="s">
        <v>86</v>
      </c>
      <c r="D117" s="23">
        <v>1.0</v>
      </c>
      <c r="E117" s="23">
        <v>55.0</v>
      </c>
      <c r="F117" s="23">
        <v>10.0</v>
      </c>
      <c r="G117" s="23">
        <v>1.0</v>
      </c>
      <c r="H117" s="23">
        <v>10.0</v>
      </c>
      <c r="I117" s="23">
        <v>401915.0</v>
      </c>
      <c r="J117" s="23">
        <v>103908.083333</v>
      </c>
      <c r="K117" s="23">
        <v>74.146752</v>
      </c>
      <c r="L117" s="23">
        <v>2.0</v>
      </c>
      <c r="M117" s="23">
        <v>1.0</v>
      </c>
      <c r="N117" s="23">
        <v>85868.0</v>
      </c>
      <c r="O117" s="23">
        <v>3600.1658</v>
      </c>
      <c r="P117" s="23">
        <v>3392.0</v>
      </c>
      <c r="Q117" s="23">
        <v>7427.0</v>
      </c>
      <c r="R117" s="23">
        <v>12817.0</v>
      </c>
      <c r="S117" s="23">
        <v>5928.0</v>
      </c>
      <c r="T117" s="23">
        <v>0.0</v>
      </c>
      <c r="U117" s="23">
        <v>6776.0</v>
      </c>
      <c r="V117" s="23">
        <v>0.0</v>
      </c>
      <c r="W117" s="23">
        <v>113.0</v>
      </c>
      <c r="X117" s="23">
        <v>3.7441</v>
      </c>
      <c r="Y117" s="23">
        <v>1.159</v>
      </c>
      <c r="Z117" s="23">
        <v>0.0</v>
      </c>
      <c r="AA117" s="23">
        <v>0.9494</v>
      </c>
      <c r="AB117" s="23">
        <v>16.0</v>
      </c>
      <c r="AC117" s="23">
        <v>562.0</v>
      </c>
      <c r="AD117" s="23">
        <v>562.0</v>
      </c>
      <c r="AE117" s="23">
        <v>0.0</v>
      </c>
      <c r="AF117" s="23">
        <v>0.0</v>
      </c>
      <c r="AG117" s="23">
        <v>0.0</v>
      </c>
      <c r="AH117" s="23">
        <v>0.0</v>
      </c>
      <c r="AI117" s="23">
        <v>0.1129</v>
      </c>
      <c r="AJ117" s="23">
        <v>0.1098</v>
      </c>
      <c r="AK117" s="23">
        <v>0.0</v>
      </c>
      <c r="AL117" s="23">
        <v>0.0</v>
      </c>
      <c r="AM117" s="23">
        <v>0.0</v>
      </c>
      <c r="AN117" s="23">
        <v>15.0</v>
      </c>
      <c r="AO117" s="23">
        <v>6000.0</v>
      </c>
      <c r="AP117" s="23">
        <v>3600.0</v>
      </c>
      <c r="AQ117" s="23">
        <v>0.0</v>
      </c>
      <c r="AR117" s="23">
        <v>0.0</v>
      </c>
      <c r="AS117" s="23" t="s">
        <v>815</v>
      </c>
      <c r="AT117" s="23" t="s">
        <v>853</v>
      </c>
    </row>
    <row r="118">
      <c r="A118" s="23" t="str">
        <f t="shared" si="2"/>
        <v>OK</v>
      </c>
      <c r="B118" s="23" t="s">
        <v>87</v>
      </c>
      <c r="C118" s="23" t="s">
        <v>87</v>
      </c>
      <c r="D118" s="23">
        <v>1.0</v>
      </c>
      <c r="E118" s="23">
        <v>59.0</v>
      </c>
      <c r="F118" s="23">
        <v>30.0</v>
      </c>
      <c r="G118" s="23">
        <v>1.0</v>
      </c>
      <c r="H118" s="23">
        <v>10.0</v>
      </c>
      <c r="I118" s="23">
        <v>68062.0</v>
      </c>
      <c r="J118" s="23">
        <v>68062.0</v>
      </c>
      <c r="K118" s="23">
        <v>0.0</v>
      </c>
      <c r="L118" s="23">
        <v>1.0</v>
      </c>
      <c r="M118" s="23">
        <v>1.0</v>
      </c>
      <c r="N118" s="23">
        <v>28756.0</v>
      </c>
      <c r="O118" s="23">
        <v>968.9958</v>
      </c>
      <c r="P118" s="23">
        <v>64.0</v>
      </c>
      <c r="Q118" s="23">
        <v>4105.0</v>
      </c>
      <c r="R118" s="23">
        <v>5278.0</v>
      </c>
      <c r="S118" s="23">
        <v>1753.0</v>
      </c>
      <c r="T118" s="23">
        <v>22.0</v>
      </c>
      <c r="U118" s="23">
        <v>2169.0</v>
      </c>
      <c r="V118" s="23">
        <v>0.0</v>
      </c>
      <c r="W118" s="23">
        <v>1334.0</v>
      </c>
      <c r="X118" s="23">
        <v>1.8766</v>
      </c>
      <c r="Y118" s="23">
        <v>0.3858</v>
      </c>
      <c r="Z118" s="23">
        <v>0.0</v>
      </c>
      <c r="AA118" s="23">
        <v>0.6326</v>
      </c>
      <c r="AB118" s="23">
        <v>5.0</v>
      </c>
      <c r="AC118" s="23">
        <v>352.0</v>
      </c>
      <c r="AD118" s="23">
        <v>352.0</v>
      </c>
      <c r="AE118" s="23">
        <v>0.0</v>
      </c>
      <c r="AF118" s="23">
        <v>0.0</v>
      </c>
      <c r="AG118" s="23">
        <v>0.0</v>
      </c>
      <c r="AH118" s="23">
        <v>0.0</v>
      </c>
      <c r="AI118" s="23">
        <v>0.077</v>
      </c>
      <c r="AJ118" s="23">
        <v>0.0759</v>
      </c>
      <c r="AK118" s="23">
        <v>0.0</v>
      </c>
      <c r="AL118" s="23">
        <v>0.0</v>
      </c>
      <c r="AM118" s="23">
        <v>0.0</v>
      </c>
      <c r="AN118" s="23">
        <v>1.0</v>
      </c>
      <c r="AO118" s="23">
        <v>6000.0</v>
      </c>
      <c r="AP118" s="23">
        <v>3600.0</v>
      </c>
      <c r="AQ118" s="23">
        <v>0.0</v>
      </c>
      <c r="AR118" s="23">
        <v>0.0</v>
      </c>
      <c r="AS118" s="23" t="s">
        <v>815</v>
      </c>
      <c r="AT118" s="23" t="s">
        <v>854</v>
      </c>
    </row>
    <row r="119">
      <c r="A119" s="23" t="str">
        <f t="shared" si="2"/>
        <v>OK</v>
      </c>
      <c r="B119" s="23" t="s">
        <v>88</v>
      </c>
      <c r="C119" s="23" t="s">
        <v>88</v>
      </c>
      <c r="D119" s="23">
        <v>1.0</v>
      </c>
      <c r="E119" s="23">
        <v>59.0</v>
      </c>
      <c r="F119" s="23">
        <v>20.0</v>
      </c>
      <c r="G119" s="23">
        <v>1.0</v>
      </c>
      <c r="H119" s="23">
        <v>10.0</v>
      </c>
      <c r="I119" s="23">
        <v>129344.0</v>
      </c>
      <c r="J119" s="23">
        <v>69761.0</v>
      </c>
      <c r="K119" s="23">
        <v>46.065531</v>
      </c>
      <c r="L119" s="23">
        <v>2.0</v>
      </c>
      <c r="M119" s="23">
        <v>1.0</v>
      </c>
      <c r="N119" s="23">
        <v>39802.0</v>
      </c>
      <c r="O119" s="23">
        <v>3600.0481</v>
      </c>
      <c r="P119" s="23">
        <v>1840.0</v>
      </c>
      <c r="Q119" s="23">
        <v>10259.0</v>
      </c>
      <c r="R119" s="23">
        <v>15316.0</v>
      </c>
      <c r="S119" s="23">
        <v>5809.0</v>
      </c>
      <c r="T119" s="23">
        <v>100.0</v>
      </c>
      <c r="U119" s="23">
        <v>8476.0</v>
      </c>
      <c r="V119" s="23">
        <v>0.0</v>
      </c>
      <c r="W119" s="23">
        <v>931.0</v>
      </c>
      <c r="X119" s="23">
        <v>5.3397</v>
      </c>
      <c r="Y119" s="23">
        <v>1.3475</v>
      </c>
      <c r="Z119" s="23">
        <v>0.0</v>
      </c>
      <c r="AA119" s="23">
        <v>1.7954</v>
      </c>
      <c r="AB119" s="23">
        <v>7.0</v>
      </c>
      <c r="AC119" s="23">
        <v>317.0</v>
      </c>
      <c r="AD119" s="23">
        <v>317.0</v>
      </c>
      <c r="AE119" s="23">
        <v>0.0</v>
      </c>
      <c r="AF119" s="23">
        <v>0.0</v>
      </c>
      <c r="AG119" s="23">
        <v>0.0</v>
      </c>
      <c r="AH119" s="23">
        <v>0.0</v>
      </c>
      <c r="AI119" s="23">
        <v>0.0609</v>
      </c>
      <c r="AJ119" s="23">
        <v>0.06</v>
      </c>
      <c r="AK119" s="23">
        <v>0.0</v>
      </c>
      <c r="AL119" s="23">
        <v>0.0</v>
      </c>
      <c r="AM119" s="23">
        <v>0.0</v>
      </c>
      <c r="AN119" s="23">
        <v>5.0</v>
      </c>
      <c r="AO119" s="23">
        <v>6000.0</v>
      </c>
      <c r="AP119" s="23">
        <v>3600.0</v>
      </c>
      <c r="AQ119" s="23">
        <v>0.0</v>
      </c>
      <c r="AR119" s="23">
        <v>0.0</v>
      </c>
      <c r="AS119" s="23" t="s">
        <v>815</v>
      </c>
      <c r="AT119" s="23" t="s">
        <v>855</v>
      </c>
    </row>
    <row r="120">
      <c r="A120" s="23" t="str">
        <f t="shared" si="2"/>
        <v>OK</v>
      </c>
      <c r="B120" s="23" t="s">
        <v>89</v>
      </c>
      <c r="C120" s="23" t="s">
        <v>89</v>
      </c>
      <c r="D120" s="23">
        <v>0.0</v>
      </c>
      <c r="E120" s="23">
        <v>59.0</v>
      </c>
      <c r="F120" s="23">
        <v>16.0</v>
      </c>
      <c r="G120" s="23">
        <v>1.0</v>
      </c>
      <c r="H120" s="23">
        <v>10.0</v>
      </c>
      <c r="I120" s="23" t="s">
        <v>134</v>
      </c>
      <c r="J120" s="23">
        <v>0.0</v>
      </c>
      <c r="K120" s="23" t="s">
        <v>134</v>
      </c>
      <c r="L120" s="23">
        <v>-1.0</v>
      </c>
      <c r="M120" s="23">
        <v>-1.0</v>
      </c>
      <c r="N120" s="23">
        <v>0.0</v>
      </c>
      <c r="O120" s="23">
        <v>0.0</v>
      </c>
      <c r="P120" s="23">
        <v>0.0</v>
      </c>
      <c r="Q120" s="23" t="s">
        <v>133</v>
      </c>
      <c r="R120" s="23" t="s">
        <v>133</v>
      </c>
      <c r="S120" s="23" t="s">
        <v>133</v>
      </c>
      <c r="T120" s="23" t="s">
        <v>133</v>
      </c>
      <c r="U120" s="23" t="s">
        <v>133</v>
      </c>
      <c r="V120" s="23" t="s">
        <v>133</v>
      </c>
      <c r="W120" s="23" t="s">
        <v>133</v>
      </c>
      <c r="X120" s="23" t="s">
        <v>133</v>
      </c>
      <c r="Y120" s="23" t="s">
        <v>133</v>
      </c>
      <c r="Z120" s="23" t="s">
        <v>133</v>
      </c>
      <c r="AA120" s="23" t="s">
        <v>133</v>
      </c>
      <c r="AB120" s="23" t="s">
        <v>133</v>
      </c>
      <c r="AC120" s="23" t="s">
        <v>133</v>
      </c>
      <c r="AD120" s="23" t="s">
        <v>133</v>
      </c>
      <c r="AE120" s="23" t="s">
        <v>133</v>
      </c>
      <c r="AF120" s="23" t="s">
        <v>133</v>
      </c>
      <c r="AG120" s="23" t="s">
        <v>133</v>
      </c>
      <c r="AH120" s="23" t="s">
        <v>133</v>
      </c>
      <c r="AI120" s="23" t="s">
        <v>133</v>
      </c>
      <c r="AJ120" s="23" t="s">
        <v>133</v>
      </c>
      <c r="AK120" s="23" t="s">
        <v>133</v>
      </c>
      <c r="AL120" s="23" t="s">
        <v>133</v>
      </c>
      <c r="AM120" s="23" t="s">
        <v>133</v>
      </c>
      <c r="AN120" s="23" t="s">
        <v>133</v>
      </c>
      <c r="AO120" s="23">
        <v>6000.0</v>
      </c>
      <c r="AP120" s="23">
        <v>3600.0</v>
      </c>
      <c r="AQ120" s="23">
        <v>0.0</v>
      </c>
      <c r="AR120" s="23">
        <v>0.0</v>
      </c>
      <c r="AS120" s="23" t="s">
        <v>815</v>
      </c>
      <c r="AT120" s="23" t="s">
        <v>856</v>
      </c>
    </row>
    <row r="121">
      <c r="A121" s="23" t="str">
        <f t="shared" si="2"/>
        <v>OK</v>
      </c>
      <c r="B121" s="23" t="s">
        <v>90</v>
      </c>
      <c r="C121" s="23" t="s">
        <v>90</v>
      </c>
      <c r="D121" s="23">
        <v>1.0</v>
      </c>
      <c r="E121" s="23">
        <v>75.0</v>
      </c>
      <c r="F121" s="23">
        <v>30.0</v>
      </c>
      <c r="G121" s="23">
        <v>1.0</v>
      </c>
      <c r="H121" s="23">
        <v>10.0</v>
      </c>
      <c r="I121" s="23">
        <v>48053.0</v>
      </c>
      <c r="J121" s="23">
        <v>47989.217391</v>
      </c>
      <c r="K121" s="23">
        <v>0.132734</v>
      </c>
      <c r="L121" s="23">
        <v>2.0</v>
      </c>
      <c r="M121" s="23">
        <v>1.0</v>
      </c>
      <c r="N121" s="23">
        <v>100322.0</v>
      </c>
      <c r="O121" s="23">
        <v>3600.0811</v>
      </c>
      <c r="P121" s="23">
        <v>0.0</v>
      </c>
      <c r="Q121" s="23">
        <v>5450.0</v>
      </c>
      <c r="R121" s="23">
        <v>6125.0</v>
      </c>
      <c r="S121" s="23">
        <v>891.0</v>
      </c>
      <c r="T121" s="23">
        <v>1.0</v>
      </c>
      <c r="U121" s="23">
        <v>1584.0</v>
      </c>
      <c r="V121" s="23">
        <v>0.0</v>
      </c>
      <c r="W121" s="23">
        <v>3649.0</v>
      </c>
      <c r="X121" s="23">
        <v>3.8469</v>
      </c>
      <c r="Y121" s="23">
        <v>0.3311</v>
      </c>
      <c r="Z121" s="23">
        <v>0.0</v>
      </c>
      <c r="AA121" s="23">
        <v>1.7448</v>
      </c>
      <c r="AB121" s="23">
        <v>6.0</v>
      </c>
      <c r="AC121" s="23">
        <v>623.0</v>
      </c>
      <c r="AD121" s="23">
        <v>623.0</v>
      </c>
      <c r="AE121" s="23">
        <v>0.0</v>
      </c>
      <c r="AF121" s="23">
        <v>0.0</v>
      </c>
      <c r="AG121" s="23">
        <v>0.0</v>
      </c>
      <c r="AH121" s="23">
        <v>0.0</v>
      </c>
      <c r="AI121" s="23">
        <v>0.181</v>
      </c>
      <c r="AJ121" s="23">
        <v>0.1793</v>
      </c>
      <c r="AK121" s="23">
        <v>0.0</v>
      </c>
      <c r="AL121" s="23">
        <v>0.0</v>
      </c>
      <c r="AM121" s="23">
        <v>0.0</v>
      </c>
      <c r="AN121" s="23">
        <v>2.0</v>
      </c>
      <c r="AO121" s="23">
        <v>6000.0</v>
      </c>
      <c r="AP121" s="23">
        <v>3600.0</v>
      </c>
      <c r="AQ121" s="23">
        <v>0.0</v>
      </c>
      <c r="AR121" s="23">
        <v>0.0</v>
      </c>
      <c r="AS121" s="23" t="s">
        <v>815</v>
      </c>
      <c r="AT121" s="23" t="s">
        <v>857</v>
      </c>
    </row>
    <row r="122">
      <c r="A122" s="23" t="str">
        <f t="shared" si="2"/>
        <v>OK</v>
      </c>
      <c r="B122" s="23" t="s">
        <v>91</v>
      </c>
      <c r="C122" s="23" t="s">
        <v>91</v>
      </c>
      <c r="D122" s="23">
        <v>1.0</v>
      </c>
      <c r="E122" s="23">
        <v>75.0</v>
      </c>
      <c r="F122" s="23">
        <v>20.0</v>
      </c>
      <c r="G122" s="23">
        <v>1.0</v>
      </c>
      <c r="H122" s="23">
        <v>10.0</v>
      </c>
      <c r="I122" s="23">
        <v>101866.0</v>
      </c>
      <c r="J122" s="23">
        <v>48228.0</v>
      </c>
      <c r="K122" s="23">
        <v>52.655449</v>
      </c>
      <c r="L122" s="23">
        <v>2.0</v>
      </c>
      <c r="M122" s="23">
        <v>1.0</v>
      </c>
      <c r="N122" s="23">
        <v>34837.0</v>
      </c>
      <c r="O122" s="23">
        <v>3600.1354</v>
      </c>
      <c r="P122" s="23">
        <v>196.0</v>
      </c>
      <c r="Q122" s="23">
        <v>5911.0</v>
      </c>
      <c r="R122" s="23">
        <v>9745.0</v>
      </c>
      <c r="S122" s="23">
        <v>3740.0</v>
      </c>
      <c r="T122" s="23">
        <v>103.0</v>
      </c>
      <c r="U122" s="23">
        <v>5706.0</v>
      </c>
      <c r="V122" s="23">
        <v>0.0</v>
      </c>
      <c r="W122" s="23">
        <v>196.0</v>
      </c>
      <c r="X122" s="23">
        <v>5.0677</v>
      </c>
      <c r="Y122" s="23">
        <v>1.3494</v>
      </c>
      <c r="Z122" s="23">
        <v>0.0</v>
      </c>
      <c r="AA122" s="23">
        <v>1.7707</v>
      </c>
      <c r="AB122" s="23">
        <v>5.0</v>
      </c>
      <c r="AC122" s="23">
        <v>938.0</v>
      </c>
      <c r="AD122" s="23">
        <v>938.0</v>
      </c>
      <c r="AE122" s="23">
        <v>0.0</v>
      </c>
      <c r="AF122" s="23">
        <v>0.0</v>
      </c>
      <c r="AG122" s="23">
        <v>0.0</v>
      </c>
      <c r="AH122" s="23">
        <v>0.0</v>
      </c>
      <c r="AI122" s="23">
        <v>0.2816</v>
      </c>
      <c r="AJ122" s="23">
        <v>0.2802</v>
      </c>
      <c r="AK122" s="23">
        <v>0.0</v>
      </c>
      <c r="AL122" s="23">
        <v>0.0</v>
      </c>
      <c r="AM122" s="23">
        <v>0.0</v>
      </c>
      <c r="AN122" s="23">
        <v>10.0</v>
      </c>
      <c r="AO122" s="23">
        <v>6000.0</v>
      </c>
      <c r="AP122" s="23">
        <v>3600.0</v>
      </c>
      <c r="AQ122" s="23">
        <v>0.0</v>
      </c>
      <c r="AR122" s="23">
        <v>0.0</v>
      </c>
      <c r="AS122" s="23" t="s">
        <v>815</v>
      </c>
      <c r="AT122" s="23" t="s">
        <v>858</v>
      </c>
    </row>
    <row r="123">
      <c r="A123" s="23" t="str">
        <f t="shared" si="2"/>
        <v>OK</v>
      </c>
      <c r="B123" s="23" t="s">
        <v>92</v>
      </c>
      <c r="C123" s="23" t="s">
        <v>92</v>
      </c>
      <c r="D123" s="23">
        <v>1.0</v>
      </c>
      <c r="E123" s="23">
        <v>75.0</v>
      </c>
      <c r="F123" s="23">
        <v>10.0</v>
      </c>
      <c r="G123" s="23">
        <v>1.0</v>
      </c>
      <c r="H123" s="23">
        <v>10.0</v>
      </c>
      <c r="I123" s="23">
        <v>197687.0</v>
      </c>
      <c r="J123" s="23">
        <v>55842.625</v>
      </c>
      <c r="K123" s="23">
        <v>71.751999</v>
      </c>
      <c r="L123" s="23">
        <v>2.0</v>
      </c>
      <c r="M123" s="23">
        <v>1.0</v>
      </c>
      <c r="N123" s="23">
        <v>41875.0</v>
      </c>
      <c r="O123" s="23">
        <v>3600.2346</v>
      </c>
      <c r="P123" s="23">
        <v>7340.0</v>
      </c>
      <c r="Q123" s="23">
        <v>6937.0</v>
      </c>
      <c r="R123" s="23">
        <v>12438.0</v>
      </c>
      <c r="S123" s="23">
        <v>5365.0</v>
      </c>
      <c r="T123" s="23">
        <v>206.0</v>
      </c>
      <c r="U123" s="23">
        <v>6573.0</v>
      </c>
      <c r="V123" s="23">
        <v>0.0</v>
      </c>
      <c r="W123" s="23">
        <v>294.0</v>
      </c>
      <c r="X123" s="23">
        <v>5.8579</v>
      </c>
      <c r="Y123" s="23">
        <v>1.8698</v>
      </c>
      <c r="Z123" s="23">
        <v>0.0</v>
      </c>
      <c r="AA123" s="23">
        <v>1.6618</v>
      </c>
      <c r="AB123" s="23">
        <v>17.0</v>
      </c>
      <c r="AC123" s="23">
        <v>378.0</v>
      </c>
      <c r="AD123" s="23">
        <v>323.0</v>
      </c>
      <c r="AE123" s="23">
        <v>55.0</v>
      </c>
      <c r="AF123" s="23">
        <v>0.0</v>
      </c>
      <c r="AG123" s="23">
        <v>0.0</v>
      </c>
      <c r="AH123" s="23">
        <v>0.0</v>
      </c>
      <c r="AI123" s="23">
        <v>0.1515</v>
      </c>
      <c r="AJ123" s="23">
        <v>0.1461</v>
      </c>
      <c r="AK123" s="23">
        <v>0.0</v>
      </c>
      <c r="AL123" s="23">
        <v>0.0</v>
      </c>
      <c r="AM123" s="23">
        <v>0.0</v>
      </c>
      <c r="AN123" s="23">
        <v>32.0</v>
      </c>
      <c r="AO123" s="23">
        <v>6000.0</v>
      </c>
      <c r="AP123" s="23">
        <v>3600.0</v>
      </c>
      <c r="AQ123" s="23">
        <v>0.0</v>
      </c>
      <c r="AR123" s="23">
        <v>0.0</v>
      </c>
      <c r="AS123" s="23" t="s">
        <v>815</v>
      </c>
      <c r="AT123" s="23" t="s">
        <v>859</v>
      </c>
    </row>
    <row r="124">
      <c r="A124" s="23" t="str">
        <f t="shared" si="2"/>
        <v>OK</v>
      </c>
      <c r="B124" s="23" t="s">
        <v>93</v>
      </c>
      <c r="C124" s="23" t="s">
        <v>93</v>
      </c>
      <c r="D124" s="23">
        <v>1.0</v>
      </c>
      <c r="E124" s="23">
        <v>80.0</v>
      </c>
      <c r="F124" s="23">
        <v>30.0</v>
      </c>
      <c r="G124" s="23">
        <v>1.0</v>
      </c>
      <c r="H124" s="23">
        <v>10.0</v>
      </c>
      <c r="I124" s="23">
        <v>135551.0</v>
      </c>
      <c r="J124" s="23">
        <v>39661.75</v>
      </c>
      <c r="K124" s="23">
        <v>70.740349</v>
      </c>
      <c r="L124" s="23">
        <v>2.0</v>
      </c>
      <c r="M124" s="23">
        <v>1.0</v>
      </c>
      <c r="N124" s="23">
        <v>22800.0</v>
      </c>
      <c r="O124" s="23">
        <v>3600.1946</v>
      </c>
      <c r="P124" s="23">
        <v>12.0</v>
      </c>
      <c r="Q124" s="23">
        <v>6466.0</v>
      </c>
      <c r="R124" s="23">
        <v>9785.0</v>
      </c>
      <c r="S124" s="23">
        <v>3383.0</v>
      </c>
      <c r="T124" s="23">
        <v>722.0</v>
      </c>
      <c r="U124" s="23">
        <v>5385.0</v>
      </c>
      <c r="V124" s="23">
        <v>0.0</v>
      </c>
      <c r="W124" s="23">
        <v>295.0</v>
      </c>
      <c r="X124" s="23">
        <v>6.5805</v>
      </c>
      <c r="Y124" s="23">
        <v>1.7763</v>
      </c>
      <c r="Z124" s="23">
        <v>0.0</v>
      </c>
      <c r="AA124" s="23">
        <v>2.3825</v>
      </c>
      <c r="AB124" s="23">
        <v>4.0</v>
      </c>
      <c r="AC124" s="23">
        <v>895.0</v>
      </c>
      <c r="AD124" s="23">
        <v>895.0</v>
      </c>
      <c r="AE124" s="23">
        <v>0.0</v>
      </c>
      <c r="AF124" s="23">
        <v>0.0</v>
      </c>
      <c r="AG124" s="23">
        <v>0.0</v>
      </c>
      <c r="AH124" s="23">
        <v>0.0</v>
      </c>
      <c r="AI124" s="23">
        <v>0.2283</v>
      </c>
      <c r="AJ124" s="23">
        <v>0.227</v>
      </c>
      <c r="AK124" s="23">
        <v>0.0</v>
      </c>
      <c r="AL124" s="23">
        <v>0.0</v>
      </c>
      <c r="AM124" s="23">
        <v>0.0</v>
      </c>
      <c r="AN124" s="23">
        <v>13.0</v>
      </c>
      <c r="AO124" s="23">
        <v>6000.0</v>
      </c>
      <c r="AP124" s="23">
        <v>3600.0</v>
      </c>
      <c r="AQ124" s="23">
        <v>0.0</v>
      </c>
      <c r="AR124" s="23">
        <v>0.0</v>
      </c>
      <c r="AS124" s="23" t="s">
        <v>815</v>
      </c>
      <c r="AT124" s="23" t="s">
        <v>860</v>
      </c>
    </row>
    <row r="125">
      <c r="A125" s="23" t="str">
        <f t="shared" si="2"/>
        <v>OK</v>
      </c>
      <c r="B125" s="23" t="s">
        <v>94</v>
      </c>
      <c r="C125" s="23" t="s">
        <v>94</v>
      </c>
      <c r="D125" s="23">
        <v>1.0</v>
      </c>
      <c r="E125" s="23">
        <v>80.0</v>
      </c>
      <c r="F125" s="23">
        <v>20.0</v>
      </c>
      <c r="G125" s="23">
        <v>1.0</v>
      </c>
      <c r="H125" s="23">
        <v>10.0</v>
      </c>
      <c r="I125" s="23">
        <v>170946.0</v>
      </c>
      <c r="J125" s="23">
        <v>42489.305556</v>
      </c>
      <c r="K125" s="23">
        <v>75.144604</v>
      </c>
      <c r="L125" s="23">
        <v>2.0</v>
      </c>
      <c r="M125" s="23">
        <v>1.0</v>
      </c>
      <c r="N125" s="23">
        <v>37034.0</v>
      </c>
      <c r="O125" s="23">
        <v>3600.3238</v>
      </c>
      <c r="P125" s="23">
        <v>2828.0</v>
      </c>
      <c r="Q125" s="23">
        <v>5116.0</v>
      </c>
      <c r="R125" s="23">
        <v>8215.0</v>
      </c>
      <c r="S125" s="23">
        <v>3216.0</v>
      </c>
      <c r="T125" s="23">
        <v>727.0</v>
      </c>
      <c r="U125" s="23">
        <v>4229.0</v>
      </c>
      <c r="V125" s="23">
        <v>0.0</v>
      </c>
      <c r="W125" s="23">
        <v>43.0</v>
      </c>
      <c r="X125" s="23">
        <v>5.213</v>
      </c>
      <c r="Y125" s="23">
        <v>1.5629</v>
      </c>
      <c r="Z125" s="23">
        <v>0.0</v>
      </c>
      <c r="AA125" s="23">
        <v>1.6978</v>
      </c>
      <c r="AB125" s="23">
        <v>8.0</v>
      </c>
      <c r="AC125" s="23">
        <v>872.0</v>
      </c>
      <c r="AD125" s="23">
        <v>844.0</v>
      </c>
      <c r="AE125" s="23">
        <v>28.0</v>
      </c>
      <c r="AF125" s="23">
        <v>0.0</v>
      </c>
      <c r="AG125" s="23">
        <v>0.0</v>
      </c>
      <c r="AH125" s="23">
        <v>0.0</v>
      </c>
      <c r="AI125" s="23">
        <v>0.2298</v>
      </c>
      <c r="AJ125" s="23">
        <v>0.2269</v>
      </c>
      <c r="AK125" s="23">
        <v>0.0</v>
      </c>
      <c r="AL125" s="23">
        <v>0.0</v>
      </c>
      <c r="AM125" s="23">
        <v>0.0</v>
      </c>
      <c r="AN125" s="23">
        <v>16.0</v>
      </c>
      <c r="AO125" s="23">
        <v>6000.0</v>
      </c>
      <c r="AP125" s="23">
        <v>3600.0</v>
      </c>
      <c r="AQ125" s="23">
        <v>0.0</v>
      </c>
      <c r="AR125" s="23">
        <v>0.0</v>
      </c>
      <c r="AS125" s="23" t="s">
        <v>815</v>
      </c>
      <c r="AT125" s="23" t="s">
        <v>861</v>
      </c>
    </row>
    <row r="126">
      <c r="A126" s="23" t="str">
        <f t="shared" si="2"/>
        <v>OK</v>
      </c>
      <c r="B126" s="23" t="s">
        <v>95</v>
      </c>
      <c r="C126" s="23" t="s">
        <v>95</v>
      </c>
      <c r="D126" s="23">
        <v>0.0</v>
      </c>
      <c r="E126" s="23">
        <v>80.0</v>
      </c>
      <c r="F126" s="23">
        <v>12.0</v>
      </c>
      <c r="G126" s="23">
        <v>1.0</v>
      </c>
      <c r="H126" s="23">
        <v>10.0</v>
      </c>
      <c r="I126" s="23" t="s">
        <v>134</v>
      </c>
      <c r="J126" s="23">
        <v>0.0</v>
      </c>
      <c r="K126" s="23" t="s">
        <v>134</v>
      </c>
      <c r="L126" s="23">
        <v>-1.0</v>
      </c>
      <c r="M126" s="23">
        <v>-1.0</v>
      </c>
      <c r="N126" s="23">
        <v>0.0</v>
      </c>
      <c r="O126" s="23">
        <v>0.0</v>
      </c>
      <c r="P126" s="23">
        <v>0.0</v>
      </c>
      <c r="Q126" s="23" t="s">
        <v>133</v>
      </c>
      <c r="R126" s="23" t="s">
        <v>133</v>
      </c>
      <c r="S126" s="23" t="s">
        <v>133</v>
      </c>
      <c r="T126" s="23" t="s">
        <v>133</v>
      </c>
      <c r="U126" s="23" t="s">
        <v>133</v>
      </c>
      <c r="V126" s="23" t="s">
        <v>133</v>
      </c>
      <c r="W126" s="23" t="s">
        <v>133</v>
      </c>
      <c r="X126" s="23" t="s">
        <v>133</v>
      </c>
      <c r="Y126" s="23" t="s">
        <v>133</v>
      </c>
      <c r="Z126" s="23" t="s">
        <v>133</v>
      </c>
      <c r="AA126" s="23" t="s">
        <v>133</v>
      </c>
      <c r="AB126" s="23" t="s">
        <v>133</v>
      </c>
      <c r="AC126" s="23" t="s">
        <v>133</v>
      </c>
      <c r="AD126" s="23" t="s">
        <v>133</v>
      </c>
      <c r="AE126" s="23" t="s">
        <v>133</v>
      </c>
      <c r="AF126" s="23" t="s">
        <v>133</v>
      </c>
      <c r="AG126" s="23" t="s">
        <v>133</v>
      </c>
      <c r="AH126" s="23" t="s">
        <v>133</v>
      </c>
      <c r="AI126" s="23" t="s">
        <v>133</v>
      </c>
      <c r="AJ126" s="23" t="s">
        <v>133</v>
      </c>
      <c r="AK126" s="23" t="s">
        <v>133</v>
      </c>
      <c r="AL126" s="23" t="s">
        <v>133</v>
      </c>
      <c r="AM126" s="23" t="s">
        <v>133</v>
      </c>
      <c r="AN126" s="23" t="s">
        <v>133</v>
      </c>
      <c r="AO126" s="23">
        <v>6000.0</v>
      </c>
      <c r="AP126" s="23">
        <v>3600.0</v>
      </c>
      <c r="AQ126" s="23">
        <v>0.0</v>
      </c>
      <c r="AR126" s="23">
        <v>0.0</v>
      </c>
      <c r="AS126" s="23" t="s">
        <v>815</v>
      </c>
      <c r="AT126" s="23" t="s">
        <v>862</v>
      </c>
    </row>
    <row r="127">
      <c r="A127" s="23" t="str">
        <f t="shared" si="2"/>
        <v>OK</v>
      </c>
      <c r="B127" s="23" t="s">
        <v>96</v>
      </c>
      <c r="C127" s="23" t="s">
        <v>96</v>
      </c>
      <c r="D127" s="23">
        <v>1.0</v>
      </c>
      <c r="E127" s="23">
        <v>82.0</v>
      </c>
      <c r="F127" s="23">
        <v>30.0</v>
      </c>
      <c r="G127" s="23">
        <v>1.0</v>
      </c>
      <c r="H127" s="23">
        <v>10.0</v>
      </c>
      <c r="I127" s="23">
        <v>296309.0</v>
      </c>
      <c r="J127" s="23">
        <v>47324.875</v>
      </c>
      <c r="K127" s="23">
        <v>84.028539</v>
      </c>
      <c r="L127" s="23">
        <v>2.0</v>
      </c>
      <c r="M127" s="23">
        <v>1.0</v>
      </c>
      <c r="N127" s="23">
        <v>37899.0</v>
      </c>
      <c r="O127" s="23">
        <v>3600.1363</v>
      </c>
      <c r="P127" s="23">
        <v>0.0</v>
      </c>
      <c r="Q127" s="23">
        <v>6203.0</v>
      </c>
      <c r="R127" s="23">
        <v>10128.0</v>
      </c>
      <c r="S127" s="23">
        <v>3407.0</v>
      </c>
      <c r="T127" s="23">
        <v>0.0</v>
      </c>
      <c r="U127" s="23">
        <v>6712.0</v>
      </c>
      <c r="V127" s="23">
        <v>0.0</v>
      </c>
      <c r="W127" s="23">
        <v>9.0</v>
      </c>
      <c r="X127" s="23">
        <v>5.8554</v>
      </c>
      <c r="Y127" s="23">
        <v>1.3164</v>
      </c>
      <c r="Z127" s="23">
        <v>0.0</v>
      </c>
      <c r="AA127" s="23">
        <v>2.0872</v>
      </c>
      <c r="AB127" s="23">
        <v>7.0</v>
      </c>
      <c r="AC127" s="23">
        <v>1251.0</v>
      </c>
      <c r="AD127" s="23">
        <v>1251.0</v>
      </c>
      <c r="AE127" s="23">
        <v>0.0</v>
      </c>
      <c r="AF127" s="23">
        <v>0.0</v>
      </c>
      <c r="AG127" s="23">
        <v>0.0</v>
      </c>
      <c r="AH127" s="23">
        <v>0.0</v>
      </c>
      <c r="AI127" s="23">
        <v>0.457</v>
      </c>
      <c r="AJ127" s="23">
        <v>0.4543</v>
      </c>
      <c r="AK127" s="23">
        <v>0.0</v>
      </c>
      <c r="AL127" s="23">
        <v>0.0</v>
      </c>
      <c r="AM127" s="23">
        <v>0.0</v>
      </c>
      <c r="AN127" s="23">
        <v>14.0</v>
      </c>
      <c r="AO127" s="23">
        <v>6000.0</v>
      </c>
      <c r="AP127" s="23">
        <v>3600.0</v>
      </c>
      <c r="AQ127" s="23">
        <v>0.0</v>
      </c>
      <c r="AR127" s="23">
        <v>0.0</v>
      </c>
      <c r="AS127" s="23" t="s">
        <v>815</v>
      </c>
      <c r="AT127" s="23" t="s">
        <v>863</v>
      </c>
    </row>
    <row r="128">
      <c r="A128" s="23" t="str">
        <f t="shared" si="2"/>
        <v>OK</v>
      </c>
      <c r="B128" s="23" t="s">
        <v>97</v>
      </c>
      <c r="C128" s="23" t="s">
        <v>97</v>
      </c>
      <c r="D128" s="23">
        <v>1.0</v>
      </c>
      <c r="E128" s="23">
        <v>82.0</v>
      </c>
      <c r="F128" s="23">
        <v>20.0</v>
      </c>
      <c r="G128" s="23">
        <v>1.0</v>
      </c>
      <c r="H128" s="23">
        <v>10.0</v>
      </c>
      <c r="I128" s="23">
        <v>541278.0</v>
      </c>
      <c r="J128" s="23">
        <v>48243.0</v>
      </c>
      <c r="K128" s="23">
        <v>91.087205</v>
      </c>
      <c r="L128" s="23">
        <v>2.0</v>
      </c>
      <c r="M128" s="23">
        <v>1.0</v>
      </c>
      <c r="N128" s="23">
        <v>43918.0</v>
      </c>
      <c r="O128" s="23">
        <v>3600.2357</v>
      </c>
      <c r="P128" s="23">
        <v>848.0</v>
      </c>
      <c r="Q128" s="23">
        <v>6283.0</v>
      </c>
      <c r="R128" s="23">
        <v>10245.0</v>
      </c>
      <c r="S128" s="23">
        <v>3897.0</v>
      </c>
      <c r="T128" s="23">
        <v>2.0</v>
      </c>
      <c r="U128" s="23">
        <v>6331.0</v>
      </c>
      <c r="V128" s="23">
        <v>0.0</v>
      </c>
      <c r="W128" s="23">
        <v>15.0</v>
      </c>
      <c r="X128" s="23">
        <v>5.436</v>
      </c>
      <c r="Y128" s="23">
        <v>1.3931</v>
      </c>
      <c r="Z128" s="23">
        <v>0.0</v>
      </c>
      <c r="AA128" s="23">
        <v>1.6025</v>
      </c>
      <c r="AB128" s="23">
        <v>8.0</v>
      </c>
      <c r="AC128" s="23">
        <v>1255.0</v>
      </c>
      <c r="AD128" s="23">
        <v>1255.0</v>
      </c>
      <c r="AE128" s="23">
        <v>0.0</v>
      </c>
      <c r="AF128" s="23">
        <v>0.0</v>
      </c>
      <c r="AG128" s="23">
        <v>0.0</v>
      </c>
      <c r="AH128" s="23">
        <v>0.0</v>
      </c>
      <c r="AI128" s="23">
        <v>0.4616</v>
      </c>
      <c r="AJ128" s="23">
        <v>0.4586</v>
      </c>
      <c r="AK128" s="23">
        <v>0.0</v>
      </c>
      <c r="AL128" s="23">
        <v>0.0</v>
      </c>
      <c r="AM128" s="23">
        <v>0.0</v>
      </c>
      <c r="AN128" s="23">
        <v>24.0</v>
      </c>
      <c r="AO128" s="23">
        <v>6000.0</v>
      </c>
      <c r="AP128" s="23">
        <v>3600.0</v>
      </c>
      <c r="AQ128" s="23">
        <v>0.0</v>
      </c>
      <c r="AR128" s="23">
        <v>0.0</v>
      </c>
      <c r="AS128" s="23" t="s">
        <v>815</v>
      </c>
      <c r="AT128" s="23" t="s">
        <v>864</v>
      </c>
    </row>
    <row r="129">
      <c r="A129" s="23" t="str">
        <f t="shared" si="2"/>
        <v>OK</v>
      </c>
      <c r="B129" s="23" t="s">
        <v>98</v>
      </c>
      <c r="C129" s="23" t="s">
        <v>98</v>
      </c>
      <c r="D129" s="23">
        <v>1.0</v>
      </c>
      <c r="E129" s="23">
        <v>82.0</v>
      </c>
      <c r="F129" s="23">
        <v>10.0</v>
      </c>
      <c r="G129" s="23">
        <v>1.0</v>
      </c>
      <c r="H129" s="23">
        <v>10.0</v>
      </c>
      <c r="I129" s="23">
        <v>747358.0</v>
      </c>
      <c r="J129" s="23">
        <v>81665.5</v>
      </c>
      <c r="K129" s="23">
        <v>89.072774</v>
      </c>
      <c r="L129" s="23">
        <v>2.0</v>
      </c>
      <c r="M129" s="23">
        <v>1.0</v>
      </c>
      <c r="N129" s="23">
        <v>81720.0</v>
      </c>
      <c r="O129" s="23">
        <v>3600.2045</v>
      </c>
      <c r="P129" s="23">
        <v>10576.0</v>
      </c>
      <c r="Q129" s="23">
        <v>2382.0</v>
      </c>
      <c r="R129" s="23">
        <v>4923.0</v>
      </c>
      <c r="S129" s="23">
        <v>2935.0</v>
      </c>
      <c r="T129" s="23">
        <v>0.0</v>
      </c>
      <c r="U129" s="23">
        <v>1932.0</v>
      </c>
      <c r="V129" s="23">
        <v>0.0</v>
      </c>
      <c r="W129" s="23">
        <v>56.0</v>
      </c>
      <c r="X129" s="23">
        <v>2.2316</v>
      </c>
      <c r="Y129" s="23">
        <v>1.0141</v>
      </c>
      <c r="Z129" s="23">
        <v>0.0</v>
      </c>
      <c r="AA129" s="23">
        <v>0.2879</v>
      </c>
      <c r="AB129" s="23">
        <v>15.0</v>
      </c>
      <c r="AC129" s="23">
        <v>924.0</v>
      </c>
      <c r="AD129" s="23">
        <v>924.0</v>
      </c>
      <c r="AE129" s="23">
        <v>0.0</v>
      </c>
      <c r="AF129" s="23">
        <v>0.0</v>
      </c>
      <c r="AG129" s="23">
        <v>0.0</v>
      </c>
      <c r="AH129" s="23">
        <v>0.0</v>
      </c>
      <c r="AI129" s="23">
        <v>0.3317</v>
      </c>
      <c r="AJ129" s="23">
        <v>0.3256</v>
      </c>
      <c r="AK129" s="23">
        <v>0.0</v>
      </c>
      <c r="AL129" s="23">
        <v>0.0</v>
      </c>
      <c r="AM129" s="23">
        <v>0.0</v>
      </c>
      <c r="AN129" s="23">
        <v>35.0</v>
      </c>
      <c r="AO129" s="23">
        <v>6000.0</v>
      </c>
      <c r="AP129" s="23">
        <v>3600.0</v>
      </c>
      <c r="AQ129" s="23">
        <v>0.0</v>
      </c>
      <c r="AR129" s="23">
        <v>0.0</v>
      </c>
      <c r="AS129" s="23" t="s">
        <v>815</v>
      </c>
      <c r="AT129" s="23" t="s">
        <v>865</v>
      </c>
    </row>
    <row r="130">
      <c r="A130" s="23" t="str">
        <f t="shared" si="2"/>
        <v>OK</v>
      </c>
      <c r="B130" s="23" t="s">
        <v>99</v>
      </c>
      <c r="C130" s="23" t="s">
        <v>99</v>
      </c>
      <c r="D130" s="23">
        <v>1.0</v>
      </c>
      <c r="E130" s="23">
        <v>90.0</v>
      </c>
      <c r="F130" s="23">
        <v>30.0</v>
      </c>
      <c r="G130" s="23">
        <v>1.0</v>
      </c>
      <c r="H130" s="23">
        <v>10.0</v>
      </c>
      <c r="I130" s="23">
        <v>282859.0</v>
      </c>
      <c r="J130" s="23">
        <v>48741.5</v>
      </c>
      <c r="K130" s="23">
        <v>82.76827</v>
      </c>
      <c r="L130" s="23">
        <v>2.0</v>
      </c>
      <c r="M130" s="23">
        <v>1.0</v>
      </c>
      <c r="N130" s="23">
        <v>19176.0</v>
      </c>
      <c r="O130" s="23">
        <v>3600.2356</v>
      </c>
      <c r="P130" s="23">
        <v>4324.0</v>
      </c>
      <c r="Q130" s="23">
        <v>6236.0</v>
      </c>
      <c r="R130" s="23">
        <v>10010.0</v>
      </c>
      <c r="S130" s="23">
        <v>3795.0</v>
      </c>
      <c r="T130" s="23">
        <v>181.0</v>
      </c>
      <c r="U130" s="23">
        <v>6011.0</v>
      </c>
      <c r="V130" s="23">
        <v>0.0</v>
      </c>
      <c r="W130" s="23">
        <v>23.0</v>
      </c>
      <c r="X130" s="23">
        <v>7.56</v>
      </c>
      <c r="Y130" s="23">
        <v>2.0207</v>
      </c>
      <c r="Z130" s="23">
        <v>0.0</v>
      </c>
      <c r="AA130" s="23">
        <v>2.7972</v>
      </c>
      <c r="AB130" s="23">
        <v>4.0</v>
      </c>
      <c r="AC130" s="23">
        <v>130.0</v>
      </c>
      <c r="AD130" s="23">
        <v>130.0</v>
      </c>
      <c r="AE130" s="23">
        <v>0.0</v>
      </c>
      <c r="AF130" s="23">
        <v>0.0</v>
      </c>
      <c r="AG130" s="23">
        <v>0.0</v>
      </c>
      <c r="AH130" s="23">
        <v>0.0</v>
      </c>
      <c r="AI130" s="23">
        <v>0.0777</v>
      </c>
      <c r="AJ130" s="23">
        <v>0.0761</v>
      </c>
      <c r="AK130" s="23">
        <v>0.0</v>
      </c>
      <c r="AL130" s="23">
        <v>0.0</v>
      </c>
      <c r="AM130" s="23">
        <v>0.0</v>
      </c>
      <c r="AN130" s="23">
        <v>25.0</v>
      </c>
      <c r="AO130" s="23">
        <v>6000.0</v>
      </c>
      <c r="AP130" s="23">
        <v>3600.0</v>
      </c>
      <c r="AQ130" s="23">
        <v>0.0</v>
      </c>
      <c r="AR130" s="23">
        <v>0.0</v>
      </c>
      <c r="AS130" s="23" t="s">
        <v>815</v>
      </c>
      <c r="AT130" s="23" t="s">
        <v>866</v>
      </c>
    </row>
    <row r="131">
      <c r="A131" s="23" t="str">
        <f t="shared" si="2"/>
        <v>OK</v>
      </c>
      <c r="B131" s="23" t="s">
        <v>100</v>
      </c>
      <c r="C131" s="23" t="s">
        <v>100</v>
      </c>
      <c r="D131" s="23">
        <v>1.0</v>
      </c>
      <c r="E131" s="23">
        <v>90.0</v>
      </c>
      <c r="F131" s="23">
        <v>20.0</v>
      </c>
      <c r="G131" s="23">
        <v>1.0</v>
      </c>
      <c r="H131" s="23">
        <v>10.0</v>
      </c>
      <c r="I131" s="23">
        <v>375075.0</v>
      </c>
      <c r="J131" s="23">
        <v>59552.896154</v>
      </c>
      <c r="K131" s="23">
        <v>84.122403</v>
      </c>
      <c r="L131" s="23">
        <v>2.0</v>
      </c>
      <c r="M131" s="23">
        <v>1.0</v>
      </c>
      <c r="N131" s="23">
        <v>49027.0</v>
      </c>
      <c r="O131" s="23">
        <v>3600.293</v>
      </c>
      <c r="P131" s="23">
        <v>12248.0</v>
      </c>
      <c r="Q131" s="23">
        <v>4627.0</v>
      </c>
      <c r="R131" s="23">
        <v>7822.0</v>
      </c>
      <c r="S131" s="23">
        <v>3563.0</v>
      </c>
      <c r="T131" s="23">
        <v>187.0</v>
      </c>
      <c r="U131" s="23">
        <v>4027.0</v>
      </c>
      <c r="V131" s="23">
        <v>0.0</v>
      </c>
      <c r="W131" s="23">
        <v>45.0</v>
      </c>
      <c r="X131" s="23">
        <v>5.4039</v>
      </c>
      <c r="Y131" s="23">
        <v>1.6901</v>
      </c>
      <c r="Z131" s="23">
        <v>0.0</v>
      </c>
      <c r="AA131" s="23">
        <v>1.5723</v>
      </c>
      <c r="AB131" s="23">
        <v>7.0</v>
      </c>
      <c r="AC131" s="23">
        <v>437.0</v>
      </c>
      <c r="AD131" s="23">
        <v>437.0</v>
      </c>
      <c r="AE131" s="23">
        <v>0.0</v>
      </c>
      <c r="AF131" s="23">
        <v>0.0</v>
      </c>
      <c r="AG131" s="23">
        <v>0.0</v>
      </c>
      <c r="AH131" s="23">
        <v>0.0</v>
      </c>
      <c r="AI131" s="23">
        <v>0.191</v>
      </c>
      <c r="AJ131" s="23">
        <v>0.1879</v>
      </c>
      <c r="AK131" s="23">
        <v>0.0</v>
      </c>
      <c r="AL131" s="23">
        <v>0.0</v>
      </c>
      <c r="AM131" s="23">
        <v>0.0</v>
      </c>
      <c r="AN131" s="23">
        <v>35.0</v>
      </c>
      <c r="AO131" s="23">
        <v>6000.0</v>
      </c>
      <c r="AP131" s="23">
        <v>3600.0</v>
      </c>
      <c r="AQ131" s="23">
        <v>0.0</v>
      </c>
      <c r="AR131" s="23">
        <v>0.0</v>
      </c>
      <c r="AS131" s="23" t="s">
        <v>815</v>
      </c>
      <c r="AT131" s="23" t="s">
        <v>867</v>
      </c>
    </row>
    <row r="132">
      <c r="A132" s="23" t="str">
        <f t="shared" si="2"/>
        <v>OK</v>
      </c>
      <c r="B132" s="23" t="s">
        <v>101</v>
      </c>
      <c r="C132" s="23" t="s">
        <v>101</v>
      </c>
      <c r="D132" s="23">
        <v>0.0</v>
      </c>
      <c r="E132" s="23">
        <v>90.0</v>
      </c>
      <c r="F132" s="23">
        <v>17.0</v>
      </c>
      <c r="G132" s="23">
        <v>1.0</v>
      </c>
      <c r="H132" s="23">
        <v>10.0</v>
      </c>
      <c r="I132" s="23" t="s">
        <v>134</v>
      </c>
      <c r="J132" s="23">
        <v>0.0</v>
      </c>
      <c r="K132" s="23" t="s">
        <v>134</v>
      </c>
      <c r="L132" s="23">
        <v>-1.0</v>
      </c>
      <c r="M132" s="23">
        <v>-1.0</v>
      </c>
      <c r="N132" s="23">
        <v>0.0</v>
      </c>
      <c r="O132" s="23">
        <v>0.0</v>
      </c>
      <c r="P132" s="23">
        <v>0.0</v>
      </c>
      <c r="Q132" s="23" t="s">
        <v>133</v>
      </c>
      <c r="R132" s="23" t="s">
        <v>133</v>
      </c>
      <c r="S132" s="23" t="s">
        <v>133</v>
      </c>
      <c r="T132" s="23" t="s">
        <v>133</v>
      </c>
      <c r="U132" s="23" t="s">
        <v>133</v>
      </c>
      <c r="V132" s="23" t="s">
        <v>133</v>
      </c>
      <c r="W132" s="23" t="s">
        <v>133</v>
      </c>
      <c r="X132" s="23" t="s">
        <v>133</v>
      </c>
      <c r="Y132" s="23" t="s">
        <v>133</v>
      </c>
      <c r="Z132" s="23" t="s">
        <v>133</v>
      </c>
      <c r="AA132" s="23" t="s">
        <v>133</v>
      </c>
      <c r="AB132" s="23" t="s">
        <v>133</v>
      </c>
      <c r="AC132" s="23" t="s">
        <v>133</v>
      </c>
      <c r="AD132" s="23" t="s">
        <v>133</v>
      </c>
      <c r="AE132" s="23" t="s">
        <v>133</v>
      </c>
      <c r="AF132" s="23" t="s">
        <v>133</v>
      </c>
      <c r="AG132" s="23" t="s">
        <v>133</v>
      </c>
      <c r="AH132" s="23" t="s">
        <v>133</v>
      </c>
      <c r="AI132" s="23" t="s">
        <v>133</v>
      </c>
      <c r="AJ132" s="23" t="s">
        <v>133</v>
      </c>
      <c r="AK132" s="23" t="s">
        <v>133</v>
      </c>
      <c r="AL132" s="23" t="s">
        <v>133</v>
      </c>
      <c r="AM132" s="23" t="s">
        <v>133</v>
      </c>
      <c r="AN132" s="23" t="s">
        <v>133</v>
      </c>
      <c r="AO132" s="23">
        <v>6000.0</v>
      </c>
      <c r="AP132" s="23">
        <v>3600.0</v>
      </c>
      <c r="AQ132" s="23">
        <v>0.0</v>
      </c>
      <c r="AR132" s="23">
        <v>0.0</v>
      </c>
      <c r="AS132" s="23" t="s">
        <v>815</v>
      </c>
      <c r="AT132" s="23" t="s">
        <v>868</v>
      </c>
    </row>
    <row r="133">
      <c r="A133" s="23" t="str">
        <f t="shared" si="2"/>
        <v>OK</v>
      </c>
      <c r="B133" s="23" t="s">
        <v>102</v>
      </c>
      <c r="C133" s="23" t="s">
        <v>102</v>
      </c>
      <c r="D133" s="23">
        <v>1.0</v>
      </c>
      <c r="E133" s="23">
        <v>116.0</v>
      </c>
      <c r="F133" s="23">
        <v>30.0</v>
      </c>
      <c r="G133" s="23">
        <v>1.0</v>
      </c>
      <c r="H133" s="23">
        <v>10.0</v>
      </c>
      <c r="I133" s="23">
        <v>639469.0</v>
      </c>
      <c r="J133" s="23">
        <v>110894.416667</v>
      </c>
      <c r="K133" s="23">
        <v>82.658359</v>
      </c>
      <c r="L133" s="23">
        <v>2.0</v>
      </c>
      <c r="M133" s="23">
        <v>1.0</v>
      </c>
      <c r="N133" s="23">
        <v>12231.0</v>
      </c>
      <c r="O133" s="23">
        <v>3600.3918</v>
      </c>
      <c r="P133" s="23">
        <v>0.0</v>
      </c>
      <c r="Q133" s="23">
        <v>4532.0</v>
      </c>
      <c r="R133" s="23">
        <v>7118.0</v>
      </c>
      <c r="S133" s="23">
        <v>2848.0</v>
      </c>
      <c r="T133" s="23">
        <v>0.0</v>
      </c>
      <c r="U133" s="23">
        <v>4269.0</v>
      </c>
      <c r="V133" s="23">
        <v>0.0</v>
      </c>
      <c r="W133" s="23">
        <v>1.0</v>
      </c>
      <c r="X133" s="23">
        <v>9.0483</v>
      </c>
      <c r="Y133" s="23">
        <v>2.1496</v>
      </c>
      <c r="Z133" s="23">
        <v>0.0</v>
      </c>
      <c r="AA133" s="23">
        <v>3.8892</v>
      </c>
      <c r="AB133" s="23">
        <v>5.0</v>
      </c>
      <c r="AC133" s="23">
        <v>1104.0</v>
      </c>
      <c r="AD133" s="23">
        <v>1104.0</v>
      </c>
      <c r="AE133" s="23">
        <v>0.0</v>
      </c>
      <c r="AF133" s="23">
        <v>0.0</v>
      </c>
      <c r="AG133" s="23">
        <v>0.0</v>
      </c>
      <c r="AH133" s="23">
        <v>0.0</v>
      </c>
      <c r="AI133" s="23">
        <v>0.5326</v>
      </c>
      <c r="AJ133" s="23">
        <v>0.5294</v>
      </c>
      <c r="AK133" s="23">
        <v>0.0</v>
      </c>
      <c r="AL133" s="23">
        <v>0.0</v>
      </c>
      <c r="AM133" s="23">
        <v>0.0</v>
      </c>
      <c r="AN133" s="23">
        <v>31.0</v>
      </c>
      <c r="AO133" s="23">
        <v>6000.0</v>
      </c>
      <c r="AP133" s="23">
        <v>3600.0</v>
      </c>
      <c r="AQ133" s="23">
        <v>0.0</v>
      </c>
      <c r="AR133" s="23">
        <v>0.0</v>
      </c>
      <c r="AS133" s="23" t="s">
        <v>815</v>
      </c>
      <c r="AT133" s="23" t="s">
        <v>869</v>
      </c>
    </row>
    <row r="134">
      <c r="A134" s="23" t="str">
        <f t="shared" si="2"/>
        <v>OK</v>
      </c>
      <c r="B134" s="23" t="s">
        <v>103</v>
      </c>
      <c r="C134" s="23" t="s">
        <v>103</v>
      </c>
      <c r="D134" s="23">
        <v>1.0</v>
      </c>
      <c r="E134" s="23">
        <v>116.0</v>
      </c>
      <c r="F134" s="23">
        <v>20.0</v>
      </c>
      <c r="G134" s="23">
        <v>1.0</v>
      </c>
      <c r="H134" s="23">
        <v>10.0</v>
      </c>
      <c r="I134" s="23">
        <v>546319.0</v>
      </c>
      <c r="J134" s="23">
        <v>110624.333333</v>
      </c>
      <c r="K134" s="23">
        <v>79.750964</v>
      </c>
      <c r="L134" s="23">
        <v>2.0</v>
      </c>
      <c r="M134" s="23">
        <v>1.0</v>
      </c>
      <c r="N134" s="23">
        <v>20341.0</v>
      </c>
      <c r="O134" s="23">
        <v>3600.1962</v>
      </c>
      <c r="P134" s="23">
        <v>268.0</v>
      </c>
      <c r="Q134" s="23">
        <v>5169.0</v>
      </c>
      <c r="R134" s="23">
        <v>8153.0</v>
      </c>
      <c r="S134" s="23">
        <v>3367.0</v>
      </c>
      <c r="T134" s="23">
        <v>0.0</v>
      </c>
      <c r="U134" s="23">
        <v>4782.0</v>
      </c>
      <c r="V134" s="23">
        <v>0.0</v>
      </c>
      <c r="W134" s="23">
        <v>4.0</v>
      </c>
      <c r="X134" s="23">
        <v>7.5605</v>
      </c>
      <c r="Y134" s="23">
        <v>2.0058</v>
      </c>
      <c r="Z134" s="23">
        <v>0.0</v>
      </c>
      <c r="AA134" s="23">
        <v>2.9232</v>
      </c>
      <c r="AB134" s="23">
        <v>8.0</v>
      </c>
      <c r="AC134" s="23">
        <v>1104.0</v>
      </c>
      <c r="AD134" s="23">
        <v>1104.0</v>
      </c>
      <c r="AE134" s="23">
        <v>0.0</v>
      </c>
      <c r="AF134" s="23">
        <v>0.0</v>
      </c>
      <c r="AG134" s="23">
        <v>0.0</v>
      </c>
      <c r="AH134" s="23">
        <v>0.0</v>
      </c>
      <c r="AI134" s="23">
        <v>0.5286</v>
      </c>
      <c r="AJ134" s="23">
        <v>0.5235</v>
      </c>
      <c r="AK134" s="23">
        <v>0.0</v>
      </c>
      <c r="AL134" s="23">
        <v>0.0</v>
      </c>
      <c r="AM134" s="23">
        <v>0.0</v>
      </c>
      <c r="AN134" s="23">
        <v>27.0</v>
      </c>
      <c r="AO134" s="23">
        <v>6000.0</v>
      </c>
      <c r="AP134" s="23">
        <v>3600.0</v>
      </c>
      <c r="AQ134" s="23">
        <v>0.0</v>
      </c>
      <c r="AR134" s="23">
        <v>0.0</v>
      </c>
      <c r="AS134" s="23" t="s">
        <v>815</v>
      </c>
      <c r="AT134" s="23" t="s">
        <v>870</v>
      </c>
    </row>
    <row r="135">
      <c r="A135" s="23" t="str">
        <f t="shared" si="2"/>
        <v>OK</v>
      </c>
      <c r="B135" s="23" t="s">
        <v>104</v>
      </c>
      <c r="C135" s="23" t="s">
        <v>104</v>
      </c>
      <c r="D135" s="23">
        <v>1.0</v>
      </c>
      <c r="E135" s="23">
        <v>116.0</v>
      </c>
      <c r="F135" s="23">
        <v>10.0</v>
      </c>
      <c r="G135" s="23">
        <v>1.0</v>
      </c>
      <c r="H135" s="23">
        <v>10.0</v>
      </c>
      <c r="I135" s="23">
        <v>827217.0</v>
      </c>
      <c r="J135" s="23">
        <v>115739.25</v>
      </c>
      <c r="K135" s="23">
        <v>86.008599</v>
      </c>
      <c r="L135" s="23">
        <v>2.0</v>
      </c>
      <c r="M135" s="23">
        <v>1.0</v>
      </c>
      <c r="N135" s="23">
        <v>26894.0</v>
      </c>
      <c r="O135" s="23">
        <v>3600.1969</v>
      </c>
      <c r="P135" s="23">
        <v>14240.0</v>
      </c>
      <c r="Q135" s="23">
        <v>4864.0</v>
      </c>
      <c r="R135" s="23">
        <v>7904.0</v>
      </c>
      <c r="S135" s="23">
        <v>3776.0</v>
      </c>
      <c r="T135" s="23">
        <v>17.0</v>
      </c>
      <c r="U135" s="23">
        <v>4068.0</v>
      </c>
      <c r="V135" s="23">
        <v>0.0</v>
      </c>
      <c r="W135" s="23">
        <v>43.0</v>
      </c>
      <c r="X135" s="23">
        <v>6.6915</v>
      </c>
      <c r="Y135" s="23">
        <v>2.235</v>
      </c>
      <c r="Z135" s="23">
        <v>0.0</v>
      </c>
      <c r="AA135" s="23">
        <v>1.8983</v>
      </c>
      <c r="AB135" s="23">
        <v>7.0</v>
      </c>
      <c r="AC135" s="23">
        <v>2211.0</v>
      </c>
      <c r="AD135" s="23">
        <v>2177.0</v>
      </c>
      <c r="AE135" s="23">
        <v>34.0</v>
      </c>
      <c r="AF135" s="23">
        <v>0.0</v>
      </c>
      <c r="AG135" s="23">
        <v>0.0</v>
      </c>
      <c r="AH135" s="23">
        <v>0.0</v>
      </c>
      <c r="AI135" s="23">
        <v>1.3735</v>
      </c>
      <c r="AJ135" s="23">
        <v>1.369</v>
      </c>
      <c r="AK135" s="23">
        <v>0.0</v>
      </c>
      <c r="AL135" s="23">
        <v>0.0</v>
      </c>
      <c r="AM135" s="23">
        <v>0.0</v>
      </c>
      <c r="AN135" s="23">
        <v>43.0</v>
      </c>
      <c r="AO135" s="23">
        <v>6000.0</v>
      </c>
      <c r="AP135" s="23">
        <v>3600.0</v>
      </c>
      <c r="AQ135" s="23">
        <v>0.0</v>
      </c>
      <c r="AR135" s="23">
        <v>0.0</v>
      </c>
      <c r="AS135" s="23" t="s">
        <v>815</v>
      </c>
      <c r="AT135" s="23" t="s">
        <v>871</v>
      </c>
    </row>
    <row r="136">
      <c r="A136" s="23"/>
      <c r="B136" s="23"/>
    </row>
    <row r="137" ht="27.75" customHeight="1">
      <c r="A137" s="72" t="s">
        <v>136</v>
      </c>
      <c r="K137" s="53"/>
      <c r="L137" s="53"/>
      <c r="M137" s="53"/>
      <c r="N137" s="53"/>
      <c r="O137" s="53"/>
      <c r="P137" s="53"/>
      <c r="Q137" s="53"/>
      <c r="R137" s="53"/>
      <c r="S137" s="53"/>
      <c r="T137" s="53"/>
      <c r="U137" s="53"/>
      <c r="V137" s="53"/>
      <c r="W137" s="53"/>
      <c r="X137" s="53"/>
      <c r="Y137" s="53"/>
      <c r="Z137" s="53"/>
      <c r="AA137" s="53"/>
      <c r="AB137" s="53"/>
      <c r="AC137" s="53"/>
      <c r="AD137" s="53"/>
      <c r="AE137" s="53"/>
      <c r="AF137" s="53"/>
      <c r="AG137" s="53"/>
      <c r="AH137" s="53"/>
      <c r="AI137" s="53"/>
      <c r="AJ137" s="53"/>
      <c r="AK137" s="53"/>
      <c r="AL137" s="53"/>
      <c r="AM137" s="53"/>
      <c r="AN137" s="53"/>
      <c r="AO137" s="53"/>
      <c r="AP137" s="53"/>
      <c r="AQ137" s="53"/>
      <c r="AR137" s="53"/>
      <c r="AS137" s="53"/>
      <c r="AT137" s="53"/>
    </row>
    <row r="138">
      <c r="A138" s="23"/>
      <c r="B138" s="23"/>
      <c r="C138" s="23" t="s">
        <v>11</v>
      </c>
      <c r="D138" s="23" t="s">
        <v>131</v>
      </c>
      <c r="E138" s="23" t="s">
        <v>127</v>
      </c>
      <c r="F138" s="23" t="s">
        <v>128</v>
      </c>
      <c r="G138" s="23" t="s">
        <v>12</v>
      </c>
      <c r="H138" s="23" t="s">
        <v>129</v>
      </c>
      <c r="I138" s="23" t="s">
        <v>17</v>
      </c>
      <c r="J138" s="23" t="s">
        <v>144</v>
      </c>
      <c r="K138" s="23" t="s">
        <v>19</v>
      </c>
      <c r="L138" s="23" t="s">
        <v>21</v>
      </c>
      <c r="M138" s="23" t="s">
        <v>145</v>
      </c>
      <c r="N138" s="23" t="s">
        <v>146</v>
      </c>
      <c r="O138" s="23" t="s">
        <v>147</v>
      </c>
      <c r="P138" s="23" t="s">
        <v>148</v>
      </c>
      <c r="Q138" s="23" t="s">
        <v>401</v>
      </c>
      <c r="R138" s="23" t="s">
        <v>402</v>
      </c>
      <c r="S138" s="23" t="s">
        <v>403</v>
      </c>
      <c r="T138" s="23" t="s">
        <v>404</v>
      </c>
      <c r="U138" s="23" t="s">
        <v>405</v>
      </c>
      <c r="V138" s="23" t="s">
        <v>406</v>
      </c>
      <c r="W138" s="23" t="s">
        <v>407</v>
      </c>
      <c r="X138" s="23" t="s">
        <v>408</v>
      </c>
      <c r="Y138" s="23" t="s">
        <v>409</v>
      </c>
      <c r="Z138" s="23" t="s">
        <v>410</v>
      </c>
      <c r="AA138" s="23" t="s">
        <v>411</v>
      </c>
      <c r="AB138" s="23" t="s">
        <v>412</v>
      </c>
      <c r="AC138" s="23" t="s">
        <v>413</v>
      </c>
      <c r="AD138" s="23" t="s">
        <v>414</v>
      </c>
      <c r="AE138" s="23" t="s">
        <v>415</v>
      </c>
      <c r="AF138" s="23" t="s">
        <v>416</v>
      </c>
      <c r="AG138" s="23" t="s">
        <v>417</v>
      </c>
      <c r="AH138" s="23" t="s">
        <v>418</v>
      </c>
      <c r="AI138" s="23" t="s">
        <v>419</v>
      </c>
      <c r="AJ138" s="23" t="s">
        <v>420</v>
      </c>
      <c r="AK138" s="23" t="s">
        <v>421</v>
      </c>
      <c r="AL138" s="23" t="s">
        <v>422</v>
      </c>
      <c r="AM138" s="23" t="s">
        <v>423</v>
      </c>
      <c r="AN138" s="23" t="s">
        <v>149</v>
      </c>
      <c r="AO138" s="23" t="s">
        <v>150</v>
      </c>
      <c r="AP138" s="23" t="s">
        <v>151</v>
      </c>
      <c r="AQ138" s="23" t="s">
        <v>152</v>
      </c>
      <c r="AR138" s="23" t="s">
        <v>153</v>
      </c>
      <c r="AS138" s="23" t="s">
        <v>154</v>
      </c>
      <c r="AT138" s="23" t="s">
        <v>155</v>
      </c>
    </row>
    <row r="139">
      <c r="A139" s="23" t="str">
        <f t="shared" ref="A139:A203" si="3">IF(B139=C139, "OK", "ERROR")</f>
        <v>OK</v>
      </c>
      <c r="B139" s="23" t="s">
        <v>26</v>
      </c>
      <c r="C139" s="23" t="s">
        <v>26</v>
      </c>
      <c r="D139" s="23">
        <v>1.0</v>
      </c>
      <c r="E139" s="23">
        <v>13.0</v>
      </c>
      <c r="F139" s="23">
        <v>30.0</v>
      </c>
      <c r="G139" s="23">
        <v>1.0</v>
      </c>
      <c r="H139" s="23">
        <v>25.0</v>
      </c>
      <c r="I139" s="23">
        <v>14600.0</v>
      </c>
      <c r="J139" s="23">
        <v>14600.0</v>
      </c>
      <c r="K139" s="23">
        <v>0.0</v>
      </c>
      <c r="L139" s="23">
        <v>1.0</v>
      </c>
      <c r="M139" s="23">
        <v>1.0</v>
      </c>
      <c r="N139" s="23">
        <v>0.0</v>
      </c>
      <c r="O139" s="23">
        <v>0.0115</v>
      </c>
      <c r="P139" s="23">
        <v>0.0</v>
      </c>
      <c r="Q139" s="23">
        <v>5.0</v>
      </c>
      <c r="R139" s="23">
        <v>8.0</v>
      </c>
      <c r="S139" s="23">
        <v>8.0</v>
      </c>
      <c r="T139" s="23">
        <v>0.0</v>
      </c>
      <c r="U139" s="23">
        <v>0.0</v>
      </c>
      <c r="V139" s="23">
        <v>0.0</v>
      </c>
      <c r="W139" s="23">
        <v>0.0</v>
      </c>
      <c r="X139" s="23">
        <v>2.0E-4</v>
      </c>
      <c r="Y139" s="23">
        <v>1.0E-4</v>
      </c>
      <c r="Z139" s="23">
        <v>0.0</v>
      </c>
      <c r="AA139" s="23">
        <v>0.0</v>
      </c>
      <c r="AB139" s="23">
        <v>1.0</v>
      </c>
      <c r="AC139" s="23">
        <v>34.0</v>
      </c>
      <c r="AD139" s="23">
        <v>34.0</v>
      </c>
      <c r="AE139" s="23">
        <v>0.0</v>
      </c>
      <c r="AF139" s="23">
        <v>0.0</v>
      </c>
      <c r="AG139" s="23">
        <v>0.0</v>
      </c>
      <c r="AH139" s="23">
        <v>0.0</v>
      </c>
      <c r="AI139" s="23">
        <v>5.0E-4</v>
      </c>
      <c r="AJ139" s="23">
        <v>5.0E-4</v>
      </c>
      <c r="AK139" s="23">
        <v>0.0</v>
      </c>
      <c r="AL139" s="23">
        <v>0.0</v>
      </c>
      <c r="AM139" s="23">
        <v>0.0</v>
      </c>
      <c r="AN139" s="23">
        <v>1.0</v>
      </c>
      <c r="AO139" s="23">
        <v>6000.0</v>
      </c>
      <c r="AP139" s="23">
        <v>3600.0</v>
      </c>
      <c r="AQ139" s="23">
        <v>1.0</v>
      </c>
      <c r="AR139" s="23">
        <v>0.0</v>
      </c>
      <c r="AS139" s="23" t="s">
        <v>872</v>
      </c>
      <c r="AT139" s="23" t="s">
        <v>816</v>
      </c>
    </row>
    <row r="140">
      <c r="A140" s="23" t="str">
        <f t="shared" si="3"/>
        <v>OK</v>
      </c>
      <c r="B140" s="23" t="s">
        <v>28</v>
      </c>
      <c r="C140" s="23" t="s">
        <v>28</v>
      </c>
      <c r="D140" s="23">
        <v>1.0</v>
      </c>
      <c r="E140" s="23">
        <v>13.0</v>
      </c>
      <c r="F140" s="23">
        <v>20.0</v>
      </c>
      <c r="G140" s="23">
        <v>1.0</v>
      </c>
      <c r="H140" s="23">
        <v>25.0</v>
      </c>
      <c r="I140" s="23">
        <v>16500.0</v>
      </c>
      <c r="J140" s="23">
        <v>16500.0</v>
      </c>
      <c r="K140" s="23">
        <v>0.0</v>
      </c>
      <c r="L140" s="23">
        <v>1.0</v>
      </c>
      <c r="M140" s="23">
        <v>1.0</v>
      </c>
      <c r="N140" s="23">
        <v>0.0</v>
      </c>
      <c r="O140" s="23">
        <v>0.0124</v>
      </c>
      <c r="P140" s="23">
        <v>0.0</v>
      </c>
      <c r="Q140" s="23">
        <v>7.0</v>
      </c>
      <c r="R140" s="23">
        <v>13.0</v>
      </c>
      <c r="S140" s="23">
        <v>7.0</v>
      </c>
      <c r="T140" s="23">
        <v>0.0</v>
      </c>
      <c r="U140" s="23">
        <v>6.0</v>
      </c>
      <c r="V140" s="23">
        <v>0.0</v>
      </c>
      <c r="W140" s="23">
        <v>0.0</v>
      </c>
      <c r="X140" s="23">
        <v>3.0E-4</v>
      </c>
      <c r="Y140" s="23">
        <v>1.0E-4</v>
      </c>
      <c r="Z140" s="23">
        <v>0.0</v>
      </c>
      <c r="AA140" s="23">
        <v>1.0E-4</v>
      </c>
      <c r="AB140" s="23">
        <v>1.0</v>
      </c>
      <c r="AC140" s="23">
        <v>34.0</v>
      </c>
      <c r="AD140" s="23">
        <v>34.0</v>
      </c>
      <c r="AE140" s="23">
        <v>0.0</v>
      </c>
      <c r="AF140" s="23">
        <v>0.0</v>
      </c>
      <c r="AG140" s="23">
        <v>0.0</v>
      </c>
      <c r="AH140" s="23">
        <v>0.0</v>
      </c>
      <c r="AI140" s="23">
        <v>5.0E-4</v>
      </c>
      <c r="AJ140" s="23">
        <v>5.0E-4</v>
      </c>
      <c r="AK140" s="23">
        <v>0.0</v>
      </c>
      <c r="AL140" s="23">
        <v>0.0</v>
      </c>
      <c r="AM140" s="23">
        <v>0.0</v>
      </c>
      <c r="AN140" s="23">
        <v>2.0</v>
      </c>
      <c r="AO140" s="23">
        <v>6000.0</v>
      </c>
      <c r="AP140" s="23">
        <v>3600.0</v>
      </c>
      <c r="AQ140" s="23">
        <v>1.0</v>
      </c>
      <c r="AR140" s="23">
        <v>0.0</v>
      </c>
      <c r="AS140" s="23" t="s">
        <v>872</v>
      </c>
      <c r="AT140" s="23" t="s">
        <v>816</v>
      </c>
    </row>
    <row r="141">
      <c r="A141" s="23" t="str">
        <f t="shared" si="3"/>
        <v>OK</v>
      </c>
      <c r="B141" s="23" t="s">
        <v>30</v>
      </c>
      <c r="C141" s="23" t="s">
        <v>30</v>
      </c>
      <c r="D141" s="23">
        <v>1.0</v>
      </c>
      <c r="E141" s="23">
        <v>13.0</v>
      </c>
      <c r="F141" s="23">
        <v>10.0</v>
      </c>
      <c r="G141" s="23">
        <v>1.0</v>
      </c>
      <c r="H141" s="23">
        <v>25.0</v>
      </c>
      <c r="I141" s="23">
        <v>24400.0</v>
      </c>
      <c r="J141" s="23">
        <v>24400.0</v>
      </c>
      <c r="K141" s="23">
        <v>0.0</v>
      </c>
      <c r="L141" s="23">
        <v>1.0</v>
      </c>
      <c r="M141" s="23">
        <v>1.0</v>
      </c>
      <c r="N141" s="23">
        <v>125374.0</v>
      </c>
      <c r="O141" s="23">
        <v>87.1856</v>
      </c>
      <c r="P141" s="23">
        <v>84.0</v>
      </c>
      <c r="Q141" s="23">
        <v>322.0</v>
      </c>
      <c r="R141" s="23">
        <v>666.0</v>
      </c>
      <c r="S141" s="23">
        <v>84.0</v>
      </c>
      <c r="T141" s="23">
        <v>0.0</v>
      </c>
      <c r="U141" s="23">
        <v>540.0</v>
      </c>
      <c r="V141" s="23">
        <v>0.0</v>
      </c>
      <c r="W141" s="23">
        <v>42.0</v>
      </c>
      <c r="X141" s="23">
        <v>0.0203</v>
      </c>
      <c r="Y141" s="23">
        <v>0.0028</v>
      </c>
      <c r="Z141" s="23">
        <v>0.0</v>
      </c>
      <c r="AA141" s="23">
        <v>0.0108</v>
      </c>
      <c r="AB141" s="23">
        <v>12.0</v>
      </c>
      <c r="AC141" s="23">
        <v>37.0</v>
      </c>
      <c r="AD141" s="23">
        <v>37.0</v>
      </c>
      <c r="AE141" s="23">
        <v>0.0</v>
      </c>
      <c r="AF141" s="23">
        <v>0.0</v>
      </c>
      <c r="AG141" s="23">
        <v>0.0</v>
      </c>
      <c r="AH141" s="23">
        <v>0.0</v>
      </c>
      <c r="AI141" s="23">
        <v>0.0018</v>
      </c>
      <c r="AJ141" s="23">
        <v>0.0016</v>
      </c>
      <c r="AK141" s="23">
        <v>0.0</v>
      </c>
      <c r="AL141" s="23">
        <v>0.0</v>
      </c>
      <c r="AM141" s="23">
        <v>0.0</v>
      </c>
      <c r="AN141" s="23">
        <v>3.0</v>
      </c>
      <c r="AO141" s="23">
        <v>6000.0</v>
      </c>
      <c r="AP141" s="23">
        <v>3600.0</v>
      </c>
      <c r="AQ141" s="23">
        <v>1.0</v>
      </c>
      <c r="AR141" s="23">
        <v>0.0</v>
      </c>
      <c r="AS141" s="23" t="s">
        <v>872</v>
      </c>
      <c r="AT141" s="23" t="s">
        <v>873</v>
      </c>
    </row>
    <row r="142">
      <c r="A142" s="23" t="str">
        <f t="shared" si="3"/>
        <v>OK</v>
      </c>
      <c r="B142" s="23" t="s">
        <v>32</v>
      </c>
      <c r="C142" s="23" t="s">
        <v>32</v>
      </c>
      <c r="D142" s="23">
        <v>1.0</v>
      </c>
      <c r="E142" s="23">
        <v>14.0</v>
      </c>
      <c r="F142" s="23">
        <v>30.0</v>
      </c>
      <c r="G142" s="23">
        <v>1.0</v>
      </c>
      <c r="H142" s="23">
        <v>25.0</v>
      </c>
      <c r="I142" s="23">
        <v>22400.0</v>
      </c>
      <c r="J142" s="23">
        <v>22400.0</v>
      </c>
      <c r="K142" s="23">
        <v>0.0</v>
      </c>
      <c r="L142" s="23">
        <v>1.0</v>
      </c>
      <c r="M142" s="23">
        <v>1.0</v>
      </c>
      <c r="N142" s="23">
        <v>0.0</v>
      </c>
      <c r="O142" s="23">
        <v>0.0067</v>
      </c>
      <c r="P142" s="23">
        <v>0.0</v>
      </c>
      <c r="Q142" s="23">
        <v>4.0</v>
      </c>
      <c r="R142" s="23">
        <v>5.0</v>
      </c>
      <c r="S142" s="23">
        <v>1.0</v>
      </c>
      <c r="T142" s="23">
        <v>0.0</v>
      </c>
      <c r="U142" s="23">
        <v>4.0</v>
      </c>
      <c r="V142" s="23">
        <v>0.0</v>
      </c>
      <c r="W142" s="23">
        <v>0.0</v>
      </c>
      <c r="X142" s="23">
        <v>1.0E-4</v>
      </c>
      <c r="Y142" s="23">
        <v>0.0</v>
      </c>
      <c r="Z142" s="23">
        <v>0.0</v>
      </c>
      <c r="AA142" s="23">
        <v>1.0E-4</v>
      </c>
      <c r="AB142" s="23">
        <v>0.0</v>
      </c>
      <c r="AC142" s="23">
        <v>0.0</v>
      </c>
      <c r="AD142" s="23">
        <v>0.0</v>
      </c>
      <c r="AE142" s="23">
        <v>0.0</v>
      </c>
      <c r="AF142" s="23">
        <v>0.0</v>
      </c>
      <c r="AG142" s="23">
        <v>0.0</v>
      </c>
      <c r="AH142" s="23">
        <v>0.0</v>
      </c>
      <c r="AI142" s="23">
        <v>0.0</v>
      </c>
      <c r="AJ142" s="23">
        <v>0.0</v>
      </c>
      <c r="AK142" s="23">
        <v>0.0</v>
      </c>
      <c r="AL142" s="23">
        <v>0.0</v>
      </c>
      <c r="AM142" s="23">
        <v>0.0</v>
      </c>
      <c r="AN142" s="23">
        <v>2.0</v>
      </c>
      <c r="AO142" s="23">
        <v>6000.0</v>
      </c>
      <c r="AP142" s="23">
        <v>3600.0</v>
      </c>
      <c r="AQ142" s="23">
        <v>1.0</v>
      </c>
      <c r="AR142" s="23">
        <v>0.0</v>
      </c>
      <c r="AS142" s="23" t="s">
        <v>872</v>
      </c>
      <c r="AT142" s="23" t="s">
        <v>817</v>
      </c>
    </row>
    <row r="143">
      <c r="A143" s="23" t="str">
        <f t="shared" si="3"/>
        <v>OK</v>
      </c>
      <c r="B143" s="23" t="s">
        <v>34</v>
      </c>
      <c r="C143" s="23" t="s">
        <v>34</v>
      </c>
      <c r="D143" s="23">
        <v>1.0</v>
      </c>
      <c r="E143" s="23">
        <v>14.0</v>
      </c>
      <c r="F143" s="23">
        <v>20.0</v>
      </c>
      <c r="G143" s="23">
        <v>1.0</v>
      </c>
      <c r="H143" s="23">
        <v>25.0</v>
      </c>
      <c r="I143" s="23">
        <v>23300.0</v>
      </c>
      <c r="J143" s="23">
        <v>23300.0</v>
      </c>
      <c r="K143" s="23">
        <v>0.0</v>
      </c>
      <c r="L143" s="23">
        <v>1.0</v>
      </c>
      <c r="M143" s="23">
        <v>1.0</v>
      </c>
      <c r="N143" s="23">
        <v>14772.0</v>
      </c>
      <c r="O143" s="23">
        <v>11.1463</v>
      </c>
      <c r="P143" s="23">
        <v>48.0</v>
      </c>
      <c r="Q143" s="23">
        <v>402.0</v>
      </c>
      <c r="R143" s="23">
        <v>636.0</v>
      </c>
      <c r="S143" s="23">
        <v>162.0</v>
      </c>
      <c r="T143" s="23">
        <v>0.0</v>
      </c>
      <c r="U143" s="23">
        <v>466.0</v>
      </c>
      <c r="V143" s="23">
        <v>0.0</v>
      </c>
      <c r="W143" s="23">
        <v>8.0</v>
      </c>
      <c r="X143" s="23">
        <v>0.0267</v>
      </c>
      <c r="Y143" s="23">
        <v>0.0056</v>
      </c>
      <c r="Z143" s="23">
        <v>0.0</v>
      </c>
      <c r="AA143" s="23">
        <v>0.0107</v>
      </c>
      <c r="AB143" s="23">
        <v>17.0</v>
      </c>
      <c r="AC143" s="23">
        <v>43.0</v>
      </c>
      <c r="AD143" s="23">
        <v>43.0</v>
      </c>
      <c r="AE143" s="23">
        <v>0.0</v>
      </c>
      <c r="AF143" s="23">
        <v>0.0</v>
      </c>
      <c r="AG143" s="23">
        <v>0.0</v>
      </c>
      <c r="AH143" s="23">
        <v>0.0</v>
      </c>
      <c r="AI143" s="23">
        <v>0.0025</v>
      </c>
      <c r="AJ143" s="23">
        <v>0.0022</v>
      </c>
      <c r="AK143" s="23">
        <v>0.0</v>
      </c>
      <c r="AL143" s="23">
        <v>0.0</v>
      </c>
      <c r="AM143" s="23">
        <v>0.0</v>
      </c>
      <c r="AN143" s="23">
        <v>2.0</v>
      </c>
      <c r="AO143" s="23">
        <v>6000.0</v>
      </c>
      <c r="AP143" s="23">
        <v>3600.0</v>
      </c>
      <c r="AQ143" s="23">
        <v>1.0</v>
      </c>
      <c r="AR143" s="23">
        <v>0.0</v>
      </c>
      <c r="AS143" s="23" t="s">
        <v>872</v>
      </c>
      <c r="AT143" s="23" t="s">
        <v>818</v>
      </c>
    </row>
    <row r="144">
      <c r="A144" s="23" t="str">
        <f t="shared" si="3"/>
        <v>OK</v>
      </c>
      <c r="B144" s="23" t="s">
        <v>36</v>
      </c>
      <c r="C144" s="23" t="s">
        <v>36</v>
      </c>
      <c r="D144" s="23">
        <v>0.0</v>
      </c>
      <c r="E144" s="23">
        <v>14.0</v>
      </c>
      <c r="F144" s="23">
        <v>10.0</v>
      </c>
      <c r="G144" s="23">
        <v>1.0</v>
      </c>
      <c r="H144" s="23">
        <v>25.0</v>
      </c>
      <c r="I144" s="23" t="s">
        <v>134</v>
      </c>
      <c r="J144" s="23">
        <v>0.0</v>
      </c>
      <c r="K144" s="23" t="s">
        <v>134</v>
      </c>
      <c r="L144" s="23">
        <v>-1.0</v>
      </c>
      <c r="M144" s="23">
        <v>-1.0</v>
      </c>
      <c r="N144" s="23">
        <v>0.0</v>
      </c>
      <c r="O144" s="23">
        <v>0.0</v>
      </c>
      <c r="P144" s="23">
        <v>0.0</v>
      </c>
      <c r="Q144" s="23" t="s">
        <v>133</v>
      </c>
      <c r="R144" s="23" t="s">
        <v>133</v>
      </c>
      <c r="S144" s="23" t="s">
        <v>133</v>
      </c>
      <c r="T144" s="23" t="s">
        <v>133</v>
      </c>
      <c r="U144" s="23" t="s">
        <v>133</v>
      </c>
      <c r="V144" s="23" t="s">
        <v>133</v>
      </c>
      <c r="W144" s="23" t="s">
        <v>133</v>
      </c>
      <c r="X144" s="23" t="s">
        <v>133</v>
      </c>
      <c r="Y144" s="23" t="s">
        <v>133</v>
      </c>
      <c r="Z144" s="23" t="s">
        <v>133</v>
      </c>
      <c r="AA144" s="23" t="s">
        <v>133</v>
      </c>
      <c r="AB144" s="23" t="s">
        <v>133</v>
      </c>
      <c r="AC144" s="23" t="s">
        <v>133</v>
      </c>
      <c r="AD144" s="23" t="s">
        <v>133</v>
      </c>
      <c r="AE144" s="23" t="s">
        <v>133</v>
      </c>
      <c r="AF144" s="23" t="s">
        <v>133</v>
      </c>
      <c r="AG144" s="23" t="s">
        <v>133</v>
      </c>
      <c r="AH144" s="23" t="s">
        <v>133</v>
      </c>
      <c r="AI144" s="23" t="s">
        <v>133</v>
      </c>
      <c r="AJ144" s="23" t="s">
        <v>133</v>
      </c>
      <c r="AK144" s="23" t="s">
        <v>133</v>
      </c>
      <c r="AL144" s="23" t="s">
        <v>133</v>
      </c>
      <c r="AM144" s="23" t="s">
        <v>133</v>
      </c>
      <c r="AN144" s="23" t="s">
        <v>133</v>
      </c>
      <c r="AO144" s="23">
        <v>6000.0</v>
      </c>
      <c r="AP144" s="23">
        <v>3600.0</v>
      </c>
      <c r="AQ144" s="23">
        <v>1.0</v>
      </c>
      <c r="AR144" s="23">
        <v>0.0</v>
      </c>
      <c r="AS144" s="23" t="s">
        <v>872</v>
      </c>
      <c r="AT144" s="23" t="s">
        <v>819</v>
      </c>
    </row>
    <row r="145">
      <c r="A145" s="23" t="str">
        <f t="shared" si="3"/>
        <v>OK</v>
      </c>
      <c r="B145" s="23" t="s">
        <v>38</v>
      </c>
      <c r="C145" s="23" t="s">
        <v>38</v>
      </c>
      <c r="D145" s="23">
        <v>1.0</v>
      </c>
      <c r="E145" s="23">
        <v>15.0</v>
      </c>
      <c r="F145" s="23">
        <v>30.0</v>
      </c>
      <c r="G145" s="23">
        <v>1.0</v>
      </c>
      <c r="H145" s="23">
        <v>25.0</v>
      </c>
      <c r="I145" s="23">
        <v>12600.0</v>
      </c>
      <c r="J145" s="23">
        <v>12600.0</v>
      </c>
      <c r="K145" s="23">
        <v>0.0</v>
      </c>
      <c r="L145" s="23">
        <v>1.0</v>
      </c>
      <c r="M145" s="23">
        <v>1.0</v>
      </c>
      <c r="N145" s="23">
        <v>0.0</v>
      </c>
      <c r="O145" s="23">
        <v>0.0107</v>
      </c>
      <c r="P145" s="23">
        <v>0.0</v>
      </c>
      <c r="Q145" s="23">
        <v>4.0</v>
      </c>
      <c r="R145" s="23">
        <v>4.0</v>
      </c>
      <c r="S145" s="23">
        <v>4.0</v>
      </c>
      <c r="T145" s="23">
        <v>0.0</v>
      </c>
      <c r="U145" s="23">
        <v>0.0</v>
      </c>
      <c r="V145" s="23">
        <v>0.0</v>
      </c>
      <c r="W145" s="23">
        <v>0.0</v>
      </c>
      <c r="X145" s="23">
        <v>2.0E-4</v>
      </c>
      <c r="Y145" s="23">
        <v>1.0E-4</v>
      </c>
      <c r="Z145" s="23">
        <v>0.0</v>
      </c>
      <c r="AA145" s="23">
        <v>0.0</v>
      </c>
      <c r="AB145" s="23">
        <v>1.0</v>
      </c>
      <c r="AC145" s="23">
        <v>0.0</v>
      </c>
      <c r="AD145" s="23">
        <v>0.0</v>
      </c>
      <c r="AE145" s="23">
        <v>0.0</v>
      </c>
      <c r="AF145" s="23">
        <v>0.0</v>
      </c>
      <c r="AG145" s="23">
        <v>0.0</v>
      </c>
      <c r="AH145" s="23">
        <v>0.0</v>
      </c>
      <c r="AI145" s="23">
        <v>1.0E-4</v>
      </c>
      <c r="AJ145" s="23">
        <v>1.0E-4</v>
      </c>
      <c r="AK145" s="23">
        <v>0.0</v>
      </c>
      <c r="AL145" s="23">
        <v>0.0</v>
      </c>
      <c r="AM145" s="23">
        <v>0.0</v>
      </c>
      <c r="AN145" s="23">
        <v>1.0</v>
      </c>
      <c r="AO145" s="23">
        <v>6000.0</v>
      </c>
      <c r="AP145" s="23">
        <v>3600.0</v>
      </c>
      <c r="AQ145" s="23">
        <v>1.0</v>
      </c>
      <c r="AR145" s="23">
        <v>0.0</v>
      </c>
      <c r="AS145" s="23" t="s">
        <v>872</v>
      </c>
      <c r="AT145" s="23" t="s">
        <v>819</v>
      </c>
    </row>
    <row r="146">
      <c r="A146" s="23" t="str">
        <f t="shared" si="3"/>
        <v>OK</v>
      </c>
      <c r="B146" s="23" t="s">
        <v>40</v>
      </c>
      <c r="C146" s="23" t="s">
        <v>40</v>
      </c>
      <c r="D146" s="23">
        <v>1.0</v>
      </c>
      <c r="E146" s="23">
        <v>15.0</v>
      </c>
      <c r="F146" s="23">
        <v>20.0</v>
      </c>
      <c r="G146" s="23">
        <v>1.0</v>
      </c>
      <c r="H146" s="23">
        <v>25.0</v>
      </c>
      <c r="I146" s="23">
        <v>12900.0</v>
      </c>
      <c r="J146" s="23">
        <v>12900.0</v>
      </c>
      <c r="K146" s="23">
        <v>0.0</v>
      </c>
      <c r="L146" s="23">
        <v>1.0</v>
      </c>
      <c r="M146" s="23">
        <v>1.0</v>
      </c>
      <c r="N146" s="23">
        <v>33.0</v>
      </c>
      <c r="O146" s="23">
        <v>0.0615</v>
      </c>
      <c r="P146" s="23">
        <v>56.0</v>
      </c>
      <c r="Q146" s="23">
        <v>28.0</v>
      </c>
      <c r="R146" s="23">
        <v>28.0</v>
      </c>
      <c r="S146" s="23">
        <v>11.0</v>
      </c>
      <c r="T146" s="23">
        <v>0.0</v>
      </c>
      <c r="U146" s="23">
        <v>5.0</v>
      </c>
      <c r="V146" s="23">
        <v>0.0</v>
      </c>
      <c r="W146" s="23">
        <v>12.0</v>
      </c>
      <c r="X146" s="23">
        <v>0.0011</v>
      </c>
      <c r="Y146" s="23">
        <v>3.0E-4</v>
      </c>
      <c r="Z146" s="23">
        <v>0.0</v>
      </c>
      <c r="AA146" s="23">
        <v>3.0E-4</v>
      </c>
      <c r="AB146" s="23">
        <v>9.0</v>
      </c>
      <c r="AC146" s="23">
        <v>8.0</v>
      </c>
      <c r="AD146" s="23">
        <v>8.0</v>
      </c>
      <c r="AE146" s="23">
        <v>0.0</v>
      </c>
      <c r="AF146" s="23">
        <v>0.0</v>
      </c>
      <c r="AG146" s="23">
        <v>0.0</v>
      </c>
      <c r="AH146" s="23">
        <v>0.0</v>
      </c>
      <c r="AI146" s="23">
        <v>0.0012</v>
      </c>
      <c r="AJ146" s="23">
        <v>0.0011</v>
      </c>
      <c r="AK146" s="23">
        <v>0.0</v>
      </c>
      <c r="AL146" s="23">
        <v>0.0</v>
      </c>
      <c r="AM146" s="23">
        <v>0.0</v>
      </c>
      <c r="AN146" s="23">
        <v>2.0</v>
      </c>
      <c r="AO146" s="23">
        <v>6000.0</v>
      </c>
      <c r="AP146" s="23">
        <v>3600.0</v>
      </c>
      <c r="AQ146" s="23">
        <v>1.0</v>
      </c>
      <c r="AR146" s="23">
        <v>0.0</v>
      </c>
      <c r="AS146" s="23" t="s">
        <v>872</v>
      </c>
      <c r="AT146" s="23" t="s">
        <v>819</v>
      </c>
    </row>
    <row r="147">
      <c r="A147" s="23" t="str">
        <f t="shared" si="3"/>
        <v>OK</v>
      </c>
      <c r="B147" s="23" t="s">
        <v>42</v>
      </c>
      <c r="C147" s="23" t="s">
        <v>42</v>
      </c>
      <c r="D147" s="23">
        <v>0.0</v>
      </c>
      <c r="E147" s="23">
        <v>15.0</v>
      </c>
      <c r="F147" s="23">
        <v>12.0</v>
      </c>
      <c r="G147" s="23">
        <v>1.0</v>
      </c>
      <c r="H147" s="23">
        <v>25.0</v>
      </c>
      <c r="I147" s="23" t="s">
        <v>134</v>
      </c>
      <c r="J147" s="23">
        <v>0.0</v>
      </c>
      <c r="K147" s="23" t="s">
        <v>134</v>
      </c>
      <c r="L147" s="23">
        <v>-1.0</v>
      </c>
      <c r="M147" s="23">
        <v>-1.0</v>
      </c>
      <c r="N147" s="23">
        <v>0.0</v>
      </c>
      <c r="O147" s="23">
        <v>0.0</v>
      </c>
      <c r="P147" s="23">
        <v>0.0</v>
      </c>
      <c r="Q147" s="23" t="s">
        <v>133</v>
      </c>
      <c r="R147" s="23" t="s">
        <v>133</v>
      </c>
      <c r="S147" s="23" t="s">
        <v>133</v>
      </c>
      <c r="T147" s="23" t="s">
        <v>133</v>
      </c>
      <c r="U147" s="23" t="s">
        <v>133</v>
      </c>
      <c r="V147" s="23" t="s">
        <v>133</v>
      </c>
      <c r="W147" s="23" t="s">
        <v>133</v>
      </c>
      <c r="X147" s="23" t="s">
        <v>133</v>
      </c>
      <c r="Y147" s="23" t="s">
        <v>133</v>
      </c>
      <c r="Z147" s="23" t="s">
        <v>133</v>
      </c>
      <c r="AA147" s="23" t="s">
        <v>133</v>
      </c>
      <c r="AB147" s="23" t="s">
        <v>133</v>
      </c>
      <c r="AC147" s="23" t="s">
        <v>133</v>
      </c>
      <c r="AD147" s="23" t="s">
        <v>133</v>
      </c>
      <c r="AE147" s="23" t="s">
        <v>133</v>
      </c>
      <c r="AF147" s="23" t="s">
        <v>133</v>
      </c>
      <c r="AG147" s="23" t="s">
        <v>133</v>
      </c>
      <c r="AH147" s="23" t="s">
        <v>133</v>
      </c>
      <c r="AI147" s="23" t="s">
        <v>133</v>
      </c>
      <c r="AJ147" s="23" t="s">
        <v>133</v>
      </c>
      <c r="AK147" s="23" t="s">
        <v>133</v>
      </c>
      <c r="AL147" s="23" t="s">
        <v>133</v>
      </c>
      <c r="AM147" s="23" t="s">
        <v>133</v>
      </c>
      <c r="AN147" s="23" t="s">
        <v>133</v>
      </c>
      <c r="AO147" s="23">
        <v>6000.0</v>
      </c>
      <c r="AP147" s="23">
        <v>3600.0</v>
      </c>
      <c r="AQ147" s="23">
        <v>1.0</v>
      </c>
      <c r="AR147" s="23">
        <v>0.0</v>
      </c>
      <c r="AS147" s="23" t="s">
        <v>872</v>
      </c>
      <c r="AT147" s="23" t="s">
        <v>820</v>
      </c>
    </row>
    <row r="148">
      <c r="A148" s="23" t="str">
        <f t="shared" si="3"/>
        <v>OK</v>
      </c>
      <c r="B148" s="23" t="s">
        <v>44</v>
      </c>
      <c r="C148" s="23" t="s">
        <v>44</v>
      </c>
      <c r="D148" s="23">
        <v>1.0</v>
      </c>
      <c r="E148" s="23">
        <v>15.0</v>
      </c>
      <c r="F148" s="23">
        <v>30.0</v>
      </c>
      <c r="G148" s="23">
        <v>1.0</v>
      </c>
      <c r="H148" s="23">
        <v>25.0</v>
      </c>
      <c r="I148" s="23">
        <v>29000.0</v>
      </c>
      <c r="J148" s="23">
        <v>29000.0</v>
      </c>
      <c r="K148" s="23">
        <v>0.0</v>
      </c>
      <c r="L148" s="23">
        <v>1.0</v>
      </c>
      <c r="M148" s="23">
        <v>1.0</v>
      </c>
      <c r="N148" s="23">
        <v>0.0</v>
      </c>
      <c r="O148" s="23">
        <v>0.0098</v>
      </c>
      <c r="P148" s="23">
        <v>0.0</v>
      </c>
      <c r="Q148" s="23">
        <v>2.0</v>
      </c>
      <c r="R148" s="23">
        <v>1.0</v>
      </c>
      <c r="S148" s="23">
        <v>1.0</v>
      </c>
      <c r="T148" s="23">
        <v>0.0</v>
      </c>
      <c r="U148" s="23">
        <v>0.0</v>
      </c>
      <c r="V148" s="23">
        <v>0.0</v>
      </c>
      <c r="W148" s="23">
        <v>0.0</v>
      </c>
      <c r="X148" s="23">
        <v>1.0E-4</v>
      </c>
      <c r="Y148" s="23">
        <v>0.0</v>
      </c>
      <c r="Z148" s="23">
        <v>0.0</v>
      </c>
      <c r="AA148" s="23">
        <v>0.0</v>
      </c>
      <c r="AB148" s="23">
        <v>1.0</v>
      </c>
      <c r="AC148" s="23">
        <v>0.0</v>
      </c>
      <c r="AD148" s="23">
        <v>0.0</v>
      </c>
      <c r="AE148" s="23">
        <v>0.0</v>
      </c>
      <c r="AF148" s="23">
        <v>0.0</v>
      </c>
      <c r="AG148" s="23">
        <v>0.0</v>
      </c>
      <c r="AH148" s="23">
        <v>0.0</v>
      </c>
      <c r="AI148" s="23">
        <v>1.0E-4</v>
      </c>
      <c r="AJ148" s="23">
        <v>1.0E-4</v>
      </c>
      <c r="AK148" s="23">
        <v>0.0</v>
      </c>
      <c r="AL148" s="23">
        <v>0.0</v>
      </c>
      <c r="AM148" s="23">
        <v>0.0</v>
      </c>
      <c r="AN148" s="23">
        <v>1.0</v>
      </c>
      <c r="AO148" s="23">
        <v>6000.0</v>
      </c>
      <c r="AP148" s="23">
        <v>3600.0</v>
      </c>
      <c r="AQ148" s="23">
        <v>1.0</v>
      </c>
      <c r="AR148" s="23">
        <v>0.0</v>
      </c>
      <c r="AS148" s="23" t="s">
        <v>872</v>
      </c>
      <c r="AT148" s="23" t="s">
        <v>820</v>
      </c>
    </row>
    <row r="149">
      <c r="A149" s="23" t="str">
        <f t="shared" si="3"/>
        <v>OK</v>
      </c>
      <c r="B149" s="23" t="s">
        <v>47</v>
      </c>
      <c r="C149" s="23" t="s">
        <v>47</v>
      </c>
      <c r="D149" s="23">
        <v>1.0</v>
      </c>
      <c r="E149" s="23">
        <v>15.0</v>
      </c>
      <c r="F149" s="23">
        <v>20.0</v>
      </c>
      <c r="G149" s="23">
        <v>1.0</v>
      </c>
      <c r="H149" s="23">
        <v>25.0</v>
      </c>
      <c r="I149" s="23">
        <v>29000.0</v>
      </c>
      <c r="J149" s="23">
        <v>29000.0</v>
      </c>
      <c r="K149" s="23">
        <v>0.0</v>
      </c>
      <c r="L149" s="23">
        <v>1.0</v>
      </c>
      <c r="M149" s="23">
        <v>1.0</v>
      </c>
      <c r="N149" s="23">
        <v>0.0</v>
      </c>
      <c r="O149" s="23">
        <v>0.01</v>
      </c>
      <c r="P149" s="23">
        <v>0.0</v>
      </c>
      <c r="Q149" s="23">
        <v>2.0</v>
      </c>
      <c r="R149" s="23">
        <v>1.0</v>
      </c>
      <c r="S149" s="23">
        <v>1.0</v>
      </c>
      <c r="T149" s="23">
        <v>0.0</v>
      </c>
      <c r="U149" s="23">
        <v>0.0</v>
      </c>
      <c r="V149" s="23">
        <v>0.0</v>
      </c>
      <c r="W149" s="23">
        <v>0.0</v>
      </c>
      <c r="X149" s="23">
        <v>1.0E-4</v>
      </c>
      <c r="Y149" s="23">
        <v>1.0E-4</v>
      </c>
      <c r="Z149" s="23">
        <v>0.0</v>
      </c>
      <c r="AA149" s="23">
        <v>0.0</v>
      </c>
      <c r="AB149" s="23">
        <v>1.0</v>
      </c>
      <c r="AC149" s="23">
        <v>0.0</v>
      </c>
      <c r="AD149" s="23">
        <v>0.0</v>
      </c>
      <c r="AE149" s="23">
        <v>0.0</v>
      </c>
      <c r="AF149" s="23">
        <v>0.0</v>
      </c>
      <c r="AG149" s="23">
        <v>0.0</v>
      </c>
      <c r="AH149" s="23">
        <v>0.0</v>
      </c>
      <c r="AI149" s="23">
        <v>1.0E-4</v>
      </c>
      <c r="AJ149" s="23">
        <v>1.0E-4</v>
      </c>
      <c r="AK149" s="23">
        <v>0.0</v>
      </c>
      <c r="AL149" s="23">
        <v>0.0</v>
      </c>
      <c r="AM149" s="23">
        <v>0.0</v>
      </c>
      <c r="AN149" s="23">
        <v>1.0</v>
      </c>
      <c r="AO149" s="23">
        <v>6000.0</v>
      </c>
      <c r="AP149" s="23">
        <v>3600.0</v>
      </c>
      <c r="AQ149" s="23">
        <v>1.0</v>
      </c>
      <c r="AR149" s="23">
        <v>0.0</v>
      </c>
      <c r="AS149" s="23" t="s">
        <v>872</v>
      </c>
      <c r="AT149" s="23" t="s">
        <v>820</v>
      </c>
    </row>
    <row r="150">
      <c r="A150" s="23" t="str">
        <f t="shared" si="3"/>
        <v>OK</v>
      </c>
      <c r="B150" s="23" t="s">
        <v>50</v>
      </c>
      <c r="C150" s="23" t="s">
        <v>50</v>
      </c>
      <c r="D150" s="23">
        <v>1.0</v>
      </c>
      <c r="E150" s="23">
        <v>15.0</v>
      </c>
      <c r="F150" s="23">
        <v>10.0</v>
      </c>
      <c r="G150" s="23">
        <v>1.0</v>
      </c>
      <c r="H150" s="23">
        <v>25.0</v>
      </c>
      <c r="I150" s="23">
        <v>33800.0</v>
      </c>
      <c r="J150" s="23">
        <v>33800.0</v>
      </c>
      <c r="K150" s="23">
        <v>0.0</v>
      </c>
      <c r="L150" s="23">
        <v>1.0</v>
      </c>
      <c r="M150" s="23">
        <v>1.0</v>
      </c>
      <c r="N150" s="23">
        <v>472.0</v>
      </c>
      <c r="O150" s="23">
        <v>0.3955</v>
      </c>
      <c r="P150" s="23">
        <v>96.0</v>
      </c>
      <c r="Q150" s="23">
        <v>148.0</v>
      </c>
      <c r="R150" s="23">
        <v>238.0</v>
      </c>
      <c r="S150" s="23">
        <v>60.0</v>
      </c>
      <c r="T150" s="23">
        <v>0.0</v>
      </c>
      <c r="U150" s="23">
        <v>163.0</v>
      </c>
      <c r="V150" s="23">
        <v>0.0</v>
      </c>
      <c r="W150" s="23">
        <v>15.0</v>
      </c>
      <c r="X150" s="23">
        <v>0.007</v>
      </c>
      <c r="Y150" s="23">
        <v>0.0016</v>
      </c>
      <c r="Z150" s="23">
        <v>0.0</v>
      </c>
      <c r="AA150" s="23">
        <v>0.0029</v>
      </c>
      <c r="AB150" s="23">
        <v>17.0</v>
      </c>
      <c r="AC150" s="23">
        <v>9.0</v>
      </c>
      <c r="AD150" s="23">
        <v>9.0</v>
      </c>
      <c r="AE150" s="23">
        <v>0.0</v>
      </c>
      <c r="AF150" s="23">
        <v>0.0</v>
      </c>
      <c r="AG150" s="23">
        <v>0.0</v>
      </c>
      <c r="AH150" s="23">
        <v>0.0</v>
      </c>
      <c r="AI150" s="23">
        <v>0.0025</v>
      </c>
      <c r="AJ150" s="23">
        <v>0.0022</v>
      </c>
      <c r="AK150" s="23">
        <v>0.0</v>
      </c>
      <c r="AL150" s="23">
        <v>0.0</v>
      </c>
      <c r="AM150" s="23">
        <v>0.0</v>
      </c>
      <c r="AN150" s="23">
        <v>2.0</v>
      </c>
      <c r="AO150" s="23">
        <v>6000.0</v>
      </c>
      <c r="AP150" s="23">
        <v>3600.0</v>
      </c>
      <c r="AQ150" s="23">
        <v>1.0</v>
      </c>
      <c r="AR150" s="23">
        <v>0.0</v>
      </c>
      <c r="AS150" s="23" t="s">
        <v>872</v>
      </c>
      <c r="AT150" s="23" t="s">
        <v>821</v>
      </c>
    </row>
    <row r="151">
      <c r="A151" s="23" t="str">
        <f t="shared" si="3"/>
        <v>OK</v>
      </c>
      <c r="B151" s="23" t="s">
        <v>52</v>
      </c>
      <c r="C151" s="23" t="s">
        <v>52</v>
      </c>
      <c r="D151" s="23">
        <v>1.0</v>
      </c>
      <c r="E151" s="23">
        <v>18.0</v>
      </c>
      <c r="F151" s="23">
        <v>30.0</v>
      </c>
      <c r="G151" s="23">
        <v>1.0</v>
      </c>
      <c r="H151" s="23">
        <v>25.0</v>
      </c>
      <c r="I151" s="23">
        <v>29259.0</v>
      </c>
      <c r="J151" s="23">
        <v>29259.0</v>
      </c>
      <c r="K151" s="23">
        <v>0.0</v>
      </c>
      <c r="L151" s="23">
        <v>1.0</v>
      </c>
      <c r="M151" s="23">
        <v>1.0</v>
      </c>
      <c r="N151" s="23">
        <v>0.0</v>
      </c>
      <c r="O151" s="23">
        <v>0.0203</v>
      </c>
      <c r="P151" s="23">
        <v>0.0</v>
      </c>
      <c r="Q151" s="23">
        <v>4.0</v>
      </c>
      <c r="R151" s="23">
        <v>7.0</v>
      </c>
      <c r="S151" s="23">
        <v>7.0</v>
      </c>
      <c r="T151" s="23">
        <v>0.0</v>
      </c>
      <c r="U151" s="23">
        <v>0.0</v>
      </c>
      <c r="V151" s="23">
        <v>0.0</v>
      </c>
      <c r="W151" s="23">
        <v>0.0</v>
      </c>
      <c r="X151" s="23">
        <v>3.0E-4</v>
      </c>
      <c r="Y151" s="23">
        <v>2.0E-4</v>
      </c>
      <c r="Z151" s="23">
        <v>0.0</v>
      </c>
      <c r="AA151" s="23">
        <v>0.0</v>
      </c>
      <c r="AB151" s="23">
        <v>2.0</v>
      </c>
      <c r="AC151" s="23">
        <v>62.0</v>
      </c>
      <c r="AD151" s="23">
        <v>62.0</v>
      </c>
      <c r="AE151" s="23">
        <v>0.0</v>
      </c>
      <c r="AF151" s="23">
        <v>0.0</v>
      </c>
      <c r="AG151" s="23">
        <v>0.0</v>
      </c>
      <c r="AH151" s="23">
        <v>0.0</v>
      </c>
      <c r="AI151" s="23">
        <v>0.0011</v>
      </c>
      <c r="AJ151" s="23">
        <v>0.001</v>
      </c>
      <c r="AK151" s="23">
        <v>0.0</v>
      </c>
      <c r="AL151" s="23">
        <v>0.0</v>
      </c>
      <c r="AM151" s="23">
        <v>0.0</v>
      </c>
      <c r="AN151" s="23">
        <v>1.0</v>
      </c>
      <c r="AO151" s="23">
        <v>6000.0</v>
      </c>
      <c r="AP151" s="23">
        <v>3600.0</v>
      </c>
      <c r="AQ151" s="23">
        <v>1.0</v>
      </c>
      <c r="AR151" s="23">
        <v>0.0</v>
      </c>
      <c r="AS151" s="23" t="s">
        <v>872</v>
      </c>
      <c r="AT151" s="23" t="s">
        <v>822</v>
      </c>
    </row>
    <row r="152">
      <c r="A152" s="23" t="str">
        <f t="shared" si="3"/>
        <v>OK</v>
      </c>
      <c r="B152" s="23" t="s">
        <v>53</v>
      </c>
      <c r="C152" s="23" t="s">
        <v>53</v>
      </c>
      <c r="D152" s="23">
        <v>1.0</v>
      </c>
      <c r="E152" s="23">
        <v>18.0</v>
      </c>
      <c r="F152" s="23">
        <v>20.0</v>
      </c>
      <c r="G152" s="23">
        <v>1.0</v>
      </c>
      <c r="H152" s="23">
        <v>25.0</v>
      </c>
      <c r="I152" s="23">
        <v>29259.0</v>
      </c>
      <c r="J152" s="23">
        <v>29259.0</v>
      </c>
      <c r="K152" s="23">
        <v>0.0</v>
      </c>
      <c r="L152" s="23">
        <v>1.0</v>
      </c>
      <c r="M152" s="23">
        <v>1.0</v>
      </c>
      <c r="N152" s="23">
        <v>0.0</v>
      </c>
      <c r="O152" s="23">
        <v>0.0201</v>
      </c>
      <c r="P152" s="23">
        <v>0.0</v>
      </c>
      <c r="Q152" s="23">
        <v>4.0</v>
      </c>
      <c r="R152" s="23">
        <v>8.0</v>
      </c>
      <c r="S152" s="23">
        <v>7.0</v>
      </c>
      <c r="T152" s="23">
        <v>0.0</v>
      </c>
      <c r="U152" s="23">
        <v>0.0</v>
      </c>
      <c r="V152" s="23">
        <v>0.0</v>
      </c>
      <c r="W152" s="23">
        <v>1.0</v>
      </c>
      <c r="X152" s="23">
        <v>3.0E-4</v>
      </c>
      <c r="Y152" s="23">
        <v>1.0E-4</v>
      </c>
      <c r="Z152" s="23">
        <v>0.0</v>
      </c>
      <c r="AA152" s="23">
        <v>0.0</v>
      </c>
      <c r="AB152" s="23">
        <v>2.0</v>
      </c>
      <c r="AC152" s="23">
        <v>62.0</v>
      </c>
      <c r="AD152" s="23">
        <v>62.0</v>
      </c>
      <c r="AE152" s="23">
        <v>0.0</v>
      </c>
      <c r="AF152" s="23">
        <v>0.0</v>
      </c>
      <c r="AG152" s="23">
        <v>0.0</v>
      </c>
      <c r="AH152" s="23">
        <v>0.0</v>
      </c>
      <c r="AI152" s="23">
        <v>0.0011</v>
      </c>
      <c r="AJ152" s="23">
        <v>0.001</v>
      </c>
      <c r="AK152" s="23">
        <v>0.0</v>
      </c>
      <c r="AL152" s="23">
        <v>0.0</v>
      </c>
      <c r="AM152" s="23">
        <v>0.0</v>
      </c>
      <c r="AN152" s="23">
        <v>1.0</v>
      </c>
      <c r="AO152" s="23">
        <v>6000.0</v>
      </c>
      <c r="AP152" s="23">
        <v>3600.0</v>
      </c>
      <c r="AQ152" s="23">
        <v>1.0</v>
      </c>
      <c r="AR152" s="23">
        <v>0.0</v>
      </c>
      <c r="AS152" s="23" t="s">
        <v>872</v>
      </c>
      <c r="AT152" s="23" t="s">
        <v>823</v>
      </c>
    </row>
    <row r="153">
      <c r="A153" s="23" t="str">
        <f t="shared" si="3"/>
        <v>OK</v>
      </c>
      <c r="B153" s="23" t="s">
        <v>54</v>
      </c>
      <c r="C153" s="23" t="s">
        <v>54</v>
      </c>
      <c r="D153" s="23">
        <v>1.0</v>
      </c>
      <c r="E153" s="23">
        <v>18.0</v>
      </c>
      <c r="F153" s="23">
        <v>10.0</v>
      </c>
      <c r="G153" s="23">
        <v>1.0</v>
      </c>
      <c r="H153" s="23">
        <v>25.0</v>
      </c>
      <c r="I153" s="23">
        <v>31584.0</v>
      </c>
      <c r="J153" s="23">
        <v>31584.0</v>
      </c>
      <c r="K153" s="23">
        <v>0.0</v>
      </c>
      <c r="L153" s="23">
        <v>1.0</v>
      </c>
      <c r="M153" s="23">
        <v>1.0</v>
      </c>
      <c r="N153" s="23">
        <v>36.0</v>
      </c>
      <c r="O153" s="23">
        <v>0.0858</v>
      </c>
      <c r="P153" s="23">
        <v>28.0</v>
      </c>
      <c r="Q153" s="23">
        <v>35.0</v>
      </c>
      <c r="R153" s="23">
        <v>55.0</v>
      </c>
      <c r="S153" s="23">
        <v>12.0</v>
      </c>
      <c r="T153" s="23">
        <v>0.0</v>
      </c>
      <c r="U153" s="23">
        <v>34.0</v>
      </c>
      <c r="V153" s="23">
        <v>0.0</v>
      </c>
      <c r="W153" s="23">
        <v>9.0</v>
      </c>
      <c r="X153" s="23">
        <v>0.002</v>
      </c>
      <c r="Y153" s="23">
        <v>4.0E-4</v>
      </c>
      <c r="Z153" s="23">
        <v>0.0</v>
      </c>
      <c r="AA153" s="23">
        <v>9.0E-4</v>
      </c>
      <c r="AB153" s="23">
        <v>4.0</v>
      </c>
      <c r="AC153" s="23">
        <v>62.0</v>
      </c>
      <c r="AD153" s="23">
        <v>62.0</v>
      </c>
      <c r="AE153" s="23">
        <v>0.0</v>
      </c>
      <c r="AF153" s="23">
        <v>0.0</v>
      </c>
      <c r="AG153" s="23">
        <v>0.0</v>
      </c>
      <c r="AH153" s="23">
        <v>0.0</v>
      </c>
      <c r="AI153" s="23">
        <v>0.0017</v>
      </c>
      <c r="AJ153" s="23">
        <v>0.0016</v>
      </c>
      <c r="AK153" s="23">
        <v>0.0</v>
      </c>
      <c r="AL153" s="23">
        <v>0.0</v>
      </c>
      <c r="AM153" s="23">
        <v>0.0</v>
      </c>
      <c r="AN153" s="23">
        <v>2.0</v>
      </c>
      <c r="AO153" s="23">
        <v>6000.0</v>
      </c>
      <c r="AP153" s="23">
        <v>3600.0</v>
      </c>
      <c r="AQ153" s="23">
        <v>1.0</v>
      </c>
      <c r="AR153" s="23">
        <v>0.0</v>
      </c>
      <c r="AS153" s="23" t="s">
        <v>872</v>
      </c>
      <c r="AT153" s="23" t="s">
        <v>824</v>
      </c>
    </row>
    <row r="154">
      <c r="A154" s="23" t="str">
        <f t="shared" si="3"/>
        <v>OK</v>
      </c>
      <c r="B154" s="23" t="s">
        <v>55</v>
      </c>
      <c r="C154" s="23" t="s">
        <v>55</v>
      </c>
      <c r="D154" s="23">
        <v>1.0</v>
      </c>
      <c r="E154" s="23">
        <v>20.0</v>
      </c>
      <c r="F154" s="23">
        <v>30.0</v>
      </c>
      <c r="G154" s="23">
        <v>1.0</v>
      </c>
      <c r="H154" s="23">
        <v>25.0</v>
      </c>
      <c r="I154" s="23">
        <v>20746.0</v>
      </c>
      <c r="J154" s="23">
        <v>20746.0</v>
      </c>
      <c r="K154" s="23">
        <v>0.0</v>
      </c>
      <c r="L154" s="23">
        <v>1.0</v>
      </c>
      <c r="M154" s="23">
        <v>1.0</v>
      </c>
      <c r="N154" s="23">
        <v>0.0</v>
      </c>
      <c r="O154" s="23">
        <v>0.0151</v>
      </c>
      <c r="P154" s="23">
        <v>0.0</v>
      </c>
      <c r="Q154" s="23">
        <v>5.0</v>
      </c>
      <c r="R154" s="23">
        <v>11.0</v>
      </c>
      <c r="S154" s="23">
        <v>11.0</v>
      </c>
      <c r="T154" s="23">
        <v>0.0</v>
      </c>
      <c r="U154" s="23">
        <v>0.0</v>
      </c>
      <c r="V154" s="23">
        <v>0.0</v>
      </c>
      <c r="W154" s="23">
        <v>0.0</v>
      </c>
      <c r="X154" s="23">
        <v>5.0E-4</v>
      </c>
      <c r="Y154" s="23">
        <v>4.0E-4</v>
      </c>
      <c r="Z154" s="23">
        <v>0.0</v>
      </c>
      <c r="AA154" s="23">
        <v>0.0</v>
      </c>
      <c r="AB154" s="23">
        <v>0.0</v>
      </c>
      <c r="AC154" s="23">
        <v>0.0</v>
      </c>
      <c r="AD154" s="23">
        <v>0.0</v>
      </c>
      <c r="AE154" s="23">
        <v>0.0</v>
      </c>
      <c r="AF154" s="23">
        <v>0.0</v>
      </c>
      <c r="AG154" s="23">
        <v>0.0</v>
      </c>
      <c r="AH154" s="23">
        <v>0.0</v>
      </c>
      <c r="AI154" s="23">
        <v>0.0</v>
      </c>
      <c r="AJ154" s="23">
        <v>0.0</v>
      </c>
      <c r="AK154" s="23">
        <v>0.0</v>
      </c>
      <c r="AL154" s="23">
        <v>0.0</v>
      </c>
      <c r="AM154" s="23">
        <v>0.0</v>
      </c>
      <c r="AN154" s="23">
        <v>1.0</v>
      </c>
      <c r="AO154" s="23">
        <v>6000.0</v>
      </c>
      <c r="AP154" s="23">
        <v>3600.0</v>
      </c>
      <c r="AQ154" s="23">
        <v>0.0</v>
      </c>
      <c r="AR154" s="23">
        <v>0.0</v>
      </c>
      <c r="AS154" s="23" t="s">
        <v>872</v>
      </c>
      <c r="AT154" s="23" t="s">
        <v>825</v>
      </c>
    </row>
    <row r="155">
      <c r="A155" s="23" t="str">
        <f t="shared" si="3"/>
        <v>OK</v>
      </c>
      <c r="B155" s="23" t="s">
        <v>56</v>
      </c>
      <c r="C155" s="23" t="s">
        <v>56</v>
      </c>
      <c r="D155" s="23">
        <v>1.0</v>
      </c>
      <c r="E155" s="23">
        <v>20.0</v>
      </c>
      <c r="F155" s="23">
        <v>20.0</v>
      </c>
      <c r="G155" s="23">
        <v>1.0</v>
      </c>
      <c r="H155" s="23">
        <v>25.0</v>
      </c>
      <c r="I155" s="23">
        <v>20746.0</v>
      </c>
      <c r="J155" s="23">
        <v>20746.0</v>
      </c>
      <c r="K155" s="23">
        <v>0.0</v>
      </c>
      <c r="L155" s="23">
        <v>1.0</v>
      </c>
      <c r="M155" s="23">
        <v>1.0</v>
      </c>
      <c r="N155" s="23">
        <v>0.0</v>
      </c>
      <c r="O155" s="23">
        <v>0.011</v>
      </c>
      <c r="P155" s="23">
        <v>0.0</v>
      </c>
      <c r="Q155" s="23">
        <v>5.0</v>
      </c>
      <c r="R155" s="23">
        <v>11.0</v>
      </c>
      <c r="S155" s="23">
        <v>11.0</v>
      </c>
      <c r="T155" s="23">
        <v>0.0</v>
      </c>
      <c r="U155" s="23">
        <v>0.0</v>
      </c>
      <c r="V155" s="23">
        <v>0.0</v>
      </c>
      <c r="W155" s="23">
        <v>0.0</v>
      </c>
      <c r="X155" s="23">
        <v>4.0E-4</v>
      </c>
      <c r="Y155" s="23">
        <v>2.0E-4</v>
      </c>
      <c r="Z155" s="23">
        <v>0.0</v>
      </c>
      <c r="AA155" s="23">
        <v>0.0</v>
      </c>
      <c r="AB155" s="23">
        <v>0.0</v>
      </c>
      <c r="AC155" s="23">
        <v>0.0</v>
      </c>
      <c r="AD155" s="23">
        <v>0.0</v>
      </c>
      <c r="AE155" s="23">
        <v>0.0</v>
      </c>
      <c r="AF155" s="23">
        <v>0.0</v>
      </c>
      <c r="AG155" s="23">
        <v>0.0</v>
      </c>
      <c r="AH155" s="23">
        <v>0.0</v>
      </c>
      <c r="AI155" s="23">
        <v>0.0</v>
      </c>
      <c r="AJ155" s="23">
        <v>0.0</v>
      </c>
      <c r="AK155" s="23">
        <v>0.0</v>
      </c>
      <c r="AL155" s="23">
        <v>0.0</v>
      </c>
      <c r="AM155" s="23">
        <v>0.0</v>
      </c>
      <c r="AN155" s="23">
        <v>1.0</v>
      </c>
      <c r="AO155" s="23">
        <v>6000.0</v>
      </c>
      <c r="AP155" s="23">
        <v>3600.0</v>
      </c>
      <c r="AQ155" s="23">
        <v>0.0</v>
      </c>
      <c r="AR155" s="23">
        <v>0.0</v>
      </c>
      <c r="AS155" s="23" t="s">
        <v>872</v>
      </c>
      <c r="AT155" s="23" t="s">
        <v>826</v>
      </c>
    </row>
    <row r="156">
      <c r="A156" s="23" t="str">
        <f t="shared" si="3"/>
        <v>OK</v>
      </c>
      <c r="B156" s="23" t="s">
        <v>57</v>
      </c>
      <c r="C156" s="23" t="s">
        <v>57</v>
      </c>
      <c r="D156" s="23">
        <v>1.0</v>
      </c>
      <c r="E156" s="23">
        <v>20.0</v>
      </c>
      <c r="F156" s="23">
        <v>10.0</v>
      </c>
      <c r="G156" s="23">
        <v>1.0</v>
      </c>
      <c r="H156" s="23">
        <v>25.0</v>
      </c>
      <c r="I156" s="23">
        <v>25003.0</v>
      </c>
      <c r="J156" s="23">
        <v>25003.0</v>
      </c>
      <c r="K156" s="23">
        <v>0.0</v>
      </c>
      <c r="L156" s="23">
        <v>1.0</v>
      </c>
      <c r="M156" s="23">
        <v>1.0</v>
      </c>
      <c r="N156" s="23">
        <v>33938.0</v>
      </c>
      <c r="O156" s="23">
        <v>226.5295</v>
      </c>
      <c r="P156" s="23">
        <v>152.0</v>
      </c>
      <c r="Q156" s="23">
        <v>5468.0</v>
      </c>
      <c r="R156" s="23">
        <v>5603.0</v>
      </c>
      <c r="S156" s="23">
        <v>500.0</v>
      </c>
      <c r="T156" s="23">
        <v>0.0</v>
      </c>
      <c r="U156" s="23">
        <v>267.0</v>
      </c>
      <c r="V156" s="23">
        <v>0.0</v>
      </c>
      <c r="W156" s="23">
        <v>4836.0</v>
      </c>
      <c r="X156" s="23">
        <v>0.4377</v>
      </c>
      <c r="Y156" s="23">
        <v>0.0366</v>
      </c>
      <c r="Z156" s="23">
        <v>0.0</v>
      </c>
      <c r="AA156" s="23">
        <v>0.1845</v>
      </c>
      <c r="AB156" s="23">
        <v>5.0</v>
      </c>
      <c r="AC156" s="23">
        <v>11.0</v>
      </c>
      <c r="AD156" s="23">
        <v>11.0</v>
      </c>
      <c r="AE156" s="23">
        <v>0.0</v>
      </c>
      <c r="AF156" s="23">
        <v>0.0</v>
      </c>
      <c r="AG156" s="23">
        <v>0.0</v>
      </c>
      <c r="AH156" s="23">
        <v>0.0</v>
      </c>
      <c r="AI156" s="23">
        <v>9.0E-4</v>
      </c>
      <c r="AJ156" s="23">
        <v>8.0E-4</v>
      </c>
      <c r="AK156" s="23">
        <v>0.0</v>
      </c>
      <c r="AL156" s="23">
        <v>0.0</v>
      </c>
      <c r="AM156" s="23">
        <v>0.0</v>
      </c>
      <c r="AN156" s="23">
        <v>2.0</v>
      </c>
      <c r="AO156" s="23">
        <v>6000.0</v>
      </c>
      <c r="AP156" s="23">
        <v>3600.0</v>
      </c>
      <c r="AQ156" s="23">
        <v>0.0</v>
      </c>
      <c r="AR156" s="23">
        <v>0.0</v>
      </c>
      <c r="AS156" s="23" t="s">
        <v>872</v>
      </c>
      <c r="AT156" s="23" t="s">
        <v>874</v>
      </c>
    </row>
    <row r="157">
      <c r="A157" s="23" t="str">
        <f t="shared" si="3"/>
        <v>OK</v>
      </c>
      <c r="B157" s="23" t="s">
        <v>58</v>
      </c>
      <c r="C157" s="23" t="s">
        <v>58</v>
      </c>
      <c r="D157" s="23">
        <v>1.0</v>
      </c>
      <c r="E157" s="23">
        <v>21.0</v>
      </c>
      <c r="F157" s="23">
        <v>30.0</v>
      </c>
      <c r="G157" s="23">
        <v>1.0</v>
      </c>
      <c r="H157" s="23">
        <v>25.0</v>
      </c>
      <c r="I157" s="23">
        <v>86322.0</v>
      </c>
      <c r="J157" s="23">
        <v>85022.0</v>
      </c>
      <c r="K157" s="23">
        <v>1.505989</v>
      </c>
      <c r="L157" s="23">
        <v>2.0</v>
      </c>
      <c r="M157" s="23">
        <v>1.0</v>
      </c>
      <c r="N157" s="23">
        <v>250332.0</v>
      </c>
      <c r="O157" s="23">
        <v>3600.0339</v>
      </c>
      <c r="P157" s="23">
        <v>468.0</v>
      </c>
      <c r="Q157" s="23">
        <v>14149.0</v>
      </c>
      <c r="R157" s="23">
        <v>16888.0</v>
      </c>
      <c r="S157" s="23">
        <v>4235.0</v>
      </c>
      <c r="T157" s="23">
        <v>0.0</v>
      </c>
      <c r="U157" s="23">
        <v>1621.0</v>
      </c>
      <c r="V157" s="23">
        <v>0.0</v>
      </c>
      <c r="W157" s="23">
        <v>11032.0</v>
      </c>
      <c r="X157" s="23">
        <v>1.3269</v>
      </c>
      <c r="Y157" s="23">
        <v>0.2482</v>
      </c>
      <c r="Z157" s="23">
        <v>0.0</v>
      </c>
      <c r="AA157" s="23">
        <v>0.3419</v>
      </c>
      <c r="AB157" s="23">
        <v>9.0</v>
      </c>
      <c r="AC157" s="23">
        <v>47.0</v>
      </c>
      <c r="AD157" s="23">
        <v>47.0</v>
      </c>
      <c r="AE157" s="23">
        <v>0.0</v>
      </c>
      <c r="AF157" s="23">
        <v>0.0</v>
      </c>
      <c r="AG157" s="23">
        <v>0.0</v>
      </c>
      <c r="AH157" s="23">
        <v>0.0</v>
      </c>
      <c r="AI157" s="23">
        <v>0.0027</v>
      </c>
      <c r="AJ157" s="23">
        <v>0.0024</v>
      </c>
      <c r="AK157" s="23">
        <v>0.0</v>
      </c>
      <c r="AL157" s="23">
        <v>0.0</v>
      </c>
      <c r="AM157" s="23">
        <v>0.0</v>
      </c>
      <c r="AN157" s="23">
        <v>2.0</v>
      </c>
      <c r="AO157" s="23">
        <v>6000.0</v>
      </c>
      <c r="AP157" s="23">
        <v>3600.0</v>
      </c>
      <c r="AQ157" s="23">
        <v>0.0</v>
      </c>
      <c r="AR157" s="23">
        <v>0.0</v>
      </c>
      <c r="AS157" s="23" t="s">
        <v>872</v>
      </c>
      <c r="AT157" s="23" t="s">
        <v>875</v>
      </c>
    </row>
    <row r="158">
      <c r="A158" s="23" t="str">
        <f t="shared" si="3"/>
        <v>OK</v>
      </c>
      <c r="B158" s="23" t="s">
        <v>59</v>
      </c>
      <c r="C158" s="23" t="s">
        <v>59</v>
      </c>
      <c r="D158" s="23">
        <v>0.0</v>
      </c>
      <c r="E158" s="23">
        <v>21.0</v>
      </c>
      <c r="F158" s="23">
        <v>20.0</v>
      </c>
      <c r="G158" s="23">
        <v>1.0</v>
      </c>
      <c r="H158" s="23">
        <v>25.0</v>
      </c>
      <c r="I158" s="23" t="s">
        <v>134</v>
      </c>
      <c r="J158" s="23">
        <v>0.0</v>
      </c>
      <c r="K158" s="23" t="s">
        <v>134</v>
      </c>
      <c r="L158" s="23">
        <v>-1.0</v>
      </c>
      <c r="M158" s="23">
        <v>-1.0</v>
      </c>
      <c r="N158" s="23">
        <v>0.0</v>
      </c>
      <c r="O158" s="23">
        <v>0.0</v>
      </c>
      <c r="P158" s="23">
        <v>0.0</v>
      </c>
      <c r="Q158" s="23" t="s">
        <v>133</v>
      </c>
      <c r="R158" s="23" t="s">
        <v>133</v>
      </c>
      <c r="S158" s="23" t="s">
        <v>133</v>
      </c>
      <c r="T158" s="23" t="s">
        <v>133</v>
      </c>
      <c r="U158" s="23" t="s">
        <v>133</v>
      </c>
      <c r="V158" s="23" t="s">
        <v>133</v>
      </c>
      <c r="W158" s="23" t="s">
        <v>133</v>
      </c>
      <c r="X158" s="23" t="s">
        <v>133</v>
      </c>
      <c r="Y158" s="23" t="s">
        <v>133</v>
      </c>
      <c r="Z158" s="23" t="s">
        <v>133</v>
      </c>
      <c r="AA158" s="23" t="s">
        <v>133</v>
      </c>
      <c r="AB158" s="23" t="s">
        <v>133</v>
      </c>
      <c r="AC158" s="23" t="s">
        <v>133</v>
      </c>
      <c r="AD158" s="23" t="s">
        <v>133</v>
      </c>
      <c r="AE158" s="23" t="s">
        <v>133</v>
      </c>
      <c r="AF158" s="23" t="s">
        <v>133</v>
      </c>
      <c r="AG158" s="23" t="s">
        <v>133</v>
      </c>
      <c r="AH158" s="23" t="s">
        <v>133</v>
      </c>
      <c r="AI158" s="23" t="s">
        <v>133</v>
      </c>
      <c r="AJ158" s="23" t="s">
        <v>133</v>
      </c>
      <c r="AK158" s="23" t="s">
        <v>133</v>
      </c>
      <c r="AL158" s="23" t="s">
        <v>133</v>
      </c>
      <c r="AM158" s="23" t="s">
        <v>133</v>
      </c>
      <c r="AN158" s="23" t="s">
        <v>133</v>
      </c>
      <c r="AO158" s="23">
        <v>6000.0</v>
      </c>
      <c r="AP158" s="23">
        <v>3600.0</v>
      </c>
      <c r="AQ158" s="23">
        <v>0.0</v>
      </c>
      <c r="AR158" s="23">
        <v>0.0</v>
      </c>
      <c r="AS158" s="23" t="s">
        <v>872</v>
      </c>
      <c r="AT158" s="23" t="s">
        <v>829</v>
      </c>
    </row>
    <row r="159">
      <c r="A159" s="23" t="str">
        <f t="shared" si="3"/>
        <v>OK</v>
      </c>
      <c r="B159" s="23" t="s">
        <v>60</v>
      </c>
      <c r="C159" s="23" t="s">
        <v>60</v>
      </c>
      <c r="D159" s="23">
        <v>1.0</v>
      </c>
      <c r="E159" s="23">
        <v>21.0</v>
      </c>
      <c r="F159" s="23">
        <v>30.0</v>
      </c>
      <c r="G159" s="23">
        <v>1.0</v>
      </c>
      <c r="H159" s="23">
        <v>25.0</v>
      </c>
      <c r="I159" s="23">
        <v>16202.0</v>
      </c>
      <c r="J159" s="23">
        <v>16202.0</v>
      </c>
      <c r="K159" s="23">
        <v>0.0</v>
      </c>
      <c r="L159" s="23">
        <v>1.0</v>
      </c>
      <c r="M159" s="23">
        <v>1.0</v>
      </c>
      <c r="N159" s="23">
        <v>0.0</v>
      </c>
      <c r="O159" s="23">
        <v>0.0146</v>
      </c>
      <c r="P159" s="23">
        <v>0.0</v>
      </c>
      <c r="Q159" s="23">
        <v>3.0</v>
      </c>
      <c r="R159" s="23">
        <v>3.0</v>
      </c>
      <c r="S159" s="23">
        <v>3.0</v>
      </c>
      <c r="T159" s="23">
        <v>0.0</v>
      </c>
      <c r="U159" s="23">
        <v>0.0</v>
      </c>
      <c r="V159" s="23">
        <v>0.0</v>
      </c>
      <c r="W159" s="23">
        <v>0.0</v>
      </c>
      <c r="X159" s="23">
        <v>2.0E-4</v>
      </c>
      <c r="Y159" s="23">
        <v>1.0E-4</v>
      </c>
      <c r="Z159" s="23">
        <v>0.0</v>
      </c>
      <c r="AA159" s="23">
        <v>0.0</v>
      </c>
      <c r="AB159" s="23">
        <v>0.0</v>
      </c>
      <c r="AC159" s="23">
        <v>0.0</v>
      </c>
      <c r="AD159" s="23">
        <v>0.0</v>
      </c>
      <c r="AE159" s="23">
        <v>0.0</v>
      </c>
      <c r="AF159" s="23">
        <v>0.0</v>
      </c>
      <c r="AG159" s="23">
        <v>0.0</v>
      </c>
      <c r="AH159" s="23">
        <v>0.0</v>
      </c>
      <c r="AI159" s="23">
        <v>0.0</v>
      </c>
      <c r="AJ159" s="23">
        <v>0.0</v>
      </c>
      <c r="AK159" s="23">
        <v>0.0</v>
      </c>
      <c r="AL159" s="23">
        <v>0.0</v>
      </c>
      <c r="AM159" s="23">
        <v>0.0</v>
      </c>
      <c r="AN159" s="23">
        <v>1.0</v>
      </c>
      <c r="AO159" s="23">
        <v>6000.0</v>
      </c>
      <c r="AP159" s="23">
        <v>3600.0</v>
      </c>
      <c r="AQ159" s="23">
        <v>0.0</v>
      </c>
      <c r="AR159" s="23">
        <v>0.0</v>
      </c>
      <c r="AS159" s="23" t="s">
        <v>872</v>
      </c>
      <c r="AT159" s="23" t="s">
        <v>829</v>
      </c>
    </row>
    <row r="160">
      <c r="A160" s="23" t="str">
        <f t="shared" si="3"/>
        <v>OK</v>
      </c>
      <c r="B160" s="23" t="s">
        <v>61</v>
      </c>
      <c r="C160" s="23" t="s">
        <v>61</v>
      </c>
      <c r="D160" s="23">
        <v>1.0</v>
      </c>
      <c r="E160" s="23">
        <v>21.0</v>
      </c>
      <c r="F160" s="23">
        <v>20.0</v>
      </c>
      <c r="G160" s="23">
        <v>1.0</v>
      </c>
      <c r="H160" s="23">
        <v>25.0</v>
      </c>
      <c r="I160" s="23">
        <v>16202.0</v>
      </c>
      <c r="J160" s="23">
        <v>16202.0</v>
      </c>
      <c r="K160" s="23">
        <v>0.0</v>
      </c>
      <c r="L160" s="23">
        <v>1.0</v>
      </c>
      <c r="M160" s="23">
        <v>1.0</v>
      </c>
      <c r="N160" s="23">
        <v>0.0</v>
      </c>
      <c r="O160" s="23">
        <v>0.0098</v>
      </c>
      <c r="P160" s="23">
        <v>0.0</v>
      </c>
      <c r="Q160" s="23">
        <v>3.0</v>
      </c>
      <c r="R160" s="23">
        <v>3.0</v>
      </c>
      <c r="S160" s="23">
        <v>3.0</v>
      </c>
      <c r="T160" s="23">
        <v>0.0</v>
      </c>
      <c r="U160" s="23">
        <v>0.0</v>
      </c>
      <c r="V160" s="23">
        <v>0.0</v>
      </c>
      <c r="W160" s="23">
        <v>0.0</v>
      </c>
      <c r="X160" s="23">
        <v>2.0E-4</v>
      </c>
      <c r="Y160" s="23">
        <v>1.0E-4</v>
      </c>
      <c r="Z160" s="23">
        <v>0.0</v>
      </c>
      <c r="AA160" s="23">
        <v>0.0</v>
      </c>
      <c r="AB160" s="23">
        <v>0.0</v>
      </c>
      <c r="AC160" s="23">
        <v>0.0</v>
      </c>
      <c r="AD160" s="23">
        <v>0.0</v>
      </c>
      <c r="AE160" s="23">
        <v>0.0</v>
      </c>
      <c r="AF160" s="23">
        <v>0.0</v>
      </c>
      <c r="AG160" s="23">
        <v>0.0</v>
      </c>
      <c r="AH160" s="23">
        <v>0.0</v>
      </c>
      <c r="AI160" s="23">
        <v>0.0</v>
      </c>
      <c r="AJ160" s="23">
        <v>0.0</v>
      </c>
      <c r="AK160" s="23">
        <v>0.0</v>
      </c>
      <c r="AL160" s="23">
        <v>0.0</v>
      </c>
      <c r="AM160" s="23">
        <v>0.0</v>
      </c>
      <c r="AN160" s="23">
        <v>1.0</v>
      </c>
      <c r="AO160" s="23">
        <v>6000.0</v>
      </c>
      <c r="AP160" s="23">
        <v>3600.0</v>
      </c>
      <c r="AQ160" s="23">
        <v>0.0</v>
      </c>
      <c r="AR160" s="23">
        <v>0.0</v>
      </c>
      <c r="AS160" s="23" t="s">
        <v>872</v>
      </c>
      <c r="AT160" s="23" t="s">
        <v>830</v>
      </c>
    </row>
    <row r="161">
      <c r="A161" s="23" t="str">
        <f t="shared" si="3"/>
        <v>OK</v>
      </c>
      <c r="B161" s="23" t="s">
        <v>62</v>
      </c>
      <c r="C161" s="23" t="s">
        <v>62</v>
      </c>
      <c r="D161" s="23">
        <v>1.0</v>
      </c>
      <c r="E161" s="23">
        <v>21.0</v>
      </c>
      <c r="F161" s="23">
        <v>10.0</v>
      </c>
      <c r="G161" s="23">
        <v>1.0</v>
      </c>
      <c r="H161" s="23">
        <v>25.0</v>
      </c>
      <c r="I161" s="23">
        <v>19765.0</v>
      </c>
      <c r="J161" s="23">
        <v>19765.0</v>
      </c>
      <c r="K161" s="23">
        <v>0.0</v>
      </c>
      <c r="L161" s="23">
        <v>1.0</v>
      </c>
      <c r="M161" s="23">
        <v>1.0</v>
      </c>
      <c r="N161" s="23">
        <v>5724.0</v>
      </c>
      <c r="O161" s="23">
        <v>11.2466</v>
      </c>
      <c r="P161" s="23">
        <v>52.0</v>
      </c>
      <c r="Q161" s="23">
        <v>1510.0</v>
      </c>
      <c r="R161" s="23">
        <v>1624.0</v>
      </c>
      <c r="S161" s="23">
        <v>520.0</v>
      </c>
      <c r="T161" s="23">
        <v>2.0</v>
      </c>
      <c r="U161" s="23">
        <v>239.0</v>
      </c>
      <c r="V161" s="23">
        <v>0.0</v>
      </c>
      <c r="W161" s="23">
        <v>863.0</v>
      </c>
      <c r="X161" s="23">
        <v>0.1502</v>
      </c>
      <c r="Y161" s="23">
        <v>0.031</v>
      </c>
      <c r="Z161" s="23">
        <v>0.0</v>
      </c>
      <c r="AA161" s="23">
        <v>0.0442</v>
      </c>
      <c r="AB161" s="23">
        <v>1.0</v>
      </c>
      <c r="AC161" s="23">
        <v>6.0</v>
      </c>
      <c r="AD161" s="23">
        <v>6.0</v>
      </c>
      <c r="AE161" s="23">
        <v>0.0</v>
      </c>
      <c r="AF161" s="23">
        <v>0.0</v>
      </c>
      <c r="AG161" s="23">
        <v>0.0</v>
      </c>
      <c r="AH161" s="23">
        <v>0.0</v>
      </c>
      <c r="AI161" s="23">
        <v>3.0E-4</v>
      </c>
      <c r="AJ161" s="23">
        <v>2.0E-4</v>
      </c>
      <c r="AK161" s="23">
        <v>0.0</v>
      </c>
      <c r="AL161" s="23">
        <v>0.0</v>
      </c>
      <c r="AM161" s="23">
        <v>0.0</v>
      </c>
      <c r="AN161" s="23">
        <v>1.0</v>
      </c>
      <c r="AO161" s="23">
        <v>6000.0</v>
      </c>
      <c r="AP161" s="23">
        <v>3600.0</v>
      </c>
      <c r="AQ161" s="23">
        <v>0.0</v>
      </c>
      <c r="AR161" s="23">
        <v>0.0</v>
      </c>
      <c r="AS161" s="23" t="s">
        <v>872</v>
      </c>
      <c r="AT161" s="23" t="s">
        <v>831</v>
      </c>
    </row>
    <row r="162">
      <c r="A162" s="23" t="str">
        <f t="shared" si="3"/>
        <v>OK</v>
      </c>
      <c r="B162" s="23" t="s">
        <v>63</v>
      </c>
      <c r="C162" s="23" t="s">
        <v>63</v>
      </c>
      <c r="D162" s="23">
        <v>1.0</v>
      </c>
      <c r="E162" s="23">
        <v>23.0</v>
      </c>
      <c r="F162" s="23">
        <v>30.0</v>
      </c>
      <c r="G162" s="23">
        <v>1.0</v>
      </c>
      <c r="H162" s="23">
        <v>25.0</v>
      </c>
      <c r="I162" s="23">
        <v>23315.0</v>
      </c>
      <c r="J162" s="23">
        <v>23315.0</v>
      </c>
      <c r="K162" s="23">
        <v>0.0</v>
      </c>
      <c r="L162" s="23">
        <v>1.0</v>
      </c>
      <c r="M162" s="23">
        <v>1.0</v>
      </c>
      <c r="N162" s="23">
        <v>10913.0</v>
      </c>
      <c r="O162" s="23">
        <v>21.8255</v>
      </c>
      <c r="P162" s="23">
        <v>0.0</v>
      </c>
      <c r="Q162" s="23">
        <v>665.0</v>
      </c>
      <c r="R162" s="23">
        <v>1011.0</v>
      </c>
      <c r="S162" s="23">
        <v>204.0</v>
      </c>
      <c r="T162" s="23">
        <v>136.0</v>
      </c>
      <c r="U162" s="23">
        <v>670.0</v>
      </c>
      <c r="V162" s="23">
        <v>0.0</v>
      </c>
      <c r="W162" s="23">
        <v>1.0</v>
      </c>
      <c r="X162" s="23">
        <v>0.088</v>
      </c>
      <c r="Y162" s="23">
        <v>0.0222</v>
      </c>
      <c r="Z162" s="23">
        <v>0.0</v>
      </c>
      <c r="AA162" s="23">
        <v>0.0294</v>
      </c>
      <c r="AB162" s="23">
        <v>4.0</v>
      </c>
      <c r="AC162" s="23">
        <v>35.0</v>
      </c>
      <c r="AD162" s="23">
        <v>15.0</v>
      </c>
      <c r="AE162" s="23">
        <v>20.0</v>
      </c>
      <c r="AF162" s="23">
        <v>0.0</v>
      </c>
      <c r="AG162" s="23">
        <v>0.0</v>
      </c>
      <c r="AH162" s="23">
        <v>0.0</v>
      </c>
      <c r="AI162" s="23">
        <v>0.0014</v>
      </c>
      <c r="AJ162" s="23">
        <v>0.0012</v>
      </c>
      <c r="AK162" s="23">
        <v>0.0</v>
      </c>
      <c r="AL162" s="23">
        <v>0.0</v>
      </c>
      <c r="AM162" s="23">
        <v>0.0</v>
      </c>
      <c r="AN162" s="23">
        <v>2.0</v>
      </c>
      <c r="AO162" s="23">
        <v>6000.0</v>
      </c>
      <c r="AP162" s="23">
        <v>3600.0</v>
      </c>
      <c r="AQ162" s="23">
        <v>0.0</v>
      </c>
      <c r="AR162" s="23">
        <v>0.0</v>
      </c>
      <c r="AS162" s="23" t="s">
        <v>872</v>
      </c>
      <c r="AT162" s="23" t="s">
        <v>832</v>
      </c>
    </row>
    <row r="163">
      <c r="A163" s="23" t="str">
        <f t="shared" si="3"/>
        <v>OK</v>
      </c>
      <c r="B163" s="23" t="s">
        <v>64</v>
      </c>
      <c r="C163" s="23" t="s">
        <v>64</v>
      </c>
      <c r="D163" s="23">
        <v>1.0</v>
      </c>
      <c r="E163" s="23">
        <v>23.0</v>
      </c>
      <c r="F163" s="23">
        <v>20.0</v>
      </c>
      <c r="G163" s="23">
        <v>1.0</v>
      </c>
      <c r="H163" s="23">
        <v>25.0</v>
      </c>
      <c r="I163" s="23">
        <v>30602.0</v>
      </c>
      <c r="J163" s="23">
        <v>25798.0</v>
      </c>
      <c r="K163" s="23">
        <v>15.69832</v>
      </c>
      <c r="L163" s="23">
        <v>2.0</v>
      </c>
      <c r="M163" s="23">
        <v>1.0</v>
      </c>
      <c r="N163" s="23">
        <v>152121.0</v>
      </c>
      <c r="O163" s="23">
        <v>3600.1017</v>
      </c>
      <c r="P163" s="23">
        <v>12.0</v>
      </c>
      <c r="Q163" s="23">
        <v>6534.0</v>
      </c>
      <c r="R163" s="23">
        <v>15966.0</v>
      </c>
      <c r="S163" s="23">
        <v>495.0</v>
      </c>
      <c r="T163" s="23">
        <v>172.0</v>
      </c>
      <c r="U163" s="23">
        <v>14608.0</v>
      </c>
      <c r="V163" s="23">
        <v>0.0</v>
      </c>
      <c r="W163" s="23">
        <v>691.0</v>
      </c>
      <c r="X163" s="23">
        <v>1.2288</v>
      </c>
      <c r="Y163" s="23">
        <v>0.0793</v>
      </c>
      <c r="Z163" s="23">
        <v>0.0</v>
      </c>
      <c r="AA163" s="23">
        <v>0.695</v>
      </c>
      <c r="AB163" s="23">
        <v>1.0</v>
      </c>
      <c r="AC163" s="23">
        <v>38.0</v>
      </c>
      <c r="AD163" s="23">
        <v>11.0</v>
      </c>
      <c r="AE163" s="23">
        <v>27.0</v>
      </c>
      <c r="AF163" s="23">
        <v>0.0</v>
      </c>
      <c r="AG163" s="23">
        <v>0.0</v>
      </c>
      <c r="AH163" s="23">
        <v>0.0</v>
      </c>
      <c r="AI163" s="23">
        <v>8.0E-4</v>
      </c>
      <c r="AJ163" s="23">
        <v>8.0E-4</v>
      </c>
      <c r="AK163" s="23">
        <v>0.0</v>
      </c>
      <c r="AL163" s="23">
        <v>0.0</v>
      </c>
      <c r="AM163" s="23">
        <v>0.0</v>
      </c>
      <c r="AN163" s="23">
        <v>3.0</v>
      </c>
      <c r="AO163" s="23">
        <v>6000.0</v>
      </c>
      <c r="AP163" s="23">
        <v>3600.0</v>
      </c>
      <c r="AQ163" s="23">
        <v>0.0</v>
      </c>
      <c r="AR163" s="23">
        <v>0.0</v>
      </c>
      <c r="AS163" s="23" t="s">
        <v>872</v>
      </c>
      <c r="AT163" s="23" t="s">
        <v>876</v>
      </c>
    </row>
    <row r="164">
      <c r="A164" s="23" t="str">
        <f t="shared" si="3"/>
        <v>OK</v>
      </c>
      <c r="B164" s="23" t="s">
        <v>65</v>
      </c>
      <c r="C164" s="23" t="s">
        <v>65</v>
      </c>
      <c r="D164" s="23">
        <v>1.0</v>
      </c>
      <c r="E164" s="23">
        <v>23.0</v>
      </c>
      <c r="F164" s="23">
        <v>10.0</v>
      </c>
      <c r="G164" s="23">
        <v>1.0</v>
      </c>
      <c r="H164" s="23">
        <v>25.0</v>
      </c>
      <c r="I164" s="23">
        <v>49080.0</v>
      </c>
      <c r="J164" s="23">
        <v>39006.5</v>
      </c>
      <c r="K164" s="23">
        <v>20.524654</v>
      </c>
      <c r="L164" s="23">
        <v>2.0</v>
      </c>
      <c r="M164" s="23">
        <v>1.0</v>
      </c>
      <c r="N164" s="23">
        <v>332509.0</v>
      </c>
      <c r="O164" s="23">
        <v>3600.0068</v>
      </c>
      <c r="P164" s="23">
        <v>584.0</v>
      </c>
      <c r="Q164" s="23">
        <v>2560.0</v>
      </c>
      <c r="R164" s="23">
        <v>7637.0</v>
      </c>
      <c r="S164" s="23">
        <v>445.0</v>
      </c>
      <c r="T164" s="23">
        <v>258.0</v>
      </c>
      <c r="U164" s="23">
        <v>6692.0</v>
      </c>
      <c r="V164" s="23">
        <v>0.0</v>
      </c>
      <c r="W164" s="23">
        <v>242.0</v>
      </c>
      <c r="X164" s="23">
        <v>0.4176</v>
      </c>
      <c r="Y164" s="23">
        <v>0.0527</v>
      </c>
      <c r="Z164" s="23">
        <v>0.0</v>
      </c>
      <c r="AA164" s="23">
        <v>0.2292</v>
      </c>
      <c r="AB164" s="23">
        <v>24.0</v>
      </c>
      <c r="AC164" s="23">
        <v>109.0</v>
      </c>
      <c r="AD164" s="23">
        <v>29.0</v>
      </c>
      <c r="AE164" s="23">
        <v>80.0</v>
      </c>
      <c r="AF164" s="23">
        <v>0.0</v>
      </c>
      <c r="AG164" s="23">
        <v>0.0</v>
      </c>
      <c r="AH164" s="23">
        <v>0.0</v>
      </c>
      <c r="AI164" s="23">
        <v>0.0102</v>
      </c>
      <c r="AJ164" s="23">
        <v>0.0093</v>
      </c>
      <c r="AK164" s="23">
        <v>0.0</v>
      </c>
      <c r="AL164" s="23">
        <v>0.0</v>
      </c>
      <c r="AM164" s="23">
        <v>0.0</v>
      </c>
      <c r="AN164" s="23">
        <v>5.0</v>
      </c>
      <c r="AO164" s="23">
        <v>6000.0</v>
      </c>
      <c r="AP164" s="23">
        <v>3600.0</v>
      </c>
      <c r="AQ164" s="23">
        <v>0.0</v>
      </c>
      <c r="AR164" s="23">
        <v>0.0</v>
      </c>
      <c r="AS164" s="23" t="s">
        <v>872</v>
      </c>
      <c r="AT164" s="23" t="s">
        <v>877</v>
      </c>
    </row>
    <row r="165">
      <c r="A165" s="23" t="str">
        <f t="shared" si="3"/>
        <v>OK</v>
      </c>
      <c r="B165" s="23" t="s">
        <v>66</v>
      </c>
      <c r="C165" s="23" t="s">
        <v>66</v>
      </c>
      <c r="D165" s="23">
        <v>1.0</v>
      </c>
      <c r="E165" s="23">
        <v>27.0</v>
      </c>
      <c r="F165" s="23">
        <v>30.0</v>
      </c>
      <c r="G165" s="23">
        <v>1.0</v>
      </c>
      <c r="H165" s="23">
        <v>25.0</v>
      </c>
      <c r="I165" s="23">
        <v>30300.0</v>
      </c>
      <c r="J165" s="23">
        <v>30300.0</v>
      </c>
      <c r="K165" s="23">
        <v>0.0</v>
      </c>
      <c r="L165" s="23">
        <v>1.0</v>
      </c>
      <c r="M165" s="23">
        <v>1.0</v>
      </c>
      <c r="N165" s="23">
        <v>69.0</v>
      </c>
      <c r="O165" s="23">
        <v>0.1016</v>
      </c>
      <c r="P165" s="23">
        <v>0.0</v>
      </c>
      <c r="Q165" s="23">
        <v>45.0</v>
      </c>
      <c r="R165" s="23">
        <v>55.0</v>
      </c>
      <c r="S165" s="23">
        <v>25.0</v>
      </c>
      <c r="T165" s="23">
        <v>0.0</v>
      </c>
      <c r="U165" s="23">
        <v>29.0</v>
      </c>
      <c r="V165" s="23">
        <v>0.0</v>
      </c>
      <c r="W165" s="23">
        <v>1.0</v>
      </c>
      <c r="X165" s="23">
        <v>0.0035</v>
      </c>
      <c r="Y165" s="23">
        <v>0.001</v>
      </c>
      <c r="Z165" s="23">
        <v>0.0</v>
      </c>
      <c r="AA165" s="23">
        <v>0.0011</v>
      </c>
      <c r="AB165" s="23">
        <v>1.0</v>
      </c>
      <c r="AC165" s="23">
        <v>21.0</v>
      </c>
      <c r="AD165" s="23">
        <v>21.0</v>
      </c>
      <c r="AE165" s="23">
        <v>0.0</v>
      </c>
      <c r="AF165" s="23">
        <v>0.0</v>
      </c>
      <c r="AG165" s="23">
        <v>0.0</v>
      </c>
      <c r="AH165" s="23">
        <v>0.0</v>
      </c>
      <c r="AI165" s="23">
        <v>6.0E-4</v>
      </c>
      <c r="AJ165" s="23">
        <v>6.0E-4</v>
      </c>
      <c r="AK165" s="23">
        <v>0.0</v>
      </c>
      <c r="AL165" s="23">
        <v>0.0</v>
      </c>
      <c r="AM165" s="23">
        <v>0.0</v>
      </c>
      <c r="AN165" s="23">
        <v>2.0</v>
      </c>
      <c r="AO165" s="23">
        <v>6000.0</v>
      </c>
      <c r="AP165" s="23">
        <v>3600.0</v>
      </c>
      <c r="AQ165" s="23">
        <v>1.0</v>
      </c>
      <c r="AR165" s="23">
        <v>0.0</v>
      </c>
      <c r="AS165" s="23" t="s">
        <v>872</v>
      </c>
      <c r="AT165" s="23" t="s">
        <v>835</v>
      </c>
    </row>
    <row r="166">
      <c r="A166" s="23" t="str">
        <f t="shared" si="3"/>
        <v>OK</v>
      </c>
      <c r="B166" s="23" t="s">
        <v>67</v>
      </c>
      <c r="C166" s="23" t="s">
        <v>67</v>
      </c>
      <c r="D166" s="23">
        <v>1.0</v>
      </c>
      <c r="E166" s="23">
        <v>27.0</v>
      </c>
      <c r="F166" s="23">
        <v>20.0</v>
      </c>
      <c r="G166" s="23">
        <v>1.0</v>
      </c>
      <c r="H166" s="23">
        <v>25.0</v>
      </c>
      <c r="I166" s="23">
        <v>31400.0</v>
      </c>
      <c r="J166" s="23">
        <v>31400.0</v>
      </c>
      <c r="K166" s="23">
        <v>0.0</v>
      </c>
      <c r="L166" s="23">
        <v>1.0</v>
      </c>
      <c r="M166" s="23">
        <v>1.0</v>
      </c>
      <c r="N166" s="23">
        <v>3051.0</v>
      </c>
      <c r="O166" s="23">
        <v>12.4096</v>
      </c>
      <c r="P166" s="23">
        <v>104.0</v>
      </c>
      <c r="Q166" s="23">
        <v>1003.0</v>
      </c>
      <c r="R166" s="23">
        <v>1632.0</v>
      </c>
      <c r="S166" s="23">
        <v>444.0</v>
      </c>
      <c r="T166" s="23">
        <v>0.0</v>
      </c>
      <c r="U166" s="23">
        <v>1167.0</v>
      </c>
      <c r="V166" s="23">
        <v>0.0</v>
      </c>
      <c r="W166" s="23">
        <v>21.0</v>
      </c>
      <c r="X166" s="23">
        <v>0.1277</v>
      </c>
      <c r="Y166" s="23">
        <v>0.0272</v>
      </c>
      <c r="Z166" s="23">
        <v>0.0</v>
      </c>
      <c r="AA166" s="23">
        <v>0.0526</v>
      </c>
      <c r="AB166" s="23">
        <v>4.0</v>
      </c>
      <c r="AC166" s="23">
        <v>16.0</v>
      </c>
      <c r="AD166" s="23">
        <v>16.0</v>
      </c>
      <c r="AE166" s="23">
        <v>0.0</v>
      </c>
      <c r="AF166" s="23">
        <v>0.0</v>
      </c>
      <c r="AG166" s="23">
        <v>0.0</v>
      </c>
      <c r="AH166" s="23">
        <v>0.0</v>
      </c>
      <c r="AI166" s="23">
        <v>0.0015</v>
      </c>
      <c r="AJ166" s="23">
        <v>0.0013</v>
      </c>
      <c r="AK166" s="23">
        <v>0.0</v>
      </c>
      <c r="AL166" s="23">
        <v>0.0</v>
      </c>
      <c r="AM166" s="23">
        <v>0.0</v>
      </c>
      <c r="AN166" s="23">
        <v>3.0</v>
      </c>
      <c r="AO166" s="23">
        <v>6000.0</v>
      </c>
      <c r="AP166" s="23">
        <v>3600.0</v>
      </c>
      <c r="AQ166" s="23">
        <v>1.0</v>
      </c>
      <c r="AR166" s="23">
        <v>0.0</v>
      </c>
      <c r="AS166" s="23" t="s">
        <v>872</v>
      </c>
      <c r="AT166" s="23" t="s">
        <v>836</v>
      </c>
    </row>
    <row r="167">
      <c r="A167" s="23" t="str">
        <f t="shared" si="3"/>
        <v>OK</v>
      </c>
      <c r="B167" s="23" t="s">
        <v>68</v>
      </c>
      <c r="C167" s="23" t="s">
        <v>68</v>
      </c>
      <c r="D167" s="23">
        <v>0.0</v>
      </c>
      <c r="E167" s="23">
        <v>27.0</v>
      </c>
      <c r="F167" s="23">
        <v>11.0</v>
      </c>
      <c r="G167" s="23">
        <v>1.0</v>
      </c>
      <c r="H167" s="23">
        <v>25.0</v>
      </c>
      <c r="I167" s="23" t="s">
        <v>134</v>
      </c>
      <c r="J167" s="23">
        <v>0.0</v>
      </c>
      <c r="K167" s="23" t="s">
        <v>134</v>
      </c>
      <c r="L167" s="23">
        <v>-1.0</v>
      </c>
      <c r="M167" s="23">
        <v>-1.0</v>
      </c>
      <c r="N167" s="23">
        <v>0.0</v>
      </c>
      <c r="O167" s="23">
        <v>0.0</v>
      </c>
      <c r="P167" s="23">
        <v>0.0</v>
      </c>
      <c r="Q167" s="23" t="s">
        <v>133</v>
      </c>
      <c r="R167" s="23" t="s">
        <v>133</v>
      </c>
      <c r="S167" s="23" t="s">
        <v>133</v>
      </c>
      <c r="T167" s="23" t="s">
        <v>133</v>
      </c>
      <c r="U167" s="23" t="s">
        <v>133</v>
      </c>
      <c r="V167" s="23" t="s">
        <v>133</v>
      </c>
      <c r="W167" s="23" t="s">
        <v>133</v>
      </c>
      <c r="X167" s="23" t="s">
        <v>133</v>
      </c>
      <c r="Y167" s="23" t="s">
        <v>133</v>
      </c>
      <c r="Z167" s="23" t="s">
        <v>133</v>
      </c>
      <c r="AA167" s="23" t="s">
        <v>133</v>
      </c>
      <c r="AB167" s="23" t="s">
        <v>133</v>
      </c>
      <c r="AC167" s="23" t="s">
        <v>133</v>
      </c>
      <c r="AD167" s="23" t="s">
        <v>133</v>
      </c>
      <c r="AE167" s="23" t="s">
        <v>133</v>
      </c>
      <c r="AF167" s="23" t="s">
        <v>133</v>
      </c>
      <c r="AG167" s="23" t="s">
        <v>133</v>
      </c>
      <c r="AH167" s="23" t="s">
        <v>133</v>
      </c>
      <c r="AI167" s="23" t="s">
        <v>133</v>
      </c>
      <c r="AJ167" s="23" t="s">
        <v>133</v>
      </c>
      <c r="AK167" s="23" t="s">
        <v>133</v>
      </c>
      <c r="AL167" s="23" t="s">
        <v>133</v>
      </c>
      <c r="AM167" s="23" t="s">
        <v>133</v>
      </c>
      <c r="AN167" s="23" t="s">
        <v>133</v>
      </c>
      <c r="AO167" s="23">
        <v>6000.0</v>
      </c>
      <c r="AP167" s="23">
        <v>3600.0</v>
      </c>
      <c r="AQ167" s="23">
        <v>1.0</v>
      </c>
      <c r="AR167" s="23">
        <v>0.0</v>
      </c>
      <c r="AS167" s="23" t="s">
        <v>872</v>
      </c>
      <c r="AT167" s="23" t="s">
        <v>837</v>
      </c>
    </row>
    <row r="168">
      <c r="A168" s="23" t="str">
        <f t="shared" si="3"/>
        <v>OK</v>
      </c>
      <c r="B168" s="23" t="s">
        <v>69</v>
      </c>
      <c r="C168" s="23" t="s">
        <v>69</v>
      </c>
      <c r="D168" s="23">
        <v>1.0</v>
      </c>
      <c r="E168" s="23">
        <v>28.0</v>
      </c>
      <c r="F168" s="23">
        <v>30.0</v>
      </c>
      <c r="G168" s="23">
        <v>1.0</v>
      </c>
      <c r="H168" s="23">
        <v>25.0</v>
      </c>
      <c r="I168" s="23">
        <v>63600.0</v>
      </c>
      <c r="J168" s="23">
        <v>63600.0</v>
      </c>
      <c r="K168" s="23">
        <v>0.0</v>
      </c>
      <c r="L168" s="23">
        <v>1.0</v>
      </c>
      <c r="M168" s="23">
        <v>1.0</v>
      </c>
      <c r="N168" s="23">
        <v>84180.0</v>
      </c>
      <c r="O168" s="23">
        <v>1056.9886</v>
      </c>
      <c r="P168" s="23">
        <v>532.0</v>
      </c>
      <c r="Q168" s="23">
        <v>1917.0</v>
      </c>
      <c r="R168" s="23">
        <v>3964.0</v>
      </c>
      <c r="S168" s="23">
        <v>583.0</v>
      </c>
      <c r="T168" s="23">
        <v>0.0</v>
      </c>
      <c r="U168" s="23">
        <v>2842.0</v>
      </c>
      <c r="V168" s="23">
        <v>0.0</v>
      </c>
      <c r="W168" s="23">
        <v>539.0</v>
      </c>
      <c r="X168" s="23">
        <v>0.3797</v>
      </c>
      <c r="Y168" s="23">
        <v>0.0552</v>
      </c>
      <c r="Z168" s="23">
        <v>0.0</v>
      </c>
      <c r="AA168" s="23">
        <v>0.1728</v>
      </c>
      <c r="AB168" s="23">
        <v>4.0</v>
      </c>
      <c r="AC168" s="23">
        <v>16.0</v>
      </c>
      <c r="AD168" s="23">
        <v>16.0</v>
      </c>
      <c r="AE168" s="23">
        <v>0.0</v>
      </c>
      <c r="AF168" s="23">
        <v>0.0</v>
      </c>
      <c r="AG168" s="23">
        <v>0.0</v>
      </c>
      <c r="AH168" s="23">
        <v>0.0</v>
      </c>
      <c r="AI168" s="23">
        <v>0.0015</v>
      </c>
      <c r="AJ168" s="23">
        <v>0.0012</v>
      </c>
      <c r="AK168" s="23">
        <v>0.0</v>
      </c>
      <c r="AL168" s="23">
        <v>0.0</v>
      </c>
      <c r="AM168" s="23">
        <v>0.0</v>
      </c>
      <c r="AN168" s="23">
        <v>4.0</v>
      </c>
      <c r="AO168" s="23">
        <v>6000.0</v>
      </c>
      <c r="AP168" s="23">
        <v>3600.0</v>
      </c>
      <c r="AQ168" s="23">
        <v>0.0</v>
      </c>
      <c r="AR168" s="23">
        <v>0.0</v>
      </c>
      <c r="AS168" s="23" t="s">
        <v>872</v>
      </c>
      <c r="AT168" s="23" t="s">
        <v>878</v>
      </c>
    </row>
    <row r="169">
      <c r="A169" s="23" t="str">
        <f t="shared" si="3"/>
        <v>OK</v>
      </c>
      <c r="B169" s="23" t="s">
        <v>70</v>
      </c>
      <c r="C169" s="23" t="s">
        <v>70</v>
      </c>
      <c r="D169" s="23">
        <v>0.0</v>
      </c>
      <c r="E169" s="23">
        <v>28.0</v>
      </c>
      <c r="F169" s="23">
        <v>20.0</v>
      </c>
      <c r="G169" s="23">
        <v>1.0</v>
      </c>
      <c r="H169" s="23">
        <v>25.0</v>
      </c>
      <c r="I169" s="23" t="s">
        <v>134</v>
      </c>
      <c r="J169" s="23">
        <v>0.0</v>
      </c>
      <c r="K169" s="23" t="s">
        <v>134</v>
      </c>
      <c r="L169" s="23">
        <v>-1.0</v>
      </c>
      <c r="M169" s="23">
        <v>-1.0</v>
      </c>
      <c r="N169" s="23">
        <v>0.0</v>
      </c>
      <c r="O169" s="23">
        <v>0.0</v>
      </c>
      <c r="P169" s="23">
        <v>0.0</v>
      </c>
      <c r="Q169" s="23" t="s">
        <v>133</v>
      </c>
      <c r="R169" s="23" t="s">
        <v>133</v>
      </c>
      <c r="S169" s="23" t="s">
        <v>133</v>
      </c>
      <c r="T169" s="23" t="s">
        <v>133</v>
      </c>
      <c r="U169" s="23" t="s">
        <v>133</v>
      </c>
      <c r="V169" s="23" t="s">
        <v>133</v>
      </c>
      <c r="W169" s="23" t="s">
        <v>133</v>
      </c>
      <c r="X169" s="23" t="s">
        <v>133</v>
      </c>
      <c r="Y169" s="23" t="s">
        <v>133</v>
      </c>
      <c r="Z169" s="23" t="s">
        <v>133</v>
      </c>
      <c r="AA169" s="23" t="s">
        <v>133</v>
      </c>
      <c r="AB169" s="23" t="s">
        <v>133</v>
      </c>
      <c r="AC169" s="23" t="s">
        <v>133</v>
      </c>
      <c r="AD169" s="23" t="s">
        <v>133</v>
      </c>
      <c r="AE169" s="23" t="s">
        <v>133</v>
      </c>
      <c r="AF169" s="23" t="s">
        <v>133</v>
      </c>
      <c r="AG169" s="23" t="s">
        <v>133</v>
      </c>
      <c r="AH169" s="23" t="s">
        <v>133</v>
      </c>
      <c r="AI169" s="23" t="s">
        <v>133</v>
      </c>
      <c r="AJ169" s="23" t="s">
        <v>133</v>
      </c>
      <c r="AK169" s="23" t="s">
        <v>133</v>
      </c>
      <c r="AL169" s="23" t="s">
        <v>133</v>
      </c>
      <c r="AM169" s="23" t="s">
        <v>133</v>
      </c>
      <c r="AN169" s="23" t="s">
        <v>133</v>
      </c>
      <c r="AO169" s="23">
        <v>6000.0</v>
      </c>
      <c r="AP169" s="23">
        <v>3600.0</v>
      </c>
      <c r="AQ169" s="23">
        <v>0.0</v>
      </c>
      <c r="AR169" s="23">
        <v>0.0</v>
      </c>
      <c r="AS169" s="23" t="s">
        <v>872</v>
      </c>
      <c r="AT169" s="23" t="s">
        <v>839</v>
      </c>
    </row>
    <row r="170">
      <c r="A170" s="23" t="str">
        <f t="shared" si="3"/>
        <v>OK</v>
      </c>
      <c r="B170" s="23" t="s">
        <v>71</v>
      </c>
      <c r="C170" s="23" t="s">
        <v>71</v>
      </c>
      <c r="D170" s="23">
        <v>0.0</v>
      </c>
      <c r="E170" s="23">
        <v>28.0</v>
      </c>
      <c r="F170" s="23">
        <v>18.0</v>
      </c>
      <c r="G170" s="23">
        <v>1.0</v>
      </c>
      <c r="H170" s="23">
        <v>25.0</v>
      </c>
      <c r="I170" s="23" t="s">
        <v>134</v>
      </c>
      <c r="J170" s="23">
        <v>0.0</v>
      </c>
      <c r="K170" s="23" t="s">
        <v>134</v>
      </c>
      <c r="L170" s="23">
        <v>-1.0</v>
      </c>
      <c r="M170" s="23">
        <v>-1.0</v>
      </c>
      <c r="N170" s="23">
        <v>0.0</v>
      </c>
      <c r="O170" s="23">
        <v>0.0</v>
      </c>
      <c r="P170" s="23">
        <v>0.0</v>
      </c>
      <c r="Q170" s="23" t="s">
        <v>133</v>
      </c>
      <c r="R170" s="23" t="s">
        <v>133</v>
      </c>
      <c r="S170" s="23" t="s">
        <v>133</v>
      </c>
      <c r="T170" s="23" t="s">
        <v>133</v>
      </c>
      <c r="U170" s="23" t="s">
        <v>133</v>
      </c>
      <c r="V170" s="23" t="s">
        <v>133</v>
      </c>
      <c r="W170" s="23" t="s">
        <v>133</v>
      </c>
      <c r="X170" s="23" t="s">
        <v>133</v>
      </c>
      <c r="Y170" s="23" t="s">
        <v>133</v>
      </c>
      <c r="Z170" s="23" t="s">
        <v>133</v>
      </c>
      <c r="AA170" s="23" t="s">
        <v>133</v>
      </c>
      <c r="AB170" s="23" t="s">
        <v>133</v>
      </c>
      <c r="AC170" s="23" t="s">
        <v>133</v>
      </c>
      <c r="AD170" s="23" t="s">
        <v>133</v>
      </c>
      <c r="AE170" s="23" t="s">
        <v>133</v>
      </c>
      <c r="AF170" s="23" t="s">
        <v>133</v>
      </c>
      <c r="AG170" s="23" t="s">
        <v>133</v>
      </c>
      <c r="AH170" s="23" t="s">
        <v>133</v>
      </c>
      <c r="AI170" s="23" t="s">
        <v>133</v>
      </c>
      <c r="AJ170" s="23" t="s">
        <v>133</v>
      </c>
      <c r="AK170" s="23" t="s">
        <v>133</v>
      </c>
      <c r="AL170" s="23" t="s">
        <v>133</v>
      </c>
      <c r="AM170" s="23" t="s">
        <v>133</v>
      </c>
      <c r="AN170" s="23" t="s">
        <v>133</v>
      </c>
      <c r="AO170" s="23">
        <v>6000.0</v>
      </c>
      <c r="AP170" s="23">
        <v>3600.0</v>
      </c>
      <c r="AQ170" s="23">
        <v>0.0</v>
      </c>
      <c r="AR170" s="23">
        <v>0.0</v>
      </c>
      <c r="AS170" s="23" t="s">
        <v>872</v>
      </c>
      <c r="AT170" s="23" t="s">
        <v>840</v>
      </c>
    </row>
    <row r="171">
      <c r="A171" s="23" t="str">
        <f t="shared" si="3"/>
        <v>OK</v>
      </c>
      <c r="B171" s="23" t="s">
        <v>72</v>
      </c>
      <c r="C171" s="23" t="s">
        <v>72</v>
      </c>
      <c r="D171" s="23">
        <v>1.0</v>
      </c>
      <c r="E171" s="23">
        <v>28.0</v>
      </c>
      <c r="F171" s="23">
        <v>30.0</v>
      </c>
      <c r="G171" s="23">
        <v>1.0</v>
      </c>
      <c r="H171" s="23">
        <v>25.0</v>
      </c>
      <c r="I171" s="23">
        <v>29823.0</v>
      </c>
      <c r="J171" s="23">
        <v>29823.0</v>
      </c>
      <c r="K171" s="23">
        <v>0.0</v>
      </c>
      <c r="L171" s="23">
        <v>1.0</v>
      </c>
      <c r="M171" s="23">
        <v>1.0</v>
      </c>
      <c r="N171" s="23">
        <v>89.0</v>
      </c>
      <c r="O171" s="23">
        <v>0.2041</v>
      </c>
      <c r="P171" s="23">
        <v>0.0</v>
      </c>
      <c r="Q171" s="23">
        <v>76.0</v>
      </c>
      <c r="R171" s="23">
        <v>74.0</v>
      </c>
      <c r="S171" s="23">
        <v>22.0</v>
      </c>
      <c r="T171" s="23">
        <v>0.0</v>
      </c>
      <c r="U171" s="23">
        <v>0.0</v>
      </c>
      <c r="V171" s="23">
        <v>0.0</v>
      </c>
      <c r="W171" s="23">
        <v>52.0</v>
      </c>
      <c r="X171" s="23">
        <v>0.0087</v>
      </c>
      <c r="Y171" s="23">
        <v>0.0013</v>
      </c>
      <c r="Z171" s="23">
        <v>0.0</v>
      </c>
      <c r="AA171" s="23">
        <v>0.0041</v>
      </c>
      <c r="AB171" s="23">
        <v>5.0</v>
      </c>
      <c r="AC171" s="23">
        <v>22.0</v>
      </c>
      <c r="AD171" s="23">
        <v>22.0</v>
      </c>
      <c r="AE171" s="23">
        <v>0.0</v>
      </c>
      <c r="AF171" s="23">
        <v>0.0</v>
      </c>
      <c r="AG171" s="23">
        <v>0.0</v>
      </c>
      <c r="AH171" s="23">
        <v>0.0</v>
      </c>
      <c r="AI171" s="23">
        <v>0.0021</v>
      </c>
      <c r="AJ171" s="23">
        <v>0.0018</v>
      </c>
      <c r="AK171" s="23">
        <v>0.0</v>
      </c>
      <c r="AL171" s="23">
        <v>0.0</v>
      </c>
      <c r="AM171" s="23">
        <v>0.0</v>
      </c>
      <c r="AN171" s="23">
        <v>1.0</v>
      </c>
      <c r="AO171" s="23">
        <v>6000.0</v>
      </c>
      <c r="AP171" s="23">
        <v>3600.0</v>
      </c>
      <c r="AQ171" s="23">
        <v>0.0</v>
      </c>
      <c r="AR171" s="23">
        <v>0.0</v>
      </c>
      <c r="AS171" s="23" t="s">
        <v>872</v>
      </c>
      <c r="AT171" s="23" t="s">
        <v>840</v>
      </c>
    </row>
    <row r="172">
      <c r="A172" s="23" t="str">
        <f t="shared" si="3"/>
        <v>OK</v>
      </c>
      <c r="B172" s="23" t="s">
        <v>73</v>
      </c>
      <c r="C172" s="23" t="s">
        <v>73</v>
      </c>
      <c r="D172" s="23">
        <v>1.0</v>
      </c>
      <c r="E172" s="23">
        <v>28.0</v>
      </c>
      <c r="F172" s="23">
        <v>20.0</v>
      </c>
      <c r="G172" s="23">
        <v>1.0</v>
      </c>
      <c r="H172" s="23">
        <v>25.0</v>
      </c>
      <c r="I172" s="23">
        <v>30356.0</v>
      </c>
      <c r="J172" s="23">
        <v>30356.0</v>
      </c>
      <c r="K172" s="23">
        <v>0.0</v>
      </c>
      <c r="L172" s="23">
        <v>1.0</v>
      </c>
      <c r="M172" s="23">
        <v>1.0</v>
      </c>
      <c r="N172" s="23">
        <v>38.0</v>
      </c>
      <c r="O172" s="23">
        <v>0.092</v>
      </c>
      <c r="P172" s="23">
        <v>0.0</v>
      </c>
      <c r="Q172" s="23">
        <v>35.0</v>
      </c>
      <c r="R172" s="23">
        <v>47.0</v>
      </c>
      <c r="S172" s="23">
        <v>21.0</v>
      </c>
      <c r="T172" s="23">
        <v>0.0</v>
      </c>
      <c r="U172" s="23">
        <v>14.0</v>
      </c>
      <c r="V172" s="23">
        <v>0.0</v>
      </c>
      <c r="W172" s="23">
        <v>12.0</v>
      </c>
      <c r="X172" s="23">
        <v>0.0032</v>
      </c>
      <c r="Y172" s="23">
        <v>9.0E-4</v>
      </c>
      <c r="Z172" s="23">
        <v>0.0</v>
      </c>
      <c r="AA172" s="23">
        <v>0.0011</v>
      </c>
      <c r="AB172" s="23">
        <v>4.0</v>
      </c>
      <c r="AC172" s="23">
        <v>24.0</v>
      </c>
      <c r="AD172" s="23">
        <v>24.0</v>
      </c>
      <c r="AE172" s="23">
        <v>0.0</v>
      </c>
      <c r="AF172" s="23">
        <v>0.0</v>
      </c>
      <c r="AG172" s="23">
        <v>0.0</v>
      </c>
      <c r="AH172" s="23">
        <v>0.0</v>
      </c>
      <c r="AI172" s="23">
        <v>0.0019</v>
      </c>
      <c r="AJ172" s="23">
        <v>0.0017</v>
      </c>
      <c r="AK172" s="23">
        <v>0.0</v>
      </c>
      <c r="AL172" s="23">
        <v>0.0</v>
      </c>
      <c r="AM172" s="23">
        <v>0.0</v>
      </c>
      <c r="AN172" s="23">
        <v>1.0</v>
      </c>
      <c r="AO172" s="23">
        <v>6000.0</v>
      </c>
      <c r="AP172" s="23">
        <v>3600.0</v>
      </c>
      <c r="AQ172" s="23">
        <v>0.0</v>
      </c>
      <c r="AR172" s="23">
        <v>0.0</v>
      </c>
      <c r="AS172" s="23" t="s">
        <v>872</v>
      </c>
      <c r="AT172" s="23" t="s">
        <v>841</v>
      </c>
    </row>
    <row r="173">
      <c r="A173" s="23" t="str">
        <f t="shared" si="3"/>
        <v>OK</v>
      </c>
      <c r="B173" s="23" t="s">
        <v>74</v>
      </c>
      <c r="C173" s="23" t="s">
        <v>74</v>
      </c>
      <c r="D173" s="23">
        <v>1.0</v>
      </c>
      <c r="E173" s="23">
        <v>28.0</v>
      </c>
      <c r="F173" s="23">
        <v>10.0</v>
      </c>
      <c r="G173" s="23">
        <v>1.0</v>
      </c>
      <c r="H173" s="23">
        <v>25.0</v>
      </c>
      <c r="I173" s="23">
        <v>53568.0</v>
      </c>
      <c r="J173" s="23">
        <v>35999.0</v>
      </c>
      <c r="K173" s="23">
        <v>32.797566</v>
      </c>
      <c r="L173" s="23">
        <v>2.0</v>
      </c>
      <c r="M173" s="23">
        <v>1.0</v>
      </c>
      <c r="N173" s="23">
        <v>143233.0</v>
      </c>
      <c r="O173" s="23">
        <v>3600.017</v>
      </c>
      <c r="P173" s="23">
        <v>496.0</v>
      </c>
      <c r="Q173" s="23">
        <v>17175.0</v>
      </c>
      <c r="R173" s="23">
        <v>23330.0</v>
      </c>
      <c r="S173" s="23">
        <v>6527.0</v>
      </c>
      <c r="T173" s="23">
        <v>16.0</v>
      </c>
      <c r="U173" s="23">
        <v>9579.0</v>
      </c>
      <c r="V173" s="23">
        <v>0.0</v>
      </c>
      <c r="W173" s="23">
        <v>7208.0</v>
      </c>
      <c r="X173" s="23">
        <v>2.4401</v>
      </c>
      <c r="Y173" s="23">
        <v>0.479</v>
      </c>
      <c r="Z173" s="23">
        <v>0.0</v>
      </c>
      <c r="AA173" s="23">
        <v>0.7781</v>
      </c>
      <c r="AB173" s="23">
        <v>1.0</v>
      </c>
      <c r="AC173" s="23">
        <v>13.0</v>
      </c>
      <c r="AD173" s="23">
        <v>13.0</v>
      </c>
      <c r="AE173" s="23">
        <v>0.0</v>
      </c>
      <c r="AF173" s="23">
        <v>0.0</v>
      </c>
      <c r="AG173" s="23">
        <v>0.0</v>
      </c>
      <c r="AH173" s="23">
        <v>0.0</v>
      </c>
      <c r="AI173" s="23">
        <v>0.001</v>
      </c>
      <c r="AJ173" s="23">
        <v>0.001</v>
      </c>
      <c r="AK173" s="23">
        <v>0.0</v>
      </c>
      <c r="AL173" s="23">
        <v>0.0</v>
      </c>
      <c r="AM173" s="23">
        <v>0.0</v>
      </c>
      <c r="AN173" s="23">
        <v>2.0</v>
      </c>
      <c r="AO173" s="23">
        <v>6000.0</v>
      </c>
      <c r="AP173" s="23">
        <v>3600.0</v>
      </c>
      <c r="AQ173" s="23">
        <v>0.0</v>
      </c>
      <c r="AR173" s="23">
        <v>0.0</v>
      </c>
      <c r="AS173" s="23" t="s">
        <v>872</v>
      </c>
      <c r="AT173" s="23" t="s">
        <v>822</v>
      </c>
    </row>
    <row r="174">
      <c r="A174" s="23" t="str">
        <f t="shared" si="3"/>
        <v>OK</v>
      </c>
      <c r="B174" s="23" t="s">
        <v>75</v>
      </c>
      <c r="C174" s="23" t="s">
        <v>75</v>
      </c>
      <c r="D174" s="23">
        <v>1.0</v>
      </c>
      <c r="E174" s="23">
        <v>41.0</v>
      </c>
      <c r="F174" s="23">
        <v>30.0</v>
      </c>
      <c r="G174" s="23">
        <v>1.0</v>
      </c>
      <c r="H174" s="23">
        <v>25.0</v>
      </c>
      <c r="I174" s="23">
        <v>57532.0</v>
      </c>
      <c r="J174" s="23">
        <v>57532.0</v>
      </c>
      <c r="K174" s="23">
        <v>0.0</v>
      </c>
      <c r="L174" s="23">
        <v>1.0</v>
      </c>
      <c r="M174" s="23">
        <v>1.0</v>
      </c>
      <c r="N174" s="23">
        <v>24100.0</v>
      </c>
      <c r="O174" s="23">
        <v>162.5145</v>
      </c>
      <c r="P174" s="23">
        <v>0.0</v>
      </c>
      <c r="Q174" s="23">
        <v>2005.0</v>
      </c>
      <c r="R174" s="23">
        <v>2976.0</v>
      </c>
      <c r="S174" s="23">
        <v>1139.0</v>
      </c>
      <c r="T174" s="23">
        <v>0.0</v>
      </c>
      <c r="U174" s="23">
        <v>1831.0</v>
      </c>
      <c r="V174" s="23">
        <v>0.0</v>
      </c>
      <c r="W174" s="23">
        <v>6.0</v>
      </c>
      <c r="X174" s="23">
        <v>0.4635</v>
      </c>
      <c r="Y174" s="23">
        <v>0.1191</v>
      </c>
      <c r="Z174" s="23">
        <v>0.0</v>
      </c>
      <c r="AA174" s="23">
        <v>0.1669</v>
      </c>
      <c r="AB174" s="23">
        <v>1.0</v>
      </c>
      <c r="AC174" s="23">
        <v>140.0</v>
      </c>
      <c r="AD174" s="23">
        <v>140.0</v>
      </c>
      <c r="AE174" s="23">
        <v>0.0</v>
      </c>
      <c r="AF174" s="23">
        <v>0.0</v>
      </c>
      <c r="AG174" s="23">
        <v>0.0</v>
      </c>
      <c r="AH174" s="23">
        <v>0.0</v>
      </c>
      <c r="AI174" s="23">
        <v>0.0109</v>
      </c>
      <c r="AJ174" s="23">
        <v>0.0108</v>
      </c>
      <c r="AK174" s="23">
        <v>0.0</v>
      </c>
      <c r="AL174" s="23">
        <v>0.0</v>
      </c>
      <c r="AM174" s="23">
        <v>0.0</v>
      </c>
      <c r="AN174" s="23">
        <v>2.0</v>
      </c>
      <c r="AO174" s="23">
        <v>6000.0</v>
      </c>
      <c r="AP174" s="23">
        <v>3600.0</v>
      </c>
      <c r="AQ174" s="23">
        <v>0.0</v>
      </c>
      <c r="AR174" s="23">
        <v>0.0</v>
      </c>
      <c r="AS174" s="23" t="s">
        <v>872</v>
      </c>
      <c r="AT174" s="23" t="s">
        <v>879</v>
      </c>
    </row>
    <row r="175">
      <c r="A175" s="23" t="str">
        <f t="shared" si="3"/>
        <v>OK</v>
      </c>
      <c r="B175" s="23" t="s">
        <v>76</v>
      </c>
      <c r="C175" s="23" t="s">
        <v>76</v>
      </c>
      <c r="D175" s="23">
        <v>1.0</v>
      </c>
      <c r="E175" s="23">
        <v>41.0</v>
      </c>
      <c r="F175" s="23">
        <v>20.0</v>
      </c>
      <c r="G175" s="23">
        <v>1.0</v>
      </c>
      <c r="H175" s="23">
        <v>25.0</v>
      </c>
      <c r="I175" s="23">
        <v>62658.0</v>
      </c>
      <c r="J175" s="23">
        <v>56790.0</v>
      </c>
      <c r="K175" s="23">
        <v>9.365125</v>
      </c>
      <c r="L175" s="23">
        <v>2.0</v>
      </c>
      <c r="M175" s="23">
        <v>1.0</v>
      </c>
      <c r="N175" s="23">
        <v>82383.0</v>
      </c>
      <c r="O175" s="23">
        <v>3600.0282</v>
      </c>
      <c r="P175" s="23">
        <v>0.0</v>
      </c>
      <c r="Q175" s="23">
        <v>8925.0</v>
      </c>
      <c r="R175" s="23">
        <v>13886.0</v>
      </c>
      <c r="S175" s="23">
        <v>4574.0</v>
      </c>
      <c r="T175" s="23">
        <v>0.0</v>
      </c>
      <c r="U175" s="23">
        <v>9275.0</v>
      </c>
      <c r="V175" s="23">
        <v>0.0</v>
      </c>
      <c r="W175" s="23">
        <v>37.0</v>
      </c>
      <c r="X175" s="23">
        <v>2.4648</v>
      </c>
      <c r="Y175" s="23">
        <v>0.5593</v>
      </c>
      <c r="Z175" s="23">
        <v>0.0</v>
      </c>
      <c r="AA175" s="23">
        <v>0.9355</v>
      </c>
      <c r="AB175" s="23">
        <v>1.0</v>
      </c>
      <c r="AC175" s="23">
        <v>140.0</v>
      </c>
      <c r="AD175" s="23">
        <v>140.0</v>
      </c>
      <c r="AE175" s="23">
        <v>0.0</v>
      </c>
      <c r="AF175" s="23">
        <v>0.0</v>
      </c>
      <c r="AG175" s="23">
        <v>0.0</v>
      </c>
      <c r="AH175" s="23">
        <v>0.0</v>
      </c>
      <c r="AI175" s="23">
        <v>0.0161</v>
      </c>
      <c r="AJ175" s="23">
        <v>0.016</v>
      </c>
      <c r="AK175" s="23">
        <v>0.0</v>
      </c>
      <c r="AL175" s="23">
        <v>0.0</v>
      </c>
      <c r="AM175" s="23">
        <v>0.0</v>
      </c>
      <c r="AN175" s="23">
        <v>3.0</v>
      </c>
      <c r="AO175" s="23">
        <v>6000.0</v>
      </c>
      <c r="AP175" s="23">
        <v>3600.0</v>
      </c>
      <c r="AQ175" s="23">
        <v>0.0</v>
      </c>
      <c r="AR175" s="23">
        <v>0.0</v>
      </c>
      <c r="AS175" s="23" t="s">
        <v>872</v>
      </c>
      <c r="AT175" s="23" t="s">
        <v>880</v>
      </c>
    </row>
    <row r="176">
      <c r="A176" s="23" t="str">
        <f t="shared" si="3"/>
        <v>OK</v>
      </c>
      <c r="B176" s="23" t="s">
        <v>77</v>
      </c>
      <c r="C176" s="23" t="s">
        <v>77</v>
      </c>
      <c r="D176" s="23">
        <v>0.0</v>
      </c>
      <c r="E176" s="23">
        <v>41.0</v>
      </c>
      <c r="F176" s="23">
        <v>11.0</v>
      </c>
      <c r="G176" s="23">
        <v>1.0</v>
      </c>
      <c r="H176" s="23">
        <v>25.0</v>
      </c>
      <c r="I176" s="23" t="s">
        <v>134</v>
      </c>
      <c r="J176" s="23">
        <v>0.0</v>
      </c>
      <c r="K176" s="23" t="s">
        <v>134</v>
      </c>
      <c r="L176" s="23">
        <v>-1.0</v>
      </c>
      <c r="M176" s="23">
        <v>-1.0</v>
      </c>
      <c r="N176" s="23">
        <v>0.0</v>
      </c>
      <c r="O176" s="23">
        <v>0.0</v>
      </c>
      <c r="P176" s="23">
        <v>0.0</v>
      </c>
      <c r="Q176" s="23" t="s">
        <v>133</v>
      </c>
      <c r="R176" s="23" t="s">
        <v>133</v>
      </c>
      <c r="S176" s="23" t="s">
        <v>133</v>
      </c>
      <c r="T176" s="23" t="s">
        <v>133</v>
      </c>
      <c r="U176" s="23" t="s">
        <v>133</v>
      </c>
      <c r="V176" s="23" t="s">
        <v>133</v>
      </c>
      <c r="W176" s="23" t="s">
        <v>133</v>
      </c>
      <c r="X176" s="23" t="s">
        <v>133</v>
      </c>
      <c r="Y176" s="23" t="s">
        <v>133</v>
      </c>
      <c r="Z176" s="23" t="s">
        <v>133</v>
      </c>
      <c r="AA176" s="23" t="s">
        <v>133</v>
      </c>
      <c r="AB176" s="23" t="s">
        <v>133</v>
      </c>
      <c r="AC176" s="23" t="s">
        <v>133</v>
      </c>
      <c r="AD176" s="23" t="s">
        <v>133</v>
      </c>
      <c r="AE176" s="23" t="s">
        <v>133</v>
      </c>
      <c r="AF176" s="23" t="s">
        <v>133</v>
      </c>
      <c r="AG176" s="23" t="s">
        <v>133</v>
      </c>
      <c r="AH176" s="23" t="s">
        <v>133</v>
      </c>
      <c r="AI176" s="23" t="s">
        <v>133</v>
      </c>
      <c r="AJ176" s="23" t="s">
        <v>133</v>
      </c>
      <c r="AK176" s="23" t="s">
        <v>133</v>
      </c>
      <c r="AL176" s="23" t="s">
        <v>133</v>
      </c>
      <c r="AM176" s="23" t="s">
        <v>133</v>
      </c>
      <c r="AN176" s="23" t="s">
        <v>133</v>
      </c>
      <c r="AO176" s="23">
        <v>6000.0</v>
      </c>
      <c r="AP176" s="23">
        <v>3600.0</v>
      </c>
      <c r="AQ176" s="23">
        <v>0.0</v>
      </c>
      <c r="AR176" s="23">
        <v>0.0</v>
      </c>
      <c r="AS176" s="23" t="s">
        <v>872</v>
      </c>
      <c r="AT176" s="23" t="s">
        <v>845</v>
      </c>
    </row>
    <row r="177">
      <c r="A177" s="23" t="str">
        <f t="shared" si="3"/>
        <v>OK</v>
      </c>
      <c r="B177" s="23" t="s">
        <v>78</v>
      </c>
      <c r="C177" s="23" t="s">
        <v>78</v>
      </c>
      <c r="D177" s="23">
        <v>1.0</v>
      </c>
      <c r="E177" s="23">
        <v>45.0</v>
      </c>
      <c r="F177" s="23">
        <v>30.0</v>
      </c>
      <c r="G177" s="23">
        <v>1.0</v>
      </c>
      <c r="H177" s="23">
        <v>25.0</v>
      </c>
      <c r="I177" s="23">
        <v>41264.0</v>
      </c>
      <c r="J177" s="23">
        <v>28130.69697</v>
      </c>
      <c r="K177" s="23">
        <v>31.827508</v>
      </c>
      <c r="L177" s="23">
        <v>2.0</v>
      </c>
      <c r="M177" s="23">
        <v>1.0</v>
      </c>
      <c r="N177" s="23">
        <v>55927.0</v>
      </c>
      <c r="O177" s="23">
        <v>3600.0512</v>
      </c>
      <c r="P177" s="23">
        <v>0.0</v>
      </c>
      <c r="Q177" s="23">
        <v>10600.0</v>
      </c>
      <c r="R177" s="23">
        <v>16625.0</v>
      </c>
      <c r="S177" s="23">
        <v>5540.0</v>
      </c>
      <c r="T177" s="23">
        <v>0.0</v>
      </c>
      <c r="U177" s="23">
        <v>11038.0</v>
      </c>
      <c r="V177" s="23">
        <v>0.0</v>
      </c>
      <c r="W177" s="23">
        <v>47.0</v>
      </c>
      <c r="X177" s="23">
        <v>3.4081</v>
      </c>
      <c r="Y177" s="23">
        <v>0.7475</v>
      </c>
      <c r="Z177" s="23">
        <v>0.0</v>
      </c>
      <c r="AA177" s="23">
        <v>1.3036</v>
      </c>
      <c r="AB177" s="23">
        <v>5.0</v>
      </c>
      <c r="AC177" s="23">
        <v>206.0</v>
      </c>
      <c r="AD177" s="23">
        <v>206.0</v>
      </c>
      <c r="AE177" s="23">
        <v>0.0</v>
      </c>
      <c r="AF177" s="23">
        <v>0.0</v>
      </c>
      <c r="AG177" s="23">
        <v>0.0</v>
      </c>
      <c r="AH177" s="23">
        <v>0.0</v>
      </c>
      <c r="AI177" s="23">
        <v>0.0317</v>
      </c>
      <c r="AJ177" s="23">
        <v>0.0311</v>
      </c>
      <c r="AK177" s="23">
        <v>0.0</v>
      </c>
      <c r="AL177" s="23">
        <v>0.0</v>
      </c>
      <c r="AM177" s="23">
        <v>0.0</v>
      </c>
      <c r="AN177" s="23">
        <v>3.0</v>
      </c>
      <c r="AO177" s="23">
        <v>6000.0</v>
      </c>
      <c r="AP177" s="23">
        <v>3600.0</v>
      </c>
      <c r="AQ177" s="23">
        <v>0.0</v>
      </c>
      <c r="AR177" s="23">
        <v>0.0</v>
      </c>
      <c r="AS177" s="23" t="s">
        <v>872</v>
      </c>
      <c r="AT177" s="23" t="s">
        <v>881</v>
      </c>
    </row>
    <row r="178">
      <c r="A178" s="23" t="str">
        <f t="shared" si="3"/>
        <v>OK</v>
      </c>
      <c r="B178" s="23" t="s">
        <v>79</v>
      </c>
      <c r="C178" s="23" t="s">
        <v>79</v>
      </c>
      <c r="D178" s="23">
        <v>1.0</v>
      </c>
      <c r="E178" s="23">
        <v>45.0</v>
      </c>
      <c r="F178" s="23">
        <v>20.0</v>
      </c>
      <c r="G178" s="23">
        <v>1.0</v>
      </c>
      <c r="H178" s="23">
        <v>25.0</v>
      </c>
      <c r="I178" s="23">
        <v>69007.0</v>
      </c>
      <c r="J178" s="23">
        <v>28649.0</v>
      </c>
      <c r="K178" s="23">
        <v>58.483922</v>
      </c>
      <c r="L178" s="23">
        <v>2.0</v>
      </c>
      <c r="M178" s="23">
        <v>1.0</v>
      </c>
      <c r="N178" s="23">
        <v>59133.0</v>
      </c>
      <c r="O178" s="23">
        <v>3600.038</v>
      </c>
      <c r="P178" s="23">
        <v>348.0</v>
      </c>
      <c r="Q178" s="23">
        <v>10123.0</v>
      </c>
      <c r="R178" s="23">
        <v>16064.0</v>
      </c>
      <c r="S178" s="23">
        <v>6011.0</v>
      </c>
      <c r="T178" s="23">
        <v>0.0</v>
      </c>
      <c r="U178" s="23">
        <v>9950.0</v>
      </c>
      <c r="V178" s="23">
        <v>0.0</v>
      </c>
      <c r="W178" s="23">
        <v>103.0</v>
      </c>
      <c r="X178" s="23">
        <v>3.154</v>
      </c>
      <c r="Y178" s="23">
        <v>0.777</v>
      </c>
      <c r="Z178" s="23">
        <v>0.0</v>
      </c>
      <c r="AA178" s="23">
        <v>1.0851</v>
      </c>
      <c r="AB178" s="23">
        <v>6.0</v>
      </c>
      <c r="AC178" s="23">
        <v>203.0</v>
      </c>
      <c r="AD178" s="23">
        <v>203.0</v>
      </c>
      <c r="AE178" s="23">
        <v>0.0</v>
      </c>
      <c r="AF178" s="23">
        <v>0.0</v>
      </c>
      <c r="AG178" s="23">
        <v>0.0</v>
      </c>
      <c r="AH178" s="23">
        <v>0.0</v>
      </c>
      <c r="AI178" s="23">
        <v>0.0232</v>
      </c>
      <c r="AJ178" s="23">
        <v>0.0226</v>
      </c>
      <c r="AK178" s="23">
        <v>0.0</v>
      </c>
      <c r="AL178" s="23">
        <v>0.0</v>
      </c>
      <c r="AM178" s="23">
        <v>0.0</v>
      </c>
      <c r="AN178" s="23">
        <v>6.0</v>
      </c>
      <c r="AO178" s="23">
        <v>6000.0</v>
      </c>
      <c r="AP178" s="23">
        <v>3600.0</v>
      </c>
      <c r="AQ178" s="23">
        <v>0.0</v>
      </c>
      <c r="AR178" s="23">
        <v>0.0</v>
      </c>
      <c r="AS178" s="23" t="s">
        <v>872</v>
      </c>
      <c r="AT178" s="23" t="s">
        <v>882</v>
      </c>
    </row>
    <row r="179">
      <c r="A179" s="23" t="str">
        <f t="shared" si="3"/>
        <v>OK</v>
      </c>
      <c r="B179" s="23" t="s">
        <v>80</v>
      </c>
      <c r="C179" s="23" t="s">
        <v>80</v>
      </c>
      <c r="D179" s="23">
        <v>0.0</v>
      </c>
      <c r="E179" s="23">
        <v>45.0</v>
      </c>
      <c r="F179" s="23">
        <v>11.0</v>
      </c>
      <c r="G179" s="23">
        <v>1.0</v>
      </c>
      <c r="H179" s="23">
        <v>25.0</v>
      </c>
      <c r="I179" s="23" t="s">
        <v>134</v>
      </c>
      <c r="J179" s="23">
        <v>0.0</v>
      </c>
      <c r="K179" s="23" t="s">
        <v>134</v>
      </c>
      <c r="L179" s="23">
        <v>-1.0</v>
      </c>
      <c r="M179" s="23">
        <v>-1.0</v>
      </c>
      <c r="N179" s="23">
        <v>0.0</v>
      </c>
      <c r="O179" s="23">
        <v>0.0</v>
      </c>
      <c r="P179" s="23">
        <v>0.0</v>
      </c>
      <c r="Q179" s="23" t="s">
        <v>133</v>
      </c>
      <c r="R179" s="23" t="s">
        <v>133</v>
      </c>
      <c r="S179" s="23" t="s">
        <v>133</v>
      </c>
      <c r="T179" s="23" t="s">
        <v>133</v>
      </c>
      <c r="U179" s="23" t="s">
        <v>133</v>
      </c>
      <c r="V179" s="23" t="s">
        <v>133</v>
      </c>
      <c r="W179" s="23" t="s">
        <v>133</v>
      </c>
      <c r="X179" s="23" t="s">
        <v>133</v>
      </c>
      <c r="Y179" s="23" t="s">
        <v>133</v>
      </c>
      <c r="Z179" s="23" t="s">
        <v>133</v>
      </c>
      <c r="AA179" s="23" t="s">
        <v>133</v>
      </c>
      <c r="AB179" s="23" t="s">
        <v>133</v>
      </c>
      <c r="AC179" s="23" t="s">
        <v>133</v>
      </c>
      <c r="AD179" s="23" t="s">
        <v>133</v>
      </c>
      <c r="AE179" s="23" t="s">
        <v>133</v>
      </c>
      <c r="AF179" s="23" t="s">
        <v>133</v>
      </c>
      <c r="AG179" s="23" t="s">
        <v>133</v>
      </c>
      <c r="AH179" s="23" t="s">
        <v>133</v>
      </c>
      <c r="AI179" s="23" t="s">
        <v>133</v>
      </c>
      <c r="AJ179" s="23" t="s">
        <v>133</v>
      </c>
      <c r="AK179" s="23" t="s">
        <v>133</v>
      </c>
      <c r="AL179" s="23" t="s">
        <v>133</v>
      </c>
      <c r="AM179" s="23" t="s">
        <v>133</v>
      </c>
      <c r="AN179" s="23" t="s">
        <v>133</v>
      </c>
      <c r="AO179" s="23">
        <v>6000.0</v>
      </c>
      <c r="AP179" s="23">
        <v>3600.0</v>
      </c>
      <c r="AQ179" s="23">
        <v>0.0</v>
      </c>
      <c r="AR179" s="23">
        <v>0.0</v>
      </c>
      <c r="AS179" s="23" t="s">
        <v>872</v>
      </c>
      <c r="AT179" s="23" t="s">
        <v>848</v>
      </c>
    </row>
    <row r="180">
      <c r="A180" s="23" t="str">
        <f t="shared" si="3"/>
        <v>OK</v>
      </c>
      <c r="B180" s="23" t="s">
        <v>81</v>
      </c>
      <c r="C180" s="23" t="s">
        <v>81</v>
      </c>
      <c r="D180" s="23">
        <v>1.0</v>
      </c>
      <c r="E180" s="23">
        <v>51.0</v>
      </c>
      <c r="F180" s="23">
        <v>30.0</v>
      </c>
      <c r="G180" s="23">
        <v>1.0</v>
      </c>
      <c r="H180" s="23">
        <v>25.0</v>
      </c>
      <c r="I180" s="23">
        <v>51766.0</v>
      </c>
      <c r="J180" s="23">
        <v>51766.0</v>
      </c>
      <c r="K180" s="23">
        <v>0.0</v>
      </c>
      <c r="L180" s="23">
        <v>1.0</v>
      </c>
      <c r="M180" s="23">
        <v>1.0</v>
      </c>
      <c r="N180" s="23">
        <v>473.0</v>
      </c>
      <c r="O180" s="23">
        <v>3.9636</v>
      </c>
      <c r="P180" s="23">
        <v>0.0</v>
      </c>
      <c r="Q180" s="23">
        <v>254.0</v>
      </c>
      <c r="R180" s="23">
        <v>391.0</v>
      </c>
      <c r="S180" s="23">
        <v>113.0</v>
      </c>
      <c r="T180" s="23">
        <v>0.0</v>
      </c>
      <c r="U180" s="23">
        <v>204.0</v>
      </c>
      <c r="V180" s="23">
        <v>0.0</v>
      </c>
      <c r="W180" s="23">
        <v>74.0</v>
      </c>
      <c r="X180" s="23">
        <v>0.103</v>
      </c>
      <c r="Y180" s="23">
        <v>0.0182</v>
      </c>
      <c r="Z180" s="23">
        <v>0.0</v>
      </c>
      <c r="AA180" s="23">
        <v>0.0409</v>
      </c>
      <c r="AB180" s="23">
        <v>3.0</v>
      </c>
      <c r="AC180" s="23">
        <v>362.0</v>
      </c>
      <c r="AD180" s="23">
        <v>362.0</v>
      </c>
      <c r="AE180" s="23">
        <v>0.0</v>
      </c>
      <c r="AF180" s="23">
        <v>0.0</v>
      </c>
      <c r="AG180" s="23">
        <v>0.0</v>
      </c>
      <c r="AH180" s="23">
        <v>0.0</v>
      </c>
      <c r="AI180" s="23">
        <v>0.0516</v>
      </c>
      <c r="AJ180" s="23">
        <v>0.0511</v>
      </c>
      <c r="AK180" s="23">
        <v>0.0</v>
      </c>
      <c r="AL180" s="23">
        <v>0.0</v>
      </c>
      <c r="AM180" s="23">
        <v>0.0</v>
      </c>
      <c r="AN180" s="23">
        <v>2.0</v>
      </c>
      <c r="AO180" s="23">
        <v>6000.0</v>
      </c>
      <c r="AP180" s="23">
        <v>3600.0</v>
      </c>
      <c r="AQ180" s="23">
        <v>0.0</v>
      </c>
      <c r="AR180" s="23">
        <v>0.0</v>
      </c>
      <c r="AS180" s="23" t="s">
        <v>872</v>
      </c>
      <c r="AT180" s="23" t="s">
        <v>848</v>
      </c>
    </row>
    <row r="181">
      <c r="A181" s="23" t="str">
        <f t="shared" si="3"/>
        <v>OK</v>
      </c>
      <c r="B181" s="23" t="s">
        <v>82</v>
      </c>
      <c r="C181" s="23" t="s">
        <v>82</v>
      </c>
      <c r="D181" s="23">
        <v>1.0</v>
      </c>
      <c r="E181" s="23">
        <v>51.0</v>
      </c>
      <c r="F181" s="23">
        <v>20.0</v>
      </c>
      <c r="G181" s="23">
        <v>1.0</v>
      </c>
      <c r="H181" s="23">
        <v>25.0</v>
      </c>
      <c r="I181" s="23">
        <v>55139.0</v>
      </c>
      <c r="J181" s="23">
        <v>53234.833333</v>
      </c>
      <c r="K181" s="23">
        <v>3.453394</v>
      </c>
      <c r="L181" s="23">
        <v>2.0</v>
      </c>
      <c r="M181" s="23">
        <v>1.0</v>
      </c>
      <c r="N181" s="23">
        <v>77820.0</v>
      </c>
      <c r="O181" s="23">
        <v>3600.0817</v>
      </c>
      <c r="P181" s="23">
        <v>28.0</v>
      </c>
      <c r="Q181" s="23">
        <v>3965.0</v>
      </c>
      <c r="R181" s="23">
        <v>6855.0</v>
      </c>
      <c r="S181" s="23">
        <v>1881.0</v>
      </c>
      <c r="T181" s="23">
        <v>1.0</v>
      </c>
      <c r="U181" s="23">
        <v>4568.0</v>
      </c>
      <c r="V181" s="23">
        <v>0.0</v>
      </c>
      <c r="W181" s="23">
        <v>405.0</v>
      </c>
      <c r="X181" s="23">
        <v>1.7924</v>
      </c>
      <c r="Y181" s="23">
        <v>0.3504</v>
      </c>
      <c r="Z181" s="23">
        <v>0.0</v>
      </c>
      <c r="AA181" s="23">
        <v>0.7152</v>
      </c>
      <c r="AB181" s="23">
        <v>7.0</v>
      </c>
      <c r="AC181" s="23">
        <v>400.0</v>
      </c>
      <c r="AD181" s="23">
        <v>367.0</v>
      </c>
      <c r="AE181" s="23">
        <v>33.0</v>
      </c>
      <c r="AF181" s="23">
        <v>0.0</v>
      </c>
      <c r="AG181" s="23">
        <v>0.0</v>
      </c>
      <c r="AH181" s="23">
        <v>0.0</v>
      </c>
      <c r="AI181" s="23">
        <v>0.0595</v>
      </c>
      <c r="AJ181" s="23">
        <v>0.0583</v>
      </c>
      <c r="AK181" s="23">
        <v>0.0</v>
      </c>
      <c r="AL181" s="23">
        <v>0.0</v>
      </c>
      <c r="AM181" s="23">
        <v>0.0</v>
      </c>
      <c r="AN181" s="23">
        <v>2.0</v>
      </c>
      <c r="AO181" s="23">
        <v>6000.0</v>
      </c>
      <c r="AP181" s="23">
        <v>3600.0</v>
      </c>
      <c r="AQ181" s="23">
        <v>0.0</v>
      </c>
      <c r="AR181" s="23">
        <v>0.0</v>
      </c>
      <c r="AS181" s="23" t="s">
        <v>872</v>
      </c>
      <c r="AT181" s="23" t="s">
        <v>883</v>
      </c>
    </row>
    <row r="182">
      <c r="A182" s="23" t="str">
        <f t="shared" si="3"/>
        <v>OK</v>
      </c>
      <c r="B182" s="23" t="s">
        <v>83</v>
      </c>
      <c r="C182" s="23" t="s">
        <v>83</v>
      </c>
      <c r="D182" s="23">
        <v>1.0</v>
      </c>
      <c r="E182" s="23">
        <v>51.0</v>
      </c>
      <c r="F182" s="23">
        <v>10.0</v>
      </c>
      <c r="G182" s="23">
        <v>1.0</v>
      </c>
      <c r="H182" s="23">
        <v>25.0</v>
      </c>
      <c r="I182" s="23">
        <v>117484.0</v>
      </c>
      <c r="J182" s="23">
        <v>60245.142857</v>
      </c>
      <c r="K182" s="23">
        <v>48.720555</v>
      </c>
      <c r="L182" s="23">
        <v>2.0</v>
      </c>
      <c r="M182" s="23">
        <v>1.0</v>
      </c>
      <c r="N182" s="23">
        <v>99809.0</v>
      </c>
      <c r="O182" s="23">
        <v>3600.1442</v>
      </c>
      <c r="P182" s="23">
        <v>2684.0</v>
      </c>
      <c r="Q182" s="23">
        <v>6544.0</v>
      </c>
      <c r="R182" s="23">
        <v>11724.0</v>
      </c>
      <c r="S182" s="23">
        <v>4509.0</v>
      </c>
      <c r="T182" s="23">
        <v>6.0</v>
      </c>
      <c r="U182" s="23">
        <v>6804.0</v>
      </c>
      <c r="V182" s="23">
        <v>0.0</v>
      </c>
      <c r="W182" s="23">
        <v>405.0</v>
      </c>
      <c r="X182" s="23">
        <v>2.8535</v>
      </c>
      <c r="Y182" s="23">
        <v>0.7801</v>
      </c>
      <c r="Z182" s="23">
        <v>0.0</v>
      </c>
      <c r="AA182" s="23">
        <v>0.888</v>
      </c>
      <c r="AB182" s="23">
        <v>11.0</v>
      </c>
      <c r="AC182" s="23">
        <v>211.0</v>
      </c>
      <c r="AD182" s="23">
        <v>193.0</v>
      </c>
      <c r="AE182" s="23">
        <v>18.0</v>
      </c>
      <c r="AF182" s="23">
        <v>0.0</v>
      </c>
      <c r="AG182" s="23">
        <v>0.0</v>
      </c>
      <c r="AH182" s="23">
        <v>0.0</v>
      </c>
      <c r="AI182" s="23">
        <v>0.0342</v>
      </c>
      <c r="AJ182" s="23">
        <v>0.0325</v>
      </c>
      <c r="AK182" s="23">
        <v>0.0</v>
      </c>
      <c r="AL182" s="23">
        <v>0.0</v>
      </c>
      <c r="AM182" s="23">
        <v>0.0</v>
      </c>
      <c r="AN182" s="23">
        <v>11.0</v>
      </c>
      <c r="AO182" s="23">
        <v>6000.0</v>
      </c>
      <c r="AP182" s="23">
        <v>3600.0</v>
      </c>
      <c r="AQ182" s="23">
        <v>0.0</v>
      </c>
      <c r="AR182" s="23">
        <v>0.0</v>
      </c>
      <c r="AS182" s="23" t="s">
        <v>872</v>
      </c>
      <c r="AT182" s="23" t="s">
        <v>884</v>
      </c>
    </row>
    <row r="183">
      <c r="A183" s="23" t="str">
        <f t="shared" si="3"/>
        <v>OK</v>
      </c>
      <c r="B183" s="23" t="s">
        <v>84</v>
      </c>
      <c r="C183" s="23" t="s">
        <v>84</v>
      </c>
      <c r="D183" s="23">
        <v>1.0</v>
      </c>
      <c r="E183" s="23">
        <v>55.0</v>
      </c>
      <c r="F183" s="23">
        <v>30.0</v>
      </c>
      <c r="G183" s="23">
        <v>1.0</v>
      </c>
      <c r="H183" s="23">
        <v>25.0</v>
      </c>
      <c r="I183" s="23">
        <v>227797.0</v>
      </c>
      <c r="J183" s="23">
        <v>85323.4</v>
      </c>
      <c r="K183" s="23">
        <v>62.544107</v>
      </c>
      <c r="L183" s="23">
        <v>2.0</v>
      </c>
      <c r="M183" s="23">
        <v>1.0</v>
      </c>
      <c r="N183" s="23">
        <v>39870.0</v>
      </c>
      <c r="O183" s="23">
        <v>3600.3051</v>
      </c>
      <c r="P183" s="23">
        <v>0.0</v>
      </c>
      <c r="Q183" s="23">
        <v>9656.0</v>
      </c>
      <c r="R183" s="23">
        <v>15510.0</v>
      </c>
      <c r="S183" s="23">
        <v>4739.0</v>
      </c>
      <c r="T183" s="23">
        <v>0.0</v>
      </c>
      <c r="U183" s="23">
        <v>10731.0</v>
      </c>
      <c r="V183" s="23">
        <v>0.0</v>
      </c>
      <c r="W183" s="23">
        <v>40.0</v>
      </c>
      <c r="X183" s="23">
        <v>4.328</v>
      </c>
      <c r="Y183" s="23">
        <v>0.8751</v>
      </c>
      <c r="Z183" s="23">
        <v>0.0</v>
      </c>
      <c r="AA183" s="23">
        <v>1.8971</v>
      </c>
      <c r="AB183" s="23">
        <v>4.0</v>
      </c>
      <c r="AC183" s="23">
        <v>385.0</v>
      </c>
      <c r="AD183" s="23">
        <v>385.0</v>
      </c>
      <c r="AE183" s="23">
        <v>0.0</v>
      </c>
      <c r="AF183" s="23">
        <v>0.0</v>
      </c>
      <c r="AG183" s="23">
        <v>0.0</v>
      </c>
      <c r="AH183" s="23">
        <v>0.0</v>
      </c>
      <c r="AI183" s="23">
        <v>0.0477</v>
      </c>
      <c r="AJ183" s="23">
        <v>0.0472</v>
      </c>
      <c r="AK183" s="23">
        <v>0.0</v>
      </c>
      <c r="AL183" s="23">
        <v>0.0</v>
      </c>
      <c r="AM183" s="23">
        <v>0.0</v>
      </c>
      <c r="AN183" s="23">
        <v>7.0</v>
      </c>
      <c r="AO183" s="23">
        <v>6000.0</v>
      </c>
      <c r="AP183" s="23">
        <v>3600.0</v>
      </c>
      <c r="AQ183" s="23">
        <v>0.0</v>
      </c>
      <c r="AR183" s="23">
        <v>0.0</v>
      </c>
      <c r="AS183" s="23" t="s">
        <v>872</v>
      </c>
      <c r="AT183" s="23" t="s">
        <v>885</v>
      </c>
    </row>
    <row r="184">
      <c r="A184" s="23" t="str">
        <f t="shared" si="3"/>
        <v>OK</v>
      </c>
      <c r="B184" s="23" t="s">
        <v>85</v>
      </c>
      <c r="C184" s="23" t="s">
        <v>85</v>
      </c>
      <c r="D184" s="23">
        <v>1.0</v>
      </c>
      <c r="E184" s="23">
        <v>55.0</v>
      </c>
      <c r="F184" s="23">
        <v>20.0</v>
      </c>
      <c r="G184" s="23">
        <v>1.0</v>
      </c>
      <c r="H184" s="23">
        <v>25.0</v>
      </c>
      <c r="I184" s="23">
        <v>285877.0</v>
      </c>
      <c r="J184" s="23">
        <v>85991.0</v>
      </c>
      <c r="K184" s="23">
        <v>69.92028</v>
      </c>
      <c r="L184" s="23">
        <v>2.0</v>
      </c>
      <c r="M184" s="23">
        <v>1.0</v>
      </c>
      <c r="N184" s="23">
        <v>54088.0</v>
      </c>
      <c r="O184" s="23">
        <v>3600.3241</v>
      </c>
      <c r="P184" s="23">
        <v>12.0</v>
      </c>
      <c r="Q184" s="23">
        <v>8655.0</v>
      </c>
      <c r="R184" s="23">
        <v>13736.0</v>
      </c>
      <c r="S184" s="23">
        <v>4971.0</v>
      </c>
      <c r="T184" s="23">
        <v>1.0</v>
      </c>
      <c r="U184" s="23">
        <v>8729.0</v>
      </c>
      <c r="V184" s="23">
        <v>0.0</v>
      </c>
      <c r="W184" s="23">
        <v>35.0</v>
      </c>
      <c r="X184" s="23">
        <v>4.2861</v>
      </c>
      <c r="Y184" s="23">
        <v>0.9892</v>
      </c>
      <c r="Z184" s="23">
        <v>0.0</v>
      </c>
      <c r="AA184" s="23">
        <v>1.5585</v>
      </c>
      <c r="AB184" s="23">
        <v>4.0</v>
      </c>
      <c r="AC184" s="23">
        <v>385.0</v>
      </c>
      <c r="AD184" s="23">
        <v>385.0</v>
      </c>
      <c r="AE184" s="23">
        <v>0.0</v>
      </c>
      <c r="AF184" s="23">
        <v>0.0</v>
      </c>
      <c r="AG184" s="23">
        <v>0.0</v>
      </c>
      <c r="AH184" s="23">
        <v>0.0</v>
      </c>
      <c r="AI184" s="23">
        <v>0.0576</v>
      </c>
      <c r="AJ184" s="23">
        <v>0.0569</v>
      </c>
      <c r="AK184" s="23">
        <v>0.0</v>
      </c>
      <c r="AL184" s="23">
        <v>0.0</v>
      </c>
      <c r="AM184" s="23">
        <v>0.0</v>
      </c>
      <c r="AN184" s="23">
        <v>10.0</v>
      </c>
      <c r="AO184" s="23">
        <v>6000.0</v>
      </c>
      <c r="AP184" s="23">
        <v>3600.0</v>
      </c>
      <c r="AQ184" s="23">
        <v>0.0</v>
      </c>
      <c r="AR184" s="23">
        <v>0.0</v>
      </c>
      <c r="AS184" s="23" t="s">
        <v>872</v>
      </c>
      <c r="AT184" s="23" t="s">
        <v>886</v>
      </c>
    </row>
    <row r="185">
      <c r="A185" s="23" t="str">
        <f t="shared" si="3"/>
        <v>OK</v>
      </c>
      <c r="B185" s="23" t="s">
        <v>86</v>
      </c>
      <c r="C185" s="23" t="s">
        <v>86</v>
      </c>
      <c r="D185" s="23">
        <v>1.0</v>
      </c>
      <c r="E185" s="23">
        <v>55.0</v>
      </c>
      <c r="F185" s="23">
        <v>10.0</v>
      </c>
      <c r="G185" s="23">
        <v>1.0</v>
      </c>
      <c r="H185" s="23">
        <v>25.0</v>
      </c>
      <c r="I185" s="23">
        <v>436011.0</v>
      </c>
      <c r="J185" s="23">
        <v>104694.0</v>
      </c>
      <c r="K185" s="23">
        <v>75.98822</v>
      </c>
      <c r="L185" s="23">
        <v>2.0</v>
      </c>
      <c r="M185" s="23">
        <v>1.0</v>
      </c>
      <c r="N185" s="23">
        <v>99682.0</v>
      </c>
      <c r="O185" s="23">
        <v>3600.324</v>
      </c>
      <c r="P185" s="23">
        <v>3392.0</v>
      </c>
      <c r="Q185" s="23">
        <v>8187.0</v>
      </c>
      <c r="R185" s="23">
        <v>14080.0</v>
      </c>
      <c r="S185" s="23">
        <v>6598.0</v>
      </c>
      <c r="T185" s="23">
        <v>0.0</v>
      </c>
      <c r="U185" s="23">
        <v>7306.0</v>
      </c>
      <c r="V185" s="23">
        <v>0.0</v>
      </c>
      <c r="W185" s="23">
        <v>176.0</v>
      </c>
      <c r="X185" s="23">
        <v>3.5159</v>
      </c>
      <c r="Y185" s="23">
        <v>1.1215</v>
      </c>
      <c r="Z185" s="23">
        <v>0.0</v>
      </c>
      <c r="AA185" s="23">
        <v>0.8884</v>
      </c>
      <c r="AB185" s="23">
        <v>16.0</v>
      </c>
      <c r="AC185" s="23">
        <v>562.0</v>
      </c>
      <c r="AD185" s="23">
        <v>562.0</v>
      </c>
      <c r="AE185" s="23">
        <v>0.0</v>
      </c>
      <c r="AF185" s="23">
        <v>0.0</v>
      </c>
      <c r="AG185" s="23">
        <v>0.0</v>
      </c>
      <c r="AH185" s="23">
        <v>0.0</v>
      </c>
      <c r="AI185" s="23">
        <v>0.1018</v>
      </c>
      <c r="AJ185" s="23">
        <v>0.099</v>
      </c>
      <c r="AK185" s="23">
        <v>0.0</v>
      </c>
      <c r="AL185" s="23">
        <v>0.0</v>
      </c>
      <c r="AM185" s="23">
        <v>0.0</v>
      </c>
      <c r="AN185" s="23">
        <v>16.0</v>
      </c>
      <c r="AO185" s="23">
        <v>6000.0</v>
      </c>
      <c r="AP185" s="23">
        <v>3600.0</v>
      </c>
      <c r="AQ185" s="23">
        <v>0.0</v>
      </c>
      <c r="AR185" s="23">
        <v>0.0</v>
      </c>
      <c r="AS185" s="23" t="s">
        <v>872</v>
      </c>
      <c r="AT185" s="23" t="s">
        <v>887</v>
      </c>
    </row>
    <row r="186">
      <c r="A186" s="23" t="str">
        <f t="shared" si="3"/>
        <v>OK</v>
      </c>
      <c r="B186" s="23" t="s">
        <v>87</v>
      </c>
      <c r="C186" s="23" t="s">
        <v>87</v>
      </c>
      <c r="D186" s="23">
        <v>1.0</v>
      </c>
      <c r="E186" s="23">
        <v>59.0</v>
      </c>
      <c r="F186" s="23">
        <v>30.0</v>
      </c>
      <c r="G186" s="23">
        <v>1.0</v>
      </c>
      <c r="H186" s="23">
        <v>25.0</v>
      </c>
      <c r="I186" s="23">
        <v>78034.0</v>
      </c>
      <c r="J186" s="23">
        <v>67652.0</v>
      </c>
      <c r="K186" s="23">
        <v>13.304457</v>
      </c>
      <c r="L186" s="23">
        <v>2.0</v>
      </c>
      <c r="M186" s="23">
        <v>1.0</v>
      </c>
      <c r="N186" s="23">
        <v>49888.0</v>
      </c>
      <c r="O186" s="23">
        <v>3600.1102</v>
      </c>
      <c r="P186" s="23">
        <v>64.0</v>
      </c>
      <c r="Q186" s="23">
        <v>9507.0</v>
      </c>
      <c r="R186" s="23">
        <v>12701.0</v>
      </c>
      <c r="S186" s="23">
        <v>4754.0</v>
      </c>
      <c r="T186" s="23">
        <v>37.0</v>
      </c>
      <c r="U186" s="23">
        <v>5495.0</v>
      </c>
      <c r="V186" s="23">
        <v>0.0</v>
      </c>
      <c r="W186" s="23">
        <v>2415.0</v>
      </c>
      <c r="X186" s="23">
        <v>4.6185</v>
      </c>
      <c r="Y186" s="23">
        <v>1.1063</v>
      </c>
      <c r="Z186" s="23">
        <v>0.0</v>
      </c>
      <c r="AA186" s="23">
        <v>1.477</v>
      </c>
      <c r="AB186" s="23">
        <v>5.0</v>
      </c>
      <c r="AC186" s="23">
        <v>352.0</v>
      </c>
      <c r="AD186" s="23">
        <v>352.0</v>
      </c>
      <c r="AE186" s="23">
        <v>0.0</v>
      </c>
      <c r="AF186" s="23">
        <v>0.0</v>
      </c>
      <c r="AG186" s="23">
        <v>0.0</v>
      </c>
      <c r="AH186" s="23">
        <v>0.0</v>
      </c>
      <c r="AI186" s="23">
        <v>0.0663</v>
      </c>
      <c r="AJ186" s="23">
        <v>0.0656</v>
      </c>
      <c r="AK186" s="23">
        <v>0.0</v>
      </c>
      <c r="AL186" s="23">
        <v>0.0</v>
      </c>
      <c r="AM186" s="23">
        <v>0.0</v>
      </c>
      <c r="AN186" s="23">
        <v>1.0</v>
      </c>
      <c r="AO186" s="23">
        <v>6000.0</v>
      </c>
      <c r="AP186" s="23">
        <v>3600.0</v>
      </c>
      <c r="AQ186" s="23">
        <v>0.0</v>
      </c>
      <c r="AR186" s="23">
        <v>0.0</v>
      </c>
      <c r="AS186" s="23" t="s">
        <v>872</v>
      </c>
      <c r="AT186" s="23" t="s">
        <v>888</v>
      </c>
    </row>
    <row r="187">
      <c r="A187" s="23" t="str">
        <f t="shared" si="3"/>
        <v>OK</v>
      </c>
      <c r="B187" s="23" t="s">
        <v>88</v>
      </c>
      <c r="C187" s="23" t="s">
        <v>88</v>
      </c>
      <c r="D187" s="23">
        <v>1.0</v>
      </c>
      <c r="E187" s="23">
        <v>59.0</v>
      </c>
      <c r="F187" s="23">
        <v>20.0</v>
      </c>
      <c r="G187" s="23">
        <v>1.0</v>
      </c>
      <c r="H187" s="23">
        <v>25.0</v>
      </c>
      <c r="I187" s="23">
        <v>209612.0</v>
      </c>
      <c r="J187" s="23">
        <v>68795.805556</v>
      </c>
      <c r="K187" s="23">
        <v>67.179453</v>
      </c>
      <c r="L187" s="23">
        <v>2.0</v>
      </c>
      <c r="M187" s="23">
        <v>1.0</v>
      </c>
      <c r="N187" s="23">
        <v>38305.0</v>
      </c>
      <c r="O187" s="23">
        <v>3600.052</v>
      </c>
      <c r="P187" s="23">
        <v>1840.0</v>
      </c>
      <c r="Q187" s="23">
        <v>9658.0</v>
      </c>
      <c r="R187" s="23">
        <v>15120.0</v>
      </c>
      <c r="S187" s="23">
        <v>5751.0</v>
      </c>
      <c r="T187" s="23">
        <v>92.0</v>
      </c>
      <c r="U187" s="23">
        <v>8765.0</v>
      </c>
      <c r="V187" s="23">
        <v>0.0</v>
      </c>
      <c r="W187" s="23">
        <v>512.0</v>
      </c>
      <c r="X187" s="23">
        <v>5.1921</v>
      </c>
      <c r="Y187" s="23">
        <v>1.3216</v>
      </c>
      <c r="Z187" s="23">
        <v>0.0</v>
      </c>
      <c r="AA187" s="23">
        <v>1.787</v>
      </c>
      <c r="AB187" s="23">
        <v>7.0</v>
      </c>
      <c r="AC187" s="23">
        <v>317.0</v>
      </c>
      <c r="AD187" s="23">
        <v>317.0</v>
      </c>
      <c r="AE187" s="23">
        <v>0.0</v>
      </c>
      <c r="AF187" s="23">
        <v>0.0</v>
      </c>
      <c r="AG187" s="23">
        <v>0.0</v>
      </c>
      <c r="AH187" s="23">
        <v>0.0</v>
      </c>
      <c r="AI187" s="23">
        <v>0.0607</v>
      </c>
      <c r="AJ187" s="23">
        <v>0.0597</v>
      </c>
      <c r="AK187" s="23">
        <v>0.0</v>
      </c>
      <c r="AL187" s="23">
        <v>0.0</v>
      </c>
      <c r="AM187" s="23">
        <v>0.0</v>
      </c>
      <c r="AN187" s="23">
        <v>11.0</v>
      </c>
      <c r="AO187" s="23">
        <v>6000.0</v>
      </c>
      <c r="AP187" s="23">
        <v>3600.0</v>
      </c>
      <c r="AQ187" s="23">
        <v>0.0</v>
      </c>
      <c r="AR187" s="23">
        <v>0.0</v>
      </c>
      <c r="AS187" s="23" t="s">
        <v>872</v>
      </c>
      <c r="AT187" s="23" t="s">
        <v>889</v>
      </c>
    </row>
    <row r="188">
      <c r="A188" s="23" t="str">
        <f t="shared" si="3"/>
        <v>OK</v>
      </c>
      <c r="B188" s="23" t="s">
        <v>89</v>
      </c>
      <c r="C188" s="23" t="s">
        <v>89</v>
      </c>
      <c r="D188" s="23">
        <v>0.0</v>
      </c>
      <c r="E188" s="23">
        <v>59.0</v>
      </c>
      <c r="F188" s="23">
        <v>16.0</v>
      </c>
      <c r="G188" s="23">
        <v>1.0</v>
      </c>
      <c r="H188" s="23">
        <v>25.0</v>
      </c>
      <c r="I188" s="23" t="s">
        <v>134</v>
      </c>
      <c r="J188" s="23">
        <v>0.0</v>
      </c>
      <c r="K188" s="23" t="s">
        <v>134</v>
      </c>
      <c r="L188" s="23">
        <v>-1.0</v>
      </c>
      <c r="M188" s="23">
        <v>-1.0</v>
      </c>
      <c r="N188" s="23">
        <v>0.0</v>
      </c>
      <c r="O188" s="23">
        <v>0.0</v>
      </c>
      <c r="P188" s="23">
        <v>0.0</v>
      </c>
      <c r="Q188" s="23" t="s">
        <v>133</v>
      </c>
      <c r="R188" s="23" t="s">
        <v>133</v>
      </c>
      <c r="S188" s="23" t="s">
        <v>133</v>
      </c>
      <c r="T188" s="23" t="s">
        <v>133</v>
      </c>
      <c r="U188" s="23" t="s">
        <v>133</v>
      </c>
      <c r="V188" s="23" t="s">
        <v>133</v>
      </c>
      <c r="W188" s="23" t="s">
        <v>133</v>
      </c>
      <c r="X188" s="23" t="s">
        <v>133</v>
      </c>
      <c r="Y188" s="23" t="s">
        <v>133</v>
      </c>
      <c r="Z188" s="23" t="s">
        <v>133</v>
      </c>
      <c r="AA188" s="23" t="s">
        <v>133</v>
      </c>
      <c r="AB188" s="23" t="s">
        <v>133</v>
      </c>
      <c r="AC188" s="23" t="s">
        <v>133</v>
      </c>
      <c r="AD188" s="23" t="s">
        <v>133</v>
      </c>
      <c r="AE188" s="23" t="s">
        <v>133</v>
      </c>
      <c r="AF188" s="23" t="s">
        <v>133</v>
      </c>
      <c r="AG188" s="23" t="s">
        <v>133</v>
      </c>
      <c r="AH188" s="23" t="s">
        <v>133</v>
      </c>
      <c r="AI188" s="23" t="s">
        <v>133</v>
      </c>
      <c r="AJ188" s="23" t="s">
        <v>133</v>
      </c>
      <c r="AK188" s="23" t="s">
        <v>133</v>
      </c>
      <c r="AL188" s="23" t="s">
        <v>133</v>
      </c>
      <c r="AM188" s="23" t="s">
        <v>133</v>
      </c>
      <c r="AN188" s="23" t="s">
        <v>133</v>
      </c>
      <c r="AO188" s="23">
        <v>6000.0</v>
      </c>
      <c r="AP188" s="23">
        <v>3600.0</v>
      </c>
      <c r="AQ188" s="23">
        <v>0.0</v>
      </c>
      <c r="AR188" s="23">
        <v>0.0</v>
      </c>
      <c r="AS188" s="23" t="s">
        <v>872</v>
      </c>
      <c r="AT188" s="23" t="s">
        <v>856</v>
      </c>
    </row>
    <row r="189">
      <c r="A189" s="23" t="str">
        <f t="shared" si="3"/>
        <v>OK</v>
      </c>
      <c r="B189" s="23" t="s">
        <v>90</v>
      </c>
      <c r="C189" s="23" t="s">
        <v>90</v>
      </c>
      <c r="D189" s="23">
        <v>1.0</v>
      </c>
      <c r="E189" s="23">
        <v>75.0</v>
      </c>
      <c r="F189" s="23">
        <v>30.0</v>
      </c>
      <c r="G189" s="23">
        <v>1.0</v>
      </c>
      <c r="H189" s="23">
        <v>25.0</v>
      </c>
      <c r="I189" s="23">
        <v>61713.0</v>
      </c>
      <c r="J189" s="23">
        <v>47341.0</v>
      </c>
      <c r="K189" s="23">
        <v>23.288448</v>
      </c>
      <c r="L189" s="23">
        <v>2.0</v>
      </c>
      <c r="M189" s="23">
        <v>1.0</v>
      </c>
      <c r="N189" s="23">
        <v>35518.0</v>
      </c>
      <c r="O189" s="23">
        <v>3600.2389</v>
      </c>
      <c r="P189" s="23">
        <v>0.0</v>
      </c>
      <c r="Q189" s="23">
        <v>6872.0</v>
      </c>
      <c r="R189" s="23">
        <v>10468.0</v>
      </c>
      <c r="S189" s="23">
        <v>3100.0</v>
      </c>
      <c r="T189" s="23">
        <v>14.0</v>
      </c>
      <c r="U189" s="23">
        <v>5311.0</v>
      </c>
      <c r="V189" s="23">
        <v>0.0</v>
      </c>
      <c r="W189" s="23">
        <v>2043.0</v>
      </c>
      <c r="X189" s="23">
        <v>5.4274</v>
      </c>
      <c r="Y189" s="23">
        <v>1.1388</v>
      </c>
      <c r="Z189" s="23">
        <v>0.0</v>
      </c>
      <c r="AA189" s="23">
        <v>2.0678</v>
      </c>
      <c r="AB189" s="23">
        <v>6.0</v>
      </c>
      <c r="AC189" s="23">
        <v>623.0</v>
      </c>
      <c r="AD189" s="23">
        <v>623.0</v>
      </c>
      <c r="AE189" s="23">
        <v>0.0</v>
      </c>
      <c r="AF189" s="23">
        <v>0.0</v>
      </c>
      <c r="AG189" s="23">
        <v>0.0</v>
      </c>
      <c r="AH189" s="23">
        <v>0.0</v>
      </c>
      <c r="AI189" s="23">
        <v>0.1839</v>
      </c>
      <c r="AJ189" s="23">
        <v>0.1821</v>
      </c>
      <c r="AK189" s="23">
        <v>0.0</v>
      </c>
      <c r="AL189" s="23">
        <v>0.0</v>
      </c>
      <c r="AM189" s="23">
        <v>0.0</v>
      </c>
      <c r="AN189" s="23">
        <v>3.0</v>
      </c>
      <c r="AO189" s="23">
        <v>6000.0</v>
      </c>
      <c r="AP189" s="23">
        <v>3600.0</v>
      </c>
      <c r="AQ189" s="23">
        <v>0.0</v>
      </c>
      <c r="AR189" s="23">
        <v>0.0</v>
      </c>
      <c r="AS189" s="23" t="s">
        <v>872</v>
      </c>
      <c r="AT189" s="23" t="s">
        <v>890</v>
      </c>
    </row>
    <row r="190">
      <c r="A190" s="23" t="str">
        <f t="shared" si="3"/>
        <v>OK</v>
      </c>
      <c r="B190" s="23" t="s">
        <v>91</v>
      </c>
      <c r="C190" s="23" t="s">
        <v>91</v>
      </c>
      <c r="D190" s="23">
        <v>1.0</v>
      </c>
      <c r="E190" s="23">
        <v>75.0</v>
      </c>
      <c r="F190" s="23">
        <v>20.0</v>
      </c>
      <c r="G190" s="23">
        <v>1.0</v>
      </c>
      <c r="H190" s="23">
        <v>25.0</v>
      </c>
      <c r="I190" s="23">
        <v>113223.0</v>
      </c>
      <c r="J190" s="23">
        <v>48430.25</v>
      </c>
      <c r="K190" s="23">
        <v>57.225785</v>
      </c>
      <c r="L190" s="23">
        <v>2.0</v>
      </c>
      <c r="M190" s="23">
        <v>1.0</v>
      </c>
      <c r="N190" s="23">
        <v>42710.0</v>
      </c>
      <c r="O190" s="23">
        <v>3600.1483</v>
      </c>
      <c r="P190" s="23">
        <v>196.0</v>
      </c>
      <c r="Q190" s="23">
        <v>5790.0</v>
      </c>
      <c r="R190" s="23">
        <v>9759.0</v>
      </c>
      <c r="S190" s="23">
        <v>3808.0</v>
      </c>
      <c r="T190" s="23">
        <v>138.0</v>
      </c>
      <c r="U190" s="23">
        <v>5647.0</v>
      </c>
      <c r="V190" s="23">
        <v>0.0</v>
      </c>
      <c r="W190" s="23">
        <v>166.0</v>
      </c>
      <c r="X190" s="23">
        <v>5.0202</v>
      </c>
      <c r="Y190" s="23">
        <v>1.3735</v>
      </c>
      <c r="Z190" s="23">
        <v>0.0</v>
      </c>
      <c r="AA190" s="23">
        <v>1.7356</v>
      </c>
      <c r="AB190" s="23">
        <v>5.0</v>
      </c>
      <c r="AC190" s="23">
        <v>938.0</v>
      </c>
      <c r="AD190" s="23">
        <v>938.0</v>
      </c>
      <c r="AE190" s="23">
        <v>0.0</v>
      </c>
      <c r="AF190" s="23">
        <v>0.0</v>
      </c>
      <c r="AG190" s="23">
        <v>0.0</v>
      </c>
      <c r="AH190" s="23">
        <v>0.0</v>
      </c>
      <c r="AI190" s="23">
        <v>0.309</v>
      </c>
      <c r="AJ190" s="23">
        <v>0.3076</v>
      </c>
      <c r="AK190" s="23">
        <v>0.0</v>
      </c>
      <c r="AL190" s="23">
        <v>0.0</v>
      </c>
      <c r="AM190" s="23">
        <v>0.0</v>
      </c>
      <c r="AN190" s="23">
        <v>13.0</v>
      </c>
      <c r="AO190" s="23">
        <v>6000.0</v>
      </c>
      <c r="AP190" s="23">
        <v>3600.0</v>
      </c>
      <c r="AQ190" s="23">
        <v>0.0</v>
      </c>
      <c r="AR190" s="23">
        <v>0.0</v>
      </c>
      <c r="AS190" s="23" t="s">
        <v>872</v>
      </c>
      <c r="AT190" s="23" t="s">
        <v>891</v>
      </c>
    </row>
    <row r="191">
      <c r="A191" s="23" t="str">
        <f t="shared" si="3"/>
        <v>OK</v>
      </c>
      <c r="B191" s="23" t="s">
        <v>92</v>
      </c>
      <c r="C191" s="23" t="s">
        <v>92</v>
      </c>
      <c r="D191" s="23">
        <v>0.0</v>
      </c>
      <c r="E191" s="23">
        <v>75.0</v>
      </c>
      <c r="F191" s="23">
        <v>10.0</v>
      </c>
      <c r="G191" s="23">
        <v>1.0</v>
      </c>
      <c r="H191" s="23">
        <v>25.0</v>
      </c>
      <c r="I191" s="23" t="s">
        <v>134</v>
      </c>
      <c r="J191" s="23">
        <v>0.0</v>
      </c>
      <c r="K191" s="23" t="s">
        <v>134</v>
      </c>
      <c r="L191" s="23">
        <v>-1.0</v>
      </c>
      <c r="M191" s="23">
        <v>-1.0</v>
      </c>
      <c r="N191" s="23">
        <v>0.0</v>
      </c>
      <c r="O191" s="23">
        <v>0.0</v>
      </c>
      <c r="P191" s="23">
        <v>0.0</v>
      </c>
      <c r="Q191" s="23" t="s">
        <v>133</v>
      </c>
      <c r="R191" s="23" t="s">
        <v>133</v>
      </c>
      <c r="S191" s="23" t="s">
        <v>133</v>
      </c>
      <c r="T191" s="23" t="s">
        <v>133</v>
      </c>
      <c r="U191" s="23" t="s">
        <v>133</v>
      </c>
      <c r="V191" s="23" t="s">
        <v>133</v>
      </c>
      <c r="W191" s="23" t="s">
        <v>133</v>
      </c>
      <c r="X191" s="23" t="s">
        <v>133</v>
      </c>
      <c r="Y191" s="23" t="s">
        <v>133</v>
      </c>
      <c r="Z191" s="23" t="s">
        <v>133</v>
      </c>
      <c r="AA191" s="23" t="s">
        <v>133</v>
      </c>
      <c r="AB191" s="23" t="s">
        <v>133</v>
      </c>
      <c r="AC191" s="23" t="s">
        <v>133</v>
      </c>
      <c r="AD191" s="23" t="s">
        <v>133</v>
      </c>
      <c r="AE191" s="23" t="s">
        <v>133</v>
      </c>
      <c r="AF191" s="23" t="s">
        <v>133</v>
      </c>
      <c r="AG191" s="23" t="s">
        <v>133</v>
      </c>
      <c r="AH191" s="23" t="s">
        <v>133</v>
      </c>
      <c r="AI191" s="23" t="s">
        <v>133</v>
      </c>
      <c r="AJ191" s="23" t="s">
        <v>133</v>
      </c>
      <c r="AK191" s="23" t="s">
        <v>133</v>
      </c>
      <c r="AL191" s="23" t="s">
        <v>133</v>
      </c>
      <c r="AM191" s="23" t="s">
        <v>133</v>
      </c>
      <c r="AN191" s="23" t="s">
        <v>133</v>
      </c>
      <c r="AO191" s="23">
        <v>6000.0</v>
      </c>
      <c r="AP191" s="23">
        <v>3600.0</v>
      </c>
      <c r="AQ191" s="23">
        <v>0.0</v>
      </c>
      <c r="AR191" s="23">
        <v>0.0</v>
      </c>
      <c r="AS191" s="23" t="s">
        <v>872</v>
      </c>
      <c r="AT191" s="23" t="s">
        <v>859</v>
      </c>
    </row>
    <row r="192">
      <c r="A192" s="23" t="str">
        <f t="shared" si="3"/>
        <v>OK</v>
      </c>
      <c r="B192" s="23" t="s">
        <v>93</v>
      </c>
      <c r="C192" s="23" t="s">
        <v>93</v>
      </c>
      <c r="D192" s="23">
        <v>1.0</v>
      </c>
      <c r="E192" s="23">
        <v>80.0</v>
      </c>
      <c r="F192" s="23">
        <v>30.0</v>
      </c>
      <c r="G192" s="23">
        <v>1.0</v>
      </c>
      <c r="H192" s="23">
        <v>25.0</v>
      </c>
      <c r="I192" s="23">
        <v>96021.0</v>
      </c>
      <c r="J192" s="23">
        <v>39881.15</v>
      </c>
      <c r="K192" s="23">
        <v>58.466221</v>
      </c>
      <c r="L192" s="23">
        <v>2.0</v>
      </c>
      <c r="M192" s="23">
        <v>1.0</v>
      </c>
      <c r="N192" s="23">
        <v>22802.0</v>
      </c>
      <c r="O192" s="23">
        <v>3600.7201</v>
      </c>
      <c r="P192" s="23">
        <v>12.0</v>
      </c>
      <c r="Q192" s="23">
        <v>6487.0</v>
      </c>
      <c r="R192" s="23">
        <v>9853.0</v>
      </c>
      <c r="S192" s="23">
        <v>3636.0</v>
      </c>
      <c r="T192" s="23">
        <v>597.0</v>
      </c>
      <c r="U192" s="23">
        <v>5328.0</v>
      </c>
      <c r="V192" s="23">
        <v>0.0</v>
      </c>
      <c r="W192" s="23">
        <v>292.0</v>
      </c>
      <c r="X192" s="23">
        <v>6.5407</v>
      </c>
      <c r="Y192" s="23">
        <v>1.8029</v>
      </c>
      <c r="Z192" s="23">
        <v>0.0</v>
      </c>
      <c r="AA192" s="23">
        <v>2.322</v>
      </c>
      <c r="AB192" s="23">
        <v>4.0</v>
      </c>
      <c r="AC192" s="23">
        <v>895.0</v>
      </c>
      <c r="AD192" s="23">
        <v>895.0</v>
      </c>
      <c r="AE192" s="23">
        <v>0.0</v>
      </c>
      <c r="AF192" s="23">
        <v>0.0</v>
      </c>
      <c r="AG192" s="23">
        <v>0.0</v>
      </c>
      <c r="AH192" s="23">
        <v>0.0</v>
      </c>
      <c r="AI192" s="23">
        <v>0.2542</v>
      </c>
      <c r="AJ192" s="23">
        <v>0.2528</v>
      </c>
      <c r="AK192" s="23">
        <v>0.0</v>
      </c>
      <c r="AL192" s="23">
        <v>0.0</v>
      </c>
      <c r="AM192" s="23">
        <v>0.0</v>
      </c>
      <c r="AN192" s="23">
        <v>2.0</v>
      </c>
      <c r="AO192" s="23">
        <v>6000.0</v>
      </c>
      <c r="AP192" s="23">
        <v>3600.0</v>
      </c>
      <c r="AQ192" s="23">
        <v>0.0</v>
      </c>
      <c r="AR192" s="23">
        <v>0.0</v>
      </c>
      <c r="AS192" s="23" t="s">
        <v>872</v>
      </c>
      <c r="AT192" s="23" t="s">
        <v>892</v>
      </c>
    </row>
    <row r="193">
      <c r="A193" s="23" t="str">
        <f t="shared" si="3"/>
        <v>OK</v>
      </c>
      <c r="B193" s="23" t="s">
        <v>94</v>
      </c>
      <c r="C193" s="23" t="s">
        <v>94</v>
      </c>
      <c r="D193" s="23">
        <v>1.0</v>
      </c>
      <c r="E193" s="23">
        <v>80.0</v>
      </c>
      <c r="F193" s="23">
        <v>20.0</v>
      </c>
      <c r="G193" s="23">
        <v>1.0</v>
      </c>
      <c r="H193" s="23">
        <v>25.0</v>
      </c>
      <c r="I193" s="23">
        <v>193868.0</v>
      </c>
      <c r="J193" s="23">
        <v>43422.190476</v>
      </c>
      <c r="K193" s="23">
        <v>77.602188</v>
      </c>
      <c r="L193" s="23">
        <v>2.0</v>
      </c>
      <c r="M193" s="23">
        <v>1.0</v>
      </c>
      <c r="N193" s="23">
        <v>39892.0</v>
      </c>
      <c r="O193" s="23">
        <v>3600.2437</v>
      </c>
      <c r="P193" s="23">
        <v>2828.0</v>
      </c>
      <c r="Q193" s="23">
        <v>4834.0</v>
      </c>
      <c r="R193" s="23">
        <v>7830.0</v>
      </c>
      <c r="S193" s="23">
        <v>3019.0</v>
      </c>
      <c r="T193" s="23">
        <v>710.0</v>
      </c>
      <c r="U193" s="23">
        <v>4044.0</v>
      </c>
      <c r="V193" s="23">
        <v>0.0</v>
      </c>
      <c r="W193" s="23">
        <v>57.0</v>
      </c>
      <c r="X193" s="23">
        <v>4.7254</v>
      </c>
      <c r="Y193" s="23">
        <v>1.3963</v>
      </c>
      <c r="Z193" s="23">
        <v>0.0</v>
      </c>
      <c r="AA193" s="23">
        <v>1.5464</v>
      </c>
      <c r="AB193" s="23">
        <v>8.0</v>
      </c>
      <c r="AC193" s="23">
        <v>872.0</v>
      </c>
      <c r="AD193" s="23">
        <v>844.0</v>
      </c>
      <c r="AE193" s="23">
        <v>28.0</v>
      </c>
      <c r="AF193" s="23">
        <v>0.0</v>
      </c>
      <c r="AG193" s="23">
        <v>0.0</v>
      </c>
      <c r="AH193" s="23">
        <v>0.0</v>
      </c>
      <c r="AI193" s="23">
        <v>0.2529</v>
      </c>
      <c r="AJ193" s="23">
        <v>0.2494</v>
      </c>
      <c r="AK193" s="23">
        <v>0.0</v>
      </c>
      <c r="AL193" s="23">
        <v>0.0</v>
      </c>
      <c r="AM193" s="23">
        <v>0.0</v>
      </c>
      <c r="AN193" s="23">
        <v>21.0</v>
      </c>
      <c r="AO193" s="23">
        <v>6000.0</v>
      </c>
      <c r="AP193" s="23">
        <v>3600.0</v>
      </c>
      <c r="AQ193" s="23">
        <v>0.0</v>
      </c>
      <c r="AR193" s="23">
        <v>0.0</v>
      </c>
      <c r="AS193" s="23" t="s">
        <v>872</v>
      </c>
      <c r="AT193" s="23" t="s">
        <v>893</v>
      </c>
    </row>
    <row r="194">
      <c r="A194" s="23" t="str">
        <f t="shared" si="3"/>
        <v>OK</v>
      </c>
      <c r="B194" s="23" t="s">
        <v>95</v>
      </c>
      <c r="C194" s="23" t="s">
        <v>95</v>
      </c>
      <c r="D194" s="23">
        <v>0.0</v>
      </c>
      <c r="E194" s="23">
        <v>80.0</v>
      </c>
      <c r="F194" s="23">
        <v>12.0</v>
      </c>
      <c r="G194" s="23">
        <v>1.0</v>
      </c>
      <c r="H194" s="23">
        <v>25.0</v>
      </c>
      <c r="I194" s="23" t="s">
        <v>134</v>
      </c>
      <c r="J194" s="23">
        <v>0.0</v>
      </c>
      <c r="K194" s="23" t="s">
        <v>134</v>
      </c>
      <c r="L194" s="23">
        <v>-1.0</v>
      </c>
      <c r="M194" s="23">
        <v>-1.0</v>
      </c>
      <c r="N194" s="23">
        <v>0.0</v>
      </c>
      <c r="O194" s="23">
        <v>0.0</v>
      </c>
      <c r="P194" s="23">
        <v>0.0</v>
      </c>
      <c r="Q194" s="23" t="s">
        <v>133</v>
      </c>
      <c r="R194" s="23" t="s">
        <v>133</v>
      </c>
      <c r="S194" s="23" t="s">
        <v>133</v>
      </c>
      <c r="T194" s="23" t="s">
        <v>133</v>
      </c>
      <c r="U194" s="23" t="s">
        <v>133</v>
      </c>
      <c r="V194" s="23" t="s">
        <v>133</v>
      </c>
      <c r="W194" s="23" t="s">
        <v>133</v>
      </c>
      <c r="X194" s="23" t="s">
        <v>133</v>
      </c>
      <c r="Y194" s="23" t="s">
        <v>133</v>
      </c>
      <c r="Z194" s="23" t="s">
        <v>133</v>
      </c>
      <c r="AA194" s="23" t="s">
        <v>133</v>
      </c>
      <c r="AB194" s="23" t="s">
        <v>133</v>
      </c>
      <c r="AC194" s="23" t="s">
        <v>133</v>
      </c>
      <c r="AD194" s="23" t="s">
        <v>133</v>
      </c>
      <c r="AE194" s="23" t="s">
        <v>133</v>
      </c>
      <c r="AF194" s="23" t="s">
        <v>133</v>
      </c>
      <c r="AG194" s="23" t="s">
        <v>133</v>
      </c>
      <c r="AH194" s="23" t="s">
        <v>133</v>
      </c>
      <c r="AI194" s="23" t="s">
        <v>133</v>
      </c>
      <c r="AJ194" s="23" t="s">
        <v>133</v>
      </c>
      <c r="AK194" s="23" t="s">
        <v>133</v>
      </c>
      <c r="AL194" s="23" t="s">
        <v>133</v>
      </c>
      <c r="AM194" s="23" t="s">
        <v>133</v>
      </c>
      <c r="AN194" s="23" t="s">
        <v>133</v>
      </c>
      <c r="AO194" s="23">
        <v>6000.0</v>
      </c>
      <c r="AP194" s="23">
        <v>3600.0</v>
      </c>
      <c r="AQ194" s="23">
        <v>0.0</v>
      </c>
      <c r="AR194" s="23">
        <v>0.0</v>
      </c>
      <c r="AS194" s="23" t="s">
        <v>872</v>
      </c>
      <c r="AT194" s="23" t="s">
        <v>862</v>
      </c>
    </row>
    <row r="195">
      <c r="A195" s="23" t="str">
        <f t="shared" si="3"/>
        <v>OK</v>
      </c>
      <c r="B195" s="23" t="s">
        <v>96</v>
      </c>
      <c r="C195" s="23" t="s">
        <v>96</v>
      </c>
      <c r="D195" s="23">
        <v>1.0</v>
      </c>
      <c r="E195" s="23">
        <v>82.0</v>
      </c>
      <c r="F195" s="23">
        <v>30.0</v>
      </c>
      <c r="G195" s="23">
        <v>1.0</v>
      </c>
      <c r="H195" s="23">
        <v>25.0</v>
      </c>
      <c r="I195" s="23">
        <v>301960.0</v>
      </c>
      <c r="J195" s="23">
        <v>47023.375</v>
      </c>
      <c r="K195" s="23">
        <v>84.427283</v>
      </c>
      <c r="L195" s="23">
        <v>2.0</v>
      </c>
      <c r="M195" s="23">
        <v>1.0</v>
      </c>
      <c r="N195" s="23">
        <v>29599.0</v>
      </c>
      <c r="O195" s="23">
        <v>3600.1757</v>
      </c>
      <c r="P195" s="23">
        <v>0.0</v>
      </c>
      <c r="Q195" s="23">
        <v>6673.0</v>
      </c>
      <c r="R195" s="23">
        <v>10847.0</v>
      </c>
      <c r="S195" s="23">
        <v>3635.0</v>
      </c>
      <c r="T195" s="23">
        <v>0.0</v>
      </c>
      <c r="U195" s="23">
        <v>7204.0</v>
      </c>
      <c r="V195" s="23">
        <v>0.0</v>
      </c>
      <c r="W195" s="23">
        <v>8.0</v>
      </c>
      <c r="X195" s="23">
        <v>6.3042</v>
      </c>
      <c r="Y195" s="23">
        <v>1.4187</v>
      </c>
      <c r="Z195" s="23">
        <v>0.0</v>
      </c>
      <c r="AA195" s="23">
        <v>2.2741</v>
      </c>
      <c r="AB195" s="23">
        <v>7.0</v>
      </c>
      <c r="AC195" s="23">
        <v>1251.0</v>
      </c>
      <c r="AD195" s="23">
        <v>1251.0</v>
      </c>
      <c r="AE195" s="23">
        <v>0.0</v>
      </c>
      <c r="AF195" s="23">
        <v>0.0</v>
      </c>
      <c r="AG195" s="23">
        <v>0.0</v>
      </c>
      <c r="AH195" s="23">
        <v>0.0</v>
      </c>
      <c r="AI195" s="23">
        <v>0.4171</v>
      </c>
      <c r="AJ195" s="23">
        <v>0.4144</v>
      </c>
      <c r="AK195" s="23">
        <v>0.0</v>
      </c>
      <c r="AL195" s="23">
        <v>0.0</v>
      </c>
      <c r="AM195" s="23">
        <v>0.0</v>
      </c>
      <c r="AN195" s="23">
        <v>13.0</v>
      </c>
      <c r="AO195" s="23">
        <v>6000.0</v>
      </c>
      <c r="AP195" s="23">
        <v>3600.0</v>
      </c>
      <c r="AQ195" s="23">
        <v>0.0</v>
      </c>
      <c r="AR195" s="23">
        <v>0.0</v>
      </c>
      <c r="AS195" s="23" t="s">
        <v>872</v>
      </c>
      <c r="AT195" s="23" t="s">
        <v>894</v>
      </c>
    </row>
    <row r="196">
      <c r="A196" s="23" t="str">
        <f t="shared" si="3"/>
        <v>OK</v>
      </c>
      <c r="B196" s="23" t="s">
        <v>97</v>
      </c>
      <c r="C196" s="23" t="s">
        <v>97</v>
      </c>
      <c r="D196" s="23">
        <v>1.0</v>
      </c>
      <c r="E196" s="23">
        <v>82.0</v>
      </c>
      <c r="F196" s="23">
        <v>20.0</v>
      </c>
      <c r="G196" s="23">
        <v>1.0</v>
      </c>
      <c r="H196" s="23">
        <v>25.0</v>
      </c>
      <c r="I196" s="23">
        <v>415061.0</v>
      </c>
      <c r="J196" s="23">
        <v>48471.666667</v>
      </c>
      <c r="K196" s="23">
        <v>88.321797</v>
      </c>
      <c r="L196" s="23">
        <v>2.0</v>
      </c>
      <c r="M196" s="23">
        <v>1.0</v>
      </c>
      <c r="N196" s="23">
        <v>39900.0</v>
      </c>
      <c r="O196" s="23">
        <v>3600.2706</v>
      </c>
      <c r="P196" s="23">
        <v>848.0</v>
      </c>
      <c r="Q196" s="23">
        <v>6640.0</v>
      </c>
      <c r="R196" s="23">
        <v>10754.0</v>
      </c>
      <c r="S196" s="23">
        <v>4270.0</v>
      </c>
      <c r="T196" s="23">
        <v>1.0</v>
      </c>
      <c r="U196" s="23">
        <v>6468.0</v>
      </c>
      <c r="V196" s="23">
        <v>0.0</v>
      </c>
      <c r="W196" s="23">
        <v>15.0</v>
      </c>
      <c r="X196" s="23">
        <v>5.7485</v>
      </c>
      <c r="Y196" s="23">
        <v>1.5396</v>
      </c>
      <c r="Z196" s="23">
        <v>0.0</v>
      </c>
      <c r="AA196" s="23">
        <v>1.6375</v>
      </c>
      <c r="AB196" s="23">
        <v>8.0</v>
      </c>
      <c r="AC196" s="23">
        <v>1255.0</v>
      </c>
      <c r="AD196" s="23">
        <v>1255.0</v>
      </c>
      <c r="AE196" s="23">
        <v>0.0</v>
      </c>
      <c r="AF196" s="23">
        <v>0.0</v>
      </c>
      <c r="AG196" s="23">
        <v>0.0</v>
      </c>
      <c r="AH196" s="23">
        <v>0.0</v>
      </c>
      <c r="AI196" s="23">
        <v>0.4474</v>
      </c>
      <c r="AJ196" s="23">
        <v>0.4445</v>
      </c>
      <c r="AK196" s="23">
        <v>0.0</v>
      </c>
      <c r="AL196" s="23">
        <v>0.0</v>
      </c>
      <c r="AM196" s="23">
        <v>0.0</v>
      </c>
      <c r="AN196" s="23">
        <v>19.0</v>
      </c>
      <c r="AO196" s="23">
        <v>6000.0</v>
      </c>
      <c r="AP196" s="23">
        <v>3600.0</v>
      </c>
      <c r="AQ196" s="23">
        <v>0.0</v>
      </c>
      <c r="AR196" s="23">
        <v>0.0</v>
      </c>
      <c r="AS196" s="23" t="s">
        <v>872</v>
      </c>
      <c r="AT196" s="23" t="s">
        <v>895</v>
      </c>
    </row>
    <row r="197">
      <c r="A197" s="23" t="str">
        <f t="shared" si="3"/>
        <v>OK</v>
      </c>
      <c r="B197" s="23" t="s">
        <v>98</v>
      </c>
      <c r="C197" s="23" t="s">
        <v>98</v>
      </c>
      <c r="D197" s="23">
        <v>0.0</v>
      </c>
      <c r="E197" s="23">
        <v>82.0</v>
      </c>
      <c r="F197" s="23">
        <v>10.0</v>
      </c>
      <c r="G197" s="23">
        <v>1.0</v>
      </c>
      <c r="H197" s="23">
        <v>25.0</v>
      </c>
      <c r="I197" s="23" t="s">
        <v>134</v>
      </c>
      <c r="J197" s="23">
        <v>0.0</v>
      </c>
      <c r="K197" s="23" t="s">
        <v>134</v>
      </c>
      <c r="L197" s="23">
        <v>-1.0</v>
      </c>
      <c r="M197" s="23">
        <v>-1.0</v>
      </c>
      <c r="N197" s="23">
        <v>0.0</v>
      </c>
      <c r="O197" s="23">
        <v>0.0</v>
      </c>
      <c r="P197" s="23">
        <v>0.0</v>
      </c>
      <c r="Q197" s="23" t="s">
        <v>133</v>
      </c>
      <c r="R197" s="23" t="s">
        <v>133</v>
      </c>
      <c r="S197" s="23" t="s">
        <v>133</v>
      </c>
      <c r="T197" s="23" t="s">
        <v>133</v>
      </c>
      <c r="U197" s="23" t="s">
        <v>133</v>
      </c>
      <c r="V197" s="23" t="s">
        <v>133</v>
      </c>
      <c r="W197" s="23" t="s">
        <v>133</v>
      </c>
      <c r="X197" s="23" t="s">
        <v>133</v>
      </c>
      <c r="Y197" s="23" t="s">
        <v>133</v>
      </c>
      <c r="Z197" s="23" t="s">
        <v>133</v>
      </c>
      <c r="AA197" s="23" t="s">
        <v>133</v>
      </c>
      <c r="AB197" s="23" t="s">
        <v>133</v>
      </c>
      <c r="AC197" s="23" t="s">
        <v>133</v>
      </c>
      <c r="AD197" s="23" t="s">
        <v>133</v>
      </c>
      <c r="AE197" s="23" t="s">
        <v>133</v>
      </c>
      <c r="AF197" s="23" t="s">
        <v>133</v>
      </c>
      <c r="AG197" s="23" t="s">
        <v>133</v>
      </c>
      <c r="AH197" s="23" t="s">
        <v>133</v>
      </c>
      <c r="AI197" s="23" t="s">
        <v>133</v>
      </c>
      <c r="AJ197" s="23" t="s">
        <v>133</v>
      </c>
      <c r="AK197" s="23" t="s">
        <v>133</v>
      </c>
      <c r="AL197" s="23" t="s">
        <v>133</v>
      </c>
      <c r="AM197" s="23" t="s">
        <v>133</v>
      </c>
      <c r="AN197" s="23" t="s">
        <v>133</v>
      </c>
      <c r="AO197" s="23">
        <v>6000.0</v>
      </c>
      <c r="AP197" s="23">
        <v>3600.0</v>
      </c>
      <c r="AQ197" s="23">
        <v>0.0</v>
      </c>
      <c r="AR197" s="23">
        <v>0.0</v>
      </c>
      <c r="AS197" s="23" t="s">
        <v>872</v>
      </c>
      <c r="AT197" s="23" t="s">
        <v>865</v>
      </c>
    </row>
    <row r="198">
      <c r="A198" s="23" t="str">
        <f t="shared" si="3"/>
        <v>OK</v>
      </c>
      <c r="B198" s="23" t="s">
        <v>99</v>
      </c>
      <c r="C198" s="23" t="s">
        <v>99</v>
      </c>
      <c r="D198" s="23">
        <v>1.0</v>
      </c>
      <c r="E198" s="23">
        <v>90.0</v>
      </c>
      <c r="F198" s="23">
        <v>30.0</v>
      </c>
      <c r="G198" s="23">
        <v>1.0</v>
      </c>
      <c r="H198" s="23">
        <v>25.0</v>
      </c>
      <c r="I198" s="23">
        <v>348765.0</v>
      </c>
      <c r="J198" s="23">
        <v>49594.5</v>
      </c>
      <c r="K198" s="23">
        <v>85.779966</v>
      </c>
      <c r="L198" s="23">
        <v>2.0</v>
      </c>
      <c r="M198" s="23">
        <v>1.0</v>
      </c>
      <c r="N198" s="23">
        <v>19695.0</v>
      </c>
      <c r="O198" s="23">
        <v>3600.4974</v>
      </c>
      <c r="P198" s="23">
        <v>4324.0</v>
      </c>
      <c r="Q198" s="23">
        <v>6460.0</v>
      </c>
      <c r="R198" s="23">
        <v>10370.0</v>
      </c>
      <c r="S198" s="23">
        <v>4053.0</v>
      </c>
      <c r="T198" s="23">
        <v>142.0</v>
      </c>
      <c r="U198" s="23">
        <v>6149.0</v>
      </c>
      <c r="V198" s="23">
        <v>0.0</v>
      </c>
      <c r="W198" s="23">
        <v>26.0</v>
      </c>
      <c r="X198" s="23">
        <v>7.7603</v>
      </c>
      <c r="Y198" s="23">
        <v>2.1018</v>
      </c>
      <c r="Z198" s="23">
        <v>0.0</v>
      </c>
      <c r="AA198" s="23">
        <v>2.7131</v>
      </c>
      <c r="AB198" s="23">
        <v>4.0</v>
      </c>
      <c r="AC198" s="23">
        <v>130.0</v>
      </c>
      <c r="AD198" s="23">
        <v>130.0</v>
      </c>
      <c r="AE198" s="23">
        <v>0.0</v>
      </c>
      <c r="AF198" s="23">
        <v>0.0</v>
      </c>
      <c r="AG198" s="23">
        <v>0.0</v>
      </c>
      <c r="AH198" s="23">
        <v>0.0</v>
      </c>
      <c r="AI198" s="23">
        <v>0.0802</v>
      </c>
      <c r="AJ198" s="23">
        <v>0.0785</v>
      </c>
      <c r="AK198" s="23">
        <v>0.0</v>
      </c>
      <c r="AL198" s="23">
        <v>0.0</v>
      </c>
      <c r="AM198" s="23">
        <v>0.0</v>
      </c>
      <c r="AN198" s="23">
        <v>34.0</v>
      </c>
      <c r="AO198" s="23">
        <v>6000.0</v>
      </c>
      <c r="AP198" s="23">
        <v>3600.0</v>
      </c>
      <c r="AQ198" s="23">
        <v>0.0</v>
      </c>
      <c r="AR198" s="23">
        <v>0.0</v>
      </c>
      <c r="AS198" s="23" t="s">
        <v>872</v>
      </c>
      <c r="AT198" s="23" t="s">
        <v>896</v>
      </c>
    </row>
    <row r="199">
      <c r="A199" s="23" t="str">
        <f t="shared" si="3"/>
        <v>OK</v>
      </c>
      <c r="B199" s="23" t="s">
        <v>100</v>
      </c>
      <c r="C199" s="23" t="s">
        <v>100</v>
      </c>
      <c r="D199" s="23">
        <v>0.0</v>
      </c>
      <c r="E199" s="23">
        <v>90.0</v>
      </c>
      <c r="F199" s="23">
        <v>20.0</v>
      </c>
      <c r="G199" s="23">
        <v>1.0</v>
      </c>
      <c r="H199" s="23">
        <v>25.0</v>
      </c>
      <c r="I199" s="23" t="s">
        <v>134</v>
      </c>
      <c r="J199" s="23">
        <v>0.0</v>
      </c>
      <c r="K199" s="23" t="s">
        <v>134</v>
      </c>
      <c r="L199" s="23">
        <v>-1.0</v>
      </c>
      <c r="M199" s="23">
        <v>-1.0</v>
      </c>
      <c r="N199" s="23">
        <v>0.0</v>
      </c>
      <c r="O199" s="23">
        <v>0.0</v>
      </c>
      <c r="P199" s="23">
        <v>0.0</v>
      </c>
      <c r="Q199" s="23" t="s">
        <v>133</v>
      </c>
      <c r="R199" s="23" t="s">
        <v>133</v>
      </c>
      <c r="S199" s="23" t="s">
        <v>133</v>
      </c>
      <c r="T199" s="23" t="s">
        <v>133</v>
      </c>
      <c r="U199" s="23" t="s">
        <v>133</v>
      </c>
      <c r="V199" s="23" t="s">
        <v>133</v>
      </c>
      <c r="W199" s="23" t="s">
        <v>133</v>
      </c>
      <c r="X199" s="23" t="s">
        <v>133</v>
      </c>
      <c r="Y199" s="23" t="s">
        <v>133</v>
      </c>
      <c r="Z199" s="23" t="s">
        <v>133</v>
      </c>
      <c r="AA199" s="23" t="s">
        <v>133</v>
      </c>
      <c r="AB199" s="23" t="s">
        <v>133</v>
      </c>
      <c r="AC199" s="23" t="s">
        <v>133</v>
      </c>
      <c r="AD199" s="23" t="s">
        <v>133</v>
      </c>
      <c r="AE199" s="23" t="s">
        <v>133</v>
      </c>
      <c r="AF199" s="23" t="s">
        <v>133</v>
      </c>
      <c r="AG199" s="23" t="s">
        <v>133</v>
      </c>
      <c r="AH199" s="23" t="s">
        <v>133</v>
      </c>
      <c r="AI199" s="23" t="s">
        <v>133</v>
      </c>
      <c r="AJ199" s="23" t="s">
        <v>133</v>
      </c>
      <c r="AK199" s="23" t="s">
        <v>133</v>
      </c>
      <c r="AL199" s="23" t="s">
        <v>133</v>
      </c>
      <c r="AM199" s="23" t="s">
        <v>133</v>
      </c>
      <c r="AN199" s="23" t="s">
        <v>133</v>
      </c>
      <c r="AO199" s="23">
        <v>6000.0</v>
      </c>
      <c r="AP199" s="23">
        <v>3600.0</v>
      </c>
      <c r="AQ199" s="23">
        <v>0.0</v>
      </c>
      <c r="AR199" s="23">
        <v>0.0</v>
      </c>
      <c r="AS199" s="23" t="s">
        <v>872</v>
      </c>
      <c r="AT199" s="23" t="s">
        <v>867</v>
      </c>
    </row>
    <row r="200">
      <c r="A200" s="23" t="str">
        <f t="shared" si="3"/>
        <v>OK</v>
      </c>
      <c r="B200" s="23" t="s">
        <v>101</v>
      </c>
      <c r="C200" s="23" t="s">
        <v>101</v>
      </c>
      <c r="D200" s="23">
        <v>0.0</v>
      </c>
      <c r="E200" s="23">
        <v>90.0</v>
      </c>
      <c r="F200" s="23">
        <v>17.0</v>
      </c>
      <c r="G200" s="23">
        <v>1.0</v>
      </c>
      <c r="H200" s="23">
        <v>25.0</v>
      </c>
      <c r="I200" s="23" t="s">
        <v>134</v>
      </c>
      <c r="J200" s="23">
        <v>0.0</v>
      </c>
      <c r="K200" s="23" t="s">
        <v>134</v>
      </c>
      <c r="L200" s="23">
        <v>-1.0</v>
      </c>
      <c r="M200" s="23">
        <v>-1.0</v>
      </c>
      <c r="N200" s="23">
        <v>0.0</v>
      </c>
      <c r="O200" s="23">
        <v>0.0</v>
      </c>
      <c r="P200" s="23">
        <v>0.0</v>
      </c>
      <c r="Q200" s="23" t="s">
        <v>133</v>
      </c>
      <c r="R200" s="23" t="s">
        <v>133</v>
      </c>
      <c r="S200" s="23" t="s">
        <v>133</v>
      </c>
      <c r="T200" s="23" t="s">
        <v>133</v>
      </c>
      <c r="U200" s="23" t="s">
        <v>133</v>
      </c>
      <c r="V200" s="23" t="s">
        <v>133</v>
      </c>
      <c r="W200" s="23" t="s">
        <v>133</v>
      </c>
      <c r="X200" s="23" t="s">
        <v>133</v>
      </c>
      <c r="Y200" s="23" t="s">
        <v>133</v>
      </c>
      <c r="Z200" s="23" t="s">
        <v>133</v>
      </c>
      <c r="AA200" s="23" t="s">
        <v>133</v>
      </c>
      <c r="AB200" s="23" t="s">
        <v>133</v>
      </c>
      <c r="AC200" s="23" t="s">
        <v>133</v>
      </c>
      <c r="AD200" s="23" t="s">
        <v>133</v>
      </c>
      <c r="AE200" s="23" t="s">
        <v>133</v>
      </c>
      <c r="AF200" s="23" t="s">
        <v>133</v>
      </c>
      <c r="AG200" s="23" t="s">
        <v>133</v>
      </c>
      <c r="AH200" s="23" t="s">
        <v>133</v>
      </c>
      <c r="AI200" s="23" t="s">
        <v>133</v>
      </c>
      <c r="AJ200" s="23" t="s">
        <v>133</v>
      </c>
      <c r="AK200" s="23" t="s">
        <v>133</v>
      </c>
      <c r="AL200" s="23" t="s">
        <v>133</v>
      </c>
      <c r="AM200" s="23" t="s">
        <v>133</v>
      </c>
      <c r="AN200" s="23" t="s">
        <v>133</v>
      </c>
      <c r="AO200" s="23">
        <v>6000.0</v>
      </c>
      <c r="AP200" s="23">
        <v>3600.0</v>
      </c>
      <c r="AQ200" s="23">
        <v>0.0</v>
      </c>
      <c r="AR200" s="23">
        <v>0.0</v>
      </c>
      <c r="AS200" s="23" t="s">
        <v>872</v>
      </c>
      <c r="AT200" s="23" t="s">
        <v>868</v>
      </c>
    </row>
    <row r="201">
      <c r="A201" s="23" t="str">
        <f t="shared" si="3"/>
        <v>OK</v>
      </c>
      <c r="B201" s="23" t="s">
        <v>102</v>
      </c>
      <c r="C201" s="23" t="s">
        <v>102</v>
      </c>
      <c r="D201" s="23">
        <v>1.0</v>
      </c>
      <c r="E201" s="23">
        <v>116.0</v>
      </c>
      <c r="F201" s="23">
        <v>30.0</v>
      </c>
      <c r="G201" s="23">
        <v>1.0</v>
      </c>
      <c r="H201" s="23">
        <v>25.0</v>
      </c>
      <c r="I201" s="23">
        <v>465527.0</v>
      </c>
      <c r="J201" s="23">
        <v>110881.666667</v>
      </c>
      <c r="K201" s="23">
        <v>76.181475</v>
      </c>
      <c r="L201" s="23">
        <v>2.0</v>
      </c>
      <c r="M201" s="23">
        <v>1.0</v>
      </c>
      <c r="N201" s="23">
        <v>12993.0</v>
      </c>
      <c r="O201" s="23">
        <v>3600.467</v>
      </c>
      <c r="P201" s="23">
        <v>0.0</v>
      </c>
      <c r="Q201" s="23">
        <v>4833.0</v>
      </c>
      <c r="R201" s="23">
        <v>7569.0</v>
      </c>
      <c r="S201" s="23">
        <v>3055.0</v>
      </c>
      <c r="T201" s="23">
        <v>0.0</v>
      </c>
      <c r="U201" s="23">
        <v>4512.0</v>
      </c>
      <c r="V201" s="23">
        <v>0.0</v>
      </c>
      <c r="W201" s="23">
        <v>2.0</v>
      </c>
      <c r="X201" s="23">
        <v>9.1305</v>
      </c>
      <c r="Y201" s="23">
        <v>2.1856</v>
      </c>
      <c r="Z201" s="23">
        <v>0.0</v>
      </c>
      <c r="AA201" s="23">
        <v>3.7773</v>
      </c>
      <c r="AB201" s="23">
        <v>5.0</v>
      </c>
      <c r="AC201" s="23">
        <v>1104.0</v>
      </c>
      <c r="AD201" s="23">
        <v>1104.0</v>
      </c>
      <c r="AE201" s="23">
        <v>0.0</v>
      </c>
      <c r="AF201" s="23">
        <v>0.0</v>
      </c>
      <c r="AG201" s="23">
        <v>0.0</v>
      </c>
      <c r="AH201" s="23">
        <v>0.0</v>
      </c>
      <c r="AI201" s="23">
        <v>0.5249</v>
      </c>
      <c r="AJ201" s="23">
        <v>0.5217</v>
      </c>
      <c r="AK201" s="23">
        <v>0.0</v>
      </c>
      <c r="AL201" s="23">
        <v>0.0</v>
      </c>
      <c r="AM201" s="23">
        <v>0.0</v>
      </c>
      <c r="AN201" s="23">
        <v>21.0</v>
      </c>
      <c r="AO201" s="23">
        <v>6000.0</v>
      </c>
      <c r="AP201" s="23">
        <v>3600.0</v>
      </c>
      <c r="AQ201" s="23">
        <v>0.0</v>
      </c>
      <c r="AR201" s="23">
        <v>0.0</v>
      </c>
      <c r="AS201" s="23" t="s">
        <v>872</v>
      </c>
      <c r="AT201" s="23" t="s">
        <v>897</v>
      </c>
    </row>
    <row r="202">
      <c r="A202" s="23" t="str">
        <f t="shared" si="3"/>
        <v>OK</v>
      </c>
      <c r="B202" s="23" t="s">
        <v>103</v>
      </c>
      <c r="C202" s="23" t="s">
        <v>103</v>
      </c>
      <c r="D202" s="23">
        <v>1.0</v>
      </c>
      <c r="E202" s="23">
        <v>116.0</v>
      </c>
      <c r="F202" s="23">
        <v>20.0</v>
      </c>
      <c r="G202" s="23">
        <v>1.0</v>
      </c>
      <c r="H202" s="23">
        <v>25.0</v>
      </c>
      <c r="I202" s="23">
        <v>609714.0</v>
      </c>
      <c r="J202" s="23">
        <v>110557.649123</v>
      </c>
      <c r="K202" s="23">
        <v>81.867294</v>
      </c>
      <c r="L202" s="23">
        <v>2.0</v>
      </c>
      <c r="M202" s="23">
        <v>1.0</v>
      </c>
      <c r="N202" s="23">
        <v>20000.0</v>
      </c>
      <c r="O202" s="23">
        <v>3600.6344</v>
      </c>
      <c r="P202" s="23">
        <v>268.0</v>
      </c>
      <c r="Q202" s="23">
        <v>5074.0</v>
      </c>
      <c r="R202" s="23">
        <v>7993.0</v>
      </c>
      <c r="S202" s="23">
        <v>3309.0</v>
      </c>
      <c r="T202" s="23">
        <v>0.0</v>
      </c>
      <c r="U202" s="23">
        <v>4676.0</v>
      </c>
      <c r="V202" s="23">
        <v>0.0</v>
      </c>
      <c r="W202" s="23">
        <v>8.0</v>
      </c>
      <c r="X202" s="23">
        <v>7.4522</v>
      </c>
      <c r="Y202" s="23">
        <v>1.9627</v>
      </c>
      <c r="Z202" s="23">
        <v>0.0</v>
      </c>
      <c r="AA202" s="23">
        <v>2.8896</v>
      </c>
      <c r="AB202" s="23">
        <v>8.0</v>
      </c>
      <c r="AC202" s="23">
        <v>1104.0</v>
      </c>
      <c r="AD202" s="23">
        <v>1104.0</v>
      </c>
      <c r="AE202" s="23">
        <v>0.0</v>
      </c>
      <c r="AF202" s="23">
        <v>0.0</v>
      </c>
      <c r="AG202" s="23">
        <v>0.0</v>
      </c>
      <c r="AH202" s="23">
        <v>0.0</v>
      </c>
      <c r="AI202" s="23">
        <v>0.486</v>
      </c>
      <c r="AJ202" s="23">
        <v>0.4821</v>
      </c>
      <c r="AK202" s="23">
        <v>0.0</v>
      </c>
      <c r="AL202" s="23">
        <v>0.0</v>
      </c>
      <c r="AM202" s="23">
        <v>0.0</v>
      </c>
      <c r="AN202" s="23">
        <v>29.0</v>
      </c>
      <c r="AO202" s="23">
        <v>6000.0</v>
      </c>
      <c r="AP202" s="23">
        <v>3600.0</v>
      </c>
      <c r="AQ202" s="23">
        <v>0.0</v>
      </c>
      <c r="AR202" s="23">
        <v>0.0</v>
      </c>
      <c r="AS202" s="23" t="s">
        <v>872</v>
      </c>
      <c r="AT202" s="23" t="s">
        <v>898</v>
      </c>
    </row>
    <row r="203">
      <c r="A203" s="23" t="str">
        <f t="shared" si="3"/>
        <v>OK</v>
      </c>
      <c r="B203" s="23" t="s">
        <v>104</v>
      </c>
      <c r="C203" s="23" t="s">
        <v>104</v>
      </c>
      <c r="D203" s="23">
        <v>0.0</v>
      </c>
      <c r="E203" s="23">
        <v>116.0</v>
      </c>
      <c r="F203" s="23">
        <v>10.0</v>
      </c>
      <c r="G203" s="23">
        <v>1.0</v>
      </c>
      <c r="H203" s="23">
        <v>25.0</v>
      </c>
      <c r="I203" s="23" t="s">
        <v>134</v>
      </c>
      <c r="J203" s="23">
        <v>0.0</v>
      </c>
      <c r="K203" s="23" t="s">
        <v>134</v>
      </c>
      <c r="L203" s="23">
        <v>-1.0</v>
      </c>
      <c r="M203" s="23">
        <v>-1.0</v>
      </c>
      <c r="N203" s="23">
        <v>0.0</v>
      </c>
      <c r="O203" s="23">
        <v>0.0</v>
      </c>
      <c r="P203" s="23">
        <v>0.0</v>
      </c>
      <c r="Q203" s="23" t="s">
        <v>133</v>
      </c>
      <c r="R203" s="23" t="s">
        <v>133</v>
      </c>
      <c r="S203" s="23" t="s">
        <v>133</v>
      </c>
      <c r="T203" s="23" t="s">
        <v>133</v>
      </c>
      <c r="U203" s="23" t="s">
        <v>133</v>
      </c>
      <c r="V203" s="23" t="s">
        <v>133</v>
      </c>
      <c r="W203" s="23" t="s">
        <v>133</v>
      </c>
      <c r="X203" s="23" t="s">
        <v>133</v>
      </c>
      <c r="Y203" s="23" t="s">
        <v>133</v>
      </c>
      <c r="Z203" s="23" t="s">
        <v>133</v>
      </c>
      <c r="AA203" s="23" t="s">
        <v>133</v>
      </c>
      <c r="AB203" s="23" t="s">
        <v>133</v>
      </c>
      <c r="AC203" s="23" t="s">
        <v>133</v>
      </c>
      <c r="AD203" s="23" t="s">
        <v>133</v>
      </c>
      <c r="AE203" s="23" t="s">
        <v>133</v>
      </c>
      <c r="AF203" s="23" t="s">
        <v>133</v>
      </c>
      <c r="AG203" s="23" t="s">
        <v>133</v>
      </c>
      <c r="AH203" s="23" t="s">
        <v>133</v>
      </c>
      <c r="AI203" s="23" t="s">
        <v>133</v>
      </c>
      <c r="AJ203" s="23" t="s">
        <v>133</v>
      </c>
      <c r="AK203" s="23" t="s">
        <v>133</v>
      </c>
      <c r="AL203" s="23" t="s">
        <v>133</v>
      </c>
      <c r="AM203" s="23" t="s">
        <v>133</v>
      </c>
      <c r="AN203" s="23" t="s">
        <v>133</v>
      </c>
      <c r="AO203" s="23">
        <v>6000.0</v>
      </c>
      <c r="AP203" s="23">
        <v>3600.0</v>
      </c>
      <c r="AQ203" s="23">
        <v>0.0</v>
      </c>
      <c r="AR203" s="23">
        <v>0.0</v>
      </c>
      <c r="AS203" s="23" t="s">
        <v>872</v>
      </c>
      <c r="AT203" s="23" t="s">
        <v>871</v>
      </c>
    </row>
    <row r="205" ht="27.75" customHeight="1">
      <c r="A205" s="72" t="s">
        <v>140</v>
      </c>
      <c r="K205" s="53"/>
      <c r="L205" s="53"/>
      <c r="M205" s="53"/>
      <c r="N205" s="53"/>
      <c r="O205" s="53"/>
      <c r="P205" s="53"/>
      <c r="Q205" s="53"/>
      <c r="R205" s="53"/>
      <c r="S205" s="53"/>
      <c r="T205" s="53"/>
      <c r="U205" s="53"/>
      <c r="V205" s="53"/>
      <c r="W205" s="53"/>
      <c r="X205" s="53"/>
      <c r="Y205" s="53"/>
      <c r="Z205" s="53"/>
      <c r="AA205" s="53"/>
      <c r="AB205" s="53"/>
      <c r="AC205" s="53"/>
      <c r="AD205" s="53"/>
      <c r="AE205" s="53"/>
      <c r="AF205" s="53"/>
      <c r="AG205" s="53"/>
      <c r="AH205" s="53"/>
      <c r="AI205" s="53"/>
      <c r="AJ205" s="53"/>
      <c r="AK205" s="53"/>
      <c r="AL205" s="53"/>
      <c r="AM205" s="53"/>
      <c r="AN205" s="53"/>
      <c r="AO205" s="53"/>
      <c r="AP205" s="53"/>
      <c r="AQ205" s="53"/>
      <c r="AR205" s="53"/>
      <c r="AS205" s="53"/>
      <c r="AT205" s="53"/>
    </row>
    <row r="206">
      <c r="A206" s="23"/>
      <c r="B206" s="23"/>
      <c r="C206" s="23" t="s">
        <v>11</v>
      </c>
      <c r="D206" s="23" t="s">
        <v>131</v>
      </c>
      <c r="E206" s="23" t="s">
        <v>127</v>
      </c>
      <c r="F206" s="23" t="s">
        <v>128</v>
      </c>
      <c r="G206" s="23" t="s">
        <v>12</v>
      </c>
      <c r="H206" s="23" t="s">
        <v>129</v>
      </c>
      <c r="I206" s="23" t="s">
        <v>17</v>
      </c>
      <c r="J206" s="23" t="s">
        <v>144</v>
      </c>
      <c r="K206" s="23" t="s">
        <v>19</v>
      </c>
      <c r="L206" s="23" t="s">
        <v>21</v>
      </c>
      <c r="M206" s="23" t="s">
        <v>145</v>
      </c>
      <c r="N206" s="23" t="s">
        <v>146</v>
      </c>
      <c r="O206" s="23" t="s">
        <v>147</v>
      </c>
      <c r="P206" s="23" t="s">
        <v>148</v>
      </c>
      <c r="Q206" s="23" t="s">
        <v>401</v>
      </c>
      <c r="R206" s="23" t="s">
        <v>402</v>
      </c>
      <c r="S206" s="23" t="s">
        <v>403</v>
      </c>
      <c r="T206" s="23" t="s">
        <v>404</v>
      </c>
      <c r="U206" s="23" t="s">
        <v>405</v>
      </c>
      <c r="V206" s="23" t="s">
        <v>406</v>
      </c>
      <c r="W206" s="23" t="s">
        <v>407</v>
      </c>
      <c r="X206" s="23" t="s">
        <v>408</v>
      </c>
      <c r="Y206" s="23" t="s">
        <v>409</v>
      </c>
      <c r="Z206" s="23" t="s">
        <v>410</v>
      </c>
      <c r="AA206" s="23" t="s">
        <v>411</v>
      </c>
      <c r="AB206" s="23" t="s">
        <v>412</v>
      </c>
      <c r="AC206" s="23" t="s">
        <v>413</v>
      </c>
      <c r="AD206" s="23" t="s">
        <v>414</v>
      </c>
      <c r="AE206" s="23" t="s">
        <v>415</v>
      </c>
      <c r="AF206" s="23" t="s">
        <v>416</v>
      </c>
      <c r="AG206" s="23" t="s">
        <v>417</v>
      </c>
      <c r="AH206" s="23" t="s">
        <v>418</v>
      </c>
      <c r="AI206" s="23" t="s">
        <v>419</v>
      </c>
      <c r="AJ206" s="23" t="s">
        <v>420</v>
      </c>
      <c r="AK206" s="23" t="s">
        <v>421</v>
      </c>
      <c r="AL206" s="23" t="s">
        <v>422</v>
      </c>
      <c r="AM206" s="23" t="s">
        <v>423</v>
      </c>
      <c r="AN206" s="23" t="s">
        <v>149</v>
      </c>
      <c r="AO206" s="23" t="s">
        <v>150</v>
      </c>
      <c r="AP206" s="23" t="s">
        <v>151</v>
      </c>
      <c r="AQ206" s="23" t="s">
        <v>152</v>
      </c>
      <c r="AR206" s="23" t="s">
        <v>153</v>
      </c>
      <c r="AS206" s="23" t="s">
        <v>154</v>
      </c>
      <c r="AT206" s="23" t="s">
        <v>155</v>
      </c>
    </row>
    <row r="207">
      <c r="A207" s="23" t="str">
        <f t="shared" ref="A207:A271" si="4">IF(B207=C207, "OK", "ERROR")</f>
        <v>OK</v>
      </c>
      <c r="B207" s="23" t="s">
        <v>26</v>
      </c>
      <c r="C207" s="23" t="s">
        <v>26</v>
      </c>
      <c r="D207" s="23">
        <v>1.0</v>
      </c>
      <c r="E207" s="23">
        <v>13.0</v>
      </c>
      <c r="F207" s="23">
        <v>30.0</v>
      </c>
      <c r="G207" s="23">
        <v>1.0</v>
      </c>
      <c r="H207" s="23">
        <v>50.0</v>
      </c>
      <c r="I207" s="23">
        <v>14600.0</v>
      </c>
      <c r="J207" s="23">
        <v>14600.0</v>
      </c>
      <c r="K207" s="23">
        <v>0.0</v>
      </c>
      <c r="L207" s="23">
        <v>1.0</v>
      </c>
      <c r="M207" s="23">
        <v>1.0</v>
      </c>
      <c r="N207" s="23">
        <v>0.0</v>
      </c>
      <c r="O207" s="23">
        <v>0.0113</v>
      </c>
      <c r="P207" s="23">
        <v>0.0</v>
      </c>
      <c r="Q207" s="23">
        <v>5.0</v>
      </c>
      <c r="R207" s="23">
        <v>8.0</v>
      </c>
      <c r="S207" s="23">
        <v>8.0</v>
      </c>
      <c r="T207" s="23">
        <v>0.0</v>
      </c>
      <c r="U207" s="23">
        <v>0.0</v>
      </c>
      <c r="V207" s="23">
        <v>0.0</v>
      </c>
      <c r="W207" s="23">
        <v>0.0</v>
      </c>
      <c r="X207" s="23">
        <v>2.0E-4</v>
      </c>
      <c r="Y207" s="23">
        <v>1.0E-4</v>
      </c>
      <c r="Z207" s="23">
        <v>0.0</v>
      </c>
      <c r="AA207" s="23">
        <v>0.0</v>
      </c>
      <c r="AB207" s="23">
        <v>1.0</v>
      </c>
      <c r="AC207" s="23">
        <v>34.0</v>
      </c>
      <c r="AD207" s="23">
        <v>34.0</v>
      </c>
      <c r="AE207" s="23">
        <v>0.0</v>
      </c>
      <c r="AF207" s="23">
        <v>0.0</v>
      </c>
      <c r="AG207" s="23">
        <v>0.0</v>
      </c>
      <c r="AH207" s="23">
        <v>0.0</v>
      </c>
      <c r="AI207" s="23">
        <v>5.0E-4</v>
      </c>
      <c r="AJ207" s="23">
        <v>5.0E-4</v>
      </c>
      <c r="AK207" s="23">
        <v>0.0</v>
      </c>
      <c r="AL207" s="23">
        <v>0.0</v>
      </c>
      <c r="AM207" s="23">
        <v>0.0</v>
      </c>
      <c r="AN207" s="23">
        <v>1.0</v>
      </c>
      <c r="AO207" s="23">
        <v>6000.0</v>
      </c>
      <c r="AP207" s="23">
        <v>3600.0</v>
      </c>
      <c r="AQ207" s="23">
        <v>1.0</v>
      </c>
      <c r="AR207" s="23">
        <v>0.0</v>
      </c>
      <c r="AS207" s="23" t="s">
        <v>899</v>
      </c>
      <c r="AT207" s="23" t="s">
        <v>816</v>
      </c>
    </row>
    <row r="208">
      <c r="A208" s="23" t="str">
        <f t="shared" si="4"/>
        <v>OK</v>
      </c>
      <c r="B208" s="23" t="s">
        <v>28</v>
      </c>
      <c r="C208" s="23" t="s">
        <v>28</v>
      </c>
      <c r="D208" s="23">
        <v>1.0</v>
      </c>
      <c r="E208" s="23">
        <v>13.0</v>
      </c>
      <c r="F208" s="23">
        <v>20.0</v>
      </c>
      <c r="G208" s="23">
        <v>1.0</v>
      </c>
      <c r="H208" s="23">
        <v>50.0</v>
      </c>
      <c r="I208" s="23">
        <v>17000.0</v>
      </c>
      <c r="J208" s="23">
        <v>17000.0</v>
      </c>
      <c r="K208" s="23">
        <v>0.0</v>
      </c>
      <c r="L208" s="23">
        <v>1.0</v>
      </c>
      <c r="M208" s="23">
        <v>1.0</v>
      </c>
      <c r="N208" s="23">
        <v>0.0</v>
      </c>
      <c r="O208" s="23">
        <v>0.0153</v>
      </c>
      <c r="P208" s="23">
        <v>0.0</v>
      </c>
      <c r="Q208" s="23">
        <v>9.0</v>
      </c>
      <c r="R208" s="23">
        <v>16.0</v>
      </c>
      <c r="S208" s="23">
        <v>7.0</v>
      </c>
      <c r="T208" s="23">
        <v>0.0</v>
      </c>
      <c r="U208" s="23">
        <v>9.0</v>
      </c>
      <c r="V208" s="23">
        <v>0.0</v>
      </c>
      <c r="W208" s="23">
        <v>0.0</v>
      </c>
      <c r="X208" s="23">
        <v>4.0E-4</v>
      </c>
      <c r="Y208" s="23">
        <v>1.0E-4</v>
      </c>
      <c r="Z208" s="23">
        <v>0.0</v>
      </c>
      <c r="AA208" s="23">
        <v>1.0E-4</v>
      </c>
      <c r="AB208" s="23">
        <v>2.0</v>
      </c>
      <c r="AC208" s="23">
        <v>34.0</v>
      </c>
      <c r="AD208" s="23">
        <v>34.0</v>
      </c>
      <c r="AE208" s="23">
        <v>0.0</v>
      </c>
      <c r="AF208" s="23">
        <v>0.0</v>
      </c>
      <c r="AG208" s="23">
        <v>0.0</v>
      </c>
      <c r="AH208" s="23">
        <v>0.0</v>
      </c>
      <c r="AI208" s="23">
        <v>6.0E-4</v>
      </c>
      <c r="AJ208" s="23">
        <v>6.0E-4</v>
      </c>
      <c r="AK208" s="23">
        <v>0.0</v>
      </c>
      <c r="AL208" s="23">
        <v>0.0</v>
      </c>
      <c r="AM208" s="23">
        <v>0.0</v>
      </c>
      <c r="AN208" s="23">
        <v>2.0</v>
      </c>
      <c r="AO208" s="23">
        <v>6000.0</v>
      </c>
      <c r="AP208" s="23">
        <v>3600.0</v>
      </c>
      <c r="AQ208" s="23">
        <v>1.0</v>
      </c>
      <c r="AR208" s="23">
        <v>0.0</v>
      </c>
      <c r="AS208" s="23" t="s">
        <v>899</v>
      </c>
      <c r="AT208" s="23" t="s">
        <v>816</v>
      </c>
    </row>
    <row r="209">
      <c r="A209" s="23" t="str">
        <f t="shared" si="4"/>
        <v>OK</v>
      </c>
      <c r="B209" s="23" t="s">
        <v>30</v>
      </c>
      <c r="C209" s="23" t="s">
        <v>30</v>
      </c>
      <c r="D209" s="23">
        <v>1.0</v>
      </c>
      <c r="E209" s="23">
        <v>13.0</v>
      </c>
      <c r="F209" s="23">
        <v>10.0</v>
      </c>
      <c r="G209" s="23">
        <v>1.0</v>
      </c>
      <c r="H209" s="23">
        <v>50.0</v>
      </c>
      <c r="I209" s="23">
        <v>25400.0</v>
      </c>
      <c r="J209" s="23">
        <v>25400.0</v>
      </c>
      <c r="K209" s="23">
        <v>0.0</v>
      </c>
      <c r="L209" s="23">
        <v>1.0</v>
      </c>
      <c r="M209" s="23">
        <v>1.0</v>
      </c>
      <c r="N209" s="23">
        <v>40977.0</v>
      </c>
      <c r="O209" s="23">
        <v>30.2696</v>
      </c>
      <c r="P209" s="23">
        <v>84.0</v>
      </c>
      <c r="Q209" s="23">
        <v>341.0</v>
      </c>
      <c r="R209" s="23">
        <v>686.0</v>
      </c>
      <c r="S209" s="23">
        <v>81.0</v>
      </c>
      <c r="T209" s="23">
        <v>0.0</v>
      </c>
      <c r="U209" s="23">
        <v>530.0</v>
      </c>
      <c r="V209" s="23">
        <v>0.0</v>
      </c>
      <c r="W209" s="23">
        <v>75.0</v>
      </c>
      <c r="X209" s="23">
        <v>0.0227</v>
      </c>
      <c r="Y209" s="23">
        <v>0.0031</v>
      </c>
      <c r="Z209" s="23">
        <v>0.0</v>
      </c>
      <c r="AA209" s="23">
        <v>0.0115</v>
      </c>
      <c r="AB209" s="23">
        <v>7.0</v>
      </c>
      <c r="AC209" s="23">
        <v>37.0</v>
      </c>
      <c r="AD209" s="23">
        <v>37.0</v>
      </c>
      <c r="AE209" s="23">
        <v>0.0</v>
      </c>
      <c r="AF209" s="23">
        <v>0.0</v>
      </c>
      <c r="AG209" s="23">
        <v>0.0</v>
      </c>
      <c r="AH209" s="23">
        <v>0.0</v>
      </c>
      <c r="AI209" s="23">
        <v>0.001</v>
      </c>
      <c r="AJ209" s="23">
        <v>9.0E-4</v>
      </c>
      <c r="AK209" s="23">
        <v>0.0</v>
      </c>
      <c r="AL209" s="23">
        <v>0.0</v>
      </c>
      <c r="AM209" s="23">
        <v>0.0</v>
      </c>
      <c r="AN209" s="23">
        <v>3.0</v>
      </c>
      <c r="AO209" s="23">
        <v>6000.0</v>
      </c>
      <c r="AP209" s="23">
        <v>3600.0</v>
      </c>
      <c r="AQ209" s="23">
        <v>1.0</v>
      </c>
      <c r="AR209" s="23">
        <v>0.0</v>
      </c>
      <c r="AS209" s="23" t="s">
        <v>899</v>
      </c>
      <c r="AT209" s="23" t="s">
        <v>900</v>
      </c>
    </row>
    <row r="210">
      <c r="A210" s="23" t="str">
        <f t="shared" si="4"/>
        <v>OK</v>
      </c>
      <c r="B210" s="23" t="s">
        <v>32</v>
      </c>
      <c r="C210" s="23" t="s">
        <v>32</v>
      </c>
      <c r="D210" s="23">
        <v>1.0</v>
      </c>
      <c r="E210" s="23">
        <v>14.0</v>
      </c>
      <c r="F210" s="23">
        <v>30.0</v>
      </c>
      <c r="G210" s="23">
        <v>1.0</v>
      </c>
      <c r="H210" s="23">
        <v>50.0</v>
      </c>
      <c r="I210" s="23">
        <v>22400.0</v>
      </c>
      <c r="J210" s="23">
        <v>22400.0</v>
      </c>
      <c r="K210" s="23">
        <v>0.0</v>
      </c>
      <c r="L210" s="23">
        <v>1.0</v>
      </c>
      <c r="M210" s="23">
        <v>1.0</v>
      </c>
      <c r="N210" s="23">
        <v>0.0</v>
      </c>
      <c r="O210" s="23">
        <v>0.0069</v>
      </c>
      <c r="P210" s="23">
        <v>0.0</v>
      </c>
      <c r="Q210" s="23">
        <v>4.0</v>
      </c>
      <c r="R210" s="23">
        <v>5.0</v>
      </c>
      <c r="S210" s="23">
        <v>1.0</v>
      </c>
      <c r="T210" s="23">
        <v>0.0</v>
      </c>
      <c r="U210" s="23">
        <v>4.0</v>
      </c>
      <c r="V210" s="23">
        <v>0.0</v>
      </c>
      <c r="W210" s="23">
        <v>0.0</v>
      </c>
      <c r="X210" s="23">
        <v>2.0E-4</v>
      </c>
      <c r="Y210" s="23">
        <v>0.0</v>
      </c>
      <c r="Z210" s="23">
        <v>0.0</v>
      </c>
      <c r="AA210" s="23">
        <v>1.0E-4</v>
      </c>
      <c r="AB210" s="23">
        <v>0.0</v>
      </c>
      <c r="AC210" s="23">
        <v>0.0</v>
      </c>
      <c r="AD210" s="23">
        <v>0.0</v>
      </c>
      <c r="AE210" s="23">
        <v>0.0</v>
      </c>
      <c r="AF210" s="23">
        <v>0.0</v>
      </c>
      <c r="AG210" s="23">
        <v>0.0</v>
      </c>
      <c r="AH210" s="23">
        <v>0.0</v>
      </c>
      <c r="AI210" s="23">
        <v>0.0</v>
      </c>
      <c r="AJ210" s="23">
        <v>0.0</v>
      </c>
      <c r="AK210" s="23">
        <v>0.0</v>
      </c>
      <c r="AL210" s="23">
        <v>0.0</v>
      </c>
      <c r="AM210" s="23">
        <v>0.0</v>
      </c>
      <c r="AN210" s="23">
        <v>2.0</v>
      </c>
      <c r="AO210" s="23">
        <v>6000.0</v>
      </c>
      <c r="AP210" s="23">
        <v>3600.0</v>
      </c>
      <c r="AQ210" s="23">
        <v>1.0</v>
      </c>
      <c r="AR210" s="23">
        <v>0.0</v>
      </c>
      <c r="AS210" s="23" t="s">
        <v>899</v>
      </c>
      <c r="AT210" s="23" t="s">
        <v>817</v>
      </c>
    </row>
    <row r="211">
      <c r="A211" s="23" t="str">
        <f t="shared" si="4"/>
        <v>OK</v>
      </c>
      <c r="B211" s="23" t="s">
        <v>34</v>
      </c>
      <c r="C211" s="23" t="s">
        <v>34</v>
      </c>
      <c r="D211" s="23">
        <v>1.0</v>
      </c>
      <c r="E211" s="23">
        <v>14.0</v>
      </c>
      <c r="F211" s="23">
        <v>20.0</v>
      </c>
      <c r="G211" s="23">
        <v>1.0</v>
      </c>
      <c r="H211" s="23">
        <v>50.0</v>
      </c>
      <c r="I211" s="23">
        <v>24800.0</v>
      </c>
      <c r="J211" s="23">
        <v>24800.0</v>
      </c>
      <c r="K211" s="23">
        <v>0.0</v>
      </c>
      <c r="L211" s="23">
        <v>1.0</v>
      </c>
      <c r="M211" s="23">
        <v>1.0</v>
      </c>
      <c r="N211" s="23">
        <v>40780.0</v>
      </c>
      <c r="O211" s="23">
        <v>44.1745</v>
      </c>
      <c r="P211" s="23">
        <v>48.0</v>
      </c>
      <c r="Q211" s="23">
        <v>577.0</v>
      </c>
      <c r="R211" s="23">
        <v>929.0</v>
      </c>
      <c r="S211" s="23">
        <v>238.0</v>
      </c>
      <c r="T211" s="23">
        <v>0.0</v>
      </c>
      <c r="U211" s="23">
        <v>670.0</v>
      </c>
      <c r="V211" s="23">
        <v>0.0</v>
      </c>
      <c r="W211" s="23">
        <v>21.0</v>
      </c>
      <c r="X211" s="23">
        <v>0.0389</v>
      </c>
      <c r="Y211" s="23">
        <v>0.0083</v>
      </c>
      <c r="Z211" s="23">
        <v>0.0</v>
      </c>
      <c r="AA211" s="23">
        <v>0.016</v>
      </c>
      <c r="AB211" s="23">
        <v>24.0</v>
      </c>
      <c r="AC211" s="23">
        <v>31.0</v>
      </c>
      <c r="AD211" s="23">
        <v>31.0</v>
      </c>
      <c r="AE211" s="23">
        <v>0.0</v>
      </c>
      <c r="AF211" s="23">
        <v>0.0</v>
      </c>
      <c r="AG211" s="23">
        <v>0.0</v>
      </c>
      <c r="AH211" s="23">
        <v>0.0</v>
      </c>
      <c r="AI211" s="23">
        <v>0.0032</v>
      </c>
      <c r="AJ211" s="23">
        <v>0.0029</v>
      </c>
      <c r="AK211" s="23">
        <v>0.0</v>
      </c>
      <c r="AL211" s="23">
        <v>0.0</v>
      </c>
      <c r="AM211" s="23">
        <v>0.0</v>
      </c>
      <c r="AN211" s="23">
        <v>2.0</v>
      </c>
      <c r="AO211" s="23">
        <v>6000.0</v>
      </c>
      <c r="AP211" s="23">
        <v>3600.0</v>
      </c>
      <c r="AQ211" s="23">
        <v>1.0</v>
      </c>
      <c r="AR211" s="23">
        <v>0.0</v>
      </c>
      <c r="AS211" s="23" t="s">
        <v>899</v>
      </c>
      <c r="AT211" s="23" t="s">
        <v>901</v>
      </c>
    </row>
    <row r="212">
      <c r="A212" s="23" t="str">
        <f t="shared" si="4"/>
        <v>OK</v>
      </c>
      <c r="B212" s="23" t="s">
        <v>36</v>
      </c>
      <c r="C212" s="23" t="s">
        <v>36</v>
      </c>
      <c r="D212" s="23">
        <v>0.0</v>
      </c>
      <c r="E212" s="23">
        <v>14.0</v>
      </c>
      <c r="F212" s="23">
        <v>10.0</v>
      </c>
      <c r="G212" s="23">
        <v>1.0</v>
      </c>
      <c r="H212" s="23">
        <v>50.0</v>
      </c>
      <c r="I212" s="23" t="s">
        <v>134</v>
      </c>
      <c r="J212" s="23">
        <v>0.0</v>
      </c>
      <c r="K212" s="23" t="s">
        <v>134</v>
      </c>
      <c r="L212" s="23">
        <v>-1.0</v>
      </c>
      <c r="M212" s="23">
        <v>-1.0</v>
      </c>
      <c r="N212" s="23">
        <v>0.0</v>
      </c>
      <c r="O212" s="23">
        <v>0.0</v>
      </c>
      <c r="P212" s="23">
        <v>0.0</v>
      </c>
      <c r="Q212" s="23" t="s">
        <v>133</v>
      </c>
      <c r="R212" s="23" t="s">
        <v>133</v>
      </c>
      <c r="S212" s="23" t="s">
        <v>133</v>
      </c>
      <c r="T212" s="23" t="s">
        <v>133</v>
      </c>
      <c r="U212" s="23" t="s">
        <v>133</v>
      </c>
      <c r="V212" s="23" t="s">
        <v>133</v>
      </c>
      <c r="W212" s="23" t="s">
        <v>133</v>
      </c>
      <c r="X212" s="23" t="s">
        <v>133</v>
      </c>
      <c r="Y212" s="23" t="s">
        <v>133</v>
      </c>
      <c r="Z212" s="23" t="s">
        <v>133</v>
      </c>
      <c r="AA212" s="23" t="s">
        <v>133</v>
      </c>
      <c r="AB212" s="23" t="s">
        <v>133</v>
      </c>
      <c r="AC212" s="23" t="s">
        <v>133</v>
      </c>
      <c r="AD212" s="23" t="s">
        <v>133</v>
      </c>
      <c r="AE212" s="23" t="s">
        <v>133</v>
      </c>
      <c r="AF212" s="23" t="s">
        <v>133</v>
      </c>
      <c r="AG212" s="23" t="s">
        <v>133</v>
      </c>
      <c r="AH212" s="23" t="s">
        <v>133</v>
      </c>
      <c r="AI212" s="23" t="s">
        <v>133</v>
      </c>
      <c r="AJ212" s="23" t="s">
        <v>133</v>
      </c>
      <c r="AK212" s="23" t="s">
        <v>133</v>
      </c>
      <c r="AL212" s="23" t="s">
        <v>133</v>
      </c>
      <c r="AM212" s="23" t="s">
        <v>133</v>
      </c>
      <c r="AN212" s="23" t="s">
        <v>133</v>
      </c>
      <c r="AO212" s="23">
        <v>6000.0</v>
      </c>
      <c r="AP212" s="23">
        <v>3600.0</v>
      </c>
      <c r="AQ212" s="23">
        <v>1.0</v>
      </c>
      <c r="AR212" s="23">
        <v>0.0</v>
      </c>
      <c r="AS212" s="23" t="s">
        <v>899</v>
      </c>
      <c r="AT212" s="23" t="s">
        <v>819</v>
      </c>
    </row>
    <row r="213">
      <c r="A213" s="23" t="str">
        <f t="shared" si="4"/>
        <v>OK</v>
      </c>
      <c r="B213" s="23" t="s">
        <v>38</v>
      </c>
      <c r="C213" s="23" t="s">
        <v>38</v>
      </c>
      <c r="D213" s="23">
        <v>1.0</v>
      </c>
      <c r="E213" s="23">
        <v>15.0</v>
      </c>
      <c r="F213" s="23">
        <v>30.0</v>
      </c>
      <c r="G213" s="23">
        <v>1.0</v>
      </c>
      <c r="H213" s="23">
        <v>50.0</v>
      </c>
      <c r="I213" s="23">
        <v>12700.0</v>
      </c>
      <c r="J213" s="23">
        <v>12700.0</v>
      </c>
      <c r="K213" s="23">
        <v>0.0</v>
      </c>
      <c r="L213" s="23">
        <v>1.0</v>
      </c>
      <c r="M213" s="23">
        <v>1.0</v>
      </c>
      <c r="N213" s="23">
        <v>0.0</v>
      </c>
      <c r="O213" s="23">
        <v>0.0143</v>
      </c>
      <c r="P213" s="23">
        <v>0.0</v>
      </c>
      <c r="Q213" s="23">
        <v>6.0</v>
      </c>
      <c r="R213" s="23">
        <v>7.0</v>
      </c>
      <c r="S213" s="23">
        <v>4.0</v>
      </c>
      <c r="T213" s="23">
        <v>0.0</v>
      </c>
      <c r="U213" s="23">
        <v>0.0</v>
      </c>
      <c r="V213" s="23">
        <v>0.0</v>
      </c>
      <c r="W213" s="23">
        <v>3.0</v>
      </c>
      <c r="X213" s="23">
        <v>3.0E-4</v>
      </c>
      <c r="Y213" s="23">
        <v>1.0E-4</v>
      </c>
      <c r="Z213" s="23">
        <v>0.0</v>
      </c>
      <c r="AA213" s="23">
        <v>1.0E-4</v>
      </c>
      <c r="AB213" s="23">
        <v>2.0</v>
      </c>
      <c r="AC213" s="23">
        <v>0.0</v>
      </c>
      <c r="AD213" s="23">
        <v>0.0</v>
      </c>
      <c r="AE213" s="23">
        <v>0.0</v>
      </c>
      <c r="AF213" s="23">
        <v>0.0</v>
      </c>
      <c r="AG213" s="23">
        <v>0.0</v>
      </c>
      <c r="AH213" s="23">
        <v>0.0</v>
      </c>
      <c r="AI213" s="23">
        <v>2.0E-4</v>
      </c>
      <c r="AJ213" s="23">
        <v>2.0E-4</v>
      </c>
      <c r="AK213" s="23">
        <v>0.0</v>
      </c>
      <c r="AL213" s="23">
        <v>0.0</v>
      </c>
      <c r="AM213" s="23">
        <v>0.0</v>
      </c>
      <c r="AN213" s="23">
        <v>2.0</v>
      </c>
      <c r="AO213" s="23">
        <v>6000.0</v>
      </c>
      <c r="AP213" s="23">
        <v>3600.0</v>
      </c>
      <c r="AQ213" s="23">
        <v>1.0</v>
      </c>
      <c r="AR213" s="23">
        <v>0.0</v>
      </c>
      <c r="AS213" s="23" t="s">
        <v>899</v>
      </c>
      <c r="AT213" s="23" t="s">
        <v>819</v>
      </c>
    </row>
    <row r="214">
      <c r="A214" s="23" t="str">
        <f t="shared" si="4"/>
        <v>OK</v>
      </c>
      <c r="B214" s="23" t="s">
        <v>40</v>
      </c>
      <c r="C214" s="23" t="s">
        <v>40</v>
      </c>
      <c r="D214" s="23">
        <v>1.0</v>
      </c>
      <c r="E214" s="23">
        <v>15.0</v>
      </c>
      <c r="F214" s="23">
        <v>20.0</v>
      </c>
      <c r="G214" s="23">
        <v>1.0</v>
      </c>
      <c r="H214" s="23">
        <v>50.0</v>
      </c>
      <c r="I214" s="23">
        <v>13400.0</v>
      </c>
      <c r="J214" s="23">
        <v>13400.0</v>
      </c>
      <c r="K214" s="23">
        <v>0.0</v>
      </c>
      <c r="L214" s="23">
        <v>1.0</v>
      </c>
      <c r="M214" s="23">
        <v>1.0</v>
      </c>
      <c r="N214" s="23">
        <v>189.0</v>
      </c>
      <c r="O214" s="23">
        <v>0.1212</v>
      </c>
      <c r="P214" s="23">
        <v>56.0</v>
      </c>
      <c r="Q214" s="23">
        <v>117.0</v>
      </c>
      <c r="R214" s="23">
        <v>120.0</v>
      </c>
      <c r="S214" s="23">
        <v>32.0</v>
      </c>
      <c r="T214" s="23">
        <v>0.0</v>
      </c>
      <c r="U214" s="23">
        <v>9.0</v>
      </c>
      <c r="V214" s="23">
        <v>0.0</v>
      </c>
      <c r="W214" s="23">
        <v>79.0</v>
      </c>
      <c r="X214" s="23">
        <v>0.004</v>
      </c>
      <c r="Y214" s="23">
        <v>9.0E-4</v>
      </c>
      <c r="Z214" s="23">
        <v>0.0</v>
      </c>
      <c r="AA214" s="23">
        <v>0.0014</v>
      </c>
      <c r="AB214" s="23">
        <v>6.0</v>
      </c>
      <c r="AC214" s="23">
        <v>5.0</v>
      </c>
      <c r="AD214" s="23">
        <v>5.0</v>
      </c>
      <c r="AE214" s="23">
        <v>0.0</v>
      </c>
      <c r="AF214" s="23">
        <v>0.0</v>
      </c>
      <c r="AG214" s="23">
        <v>0.0</v>
      </c>
      <c r="AH214" s="23">
        <v>0.0</v>
      </c>
      <c r="AI214" s="23">
        <v>8.0E-4</v>
      </c>
      <c r="AJ214" s="23">
        <v>7.0E-4</v>
      </c>
      <c r="AK214" s="23">
        <v>0.0</v>
      </c>
      <c r="AL214" s="23">
        <v>0.0</v>
      </c>
      <c r="AM214" s="23">
        <v>0.0</v>
      </c>
      <c r="AN214" s="23">
        <v>2.0</v>
      </c>
      <c r="AO214" s="23">
        <v>6000.0</v>
      </c>
      <c r="AP214" s="23">
        <v>3600.0</v>
      </c>
      <c r="AQ214" s="23">
        <v>1.0</v>
      </c>
      <c r="AR214" s="23">
        <v>0.0</v>
      </c>
      <c r="AS214" s="23" t="s">
        <v>899</v>
      </c>
      <c r="AT214" s="23" t="s">
        <v>819</v>
      </c>
    </row>
    <row r="215">
      <c r="A215" s="23" t="str">
        <f t="shared" si="4"/>
        <v>OK</v>
      </c>
      <c r="B215" s="23" t="s">
        <v>42</v>
      </c>
      <c r="C215" s="23" t="s">
        <v>42</v>
      </c>
      <c r="D215" s="23">
        <v>0.0</v>
      </c>
      <c r="E215" s="23">
        <v>15.0</v>
      </c>
      <c r="F215" s="23">
        <v>12.0</v>
      </c>
      <c r="G215" s="23">
        <v>1.0</v>
      </c>
      <c r="H215" s="23">
        <v>50.0</v>
      </c>
      <c r="I215" s="23" t="s">
        <v>134</v>
      </c>
      <c r="J215" s="23">
        <v>0.0</v>
      </c>
      <c r="K215" s="23" t="s">
        <v>134</v>
      </c>
      <c r="L215" s="23">
        <v>-1.0</v>
      </c>
      <c r="M215" s="23">
        <v>-1.0</v>
      </c>
      <c r="N215" s="23">
        <v>0.0</v>
      </c>
      <c r="O215" s="23">
        <v>0.0</v>
      </c>
      <c r="P215" s="23">
        <v>0.0</v>
      </c>
      <c r="Q215" s="23" t="s">
        <v>133</v>
      </c>
      <c r="R215" s="23" t="s">
        <v>133</v>
      </c>
      <c r="S215" s="23" t="s">
        <v>133</v>
      </c>
      <c r="T215" s="23" t="s">
        <v>133</v>
      </c>
      <c r="U215" s="23" t="s">
        <v>133</v>
      </c>
      <c r="V215" s="23" t="s">
        <v>133</v>
      </c>
      <c r="W215" s="23" t="s">
        <v>133</v>
      </c>
      <c r="X215" s="23" t="s">
        <v>133</v>
      </c>
      <c r="Y215" s="23" t="s">
        <v>133</v>
      </c>
      <c r="Z215" s="23" t="s">
        <v>133</v>
      </c>
      <c r="AA215" s="23" t="s">
        <v>133</v>
      </c>
      <c r="AB215" s="23" t="s">
        <v>133</v>
      </c>
      <c r="AC215" s="23" t="s">
        <v>133</v>
      </c>
      <c r="AD215" s="23" t="s">
        <v>133</v>
      </c>
      <c r="AE215" s="23" t="s">
        <v>133</v>
      </c>
      <c r="AF215" s="23" t="s">
        <v>133</v>
      </c>
      <c r="AG215" s="23" t="s">
        <v>133</v>
      </c>
      <c r="AH215" s="23" t="s">
        <v>133</v>
      </c>
      <c r="AI215" s="23" t="s">
        <v>133</v>
      </c>
      <c r="AJ215" s="23" t="s">
        <v>133</v>
      </c>
      <c r="AK215" s="23" t="s">
        <v>133</v>
      </c>
      <c r="AL215" s="23" t="s">
        <v>133</v>
      </c>
      <c r="AM215" s="23" t="s">
        <v>133</v>
      </c>
      <c r="AN215" s="23" t="s">
        <v>133</v>
      </c>
      <c r="AO215" s="23">
        <v>6000.0</v>
      </c>
      <c r="AP215" s="23">
        <v>3600.0</v>
      </c>
      <c r="AQ215" s="23">
        <v>1.0</v>
      </c>
      <c r="AR215" s="23">
        <v>0.0</v>
      </c>
      <c r="AS215" s="23" t="s">
        <v>899</v>
      </c>
      <c r="AT215" s="23" t="s">
        <v>820</v>
      </c>
    </row>
    <row r="216">
      <c r="A216" s="23" t="str">
        <f t="shared" si="4"/>
        <v>OK</v>
      </c>
      <c r="B216" s="23" t="s">
        <v>44</v>
      </c>
      <c r="C216" s="23" t="s">
        <v>44</v>
      </c>
      <c r="D216" s="23">
        <v>1.0</v>
      </c>
      <c r="E216" s="23">
        <v>15.0</v>
      </c>
      <c r="F216" s="23">
        <v>30.0</v>
      </c>
      <c r="G216" s="23">
        <v>1.0</v>
      </c>
      <c r="H216" s="23">
        <v>50.0</v>
      </c>
      <c r="I216" s="23">
        <v>29000.0</v>
      </c>
      <c r="J216" s="23">
        <v>29000.0</v>
      </c>
      <c r="K216" s="23">
        <v>0.0</v>
      </c>
      <c r="L216" s="23">
        <v>1.0</v>
      </c>
      <c r="M216" s="23">
        <v>1.0</v>
      </c>
      <c r="N216" s="23">
        <v>0.0</v>
      </c>
      <c r="O216" s="23">
        <v>0.0099</v>
      </c>
      <c r="P216" s="23">
        <v>0.0</v>
      </c>
      <c r="Q216" s="23">
        <v>2.0</v>
      </c>
      <c r="R216" s="23">
        <v>1.0</v>
      </c>
      <c r="S216" s="23">
        <v>1.0</v>
      </c>
      <c r="T216" s="23">
        <v>0.0</v>
      </c>
      <c r="U216" s="23">
        <v>0.0</v>
      </c>
      <c r="V216" s="23">
        <v>0.0</v>
      </c>
      <c r="W216" s="23">
        <v>0.0</v>
      </c>
      <c r="X216" s="23">
        <v>1.0E-4</v>
      </c>
      <c r="Y216" s="23">
        <v>0.0</v>
      </c>
      <c r="Z216" s="23">
        <v>0.0</v>
      </c>
      <c r="AA216" s="23">
        <v>0.0</v>
      </c>
      <c r="AB216" s="23">
        <v>1.0</v>
      </c>
      <c r="AC216" s="23">
        <v>0.0</v>
      </c>
      <c r="AD216" s="23">
        <v>0.0</v>
      </c>
      <c r="AE216" s="23">
        <v>0.0</v>
      </c>
      <c r="AF216" s="23">
        <v>0.0</v>
      </c>
      <c r="AG216" s="23">
        <v>0.0</v>
      </c>
      <c r="AH216" s="23">
        <v>0.0</v>
      </c>
      <c r="AI216" s="23">
        <v>1.0E-4</v>
      </c>
      <c r="AJ216" s="23">
        <v>1.0E-4</v>
      </c>
      <c r="AK216" s="23">
        <v>0.0</v>
      </c>
      <c r="AL216" s="23">
        <v>0.0</v>
      </c>
      <c r="AM216" s="23">
        <v>0.0</v>
      </c>
      <c r="AN216" s="23">
        <v>1.0</v>
      </c>
      <c r="AO216" s="23">
        <v>6000.0</v>
      </c>
      <c r="AP216" s="23">
        <v>3600.0</v>
      </c>
      <c r="AQ216" s="23">
        <v>1.0</v>
      </c>
      <c r="AR216" s="23">
        <v>0.0</v>
      </c>
      <c r="AS216" s="23" t="s">
        <v>899</v>
      </c>
      <c r="AT216" s="23" t="s">
        <v>820</v>
      </c>
    </row>
    <row r="217">
      <c r="A217" s="23" t="str">
        <f t="shared" si="4"/>
        <v>OK</v>
      </c>
      <c r="B217" s="23" t="s">
        <v>47</v>
      </c>
      <c r="C217" s="23" t="s">
        <v>47</v>
      </c>
      <c r="D217" s="23">
        <v>1.0</v>
      </c>
      <c r="E217" s="23">
        <v>15.0</v>
      </c>
      <c r="F217" s="23">
        <v>20.0</v>
      </c>
      <c r="G217" s="23">
        <v>1.0</v>
      </c>
      <c r="H217" s="23">
        <v>50.0</v>
      </c>
      <c r="I217" s="23">
        <v>29000.0</v>
      </c>
      <c r="J217" s="23">
        <v>29000.0</v>
      </c>
      <c r="K217" s="23">
        <v>0.0</v>
      </c>
      <c r="L217" s="23">
        <v>1.0</v>
      </c>
      <c r="M217" s="23">
        <v>1.0</v>
      </c>
      <c r="N217" s="23">
        <v>0.0</v>
      </c>
      <c r="O217" s="23">
        <v>0.0098</v>
      </c>
      <c r="P217" s="23">
        <v>0.0</v>
      </c>
      <c r="Q217" s="23">
        <v>2.0</v>
      </c>
      <c r="R217" s="23">
        <v>1.0</v>
      </c>
      <c r="S217" s="23">
        <v>1.0</v>
      </c>
      <c r="T217" s="23">
        <v>0.0</v>
      </c>
      <c r="U217" s="23">
        <v>0.0</v>
      </c>
      <c r="V217" s="23">
        <v>0.0</v>
      </c>
      <c r="W217" s="23">
        <v>0.0</v>
      </c>
      <c r="X217" s="23">
        <v>1.0E-4</v>
      </c>
      <c r="Y217" s="23">
        <v>0.0</v>
      </c>
      <c r="Z217" s="23">
        <v>0.0</v>
      </c>
      <c r="AA217" s="23">
        <v>0.0</v>
      </c>
      <c r="AB217" s="23">
        <v>1.0</v>
      </c>
      <c r="AC217" s="23">
        <v>0.0</v>
      </c>
      <c r="AD217" s="23">
        <v>0.0</v>
      </c>
      <c r="AE217" s="23">
        <v>0.0</v>
      </c>
      <c r="AF217" s="23">
        <v>0.0</v>
      </c>
      <c r="AG217" s="23">
        <v>0.0</v>
      </c>
      <c r="AH217" s="23">
        <v>0.0</v>
      </c>
      <c r="AI217" s="23">
        <v>1.0E-4</v>
      </c>
      <c r="AJ217" s="23">
        <v>1.0E-4</v>
      </c>
      <c r="AK217" s="23">
        <v>0.0</v>
      </c>
      <c r="AL217" s="23">
        <v>0.0</v>
      </c>
      <c r="AM217" s="23">
        <v>0.0</v>
      </c>
      <c r="AN217" s="23">
        <v>1.0</v>
      </c>
      <c r="AO217" s="23">
        <v>6000.0</v>
      </c>
      <c r="AP217" s="23">
        <v>3600.0</v>
      </c>
      <c r="AQ217" s="23">
        <v>1.0</v>
      </c>
      <c r="AR217" s="23">
        <v>0.0</v>
      </c>
      <c r="AS217" s="23" t="s">
        <v>899</v>
      </c>
      <c r="AT217" s="23" t="s">
        <v>820</v>
      </c>
    </row>
    <row r="218">
      <c r="A218" s="23" t="str">
        <f t="shared" si="4"/>
        <v>OK</v>
      </c>
      <c r="B218" s="23" t="s">
        <v>50</v>
      </c>
      <c r="C218" s="23" t="s">
        <v>50</v>
      </c>
      <c r="D218" s="23">
        <v>1.0</v>
      </c>
      <c r="E218" s="23">
        <v>15.0</v>
      </c>
      <c r="F218" s="23">
        <v>10.0</v>
      </c>
      <c r="G218" s="23">
        <v>1.0</v>
      </c>
      <c r="H218" s="23">
        <v>50.0</v>
      </c>
      <c r="I218" s="23">
        <v>36300.0</v>
      </c>
      <c r="J218" s="23">
        <v>36300.0</v>
      </c>
      <c r="K218" s="23">
        <v>0.0</v>
      </c>
      <c r="L218" s="23">
        <v>1.0</v>
      </c>
      <c r="M218" s="23">
        <v>1.0</v>
      </c>
      <c r="N218" s="23">
        <v>7772.0</v>
      </c>
      <c r="O218" s="23">
        <v>7.7036</v>
      </c>
      <c r="P218" s="23">
        <v>96.0</v>
      </c>
      <c r="Q218" s="23">
        <v>518.0</v>
      </c>
      <c r="R218" s="23">
        <v>1080.0</v>
      </c>
      <c r="S218" s="23">
        <v>85.0</v>
      </c>
      <c r="T218" s="23">
        <v>0.0</v>
      </c>
      <c r="U218" s="23">
        <v>793.0</v>
      </c>
      <c r="V218" s="23">
        <v>0.0</v>
      </c>
      <c r="W218" s="23">
        <v>202.0</v>
      </c>
      <c r="X218" s="23">
        <v>0.036</v>
      </c>
      <c r="Y218" s="23">
        <v>0.0036</v>
      </c>
      <c r="Z218" s="23">
        <v>0.0</v>
      </c>
      <c r="AA218" s="23">
        <v>0.0201</v>
      </c>
      <c r="AB218" s="23">
        <v>5.0</v>
      </c>
      <c r="AC218" s="23">
        <v>9.0</v>
      </c>
      <c r="AD218" s="23">
        <v>9.0</v>
      </c>
      <c r="AE218" s="23">
        <v>0.0</v>
      </c>
      <c r="AF218" s="23">
        <v>0.0</v>
      </c>
      <c r="AG218" s="23">
        <v>0.0</v>
      </c>
      <c r="AH218" s="23">
        <v>0.0</v>
      </c>
      <c r="AI218" s="23">
        <v>6.0E-4</v>
      </c>
      <c r="AJ218" s="23">
        <v>5.0E-4</v>
      </c>
      <c r="AK218" s="23">
        <v>0.0</v>
      </c>
      <c r="AL218" s="23">
        <v>0.0</v>
      </c>
      <c r="AM218" s="23">
        <v>0.0</v>
      </c>
      <c r="AN218" s="23">
        <v>3.0</v>
      </c>
      <c r="AO218" s="23">
        <v>6000.0</v>
      </c>
      <c r="AP218" s="23">
        <v>3600.0</v>
      </c>
      <c r="AQ218" s="23">
        <v>1.0</v>
      </c>
      <c r="AR218" s="23">
        <v>0.0</v>
      </c>
      <c r="AS218" s="23" t="s">
        <v>899</v>
      </c>
      <c r="AT218" s="23" t="s">
        <v>821</v>
      </c>
    </row>
    <row r="219">
      <c r="A219" s="23" t="str">
        <f t="shared" si="4"/>
        <v>OK</v>
      </c>
      <c r="B219" s="23" t="s">
        <v>52</v>
      </c>
      <c r="C219" s="23" t="s">
        <v>52</v>
      </c>
      <c r="D219" s="23">
        <v>1.0</v>
      </c>
      <c r="E219" s="23">
        <v>18.0</v>
      </c>
      <c r="F219" s="23">
        <v>30.0</v>
      </c>
      <c r="G219" s="23">
        <v>1.0</v>
      </c>
      <c r="H219" s="23">
        <v>50.0</v>
      </c>
      <c r="I219" s="23">
        <v>29259.0</v>
      </c>
      <c r="J219" s="23">
        <v>29259.0</v>
      </c>
      <c r="K219" s="23">
        <v>0.0</v>
      </c>
      <c r="L219" s="23">
        <v>1.0</v>
      </c>
      <c r="M219" s="23">
        <v>1.0</v>
      </c>
      <c r="N219" s="23">
        <v>0.0</v>
      </c>
      <c r="O219" s="23">
        <v>0.02</v>
      </c>
      <c r="P219" s="23">
        <v>0.0</v>
      </c>
      <c r="Q219" s="23">
        <v>4.0</v>
      </c>
      <c r="R219" s="23">
        <v>7.0</v>
      </c>
      <c r="S219" s="23">
        <v>7.0</v>
      </c>
      <c r="T219" s="23">
        <v>0.0</v>
      </c>
      <c r="U219" s="23">
        <v>0.0</v>
      </c>
      <c r="V219" s="23">
        <v>0.0</v>
      </c>
      <c r="W219" s="23">
        <v>0.0</v>
      </c>
      <c r="X219" s="23">
        <v>3.0E-4</v>
      </c>
      <c r="Y219" s="23">
        <v>1.0E-4</v>
      </c>
      <c r="Z219" s="23">
        <v>0.0</v>
      </c>
      <c r="AA219" s="23">
        <v>0.0</v>
      </c>
      <c r="AB219" s="23">
        <v>2.0</v>
      </c>
      <c r="AC219" s="23">
        <v>62.0</v>
      </c>
      <c r="AD219" s="23">
        <v>62.0</v>
      </c>
      <c r="AE219" s="23">
        <v>0.0</v>
      </c>
      <c r="AF219" s="23">
        <v>0.0</v>
      </c>
      <c r="AG219" s="23">
        <v>0.0</v>
      </c>
      <c r="AH219" s="23">
        <v>0.0</v>
      </c>
      <c r="AI219" s="23">
        <v>0.0011</v>
      </c>
      <c r="AJ219" s="23">
        <v>0.001</v>
      </c>
      <c r="AK219" s="23">
        <v>0.0</v>
      </c>
      <c r="AL219" s="23">
        <v>0.0</v>
      </c>
      <c r="AM219" s="23">
        <v>0.0</v>
      </c>
      <c r="AN219" s="23">
        <v>1.0</v>
      </c>
      <c r="AO219" s="23">
        <v>6000.0</v>
      </c>
      <c r="AP219" s="23">
        <v>3600.0</v>
      </c>
      <c r="AQ219" s="23">
        <v>1.0</v>
      </c>
      <c r="AR219" s="23">
        <v>0.0</v>
      </c>
      <c r="AS219" s="23" t="s">
        <v>899</v>
      </c>
      <c r="AT219" s="23" t="s">
        <v>822</v>
      </c>
    </row>
    <row r="220">
      <c r="A220" s="23" t="str">
        <f t="shared" si="4"/>
        <v>OK</v>
      </c>
      <c r="B220" s="23" t="s">
        <v>53</v>
      </c>
      <c r="C220" s="23" t="s">
        <v>53</v>
      </c>
      <c r="D220" s="23">
        <v>1.0</v>
      </c>
      <c r="E220" s="23">
        <v>18.0</v>
      </c>
      <c r="F220" s="23">
        <v>20.0</v>
      </c>
      <c r="G220" s="23">
        <v>1.0</v>
      </c>
      <c r="H220" s="23">
        <v>50.0</v>
      </c>
      <c r="I220" s="23">
        <v>29259.0</v>
      </c>
      <c r="J220" s="23">
        <v>29259.0</v>
      </c>
      <c r="K220" s="23">
        <v>0.0</v>
      </c>
      <c r="L220" s="23">
        <v>1.0</v>
      </c>
      <c r="M220" s="23">
        <v>1.0</v>
      </c>
      <c r="N220" s="23">
        <v>0.0</v>
      </c>
      <c r="O220" s="23">
        <v>0.0198</v>
      </c>
      <c r="P220" s="23">
        <v>0.0</v>
      </c>
      <c r="Q220" s="23">
        <v>4.0</v>
      </c>
      <c r="R220" s="23">
        <v>9.0</v>
      </c>
      <c r="S220" s="23">
        <v>7.0</v>
      </c>
      <c r="T220" s="23">
        <v>0.0</v>
      </c>
      <c r="U220" s="23">
        <v>1.0</v>
      </c>
      <c r="V220" s="23">
        <v>0.0</v>
      </c>
      <c r="W220" s="23">
        <v>1.0</v>
      </c>
      <c r="X220" s="23">
        <v>3.0E-4</v>
      </c>
      <c r="Y220" s="23">
        <v>1.0E-4</v>
      </c>
      <c r="Z220" s="23">
        <v>0.0</v>
      </c>
      <c r="AA220" s="23">
        <v>1.0E-4</v>
      </c>
      <c r="AB220" s="23">
        <v>2.0</v>
      </c>
      <c r="AC220" s="23">
        <v>62.0</v>
      </c>
      <c r="AD220" s="23">
        <v>62.0</v>
      </c>
      <c r="AE220" s="23">
        <v>0.0</v>
      </c>
      <c r="AF220" s="23">
        <v>0.0</v>
      </c>
      <c r="AG220" s="23">
        <v>0.0</v>
      </c>
      <c r="AH220" s="23">
        <v>0.0</v>
      </c>
      <c r="AI220" s="23">
        <v>0.0011</v>
      </c>
      <c r="AJ220" s="23">
        <v>0.001</v>
      </c>
      <c r="AK220" s="23">
        <v>0.0</v>
      </c>
      <c r="AL220" s="23">
        <v>0.0</v>
      </c>
      <c r="AM220" s="23">
        <v>0.0</v>
      </c>
      <c r="AN220" s="23">
        <v>1.0</v>
      </c>
      <c r="AO220" s="23">
        <v>6000.0</v>
      </c>
      <c r="AP220" s="23">
        <v>3600.0</v>
      </c>
      <c r="AQ220" s="23">
        <v>1.0</v>
      </c>
      <c r="AR220" s="23">
        <v>0.0</v>
      </c>
      <c r="AS220" s="23" t="s">
        <v>899</v>
      </c>
      <c r="AT220" s="23" t="s">
        <v>823</v>
      </c>
    </row>
    <row r="221">
      <c r="A221" s="23" t="str">
        <f t="shared" si="4"/>
        <v>OK</v>
      </c>
      <c r="B221" s="23" t="s">
        <v>54</v>
      </c>
      <c r="C221" s="23" t="s">
        <v>54</v>
      </c>
      <c r="D221" s="23">
        <v>1.0</v>
      </c>
      <c r="E221" s="23">
        <v>18.0</v>
      </c>
      <c r="F221" s="23">
        <v>10.0</v>
      </c>
      <c r="G221" s="23">
        <v>1.0</v>
      </c>
      <c r="H221" s="23">
        <v>50.0</v>
      </c>
      <c r="I221" s="23">
        <v>32602.0</v>
      </c>
      <c r="J221" s="23">
        <v>32602.0</v>
      </c>
      <c r="K221" s="23">
        <v>0.0</v>
      </c>
      <c r="L221" s="23">
        <v>1.0</v>
      </c>
      <c r="M221" s="23">
        <v>1.0</v>
      </c>
      <c r="N221" s="23">
        <v>1105.0</v>
      </c>
      <c r="O221" s="23">
        <v>1.2621</v>
      </c>
      <c r="P221" s="23">
        <v>28.0</v>
      </c>
      <c r="Q221" s="23">
        <v>309.0</v>
      </c>
      <c r="R221" s="23">
        <v>511.0</v>
      </c>
      <c r="S221" s="23">
        <v>65.0</v>
      </c>
      <c r="T221" s="23">
        <v>0.0</v>
      </c>
      <c r="U221" s="23">
        <v>318.0</v>
      </c>
      <c r="V221" s="23">
        <v>0.0</v>
      </c>
      <c r="W221" s="23">
        <v>128.0</v>
      </c>
      <c r="X221" s="23">
        <v>0.0203</v>
      </c>
      <c r="Y221" s="23">
        <v>0.0028</v>
      </c>
      <c r="Z221" s="23">
        <v>0.0</v>
      </c>
      <c r="AA221" s="23">
        <v>0.01</v>
      </c>
      <c r="AB221" s="23">
        <v>6.0</v>
      </c>
      <c r="AC221" s="23">
        <v>62.0</v>
      </c>
      <c r="AD221" s="23">
        <v>62.0</v>
      </c>
      <c r="AE221" s="23">
        <v>0.0</v>
      </c>
      <c r="AF221" s="23">
        <v>0.0</v>
      </c>
      <c r="AG221" s="23">
        <v>0.0</v>
      </c>
      <c r="AH221" s="23">
        <v>0.0</v>
      </c>
      <c r="AI221" s="23">
        <v>0.0017</v>
      </c>
      <c r="AJ221" s="23">
        <v>0.0015</v>
      </c>
      <c r="AK221" s="23">
        <v>0.0</v>
      </c>
      <c r="AL221" s="23">
        <v>0.0</v>
      </c>
      <c r="AM221" s="23">
        <v>0.0</v>
      </c>
      <c r="AN221" s="23">
        <v>2.0</v>
      </c>
      <c r="AO221" s="23">
        <v>6000.0</v>
      </c>
      <c r="AP221" s="23">
        <v>3600.0</v>
      </c>
      <c r="AQ221" s="23">
        <v>1.0</v>
      </c>
      <c r="AR221" s="23">
        <v>0.0</v>
      </c>
      <c r="AS221" s="23" t="s">
        <v>899</v>
      </c>
      <c r="AT221" s="23" t="s">
        <v>824</v>
      </c>
    </row>
    <row r="222">
      <c r="A222" s="23" t="str">
        <f t="shared" si="4"/>
        <v>OK</v>
      </c>
      <c r="B222" s="23" t="s">
        <v>55</v>
      </c>
      <c r="C222" s="23" t="s">
        <v>55</v>
      </c>
      <c r="D222" s="23">
        <v>1.0</v>
      </c>
      <c r="E222" s="23">
        <v>20.0</v>
      </c>
      <c r="F222" s="23">
        <v>30.0</v>
      </c>
      <c r="G222" s="23">
        <v>1.0</v>
      </c>
      <c r="H222" s="23">
        <v>50.0</v>
      </c>
      <c r="I222" s="23">
        <v>20746.0</v>
      </c>
      <c r="J222" s="23">
        <v>20746.0</v>
      </c>
      <c r="K222" s="23">
        <v>0.0</v>
      </c>
      <c r="L222" s="23">
        <v>1.0</v>
      </c>
      <c r="M222" s="23">
        <v>1.0</v>
      </c>
      <c r="N222" s="23">
        <v>0.0</v>
      </c>
      <c r="O222" s="23">
        <v>0.0142</v>
      </c>
      <c r="P222" s="23">
        <v>0.0</v>
      </c>
      <c r="Q222" s="23">
        <v>5.0</v>
      </c>
      <c r="R222" s="23">
        <v>11.0</v>
      </c>
      <c r="S222" s="23">
        <v>11.0</v>
      </c>
      <c r="T222" s="23">
        <v>0.0</v>
      </c>
      <c r="U222" s="23">
        <v>0.0</v>
      </c>
      <c r="V222" s="23">
        <v>0.0</v>
      </c>
      <c r="W222" s="23">
        <v>0.0</v>
      </c>
      <c r="X222" s="23">
        <v>5.0E-4</v>
      </c>
      <c r="Y222" s="23">
        <v>3.0E-4</v>
      </c>
      <c r="Z222" s="23">
        <v>0.0</v>
      </c>
      <c r="AA222" s="23">
        <v>0.0</v>
      </c>
      <c r="AB222" s="23">
        <v>0.0</v>
      </c>
      <c r="AC222" s="23">
        <v>0.0</v>
      </c>
      <c r="AD222" s="23">
        <v>0.0</v>
      </c>
      <c r="AE222" s="23">
        <v>0.0</v>
      </c>
      <c r="AF222" s="23">
        <v>0.0</v>
      </c>
      <c r="AG222" s="23">
        <v>0.0</v>
      </c>
      <c r="AH222" s="23">
        <v>0.0</v>
      </c>
      <c r="AI222" s="23">
        <v>0.0</v>
      </c>
      <c r="AJ222" s="23">
        <v>0.0</v>
      </c>
      <c r="AK222" s="23">
        <v>0.0</v>
      </c>
      <c r="AL222" s="23">
        <v>0.0</v>
      </c>
      <c r="AM222" s="23">
        <v>0.0</v>
      </c>
      <c r="AN222" s="23">
        <v>1.0</v>
      </c>
      <c r="AO222" s="23">
        <v>6000.0</v>
      </c>
      <c r="AP222" s="23">
        <v>3600.0</v>
      </c>
      <c r="AQ222" s="23">
        <v>0.0</v>
      </c>
      <c r="AR222" s="23">
        <v>0.0</v>
      </c>
      <c r="AS222" s="23" t="s">
        <v>899</v>
      </c>
      <c r="AT222" s="23" t="s">
        <v>825</v>
      </c>
    </row>
    <row r="223">
      <c r="A223" s="23" t="str">
        <f t="shared" si="4"/>
        <v>OK</v>
      </c>
      <c r="B223" s="23" t="s">
        <v>56</v>
      </c>
      <c r="C223" s="23" t="s">
        <v>56</v>
      </c>
      <c r="D223" s="23">
        <v>1.0</v>
      </c>
      <c r="E223" s="23">
        <v>20.0</v>
      </c>
      <c r="F223" s="23">
        <v>20.0</v>
      </c>
      <c r="G223" s="23">
        <v>1.0</v>
      </c>
      <c r="H223" s="23">
        <v>50.0</v>
      </c>
      <c r="I223" s="23">
        <v>20746.0</v>
      </c>
      <c r="J223" s="23">
        <v>20746.0</v>
      </c>
      <c r="K223" s="23">
        <v>0.0</v>
      </c>
      <c r="L223" s="23">
        <v>1.0</v>
      </c>
      <c r="M223" s="23">
        <v>1.0</v>
      </c>
      <c r="N223" s="23">
        <v>0.0</v>
      </c>
      <c r="O223" s="23">
        <v>0.019</v>
      </c>
      <c r="P223" s="23">
        <v>0.0</v>
      </c>
      <c r="Q223" s="23">
        <v>5.0</v>
      </c>
      <c r="R223" s="23">
        <v>11.0</v>
      </c>
      <c r="S223" s="23">
        <v>11.0</v>
      </c>
      <c r="T223" s="23">
        <v>0.0</v>
      </c>
      <c r="U223" s="23">
        <v>0.0</v>
      </c>
      <c r="V223" s="23">
        <v>0.0</v>
      </c>
      <c r="W223" s="23">
        <v>0.0</v>
      </c>
      <c r="X223" s="23">
        <v>6.0E-4</v>
      </c>
      <c r="Y223" s="23">
        <v>4.0E-4</v>
      </c>
      <c r="Z223" s="23">
        <v>0.0</v>
      </c>
      <c r="AA223" s="23">
        <v>0.0</v>
      </c>
      <c r="AB223" s="23">
        <v>0.0</v>
      </c>
      <c r="AC223" s="23">
        <v>0.0</v>
      </c>
      <c r="AD223" s="23">
        <v>0.0</v>
      </c>
      <c r="AE223" s="23">
        <v>0.0</v>
      </c>
      <c r="AF223" s="23">
        <v>0.0</v>
      </c>
      <c r="AG223" s="23">
        <v>0.0</v>
      </c>
      <c r="AH223" s="23">
        <v>0.0</v>
      </c>
      <c r="AI223" s="23">
        <v>0.0</v>
      </c>
      <c r="AJ223" s="23">
        <v>0.0</v>
      </c>
      <c r="AK223" s="23">
        <v>0.0</v>
      </c>
      <c r="AL223" s="23">
        <v>0.0</v>
      </c>
      <c r="AM223" s="23">
        <v>0.0</v>
      </c>
      <c r="AN223" s="23">
        <v>1.0</v>
      </c>
      <c r="AO223" s="23">
        <v>6000.0</v>
      </c>
      <c r="AP223" s="23">
        <v>3600.0</v>
      </c>
      <c r="AQ223" s="23">
        <v>0.0</v>
      </c>
      <c r="AR223" s="23">
        <v>0.0</v>
      </c>
      <c r="AS223" s="23" t="s">
        <v>899</v>
      </c>
      <c r="AT223" s="23" t="s">
        <v>816</v>
      </c>
    </row>
    <row r="224">
      <c r="A224" s="23" t="str">
        <f t="shared" si="4"/>
        <v>OK</v>
      </c>
      <c r="B224" s="23" t="s">
        <v>57</v>
      </c>
      <c r="C224" s="23" t="s">
        <v>57</v>
      </c>
      <c r="D224" s="23">
        <v>1.0</v>
      </c>
      <c r="E224" s="23">
        <v>20.0</v>
      </c>
      <c r="F224" s="23">
        <v>10.0</v>
      </c>
      <c r="G224" s="23">
        <v>1.0</v>
      </c>
      <c r="H224" s="23">
        <v>50.0</v>
      </c>
      <c r="I224" s="23">
        <v>28020.0</v>
      </c>
      <c r="J224" s="23">
        <v>25635.352941</v>
      </c>
      <c r="K224" s="23">
        <v>8.510518</v>
      </c>
      <c r="L224" s="23">
        <v>2.0</v>
      </c>
      <c r="M224" s="23">
        <v>1.0</v>
      </c>
      <c r="N224" s="23">
        <v>246824.0</v>
      </c>
      <c r="O224" s="23">
        <v>3600.0505</v>
      </c>
      <c r="P224" s="23">
        <v>152.0</v>
      </c>
      <c r="Q224" s="23">
        <v>17102.0</v>
      </c>
      <c r="R224" s="23">
        <v>18017.0</v>
      </c>
      <c r="S224" s="23">
        <v>1994.0</v>
      </c>
      <c r="T224" s="23">
        <v>0.0</v>
      </c>
      <c r="U224" s="23">
        <v>1283.0</v>
      </c>
      <c r="V224" s="23">
        <v>0.0</v>
      </c>
      <c r="W224" s="23">
        <v>14740.0</v>
      </c>
      <c r="X224" s="23">
        <v>1.5222</v>
      </c>
      <c r="Y224" s="23">
        <v>0.1471</v>
      </c>
      <c r="Z224" s="23">
        <v>0.0</v>
      </c>
      <c r="AA224" s="23">
        <v>0.5302</v>
      </c>
      <c r="AB224" s="23">
        <v>4.0</v>
      </c>
      <c r="AC224" s="23">
        <v>10.0</v>
      </c>
      <c r="AD224" s="23">
        <v>10.0</v>
      </c>
      <c r="AE224" s="23">
        <v>0.0</v>
      </c>
      <c r="AF224" s="23">
        <v>0.0</v>
      </c>
      <c r="AG224" s="23">
        <v>0.0</v>
      </c>
      <c r="AH224" s="23">
        <v>0.0</v>
      </c>
      <c r="AI224" s="23">
        <v>8.0E-4</v>
      </c>
      <c r="AJ224" s="23">
        <v>7.0E-4</v>
      </c>
      <c r="AK224" s="23">
        <v>0.0</v>
      </c>
      <c r="AL224" s="23">
        <v>0.0</v>
      </c>
      <c r="AM224" s="23">
        <v>0.0</v>
      </c>
      <c r="AN224" s="23">
        <v>3.0</v>
      </c>
      <c r="AO224" s="23">
        <v>6000.0</v>
      </c>
      <c r="AP224" s="23">
        <v>3600.0</v>
      </c>
      <c r="AQ224" s="23">
        <v>0.0</v>
      </c>
      <c r="AR224" s="23">
        <v>0.0</v>
      </c>
      <c r="AS224" s="23" t="s">
        <v>899</v>
      </c>
      <c r="AT224" s="23" t="s">
        <v>902</v>
      </c>
    </row>
    <row r="225">
      <c r="A225" s="23" t="str">
        <f t="shared" si="4"/>
        <v>OK</v>
      </c>
      <c r="B225" s="23" t="s">
        <v>58</v>
      </c>
      <c r="C225" s="23" t="s">
        <v>58</v>
      </c>
      <c r="D225" s="23">
        <v>1.0</v>
      </c>
      <c r="E225" s="23">
        <v>21.0</v>
      </c>
      <c r="F225" s="23">
        <v>30.0</v>
      </c>
      <c r="G225" s="23">
        <v>1.0</v>
      </c>
      <c r="H225" s="23">
        <v>50.0</v>
      </c>
      <c r="I225" s="23">
        <v>164873.0</v>
      </c>
      <c r="J225" s="23">
        <v>90700.458333</v>
      </c>
      <c r="K225" s="23">
        <v>44.987682</v>
      </c>
      <c r="L225" s="23">
        <v>2.0</v>
      </c>
      <c r="M225" s="23">
        <v>1.0</v>
      </c>
      <c r="N225" s="23">
        <v>983037.0</v>
      </c>
      <c r="O225" s="23">
        <v>3600.0125</v>
      </c>
      <c r="P225" s="23">
        <v>468.0</v>
      </c>
      <c r="Q225" s="23">
        <v>2982.0</v>
      </c>
      <c r="R225" s="23">
        <v>4072.0</v>
      </c>
      <c r="S225" s="23">
        <v>1436.0</v>
      </c>
      <c r="T225" s="23">
        <v>1.0</v>
      </c>
      <c r="U225" s="23">
        <v>1704.0</v>
      </c>
      <c r="V225" s="23">
        <v>0.0</v>
      </c>
      <c r="W225" s="23">
        <v>931.0</v>
      </c>
      <c r="X225" s="23">
        <v>0.2652</v>
      </c>
      <c r="Y225" s="23">
        <v>0.0724</v>
      </c>
      <c r="Z225" s="23">
        <v>0.0</v>
      </c>
      <c r="AA225" s="23">
        <v>0.0738</v>
      </c>
      <c r="AB225" s="23">
        <v>9.0</v>
      </c>
      <c r="AC225" s="23">
        <v>18.0</v>
      </c>
      <c r="AD225" s="23">
        <v>18.0</v>
      </c>
      <c r="AE225" s="23">
        <v>0.0</v>
      </c>
      <c r="AF225" s="23">
        <v>0.0</v>
      </c>
      <c r="AG225" s="23">
        <v>0.0</v>
      </c>
      <c r="AH225" s="23">
        <v>0.0</v>
      </c>
      <c r="AI225" s="23">
        <v>0.0021</v>
      </c>
      <c r="AJ225" s="23">
        <v>0.0018</v>
      </c>
      <c r="AK225" s="23">
        <v>0.0</v>
      </c>
      <c r="AL225" s="23">
        <v>0.0</v>
      </c>
      <c r="AM225" s="23">
        <v>0.0</v>
      </c>
      <c r="AN225" s="23">
        <v>15.0</v>
      </c>
      <c r="AO225" s="23">
        <v>6000.0</v>
      </c>
      <c r="AP225" s="23">
        <v>3600.0</v>
      </c>
      <c r="AQ225" s="23">
        <v>0.0</v>
      </c>
      <c r="AR225" s="23">
        <v>0.0</v>
      </c>
      <c r="AS225" s="23" t="s">
        <v>899</v>
      </c>
      <c r="AT225" s="23" t="s">
        <v>903</v>
      </c>
    </row>
    <row r="226">
      <c r="A226" s="23" t="str">
        <f t="shared" si="4"/>
        <v>OK</v>
      </c>
      <c r="B226" s="23" t="s">
        <v>59</v>
      </c>
      <c r="C226" s="23" t="s">
        <v>59</v>
      </c>
      <c r="D226" s="23">
        <v>0.0</v>
      </c>
      <c r="E226" s="23">
        <v>21.0</v>
      </c>
      <c r="F226" s="23">
        <v>20.0</v>
      </c>
      <c r="G226" s="23">
        <v>1.0</v>
      </c>
      <c r="H226" s="23">
        <v>50.0</v>
      </c>
      <c r="I226" s="23" t="s">
        <v>134</v>
      </c>
      <c r="J226" s="23">
        <v>0.0</v>
      </c>
      <c r="K226" s="23" t="s">
        <v>134</v>
      </c>
      <c r="L226" s="23">
        <v>-1.0</v>
      </c>
      <c r="M226" s="23">
        <v>-1.0</v>
      </c>
      <c r="N226" s="23">
        <v>0.0</v>
      </c>
      <c r="O226" s="23">
        <v>0.0</v>
      </c>
      <c r="P226" s="23">
        <v>0.0</v>
      </c>
      <c r="Q226" s="23" t="s">
        <v>133</v>
      </c>
      <c r="R226" s="23" t="s">
        <v>133</v>
      </c>
      <c r="S226" s="23" t="s">
        <v>133</v>
      </c>
      <c r="T226" s="23" t="s">
        <v>133</v>
      </c>
      <c r="U226" s="23" t="s">
        <v>133</v>
      </c>
      <c r="V226" s="23" t="s">
        <v>133</v>
      </c>
      <c r="W226" s="23" t="s">
        <v>133</v>
      </c>
      <c r="X226" s="23" t="s">
        <v>133</v>
      </c>
      <c r="Y226" s="23" t="s">
        <v>133</v>
      </c>
      <c r="Z226" s="23" t="s">
        <v>133</v>
      </c>
      <c r="AA226" s="23" t="s">
        <v>133</v>
      </c>
      <c r="AB226" s="23" t="s">
        <v>133</v>
      </c>
      <c r="AC226" s="23" t="s">
        <v>133</v>
      </c>
      <c r="AD226" s="23" t="s">
        <v>133</v>
      </c>
      <c r="AE226" s="23" t="s">
        <v>133</v>
      </c>
      <c r="AF226" s="23" t="s">
        <v>133</v>
      </c>
      <c r="AG226" s="23" t="s">
        <v>133</v>
      </c>
      <c r="AH226" s="23" t="s">
        <v>133</v>
      </c>
      <c r="AI226" s="23" t="s">
        <v>133</v>
      </c>
      <c r="AJ226" s="23" t="s">
        <v>133</v>
      </c>
      <c r="AK226" s="23" t="s">
        <v>133</v>
      </c>
      <c r="AL226" s="23" t="s">
        <v>133</v>
      </c>
      <c r="AM226" s="23" t="s">
        <v>133</v>
      </c>
      <c r="AN226" s="23" t="s">
        <v>133</v>
      </c>
      <c r="AO226" s="23">
        <v>6000.0</v>
      </c>
      <c r="AP226" s="23">
        <v>3600.0</v>
      </c>
      <c r="AQ226" s="23">
        <v>0.0</v>
      </c>
      <c r="AR226" s="23">
        <v>0.0</v>
      </c>
      <c r="AS226" s="23" t="s">
        <v>899</v>
      </c>
      <c r="AT226" s="23" t="s">
        <v>829</v>
      </c>
    </row>
    <row r="227">
      <c r="A227" s="23" t="str">
        <f t="shared" si="4"/>
        <v>OK</v>
      </c>
      <c r="B227" s="23" t="s">
        <v>60</v>
      </c>
      <c r="C227" s="23" t="s">
        <v>60</v>
      </c>
      <c r="D227" s="23">
        <v>1.0</v>
      </c>
      <c r="E227" s="23">
        <v>21.0</v>
      </c>
      <c r="F227" s="23">
        <v>30.0</v>
      </c>
      <c r="G227" s="23">
        <v>1.0</v>
      </c>
      <c r="H227" s="23">
        <v>50.0</v>
      </c>
      <c r="I227" s="23">
        <v>16202.0</v>
      </c>
      <c r="J227" s="23">
        <v>16202.0</v>
      </c>
      <c r="K227" s="23">
        <v>0.0</v>
      </c>
      <c r="L227" s="23">
        <v>1.0</v>
      </c>
      <c r="M227" s="23">
        <v>1.0</v>
      </c>
      <c r="N227" s="23">
        <v>0.0</v>
      </c>
      <c r="O227" s="23">
        <v>0.0137</v>
      </c>
      <c r="P227" s="23">
        <v>0.0</v>
      </c>
      <c r="Q227" s="23">
        <v>3.0</v>
      </c>
      <c r="R227" s="23">
        <v>3.0</v>
      </c>
      <c r="S227" s="23">
        <v>3.0</v>
      </c>
      <c r="T227" s="23">
        <v>0.0</v>
      </c>
      <c r="U227" s="23">
        <v>0.0</v>
      </c>
      <c r="V227" s="23">
        <v>0.0</v>
      </c>
      <c r="W227" s="23">
        <v>0.0</v>
      </c>
      <c r="X227" s="23">
        <v>2.0E-4</v>
      </c>
      <c r="Y227" s="23">
        <v>1.0E-4</v>
      </c>
      <c r="Z227" s="23">
        <v>0.0</v>
      </c>
      <c r="AA227" s="23">
        <v>0.0</v>
      </c>
      <c r="AB227" s="23">
        <v>0.0</v>
      </c>
      <c r="AC227" s="23">
        <v>0.0</v>
      </c>
      <c r="AD227" s="23">
        <v>0.0</v>
      </c>
      <c r="AE227" s="23">
        <v>0.0</v>
      </c>
      <c r="AF227" s="23">
        <v>0.0</v>
      </c>
      <c r="AG227" s="23">
        <v>0.0</v>
      </c>
      <c r="AH227" s="23">
        <v>0.0</v>
      </c>
      <c r="AI227" s="23">
        <v>0.0</v>
      </c>
      <c r="AJ227" s="23">
        <v>0.0</v>
      </c>
      <c r="AK227" s="23">
        <v>0.0</v>
      </c>
      <c r="AL227" s="23">
        <v>0.0</v>
      </c>
      <c r="AM227" s="23">
        <v>0.0</v>
      </c>
      <c r="AN227" s="23">
        <v>1.0</v>
      </c>
      <c r="AO227" s="23">
        <v>6000.0</v>
      </c>
      <c r="AP227" s="23">
        <v>3600.0</v>
      </c>
      <c r="AQ227" s="23">
        <v>0.0</v>
      </c>
      <c r="AR227" s="23">
        <v>0.0</v>
      </c>
      <c r="AS227" s="23" t="s">
        <v>899</v>
      </c>
      <c r="AT227" s="23" t="s">
        <v>829</v>
      </c>
    </row>
    <row r="228">
      <c r="A228" s="23" t="str">
        <f t="shared" si="4"/>
        <v>OK</v>
      </c>
      <c r="B228" s="23" t="s">
        <v>61</v>
      </c>
      <c r="C228" s="23" t="s">
        <v>61</v>
      </c>
      <c r="D228" s="23">
        <v>1.0</v>
      </c>
      <c r="E228" s="23">
        <v>21.0</v>
      </c>
      <c r="F228" s="23">
        <v>20.0</v>
      </c>
      <c r="G228" s="23">
        <v>1.0</v>
      </c>
      <c r="H228" s="23">
        <v>50.0</v>
      </c>
      <c r="I228" s="23">
        <v>16202.0</v>
      </c>
      <c r="J228" s="23">
        <v>16202.0</v>
      </c>
      <c r="K228" s="23">
        <v>0.0</v>
      </c>
      <c r="L228" s="23">
        <v>1.0</v>
      </c>
      <c r="M228" s="23">
        <v>1.0</v>
      </c>
      <c r="N228" s="23">
        <v>0.0</v>
      </c>
      <c r="O228" s="23">
        <v>0.0099</v>
      </c>
      <c r="P228" s="23">
        <v>0.0</v>
      </c>
      <c r="Q228" s="23">
        <v>3.0</v>
      </c>
      <c r="R228" s="23">
        <v>3.0</v>
      </c>
      <c r="S228" s="23">
        <v>3.0</v>
      </c>
      <c r="T228" s="23">
        <v>0.0</v>
      </c>
      <c r="U228" s="23">
        <v>0.0</v>
      </c>
      <c r="V228" s="23">
        <v>0.0</v>
      </c>
      <c r="W228" s="23">
        <v>0.0</v>
      </c>
      <c r="X228" s="23">
        <v>1.0E-4</v>
      </c>
      <c r="Y228" s="23">
        <v>1.0E-4</v>
      </c>
      <c r="Z228" s="23">
        <v>0.0</v>
      </c>
      <c r="AA228" s="23">
        <v>0.0</v>
      </c>
      <c r="AB228" s="23">
        <v>0.0</v>
      </c>
      <c r="AC228" s="23">
        <v>0.0</v>
      </c>
      <c r="AD228" s="23">
        <v>0.0</v>
      </c>
      <c r="AE228" s="23">
        <v>0.0</v>
      </c>
      <c r="AF228" s="23">
        <v>0.0</v>
      </c>
      <c r="AG228" s="23">
        <v>0.0</v>
      </c>
      <c r="AH228" s="23">
        <v>0.0</v>
      </c>
      <c r="AI228" s="23">
        <v>0.0</v>
      </c>
      <c r="AJ228" s="23">
        <v>0.0</v>
      </c>
      <c r="AK228" s="23">
        <v>0.0</v>
      </c>
      <c r="AL228" s="23">
        <v>0.0</v>
      </c>
      <c r="AM228" s="23">
        <v>0.0</v>
      </c>
      <c r="AN228" s="23">
        <v>1.0</v>
      </c>
      <c r="AO228" s="23">
        <v>6000.0</v>
      </c>
      <c r="AP228" s="23">
        <v>3600.0</v>
      </c>
      <c r="AQ228" s="23">
        <v>0.0</v>
      </c>
      <c r="AR228" s="23">
        <v>0.0</v>
      </c>
      <c r="AS228" s="23" t="s">
        <v>899</v>
      </c>
      <c r="AT228" s="23" t="s">
        <v>830</v>
      </c>
    </row>
    <row r="229">
      <c r="A229" s="23" t="str">
        <f t="shared" si="4"/>
        <v>OK</v>
      </c>
      <c r="B229" s="23" t="s">
        <v>62</v>
      </c>
      <c r="C229" s="23" t="s">
        <v>62</v>
      </c>
      <c r="D229" s="23">
        <v>1.0</v>
      </c>
      <c r="E229" s="23">
        <v>21.0</v>
      </c>
      <c r="F229" s="23">
        <v>10.0</v>
      </c>
      <c r="G229" s="23">
        <v>1.0</v>
      </c>
      <c r="H229" s="23">
        <v>50.0</v>
      </c>
      <c r="I229" s="23">
        <v>23883.0</v>
      </c>
      <c r="J229" s="23">
        <v>20706.0</v>
      </c>
      <c r="K229" s="23">
        <v>13.302349</v>
      </c>
      <c r="L229" s="23">
        <v>2.0</v>
      </c>
      <c r="M229" s="23">
        <v>1.0</v>
      </c>
      <c r="N229" s="23">
        <v>171153.0</v>
      </c>
      <c r="O229" s="23">
        <v>3600.0076</v>
      </c>
      <c r="P229" s="23">
        <v>52.0</v>
      </c>
      <c r="Q229" s="23">
        <v>15883.0</v>
      </c>
      <c r="R229" s="23">
        <v>16880.0</v>
      </c>
      <c r="S229" s="23">
        <v>3567.0</v>
      </c>
      <c r="T229" s="23">
        <v>9.0</v>
      </c>
      <c r="U229" s="23">
        <v>1706.0</v>
      </c>
      <c r="V229" s="23">
        <v>0.0</v>
      </c>
      <c r="W229" s="23">
        <v>11598.0</v>
      </c>
      <c r="X229" s="23">
        <v>2.0259</v>
      </c>
      <c r="Y229" s="23">
        <v>0.2936</v>
      </c>
      <c r="Z229" s="23">
        <v>0.0</v>
      </c>
      <c r="AA229" s="23">
        <v>0.6229</v>
      </c>
      <c r="AB229" s="23">
        <v>1.0</v>
      </c>
      <c r="AC229" s="23">
        <v>6.0</v>
      </c>
      <c r="AD229" s="23">
        <v>6.0</v>
      </c>
      <c r="AE229" s="23">
        <v>0.0</v>
      </c>
      <c r="AF229" s="23">
        <v>0.0</v>
      </c>
      <c r="AG229" s="23">
        <v>0.0</v>
      </c>
      <c r="AH229" s="23">
        <v>0.0</v>
      </c>
      <c r="AI229" s="23">
        <v>3.0E-4</v>
      </c>
      <c r="AJ229" s="23">
        <v>2.0E-4</v>
      </c>
      <c r="AK229" s="23">
        <v>0.0</v>
      </c>
      <c r="AL229" s="23">
        <v>0.0</v>
      </c>
      <c r="AM229" s="23">
        <v>0.0</v>
      </c>
      <c r="AN229" s="23">
        <v>2.0</v>
      </c>
      <c r="AO229" s="23">
        <v>6000.0</v>
      </c>
      <c r="AP229" s="23">
        <v>3600.0</v>
      </c>
      <c r="AQ229" s="23">
        <v>0.0</v>
      </c>
      <c r="AR229" s="23">
        <v>0.0</v>
      </c>
      <c r="AS229" s="23" t="s">
        <v>899</v>
      </c>
      <c r="AT229" s="23" t="s">
        <v>904</v>
      </c>
    </row>
    <row r="230">
      <c r="A230" s="23" t="str">
        <f t="shared" si="4"/>
        <v>OK</v>
      </c>
      <c r="B230" s="23" t="s">
        <v>63</v>
      </c>
      <c r="C230" s="23" t="s">
        <v>63</v>
      </c>
      <c r="D230" s="23">
        <v>1.0</v>
      </c>
      <c r="E230" s="23">
        <v>23.0</v>
      </c>
      <c r="F230" s="23">
        <v>30.0</v>
      </c>
      <c r="G230" s="23">
        <v>1.0</v>
      </c>
      <c r="H230" s="23">
        <v>50.0</v>
      </c>
      <c r="I230" s="23">
        <v>23315.0</v>
      </c>
      <c r="J230" s="23">
        <v>23315.0</v>
      </c>
      <c r="K230" s="23">
        <v>0.0</v>
      </c>
      <c r="L230" s="23">
        <v>1.0</v>
      </c>
      <c r="M230" s="23">
        <v>1.0</v>
      </c>
      <c r="N230" s="23">
        <v>7798.0</v>
      </c>
      <c r="O230" s="23">
        <v>14.6706</v>
      </c>
      <c r="P230" s="23">
        <v>0.0</v>
      </c>
      <c r="Q230" s="23">
        <v>605.0</v>
      </c>
      <c r="R230" s="23">
        <v>906.0</v>
      </c>
      <c r="S230" s="23">
        <v>233.0</v>
      </c>
      <c r="T230" s="23">
        <v>110.0</v>
      </c>
      <c r="U230" s="23">
        <v>561.0</v>
      </c>
      <c r="V230" s="23">
        <v>0.0</v>
      </c>
      <c r="W230" s="23">
        <v>2.0</v>
      </c>
      <c r="X230" s="23">
        <v>0.074</v>
      </c>
      <c r="Y230" s="23">
        <v>0.02</v>
      </c>
      <c r="Z230" s="23">
        <v>0.0</v>
      </c>
      <c r="AA230" s="23">
        <v>0.0238</v>
      </c>
      <c r="AB230" s="23">
        <v>1.0</v>
      </c>
      <c r="AC230" s="23">
        <v>15.0</v>
      </c>
      <c r="AD230" s="23">
        <v>15.0</v>
      </c>
      <c r="AE230" s="23">
        <v>0.0</v>
      </c>
      <c r="AF230" s="23">
        <v>0.0</v>
      </c>
      <c r="AG230" s="23">
        <v>0.0</v>
      </c>
      <c r="AH230" s="23">
        <v>0.0</v>
      </c>
      <c r="AI230" s="23">
        <v>5.0E-4</v>
      </c>
      <c r="AJ230" s="23">
        <v>5.0E-4</v>
      </c>
      <c r="AK230" s="23">
        <v>0.0</v>
      </c>
      <c r="AL230" s="23">
        <v>0.0</v>
      </c>
      <c r="AM230" s="23">
        <v>0.0</v>
      </c>
      <c r="AN230" s="23">
        <v>2.0</v>
      </c>
      <c r="AO230" s="23">
        <v>6000.0</v>
      </c>
      <c r="AP230" s="23">
        <v>3600.0</v>
      </c>
      <c r="AQ230" s="23">
        <v>0.0</v>
      </c>
      <c r="AR230" s="23">
        <v>0.0</v>
      </c>
      <c r="AS230" s="23" t="s">
        <v>899</v>
      </c>
      <c r="AT230" s="23" t="s">
        <v>905</v>
      </c>
    </row>
    <row r="231">
      <c r="A231" s="23" t="str">
        <f t="shared" si="4"/>
        <v>OK</v>
      </c>
      <c r="B231" s="23" t="s">
        <v>64</v>
      </c>
      <c r="C231" s="23" t="s">
        <v>64</v>
      </c>
      <c r="D231" s="23">
        <v>1.0</v>
      </c>
      <c r="E231" s="23">
        <v>23.0</v>
      </c>
      <c r="F231" s="23">
        <v>20.0</v>
      </c>
      <c r="G231" s="23">
        <v>1.0</v>
      </c>
      <c r="H231" s="23">
        <v>50.0</v>
      </c>
      <c r="I231" s="23">
        <v>32968.0</v>
      </c>
      <c r="J231" s="23">
        <v>24338.779661</v>
      </c>
      <c r="K231" s="23">
        <v>26.174534</v>
      </c>
      <c r="L231" s="23">
        <v>2.0</v>
      </c>
      <c r="M231" s="23">
        <v>1.0</v>
      </c>
      <c r="N231" s="23">
        <v>195600.0</v>
      </c>
      <c r="O231" s="23">
        <v>3600.1761</v>
      </c>
      <c r="P231" s="23">
        <v>12.0</v>
      </c>
      <c r="Q231" s="23">
        <v>8312.0</v>
      </c>
      <c r="R231" s="23">
        <v>14105.0</v>
      </c>
      <c r="S231" s="23">
        <v>2566.0</v>
      </c>
      <c r="T231" s="23">
        <v>1494.0</v>
      </c>
      <c r="U231" s="23">
        <v>9842.0</v>
      </c>
      <c r="V231" s="23">
        <v>0.0</v>
      </c>
      <c r="W231" s="23">
        <v>203.0</v>
      </c>
      <c r="X231" s="23">
        <v>1.3274</v>
      </c>
      <c r="Y231" s="23">
        <v>0.2937</v>
      </c>
      <c r="Z231" s="23">
        <v>0.0</v>
      </c>
      <c r="AA231" s="23">
        <v>0.4701</v>
      </c>
      <c r="AB231" s="23">
        <v>1.0</v>
      </c>
      <c r="AC231" s="23">
        <v>38.0</v>
      </c>
      <c r="AD231" s="23">
        <v>11.0</v>
      </c>
      <c r="AE231" s="23">
        <v>27.0</v>
      </c>
      <c r="AF231" s="23">
        <v>0.0</v>
      </c>
      <c r="AG231" s="23">
        <v>0.0</v>
      </c>
      <c r="AH231" s="23">
        <v>0.0</v>
      </c>
      <c r="AI231" s="23">
        <v>8.0E-4</v>
      </c>
      <c r="AJ231" s="23">
        <v>8.0E-4</v>
      </c>
      <c r="AK231" s="23">
        <v>0.0</v>
      </c>
      <c r="AL231" s="23">
        <v>0.0</v>
      </c>
      <c r="AM231" s="23">
        <v>0.0</v>
      </c>
      <c r="AN231" s="23">
        <v>3.0</v>
      </c>
      <c r="AO231" s="23">
        <v>6000.0</v>
      </c>
      <c r="AP231" s="23">
        <v>3600.0</v>
      </c>
      <c r="AQ231" s="23">
        <v>0.0</v>
      </c>
      <c r="AR231" s="23">
        <v>0.0</v>
      </c>
      <c r="AS231" s="23" t="s">
        <v>899</v>
      </c>
      <c r="AT231" s="23" t="s">
        <v>906</v>
      </c>
    </row>
    <row r="232">
      <c r="A232" s="23" t="str">
        <f t="shared" si="4"/>
        <v>OK</v>
      </c>
      <c r="B232" s="23" t="s">
        <v>65</v>
      </c>
      <c r="C232" s="23" t="s">
        <v>65</v>
      </c>
      <c r="D232" s="23">
        <v>0.0</v>
      </c>
      <c r="E232" s="23">
        <v>23.0</v>
      </c>
      <c r="F232" s="23">
        <v>10.0</v>
      </c>
      <c r="G232" s="23">
        <v>1.0</v>
      </c>
      <c r="H232" s="23">
        <v>50.0</v>
      </c>
      <c r="I232" s="23" t="s">
        <v>134</v>
      </c>
      <c r="J232" s="23">
        <v>0.0</v>
      </c>
      <c r="K232" s="23" t="s">
        <v>134</v>
      </c>
      <c r="L232" s="23">
        <v>-1.0</v>
      </c>
      <c r="M232" s="23">
        <v>-1.0</v>
      </c>
      <c r="N232" s="23">
        <v>0.0</v>
      </c>
      <c r="O232" s="23">
        <v>0.0</v>
      </c>
      <c r="P232" s="23">
        <v>0.0</v>
      </c>
      <c r="Q232" s="23" t="s">
        <v>133</v>
      </c>
      <c r="R232" s="23" t="s">
        <v>133</v>
      </c>
      <c r="S232" s="23" t="s">
        <v>133</v>
      </c>
      <c r="T232" s="23" t="s">
        <v>133</v>
      </c>
      <c r="U232" s="23" t="s">
        <v>133</v>
      </c>
      <c r="V232" s="23" t="s">
        <v>133</v>
      </c>
      <c r="W232" s="23" t="s">
        <v>133</v>
      </c>
      <c r="X232" s="23" t="s">
        <v>133</v>
      </c>
      <c r="Y232" s="23" t="s">
        <v>133</v>
      </c>
      <c r="Z232" s="23" t="s">
        <v>133</v>
      </c>
      <c r="AA232" s="23" t="s">
        <v>133</v>
      </c>
      <c r="AB232" s="23" t="s">
        <v>133</v>
      </c>
      <c r="AC232" s="23" t="s">
        <v>133</v>
      </c>
      <c r="AD232" s="23" t="s">
        <v>133</v>
      </c>
      <c r="AE232" s="23" t="s">
        <v>133</v>
      </c>
      <c r="AF232" s="23" t="s">
        <v>133</v>
      </c>
      <c r="AG232" s="23" t="s">
        <v>133</v>
      </c>
      <c r="AH232" s="23" t="s">
        <v>133</v>
      </c>
      <c r="AI232" s="23" t="s">
        <v>133</v>
      </c>
      <c r="AJ232" s="23" t="s">
        <v>133</v>
      </c>
      <c r="AK232" s="23" t="s">
        <v>133</v>
      </c>
      <c r="AL232" s="23" t="s">
        <v>133</v>
      </c>
      <c r="AM232" s="23" t="s">
        <v>133</v>
      </c>
      <c r="AN232" s="23" t="s">
        <v>133</v>
      </c>
      <c r="AO232" s="23">
        <v>6000.0</v>
      </c>
      <c r="AP232" s="23">
        <v>3600.0</v>
      </c>
      <c r="AQ232" s="23">
        <v>0.0</v>
      </c>
      <c r="AR232" s="23">
        <v>0.0</v>
      </c>
      <c r="AS232" s="23" t="s">
        <v>899</v>
      </c>
      <c r="AT232" s="23" t="s">
        <v>877</v>
      </c>
    </row>
    <row r="233">
      <c r="A233" s="23" t="str">
        <f t="shared" si="4"/>
        <v>OK</v>
      </c>
      <c r="B233" s="23" t="s">
        <v>66</v>
      </c>
      <c r="C233" s="23" t="s">
        <v>66</v>
      </c>
      <c r="D233" s="23">
        <v>1.0</v>
      </c>
      <c r="E233" s="23">
        <v>27.0</v>
      </c>
      <c r="F233" s="23">
        <v>30.0</v>
      </c>
      <c r="G233" s="23">
        <v>1.0</v>
      </c>
      <c r="H233" s="23">
        <v>50.0</v>
      </c>
      <c r="I233" s="23">
        <v>30400.0</v>
      </c>
      <c r="J233" s="23">
        <v>30400.0</v>
      </c>
      <c r="K233" s="23">
        <v>0.0</v>
      </c>
      <c r="L233" s="23">
        <v>1.0</v>
      </c>
      <c r="M233" s="23">
        <v>1.0</v>
      </c>
      <c r="N233" s="23">
        <v>58.0</v>
      </c>
      <c r="O233" s="23">
        <v>0.176</v>
      </c>
      <c r="P233" s="23">
        <v>0.0</v>
      </c>
      <c r="Q233" s="23">
        <v>87.0</v>
      </c>
      <c r="R233" s="23">
        <v>129.0</v>
      </c>
      <c r="S233" s="23">
        <v>35.0</v>
      </c>
      <c r="T233" s="23">
        <v>0.0</v>
      </c>
      <c r="U233" s="23">
        <v>85.0</v>
      </c>
      <c r="V233" s="23">
        <v>0.0</v>
      </c>
      <c r="W233" s="23">
        <v>9.0</v>
      </c>
      <c r="X233" s="23">
        <v>0.0076</v>
      </c>
      <c r="Y233" s="23">
        <v>0.0016</v>
      </c>
      <c r="Z233" s="23">
        <v>0.0</v>
      </c>
      <c r="AA233" s="23">
        <v>0.0033</v>
      </c>
      <c r="AB233" s="23">
        <v>4.0</v>
      </c>
      <c r="AC233" s="23">
        <v>21.0</v>
      </c>
      <c r="AD233" s="23">
        <v>21.0</v>
      </c>
      <c r="AE233" s="23">
        <v>0.0</v>
      </c>
      <c r="AF233" s="23">
        <v>0.0</v>
      </c>
      <c r="AG233" s="23">
        <v>0.0</v>
      </c>
      <c r="AH233" s="23">
        <v>0.0</v>
      </c>
      <c r="AI233" s="23">
        <v>0.0014</v>
      </c>
      <c r="AJ233" s="23">
        <v>0.0012</v>
      </c>
      <c r="AK233" s="23">
        <v>0.0</v>
      </c>
      <c r="AL233" s="23">
        <v>0.0</v>
      </c>
      <c r="AM233" s="23">
        <v>0.0</v>
      </c>
      <c r="AN233" s="23">
        <v>2.0</v>
      </c>
      <c r="AO233" s="23">
        <v>6000.0</v>
      </c>
      <c r="AP233" s="23">
        <v>3600.0</v>
      </c>
      <c r="AQ233" s="23">
        <v>1.0</v>
      </c>
      <c r="AR233" s="23">
        <v>0.0</v>
      </c>
      <c r="AS233" s="23" t="s">
        <v>899</v>
      </c>
      <c r="AT233" s="23" t="s">
        <v>835</v>
      </c>
    </row>
    <row r="234">
      <c r="A234" s="23" t="str">
        <f t="shared" si="4"/>
        <v>OK</v>
      </c>
      <c r="B234" s="23" t="s">
        <v>67</v>
      </c>
      <c r="C234" s="23" t="s">
        <v>67</v>
      </c>
      <c r="D234" s="23">
        <v>1.0</v>
      </c>
      <c r="E234" s="23">
        <v>27.0</v>
      </c>
      <c r="F234" s="23">
        <v>20.0</v>
      </c>
      <c r="G234" s="23">
        <v>1.0</v>
      </c>
      <c r="H234" s="23">
        <v>50.0</v>
      </c>
      <c r="I234" s="23">
        <v>31900.0</v>
      </c>
      <c r="J234" s="23">
        <v>31900.0</v>
      </c>
      <c r="K234" s="23">
        <v>0.0</v>
      </c>
      <c r="L234" s="23">
        <v>1.0</v>
      </c>
      <c r="M234" s="23">
        <v>1.0</v>
      </c>
      <c r="N234" s="23">
        <v>41344.0</v>
      </c>
      <c r="O234" s="23">
        <v>392.4504</v>
      </c>
      <c r="P234" s="23">
        <v>104.0</v>
      </c>
      <c r="Q234" s="23">
        <v>2759.0</v>
      </c>
      <c r="R234" s="23">
        <v>4807.0</v>
      </c>
      <c r="S234" s="23">
        <v>1206.0</v>
      </c>
      <c r="T234" s="23">
        <v>0.0</v>
      </c>
      <c r="U234" s="23">
        <v>3529.0</v>
      </c>
      <c r="V234" s="23">
        <v>0.0</v>
      </c>
      <c r="W234" s="23">
        <v>72.0</v>
      </c>
      <c r="X234" s="23">
        <v>0.4165</v>
      </c>
      <c r="Y234" s="23">
        <v>0.0851</v>
      </c>
      <c r="Z234" s="23">
        <v>0.0</v>
      </c>
      <c r="AA234" s="23">
        <v>0.1715</v>
      </c>
      <c r="AB234" s="23">
        <v>2.0</v>
      </c>
      <c r="AC234" s="23">
        <v>20.0</v>
      </c>
      <c r="AD234" s="23">
        <v>20.0</v>
      </c>
      <c r="AE234" s="23">
        <v>0.0</v>
      </c>
      <c r="AF234" s="23">
        <v>0.0</v>
      </c>
      <c r="AG234" s="23">
        <v>0.0</v>
      </c>
      <c r="AH234" s="23">
        <v>0.0</v>
      </c>
      <c r="AI234" s="23">
        <v>0.001</v>
      </c>
      <c r="AJ234" s="23">
        <v>9.0E-4</v>
      </c>
      <c r="AK234" s="23">
        <v>0.0</v>
      </c>
      <c r="AL234" s="23">
        <v>0.0</v>
      </c>
      <c r="AM234" s="23">
        <v>0.0</v>
      </c>
      <c r="AN234" s="23">
        <v>3.0</v>
      </c>
      <c r="AO234" s="23">
        <v>6000.0</v>
      </c>
      <c r="AP234" s="23">
        <v>3600.0</v>
      </c>
      <c r="AQ234" s="23">
        <v>1.0</v>
      </c>
      <c r="AR234" s="23">
        <v>0.0</v>
      </c>
      <c r="AS234" s="23" t="s">
        <v>899</v>
      </c>
      <c r="AT234" s="23" t="s">
        <v>907</v>
      </c>
    </row>
    <row r="235">
      <c r="A235" s="23" t="str">
        <f t="shared" si="4"/>
        <v>OK</v>
      </c>
      <c r="B235" s="23" t="s">
        <v>68</v>
      </c>
      <c r="C235" s="23" t="s">
        <v>68</v>
      </c>
      <c r="D235" s="23">
        <v>0.0</v>
      </c>
      <c r="E235" s="23">
        <v>27.0</v>
      </c>
      <c r="F235" s="23">
        <v>11.0</v>
      </c>
      <c r="G235" s="23">
        <v>1.0</v>
      </c>
      <c r="H235" s="23">
        <v>50.0</v>
      </c>
      <c r="I235" s="23" t="s">
        <v>134</v>
      </c>
      <c r="J235" s="23">
        <v>0.0</v>
      </c>
      <c r="K235" s="23" t="s">
        <v>134</v>
      </c>
      <c r="L235" s="23">
        <v>-1.0</v>
      </c>
      <c r="M235" s="23">
        <v>-1.0</v>
      </c>
      <c r="N235" s="23">
        <v>0.0</v>
      </c>
      <c r="O235" s="23">
        <v>0.0</v>
      </c>
      <c r="P235" s="23">
        <v>0.0</v>
      </c>
      <c r="Q235" s="23" t="s">
        <v>133</v>
      </c>
      <c r="R235" s="23" t="s">
        <v>133</v>
      </c>
      <c r="S235" s="23" t="s">
        <v>133</v>
      </c>
      <c r="T235" s="23" t="s">
        <v>133</v>
      </c>
      <c r="U235" s="23" t="s">
        <v>133</v>
      </c>
      <c r="V235" s="23" t="s">
        <v>133</v>
      </c>
      <c r="W235" s="23" t="s">
        <v>133</v>
      </c>
      <c r="X235" s="23" t="s">
        <v>133</v>
      </c>
      <c r="Y235" s="23" t="s">
        <v>133</v>
      </c>
      <c r="Z235" s="23" t="s">
        <v>133</v>
      </c>
      <c r="AA235" s="23" t="s">
        <v>133</v>
      </c>
      <c r="AB235" s="23" t="s">
        <v>133</v>
      </c>
      <c r="AC235" s="23" t="s">
        <v>133</v>
      </c>
      <c r="AD235" s="23" t="s">
        <v>133</v>
      </c>
      <c r="AE235" s="23" t="s">
        <v>133</v>
      </c>
      <c r="AF235" s="23" t="s">
        <v>133</v>
      </c>
      <c r="AG235" s="23" t="s">
        <v>133</v>
      </c>
      <c r="AH235" s="23" t="s">
        <v>133</v>
      </c>
      <c r="AI235" s="23" t="s">
        <v>133</v>
      </c>
      <c r="AJ235" s="23" t="s">
        <v>133</v>
      </c>
      <c r="AK235" s="23" t="s">
        <v>133</v>
      </c>
      <c r="AL235" s="23" t="s">
        <v>133</v>
      </c>
      <c r="AM235" s="23" t="s">
        <v>133</v>
      </c>
      <c r="AN235" s="23" t="s">
        <v>133</v>
      </c>
      <c r="AO235" s="23">
        <v>6000.0</v>
      </c>
      <c r="AP235" s="23">
        <v>3600.0</v>
      </c>
      <c r="AQ235" s="23">
        <v>1.0</v>
      </c>
      <c r="AR235" s="23">
        <v>0.0</v>
      </c>
      <c r="AS235" s="23" t="s">
        <v>899</v>
      </c>
      <c r="AT235" s="23" t="s">
        <v>837</v>
      </c>
    </row>
    <row r="236">
      <c r="A236" s="23" t="str">
        <f t="shared" si="4"/>
        <v>OK</v>
      </c>
      <c r="B236" s="23" t="s">
        <v>69</v>
      </c>
      <c r="C236" s="23" t="s">
        <v>69</v>
      </c>
      <c r="D236" s="23">
        <v>1.0</v>
      </c>
      <c r="E236" s="23">
        <v>28.0</v>
      </c>
      <c r="F236" s="23">
        <v>30.0</v>
      </c>
      <c r="G236" s="23">
        <v>1.0</v>
      </c>
      <c r="H236" s="23">
        <v>50.0</v>
      </c>
      <c r="I236" s="23">
        <v>77600.0</v>
      </c>
      <c r="J236" s="23">
        <v>63412.5</v>
      </c>
      <c r="K236" s="23">
        <v>18.282861</v>
      </c>
      <c r="L236" s="23">
        <v>2.0</v>
      </c>
      <c r="M236" s="23">
        <v>1.0</v>
      </c>
      <c r="N236" s="23">
        <v>173100.0</v>
      </c>
      <c r="O236" s="23">
        <v>3600.0797</v>
      </c>
      <c r="P236" s="23">
        <v>532.0</v>
      </c>
      <c r="Q236" s="23">
        <v>6962.0</v>
      </c>
      <c r="R236" s="23">
        <v>14966.0</v>
      </c>
      <c r="S236" s="23">
        <v>1919.0</v>
      </c>
      <c r="T236" s="23">
        <v>0.0</v>
      </c>
      <c r="U236" s="23">
        <v>9677.0</v>
      </c>
      <c r="V236" s="23">
        <v>0.0</v>
      </c>
      <c r="W236" s="23">
        <v>3370.0</v>
      </c>
      <c r="X236" s="23">
        <v>1.4378</v>
      </c>
      <c r="Y236" s="23">
        <v>0.1942</v>
      </c>
      <c r="Z236" s="23">
        <v>0.0</v>
      </c>
      <c r="AA236" s="23">
        <v>0.6222</v>
      </c>
      <c r="AB236" s="23">
        <v>4.0</v>
      </c>
      <c r="AC236" s="23">
        <v>16.0</v>
      </c>
      <c r="AD236" s="23">
        <v>16.0</v>
      </c>
      <c r="AE236" s="23">
        <v>0.0</v>
      </c>
      <c r="AF236" s="23">
        <v>0.0</v>
      </c>
      <c r="AG236" s="23">
        <v>0.0</v>
      </c>
      <c r="AH236" s="23">
        <v>0.0</v>
      </c>
      <c r="AI236" s="23">
        <v>0.0022</v>
      </c>
      <c r="AJ236" s="23">
        <v>0.0019</v>
      </c>
      <c r="AK236" s="23">
        <v>0.0</v>
      </c>
      <c r="AL236" s="23">
        <v>0.0</v>
      </c>
      <c r="AM236" s="23">
        <v>0.0</v>
      </c>
      <c r="AN236" s="23">
        <v>8.0</v>
      </c>
      <c r="AO236" s="23">
        <v>6000.0</v>
      </c>
      <c r="AP236" s="23">
        <v>3600.0</v>
      </c>
      <c r="AQ236" s="23">
        <v>0.0</v>
      </c>
      <c r="AR236" s="23">
        <v>0.0</v>
      </c>
      <c r="AS236" s="23" t="s">
        <v>899</v>
      </c>
      <c r="AT236" s="23" t="s">
        <v>908</v>
      </c>
    </row>
    <row r="237">
      <c r="A237" s="23" t="str">
        <f t="shared" si="4"/>
        <v>OK</v>
      </c>
      <c r="B237" s="23" t="s">
        <v>70</v>
      </c>
      <c r="C237" s="23" t="s">
        <v>70</v>
      </c>
      <c r="D237" s="23">
        <v>0.0</v>
      </c>
      <c r="E237" s="23">
        <v>28.0</v>
      </c>
      <c r="F237" s="23">
        <v>20.0</v>
      </c>
      <c r="G237" s="23">
        <v>1.0</v>
      </c>
      <c r="H237" s="23">
        <v>50.0</v>
      </c>
      <c r="I237" s="23" t="s">
        <v>134</v>
      </c>
      <c r="J237" s="23">
        <v>0.0</v>
      </c>
      <c r="K237" s="23" t="s">
        <v>134</v>
      </c>
      <c r="L237" s="23">
        <v>-1.0</v>
      </c>
      <c r="M237" s="23">
        <v>-1.0</v>
      </c>
      <c r="N237" s="23">
        <v>0.0</v>
      </c>
      <c r="O237" s="23">
        <v>0.0</v>
      </c>
      <c r="P237" s="23">
        <v>0.0</v>
      </c>
      <c r="Q237" s="23" t="s">
        <v>133</v>
      </c>
      <c r="R237" s="23" t="s">
        <v>133</v>
      </c>
      <c r="S237" s="23" t="s">
        <v>133</v>
      </c>
      <c r="T237" s="23" t="s">
        <v>133</v>
      </c>
      <c r="U237" s="23" t="s">
        <v>133</v>
      </c>
      <c r="V237" s="23" t="s">
        <v>133</v>
      </c>
      <c r="W237" s="23" t="s">
        <v>133</v>
      </c>
      <c r="X237" s="23" t="s">
        <v>133</v>
      </c>
      <c r="Y237" s="23" t="s">
        <v>133</v>
      </c>
      <c r="Z237" s="23" t="s">
        <v>133</v>
      </c>
      <c r="AA237" s="23" t="s">
        <v>133</v>
      </c>
      <c r="AB237" s="23" t="s">
        <v>133</v>
      </c>
      <c r="AC237" s="23" t="s">
        <v>133</v>
      </c>
      <c r="AD237" s="23" t="s">
        <v>133</v>
      </c>
      <c r="AE237" s="23" t="s">
        <v>133</v>
      </c>
      <c r="AF237" s="23" t="s">
        <v>133</v>
      </c>
      <c r="AG237" s="23" t="s">
        <v>133</v>
      </c>
      <c r="AH237" s="23" t="s">
        <v>133</v>
      </c>
      <c r="AI237" s="23" t="s">
        <v>133</v>
      </c>
      <c r="AJ237" s="23" t="s">
        <v>133</v>
      </c>
      <c r="AK237" s="23" t="s">
        <v>133</v>
      </c>
      <c r="AL237" s="23" t="s">
        <v>133</v>
      </c>
      <c r="AM237" s="23" t="s">
        <v>133</v>
      </c>
      <c r="AN237" s="23" t="s">
        <v>133</v>
      </c>
      <c r="AO237" s="23">
        <v>6000.0</v>
      </c>
      <c r="AP237" s="23">
        <v>3600.0</v>
      </c>
      <c r="AQ237" s="23">
        <v>0.0</v>
      </c>
      <c r="AR237" s="23">
        <v>0.0</v>
      </c>
      <c r="AS237" s="23" t="s">
        <v>899</v>
      </c>
      <c r="AT237" s="23" t="s">
        <v>839</v>
      </c>
    </row>
    <row r="238">
      <c r="A238" s="23" t="str">
        <f t="shared" si="4"/>
        <v>OK</v>
      </c>
      <c r="B238" s="23" t="s">
        <v>71</v>
      </c>
      <c r="C238" s="23" t="s">
        <v>71</v>
      </c>
      <c r="D238" s="23">
        <v>0.0</v>
      </c>
      <c r="E238" s="23">
        <v>28.0</v>
      </c>
      <c r="F238" s="23">
        <v>18.0</v>
      </c>
      <c r="G238" s="23">
        <v>1.0</v>
      </c>
      <c r="H238" s="23">
        <v>50.0</v>
      </c>
      <c r="I238" s="23" t="s">
        <v>134</v>
      </c>
      <c r="J238" s="23">
        <v>0.0</v>
      </c>
      <c r="K238" s="23" t="s">
        <v>134</v>
      </c>
      <c r="L238" s="23">
        <v>-1.0</v>
      </c>
      <c r="M238" s="23">
        <v>-1.0</v>
      </c>
      <c r="N238" s="23">
        <v>0.0</v>
      </c>
      <c r="O238" s="23">
        <v>0.0</v>
      </c>
      <c r="P238" s="23">
        <v>0.0</v>
      </c>
      <c r="Q238" s="23" t="s">
        <v>133</v>
      </c>
      <c r="R238" s="23" t="s">
        <v>133</v>
      </c>
      <c r="S238" s="23" t="s">
        <v>133</v>
      </c>
      <c r="T238" s="23" t="s">
        <v>133</v>
      </c>
      <c r="U238" s="23" t="s">
        <v>133</v>
      </c>
      <c r="V238" s="23" t="s">
        <v>133</v>
      </c>
      <c r="W238" s="23" t="s">
        <v>133</v>
      </c>
      <c r="X238" s="23" t="s">
        <v>133</v>
      </c>
      <c r="Y238" s="23" t="s">
        <v>133</v>
      </c>
      <c r="Z238" s="23" t="s">
        <v>133</v>
      </c>
      <c r="AA238" s="23" t="s">
        <v>133</v>
      </c>
      <c r="AB238" s="23" t="s">
        <v>133</v>
      </c>
      <c r="AC238" s="23" t="s">
        <v>133</v>
      </c>
      <c r="AD238" s="23" t="s">
        <v>133</v>
      </c>
      <c r="AE238" s="23" t="s">
        <v>133</v>
      </c>
      <c r="AF238" s="23" t="s">
        <v>133</v>
      </c>
      <c r="AG238" s="23" t="s">
        <v>133</v>
      </c>
      <c r="AH238" s="23" t="s">
        <v>133</v>
      </c>
      <c r="AI238" s="23" t="s">
        <v>133</v>
      </c>
      <c r="AJ238" s="23" t="s">
        <v>133</v>
      </c>
      <c r="AK238" s="23" t="s">
        <v>133</v>
      </c>
      <c r="AL238" s="23" t="s">
        <v>133</v>
      </c>
      <c r="AM238" s="23" t="s">
        <v>133</v>
      </c>
      <c r="AN238" s="23" t="s">
        <v>133</v>
      </c>
      <c r="AO238" s="23">
        <v>6000.0</v>
      </c>
      <c r="AP238" s="23">
        <v>3600.0</v>
      </c>
      <c r="AQ238" s="23">
        <v>0.0</v>
      </c>
      <c r="AR238" s="23">
        <v>0.0</v>
      </c>
      <c r="AS238" s="23" t="s">
        <v>899</v>
      </c>
      <c r="AT238" s="23" t="s">
        <v>840</v>
      </c>
    </row>
    <row r="239">
      <c r="A239" s="23" t="str">
        <f t="shared" si="4"/>
        <v>OK</v>
      </c>
      <c r="B239" s="23" t="s">
        <v>72</v>
      </c>
      <c r="C239" s="23" t="s">
        <v>72</v>
      </c>
      <c r="D239" s="23">
        <v>1.0</v>
      </c>
      <c r="E239" s="23">
        <v>28.0</v>
      </c>
      <c r="F239" s="23">
        <v>30.0</v>
      </c>
      <c r="G239" s="23">
        <v>1.0</v>
      </c>
      <c r="H239" s="23">
        <v>50.0</v>
      </c>
      <c r="I239" s="23">
        <v>29823.0</v>
      </c>
      <c r="J239" s="23">
        <v>29823.0</v>
      </c>
      <c r="K239" s="23">
        <v>0.0</v>
      </c>
      <c r="L239" s="23">
        <v>1.0</v>
      </c>
      <c r="M239" s="23">
        <v>1.0</v>
      </c>
      <c r="N239" s="23">
        <v>75.0</v>
      </c>
      <c r="O239" s="23">
        <v>0.2262</v>
      </c>
      <c r="P239" s="23">
        <v>0.0</v>
      </c>
      <c r="Q239" s="23">
        <v>96.0</v>
      </c>
      <c r="R239" s="23">
        <v>101.0</v>
      </c>
      <c r="S239" s="23">
        <v>36.0</v>
      </c>
      <c r="T239" s="23">
        <v>0.0</v>
      </c>
      <c r="U239" s="23">
        <v>6.0</v>
      </c>
      <c r="V239" s="23">
        <v>0.0</v>
      </c>
      <c r="W239" s="23">
        <v>59.0</v>
      </c>
      <c r="X239" s="23">
        <v>0.0112</v>
      </c>
      <c r="Y239" s="23">
        <v>0.0018</v>
      </c>
      <c r="Z239" s="23">
        <v>0.0</v>
      </c>
      <c r="AA239" s="23">
        <v>0.005</v>
      </c>
      <c r="AB239" s="23">
        <v>5.0</v>
      </c>
      <c r="AC239" s="23">
        <v>22.0</v>
      </c>
      <c r="AD239" s="23">
        <v>22.0</v>
      </c>
      <c r="AE239" s="23">
        <v>0.0</v>
      </c>
      <c r="AF239" s="23">
        <v>0.0</v>
      </c>
      <c r="AG239" s="23">
        <v>0.0</v>
      </c>
      <c r="AH239" s="23">
        <v>0.0</v>
      </c>
      <c r="AI239" s="23">
        <v>0.002</v>
      </c>
      <c r="AJ239" s="23">
        <v>0.0018</v>
      </c>
      <c r="AK239" s="23">
        <v>0.0</v>
      </c>
      <c r="AL239" s="23">
        <v>0.0</v>
      </c>
      <c r="AM239" s="23">
        <v>0.0</v>
      </c>
      <c r="AN239" s="23">
        <v>1.0</v>
      </c>
      <c r="AO239" s="23">
        <v>6000.0</v>
      </c>
      <c r="AP239" s="23">
        <v>3600.0</v>
      </c>
      <c r="AQ239" s="23">
        <v>0.0</v>
      </c>
      <c r="AR239" s="23">
        <v>0.0</v>
      </c>
      <c r="AS239" s="23" t="s">
        <v>899</v>
      </c>
      <c r="AT239" s="23" t="s">
        <v>840</v>
      </c>
    </row>
    <row r="240">
      <c r="A240" s="23" t="str">
        <f t="shared" si="4"/>
        <v>OK</v>
      </c>
      <c r="B240" s="23" t="s">
        <v>73</v>
      </c>
      <c r="C240" s="23" t="s">
        <v>73</v>
      </c>
      <c r="D240" s="23">
        <v>1.0</v>
      </c>
      <c r="E240" s="23">
        <v>28.0</v>
      </c>
      <c r="F240" s="23">
        <v>20.0</v>
      </c>
      <c r="G240" s="23">
        <v>1.0</v>
      </c>
      <c r="H240" s="23">
        <v>50.0</v>
      </c>
      <c r="I240" s="23">
        <v>30636.0</v>
      </c>
      <c r="J240" s="23">
        <v>30636.0</v>
      </c>
      <c r="K240" s="23">
        <v>0.0</v>
      </c>
      <c r="L240" s="23">
        <v>1.0</v>
      </c>
      <c r="M240" s="23">
        <v>1.0</v>
      </c>
      <c r="N240" s="23">
        <v>866.0</v>
      </c>
      <c r="O240" s="23">
        <v>0.6961</v>
      </c>
      <c r="P240" s="23">
        <v>0.0</v>
      </c>
      <c r="Q240" s="23">
        <v>182.0</v>
      </c>
      <c r="R240" s="23">
        <v>230.0</v>
      </c>
      <c r="S240" s="23">
        <v>98.0</v>
      </c>
      <c r="T240" s="23">
        <v>0.0</v>
      </c>
      <c r="U240" s="23">
        <v>54.0</v>
      </c>
      <c r="V240" s="23">
        <v>0.0</v>
      </c>
      <c r="W240" s="23">
        <v>78.0</v>
      </c>
      <c r="X240" s="23">
        <v>0.018</v>
      </c>
      <c r="Y240" s="23">
        <v>0.0052</v>
      </c>
      <c r="Z240" s="23">
        <v>0.0</v>
      </c>
      <c r="AA240" s="23">
        <v>0.006</v>
      </c>
      <c r="AB240" s="23">
        <v>4.0</v>
      </c>
      <c r="AC240" s="23">
        <v>24.0</v>
      </c>
      <c r="AD240" s="23">
        <v>24.0</v>
      </c>
      <c r="AE240" s="23">
        <v>0.0</v>
      </c>
      <c r="AF240" s="23">
        <v>0.0</v>
      </c>
      <c r="AG240" s="23">
        <v>0.0</v>
      </c>
      <c r="AH240" s="23">
        <v>0.0</v>
      </c>
      <c r="AI240" s="23">
        <v>0.0019</v>
      </c>
      <c r="AJ240" s="23">
        <v>0.0018</v>
      </c>
      <c r="AK240" s="23">
        <v>0.0</v>
      </c>
      <c r="AL240" s="23">
        <v>0.0</v>
      </c>
      <c r="AM240" s="23">
        <v>0.0</v>
      </c>
      <c r="AN240" s="23">
        <v>1.0</v>
      </c>
      <c r="AO240" s="23">
        <v>6000.0</v>
      </c>
      <c r="AP240" s="23">
        <v>3600.0</v>
      </c>
      <c r="AQ240" s="23">
        <v>0.0</v>
      </c>
      <c r="AR240" s="23">
        <v>0.0</v>
      </c>
      <c r="AS240" s="23" t="s">
        <v>899</v>
      </c>
      <c r="AT240" s="23" t="s">
        <v>841</v>
      </c>
    </row>
    <row r="241">
      <c r="A241" s="23" t="str">
        <f t="shared" si="4"/>
        <v>OK</v>
      </c>
      <c r="B241" s="23" t="s">
        <v>74</v>
      </c>
      <c r="C241" s="23" t="s">
        <v>74</v>
      </c>
      <c r="D241" s="23">
        <v>0.0</v>
      </c>
      <c r="E241" s="23">
        <v>28.0</v>
      </c>
      <c r="F241" s="23">
        <v>10.0</v>
      </c>
      <c r="G241" s="23">
        <v>1.0</v>
      </c>
      <c r="H241" s="23">
        <v>50.0</v>
      </c>
      <c r="I241" s="23" t="s">
        <v>134</v>
      </c>
      <c r="J241" s="23">
        <v>0.0</v>
      </c>
      <c r="K241" s="23" t="s">
        <v>134</v>
      </c>
      <c r="L241" s="23">
        <v>-1.0</v>
      </c>
      <c r="M241" s="23">
        <v>-1.0</v>
      </c>
      <c r="N241" s="23">
        <v>0.0</v>
      </c>
      <c r="O241" s="23">
        <v>0.0</v>
      </c>
      <c r="P241" s="23">
        <v>0.0</v>
      </c>
      <c r="Q241" s="23" t="s">
        <v>133</v>
      </c>
      <c r="R241" s="23" t="s">
        <v>133</v>
      </c>
      <c r="S241" s="23" t="s">
        <v>133</v>
      </c>
      <c r="T241" s="23" t="s">
        <v>133</v>
      </c>
      <c r="U241" s="23" t="s">
        <v>133</v>
      </c>
      <c r="V241" s="23" t="s">
        <v>133</v>
      </c>
      <c r="W241" s="23" t="s">
        <v>133</v>
      </c>
      <c r="X241" s="23" t="s">
        <v>133</v>
      </c>
      <c r="Y241" s="23" t="s">
        <v>133</v>
      </c>
      <c r="Z241" s="23" t="s">
        <v>133</v>
      </c>
      <c r="AA241" s="23" t="s">
        <v>133</v>
      </c>
      <c r="AB241" s="23" t="s">
        <v>133</v>
      </c>
      <c r="AC241" s="23" t="s">
        <v>133</v>
      </c>
      <c r="AD241" s="23" t="s">
        <v>133</v>
      </c>
      <c r="AE241" s="23" t="s">
        <v>133</v>
      </c>
      <c r="AF241" s="23" t="s">
        <v>133</v>
      </c>
      <c r="AG241" s="23" t="s">
        <v>133</v>
      </c>
      <c r="AH241" s="23" t="s">
        <v>133</v>
      </c>
      <c r="AI241" s="23" t="s">
        <v>133</v>
      </c>
      <c r="AJ241" s="23" t="s">
        <v>133</v>
      </c>
      <c r="AK241" s="23" t="s">
        <v>133</v>
      </c>
      <c r="AL241" s="23" t="s">
        <v>133</v>
      </c>
      <c r="AM241" s="23" t="s">
        <v>133</v>
      </c>
      <c r="AN241" s="23" t="s">
        <v>133</v>
      </c>
      <c r="AO241" s="23">
        <v>6000.0</v>
      </c>
      <c r="AP241" s="23">
        <v>3600.0</v>
      </c>
      <c r="AQ241" s="23">
        <v>0.0</v>
      </c>
      <c r="AR241" s="23">
        <v>0.0</v>
      </c>
      <c r="AS241" s="23" t="s">
        <v>899</v>
      </c>
      <c r="AT241" s="23" t="s">
        <v>822</v>
      </c>
    </row>
    <row r="242">
      <c r="A242" s="23" t="str">
        <f t="shared" si="4"/>
        <v>OK</v>
      </c>
      <c r="B242" s="23" t="s">
        <v>75</v>
      </c>
      <c r="C242" s="23" t="s">
        <v>75</v>
      </c>
      <c r="D242" s="23">
        <v>1.0</v>
      </c>
      <c r="E242" s="23">
        <v>41.0</v>
      </c>
      <c r="F242" s="23">
        <v>30.0</v>
      </c>
      <c r="G242" s="23">
        <v>1.0</v>
      </c>
      <c r="H242" s="23">
        <v>50.0</v>
      </c>
      <c r="I242" s="23">
        <v>57756.0</v>
      </c>
      <c r="J242" s="23">
        <v>57756.0</v>
      </c>
      <c r="K242" s="23">
        <v>0.0</v>
      </c>
      <c r="L242" s="23">
        <v>1.0</v>
      </c>
      <c r="M242" s="23">
        <v>1.0</v>
      </c>
      <c r="N242" s="23">
        <v>133344.0</v>
      </c>
      <c r="O242" s="23">
        <v>3571.7928</v>
      </c>
      <c r="P242" s="23">
        <v>0.0</v>
      </c>
      <c r="Q242" s="23">
        <v>5815.0</v>
      </c>
      <c r="R242" s="23">
        <v>9278.0</v>
      </c>
      <c r="S242" s="23">
        <v>2515.0</v>
      </c>
      <c r="T242" s="23">
        <v>0.0</v>
      </c>
      <c r="U242" s="23">
        <v>6759.0</v>
      </c>
      <c r="V242" s="23">
        <v>0.0</v>
      </c>
      <c r="W242" s="23">
        <v>4.0</v>
      </c>
      <c r="X242" s="23">
        <v>1.5427</v>
      </c>
      <c r="Y242" s="23">
        <v>0.3004</v>
      </c>
      <c r="Z242" s="23">
        <v>0.0</v>
      </c>
      <c r="AA242" s="23">
        <v>0.6648</v>
      </c>
      <c r="AB242" s="23">
        <v>1.0</v>
      </c>
      <c r="AC242" s="23">
        <v>140.0</v>
      </c>
      <c r="AD242" s="23">
        <v>140.0</v>
      </c>
      <c r="AE242" s="23">
        <v>0.0</v>
      </c>
      <c r="AF242" s="23">
        <v>0.0</v>
      </c>
      <c r="AG242" s="23">
        <v>0.0</v>
      </c>
      <c r="AH242" s="23">
        <v>0.0</v>
      </c>
      <c r="AI242" s="23">
        <v>0.0109</v>
      </c>
      <c r="AJ242" s="23">
        <v>0.0109</v>
      </c>
      <c r="AK242" s="23">
        <v>0.0</v>
      </c>
      <c r="AL242" s="23">
        <v>0.0</v>
      </c>
      <c r="AM242" s="23">
        <v>0.0</v>
      </c>
      <c r="AN242" s="23">
        <v>2.0</v>
      </c>
      <c r="AO242" s="23">
        <v>6000.0</v>
      </c>
      <c r="AP242" s="23">
        <v>3600.0</v>
      </c>
      <c r="AQ242" s="23">
        <v>0.0</v>
      </c>
      <c r="AR242" s="23">
        <v>0.0</v>
      </c>
      <c r="AS242" s="23" t="s">
        <v>899</v>
      </c>
      <c r="AT242" s="23" t="s">
        <v>909</v>
      </c>
    </row>
    <row r="243">
      <c r="A243" s="23" t="str">
        <f t="shared" si="4"/>
        <v>OK</v>
      </c>
      <c r="B243" s="23" t="s">
        <v>76</v>
      </c>
      <c r="C243" s="23" t="s">
        <v>76</v>
      </c>
      <c r="D243" s="23">
        <v>1.0</v>
      </c>
      <c r="E243" s="23">
        <v>41.0</v>
      </c>
      <c r="F243" s="23">
        <v>20.0</v>
      </c>
      <c r="G243" s="23">
        <v>1.0</v>
      </c>
      <c r="H243" s="23">
        <v>50.0</v>
      </c>
      <c r="I243" s="23">
        <v>61677.0</v>
      </c>
      <c r="J243" s="23">
        <v>56901.5</v>
      </c>
      <c r="K243" s="23">
        <v>7.742757</v>
      </c>
      <c r="L243" s="23">
        <v>2.0</v>
      </c>
      <c r="M243" s="23">
        <v>1.0</v>
      </c>
      <c r="N243" s="23">
        <v>81798.0</v>
      </c>
      <c r="O243" s="23">
        <v>3600.0288</v>
      </c>
      <c r="P243" s="23">
        <v>0.0</v>
      </c>
      <c r="Q243" s="23">
        <v>7708.0</v>
      </c>
      <c r="R243" s="23">
        <v>12207.0</v>
      </c>
      <c r="S243" s="23">
        <v>3798.0</v>
      </c>
      <c r="T243" s="23">
        <v>0.0</v>
      </c>
      <c r="U243" s="23">
        <v>8380.0</v>
      </c>
      <c r="V243" s="23">
        <v>0.0</v>
      </c>
      <c r="W243" s="23">
        <v>29.0</v>
      </c>
      <c r="X243" s="23">
        <v>2.0719</v>
      </c>
      <c r="Y243" s="23">
        <v>0.4495</v>
      </c>
      <c r="Z243" s="23">
        <v>0.0</v>
      </c>
      <c r="AA243" s="23">
        <v>0.8082</v>
      </c>
      <c r="AB243" s="23">
        <v>1.0</v>
      </c>
      <c r="AC243" s="23">
        <v>140.0</v>
      </c>
      <c r="AD243" s="23">
        <v>140.0</v>
      </c>
      <c r="AE243" s="23">
        <v>0.0</v>
      </c>
      <c r="AF243" s="23">
        <v>0.0</v>
      </c>
      <c r="AG243" s="23">
        <v>0.0</v>
      </c>
      <c r="AH243" s="23">
        <v>0.0</v>
      </c>
      <c r="AI243" s="23">
        <v>0.0162</v>
      </c>
      <c r="AJ243" s="23">
        <v>0.0161</v>
      </c>
      <c r="AK243" s="23">
        <v>0.0</v>
      </c>
      <c r="AL243" s="23">
        <v>0.0</v>
      </c>
      <c r="AM243" s="23">
        <v>0.0</v>
      </c>
      <c r="AN243" s="23">
        <v>3.0</v>
      </c>
      <c r="AO243" s="23">
        <v>6000.0</v>
      </c>
      <c r="AP243" s="23">
        <v>3600.0</v>
      </c>
      <c r="AQ243" s="23">
        <v>0.0</v>
      </c>
      <c r="AR243" s="23">
        <v>0.0</v>
      </c>
      <c r="AS243" s="23" t="s">
        <v>899</v>
      </c>
      <c r="AT243" s="23" t="s">
        <v>910</v>
      </c>
    </row>
    <row r="244">
      <c r="A244" s="23" t="str">
        <f t="shared" si="4"/>
        <v>OK</v>
      </c>
      <c r="B244" s="23" t="s">
        <v>77</v>
      </c>
      <c r="C244" s="23" t="s">
        <v>77</v>
      </c>
      <c r="D244" s="23">
        <v>0.0</v>
      </c>
      <c r="E244" s="23">
        <v>41.0</v>
      </c>
      <c r="F244" s="23">
        <v>11.0</v>
      </c>
      <c r="G244" s="23">
        <v>1.0</v>
      </c>
      <c r="H244" s="23">
        <v>50.0</v>
      </c>
      <c r="I244" s="23" t="s">
        <v>134</v>
      </c>
      <c r="J244" s="23">
        <v>0.0</v>
      </c>
      <c r="K244" s="23" t="s">
        <v>134</v>
      </c>
      <c r="L244" s="23">
        <v>-1.0</v>
      </c>
      <c r="M244" s="23">
        <v>-1.0</v>
      </c>
      <c r="N244" s="23">
        <v>0.0</v>
      </c>
      <c r="O244" s="23">
        <v>0.0</v>
      </c>
      <c r="P244" s="23">
        <v>0.0</v>
      </c>
      <c r="Q244" s="23" t="s">
        <v>133</v>
      </c>
      <c r="R244" s="23" t="s">
        <v>133</v>
      </c>
      <c r="S244" s="23" t="s">
        <v>133</v>
      </c>
      <c r="T244" s="23" t="s">
        <v>133</v>
      </c>
      <c r="U244" s="23" t="s">
        <v>133</v>
      </c>
      <c r="V244" s="23" t="s">
        <v>133</v>
      </c>
      <c r="W244" s="23" t="s">
        <v>133</v>
      </c>
      <c r="X244" s="23" t="s">
        <v>133</v>
      </c>
      <c r="Y244" s="23" t="s">
        <v>133</v>
      </c>
      <c r="Z244" s="23" t="s">
        <v>133</v>
      </c>
      <c r="AA244" s="23" t="s">
        <v>133</v>
      </c>
      <c r="AB244" s="23" t="s">
        <v>133</v>
      </c>
      <c r="AC244" s="23" t="s">
        <v>133</v>
      </c>
      <c r="AD244" s="23" t="s">
        <v>133</v>
      </c>
      <c r="AE244" s="23" t="s">
        <v>133</v>
      </c>
      <c r="AF244" s="23" t="s">
        <v>133</v>
      </c>
      <c r="AG244" s="23" t="s">
        <v>133</v>
      </c>
      <c r="AH244" s="23" t="s">
        <v>133</v>
      </c>
      <c r="AI244" s="23" t="s">
        <v>133</v>
      </c>
      <c r="AJ244" s="23" t="s">
        <v>133</v>
      </c>
      <c r="AK244" s="23" t="s">
        <v>133</v>
      </c>
      <c r="AL244" s="23" t="s">
        <v>133</v>
      </c>
      <c r="AM244" s="23" t="s">
        <v>133</v>
      </c>
      <c r="AN244" s="23" t="s">
        <v>133</v>
      </c>
      <c r="AO244" s="23">
        <v>6000.0</v>
      </c>
      <c r="AP244" s="23">
        <v>3600.0</v>
      </c>
      <c r="AQ244" s="23">
        <v>0.0</v>
      </c>
      <c r="AR244" s="23">
        <v>0.0</v>
      </c>
      <c r="AS244" s="23" t="s">
        <v>899</v>
      </c>
      <c r="AT244" s="23" t="s">
        <v>845</v>
      </c>
    </row>
    <row r="245">
      <c r="A245" s="23" t="str">
        <f t="shared" si="4"/>
        <v>OK</v>
      </c>
      <c r="B245" s="23" t="s">
        <v>78</v>
      </c>
      <c r="C245" s="23" t="s">
        <v>78</v>
      </c>
      <c r="D245" s="23">
        <v>1.0</v>
      </c>
      <c r="E245" s="23">
        <v>45.0</v>
      </c>
      <c r="F245" s="23">
        <v>30.0</v>
      </c>
      <c r="G245" s="23">
        <v>1.0</v>
      </c>
      <c r="H245" s="23">
        <v>50.0</v>
      </c>
      <c r="I245" s="23">
        <v>43182.0</v>
      </c>
      <c r="J245" s="23">
        <v>28239.0</v>
      </c>
      <c r="K245" s="23">
        <v>34.604696</v>
      </c>
      <c r="L245" s="23">
        <v>2.0</v>
      </c>
      <c r="M245" s="23">
        <v>1.0</v>
      </c>
      <c r="N245" s="23">
        <v>68293.0</v>
      </c>
      <c r="O245" s="23">
        <v>3600.0512</v>
      </c>
      <c r="P245" s="23">
        <v>0.0</v>
      </c>
      <c r="Q245" s="23">
        <v>10118.0</v>
      </c>
      <c r="R245" s="23">
        <v>15874.0</v>
      </c>
      <c r="S245" s="23">
        <v>5455.0</v>
      </c>
      <c r="T245" s="23">
        <v>0.0</v>
      </c>
      <c r="U245" s="23">
        <v>10362.0</v>
      </c>
      <c r="V245" s="23">
        <v>0.0</v>
      </c>
      <c r="W245" s="23">
        <v>57.0</v>
      </c>
      <c r="X245" s="23">
        <v>3.2075</v>
      </c>
      <c r="Y245" s="23">
        <v>0.7294</v>
      </c>
      <c r="Z245" s="23">
        <v>0.0</v>
      </c>
      <c r="AA245" s="23">
        <v>1.2182</v>
      </c>
      <c r="AB245" s="23">
        <v>5.0</v>
      </c>
      <c r="AC245" s="23">
        <v>206.0</v>
      </c>
      <c r="AD245" s="23">
        <v>206.0</v>
      </c>
      <c r="AE245" s="23">
        <v>0.0</v>
      </c>
      <c r="AF245" s="23">
        <v>0.0</v>
      </c>
      <c r="AG245" s="23">
        <v>0.0</v>
      </c>
      <c r="AH245" s="23">
        <v>0.0</v>
      </c>
      <c r="AI245" s="23">
        <v>0.0308</v>
      </c>
      <c r="AJ245" s="23">
        <v>0.0303</v>
      </c>
      <c r="AK245" s="23">
        <v>0.0</v>
      </c>
      <c r="AL245" s="23">
        <v>0.0</v>
      </c>
      <c r="AM245" s="23">
        <v>0.0</v>
      </c>
      <c r="AN245" s="23">
        <v>3.0</v>
      </c>
      <c r="AO245" s="23">
        <v>6000.0</v>
      </c>
      <c r="AP245" s="23">
        <v>3600.0</v>
      </c>
      <c r="AQ245" s="23">
        <v>0.0</v>
      </c>
      <c r="AR245" s="23">
        <v>0.0</v>
      </c>
      <c r="AS245" s="23" t="s">
        <v>899</v>
      </c>
      <c r="AT245" s="23" t="s">
        <v>911</v>
      </c>
    </row>
    <row r="246">
      <c r="A246" s="23" t="str">
        <f t="shared" si="4"/>
        <v>OK</v>
      </c>
      <c r="B246" s="23" t="s">
        <v>79</v>
      </c>
      <c r="C246" s="23" t="s">
        <v>79</v>
      </c>
      <c r="D246" s="23">
        <v>1.0</v>
      </c>
      <c r="E246" s="23">
        <v>45.0</v>
      </c>
      <c r="F246" s="23">
        <v>20.0</v>
      </c>
      <c r="G246" s="23">
        <v>1.0</v>
      </c>
      <c r="H246" s="23">
        <v>50.0</v>
      </c>
      <c r="I246" s="23">
        <v>96131.0</v>
      </c>
      <c r="J246" s="23">
        <v>28884.75</v>
      </c>
      <c r="K246" s="23">
        <v>69.952721</v>
      </c>
      <c r="L246" s="23">
        <v>2.0</v>
      </c>
      <c r="M246" s="23">
        <v>1.0</v>
      </c>
      <c r="N246" s="23">
        <v>54168.0</v>
      </c>
      <c r="O246" s="23">
        <v>3600.1231</v>
      </c>
      <c r="P246" s="23">
        <v>348.0</v>
      </c>
      <c r="Q246" s="23">
        <v>9184.0</v>
      </c>
      <c r="R246" s="23">
        <v>14677.0</v>
      </c>
      <c r="S246" s="23">
        <v>5813.0</v>
      </c>
      <c r="T246" s="23">
        <v>0.0</v>
      </c>
      <c r="U246" s="23">
        <v>8775.0</v>
      </c>
      <c r="V246" s="23">
        <v>0.0</v>
      </c>
      <c r="W246" s="23">
        <v>89.0</v>
      </c>
      <c r="X246" s="23">
        <v>3.4201</v>
      </c>
      <c r="Y246" s="23">
        <v>0.8733</v>
      </c>
      <c r="Z246" s="23">
        <v>0.0</v>
      </c>
      <c r="AA246" s="23">
        <v>1.0726</v>
      </c>
      <c r="AB246" s="23">
        <v>6.0</v>
      </c>
      <c r="AC246" s="23">
        <v>203.0</v>
      </c>
      <c r="AD246" s="23">
        <v>203.0</v>
      </c>
      <c r="AE246" s="23">
        <v>0.0</v>
      </c>
      <c r="AF246" s="23">
        <v>0.0</v>
      </c>
      <c r="AG246" s="23">
        <v>0.0</v>
      </c>
      <c r="AH246" s="23">
        <v>0.0</v>
      </c>
      <c r="AI246" s="23">
        <v>0.0247</v>
      </c>
      <c r="AJ246" s="23">
        <v>0.0239</v>
      </c>
      <c r="AK246" s="23">
        <v>0.0</v>
      </c>
      <c r="AL246" s="23">
        <v>0.0</v>
      </c>
      <c r="AM246" s="23">
        <v>0.0</v>
      </c>
      <c r="AN246" s="23">
        <v>7.0</v>
      </c>
      <c r="AO246" s="23">
        <v>6000.0</v>
      </c>
      <c r="AP246" s="23">
        <v>3600.0</v>
      </c>
      <c r="AQ246" s="23">
        <v>0.0</v>
      </c>
      <c r="AR246" s="23">
        <v>0.0</v>
      </c>
      <c r="AS246" s="23" t="s">
        <v>899</v>
      </c>
      <c r="AT246" s="23" t="s">
        <v>912</v>
      </c>
    </row>
    <row r="247">
      <c r="A247" s="23" t="str">
        <f t="shared" si="4"/>
        <v>OK</v>
      </c>
      <c r="B247" s="23" t="s">
        <v>80</v>
      </c>
      <c r="C247" s="23" t="s">
        <v>80</v>
      </c>
      <c r="D247" s="23">
        <v>0.0</v>
      </c>
      <c r="E247" s="23">
        <v>45.0</v>
      </c>
      <c r="F247" s="23">
        <v>11.0</v>
      </c>
      <c r="G247" s="23">
        <v>1.0</v>
      </c>
      <c r="H247" s="23">
        <v>50.0</v>
      </c>
      <c r="I247" s="23" t="s">
        <v>134</v>
      </c>
      <c r="J247" s="23">
        <v>0.0</v>
      </c>
      <c r="K247" s="23" t="s">
        <v>134</v>
      </c>
      <c r="L247" s="23">
        <v>-1.0</v>
      </c>
      <c r="M247" s="23">
        <v>-1.0</v>
      </c>
      <c r="N247" s="23">
        <v>0.0</v>
      </c>
      <c r="O247" s="23">
        <v>0.0</v>
      </c>
      <c r="P247" s="23">
        <v>0.0</v>
      </c>
      <c r="Q247" s="23" t="s">
        <v>133</v>
      </c>
      <c r="R247" s="23" t="s">
        <v>133</v>
      </c>
      <c r="S247" s="23" t="s">
        <v>133</v>
      </c>
      <c r="T247" s="23" t="s">
        <v>133</v>
      </c>
      <c r="U247" s="23" t="s">
        <v>133</v>
      </c>
      <c r="V247" s="23" t="s">
        <v>133</v>
      </c>
      <c r="W247" s="23" t="s">
        <v>133</v>
      </c>
      <c r="X247" s="23" t="s">
        <v>133</v>
      </c>
      <c r="Y247" s="23" t="s">
        <v>133</v>
      </c>
      <c r="Z247" s="23" t="s">
        <v>133</v>
      </c>
      <c r="AA247" s="23" t="s">
        <v>133</v>
      </c>
      <c r="AB247" s="23" t="s">
        <v>133</v>
      </c>
      <c r="AC247" s="23" t="s">
        <v>133</v>
      </c>
      <c r="AD247" s="23" t="s">
        <v>133</v>
      </c>
      <c r="AE247" s="23" t="s">
        <v>133</v>
      </c>
      <c r="AF247" s="23" t="s">
        <v>133</v>
      </c>
      <c r="AG247" s="23" t="s">
        <v>133</v>
      </c>
      <c r="AH247" s="23" t="s">
        <v>133</v>
      </c>
      <c r="AI247" s="23" t="s">
        <v>133</v>
      </c>
      <c r="AJ247" s="23" t="s">
        <v>133</v>
      </c>
      <c r="AK247" s="23" t="s">
        <v>133</v>
      </c>
      <c r="AL247" s="23" t="s">
        <v>133</v>
      </c>
      <c r="AM247" s="23" t="s">
        <v>133</v>
      </c>
      <c r="AN247" s="23" t="s">
        <v>133</v>
      </c>
      <c r="AO247" s="23">
        <v>6000.0</v>
      </c>
      <c r="AP247" s="23">
        <v>3600.0</v>
      </c>
      <c r="AQ247" s="23">
        <v>0.0</v>
      </c>
      <c r="AR247" s="23">
        <v>0.0</v>
      </c>
      <c r="AS247" s="23" t="s">
        <v>899</v>
      </c>
      <c r="AT247" s="23" t="s">
        <v>848</v>
      </c>
    </row>
    <row r="248">
      <c r="A248" s="23" t="str">
        <f t="shared" si="4"/>
        <v>OK</v>
      </c>
      <c r="B248" s="23" t="s">
        <v>81</v>
      </c>
      <c r="C248" s="23" t="s">
        <v>81</v>
      </c>
      <c r="D248" s="23">
        <v>1.0</v>
      </c>
      <c r="E248" s="23">
        <v>51.0</v>
      </c>
      <c r="F248" s="23">
        <v>30.0</v>
      </c>
      <c r="G248" s="23">
        <v>1.0</v>
      </c>
      <c r="H248" s="23">
        <v>50.0</v>
      </c>
      <c r="I248" s="23">
        <v>52508.0</v>
      </c>
      <c r="J248" s="23">
        <v>52508.0</v>
      </c>
      <c r="K248" s="23">
        <v>0.0</v>
      </c>
      <c r="L248" s="23">
        <v>1.0</v>
      </c>
      <c r="M248" s="23">
        <v>1.0</v>
      </c>
      <c r="N248" s="23">
        <v>76841.0</v>
      </c>
      <c r="O248" s="23">
        <v>3398.2099</v>
      </c>
      <c r="P248" s="23">
        <v>0.0</v>
      </c>
      <c r="Q248" s="23">
        <v>7564.0</v>
      </c>
      <c r="R248" s="23">
        <v>8260.0</v>
      </c>
      <c r="S248" s="23">
        <v>304.0</v>
      </c>
      <c r="T248" s="23">
        <v>0.0</v>
      </c>
      <c r="U248" s="23">
        <v>943.0</v>
      </c>
      <c r="V248" s="23">
        <v>0.0</v>
      </c>
      <c r="W248" s="23">
        <v>7013.0</v>
      </c>
      <c r="X248" s="23">
        <v>3.3302</v>
      </c>
      <c r="Y248" s="23">
        <v>0.1219</v>
      </c>
      <c r="Z248" s="23">
        <v>0.0</v>
      </c>
      <c r="AA248" s="23">
        <v>1.7472</v>
      </c>
      <c r="AB248" s="23">
        <v>3.0</v>
      </c>
      <c r="AC248" s="23">
        <v>362.0</v>
      </c>
      <c r="AD248" s="23">
        <v>362.0</v>
      </c>
      <c r="AE248" s="23">
        <v>0.0</v>
      </c>
      <c r="AF248" s="23">
        <v>0.0</v>
      </c>
      <c r="AG248" s="23">
        <v>0.0</v>
      </c>
      <c r="AH248" s="23">
        <v>0.0</v>
      </c>
      <c r="AI248" s="23">
        <v>0.0508</v>
      </c>
      <c r="AJ248" s="23">
        <v>0.0504</v>
      </c>
      <c r="AK248" s="23">
        <v>0.0</v>
      </c>
      <c r="AL248" s="23">
        <v>0.0</v>
      </c>
      <c r="AM248" s="23">
        <v>0.0</v>
      </c>
      <c r="AN248" s="23">
        <v>2.0</v>
      </c>
      <c r="AO248" s="23">
        <v>6000.0</v>
      </c>
      <c r="AP248" s="23">
        <v>3600.0</v>
      </c>
      <c r="AQ248" s="23">
        <v>0.0</v>
      </c>
      <c r="AR248" s="23">
        <v>0.0</v>
      </c>
      <c r="AS248" s="23" t="s">
        <v>899</v>
      </c>
      <c r="AT248" s="23" t="s">
        <v>913</v>
      </c>
    </row>
    <row r="249">
      <c r="A249" s="23" t="str">
        <f t="shared" si="4"/>
        <v>OK</v>
      </c>
      <c r="B249" s="23" t="s">
        <v>82</v>
      </c>
      <c r="C249" s="23" t="s">
        <v>82</v>
      </c>
      <c r="D249" s="23">
        <v>1.0</v>
      </c>
      <c r="E249" s="23">
        <v>51.0</v>
      </c>
      <c r="F249" s="23">
        <v>20.0</v>
      </c>
      <c r="G249" s="23">
        <v>1.0</v>
      </c>
      <c r="H249" s="23">
        <v>50.0</v>
      </c>
      <c r="I249" s="23">
        <v>65110.0</v>
      </c>
      <c r="J249" s="23">
        <v>52809.333333</v>
      </c>
      <c r="K249" s="23">
        <v>18.892131</v>
      </c>
      <c r="L249" s="23">
        <v>2.0</v>
      </c>
      <c r="M249" s="23">
        <v>1.0</v>
      </c>
      <c r="N249" s="23">
        <v>53796.0</v>
      </c>
      <c r="O249" s="23">
        <v>3600.1055</v>
      </c>
      <c r="P249" s="23">
        <v>28.0</v>
      </c>
      <c r="Q249" s="23">
        <v>8314.0</v>
      </c>
      <c r="R249" s="23">
        <v>14660.0</v>
      </c>
      <c r="S249" s="23">
        <v>4184.0</v>
      </c>
      <c r="T249" s="23">
        <v>1.0</v>
      </c>
      <c r="U249" s="23">
        <v>9516.0</v>
      </c>
      <c r="V249" s="23">
        <v>0.0</v>
      </c>
      <c r="W249" s="23">
        <v>959.0</v>
      </c>
      <c r="X249" s="23">
        <v>3.6317</v>
      </c>
      <c r="Y249" s="23">
        <v>0.7495</v>
      </c>
      <c r="Z249" s="23">
        <v>0.0</v>
      </c>
      <c r="AA249" s="23">
        <v>1.4262</v>
      </c>
      <c r="AB249" s="23">
        <v>7.0</v>
      </c>
      <c r="AC249" s="23">
        <v>400.0</v>
      </c>
      <c r="AD249" s="23">
        <v>367.0</v>
      </c>
      <c r="AE249" s="23">
        <v>33.0</v>
      </c>
      <c r="AF249" s="23">
        <v>0.0</v>
      </c>
      <c r="AG249" s="23">
        <v>0.0</v>
      </c>
      <c r="AH249" s="23">
        <v>0.0</v>
      </c>
      <c r="AI249" s="23">
        <v>0.0698</v>
      </c>
      <c r="AJ249" s="23">
        <v>0.0686</v>
      </c>
      <c r="AK249" s="23">
        <v>0.0</v>
      </c>
      <c r="AL249" s="23">
        <v>0.0</v>
      </c>
      <c r="AM249" s="23">
        <v>0.0</v>
      </c>
      <c r="AN249" s="23">
        <v>5.0</v>
      </c>
      <c r="AO249" s="23">
        <v>6000.0</v>
      </c>
      <c r="AP249" s="23">
        <v>3600.0</v>
      </c>
      <c r="AQ249" s="23">
        <v>0.0</v>
      </c>
      <c r="AR249" s="23">
        <v>0.0</v>
      </c>
      <c r="AS249" s="23" t="s">
        <v>899</v>
      </c>
      <c r="AT249" s="23" t="s">
        <v>914</v>
      </c>
    </row>
    <row r="250">
      <c r="A250" s="23" t="str">
        <f t="shared" si="4"/>
        <v>OK</v>
      </c>
      <c r="B250" s="23" t="s">
        <v>83</v>
      </c>
      <c r="C250" s="23" t="s">
        <v>83</v>
      </c>
      <c r="D250" s="23">
        <v>0.0</v>
      </c>
      <c r="E250" s="23">
        <v>51.0</v>
      </c>
      <c r="F250" s="23">
        <v>10.0</v>
      </c>
      <c r="G250" s="23">
        <v>1.0</v>
      </c>
      <c r="H250" s="23">
        <v>50.0</v>
      </c>
      <c r="I250" s="23" t="s">
        <v>134</v>
      </c>
      <c r="J250" s="23">
        <v>0.0</v>
      </c>
      <c r="K250" s="23" t="s">
        <v>134</v>
      </c>
      <c r="L250" s="23">
        <v>-1.0</v>
      </c>
      <c r="M250" s="23">
        <v>-1.0</v>
      </c>
      <c r="N250" s="23">
        <v>0.0</v>
      </c>
      <c r="O250" s="23">
        <v>0.0</v>
      </c>
      <c r="P250" s="23">
        <v>0.0</v>
      </c>
      <c r="Q250" s="23" t="s">
        <v>133</v>
      </c>
      <c r="R250" s="23" t="s">
        <v>133</v>
      </c>
      <c r="S250" s="23" t="s">
        <v>133</v>
      </c>
      <c r="T250" s="23" t="s">
        <v>133</v>
      </c>
      <c r="U250" s="23" t="s">
        <v>133</v>
      </c>
      <c r="V250" s="23" t="s">
        <v>133</v>
      </c>
      <c r="W250" s="23" t="s">
        <v>133</v>
      </c>
      <c r="X250" s="23" t="s">
        <v>133</v>
      </c>
      <c r="Y250" s="23" t="s">
        <v>133</v>
      </c>
      <c r="Z250" s="23" t="s">
        <v>133</v>
      </c>
      <c r="AA250" s="23" t="s">
        <v>133</v>
      </c>
      <c r="AB250" s="23" t="s">
        <v>133</v>
      </c>
      <c r="AC250" s="23" t="s">
        <v>133</v>
      </c>
      <c r="AD250" s="23" t="s">
        <v>133</v>
      </c>
      <c r="AE250" s="23" t="s">
        <v>133</v>
      </c>
      <c r="AF250" s="23" t="s">
        <v>133</v>
      </c>
      <c r="AG250" s="23" t="s">
        <v>133</v>
      </c>
      <c r="AH250" s="23" t="s">
        <v>133</v>
      </c>
      <c r="AI250" s="23" t="s">
        <v>133</v>
      </c>
      <c r="AJ250" s="23" t="s">
        <v>133</v>
      </c>
      <c r="AK250" s="23" t="s">
        <v>133</v>
      </c>
      <c r="AL250" s="23" t="s">
        <v>133</v>
      </c>
      <c r="AM250" s="23" t="s">
        <v>133</v>
      </c>
      <c r="AN250" s="23" t="s">
        <v>133</v>
      </c>
      <c r="AO250" s="23">
        <v>6000.0</v>
      </c>
      <c r="AP250" s="23">
        <v>3600.0</v>
      </c>
      <c r="AQ250" s="23">
        <v>0.0</v>
      </c>
      <c r="AR250" s="23">
        <v>0.0</v>
      </c>
      <c r="AS250" s="23" t="s">
        <v>899</v>
      </c>
      <c r="AT250" s="23" t="s">
        <v>884</v>
      </c>
    </row>
    <row r="251">
      <c r="A251" s="23" t="str">
        <f t="shared" si="4"/>
        <v>OK</v>
      </c>
      <c r="B251" s="23" t="s">
        <v>84</v>
      </c>
      <c r="C251" s="23" t="s">
        <v>84</v>
      </c>
      <c r="D251" s="23">
        <v>1.0</v>
      </c>
      <c r="E251" s="23">
        <v>55.0</v>
      </c>
      <c r="F251" s="23">
        <v>30.0</v>
      </c>
      <c r="G251" s="23">
        <v>1.0</v>
      </c>
      <c r="H251" s="23">
        <v>50.0</v>
      </c>
      <c r="I251" s="23">
        <v>269238.0</v>
      </c>
      <c r="J251" s="23">
        <v>85801.529412</v>
      </c>
      <c r="K251" s="23">
        <v>68.131716</v>
      </c>
      <c r="L251" s="23">
        <v>2.0</v>
      </c>
      <c r="M251" s="23">
        <v>1.0</v>
      </c>
      <c r="N251" s="23">
        <v>49537.0</v>
      </c>
      <c r="O251" s="23">
        <v>3600.0538</v>
      </c>
      <c r="P251" s="23">
        <v>0.0</v>
      </c>
      <c r="Q251" s="23">
        <v>8634.0</v>
      </c>
      <c r="R251" s="23">
        <v>13851.0</v>
      </c>
      <c r="S251" s="23">
        <v>4447.0</v>
      </c>
      <c r="T251" s="23">
        <v>0.0</v>
      </c>
      <c r="U251" s="23">
        <v>9349.0</v>
      </c>
      <c r="V251" s="23">
        <v>0.0</v>
      </c>
      <c r="W251" s="23">
        <v>55.0</v>
      </c>
      <c r="X251" s="23">
        <v>3.9638</v>
      </c>
      <c r="Y251" s="23">
        <v>0.8305</v>
      </c>
      <c r="Z251" s="23">
        <v>0.0</v>
      </c>
      <c r="AA251" s="23">
        <v>1.6789</v>
      </c>
      <c r="AB251" s="23">
        <v>4.0</v>
      </c>
      <c r="AC251" s="23">
        <v>385.0</v>
      </c>
      <c r="AD251" s="23">
        <v>385.0</v>
      </c>
      <c r="AE251" s="23">
        <v>0.0</v>
      </c>
      <c r="AF251" s="23">
        <v>0.0</v>
      </c>
      <c r="AG251" s="23">
        <v>0.0</v>
      </c>
      <c r="AH251" s="23">
        <v>0.0</v>
      </c>
      <c r="AI251" s="23">
        <v>0.0571</v>
      </c>
      <c r="AJ251" s="23">
        <v>0.0565</v>
      </c>
      <c r="AK251" s="23">
        <v>0.0</v>
      </c>
      <c r="AL251" s="23">
        <v>0.0</v>
      </c>
      <c r="AM251" s="23">
        <v>0.0</v>
      </c>
      <c r="AN251" s="23">
        <v>5.0</v>
      </c>
      <c r="AO251" s="23">
        <v>6000.0</v>
      </c>
      <c r="AP251" s="23">
        <v>3600.0</v>
      </c>
      <c r="AQ251" s="23">
        <v>0.0</v>
      </c>
      <c r="AR251" s="23">
        <v>0.0</v>
      </c>
      <c r="AS251" s="23" t="s">
        <v>899</v>
      </c>
      <c r="AT251" s="23" t="s">
        <v>915</v>
      </c>
    </row>
    <row r="252">
      <c r="A252" s="23" t="str">
        <f t="shared" si="4"/>
        <v>OK</v>
      </c>
      <c r="B252" s="23" t="s">
        <v>85</v>
      </c>
      <c r="C252" s="23" t="s">
        <v>85</v>
      </c>
      <c r="D252" s="23">
        <v>1.0</v>
      </c>
      <c r="E252" s="23">
        <v>55.0</v>
      </c>
      <c r="F252" s="23">
        <v>20.0</v>
      </c>
      <c r="G252" s="23">
        <v>1.0</v>
      </c>
      <c r="H252" s="23">
        <v>50.0</v>
      </c>
      <c r="I252" s="23">
        <v>315598.0</v>
      </c>
      <c r="J252" s="23">
        <v>87266.75</v>
      </c>
      <c r="K252" s="23">
        <v>72.348763</v>
      </c>
      <c r="L252" s="23">
        <v>2.0</v>
      </c>
      <c r="M252" s="23">
        <v>1.0</v>
      </c>
      <c r="N252" s="23">
        <v>52497.0</v>
      </c>
      <c r="O252" s="23">
        <v>3600.1631</v>
      </c>
      <c r="P252" s="23">
        <v>12.0</v>
      </c>
      <c r="Q252" s="23">
        <v>8988.0</v>
      </c>
      <c r="R252" s="23">
        <v>14207.0</v>
      </c>
      <c r="S252" s="23">
        <v>5259.0</v>
      </c>
      <c r="T252" s="23">
        <v>0.0</v>
      </c>
      <c r="U252" s="23">
        <v>8904.0</v>
      </c>
      <c r="V252" s="23">
        <v>0.0</v>
      </c>
      <c r="W252" s="23">
        <v>44.0</v>
      </c>
      <c r="X252" s="23">
        <v>4.3891</v>
      </c>
      <c r="Y252" s="23">
        <v>1.0347</v>
      </c>
      <c r="Z252" s="23">
        <v>0.0</v>
      </c>
      <c r="AA252" s="23">
        <v>1.5563</v>
      </c>
      <c r="AB252" s="23">
        <v>4.0</v>
      </c>
      <c r="AC252" s="23">
        <v>385.0</v>
      </c>
      <c r="AD252" s="23">
        <v>385.0</v>
      </c>
      <c r="AE252" s="23">
        <v>0.0</v>
      </c>
      <c r="AF252" s="23">
        <v>0.0</v>
      </c>
      <c r="AG252" s="23">
        <v>0.0</v>
      </c>
      <c r="AH252" s="23">
        <v>0.0</v>
      </c>
      <c r="AI252" s="23">
        <v>0.0602</v>
      </c>
      <c r="AJ252" s="23">
        <v>0.0595</v>
      </c>
      <c r="AK252" s="23">
        <v>0.0</v>
      </c>
      <c r="AL252" s="23">
        <v>0.0</v>
      </c>
      <c r="AM252" s="23">
        <v>0.0</v>
      </c>
      <c r="AN252" s="23">
        <v>12.0</v>
      </c>
      <c r="AO252" s="23">
        <v>6000.0</v>
      </c>
      <c r="AP252" s="23">
        <v>3600.0</v>
      </c>
      <c r="AQ252" s="23">
        <v>0.0</v>
      </c>
      <c r="AR252" s="23">
        <v>0.0</v>
      </c>
      <c r="AS252" s="23" t="s">
        <v>899</v>
      </c>
      <c r="AT252" s="23" t="s">
        <v>916</v>
      </c>
    </row>
    <row r="253">
      <c r="A253" s="23" t="str">
        <f t="shared" si="4"/>
        <v>OK</v>
      </c>
      <c r="B253" s="23" t="s">
        <v>86</v>
      </c>
      <c r="C253" s="23" t="s">
        <v>86</v>
      </c>
      <c r="D253" s="23">
        <v>0.0</v>
      </c>
      <c r="E253" s="23">
        <v>55.0</v>
      </c>
      <c r="F253" s="23">
        <v>10.0</v>
      </c>
      <c r="G253" s="23">
        <v>1.0</v>
      </c>
      <c r="H253" s="23">
        <v>50.0</v>
      </c>
      <c r="I253" s="23" t="s">
        <v>134</v>
      </c>
      <c r="J253" s="23">
        <v>0.0</v>
      </c>
      <c r="K253" s="23" t="s">
        <v>134</v>
      </c>
      <c r="L253" s="23">
        <v>-1.0</v>
      </c>
      <c r="M253" s="23">
        <v>-1.0</v>
      </c>
      <c r="N253" s="23">
        <v>0.0</v>
      </c>
      <c r="O253" s="23">
        <v>0.0</v>
      </c>
      <c r="P253" s="23">
        <v>0.0</v>
      </c>
      <c r="Q253" s="23" t="s">
        <v>133</v>
      </c>
      <c r="R253" s="23" t="s">
        <v>133</v>
      </c>
      <c r="S253" s="23" t="s">
        <v>133</v>
      </c>
      <c r="T253" s="23" t="s">
        <v>133</v>
      </c>
      <c r="U253" s="23" t="s">
        <v>133</v>
      </c>
      <c r="V253" s="23" t="s">
        <v>133</v>
      </c>
      <c r="W253" s="23" t="s">
        <v>133</v>
      </c>
      <c r="X253" s="23" t="s">
        <v>133</v>
      </c>
      <c r="Y253" s="23" t="s">
        <v>133</v>
      </c>
      <c r="Z253" s="23" t="s">
        <v>133</v>
      </c>
      <c r="AA253" s="23" t="s">
        <v>133</v>
      </c>
      <c r="AB253" s="23" t="s">
        <v>133</v>
      </c>
      <c r="AC253" s="23" t="s">
        <v>133</v>
      </c>
      <c r="AD253" s="23" t="s">
        <v>133</v>
      </c>
      <c r="AE253" s="23" t="s">
        <v>133</v>
      </c>
      <c r="AF253" s="23" t="s">
        <v>133</v>
      </c>
      <c r="AG253" s="23" t="s">
        <v>133</v>
      </c>
      <c r="AH253" s="23" t="s">
        <v>133</v>
      </c>
      <c r="AI253" s="23" t="s">
        <v>133</v>
      </c>
      <c r="AJ253" s="23" t="s">
        <v>133</v>
      </c>
      <c r="AK253" s="23" t="s">
        <v>133</v>
      </c>
      <c r="AL253" s="23" t="s">
        <v>133</v>
      </c>
      <c r="AM253" s="23" t="s">
        <v>133</v>
      </c>
      <c r="AN253" s="23" t="s">
        <v>133</v>
      </c>
      <c r="AO253" s="23">
        <v>6000.0</v>
      </c>
      <c r="AP253" s="23">
        <v>3600.0</v>
      </c>
      <c r="AQ253" s="23">
        <v>0.0</v>
      </c>
      <c r="AR253" s="23">
        <v>0.0</v>
      </c>
      <c r="AS253" s="23" t="s">
        <v>899</v>
      </c>
      <c r="AT253" s="23" t="s">
        <v>887</v>
      </c>
    </row>
    <row r="254">
      <c r="A254" s="23" t="str">
        <f t="shared" si="4"/>
        <v>OK</v>
      </c>
      <c r="B254" s="23" t="s">
        <v>87</v>
      </c>
      <c r="C254" s="23" t="s">
        <v>87</v>
      </c>
      <c r="D254" s="23">
        <v>1.0</v>
      </c>
      <c r="E254" s="23">
        <v>59.0</v>
      </c>
      <c r="F254" s="23">
        <v>30.0</v>
      </c>
      <c r="G254" s="23">
        <v>1.0</v>
      </c>
      <c r="H254" s="23">
        <v>50.0</v>
      </c>
      <c r="I254" s="23">
        <v>127127.0</v>
      </c>
      <c r="J254" s="23">
        <v>67319.5</v>
      </c>
      <c r="K254" s="23">
        <v>47.045474</v>
      </c>
      <c r="L254" s="23">
        <v>2.0</v>
      </c>
      <c r="M254" s="23">
        <v>1.0</v>
      </c>
      <c r="N254" s="23">
        <v>48417.0</v>
      </c>
      <c r="O254" s="23">
        <v>3600.2111</v>
      </c>
      <c r="P254" s="23">
        <v>64.0</v>
      </c>
      <c r="Q254" s="23">
        <v>10867.0</v>
      </c>
      <c r="R254" s="23">
        <v>15130.0</v>
      </c>
      <c r="S254" s="23">
        <v>5786.0</v>
      </c>
      <c r="T254" s="23">
        <v>59.0</v>
      </c>
      <c r="U254" s="23">
        <v>7333.0</v>
      </c>
      <c r="V254" s="23">
        <v>0.0</v>
      </c>
      <c r="W254" s="23">
        <v>1952.0</v>
      </c>
      <c r="X254" s="23">
        <v>4.9715</v>
      </c>
      <c r="Y254" s="23">
        <v>1.231</v>
      </c>
      <c r="Z254" s="23">
        <v>0.0</v>
      </c>
      <c r="AA254" s="23">
        <v>1.6479</v>
      </c>
      <c r="AB254" s="23">
        <v>5.0</v>
      </c>
      <c r="AC254" s="23">
        <v>352.0</v>
      </c>
      <c r="AD254" s="23">
        <v>352.0</v>
      </c>
      <c r="AE254" s="23">
        <v>0.0</v>
      </c>
      <c r="AF254" s="23">
        <v>0.0</v>
      </c>
      <c r="AG254" s="23">
        <v>0.0</v>
      </c>
      <c r="AH254" s="23">
        <v>0.0</v>
      </c>
      <c r="AI254" s="23">
        <v>0.0666</v>
      </c>
      <c r="AJ254" s="23">
        <v>0.0658</v>
      </c>
      <c r="AK254" s="23">
        <v>0.0</v>
      </c>
      <c r="AL254" s="23">
        <v>0.0</v>
      </c>
      <c r="AM254" s="23">
        <v>0.0</v>
      </c>
      <c r="AN254" s="23">
        <v>4.0</v>
      </c>
      <c r="AO254" s="23">
        <v>6000.0</v>
      </c>
      <c r="AP254" s="23">
        <v>3600.0</v>
      </c>
      <c r="AQ254" s="23">
        <v>0.0</v>
      </c>
      <c r="AR254" s="23">
        <v>0.0</v>
      </c>
      <c r="AS254" s="23" t="s">
        <v>899</v>
      </c>
      <c r="AT254" s="23" t="s">
        <v>917</v>
      </c>
    </row>
    <row r="255">
      <c r="A255" s="23" t="str">
        <f t="shared" si="4"/>
        <v>OK</v>
      </c>
      <c r="B255" s="23" t="s">
        <v>88</v>
      </c>
      <c r="C255" s="23" t="s">
        <v>88</v>
      </c>
      <c r="D255" s="23">
        <v>0.0</v>
      </c>
      <c r="E255" s="23">
        <v>59.0</v>
      </c>
      <c r="F255" s="23">
        <v>20.0</v>
      </c>
      <c r="G255" s="23">
        <v>1.0</v>
      </c>
      <c r="H255" s="23">
        <v>50.0</v>
      </c>
      <c r="I255" s="23" t="s">
        <v>134</v>
      </c>
      <c r="J255" s="23">
        <v>0.0</v>
      </c>
      <c r="K255" s="23" t="s">
        <v>134</v>
      </c>
      <c r="L255" s="23">
        <v>-1.0</v>
      </c>
      <c r="M255" s="23">
        <v>-1.0</v>
      </c>
      <c r="N255" s="23">
        <v>0.0</v>
      </c>
      <c r="O255" s="23">
        <v>0.0</v>
      </c>
      <c r="P255" s="23">
        <v>0.0</v>
      </c>
      <c r="Q255" s="23" t="s">
        <v>133</v>
      </c>
      <c r="R255" s="23" t="s">
        <v>133</v>
      </c>
      <c r="S255" s="23" t="s">
        <v>133</v>
      </c>
      <c r="T255" s="23" t="s">
        <v>133</v>
      </c>
      <c r="U255" s="23" t="s">
        <v>133</v>
      </c>
      <c r="V255" s="23" t="s">
        <v>133</v>
      </c>
      <c r="W255" s="23" t="s">
        <v>133</v>
      </c>
      <c r="X255" s="23" t="s">
        <v>133</v>
      </c>
      <c r="Y255" s="23" t="s">
        <v>133</v>
      </c>
      <c r="Z255" s="23" t="s">
        <v>133</v>
      </c>
      <c r="AA255" s="23" t="s">
        <v>133</v>
      </c>
      <c r="AB255" s="23" t="s">
        <v>133</v>
      </c>
      <c r="AC255" s="23" t="s">
        <v>133</v>
      </c>
      <c r="AD255" s="23" t="s">
        <v>133</v>
      </c>
      <c r="AE255" s="23" t="s">
        <v>133</v>
      </c>
      <c r="AF255" s="23" t="s">
        <v>133</v>
      </c>
      <c r="AG255" s="23" t="s">
        <v>133</v>
      </c>
      <c r="AH255" s="23" t="s">
        <v>133</v>
      </c>
      <c r="AI255" s="23" t="s">
        <v>133</v>
      </c>
      <c r="AJ255" s="23" t="s">
        <v>133</v>
      </c>
      <c r="AK255" s="23" t="s">
        <v>133</v>
      </c>
      <c r="AL255" s="23" t="s">
        <v>133</v>
      </c>
      <c r="AM255" s="23" t="s">
        <v>133</v>
      </c>
      <c r="AN255" s="23" t="s">
        <v>133</v>
      </c>
      <c r="AO255" s="23">
        <v>6000.0</v>
      </c>
      <c r="AP255" s="23">
        <v>3600.0</v>
      </c>
      <c r="AQ255" s="23">
        <v>0.0</v>
      </c>
      <c r="AR255" s="23">
        <v>0.0</v>
      </c>
      <c r="AS255" s="23" t="s">
        <v>899</v>
      </c>
      <c r="AT255" s="23" t="s">
        <v>889</v>
      </c>
    </row>
    <row r="256">
      <c r="A256" s="23" t="str">
        <f t="shared" si="4"/>
        <v>OK</v>
      </c>
      <c r="B256" s="23" t="s">
        <v>89</v>
      </c>
      <c r="C256" s="23" t="s">
        <v>89</v>
      </c>
      <c r="D256" s="23">
        <v>0.0</v>
      </c>
      <c r="E256" s="23">
        <v>59.0</v>
      </c>
      <c r="F256" s="23">
        <v>16.0</v>
      </c>
      <c r="G256" s="23">
        <v>1.0</v>
      </c>
      <c r="H256" s="23">
        <v>50.0</v>
      </c>
      <c r="I256" s="23" t="s">
        <v>134</v>
      </c>
      <c r="J256" s="23">
        <v>0.0</v>
      </c>
      <c r="K256" s="23" t="s">
        <v>134</v>
      </c>
      <c r="L256" s="23">
        <v>-1.0</v>
      </c>
      <c r="M256" s="23">
        <v>-1.0</v>
      </c>
      <c r="N256" s="23">
        <v>0.0</v>
      </c>
      <c r="O256" s="23">
        <v>0.0</v>
      </c>
      <c r="P256" s="23">
        <v>0.0</v>
      </c>
      <c r="Q256" s="23" t="s">
        <v>133</v>
      </c>
      <c r="R256" s="23" t="s">
        <v>133</v>
      </c>
      <c r="S256" s="23" t="s">
        <v>133</v>
      </c>
      <c r="T256" s="23" t="s">
        <v>133</v>
      </c>
      <c r="U256" s="23" t="s">
        <v>133</v>
      </c>
      <c r="V256" s="23" t="s">
        <v>133</v>
      </c>
      <c r="W256" s="23" t="s">
        <v>133</v>
      </c>
      <c r="X256" s="23" t="s">
        <v>133</v>
      </c>
      <c r="Y256" s="23" t="s">
        <v>133</v>
      </c>
      <c r="Z256" s="23" t="s">
        <v>133</v>
      </c>
      <c r="AA256" s="23" t="s">
        <v>133</v>
      </c>
      <c r="AB256" s="23" t="s">
        <v>133</v>
      </c>
      <c r="AC256" s="23" t="s">
        <v>133</v>
      </c>
      <c r="AD256" s="23" t="s">
        <v>133</v>
      </c>
      <c r="AE256" s="23" t="s">
        <v>133</v>
      </c>
      <c r="AF256" s="23" t="s">
        <v>133</v>
      </c>
      <c r="AG256" s="23" t="s">
        <v>133</v>
      </c>
      <c r="AH256" s="23" t="s">
        <v>133</v>
      </c>
      <c r="AI256" s="23" t="s">
        <v>133</v>
      </c>
      <c r="AJ256" s="23" t="s">
        <v>133</v>
      </c>
      <c r="AK256" s="23" t="s">
        <v>133</v>
      </c>
      <c r="AL256" s="23" t="s">
        <v>133</v>
      </c>
      <c r="AM256" s="23" t="s">
        <v>133</v>
      </c>
      <c r="AN256" s="23" t="s">
        <v>133</v>
      </c>
      <c r="AO256" s="23">
        <v>6000.0</v>
      </c>
      <c r="AP256" s="23">
        <v>3600.0</v>
      </c>
      <c r="AQ256" s="23">
        <v>0.0</v>
      </c>
      <c r="AR256" s="23">
        <v>0.0</v>
      </c>
      <c r="AS256" s="23" t="s">
        <v>899</v>
      </c>
      <c r="AT256" s="23" t="s">
        <v>856</v>
      </c>
    </row>
    <row r="257">
      <c r="A257" s="23" t="str">
        <f t="shared" si="4"/>
        <v>OK</v>
      </c>
      <c r="B257" s="23" t="s">
        <v>90</v>
      </c>
      <c r="C257" s="23" t="s">
        <v>90</v>
      </c>
      <c r="D257" s="23">
        <v>1.0</v>
      </c>
      <c r="E257" s="23">
        <v>75.0</v>
      </c>
      <c r="F257" s="23">
        <v>30.0</v>
      </c>
      <c r="G257" s="23">
        <v>1.0</v>
      </c>
      <c r="H257" s="23">
        <v>50.0</v>
      </c>
      <c r="I257" s="23">
        <v>53944.0</v>
      </c>
      <c r="J257" s="23">
        <v>47438.857143</v>
      </c>
      <c r="K257" s="23">
        <v>12.059067</v>
      </c>
      <c r="L257" s="23">
        <v>2.0</v>
      </c>
      <c r="M257" s="23">
        <v>1.0</v>
      </c>
      <c r="N257" s="23">
        <v>34050.0</v>
      </c>
      <c r="O257" s="23">
        <v>3600.3332</v>
      </c>
      <c r="P257" s="23">
        <v>0.0</v>
      </c>
      <c r="Q257" s="23">
        <v>5269.0</v>
      </c>
      <c r="R257" s="23">
        <v>8224.0</v>
      </c>
      <c r="S257" s="23">
        <v>2882.0</v>
      </c>
      <c r="T257" s="23">
        <v>15.0</v>
      </c>
      <c r="U257" s="23">
        <v>4518.0</v>
      </c>
      <c r="V257" s="23">
        <v>0.0</v>
      </c>
      <c r="W257" s="23">
        <v>809.0</v>
      </c>
      <c r="X257" s="23">
        <v>4.3654</v>
      </c>
      <c r="Y257" s="23">
        <v>1.0347</v>
      </c>
      <c r="Z257" s="23">
        <v>0.0</v>
      </c>
      <c r="AA257" s="23">
        <v>1.6117</v>
      </c>
      <c r="AB257" s="23">
        <v>6.0</v>
      </c>
      <c r="AC257" s="23">
        <v>623.0</v>
      </c>
      <c r="AD257" s="23">
        <v>623.0</v>
      </c>
      <c r="AE257" s="23">
        <v>0.0</v>
      </c>
      <c r="AF257" s="23">
        <v>0.0</v>
      </c>
      <c r="AG257" s="23">
        <v>0.0</v>
      </c>
      <c r="AH257" s="23">
        <v>0.0</v>
      </c>
      <c r="AI257" s="23">
        <v>0.2009</v>
      </c>
      <c r="AJ257" s="23">
        <v>0.1992</v>
      </c>
      <c r="AK257" s="23">
        <v>0.0</v>
      </c>
      <c r="AL257" s="23">
        <v>0.0</v>
      </c>
      <c r="AM257" s="23">
        <v>0.0</v>
      </c>
      <c r="AN257" s="23">
        <v>2.0</v>
      </c>
      <c r="AO257" s="23">
        <v>6000.0</v>
      </c>
      <c r="AP257" s="23">
        <v>3600.0</v>
      </c>
      <c r="AQ257" s="23">
        <v>0.0</v>
      </c>
      <c r="AR257" s="23">
        <v>0.0</v>
      </c>
      <c r="AS257" s="23" t="s">
        <v>899</v>
      </c>
      <c r="AT257" s="23" t="s">
        <v>918</v>
      </c>
    </row>
    <row r="258">
      <c r="A258" s="23" t="str">
        <f t="shared" si="4"/>
        <v>OK</v>
      </c>
      <c r="B258" s="23" t="s">
        <v>91</v>
      </c>
      <c r="C258" s="23" t="s">
        <v>91</v>
      </c>
      <c r="D258" s="23">
        <v>1.0</v>
      </c>
      <c r="E258" s="23">
        <v>75.0</v>
      </c>
      <c r="F258" s="23">
        <v>20.0</v>
      </c>
      <c r="G258" s="23">
        <v>1.0</v>
      </c>
      <c r="H258" s="23">
        <v>50.0</v>
      </c>
      <c r="I258" s="23">
        <v>131922.0</v>
      </c>
      <c r="J258" s="23">
        <v>48911.611111</v>
      </c>
      <c r="K258" s="23">
        <v>62.923841</v>
      </c>
      <c r="L258" s="23">
        <v>2.0</v>
      </c>
      <c r="M258" s="23">
        <v>1.0</v>
      </c>
      <c r="N258" s="23">
        <v>44241.0</v>
      </c>
      <c r="O258" s="23">
        <v>3600.3297</v>
      </c>
      <c r="P258" s="23">
        <v>196.0</v>
      </c>
      <c r="Q258" s="23">
        <v>5797.0</v>
      </c>
      <c r="R258" s="23">
        <v>9623.0</v>
      </c>
      <c r="S258" s="23">
        <v>4026.0</v>
      </c>
      <c r="T258" s="23">
        <v>140.0</v>
      </c>
      <c r="U258" s="23">
        <v>5322.0</v>
      </c>
      <c r="V258" s="23">
        <v>0.0</v>
      </c>
      <c r="W258" s="23">
        <v>135.0</v>
      </c>
      <c r="X258" s="23">
        <v>4.8984</v>
      </c>
      <c r="Y258" s="23">
        <v>1.4335</v>
      </c>
      <c r="Z258" s="23">
        <v>0.0</v>
      </c>
      <c r="AA258" s="23">
        <v>1.5635</v>
      </c>
      <c r="AB258" s="23">
        <v>5.0</v>
      </c>
      <c r="AC258" s="23">
        <v>938.0</v>
      </c>
      <c r="AD258" s="23">
        <v>938.0</v>
      </c>
      <c r="AE258" s="23">
        <v>0.0</v>
      </c>
      <c r="AF258" s="23">
        <v>0.0</v>
      </c>
      <c r="AG258" s="23">
        <v>0.0</v>
      </c>
      <c r="AH258" s="23">
        <v>0.0</v>
      </c>
      <c r="AI258" s="23">
        <v>0.3225</v>
      </c>
      <c r="AJ258" s="23">
        <v>0.3207</v>
      </c>
      <c r="AK258" s="23">
        <v>0.0</v>
      </c>
      <c r="AL258" s="23">
        <v>0.0</v>
      </c>
      <c r="AM258" s="23">
        <v>0.0</v>
      </c>
      <c r="AN258" s="23">
        <v>18.0</v>
      </c>
      <c r="AO258" s="23">
        <v>6000.0</v>
      </c>
      <c r="AP258" s="23">
        <v>3600.0</v>
      </c>
      <c r="AQ258" s="23">
        <v>0.0</v>
      </c>
      <c r="AR258" s="23">
        <v>0.0</v>
      </c>
      <c r="AS258" s="23" t="s">
        <v>899</v>
      </c>
      <c r="AT258" s="23" t="s">
        <v>919</v>
      </c>
    </row>
    <row r="259">
      <c r="A259" s="23" t="str">
        <f t="shared" si="4"/>
        <v>OK</v>
      </c>
      <c r="B259" s="23" t="s">
        <v>92</v>
      </c>
      <c r="C259" s="23" t="s">
        <v>92</v>
      </c>
      <c r="D259" s="23">
        <v>0.0</v>
      </c>
      <c r="E259" s="23">
        <v>75.0</v>
      </c>
      <c r="F259" s="23">
        <v>10.0</v>
      </c>
      <c r="G259" s="23">
        <v>1.0</v>
      </c>
      <c r="H259" s="23">
        <v>50.0</v>
      </c>
      <c r="I259" s="23" t="s">
        <v>134</v>
      </c>
      <c r="J259" s="23">
        <v>0.0</v>
      </c>
      <c r="K259" s="23" t="s">
        <v>134</v>
      </c>
      <c r="L259" s="23">
        <v>-1.0</v>
      </c>
      <c r="M259" s="23">
        <v>-1.0</v>
      </c>
      <c r="N259" s="23">
        <v>0.0</v>
      </c>
      <c r="O259" s="23">
        <v>0.0</v>
      </c>
      <c r="P259" s="23">
        <v>0.0</v>
      </c>
      <c r="Q259" s="23" t="s">
        <v>133</v>
      </c>
      <c r="R259" s="23" t="s">
        <v>133</v>
      </c>
      <c r="S259" s="23" t="s">
        <v>133</v>
      </c>
      <c r="T259" s="23" t="s">
        <v>133</v>
      </c>
      <c r="U259" s="23" t="s">
        <v>133</v>
      </c>
      <c r="V259" s="23" t="s">
        <v>133</v>
      </c>
      <c r="W259" s="23" t="s">
        <v>133</v>
      </c>
      <c r="X259" s="23" t="s">
        <v>133</v>
      </c>
      <c r="Y259" s="23" t="s">
        <v>133</v>
      </c>
      <c r="Z259" s="23" t="s">
        <v>133</v>
      </c>
      <c r="AA259" s="23" t="s">
        <v>133</v>
      </c>
      <c r="AB259" s="23" t="s">
        <v>133</v>
      </c>
      <c r="AC259" s="23" t="s">
        <v>133</v>
      </c>
      <c r="AD259" s="23" t="s">
        <v>133</v>
      </c>
      <c r="AE259" s="23" t="s">
        <v>133</v>
      </c>
      <c r="AF259" s="23" t="s">
        <v>133</v>
      </c>
      <c r="AG259" s="23" t="s">
        <v>133</v>
      </c>
      <c r="AH259" s="23" t="s">
        <v>133</v>
      </c>
      <c r="AI259" s="23" t="s">
        <v>133</v>
      </c>
      <c r="AJ259" s="23" t="s">
        <v>133</v>
      </c>
      <c r="AK259" s="23" t="s">
        <v>133</v>
      </c>
      <c r="AL259" s="23" t="s">
        <v>133</v>
      </c>
      <c r="AM259" s="23" t="s">
        <v>133</v>
      </c>
      <c r="AN259" s="23" t="s">
        <v>133</v>
      </c>
      <c r="AO259" s="23">
        <v>6000.0</v>
      </c>
      <c r="AP259" s="23">
        <v>3600.0</v>
      </c>
      <c r="AQ259" s="23">
        <v>0.0</v>
      </c>
      <c r="AR259" s="23">
        <v>0.0</v>
      </c>
      <c r="AS259" s="23" t="s">
        <v>899</v>
      </c>
      <c r="AT259" s="23" t="s">
        <v>859</v>
      </c>
    </row>
    <row r="260">
      <c r="A260" s="23" t="str">
        <f t="shared" si="4"/>
        <v>OK</v>
      </c>
      <c r="B260" s="23" t="s">
        <v>93</v>
      </c>
      <c r="C260" s="23" t="s">
        <v>93</v>
      </c>
      <c r="D260" s="23">
        <v>1.0</v>
      </c>
      <c r="E260" s="23">
        <v>80.0</v>
      </c>
      <c r="F260" s="23">
        <v>30.0</v>
      </c>
      <c r="G260" s="23">
        <v>1.0</v>
      </c>
      <c r="H260" s="23">
        <v>50.0</v>
      </c>
      <c r="I260" s="23">
        <v>148681.0</v>
      </c>
      <c r="J260" s="23">
        <v>40537.0</v>
      </c>
      <c r="K260" s="23">
        <v>72.735588</v>
      </c>
      <c r="L260" s="23">
        <v>2.0</v>
      </c>
      <c r="M260" s="23">
        <v>1.0</v>
      </c>
      <c r="N260" s="23">
        <v>25901.0</v>
      </c>
      <c r="O260" s="23">
        <v>3600.1974</v>
      </c>
      <c r="P260" s="23">
        <v>12.0</v>
      </c>
      <c r="Q260" s="23">
        <v>5989.0</v>
      </c>
      <c r="R260" s="23">
        <v>9276.0</v>
      </c>
      <c r="S260" s="23">
        <v>3607.0</v>
      </c>
      <c r="T260" s="23">
        <v>465.0</v>
      </c>
      <c r="U260" s="23">
        <v>4979.0</v>
      </c>
      <c r="V260" s="23">
        <v>0.0</v>
      </c>
      <c r="W260" s="23">
        <v>225.0</v>
      </c>
      <c r="X260" s="23">
        <v>6.0378</v>
      </c>
      <c r="Y260" s="23">
        <v>1.6651</v>
      </c>
      <c r="Z260" s="23">
        <v>0.0</v>
      </c>
      <c r="AA260" s="23">
        <v>2.1274</v>
      </c>
      <c r="AB260" s="23">
        <v>4.0</v>
      </c>
      <c r="AC260" s="23">
        <v>895.0</v>
      </c>
      <c r="AD260" s="23">
        <v>895.0</v>
      </c>
      <c r="AE260" s="23">
        <v>0.0</v>
      </c>
      <c r="AF260" s="23">
        <v>0.0</v>
      </c>
      <c r="AG260" s="23">
        <v>0.0</v>
      </c>
      <c r="AH260" s="23">
        <v>0.0</v>
      </c>
      <c r="AI260" s="23">
        <v>0.2543</v>
      </c>
      <c r="AJ260" s="23">
        <v>0.2529</v>
      </c>
      <c r="AK260" s="23">
        <v>0.0</v>
      </c>
      <c r="AL260" s="23">
        <v>0.0</v>
      </c>
      <c r="AM260" s="23">
        <v>0.0</v>
      </c>
      <c r="AN260" s="23">
        <v>15.0</v>
      </c>
      <c r="AO260" s="23">
        <v>6000.0</v>
      </c>
      <c r="AP260" s="23">
        <v>3600.0</v>
      </c>
      <c r="AQ260" s="23">
        <v>0.0</v>
      </c>
      <c r="AR260" s="23">
        <v>0.0</v>
      </c>
      <c r="AS260" s="23" t="s">
        <v>899</v>
      </c>
      <c r="AT260" s="23" t="s">
        <v>920</v>
      </c>
    </row>
    <row r="261">
      <c r="A261" s="23" t="str">
        <f t="shared" si="4"/>
        <v>OK</v>
      </c>
      <c r="B261" s="23" t="s">
        <v>94</v>
      </c>
      <c r="C261" s="23" t="s">
        <v>94</v>
      </c>
      <c r="D261" s="23">
        <v>1.0</v>
      </c>
      <c r="E261" s="23">
        <v>80.0</v>
      </c>
      <c r="F261" s="23">
        <v>20.0</v>
      </c>
      <c r="G261" s="23">
        <v>1.0</v>
      </c>
      <c r="H261" s="23">
        <v>50.0</v>
      </c>
      <c r="I261" s="23">
        <v>257592.0</v>
      </c>
      <c r="J261" s="23">
        <v>42330.565972</v>
      </c>
      <c r="K261" s="23">
        <v>83.566817</v>
      </c>
      <c r="L261" s="23">
        <v>2.0</v>
      </c>
      <c r="M261" s="23">
        <v>1.0</v>
      </c>
      <c r="N261" s="23">
        <v>34414.0</v>
      </c>
      <c r="O261" s="23">
        <v>3600.5621</v>
      </c>
      <c r="P261" s="23">
        <v>2828.0</v>
      </c>
      <c r="Q261" s="23">
        <v>5415.0</v>
      </c>
      <c r="R261" s="23">
        <v>8705.0</v>
      </c>
      <c r="S261" s="23">
        <v>3554.0</v>
      </c>
      <c r="T261" s="23">
        <v>821.0</v>
      </c>
      <c r="U261" s="23">
        <v>4293.0</v>
      </c>
      <c r="V261" s="23">
        <v>0.0</v>
      </c>
      <c r="W261" s="23">
        <v>37.0</v>
      </c>
      <c r="X261" s="23">
        <v>5.3291</v>
      </c>
      <c r="Y261" s="23">
        <v>1.6799</v>
      </c>
      <c r="Z261" s="23">
        <v>0.0</v>
      </c>
      <c r="AA261" s="23">
        <v>1.5772</v>
      </c>
      <c r="AB261" s="23">
        <v>8.0</v>
      </c>
      <c r="AC261" s="23">
        <v>872.0</v>
      </c>
      <c r="AD261" s="23">
        <v>844.0</v>
      </c>
      <c r="AE261" s="23">
        <v>28.0</v>
      </c>
      <c r="AF261" s="23">
        <v>0.0</v>
      </c>
      <c r="AG261" s="23">
        <v>0.0</v>
      </c>
      <c r="AH261" s="23">
        <v>0.0</v>
      </c>
      <c r="AI261" s="23">
        <v>0.2254</v>
      </c>
      <c r="AJ261" s="23">
        <v>0.2225</v>
      </c>
      <c r="AK261" s="23">
        <v>0.0</v>
      </c>
      <c r="AL261" s="23">
        <v>0.0</v>
      </c>
      <c r="AM261" s="23">
        <v>0.0</v>
      </c>
      <c r="AN261" s="23">
        <v>32.0</v>
      </c>
      <c r="AO261" s="23">
        <v>6000.0</v>
      </c>
      <c r="AP261" s="23">
        <v>3600.0</v>
      </c>
      <c r="AQ261" s="23">
        <v>0.0</v>
      </c>
      <c r="AR261" s="23">
        <v>0.0</v>
      </c>
      <c r="AS261" s="23" t="s">
        <v>899</v>
      </c>
      <c r="AT261" s="23" t="s">
        <v>921</v>
      </c>
    </row>
    <row r="262">
      <c r="A262" s="23" t="str">
        <f t="shared" si="4"/>
        <v>OK</v>
      </c>
      <c r="B262" s="23" t="s">
        <v>95</v>
      </c>
      <c r="C262" s="23" t="s">
        <v>95</v>
      </c>
      <c r="D262" s="23">
        <v>0.0</v>
      </c>
      <c r="E262" s="23">
        <v>80.0</v>
      </c>
      <c r="F262" s="23">
        <v>12.0</v>
      </c>
      <c r="G262" s="23">
        <v>1.0</v>
      </c>
      <c r="H262" s="23">
        <v>50.0</v>
      </c>
      <c r="I262" s="23" t="s">
        <v>134</v>
      </c>
      <c r="J262" s="23">
        <v>0.0</v>
      </c>
      <c r="K262" s="23" t="s">
        <v>134</v>
      </c>
      <c r="L262" s="23">
        <v>-1.0</v>
      </c>
      <c r="M262" s="23">
        <v>-1.0</v>
      </c>
      <c r="N262" s="23">
        <v>0.0</v>
      </c>
      <c r="O262" s="23">
        <v>0.0</v>
      </c>
      <c r="P262" s="23">
        <v>0.0</v>
      </c>
      <c r="Q262" s="23" t="s">
        <v>133</v>
      </c>
      <c r="R262" s="23" t="s">
        <v>133</v>
      </c>
      <c r="S262" s="23" t="s">
        <v>133</v>
      </c>
      <c r="T262" s="23" t="s">
        <v>133</v>
      </c>
      <c r="U262" s="23" t="s">
        <v>133</v>
      </c>
      <c r="V262" s="23" t="s">
        <v>133</v>
      </c>
      <c r="W262" s="23" t="s">
        <v>133</v>
      </c>
      <c r="X262" s="23" t="s">
        <v>133</v>
      </c>
      <c r="Y262" s="23" t="s">
        <v>133</v>
      </c>
      <c r="Z262" s="23" t="s">
        <v>133</v>
      </c>
      <c r="AA262" s="23" t="s">
        <v>133</v>
      </c>
      <c r="AB262" s="23" t="s">
        <v>133</v>
      </c>
      <c r="AC262" s="23" t="s">
        <v>133</v>
      </c>
      <c r="AD262" s="23" t="s">
        <v>133</v>
      </c>
      <c r="AE262" s="23" t="s">
        <v>133</v>
      </c>
      <c r="AF262" s="23" t="s">
        <v>133</v>
      </c>
      <c r="AG262" s="23" t="s">
        <v>133</v>
      </c>
      <c r="AH262" s="23" t="s">
        <v>133</v>
      </c>
      <c r="AI262" s="23" t="s">
        <v>133</v>
      </c>
      <c r="AJ262" s="23" t="s">
        <v>133</v>
      </c>
      <c r="AK262" s="23" t="s">
        <v>133</v>
      </c>
      <c r="AL262" s="23" t="s">
        <v>133</v>
      </c>
      <c r="AM262" s="23" t="s">
        <v>133</v>
      </c>
      <c r="AN262" s="23" t="s">
        <v>133</v>
      </c>
      <c r="AO262" s="23">
        <v>6000.0</v>
      </c>
      <c r="AP262" s="23">
        <v>3600.0</v>
      </c>
      <c r="AQ262" s="23">
        <v>0.0</v>
      </c>
      <c r="AR262" s="23">
        <v>0.0</v>
      </c>
      <c r="AS262" s="23" t="s">
        <v>899</v>
      </c>
      <c r="AT262" s="23" t="s">
        <v>862</v>
      </c>
    </row>
    <row r="263">
      <c r="A263" s="23" t="str">
        <f t="shared" si="4"/>
        <v>OK</v>
      </c>
      <c r="B263" s="23" t="s">
        <v>96</v>
      </c>
      <c r="C263" s="23" t="s">
        <v>96</v>
      </c>
      <c r="D263" s="23">
        <v>1.0</v>
      </c>
      <c r="E263" s="23">
        <v>82.0</v>
      </c>
      <c r="F263" s="23">
        <v>30.0</v>
      </c>
      <c r="G263" s="23">
        <v>1.0</v>
      </c>
      <c r="H263" s="23">
        <v>50.0</v>
      </c>
      <c r="I263" s="23">
        <v>329460.0</v>
      </c>
      <c r="J263" s="23">
        <v>46719.0</v>
      </c>
      <c r="K263" s="23">
        <v>85.819523</v>
      </c>
      <c r="L263" s="23">
        <v>2.0</v>
      </c>
      <c r="M263" s="23">
        <v>1.0</v>
      </c>
      <c r="N263" s="23">
        <v>41102.0</v>
      </c>
      <c r="O263" s="23">
        <v>3600.331</v>
      </c>
      <c r="P263" s="23">
        <v>0.0</v>
      </c>
      <c r="Q263" s="23">
        <v>6185.0</v>
      </c>
      <c r="R263" s="23">
        <v>10166.0</v>
      </c>
      <c r="S263" s="23">
        <v>3486.0</v>
      </c>
      <c r="T263" s="23">
        <v>0.0</v>
      </c>
      <c r="U263" s="23">
        <v>6668.0</v>
      </c>
      <c r="V263" s="23">
        <v>0.0</v>
      </c>
      <c r="W263" s="23">
        <v>12.0</v>
      </c>
      <c r="X263" s="23">
        <v>5.8187</v>
      </c>
      <c r="Y263" s="23">
        <v>1.3499</v>
      </c>
      <c r="Z263" s="23">
        <v>0.0</v>
      </c>
      <c r="AA263" s="23">
        <v>2.0277</v>
      </c>
      <c r="AB263" s="23">
        <v>7.0</v>
      </c>
      <c r="AC263" s="23">
        <v>1251.0</v>
      </c>
      <c r="AD263" s="23">
        <v>1251.0</v>
      </c>
      <c r="AE263" s="23">
        <v>0.0</v>
      </c>
      <c r="AF263" s="23">
        <v>0.0</v>
      </c>
      <c r="AG263" s="23">
        <v>0.0</v>
      </c>
      <c r="AH263" s="23">
        <v>0.0</v>
      </c>
      <c r="AI263" s="23">
        <v>0.4172</v>
      </c>
      <c r="AJ263" s="23">
        <v>0.4146</v>
      </c>
      <c r="AK263" s="23">
        <v>0.0</v>
      </c>
      <c r="AL263" s="23">
        <v>0.0</v>
      </c>
      <c r="AM263" s="23">
        <v>0.0</v>
      </c>
      <c r="AN263" s="23">
        <v>13.0</v>
      </c>
      <c r="AO263" s="23">
        <v>6000.0</v>
      </c>
      <c r="AP263" s="23">
        <v>3600.0</v>
      </c>
      <c r="AQ263" s="23">
        <v>0.0</v>
      </c>
      <c r="AR263" s="23">
        <v>0.0</v>
      </c>
      <c r="AS263" s="23" t="s">
        <v>899</v>
      </c>
      <c r="AT263" s="23" t="s">
        <v>922</v>
      </c>
    </row>
    <row r="264">
      <c r="A264" s="23" t="str">
        <f t="shared" si="4"/>
        <v>OK</v>
      </c>
      <c r="B264" s="23" t="s">
        <v>97</v>
      </c>
      <c r="C264" s="23" t="s">
        <v>97</v>
      </c>
      <c r="D264" s="23">
        <v>1.0</v>
      </c>
      <c r="E264" s="23">
        <v>82.0</v>
      </c>
      <c r="F264" s="23">
        <v>20.0</v>
      </c>
      <c r="G264" s="23">
        <v>1.0</v>
      </c>
      <c r="H264" s="23">
        <v>50.0</v>
      </c>
      <c r="I264" s="23">
        <v>663270.0</v>
      </c>
      <c r="J264" s="23">
        <v>48418.285714</v>
      </c>
      <c r="K264" s="23">
        <v>92.700064</v>
      </c>
      <c r="L264" s="23">
        <v>2.0</v>
      </c>
      <c r="M264" s="23">
        <v>1.0</v>
      </c>
      <c r="N264" s="23">
        <v>42872.0</v>
      </c>
      <c r="O264" s="23">
        <v>3600.3928</v>
      </c>
      <c r="P264" s="23">
        <v>848.0</v>
      </c>
      <c r="Q264" s="23">
        <v>6025.0</v>
      </c>
      <c r="R264" s="23">
        <v>9808.0</v>
      </c>
      <c r="S264" s="23">
        <v>4039.0</v>
      </c>
      <c r="T264" s="23">
        <v>0.0</v>
      </c>
      <c r="U264" s="23">
        <v>5744.0</v>
      </c>
      <c r="V264" s="23">
        <v>0.0</v>
      </c>
      <c r="W264" s="23">
        <v>25.0</v>
      </c>
      <c r="X264" s="23">
        <v>5.2194</v>
      </c>
      <c r="Y264" s="23">
        <v>1.468</v>
      </c>
      <c r="Z264" s="23">
        <v>0.0</v>
      </c>
      <c r="AA264" s="23">
        <v>1.3864</v>
      </c>
      <c r="AB264" s="23">
        <v>8.0</v>
      </c>
      <c r="AC264" s="23">
        <v>1255.0</v>
      </c>
      <c r="AD264" s="23">
        <v>1255.0</v>
      </c>
      <c r="AE264" s="23">
        <v>0.0</v>
      </c>
      <c r="AF264" s="23">
        <v>0.0</v>
      </c>
      <c r="AG264" s="23">
        <v>0.0</v>
      </c>
      <c r="AH264" s="23">
        <v>0.0</v>
      </c>
      <c r="AI264" s="23">
        <v>0.4204</v>
      </c>
      <c r="AJ264" s="23">
        <v>0.4176</v>
      </c>
      <c r="AK264" s="23">
        <v>0.0</v>
      </c>
      <c r="AL264" s="23">
        <v>0.0</v>
      </c>
      <c r="AM264" s="23">
        <v>0.0</v>
      </c>
      <c r="AN264" s="23">
        <v>30.0</v>
      </c>
      <c r="AO264" s="23">
        <v>6000.0</v>
      </c>
      <c r="AP264" s="23">
        <v>3600.0</v>
      </c>
      <c r="AQ264" s="23">
        <v>0.0</v>
      </c>
      <c r="AR264" s="23">
        <v>0.0</v>
      </c>
      <c r="AS264" s="23" t="s">
        <v>899</v>
      </c>
      <c r="AT264" s="23" t="s">
        <v>923</v>
      </c>
    </row>
    <row r="265">
      <c r="A265" s="23" t="str">
        <f t="shared" si="4"/>
        <v>OK</v>
      </c>
      <c r="B265" s="23" t="s">
        <v>98</v>
      </c>
      <c r="C265" s="23" t="s">
        <v>98</v>
      </c>
      <c r="D265" s="23">
        <v>0.0</v>
      </c>
      <c r="E265" s="23">
        <v>82.0</v>
      </c>
      <c r="F265" s="23">
        <v>10.0</v>
      </c>
      <c r="G265" s="23">
        <v>1.0</v>
      </c>
      <c r="H265" s="23">
        <v>50.0</v>
      </c>
      <c r="I265" s="23" t="s">
        <v>134</v>
      </c>
      <c r="J265" s="23">
        <v>0.0</v>
      </c>
      <c r="K265" s="23" t="s">
        <v>134</v>
      </c>
      <c r="L265" s="23">
        <v>-1.0</v>
      </c>
      <c r="M265" s="23">
        <v>-1.0</v>
      </c>
      <c r="N265" s="23">
        <v>0.0</v>
      </c>
      <c r="O265" s="23">
        <v>0.0</v>
      </c>
      <c r="P265" s="23">
        <v>0.0</v>
      </c>
      <c r="Q265" s="23" t="s">
        <v>133</v>
      </c>
      <c r="R265" s="23" t="s">
        <v>133</v>
      </c>
      <c r="S265" s="23" t="s">
        <v>133</v>
      </c>
      <c r="T265" s="23" t="s">
        <v>133</v>
      </c>
      <c r="U265" s="23" t="s">
        <v>133</v>
      </c>
      <c r="V265" s="23" t="s">
        <v>133</v>
      </c>
      <c r="W265" s="23" t="s">
        <v>133</v>
      </c>
      <c r="X265" s="23" t="s">
        <v>133</v>
      </c>
      <c r="Y265" s="23" t="s">
        <v>133</v>
      </c>
      <c r="Z265" s="23" t="s">
        <v>133</v>
      </c>
      <c r="AA265" s="23" t="s">
        <v>133</v>
      </c>
      <c r="AB265" s="23" t="s">
        <v>133</v>
      </c>
      <c r="AC265" s="23" t="s">
        <v>133</v>
      </c>
      <c r="AD265" s="23" t="s">
        <v>133</v>
      </c>
      <c r="AE265" s="23" t="s">
        <v>133</v>
      </c>
      <c r="AF265" s="23" t="s">
        <v>133</v>
      </c>
      <c r="AG265" s="23" t="s">
        <v>133</v>
      </c>
      <c r="AH265" s="23" t="s">
        <v>133</v>
      </c>
      <c r="AI265" s="23" t="s">
        <v>133</v>
      </c>
      <c r="AJ265" s="23" t="s">
        <v>133</v>
      </c>
      <c r="AK265" s="23" t="s">
        <v>133</v>
      </c>
      <c r="AL265" s="23" t="s">
        <v>133</v>
      </c>
      <c r="AM265" s="23" t="s">
        <v>133</v>
      </c>
      <c r="AN265" s="23" t="s">
        <v>133</v>
      </c>
      <c r="AO265" s="23">
        <v>6000.0</v>
      </c>
      <c r="AP265" s="23">
        <v>3600.0</v>
      </c>
      <c r="AQ265" s="23">
        <v>0.0</v>
      </c>
      <c r="AR265" s="23">
        <v>0.0</v>
      </c>
      <c r="AS265" s="23" t="s">
        <v>899</v>
      </c>
      <c r="AT265" s="23" t="s">
        <v>865</v>
      </c>
    </row>
    <row r="266">
      <c r="A266" s="23" t="str">
        <f t="shared" si="4"/>
        <v>OK</v>
      </c>
      <c r="B266" s="23" t="s">
        <v>99</v>
      </c>
      <c r="C266" s="23" t="s">
        <v>99</v>
      </c>
      <c r="D266" s="23">
        <v>1.0</v>
      </c>
      <c r="E266" s="23">
        <v>90.0</v>
      </c>
      <c r="F266" s="23">
        <v>30.0</v>
      </c>
      <c r="G266" s="23">
        <v>1.0</v>
      </c>
      <c r="H266" s="23">
        <v>50.0</v>
      </c>
      <c r="I266" s="23">
        <v>527046.0</v>
      </c>
      <c r="J266" s="23">
        <v>49429.311688</v>
      </c>
      <c r="K266" s="23">
        <v>90.621443</v>
      </c>
      <c r="L266" s="23">
        <v>2.0</v>
      </c>
      <c r="M266" s="23">
        <v>1.0</v>
      </c>
      <c r="N266" s="23">
        <v>20378.0</v>
      </c>
      <c r="O266" s="23">
        <v>3600.3674</v>
      </c>
      <c r="P266" s="23">
        <v>4324.0</v>
      </c>
      <c r="Q266" s="23">
        <v>7458.0</v>
      </c>
      <c r="R266" s="23">
        <v>11913.0</v>
      </c>
      <c r="S266" s="23">
        <v>4939.0</v>
      </c>
      <c r="T266" s="23">
        <v>213.0</v>
      </c>
      <c r="U266" s="23">
        <v>6721.0</v>
      </c>
      <c r="V266" s="23">
        <v>0.0</v>
      </c>
      <c r="W266" s="23">
        <v>40.0</v>
      </c>
      <c r="X266" s="23">
        <v>8.5702</v>
      </c>
      <c r="Y266" s="23">
        <v>2.5167</v>
      </c>
      <c r="Z266" s="23">
        <v>0.0</v>
      </c>
      <c r="AA266" s="23">
        <v>2.7637</v>
      </c>
      <c r="AB266" s="23">
        <v>4.0</v>
      </c>
      <c r="AC266" s="23">
        <v>130.0</v>
      </c>
      <c r="AD266" s="23">
        <v>130.0</v>
      </c>
      <c r="AE266" s="23">
        <v>0.0</v>
      </c>
      <c r="AF266" s="23">
        <v>0.0</v>
      </c>
      <c r="AG266" s="23">
        <v>0.0</v>
      </c>
      <c r="AH266" s="23">
        <v>0.0</v>
      </c>
      <c r="AI266" s="23">
        <v>0.0781</v>
      </c>
      <c r="AJ266" s="23">
        <v>0.0765</v>
      </c>
      <c r="AK266" s="23">
        <v>0.0</v>
      </c>
      <c r="AL266" s="23">
        <v>0.0</v>
      </c>
      <c r="AM266" s="23">
        <v>0.0</v>
      </c>
      <c r="AN266" s="23">
        <v>54.0</v>
      </c>
      <c r="AO266" s="23">
        <v>6000.0</v>
      </c>
      <c r="AP266" s="23">
        <v>3600.0</v>
      </c>
      <c r="AQ266" s="23">
        <v>0.0</v>
      </c>
      <c r="AR266" s="23">
        <v>0.0</v>
      </c>
      <c r="AS266" s="23" t="s">
        <v>899</v>
      </c>
      <c r="AT266" s="23" t="s">
        <v>924</v>
      </c>
    </row>
    <row r="267">
      <c r="A267" s="23" t="str">
        <f t="shared" si="4"/>
        <v>OK</v>
      </c>
      <c r="B267" s="23" t="s">
        <v>100</v>
      </c>
      <c r="C267" s="23" t="s">
        <v>100</v>
      </c>
      <c r="D267" s="23">
        <v>0.0</v>
      </c>
      <c r="E267" s="23">
        <v>90.0</v>
      </c>
      <c r="F267" s="23">
        <v>20.0</v>
      </c>
      <c r="G267" s="23">
        <v>1.0</v>
      </c>
      <c r="H267" s="23">
        <v>50.0</v>
      </c>
      <c r="I267" s="23" t="s">
        <v>134</v>
      </c>
      <c r="J267" s="23">
        <v>0.0</v>
      </c>
      <c r="K267" s="23" t="s">
        <v>134</v>
      </c>
      <c r="L267" s="23">
        <v>-1.0</v>
      </c>
      <c r="M267" s="23">
        <v>-1.0</v>
      </c>
      <c r="N267" s="23">
        <v>0.0</v>
      </c>
      <c r="O267" s="23">
        <v>0.0</v>
      </c>
      <c r="P267" s="23">
        <v>0.0</v>
      </c>
      <c r="Q267" s="23" t="s">
        <v>133</v>
      </c>
      <c r="R267" s="23" t="s">
        <v>133</v>
      </c>
      <c r="S267" s="23" t="s">
        <v>133</v>
      </c>
      <c r="T267" s="23" t="s">
        <v>133</v>
      </c>
      <c r="U267" s="23" t="s">
        <v>133</v>
      </c>
      <c r="V267" s="23" t="s">
        <v>133</v>
      </c>
      <c r="W267" s="23" t="s">
        <v>133</v>
      </c>
      <c r="X267" s="23" t="s">
        <v>133</v>
      </c>
      <c r="Y267" s="23" t="s">
        <v>133</v>
      </c>
      <c r="Z267" s="23" t="s">
        <v>133</v>
      </c>
      <c r="AA267" s="23" t="s">
        <v>133</v>
      </c>
      <c r="AB267" s="23" t="s">
        <v>133</v>
      </c>
      <c r="AC267" s="23" t="s">
        <v>133</v>
      </c>
      <c r="AD267" s="23" t="s">
        <v>133</v>
      </c>
      <c r="AE267" s="23" t="s">
        <v>133</v>
      </c>
      <c r="AF267" s="23" t="s">
        <v>133</v>
      </c>
      <c r="AG267" s="23" t="s">
        <v>133</v>
      </c>
      <c r="AH267" s="23" t="s">
        <v>133</v>
      </c>
      <c r="AI267" s="23" t="s">
        <v>133</v>
      </c>
      <c r="AJ267" s="23" t="s">
        <v>133</v>
      </c>
      <c r="AK267" s="23" t="s">
        <v>133</v>
      </c>
      <c r="AL267" s="23" t="s">
        <v>133</v>
      </c>
      <c r="AM267" s="23" t="s">
        <v>133</v>
      </c>
      <c r="AN267" s="23" t="s">
        <v>133</v>
      </c>
      <c r="AO267" s="23">
        <v>6000.0</v>
      </c>
      <c r="AP267" s="23">
        <v>3600.0</v>
      </c>
      <c r="AQ267" s="23">
        <v>0.0</v>
      </c>
      <c r="AR267" s="23">
        <v>0.0</v>
      </c>
      <c r="AS267" s="23" t="s">
        <v>899</v>
      </c>
      <c r="AT267" s="23" t="s">
        <v>867</v>
      </c>
    </row>
    <row r="268">
      <c r="A268" s="23" t="str">
        <f t="shared" si="4"/>
        <v>OK</v>
      </c>
      <c r="B268" s="23" t="s">
        <v>101</v>
      </c>
      <c r="C268" s="23" t="s">
        <v>101</v>
      </c>
      <c r="D268" s="23">
        <v>0.0</v>
      </c>
      <c r="E268" s="23">
        <v>90.0</v>
      </c>
      <c r="F268" s="23">
        <v>17.0</v>
      </c>
      <c r="G268" s="23">
        <v>1.0</v>
      </c>
      <c r="H268" s="23">
        <v>50.0</v>
      </c>
      <c r="I268" s="23" t="s">
        <v>134</v>
      </c>
      <c r="J268" s="23">
        <v>0.0</v>
      </c>
      <c r="K268" s="23" t="s">
        <v>134</v>
      </c>
      <c r="L268" s="23">
        <v>-1.0</v>
      </c>
      <c r="M268" s="23">
        <v>-1.0</v>
      </c>
      <c r="N268" s="23">
        <v>0.0</v>
      </c>
      <c r="O268" s="23">
        <v>0.0</v>
      </c>
      <c r="P268" s="23">
        <v>0.0</v>
      </c>
      <c r="Q268" s="23" t="s">
        <v>133</v>
      </c>
      <c r="R268" s="23" t="s">
        <v>133</v>
      </c>
      <c r="S268" s="23" t="s">
        <v>133</v>
      </c>
      <c r="T268" s="23" t="s">
        <v>133</v>
      </c>
      <c r="U268" s="23" t="s">
        <v>133</v>
      </c>
      <c r="V268" s="23" t="s">
        <v>133</v>
      </c>
      <c r="W268" s="23" t="s">
        <v>133</v>
      </c>
      <c r="X268" s="23" t="s">
        <v>133</v>
      </c>
      <c r="Y268" s="23" t="s">
        <v>133</v>
      </c>
      <c r="Z268" s="23" t="s">
        <v>133</v>
      </c>
      <c r="AA268" s="23" t="s">
        <v>133</v>
      </c>
      <c r="AB268" s="23" t="s">
        <v>133</v>
      </c>
      <c r="AC268" s="23" t="s">
        <v>133</v>
      </c>
      <c r="AD268" s="23" t="s">
        <v>133</v>
      </c>
      <c r="AE268" s="23" t="s">
        <v>133</v>
      </c>
      <c r="AF268" s="23" t="s">
        <v>133</v>
      </c>
      <c r="AG268" s="23" t="s">
        <v>133</v>
      </c>
      <c r="AH268" s="23" t="s">
        <v>133</v>
      </c>
      <c r="AI268" s="23" t="s">
        <v>133</v>
      </c>
      <c r="AJ268" s="23" t="s">
        <v>133</v>
      </c>
      <c r="AK268" s="23" t="s">
        <v>133</v>
      </c>
      <c r="AL268" s="23" t="s">
        <v>133</v>
      </c>
      <c r="AM268" s="23" t="s">
        <v>133</v>
      </c>
      <c r="AN268" s="23" t="s">
        <v>133</v>
      </c>
      <c r="AO268" s="23">
        <v>6000.0</v>
      </c>
      <c r="AP268" s="23">
        <v>3600.0</v>
      </c>
      <c r="AQ268" s="23">
        <v>0.0</v>
      </c>
      <c r="AR268" s="23">
        <v>0.0</v>
      </c>
      <c r="AS268" s="23" t="s">
        <v>899</v>
      </c>
      <c r="AT268" s="23" t="s">
        <v>868</v>
      </c>
    </row>
    <row r="269">
      <c r="A269" s="23" t="str">
        <f t="shared" si="4"/>
        <v>OK</v>
      </c>
      <c r="B269" s="23" t="s">
        <v>102</v>
      </c>
      <c r="C269" s="23" t="s">
        <v>102</v>
      </c>
      <c r="D269" s="23">
        <v>1.0</v>
      </c>
      <c r="E269" s="23">
        <v>116.0</v>
      </c>
      <c r="F269" s="23">
        <v>30.0</v>
      </c>
      <c r="G269" s="23">
        <v>1.0</v>
      </c>
      <c r="H269" s="23">
        <v>50.0</v>
      </c>
      <c r="I269" s="23">
        <v>505902.0</v>
      </c>
      <c r="J269" s="23">
        <v>110450.625</v>
      </c>
      <c r="K269" s="23">
        <v>78.167585</v>
      </c>
      <c r="L269" s="23">
        <v>2.0</v>
      </c>
      <c r="M269" s="23">
        <v>1.0</v>
      </c>
      <c r="N269" s="23">
        <v>15150.0</v>
      </c>
      <c r="O269" s="23">
        <v>3600.3142</v>
      </c>
      <c r="P269" s="23">
        <v>0.0</v>
      </c>
      <c r="Q269" s="23">
        <v>4378.0</v>
      </c>
      <c r="R269" s="23">
        <v>6851.0</v>
      </c>
      <c r="S269" s="23">
        <v>2789.0</v>
      </c>
      <c r="T269" s="23">
        <v>0.0</v>
      </c>
      <c r="U269" s="23">
        <v>4054.0</v>
      </c>
      <c r="V269" s="23">
        <v>0.0</v>
      </c>
      <c r="W269" s="23">
        <v>8.0</v>
      </c>
      <c r="X269" s="23">
        <v>8.2871</v>
      </c>
      <c r="Y269" s="23">
        <v>2.0303</v>
      </c>
      <c r="Z269" s="23">
        <v>0.0</v>
      </c>
      <c r="AA269" s="23">
        <v>3.4003</v>
      </c>
      <c r="AB269" s="23">
        <v>5.0</v>
      </c>
      <c r="AC269" s="23">
        <v>1104.0</v>
      </c>
      <c r="AD269" s="23">
        <v>1104.0</v>
      </c>
      <c r="AE269" s="23">
        <v>0.0</v>
      </c>
      <c r="AF269" s="23">
        <v>0.0</v>
      </c>
      <c r="AG269" s="23">
        <v>0.0</v>
      </c>
      <c r="AH269" s="23">
        <v>0.0</v>
      </c>
      <c r="AI269" s="23">
        <v>0.4881</v>
      </c>
      <c r="AJ269" s="23">
        <v>0.4851</v>
      </c>
      <c r="AK269" s="23">
        <v>0.0</v>
      </c>
      <c r="AL269" s="23">
        <v>0.0</v>
      </c>
      <c r="AM269" s="23">
        <v>0.0</v>
      </c>
      <c r="AN269" s="23">
        <v>22.0</v>
      </c>
      <c r="AO269" s="23">
        <v>6000.0</v>
      </c>
      <c r="AP269" s="23">
        <v>3600.0</v>
      </c>
      <c r="AQ269" s="23">
        <v>0.0</v>
      </c>
      <c r="AR269" s="23">
        <v>0.0</v>
      </c>
      <c r="AS269" s="23" t="s">
        <v>899</v>
      </c>
      <c r="AT269" s="23" t="s">
        <v>925</v>
      </c>
    </row>
    <row r="270">
      <c r="A270" s="23" t="str">
        <f t="shared" si="4"/>
        <v>OK</v>
      </c>
      <c r="B270" s="23" t="s">
        <v>103</v>
      </c>
      <c r="C270" s="23" t="s">
        <v>103</v>
      </c>
      <c r="D270" s="23">
        <v>1.0</v>
      </c>
      <c r="E270" s="23">
        <v>116.0</v>
      </c>
      <c r="F270" s="23">
        <v>20.0</v>
      </c>
      <c r="G270" s="23">
        <v>1.0</v>
      </c>
      <c r="H270" s="23">
        <v>50.0</v>
      </c>
      <c r="I270" s="23">
        <v>532794.0</v>
      </c>
      <c r="J270" s="23">
        <v>110652.0</v>
      </c>
      <c r="K270" s="23">
        <v>79.231748</v>
      </c>
      <c r="L270" s="23">
        <v>2.0</v>
      </c>
      <c r="M270" s="23">
        <v>1.0</v>
      </c>
      <c r="N270" s="23">
        <v>18964.0</v>
      </c>
      <c r="O270" s="23">
        <v>3600.5526</v>
      </c>
      <c r="P270" s="23">
        <v>268.0</v>
      </c>
      <c r="Q270" s="23">
        <v>5212.0</v>
      </c>
      <c r="R270" s="23">
        <v>8160.0</v>
      </c>
      <c r="S270" s="23">
        <v>3544.0</v>
      </c>
      <c r="T270" s="23">
        <v>0.0</v>
      </c>
      <c r="U270" s="23">
        <v>4612.0</v>
      </c>
      <c r="V270" s="23">
        <v>0.0</v>
      </c>
      <c r="W270" s="23">
        <v>4.0</v>
      </c>
      <c r="X270" s="23">
        <v>7.7425</v>
      </c>
      <c r="Y270" s="23">
        <v>2.185</v>
      </c>
      <c r="Z270" s="23">
        <v>0.0</v>
      </c>
      <c r="AA270" s="23">
        <v>2.8504</v>
      </c>
      <c r="AB270" s="23">
        <v>8.0</v>
      </c>
      <c r="AC270" s="23">
        <v>1104.0</v>
      </c>
      <c r="AD270" s="23">
        <v>1104.0</v>
      </c>
      <c r="AE270" s="23">
        <v>0.0</v>
      </c>
      <c r="AF270" s="23">
        <v>0.0</v>
      </c>
      <c r="AG270" s="23">
        <v>0.0</v>
      </c>
      <c r="AH270" s="23">
        <v>0.0</v>
      </c>
      <c r="AI270" s="23">
        <v>0.517</v>
      </c>
      <c r="AJ270" s="23">
        <v>0.513</v>
      </c>
      <c r="AK270" s="23">
        <v>0.0</v>
      </c>
      <c r="AL270" s="23">
        <v>0.0</v>
      </c>
      <c r="AM270" s="23">
        <v>0.0</v>
      </c>
      <c r="AN270" s="23">
        <v>27.0</v>
      </c>
      <c r="AO270" s="23">
        <v>6000.0</v>
      </c>
      <c r="AP270" s="23">
        <v>3600.0</v>
      </c>
      <c r="AQ270" s="23">
        <v>0.0</v>
      </c>
      <c r="AR270" s="23">
        <v>0.0</v>
      </c>
      <c r="AS270" s="23" t="s">
        <v>899</v>
      </c>
      <c r="AT270" s="23" t="s">
        <v>926</v>
      </c>
    </row>
    <row r="271">
      <c r="A271" s="23" t="str">
        <f t="shared" si="4"/>
        <v>OK</v>
      </c>
      <c r="B271" s="23" t="s">
        <v>104</v>
      </c>
      <c r="C271" s="23" t="s">
        <v>104</v>
      </c>
      <c r="D271" s="23">
        <v>0.0</v>
      </c>
      <c r="E271" s="23">
        <v>116.0</v>
      </c>
      <c r="F271" s="23">
        <v>10.0</v>
      </c>
      <c r="G271" s="23">
        <v>1.0</v>
      </c>
      <c r="H271" s="23">
        <v>50.0</v>
      </c>
      <c r="I271" s="23" t="s">
        <v>134</v>
      </c>
      <c r="J271" s="23">
        <v>0.0</v>
      </c>
      <c r="K271" s="23" t="s">
        <v>134</v>
      </c>
      <c r="L271" s="23">
        <v>-1.0</v>
      </c>
      <c r="M271" s="23">
        <v>-1.0</v>
      </c>
      <c r="N271" s="23">
        <v>0.0</v>
      </c>
      <c r="O271" s="23">
        <v>0.0</v>
      </c>
      <c r="P271" s="23">
        <v>0.0</v>
      </c>
      <c r="Q271" s="23" t="s">
        <v>133</v>
      </c>
      <c r="R271" s="23" t="s">
        <v>133</v>
      </c>
      <c r="S271" s="23" t="s">
        <v>133</v>
      </c>
      <c r="T271" s="23" t="s">
        <v>133</v>
      </c>
      <c r="U271" s="23" t="s">
        <v>133</v>
      </c>
      <c r="V271" s="23" t="s">
        <v>133</v>
      </c>
      <c r="W271" s="23" t="s">
        <v>133</v>
      </c>
      <c r="X271" s="23" t="s">
        <v>133</v>
      </c>
      <c r="Y271" s="23" t="s">
        <v>133</v>
      </c>
      <c r="Z271" s="23" t="s">
        <v>133</v>
      </c>
      <c r="AA271" s="23" t="s">
        <v>133</v>
      </c>
      <c r="AB271" s="23" t="s">
        <v>133</v>
      </c>
      <c r="AC271" s="23" t="s">
        <v>133</v>
      </c>
      <c r="AD271" s="23" t="s">
        <v>133</v>
      </c>
      <c r="AE271" s="23" t="s">
        <v>133</v>
      </c>
      <c r="AF271" s="23" t="s">
        <v>133</v>
      </c>
      <c r="AG271" s="23" t="s">
        <v>133</v>
      </c>
      <c r="AH271" s="23" t="s">
        <v>133</v>
      </c>
      <c r="AI271" s="23" t="s">
        <v>133</v>
      </c>
      <c r="AJ271" s="23" t="s">
        <v>133</v>
      </c>
      <c r="AK271" s="23" t="s">
        <v>133</v>
      </c>
      <c r="AL271" s="23" t="s">
        <v>133</v>
      </c>
      <c r="AM271" s="23" t="s">
        <v>133</v>
      </c>
      <c r="AN271" s="23" t="s">
        <v>133</v>
      </c>
      <c r="AO271" s="23">
        <v>6000.0</v>
      </c>
      <c r="AP271" s="23">
        <v>3600.0</v>
      </c>
      <c r="AQ271" s="23">
        <v>0.0</v>
      </c>
      <c r="AR271" s="23">
        <v>0.0</v>
      </c>
      <c r="AS271" s="23" t="s">
        <v>899</v>
      </c>
      <c r="AT271" s="23" t="s">
        <v>871</v>
      </c>
    </row>
    <row r="273" ht="27.75" customHeight="1">
      <c r="A273" s="73" t="s">
        <v>121</v>
      </c>
      <c r="K273" s="53"/>
      <c r="L273" s="53"/>
      <c r="M273" s="53"/>
      <c r="N273" s="53"/>
      <c r="O273" s="53"/>
      <c r="P273" s="53"/>
      <c r="Q273" s="53"/>
      <c r="R273" s="53"/>
      <c r="S273" s="53"/>
      <c r="T273" s="53"/>
      <c r="U273" s="53"/>
      <c r="V273" s="53"/>
      <c r="W273" s="53"/>
      <c r="X273" s="53"/>
      <c r="Y273" s="53"/>
      <c r="Z273" s="53"/>
      <c r="AA273" s="53"/>
      <c r="AB273" s="53"/>
      <c r="AC273" s="53"/>
      <c r="AD273" s="53"/>
      <c r="AE273" s="53"/>
      <c r="AF273" s="53"/>
      <c r="AG273" s="53"/>
      <c r="AH273" s="53"/>
      <c r="AI273" s="53"/>
      <c r="AJ273" s="53"/>
      <c r="AK273" s="53"/>
      <c r="AL273" s="53"/>
      <c r="AM273" s="53"/>
      <c r="AN273" s="53"/>
      <c r="AO273" s="53"/>
      <c r="AP273" s="53"/>
      <c r="AQ273" s="53"/>
      <c r="AR273" s="53"/>
      <c r="AS273" s="53"/>
      <c r="AT273" s="53"/>
    </row>
    <row r="274">
      <c r="A274" s="23"/>
      <c r="B274" s="23"/>
      <c r="C274" s="23" t="s">
        <v>11</v>
      </c>
      <c r="D274" s="23" t="s">
        <v>131</v>
      </c>
      <c r="E274" s="23" t="s">
        <v>127</v>
      </c>
      <c r="F274" s="23" t="s">
        <v>128</v>
      </c>
      <c r="G274" s="23" t="s">
        <v>12</v>
      </c>
      <c r="H274" s="23" t="s">
        <v>129</v>
      </c>
      <c r="I274" s="23" t="s">
        <v>17</v>
      </c>
      <c r="J274" s="23" t="s">
        <v>144</v>
      </c>
      <c r="K274" s="23" t="s">
        <v>19</v>
      </c>
      <c r="L274" s="23" t="s">
        <v>21</v>
      </c>
      <c r="M274" s="23" t="s">
        <v>145</v>
      </c>
      <c r="N274" s="23" t="s">
        <v>146</v>
      </c>
      <c r="O274" s="23" t="s">
        <v>147</v>
      </c>
      <c r="P274" s="23" t="s">
        <v>148</v>
      </c>
      <c r="Q274" s="23" t="s">
        <v>401</v>
      </c>
      <c r="R274" s="23" t="s">
        <v>402</v>
      </c>
      <c r="S274" s="23" t="s">
        <v>403</v>
      </c>
      <c r="T274" s="23" t="s">
        <v>404</v>
      </c>
      <c r="U274" s="23" t="s">
        <v>405</v>
      </c>
      <c r="V274" s="23" t="s">
        <v>406</v>
      </c>
      <c r="W274" s="23" t="s">
        <v>407</v>
      </c>
      <c r="X274" s="23" t="s">
        <v>408</v>
      </c>
      <c r="Y274" s="23" t="s">
        <v>409</v>
      </c>
      <c r="Z274" s="23" t="s">
        <v>410</v>
      </c>
      <c r="AA274" s="23" t="s">
        <v>411</v>
      </c>
      <c r="AB274" s="23" t="s">
        <v>412</v>
      </c>
      <c r="AC274" s="23" t="s">
        <v>413</v>
      </c>
      <c r="AD274" s="23" t="s">
        <v>414</v>
      </c>
      <c r="AE274" s="23" t="s">
        <v>415</v>
      </c>
      <c r="AF274" s="23" t="s">
        <v>416</v>
      </c>
      <c r="AG274" s="23" t="s">
        <v>417</v>
      </c>
      <c r="AH274" s="23" t="s">
        <v>418</v>
      </c>
      <c r="AI274" s="23" t="s">
        <v>419</v>
      </c>
      <c r="AJ274" s="23" t="s">
        <v>420</v>
      </c>
      <c r="AK274" s="23" t="s">
        <v>421</v>
      </c>
      <c r="AL274" s="23" t="s">
        <v>422</v>
      </c>
      <c r="AM274" s="23" t="s">
        <v>423</v>
      </c>
      <c r="AN274" s="23" t="s">
        <v>149</v>
      </c>
      <c r="AO274" s="23" t="s">
        <v>150</v>
      </c>
      <c r="AP274" s="23" t="s">
        <v>151</v>
      </c>
      <c r="AQ274" s="23" t="s">
        <v>152</v>
      </c>
      <c r="AR274" s="23" t="s">
        <v>153</v>
      </c>
      <c r="AS274" s="23" t="s">
        <v>154</v>
      </c>
      <c r="AT274" s="23" t="s">
        <v>155</v>
      </c>
    </row>
    <row r="275">
      <c r="A275" s="23" t="str">
        <f t="shared" ref="A275:A339" si="5">IF(B275=C275, "OK", "ERROR")</f>
        <v>OK</v>
      </c>
      <c r="B275" s="23" t="s">
        <v>26</v>
      </c>
      <c r="C275" s="23" t="s">
        <v>26</v>
      </c>
      <c r="D275" s="23">
        <v>1.0</v>
      </c>
      <c r="E275" s="23">
        <v>13.0</v>
      </c>
      <c r="F275" s="23">
        <v>30.0</v>
      </c>
      <c r="G275" s="23">
        <v>5.0</v>
      </c>
      <c r="H275" s="23">
        <v>10.0</v>
      </c>
      <c r="I275" s="23">
        <v>14600.0</v>
      </c>
      <c r="J275" s="23">
        <v>14600.0</v>
      </c>
      <c r="K275" s="23">
        <v>0.0</v>
      </c>
      <c r="L275" s="23">
        <v>1.0</v>
      </c>
      <c r="M275" s="23">
        <v>1.0</v>
      </c>
      <c r="N275" s="23">
        <v>0.0</v>
      </c>
      <c r="O275" s="23">
        <v>0.0114</v>
      </c>
      <c r="P275" s="23">
        <v>0.0</v>
      </c>
      <c r="Q275" s="23">
        <v>5.0</v>
      </c>
      <c r="R275" s="23">
        <v>8.0</v>
      </c>
      <c r="S275" s="23">
        <v>8.0</v>
      </c>
      <c r="T275" s="23">
        <v>0.0</v>
      </c>
      <c r="U275" s="23">
        <v>0.0</v>
      </c>
      <c r="V275" s="23">
        <v>0.0</v>
      </c>
      <c r="W275" s="23">
        <v>0.0</v>
      </c>
      <c r="X275" s="23">
        <v>2.0E-4</v>
      </c>
      <c r="Y275" s="23">
        <v>1.0E-4</v>
      </c>
      <c r="Z275" s="23">
        <v>0.0</v>
      </c>
      <c r="AA275" s="23">
        <v>0.0</v>
      </c>
      <c r="AB275" s="23">
        <v>1.0</v>
      </c>
      <c r="AC275" s="23">
        <v>34.0</v>
      </c>
      <c r="AD275" s="23">
        <v>34.0</v>
      </c>
      <c r="AE275" s="23">
        <v>0.0</v>
      </c>
      <c r="AF275" s="23">
        <v>0.0</v>
      </c>
      <c r="AG275" s="23">
        <v>0.0</v>
      </c>
      <c r="AH275" s="23">
        <v>0.0</v>
      </c>
      <c r="AI275" s="23">
        <v>5.0E-4</v>
      </c>
      <c r="AJ275" s="23">
        <v>5.0E-4</v>
      </c>
      <c r="AK275" s="23">
        <v>0.0</v>
      </c>
      <c r="AL275" s="23">
        <v>0.0</v>
      </c>
      <c r="AM275" s="23">
        <v>0.0</v>
      </c>
      <c r="AN275" s="23">
        <v>1.0</v>
      </c>
      <c r="AO275" s="23">
        <v>6000.0</v>
      </c>
      <c r="AP275" s="23">
        <v>3600.0</v>
      </c>
      <c r="AQ275" s="23">
        <v>1.0</v>
      </c>
      <c r="AR275" s="23">
        <v>0.0</v>
      </c>
      <c r="AS275" s="23" t="s">
        <v>927</v>
      </c>
      <c r="AT275" s="23" t="s">
        <v>816</v>
      </c>
    </row>
    <row r="276">
      <c r="A276" s="23" t="str">
        <f t="shared" si="5"/>
        <v>OK</v>
      </c>
      <c r="B276" s="23" t="s">
        <v>28</v>
      </c>
      <c r="C276" s="23" t="s">
        <v>28</v>
      </c>
      <c r="D276" s="23">
        <v>1.0</v>
      </c>
      <c r="E276" s="23">
        <v>13.0</v>
      </c>
      <c r="F276" s="23">
        <v>20.0</v>
      </c>
      <c r="G276" s="23">
        <v>5.0</v>
      </c>
      <c r="H276" s="23">
        <v>10.0</v>
      </c>
      <c r="I276" s="23">
        <v>17500.0</v>
      </c>
      <c r="J276" s="23">
        <v>17500.0</v>
      </c>
      <c r="K276" s="23">
        <v>0.0</v>
      </c>
      <c r="L276" s="23">
        <v>1.0</v>
      </c>
      <c r="M276" s="23">
        <v>1.0</v>
      </c>
      <c r="N276" s="23">
        <v>45.0</v>
      </c>
      <c r="O276" s="23">
        <v>0.0491</v>
      </c>
      <c r="P276" s="23">
        <v>0.0</v>
      </c>
      <c r="Q276" s="23">
        <v>42.0</v>
      </c>
      <c r="R276" s="23">
        <v>62.0</v>
      </c>
      <c r="S276" s="23">
        <v>22.0</v>
      </c>
      <c r="T276" s="23">
        <v>0.0</v>
      </c>
      <c r="U276" s="23">
        <v>39.0</v>
      </c>
      <c r="V276" s="23">
        <v>0.0</v>
      </c>
      <c r="W276" s="23">
        <v>1.0</v>
      </c>
      <c r="X276" s="23">
        <v>0.0015</v>
      </c>
      <c r="Y276" s="23">
        <v>4.0E-4</v>
      </c>
      <c r="Z276" s="23">
        <v>0.0</v>
      </c>
      <c r="AA276" s="23">
        <v>6.0E-4</v>
      </c>
      <c r="AB276" s="23">
        <v>1.0</v>
      </c>
      <c r="AC276" s="23">
        <v>0.0</v>
      </c>
      <c r="AD276" s="23">
        <v>0.0</v>
      </c>
      <c r="AE276" s="23">
        <v>0.0</v>
      </c>
      <c r="AF276" s="23">
        <v>0.0</v>
      </c>
      <c r="AG276" s="23">
        <v>0.0</v>
      </c>
      <c r="AH276" s="23">
        <v>0.0</v>
      </c>
      <c r="AI276" s="23">
        <v>1.0E-4</v>
      </c>
      <c r="AJ276" s="23">
        <v>0.0</v>
      </c>
      <c r="AK276" s="23">
        <v>0.0</v>
      </c>
      <c r="AL276" s="23">
        <v>0.0</v>
      </c>
      <c r="AM276" s="23">
        <v>0.0</v>
      </c>
      <c r="AN276" s="23">
        <v>2.0</v>
      </c>
      <c r="AO276" s="23">
        <v>6000.0</v>
      </c>
      <c r="AP276" s="23">
        <v>3600.0</v>
      </c>
      <c r="AQ276" s="23">
        <v>1.0</v>
      </c>
      <c r="AR276" s="23">
        <v>0.0</v>
      </c>
      <c r="AS276" s="23" t="s">
        <v>927</v>
      </c>
      <c r="AT276" s="23" t="s">
        <v>816</v>
      </c>
    </row>
    <row r="277">
      <c r="A277" s="23" t="str">
        <f t="shared" si="5"/>
        <v>OK</v>
      </c>
      <c r="B277" s="23" t="s">
        <v>30</v>
      </c>
      <c r="C277" s="23" t="s">
        <v>30</v>
      </c>
      <c r="D277" s="23">
        <v>1.0</v>
      </c>
      <c r="E277" s="23">
        <v>13.0</v>
      </c>
      <c r="F277" s="23">
        <v>10.0</v>
      </c>
      <c r="G277" s="23">
        <v>5.0</v>
      </c>
      <c r="H277" s="23">
        <v>10.0</v>
      </c>
      <c r="I277" s="23">
        <v>26900.0</v>
      </c>
      <c r="J277" s="23">
        <v>26900.0</v>
      </c>
      <c r="K277" s="23">
        <v>0.0</v>
      </c>
      <c r="L277" s="23">
        <v>1.0</v>
      </c>
      <c r="M277" s="23">
        <v>1.0</v>
      </c>
      <c r="N277" s="23">
        <v>101383.0</v>
      </c>
      <c r="O277" s="23">
        <v>74.5512</v>
      </c>
      <c r="P277" s="23">
        <v>84.0</v>
      </c>
      <c r="Q277" s="23">
        <v>348.0</v>
      </c>
      <c r="R277" s="23">
        <v>728.0</v>
      </c>
      <c r="S277" s="23">
        <v>58.0</v>
      </c>
      <c r="T277" s="23">
        <v>0.0</v>
      </c>
      <c r="U277" s="23">
        <v>590.0</v>
      </c>
      <c r="V277" s="23">
        <v>0.0</v>
      </c>
      <c r="W277" s="23">
        <v>80.0</v>
      </c>
      <c r="X277" s="23">
        <v>0.0242</v>
      </c>
      <c r="Y277" s="23">
        <v>0.0026</v>
      </c>
      <c r="Z277" s="23">
        <v>0.0</v>
      </c>
      <c r="AA277" s="23">
        <v>0.0136</v>
      </c>
      <c r="AB277" s="23">
        <v>9.0</v>
      </c>
      <c r="AC277" s="23">
        <v>37.0</v>
      </c>
      <c r="AD277" s="23">
        <v>37.0</v>
      </c>
      <c r="AE277" s="23">
        <v>0.0</v>
      </c>
      <c r="AF277" s="23">
        <v>0.0</v>
      </c>
      <c r="AG277" s="23">
        <v>0.0</v>
      </c>
      <c r="AH277" s="23">
        <v>0.0</v>
      </c>
      <c r="AI277" s="23">
        <v>0.0013</v>
      </c>
      <c r="AJ277" s="23">
        <v>0.0012</v>
      </c>
      <c r="AK277" s="23">
        <v>0.0</v>
      </c>
      <c r="AL277" s="23">
        <v>0.0</v>
      </c>
      <c r="AM277" s="23">
        <v>0.0</v>
      </c>
      <c r="AN277" s="23">
        <v>4.0</v>
      </c>
      <c r="AO277" s="23">
        <v>6000.0</v>
      </c>
      <c r="AP277" s="23">
        <v>3600.0</v>
      </c>
      <c r="AQ277" s="23">
        <v>1.0</v>
      </c>
      <c r="AR277" s="23">
        <v>0.0</v>
      </c>
      <c r="AS277" s="23" t="s">
        <v>927</v>
      </c>
      <c r="AT277" s="23" t="s">
        <v>762</v>
      </c>
    </row>
    <row r="278">
      <c r="A278" s="23" t="str">
        <f t="shared" si="5"/>
        <v>OK</v>
      </c>
      <c r="B278" s="23" t="s">
        <v>32</v>
      </c>
      <c r="C278" s="23" t="s">
        <v>32</v>
      </c>
      <c r="D278" s="23">
        <v>1.0</v>
      </c>
      <c r="E278" s="23">
        <v>14.0</v>
      </c>
      <c r="F278" s="23">
        <v>30.0</v>
      </c>
      <c r="G278" s="23">
        <v>5.0</v>
      </c>
      <c r="H278" s="23">
        <v>10.0</v>
      </c>
      <c r="I278" s="23">
        <v>23200.0</v>
      </c>
      <c r="J278" s="23">
        <v>23200.0</v>
      </c>
      <c r="K278" s="23">
        <v>0.0</v>
      </c>
      <c r="L278" s="23">
        <v>1.0</v>
      </c>
      <c r="M278" s="23">
        <v>1.0</v>
      </c>
      <c r="N278" s="23">
        <v>35.0</v>
      </c>
      <c r="O278" s="23">
        <v>0.0799</v>
      </c>
      <c r="P278" s="23">
        <v>0.0</v>
      </c>
      <c r="Q278" s="23">
        <v>25.0</v>
      </c>
      <c r="R278" s="23">
        <v>23.0</v>
      </c>
      <c r="S278" s="23">
        <v>8.0</v>
      </c>
      <c r="T278" s="23">
        <v>0.0</v>
      </c>
      <c r="U278" s="23">
        <v>4.0</v>
      </c>
      <c r="V278" s="23">
        <v>0.0</v>
      </c>
      <c r="W278" s="23">
        <v>11.0</v>
      </c>
      <c r="X278" s="23">
        <v>0.0011</v>
      </c>
      <c r="Y278" s="23">
        <v>3.0E-4</v>
      </c>
      <c r="Z278" s="23">
        <v>0.0</v>
      </c>
      <c r="AA278" s="23">
        <v>4.0E-4</v>
      </c>
      <c r="AB278" s="23">
        <v>15.0</v>
      </c>
      <c r="AC278" s="23">
        <v>35.0</v>
      </c>
      <c r="AD278" s="23">
        <v>35.0</v>
      </c>
      <c r="AE278" s="23">
        <v>0.0</v>
      </c>
      <c r="AF278" s="23">
        <v>0.0</v>
      </c>
      <c r="AG278" s="23">
        <v>0.0</v>
      </c>
      <c r="AH278" s="23">
        <v>0.0</v>
      </c>
      <c r="AI278" s="23">
        <v>0.0025</v>
      </c>
      <c r="AJ278" s="23">
        <v>0.0023</v>
      </c>
      <c r="AK278" s="23">
        <v>0.0</v>
      </c>
      <c r="AL278" s="23">
        <v>0.0</v>
      </c>
      <c r="AM278" s="23">
        <v>0.0</v>
      </c>
      <c r="AN278" s="23">
        <v>2.0</v>
      </c>
      <c r="AO278" s="23">
        <v>6000.0</v>
      </c>
      <c r="AP278" s="23">
        <v>3600.0</v>
      </c>
      <c r="AQ278" s="23">
        <v>1.0</v>
      </c>
      <c r="AR278" s="23">
        <v>0.0</v>
      </c>
      <c r="AS278" s="23" t="s">
        <v>927</v>
      </c>
      <c r="AT278" s="23" t="s">
        <v>817</v>
      </c>
    </row>
    <row r="279">
      <c r="A279" s="23" t="str">
        <f t="shared" si="5"/>
        <v>OK</v>
      </c>
      <c r="B279" s="23" t="s">
        <v>34</v>
      </c>
      <c r="C279" s="23" t="s">
        <v>34</v>
      </c>
      <c r="D279" s="23">
        <v>1.0</v>
      </c>
      <c r="E279" s="23">
        <v>14.0</v>
      </c>
      <c r="F279" s="23">
        <v>20.0</v>
      </c>
      <c r="G279" s="23">
        <v>5.0</v>
      </c>
      <c r="H279" s="23">
        <v>10.0</v>
      </c>
      <c r="I279" s="23">
        <v>24700.0</v>
      </c>
      <c r="J279" s="23">
        <v>24700.0</v>
      </c>
      <c r="K279" s="23">
        <v>0.0</v>
      </c>
      <c r="L279" s="23">
        <v>1.0</v>
      </c>
      <c r="M279" s="23">
        <v>1.0</v>
      </c>
      <c r="N279" s="23">
        <v>100923.0</v>
      </c>
      <c r="O279" s="23">
        <v>141.7735</v>
      </c>
      <c r="P279" s="23">
        <v>48.0</v>
      </c>
      <c r="Q279" s="23">
        <v>764.0</v>
      </c>
      <c r="R279" s="23">
        <v>1217.0</v>
      </c>
      <c r="S279" s="23">
        <v>313.0</v>
      </c>
      <c r="T279" s="23">
        <v>0.0</v>
      </c>
      <c r="U279" s="23">
        <v>812.0</v>
      </c>
      <c r="V279" s="23">
        <v>0.0</v>
      </c>
      <c r="W279" s="23">
        <v>92.0</v>
      </c>
      <c r="X279" s="23">
        <v>0.0547</v>
      </c>
      <c r="Y279" s="23">
        <v>0.0118</v>
      </c>
      <c r="Z279" s="23">
        <v>0.0</v>
      </c>
      <c r="AA279" s="23">
        <v>0.0224</v>
      </c>
      <c r="AB279" s="23">
        <v>14.0</v>
      </c>
      <c r="AC279" s="23">
        <v>12.0</v>
      </c>
      <c r="AD279" s="23">
        <v>12.0</v>
      </c>
      <c r="AE279" s="23">
        <v>0.0</v>
      </c>
      <c r="AF279" s="23">
        <v>0.0</v>
      </c>
      <c r="AG279" s="23">
        <v>0.0</v>
      </c>
      <c r="AH279" s="23">
        <v>0.0</v>
      </c>
      <c r="AI279" s="23">
        <v>0.0016</v>
      </c>
      <c r="AJ279" s="23">
        <v>0.0014</v>
      </c>
      <c r="AK279" s="23">
        <v>0.0</v>
      </c>
      <c r="AL279" s="23">
        <v>0.0</v>
      </c>
      <c r="AM279" s="23">
        <v>0.0</v>
      </c>
      <c r="AN279" s="23">
        <v>2.0</v>
      </c>
      <c r="AO279" s="23">
        <v>6000.0</v>
      </c>
      <c r="AP279" s="23">
        <v>3600.0</v>
      </c>
      <c r="AQ279" s="23">
        <v>1.0</v>
      </c>
      <c r="AR279" s="23">
        <v>0.0</v>
      </c>
      <c r="AS279" s="23" t="s">
        <v>927</v>
      </c>
      <c r="AT279" s="23" t="s">
        <v>928</v>
      </c>
    </row>
    <row r="280">
      <c r="A280" s="23" t="str">
        <f t="shared" si="5"/>
        <v>OK</v>
      </c>
      <c r="B280" s="23" t="s">
        <v>36</v>
      </c>
      <c r="C280" s="23" t="s">
        <v>36</v>
      </c>
      <c r="D280" s="23">
        <v>0.0</v>
      </c>
      <c r="E280" s="23">
        <v>14.0</v>
      </c>
      <c r="F280" s="23">
        <v>10.0</v>
      </c>
      <c r="G280" s="23">
        <v>5.0</v>
      </c>
      <c r="H280" s="23">
        <v>10.0</v>
      </c>
      <c r="I280" s="23" t="s">
        <v>134</v>
      </c>
      <c r="J280" s="23">
        <v>0.0</v>
      </c>
      <c r="K280" s="23" t="s">
        <v>134</v>
      </c>
      <c r="L280" s="23">
        <v>-1.0</v>
      </c>
      <c r="M280" s="23">
        <v>-1.0</v>
      </c>
      <c r="N280" s="23">
        <v>0.0</v>
      </c>
      <c r="O280" s="23">
        <v>0.0</v>
      </c>
      <c r="P280" s="23">
        <v>0.0</v>
      </c>
      <c r="Q280" s="23" t="s">
        <v>133</v>
      </c>
      <c r="R280" s="23" t="s">
        <v>133</v>
      </c>
      <c r="S280" s="23" t="s">
        <v>133</v>
      </c>
      <c r="T280" s="23" t="s">
        <v>133</v>
      </c>
      <c r="U280" s="23" t="s">
        <v>133</v>
      </c>
      <c r="V280" s="23" t="s">
        <v>133</v>
      </c>
      <c r="W280" s="23" t="s">
        <v>133</v>
      </c>
      <c r="X280" s="23" t="s">
        <v>133</v>
      </c>
      <c r="Y280" s="23" t="s">
        <v>133</v>
      </c>
      <c r="Z280" s="23" t="s">
        <v>133</v>
      </c>
      <c r="AA280" s="23" t="s">
        <v>133</v>
      </c>
      <c r="AB280" s="23" t="s">
        <v>133</v>
      </c>
      <c r="AC280" s="23" t="s">
        <v>133</v>
      </c>
      <c r="AD280" s="23" t="s">
        <v>133</v>
      </c>
      <c r="AE280" s="23" t="s">
        <v>133</v>
      </c>
      <c r="AF280" s="23" t="s">
        <v>133</v>
      </c>
      <c r="AG280" s="23" t="s">
        <v>133</v>
      </c>
      <c r="AH280" s="23" t="s">
        <v>133</v>
      </c>
      <c r="AI280" s="23" t="s">
        <v>133</v>
      </c>
      <c r="AJ280" s="23" t="s">
        <v>133</v>
      </c>
      <c r="AK280" s="23" t="s">
        <v>133</v>
      </c>
      <c r="AL280" s="23" t="s">
        <v>133</v>
      </c>
      <c r="AM280" s="23" t="s">
        <v>133</v>
      </c>
      <c r="AN280" s="23" t="s">
        <v>133</v>
      </c>
      <c r="AO280" s="23">
        <v>6000.0</v>
      </c>
      <c r="AP280" s="23">
        <v>3600.0</v>
      </c>
      <c r="AQ280" s="23">
        <v>1.0</v>
      </c>
      <c r="AR280" s="23">
        <v>0.0</v>
      </c>
      <c r="AS280" s="23" t="s">
        <v>927</v>
      </c>
      <c r="AT280" s="23" t="s">
        <v>819</v>
      </c>
    </row>
    <row r="281">
      <c r="A281" s="23" t="str">
        <f t="shared" si="5"/>
        <v>OK</v>
      </c>
      <c r="B281" s="23" t="s">
        <v>38</v>
      </c>
      <c r="C281" s="23" t="s">
        <v>38</v>
      </c>
      <c r="D281" s="23">
        <v>1.0</v>
      </c>
      <c r="E281" s="23">
        <v>15.0</v>
      </c>
      <c r="F281" s="23">
        <v>30.0</v>
      </c>
      <c r="G281" s="23">
        <v>5.0</v>
      </c>
      <c r="H281" s="23">
        <v>10.0</v>
      </c>
      <c r="I281" s="23">
        <v>12700.0</v>
      </c>
      <c r="J281" s="23">
        <v>12700.0</v>
      </c>
      <c r="K281" s="23">
        <v>0.0</v>
      </c>
      <c r="L281" s="23">
        <v>1.0</v>
      </c>
      <c r="M281" s="23">
        <v>1.0</v>
      </c>
      <c r="N281" s="23">
        <v>0.0</v>
      </c>
      <c r="O281" s="23">
        <v>0.0142</v>
      </c>
      <c r="P281" s="23">
        <v>0.0</v>
      </c>
      <c r="Q281" s="23">
        <v>6.0</v>
      </c>
      <c r="R281" s="23">
        <v>7.0</v>
      </c>
      <c r="S281" s="23">
        <v>4.0</v>
      </c>
      <c r="T281" s="23">
        <v>0.0</v>
      </c>
      <c r="U281" s="23">
        <v>0.0</v>
      </c>
      <c r="V281" s="23">
        <v>0.0</v>
      </c>
      <c r="W281" s="23">
        <v>3.0</v>
      </c>
      <c r="X281" s="23">
        <v>2.0E-4</v>
      </c>
      <c r="Y281" s="23">
        <v>1.0E-4</v>
      </c>
      <c r="Z281" s="23">
        <v>0.0</v>
      </c>
      <c r="AA281" s="23">
        <v>1.0E-4</v>
      </c>
      <c r="AB281" s="23">
        <v>2.0</v>
      </c>
      <c r="AC281" s="23">
        <v>0.0</v>
      </c>
      <c r="AD281" s="23">
        <v>0.0</v>
      </c>
      <c r="AE281" s="23">
        <v>0.0</v>
      </c>
      <c r="AF281" s="23">
        <v>0.0</v>
      </c>
      <c r="AG281" s="23">
        <v>0.0</v>
      </c>
      <c r="AH281" s="23">
        <v>0.0</v>
      </c>
      <c r="AI281" s="23">
        <v>2.0E-4</v>
      </c>
      <c r="AJ281" s="23">
        <v>2.0E-4</v>
      </c>
      <c r="AK281" s="23">
        <v>0.0</v>
      </c>
      <c r="AL281" s="23">
        <v>0.0</v>
      </c>
      <c r="AM281" s="23">
        <v>0.0</v>
      </c>
      <c r="AN281" s="23">
        <v>2.0</v>
      </c>
      <c r="AO281" s="23">
        <v>6000.0</v>
      </c>
      <c r="AP281" s="23">
        <v>3600.0</v>
      </c>
      <c r="AQ281" s="23">
        <v>1.0</v>
      </c>
      <c r="AR281" s="23">
        <v>0.0</v>
      </c>
      <c r="AS281" s="23" t="s">
        <v>927</v>
      </c>
      <c r="AT281" s="23" t="s">
        <v>819</v>
      </c>
    </row>
    <row r="282">
      <c r="A282" s="23" t="str">
        <f t="shared" si="5"/>
        <v>OK</v>
      </c>
      <c r="B282" s="23" t="s">
        <v>40</v>
      </c>
      <c r="C282" s="23" t="s">
        <v>40</v>
      </c>
      <c r="D282" s="23">
        <v>1.0</v>
      </c>
      <c r="E282" s="23">
        <v>15.0</v>
      </c>
      <c r="F282" s="23">
        <v>20.0</v>
      </c>
      <c r="G282" s="23">
        <v>5.0</v>
      </c>
      <c r="H282" s="23">
        <v>10.0</v>
      </c>
      <c r="I282" s="23">
        <v>13400.0</v>
      </c>
      <c r="J282" s="23">
        <v>13400.0</v>
      </c>
      <c r="K282" s="23">
        <v>0.0</v>
      </c>
      <c r="L282" s="23">
        <v>1.0</v>
      </c>
      <c r="M282" s="23">
        <v>1.0</v>
      </c>
      <c r="N282" s="23">
        <v>180.0</v>
      </c>
      <c r="O282" s="23">
        <v>0.1259</v>
      </c>
      <c r="P282" s="23">
        <v>56.0</v>
      </c>
      <c r="Q282" s="23">
        <v>123.0</v>
      </c>
      <c r="R282" s="23">
        <v>128.0</v>
      </c>
      <c r="S282" s="23">
        <v>36.0</v>
      </c>
      <c r="T282" s="23">
        <v>0.0</v>
      </c>
      <c r="U282" s="23">
        <v>26.0</v>
      </c>
      <c r="V282" s="23">
        <v>0.0</v>
      </c>
      <c r="W282" s="23">
        <v>66.0</v>
      </c>
      <c r="X282" s="23">
        <v>0.0044</v>
      </c>
      <c r="Y282" s="23">
        <v>0.001</v>
      </c>
      <c r="Z282" s="23">
        <v>0.0</v>
      </c>
      <c r="AA282" s="23">
        <v>0.0017</v>
      </c>
      <c r="AB282" s="23">
        <v>9.0</v>
      </c>
      <c r="AC282" s="23">
        <v>5.0</v>
      </c>
      <c r="AD282" s="23">
        <v>5.0</v>
      </c>
      <c r="AE282" s="23">
        <v>0.0</v>
      </c>
      <c r="AF282" s="23">
        <v>0.0</v>
      </c>
      <c r="AG282" s="23">
        <v>0.0</v>
      </c>
      <c r="AH282" s="23">
        <v>0.0</v>
      </c>
      <c r="AI282" s="23">
        <v>0.0011</v>
      </c>
      <c r="AJ282" s="23">
        <v>0.001</v>
      </c>
      <c r="AK282" s="23">
        <v>0.0</v>
      </c>
      <c r="AL282" s="23">
        <v>0.0</v>
      </c>
      <c r="AM282" s="23">
        <v>0.0</v>
      </c>
      <c r="AN282" s="23">
        <v>2.0</v>
      </c>
      <c r="AO282" s="23">
        <v>6000.0</v>
      </c>
      <c r="AP282" s="23">
        <v>3600.0</v>
      </c>
      <c r="AQ282" s="23">
        <v>1.0</v>
      </c>
      <c r="AR282" s="23">
        <v>0.0</v>
      </c>
      <c r="AS282" s="23" t="s">
        <v>927</v>
      </c>
      <c r="AT282" s="23" t="s">
        <v>819</v>
      </c>
    </row>
    <row r="283">
      <c r="A283" s="23" t="str">
        <f t="shared" si="5"/>
        <v>OK</v>
      </c>
      <c r="B283" s="23" t="s">
        <v>42</v>
      </c>
      <c r="C283" s="23" t="s">
        <v>42</v>
      </c>
      <c r="D283" s="23">
        <v>0.0</v>
      </c>
      <c r="E283" s="23">
        <v>15.0</v>
      </c>
      <c r="F283" s="23">
        <v>12.0</v>
      </c>
      <c r="G283" s="23">
        <v>5.0</v>
      </c>
      <c r="H283" s="23">
        <v>10.0</v>
      </c>
      <c r="I283" s="23" t="s">
        <v>134</v>
      </c>
      <c r="J283" s="23">
        <v>0.0</v>
      </c>
      <c r="K283" s="23" t="s">
        <v>134</v>
      </c>
      <c r="L283" s="23">
        <v>-1.0</v>
      </c>
      <c r="M283" s="23">
        <v>-1.0</v>
      </c>
      <c r="N283" s="23">
        <v>0.0</v>
      </c>
      <c r="O283" s="23">
        <v>0.0</v>
      </c>
      <c r="P283" s="23">
        <v>0.0</v>
      </c>
      <c r="Q283" s="23" t="s">
        <v>133</v>
      </c>
      <c r="R283" s="23" t="s">
        <v>133</v>
      </c>
      <c r="S283" s="23" t="s">
        <v>133</v>
      </c>
      <c r="T283" s="23" t="s">
        <v>133</v>
      </c>
      <c r="U283" s="23" t="s">
        <v>133</v>
      </c>
      <c r="V283" s="23" t="s">
        <v>133</v>
      </c>
      <c r="W283" s="23" t="s">
        <v>133</v>
      </c>
      <c r="X283" s="23" t="s">
        <v>133</v>
      </c>
      <c r="Y283" s="23" t="s">
        <v>133</v>
      </c>
      <c r="Z283" s="23" t="s">
        <v>133</v>
      </c>
      <c r="AA283" s="23" t="s">
        <v>133</v>
      </c>
      <c r="AB283" s="23" t="s">
        <v>133</v>
      </c>
      <c r="AC283" s="23" t="s">
        <v>133</v>
      </c>
      <c r="AD283" s="23" t="s">
        <v>133</v>
      </c>
      <c r="AE283" s="23" t="s">
        <v>133</v>
      </c>
      <c r="AF283" s="23" t="s">
        <v>133</v>
      </c>
      <c r="AG283" s="23" t="s">
        <v>133</v>
      </c>
      <c r="AH283" s="23" t="s">
        <v>133</v>
      </c>
      <c r="AI283" s="23" t="s">
        <v>133</v>
      </c>
      <c r="AJ283" s="23" t="s">
        <v>133</v>
      </c>
      <c r="AK283" s="23" t="s">
        <v>133</v>
      </c>
      <c r="AL283" s="23" t="s">
        <v>133</v>
      </c>
      <c r="AM283" s="23" t="s">
        <v>133</v>
      </c>
      <c r="AN283" s="23" t="s">
        <v>133</v>
      </c>
      <c r="AO283" s="23">
        <v>6000.0</v>
      </c>
      <c r="AP283" s="23">
        <v>3600.0</v>
      </c>
      <c r="AQ283" s="23">
        <v>1.0</v>
      </c>
      <c r="AR283" s="23">
        <v>0.0</v>
      </c>
      <c r="AS283" s="23" t="s">
        <v>927</v>
      </c>
      <c r="AT283" s="23" t="s">
        <v>820</v>
      </c>
    </row>
    <row r="284">
      <c r="A284" s="23" t="str">
        <f t="shared" si="5"/>
        <v>OK</v>
      </c>
      <c r="B284" s="23" t="s">
        <v>44</v>
      </c>
      <c r="C284" s="23" t="s">
        <v>44</v>
      </c>
      <c r="D284" s="23">
        <v>1.0</v>
      </c>
      <c r="E284" s="23">
        <v>15.0</v>
      </c>
      <c r="F284" s="23">
        <v>30.0</v>
      </c>
      <c r="G284" s="23">
        <v>5.0</v>
      </c>
      <c r="H284" s="23">
        <v>10.0</v>
      </c>
      <c r="I284" s="23">
        <v>29000.0</v>
      </c>
      <c r="J284" s="23">
        <v>29000.0</v>
      </c>
      <c r="K284" s="23">
        <v>0.0</v>
      </c>
      <c r="L284" s="23">
        <v>1.0</v>
      </c>
      <c r="M284" s="23">
        <v>1.0</v>
      </c>
      <c r="N284" s="23">
        <v>0.0</v>
      </c>
      <c r="O284" s="23">
        <v>0.0097</v>
      </c>
      <c r="P284" s="23">
        <v>0.0</v>
      </c>
      <c r="Q284" s="23">
        <v>2.0</v>
      </c>
      <c r="R284" s="23">
        <v>1.0</v>
      </c>
      <c r="S284" s="23">
        <v>1.0</v>
      </c>
      <c r="T284" s="23">
        <v>0.0</v>
      </c>
      <c r="U284" s="23">
        <v>0.0</v>
      </c>
      <c r="V284" s="23">
        <v>0.0</v>
      </c>
      <c r="W284" s="23">
        <v>0.0</v>
      </c>
      <c r="X284" s="23">
        <v>1.0E-4</v>
      </c>
      <c r="Y284" s="23">
        <v>1.0E-4</v>
      </c>
      <c r="Z284" s="23">
        <v>0.0</v>
      </c>
      <c r="AA284" s="23">
        <v>0.0</v>
      </c>
      <c r="AB284" s="23">
        <v>1.0</v>
      </c>
      <c r="AC284" s="23">
        <v>0.0</v>
      </c>
      <c r="AD284" s="23">
        <v>0.0</v>
      </c>
      <c r="AE284" s="23">
        <v>0.0</v>
      </c>
      <c r="AF284" s="23">
        <v>0.0</v>
      </c>
      <c r="AG284" s="23">
        <v>0.0</v>
      </c>
      <c r="AH284" s="23">
        <v>0.0</v>
      </c>
      <c r="AI284" s="23">
        <v>1.0E-4</v>
      </c>
      <c r="AJ284" s="23">
        <v>1.0E-4</v>
      </c>
      <c r="AK284" s="23">
        <v>0.0</v>
      </c>
      <c r="AL284" s="23">
        <v>0.0</v>
      </c>
      <c r="AM284" s="23">
        <v>0.0</v>
      </c>
      <c r="AN284" s="23">
        <v>1.0</v>
      </c>
      <c r="AO284" s="23">
        <v>6000.0</v>
      </c>
      <c r="AP284" s="23">
        <v>3600.0</v>
      </c>
      <c r="AQ284" s="23">
        <v>1.0</v>
      </c>
      <c r="AR284" s="23">
        <v>0.0</v>
      </c>
      <c r="AS284" s="23" t="s">
        <v>927</v>
      </c>
      <c r="AT284" s="23" t="s">
        <v>820</v>
      </c>
    </row>
    <row r="285">
      <c r="A285" s="23" t="str">
        <f t="shared" si="5"/>
        <v>OK</v>
      </c>
      <c r="B285" s="23" t="s">
        <v>47</v>
      </c>
      <c r="C285" s="23" t="s">
        <v>47</v>
      </c>
      <c r="D285" s="23">
        <v>1.0</v>
      </c>
      <c r="E285" s="23">
        <v>15.0</v>
      </c>
      <c r="F285" s="23">
        <v>20.0</v>
      </c>
      <c r="G285" s="23">
        <v>5.0</v>
      </c>
      <c r="H285" s="23">
        <v>10.0</v>
      </c>
      <c r="I285" s="23">
        <v>31900.0</v>
      </c>
      <c r="J285" s="23">
        <v>31900.0</v>
      </c>
      <c r="K285" s="23">
        <v>0.0</v>
      </c>
      <c r="L285" s="23">
        <v>1.0</v>
      </c>
      <c r="M285" s="23">
        <v>1.0</v>
      </c>
      <c r="N285" s="23">
        <v>323.0</v>
      </c>
      <c r="O285" s="23">
        <v>0.1929</v>
      </c>
      <c r="P285" s="23">
        <v>0.0</v>
      </c>
      <c r="Q285" s="23">
        <v>168.0</v>
      </c>
      <c r="R285" s="23">
        <v>173.0</v>
      </c>
      <c r="S285" s="23">
        <v>10.0</v>
      </c>
      <c r="T285" s="23">
        <v>0.0</v>
      </c>
      <c r="U285" s="23">
        <v>21.0</v>
      </c>
      <c r="V285" s="23">
        <v>0.0</v>
      </c>
      <c r="W285" s="23">
        <v>142.0</v>
      </c>
      <c r="X285" s="23">
        <v>0.0065</v>
      </c>
      <c r="Y285" s="23">
        <v>7.0E-4</v>
      </c>
      <c r="Z285" s="23">
        <v>0.0</v>
      </c>
      <c r="AA285" s="23">
        <v>0.0034</v>
      </c>
      <c r="AB285" s="23">
        <v>12.0</v>
      </c>
      <c r="AC285" s="23">
        <v>17.0</v>
      </c>
      <c r="AD285" s="23">
        <v>17.0</v>
      </c>
      <c r="AE285" s="23">
        <v>0.0</v>
      </c>
      <c r="AF285" s="23">
        <v>0.0</v>
      </c>
      <c r="AG285" s="23">
        <v>0.0</v>
      </c>
      <c r="AH285" s="23">
        <v>0.0</v>
      </c>
      <c r="AI285" s="23">
        <v>0.0016</v>
      </c>
      <c r="AJ285" s="23">
        <v>0.0014</v>
      </c>
      <c r="AK285" s="23">
        <v>0.0</v>
      </c>
      <c r="AL285" s="23">
        <v>0.0</v>
      </c>
      <c r="AM285" s="23">
        <v>0.0</v>
      </c>
      <c r="AN285" s="23">
        <v>2.0</v>
      </c>
      <c r="AO285" s="23">
        <v>6000.0</v>
      </c>
      <c r="AP285" s="23">
        <v>3600.0</v>
      </c>
      <c r="AQ285" s="23">
        <v>1.0</v>
      </c>
      <c r="AR285" s="23">
        <v>0.0</v>
      </c>
      <c r="AS285" s="23" t="s">
        <v>927</v>
      </c>
      <c r="AT285" s="23" t="s">
        <v>820</v>
      </c>
    </row>
    <row r="286">
      <c r="A286" s="23" t="str">
        <f t="shared" si="5"/>
        <v>OK</v>
      </c>
      <c r="B286" s="23" t="s">
        <v>50</v>
      </c>
      <c r="C286" s="23" t="s">
        <v>50</v>
      </c>
      <c r="D286" s="23">
        <v>1.0</v>
      </c>
      <c r="E286" s="23">
        <v>15.0</v>
      </c>
      <c r="F286" s="23">
        <v>10.0</v>
      </c>
      <c r="G286" s="23">
        <v>5.0</v>
      </c>
      <c r="H286" s="23">
        <v>10.0</v>
      </c>
      <c r="I286" s="23">
        <v>40000.0</v>
      </c>
      <c r="J286" s="23">
        <v>39860.0</v>
      </c>
      <c r="K286" s="23">
        <v>0.35</v>
      </c>
      <c r="L286" s="23">
        <v>2.0</v>
      </c>
      <c r="M286" s="23">
        <v>1.0</v>
      </c>
      <c r="N286" s="23">
        <v>1035628.0</v>
      </c>
      <c r="O286" s="23">
        <v>3600.0045</v>
      </c>
      <c r="P286" s="23">
        <v>96.0</v>
      </c>
      <c r="Q286" s="23">
        <v>3017.0</v>
      </c>
      <c r="R286" s="23">
        <v>4926.0</v>
      </c>
      <c r="S286" s="23">
        <v>281.0</v>
      </c>
      <c r="T286" s="23">
        <v>0.0</v>
      </c>
      <c r="U286" s="23">
        <v>2425.0</v>
      </c>
      <c r="V286" s="23">
        <v>0.0</v>
      </c>
      <c r="W286" s="23">
        <v>2220.0</v>
      </c>
      <c r="X286" s="23">
        <v>0.2788</v>
      </c>
      <c r="Y286" s="23">
        <v>0.0259</v>
      </c>
      <c r="Z286" s="23">
        <v>0.0</v>
      </c>
      <c r="AA286" s="23">
        <v>0.1324</v>
      </c>
      <c r="AB286" s="23">
        <v>10.0</v>
      </c>
      <c r="AC286" s="23">
        <v>14.0</v>
      </c>
      <c r="AD286" s="23">
        <v>14.0</v>
      </c>
      <c r="AE286" s="23">
        <v>0.0</v>
      </c>
      <c r="AF286" s="23">
        <v>0.0</v>
      </c>
      <c r="AG286" s="23">
        <v>0.0</v>
      </c>
      <c r="AH286" s="23">
        <v>0.0</v>
      </c>
      <c r="AI286" s="23">
        <v>0.0015</v>
      </c>
      <c r="AJ286" s="23">
        <v>0.0013</v>
      </c>
      <c r="AK286" s="23">
        <v>0.0</v>
      </c>
      <c r="AL286" s="23">
        <v>0.0</v>
      </c>
      <c r="AM286" s="23">
        <v>0.0</v>
      </c>
      <c r="AN286" s="23">
        <v>4.0</v>
      </c>
      <c r="AO286" s="23">
        <v>6000.0</v>
      </c>
      <c r="AP286" s="23">
        <v>3600.0</v>
      </c>
      <c r="AQ286" s="23">
        <v>1.0</v>
      </c>
      <c r="AR286" s="23">
        <v>0.0</v>
      </c>
      <c r="AS286" s="23" t="s">
        <v>927</v>
      </c>
      <c r="AT286" s="23" t="s">
        <v>929</v>
      </c>
    </row>
    <row r="287">
      <c r="A287" s="23" t="str">
        <f t="shared" si="5"/>
        <v>OK</v>
      </c>
      <c r="B287" s="23" t="s">
        <v>52</v>
      </c>
      <c r="C287" s="23" t="s">
        <v>52</v>
      </c>
      <c r="D287" s="23">
        <v>1.0</v>
      </c>
      <c r="E287" s="23">
        <v>18.0</v>
      </c>
      <c r="F287" s="23">
        <v>30.0</v>
      </c>
      <c r="G287" s="23">
        <v>5.0</v>
      </c>
      <c r="H287" s="23">
        <v>10.0</v>
      </c>
      <c r="I287" s="23">
        <v>29259.0</v>
      </c>
      <c r="J287" s="23">
        <v>29259.0</v>
      </c>
      <c r="K287" s="23">
        <v>0.0</v>
      </c>
      <c r="L287" s="23">
        <v>1.0</v>
      </c>
      <c r="M287" s="23">
        <v>1.0</v>
      </c>
      <c r="N287" s="23">
        <v>0.0</v>
      </c>
      <c r="O287" s="23">
        <v>0.0198</v>
      </c>
      <c r="P287" s="23">
        <v>0.0</v>
      </c>
      <c r="Q287" s="23">
        <v>4.0</v>
      </c>
      <c r="R287" s="23">
        <v>7.0</v>
      </c>
      <c r="S287" s="23">
        <v>7.0</v>
      </c>
      <c r="T287" s="23">
        <v>0.0</v>
      </c>
      <c r="U287" s="23">
        <v>0.0</v>
      </c>
      <c r="V287" s="23">
        <v>0.0</v>
      </c>
      <c r="W287" s="23">
        <v>0.0</v>
      </c>
      <c r="X287" s="23">
        <v>3.0E-4</v>
      </c>
      <c r="Y287" s="23">
        <v>2.0E-4</v>
      </c>
      <c r="Z287" s="23">
        <v>0.0</v>
      </c>
      <c r="AA287" s="23">
        <v>0.0</v>
      </c>
      <c r="AB287" s="23">
        <v>2.0</v>
      </c>
      <c r="AC287" s="23">
        <v>62.0</v>
      </c>
      <c r="AD287" s="23">
        <v>62.0</v>
      </c>
      <c r="AE287" s="23">
        <v>0.0</v>
      </c>
      <c r="AF287" s="23">
        <v>0.0</v>
      </c>
      <c r="AG287" s="23">
        <v>0.0</v>
      </c>
      <c r="AH287" s="23">
        <v>0.0</v>
      </c>
      <c r="AI287" s="23">
        <v>0.0011</v>
      </c>
      <c r="AJ287" s="23">
        <v>0.0011</v>
      </c>
      <c r="AK287" s="23">
        <v>0.0</v>
      </c>
      <c r="AL287" s="23">
        <v>0.0</v>
      </c>
      <c r="AM287" s="23">
        <v>0.0</v>
      </c>
      <c r="AN287" s="23">
        <v>1.0</v>
      </c>
      <c r="AO287" s="23">
        <v>6000.0</v>
      </c>
      <c r="AP287" s="23">
        <v>3600.0</v>
      </c>
      <c r="AQ287" s="23">
        <v>1.0</v>
      </c>
      <c r="AR287" s="23">
        <v>0.0</v>
      </c>
      <c r="AS287" s="23" t="s">
        <v>927</v>
      </c>
      <c r="AT287" s="23" t="s">
        <v>822</v>
      </c>
    </row>
    <row r="288">
      <c r="A288" s="23" t="str">
        <f t="shared" si="5"/>
        <v>OK</v>
      </c>
      <c r="B288" s="23" t="s">
        <v>53</v>
      </c>
      <c r="C288" s="23" t="s">
        <v>53</v>
      </c>
      <c r="D288" s="23">
        <v>1.0</v>
      </c>
      <c r="E288" s="23">
        <v>18.0</v>
      </c>
      <c r="F288" s="23">
        <v>20.0</v>
      </c>
      <c r="G288" s="23">
        <v>5.0</v>
      </c>
      <c r="H288" s="23">
        <v>10.0</v>
      </c>
      <c r="I288" s="23">
        <v>29904.0</v>
      </c>
      <c r="J288" s="23">
        <v>29904.0</v>
      </c>
      <c r="K288" s="23">
        <v>0.0</v>
      </c>
      <c r="L288" s="23">
        <v>1.0</v>
      </c>
      <c r="M288" s="23">
        <v>1.0</v>
      </c>
      <c r="N288" s="23">
        <v>153.0</v>
      </c>
      <c r="O288" s="23">
        <v>0.1326</v>
      </c>
      <c r="P288" s="23">
        <v>0.0</v>
      </c>
      <c r="Q288" s="23">
        <v>47.0</v>
      </c>
      <c r="R288" s="23">
        <v>51.0</v>
      </c>
      <c r="S288" s="23">
        <v>13.0</v>
      </c>
      <c r="T288" s="23">
        <v>0.0</v>
      </c>
      <c r="U288" s="23">
        <v>6.0</v>
      </c>
      <c r="V288" s="23">
        <v>0.0</v>
      </c>
      <c r="W288" s="23">
        <v>32.0</v>
      </c>
      <c r="X288" s="23">
        <v>0.0024</v>
      </c>
      <c r="Y288" s="23">
        <v>4.0E-4</v>
      </c>
      <c r="Z288" s="23">
        <v>0.0</v>
      </c>
      <c r="AA288" s="23">
        <v>0.0011</v>
      </c>
      <c r="AB288" s="23">
        <v>7.0</v>
      </c>
      <c r="AC288" s="23">
        <v>62.0</v>
      </c>
      <c r="AD288" s="23">
        <v>62.0</v>
      </c>
      <c r="AE288" s="23">
        <v>0.0</v>
      </c>
      <c r="AF288" s="23">
        <v>0.0</v>
      </c>
      <c r="AG288" s="23">
        <v>0.0</v>
      </c>
      <c r="AH288" s="23">
        <v>0.0</v>
      </c>
      <c r="AI288" s="23">
        <v>0.0019</v>
      </c>
      <c r="AJ288" s="23">
        <v>0.0018</v>
      </c>
      <c r="AK288" s="23">
        <v>0.0</v>
      </c>
      <c r="AL288" s="23">
        <v>0.0</v>
      </c>
      <c r="AM288" s="23">
        <v>0.0</v>
      </c>
      <c r="AN288" s="23">
        <v>1.0</v>
      </c>
      <c r="AO288" s="23">
        <v>6000.0</v>
      </c>
      <c r="AP288" s="23">
        <v>3600.0</v>
      </c>
      <c r="AQ288" s="23">
        <v>1.0</v>
      </c>
      <c r="AR288" s="23">
        <v>0.0</v>
      </c>
      <c r="AS288" s="23" t="s">
        <v>927</v>
      </c>
      <c r="AT288" s="23" t="s">
        <v>823</v>
      </c>
    </row>
    <row r="289">
      <c r="A289" s="23" t="str">
        <f t="shared" si="5"/>
        <v>OK</v>
      </c>
      <c r="B289" s="23" t="s">
        <v>54</v>
      </c>
      <c r="C289" s="23" t="s">
        <v>54</v>
      </c>
      <c r="D289" s="23">
        <v>1.0</v>
      </c>
      <c r="E289" s="23">
        <v>18.0</v>
      </c>
      <c r="F289" s="23">
        <v>10.0</v>
      </c>
      <c r="G289" s="23">
        <v>5.0</v>
      </c>
      <c r="H289" s="23">
        <v>10.0</v>
      </c>
      <c r="I289" s="23">
        <v>43460.0</v>
      </c>
      <c r="J289" s="23">
        <v>34793.461538</v>
      </c>
      <c r="K289" s="23">
        <v>19.941414</v>
      </c>
      <c r="L289" s="23">
        <v>2.0</v>
      </c>
      <c r="M289" s="23">
        <v>1.0</v>
      </c>
      <c r="N289" s="23">
        <v>355840.0</v>
      </c>
      <c r="O289" s="23">
        <v>3600.023</v>
      </c>
      <c r="P289" s="23">
        <v>28.0</v>
      </c>
      <c r="Q289" s="23">
        <v>6423.0</v>
      </c>
      <c r="R289" s="23">
        <v>11594.0</v>
      </c>
      <c r="S289" s="23">
        <v>656.0</v>
      </c>
      <c r="T289" s="23">
        <v>0.0</v>
      </c>
      <c r="U289" s="23">
        <v>6398.0</v>
      </c>
      <c r="V289" s="23">
        <v>0.0</v>
      </c>
      <c r="W289" s="23">
        <v>4540.0</v>
      </c>
      <c r="X289" s="23">
        <v>0.792</v>
      </c>
      <c r="Y289" s="23">
        <v>0.0704</v>
      </c>
      <c r="Z289" s="23">
        <v>0.0</v>
      </c>
      <c r="AA289" s="23">
        <v>0.3664</v>
      </c>
      <c r="AB289" s="23">
        <v>12.0</v>
      </c>
      <c r="AC289" s="23">
        <v>62.0</v>
      </c>
      <c r="AD289" s="23">
        <v>62.0</v>
      </c>
      <c r="AE289" s="23">
        <v>0.0</v>
      </c>
      <c r="AF289" s="23">
        <v>0.0</v>
      </c>
      <c r="AG289" s="23">
        <v>0.0</v>
      </c>
      <c r="AH289" s="23">
        <v>0.0</v>
      </c>
      <c r="AI289" s="23">
        <v>0.0029</v>
      </c>
      <c r="AJ289" s="23">
        <v>0.0026</v>
      </c>
      <c r="AK289" s="23">
        <v>0.0</v>
      </c>
      <c r="AL289" s="23">
        <v>0.0</v>
      </c>
      <c r="AM289" s="23">
        <v>0.0</v>
      </c>
      <c r="AN289" s="23">
        <v>4.0</v>
      </c>
      <c r="AO289" s="23">
        <v>6000.0</v>
      </c>
      <c r="AP289" s="23">
        <v>3600.0</v>
      </c>
      <c r="AQ289" s="23">
        <v>1.0</v>
      </c>
      <c r="AR289" s="23">
        <v>0.0</v>
      </c>
      <c r="AS289" s="23" t="s">
        <v>927</v>
      </c>
      <c r="AT289" s="23" t="s">
        <v>930</v>
      </c>
    </row>
    <row r="290">
      <c r="A290" s="23" t="str">
        <f t="shared" si="5"/>
        <v>OK</v>
      </c>
      <c r="B290" s="23" t="s">
        <v>55</v>
      </c>
      <c r="C290" s="23" t="s">
        <v>55</v>
      </c>
      <c r="D290" s="23">
        <v>1.0</v>
      </c>
      <c r="E290" s="23">
        <v>20.0</v>
      </c>
      <c r="F290" s="23">
        <v>30.0</v>
      </c>
      <c r="G290" s="23">
        <v>5.0</v>
      </c>
      <c r="H290" s="23">
        <v>10.0</v>
      </c>
      <c r="I290" s="23">
        <v>20746.0</v>
      </c>
      <c r="J290" s="23">
        <v>20746.0</v>
      </c>
      <c r="K290" s="23">
        <v>0.0</v>
      </c>
      <c r="L290" s="23">
        <v>1.0</v>
      </c>
      <c r="M290" s="23">
        <v>1.0</v>
      </c>
      <c r="N290" s="23">
        <v>0.0</v>
      </c>
      <c r="O290" s="23">
        <v>0.0137</v>
      </c>
      <c r="P290" s="23">
        <v>0.0</v>
      </c>
      <c r="Q290" s="23">
        <v>5.0</v>
      </c>
      <c r="R290" s="23">
        <v>11.0</v>
      </c>
      <c r="S290" s="23">
        <v>11.0</v>
      </c>
      <c r="T290" s="23">
        <v>0.0</v>
      </c>
      <c r="U290" s="23">
        <v>0.0</v>
      </c>
      <c r="V290" s="23">
        <v>0.0</v>
      </c>
      <c r="W290" s="23">
        <v>0.0</v>
      </c>
      <c r="X290" s="23">
        <v>5.0E-4</v>
      </c>
      <c r="Y290" s="23">
        <v>3.0E-4</v>
      </c>
      <c r="Z290" s="23">
        <v>0.0</v>
      </c>
      <c r="AA290" s="23">
        <v>0.0</v>
      </c>
      <c r="AB290" s="23">
        <v>0.0</v>
      </c>
      <c r="AC290" s="23">
        <v>0.0</v>
      </c>
      <c r="AD290" s="23">
        <v>0.0</v>
      </c>
      <c r="AE290" s="23">
        <v>0.0</v>
      </c>
      <c r="AF290" s="23">
        <v>0.0</v>
      </c>
      <c r="AG290" s="23">
        <v>0.0</v>
      </c>
      <c r="AH290" s="23">
        <v>0.0</v>
      </c>
      <c r="AI290" s="23">
        <v>0.0</v>
      </c>
      <c r="AJ290" s="23">
        <v>0.0</v>
      </c>
      <c r="AK290" s="23">
        <v>0.0</v>
      </c>
      <c r="AL290" s="23">
        <v>0.0</v>
      </c>
      <c r="AM290" s="23">
        <v>0.0</v>
      </c>
      <c r="AN290" s="23">
        <v>1.0</v>
      </c>
      <c r="AO290" s="23">
        <v>6000.0</v>
      </c>
      <c r="AP290" s="23">
        <v>3600.0</v>
      </c>
      <c r="AQ290" s="23">
        <v>0.0</v>
      </c>
      <c r="AR290" s="23">
        <v>0.0</v>
      </c>
      <c r="AS290" s="23" t="s">
        <v>927</v>
      </c>
      <c r="AT290" s="23" t="s">
        <v>825</v>
      </c>
    </row>
    <row r="291">
      <c r="A291" s="23" t="str">
        <f t="shared" si="5"/>
        <v>OK</v>
      </c>
      <c r="B291" s="23" t="s">
        <v>56</v>
      </c>
      <c r="C291" s="23" t="s">
        <v>56</v>
      </c>
      <c r="D291" s="23">
        <v>1.0</v>
      </c>
      <c r="E291" s="23">
        <v>20.0</v>
      </c>
      <c r="F291" s="23">
        <v>20.0</v>
      </c>
      <c r="G291" s="23">
        <v>5.0</v>
      </c>
      <c r="H291" s="23">
        <v>10.0</v>
      </c>
      <c r="I291" s="23">
        <v>21922.0</v>
      </c>
      <c r="J291" s="23">
        <v>21922.0</v>
      </c>
      <c r="K291" s="23">
        <v>0.0</v>
      </c>
      <c r="L291" s="23">
        <v>1.0</v>
      </c>
      <c r="M291" s="23">
        <v>1.0</v>
      </c>
      <c r="N291" s="23">
        <v>5976.0</v>
      </c>
      <c r="O291" s="23">
        <v>7.4436</v>
      </c>
      <c r="P291" s="23">
        <v>0.0</v>
      </c>
      <c r="Q291" s="23">
        <v>1288.0</v>
      </c>
      <c r="R291" s="23">
        <v>1289.0</v>
      </c>
      <c r="S291" s="23">
        <v>110.0</v>
      </c>
      <c r="T291" s="23">
        <v>0.0</v>
      </c>
      <c r="U291" s="23">
        <v>16.0</v>
      </c>
      <c r="V291" s="23">
        <v>0.0</v>
      </c>
      <c r="W291" s="23">
        <v>1163.0</v>
      </c>
      <c r="X291" s="23">
        <v>0.0624</v>
      </c>
      <c r="Y291" s="23">
        <v>0.006</v>
      </c>
      <c r="Z291" s="23">
        <v>0.0</v>
      </c>
      <c r="AA291" s="23">
        <v>0.0282</v>
      </c>
      <c r="AB291" s="23">
        <v>8.0</v>
      </c>
      <c r="AC291" s="23">
        <v>15.0</v>
      </c>
      <c r="AD291" s="23">
        <v>15.0</v>
      </c>
      <c r="AE291" s="23">
        <v>0.0</v>
      </c>
      <c r="AF291" s="23">
        <v>0.0</v>
      </c>
      <c r="AG291" s="23">
        <v>0.0</v>
      </c>
      <c r="AH291" s="23">
        <v>0.0</v>
      </c>
      <c r="AI291" s="23">
        <v>0.0019</v>
      </c>
      <c r="AJ291" s="23">
        <v>0.0017</v>
      </c>
      <c r="AK291" s="23">
        <v>0.0</v>
      </c>
      <c r="AL291" s="23">
        <v>0.0</v>
      </c>
      <c r="AM291" s="23">
        <v>0.0</v>
      </c>
      <c r="AN291" s="23">
        <v>2.0</v>
      </c>
      <c r="AO291" s="23">
        <v>6000.0</v>
      </c>
      <c r="AP291" s="23">
        <v>3600.0</v>
      </c>
      <c r="AQ291" s="23">
        <v>0.0</v>
      </c>
      <c r="AR291" s="23">
        <v>0.0</v>
      </c>
      <c r="AS291" s="23" t="s">
        <v>927</v>
      </c>
      <c r="AT291" s="23" t="s">
        <v>816</v>
      </c>
    </row>
    <row r="292">
      <c r="A292" s="23" t="str">
        <f t="shared" si="5"/>
        <v>OK</v>
      </c>
      <c r="B292" s="23" t="s">
        <v>57</v>
      </c>
      <c r="C292" s="23" t="s">
        <v>57</v>
      </c>
      <c r="D292" s="23">
        <v>1.0</v>
      </c>
      <c r="E292" s="23">
        <v>20.0</v>
      </c>
      <c r="F292" s="23">
        <v>10.0</v>
      </c>
      <c r="G292" s="23">
        <v>5.0</v>
      </c>
      <c r="H292" s="23">
        <v>10.0</v>
      </c>
      <c r="I292" s="23">
        <v>42313.0</v>
      </c>
      <c r="J292" s="23">
        <v>27222.5</v>
      </c>
      <c r="K292" s="23">
        <v>35.66398</v>
      </c>
      <c r="L292" s="23">
        <v>2.0</v>
      </c>
      <c r="M292" s="23">
        <v>1.0</v>
      </c>
      <c r="N292" s="23">
        <v>344471.0</v>
      </c>
      <c r="O292" s="23">
        <v>3600.0244</v>
      </c>
      <c r="P292" s="23">
        <v>152.0</v>
      </c>
      <c r="Q292" s="23">
        <v>10441.0</v>
      </c>
      <c r="R292" s="23">
        <v>17766.0</v>
      </c>
      <c r="S292" s="23">
        <v>2756.0</v>
      </c>
      <c r="T292" s="23">
        <v>1.0</v>
      </c>
      <c r="U292" s="23">
        <v>7376.0</v>
      </c>
      <c r="V292" s="23">
        <v>0.0</v>
      </c>
      <c r="W292" s="23">
        <v>7633.0</v>
      </c>
      <c r="X292" s="23">
        <v>1.0496</v>
      </c>
      <c r="Y292" s="23">
        <v>0.1623</v>
      </c>
      <c r="Z292" s="23">
        <v>0.0</v>
      </c>
      <c r="AA292" s="23">
        <v>0.3945</v>
      </c>
      <c r="AB292" s="23">
        <v>4.0</v>
      </c>
      <c r="AC292" s="23">
        <v>0.0</v>
      </c>
      <c r="AD292" s="23">
        <v>0.0</v>
      </c>
      <c r="AE292" s="23">
        <v>0.0</v>
      </c>
      <c r="AF292" s="23">
        <v>0.0</v>
      </c>
      <c r="AG292" s="23">
        <v>0.0</v>
      </c>
      <c r="AH292" s="23">
        <v>0.0</v>
      </c>
      <c r="AI292" s="23">
        <v>6.0E-4</v>
      </c>
      <c r="AJ292" s="23">
        <v>5.0E-4</v>
      </c>
      <c r="AK292" s="23">
        <v>0.0</v>
      </c>
      <c r="AL292" s="23">
        <v>0.0</v>
      </c>
      <c r="AM292" s="23">
        <v>0.0</v>
      </c>
      <c r="AN292" s="23">
        <v>6.0</v>
      </c>
      <c r="AO292" s="23">
        <v>6000.0</v>
      </c>
      <c r="AP292" s="23">
        <v>3600.0</v>
      </c>
      <c r="AQ292" s="23">
        <v>0.0</v>
      </c>
      <c r="AR292" s="23">
        <v>0.0</v>
      </c>
      <c r="AS292" s="23" t="s">
        <v>927</v>
      </c>
      <c r="AT292" s="23" t="s">
        <v>931</v>
      </c>
    </row>
    <row r="293">
      <c r="A293" s="23" t="str">
        <f t="shared" si="5"/>
        <v>OK</v>
      </c>
      <c r="B293" s="23" t="s">
        <v>58</v>
      </c>
      <c r="C293" s="23" t="s">
        <v>58</v>
      </c>
      <c r="D293" s="23">
        <v>1.0</v>
      </c>
      <c r="E293" s="23">
        <v>21.0</v>
      </c>
      <c r="F293" s="23">
        <v>30.0</v>
      </c>
      <c r="G293" s="23">
        <v>5.0</v>
      </c>
      <c r="H293" s="23">
        <v>10.0</v>
      </c>
      <c r="I293" s="23">
        <v>111913.0</v>
      </c>
      <c r="J293" s="23">
        <v>81462.333333</v>
      </c>
      <c r="K293" s="23">
        <v>27.209231</v>
      </c>
      <c r="L293" s="23">
        <v>2.0</v>
      </c>
      <c r="M293" s="23">
        <v>1.0</v>
      </c>
      <c r="N293" s="23">
        <v>386040.0</v>
      </c>
      <c r="O293" s="23">
        <v>3600.0244</v>
      </c>
      <c r="P293" s="23">
        <v>468.0</v>
      </c>
      <c r="Q293" s="23">
        <v>8901.0</v>
      </c>
      <c r="R293" s="23">
        <v>15434.0</v>
      </c>
      <c r="S293" s="23">
        <v>2560.0</v>
      </c>
      <c r="T293" s="23">
        <v>4.0</v>
      </c>
      <c r="U293" s="23">
        <v>6273.0</v>
      </c>
      <c r="V293" s="23">
        <v>0.0</v>
      </c>
      <c r="W293" s="23">
        <v>6597.0</v>
      </c>
      <c r="X293" s="23">
        <v>0.9312</v>
      </c>
      <c r="Y293" s="23">
        <v>0.1517</v>
      </c>
      <c r="Z293" s="23">
        <v>0.0</v>
      </c>
      <c r="AA293" s="23">
        <v>0.3453</v>
      </c>
      <c r="AB293" s="23">
        <v>9.0</v>
      </c>
      <c r="AC293" s="23">
        <v>18.0</v>
      </c>
      <c r="AD293" s="23">
        <v>18.0</v>
      </c>
      <c r="AE293" s="23">
        <v>0.0</v>
      </c>
      <c r="AF293" s="23">
        <v>0.0</v>
      </c>
      <c r="AG293" s="23">
        <v>0.0</v>
      </c>
      <c r="AH293" s="23">
        <v>0.0</v>
      </c>
      <c r="AI293" s="23">
        <v>0.003</v>
      </c>
      <c r="AJ293" s="23">
        <v>0.0026</v>
      </c>
      <c r="AK293" s="23">
        <v>0.0</v>
      </c>
      <c r="AL293" s="23">
        <v>0.0</v>
      </c>
      <c r="AM293" s="23">
        <v>0.0</v>
      </c>
      <c r="AN293" s="23">
        <v>6.0</v>
      </c>
      <c r="AO293" s="23">
        <v>6000.0</v>
      </c>
      <c r="AP293" s="23">
        <v>3600.0</v>
      </c>
      <c r="AQ293" s="23">
        <v>0.0</v>
      </c>
      <c r="AR293" s="23">
        <v>0.0</v>
      </c>
      <c r="AS293" s="23" t="s">
        <v>927</v>
      </c>
      <c r="AT293" s="23" t="s">
        <v>843</v>
      </c>
    </row>
    <row r="294">
      <c r="A294" s="23" t="str">
        <f t="shared" si="5"/>
        <v>OK</v>
      </c>
      <c r="B294" s="23" t="s">
        <v>59</v>
      </c>
      <c r="C294" s="23" t="s">
        <v>59</v>
      </c>
      <c r="D294" s="23">
        <v>0.0</v>
      </c>
      <c r="E294" s="23">
        <v>21.0</v>
      </c>
      <c r="F294" s="23">
        <v>20.0</v>
      </c>
      <c r="G294" s="23">
        <v>5.0</v>
      </c>
      <c r="H294" s="23">
        <v>10.0</v>
      </c>
      <c r="I294" s="23" t="s">
        <v>134</v>
      </c>
      <c r="J294" s="23">
        <v>0.0</v>
      </c>
      <c r="K294" s="23" t="s">
        <v>134</v>
      </c>
      <c r="L294" s="23">
        <v>-1.0</v>
      </c>
      <c r="M294" s="23">
        <v>-1.0</v>
      </c>
      <c r="N294" s="23">
        <v>0.0</v>
      </c>
      <c r="O294" s="23">
        <v>0.0</v>
      </c>
      <c r="P294" s="23">
        <v>0.0</v>
      </c>
      <c r="Q294" s="23" t="s">
        <v>133</v>
      </c>
      <c r="R294" s="23" t="s">
        <v>133</v>
      </c>
      <c r="S294" s="23" t="s">
        <v>133</v>
      </c>
      <c r="T294" s="23" t="s">
        <v>133</v>
      </c>
      <c r="U294" s="23" t="s">
        <v>133</v>
      </c>
      <c r="V294" s="23" t="s">
        <v>133</v>
      </c>
      <c r="W294" s="23" t="s">
        <v>133</v>
      </c>
      <c r="X294" s="23" t="s">
        <v>133</v>
      </c>
      <c r="Y294" s="23" t="s">
        <v>133</v>
      </c>
      <c r="Z294" s="23" t="s">
        <v>133</v>
      </c>
      <c r="AA294" s="23" t="s">
        <v>133</v>
      </c>
      <c r="AB294" s="23" t="s">
        <v>133</v>
      </c>
      <c r="AC294" s="23" t="s">
        <v>133</v>
      </c>
      <c r="AD294" s="23" t="s">
        <v>133</v>
      </c>
      <c r="AE294" s="23" t="s">
        <v>133</v>
      </c>
      <c r="AF294" s="23" t="s">
        <v>133</v>
      </c>
      <c r="AG294" s="23" t="s">
        <v>133</v>
      </c>
      <c r="AH294" s="23" t="s">
        <v>133</v>
      </c>
      <c r="AI294" s="23" t="s">
        <v>133</v>
      </c>
      <c r="AJ294" s="23" t="s">
        <v>133</v>
      </c>
      <c r="AK294" s="23" t="s">
        <v>133</v>
      </c>
      <c r="AL294" s="23" t="s">
        <v>133</v>
      </c>
      <c r="AM294" s="23" t="s">
        <v>133</v>
      </c>
      <c r="AN294" s="23" t="s">
        <v>133</v>
      </c>
      <c r="AO294" s="23">
        <v>6000.0</v>
      </c>
      <c r="AP294" s="23">
        <v>3600.0</v>
      </c>
      <c r="AQ294" s="23">
        <v>0.0</v>
      </c>
      <c r="AR294" s="23">
        <v>0.0</v>
      </c>
      <c r="AS294" s="23" t="s">
        <v>927</v>
      </c>
      <c r="AT294" s="23" t="s">
        <v>829</v>
      </c>
    </row>
    <row r="295">
      <c r="A295" s="23" t="str">
        <f t="shared" si="5"/>
        <v>OK</v>
      </c>
      <c r="B295" s="23" t="s">
        <v>60</v>
      </c>
      <c r="C295" s="23" t="s">
        <v>60</v>
      </c>
      <c r="D295" s="23">
        <v>1.0</v>
      </c>
      <c r="E295" s="23">
        <v>21.0</v>
      </c>
      <c r="F295" s="23">
        <v>30.0</v>
      </c>
      <c r="G295" s="23">
        <v>5.0</v>
      </c>
      <c r="H295" s="23">
        <v>10.0</v>
      </c>
      <c r="I295" s="23">
        <v>16202.0</v>
      </c>
      <c r="J295" s="23">
        <v>16202.0</v>
      </c>
      <c r="K295" s="23">
        <v>0.0</v>
      </c>
      <c r="L295" s="23">
        <v>1.0</v>
      </c>
      <c r="M295" s="23">
        <v>1.0</v>
      </c>
      <c r="N295" s="23">
        <v>0.0</v>
      </c>
      <c r="O295" s="23">
        <v>0.013</v>
      </c>
      <c r="P295" s="23">
        <v>0.0</v>
      </c>
      <c r="Q295" s="23">
        <v>3.0</v>
      </c>
      <c r="R295" s="23">
        <v>3.0</v>
      </c>
      <c r="S295" s="23">
        <v>3.0</v>
      </c>
      <c r="T295" s="23">
        <v>0.0</v>
      </c>
      <c r="U295" s="23">
        <v>0.0</v>
      </c>
      <c r="V295" s="23">
        <v>0.0</v>
      </c>
      <c r="W295" s="23">
        <v>0.0</v>
      </c>
      <c r="X295" s="23">
        <v>2.0E-4</v>
      </c>
      <c r="Y295" s="23">
        <v>1.0E-4</v>
      </c>
      <c r="Z295" s="23">
        <v>0.0</v>
      </c>
      <c r="AA295" s="23">
        <v>0.0</v>
      </c>
      <c r="AB295" s="23">
        <v>0.0</v>
      </c>
      <c r="AC295" s="23">
        <v>0.0</v>
      </c>
      <c r="AD295" s="23">
        <v>0.0</v>
      </c>
      <c r="AE295" s="23">
        <v>0.0</v>
      </c>
      <c r="AF295" s="23">
        <v>0.0</v>
      </c>
      <c r="AG295" s="23">
        <v>0.0</v>
      </c>
      <c r="AH295" s="23">
        <v>0.0</v>
      </c>
      <c r="AI295" s="23">
        <v>0.0</v>
      </c>
      <c r="AJ295" s="23">
        <v>0.0</v>
      </c>
      <c r="AK295" s="23">
        <v>0.0</v>
      </c>
      <c r="AL295" s="23">
        <v>0.0</v>
      </c>
      <c r="AM295" s="23">
        <v>0.0</v>
      </c>
      <c r="AN295" s="23">
        <v>1.0</v>
      </c>
      <c r="AO295" s="23">
        <v>6000.0</v>
      </c>
      <c r="AP295" s="23">
        <v>3600.0</v>
      </c>
      <c r="AQ295" s="23">
        <v>0.0</v>
      </c>
      <c r="AR295" s="23">
        <v>0.0</v>
      </c>
      <c r="AS295" s="23" t="s">
        <v>927</v>
      </c>
      <c r="AT295" s="23" t="s">
        <v>829</v>
      </c>
    </row>
    <row r="296">
      <c r="A296" s="23" t="str">
        <f t="shared" si="5"/>
        <v>OK</v>
      </c>
      <c r="B296" s="23" t="s">
        <v>61</v>
      </c>
      <c r="C296" s="23" t="s">
        <v>61</v>
      </c>
      <c r="D296" s="23">
        <v>1.0</v>
      </c>
      <c r="E296" s="23">
        <v>21.0</v>
      </c>
      <c r="F296" s="23">
        <v>20.0</v>
      </c>
      <c r="G296" s="23">
        <v>5.0</v>
      </c>
      <c r="H296" s="23">
        <v>10.0</v>
      </c>
      <c r="I296" s="23">
        <v>16202.0</v>
      </c>
      <c r="J296" s="23">
        <v>16202.0</v>
      </c>
      <c r="K296" s="23">
        <v>0.0</v>
      </c>
      <c r="L296" s="23">
        <v>1.0</v>
      </c>
      <c r="M296" s="23">
        <v>1.0</v>
      </c>
      <c r="N296" s="23">
        <v>0.0</v>
      </c>
      <c r="O296" s="23">
        <v>0.0094</v>
      </c>
      <c r="P296" s="23">
        <v>0.0</v>
      </c>
      <c r="Q296" s="23">
        <v>3.0</v>
      </c>
      <c r="R296" s="23">
        <v>3.0</v>
      </c>
      <c r="S296" s="23">
        <v>3.0</v>
      </c>
      <c r="T296" s="23">
        <v>0.0</v>
      </c>
      <c r="U296" s="23">
        <v>0.0</v>
      </c>
      <c r="V296" s="23">
        <v>0.0</v>
      </c>
      <c r="W296" s="23">
        <v>0.0</v>
      </c>
      <c r="X296" s="23">
        <v>1.0E-4</v>
      </c>
      <c r="Y296" s="23">
        <v>1.0E-4</v>
      </c>
      <c r="Z296" s="23">
        <v>0.0</v>
      </c>
      <c r="AA296" s="23">
        <v>0.0</v>
      </c>
      <c r="AB296" s="23">
        <v>0.0</v>
      </c>
      <c r="AC296" s="23">
        <v>0.0</v>
      </c>
      <c r="AD296" s="23">
        <v>0.0</v>
      </c>
      <c r="AE296" s="23">
        <v>0.0</v>
      </c>
      <c r="AF296" s="23">
        <v>0.0</v>
      </c>
      <c r="AG296" s="23">
        <v>0.0</v>
      </c>
      <c r="AH296" s="23">
        <v>0.0</v>
      </c>
      <c r="AI296" s="23">
        <v>0.0</v>
      </c>
      <c r="AJ296" s="23">
        <v>0.0</v>
      </c>
      <c r="AK296" s="23">
        <v>0.0</v>
      </c>
      <c r="AL296" s="23">
        <v>0.0</v>
      </c>
      <c r="AM296" s="23">
        <v>0.0</v>
      </c>
      <c r="AN296" s="23">
        <v>1.0</v>
      </c>
      <c r="AO296" s="23">
        <v>6000.0</v>
      </c>
      <c r="AP296" s="23">
        <v>3600.0</v>
      </c>
      <c r="AQ296" s="23">
        <v>0.0</v>
      </c>
      <c r="AR296" s="23">
        <v>0.0</v>
      </c>
      <c r="AS296" s="23" t="s">
        <v>927</v>
      </c>
      <c r="AT296" s="23" t="s">
        <v>830</v>
      </c>
    </row>
    <row r="297">
      <c r="A297" s="23" t="str">
        <f t="shared" si="5"/>
        <v>OK</v>
      </c>
      <c r="B297" s="23" t="s">
        <v>62</v>
      </c>
      <c r="C297" s="23" t="s">
        <v>62</v>
      </c>
      <c r="D297" s="23">
        <v>1.0</v>
      </c>
      <c r="E297" s="23">
        <v>21.0</v>
      </c>
      <c r="F297" s="23">
        <v>10.0</v>
      </c>
      <c r="G297" s="23">
        <v>5.0</v>
      </c>
      <c r="H297" s="23">
        <v>10.0</v>
      </c>
      <c r="I297" s="23">
        <v>55755.0</v>
      </c>
      <c r="J297" s="23">
        <v>22083.333333</v>
      </c>
      <c r="K297" s="23">
        <v>60.392192</v>
      </c>
      <c r="L297" s="23">
        <v>2.0</v>
      </c>
      <c r="M297" s="23">
        <v>1.0</v>
      </c>
      <c r="N297" s="23">
        <v>146788.0</v>
      </c>
      <c r="O297" s="23">
        <v>3600.0661</v>
      </c>
      <c r="P297" s="23">
        <v>52.0</v>
      </c>
      <c r="Q297" s="23">
        <v>14774.0</v>
      </c>
      <c r="R297" s="23">
        <v>20425.0</v>
      </c>
      <c r="S297" s="23">
        <v>5555.0</v>
      </c>
      <c r="T297" s="23">
        <v>3.0</v>
      </c>
      <c r="U297" s="23">
        <v>6888.0</v>
      </c>
      <c r="V297" s="23">
        <v>0.0</v>
      </c>
      <c r="W297" s="23">
        <v>7979.0</v>
      </c>
      <c r="X297" s="23">
        <v>1.9902</v>
      </c>
      <c r="Y297" s="23">
        <v>0.4018</v>
      </c>
      <c r="Z297" s="23">
        <v>0.0</v>
      </c>
      <c r="AA297" s="23">
        <v>0.5515</v>
      </c>
      <c r="AB297" s="23">
        <v>12.0</v>
      </c>
      <c r="AC297" s="23">
        <v>31.0</v>
      </c>
      <c r="AD297" s="23">
        <v>31.0</v>
      </c>
      <c r="AE297" s="23">
        <v>0.0</v>
      </c>
      <c r="AF297" s="23">
        <v>0.0</v>
      </c>
      <c r="AG297" s="23">
        <v>0.0</v>
      </c>
      <c r="AH297" s="23">
        <v>0.0</v>
      </c>
      <c r="AI297" s="23">
        <v>0.0052</v>
      </c>
      <c r="AJ297" s="23">
        <v>0.0044</v>
      </c>
      <c r="AK297" s="23">
        <v>0.0</v>
      </c>
      <c r="AL297" s="23">
        <v>0.0</v>
      </c>
      <c r="AM297" s="23">
        <v>0.0</v>
      </c>
      <c r="AN297" s="23">
        <v>6.0</v>
      </c>
      <c r="AO297" s="23">
        <v>6000.0</v>
      </c>
      <c r="AP297" s="23">
        <v>3600.0</v>
      </c>
      <c r="AQ297" s="23">
        <v>0.0</v>
      </c>
      <c r="AR297" s="23">
        <v>0.0</v>
      </c>
      <c r="AS297" s="23" t="s">
        <v>927</v>
      </c>
      <c r="AT297" s="23" t="s">
        <v>932</v>
      </c>
    </row>
    <row r="298">
      <c r="A298" s="23" t="str">
        <f t="shared" si="5"/>
        <v>OK</v>
      </c>
      <c r="B298" s="23" t="s">
        <v>63</v>
      </c>
      <c r="C298" s="23" t="s">
        <v>63</v>
      </c>
      <c r="D298" s="23">
        <v>1.0</v>
      </c>
      <c r="E298" s="23">
        <v>23.0</v>
      </c>
      <c r="F298" s="23">
        <v>30.0</v>
      </c>
      <c r="G298" s="23">
        <v>5.0</v>
      </c>
      <c r="H298" s="23">
        <v>10.0</v>
      </c>
      <c r="I298" s="23">
        <v>23315.0</v>
      </c>
      <c r="J298" s="23">
        <v>23315.0</v>
      </c>
      <c r="K298" s="23">
        <v>0.0</v>
      </c>
      <c r="L298" s="23">
        <v>1.0</v>
      </c>
      <c r="M298" s="23">
        <v>1.0</v>
      </c>
      <c r="N298" s="23">
        <v>29081.0</v>
      </c>
      <c r="O298" s="23">
        <v>110.903</v>
      </c>
      <c r="P298" s="23">
        <v>0.0</v>
      </c>
      <c r="Q298" s="23">
        <v>1080.0</v>
      </c>
      <c r="R298" s="23">
        <v>1618.0</v>
      </c>
      <c r="S298" s="23">
        <v>383.0</v>
      </c>
      <c r="T298" s="23">
        <v>194.0</v>
      </c>
      <c r="U298" s="23">
        <v>1033.0</v>
      </c>
      <c r="V298" s="23">
        <v>0.0</v>
      </c>
      <c r="W298" s="23">
        <v>8.0</v>
      </c>
      <c r="X298" s="23">
        <v>0.1618</v>
      </c>
      <c r="Y298" s="23">
        <v>0.0406</v>
      </c>
      <c r="Z298" s="23">
        <v>0.0</v>
      </c>
      <c r="AA298" s="23">
        <v>0.0532</v>
      </c>
      <c r="AB298" s="23">
        <v>1.0</v>
      </c>
      <c r="AC298" s="23">
        <v>15.0</v>
      </c>
      <c r="AD298" s="23">
        <v>15.0</v>
      </c>
      <c r="AE298" s="23">
        <v>0.0</v>
      </c>
      <c r="AF298" s="23">
        <v>0.0</v>
      </c>
      <c r="AG298" s="23">
        <v>0.0</v>
      </c>
      <c r="AH298" s="23">
        <v>0.0</v>
      </c>
      <c r="AI298" s="23">
        <v>8.0E-4</v>
      </c>
      <c r="AJ298" s="23">
        <v>8.0E-4</v>
      </c>
      <c r="AK298" s="23">
        <v>0.0</v>
      </c>
      <c r="AL298" s="23">
        <v>0.0</v>
      </c>
      <c r="AM298" s="23">
        <v>0.0</v>
      </c>
      <c r="AN298" s="23">
        <v>2.0</v>
      </c>
      <c r="AO298" s="23">
        <v>6000.0</v>
      </c>
      <c r="AP298" s="23">
        <v>3600.0</v>
      </c>
      <c r="AQ298" s="23">
        <v>0.0</v>
      </c>
      <c r="AR298" s="23">
        <v>0.0</v>
      </c>
      <c r="AS298" s="23" t="s">
        <v>927</v>
      </c>
      <c r="AT298" s="23" t="s">
        <v>933</v>
      </c>
    </row>
    <row r="299">
      <c r="A299" s="23" t="str">
        <f t="shared" si="5"/>
        <v>OK</v>
      </c>
      <c r="B299" s="23" t="s">
        <v>64</v>
      </c>
      <c r="C299" s="23" t="s">
        <v>64</v>
      </c>
      <c r="D299" s="23">
        <v>1.0</v>
      </c>
      <c r="E299" s="23">
        <v>23.0</v>
      </c>
      <c r="F299" s="23">
        <v>20.0</v>
      </c>
      <c r="G299" s="23">
        <v>5.0</v>
      </c>
      <c r="H299" s="23">
        <v>10.0</v>
      </c>
      <c r="I299" s="23">
        <v>34341.0</v>
      </c>
      <c r="J299" s="23">
        <v>24176.25</v>
      </c>
      <c r="K299" s="23">
        <v>29.599458</v>
      </c>
      <c r="L299" s="23">
        <v>2.0</v>
      </c>
      <c r="M299" s="23">
        <v>1.0</v>
      </c>
      <c r="N299" s="23">
        <v>202051.0</v>
      </c>
      <c r="O299" s="23">
        <v>3600.0079</v>
      </c>
      <c r="P299" s="23">
        <v>12.0</v>
      </c>
      <c r="Q299" s="23">
        <v>7468.0</v>
      </c>
      <c r="R299" s="23">
        <v>13279.0</v>
      </c>
      <c r="S299" s="23">
        <v>2434.0</v>
      </c>
      <c r="T299" s="23">
        <v>1250.0</v>
      </c>
      <c r="U299" s="23">
        <v>9339.0</v>
      </c>
      <c r="V299" s="23">
        <v>0.0</v>
      </c>
      <c r="W299" s="23">
        <v>256.0</v>
      </c>
      <c r="X299" s="23">
        <v>1.2075</v>
      </c>
      <c r="Y299" s="23">
        <v>0.2619</v>
      </c>
      <c r="Z299" s="23">
        <v>0.0</v>
      </c>
      <c r="AA299" s="23">
        <v>0.4498</v>
      </c>
      <c r="AB299" s="23">
        <v>1.0</v>
      </c>
      <c r="AC299" s="23">
        <v>38.0</v>
      </c>
      <c r="AD299" s="23">
        <v>11.0</v>
      </c>
      <c r="AE299" s="23">
        <v>27.0</v>
      </c>
      <c r="AF299" s="23">
        <v>0.0</v>
      </c>
      <c r="AG299" s="23">
        <v>0.0</v>
      </c>
      <c r="AH299" s="23">
        <v>0.0</v>
      </c>
      <c r="AI299" s="23">
        <v>8.0E-4</v>
      </c>
      <c r="AJ299" s="23">
        <v>8.0E-4</v>
      </c>
      <c r="AK299" s="23">
        <v>0.0</v>
      </c>
      <c r="AL299" s="23">
        <v>0.0</v>
      </c>
      <c r="AM299" s="23">
        <v>0.0</v>
      </c>
      <c r="AN299" s="23">
        <v>3.0</v>
      </c>
      <c r="AO299" s="23">
        <v>6000.0</v>
      </c>
      <c r="AP299" s="23">
        <v>3600.0</v>
      </c>
      <c r="AQ299" s="23">
        <v>0.0</v>
      </c>
      <c r="AR299" s="23">
        <v>0.0</v>
      </c>
      <c r="AS299" s="23" t="s">
        <v>927</v>
      </c>
      <c r="AT299" s="23" t="s">
        <v>934</v>
      </c>
    </row>
    <row r="300">
      <c r="A300" s="23" t="str">
        <f t="shared" si="5"/>
        <v>OK</v>
      </c>
      <c r="B300" s="23" t="s">
        <v>65</v>
      </c>
      <c r="C300" s="23" t="s">
        <v>65</v>
      </c>
      <c r="D300" s="23">
        <v>1.0</v>
      </c>
      <c r="E300" s="23">
        <v>23.0</v>
      </c>
      <c r="F300" s="23">
        <v>10.0</v>
      </c>
      <c r="G300" s="23">
        <v>5.0</v>
      </c>
      <c r="H300" s="23">
        <v>10.0</v>
      </c>
      <c r="I300" s="23">
        <v>68334.0</v>
      </c>
      <c r="J300" s="23">
        <v>39733.190476</v>
      </c>
      <c r="K300" s="23">
        <v>41.854435</v>
      </c>
      <c r="L300" s="23">
        <v>2.0</v>
      </c>
      <c r="M300" s="23">
        <v>1.0</v>
      </c>
      <c r="N300" s="23">
        <v>281863.0</v>
      </c>
      <c r="O300" s="23">
        <v>3600.0132</v>
      </c>
      <c r="P300" s="23">
        <v>584.0</v>
      </c>
      <c r="Q300" s="23">
        <v>3968.0</v>
      </c>
      <c r="R300" s="23">
        <v>12950.0</v>
      </c>
      <c r="S300" s="23">
        <v>602.0</v>
      </c>
      <c r="T300" s="23">
        <v>115.0</v>
      </c>
      <c r="U300" s="23">
        <v>10734.0</v>
      </c>
      <c r="V300" s="23">
        <v>0.0</v>
      </c>
      <c r="W300" s="23">
        <v>1499.0</v>
      </c>
      <c r="X300" s="23">
        <v>0.6828</v>
      </c>
      <c r="Y300" s="23">
        <v>0.0654</v>
      </c>
      <c r="Z300" s="23">
        <v>0.0</v>
      </c>
      <c r="AA300" s="23">
        <v>0.3881</v>
      </c>
      <c r="AB300" s="23">
        <v>19.0</v>
      </c>
      <c r="AC300" s="23">
        <v>97.0</v>
      </c>
      <c r="AD300" s="23">
        <v>21.0</v>
      </c>
      <c r="AE300" s="23">
        <v>76.0</v>
      </c>
      <c r="AF300" s="23">
        <v>0.0</v>
      </c>
      <c r="AG300" s="23">
        <v>0.0</v>
      </c>
      <c r="AH300" s="23">
        <v>0.0</v>
      </c>
      <c r="AI300" s="23">
        <v>0.0104</v>
      </c>
      <c r="AJ300" s="23">
        <v>0.0095</v>
      </c>
      <c r="AK300" s="23">
        <v>0.0</v>
      </c>
      <c r="AL300" s="23">
        <v>0.0</v>
      </c>
      <c r="AM300" s="23">
        <v>0.0</v>
      </c>
      <c r="AN300" s="23">
        <v>7.0</v>
      </c>
      <c r="AO300" s="23">
        <v>6000.0</v>
      </c>
      <c r="AP300" s="23">
        <v>3600.0</v>
      </c>
      <c r="AQ300" s="23">
        <v>0.0</v>
      </c>
      <c r="AR300" s="23">
        <v>0.0</v>
      </c>
      <c r="AS300" s="23" t="s">
        <v>927</v>
      </c>
      <c r="AT300" s="23" t="s">
        <v>935</v>
      </c>
    </row>
    <row r="301">
      <c r="A301" s="23" t="str">
        <f t="shared" si="5"/>
        <v>OK</v>
      </c>
      <c r="B301" s="23" t="s">
        <v>66</v>
      </c>
      <c r="C301" s="23" t="s">
        <v>66</v>
      </c>
      <c r="D301" s="23">
        <v>1.0</v>
      </c>
      <c r="E301" s="23">
        <v>27.0</v>
      </c>
      <c r="F301" s="23">
        <v>30.0</v>
      </c>
      <c r="G301" s="23">
        <v>5.0</v>
      </c>
      <c r="H301" s="23">
        <v>10.0</v>
      </c>
      <c r="I301" s="23">
        <v>30900.0</v>
      </c>
      <c r="J301" s="23">
        <v>30900.0</v>
      </c>
      <c r="K301" s="23">
        <v>0.0</v>
      </c>
      <c r="L301" s="23">
        <v>1.0</v>
      </c>
      <c r="M301" s="23">
        <v>1.0</v>
      </c>
      <c r="N301" s="23">
        <v>215.0</v>
      </c>
      <c r="O301" s="23">
        <v>0.3686</v>
      </c>
      <c r="P301" s="23">
        <v>0.0</v>
      </c>
      <c r="Q301" s="23">
        <v>163.0</v>
      </c>
      <c r="R301" s="23">
        <v>243.0</v>
      </c>
      <c r="S301" s="23">
        <v>70.0</v>
      </c>
      <c r="T301" s="23">
        <v>0.0</v>
      </c>
      <c r="U301" s="23">
        <v>164.0</v>
      </c>
      <c r="V301" s="23">
        <v>0.0</v>
      </c>
      <c r="W301" s="23">
        <v>9.0</v>
      </c>
      <c r="X301" s="23">
        <v>0.0158</v>
      </c>
      <c r="Y301" s="23">
        <v>0.0034</v>
      </c>
      <c r="Z301" s="23">
        <v>0.0</v>
      </c>
      <c r="AA301" s="23">
        <v>0.0068</v>
      </c>
      <c r="AB301" s="23">
        <v>6.0</v>
      </c>
      <c r="AC301" s="23">
        <v>66.0</v>
      </c>
      <c r="AD301" s="23">
        <v>66.0</v>
      </c>
      <c r="AE301" s="23">
        <v>0.0</v>
      </c>
      <c r="AF301" s="23">
        <v>0.0</v>
      </c>
      <c r="AG301" s="23">
        <v>0.0</v>
      </c>
      <c r="AH301" s="23">
        <v>0.0</v>
      </c>
      <c r="AI301" s="23">
        <v>0.0037</v>
      </c>
      <c r="AJ301" s="23">
        <v>0.0035</v>
      </c>
      <c r="AK301" s="23">
        <v>0.0</v>
      </c>
      <c r="AL301" s="23">
        <v>0.0</v>
      </c>
      <c r="AM301" s="23">
        <v>0.0</v>
      </c>
      <c r="AN301" s="23">
        <v>2.0</v>
      </c>
      <c r="AO301" s="23">
        <v>6000.0</v>
      </c>
      <c r="AP301" s="23">
        <v>3600.0</v>
      </c>
      <c r="AQ301" s="23">
        <v>1.0</v>
      </c>
      <c r="AR301" s="23">
        <v>0.0</v>
      </c>
      <c r="AS301" s="23" t="s">
        <v>927</v>
      </c>
      <c r="AT301" s="23" t="s">
        <v>936</v>
      </c>
    </row>
    <row r="302">
      <c r="A302" s="23" t="str">
        <f t="shared" si="5"/>
        <v>OK</v>
      </c>
      <c r="B302" s="23" t="s">
        <v>67</v>
      </c>
      <c r="C302" s="23" t="s">
        <v>67</v>
      </c>
      <c r="D302" s="23">
        <v>1.0</v>
      </c>
      <c r="E302" s="23">
        <v>27.0</v>
      </c>
      <c r="F302" s="23">
        <v>20.0</v>
      </c>
      <c r="G302" s="23">
        <v>5.0</v>
      </c>
      <c r="H302" s="23">
        <v>10.0</v>
      </c>
      <c r="I302" s="23">
        <v>34200.0</v>
      </c>
      <c r="J302" s="23">
        <v>30760.0</v>
      </c>
      <c r="K302" s="23">
        <v>10.05848</v>
      </c>
      <c r="L302" s="23">
        <v>2.0</v>
      </c>
      <c r="M302" s="23">
        <v>1.0</v>
      </c>
      <c r="N302" s="23">
        <v>126257.0</v>
      </c>
      <c r="O302" s="23">
        <v>3600.0351</v>
      </c>
      <c r="P302" s="23">
        <v>104.0</v>
      </c>
      <c r="Q302" s="23">
        <v>7473.0</v>
      </c>
      <c r="R302" s="23">
        <v>13130.0</v>
      </c>
      <c r="S302" s="23">
        <v>3370.0</v>
      </c>
      <c r="T302" s="23">
        <v>0.0</v>
      </c>
      <c r="U302" s="23">
        <v>9543.0</v>
      </c>
      <c r="V302" s="23">
        <v>0.0</v>
      </c>
      <c r="W302" s="23">
        <v>217.0</v>
      </c>
      <c r="X302" s="23">
        <v>1.1971</v>
      </c>
      <c r="Y302" s="23">
        <v>0.2399</v>
      </c>
      <c r="Z302" s="23">
        <v>0.0</v>
      </c>
      <c r="AA302" s="23">
        <v>0.4856</v>
      </c>
      <c r="AB302" s="23">
        <v>2.0</v>
      </c>
      <c r="AC302" s="23">
        <v>0.0</v>
      </c>
      <c r="AD302" s="23">
        <v>0.0</v>
      </c>
      <c r="AE302" s="23">
        <v>0.0</v>
      </c>
      <c r="AF302" s="23">
        <v>0.0</v>
      </c>
      <c r="AG302" s="23">
        <v>0.0</v>
      </c>
      <c r="AH302" s="23">
        <v>0.0</v>
      </c>
      <c r="AI302" s="23">
        <v>5.0E-4</v>
      </c>
      <c r="AJ302" s="23">
        <v>4.0E-4</v>
      </c>
      <c r="AK302" s="23">
        <v>0.0</v>
      </c>
      <c r="AL302" s="23">
        <v>0.0</v>
      </c>
      <c r="AM302" s="23">
        <v>0.0</v>
      </c>
      <c r="AN302" s="23">
        <v>3.0</v>
      </c>
      <c r="AO302" s="23">
        <v>6000.0</v>
      </c>
      <c r="AP302" s="23">
        <v>3600.0</v>
      </c>
      <c r="AQ302" s="23">
        <v>1.0</v>
      </c>
      <c r="AR302" s="23">
        <v>0.0</v>
      </c>
      <c r="AS302" s="23" t="s">
        <v>927</v>
      </c>
      <c r="AT302" s="23" t="s">
        <v>937</v>
      </c>
    </row>
    <row r="303">
      <c r="A303" s="23" t="str">
        <f t="shared" si="5"/>
        <v>OK</v>
      </c>
      <c r="B303" s="23" t="s">
        <v>68</v>
      </c>
      <c r="C303" s="23" t="s">
        <v>68</v>
      </c>
      <c r="D303" s="23">
        <v>0.0</v>
      </c>
      <c r="E303" s="23">
        <v>27.0</v>
      </c>
      <c r="F303" s="23">
        <v>11.0</v>
      </c>
      <c r="G303" s="23">
        <v>5.0</v>
      </c>
      <c r="H303" s="23">
        <v>10.0</v>
      </c>
      <c r="I303" s="23" t="s">
        <v>134</v>
      </c>
      <c r="J303" s="23">
        <v>0.0</v>
      </c>
      <c r="K303" s="23" t="s">
        <v>134</v>
      </c>
      <c r="L303" s="23">
        <v>-1.0</v>
      </c>
      <c r="M303" s="23">
        <v>-1.0</v>
      </c>
      <c r="N303" s="23">
        <v>0.0</v>
      </c>
      <c r="O303" s="23">
        <v>0.0</v>
      </c>
      <c r="P303" s="23">
        <v>0.0</v>
      </c>
      <c r="Q303" s="23" t="s">
        <v>133</v>
      </c>
      <c r="R303" s="23" t="s">
        <v>133</v>
      </c>
      <c r="S303" s="23" t="s">
        <v>133</v>
      </c>
      <c r="T303" s="23" t="s">
        <v>133</v>
      </c>
      <c r="U303" s="23" t="s">
        <v>133</v>
      </c>
      <c r="V303" s="23" t="s">
        <v>133</v>
      </c>
      <c r="W303" s="23" t="s">
        <v>133</v>
      </c>
      <c r="X303" s="23" t="s">
        <v>133</v>
      </c>
      <c r="Y303" s="23" t="s">
        <v>133</v>
      </c>
      <c r="Z303" s="23" t="s">
        <v>133</v>
      </c>
      <c r="AA303" s="23" t="s">
        <v>133</v>
      </c>
      <c r="AB303" s="23" t="s">
        <v>133</v>
      </c>
      <c r="AC303" s="23" t="s">
        <v>133</v>
      </c>
      <c r="AD303" s="23" t="s">
        <v>133</v>
      </c>
      <c r="AE303" s="23" t="s">
        <v>133</v>
      </c>
      <c r="AF303" s="23" t="s">
        <v>133</v>
      </c>
      <c r="AG303" s="23" t="s">
        <v>133</v>
      </c>
      <c r="AH303" s="23" t="s">
        <v>133</v>
      </c>
      <c r="AI303" s="23" t="s">
        <v>133</v>
      </c>
      <c r="AJ303" s="23" t="s">
        <v>133</v>
      </c>
      <c r="AK303" s="23" t="s">
        <v>133</v>
      </c>
      <c r="AL303" s="23" t="s">
        <v>133</v>
      </c>
      <c r="AM303" s="23" t="s">
        <v>133</v>
      </c>
      <c r="AN303" s="23" t="s">
        <v>133</v>
      </c>
      <c r="AO303" s="23">
        <v>6000.0</v>
      </c>
      <c r="AP303" s="23">
        <v>3600.0</v>
      </c>
      <c r="AQ303" s="23">
        <v>1.0</v>
      </c>
      <c r="AR303" s="23">
        <v>0.0</v>
      </c>
      <c r="AS303" s="23" t="s">
        <v>927</v>
      </c>
      <c r="AT303" s="23" t="s">
        <v>837</v>
      </c>
    </row>
    <row r="304">
      <c r="A304" s="23" t="str">
        <f t="shared" si="5"/>
        <v>OK</v>
      </c>
      <c r="B304" s="23" t="s">
        <v>69</v>
      </c>
      <c r="C304" s="23" t="s">
        <v>69</v>
      </c>
      <c r="D304" s="23">
        <v>1.0</v>
      </c>
      <c r="E304" s="23">
        <v>28.0</v>
      </c>
      <c r="F304" s="23">
        <v>30.0</v>
      </c>
      <c r="G304" s="23">
        <v>5.0</v>
      </c>
      <c r="H304" s="23">
        <v>10.0</v>
      </c>
      <c r="I304" s="23">
        <v>66200.0</v>
      </c>
      <c r="J304" s="23">
        <v>63200.0</v>
      </c>
      <c r="K304" s="23">
        <v>4.531722</v>
      </c>
      <c r="L304" s="23">
        <v>2.0</v>
      </c>
      <c r="M304" s="23">
        <v>1.0</v>
      </c>
      <c r="N304" s="23">
        <v>206782.0</v>
      </c>
      <c r="O304" s="23">
        <v>3600.0323</v>
      </c>
      <c r="P304" s="23">
        <v>532.0</v>
      </c>
      <c r="Q304" s="23">
        <v>3106.0</v>
      </c>
      <c r="R304" s="23">
        <v>6730.0</v>
      </c>
      <c r="S304" s="23">
        <v>894.0</v>
      </c>
      <c r="T304" s="23">
        <v>0.0</v>
      </c>
      <c r="U304" s="23">
        <v>4931.0</v>
      </c>
      <c r="V304" s="23">
        <v>0.0</v>
      </c>
      <c r="W304" s="23">
        <v>905.0</v>
      </c>
      <c r="X304" s="23">
        <v>0.5368</v>
      </c>
      <c r="Y304" s="23">
        <v>0.0735</v>
      </c>
      <c r="Z304" s="23">
        <v>0.0</v>
      </c>
      <c r="AA304" s="23">
        <v>0.2642</v>
      </c>
      <c r="AB304" s="23">
        <v>4.0</v>
      </c>
      <c r="AC304" s="23">
        <v>16.0</v>
      </c>
      <c r="AD304" s="23">
        <v>16.0</v>
      </c>
      <c r="AE304" s="23">
        <v>0.0</v>
      </c>
      <c r="AF304" s="23">
        <v>0.0</v>
      </c>
      <c r="AG304" s="23">
        <v>0.0</v>
      </c>
      <c r="AH304" s="23">
        <v>0.0</v>
      </c>
      <c r="AI304" s="23">
        <v>0.0021</v>
      </c>
      <c r="AJ304" s="23">
        <v>0.0019</v>
      </c>
      <c r="AK304" s="23">
        <v>0.0</v>
      </c>
      <c r="AL304" s="23">
        <v>0.0</v>
      </c>
      <c r="AM304" s="23">
        <v>0.0</v>
      </c>
      <c r="AN304" s="23">
        <v>5.0</v>
      </c>
      <c r="AO304" s="23">
        <v>6000.0</v>
      </c>
      <c r="AP304" s="23">
        <v>3600.0</v>
      </c>
      <c r="AQ304" s="23">
        <v>0.0</v>
      </c>
      <c r="AR304" s="23">
        <v>0.0</v>
      </c>
      <c r="AS304" s="23" t="s">
        <v>927</v>
      </c>
      <c r="AT304" s="23" t="s">
        <v>938</v>
      </c>
    </row>
    <row r="305">
      <c r="A305" s="23" t="str">
        <f t="shared" si="5"/>
        <v>OK</v>
      </c>
      <c r="B305" s="23" t="s">
        <v>70</v>
      </c>
      <c r="C305" s="23" t="s">
        <v>70</v>
      </c>
      <c r="D305" s="23">
        <v>1.0</v>
      </c>
      <c r="E305" s="23">
        <v>28.0</v>
      </c>
      <c r="F305" s="23">
        <v>20.0</v>
      </c>
      <c r="G305" s="23">
        <v>5.0</v>
      </c>
      <c r="H305" s="23">
        <v>10.0</v>
      </c>
      <c r="I305" s="23">
        <v>85900.0</v>
      </c>
      <c r="J305" s="23">
        <v>70224.680511</v>
      </c>
      <c r="K305" s="23">
        <v>18.248335</v>
      </c>
      <c r="L305" s="23">
        <v>2.0</v>
      </c>
      <c r="M305" s="23">
        <v>1.0</v>
      </c>
      <c r="N305" s="23">
        <v>256227.0</v>
      </c>
      <c r="O305" s="23">
        <v>3600.0392</v>
      </c>
      <c r="P305" s="23">
        <v>1208.0</v>
      </c>
      <c r="Q305" s="23">
        <v>3557.0</v>
      </c>
      <c r="R305" s="23">
        <v>8904.0</v>
      </c>
      <c r="S305" s="23">
        <v>817.0</v>
      </c>
      <c r="T305" s="23">
        <v>0.0</v>
      </c>
      <c r="U305" s="23">
        <v>6337.0</v>
      </c>
      <c r="V305" s="23">
        <v>0.0</v>
      </c>
      <c r="W305" s="23">
        <v>1750.0</v>
      </c>
      <c r="X305" s="23">
        <v>0.7764</v>
      </c>
      <c r="Y305" s="23">
        <v>0.0949</v>
      </c>
      <c r="Z305" s="23">
        <v>0.0</v>
      </c>
      <c r="AA305" s="23">
        <v>0.3819</v>
      </c>
      <c r="AB305" s="23">
        <v>6.0</v>
      </c>
      <c r="AC305" s="23">
        <v>10.0</v>
      </c>
      <c r="AD305" s="23">
        <v>10.0</v>
      </c>
      <c r="AE305" s="23">
        <v>0.0</v>
      </c>
      <c r="AF305" s="23">
        <v>0.0</v>
      </c>
      <c r="AG305" s="23">
        <v>0.0</v>
      </c>
      <c r="AH305" s="23">
        <v>0.0</v>
      </c>
      <c r="AI305" s="23">
        <v>0.0035</v>
      </c>
      <c r="AJ305" s="23">
        <v>0.0031</v>
      </c>
      <c r="AK305" s="23">
        <v>0.0</v>
      </c>
      <c r="AL305" s="23">
        <v>0.0</v>
      </c>
      <c r="AM305" s="23">
        <v>0.0</v>
      </c>
      <c r="AN305" s="23">
        <v>10.0</v>
      </c>
      <c r="AO305" s="23">
        <v>6000.0</v>
      </c>
      <c r="AP305" s="23">
        <v>3600.0</v>
      </c>
      <c r="AQ305" s="23">
        <v>0.0</v>
      </c>
      <c r="AR305" s="23">
        <v>0.0</v>
      </c>
      <c r="AS305" s="23" t="s">
        <v>927</v>
      </c>
      <c r="AT305" s="23" t="s">
        <v>939</v>
      </c>
    </row>
    <row r="306">
      <c r="A306" s="23" t="str">
        <f t="shared" si="5"/>
        <v>OK</v>
      </c>
      <c r="B306" s="23" t="s">
        <v>71</v>
      </c>
      <c r="C306" s="23" t="s">
        <v>71</v>
      </c>
      <c r="D306" s="23">
        <v>0.0</v>
      </c>
      <c r="E306" s="23">
        <v>28.0</v>
      </c>
      <c r="F306" s="23">
        <v>18.0</v>
      </c>
      <c r="G306" s="23">
        <v>5.0</v>
      </c>
      <c r="H306" s="23">
        <v>10.0</v>
      </c>
      <c r="I306" s="23" t="s">
        <v>134</v>
      </c>
      <c r="J306" s="23">
        <v>0.0</v>
      </c>
      <c r="K306" s="23" t="s">
        <v>134</v>
      </c>
      <c r="L306" s="23">
        <v>-1.0</v>
      </c>
      <c r="M306" s="23">
        <v>-1.0</v>
      </c>
      <c r="N306" s="23">
        <v>0.0</v>
      </c>
      <c r="O306" s="23">
        <v>0.0</v>
      </c>
      <c r="P306" s="23">
        <v>0.0</v>
      </c>
      <c r="Q306" s="23" t="s">
        <v>133</v>
      </c>
      <c r="R306" s="23" t="s">
        <v>133</v>
      </c>
      <c r="S306" s="23" t="s">
        <v>133</v>
      </c>
      <c r="T306" s="23" t="s">
        <v>133</v>
      </c>
      <c r="U306" s="23" t="s">
        <v>133</v>
      </c>
      <c r="V306" s="23" t="s">
        <v>133</v>
      </c>
      <c r="W306" s="23" t="s">
        <v>133</v>
      </c>
      <c r="X306" s="23" t="s">
        <v>133</v>
      </c>
      <c r="Y306" s="23" t="s">
        <v>133</v>
      </c>
      <c r="Z306" s="23" t="s">
        <v>133</v>
      </c>
      <c r="AA306" s="23" t="s">
        <v>133</v>
      </c>
      <c r="AB306" s="23" t="s">
        <v>133</v>
      </c>
      <c r="AC306" s="23" t="s">
        <v>133</v>
      </c>
      <c r="AD306" s="23" t="s">
        <v>133</v>
      </c>
      <c r="AE306" s="23" t="s">
        <v>133</v>
      </c>
      <c r="AF306" s="23" t="s">
        <v>133</v>
      </c>
      <c r="AG306" s="23" t="s">
        <v>133</v>
      </c>
      <c r="AH306" s="23" t="s">
        <v>133</v>
      </c>
      <c r="AI306" s="23" t="s">
        <v>133</v>
      </c>
      <c r="AJ306" s="23" t="s">
        <v>133</v>
      </c>
      <c r="AK306" s="23" t="s">
        <v>133</v>
      </c>
      <c r="AL306" s="23" t="s">
        <v>133</v>
      </c>
      <c r="AM306" s="23" t="s">
        <v>133</v>
      </c>
      <c r="AN306" s="23" t="s">
        <v>133</v>
      </c>
      <c r="AO306" s="23">
        <v>6000.0</v>
      </c>
      <c r="AP306" s="23">
        <v>3600.0</v>
      </c>
      <c r="AQ306" s="23">
        <v>0.0</v>
      </c>
      <c r="AR306" s="23">
        <v>0.0</v>
      </c>
      <c r="AS306" s="23" t="s">
        <v>927</v>
      </c>
      <c r="AT306" s="23" t="s">
        <v>840</v>
      </c>
    </row>
    <row r="307">
      <c r="A307" s="23" t="str">
        <f t="shared" si="5"/>
        <v>OK</v>
      </c>
      <c r="B307" s="23" t="s">
        <v>72</v>
      </c>
      <c r="C307" s="23" t="s">
        <v>72</v>
      </c>
      <c r="D307" s="23">
        <v>1.0</v>
      </c>
      <c r="E307" s="23">
        <v>28.0</v>
      </c>
      <c r="F307" s="23">
        <v>30.0</v>
      </c>
      <c r="G307" s="23">
        <v>5.0</v>
      </c>
      <c r="H307" s="23">
        <v>10.0</v>
      </c>
      <c r="I307" s="23">
        <v>29839.0</v>
      </c>
      <c r="J307" s="23">
        <v>29839.0</v>
      </c>
      <c r="K307" s="23">
        <v>0.0</v>
      </c>
      <c r="L307" s="23">
        <v>1.0</v>
      </c>
      <c r="M307" s="23">
        <v>1.0</v>
      </c>
      <c r="N307" s="23">
        <v>0.0</v>
      </c>
      <c r="O307" s="23">
        <v>0.0431</v>
      </c>
      <c r="P307" s="23">
        <v>0.0</v>
      </c>
      <c r="Q307" s="23">
        <v>10.0</v>
      </c>
      <c r="R307" s="23">
        <v>11.0</v>
      </c>
      <c r="S307" s="23">
        <v>7.0</v>
      </c>
      <c r="T307" s="23">
        <v>0.0</v>
      </c>
      <c r="U307" s="23">
        <v>1.0</v>
      </c>
      <c r="V307" s="23">
        <v>0.0</v>
      </c>
      <c r="W307" s="23">
        <v>3.0</v>
      </c>
      <c r="X307" s="23">
        <v>0.0011</v>
      </c>
      <c r="Y307" s="23">
        <v>3.0E-4</v>
      </c>
      <c r="Z307" s="23">
        <v>0.0</v>
      </c>
      <c r="AA307" s="23">
        <v>3.0E-4</v>
      </c>
      <c r="AB307" s="23">
        <v>4.0</v>
      </c>
      <c r="AC307" s="23">
        <v>24.0</v>
      </c>
      <c r="AD307" s="23">
        <v>24.0</v>
      </c>
      <c r="AE307" s="23">
        <v>0.0</v>
      </c>
      <c r="AF307" s="23">
        <v>0.0</v>
      </c>
      <c r="AG307" s="23">
        <v>0.0</v>
      </c>
      <c r="AH307" s="23">
        <v>0.0</v>
      </c>
      <c r="AI307" s="23">
        <v>0.0022</v>
      </c>
      <c r="AJ307" s="23">
        <v>0.002</v>
      </c>
      <c r="AK307" s="23">
        <v>0.0</v>
      </c>
      <c r="AL307" s="23">
        <v>0.0</v>
      </c>
      <c r="AM307" s="23">
        <v>0.0</v>
      </c>
      <c r="AN307" s="23">
        <v>1.0</v>
      </c>
      <c r="AO307" s="23">
        <v>6000.0</v>
      </c>
      <c r="AP307" s="23">
        <v>3600.0</v>
      </c>
      <c r="AQ307" s="23">
        <v>0.0</v>
      </c>
      <c r="AR307" s="23">
        <v>0.0</v>
      </c>
      <c r="AS307" s="23" t="s">
        <v>927</v>
      </c>
      <c r="AT307" s="23" t="s">
        <v>840</v>
      </c>
    </row>
    <row r="308">
      <c r="A308" s="23" t="str">
        <f t="shared" si="5"/>
        <v>OK</v>
      </c>
      <c r="B308" s="23" t="s">
        <v>73</v>
      </c>
      <c r="C308" s="23" t="s">
        <v>73</v>
      </c>
      <c r="D308" s="23">
        <v>1.0</v>
      </c>
      <c r="E308" s="23">
        <v>28.0</v>
      </c>
      <c r="F308" s="23">
        <v>20.0</v>
      </c>
      <c r="G308" s="23">
        <v>5.0</v>
      </c>
      <c r="H308" s="23">
        <v>10.0</v>
      </c>
      <c r="I308" s="23">
        <v>35091.0</v>
      </c>
      <c r="J308" s="23">
        <v>31470.666667</v>
      </c>
      <c r="K308" s="23">
        <v>10.316985</v>
      </c>
      <c r="L308" s="23">
        <v>2.0</v>
      </c>
      <c r="M308" s="23">
        <v>1.0</v>
      </c>
      <c r="N308" s="23">
        <v>138372.0</v>
      </c>
      <c r="O308" s="23">
        <v>3600.1178</v>
      </c>
      <c r="P308" s="23">
        <v>0.0</v>
      </c>
      <c r="Q308" s="23">
        <v>18885.0</v>
      </c>
      <c r="R308" s="23">
        <v>22106.0</v>
      </c>
      <c r="S308" s="23">
        <v>4850.0</v>
      </c>
      <c r="T308" s="23">
        <v>0.0</v>
      </c>
      <c r="U308" s="23">
        <v>3796.0</v>
      </c>
      <c r="V308" s="23">
        <v>0.0</v>
      </c>
      <c r="W308" s="23">
        <v>13460.0</v>
      </c>
      <c r="X308" s="23">
        <v>2.4768</v>
      </c>
      <c r="Y308" s="23">
        <v>0.382</v>
      </c>
      <c r="Z308" s="23">
        <v>0.0</v>
      </c>
      <c r="AA308" s="23">
        <v>0.8048</v>
      </c>
      <c r="AB308" s="23">
        <v>4.0</v>
      </c>
      <c r="AC308" s="23">
        <v>24.0</v>
      </c>
      <c r="AD308" s="23">
        <v>24.0</v>
      </c>
      <c r="AE308" s="23">
        <v>0.0</v>
      </c>
      <c r="AF308" s="23">
        <v>0.0</v>
      </c>
      <c r="AG308" s="23">
        <v>0.0</v>
      </c>
      <c r="AH308" s="23">
        <v>0.0</v>
      </c>
      <c r="AI308" s="23">
        <v>0.0019</v>
      </c>
      <c r="AJ308" s="23">
        <v>0.0017</v>
      </c>
      <c r="AK308" s="23">
        <v>0.0</v>
      </c>
      <c r="AL308" s="23">
        <v>0.0</v>
      </c>
      <c r="AM308" s="23">
        <v>0.0</v>
      </c>
      <c r="AN308" s="23">
        <v>1.0</v>
      </c>
      <c r="AO308" s="23">
        <v>6000.0</v>
      </c>
      <c r="AP308" s="23">
        <v>3600.0</v>
      </c>
      <c r="AQ308" s="23">
        <v>0.0</v>
      </c>
      <c r="AR308" s="23">
        <v>0.0</v>
      </c>
      <c r="AS308" s="23" t="s">
        <v>927</v>
      </c>
      <c r="AT308" s="23" t="s">
        <v>940</v>
      </c>
    </row>
    <row r="309">
      <c r="A309" s="23" t="str">
        <f t="shared" si="5"/>
        <v>OK</v>
      </c>
      <c r="B309" s="23" t="s">
        <v>74</v>
      </c>
      <c r="C309" s="23" t="s">
        <v>74</v>
      </c>
      <c r="D309" s="23">
        <v>1.0</v>
      </c>
      <c r="E309" s="23">
        <v>28.0</v>
      </c>
      <c r="F309" s="23">
        <v>10.0</v>
      </c>
      <c r="G309" s="23">
        <v>5.0</v>
      </c>
      <c r="H309" s="23">
        <v>10.0</v>
      </c>
      <c r="I309" s="23">
        <v>83449.0</v>
      </c>
      <c r="J309" s="23">
        <v>38657.5</v>
      </c>
      <c r="K309" s="23">
        <v>53.675299</v>
      </c>
      <c r="L309" s="23">
        <v>2.0</v>
      </c>
      <c r="M309" s="23">
        <v>1.0</v>
      </c>
      <c r="N309" s="23">
        <v>161931.0</v>
      </c>
      <c r="O309" s="23">
        <v>3600.1654</v>
      </c>
      <c r="P309" s="23">
        <v>496.0</v>
      </c>
      <c r="Q309" s="23">
        <v>12969.0</v>
      </c>
      <c r="R309" s="23">
        <v>21192.0</v>
      </c>
      <c r="S309" s="23">
        <v>5796.0</v>
      </c>
      <c r="T309" s="23">
        <v>4.0</v>
      </c>
      <c r="U309" s="23">
        <v>12792.0</v>
      </c>
      <c r="V309" s="23">
        <v>0.0</v>
      </c>
      <c r="W309" s="23">
        <v>2600.0</v>
      </c>
      <c r="X309" s="23">
        <v>2.0254</v>
      </c>
      <c r="Y309" s="23">
        <v>0.4294</v>
      </c>
      <c r="Z309" s="23">
        <v>0.0</v>
      </c>
      <c r="AA309" s="23">
        <v>0.7077</v>
      </c>
      <c r="AB309" s="23">
        <v>4.0</v>
      </c>
      <c r="AC309" s="23">
        <v>47.0</v>
      </c>
      <c r="AD309" s="23">
        <v>47.0</v>
      </c>
      <c r="AE309" s="23">
        <v>0.0</v>
      </c>
      <c r="AF309" s="23">
        <v>0.0</v>
      </c>
      <c r="AG309" s="23">
        <v>0.0</v>
      </c>
      <c r="AH309" s="23">
        <v>0.0</v>
      </c>
      <c r="AI309" s="23">
        <v>0.0019</v>
      </c>
      <c r="AJ309" s="23">
        <v>0.0018</v>
      </c>
      <c r="AK309" s="23">
        <v>0.0</v>
      </c>
      <c r="AL309" s="23">
        <v>0.0</v>
      </c>
      <c r="AM309" s="23">
        <v>0.0</v>
      </c>
      <c r="AN309" s="23">
        <v>6.0</v>
      </c>
      <c r="AO309" s="23">
        <v>6000.0</v>
      </c>
      <c r="AP309" s="23">
        <v>3600.0</v>
      </c>
      <c r="AQ309" s="23">
        <v>0.0</v>
      </c>
      <c r="AR309" s="23">
        <v>0.0</v>
      </c>
      <c r="AS309" s="23" t="s">
        <v>927</v>
      </c>
      <c r="AT309" s="23" t="s">
        <v>941</v>
      </c>
    </row>
    <row r="310">
      <c r="A310" s="23" t="str">
        <f t="shared" si="5"/>
        <v>OK</v>
      </c>
      <c r="B310" s="23" t="s">
        <v>75</v>
      </c>
      <c r="C310" s="23" t="s">
        <v>75</v>
      </c>
      <c r="D310" s="23">
        <v>1.0</v>
      </c>
      <c r="E310" s="23">
        <v>41.0</v>
      </c>
      <c r="F310" s="23">
        <v>30.0</v>
      </c>
      <c r="G310" s="23">
        <v>5.0</v>
      </c>
      <c r="H310" s="23">
        <v>10.0</v>
      </c>
      <c r="I310" s="23">
        <v>57768.0</v>
      </c>
      <c r="J310" s="23">
        <v>57160.28</v>
      </c>
      <c r="K310" s="23">
        <v>1.052001</v>
      </c>
      <c r="L310" s="23">
        <v>2.0</v>
      </c>
      <c r="M310" s="23">
        <v>1.0</v>
      </c>
      <c r="N310" s="23">
        <v>98639.0</v>
      </c>
      <c r="O310" s="23">
        <v>3600.0461</v>
      </c>
      <c r="P310" s="23">
        <v>0.0</v>
      </c>
      <c r="Q310" s="23">
        <v>7669.0</v>
      </c>
      <c r="R310" s="23">
        <v>12466.0</v>
      </c>
      <c r="S310" s="23">
        <v>3028.0</v>
      </c>
      <c r="T310" s="23">
        <v>0.0</v>
      </c>
      <c r="U310" s="23">
        <v>9431.0</v>
      </c>
      <c r="V310" s="23">
        <v>0.0</v>
      </c>
      <c r="W310" s="23">
        <v>7.0</v>
      </c>
      <c r="X310" s="23">
        <v>2.0631</v>
      </c>
      <c r="Y310" s="23">
        <v>0.3631</v>
      </c>
      <c r="Z310" s="23">
        <v>0.0</v>
      </c>
      <c r="AA310" s="23">
        <v>0.9457</v>
      </c>
      <c r="AB310" s="23">
        <v>1.0</v>
      </c>
      <c r="AC310" s="23">
        <v>140.0</v>
      </c>
      <c r="AD310" s="23">
        <v>140.0</v>
      </c>
      <c r="AE310" s="23">
        <v>0.0</v>
      </c>
      <c r="AF310" s="23">
        <v>0.0</v>
      </c>
      <c r="AG310" s="23">
        <v>0.0</v>
      </c>
      <c r="AH310" s="23">
        <v>0.0</v>
      </c>
      <c r="AI310" s="23">
        <v>0.0109</v>
      </c>
      <c r="AJ310" s="23">
        <v>0.0109</v>
      </c>
      <c r="AK310" s="23">
        <v>0.0</v>
      </c>
      <c r="AL310" s="23">
        <v>0.0</v>
      </c>
      <c r="AM310" s="23">
        <v>0.0</v>
      </c>
      <c r="AN310" s="23">
        <v>2.0</v>
      </c>
      <c r="AO310" s="23">
        <v>6000.0</v>
      </c>
      <c r="AP310" s="23">
        <v>3600.0</v>
      </c>
      <c r="AQ310" s="23">
        <v>0.0</v>
      </c>
      <c r="AR310" s="23">
        <v>0.0</v>
      </c>
      <c r="AS310" s="23" t="s">
        <v>927</v>
      </c>
      <c r="AT310" s="23" t="s">
        <v>942</v>
      </c>
    </row>
    <row r="311">
      <c r="A311" s="23" t="str">
        <f t="shared" si="5"/>
        <v>OK</v>
      </c>
      <c r="B311" s="23" t="s">
        <v>76</v>
      </c>
      <c r="C311" s="23" t="s">
        <v>76</v>
      </c>
      <c r="D311" s="23">
        <v>1.0</v>
      </c>
      <c r="E311" s="23">
        <v>41.0</v>
      </c>
      <c r="F311" s="23">
        <v>20.0</v>
      </c>
      <c r="G311" s="23">
        <v>5.0</v>
      </c>
      <c r="H311" s="23">
        <v>10.0</v>
      </c>
      <c r="I311" s="23">
        <v>72413.0</v>
      </c>
      <c r="J311" s="23">
        <v>56667.0</v>
      </c>
      <c r="K311" s="23">
        <v>21.744714</v>
      </c>
      <c r="L311" s="23">
        <v>2.0</v>
      </c>
      <c r="M311" s="23">
        <v>1.0</v>
      </c>
      <c r="N311" s="23">
        <v>66643.0</v>
      </c>
      <c r="O311" s="23">
        <v>3600.1213</v>
      </c>
      <c r="P311" s="23">
        <v>0.0</v>
      </c>
      <c r="Q311" s="23">
        <v>10874.0</v>
      </c>
      <c r="R311" s="23">
        <v>17887.0</v>
      </c>
      <c r="S311" s="23">
        <v>5572.0</v>
      </c>
      <c r="T311" s="23">
        <v>0.0</v>
      </c>
      <c r="U311" s="23">
        <v>12068.0</v>
      </c>
      <c r="V311" s="23">
        <v>0.0</v>
      </c>
      <c r="W311" s="23">
        <v>247.0</v>
      </c>
      <c r="X311" s="23">
        <v>3.0068</v>
      </c>
      <c r="Y311" s="23">
        <v>0.6464</v>
      </c>
      <c r="Z311" s="23">
        <v>0.0</v>
      </c>
      <c r="AA311" s="23">
        <v>1.1547</v>
      </c>
      <c r="AB311" s="23">
        <v>1.0</v>
      </c>
      <c r="AC311" s="23">
        <v>140.0</v>
      </c>
      <c r="AD311" s="23">
        <v>140.0</v>
      </c>
      <c r="AE311" s="23">
        <v>0.0</v>
      </c>
      <c r="AF311" s="23">
        <v>0.0</v>
      </c>
      <c r="AG311" s="23">
        <v>0.0</v>
      </c>
      <c r="AH311" s="23">
        <v>0.0</v>
      </c>
      <c r="AI311" s="23">
        <v>0.0154</v>
      </c>
      <c r="AJ311" s="23">
        <v>0.0153</v>
      </c>
      <c r="AK311" s="23">
        <v>0.0</v>
      </c>
      <c r="AL311" s="23">
        <v>0.0</v>
      </c>
      <c r="AM311" s="23">
        <v>0.0</v>
      </c>
      <c r="AN311" s="23">
        <v>4.0</v>
      </c>
      <c r="AO311" s="23">
        <v>6000.0</v>
      </c>
      <c r="AP311" s="23">
        <v>3600.0</v>
      </c>
      <c r="AQ311" s="23">
        <v>0.0</v>
      </c>
      <c r="AR311" s="23">
        <v>0.0</v>
      </c>
      <c r="AS311" s="23" t="s">
        <v>927</v>
      </c>
      <c r="AT311" s="23" t="s">
        <v>943</v>
      </c>
    </row>
    <row r="312">
      <c r="A312" s="23" t="str">
        <f t="shared" si="5"/>
        <v>OK</v>
      </c>
      <c r="B312" s="23" t="s">
        <v>77</v>
      </c>
      <c r="C312" s="23" t="s">
        <v>77</v>
      </c>
      <c r="D312" s="23">
        <v>0.0</v>
      </c>
      <c r="E312" s="23">
        <v>41.0</v>
      </c>
      <c r="F312" s="23">
        <v>11.0</v>
      </c>
      <c r="G312" s="23">
        <v>5.0</v>
      </c>
      <c r="H312" s="23">
        <v>10.0</v>
      </c>
      <c r="I312" s="23" t="s">
        <v>134</v>
      </c>
      <c r="J312" s="23">
        <v>0.0</v>
      </c>
      <c r="K312" s="23" t="s">
        <v>134</v>
      </c>
      <c r="L312" s="23">
        <v>-1.0</v>
      </c>
      <c r="M312" s="23">
        <v>-1.0</v>
      </c>
      <c r="N312" s="23">
        <v>0.0</v>
      </c>
      <c r="O312" s="23">
        <v>0.0</v>
      </c>
      <c r="P312" s="23">
        <v>0.0</v>
      </c>
      <c r="Q312" s="23" t="s">
        <v>133</v>
      </c>
      <c r="R312" s="23" t="s">
        <v>133</v>
      </c>
      <c r="S312" s="23" t="s">
        <v>133</v>
      </c>
      <c r="T312" s="23" t="s">
        <v>133</v>
      </c>
      <c r="U312" s="23" t="s">
        <v>133</v>
      </c>
      <c r="V312" s="23" t="s">
        <v>133</v>
      </c>
      <c r="W312" s="23" t="s">
        <v>133</v>
      </c>
      <c r="X312" s="23" t="s">
        <v>133</v>
      </c>
      <c r="Y312" s="23" t="s">
        <v>133</v>
      </c>
      <c r="Z312" s="23" t="s">
        <v>133</v>
      </c>
      <c r="AA312" s="23" t="s">
        <v>133</v>
      </c>
      <c r="AB312" s="23" t="s">
        <v>133</v>
      </c>
      <c r="AC312" s="23" t="s">
        <v>133</v>
      </c>
      <c r="AD312" s="23" t="s">
        <v>133</v>
      </c>
      <c r="AE312" s="23" t="s">
        <v>133</v>
      </c>
      <c r="AF312" s="23" t="s">
        <v>133</v>
      </c>
      <c r="AG312" s="23" t="s">
        <v>133</v>
      </c>
      <c r="AH312" s="23" t="s">
        <v>133</v>
      </c>
      <c r="AI312" s="23" t="s">
        <v>133</v>
      </c>
      <c r="AJ312" s="23" t="s">
        <v>133</v>
      </c>
      <c r="AK312" s="23" t="s">
        <v>133</v>
      </c>
      <c r="AL312" s="23" t="s">
        <v>133</v>
      </c>
      <c r="AM312" s="23" t="s">
        <v>133</v>
      </c>
      <c r="AN312" s="23" t="s">
        <v>133</v>
      </c>
      <c r="AO312" s="23">
        <v>6000.0</v>
      </c>
      <c r="AP312" s="23">
        <v>3600.0</v>
      </c>
      <c r="AQ312" s="23">
        <v>0.0</v>
      </c>
      <c r="AR312" s="23">
        <v>0.0</v>
      </c>
      <c r="AS312" s="23" t="s">
        <v>927</v>
      </c>
      <c r="AT312" s="23" t="s">
        <v>845</v>
      </c>
    </row>
    <row r="313">
      <c r="A313" s="23" t="str">
        <f t="shared" si="5"/>
        <v>OK</v>
      </c>
      <c r="B313" s="23" t="s">
        <v>78</v>
      </c>
      <c r="C313" s="23" t="s">
        <v>78</v>
      </c>
      <c r="D313" s="23">
        <v>1.0</v>
      </c>
      <c r="E313" s="23">
        <v>45.0</v>
      </c>
      <c r="F313" s="23">
        <v>30.0</v>
      </c>
      <c r="G313" s="23">
        <v>5.0</v>
      </c>
      <c r="H313" s="23">
        <v>10.0</v>
      </c>
      <c r="I313" s="23">
        <v>46239.0</v>
      </c>
      <c r="J313" s="23">
        <v>28204.333333</v>
      </c>
      <c r="K313" s="23">
        <v>39.00315</v>
      </c>
      <c r="L313" s="23">
        <v>2.0</v>
      </c>
      <c r="M313" s="23">
        <v>1.0</v>
      </c>
      <c r="N313" s="23">
        <v>70833.0</v>
      </c>
      <c r="O313" s="23">
        <v>3600.1444</v>
      </c>
      <c r="P313" s="23">
        <v>0.0</v>
      </c>
      <c r="Q313" s="23">
        <v>10090.0</v>
      </c>
      <c r="R313" s="23">
        <v>15921.0</v>
      </c>
      <c r="S313" s="23">
        <v>5372.0</v>
      </c>
      <c r="T313" s="23">
        <v>0.0</v>
      </c>
      <c r="U313" s="23">
        <v>10476.0</v>
      </c>
      <c r="V313" s="23">
        <v>0.0</v>
      </c>
      <c r="W313" s="23">
        <v>73.0</v>
      </c>
      <c r="X313" s="23">
        <v>3.2435</v>
      </c>
      <c r="Y313" s="23">
        <v>0.7158</v>
      </c>
      <c r="Z313" s="23">
        <v>0.0</v>
      </c>
      <c r="AA313" s="23">
        <v>1.2502</v>
      </c>
      <c r="AB313" s="23">
        <v>5.0</v>
      </c>
      <c r="AC313" s="23">
        <v>206.0</v>
      </c>
      <c r="AD313" s="23">
        <v>206.0</v>
      </c>
      <c r="AE313" s="23">
        <v>0.0</v>
      </c>
      <c r="AF313" s="23">
        <v>0.0</v>
      </c>
      <c r="AG313" s="23">
        <v>0.0</v>
      </c>
      <c r="AH313" s="23">
        <v>0.0</v>
      </c>
      <c r="AI313" s="23">
        <v>0.0269</v>
      </c>
      <c r="AJ313" s="23">
        <v>0.0265</v>
      </c>
      <c r="AK313" s="23">
        <v>0.0</v>
      </c>
      <c r="AL313" s="23">
        <v>0.0</v>
      </c>
      <c r="AM313" s="23">
        <v>0.0</v>
      </c>
      <c r="AN313" s="23">
        <v>4.0</v>
      </c>
      <c r="AO313" s="23">
        <v>6000.0</v>
      </c>
      <c r="AP313" s="23">
        <v>3600.0</v>
      </c>
      <c r="AQ313" s="23">
        <v>0.0</v>
      </c>
      <c r="AR313" s="23">
        <v>0.0</v>
      </c>
      <c r="AS313" s="23" t="s">
        <v>927</v>
      </c>
      <c r="AT313" s="23" t="s">
        <v>944</v>
      </c>
    </row>
    <row r="314">
      <c r="A314" s="23" t="str">
        <f t="shared" si="5"/>
        <v>OK</v>
      </c>
      <c r="B314" s="23" t="s">
        <v>79</v>
      </c>
      <c r="C314" s="23" t="s">
        <v>79</v>
      </c>
      <c r="D314" s="23">
        <v>1.0</v>
      </c>
      <c r="E314" s="23">
        <v>45.0</v>
      </c>
      <c r="F314" s="23">
        <v>20.0</v>
      </c>
      <c r="G314" s="23">
        <v>5.0</v>
      </c>
      <c r="H314" s="23">
        <v>10.0</v>
      </c>
      <c r="I314" s="23">
        <v>65919.0</v>
      </c>
      <c r="J314" s="23">
        <v>28930.470588</v>
      </c>
      <c r="K314" s="23">
        <v>56.112091</v>
      </c>
      <c r="L314" s="23">
        <v>2.0</v>
      </c>
      <c r="M314" s="23">
        <v>1.0</v>
      </c>
      <c r="N314" s="23">
        <v>59772.0</v>
      </c>
      <c r="O314" s="23">
        <v>3600.187</v>
      </c>
      <c r="P314" s="23">
        <v>348.0</v>
      </c>
      <c r="Q314" s="23">
        <v>8399.0</v>
      </c>
      <c r="R314" s="23">
        <v>13588.0</v>
      </c>
      <c r="S314" s="23">
        <v>5185.0</v>
      </c>
      <c r="T314" s="23">
        <v>0.0</v>
      </c>
      <c r="U314" s="23">
        <v>8265.0</v>
      </c>
      <c r="V314" s="23">
        <v>0.0</v>
      </c>
      <c r="W314" s="23">
        <v>138.0</v>
      </c>
      <c r="X314" s="23">
        <v>3.0849</v>
      </c>
      <c r="Y314" s="23">
        <v>0.7667</v>
      </c>
      <c r="Z314" s="23">
        <v>0.0</v>
      </c>
      <c r="AA314" s="23">
        <v>0.9904</v>
      </c>
      <c r="AB314" s="23">
        <v>6.0</v>
      </c>
      <c r="AC314" s="23">
        <v>203.0</v>
      </c>
      <c r="AD314" s="23">
        <v>203.0</v>
      </c>
      <c r="AE314" s="23">
        <v>0.0</v>
      </c>
      <c r="AF314" s="23">
        <v>0.0</v>
      </c>
      <c r="AG314" s="23">
        <v>0.0</v>
      </c>
      <c r="AH314" s="23">
        <v>0.0</v>
      </c>
      <c r="AI314" s="23">
        <v>0.0242</v>
      </c>
      <c r="AJ314" s="23">
        <v>0.0233</v>
      </c>
      <c r="AK314" s="23">
        <v>0.0</v>
      </c>
      <c r="AL314" s="23">
        <v>0.0</v>
      </c>
      <c r="AM314" s="23">
        <v>0.0</v>
      </c>
      <c r="AN314" s="23">
        <v>6.0</v>
      </c>
      <c r="AO314" s="23">
        <v>6000.0</v>
      </c>
      <c r="AP314" s="23">
        <v>3600.0</v>
      </c>
      <c r="AQ314" s="23">
        <v>0.0</v>
      </c>
      <c r="AR314" s="23">
        <v>0.0</v>
      </c>
      <c r="AS314" s="23" t="s">
        <v>927</v>
      </c>
      <c r="AT314" s="23" t="s">
        <v>945</v>
      </c>
    </row>
    <row r="315">
      <c r="A315" s="23" t="str">
        <f t="shared" si="5"/>
        <v>OK</v>
      </c>
      <c r="B315" s="23" t="s">
        <v>80</v>
      </c>
      <c r="C315" s="23" t="s">
        <v>80</v>
      </c>
      <c r="D315" s="23">
        <v>0.0</v>
      </c>
      <c r="E315" s="23">
        <v>45.0</v>
      </c>
      <c r="F315" s="23">
        <v>11.0</v>
      </c>
      <c r="G315" s="23">
        <v>5.0</v>
      </c>
      <c r="H315" s="23">
        <v>10.0</v>
      </c>
      <c r="I315" s="23" t="s">
        <v>134</v>
      </c>
      <c r="J315" s="23">
        <v>0.0</v>
      </c>
      <c r="K315" s="23" t="s">
        <v>134</v>
      </c>
      <c r="L315" s="23">
        <v>-1.0</v>
      </c>
      <c r="M315" s="23">
        <v>-1.0</v>
      </c>
      <c r="N315" s="23">
        <v>0.0</v>
      </c>
      <c r="O315" s="23">
        <v>0.0</v>
      </c>
      <c r="P315" s="23">
        <v>0.0</v>
      </c>
      <c r="Q315" s="23" t="s">
        <v>133</v>
      </c>
      <c r="R315" s="23" t="s">
        <v>133</v>
      </c>
      <c r="S315" s="23" t="s">
        <v>133</v>
      </c>
      <c r="T315" s="23" t="s">
        <v>133</v>
      </c>
      <c r="U315" s="23" t="s">
        <v>133</v>
      </c>
      <c r="V315" s="23" t="s">
        <v>133</v>
      </c>
      <c r="W315" s="23" t="s">
        <v>133</v>
      </c>
      <c r="X315" s="23" t="s">
        <v>133</v>
      </c>
      <c r="Y315" s="23" t="s">
        <v>133</v>
      </c>
      <c r="Z315" s="23" t="s">
        <v>133</v>
      </c>
      <c r="AA315" s="23" t="s">
        <v>133</v>
      </c>
      <c r="AB315" s="23" t="s">
        <v>133</v>
      </c>
      <c r="AC315" s="23" t="s">
        <v>133</v>
      </c>
      <c r="AD315" s="23" t="s">
        <v>133</v>
      </c>
      <c r="AE315" s="23" t="s">
        <v>133</v>
      </c>
      <c r="AF315" s="23" t="s">
        <v>133</v>
      </c>
      <c r="AG315" s="23" t="s">
        <v>133</v>
      </c>
      <c r="AH315" s="23" t="s">
        <v>133</v>
      </c>
      <c r="AI315" s="23" t="s">
        <v>133</v>
      </c>
      <c r="AJ315" s="23" t="s">
        <v>133</v>
      </c>
      <c r="AK315" s="23" t="s">
        <v>133</v>
      </c>
      <c r="AL315" s="23" t="s">
        <v>133</v>
      </c>
      <c r="AM315" s="23" t="s">
        <v>133</v>
      </c>
      <c r="AN315" s="23" t="s">
        <v>133</v>
      </c>
      <c r="AO315" s="23">
        <v>6000.0</v>
      </c>
      <c r="AP315" s="23">
        <v>3600.0</v>
      </c>
      <c r="AQ315" s="23">
        <v>0.0</v>
      </c>
      <c r="AR315" s="23">
        <v>0.0</v>
      </c>
      <c r="AS315" s="23" t="s">
        <v>927</v>
      </c>
      <c r="AT315" s="23" t="s">
        <v>848</v>
      </c>
    </row>
    <row r="316">
      <c r="A316" s="23" t="str">
        <f t="shared" si="5"/>
        <v>OK</v>
      </c>
      <c r="B316" s="23" t="s">
        <v>81</v>
      </c>
      <c r="C316" s="23" t="s">
        <v>81</v>
      </c>
      <c r="D316" s="23">
        <v>1.0</v>
      </c>
      <c r="E316" s="23">
        <v>51.0</v>
      </c>
      <c r="F316" s="23">
        <v>30.0</v>
      </c>
      <c r="G316" s="23">
        <v>5.0</v>
      </c>
      <c r="H316" s="23">
        <v>10.0</v>
      </c>
      <c r="I316" s="23">
        <v>52508.0</v>
      </c>
      <c r="J316" s="23">
        <v>52508.0</v>
      </c>
      <c r="K316" s="23">
        <v>0.0</v>
      </c>
      <c r="L316" s="23">
        <v>1.0</v>
      </c>
      <c r="M316" s="23">
        <v>1.0</v>
      </c>
      <c r="N316" s="23">
        <v>15383.0</v>
      </c>
      <c r="O316" s="23">
        <v>251.5825</v>
      </c>
      <c r="P316" s="23">
        <v>0.0</v>
      </c>
      <c r="Q316" s="23">
        <v>1628.0</v>
      </c>
      <c r="R316" s="23">
        <v>2970.0</v>
      </c>
      <c r="S316" s="23">
        <v>481.0</v>
      </c>
      <c r="T316" s="23">
        <v>0.0</v>
      </c>
      <c r="U316" s="23">
        <v>1621.0</v>
      </c>
      <c r="V316" s="23">
        <v>0.0</v>
      </c>
      <c r="W316" s="23">
        <v>868.0</v>
      </c>
      <c r="X316" s="23">
        <v>0.7323</v>
      </c>
      <c r="Y316" s="23">
        <v>0.0908</v>
      </c>
      <c r="Z316" s="23">
        <v>0.0</v>
      </c>
      <c r="AA316" s="23">
        <v>0.345</v>
      </c>
      <c r="AB316" s="23">
        <v>3.0</v>
      </c>
      <c r="AC316" s="23">
        <v>362.0</v>
      </c>
      <c r="AD316" s="23">
        <v>362.0</v>
      </c>
      <c r="AE316" s="23">
        <v>0.0</v>
      </c>
      <c r="AF316" s="23">
        <v>0.0</v>
      </c>
      <c r="AG316" s="23">
        <v>0.0</v>
      </c>
      <c r="AH316" s="23">
        <v>0.0</v>
      </c>
      <c r="AI316" s="23">
        <v>0.051</v>
      </c>
      <c r="AJ316" s="23">
        <v>0.0506</v>
      </c>
      <c r="AK316" s="23">
        <v>0.0</v>
      </c>
      <c r="AL316" s="23">
        <v>0.0</v>
      </c>
      <c r="AM316" s="23">
        <v>0.0</v>
      </c>
      <c r="AN316" s="23">
        <v>2.0</v>
      </c>
      <c r="AO316" s="23">
        <v>6000.0</v>
      </c>
      <c r="AP316" s="23">
        <v>3600.0</v>
      </c>
      <c r="AQ316" s="23">
        <v>0.0</v>
      </c>
      <c r="AR316" s="23">
        <v>0.0</v>
      </c>
      <c r="AS316" s="23" t="s">
        <v>927</v>
      </c>
      <c r="AT316" s="23" t="s">
        <v>946</v>
      </c>
    </row>
    <row r="317">
      <c r="A317" s="23" t="str">
        <f t="shared" si="5"/>
        <v>OK</v>
      </c>
      <c r="B317" s="23" t="s">
        <v>82</v>
      </c>
      <c r="C317" s="23" t="s">
        <v>82</v>
      </c>
      <c r="D317" s="23">
        <v>1.0</v>
      </c>
      <c r="E317" s="23">
        <v>51.0</v>
      </c>
      <c r="F317" s="23">
        <v>20.0</v>
      </c>
      <c r="G317" s="23">
        <v>5.0</v>
      </c>
      <c r="H317" s="23">
        <v>10.0</v>
      </c>
      <c r="I317" s="23">
        <v>117583.0</v>
      </c>
      <c r="J317" s="23">
        <v>52755.206897</v>
      </c>
      <c r="K317" s="23">
        <v>55.133644</v>
      </c>
      <c r="L317" s="23">
        <v>2.0</v>
      </c>
      <c r="M317" s="23">
        <v>1.0</v>
      </c>
      <c r="N317" s="23">
        <v>51909.0</v>
      </c>
      <c r="O317" s="23">
        <v>3600.0836</v>
      </c>
      <c r="P317" s="23">
        <v>28.0</v>
      </c>
      <c r="Q317" s="23">
        <v>7775.0</v>
      </c>
      <c r="R317" s="23">
        <v>13481.0</v>
      </c>
      <c r="S317" s="23">
        <v>4193.0</v>
      </c>
      <c r="T317" s="23">
        <v>1.0</v>
      </c>
      <c r="U317" s="23">
        <v>8720.0</v>
      </c>
      <c r="V317" s="23">
        <v>0.0</v>
      </c>
      <c r="W317" s="23">
        <v>567.0</v>
      </c>
      <c r="X317" s="23">
        <v>3.5612</v>
      </c>
      <c r="Y317" s="23">
        <v>0.7687</v>
      </c>
      <c r="Z317" s="23">
        <v>0.0</v>
      </c>
      <c r="AA317" s="23">
        <v>1.3374</v>
      </c>
      <c r="AB317" s="23">
        <v>7.0</v>
      </c>
      <c r="AC317" s="23">
        <v>400.0</v>
      </c>
      <c r="AD317" s="23">
        <v>367.0</v>
      </c>
      <c r="AE317" s="23">
        <v>33.0</v>
      </c>
      <c r="AF317" s="23">
        <v>0.0</v>
      </c>
      <c r="AG317" s="23">
        <v>0.0</v>
      </c>
      <c r="AH317" s="23">
        <v>0.0</v>
      </c>
      <c r="AI317" s="23">
        <v>0.071</v>
      </c>
      <c r="AJ317" s="23">
        <v>0.0697</v>
      </c>
      <c r="AK317" s="23">
        <v>0.0</v>
      </c>
      <c r="AL317" s="23">
        <v>0.0</v>
      </c>
      <c r="AM317" s="23">
        <v>0.0</v>
      </c>
      <c r="AN317" s="23">
        <v>5.0</v>
      </c>
      <c r="AO317" s="23">
        <v>6000.0</v>
      </c>
      <c r="AP317" s="23">
        <v>3600.0</v>
      </c>
      <c r="AQ317" s="23">
        <v>0.0</v>
      </c>
      <c r="AR317" s="23">
        <v>0.0</v>
      </c>
      <c r="AS317" s="23" t="s">
        <v>927</v>
      </c>
      <c r="AT317" s="23" t="s">
        <v>947</v>
      </c>
    </row>
    <row r="318">
      <c r="A318" s="23" t="str">
        <f t="shared" si="5"/>
        <v>OK</v>
      </c>
      <c r="B318" s="23" t="s">
        <v>83</v>
      </c>
      <c r="C318" s="23" t="s">
        <v>83</v>
      </c>
      <c r="D318" s="23">
        <v>1.0</v>
      </c>
      <c r="E318" s="23">
        <v>51.0</v>
      </c>
      <c r="F318" s="23">
        <v>10.0</v>
      </c>
      <c r="G318" s="23">
        <v>5.0</v>
      </c>
      <c r="H318" s="23">
        <v>10.0</v>
      </c>
      <c r="I318" s="23">
        <v>158933.0</v>
      </c>
      <c r="J318" s="23">
        <v>60879.833333</v>
      </c>
      <c r="K318" s="23">
        <v>61.694655</v>
      </c>
      <c r="L318" s="23">
        <v>2.0</v>
      </c>
      <c r="M318" s="23">
        <v>1.0</v>
      </c>
      <c r="N318" s="23">
        <v>117530.0</v>
      </c>
      <c r="O318" s="23">
        <v>3600.1158</v>
      </c>
      <c r="P318" s="23">
        <v>2684.0</v>
      </c>
      <c r="Q318" s="23">
        <v>6020.0</v>
      </c>
      <c r="R318" s="23">
        <v>12694.0</v>
      </c>
      <c r="S318" s="23">
        <v>4193.0</v>
      </c>
      <c r="T318" s="23">
        <v>0.0</v>
      </c>
      <c r="U318" s="23">
        <v>7883.0</v>
      </c>
      <c r="V318" s="23">
        <v>0.0</v>
      </c>
      <c r="W318" s="23">
        <v>618.0</v>
      </c>
      <c r="X318" s="23">
        <v>2.6933</v>
      </c>
      <c r="Y318" s="23">
        <v>0.7331</v>
      </c>
      <c r="Z318" s="23">
        <v>0.0</v>
      </c>
      <c r="AA318" s="23">
        <v>0.8464</v>
      </c>
      <c r="AB318" s="23">
        <v>11.0</v>
      </c>
      <c r="AC318" s="23">
        <v>211.0</v>
      </c>
      <c r="AD318" s="23">
        <v>193.0</v>
      </c>
      <c r="AE318" s="23">
        <v>18.0</v>
      </c>
      <c r="AF318" s="23">
        <v>0.0</v>
      </c>
      <c r="AG318" s="23">
        <v>0.0</v>
      </c>
      <c r="AH318" s="23">
        <v>0.0</v>
      </c>
      <c r="AI318" s="23">
        <v>0.0382</v>
      </c>
      <c r="AJ318" s="23">
        <v>0.0364</v>
      </c>
      <c r="AK318" s="23">
        <v>0.0</v>
      </c>
      <c r="AL318" s="23">
        <v>0.0</v>
      </c>
      <c r="AM318" s="23">
        <v>0.0</v>
      </c>
      <c r="AN318" s="23">
        <v>19.0</v>
      </c>
      <c r="AO318" s="23">
        <v>6000.0</v>
      </c>
      <c r="AP318" s="23">
        <v>3600.0</v>
      </c>
      <c r="AQ318" s="23">
        <v>0.0</v>
      </c>
      <c r="AR318" s="23">
        <v>0.0</v>
      </c>
      <c r="AS318" s="23" t="s">
        <v>927</v>
      </c>
      <c r="AT318" s="23" t="s">
        <v>948</v>
      </c>
    </row>
    <row r="319">
      <c r="A319" s="23" t="str">
        <f t="shared" si="5"/>
        <v>OK</v>
      </c>
      <c r="B319" s="23" t="s">
        <v>84</v>
      </c>
      <c r="C319" s="23" t="s">
        <v>84</v>
      </c>
      <c r="D319" s="23">
        <v>1.0</v>
      </c>
      <c r="E319" s="23">
        <v>55.0</v>
      </c>
      <c r="F319" s="23">
        <v>30.0</v>
      </c>
      <c r="G319" s="23">
        <v>5.0</v>
      </c>
      <c r="H319" s="23">
        <v>10.0</v>
      </c>
      <c r="I319" s="23">
        <v>261005.0</v>
      </c>
      <c r="J319" s="23">
        <v>85562.0</v>
      </c>
      <c r="K319" s="23">
        <v>67.218253</v>
      </c>
      <c r="L319" s="23">
        <v>2.0</v>
      </c>
      <c r="M319" s="23">
        <v>1.0</v>
      </c>
      <c r="N319" s="23">
        <v>39100.0</v>
      </c>
      <c r="O319" s="23">
        <v>3600.3351</v>
      </c>
      <c r="P319" s="23">
        <v>0.0</v>
      </c>
      <c r="Q319" s="23">
        <v>8964.0</v>
      </c>
      <c r="R319" s="23">
        <v>14325.0</v>
      </c>
      <c r="S319" s="23">
        <v>4583.0</v>
      </c>
      <c r="T319" s="23">
        <v>0.0</v>
      </c>
      <c r="U319" s="23">
        <v>9697.0</v>
      </c>
      <c r="V319" s="23">
        <v>0.0</v>
      </c>
      <c r="W319" s="23">
        <v>45.0</v>
      </c>
      <c r="X319" s="23">
        <v>4.6514</v>
      </c>
      <c r="Y319" s="23">
        <v>0.9515</v>
      </c>
      <c r="Z319" s="23">
        <v>0.0</v>
      </c>
      <c r="AA319" s="23">
        <v>1.9121</v>
      </c>
      <c r="AB319" s="23">
        <v>4.0</v>
      </c>
      <c r="AC319" s="23">
        <v>385.0</v>
      </c>
      <c r="AD319" s="23">
        <v>385.0</v>
      </c>
      <c r="AE319" s="23">
        <v>0.0</v>
      </c>
      <c r="AF319" s="23">
        <v>0.0</v>
      </c>
      <c r="AG319" s="23">
        <v>0.0</v>
      </c>
      <c r="AH319" s="23">
        <v>0.0</v>
      </c>
      <c r="AI319" s="23">
        <v>0.0498</v>
      </c>
      <c r="AJ319" s="23">
        <v>0.0493</v>
      </c>
      <c r="AK319" s="23">
        <v>0.0</v>
      </c>
      <c r="AL319" s="23">
        <v>0.0</v>
      </c>
      <c r="AM319" s="23">
        <v>0.0</v>
      </c>
      <c r="AN319" s="23">
        <v>8.0</v>
      </c>
      <c r="AO319" s="23">
        <v>6000.0</v>
      </c>
      <c r="AP319" s="23">
        <v>3600.0</v>
      </c>
      <c r="AQ319" s="23">
        <v>0.0</v>
      </c>
      <c r="AR319" s="23">
        <v>0.0</v>
      </c>
      <c r="AS319" s="23" t="s">
        <v>927</v>
      </c>
      <c r="AT319" s="23" t="s">
        <v>949</v>
      </c>
    </row>
    <row r="320">
      <c r="A320" s="23" t="str">
        <f t="shared" si="5"/>
        <v>OK</v>
      </c>
      <c r="B320" s="23" t="s">
        <v>85</v>
      </c>
      <c r="C320" s="23" t="s">
        <v>85</v>
      </c>
      <c r="D320" s="23">
        <v>1.0</v>
      </c>
      <c r="E320" s="23">
        <v>55.0</v>
      </c>
      <c r="F320" s="23">
        <v>20.0</v>
      </c>
      <c r="G320" s="23">
        <v>5.0</v>
      </c>
      <c r="H320" s="23">
        <v>10.0</v>
      </c>
      <c r="I320" s="23">
        <v>350705.0</v>
      </c>
      <c r="J320" s="23">
        <v>86489.958333</v>
      </c>
      <c r="K320" s="23">
        <v>75.338259</v>
      </c>
      <c r="L320" s="23">
        <v>2.0</v>
      </c>
      <c r="M320" s="23">
        <v>1.0</v>
      </c>
      <c r="N320" s="23">
        <v>62495.0</v>
      </c>
      <c r="O320" s="23">
        <v>3600.046</v>
      </c>
      <c r="P320" s="23">
        <v>12.0</v>
      </c>
      <c r="Q320" s="23">
        <v>8122.0</v>
      </c>
      <c r="R320" s="23">
        <v>12924.0</v>
      </c>
      <c r="S320" s="23">
        <v>5016.0</v>
      </c>
      <c r="T320" s="23">
        <v>0.0</v>
      </c>
      <c r="U320" s="23">
        <v>7837.0</v>
      </c>
      <c r="V320" s="23">
        <v>0.0</v>
      </c>
      <c r="W320" s="23">
        <v>71.0</v>
      </c>
      <c r="X320" s="23">
        <v>3.9238</v>
      </c>
      <c r="Y320" s="23">
        <v>0.974</v>
      </c>
      <c r="Z320" s="23">
        <v>0.0</v>
      </c>
      <c r="AA320" s="23">
        <v>1.3505</v>
      </c>
      <c r="AB320" s="23">
        <v>4.0</v>
      </c>
      <c r="AC320" s="23">
        <v>385.0</v>
      </c>
      <c r="AD320" s="23">
        <v>385.0</v>
      </c>
      <c r="AE320" s="23">
        <v>0.0</v>
      </c>
      <c r="AF320" s="23">
        <v>0.0</v>
      </c>
      <c r="AG320" s="23">
        <v>0.0</v>
      </c>
      <c r="AH320" s="23">
        <v>0.0</v>
      </c>
      <c r="AI320" s="23">
        <v>0.0585</v>
      </c>
      <c r="AJ320" s="23">
        <v>0.0578</v>
      </c>
      <c r="AK320" s="23">
        <v>0.0</v>
      </c>
      <c r="AL320" s="23">
        <v>0.0</v>
      </c>
      <c r="AM320" s="23">
        <v>0.0</v>
      </c>
      <c r="AN320" s="23">
        <v>13.0</v>
      </c>
      <c r="AO320" s="23">
        <v>6000.0</v>
      </c>
      <c r="AP320" s="23">
        <v>3600.0</v>
      </c>
      <c r="AQ320" s="23">
        <v>0.0</v>
      </c>
      <c r="AR320" s="23">
        <v>0.0</v>
      </c>
      <c r="AS320" s="23" t="s">
        <v>927</v>
      </c>
      <c r="AT320" s="23" t="s">
        <v>950</v>
      </c>
    </row>
    <row r="321">
      <c r="A321" s="23" t="str">
        <f t="shared" si="5"/>
        <v>OK</v>
      </c>
      <c r="B321" s="23" t="s">
        <v>86</v>
      </c>
      <c r="C321" s="23" t="s">
        <v>86</v>
      </c>
      <c r="D321" s="23">
        <v>1.0</v>
      </c>
      <c r="E321" s="23">
        <v>55.0</v>
      </c>
      <c r="F321" s="23">
        <v>10.0</v>
      </c>
      <c r="G321" s="23">
        <v>5.0</v>
      </c>
      <c r="H321" s="23">
        <v>10.0</v>
      </c>
      <c r="I321" s="23">
        <v>546880.0</v>
      </c>
      <c r="J321" s="23">
        <v>107288.064516</v>
      </c>
      <c r="K321" s="23">
        <v>80.38179</v>
      </c>
      <c r="L321" s="23">
        <v>2.0</v>
      </c>
      <c r="M321" s="23">
        <v>1.0</v>
      </c>
      <c r="N321" s="23">
        <v>130604.0</v>
      </c>
      <c r="O321" s="23">
        <v>3600.2005</v>
      </c>
      <c r="P321" s="23">
        <v>3392.0</v>
      </c>
      <c r="Q321" s="23">
        <v>6088.0</v>
      </c>
      <c r="R321" s="23">
        <v>11366.0</v>
      </c>
      <c r="S321" s="23">
        <v>5366.0</v>
      </c>
      <c r="T321" s="23">
        <v>0.0</v>
      </c>
      <c r="U321" s="23">
        <v>5743.0</v>
      </c>
      <c r="V321" s="23">
        <v>0.0</v>
      </c>
      <c r="W321" s="23">
        <v>257.0</v>
      </c>
      <c r="X321" s="23">
        <v>2.8758</v>
      </c>
      <c r="Y321" s="23">
        <v>0.9659</v>
      </c>
      <c r="Z321" s="23">
        <v>0.0</v>
      </c>
      <c r="AA321" s="23">
        <v>0.6332</v>
      </c>
      <c r="AB321" s="23">
        <v>16.0</v>
      </c>
      <c r="AC321" s="23">
        <v>562.0</v>
      </c>
      <c r="AD321" s="23">
        <v>562.0</v>
      </c>
      <c r="AE321" s="23">
        <v>0.0</v>
      </c>
      <c r="AF321" s="23">
        <v>0.0</v>
      </c>
      <c r="AG321" s="23">
        <v>0.0</v>
      </c>
      <c r="AH321" s="23">
        <v>0.0</v>
      </c>
      <c r="AI321" s="23">
        <v>0.1123</v>
      </c>
      <c r="AJ321" s="23">
        <v>0.1094</v>
      </c>
      <c r="AK321" s="23">
        <v>0.0</v>
      </c>
      <c r="AL321" s="23">
        <v>0.0</v>
      </c>
      <c r="AM321" s="23">
        <v>0.0</v>
      </c>
      <c r="AN321" s="23">
        <v>21.0</v>
      </c>
      <c r="AO321" s="23">
        <v>6000.0</v>
      </c>
      <c r="AP321" s="23">
        <v>3600.0</v>
      </c>
      <c r="AQ321" s="23">
        <v>0.0</v>
      </c>
      <c r="AR321" s="23">
        <v>0.0</v>
      </c>
      <c r="AS321" s="23" t="s">
        <v>927</v>
      </c>
      <c r="AT321" s="23" t="s">
        <v>951</v>
      </c>
    </row>
    <row r="322">
      <c r="A322" s="23" t="str">
        <f t="shared" si="5"/>
        <v>OK</v>
      </c>
      <c r="B322" s="23" t="s">
        <v>87</v>
      </c>
      <c r="C322" s="23" t="s">
        <v>87</v>
      </c>
      <c r="D322" s="23">
        <v>1.0</v>
      </c>
      <c r="E322" s="23">
        <v>59.0</v>
      </c>
      <c r="F322" s="23">
        <v>30.0</v>
      </c>
      <c r="G322" s="23">
        <v>5.0</v>
      </c>
      <c r="H322" s="23">
        <v>10.0</v>
      </c>
      <c r="I322" s="23">
        <v>196096.0</v>
      </c>
      <c r="J322" s="23">
        <v>69116.75</v>
      </c>
      <c r="K322" s="23">
        <v>64.753616</v>
      </c>
      <c r="L322" s="23">
        <v>2.0</v>
      </c>
      <c r="M322" s="23">
        <v>1.0</v>
      </c>
      <c r="N322" s="23">
        <v>36062.0</v>
      </c>
      <c r="O322" s="23">
        <v>3600.0928</v>
      </c>
      <c r="P322" s="23">
        <v>64.0</v>
      </c>
      <c r="Q322" s="23">
        <v>11437.0</v>
      </c>
      <c r="R322" s="23">
        <v>15633.0</v>
      </c>
      <c r="S322" s="23">
        <v>5885.0</v>
      </c>
      <c r="T322" s="23">
        <v>29.0</v>
      </c>
      <c r="U322" s="23">
        <v>7884.0</v>
      </c>
      <c r="V322" s="23">
        <v>0.0</v>
      </c>
      <c r="W322" s="23">
        <v>1835.0</v>
      </c>
      <c r="X322" s="23">
        <v>5.1437</v>
      </c>
      <c r="Y322" s="23">
        <v>1.2633</v>
      </c>
      <c r="Z322" s="23">
        <v>0.0</v>
      </c>
      <c r="AA322" s="23">
        <v>1.7327</v>
      </c>
      <c r="AB322" s="23">
        <v>5.0</v>
      </c>
      <c r="AC322" s="23">
        <v>352.0</v>
      </c>
      <c r="AD322" s="23">
        <v>352.0</v>
      </c>
      <c r="AE322" s="23">
        <v>0.0</v>
      </c>
      <c r="AF322" s="23">
        <v>0.0</v>
      </c>
      <c r="AG322" s="23">
        <v>0.0</v>
      </c>
      <c r="AH322" s="23">
        <v>0.0</v>
      </c>
      <c r="AI322" s="23">
        <v>0.0749</v>
      </c>
      <c r="AJ322" s="23">
        <v>0.074</v>
      </c>
      <c r="AK322" s="23">
        <v>0.0</v>
      </c>
      <c r="AL322" s="23">
        <v>0.0</v>
      </c>
      <c r="AM322" s="23">
        <v>0.0</v>
      </c>
      <c r="AN322" s="23">
        <v>9.0</v>
      </c>
      <c r="AO322" s="23">
        <v>6000.0</v>
      </c>
      <c r="AP322" s="23">
        <v>3600.0</v>
      </c>
      <c r="AQ322" s="23">
        <v>0.0</v>
      </c>
      <c r="AR322" s="23">
        <v>0.0</v>
      </c>
      <c r="AS322" s="23" t="s">
        <v>927</v>
      </c>
      <c r="AT322" s="23" t="s">
        <v>952</v>
      </c>
    </row>
    <row r="323">
      <c r="A323" s="23" t="str">
        <f t="shared" si="5"/>
        <v>OK</v>
      </c>
      <c r="B323" s="23" t="s">
        <v>88</v>
      </c>
      <c r="C323" s="23" t="s">
        <v>88</v>
      </c>
      <c r="D323" s="23">
        <v>1.0</v>
      </c>
      <c r="E323" s="23">
        <v>59.0</v>
      </c>
      <c r="F323" s="23">
        <v>20.0</v>
      </c>
      <c r="G323" s="23">
        <v>5.0</v>
      </c>
      <c r="H323" s="23">
        <v>10.0</v>
      </c>
      <c r="I323" s="23">
        <v>252609.0</v>
      </c>
      <c r="J323" s="23">
        <v>70560.75</v>
      </c>
      <c r="K323" s="23">
        <v>72.067207</v>
      </c>
      <c r="L323" s="23">
        <v>2.0</v>
      </c>
      <c r="M323" s="23">
        <v>1.0</v>
      </c>
      <c r="N323" s="23">
        <v>46201.0</v>
      </c>
      <c r="O323" s="23">
        <v>3600.1867</v>
      </c>
      <c r="P323" s="23">
        <v>1840.0</v>
      </c>
      <c r="Q323" s="23">
        <v>9390.0</v>
      </c>
      <c r="R323" s="23">
        <v>16877.0</v>
      </c>
      <c r="S323" s="23">
        <v>5350.0</v>
      </c>
      <c r="T323" s="23">
        <v>77.0</v>
      </c>
      <c r="U323" s="23">
        <v>10484.0</v>
      </c>
      <c r="V323" s="23">
        <v>0.0</v>
      </c>
      <c r="W323" s="23">
        <v>966.0</v>
      </c>
      <c r="X323" s="23">
        <v>5.2117</v>
      </c>
      <c r="Y323" s="23">
        <v>1.2452</v>
      </c>
      <c r="Z323" s="23">
        <v>0.0</v>
      </c>
      <c r="AA323" s="23">
        <v>1.9729</v>
      </c>
      <c r="AB323" s="23">
        <v>7.0</v>
      </c>
      <c r="AC323" s="23">
        <v>317.0</v>
      </c>
      <c r="AD323" s="23">
        <v>317.0</v>
      </c>
      <c r="AE323" s="23">
        <v>0.0</v>
      </c>
      <c r="AF323" s="23">
        <v>0.0</v>
      </c>
      <c r="AG323" s="23">
        <v>0.0</v>
      </c>
      <c r="AH323" s="23">
        <v>0.0</v>
      </c>
      <c r="AI323" s="23">
        <v>0.0601</v>
      </c>
      <c r="AJ323" s="23">
        <v>0.0592</v>
      </c>
      <c r="AK323" s="23">
        <v>0.0</v>
      </c>
      <c r="AL323" s="23">
        <v>0.0</v>
      </c>
      <c r="AM323" s="23">
        <v>0.0</v>
      </c>
      <c r="AN323" s="23">
        <v>16.0</v>
      </c>
      <c r="AO323" s="23">
        <v>6000.0</v>
      </c>
      <c r="AP323" s="23">
        <v>3600.0</v>
      </c>
      <c r="AQ323" s="23">
        <v>0.0</v>
      </c>
      <c r="AR323" s="23">
        <v>0.0</v>
      </c>
      <c r="AS323" s="23" t="s">
        <v>927</v>
      </c>
      <c r="AT323" s="23" t="s">
        <v>953</v>
      </c>
    </row>
    <row r="324">
      <c r="A324" s="23" t="str">
        <f t="shared" si="5"/>
        <v>OK</v>
      </c>
      <c r="B324" s="23" t="s">
        <v>89</v>
      </c>
      <c r="C324" s="23" t="s">
        <v>89</v>
      </c>
      <c r="D324" s="23">
        <v>0.0</v>
      </c>
      <c r="E324" s="23">
        <v>59.0</v>
      </c>
      <c r="F324" s="23">
        <v>16.0</v>
      </c>
      <c r="G324" s="23">
        <v>5.0</v>
      </c>
      <c r="H324" s="23">
        <v>10.0</v>
      </c>
      <c r="I324" s="23" t="s">
        <v>134</v>
      </c>
      <c r="J324" s="23">
        <v>0.0</v>
      </c>
      <c r="K324" s="23" t="s">
        <v>134</v>
      </c>
      <c r="L324" s="23">
        <v>-1.0</v>
      </c>
      <c r="M324" s="23">
        <v>-1.0</v>
      </c>
      <c r="N324" s="23">
        <v>0.0</v>
      </c>
      <c r="O324" s="23">
        <v>0.0</v>
      </c>
      <c r="P324" s="23">
        <v>0.0</v>
      </c>
      <c r="Q324" s="23" t="s">
        <v>133</v>
      </c>
      <c r="R324" s="23" t="s">
        <v>133</v>
      </c>
      <c r="S324" s="23" t="s">
        <v>133</v>
      </c>
      <c r="T324" s="23" t="s">
        <v>133</v>
      </c>
      <c r="U324" s="23" t="s">
        <v>133</v>
      </c>
      <c r="V324" s="23" t="s">
        <v>133</v>
      </c>
      <c r="W324" s="23" t="s">
        <v>133</v>
      </c>
      <c r="X324" s="23" t="s">
        <v>133</v>
      </c>
      <c r="Y324" s="23" t="s">
        <v>133</v>
      </c>
      <c r="Z324" s="23" t="s">
        <v>133</v>
      </c>
      <c r="AA324" s="23" t="s">
        <v>133</v>
      </c>
      <c r="AB324" s="23" t="s">
        <v>133</v>
      </c>
      <c r="AC324" s="23" t="s">
        <v>133</v>
      </c>
      <c r="AD324" s="23" t="s">
        <v>133</v>
      </c>
      <c r="AE324" s="23" t="s">
        <v>133</v>
      </c>
      <c r="AF324" s="23" t="s">
        <v>133</v>
      </c>
      <c r="AG324" s="23" t="s">
        <v>133</v>
      </c>
      <c r="AH324" s="23" t="s">
        <v>133</v>
      </c>
      <c r="AI324" s="23" t="s">
        <v>133</v>
      </c>
      <c r="AJ324" s="23" t="s">
        <v>133</v>
      </c>
      <c r="AK324" s="23" t="s">
        <v>133</v>
      </c>
      <c r="AL324" s="23" t="s">
        <v>133</v>
      </c>
      <c r="AM324" s="23" t="s">
        <v>133</v>
      </c>
      <c r="AN324" s="23" t="s">
        <v>133</v>
      </c>
      <c r="AO324" s="23">
        <v>6000.0</v>
      </c>
      <c r="AP324" s="23">
        <v>3600.0</v>
      </c>
      <c r="AQ324" s="23">
        <v>0.0</v>
      </c>
      <c r="AR324" s="23">
        <v>0.0</v>
      </c>
      <c r="AS324" s="23" t="s">
        <v>927</v>
      </c>
      <c r="AT324" s="23" t="s">
        <v>856</v>
      </c>
    </row>
    <row r="325">
      <c r="A325" s="23" t="str">
        <f t="shared" si="5"/>
        <v>OK</v>
      </c>
      <c r="B325" s="23" t="s">
        <v>90</v>
      </c>
      <c r="C325" s="23" t="s">
        <v>90</v>
      </c>
      <c r="D325" s="23">
        <v>1.0</v>
      </c>
      <c r="E325" s="23">
        <v>75.0</v>
      </c>
      <c r="F325" s="23">
        <v>30.0</v>
      </c>
      <c r="G325" s="23">
        <v>5.0</v>
      </c>
      <c r="H325" s="23">
        <v>10.0</v>
      </c>
      <c r="I325" s="23">
        <v>81542.0</v>
      </c>
      <c r="J325" s="23">
        <v>47982.688889</v>
      </c>
      <c r="K325" s="23">
        <v>41.15586</v>
      </c>
      <c r="L325" s="23">
        <v>2.0</v>
      </c>
      <c r="M325" s="23">
        <v>1.0</v>
      </c>
      <c r="N325" s="23">
        <v>30122.0</v>
      </c>
      <c r="O325" s="23">
        <v>3600.2925</v>
      </c>
      <c r="P325" s="23">
        <v>0.0</v>
      </c>
      <c r="Q325" s="23">
        <v>7088.0</v>
      </c>
      <c r="R325" s="23">
        <v>11468.0</v>
      </c>
      <c r="S325" s="23">
        <v>3786.0</v>
      </c>
      <c r="T325" s="23">
        <v>22.0</v>
      </c>
      <c r="U325" s="23">
        <v>6457.0</v>
      </c>
      <c r="V325" s="23">
        <v>0.0</v>
      </c>
      <c r="W325" s="23">
        <v>1203.0</v>
      </c>
      <c r="X325" s="23">
        <v>5.9375</v>
      </c>
      <c r="Y325" s="23">
        <v>1.4111</v>
      </c>
      <c r="Z325" s="23">
        <v>0.0</v>
      </c>
      <c r="AA325" s="23">
        <v>2.2368</v>
      </c>
      <c r="AB325" s="23">
        <v>6.0</v>
      </c>
      <c r="AC325" s="23">
        <v>623.0</v>
      </c>
      <c r="AD325" s="23">
        <v>623.0</v>
      </c>
      <c r="AE325" s="23">
        <v>0.0</v>
      </c>
      <c r="AF325" s="23">
        <v>0.0</v>
      </c>
      <c r="AG325" s="23">
        <v>0.0</v>
      </c>
      <c r="AH325" s="23">
        <v>0.0</v>
      </c>
      <c r="AI325" s="23">
        <v>0.1861</v>
      </c>
      <c r="AJ325" s="23">
        <v>0.184</v>
      </c>
      <c r="AK325" s="23">
        <v>0.0</v>
      </c>
      <c r="AL325" s="23">
        <v>0.0</v>
      </c>
      <c r="AM325" s="23">
        <v>0.0</v>
      </c>
      <c r="AN325" s="23">
        <v>3.0</v>
      </c>
      <c r="AO325" s="23">
        <v>6000.0</v>
      </c>
      <c r="AP325" s="23">
        <v>3600.0</v>
      </c>
      <c r="AQ325" s="23">
        <v>0.0</v>
      </c>
      <c r="AR325" s="23">
        <v>0.0</v>
      </c>
      <c r="AS325" s="23" t="s">
        <v>927</v>
      </c>
      <c r="AT325" s="23" t="s">
        <v>954</v>
      </c>
    </row>
    <row r="326">
      <c r="A326" s="23" t="str">
        <f t="shared" si="5"/>
        <v>OK</v>
      </c>
      <c r="B326" s="23" t="s">
        <v>91</v>
      </c>
      <c r="C326" s="23" t="s">
        <v>91</v>
      </c>
      <c r="D326" s="23">
        <v>1.0</v>
      </c>
      <c r="E326" s="23">
        <v>75.0</v>
      </c>
      <c r="F326" s="23">
        <v>20.0</v>
      </c>
      <c r="G326" s="23">
        <v>5.0</v>
      </c>
      <c r="H326" s="23">
        <v>10.0</v>
      </c>
      <c r="I326" s="23">
        <v>139784.0</v>
      </c>
      <c r="J326" s="23">
        <v>48556.166667</v>
      </c>
      <c r="K326" s="23">
        <v>65.26343</v>
      </c>
      <c r="L326" s="23">
        <v>2.0</v>
      </c>
      <c r="M326" s="23">
        <v>1.0</v>
      </c>
      <c r="N326" s="23">
        <v>42894.0</v>
      </c>
      <c r="O326" s="23">
        <v>3600.2303</v>
      </c>
      <c r="P326" s="23">
        <v>196.0</v>
      </c>
      <c r="Q326" s="23">
        <v>6017.0</v>
      </c>
      <c r="R326" s="23">
        <v>10150.0</v>
      </c>
      <c r="S326" s="23">
        <v>4275.0</v>
      </c>
      <c r="T326" s="23">
        <v>178.0</v>
      </c>
      <c r="U326" s="23">
        <v>5550.0</v>
      </c>
      <c r="V326" s="23">
        <v>0.0</v>
      </c>
      <c r="W326" s="23">
        <v>147.0</v>
      </c>
      <c r="X326" s="23">
        <v>5.0508</v>
      </c>
      <c r="Y326" s="23">
        <v>1.5264</v>
      </c>
      <c r="Z326" s="23">
        <v>0.0</v>
      </c>
      <c r="AA326" s="23">
        <v>1.5624</v>
      </c>
      <c r="AB326" s="23">
        <v>5.0</v>
      </c>
      <c r="AC326" s="23">
        <v>938.0</v>
      </c>
      <c r="AD326" s="23">
        <v>938.0</v>
      </c>
      <c r="AE326" s="23">
        <v>0.0</v>
      </c>
      <c r="AF326" s="23">
        <v>0.0</v>
      </c>
      <c r="AG326" s="23">
        <v>0.0</v>
      </c>
      <c r="AH326" s="23">
        <v>0.0</v>
      </c>
      <c r="AI326" s="23">
        <v>0.2802</v>
      </c>
      <c r="AJ326" s="23">
        <v>0.2788</v>
      </c>
      <c r="AK326" s="23">
        <v>0.0</v>
      </c>
      <c r="AL326" s="23">
        <v>0.0</v>
      </c>
      <c r="AM326" s="23">
        <v>0.0</v>
      </c>
      <c r="AN326" s="23">
        <v>20.0</v>
      </c>
      <c r="AO326" s="23">
        <v>6000.0</v>
      </c>
      <c r="AP326" s="23">
        <v>3600.0</v>
      </c>
      <c r="AQ326" s="23">
        <v>0.0</v>
      </c>
      <c r="AR326" s="23">
        <v>0.0</v>
      </c>
      <c r="AS326" s="23" t="s">
        <v>927</v>
      </c>
      <c r="AT326" s="23" t="s">
        <v>955</v>
      </c>
    </row>
    <row r="327">
      <c r="A327" s="23" t="str">
        <f t="shared" si="5"/>
        <v>OK</v>
      </c>
      <c r="B327" s="23" t="s">
        <v>92</v>
      </c>
      <c r="C327" s="23" t="s">
        <v>92</v>
      </c>
      <c r="D327" s="23">
        <v>1.0</v>
      </c>
      <c r="E327" s="23">
        <v>75.0</v>
      </c>
      <c r="F327" s="23">
        <v>10.0</v>
      </c>
      <c r="G327" s="23">
        <v>5.0</v>
      </c>
      <c r="H327" s="23">
        <v>10.0</v>
      </c>
      <c r="I327" s="23">
        <v>256867.0</v>
      </c>
      <c r="J327" s="23">
        <v>57186.111111</v>
      </c>
      <c r="K327" s="23">
        <v>77.737074</v>
      </c>
      <c r="L327" s="23">
        <v>2.0</v>
      </c>
      <c r="M327" s="23">
        <v>1.0</v>
      </c>
      <c r="N327" s="23">
        <v>52490.0</v>
      </c>
      <c r="O327" s="23">
        <v>3600.2046</v>
      </c>
      <c r="P327" s="23">
        <v>7340.0</v>
      </c>
      <c r="Q327" s="23">
        <v>6001.0</v>
      </c>
      <c r="R327" s="23">
        <v>11455.0</v>
      </c>
      <c r="S327" s="23">
        <v>4961.0</v>
      </c>
      <c r="T327" s="23">
        <v>224.0</v>
      </c>
      <c r="U327" s="23">
        <v>6032.0</v>
      </c>
      <c r="V327" s="23">
        <v>0.0</v>
      </c>
      <c r="W327" s="23">
        <v>238.0</v>
      </c>
      <c r="X327" s="23">
        <v>5.1068</v>
      </c>
      <c r="Y327" s="23">
        <v>1.8339</v>
      </c>
      <c r="Z327" s="23">
        <v>0.0</v>
      </c>
      <c r="AA327" s="23">
        <v>1.1859</v>
      </c>
      <c r="AB327" s="23">
        <v>17.0</v>
      </c>
      <c r="AC327" s="23">
        <v>378.0</v>
      </c>
      <c r="AD327" s="23">
        <v>323.0</v>
      </c>
      <c r="AE327" s="23">
        <v>55.0</v>
      </c>
      <c r="AF327" s="23">
        <v>0.0</v>
      </c>
      <c r="AG327" s="23">
        <v>0.0</v>
      </c>
      <c r="AH327" s="23">
        <v>0.0</v>
      </c>
      <c r="AI327" s="23">
        <v>0.1538</v>
      </c>
      <c r="AJ327" s="23">
        <v>0.1484</v>
      </c>
      <c r="AK327" s="23">
        <v>0.0</v>
      </c>
      <c r="AL327" s="23">
        <v>0.0</v>
      </c>
      <c r="AM327" s="23">
        <v>0.0</v>
      </c>
      <c r="AN327" s="23">
        <v>44.0</v>
      </c>
      <c r="AO327" s="23">
        <v>6000.0</v>
      </c>
      <c r="AP327" s="23">
        <v>3600.0</v>
      </c>
      <c r="AQ327" s="23">
        <v>0.0</v>
      </c>
      <c r="AR327" s="23">
        <v>0.0</v>
      </c>
      <c r="AS327" s="23" t="s">
        <v>927</v>
      </c>
      <c r="AT327" s="23" t="s">
        <v>956</v>
      </c>
    </row>
    <row r="328">
      <c r="A328" s="23" t="str">
        <f t="shared" si="5"/>
        <v>OK</v>
      </c>
      <c r="B328" s="23" t="s">
        <v>93</v>
      </c>
      <c r="C328" s="23" t="s">
        <v>93</v>
      </c>
      <c r="D328" s="23">
        <v>1.0</v>
      </c>
      <c r="E328" s="23">
        <v>80.0</v>
      </c>
      <c r="F328" s="23">
        <v>30.0</v>
      </c>
      <c r="G328" s="23">
        <v>5.0</v>
      </c>
      <c r="H328" s="23">
        <v>10.0</v>
      </c>
      <c r="I328" s="23">
        <v>158311.0</v>
      </c>
      <c r="J328" s="23">
        <v>40413.462963</v>
      </c>
      <c r="K328" s="23">
        <v>74.472107</v>
      </c>
      <c r="L328" s="23">
        <v>2.0</v>
      </c>
      <c r="M328" s="23">
        <v>1.0</v>
      </c>
      <c r="N328" s="23">
        <v>26000.0</v>
      </c>
      <c r="O328" s="23">
        <v>3600.218</v>
      </c>
      <c r="P328" s="23">
        <v>12.0</v>
      </c>
      <c r="Q328" s="23">
        <v>6191.0</v>
      </c>
      <c r="R328" s="23">
        <v>9615.0</v>
      </c>
      <c r="S328" s="23">
        <v>3722.0</v>
      </c>
      <c r="T328" s="23">
        <v>472.0</v>
      </c>
      <c r="U328" s="23">
        <v>5227.0</v>
      </c>
      <c r="V328" s="23">
        <v>0.0</v>
      </c>
      <c r="W328" s="23">
        <v>194.0</v>
      </c>
      <c r="X328" s="23">
        <v>6.3568</v>
      </c>
      <c r="Y328" s="23">
        <v>1.7598</v>
      </c>
      <c r="Z328" s="23">
        <v>0.0</v>
      </c>
      <c r="AA328" s="23">
        <v>2.268</v>
      </c>
      <c r="AB328" s="23">
        <v>4.0</v>
      </c>
      <c r="AC328" s="23">
        <v>895.0</v>
      </c>
      <c r="AD328" s="23">
        <v>895.0</v>
      </c>
      <c r="AE328" s="23">
        <v>0.0</v>
      </c>
      <c r="AF328" s="23">
        <v>0.0</v>
      </c>
      <c r="AG328" s="23">
        <v>0.0</v>
      </c>
      <c r="AH328" s="23">
        <v>0.0</v>
      </c>
      <c r="AI328" s="23">
        <v>0.2267</v>
      </c>
      <c r="AJ328" s="23">
        <v>0.2254</v>
      </c>
      <c r="AK328" s="23">
        <v>0.0</v>
      </c>
      <c r="AL328" s="23">
        <v>0.0</v>
      </c>
      <c r="AM328" s="23">
        <v>0.0</v>
      </c>
      <c r="AN328" s="23">
        <v>16.0</v>
      </c>
      <c r="AO328" s="23">
        <v>6000.0</v>
      </c>
      <c r="AP328" s="23">
        <v>3600.0</v>
      </c>
      <c r="AQ328" s="23">
        <v>0.0</v>
      </c>
      <c r="AR328" s="23">
        <v>0.0</v>
      </c>
      <c r="AS328" s="23" t="s">
        <v>927</v>
      </c>
      <c r="AT328" s="23" t="s">
        <v>957</v>
      </c>
    </row>
    <row r="329">
      <c r="A329" s="23" t="str">
        <f t="shared" si="5"/>
        <v>OK</v>
      </c>
      <c r="B329" s="23" t="s">
        <v>94</v>
      </c>
      <c r="C329" s="23" t="s">
        <v>94</v>
      </c>
      <c r="D329" s="23">
        <v>1.0</v>
      </c>
      <c r="E329" s="23">
        <v>80.0</v>
      </c>
      <c r="F329" s="23">
        <v>20.0</v>
      </c>
      <c r="G329" s="23">
        <v>5.0</v>
      </c>
      <c r="H329" s="23">
        <v>10.0</v>
      </c>
      <c r="I329" s="23">
        <v>178870.0</v>
      </c>
      <c r="J329" s="23">
        <v>42326.011905</v>
      </c>
      <c r="K329" s="23">
        <v>76.336998</v>
      </c>
      <c r="L329" s="23">
        <v>2.0</v>
      </c>
      <c r="M329" s="23">
        <v>1.0</v>
      </c>
      <c r="N329" s="23">
        <v>42310.0</v>
      </c>
      <c r="O329" s="23">
        <v>3600.1242</v>
      </c>
      <c r="P329" s="23">
        <v>2828.0</v>
      </c>
      <c r="Q329" s="23">
        <v>5131.0</v>
      </c>
      <c r="R329" s="23">
        <v>8392.0</v>
      </c>
      <c r="S329" s="23">
        <v>3548.0</v>
      </c>
      <c r="T329" s="23">
        <v>736.0</v>
      </c>
      <c r="U329" s="23">
        <v>4073.0</v>
      </c>
      <c r="V329" s="23">
        <v>0.0</v>
      </c>
      <c r="W329" s="23">
        <v>35.0</v>
      </c>
      <c r="X329" s="23">
        <v>4.8551</v>
      </c>
      <c r="Y329" s="23">
        <v>1.5686</v>
      </c>
      <c r="Z329" s="23">
        <v>0.0</v>
      </c>
      <c r="AA329" s="23">
        <v>1.3901</v>
      </c>
      <c r="AB329" s="23">
        <v>8.0</v>
      </c>
      <c r="AC329" s="23">
        <v>872.0</v>
      </c>
      <c r="AD329" s="23">
        <v>844.0</v>
      </c>
      <c r="AE329" s="23">
        <v>28.0</v>
      </c>
      <c r="AF329" s="23">
        <v>0.0</v>
      </c>
      <c r="AG329" s="23">
        <v>0.0</v>
      </c>
      <c r="AH329" s="23">
        <v>0.0</v>
      </c>
      <c r="AI329" s="23">
        <v>0.2477</v>
      </c>
      <c r="AJ329" s="23">
        <v>0.2441</v>
      </c>
      <c r="AK329" s="23">
        <v>0.0</v>
      </c>
      <c r="AL329" s="23">
        <v>0.0</v>
      </c>
      <c r="AM329" s="23">
        <v>0.0</v>
      </c>
      <c r="AN329" s="23">
        <v>20.0</v>
      </c>
      <c r="AO329" s="23">
        <v>6000.0</v>
      </c>
      <c r="AP329" s="23">
        <v>3600.0</v>
      </c>
      <c r="AQ329" s="23">
        <v>0.0</v>
      </c>
      <c r="AR329" s="23">
        <v>0.0</v>
      </c>
      <c r="AS329" s="23" t="s">
        <v>927</v>
      </c>
      <c r="AT329" s="23" t="s">
        <v>958</v>
      </c>
    </row>
    <row r="330">
      <c r="A330" s="23" t="str">
        <f t="shared" si="5"/>
        <v>OK</v>
      </c>
      <c r="B330" s="23" t="s">
        <v>95</v>
      </c>
      <c r="C330" s="23" t="s">
        <v>95</v>
      </c>
      <c r="D330" s="23">
        <v>0.0</v>
      </c>
      <c r="E330" s="23">
        <v>80.0</v>
      </c>
      <c r="F330" s="23">
        <v>12.0</v>
      </c>
      <c r="G330" s="23">
        <v>5.0</v>
      </c>
      <c r="H330" s="23">
        <v>10.0</v>
      </c>
      <c r="I330" s="23" t="s">
        <v>134</v>
      </c>
      <c r="J330" s="23">
        <v>0.0</v>
      </c>
      <c r="K330" s="23" t="s">
        <v>134</v>
      </c>
      <c r="L330" s="23">
        <v>-1.0</v>
      </c>
      <c r="M330" s="23">
        <v>-1.0</v>
      </c>
      <c r="N330" s="23">
        <v>0.0</v>
      </c>
      <c r="O330" s="23">
        <v>0.0</v>
      </c>
      <c r="P330" s="23">
        <v>0.0</v>
      </c>
      <c r="Q330" s="23" t="s">
        <v>133</v>
      </c>
      <c r="R330" s="23" t="s">
        <v>133</v>
      </c>
      <c r="S330" s="23" t="s">
        <v>133</v>
      </c>
      <c r="T330" s="23" t="s">
        <v>133</v>
      </c>
      <c r="U330" s="23" t="s">
        <v>133</v>
      </c>
      <c r="V330" s="23" t="s">
        <v>133</v>
      </c>
      <c r="W330" s="23" t="s">
        <v>133</v>
      </c>
      <c r="X330" s="23" t="s">
        <v>133</v>
      </c>
      <c r="Y330" s="23" t="s">
        <v>133</v>
      </c>
      <c r="Z330" s="23" t="s">
        <v>133</v>
      </c>
      <c r="AA330" s="23" t="s">
        <v>133</v>
      </c>
      <c r="AB330" s="23" t="s">
        <v>133</v>
      </c>
      <c r="AC330" s="23" t="s">
        <v>133</v>
      </c>
      <c r="AD330" s="23" t="s">
        <v>133</v>
      </c>
      <c r="AE330" s="23" t="s">
        <v>133</v>
      </c>
      <c r="AF330" s="23" t="s">
        <v>133</v>
      </c>
      <c r="AG330" s="23" t="s">
        <v>133</v>
      </c>
      <c r="AH330" s="23" t="s">
        <v>133</v>
      </c>
      <c r="AI330" s="23" t="s">
        <v>133</v>
      </c>
      <c r="AJ330" s="23" t="s">
        <v>133</v>
      </c>
      <c r="AK330" s="23" t="s">
        <v>133</v>
      </c>
      <c r="AL330" s="23" t="s">
        <v>133</v>
      </c>
      <c r="AM330" s="23" t="s">
        <v>133</v>
      </c>
      <c r="AN330" s="23" t="s">
        <v>133</v>
      </c>
      <c r="AO330" s="23">
        <v>6000.0</v>
      </c>
      <c r="AP330" s="23">
        <v>3600.0</v>
      </c>
      <c r="AQ330" s="23">
        <v>0.0</v>
      </c>
      <c r="AR330" s="23">
        <v>0.0</v>
      </c>
      <c r="AS330" s="23" t="s">
        <v>927</v>
      </c>
      <c r="AT330" s="23" t="s">
        <v>862</v>
      </c>
    </row>
    <row r="331">
      <c r="A331" s="23" t="str">
        <f t="shared" si="5"/>
        <v>OK</v>
      </c>
      <c r="B331" s="23" t="s">
        <v>96</v>
      </c>
      <c r="C331" s="23" t="s">
        <v>96</v>
      </c>
      <c r="D331" s="23">
        <v>1.0</v>
      </c>
      <c r="E331" s="23">
        <v>82.0</v>
      </c>
      <c r="F331" s="23">
        <v>30.0</v>
      </c>
      <c r="G331" s="23">
        <v>5.0</v>
      </c>
      <c r="H331" s="23">
        <v>10.0</v>
      </c>
      <c r="I331" s="23">
        <v>378268.0</v>
      </c>
      <c r="J331" s="23">
        <v>47353.5</v>
      </c>
      <c r="K331" s="23">
        <v>87.481495</v>
      </c>
      <c r="L331" s="23">
        <v>2.0</v>
      </c>
      <c r="M331" s="23">
        <v>1.0</v>
      </c>
      <c r="N331" s="23">
        <v>40350.0</v>
      </c>
      <c r="O331" s="23">
        <v>3600.3174</v>
      </c>
      <c r="P331" s="23">
        <v>0.0</v>
      </c>
      <c r="Q331" s="23">
        <v>6191.0</v>
      </c>
      <c r="R331" s="23">
        <v>10130.0</v>
      </c>
      <c r="S331" s="23">
        <v>3588.0</v>
      </c>
      <c r="T331" s="23">
        <v>0.0</v>
      </c>
      <c r="U331" s="23">
        <v>6523.0</v>
      </c>
      <c r="V331" s="23">
        <v>0.0</v>
      </c>
      <c r="W331" s="23">
        <v>19.0</v>
      </c>
      <c r="X331" s="23">
        <v>5.8305</v>
      </c>
      <c r="Y331" s="23">
        <v>1.384</v>
      </c>
      <c r="Z331" s="23">
        <v>0.0</v>
      </c>
      <c r="AA331" s="23">
        <v>1.9698</v>
      </c>
      <c r="AB331" s="23">
        <v>7.0</v>
      </c>
      <c r="AC331" s="23">
        <v>1251.0</v>
      </c>
      <c r="AD331" s="23">
        <v>1251.0</v>
      </c>
      <c r="AE331" s="23">
        <v>0.0</v>
      </c>
      <c r="AF331" s="23">
        <v>0.0</v>
      </c>
      <c r="AG331" s="23">
        <v>0.0</v>
      </c>
      <c r="AH331" s="23">
        <v>0.0</v>
      </c>
      <c r="AI331" s="23">
        <v>0.4243</v>
      </c>
      <c r="AJ331" s="23">
        <v>0.4217</v>
      </c>
      <c r="AK331" s="23">
        <v>0.0</v>
      </c>
      <c r="AL331" s="23">
        <v>0.0</v>
      </c>
      <c r="AM331" s="23">
        <v>0.0</v>
      </c>
      <c r="AN331" s="23">
        <v>15.0</v>
      </c>
      <c r="AO331" s="23">
        <v>6000.0</v>
      </c>
      <c r="AP331" s="23">
        <v>3600.0</v>
      </c>
      <c r="AQ331" s="23">
        <v>0.0</v>
      </c>
      <c r="AR331" s="23">
        <v>0.0</v>
      </c>
      <c r="AS331" s="23" t="s">
        <v>927</v>
      </c>
      <c r="AT331" s="23" t="s">
        <v>959</v>
      </c>
    </row>
    <row r="332">
      <c r="A332" s="23" t="str">
        <f t="shared" si="5"/>
        <v>OK</v>
      </c>
      <c r="B332" s="23" t="s">
        <v>97</v>
      </c>
      <c r="C332" s="23" t="s">
        <v>97</v>
      </c>
      <c r="D332" s="23">
        <v>1.0</v>
      </c>
      <c r="E332" s="23">
        <v>82.0</v>
      </c>
      <c r="F332" s="23">
        <v>20.0</v>
      </c>
      <c r="G332" s="23">
        <v>5.0</v>
      </c>
      <c r="H332" s="23">
        <v>10.0</v>
      </c>
      <c r="I332" s="23">
        <v>490201.0</v>
      </c>
      <c r="J332" s="23">
        <v>48950.25</v>
      </c>
      <c r="K332" s="23">
        <v>90.014249</v>
      </c>
      <c r="L332" s="23">
        <v>2.0</v>
      </c>
      <c r="M332" s="23">
        <v>1.0</v>
      </c>
      <c r="N332" s="23">
        <v>68802.0</v>
      </c>
      <c r="O332" s="23">
        <v>3600.0646</v>
      </c>
      <c r="P332" s="23">
        <v>848.0</v>
      </c>
      <c r="Q332" s="23">
        <v>6147.0</v>
      </c>
      <c r="R332" s="23">
        <v>10183.0</v>
      </c>
      <c r="S332" s="23">
        <v>4278.0</v>
      </c>
      <c r="T332" s="23">
        <v>0.0</v>
      </c>
      <c r="U332" s="23">
        <v>5866.0</v>
      </c>
      <c r="V332" s="23">
        <v>0.0</v>
      </c>
      <c r="W332" s="23">
        <v>39.0</v>
      </c>
      <c r="X332" s="23">
        <v>4.5114</v>
      </c>
      <c r="Y332" s="23">
        <v>1.3121</v>
      </c>
      <c r="Z332" s="23">
        <v>0.0</v>
      </c>
      <c r="AA332" s="23">
        <v>1.1795</v>
      </c>
      <c r="AB332" s="23">
        <v>8.0</v>
      </c>
      <c r="AC332" s="23">
        <v>1255.0</v>
      </c>
      <c r="AD332" s="23">
        <v>1255.0</v>
      </c>
      <c r="AE332" s="23">
        <v>0.0</v>
      </c>
      <c r="AF332" s="23">
        <v>0.0</v>
      </c>
      <c r="AG332" s="23">
        <v>0.0</v>
      </c>
      <c r="AH332" s="23">
        <v>0.0</v>
      </c>
      <c r="AI332" s="23">
        <v>0.4174</v>
      </c>
      <c r="AJ332" s="23">
        <v>0.4145</v>
      </c>
      <c r="AK332" s="23">
        <v>0.0</v>
      </c>
      <c r="AL332" s="23">
        <v>0.0</v>
      </c>
      <c r="AM332" s="23">
        <v>0.0</v>
      </c>
      <c r="AN332" s="23">
        <v>23.0</v>
      </c>
      <c r="AO332" s="23">
        <v>6000.0</v>
      </c>
      <c r="AP332" s="23">
        <v>3600.0</v>
      </c>
      <c r="AQ332" s="23">
        <v>0.0</v>
      </c>
      <c r="AR332" s="23">
        <v>0.0</v>
      </c>
      <c r="AS332" s="23" t="s">
        <v>927</v>
      </c>
      <c r="AT332" s="23" t="s">
        <v>960</v>
      </c>
    </row>
    <row r="333">
      <c r="A333" s="23" t="str">
        <f t="shared" si="5"/>
        <v>OK</v>
      </c>
      <c r="B333" s="23" t="s">
        <v>98</v>
      </c>
      <c r="C333" s="23" t="s">
        <v>98</v>
      </c>
      <c r="D333" s="23">
        <v>1.0</v>
      </c>
      <c r="E333" s="23">
        <v>82.0</v>
      </c>
      <c r="F333" s="23">
        <v>10.0</v>
      </c>
      <c r="G333" s="23">
        <v>5.0</v>
      </c>
      <c r="H333" s="23">
        <v>10.0</v>
      </c>
      <c r="I333" s="23">
        <v>1051761.0</v>
      </c>
      <c r="J333" s="23">
        <v>85453.137931</v>
      </c>
      <c r="K333" s="23">
        <v>91.875232</v>
      </c>
      <c r="L333" s="23">
        <v>2.0</v>
      </c>
      <c r="M333" s="23">
        <v>1.0</v>
      </c>
      <c r="N333" s="23">
        <v>107495.0</v>
      </c>
      <c r="O333" s="23">
        <v>3600.1855</v>
      </c>
      <c r="P333" s="23">
        <v>10576.0</v>
      </c>
      <c r="Q333" s="23">
        <v>2168.0</v>
      </c>
      <c r="R333" s="23">
        <v>5157.0</v>
      </c>
      <c r="S333" s="23">
        <v>2473.0</v>
      </c>
      <c r="T333" s="23">
        <v>0.0</v>
      </c>
      <c r="U333" s="23">
        <v>2537.0</v>
      </c>
      <c r="V333" s="23">
        <v>0.0</v>
      </c>
      <c r="W333" s="23">
        <v>147.0</v>
      </c>
      <c r="X333" s="23">
        <v>2.1307</v>
      </c>
      <c r="Y333" s="23">
        <v>0.8889</v>
      </c>
      <c r="Z333" s="23">
        <v>0.0</v>
      </c>
      <c r="AA333" s="23">
        <v>0.3547</v>
      </c>
      <c r="AB333" s="23">
        <v>15.0</v>
      </c>
      <c r="AC333" s="23">
        <v>924.0</v>
      </c>
      <c r="AD333" s="23">
        <v>924.0</v>
      </c>
      <c r="AE333" s="23">
        <v>0.0</v>
      </c>
      <c r="AF333" s="23">
        <v>0.0</v>
      </c>
      <c r="AG333" s="23">
        <v>0.0</v>
      </c>
      <c r="AH333" s="23">
        <v>0.0</v>
      </c>
      <c r="AI333" s="23">
        <v>0.3293</v>
      </c>
      <c r="AJ333" s="23">
        <v>0.3229</v>
      </c>
      <c r="AK333" s="23">
        <v>0.0</v>
      </c>
      <c r="AL333" s="23">
        <v>0.0</v>
      </c>
      <c r="AM333" s="23">
        <v>0.0</v>
      </c>
      <c r="AN333" s="23">
        <v>52.0</v>
      </c>
      <c r="AO333" s="23">
        <v>6000.0</v>
      </c>
      <c r="AP333" s="23">
        <v>3600.0</v>
      </c>
      <c r="AQ333" s="23">
        <v>0.0</v>
      </c>
      <c r="AR333" s="23">
        <v>0.0</v>
      </c>
      <c r="AS333" s="23" t="s">
        <v>927</v>
      </c>
      <c r="AT333" s="23" t="s">
        <v>961</v>
      </c>
    </row>
    <row r="334">
      <c r="A334" s="23" t="str">
        <f t="shared" si="5"/>
        <v>OK</v>
      </c>
      <c r="B334" s="23" t="s">
        <v>99</v>
      </c>
      <c r="C334" s="23" t="s">
        <v>99</v>
      </c>
      <c r="D334" s="23">
        <v>1.0</v>
      </c>
      <c r="E334" s="23">
        <v>90.0</v>
      </c>
      <c r="F334" s="23">
        <v>30.0</v>
      </c>
      <c r="G334" s="23">
        <v>5.0</v>
      </c>
      <c r="H334" s="23">
        <v>10.0</v>
      </c>
      <c r="I334" s="23">
        <v>357228.0</v>
      </c>
      <c r="J334" s="23">
        <v>48977.666667</v>
      </c>
      <c r="K334" s="23">
        <v>86.289522</v>
      </c>
      <c r="L334" s="23">
        <v>2.0</v>
      </c>
      <c r="M334" s="23">
        <v>1.0</v>
      </c>
      <c r="N334" s="23">
        <v>19744.0</v>
      </c>
      <c r="O334" s="23">
        <v>3600.3455</v>
      </c>
      <c r="P334" s="23">
        <v>4324.0</v>
      </c>
      <c r="Q334" s="23">
        <v>7230.0</v>
      </c>
      <c r="R334" s="23">
        <v>11627.0</v>
      </c>
      <c r="S334" s="23">
        <v>4724.0</v>
      </c>
      <c r="T334" s="23">
        <v>143.0</v>
      </c>
      <c r="U334" s="23">
        <v>6727.0</v>
      </c>
      <c r="V334" s="23">
        <v>0.0</v>
      </c>
      <c r="W334" s="23">
        <v>33.0</v>
      </c>
      <c r="X334" s="23">
        <v>8.4231</v>
      </c>
      <c r="Y334" s="23">
        <v>2.3966</v>
      </c>
      <c r="Z334" s="23">
        <v>0.0</v>
      </c>
      <c r="AA334" s="23">
        <v>2.8204</v>
      </c>
      <c r="AB334" s="23">
        <v>4.0</v>
      </c>
      <c r="AC334" s="23">
        <v>130.0</v>
      </c>
      <c r="AD334" s="23">
        <v>130.0</v>
      </c>
      <c r="AE334" s="23">
        <v>0.0</v>
      </c>
      <c r="AF334" s="23">
        <v>0.0</v>
      </c>
      <c r="AG334" s="23">
        <v>0.0</v>
      </c>
      <c r="AH334" s="23">
        <v>0.0</v>
      </c>
      <c r="AI334" s="23">
        <v>0.079</v>
      </c>
      <c r="AJ334" s="23">
        <v>0.0773</v>
      </c>
      <c r="AK334" s="23">
        <v>0.0</v>
      </c>
      <c r="AL334" s="23">
        <v>0.0</v>
      </c>
      <c r="AM334" s="23">
        <v>0.0</v>
      </c>
      <c r="AN334" s="23">
        <v>33.0</v>
      </c>
      <c r="AO334" s="23">
        <v>6000.0</v>
      </c>
      <c r="AP334" s="23">
        <v>3600.0</v>
      </c>
      <c r="AQ334" s="23">
        <v>0.0</v>
      </c>
      <c r="AR334" s="23">
        <v>0.0</v>
      </c>
      <c r="AS334" s="23" t="s">
        <v>927</v>
      </c>
      <c r="AT334" s="23" t="s">
        <v>962</v>
      </c>
    </row>
    <row r="335">
      <c r="A335" s="23" t="str">
        <f t="shared" si="5"/>
        <v>OK</v>
      </c>
      <c r="B335" s="23" t="s">
        <v>100</v>
      </c>
      <c r="C335" s="23" t="s">
        <v>100</v>
      </c>
      <c r="D335" s="23">
        <v>1.0</v>
      </c>
      <c r="E335" s="23">
        <v>90.0</v>
      </c>
      <c r="F335" s="23">
        <v>20.0</v>
      </c>
      <c r="G335" s="23">
        <v>5.0</v>
      </c>
      <c r="H335" s="23">
        <v>10.0</v>
      </c>
      <c r="I335" s="23">
        <v>430346.0</v>
      </c>
      <c r="J335" s="23">
        <v>60066.050833</v>
      </c>
      <c r="K335" s="23">
        <v>86.042382</v>
      </c>
      <c r="L335" s="23">
        <v>2.0</v>
      </c>
      <c r="M335" s="23">
        <v>1.0</v>
      </c>
      <c r="N335" s="23">
        <v>39603.0</v>
      </c>
      <c r="O335" s="23">
        <v>3600.2016</v>
      </c>
      <c r="P335" s="23">
        <v>12248.0</v>
      </c>
      <c r="Q335" s="23">
        <v>4948.0</v>
      </c>
      <c r="R335" s="23">
        <v>8314.0</v>
      </c>
      <c r="S335" s="23">
        <v>3923.0</v>
      </c>
      <c r="T335" s="23">
        <v>191.0</v>
      </c>
      <c r="U335" s="23">
        <v>4143.0</v>
      </c>
      <c r="V335" s="23">
        <v>0.0</v>
      </c>
      <c r="W335" s="23">
        <v>57.0</v>
      </c>
      <c r="X335" s="23">
        <v>5.4914</v>
      </c>
      <c r="Y335" s="23">
        <v>1.8133</v>
      </c>
      <c r="Z335" s="23">
        <v>0.0</v>
      </c>
      <c r="AA335" s="23">
        <v>1.312</v>
      </c>
      <c r="AB335" s="23">
        <v>7.0</v>
      </c>
      <c r="AC335" s="23">
        <v>437.0</v>
      </c>
      <c r="AD335" s="23">
        <v>437.0</v>
      </c>
      <c r="AE335" s="23">
        <v>0.0</v>
      </c>
      <c r="AF335" s="23">
        <v>0.0</v>
      </c>
      <c r="AG335" s="23">
        <v>0.0</v>
      </c>
      <c r="AH335" s="23">
        <v>0.0</v>
      </c>
      <c r="AI335" s="23">
        <v>0.1876</v>
      </c>
      <c r="AJ335" s="23">
        <v>0.1846</v>
      </c>
      <c r="AK335" s="23">
        <v>0.0</v>
      </c>
      <c r="AL335" s="23">
        <v>0.0</v>
      </c>
      <c r="AM335" s="23">
        <v>0.0</v>
      </c>
      <c r="AN335" s="23">
        <v>40.0</v>
      </c>
      <c r="AO335" s="23">
        <v>6000.0</v>
      </c>
      <c r="AP335" s="23">
        <v>3600.0</v>
      </c>
      <c r="AQ335" s="23">
        <v>0.0</v>
      </c>
      <c r="AR335" s="23">
        <v>0.0</v>
      </c>
      <c r="AS335" s="23" t="s">
        <v>927</v>
      </c>
      <c r="AT335" s="23" t="s">
        <v>963</v>
      </c>
    </row>
    <row r="336">
      <c r="A336" s="23" t="str">
        <f t="shared" si="5"/>
        <v>OK</v>
      </c>
      <c r="B336" s="23" t="s">
        <v>101</v>
      </c>
      <c r="C336" s="23" t="s">
        <v>101</v>
      </c>
      <c r="D336" s="23">
        <v>0.0</v>
      </c>
      <c r="E336" s="23">
        <v>90.0</v>
      </c>
      <c r="F336" s="23">
        <v>17.0</v>
      </c>
      <c r="G336" s="23">
        <v>5.0</v>
      </c>
      <c r="H336" s="23">
        <v>10.0</v>
      </c>
      <c r="I336" s="23" t="s">
        <v>134</v>
      </c>
      <c r="J336" s="23">
        <v>0.0</v>
      </c>
      <c r="K336" s="23" t="s">
        <v>134</v>
      </c>
      <c r="L336" s="23">
        <v>-1.0</v>
      </c>
      <c r="M336" s="23">
        <v>-1.0</v>
      </c>
      <c r="N336" s="23">
        <v>0.0</v>
      </c>
      <c r="O336" s="23">
        <v>0.0</v>
      </c>
      <c r="P336" s="23">
        <v>0.0</v>
      </c>
      <c r="Q336" s="23" t="s">
        <v>133</v>
      </c>
      <c r="R336" s="23" t="s">
        <v>133</v>
      </c>
      <c r="S336" s="23" t="s">
        <v>133</v>
      </c>
      <c r="T336" s="23" t="s">
        <v>133</v>
      </c>
      <c r="U336" s="23" t="s">
        <v>133</v>
      </c>
      <c r="V336" s="23" t="s">
        <v>133</v>
      </c>
      <c r="W336" s="23" t="s">
        <v>133</v>
      </c>
      <c r="X336" s="23" t="s">
        <v>133</v>
      </c>
      <c r="Y336" s="23" t="s">
        <v>133</v>
      </c>
      <c r="Z336" s="23" t="s">
        <v>133</v>
      </c>
      <c r="AA336" s="23" t="s">
        <v>133</v>
      </c>
      <c r="AB336" s="23" t="s">
        <v>133</v>
      </c>
      <c r="AC336" s="23" t="s">
        <v>133</v>
      </c>
      <c r="AD336" s="23" t="s">
        <v>133</v>
      </c>
      <c r="AE336" s="23" t="s">
        <v>133</v>
      </c>
      <c r="AF336" s="23" t="s">
        <v>133</v>
      </c>
      <c r="AG336" s="23" t="s">
        <v>133</v>
      </c>
      <c r="AH336" s="23" t="s">
        <v>133</v>
      </c>
      <c r="AI336" s="23" t="s">
        <v>133</v>
      </c>
      <c r="AJ336" s="23" t="s">
        <v>133</v>
      </c>
      <c r="AK336" s="23" t="s">
        <v>133</v>
      </c>
      <c r="AL336" s="23" t="s">
        <v>133</v>
      </c>
      <c r="AM336" s="23" t="s">
        <v>133</v>
      </c>
      <c r="AN336" s="23" t="s">
        <v>133</v>
      </c>
      <c r="AO336" s="23">
        <v>6000.0</v>
      </c>
      <c r="AP336" s="23">
        <v>3600.0</v>
      </c>
      <c r="AQ336" s="23">
        <v>0.0</v>
      </c>
      <c r="AR336" s="23">
        <v>0.0</v>
      </c>
      <c r="AS336" s="23" t="s">
        <v>927</v>
      </c>
      <c r="AT336" s="23" t="s">
        <v>868</v>
      </c>
    </row>
    <row r="337">
      <c r="A337" s="23" t="str">
        <f t="shared" si="5"/>
        <v>OK</v>
      </c>
      <c r="B337" s="23" t="s">
        <v>102</v>
      </c>
      <c r="C337" s="23" t="s">
        <v>102</v>
      </c>
      <c r="D337" s="23">
        <v>1.0</v>
      </c>
      <c r="E337" s="23">
        <v>116.0</v>
      </c>
      <c r="F337" s="23">
        <v>30.0</v>
      </c>
      <c r="G337" s="23">
        <v>5.0</v>
      </c>
      <c r="H337" s="23">
        <v>10.0</v>
      </c>
      <c r="I337" s="23">
        <v>500266.0</v>
      </c>
      <c r="J337" s="23">
        <v>110817.25</v>
      </c>
      <c r="K337" s="23">
        <v>77.848335</v>
      </c>
      <c r="L337" s="23">
        <v>2.0</v>
      </c>
      <c r="M337" s="23">
        <v>1.0</v>
      </c>
      <c r="N337" s="23">
        <v>17528.0</v>
      </c>
      <c r="O337" s="23">
        <v>3600.5872</v>
      </c>
      <c r="P337" s="23">
        <v>0.0</v>
      </c>
      <c r="Q337" s="23">
        <v>4382.0</v>
      </c>
      <c r="R337" s="23">
        <v>6897.0</v>
      </c>
      <c r="S337" s="23">
        <v>2815.0</v>
      </c>
      <c r="T337" s="23">
        <v>0.0</v>
      </c>
      <c r="U337" s="23">
        <v>4075.0</v>
      </c>
      <c r="V337" s="23">
        <v>0.0</v>
      </c>
      <c r="W337" s="23">
        <v>7.0</v>
      </c>
      <c r="X337" s="23">
        <v>8.3686</v>
      </c>
      <c r="Y337" s="23">
        <v>2.0404</v>
      </c>
      <c r="Z337" s="23">
        <v>0.0</v>
      </c>
      <c r="AA337" s="23">
        <v>3.3971</v>
      </c>
      <c r="AB337" s="23">
        <v>5.0</v>
      </c>
      <c r="AC337" s="23">
        <v>1104.0</v>
      </c>
      <c r="AD337" s="23">
        <v>1104.0</v>
      </c>
      <c r="AE337" s="23">
        <v>0.0</v>
      </c>
      <c r="AF337" s="23">
        <v>0.0</v>
      </c>
      <c r="AG337" s="23">
        <v>0.0</v>
      </c>
      <c r="AH337" s="23">
        <v>0.0</v>
      </c>
      <c r="AI337" s="23">
        <v>0.5241</v>
      </c>
      <c r="AJ337" s="23">
        <v>0.521</v>
      </c>
      <c r="AK337" s="23">
        <v>0.0</v>
      </c>
      <c r="AL337" s="23">
        <v>0.0</v>
      </c>
      <c r="AM337" s="23">
        <v>0.0</v>
      </c>
      <c r="AN337" s="23">
        <v>25.0</v>
      </c>
      <c r="AO337" s="23">
        <v>6000.0</v>
      </c>
      <c r="AP337" s="23">
        <v>3600.0</v>
      </c>
      <c r="AQ337" s="23">
        <v>0.0</v>
      </c>
      <c r="AR337" s="23">
        <v>0.0</v>
      </c>
      <c r="AS337" s="23" t="s">
        <v>927</v>
      </c>
      <c r="AT337" s="23" t="s">
        <v>964</v>
      </c>
    </row>
    <row r="338">
      <c r="A338" s="23" t="str">
        <f t="shared" si="5"/>
        <v>OK</v>
      </c>
      <c r="B338" s="23" t="s">
        <v>103</v>
      </c>
      <c r="C338" s="23" t="s">
        <v>103</v>
      </c>
      <c r="D338" s="23">
        <v>1.0</v>
      </c>
      <c r="E338" s="23">
        <v>116.0</v>
      </c>
      <c r="F338" s="23">
        <v>20.0</v>
      </c>
      <c r="G338" s="23">
        <v>5.0</v>
      </c>
      <c r="H338" s="23">
        <v>10.0</v>
      </c>
      <c r="I338" s="23">
        <v>583196.0</v>
      </c>
      <c r="J338" s="23">
        <v>111165.5</v>
      </c>
      <c r="K338" s="23">
        <v>80.93857</v>
      </c>
      <c r="L338" s="23">
        <v>2.0</v>
      </c>
      <c r="M338" s="23">
        <v>1.0</v>
      </c>
      <c r="N338" s="23">
        <v>23823.0</v>
      </c>
      <c r="O338" s="23">
        <v>3600.4171</v>
      </c>
      <c r="P338" s="23">
        <v>268.0</v>
      </c>
      <c r="Q338" s="23">
        <v>4984.0</v>
      </c>
      <c r="R338" s="23">
        <v>7937.0</v>
      </c>
      <c r="S338" s="23">
        <v>3605.0</v>
      </c>
      <c r="T338" s="23">
        <v>0.0</v>
      </c>
      <c r="U338" s="23">
        <v>4303.0</v>
      </c>
      <c r="V338" s="23">
        <v>0.0</v>
      </c>
      <c r="W338" s="23">
        <v>29.0</v>
      </c>
      <c r="X338" s="23">
        <v>7.1987</v>
      </c>
      <c r="Y338" s="23">
        <v>2.1361</v>
      </c>
      <c r="Z338" s="23">
        <v>0.0</v>
      </c>
      <c r="AA338" s="23">
        <v>2.4909</v>
      </c>
      <c r="AB338" s="23">
        <v>8.0</v>
      </c>
      <c r="AC338" s="23">
        <v>1104.0</v>
      </c>
      <c r="AD338" s="23">
        <v>1104.0</v>
      </c>
      <c r="AE338" s="23">
        <v>0.0</v>
      </c>
      <c r="AF338" s="23">
        <v>0.0</v>
      </c>
      <c r="AG338" s="23">
        <v>0.0</v>
      </c>
      <c r="AH338" s="23">
        <v>0.0</v>
      </c>
      <c r="AI338" s="23">
        <v>0.5342</v>
      </c>
      <c r="AJ338" s="23">
        <v>0.5292</v>
      </c>
      <c r="AK338" s="23">
        <v>0.0</v>
      </c>
      <c r="AL338" s="23">
        <v>0.0</v>
      </c>
      <c r="AM338" s="23">
        <v>0.0</v>
      </c>
      <c r="AN338" s="23">
        <v>25.0</v>
      </c>
      <c r="AO338" s="23">
        <v>6000.0</v>
      </c>
      <c r="AP338" s="23">
        <v>3600.0</v>
      </c>
      <c r="AQ338" s="23">
        <v>0.0</v>
      </c>
      <c r="AR338" s="23">
        <v>0.0</v>
      </c>
      <c r="AS338" s="23" t="s">
        <v>927</v>
      </c>
      <c r="AT338" s="23" t="s">
        <v>965</v>
      </c>
    </row>
    <row r="339">
      <c r="A339" s="23" t="str">
        <f t="shared" si="5"/>
        <v>OK</v>
      </c>
      <c r="B339" s="23" t="s">
        <v>104</v>
      </c>
      <c r="C339" s="23" t="s">
        <v>104</v>
      </c>
      <c r="D339" s="23">
        <v>1.0</v>
      </c>
      <c r="E339" s="23">
        <v>116.0</v>
      </c>
      <c r="F339" s="23">
        <v>10.0</v>
      </c>
      <c r="G339" s="23">
        <v>5.0</v>
      </c>
      <c r="H339" s="23">
        <v>10.0</v>
      </c>
      <c r="I339" s="23">
        <v>1362858.0</v>
      </c>
      <c r="J339" s="23">
        <v>116485.0</v>
      </c>
      <c r="K339" s="23">
        <v>91.452888</v>
      </c>
      <c r="L339" s="23">
        <v>2.0</v>
      </c>
      <c r="M339" s="23">
        <v>1.0</v>
      </c>
      <c r="N339" s="23">
        <v>39955.0</v>
      </c>
      <c r="O339" s="23">
        <v>3600.2252</v>
      </c>
      <c r="P339" s="23">
        <v>14240.0</v>
      </c>
      <c r="Q339" s="23">
        <v>4189.0</v>
      </c>
      <c r="R339" s="23">
        <v>6952.0</v>
      </c>
      <c r="S339" s="23">
        <v>3661.0</v>
      </c>
      <c r="T339" s="23">
        <v>13.0</v>
      </c>
      <c r="U339" s="23">
        <v>3239.0</v>
      </c>
      <c r="V339" s="23">
        <v>0.0</v>
      </c>
      <c r="W339" s="23">
        <v>39.0</v>
      </c>
      <c r="X339" s="23">
        <v>5.9731</v>
      </c>
      <c r="Y339" s="23">
        <v>2.2168</v>
      </c>
      <c r="Z339" s="23">
        <v>0.0</v>
      </c>
      <c r="AA339" s="23">
        <v>1.1945</v>
      </c>
      <c r="AB339" s="23">
        <v>7.0</v>
      </c>
      <c r="AC339" s="23">
        <v>2211.0</v>
      </c>
      <c r="AD339" s="23">
        <v>2177.0</v>
      </c>
      <c r="AE339" s="23">
        <v>34.0</v>
      </c>
      <c r="AF339" s="23">
        <v>0.0</v>
      </c>
      <c r="AG339" s="23">
        <v>0.0</v>
      </c>
      <c r="AH339" s="23">
        <v>0.0</v>
      </c>
      <c r="AI339" s="23">
        <v>1.3811</v>
      </c>
      <c r="AJ339" s="23">
        <v>1.377</v>
      </c>
      <c r="AK339" s="23">
        <v>0.0</v>
      </c>
      <c r="AL339" s="23">
        <v>0.0</v>
      </c>
      <c r="AM339" s="23">
        <v>0.0</v>
      </c>
      <c r="AN339" s="23">
        <v>74.0</v>
      </c>
      <c r="AO339" s="23">
        <v>6000.0</v>
      </c>
      <c r="AP339" s="23">
        <v>3600.0</v>
      </c>
      <c r="AQ339" s="23">
        <v>0.0</v>
      </c>
      <c r="AR339" s="23">
        <v>0.0</v>
      </c>
      <c r="AS339" s="23" t="s">
        <v>927</v>
      </c>
      <c r="AT339" s="23" t="s">
        <v>966</v>
      </c>
    </row>
    <row r="341" ht="27.75" customHeight="1">
      <c r="A341" s="73" t="s">
        <v>137</v>
      </c>
      <c r="K341" s="53"/>
      <c r="L341" s="53"/>
      <c r="M341" s="53"/>
      <c r="N341" s="53"/>
      <c r="O341" s="53"/>
      <c r="P341" s="53"/>
      <c r="Q341" s="53"/>
      <c r="R341" s="53"/>
      <c r="S341" s="53"/>
      <c r="T341" s="53"/>
      <c r="U341" s="53"/>
      <c r="V341" s="53"/>
      <c r="W341" s="53"/>
      <c r="X341" s="53"/>
      <c r="Y341" s="53"/>
      <c r="Z341" s="53"/>
      <c r="AA341" s="53"/>
      <c r="AB341" s="53"/>
      <c r="AC341" s="53"/>
      <c r="AD341" s="53"/>
      <c r="AE341" s="53"/>
      <c r="AF341" s="53"/>
      <c r="AG341" s="53"/>
      <c r="AH341" s="53"/>
      <c r="AI341" s="53"/>
      <c r="AJ341" s="53"/>
      <c r="AK341" s="53"/>
      <c r="AL341" s="53"/>
      <c r="AM341" s="53"/>
      <c r="AN341" s="53"/>
      <c r="AO341" s="53"/>
      <c r="AP341" s="53"/>
      <c r="AQ341" s="53"/>
      <c r="AR341" s="53"/>
      <c r="AS341" s="53"/>
      <c r="AT341" s="53"/>
    </row>
    <row r="342">
      <c r="A342" s="23"/>
      <c r="B342" s="23"/>
      <c r="C342" s="23" t="s">
        <v>11</v>
      </c>
      <c r="D342" s="23" t="s">
        <v>131</v>
      </c>
      <c r="E342" s="23" t="s">
        <v>127</v>
      </c>
      <c r="F342" s="23" t="s">
        <v>128</v>
      </c>
      <c r="G342" s="23" t="s">
        <v>12</v>
      </c>
      <c r="H342" s="23" t="s">
        <v>129</v>
      </c>
      <c r="I342" s="23" t="s">
        <v>17</v>
      </c>
      <c r="J342" s="23" t="s">
        <v>144</v>
      </c>
      <c r="K342" s="23" t="s">
        <v>19</v>
      </c>
      <c r="L342" s="23" t="s">
        <v>21</v>
      </c>
      <c r="M342" s="23" t="s">
        <v>145</v>
      </c>
      <c r="N342" s="23" t="s">
        <v>146</v>
      </c>
      <c r="O342" s="23" t="s">
        <v>147</v>
      </c>
      <c r="P342" s="23" t="s">
        <v>148</v>
      </c>
      <c r="Q342" s="23" t="s">
        <v>401</v>
      </c>
      <c r="R342" s="23" t="s">
        <v>402</v>
      </c>
      <c r="S342" s="23" t="s">
        <v>403</v>
      </c>
      <c r="T342" s="23" t="s">
        <v>404</v>
      </c>
      <c r="U342" s="23" t="s">
        <v>405</v>
      </c>
      <c r="V342" s="23" t="s">
        <v>406</v>
      </c>
      <c r="W342" s="23" t="s">
        <v>407</v>
      </c>
      <c r="X342" s="23" t="s">
        <v>408</v>
      </c>
      <c r="Y342" s="23" t="s">
        <v>409</v>
      </c>
      <c r="Z342" s="23" t="s">
        <v>410</v>
      </c>
      <c r="AA342" s="23" t="s">
        <v>411</v>
      </c>
      <c r="AB342" s="23" t="s">
        <v>412</v>
      </c>
      <c r="AC342" s="23" t="s">
        <v>413</v>
      </c>
      <c r="AD342" s="23" t="s">
        <v>414</v>
      </c>
      <c r="AE342" s="23" t="s">
        <v>415</v>
      </c>
      <c r="AF342" s="23" t="s">
        <v>416</v>
      </c>
      <c r="AG342" s="23" t="s">
        <v>417</v>
      </c>
      <c r="AH342" s="23" t="s">
        <v>418</v>
      </c>
      <c r="AI342" s="23" t="s">
        <v>419</v>
      </c>
      <c r="AJ342" s="23" t="s">
        <v>420</v>
      </c>
      <c r="AK342" s="23" t="s">
        <v>421</v>
      </c>
      <c r="AL342" s="23" t="s">
        <v>422</v>
      </c>
      <c r="AM342" s="23" t="s">
        <v>423</v>
      </c>
      <c r="AN342" s="23" t="s">
        <v>149</v>
      </c>
      <c r="AO342" s="23" t="s">
        <v>150</v>
      </c>
      <c r="AP342" s="23" t="s">
        <v>151</v>
      </c>
      <c r="AQ342" s="23" t="s">
        <v>152</v>
      </c>
      <c r="AR342" s="23" t="s">
        <v>153</v>
      </c>
      <c r="AS342" s="23" t="s">
        <v>154</v>
      </c>
      <c r="AT342" s="23" t="s">
        <v>155</v>
      </c>
    </row>
    <row r="343">
      <c r="A343" s="23" t="str">
        <f t="shared" ref="A343:A407" si="6">IF(B343=C343, "OK", "ERROR")</f>
        <v>OK</v>
      </c>
      <c r="B343" s="23" t="s">
        <v>26</v>
      </c>
      <c r="C343" s="23" t="s">
        <v>26</v>
      </c>
      <c r="D343" s="23">
        <v>1.0</v>
      </c>
      <c r="E343" s="23">
        <v>13.0</v>
      </c>
      <c r="F343" s="23">
        <v>30.0</v>
      </c>
      <c r="G343" s="23">
        <v>5.0</v>
      </c>
      <c r="H343" s="23">
        <v>25.0</v>
      </c>
      <c r="I343" s="23">
        <v>15700.0</v>
      </c>
      <c r="J343" s="23">
        <v>15700.0</v>
      </c>
      <c r="K343" s="23">
        <v>0.0</v>
      </c>
      <c r="L343" s="23">
        <v>1.0</v>
      </c>
      <c r="M343" s="23">
        <v>1.0</v>
      </c>
      <c r="N343" s="23">
        <v>18.0</v>
      </c>
      <c r="O343" s="23">
        <v>0.0565</v>
      </c>
      <c r="P343" s="23">
        <v>0.0</v>
      </c>
      <c r="Q343" s="23">
        <v>21.0</v>
      </c>
      <c r="R343" s="23">
        <v>22.0</v>
      </c>
      <c r="S343" s="23">
        <v>8.0</v>
      </c>
      <c r="T343" s="23">
        <v>0.0</v>
      </c>
      <c r="U343" s="23">
        <v>2.0</v>
      </c>
      <c r="V343" s="23">
        <v>0.0</v>
      </c>
      <c r="W343" s="23">
        <v>12.0</v>
      </c>
      <c r="X343" s="23">
        <v>8.0E-4</v>
      </c>
      <c r="Y343" s="23">
        <v>2.0E-4</v>
      </c>
      <c r="Z343" s="23">
        <v>0.0</v>
      </c>
      <c r="AA343" s="23">
        <v>4.0E-4</v>
      </c>
      <c r="AB343" s="23">
        <v>11.0</v>
      </c>
      <c r="AC343" s="23">
        <v>48.0</v>
      </c>
      <c r="AD343" s="23">
        <v>48.0</v>
      </c>
      <c r="AE343" s="23">
        <v>0.0</v>
      </c>
      <c r="AF343" s="23">
        <v>0.0</v>
      </c>
      <c r="AG343" s="23">
        <v>0.0</v>
      </c>
      <c r="AH343" s="23">
        <v>0.0</v>
      </c>
      <c r="AI343" s="23">
        <v>0.0019</v>
      </c>
      <c r="AJ343" s="23">
        <v>0.0018</v>
      </c>
      <c r="AK343" s="23">
        <v>0.0</v>
      </c>
      <c r="AL343" s="23">
        <v>0.0</v>
      </c>
      <c r="AM343" s="23">
        <v>0.0</v>
      </c>
      <c r="AN343" s="23">
        <v>1.0</v>
      </c>
      <c r="AO343" s="23">
        <v>6000.0</v>
      </c>
      <c r="AP343" s="23">
        <v>3600.0</v>
      </c>
      <c r="AQ343" s="23">
        <v>1.0</v>
      </c>
      <c r="AR343" s="23">
        <v>0.0</v>
      </c>
      <c r="AS343" s="23" t="s">
        <v>967</v>
      </c>
      <c r="AT343" s="23" t="s">
        <v>816</v>
      </c>
    </row>
    <row r="344">
      <c r="A344" s="23" t="str">
        <f t="shared" si="6"/>
        <v>OK</v>
      </c>
      <c r="B344" s="23" t="s">
        <v>28</v>
      </c>
      <c r="C344" s="23" t="s">
        <v>28</v>
      </c>
      <c r="D344" s="23">
        <v>1.0</v>
      </c>
      <c r="E344" s="23">
        <v>13.0</v>
      </c>
      <c r="F344" s="23">
        <v>20.0</v>
      </c>
      <c r="G344" s="23">
        <v>5.0</v>
      </c>
      <c r="H344" s="23">
        <v>25.0</v>
      </c>
      <c r="I344" s="23">
        <v>17600.0</v>
      </c>
      <c r="J344" s="23">
        <v>17600.0</v>
      </c>
      <c r="K344" s="23">
        <v>0.0</v>
      </c>
      <c r="L344" s="23">
        <v>1.0</v>
      </c>
      <c r="M344" s="23">
        <v>1.0</v>
      </c>
      <c r="N344" s="23">
        <v>1.0</v>
      </c>
      <c r="O344" s="23">
        <v>0.0426</v>
      </c>
      <c r="P344" s="23">
        <v>0.0</v>
      </c>
      <c r="Q344" s="23">
        <v>26.0</v>
      </c>
      <c r="R344" s="23">
        <v>45.0</v>
      </c>
      <c r="S344" s="23">
        <v>11.0</v>
      </c>
      <c r="T344" s="23">
        <v>0.0</v>
      </c>
      <c r="U344" s="23">
        <v>34.0</v>
      </c>
      <c r="V344" s="23">
        <v>0.0</v>
      </c>
      <c r="W344" s="23">
        <v>0.0</v>
      </c>
      <c r="X344" s="23">
        <v>0.001</v>
      </c>
      <c r="Y344" s="23">
        <v>2.0E-4</v>
      </c>
      <c r="Z344" s="23">
        <v>0.0</v>
      </c>
      <c r="AA344" s="23">
        <v>5.0E-4</v>
      </c>
      <c r="AB344" s="23">
        <v>9.0</v>
      </c>
      <c r="AC344" s="23">
        <v>28.0</v>
      </c>
      <c r="AD344" s="23">
        <v>28.0</v>
      </c>
      <c r="AE344" s="23">
        <v>0.0</v>
      </c>
      <c r="AF344" s="23">
        <v>0.0</v>
      </c>
      <c r="AG344" s="23">
        <v>0.0</v>
      </c>
      <c r="AH344" s="23">
        <v>0.0</v>
      </c>
      <c r="AI344" s="23">
        <v>0.0011</v>
      </c>
      <c r="AJ344" s="23">
        <v>0.001</v>
      </c>
      <c r="AK344" s="23">
        <v>0.0</v>
      </c>
      <c r="AL344" s="23">
        <v>0.0</v>
      </c>
      <c r="AM344" s="23">
        <v>0.0</v>
      </c>
      <c r="AN344" s="23">
        <v>2.0</v>
      </c>
      <c r="AO344" s="23">
        <v>6000.0</v>
      </c>
      <c r="AP344" s="23">
        <v>3600.0</v>
      </c>
      <c r="AQ344" s="23">
        <v>1.0</v>
      </c>
      <c r="AR344" s="23">
        <v>0.0</v>
      </c>
      <c r="AS344" s="23" t="s">
        <v>967</v>
      </c>
      <c r="AT344" s="23" t="s">
        <v>816</v>
      </c>
    </row>
    <row r="345">
      <c r="A345" s="23" t="str">
        <f t="shared" si="6"/>
        <v>OK</v>
      </c>
      <c r="B345" s="23" t="s">
        <v>30</v>
      </c>
      <c r="C345" s="23" t="s">
        <v>30</v>
      </c>
      <c r="D345" s="23">
        <v>1.0</v>
      </c>
      <c r="E345" s="23">
        <v>13.0</v>
      </c>
      <c r="F345" s="23">
        <v>10.0</v>
      </c>
      <c r="G345" s="23">
        <v>5.0</v>
      </c>
      <c r="H345" s="23">
        <v>25.0</v>
      </c>
      <c r="I345" s="23">
        <v>29300.0</v>
      </c>
      <c r="J345" s="23">
        <v>29300.0</v>
      </c>
      <c r="K345" s="23">
        <v>0.0</v>
      </c>
      <c r="L345" s="23">
        <v>1.0</v>
      </c>
      <c r="M345" s="23">
        <v>1.0</v>
      </c>
      <c r="N345" s="23">
        <v>45750.0</v>
      </c>
      <c r="O345" s="23">
        <v>36.5226</v>
      </c>
      <c r="P345" s="23">
        <v>84.0</v>
      </c>
      <c r="Q345" s="23">
        <v>429.0</v>
      </c>
      <c r="R345" s="23">
        <v>792.0</v>
      </c>
      <c r="S345" s="23">
        <v>52.0</v>
      </c>
      <c r="T345" s="23">
        <v>0.0</v>
      </c>
      <c r="U345" s="23">
        <v>568.0</v>
      </c>
      <c r="V345" s="23">
        <v>0.0</v>
      </c>
      <c r="W345" s="23">
        <v>172.0</v>
      </c>
      <c r="X345" s="23">
        <v>0.0269</v>
      </c>
      <c r="Y345" s="23">
        <v>0.003</v>
      </c>
      <c r="Z345" s="23">
        <v>0.0</v>
      </c>
      <c r="AA345" s="23">
        <v>0.0142</v>
      </c>
      <c r="AB345" s="23">
        <v>9.0</v>
      </c>
      <c r="AC345" s="23">
        <v>37.0</v>
      </c>
      <c r="AD345" s="23">
        <v>37.0</v>
      </c>
      <c r="AE345" s="23">
        <v>0.0</v>
      </c>
      <c r="AF345" s="23">
        <v>0.0</v>
      </c>
      <c r="AG345" s="23">
        <v>0.0</v>
      </c>
      <c r="AH345" s="23">
        <v>0.0</v>
      </c>
      <c r="AI345" s="23">
        <v>0.0013</v>
      </c>
      <c r="AJ345" s="23">
        <v>0.0012</v>
      </c>
      <c r="AK345" s="23">
        <v>0.0</v>
      </c>
      <c r="AL345" s="23">
        <v>0.0</v>
      </c>
      <c r="AM345" s="23">
        <v>0.0</v>
      </c>
      <c r="AN345" s="23">
        <v>5.0</v>
      </c>
      <c r="AO345" s="23">
        <v>6000.0</v>
      </c>
      <c r="AP345" s="23">
        <v>3600.0</v>
      </c>
      <c r="AQ345" s="23">
        <v>1.0</v>
      </c>
      <c r="AR345" s="23">
        <v>0.0</v>
      </c>
      <c r="AS345" s="23" t="s">
        <v>967</v>
      </c>
      <c r="AT345" s="23" t="s">
        <v>968</v>
      </c>
    </row>
    <row r="346">
      <c r="A346" s="23" t="str">
        <f t="shared" si="6"/>
        <v>OK</v>
      </c>
      <c r="B346" s="23" t="s">
        <v>32</v>
      </c>
      <c r="C346" s="23" t="s">
        <v>32</v>
      </c>
      <c r="D346" s="23">
        <v>1.0</v>
      </c>
      <c r="E346" s="23">
        <v>14.0</v>
      </c>
      <c r="F346" s="23">
        <v>30.0</v>
      </c>
      <c r="G346" s="23">
        <v>5.0</v>
      </c>
      <c r="H346" s="23">
        <v>25.0</v>
      </c>
      <c r="I346" s="23">
        <v>23200.0</v>
      </c>
      <c r="J346" s="23">
        <v>23200.0</v>
      </c>
      <c r="K346" s="23">
        <v>0.0</v>
      </c>
      <c r="L346" s="23">
        <v>1.0</v>
      </c>
      <c r="M346" s="23">
        <v>1.0</v>
      </c>
      <c r="N346" s="23">
        <v>4.0</v>
      </c>
      <c r="O346" s="23">
        <v>0.0547</v>
      </c>
      <c r="P346" s="23">
        <v>0.0</v>
      </c>
      <c r="Q346" s="23">
        <v>11.0</v>
      </c>
      <c r="R346" s="23">
        <v>13.0</v>
      </c>
      <c r="S346" s="23">
        <v>8.0</v>
      </c>
      <c r="T346" s="23">
        <v>0.0</v>
      </c>
      <c r="U346" s="23">
        <v>4.0</v>
      </c>
      <c r="V346" s="23">
        <v>0.0</v>
      </c>
      <c r="W346" s="23">
        <v>1.0</v>
      </c>
      <c r="X346" s="23">
        <v>9.0E-4</v>
      </c>
      <c r="Y346" s="23">
        <v>3.0E-4</v>
      </c>
      <c r="Z346" s="23">
        <v>0.0</v>
      </c>
      <c r="AA346" s="23">
        <v>2.0E-4</v>
      </c>
      <c r="AB346" s="23">
        <v>5.0</v>
      </c>
      <c r="AC346" s="23">
        <v>36.0</v>
      </c>
      <c r="AD346" s="23">
        <v>36.0</v>
      </c>
      <c r="AE346" s="23">
        <v>0.0</v>
      </c>
      <c r="AF346" s="23">
        <v>0.0</v>
      </c>
      <c r="AG346" s="23">
        <v>0.0</v>
      </c>
      <c r="AH346" s="23">
        <v>0.0</v>
      </c>
      <c r="AI346" s="23">
        <v>0.0018</v>
      </c>
      <c r="AJ346" s="23">
        <v>0.0016</v>
      </c>
      <c r="AK346" s="23">
        <v>0.0</v>
      </c>
      <c r="AL346" s="23">
        <v>0.0</v>
      </c>
      <c r="AM346" s="23">
        <v>0.0</v>
      </c>
      <c r="AN346" s="23">
        <v>2.0</v>
      </c>
      <c r="AO346" s="23">
        <v>6000.0</v>
      </c>
      <c r="AP346" s="23">
        <v>3600.0</v>
      </c>
      <c r="AQ346" s="23">
        <v>1.0</v>
      </c>
      <c r="AR346" s="23">
        <v>0.0</v>
      </c>
      <c r="AS346" s="23" t="s">
        <v>967</v>
      </c>
      <c r="AT346" s="23" t="s">
        <v>817</v>
      </c>
    </row>
    <row r="347">
      <c r="A347" s="23" t="str">
        <f t="shared" si="6"/>
        <v>OK</v>
      </c>
      <c r="B347" s="23" t="s">
        <v>34</v>
      </c>
      <c r="C347" s="23" t="s">
        <v>34</v>
      </c>
      <c r="D347" s="23">
        <v>1.0</v>
      </c>
      <c r="E347" s="23">
        <v>14.0</v>
      </c>
      <c r="F347" s="23">
        <v>20.0</v>
      </c>
      <c r="G347" s="23">
        <v>5.0</v>
      </c>
      <c r="H347" s="23">
        <v>25.0</v>
      </c>
      <c r="I347" s="23">
        <v>30900.0</v>
      </c>
      <c r="J347" s="23">
        <v>25944.444444</v>
      </c>
      <c r="K347" s="23">
        <v>16.037397</v>
      </c>
      <c r="L347" s="23">
        <v>2.0</v>
      </c>
      <c r="M347" s="23">
        <v>1.0</v>
      </c>
      <c r="N347" s="23">
        <v>1103435.0</v>
      </c>
      <c r="O347" s="23">
        <v>3600.0049</v>
      </c>
      <c r="P347" s="23">
        <v>48.0</v>
      </c>
      <c r="Q347" s="23">
        <v>1493.0</v>
      </c>
      <c r="R347" s="23">
        <v>3367.0</v>
      </c>
      <c r="S347" s="23">
        <v>173.0</v>
      </c>
      <c r="T347" s="23">
        <v>0.0</v>
      </c>
      <c r="U347" s="23">
        <v>2774.0</v>
      </c>
      <c r="V347" s="23">
        <v>0.0</v>
      </c>
      <c r="W347" s="23">
        <v>420.0</v>
      </c>
      <c r="X347" s="23">
        <v>0.1482</v>
      </c>
      <c r="Y347" s="23">
        <v>0.011</v>
      </c>
      <c r="Z347" s="23">
        <v>0.0</v>
      </c>
      <c r="AA347" s="23">
        <v>0.0883</v>
      </c>
      <c r="AB347" s="23">
        <v>12.0</v>
      </c>
      <c r="AC347" s="23">
        <v>16.0</v>
      </c>
      <c r="AD347" s="23">
        <v>16.0</v>
      </c>
      <c r="AE347" s="23">
        <v>0.0</v>
      </c>
      <c r="AF347" s="23">
        <v>0.0</v>
      </c>
      <c r="AG347" s="23">
        <v>0.0</v>
      </c>
      <c r="AH347" s="23">
        <v>0.0</v>
      </c>
      <c r="AI347" s="23">
        <v>0.0015</v>
      </c>
      <c r="AJ347" s="23">
        <v>0.0013</v>
      </c>
      <c r="AK347" s="23">
        <v>0.0</v>
      </c>
      <c r="AL347" s="23">
        <v>0.0</v>
      </c>
      <c r="AM347" s="23">
        <v>0.0</v>
      </c>
      <c r="AN347" s="23">
        <v>3.0</v>
      </c>
      <c r="AO347" s="23">
        <v>6000.0</v>
      </c>
      <c r="AP347" s="23">
        <v>3600.0</v>
      </c>
      <c r="AQ347" s="23">
        <v>1.0</v>
      </c>
      <c r="AR347" s="23">
        <v>0.0</v>
      </c>
      <c r="AS347" s="23" t="s">
        <v>967</v>
      </c>
      <c r="AT347" s="23" t="s">
        <v>969</v>
      </c>
    </row>
    <row r="348">
      <c r="A348" s="23" t="str">
        <f t="shared" si="6"/>
        <v>OK</v>
      </c>
      <c r="B348" s="23" t="s">
        <v>36</v>
      </c>
      <c r="C348" s="23" t="s">
        <v>36</v>
      </c>
      <c r="D348" s="23">
        <v>0.0</v>
      </c>
      <c r="E348" s="23">
        <v>14.0</v>
      </c>
      <c r="F348" s="23">
        <v>10.0</v>
      </c>
      <c r="G348" s="23">
        <v>5.0</v>
      </c>
      <c r="H348" s="23">
        <v>25.0</v>
      </c>
      <c r="I348" s="23" t="s">
        <v>134</v>
      </c>
      <c r="J348" s="23">
        <v>0.0</v>
      </c>
      <c r="K348" s="23" t="s">
        <v>134</v>
      </c>
      <c r="L348" s="23">
        <v>-1.0</v>
      </c>
      <c r="M348" s="23">
        <v>-1.0</v>
      </c>
      <c r="N348" s="23">
        <v>0.0</v>
      </c>
      <c r="O348" s="23">
        <v>0.0</v>
      </c>
      <c r="P348" s="23">
        <v>0.0</v>
      </c>
      <c r="Q348" s="23" t="s">
        <v>133</v>
      </c>
      <c r="R348" s="23" t="s">
        <v>133</v>
      </c>
      <c r="S348" s="23" t="s">
        <v>133</v>
      </c>
      <c r="T348" s="23" t="s">
        <v>133</v>
      </c>
      <c r="U348" s="23" t="s">
        <v>133</v>
      </c>
      <c r="V348" s="23" t="s">
        <v>133</v>
      </c>
      <c r="W348" s="23" t="s">
        <v>133</v>
      </c>
      <c r="X348" s="23" t="s">
        <v>133</v>
      </c>
      <c r="Y348" s="23" t="s">
        <v>133</v>
      </c>
      <c r="Z348" s="23" t="s">
        <v>133</v>
      </c>
      <c r="AA348" s="23" t="s">
        <v>133</v>
      </c>
      <c r="AB348" s="23" t="s">
        <v>133</v>
      </c>
      <c r="AC348" s="23" t="s">
        <v>133</v>
      </c>
      <c r="AD348" s="23" t="s">
        <v>133</v>
      </c>
      <c r="AE348" s="23" t="s">
        <v>133</v>
      </c>
      <c r="AF348" s="23" t="s">
        <v>133</v>
      </c>
      <c r="AG348" s="23" t="s">
        <v>133</v>
      </c>
      <c r="AH348" s="23" t="s">
        <v>133</v>
      </c>
      <c r="AI348" s="23" t="s">
        <v>133</v>
      </c>
      <c r="AJ348" s="23" t="s">
        <v>133</v>
      </c>
      <c r="AK348" s="23" t="s">
        <v>133</v>
      </c>
      <c r="AL348" s="23" t="s">
        <v>133</v>
      </c>
      <c r="AM348" s="23" t="s">
        <v>133</v>
      </c>
      <c r="AN348" s="23" t="s">
        <v>133</v>
      </c>
      <c r="AO348" s="23">
        <v>6000.0</v>
      </c>
      <c r="AP348" s="23">
        <v>3600.0</v>
      </c>
      <c r="AQ348" s="23">
        <v>1.0</v>
      </c>
      <c r="AR348" s="23">
        <v>0.0</v>
      </c>
      <c r="AS348" s="23" t="s">
        <v>967</v>
      </c>
      <c r="AT348" s="23" t="s">
        <v>819</v>
      </c>
    </row>
    <row r="349">
      <c r="A349" s="23" t="str">
        <f t="shared" si="6"/>
        <v>OK</v>
      </c>
      <c r="B349" s="23" t="s">
        <v>38</v>
      </c>
      <c r="C349" s="23" t="s">
        <v>38</v>
      </c>
      <c r="D349" s="23">
        <v>1.0</v>
      </c>
      <c r="E349" s="23">
        <v>15.0</v>
      </c>
      <c r="F349" s="23">
        <v>30.0</v>
      </c>
      <c r="G349" s="23">
        <v>5.0</v>
      </c>
      <c r="H349" s="23">
        <v>25.0</v>
      </c>
      <c r="I349" s="23">
        <v>12900.0</v>
      </c>
      <c r="J349" s="23">
        <v>12900.0</v>
      </c>
      <c r="K349" s="23">
        <v>0.0</v>
      </c>
      <c r="L349" s="23">
        <v>1.0</v>
      </c>
      <c r="M349" s="23">
        <v>1.0</v>
      </c>
      <c r="N349" s="23">
        <v>7.0</v>
      </c>
      <c r="O349" s="23">
        <v>0.0463</v>
      </c>
      <c r="P349" s="23">
        <v>0.0</v>
      </c>
      <c r="Q349" s="23">
        <v>20.0</v>
      </c>
      <c r="R349" s="23">
        <v>20.0</v>
      </c>
      <c r="S349" s="23">
        <v>10.0</v>
      </c>
      <c r="T349" s="23">
        <v>0.0</v>
      </c>
      <c r="U349" s="23">
        <v>4.0</v>
      </c>
      <c r="V349" s="23">
        <v>0.0</v>
      </c>
      <c r="W349" s="23">
        <v>6.0</v>
      </c>
      <c r="X349" s="23">
        <v>8.0E-4</v>
      </c>
      <c r="Y349" s="23">
        <v>2.0E-4</v>
      </c>
      <c r="Z349" s="23">
        <v>0.0</v>
      </c>
      <c r="AA349" s="23">
        <v>2.0E-4</v>
      </c>
      <c r="AB349" s="23">
        <v>9.0</v>
      </c>
      <c r="AC349" s="23">
        <v>8.0</v>
      </c>
      <c r="AD349" s="23">
        <v>8.0</v>
      </c>
      <c r="AE349" s="23">
        <v>0.0</v>
      </c>
      <c r="AF349" s="23">
        <v>0.0</v>
      </c>
      <c r="AG349" s="23">
        <v>0.0</v>
      </c>
      <c r="AH349" s="23">
        <v>0.0</v>
      </c>
      <c r="AI349" s="23">
        <v>0.0014</v>
      </c>
      <c r="AJ349" s="23">
        <v>0.0013</v>
      </c>
      <c r="AK349" s="23">
        <v>0.0</v>
      </c>
      <c r="AL349" s="23">
        <v>0.0</v>
      </c>
      <c r="AM349" s="23">
        <v>0.0</v>
      </c>
      <c r="AN349" s="23">
        <v>2.0</v>
      </c>
      <c r="AO349" s="23">
        <v>6000.0</v>
      </c>
      <c r="AP349" s="23">
        <v>3600.0</v>
      </c>
      <c r="AQ349" s="23">
        <v>1.0</v>
      </c>
      <c r="AR349" s="23">
        <v>0.0</v>
      </c>
      <c r="AS349" s="23" t="s">
        <v>967</v>
      </c>
      <c r="AT349" s="23" t="s">
        <v>819</v>
      </c>
    </row>
    <row r="350">
      <c r="A350" s="23" t="str">
        <f t="shared" si="6"/>
        <v>OK</v>
      </c>
      <c r="B350" s="23" t="s">
        <v>40</v>
      </c>
      <c r="C350" s="23" t="s">
        <v>40</v>
      </c>
      <c r="D350" s="23">
        <v>1.0</v>
      </c>
      <c r="E350" s="23">
        <v>15.0</v>
      </c>
      <c r="F350" s="23">
        <v>20.0</v>
      </c>
      <c r="G350" s="23">
        <v>5.0</v>
      </c>
      <c r="H350" s="23">
        <v>25.0</v>
      </c>
      <c r="I350" s="23">
        <v>14800.0</v>
      </c>
      <c r="J350" s="23">
        <v>14800.0</v>
      </c>
      <c r="K350" s="23">
        <v>0.0</v>
      </c>
      <c r="L350" s="23">
        <v>1.0</v>
      </c>
      <c r="M350" s="23">
        <v>1.0</v>
      </c>
      <c r="N350" s="23">
        <v>36991.0</v>
      </c>
      <c r="O350" s="23">
        <v>52.2231</v>
      </c>
      <c r="P350" s="23">
        <v>56.0</v>
      </c>
      <c r="Q350" s="23">
        <v>2633.0</v>
      </c>
      <c r="R350" s="23">
        <v>2813.0</v>
      </c>
      <c r="S350" s="23">
        <v>272.0</v>
      </c>
      <c r="T350" s="23">
        <v>0.0</v>
      </c>
      <c r="U350" s="23">
        <v>274.0</v>
      </c>
      <c r="V350" s="23">
        <v>0.0</v>
      </c>
      <c r="W350" s="23">
        <v>2267.0</v>
      </c>
      <c r="X350" s="23">
        <v>0.1782</v>
      </c>
      <c r="Y350" s="23">
        <v>0.0184</v>
      </c>
      <c r="Z350" s="23">
        <v>0.0</v>
      </c>
      <c r="AA350" s="23">
        <v>0.0786</v>
      </c>
      <c r="AB350" s="23">
        <v>7.0</v>
      </c>
      <c r="AC350" s="23">
        <v>5.0</v>
      </c>
      <c r="AD350" s="23">
        <v>5.0</v>
      </c>
      <c r="AE350" s="23">
        <v>0.0</v>
      </c>
      <c r="AF350" s="23">
        <v>0.0</v>
      </c>
      <c r="AG350" s="23">
        <v>0.0</v>
      </c>
      <c r="AH350" s="23">
        <v>0.0</v>
      </c>
      <c r="AI350" s="23">
        <v>8.0E-4</v>
      </c>
      <c r="AJ350" s="23">
        <v>7.0E-4</v>
      </c>
      <c r="AK350" s="23">
        <v>0.0</v>
      </c>
      <c r="AL350" s="23">
        <v>0.0</v>
      </c>
      <c r="AM350" s="23">
        <v>0.0</v>
      </c>
      <c r="AN350" s="23">
        <v>3.0</v>
      </c>
      <c r="AO350" s="23">
        <v>6000.0</v>
      </c>
      <c r="AP350" s="23">
        <v>3600.0</v>
      </c>
      <c r="AQ350" s="23">
        <v>1.0</v>
      </c>
      <c r="AR350" s="23">
        <v>0.0</v>
      </c>
      <c r="AS350" s="23" t="s">
        <v>967</v>
      </c>
      <c r="AT350" s="23" t="s">
        <v>970</v>
      </c>
    </row>
    <row r="351">
      <c r="A351" s="23" t="str">
        <f t="shared" si="6"/>
        <v>OK</v>
      </c>
      <c r="B351" s="23" t="s">
        <v>42</v>
      </c>
      <c r="C351" s="23" t="s">
        <v>42</v>
      </c>
      <c r="D351" s="23">
        <v>0.0</v>
      </c>
      <c r="E351" s="23">
        <v>15.0</v>
      </c>
      <c r="F351" s="23">
        <v>12.0</v>
      </c>
      <c r="G351" s="23">
        <v>5.0</v>
      </c>
      <c r="H351" s="23">
        <v>25.0</v>
      </c>
      <c r="I351" s="23" t="s">
        <v>134</v>
      </c>
      <c r="J351" s="23">
        <v>0.0</v>
      </c>
      <c r="K351" s="23" t="s">
        <v>134</v>
      </c>
      <c r="L351" s="23">
        <v>-1.0</v>
      </c>
      <c r="M351" s="23">
        <v>-1.0</v>
      </c>
      <c r="N351" s="23">
        <v>0.0</v>
      </c>
      <c r="O351" s="23">
        <v>0.0</v>
      </c>
      <c r="P351" s="23">
        <v>0.0</v>
      </c>
      <c r="Q351" s="23" t="s">
        <v>133</v>
      </c>
      <c r="R351" s="23" t="s">
        <v>133</v>
      </c>
      <c r="S351" s="23" t="s">
        <v>133</v>
      </c>
      <c r="T351" s="23" t="s">
        <v>133</v>
      </c>
      <c r="U351" s="23" t="s">
        <v>133</v>
      </c>
      <c r="V351" s="23" t="s">
        <v>133</v>
      </c>
      <c r="W351" s="23" t="s">
        <v>133</v>
      </c>
      <c r="X351" s="23" t="s">
        <v>133</v>
      </c>
      <c r="Y351" s="23" t="s">
        <v>133</v>
      </c>
      <c r="Z351" s="23" t="s">
        <v>133</v>
      </c>
      <c r="AA351" s="23" t="s">
        <v>133</v>
      </c>
      <c r="AB351" s="23" t="s">
        <v>133</v>
      </c>
      <c r="AC351" s="23" t="s">
        <v>133</v>
      </c>
      <c r="AD351" s="23" t="s">
        <v>133</v>
      </c>
      <c r="AE351" s="23" t="s">
        <v>133</v>
      </c>
      <c r="AF351" s="23" t="s">
        <v>133</v>
      </c>
      <c r="AG351" s="23" t="s">
        <v>133</v>
      </c>
      <c r="AH351" s="23" t="s">
        <v>133</v>
      </c>
      <c r="AI351" s="23" t="s">
        <v>133</v>
      </c>
      <c r="AJ351" s="23" t="s">
        <v>133</v>
      </c>
      <c r="AK351" s="23" t="s">
        <v>133</v>
      </c>
      <c r="AL351" s="23" t="s">
        <v>133</v>
      </c>
      <c r="AM351" s="23" t="s">
        <v>133</v>
      </c>
      <c r="AN351" s="23" t="s">
        <v>133</v>
      </c>
      <c r="AO351" s="23">
        <v>6000.0</v>
      </c>
      <c r="AP351" s="23">
        <v>3600.0</v>
      </c>
      <c r="AQ351" s="23">
        <v>1.0</v>
      </c>
      <c r="AR351" s="23">
        <v>0.0</v>
      </c>
      <c r="AS351" s="23" t="s">
        <v>967</v>
      </c>
      <c r="AT351" s="23" t="s">
        <v>820</v>
      </c>
    </row>
    <row r="352">
      <c r="A352" s="23" t="str">
        <f t="shared" si="6"/>
        <v>OK</v>
      </c>
      <c r="B352" s="23" t="s">
        <v>44</v>
      </c>
      <c r="C352" s="23" t="s">
        <v>44</v>
      </c>
      <c r="D352" s="23">
        <v>1.0</v>
      </c>
      <c r="E352" s="23">
        <v>15.0</v>
      </c>
      <c r="F352" s="23">
        <v>30.0</v>
      </c>
      <c r="G352" s="23">
        <v>5.0</v>
      </c>
      <c r="H352" s="23">
        <v>25.0</v>
      </c>
      <c r="I352" s="23">
        <v>29000.0</v>
      </c>
      <c r="J352" s="23">
        <v>29000.0</v>
      </c>
      <c r="K352" s="23">
        <v>0.0</v>
      </c>
      <c r="L352" s="23">
        <v>1.0</v>
      </c>
      <c r="M352" s="23">
        <v>1.0</v>
      </c>
      <c r="N352" s="23">
        <v>0.0</v>
      </c>
      <c r="O352" s="23">
        <v>0.0097</v>
      </c>
      <c r="P352" s="23">
        <v>0.0</v>
      </c>
      <c r="Q352" s="23">
        <v>2.0</v>
      </c>
      <c r="R352" s="23">
        <v>1.0</v>
      </c>
      <c r="S352" s="23">
        <v>1.0</v>
      </c>
      <c r="T352" s="23">
        <v>0.0</v>
      </c>
      <c r="U352" s="23">
        <v>0.0</v>
      </c>
      <c r="V352" s="23">
        <v>0.0</v>
      </c>
      <c r="W352" s="23">
        <v>0.0</v>
      </c>
      <c r="X352" s="23">
        <v>1.0E-4</v>
      </c>
      <c r="Y352" s="23">
        <v>0.0</v>
      </c>
      <c r="Z352" s="23">
        <v>0.0</v>
      </c>
      <c r="AA352" s="23">
        <v>0.0</v>
      </c>
      <c r="AB352" s="23">
        <v>1.0</v>
      </c>
      <c r="AC352" s="23">
        <v>0.0</v>
      </c>
      <c r="AD352" s="23">
        <v>0.0</v>
      </c>
      <c r="AE352" s="23">
        <v>0.0</v>
      </c>
      <c r="AF352" s="23">
        <v>0.0</v>
      </c>
      <c r="AG352" s="23">
        <v>0.0</v>
      </c>
      <c r="AH352" s="23">
        <v>0.0</v>
      </c>
      <c r="AI352" s="23">
        <v>1.0E-4</v>
      </c>
      <c r="AJ352" s="23">
        <v>1.0E-4</v>
      </c>
      <c r="AK352" s="23">
        <v>0.0</v>
      </c>
      <c r="AL352" s="23">
        <v>0.0</v>
      </c>
      <c r="AM352" s="23">
        <v>0.0</v>
      </c>
      <c r="AN352" s="23">
        <v>1.0</v>
      </c>
      <c r="AO352" s="23">
        <v>6000.0</v>
      </c>
      <c r="AP352" s="23">
        <v>3600.0</v>
      </c>
      <c r="AQ352" s="23">
        <v>1.0</v>
      </c>
      <c r="AR352" s="23">
        <v>0.0</v>
      </c>
      <c r="AS352" s="23" t="s">
        <v>967</v>
      </c>
      <c r="AT352" s="23" t="s">
        <v>820</v>
      </c>
    </row>
    <row r="353">
      <c r="A353" s="23" t="str">
        <f t="shared" si="6"/>
        <v>OK</v>
      </c>
      <c r="B353" s="23" t="s">
        <v>47</v>
      </c>
      <c r="C353" s="23" t="s">
        <v>47</v>
      </c>
      <c r="D353" s="23">
        <v>1.0</v>
      </c>
      <c r="E353" s="23">
        <v>15.0</v>
      </c>
      <c r="F353" s="23">
        <v>20.0</v>
      </c>
      <c r="G353" s="23">
        <v>5.0</v>
      </c>
      <c r="H353" s="23">
        <v>25.0</v>
      </c>
      <c r="I353" s="23">
        <v>32000.0</v>
      </c>
      <c r="J353" s="23">
        <v>32000.0</v>
      </c>
      <c r="K353" s="23">
        <v>0.0</v>
      </c>
      <c r="L353" s="23">
        <v>1.0</v>
      </c>
      <c r="M353" s="23">
        <v>1.0</v>
      </c>
      <c r="N353" s="23">
        <v>1108.0</v>
      </c>
      <c r="O353" s="23">
        <v>0.4535</v>
      </c>
      <c r="P353" s="23">
        <v>0.0</v>
      </c>
      <c r="Q353" s="23">
        <v>268.0</v>
      </c>
      <c r="R353" s="23">
        <v>282.0</v>
      </c>
      <c r="S353" s="23">
        <v>19.0</v>
      </c>
      <c r="T353" s="23">
        <v>0.0</v>
      </c>
      <c r="U353" s="23">
        <v>45.0</v>
      </c>
      <c r="V353" s="23">
        <v>0.0</v>
      </c>
      <c r="W353" s="23">
        <v>218.0</v>
      </c>
      <c r="X353" s="23">
        <v>0.0111</v>
      </c>
      <c r="Y353" s="23">
        <v>0.0012</v>
      </c>
      <c r="Z353" s="23">
        <v>0.0</v>
      </c>
      <c r="AA353" s="23">
        <v>0.0057</v>
      </c>
      <c r="AB353" s="23">
        <v>9.0</v>
      </c>
      <c r="AC353" s="23">
        <v>0.0</v>
      </c>
      <c r="AD353" s="23">
        <v>0.0</v>
      </c>
      <c r="AE353" s="23">
        <v>0.0</v>
      </c>
      <c r="AF353" s="23">
        <v>0.0</v>
      </c>
      <c r="AG353" s="23">
        <v>0.0</v>
      </c>
      <c r="AH353" s="23">
        <v>0.0</v>
      </c>
      <c r="AI353" s="23">
        <v>0.001</v>
      </c>
      <c r="AJ353" s="23">
        <v>9.0E-4</v>
      </c>
      <c r="AK353" s="23">
        <v>0.0</v>
      </c>
      <c r="AL353" s="23">
        <v>0.0</v>
      </c>
      <c r="AM353" s="23">
        <v>0.0</v>
      </c>
      <c r="AN353" s="23">
        <v>2.0</v>
      </c>
      <c r="AO353" s="23">
        <v>6000.0</v>
      </c>
      <c r="AP353" s="23">
        <v>3600.0</v>
      </c>
      <c r="AQ353" s="23">
        <v>1.0</v>
      </c>
      <c r="AR353" s="23">
        <v>0.0</v>
      </c>
      <c r="AS353" s="23" t="s">
        <v>967</v>
      </c>
      <c r="AT353" s="23" t="s">
        <v>820</v>
      </c>
    </row>
    <row r="354">
      <c r="A354" s="23" t="str">
        <f t="shared" si="6"/>
        <v>OK</v>
      </c>
      <c r="B354" s="23" t="s">
        <v>50</v>
      </c>
      <c r="C354" s="23" t="s">
        <v>50</v>
      </c>
      <c r="D354" s="23">
        <v>1.0</v>
      </c>
      <c r="E354" s="23">
        <v>15.0</v>
      </c>
      <c r="F354" s="23">
        <v>10.0</v>
      </c>
      <c r="G354" s="23">
        <v>5.0</v>
      </c>
      <c r="H354" s="23">
        <v>25.0</v>
      </c>
      <c r="I354" s="23">
        <v>40100.0</v>
      </c>
      <c r="J354" s="23">
        <v>40100.0</v>
      </c>
      <c r="K354" s="23">
        <v>0.0</v>
      </c>
      <c r="L354" s="23">
        <v>1.0</v>
      </c>
      <c r="M354" s="23">
        <v>1.0</v>
      </c>
      <c r="N354" s="23">
        <v>669253.0</v>
      </c>
      <c r="O354" s="23">
        <v>2589.227</v>
      </c>
      <c r="P354" s="23">
        <v>96.0</v>
      </c>
      <c r="Q354" s="23">
        <v>3007.0</v>
      </c>
      <c r="R354" s="23">
        <v>4944.0</v>
      </c>
      <c r="S354" s="23">
        <v>219.0</v>
      </c>
      <c r="T354" s="23">
        <v>0.0</v>
      </c>
      <c r="U354" s="23">
        <v>2507.0</v>
      </c>
      <c r="V354" s="23">
        <v>0.0</v>
      </c>
      <c r="W354" s="23">
        <v>2218.0</v>
      </c>
      <c r="X354" s="23">
        <v>0.2718</v>
      </c>
      <c r="Y354" s="23">
        <v>0.0232</v>
      </c>
      <c r="Z354" s="23">
        <v>0.0</v>
      </c>
      <c r="AA354" s="23">
        <v>0.1333</v>
      </c>
      <c r="AB354" s="23">
        <v>10.0</v>
      </c>
      <c r="AC354" s="23">
        <v>14.0</v>
      </c>
      <c r="AD354" s="23">
        <v>14.0</v>
      </c>
      <c r="AE354" s="23">
        <v>0.0</v>
      </c>
      <c r="AF354" s="23">
        <v>0.0</v>
      </c>
      <c r="AG354" s="23">
        <v>0.0</v>
      </c>
      <c r="AH354" s="23">
        <v>0.0</v>
      </c>
      <c r="AI354" s="23">
        <v>0.0014</v>
      </c>
      <c r="AJ354" s="23">
        <v>0.0012</v>
      </c>
      <c r="AK354" s="23">
        <v>0.0</v>
      </c>
      <c r="AL354" s="23">
        <v>0.0</v>
      </c>
      <c r="AM354" s="23">
        <v>0.0</v>
      </c>
      <c r="AN354" s="23">
        <v>4.0</v>
      </c>
      <c r="AO354" s="23">
        <v>6000.0</v>
      </c>
      <c r="AP354" s="23">
        <v>3600.0</v>
      </c>
      <c r="AQ354" s="23">
        <v>1.0</v>
      </c>
      <c r="AR354" s="23">
        <v>0.0</v>
      </c>
      <c r="AS354" s="23" t="s">
        <v>967</v>
      </c>
      <c r="AT354" s="23" t="s">
        <v>971</v>
      </c>
    </row>
    <row r="355">
      <c r="A355" s="23" t="str">
        <f t="shared" si="6"/>
        <v>OK</v>
      </c>
      <c r="B355" s="23" t="s">
        <v>52</v>
      </c>
      <c r="C355" s="23" t="s">
        <v>52</v>
      </c>
      <c r="D355" s="23">
        <v>1.0</v>
      </c>
      <c r="E355" s="23">
        <v>18.0</v>
      </c>
      <c r="F355" s="23">
        <v>30.0</v>
      </c>
      <c r="G355" s="23">
        <v>5.0</v>
      </c>
      <c r="H355" s="23">
        <v>25.0</v>
      </c>
      <c r="I355" s="23">
        <v>29259.0</v>
      </c>
      <c r="J355" s="23">
        <v>29259.0</v>
      </c>
      <c r="K355" s="23">
        <v>0.0</v>
      </c>
      <c r="L355" s="23">
        <v>1.0</v>
      </c>
      <c r="M355" s="23">
        <v>1.0</v>
      </c>
      <c r="N355" s="23">
        <v>0.0</v>
      </c>
      <c r="O355" s="23">
        <v>0.0194</v>
      </c>
      <c r="P355" s="23">
        <v>0.0</v>
      </c>
      <c r="Q355" s="23">
        <v>4.0</v>
      </c>
      <c r="R355" s="23">
        <v>7.0</v>
      </c>
      <c r="S355" s="23">
        <v>7.0</v>
      </c>
      <c r="T355" s="23">
        <v>0.0</v>
      </c>
      <c r="U355" s="23">
        <v>0.0</v>
      </c>
      <c r="V355" s="23">
        <v>0.0</v>
      </c>
      <c r="W355" s="23">
        <v>0.0</v>
      </c>
      <c r="X355" s="23">
        <v>2.0E-4</v>
      </c>
      <c r="Y355" s="23">
        <v>1.0E-4</v>
      </c>
      <c r="Z355" s="23">
        <v>0.0</v>
      </c>
      <c r="AA355" s="23">
        <v>0.0</v>
      </c>
      <c r="AB355" s="23">
        <v>2.0</v>
      </c>
      <c r="AC355" s="23">
        <v>62.0</v>
      </c>
      <c r="AD355" s="23">
        <v>62.0</v>
      </c>
      <c r="AE355" s="23">
        <v>0.0</v>
      </c>
      <c r="AF355" s="23">
        <v>0.0</v>
      </c>
      <c r="AG355" s="23">
        <v>0.0</v>
      </c>
      <c r="AH355" s="23">
        <v>0.0</v>
      </c>
      <c r="AI355" s="23">
        <v>0.0011</v>
      </c>
      <c r="AJ355" s="23">
        <v>0.001</v>
      </c>
      <c r="AK355" s="23">
        <v>0.0</v>
      </c>
      <c r="AL355" s="23">
        <v>0.0</v>
      </c>
      <c r="AM355" s="23">
        <v>0.0</v>
      </c>
      <c r="AN355" s="23">
        <v>1.0</v>
      </c>
      <c r="AO355" s="23">
        <v>6000.0</v>
      </c>
      <c r="AP355" s="23">
        <v>3600.0</v>
      </c>
      <c r="AQ355" s="23">
        <v>1.0</v>
      </c>
      <c r="AR355" s="23">
        <v>0.0</v>
      </c>
      <c r="AS355" s="23" t="s">
        <v>967</v>
      </c>
      <c r="AT355" s="23" t="s">
        <v>822</v>
      </c>
    </row>
    <row r="356">
      <c r="A356" s="23" t="str">
        <f t="shared" si="6"/>
        <v>OK</v>
      </c>
      <c r="B356" s="23" t="s">
        <v>53</v>
      </c>
      <c r="C356" s="23" t="s">
        <v>53</v>
      </c>
      <c r="D356" s="23">
        <v>1.0</v>
      </c>
      <c r="E356" s="23">
        <v>18.0</v>
      </c>
      <c r="F356" s="23">
        <v>20.0</v>
      </c>
      <c r="G356" s="23">
        <v>5.0</v>
      </c>
      <c r="H356" s="23">
        <v>25.0</v>
      </c>
      <c r="I356" s="23">
        <v>29904.0</v>
      </c>
      <c r="J356" s="23">
        <v>29904.0</v>
      </c>
      <c r="K356" s="23">
        <v>0.0</v>
      </c>
      <c r="L356" s="23">
        <v>1.0</v>
      </c>
      <c r="M356" s="23">
        <v>1.0</v>
      </c>
      <c r="N356" s="23">
        <v>153.0</v>
      </c>
      <c r="O356" s="23">
        <v>0.1329</v>
      </c>
      <c r="P356" s="23">
        <v>0.0</v>
      </c>
      <c r="Q356" s="23">
        <v>47.0</v>
      </c>
      <c r="R356" s="23">
        <v>51.0</v>
      </c>
      <c r="S356" s="23">
        <v>13.0</v>
      </c>
      <c r="T356" s="23">
        <v>0.0</v>
      </c>
      <c r="U356" s="23">
        <v>6.0</v>
      </c>
      <c r="V356" s="23">
        <v>0.0</v>
      </c>
      <c r="W356" s="23">
        <v>32.0</v>
      </c>
      <c r="X356" s="23">
        <v>0.0025</v>
      </c>
      <c r="Y356" s="23">
        <v>4.0E-4</v>
      </c>
      <c r="Z356" s="23">
        <v>0.0</v>
      </c>
      <c r="AA356" s="23">
        <v>0.0011</v>
      </c>
      <c r="AB356" s="23">
        <v>7.0</v>
      </c>
      <c r="AC356" s="23">
        <v>62.0</v>
      </c>
      <c r="AD356" s="23">
        <v>62.0</v>
      </c>
      <c r="AE356" s="23">
        <v>0.0</v>
      </c>
      <c r="AF356" s="23">
        <v>0.0</v>
      </c>
      <c r="AG356" s="23">
        <v>0.0</v>
      </c>
      <c r="AH356" s="23">
        <v>0.0</v>
      </c>
      <c r="AI356" s="23">
        <v>0.0019</v>
      </c>
      <c r="AJ356" s="23">
        <v>0.0017</v>
      </c>
      <c r="AK356" s="23">
        <v>0.0</v>
      </c>
      <c r="AL356" s="23">
        <v>0.0</v>
      </c>
      <c r="AM356" s="23">
        <v>0.0</v>
      </c>
      <c r="AN356" s="23">
        <v>1.0</v>
      </c>
      <c r="AO356" s="23">
        <v>6000.0</v>
      </c>
      <c r="AP356" s="23">
        <v>3600.0</v>
      </c>
      <c r="AQ356" s="23">
        <v>1.0</v>
      </c>
      <c r="AR356" s="23">
        <v>0.0</v>
      </c>
      <c r="AS356" s="23" t="s">
        <v>967</v>
      </c>
      <c r="AT356" s="23" t="s">
        <v>823</v>
      </c>
    </row>
    <row r="357">
      <c r="A357" s="23" t="str">
        <f t="shared" si="6"/>
        <v>OK</v>
      </c>
      <c r="B357" s="23" t="s">
        <v>54</v>
      </c>
      <c r="C357" s="23" t="s">
        <v>54</v>
      </c>
      <c r="D357" s="23">
        <v>1.0</v>
      </c>
      <c r="E357" s="23">
        <v>18.0</v>
      </c>
      <c r="F357" s="23">
        <v>10.0</v>
      </c>
      <c r="G357" s="23">
        <v>5.0</v>
      </c>
      <c r="H357" s="23">
        <v>25.0</v>
      </c>
      <c r="I357" s="23">
        <v>43460.0</v>
      </c>
      <c r="J357" s="23">
        <v>34808.333333</v>
      </c>
      <c r="K357" s="23">
        <v>19.907194</v>
      </c>
      <c r="L357" s="23">
        <v>2.0</v>
      </c>
      <c r="M357" s="23">
        <v>1.0</v>
      </c>
      <c r="N357" s="23">
        <v>364400.0</v>
      </c>
      <c r="O357" s="23">
        <v>3600.0261</v>
      </c>
      <c r="P357" s="23">
        <v>28.0</v>
      </c>
      <c r="Q357" s="23">
        <v>6516.0</v>
      </c>
      <c r="R357" s="23">
        <v>11704.0</v>
      </c>
      <c r="S357" s="23">
        <v>658.0</v>
      </c>
      <c r="T357" s="23">
        <v>0.0</v>
      </c>
      <c r="U357" s="23">
        <v>6424.0</v>
      </c>
      <c r="V357" s="23">
        <v>0.0</v>
      </c>
      <c r="W357" s="23">
        <v>4622.0</v>
      </c>
      <c r="X357" s="23">
        <v>0.7799</v>
      </c>
      <c r="Y357" s="23">
        <v>0.0693</v>
      </c>
      <c r="Z357" s="23">
        <v>0.0</v>
      </c>
      <c r="AA357" s="23">
        <v>0.3633</v>
      </c>
      <c r="AB357" s="23">
        <v>12.0</v>
      </c>
      <c r="AC357" s="23">
        <v>62.0</v>
      </c>
      <c r="AD357" s="23">
        <v>62.0</v>
      </c>
      <c r="AE357" s="23">
        <v>0.0</v>
      </c>
      <c r="AF357" s="23">
        <v>0.0</v>
      </c>
      <c r="AG357" s="23">
        <v>0.0</v>
      </c>
      <c r="AH357" s="23">
        <v>0.0</v>
      </c>
      <c r="AI357" s="23">
        <v>0.0029</v>
      </c>
      <c r="AJ357" s="23">
        <v>0.0026</v>
      </c>
      <c r="AK357" s="23">
        <v>0.0</v>
      </c>
      <c r="AL357" s="23">
        <v>0.0</v>
      </c>
      <c r="AM357" s="23">
        <v>0.0</v>
      </c>
      <c r="AN357" s="23">
        <v>4.0</v>
      </c>
      <c r="AO357" s="23">
        <v>6000.0</v>
      </c>
      <c r="AP357" s="23">
        <v>3600.0</v>
      </c>
      <c r="AQ357" s="23">
        <v>1.0</v>
      </c>
      <c r="AR357" s="23">
        <v>0.0</v>
      </c>
      <c r="AS357" s="23" t="s">
        <v>967</v>
      </c>
      <c r="AT357" s="23" t="s">
        <v>972</v>
      </c>
    </row>
    <row r="358">
      <c r="A358" s="23" t="str">
        <f t="shared" si="6"/>
        <v>OK</v>
      </c>
      <c r="B358" s="23" t="s">
        <v>55</v>
      </c>
      <c r="C358" s="23" t="s">
        <v>55</v>
      </c>
      <c r="D358" s="23">
        <v>1.0</v>
      </c>
      <c r="E358" s="23">
        <v>20.0</v>
      </c>
      <c r="F358" s="23">
        <v>30.0</v>
      </c>
      <c r="G358" s="23">
        <v>5.0</v>
      </c>
      <c r="H358" s="23">
        <v>25.0</v>
      </c>
      <c r="I358" s="23">
        <v>20746.0</v>
      </c>
      <c r="J358" s="23">
        <v>20746.0</v>
      </c>
      <c r="K358" s="23">
        <v>0.0</v>
      </c>
      <c r="L358" s="23">
        <v>1.0</v>
      </c>
      <c r="M358" s="23">
        <v>1.0</v>
      </c>
      <c r="N358" s="23">
        <v>0.0</v>
      </c>
      <c r="O358" s="23">
        <v>0.0128</v>
      </c>
      <c r="P358" s="23">
        <v>0.0</v>
      </c>
      <c r="Q358" s="23">
        <v>5.0</v>
      </c>
      <c r="R358" s="23">
        <v>11.0</v>
      </c>
      <c r="S358" s="23">
        <v>11.0</v>
      </c>
      <c r="T358" s="23">
        <v>0.0</v>
      </c>
      <c r="U358" s="23">
        <v>0.0</v>
      </c>
      <c r="V358" s="23">
        <v>0.0</v>
      </c>
      <c r="W358" s="23">
        <v>0.0</v>
      </c>
      <c r="X358" s="23">
        <v>4.0E-4</v>
      </c>
      <c r="Y358" s="23">
        <v>3.0E-4</v>
      </c>
      <c r="Z358" s="23">
        <v>0.0</v>
      </c>
      <c r="AA358" s="23">
        <v>0.0</v>
      </c>
      <c r="AB358" s="23">
        <v>0.0</v>
      </c>
      <c r="AC358" s="23">
        <v>0.0</v>
      </c>
      <c r="AD358" s="23">
        <v>0.0</v>
      </c>
      <c r="AE358" s="23">
        <v>0.0</v>
      </c>
      <c r="AF358" s="23">
        <v>0.0</v>
      </c>
      <c r="AG358" s="23">
        <v>0.0</v>
      </c>
      <c r="AH358" s="23">
        <v>0.0</v>
      </c>
      <c r="AI358" s="23">
        <v>0.0</v>
      </c>
      <c r="AJ358" s="23">
        <v>0.0</v>
      </c>
      <c r="AK358" s="23">
        <v>0.0</v>
      </c>
      <c r="AL358" s="23">
        <v>0.0</v>
      </c>
      <c r="AM358" s="23">
        <v>0.0</v>
      </c>
      <c r="AN358" s="23">
        <v>1.0</v>
      </c>
      <c r="AO358" s="23">
        <v>6000.0</v>
      </c>
      <c r="AP358" s="23">
        <v>3600.0</v>
      </c>
      <c r="AQ358" s="23">
        <v>0.0</v>
      </c>
      <c r="AR358" s="23">
        <v>0.0</v>
      </c>
      <c r="AS358" s="23" t="s">
        <v>967</v>
      </c>
      <c r="AT358" s="23" t="s">
        <v>825</v>
      </c>
    </row>
    <row r="359">
      <c r="A359" s="23" t="str">
        <f t="shared" si="6"/>
        <v>OK</v>
      </c>
      <c r="B359" s="23" t="s">
        <v>56</v>
      </c>
      <c r="C359" s="23" t="s">
        <v>56</v>
      </c>
      <c r="D359" s="23">
        <v>1.0</v>
      </c>
      <c r="E359" s="23">
        <v>20.0</v>
      </c>
      <c r="F359" s="23">
        <v>20.0</v>
      </c>
      <c r="G359" s="23">
        <v>5.0</v>
      </c>
      <c r="H359" s="23">
        <v>25.0</v>
      </c>
      <c r="I359" s="23">
        <v>22582.0</v>
      </c>
      <c r="J359" s="23">
        <v>22582.0</v>
      </c>
      <c r="K359" s="23">
        <v>0.0</v>
      </c>
      <c r="L359" s="23">
        <v>1.0</v>
      </c>
      <c r="M359" s="23">
        <v>1.0</v>
      </c>
      <c r="N359" s="23">
        <v>37015.0</v>
      </c>
      <c r="O359" s="23">
        <v>152.0494</v>
      </c>
      <c r="P359" s="23">
        <v>0.0</v>
      </c>
      <c r="Q359" s="23">
        <v>5151.0</v>
      </c>
      <c r="R359" s="23">
        <v>5179.0</v>
      </c>
      <c r="S359" s="23">
        <v>214.0</v>
      </c>
      <c r="T359" s="23">
        <v>0.0</v>
      </c>
      <c r="U359" s="23">
        <v>61.0</v>
      </c>
      <c r="V359" s="23">
        <v>0.0</v>
      </c>
      <c r="W359" s="23">
        <v>4904.0</v>
      </c>
      <c r="X359" s="23">
        <v>0.3401</v>
      </c>
      <c r="Y359" s="23">
        <v>0.021</v>
      </c>
      <c r="Z359" s="23">
        <v>0.0</v>
      </c>
      <c r="AA359" s="23">
        <v>0.1531</v>
      </c>
      <c r="AB359" s="23">
        <v>8.0</v>
      </c>
      <c r="AC359" s="23">
        <v>15.0</v>
      </c>
      <c r="AD359" s="23">
        <v>15.0</v>
      </c>
      <c r="AE359" s="23">
        <v>0.0</v>
      </c>
      <c r="AF359" s="23">
        <v>0.0</v>
      </c>
      <c r="AG359" s="23">
        <v>0.0</v>
      </c>
      <c r="AH359" s="23">
        <v>0.0</v>
      </c>
      <c r="AI359" s="23">
        <v>0.0015</v>
      </c>
      <c r="AJ359" s="23">
        <v>0.0013</v>
      </c>
      <c r="AK359" s="23">
        <v>0.0</v>
      </c>
      <c r="AL359" s="23">
        <v>0.0</v>
      </c>
      <c r="AM359" s="23">
        <v>0.0</v>
      </c>
      <c r="AN359" s="23">
        <v>1.0</v>
      </c>
      <c r="AO359" s="23">
        <v>6000.0</v>
      </c>
      <c r="AP359" s="23">
        <v>3600.0</v>
      </c>
      <c r="AQ359" s="23">
        <v>0.0</v>
      </c>
      <c r="AR359" s="23">
        <v>0.0</v>
      </c>
      <c r="AS359" s="23" t="s">
        <v>967</v>
      </c>
      <c r="AT359" s="23" t="s">
        <v>900</v>
      </c>
    </row>
    <row r="360">
      <c r="A360" s="23" t="str">
        <f t="shared" si="6"/>
        <v>OK</v>
      </c>
      <c r="B360" s="23" t="s">
        <v>57</v>
      </c>
      <c r="C360" s="23" t="s">
        <v>57</v>
      </c>
      <c r="D360" s="23">
        <v>1.0</v>
      </c>
      <c r="E360" s="23">
        <v>20.0</v>
      </c>
      <c r="F360" s="23">
        <v>10.0</v>
      </c>
      <c r="G360" s="23">
        <v>5.0</v>
      </c>
      <c r="H360" s="23">
        <v>25.0</v>
      </c>
      <c r="I360" s="23">
        <v>38920.0</v>
      </c>
      <c r="J360" s="23">
        <v>27564.5</v>
      </c>
      <c r="K360" s="23">
        <v>29.176516</v>
      </c>
      <c r="L360" s="23">
        <v>2.0</v>
      </c>
      <c r="M360" s="23">
        <v>1.0</v>
      </c>
      <c r="N360" s="23">
        <v>305093.0</v>
      </c>
      <c r="O360" s="23">
        <v>3600.0393</v>
      </c>
      <c r="P360" s="23">
        <v>152.0</v>
      </c>
      <c r="Q360" s="23">
        <v>7417.0</v>
      </c>
      <c r="R360" s="23">
        <v>16049.0</v>
      </c>
      <c r="S360" s="23">
        <v>1436.0</v>
      </c>
      <c r="T360" s="23">
        <v>1.0</v>
      </c>
      <c r="U360" s="23">
        <v>8997.0</v>
      </c>
      <c r="V360" s="23">
        <v>0.0</v>
      </c>
      <c r="W360" s="23">
        <v>5615.0</v>
      </c>
      <c r="X360" s="23">
        <v>0.8271</v>
      </c>
      <c r="Y360" s="23">
        <v>0.093</v>
      </c>
      <c r="Z360" s="23">
        <v>0.0</v>
      </c>
      <c r="AA360" s="23">
        <v>0.3886</v>
      </c>
      <c r="AB360" s="23">
        <v>10.0</v>
      </c>
      <c r="AC360" s="23">
        <v>10.0</v>
      </c>
      <c r="AD360" s="23">
        <v>10.0</v>
      </c>
      <c r="AE360" s="23">
        <v>0.0</v>
      </c>
      <c r="AF360" s="23">
        <v>0.0</v>
      </c>
      <c r="AG360" s="23">
        <v>0.0</v>
      </c>
      <c r="AH360" s="23">
        <v>0.0</v>
      </c>
      <c r="AI360" s="23">
        <v>0.0025</v>
      </c>
      <c r="AJ360" s="23">
        <v>0.0022</v>
      </c>
      <c r="AK360" s="23">
        <v>0.0</v>
      </c>
      <c r="AL360" s="23">
        <v>0.0</v>
      </c>
      <c r="AM360" s="23">
        <v>0.0</v>
      </c>
      <c r="AN360" s="23">
        <v>6.0</v>
      </c>
      <c r="AO360" s="23">
        <v>6000.0</v>
      </c>
      <c r="AP360" s="23">
        <v>3600.0</v>
      </c>
      <c r="AQ360" s="23">
        <v>0.0</v>
      </c>
      <c r="AR360" s="23">
        <v>0.0</v>
      </c>
      <c r="AS360" s="23" t="s">
        <v>967</v>
      </c>
      <c r="AT360" s="23" t="s">
        <v>973</v>
      </c>
    </row>
    <row r="361">
      <c r="A361" s="23" t="str">
        <f t="shared" si="6"/>
        <v>OK</v>
      </c>
      <c r="B361" s="23" t="s">
        <v>58</v>
      </c>
      <c r="C361" s="23" t="s">
        <v>58</v>
      </c>
      <c r="D361" s="23">
        <v>1.0</v>
      </c>
      <c r="E361" s="23">
        <v>21.0</v>
      </c>
      <c r="F361" s="23">
        <v>30.0</v>
      </c>
      <c r="G361" s="23">
        <v>5.0</v>
      </c>
      <c r="H361" s="23">
        <v>25.0</v>
      </c>
      <c r="I361" s="23">
        <v>164168.0</v>
      </c>
      <c r="J361" s="23">
        <v>92918.316667</v>
      </c>
      <c r="K361" s="23">
        <v>43.40047</v>
      </c>
      <c r="L361" s="23">
        <v>2.0</v>
      </c>
      <c r="M361" s="23">
        <v>1.0</v>
      </c>
      <c r="N361" s="23">
        <v>1043500.0</v>
      </c>
      <c r="O361" s="23">
        <v>3600.0094</v>
      </c>
      <c r="P361" s="23">
        <v>468.0</v>
      </c>
      <c r="Q361" s="23">
        <v>1333.0</v>
      </c>
      <c r="R361" s="23">
        <v>3340.0</v>
      </c>
      <c r="S361" s="23">
        <v>298.0</v>
      </c>
      <c r="T361" s="23">
        <v>4.0</v>
      </c>
      <c r="U361" s="23">
        <v>2475.0</v>
      </c>
      <c r="V361" s="23">
        <v>0.0</v>
      </c>
      <c r="W361" s="23">
        <v>563.0</v>
      </c>
      <c r="X361" s="23">
        <v>0.1531</v>
      </c>
      <c r="Y361" s="23">
        <v>0.0202</v>
      </c>
      <c r="Z361" s="23">
        <v>0.0</v>
      </c>
      <c r="AA361" s="23">
        <v>0.0803</v>
      </c>
      <c r="AB361" s="23">
        <v>9.0</v>
      </c>
      <c r="AC361" s="23">
        <v>34.0</v>
      </c>
      <c r="AD361" s="23">
        <v>34.0</v>
      </c>
      <c r="AE361" s="23">
        <v>0.0</v>
      </c>
      <c r="AF361" s="23">
        <v>0.0</v>
      </c>
      <c r="AG361" s="23">
        <v>0.0</v>
      </c>
      <c r="AH361" s="23">
        <v>0.0</v>
      </c>
      <c r="AI361" s="23">
        <v>0.0022</v>
      </c>
      <c r="AJ361" s="23">
        <v>0.0019</v>
      </c>
      <c r="AK361" s="23">
        <v>0.0</v>
      </c>
      <c r="AL361" s="23">
        <v>0.0</v>
      </c>
      <c r="AM361" s="23">
        <v>0.0</v>
      </c>
      <c r="AN361" s="23">
        <v>15.0</v>
      </c>
      <c r="AO361" s="23">
        <v>6000.0</v>
      </c>
      <c r="AP361" s="23">
        <v>3600.0</v>
      </c>
      <c r="AQ361" s="23">
        <v>0.0</v>
      </c>
      <c r="AR361" s="23">
        <v>0.0</v>
      </c>
      <c r="AS361" s="23" t="s">
        <v>967</v>
      </c>
      <c r="AT361" s="23" t="s">
        <v>974</v>
      </c>
    </row>
    <row r="362">
      <c r="A362" s="23" t="str">
        <f t="shared" si="6"/>
        <v>OK</v>
      </c>
      <c r="B362" s="23" t="s">
        <v>59</v>
      </c>
      <c r="C362" s="23" t="s">
        <v>59</v>
      </c>
      <c r="D362" s="23">
        <v>0.0</v>
      </c>
      <c r="E362" s="23">
        <v>21.0</v>
      </c>
      <c r="F362" s="23">
        <v>20.0</v>
      </c>
      <c r="G362" s="23">
        <v>5.0</v>
      </c>
      <c r="H362" s="23">
        <v>25.0</v>
      </c>
      <c r="I362" s="23" t="s">
        <v>134</v>
      </c>
      <c r="J362" s="23">
        <v>0.0</v>
      </c>
      <c r="K362" s="23" t="s">
        <v>134</v>
      </c>
      <c r="L362" s="23">
        <v>-1.0</v>
      </c>
      <c r="M362" s="23">
        <v>-1.0</v>
      </c>
      <c r="N362" s="23">
        <v>0.0</v>
      </c>
      <c r="O362" s="23">
        <v>0.0</v>
      </c>
      <c r="P362" s="23">
        <v>0.0</v>
      </c>
      <c r="Q362" s="23" t="s">
        <v>133</v>
      </c>
      <c r="R362" s="23" t="s">
        <v>133</v>
      </c>
      <c r="S362" s="23" t="s">
        <v>133</v>
      </c>
      <c r="T362" s="23" t="s">
        <v>133</v>
      </c>
      <c r="U362" s="23" t="s">
        <v>133</v>
      </c>
      <c r="V362" s="23" t="s">
        <v>133</v>
      </c>
      <c r="W362" s="23" t="s">
        <v>133</v>
      </c>
      <c r="X362" s="23" t="s">
        <v>133</v>
      </c>
      <c r="Y362" s="23" t="s">
        <v>133</v>
      </c>
      <c r="Z362" s="23" t="s">
        <v>133</v>
      </c>
      <c r="AA362" s="23" t="s">
        <v>133</v>
      </c>
      <c r="AB362" s="23" t="s">
        <v>133</v>
      </c>
      <c r="AC362" s="23" t="s">
        <v>133</v>
      </c>
      <c r="AD362" s="23" t="s">
        <v>133</v>
      </c>
      <c r="AE362" s="23" t="s">
        <v>133</v>
      </c>
      <c r="AF362" s="23" t="s">
        <v>133</v>
      </c>
      <c r="AG362" s="23" t="s">
        <v>133</v>
      </c>
      <c r="AH362" s="23" t="s">
        <v>133</v>
      </c>
      <c r="AI362" s="23" t="s">
        <v>133</v>
      </c>
      <c r="AJ362" s="23" t="s">
        <v>133</v>
      </c>
      <c r="AK362" s="23" t="s">
        <v>133</v>
      </c>
      <c r="AL362" s="23" t="s">
        <v>133</v>
      </c>
      <c r="AM362" s="23" t="s">
        <v>133</v>
      </c>
      <c r="AN362" s="23" t="s">
        <v>133</v>
      </c>
      <c r="AO362" s="23">
        <v>6000.0</v>
      </c>
      <c r="AP362" s="23">
        <v>3600.0</v>
      </c>
      <c r="AQ362" s="23">
        <v>0.0</v>
      </c>
      <c r="AR362" s="23">
        <v>0.0</v>
      </c>
      <c r="AS362" s="23" t="s">
        <v>967</v>
      </c>
      <c r="AT362" s="23" t="s">
        <v>829</v>
      </c>
    </row>
    <row r="363">
      <c r="A363" s="23" t="str">
        <f t="shared" si="6"/>
        <v>OK</v>
      </c>
      <c r="B363" s="23" t="s">
        <v>60</v>
      </c>
      <c r="C363" s="23" t="s">
        <v>60</v>
      </c>
      <c r="D363" s="23">
        <v>1.0</v>
      </c>
      <c r="E363" s="23">
        <v>21.0</v>
      </c>
      <c r="F363" s="23">
        <v>30.0</v>
      </c>
      <c r="G363" s="23">
        <v>5.0</v>
      </c>
      <c r="H363" s="23">
        <v>25.0</v>
      </c>
      <c r="I363" s="23">
        <v>16202.0</v>
      </c>
      <c r="J363" s="23">
        <v>16202.0</v>
      </c>
      <c r="K363" s="23">
        <v>0.0</v>
      </c>
      <c r="L363" s="23">
        <v>1.0</v>
      </c>
      <c r="M363" s="23">
        <v>1.0</v>
      </c>
      <c r="N363" s="23">
        <v>0.0</v>
      </c>
      <c r="O363" s="23">
        <v>0.0119</v>
      </c>
      <c r="P363" s="23">
        <v>0.0</v>
      </c>
      <c r="Q363" s="23">
        <v>3.0</v>
      </c>
      <c r="R363" s="23">
        <v>3.0</v>
      </c>
      <c r="S363" s="23">
        <v>3.0</v>
      </c>
      <c r="T363" s="23">
        <v>0.0</v>
      </c>
      <c r="U363" s="23">
        <v>0.0</v>
      </c>
      <c r="V363" s="23">
        <v>0.0</v>
      </c>
      <c r="W363" s="23">
        <v>0.0</v>
      </c>
      <c r="X363" s="23">
        <v>2.0E-4</v>
      </c>
      <c r="Y363" s="23">
        <v>1.0E-4</v>
      </c>
      <c r="Z363" s="23">
        <v>0.0</v>
      </c>
      <c r="AA363" s="23">
        <v>0.0</v>
      </c>
      <c r="AB363" s="23">
        <v>0.0</v>
      </c>
      <c r="AC363" s="23">
        <v>0.0</v>
      </c>
      <c r="AD363" s="23">
        <v>0.0</v>
      </c>
      <c r="AE363" s="23">
        <v>0.0</v>
      </c>
      <c r="AF363" s="23">
        <v>0.0</v>
      </c>
      <c r="AG363" s="23">
        <v>0.0</v>
      </c>
      <c r="AH363" s="23">
        <v>0.0</v>
      </c>
      <c r="AI363" s="23">
        <v>0.0</v>
      </c>
      <c r="AJ363" s="23">
        <v>0.0</v>
      </c>
      <c r="AK363" s="23">
        <v>0.0</v>
      </c>
      <c r="AL363" s="23">
        <v>0.0</v>
      </c>
      <c r="AM363" s="23">
        <v>0.0</v>
      </c>
      <c r="AN363" s="23">
        <v>1.0</v>
      </c>
      <c r="AO363" s="23">
        <v>6000.0</v>
      </c>
      <c r="AP363" s="23">
        <v>3600.0</v>
      </c>
      <c r="AQ363" s="23">
        <v>0.0</v>
      </c>
      <c r="AR363" s="23">
        <v>0.0</v>
      </c>
      <c r="AS363" s="23" t="s">
        <v>967</v>
      </c>
      <c r="AT363" s="23" t="s">
        <v>829</v>
      </c>
    </row>
    <row r="364">
      <c r="A364" s="23" t="str">
        <f t="shared" si="6"/>
        <v>OK</v>
      </c>
      <c r="B364" s="23" t="s">
        <v>61</v>
      </c>
      <c r="C364" s="23" t="s">
        <v>61</v>
      </c>
      <c r="D364" s="23">
        <v>1.0</v>
      </c>
      <c r="E364" s="23">
        <v>21.0</v>
      </c>
      <c r="F364" s="23">
        <v>20.0</v>
      </c>
      <c r="G364" s="23">
        <v>5.0</v>
      </c>
      <c r="H364" s="23">
        <v>25.0</v>
      </c>
      <c r="I364" s="23">
        <v>16755.0</v>
      </c>
      <c r="J364" s="23">
        <v>16755.0</v>
      </c>
      <c r="K364" s="23">
        <v>0.0</v>
      </c>
      <c r="L364" s="23">
        <v>1.0</v>
      </c>
      <c r="M364" s="23">
        <v>1.0</v>
      </c>
      <c r="N364" s="23">
        <v>498.0</v>
      </c>
      <c r="O364" s="23">
        <v>0.4537</v>
      </c>
      <c r="P364" s="23">
        <v>0.0</v>
      </c>
      <c r="Q364" s="23">
        <v>261.0</v>
      </c>
      <c r="R364" s="23">
        <v>259.0</v>
      </c>
      <c r="S364" s="23">
        <v>60.0</v>
      </c>
      <c r="T364" s="23">
        <v>0.0</v>
      </c>
      <c r="U364" s="23">
        <v>2.0</v>
      </c>
      <c r="V364" s="23">
        <v>0.0</v>
      </c>
      <c r="W364" s="23">
        <v>197.0</v>
      </c>
      <c r="X364" s="23">
        <v>0.0126</v>
      </c>
      <c r="Y364" s="23">
        <v>0.0021</v>
      </c>
      <c r="Z364" s="23">
        <v>0.0</v>
      </c>
      <c r="AA364" s="23">
        <v>0.0054</v>
      </c>
      <c r="AB364" s="23">
        <v>10.0</v>
      </c>
      <c r="AC364" s="23">
        <v>70.0</v>
      </c>
      <c r="AD364" s="23">
        <v>70.0</v>
      </c>
      <c r="AE364" s="23">
        <v>0.0</v>
      </c>
      <c r="AF364" s="23">
        <v>0.0</v>
      </c>
      <c r="AG364" s="23">
        <v>0.0</v>
      </c>
      <c r="AH364" s="23">
        <v>0.0</v>
      </c>
      <c r="AI364" s="23">
        <v>0.0029</v>
      </c>
      <c r="AJ364" s="23">
        <v>0.0027</v>
      </c>
      <c r="AK364" s="23">
        <v>0.0</v>
      </c>
      <c r="AL364" s="23">
        <v>0.0</v>
      </c>
      <c r="AM364" s="23">
        <v>0.0</v>
      </c>
      <c r="AN364" s="23">
        <v>1.0</v>
      </c>
      <c r="AO364" s="23">
        <v>6000.0</v>
      </c>
      <c r="AP364" s="23">
        <v>3600.0</v>
      </c>
      <c r="AQ364" s="23">
        <v>0.0</v>
      </c>
      <c r="AR364" s="23">
        <v>0.0</v>
      </c>
      <c r="AS364" s="23" t="s">
        <v>967</v>
      </c>
      <c r="AT364" s="23" t="s">
        <v>830</v>
      </c>
    </row>
    <row r="365">
      <c r="A365" s="23" t="str">
        <f t="shared" si="6"/>
        <v>OK</v>
      </c>
      <c r="B365" s="23" t="s">
        <v>62</v>
      </c>
      <c r="C365" s="23" t="s">
        <v>62</v>
      </c>
      <c r="D365" s="23">
        <v>1.0</v>
      </c>
      <c r="E365" s="23">
        <v>21.0</v>
      </c>
      <c r="F365" s="23">
        <v>10.0</v>
      </c>
      <c r="G365" s="23">
        <v>5.0</v>
      </c>
      <c r="H365" s="23">
        <v>25.0</v>
      </c>
      <c r="I365" s="23">
        <v>49618.0</v>
      </c>
      <c r="J365" s="23">
        <v>22917.327586</v>
      </c>
      <c r="K365" s="23">
        <v>53.812472</v>
      </c>
      <c r="L365" s="23">
        <v>2.0</v>
      </c>
      <c r="M365" s="23">
        <v>1.0</v>
      </c>
      <c r="N365" s="23">
        <v>158730.0</v>
      </c>
      <c r="O365" s="23">
        <v>3600.0732</v>
      </c>
      <c r="P365" s="23">
        <v>52.0</v>
      </c>
      <c r="Q365" s="23">
        <v>10624.0</v>
      </c>
      <c r="R365" s="23">
        <v>18451.0</v>
      </c>
      <c r="S365" s="23">
        <v>3723.0</v>
      </c>
      <c r="T365" s="23">
        <v>2.0</v>
      </c>
      <c r="U365" s="23">
        <v>8805.0</v>
      </c>
      <c r="V365" s="23">
        <v>0.0</v>
      </c>
      <c r="W365" s="23">
        <v>5921.0</v>
      </c>
      <c r="X365" s="23">
        <v>1.5107</v>
      </c>
      <c r="Y365" s="23">
        <v>0.2691</v>
      </c>
      <c r="Z365" s="23">
        <v>0.0</v>
      </c>
      <c r="AA365" s="23">
        <v>0.5299</v>
      </c>
      <c r="AB365" s="23">
        <v>6.0</v>
      </c>
      <c r="AC365" s="23">
        <v>0.0</v>
      </c>
      <c r="AD365" s="23">
        <v>0.0</v>
      </c>
      <c r="AE365" s="23">
        <v>0.0</v>
      </c>
      <c r="AF365" s="23">
        <v>0.0</v>
      </c>
      <c r="AG365" s="23">
        <v>0.0</v>
      </c>
      <c r="AH365" s="23">
        <v>0.0</v>
      </c>
      <c r="AI365" s="23">
        <v>0.0017</v>
      </c>
      <c r="AJ365" s="23">
        <v>0.0015</v>
      </c>
      <c r="AK365" s="23">
        <v>0.0</v>
      </c>
      <c r="AL365" s="23">
        <v>0.0</v>
      </c>
      <c r="AM365" s="23">
        <v>0.0</v>
      </c>
      <c r="AN365" s="23">
        <v>6.0</v>
      </c>
      <c r="AO365" s="23">
        <v>6000.0</v>
      </c>
      <c r="AP365" s="23">
        <v>3600.0</v>
      </c>
      <c r="AQ365" s="23">
        <v>0.0</v>
      </c>
      <c r="AR365" s="23">
        <v>0.0</v>
      </c>
      <c r="AS365" s="23" t="s">
        <v>967</v>
      </c>
      <c r="AT365" s="23" t="s">
        <v>975</v>
      </c>
    </row>
    <row r="366">
      <c r="A366" s="23" t="str">
        <f t="shared" si="6"/>
        <v>OK</v>
      </c>
      <c r="B366" s="23" t="s">
        <v>63</v>
      </c>
      <c r="C366" s="23" t="s">
        <v>63</v>
      </c>
      <c r="D366" s="23">
        <v>1.0</v>
      </c>
      <c r="E366" s="23">
        <v>23.0</v>
      </c>
      <c r="F366" s="23">
        <v>30.0</v>
      </c>
      <c r="G366" s="23">
        <v>5.0</v>
      </c>
      <c r="H366" s="23">
        <v>25.0</v>
      </c>
      <c r="I366" s="23">
        <v>24462.0</v>
      </c>
      <c r="J366" s="23">
        <v>24148.0</v>
      </c>
      <c r="K366" s="23">
        <v>1.283624</v>
      </c>
      <c r="L366" s="23">
        <v>2.0</v>
      </c>
      <c r="M366" s="23">
        <v>1.0</v>
      </c>
      <c r="N366" s="23">
        <v>199724.0</v>
      </c>
      <c r="O366" s="23">
        <v>3600.0233</v>
      </c>
      <c r="P366" s="23">
        <v>0.0</v>
      </c>
      <c r="Q366" s="23">
        <v>3857.0</v>
      </c>
      <c r="R366" s="23">
        <v>5696.0</v>
      </c>
      <c r="S366" s="23">
        <v>1438.0</v>
      </c>
      <c r="T366" s="23">
        <v>405.0</v>
      </c>
      <c r="U366" s="23">
        <v>3501.0</v>
      </c>
      <c r="V366" s="23">
        <v>0.0</v>
      </c>
      <c r="W366" s="23">
        <v>352.0</v>
      </c>
      <c r="X366" s="23">
        <v>0.6318</v>
      </c>
      <c r="Y366" s="23">
        <v>0.1484</v>
      </c>
      <c r="Z366" s="23">
        <v>0.0</v>
      </c>
      <c r="AA366" s="23">
        <v>0.2151</v>
      </c>
      <c r="AB366" s="23">
        <v>1.0</v>
      </c>
      <c r="AC366" s="23">
        <v>15.0</v>
      </c>
      <c r="AD366" s="23">
        <v>15.0</v>
      </c>
      <c r="AE366" s="23">
        <v>0.0</v>
      </c>
      <c r="AF366" s="23">
        <v>0.0</v>
      </c>
      <c r="AG366" s="23">
        <v>0.0</v>
      </c>
      <c r="AH366" s="23">
        <v>0.0</v>
      </c>
      <c r="AI366" s="23">
        <v>8.0E-4</v>
      </c>
      <c r="AJ366" s="23">
        <v>7.0E-4</v>
      </c>
      <c r="AK366" s="23">
        <v>0.0</v>
      </c>
      <c r="AL366" s="23">
        <v>0.0</v>
      </c>
      <c r="AM366" s="23">
        <v>0.0</v>
      </c>
      <c r="AN366" s="23">
        <v>2.0</v>
      </c>
      <c r="AO366" s="23">
        <v>6000.0</v>
      </c>
      <c r="AP366" s="23">
        <v>3600.0</v>
      </c>
      <c r="AQ366" s="23">
        <v>0.0</v>
      </c>
      <c r="AR366" s="23">
        <v>0.0</v>
      </c>
      <c r="AS366" s="23" t="s">
        <v>967</v>
      </c>
      <c r="AT366" s="23" t="s">
        <v>788</v>
      </c>
    </row>
    <row r="367">
      <c r="A367" s="23" t="str">
        <f t="shared" si="6"/>
        <v>OK</v>
      </c>
      <c r="B367" s="23" t="s">
        <v>64</v>
      </c>
      <c r="C367" s="23" t="s">
        <v>64</v>
      </c>
      <c r="D367" s="23">
        <v>1.0</v>
      </c>
      <c r="E367" s="23">
        <v>23.0</v>
      </c>
      <c r="F367" s="23">
        <v>20.0</v>
      </c>
      <c r="G367" s="23">
        <v>5.0</v>
      </c>
      <c r="H367" s="23">
        <v>25.0</v>
      </c>
      <c r="I367" s="23">
        <v>36997.0</v>
      </c>
      <c r="J367" s="23">
        <v>26005.444444</v>
      </c>
      <c r="K367" s="23">
        <v>29.709316</v>
      </c>
      <c r="L367" s="23">
        <v>2.0</v>
      </c>
      <c r="M367" s="23">
        <v>1.0</v>
      </c>
      <c r="N367" s="23">
        <v>183122.0</v>
      </c>
      <c r="O367" s="23">
        <v>3600.0781</v>
      </c>
      <c r="P367" s="23">
        <v>12.0</v>
      </c>
      <c r="Q367" s="23">
        <v>6707.0</v>
      </c>
      <c r="R367" s="23">
        <v>17031.0</v>
      </c>
      <c r="S367" s="23">
        <v>1625.0</v>
      </c>
      <c r="T367" s="23">
        <v>206.0</v>
      </c>
      <c r="U367" s="23">
        <v>14549.0</v>
      </c>
      <c r="V367" s="23">
        <v>0.0</v>
      </c>
      <c r="W367" s="23">
        <v>651.0</v>
      </c>
      <c r="X367" s="23">
        <v>1.292</v>
      </c>
      <c r="Y367" s="23">
        <v>0.1546</v>
      </c>
      <c r="Z367" s="23">
        <v>0.0</v>
      </c>
      <c r="AA367" s="23">
        <v>0.6678</v>
      </c>
      <c r="AB367" s="23">
        <v>1.0</v>
      </c>
      <c r="AC367" s="23">
        <v>38.0</v>
      </c>
      <c r="AD367" s="23">
        <v>11.0</v>
      </c>
      <c r="AE367" s="23">
        <v>27.0</v>
      </c>
      <c r="AF367" s="23">
        <v>0.0</v>
      </c>
      <c r="AG367" s="23">
        <v>0.0</v>
      </c>
      <c r="AH367" s="23">
        <v>0.0</v>
      </c>
      <c r="AI367" s="23">
        <v>8.0E-4</v>
      </c>
      <c r="AJ367" s="23">
        <v>8.0E-4</v>
      </c>
      <c r="AK367" s="23">
        <v>0.0</v>
      </c>
      <c r="AL367" s="23">
        <v>0.0</v>
      </c>
      <c r="AM367" s="23">
        <v>0.0</v>
      </c>
      <c r="AN367" s="23">
        <v>3.0</v>
      </c>
      <c r="AO367" s="23">
        <v>6000.0</v>
      </c>
      <c r="AP367" s="23">
        <v>3600.0</v>
      </c>
      <c r="AQ367" s="23">
        <v>0.0</v>
      </c>
      <c r="AR367" s="23">
        <v>0.0</v>
      </c>
      <c r="AS367" s="23" t="s">
        <v>967</v>
      </c>
      <c r="AT367" s="23" t="s">
        <v>976</v>
      </c>
    </row>
    <row r="368">
      <c r="A368" s="23" t="str">
        <f t="shared" si="6"/>
        <v>OK</v>
      </c>
      <c r="B368" s="23" t="s">
        <v>65</v>
      </c>
      <c r="C368" s="23" t="s">
        <v>65</v>
      </c>
      <c r="D368" s="23">
        <v>1.0</v>
      </c>
      <c r="E368" s="23">
        <v>23.0</v>
      </c>
      <c r="F368" s="23">
        <v>10.0</v>
      </c>
      <c r="G368" s="23">
        <v>5.0</v>
      </c>
      <c r="H368" s="23">
        <v>25.0</v>
      </c>
      <c r="I368" s="23">
        <v>73179.0</v>
      </c>
      <c r="J368" s="23">
        <v>40186.769774</v>
      </c>
      <c r="K368" s="23">
        <v>45.084287</v>
      </c>
      <c r="L368" s="23">
        <v>2.0</v>
      </c>
      <c r="M368" s="23">
        <v>1.0</v>
      </c>
      <c r="N368" s="23">
        <v>277700.0</v>
      </c>
      <c r="O368" s="23">
        <v>3600.058</v>
      </c>
      <c r="P368" s="23">
        <v>584.0</v>
      </c>
      <c r="Q368" s="23">
        <v>4706.0</v>
      </c>
      <c r="R368" s="23">
        <v>14363.0</v>
      </c>
      <c r="S368" s="23">
        <v>661.0</v>
      </c>
      <c r="T368" s="23">
        <v>76.0</v>
      </c>
      <c r="U368" s="23">
        <v>11590.0</v>
      </c>
      <c r="V368" s="23">
        <v>0.0</v>
      </c>
      <c r="W368" s="23">
        <v>2036.0</v>
      </c>
      <c r="X368" s="23">
        <v>0.7838</v>
      </c>
      <c r="Y368" s="23">
        <v>0.0751</v>
      </c>
      <c r="Z368" s="23">
        <v>0.0</v>
      </c>
      <c r="AA368" s="23">
        <v>0.4389</v>
      </c>
      <c r="AB368" s="23">
        <v>24.0</v>
      </c>
      <c r="AC368" s="23">
        <v>102.0</v>
      </c>
      <c r="AD368" s="23">
        <v>22.0</v>
      </c>
      <c r="AE368" s="23">
        <v>80.0</v>
      </c>
      <c r="AF368" s="23">
        <v>0.0</v>
      </c>
      <c r="AG368" s="23">
        <v>0.0</v>
      </c>
      <c r="AH368" s="23">
        <v>0.0</v>
      </c>
      <c r="AI368" s="23">
        <v>0.0099</v>
      </c>
      <c r="AJ368" s="23">
        <v>0.0089</v>
      </c>
      <c r="AK368" s="23">
        <v>0.0</v>
      </c>
      <c r="AL368" s="23">
        <v>0.0</v>
      </c>
      <c r="AM368" s="23">
        <v>0.0</v>
      </c>
      <c r="AN368" s="23">
        <v>8.0</v>
      </c>
      <c r="AO368" s="23">
        <v>6000.0</v>
      </c>
      <c r="AP368" s="23">
        <v>3600.0</v>
      </c>
      <c r="AQ368" s="23">
        <v>0.0</v>
      </c>
      <c r="AR368" s="23">
        <v>0.0</v>
      </c>
      <c r="AS368" s="23" t="s">
        <v>967</v>
      </c>
      <c r="AT368" s="23" t="s">
        <v>977</v>
      </c>
    </row>
    <row r="369">
      <c r="A369" s="23" t="str">
        <f t="shared" si="6"/>
        <v>OK</v>
      </c>
      <c r="B369" s="23" t="s">
        <v>66</v>
      </c>
      <c r="C369" s="23" t="s">
        <v>66</v>
      </c>
      <c r="D369" s="23">
        <v>1.0</v>
      </c>
      <c r="E369" s="23">
        <v>27.0</v>
      </c>
      <c r="F369" s="23">
        <v>30.0</v>
      </c>
      <c r="G369" s="23">
        <v>5.0</v>
      </c>
      <c r="H369" s="23">
        <v>25.0</v>
      </c>
      <c r="I369" s="23">
        <v>31000.0</v>
      </c>
      <c r="J369" s="23">
        <v>31000.0</v>
      </c>
      <c r="K369" s="23">
        <v>0.0</v>
      </c>
      <c r="L369" s="23">
        <v>1.0</v>
      </c>
      <c r="M369" s="23">
        <v>1.0</v>
      </c>
      <c r="N369" s="23">
        <v>640.0</v>
      </c>
      <c r="O369" s="23">
        <v>1.0736</v>
      </c>
      <c r="P369" s="23">
        <v>0.0</v>
      </c>
      <c r="Q369" s="23">
        <v>299.0</v>
      </c>
      <c r="R369" s="23">
        <v>466.0</v>
      </c>
      <c r="S369" s="23">
        <v>115.0</v>
      </c>
      <c r="T369" s="23">
        <v>0.0</v>
      </c>
      <c r="U369" s="23">
        <v>338.0</v>
      </c>
      <c r="V369" s="23">
        <v>0.0</v>
      </c>
      <c r="W369" s="23">
        <v>13.0</v>
      </c>
      <c r="X369" s="23">
        <v>0.0316</v>
      </c>
      <c r="Y369" s="23">
        <v>0.0062</v>
      </c>
      <c r="Z369" s="23">
        <v>0.0</v>
      </c>
      <c r="AA369" s="23">
        <v>0.0146</v>
      </c>
      <c r="AB369" s="23">
        <v>5.0</v>
      </c>
      <c r="AC369" s="23">
        <v>36.0</v>
      </c>
      <c r="AD369" s="23">
        <v>36.0</v>
      </c>
      <c r="AE369" s="23">
        <v>0.0</v>
      </c>
      <c r="AF369" s="23">
        <v>0.0</v>
      </c>
      <c r="AG369" s="23">
        <v>0.0</v>
      </c>
      <c r="AH369" s="23">
        <v>0.0</v>
      </c>
      <c r="AI369" s="23">
        <v>0.003</v>
      </c>
      <c r="AJ369" s="23">
        <v>0.0028</v>
      </c>
      <c r="AK369" s="23">
        <v>0.0</v>
      </c>
      <c r="AL369" s="23">
        <v>0.0</v>
      </c>
      <c r="AM369" s="23">
        <v>0.0</v>
      </c>
      <c r="AN369" s="23">
        <v>3.0</v>
      </c>
      <c r="AO369" s="23">
        <v>6000.0</v>
      </c>
      <c r="AP369" s="23">
        <v>3600.0</v>
      </c>
      <c r="AQ369" s="23">
        <v>1.0</v>
      </c>
      <c r="AR369" s="23">
        <v>0.0</v>
      </c>
      <c r="AS369" s="23" t="s">
        <v>967</v>
      </c>
      <c r="AT369" s="23" t="s">
        <v>936</v>
      </c>
    </row>
    <row r="370">
      <c r="A370" s="23" t="str">
        <f t="shared" si="6"/>
        <v>OK</v>
      </c>
      <c r="B370" s="23" t="s">
        <v>67</v>
      </c>
      <c r="C370" s="23" t="s">
        <v>67</v>
      </c>
      <c r="D370" s="23">
        <v>1.0</v>
      </c>
      <c r="E370" s="23">
        <v>27.0</v>
      </c>
      <c r="F370" s="23">
        <v>20.0</v>
      </c>
      <c r="G370" s="23">
        <v>5.0</v>
      </c>
      <c r="H370" s="23">
        <v>25.0</v>
      </c>
      <c r="I370" s="23">
        <v>37700.0</v>
      </c>
      <c r="J370" s="23">
        <v>30712.5</v>
      </c>
      <c r="K370" s="23">
        <v>18.534483</v>
      </c>
      <c r="L370" s="23">
        <v>2.0</v>
      </c>
      <c r="M370" s="23">
        <v>1.0</v>
      </c>
      <c r="N370" s="23">
        <v>150224.0</v>
      </c>
      <c r="O370" s="23">
        <v>3600.1717</v>
      </c>
      <c r="P370" s="23">
        <v>104.0</v>
      </c>
      <c r="Q370" s="23">
        <v>9461.0</v>
      </c>
      <c r="R370" s="23">
        <v>16779.0</v>
      </c>
      <c r="S370" s="23">
        <v>4538.0</v>
      </c>
      <c r="T370" s="23">
        <v>0.0</v>
      </c>
      <c r="U370" s="23">
        <v>11859.0</v>
      </c>
      <c r="V370" s="23">
        <v>0.0</v>
      </c>
      <c r="W370" s="23">
        <v>382.0</v>
      </c>
      <c r="X370" s="23">
        <v>1.5412</v>
      </c>
      <c r="Y370" s="23">
        <v>0.3216</v>
      </c>
      <c r="Z370" s="23">
        <v>0.0</v>
      </c>
      <c r="AA370" s="23">
        <v>0.6018</v>
      </c>
      <c r="AB370" s="23">
        <v>3.0</v>
      </c>
      <c r="AC370" s="23">
        <v>4.0</v>
      </c>
      <c r="AD370" s="23">
        <v>4.0</v>
      </c>
      <c r="AE370" s="23">
        <v>0.0</v>
      </c>
      <c r="AF370" s="23">
        <v>0.0</v>
      </c>
      <c r="AG370" s="23">
        <v>0.0</v>
      </c>
      <c r="AH370" s="23">
        <v>0.0</v>
      </c>
      <c r="AI370" s="23">
        <v>0.0017</v>
      </c>
      <c r="AJ370" s="23">
        <v>0.0015</v>
      </c>
      <c r="AK370" s="23">
        <v>0.0</v>
      </c>
      <c r="AL370" s="23">
        <v>0.0</v>
      </c>
      <c r="AM370" s="23">
        <v>0.0</v>
      </c>
      <c r="AN370" s="23">
        <v>4.0</v>
      </c>
      <c r="AO370" s="23">
        <v>6000.0</v>
      </c>
      <c r="AP370" s="23">
        <v>3600.0</v>
      </c>
      <c r="AQ370" s="23">
        <v>1.0</v>
      </c>
      <c r="AR370" s="23">
        <v>0.0</v>
      </c>
      <c r="AS370" s="23" t="s">
        <v>967</v>
      </c>
      <c r="AT370" s="23" t="s">
        <v>978</v>
      </c>
    </row>
    <row r="371">
      <c r="A371" s="23" t="str">
        <f t="shared" si="6"/>
        <v>OK</v>
      </c>
      <c r="B371" s="23" t="s">
        <v>68</v>
      </c>
      <c r="C371" s="23" t="s">
        <v>68</v>
      </c>
      <c r="D371" s="23">
        <v>0.0</v>
      </c>
      <c r="E371" s="23">
        <v>27.0</v>
      </c>
      <c r="F371" s="23">
        <v>11.0</v>
      </c>
      <c r="G371" s="23">
        <v>5.0</v>
      </c>
      <c r="H371" s="23">
        <v>25.0</v>
      </c>
      <c r="I371" s="23" t="s">
        <v>134</v>
      </c>
      <c r="J371" s="23">
        <v>0.0</v>
      </c>
      <c r="K371" s="23" t="s">
        <v>134</v>
      </c>
      <c r="L371" s="23">
        <v>-1.0</v>
      </c>
      <c r="M371" s="23">
        <v>-1.0</v>
      </c>
      <c r="N371" s="23">
        <v>0.0</v>
      </c>
      <c r="O371" s="23">
        <v>0.0</v>
      </c>
      <c r="P371" s="23">
        <v>0.0</v>
      </c>
      <c r="Q371" s="23" t="s">
        <v>133</v>
      </c>
      <c r="R371" s="23" t="s">
        <v>133</v>
      </c>
      <c r="S371" s="23" t="s">
        <v>133</v>
      </c>
      <c r="T371" s="23" t="s">
        <v>133</v>
      </c>
      <c r="U371" s="23" t="s">
        <v>133</v>
      </c>
      <c r="V371" s="23" t="s">
        <v>133</v>
      </c>
      <c r="W371" s="23" t="s">
        <v>133</v>
      </c>
      <c r="X371" s="23" t="s">
        <v>133</v>
      </c>
      <c r="Y371" s="23" t="s">
        <v>133</v>
      </c>
      <c r="Z371" s="23" t="s">
        <v>133</v>
      </c>
      <c r="AA371" s="23" t="s">
        <v>133</v>
      </c>
      <c r="AB371" s="23" t="s">
        <v>133</v>
      </c>
      <c r="AC371" s="23" t="s">
        <v>133</v>
      </c>
      <c r="AD371" s="23" t="s">
        <v>133</v>
      </c>
      <c r="AE371" s="23" t="s">
        <v>133</v>
      </c>
      <c r="AF371" s="23" t="s">
        <v>133</v>
      </c>
      <c r="AG371" s="23" t="s">
        <v>133</v>
      </c>
      <c r="AH371" s="23" t="s">
        <v>133</v>
      </c>
      <c r="AI371" s="23" t="s">
        <v>133</v>
      </c>
      <c r="AJ371" s="23" t="s">
        <v>133</v>
      </c>
      <c r="AK371" s="23" t="s">
        <v>133</v>
      </c>
      <c r="AL371" s="23" t="s">
        <v>133</v>
      </c>
      <c r="AM371" s="23" t="s">
        <v>133</v>
      </c>
      <c r="AN371" s="23" t="s">
        <v>133</v>
      </c>
      <c r="AO371" s="23">
        <v>6000.0</v>
      </c>
      <c r="AP371" s="23">
        <v>3600.0</v>
      </c>
      <c r="AQ371" s="23">
        <v>1.0</v>
      </c>
      <c r="AR371" s="23">
        <v>0.0</v>
      </c>
      <c r="AS371" s="23" t="s">
        <v>967</v>
      </c>
      <c r="AT371" s="23" t="s">
        <v>837</v>
      </c>
    </row>
    <row r="372">
      <c r="A372" s="23" t="str">
        <f t="shared" si="6"/>
        <v>OK</v>
      </c>
      <c r="B372" s="23" t="s">
        <v>69</v>
      </c>
      <c r="C372" s="23" t="s">
        <v>69</v>
      </c>
      <c r="D372" s="23">
        <v>1.0</v>
      </c>
      <c r="E372" s="23">
        <v>28.0</v>
      </c>
      <c r="F372" s="23">
        <v>30.0</v>
      </c>
      <c r="G372" s="23">
        <v>5.0</v>
      </c>
      <c r="H372" s="23">
        <v>25.0</v>
      </c>
      <c r="I372" s="23">
        <v>75800.0</v>
      </c>
      <c r="J372" s="23">
        <v>64072.0</v>
      </c>
      <c r="K372" s="23">
        <v>15.472296</v>
      </c>
      <c r="L372" s="23">
        <v>2.0</v>
      </c>
      <c r="M372" s="23">
        <v>1.0</v>
      </c>
      <c r="N372" s="23">
        <v>203410.0</v>
      </c>
      <c r="O372" s="23">
        <v>3600.063</v>
      </c>
      <c r="P372" s="23">
        <v>532.0</v>
      </c>
      <c r="Q372" s="23">
        <v>4579.0</v>
      </c>
      <c r="R372" s="23">
        <v>12676.0</v>
      </c>
      <c r="S372" s="23">
        <v>1265.0</v>
      </c>
      <c r="T372" s="23">
        <v>0.0</v>
      </c>
      <c r="U372" s="23">
        <v>9476.0</v>
      </c>
      <c r="V372" s="23">
        <v>0.0</v>
      </c>
      <c r="W372" s="23">
        <v>1935.0</v>
      </c>
      <c r="X372" s="23">
        <v>0.8904</v>
      </c>
      <c r="Y372" s="23">
        <v>0.1085</v>
      </c>
      <c r="Z372" s="23">
        <v>0.0</v>
      </c>
      <c r="AA372" s="23">
        <v>0.4617</v>
      </c>
      <c r="AB372" s="23">
        <v>4.0</v>
      </c>
      <c r="AC372" s="23">
        <v>16.0</v>
      </c>
      <c r="AD372" s="23">
        <v>16.0</v>
      </c>
      <c r="AE372" s="23">
        <v>0.0</v>
      </c>
      <c r="AF372" s="23">
        <v>0.0</v>
      </c>
      <c r="AG372" s="23">
        <v>0.0</v>
      </c>
      <c r="AH372" s="23">
        <v>0.0</v>
      </c>
      <c r="AI372" s="23">
        <v>0.0014</v>
      </c>
      <c r="AJ372" s="23">
        <v>0.0012</v>
      </c>
      <c r="AK372" s="23">
        <v>0.0</v>
      </c>
      <c r="AL372" s="23">
        <v>0.0</v>
      </c>
      <c r="AM372" s="23">
        <v>0.0</v>
      </c>
      <c r="AN372" s="23">
        <v>8.0</v>
      </c>
      <c r="AO372" s="23">
        <v>6000.0</v>
      </c>
      <c r="AP372" s="23">
        <v>3600.0</v>
      </c>
      <c r="AQ372" s="23">
        <v>0.0</v>
      </c>
      <c r="AR372" s="23">
        <v>0.0</v>
      </c>
      <c r="AS372" s="23" t="s">
        <v>967</v>
      </c>
      <c r="AT372" s="23" t="s">
        <v>979</v>
      </c>
    </row>
    <row r="373">
      <c r="A373" s="23" t="str">
        <f t="shared" si="6"/>
        <v>OK</v>
      </c>
      <c r="B373" s="23" t="s">
        <v>70</v>
      </c>
      <c r="C373" s="23" t="s">
        <v>70</v>
      </c>
      <c r="D373" s="23">
        <v>0.0</v>
      </c>
      <c r="E373" s="23">
        <v>28.0</v>
      </c>
      <c r="F373" s="23">
        <v>20.0</v>
      </c>
      <c r="G373" s="23">
        <v>5.0</v>
      </c>
      <c r="H373" s="23">
        <v>25.0</v>
      </c>
      <c r="I373" s="23" t="s">
        <v>134</v>
      </c>
      <c r="J373" s="23">
        <v>0.0</v>
      </c>
      <c r="K373" s="23" t="s">
        <v>134</v>
      </c>
      <c r="L373" s="23">
        <v>-1.0</v>
      </c>
      <c r="M373" s="23">
        <v>-1.0</v>
      </c>
      <c r="N373" s="23">
        <v>0.0</v>
      </c>
      <c r="O373" s="23">
        <v>0.0</v>
      </c>
      <c r="P373" s="23">
        <v>0.0</v>
      </c>
      <c r="Q373" s="23" t="s">
        <v>133</v>
      </c>
      <c r="R373" s="23" t="s">
        <v>133</v>
      </c>
      <c r="S373" s="23" t="s">
        <v>133</v>
      </c>
      <c r="T373" s="23" t="s">
        <v>133</v>
      </c>
      <c r="U373" s="23" t="s">
        <v>133</v>
      </c>
      <c r="V373" s="23" t="s">
        <v>133</v>
      </c>
      <c r="W373" s="23" t="s">
        <v>133</v>
      </c>
      <c r="X373" s="23" t="s">
        <v>133</v>
      </c>
      <c r="Y373" s="23" t="s">
        <v>133</v>
      </c>
      <c r="Z373" s="23" t="s">
        <v>133</v>
      </c>
      <c r="AA373" s="23" t="s">
        <v>133</v>
      </c>
      <c r="AB373" s="23" t="s">
        <v>133</v>
      </c>
      <c r="AC373" s="23" t="s">
        <v>133</v>
      </c>
      <c r="AD373" s="23" t="s">
        <v>133</v>
      </c>
      <c r="AE373" s="23" t="s">
        <v>133</v>
      </c>
      <c r="AF373" s="23" t="s">
        <v>133</v>
      </c>
      <c r="AG373" s="23" t="s">
        <v>133</v>
      </c>
      <c r="AH373" s="23" t="s">
        <v>133</v>
      </c>
      <c r="AI373" s="23" t="s">
        <v>133</v>
      </c>
      <c r="AJ373" s="23" t="s">
        <v>133</v>
      </c>
      <c r="AK373" s="23" t="s">
        <v>133</v>
      </c>
      <c r="AL373" s="23" t="s">
        <v>133</v>
      </c>
      <c r="AM373" s="23" t="s">
        <v>133</v>
      </c>
      <c r="AN373" s="23" t="s">
        <v>133</v>
      </c>
      <c r="AO373" s="23">
        <v>6000.0</v>
      </c>
      <c r="AP373" s="23">
        <v>3600.0</v>
      </c>
      <c r="AQ373" s="23">
        <v>0.0</v>
      </c>
      <c r="AR373" s="23">
        <v>0.0</v>
      </c>
      <c r="AS373" s="23" t="s">
        <v>967</v>
      </c>
      <c r="AT373" s="23" t="s">
        <v>939</v>
      </c>
    </row>
    <row r="374">
      <c r="A374" s="23" t="str">
        <f t="shared" si="6"/>
        <v>OK</v>
      </c>
      <c r="B374" s="23" t="s">
        <v>71</v>
      </c>
      <c r="C374" s="23" t="s">
        <v>71</v>
      </c>
      <c r="D374" s="23">
        <v>0.0</v>
      </c>
      <c r="E374" s="23">
        <v>28.0</v>
      </c>
      <c r="F374" s="23">
        <v>18.0</v>
      </c>
      <c r="G374" s="23">
        <v>5.0</v>
      </c>
      <c r="H374" s="23">
        <v>25.0</v>
      </c>
      <c r="I374" s="23" t="s">
        <v>134</v>
      </c>
      <c r="J374" s="23">
        <v>0.0</v>
      </c>
      <c r="K374" s="23" t="s">
        <v>134</v>
      </c>
      <c r="L374" s="23">
        <v>-1.0</v>
      </c>
      <c r="M374" s="23">
        <v>-1.0</v>
      </c>
      <c r="N374" s="23">
        <v>0.0</v>
      </c>
      <c r="O374" s="23">
        <v>0.0</v>
      </c>
      <c r="P374" s="23">
        <v>0.0</v>
      </c>
      <c r="Q374" s="23" t="s">
        <v>133</v>
      </c>
      <c r="R374" s="23" t="s">
        <v>133</v>
      </c>
      <c r="S374" s="23" t="s">
        <v>133</v>
      </c>
      <c r="T374" s="23" t="s">
        <v>133</v>
      </c>
      <c r="U374" s="23" t="s">
        <v>133</v>
      </c>
      <c r="V374" s="23" t="s">
        <v>133</v>
      </c>
      <c r="W374" s="23" t="s">
        <v>133</v>
      </c>
      <c r="X374" s="23" t="s">
        <v>133</v>
      </c>
      <c r="Y374" s="23" t="s">
        <v>133</v>
      </c>
      <c r="Z374" s="23" t="s">
        <v>133</v>
      </c>
      <c r="AA374" s="23" t="s">
        <v>133</v>
      </c>
      <c r="AB374" s="23" t="s">
        <v>133</v>
      </c>
      <c r="AC374" s="23" t="s">
        <v>133</v>
      </c>
      <c r="AD374" s="23" t="s">
        <v>133</v>
      </c>
      <c r="AE374" s="23" t="s">
        <v>133</v>
      </c>
      <c r="AF374" s="23" t="s">
        <v>133</v>
      </c>
      <c r="AG374" s="23" t="s">
        <v>133</v>
      </c>
      <c r="AH374" s="23" t="s">
        <v>133</v>
      </c>
      <c r="AI374" s="23" t="s">
        <v>133</v>
      </c>
      <c r="AJ374" s="23" t="s">
        <v>133</v>
      </c>
      <c r="AK374" s="23" t="s">
        <v>133</v>
      </c>
      <c r="AL374" s="23" t="s">
        <v>133</v>
      </c>
      <c r="AM374" s="23" t="s">
        <v>133</v>
      </c>
      <c r="AN374" s="23" t="s">
        <v>133</v>
      </c>
      <c r="AO374" s="23">
        <v>6000.0</v>
      </c>
      <c r="AP374" s="23">
        <v>3600.0</v>
      </c>
      <c r="AQ374" s="23">
        <v>0.0</v>
      </c>
      <c r="AR374" s="23">
        <v>0.0</v>
      </c>
      <c r="AS374" s="23" t="s">
        <v>967</v>
      </c>
      <c r="AT374" s="23" t="s">
        <v>840</v>
      </c>
    </row>
    <row r="375">
      <c r="A375" s="23" t="str">
        <f t="shared" si="6"/>
        <v>OK</v>
      </c>
      <c r="B375" s="23" t="s">
        <v>72</v>
      </c>
      <c r="C375" s="23" t="s">
        <v>72</v>
      </c>
      <c r="D375" s="23">
        <v>1.0</v>
      </c>
      <c r="E375" s="23">
        <v>28.0</v>
      </c>
      <c r="F375" s="23">
        <v>30.0</v>
      </c>
      <c r="G375" s="23">
        <v>5.0</v>
      </c>
      <c r="H375" s="23">
        <v>25.0</v>
      </c>
      <c r="I375" s="23">
        <v>30620.0</v>
      </c>
      <c r="J375" s="23">
        <v>30620.0</v>
      </c>
      <c r="K375" s="23">
        <v>0.0</v>
      </c>
      <c r="L375" s="23">
        <v>1.0</v>
      </c>
      <c r="M375" s="23">
        <v>1.0</v>
      </c>
      <c r="N375" s="23">
        <v>950.0</v>
      </c>
      <c r="O375" s="23">
        <v>1.3586</v>
      </c>
      <c r="P375" s="23">
        <v>0.0</v>
      </c>
      <c r="Q375" s="23">
        <v>408.0</v>
      </c>
      <c r="R375" s="23">
        <v>423.0</v>
      </c>
      <c r="S375" s="23">
        <v>85.0</v>
      </c>
      <c r="T375" s="23">
        <v>0.0</v>
      </c>
      <c r="U375" s="23">
        <v>22.0</v>
      </c>
      <c r="V375" s="23">
        <v>0.0</v>
      </c>
      <c r="W375" s="23">
        <v>316.0</v>
      </c>
      <c r="X375" s="23">
        <v>0.052</v>
      </c>
      <c r="Y375" s="23">
        <v>0.006</v>
      </c>
      <c r="Z375" s="23">
        <v>0.0</v>
      </c>
      <c r="AA375" s="23">
        <v>0.025</v>
      </c>
      <c r="AB375" s="23">
        <v>4.0</v>
      </c>
      <c r="AC375" s="23">
        <v>24.0</v>
      </c>
      <c r="AD375" s="23">
        <v>24.0</v>
      </c>
      <c r="AE375" s="23">
        <v>0.0</v>
      </c>
      <c r="AF375" s="23">
        <v>0.0</v>
      </c>
      <c r="AG375" s="23">
        <v>0.0</v>
      </c>
      <c r="AH375" s="23">
        <v>0.0</v>
      </c>
      <c r="AI375" s="23">
        <v>0.0021</v>
      </c>
      <c r="AJ375" s="23">
        <v>0.002</v>
      </c>
      <c r="AK375" s="23">
        <v>0.0</v>
      </c>
      <c r="AL375" s="23">
        <v>0.0</v>
      </c>
      <c r="AM375" s="23">
        <v>0.0</v>
      </c>
      <c r="AN375" s="23">
        <v>1.0</v>
      </c>
      <c r="AO375" s="23">
        <v>6000.0</v>
      </c>
      <c r="AP375" s="23">
        <v>3600.0</v>
      </c>
      <c r="AQ375" s="23">
        <v>0.0</v>
      </c>
      <c r="AR375" s="23">
        <v>0.0</v>
      </c>
      <c r="AS375" s="23" t="s">
        <v>967</v>
      </c>
      <c r="AT375" s="23" t="s">
        <v>840</v>
      </c>
    </row>
    <row r="376">
      <c r="A376" s="23" t="str">
        <f t="shared" si="6"/>
        <v>OK</v>
      </c>
      <c r="B376" s="23" t="s">
        <v>73</v>
      </c>
      <c r="C376" s="23" t="s">
        <v>73</v>
      </c>
      <c r="D376" s="23">
        <v>1.0</v>
      </c>
      <c r="E376" s="23">
        <v>28.0</v>
      </c>
      <c r="F376" s="23">
        <v>20.0</v>
      </c>
      <c r="G376" s="23">
        <v>5.0</v>
      </c>
      <c r="H376" s="23">
        <v>25.0</v>
      </c>
      <c r="I376" s="23">
        <v>47041.0</v>
      </c>
      <c r="J376" s="23">
        <v>31629.375</v>
      </c>
      <c r="K376" s="23">
        <v>32.762112</v>
      </c>
      <c r="L376" s="23">
        <v>2.0</v>
      </c>
      <c r="M376" s="23">
        <v>1.0</v>
      </c>
      <c r="N376" s="23">
        <v>149832.0</v>
      </c>
      <c r="O376" s="23">
        <v>3600.0389</v>
      </c>
      <c r="P376" s="23">
        <v>0.0</v>
      </c>
      <c r="Q376" s="23">
        <v>20553.0</v>
      </c>
      <c r="R376" s="23">
        <v>26097.0</v>
      </c>
      <c r="S376" s="23">
        <v>6738.0</v>
      </c>
      <c r="T376" s="23">
        <v>1.0</v>
      </c>
      <c r="U376" s="23">
        <v>7135.0</v>
      </c>
      <c r="V376" s="23">
        <v>0.0</v>
      </c>
      <c r="W376" s="23">
        <v>12223.0</v>
      </c>
      <c r="X376" s="23">
        <v>2.8241</v>
      </c>
      <c r="Y376" s="23">
        <v>0.5032</v>
      </c>
      <c r="Z376" s="23">
        <v>0.0</v>
      </c>
      <c r="AA376" s="23">
        <v>0.9058</v>
      </c>
      <c r="AB376" s="23">
        <v>6.0</v>
      </c>
      <c r="AC376" s="23">
        <v>47.0</v>
      </c>
      <c r="AD376" s="23">
        <v>47.0</v>
      </c>
      <c r="AE376" s="23">
        <v>0.0</v>
      </c>
      <c r="AF376" s="23">
        <v>0.0</v>
      </c>
      <c r="AG376" s="23">
        <v>0.0</v>
      </c>
      <c r="AH376" s="23">
        <v>0.0</v>
      </c>
      <c r="AI376" s="23">
        <v>0.0029</v>
      </c>
      <c r="AJ376" s="23">
        <v>0.0027</v>
      </c>
      <c r="AK376" s="23">
        <v>0.0</v>
      </c>
      <c r="AL376" s="23">
        <v>0.0</v>
      </c>
      <c r="AM376" s="23">
        <v>0.0</v>
      </c>
      <c r="AN376" s="23">
        <v>2.0</v>
      </c>
      <c r="AO376" s="23">
        <v>6000.0</v>
      </c>
      <c r="AP376" s="23">
        <v>3600.0</v>
      </c>
      <c r="AQ376" s="23">
        <v>0.0</v>
      </c>
      <c r="AR376" s="23">
        <v>0.0</v>
      </c>
      <c r="AS376" s="23" t="s">
        <v>967</v>
      </c>
      <c r="AT376" s="23" t="s">
        <v>765</v>
      </c>
    </row>
    <row r="377">
      <c r="A377" s="23" t="str">
        <f t="shared" si="6"/>
        <v>OK</v>
      </c>
      <c r="B377" s="23" t="s">
        <v>74</v>
      </c>
      <c r="C377" s="23" t="s">
        <v>74</v>
      </c>
      <c r="D377" s="23">
        <v>1.0</v>
      </c>
      <c r="E377" s="23">
        <v>28.0</v>
      </c>
      <c r="F377" s="23">
        <v>10.0</v>
      </c>
      <c r="G377" s="23">
        <v>5.0</v>
      </c>
      <c r="H377" s="23">
        <v>25.0</v>
      </c>
      <c r="I377" s="23">
        <v>105212.0</v>
      </c>
      <c r="J377" s="23">
        <v>40045.25</v>
      </c>
      <c r="K377" s="23">
        <v>61.938515</v>
      </c>
      <c r="L377" s="23">
        <v>2.0</v>
      </c>
      <c r="M377" s="23">
        <v>1.0</v>
      </c>
      <c r="N377" s="23">
        <v>108707.0</v>
      </c>
      <c r="O377" s="23">
        <v>3600.0923</v>
      </c>
      <c r="P377" s="23">
        <v>496.0</v>
      </c>
      <c r="Q377" s="23">
        <v>12343.0</v>
      </c>
      <c r="R377" s="23">
        <v>22543.0</v>
      </c>
      <c r="S377" s="23">
        <v>5388.0</v>
      </c>
      <c r="T377" s="23">
        <v>15.0</v>
      </c>
      <c r="U377" s="23">
        <v>15632.0</v>
      </c>
      <c r="V377" s="23">
        <v>0.0</v>
      </c>
      <c r="W377" s="23">
        <v>1508.0</v>
      </c>
      <c r="X377" s="23">
        <v>2.0799</v>
      </c>
      <c r="Y377" s="23">
        <v>0.4018</v>
      </c>
      <c r="Z377" s="23">
        <v>0.0</v>
      </c>
      <c r="AA377" s="23">
        <v>0.8087</v>
      </c>
      <c r="AB377" s="23">
        <v>11.0</v>
      </c>
      <c r="AC377" s="23">
        <v>99.0</v>
      </c>
      <c r="AD377" s="23">
        <v>99.0</v>
      </c>
      <c r="AE377" s="23">
        <v>0.0</v>
      </c>
      <c r="AF377" s="23">
        <v>0.0</v>
      </c>
      <c r="AG377" s="23">
        <v>0.0</v>
      </c>
      <c r="AH377" s="23">
        <v>0.0</v>
      </c>
      <c r="AI377" s="23">
        <v>0.0101</v>
      </c>
      <c r="AJ377" s="23">
        <v>0.0094</v>
      </c>
      <c r="AK377" s="23">
        <v>0.0</v>
      </c>
      <c r="AL377" s="23">
        <v>0.0</v>
      </c>
      <c r="AM377" s="23">
        <v>0.0</v>
      </c>
      <c r="AN377" s="23">
        <v>8.0</v>
      </c>
      <c r="AO377" s="23">
        <v>6000.0</v>
      </c>
      <c r="AP377" s="23">
        <v>3600.0</v>
      </c>
      <c r="AQ377" s="23">
        <v>0.0</v>
      </c>
      <c r="AR377" s="23">
        <v>0.0</v>
      </c>
      <c r="AS377" s="23" t="s">
        <v>967</v>
      </c>
      <c r="AT377" s="23" t="s">
        <v>980</v>
      </c>
    </row>
    <row r="378">
      <c r="A378" s="23" t="str">
        <f t="shared" si="6"/>
        <v>OK</v>
      </c>
      <c r="B378" s="23" t="s">
        <v>75</v>
      </c>
      <c r="C378" s="23" t="s">
        <v>75</v>
      </c>
      <c r="D378" s="23">
        <v>1.0</v>
      </c>
      <c r="E378" s="23">
        <v>41.0</v>
      </c>
      <c r="F378" s="23">
        <v>30.0</v>
      </c>
      <c r="G378" s="23">
        <v>5.0</v>
      </c>
      <c r="H378" s="23">
        <v>25.0</v>
      </c>
      <c r="I378" s="23">
        <v>58277.0</v>
      </c>
      <c r="J378" s="23">
        <v>56832.5</v>
      </c>
      <c r="K378" s="23">
        <v>2.478679</v>
      </c>
      <c r="L378" s="23">
        <v>2.0</v>
      </c>
      <c r="M378" s="23">
        <v>1.0</v>
      </c>
      <c r="N378" s="23">
        <v>78228.0</v>
      </c>
      <c r="O378" s="23">
        <v>3600.019</v>
      </c>
      <c r="P378" s="23">
        <v>0.0</v>
      </c>
      <c r="Q378" s="23">
        <v>7851.0</v>
      </c>
      <c r="R378" s="23">
        <v>12616.0</v>
      </c>
      <c r="S378" s="23">
        <v>3250.0</v>
      </c>
      <c r="T378" s="23">
        <v>0.0</v>
      </c>
      <c r="U378" s="23">
        <v>9360.0</v>
      </c>
      <c r="V378" s="23">
        <v>0.0</v>
      </c>
      <c r="W378" s="23">
        <v>6.0</v>
      </c>
      <c r="X378" s="23">
        <v>2.1228</v>
      </c>
      <c r="Y378" s="23">
        <v>0.3956</v>
      </c>
      <c r="Z378" s="23">
        <v>0.0</v>
      </c>
      <c r="AA378" s="23">
        <v>0.9434</v>
      </c>
      <c r="AB378" s="23">
        <v>1.0</v>
      </c>
      <c r="AC378" s="23">
        <v>140.0</v>
      </c>
      <c r="AD378" s="23">
        <v>140.0</v>
      </c>
      <c r="AE378" s="23">
        <v>0.0</v>
      </c>
      <c r="AF378" s="23">
        <v>0.0</v>
      </c>
      <c r="AG378" s="23">
        <v>0.0</v>
      </c>
      <c r="AH378" s="23">
        <v>0.0</v>
      </c>
      <c r="AI378" s="23">
        <v>0.011</v>
      </c>
      <c r="AJ378" s="23">
        <v>0.0109</v>
      </c>
      <c r="AK378" s="23">
        <v>0.0</v>
      </c>
      <c r="AL378" s="23">
        <v>0.0</v>
      </c>
      <c r="AM378" s="23">
        <v>0.0</v>
      </c>
      <c r="AN378" s="23">
        <v>2.0</v>
      </c>
      <c r="AO378" s="23">
        <v>6000.0</v>
      </c>
      <c r="AP378" s="23">
        <v>3600.0</v>
      </c>
      <c r="AQ378" s="23">
        <v>0.0</v>
      </c>
      <c r="AR378" s="23">
        <v>0.0</v>
      </c>
      <c r="AS378" s="23" t="s">
        <v>967</v>
      </c>
      <c r="AT378" s="23" t="s">
        <v>981</v>
      </c>
    </row>
    <row r="379">
      <c r="A379" s="23" t="str">
        <f t="shared" si="6"/>
        <v>OK</v>
      </c>
      <c r="B379" s="23" t="s">
        <v>76</v>
      </c>
      <c r="C379" s="23" t="s">
        <v>76</v>
      </c>
      <c r="D379" s="23">
        <v>1.0</v>
      </c>
      <c r="E379" s="23">
        <v>41.0</v>
      </c>
      <c r="F379" s="23">
        <v>20.0</v>
      </c>
      <c r="G379" s="23">
        <v>5.0</v>
      </c>
      <c r="H379" s="23">
        <v>25.0</v>
      </c>
      <c r="I379" s="23">
        <v>65515.0</v>
      </c>
      <c r="J379" s="23">
        <v>56688.75</v>
      </c>
      <c r="K379" s="23">
        <v>13.472106</v>
      </c>
      <c r="L379" s="23">
        <v>2.0</v>
      </c>
      <c r="M379" s="23">
        <v>1.0</v>
      </c>
      <c r="N379" s="23">
        <v>71230.0</v>
      </c>
      <c r="O379" s="23">
        <v>3600.1765</v>
      </c>
      <c r="P379" s="23">
        <v>0.0</v>
      </c>
      <c r="Q379" s="23">
        <v>9998.0</v>
      </c>
      <c r="R379" s="23">
        <v>16521.0</v>
      </c>
      <c r="S379" s="23">
        <v>5243.0</v>
      </c>
      <c r="T379" s="23">
        <v>0.0</v>
      </c>
      <c r="U379" s="23">
        <v>11037.0</v>
      </c>
      <c r="V379" s="23">
        <v>0.0</v>
      </c>
      <c r="W379" s="23">
        <v>241.0</v>
      </c>
      <c r="X379" s="23">
        <v>2.7596</v>
      </c>
      <c r="Y379" s="23">
        <v>0.6076</v>
      </c>
      <c r="Z379" s="23">
        <v>0.0</v>
      </c>
      <c r="AA379" s="23">
        <v>1.0647</v>
      </c>
      <c r="AB379" s="23">
        <v>1.0</v>
      </c>
      <c r="AC379" s="23">
        <v>140.0</v>
      </c>
      <c r="AD379" s="23">
        <v>140.0</v>
      </c>
      <c r="AE379" s="23">
        <v>0.0</v>
      </c>
      <c r="AF379" s="23">
        <v>0.0</v>
      </c>
      <c r="AG379" s="23">
        <v>0.0</v>
      </c>
      <c r="AH379" s="23">
        <v>0.0</v>
      </c>
      <c r="AI379" s="23">
        <v>0.0161</v>
      </c>
      <c r="AJ379" s="23">
        <v>0.016</v>
      </c>
      <c r="AK379" s="23">
        <v>0.0</v>
      </c>
      <c r="AL379" s="23">
        <v>0.0</v>
      </c>
      <c r="AM379" s="23">
        <v>0.0</v>
      </c>
      <c r="AN379" s="23">
        <v>4.0</v>
      </c>
      <c r="AO379" s="23">
        <v>6000.0</v>
      </c>
      <c r="AP379" s="23">
        <v>3600.0</v>
      </c>
      <c r="AQ379" s="23">
        <v>0.0</v>
      </c>
      <c r="AR379" s="23">
        <v>0.0</v>
      </c>
      <c r="AS379" s="23" t="s">
        <v>967</v>
      </c>
      <c r="AT379" s="23" t="s">
        <v>982</v>
      </c>
    </row>
    <row r="380">
      <c r="A380" s="23" t="str">
        <f t="shared" si="6"/>
        <v>OK</v>
      </c>
      <c r="B380" s="23" t="s">
        <v>77</v>
      </c>
      <c r="C380" s="23" t="s">
        <v>77</v>
      </c>
      <c r="D380" s="23">
        <v>0.0</v>
      </c>
      <c r="E380" s="23">
        <v>41.0</v>
      </c>
      <c r="F380" s="23">
        <v>11.0</v>
      </c>
      <c r="G380" s="23">
        <v>5.0</v>
      </c>
      <c r="H380" s="23">
        <v>25.0</v>
      </c>
      <c r="I380" s="23" t="s">
        <v>134</v>
      </c>
      <c r="J380" s="23">
        <v>0.0</v>
      </c>
      <c r="K380" s="23" t="s">
        <v>134</v>
      </c>
      <c r="L380" s="23">
        <v>-1.0</v>
      </c>
      <c r="M380" s="23">
        <v>-1.0</v>
      </c>
      <c r="N380" s="23">
        <v>0.0</v>
      </c>
      <c r="O380" s="23">
        <v>0.0</v>
      </c>
      <c r="P380" s="23">
        <v>0.0</v>
      </c>
      <c r="Q380" s="23" t="s">
        <v>133</v>
      </c>
      <c r="R380" s="23" t="s">
        <v>133</v>
      </c>
      <c r="S380" s="23" t="s">
        <v>133</v>
      </c>
      <c r="T380" s="23" t="s">
        <v>133</v>
      </c>
      <c r="U380" s="23" t="s">
        <v>133</v>
      </c>
      <c r="V380" s="23" t="s">
        <v>133</v>
      </c>
      <c r="W380" s="23" t="s">
        <v>133</v>
      </c>
      <c r="X380" s="23" t="s">
        <v>133</v>
      </c>
      <c r="Y380" s="23" t="s">
        <v>133</v>
      </c>
      <c r="Z380" s="23" t="s">
        <v>133</v>
      </c>
      <c r="AA380" s="23" t="s">
        <v>133</v>
      </c>
      <c r="AB380" s="23" t="s">
        <v>133</v>
      </c>
      <c r="AC380" s="23" t="s">
        <v>133</v>
      </c>
      <c r="AD380" s="23" t="s">
        <v>133</v>
      </c>
      <c r="AE380" s="23" t="s">
        <v>133</v>
      </c>
      <c r="AF380" s="23" t="s">
        <v>133</v>
      </c>
      <c r="AG380" s="23" t="s">
        <v>133</v>
      </c>
      <c r="AH380" s="23" t="s">
        <v>133</v>
      </c>
      <c r="AI380" s="23" t="s">
        <v>133</v>
      </c>
      <c r="AJ380" s="23" t="s">
        <v>133</v>
      </c>
      <c r="AK380" s="23" t="s">
        <v>133</v>
      </c>
      <c r="AL380" s="23" t="s">
        <v>133</v>
      </c>
      <c r="AM380" s="23" t="s">
        <v>133</v>
      </c>
      <c r="AN380" s="23" t="s">
        <v>133</v>
      </c>
      <c r="AO380" s="23">
        <v>6000.0</v>
      </c>
      <c r="AP380" s="23">
        <v>3600.0</v>
      </c>
      <c r="AQ380" s="23">
        <v>0.0</v>
      </c>
      <c r="AR380" s="23">
        <v>0.0</v>
      </c>
      <c r="AS380" s="23" t="s">
        <v>967</v>
      </c>
      <c r="AT380" s="23" t="s">
        <v>845</v>
      </c>
    </row>
    <row r="381">
      <c r="A381" s="23" t="str">
        <f t="shared" si="6"/>
        <v>OK</v>
      </c>
      <c r="B381" s="23" t="s">
        <v>78</v>
      </c>
      <c r="C381" s="23" t="s">
        <v>78</v>
      </c>
      <c r="D381" s="23">
        <v>1.0</v>
      </c>
      <c r="E381" s="23">
        <v>45.0</v>
      </c>
      <c r="F381" s="23">
        <v>30.0</v>
      </c>
      <c r="G381" s="23">
        <v>5.0</v>
      </c>
      <c r="H381" s="23">
        <v>25.0</v>
      </c>
      <c r="I381" s="23">
        <v>73085.0</v>
      </c>
      <c r="J381" s="23">
        <v>28486.5</v>
      </c>
      <c r="K381" s="23">
        <v>61.022782</v>
      </c>
      <c r="L381" s="23">
        <v>2.0</v>
      </c>
      <c r="M381" s="23">
        <v>1.0</v>
      </c>
      <c r="N381" s="23">
        <v>64445.0</v>
      </c>
      <c r="O381" s="23">
        <v>3600.0778</v>
      </c>
      <c r="P381" s="23">
        <v>0.0</v>
      </c>
      <c r="Q381" s="23">
        <v>10392.0</v>
      </c>
      <c r="R381" s="23">
        <v>16633.0</v>
      </c>
      <c r="S381" s="23">
        <v>5821.0</v>
      </c>
      <c r="T381" s="23">
        <v>0.0</v>
      </c>
      <c r="U381" s="23">
        <v>10671.0</v>
      </c>
      <c r="V381" s="23">
        <v>0.0</v>
      </c>
      <c r="W381" s="23">
        <v>141.0</v>
      </c>
      <c r="X381" s="23">
        <v>3.2849</v>
      </c>
      <c r="Y381" s="23">
        <v>0.7632</v>
      </c>
      <c r="Z381" s="23">
        <v>0.0</v>
      </c>
      <c r="AA381" s="23">
        <v>1.2263</v>
      </c>
      <c r="AB381" s="23">
        <v>5.0</v>
      </c>
      <c r="AC381" s="23">
        <v>206.0</v>
      </c>
      <c r="AD381" s="23">
        <v>206.0</v>
      </c>
      <c r="AE381" s="23">
        <v>0.0</v>
      </c>
      <c r="AF381" s="23">
        <v>0.0</v>
      </c>
      <c r="AG381" s="23">
        <v>0.0</v>
      </c>
      <c r="AH381" s="23">
        <v>0.0</v>
      </c>
      <c r="AI381" s="23">
        <v>0.0269</v>
      </c>
      <c r="AJ381" s="23">
        <v>0.0264</v>
      </c>
      <c r="AK381" s="23">
        <v>0.0</v>
      </c>
      <c r="AL381" s="23">
        <v>0.0</v>
      </c>
      <c r="AM381" s="23">
        <v>0.0</v>
      </c>
      <c r="AN381" s="23">
        <v>5.0</v>
      </c>
      <c r="AO381" s="23">
        <v>6000.0</v>
      </c>
      <c r="AP381" s="23">
        <v>3600.0</v>
      </c>
      <c r="AQ381" s="23">
        <v>0.0</v>
      </c>
      <c r="AR381" s="23">
        <v>0.0</v>
      </c>
      <c r="AS381" s="23" t="s">
        <v>967</v>
      </c>
      <c r="AT381" s="23" t="s">
        <v>983</v>
      </c>
    </row>
    <row r="382">
      <c r="A382" s="23" t="str">
        <f t="shared" si="6"/>
        <v>OK</v>
      </c>
      <c r="B382" s="23" t="s">
        <v>79</v>
      </c>
      <c r="C382" s="23" t="s">
        <v>79</v>
      </c>
      <c r="D382" s="23">
        <v>1.0</v>
      </c>
      <c r="E382" s="23">
        <v>45.0</v>
      </c>
      <c r="F382" s="23">
        <v>20.0</v>
      </c>
      <c r="G382" s="23">
        <v>5.0</v>
      </c>
      <c r="H382" s="23">
        <v>25.0</v>
      </c>
      <c r="I382" s="23">
        <v>80031.0</v>
      </c>
      <c r="J382" s="23">
        <v>30010.0</v>
      </c>
      <c r="K382" s="23">
        <v>62.50203</v>
      </c>
      <c r="L382" s="23">
        <v>2.0</v>
      </c>
      <c r="M382" s="23">
        <v>1.0</v>
      </c>
      <c r="N382" s="23">
        <v>64954.0</v>
      </c>
      <c r="O382" s="23">
        <v>3600.1946</v>
      </c>
      <c r="P382" s="23">
        <v>348.0</v>
      </c>
      <c r="Q382" s="23">
        <v>8218.0</v>
      </c>
      <c r="R382" s="23">
        <v>13439.0</v>
      </c>
      <c r="S382" s="23">
        <v>5452.0</v>
      </c>
      <c r="T382" s="23">
        <v>0.0</v>
      </c>
      <c r="U382" s="23">
        <v>7811.0</v>
      </c>
      <c r="V382" s="23">
        <v>0.0</v>
      </c>
      <c r="W382" s="23">
        <v>176.0</v>
      </c>
      <c r="X382" s="23">
        <v>3.0534</v>
      </c>
      <c r="Y382" s="23">
        <v>0.8077</v>
      </c>
      <c r="Z382" s="23">
        <v>0.0</v>
      </c>
      <c r="AA382" s="23">
        <v>0.9234</v>
      </c>
      <c r="AB382" s="23">
        <v>6.0</v>
      </c>
      <c r="AC382" s="23">
        <v>203.0</v>
      </c>
      <c r="AD382" s="23">
        <v>203.0</v>
      </c>
      <c r="AE382" s="23">
        <v>0.0</v>
      </c>
      <c r="AF382" s="23">
        <v>0.0</v>
      </c>
      <c r="AG382" s="23">
        <v>0.0</v>
      </c>
      <c r="AH382" s="23">
        <v>0.0</v>
      </c>
      <c r="AI382" s="23">
        <v>0.0296</v>
      </c>
      <c r="AJ382" s="23">
        <v>0.0287</v>
      </c>
      <c r="AK382" s="23">
        <v>0.0</v>
      </c>
      <c r="AL382" s="23">
        <v>0.0</v>
      </c>
      <c r="AM382" s="23">
        <v>0.0</v>
      </c>
      <c r="AN382" s="23">
        <v>8.0</v>
      </c>
      <c r="AO382" s="23">
        <v>6000.0</v>
      </c>
      <c r="AP382" s="23">
        <v>3600.0</v>
      </c>
      <c r="AQ382" s="23">
        <v>0.0</v>
      </c>
      <c r="AR382" s="23">
        <v>0.0</v>
      </c>
      <c r="AS382" s="23" t="s">
        <v>967</v>
      </c>
      <c r="AT382" s="23" t="s">
        <v>984</v>
      </c>
    </row>
    <row r="383">
      <c r="A383" s="23" t="str">
        <f t="shared" si="6"/>
        <v>OK</v>
      </c>
      <c r="B383" s="23" t="s">
        <v>80</v>
      </c>
      <c r="C383" s="23" t="s">
        <v>80</v>
      </c>
      <c r="D383" s="23">
        <v>0.0</v>
      </c>
      <c r="E383" s="23">
        <v>45.0</v>
      </c>
      <c r="F383" s="23">
        <v>11.0</v>
      </c>
      <c r="G383" s="23">
        <v>5.0</v>
      </c>
      <c r="H383" s="23">
        <v>25.0</v>
      </c>
      <c r="I383" s="23" t="s">
        <v>134</v>
      </c>
      <c r="J383" s="23">
        <v>0.0</v>
      </c>
      <c r="K383" s="23" t="s">
        <v>134</v>
      </c>
      <c r="L383" s="23">
        <v>-1.0</v>
      </c>
      <c r="M383" s="23">
        <v>-1.0</v>
      </c>
      <c r="N383" s="23">
        <v>0.0</v>
      </c>
      <c r="O383" s="23">
        <v>0.0</v>
      </c>
      <c r="P383" s="23">
        <v>0.0</v>
      </c>
      <c r="Q383" s="23" t="s">
        <v>133</v>
      </c>
      <c r="R383" s="23" t="s">
        <v>133</v>
      </c>
      <c r="S383" s="23" t="s">
        <v>133</v>
      </c>
      <c r="T383" s="23" t="s">
        <v>133</v>
      </c>
      <c r="U383" s="23" t="s">
        <v>133</v>
      </c>
      <c r="V383" s="23" t="s">
        <v>133</v>
      </c>
      <c r="W383" s="23" t="s">
        <v>133</v>
      </c>
      <c r="X383" s="23" t="s">
        <v>133</v>
      </c>
      <c r="Y383" s="23" t="s">
        <v>133</v>
      </c>
      <c r="Z383" s="23" t="s">
        <v>133</v>
      </c>
      <c r="AA383" s="23" t="s">
        <v>133</v>
      </c>
      <c r="AB383" s="23" t="s">
        <v>133</v>
      </c>
      <c r="AC383" s="23" t="s">
        <v>133</v>
      </c>
      <c r="AD383" s="23" t="s">
        <v>133</v>
      </c>
      <c r="AE383" s="23" t="s">
        <v>133</v>
      </c>
      <c r="AF383" s="23" t="s">
        <v>133</v>
      </c>
      <c r="AG383" s="23" t="s">
        <v>133</v>
      </c>
      <c r="AH383" s="23" t="s">
        <v>133</v>
      </c>
      <c r="AI383" s="23" t="s">
        <v>133</v>
      </c>
      <c r="AJ383" s="23" t="s">
        <v>133</v>
      </c>
      <c r="AK383" s="23" t="s">
        <v>133</v>
      </c>
      <c r="AL383" s="23" t="s">
        <v>133</v>
      </c>
      <c r="AM383" s="23" t="s">
        <v>133</v>
      </c>
      <c r="AN383" s="23" t="s">
        <v>133</v>
      </c>
      <c r="AO383" s="23">
        <v>6000.0</v>
      </c>
      <c r="AP383" s="23">
        <v>3600.0</v>
      </c>
      <c r="AQ383" s="23">
        <v>0.0</v>
      </c>
      <c r="AR383" s="23">
        <v>0.0</v>
      </c>
      <c r="AS383" s="23" t="s">
        <v>967</v>
      </c>
      <c r="AT383" s="23" t="s">
        <v>848</v>
      </c>
    </row>
    <row r="384">
      <c r="A384" s="23" t="str">
        <f t="shared" si="6"/>
        <v>OK</v>
      </c>
      <c r="B384" s="23" t="s">
        <v>81</v>
      </c>
      <c r="C384" s="23" t="s">
        <v>81</v>
      </c>
      <c r="D384" s="23">
        <v>1.0</v>
      </c>
      <c r="E384" s="23">
        <v>51.0</v>
      </c>
      <c r="F384" s="23">
        <v>30.0</v>
      </c>
      <c r="G384" s="23">
        <v>5.0</v>
      </c>
      <c r="H384" s="23">
        <v>25.0</v>
      </c>
      <c r="I384" s="23">
        <v>56441.0</v>
      </c>
      <c r="J384" s="23">
        <v>52446.0</v>
      </c>
      <c r="K384" s="23">
        <v>7.078188</v>
      </c>
      <c r="L384" s="23">
        <v>2.0</v>
      </c>
      <c r="M384" s="23">
        <v>1.0</v>
      </c>
      <c r="N384" s="23">
        <v>60060.0</v>
      </c>
      <c r="O384" s="23">
        <v>3600.0764</v>
      </c>
      <c r="P384" s="23">
        <v>0.0</v>
      </c>
      <c r="Q384" s="23">
        <v>4498.0</v>
      </c>
      <c r="R384" s="23">
        <v>8398.0</v>
      </c>
      <c r="S384" s="23">
        <v>1477.0</v>
      </c>
      <c r="T384" s="23">
        <v>0.0</v>
      </c>
      <c r="U384" s="23">
        <v>5086.0</v>
      </c>
      <c r="V384" s="23">
        <v>0.0</v>
      </c>
      <c r="W384" s="23">
        <v>1835.0</v>
      </c>
      <c r="X384" s="23">
        <v>2.0856</v>
      </c>
      <c r="Y384" s="23">
        <v>0.2966</v>
      </c>
      <c r="Z384" s="23">
        <v>0.0</v>
      </c>
      <c r="AA384" s="23">
        <v>0.9475</v>
      </c>
      <c r="AB384" s="23">
        <v>3.0</v>
      </c>
      <c r="AC384" s="23">
        <v>362.0</v>
      </c>
      <c r="AD384" s="23">
        <v>362.0</v>
      </c>
      <c r="AE384" s="23">
        <v>0.0</v>
      </c>
      <c r="AF384" s="23">
        <v>0.0</v>
      </c>
      <c r="AG384" s="23">
        <v>0.0</v>
      </c>
      <c r="AH384" s="23">
        <v>0.0</v>
      </c>
      <c r="AI384" s="23">
        <v>0.0505</v>
      </c>
      <c r="AJ384" s="23">
        <v>0.0501</v>
      </c>
      <c r="AK384" s="23">
        <v>0.0</v>
      </c>
      <c r="AL384" s="23">
        <v>0.0</v>
      </c>
      <c r="AM384" s="23">
        <v>0.0</v>
      </c>
      <c r="AN384" s="23">
        <v>3.0</v>
      </c>
      <c r="AO384" s="23">
        <v>6000.0</v>
      </c>
      <c r="AP384" s="23">
        <v>3600.0</v>
      </c>
      <c r="AQ384" s="23">
        <v>0.0</v>
      </c>
      <c r="AR384" s="23">
        <v>0.0</v>
      </c>
      <c r="AS384" s="23" t="s">
        <v>967</v>
      </c>
      <c r="AT384" s="23" t="s">
        <v>985</v>
      </c>
    </row>
    <row r="385">
      <c r="A385" s="23" t="str">
        <f t="shared" si="6"/>
        <v>OK</v>
      </c>
      <c r="B385" s="23" t="s">
        <v>82</v>
      </c>
      <c r="C385" s="23" t="s">
        <v>82</v>
      </c>
      <c r="D385" s="23">
        <v>1.0</v>
      </c>
      <c r="E385" s="23">
        <v>51.0</v>
      </c>
      <c r="F385" s="23">
        <v>20.0</v>
      </c>
      <c r="G385" s="23">
        <v>5.0</v>
      </c>
      <c r="H385" s="23">
        <v>25.0</v>
      </c>
      <c r="I385" s="23">
        <v>109790.0</v>
      </c>
      <c r="J385" s="23">
        <v>52765.24359</v>
      </c>
      <c r="K385" s="23">
        <v>51.939846</v>
      </c>
      <c r="L385" s="23">
        <v>2.0</v>
      </c>
      <c r="M385" s="23">
        <v>1.0</v>
      </c>
      <c r="N385" s="23">
        <v>57522.0</v>
      </c>
      <c r="O385" s="23">
        <v>3600.0406</v>
      </c>
      <c r="P385" s="23">
        <v>28.0</v>
      </c>
      <c r="Q385" s="23">
        <v>7830.0</v>
      </c>
      <c r="R385" s="23">
        <v>13965.0</v>
      </c>
      <c r="S385" s="23">
        <v>4311.0</v>
      </c>
      <c r="T385" s="23">
        <v>0.0</v>
      </c>
      <c r="U385" s="23">
        <v>9007.0</v>
      </c>
      <c r="V385" s="23">
        <v>0.0</v>
      </c>
      <c r="W385" s="23">
        <v>647.0</v>
      </c>
      <c r="X385" s="23">
        <v>3.4979</v>
      </c>
      <c r="Y385" s="23">
        <v>0.7672</v>
      </c>
      <c r="Z385" s="23">
        <v>0.0</v>
      </c>
      <c r="AA385" s="23">
        <v>1.3126</v>
      </c>
      <c r="AB385" s="23">
        <v>7.0</v>
      </c>
      <c r="AC385" s="23">
        <v>400.0</v>
      </c>
      <c r="AD385" s="23">
        <v>367.0</v>
      </c>
      <c r="AE385" s="23">
        <v>33.0</v>
      </c>
      <c r="AF385" s="23">
        <v>0.0</v>
      </c>
      <c r="AG385" s="23">
        <v>0.0</v>
      </c>
      <c r="AH385" s="23">
        <v>0.0</v>
      </c>
      <c r="AI385" s="23">
        <v>0.0671</v>
      </c>
      <c r="AJ385" s="23">
        <v>0.0659</v>
      </c>
      <c r="AK385" s="23">
        <v>0.0</v>
      </c>
      <c r="AL385" s="23">
        <v>0.0</v>
      </c>
      <c r="AM385" s="23">
        <v>0.0</v>
      </c>
      <c r="AN385" s="23">
        <v>8.0</v>
      </c>
      <c r="AO385" s="23">
        <v>6000.0</v>
      </c>
      <c r="AP385" s="23">
        <v>3600.0</v>
      </c>
      <c r="AQ385" s="23">
        <v>0.0</v>
      </c>
      <c r="AR385" s="23">
        <v>0.0</v>
      </c>
      <c r="AS385" s="23" t="s">
        <v>967</v>
      </c>
      <c r="AT385" s="23" t="s">
        <v>986</v>
      </c>
    </row>
    <row r="386">
      <c r="A386" s="23" t="str">
        <f t="shared" si="6"/>
        <v>OK</v>
      </c>
      <c r="B386" s="23" t="s">
        <v>83</v>
      </c>
      <c r="C386" s="23" t="s">
        <v>83</v>
      </c>
      <c r="D386" s="23">
        <v>1.0</v>
      </c>
      <c r="E386" s="23">
        <v>51.0</v>
      </c>
      <c r="F386" s="23">
        <v>10.0</v>
      </c>
      <c r="G386" s="23">
        <v>5.0</v>
      </c>
      <c r="H386" s="23">
        <v>25.0</v>
      </c>
      <c r="I386" s="23">
        <v>174781.0</v>
      </c>
      <c r="J386" s="23">
        <v>62310.166667</v>
      </c>
      <c r="K386" s="23">
        <v>64.349577</v>
      </c>
      <c r="L386" s="23">
        <v>2.0</v>
      </c>
      <c r="M386" s="23">
        <v>1.0</v>
      </c>
      <c r="N386" s="23">
        <v>124175.0</v>
      </c>
      <c r="O386" s="23">
        <v>3600.0461</v>
      </c>
      <c r="P386" s="23">
        <v>2684.0</v>
      </c>
      <c r="Q386" s="23">
        <v>4987.0</v>
      </c>
      <c r="R386" s="23">
        <v>12169.0</v>
      </c>
      <c r="S386" s="23">
        <v>3270.0</v>
      </c>
      <c r="T386" s="23">
        <v>0.0</v>
      </c>
      <c r="U386" s="23">
        <v>8247.0</v>
      </c>
      <c r="V386" s="23">
        <v>0.0</v>
      </c>
      <c r="W386" s="23">
        <v>652.0</v>
      </c>
      <c r="X386" s="23">
        <v>2.2532</v>
      </c>
      <c r="Y386" s="23">
        <v>0.5703</v>
      </c>
      <c r="Z386" s="23">
        <v>0.0</v>
      </c>
      <c r="AA386" s="23">
        <v>0.7845</v>
      </c>
      <c r="AB386" s="23">
        <v>11.0</v>
      </c>
      <c r="AC386" s="23">
        <v>211.0</v>
      </c>
      <c r="AD386" s="23">
        <v>193.0</v>
      </c>
      <c r="AE386" s="23">
        <v>18.0</v>
      </c>
      <c r="AF386" s="23">
        <v>0.0</v>
      </c>
      <c r="AG386" s="23">
        <v>0.0</v>
      </c>
      <c r="AH386" s="23">
        <v>0.0</v>
      </c>
      <c r="AI386" s="23">
        <v>0.0384</v>
      </c>
      <c r="AJ386" s="23">
        <v>0.0366</v>
      </c>
      <c r="AK386" s="23">
        <v>0.0</v>
      </c>
      <c r="AL386" s="23">
        <v>0.0</v>
      </c>
      <c r="AM386" s="23">
        <v>0.0</v>
      </c>
      <c r="AN386" s="23">
        <v>23.0</v>
      </c>
      <c r="AO386" s="23">
        <v>6000.0</v>
      </c>
      <c r="AP386" s="23">
        <v>3600.0</v>
      </c>
      <c r="AQ386" s="23">
        <v>0.0</v>
      </c>
      <c r="AR386" s="23">
        <v>0.0</v>
      </c>
      <c r="AS386" s="23" t="s">
        <v>967</v>
      </c>
      <c r="AT386" s="23" t="s">
        <v>987</v>
      </c>
    </row>
    <row r="387">
      <c r="A387" s="23" t="str">
        <f t="shared" si="6"/>
        <v>OK</v>
      </c>
      <c r="B387" s="23" t="s">
        <v>84</v>
      </c>
      <c r="C387" s="23" t="s">
        <v>84</v>
      </c>
      <c r="D387" s="23">
        <v>1.0</v>
      </c>
      <c r="E387" s="23">
        <v>55.0</v>
      </c>
      <c r="F387" s="23">
        <v>30.0</v>
      </c>
      <c r="G387" s="23">
        <v>5.0</v>
      </c>
      <c r="H387" s="23">
        <v>25.0</v>
      </c>
      <c r="I387" s="23">
        <v>311566.0</v>
      </c>
      <c r="J387" s="23">
        <v>85674.6875</v>
      </c>
      <c r="K387" s="23">
        <v>72.501914</v>
      </c>
      <c r="L387" s="23">
        <v>2.0</v>
      </c>
      <c r="M387" s="23">
        <v>1.0</v>
      </c>
      <c r="N387" s="23">
        <v>56808.0</v>
      </c>
      <c r="O387" s="23">
        <v>3600.4151</v>
      </c>
      <c r="P387" s="23">
        <v>0.0</v>
      </c>
      <c r="Q387" s="23">
        <v>8363.0</v>
      </c>
      <c r="R387" s="23">
        <v>13420.0</v>
      </c>
      <c r="S387" s="23">
        <v>4476.0</v>
      </c>
      <c r="T387" s="23">
        <v>0.0</v>
      </c>
      <c r="U387" s="23">
        <v>8895.0</v>
      </c>
      <c r="V387" s="23">
        <v>0.0</v>
      </c>
      <c r="W387" s="23">
        <v>49.0</v>
      </c>
      <c r="X387" s="23">
        <v>4.3058</v>
      </c>
      <c r="Y387" s="23">
        <v>0.9271</v>
      </c>
      <c r="Z387" s="23">
        <v>0.0</v>
      </c>
      <c r="AA387" s="23">
        <v>1.683</v>
      </c>
      <c r="AB387" s="23">
        <v>4.0</v>
      </c>
      <c r="AC387" s="23">
        <v>385.0</v>
      </c>
      <c r="AD387" s="23">
        <v>385.0</v>
      </c>
      <c r="AE387" s="23">
        <v>0.0</v>
      </c>
      <c r="AF387" s="23">
        <v>0.0</v>
      </c>
      <c r="AG387" s="23">
        <v>0.0</v>
      </c>
      <c r="AH387" s="23">
        <v>0.0</v>
      </c>
      <c r="AI387" s="23">
        <v>0.0586</v>
      </c>
      <c r="AJ387" s="23">
        <v>0.0578</v>
      </c>
      <c r="AK387" s="23">
        <v>0.0</v>
      </c>
      <c r="AL387" s="23">
        <v>0.0</v>
      </c>
      <c r="AM387" s="23">
        <v>0.0</v>
      </c>
      <c r="AN387" s="23">
        <v>11.0</v>
      </c>
      <c r="AO387" s="23">
        <v>6000.0</v>
      </c>
      <c r="AP387" s="23">
        <v>3600.0</v>
      </c>
      <c r="AQ387" s="23">
        <v>0.0</v>
      </c>
      <c r="AR387" s="23">
        <v>0.0</v>
      </c>
      <c r="AS387" s="23" t="s">
        <v>967</v>
      </c>
      <c r="AT387" s="23" t="s">
        <v>988</v>
      </c>
    </row>
    <row r="388">
      <c r="A388" s="23" t="str">
        <f t="shared" si="6"/>
        <v>OK</v>
      </c>
      <c r="B388" s="23" t="s">
        <v>85</v>
      </c>
      <c r="C388" s="23" t="s">
        <v>85</v>
      </c>
      <c r="D388" s="23">
        <v>1.0</v>
      </c>
      <c r="E388" s="23">
        <v>55.0</v>
      </c>
      <c r="F388" s="23">
        <v>20.0</v>
      </c>
      <c r="G388" s="23">
        <v>5.0</v>
      </c>
      <c r="H388" s="23">
        <v>25.0</v>
      </c>
      <c r="I388" s="23">
        <v>372291.0</v>
      </c>
      <c r="J388" s="23">
        <v>87056.833333</v>
      </c>
      <c r="K388" s="23">
        <v>76.615918</v>
      </c>
      <c r="L388" s="23">
        <v>2.0</v>
      </c>
      <c r="M388" s="23">
        <v>1.0</v>
      </c>
      <c r="N388" s="23">
        <v>67533.0</v>
      </c>
      <c r="O388" s="23">
        <v>3600.1918</v>
      </c>
      <c r="P388" s="23">
        <v>12.0</v>
      </c>
      <c r="Q388" s="23">
        <v>9061.0</v>
      </c>
      <c r="R388" s="23">
        <v>14420.0</v>
      </c>
      <c r="S388" s="23">
        <v>5741.0</v>
      </c>
      <c r="T388" s="23">
        <v>1.0</v>
      </c>
      <c r="U388" s="23">
        <v>8611.0</v>
      </c>
      <c r="V388" s="23">
        <v>0.0</v>
      </c>
      <c r="W388" s="23">
        <v>67.0</v>
      </c>
      <c r="X388" s="23">
        <v>4.205</v>
      </c>
      <c r="Y388" s="23">
        <v>1.0865</v>
      </c>
      <c r="Z388" s="23">
        <v>0.0</v>
      </c>
      <c r="AA388" s="23">
        <v>1.3511</v>
      </c>
      <c r="AB388" s="23">
        <v>4.0</v>
      </c>
      <c r="AC388" s="23">
        <v>385.0</v>
      </c>
      <c r="AD388" s="23">
        <v>385.0</v>
      </c>
      <c r="AE388" s="23">
        <v>0.0</v>
      </c>
      <c r="AF388" s="23">
        <v>0.0</v>
      </c>
      <c r="AG388" s="23">
        <v>0.0</v>
      </c>
      <c r="AH388" s="23">
        <v>0.0</v>
      </c>
      <c r="AI388" s="23">
        <v>0.0575</v>
      </c>
      <c r="AJ388" s="23">
        <v>0.0568</v>
      </c>
      <c r="AK388" s="23">
        <v>0.0</v>
      </c>
      <c r="AL388" s="23">
        <v>0.0</v>
      </c>
      <c r="AM388" s="23">
        <v>0.0</v>
      </c>
      <c r="AN388" s="23">
        <v>14.0</v>
      </c>
      <c r="AO388" s="23">
        <v>6000.0</v>
      </c>
      <c r="AP388" s="23">
        <v>3600.0</v>
      </c>
      <c r="AQ388" s="23">
        <v>0.0</v>
      </c>
      <c r="AR388" s="23">
        <v>0.0</v>
      </c>
      <c r="AS388" s="23" t="s">
        <v>967</v>
      </c>
      <c r="AT388" s="23" t="s">
        <v>989</v>
      </c>
    </row>
    <row r="389">
      <c r="A389" s="23" t="str">
        <f t="shared" si="6"/>
        <v>OK</v>
      </c>
      <c r="B389" s="23" t="s">
        <v>86</v>
      </c>
      <c r="C389" s="23" t="s">
        <v>86</v>
      </c>
      <c r="D389" s="23">
        <v>1.0</v>
      </c>
      <c r="E389" s="23">
        <v>55.0</v>
      </c>
      <c r="F389" s="23">
        <v>10.0</v>
      </c>
      <c r="G389" s="23">
        <v>5.0</v>
      </c>
      <c r="H389" s="23">
        <v>25.0</v>
      </c>
      <c r="I389" s="23">
        <v>721596.0</v>
      </c>
      <c r="J389" s="23">
        <v>109778.7</v>
      </c>
      <c r="K389" s="23">
        <v>84.786681</v>
      </c>
      <c r="L389" s="23">
        <v>2.0</v>
      </c>
      <c r="M389" s="23">
        <v>1.0</v>
      </c>
      <c r="N389" s="23">
        <v>106973.0</v>
      </c>
      <c r="O389" s="23">
        <v>3600.0739</v>
      </c>
      <c r="P389" s="23">
        <v>3392.0</v>
      </c>
      <c r="Q389" s="23">
        <v>5727.0</v>
      </c>
      <c r="R389" s="23">
        <v>11594.0</v>
      </c>
      <c r="S389" s="23">
        <v>5211.0</v>
      </c>
      <c r="T389" s="23">
        <v>0.0</v>
      </c>
      <c r="U389" s="23">
        <v>6159.0</v>
      </c>
      <c r="V389" s="23">
        <v>0.0</v>
      </c>
      <c r="W389" s="23">
        <v>224.0</v>
      </c>
      <c r="X389" s="23">
        <v>2.6755</v>
      </c>
      <c r="Y389" s="23">
        <v>0.9099</v>
      </c>
      <c r="Z389" s="23">
        <v>0.0</v>
      </c>
      <c r="AA389" s="23">
        <v>0.5633</v>
      </c>
      <c r="AB389" s="23">
        <v>16.0</v>
      </c>
      <c r="AC389" s="23">
        <v>562.0</v>
      </c>
      <c r="AD389" s="23">
        <v>562.0</v>
      </c>
      <c r="AE389" s="23">
        <v>0.0</v>
      </c>
      <c r="AF389" s="23">
        <v>0.0</v>
      </c>
      <c r="AG389" s="23">
        <v>0.0</v>
      </c>
      <c r="AH389" s="23">
        <v>0.0</v>
      </c>
      <c r="AI389" s="23">
        <v>0.1129</v>
      </c>
      <c r="AJ389" s="23">
        <v>0.1099</v>
      </c>
      <c r="AK389" s="23">
        <v>0.0</v>
      </c>
      <c r="AL389" s="23">
        <v>0.0</v>
      </c>
      <c r="AM389" s="23">
        <v>0.0</v>
      </c>
      <c r="AN389" s="23">
        <v>32.0</v>
      </c>
      <c r="AO389" s="23">
        <v>6000.0</v>
      </c>
      <c r="AP389" s="23">
        <v>3600.0</v>
      </c>
      <c r="AQ389" s="23">
        <v>0.0</v>
      </c>
      <c r="AR389" s="23">
        <v>0.0</v>
      </c>
      <c r="AS389" s="23" t="s">
        <v>967</v>
      </c>
      <c r="AT389" s="23" t="s">
        <v>990</v>
      </c>
    </row>
    <row r="390">
      <c r="A390" s="23" t="str">
        <f t="shared" si="6"/>
        <v>OK</v>
      </c>
      <c r="B390" s="23" t="s">
        <v>87</v>
      </c>
      <c r="C390" s="23" t="s">
        <v>87</v>
      </c>
      <c r="D390" s="23">
        <v>1.0</v>
      </c>
      <c r="E390" s="23">
        <v>59.0</v>
      </c>
      <c r="F390" s="23">
        <v>30.0</v>
      </c>
      <c r="G390" s="23">
        <v>5.0</v>
      </c>
      <c r="H390" s="23">
        <v>25.0</v>
      </c>
      <c r="I390" s="23">
        <v>169888.0</v>
      </c>
      <c r="J390" s="23">
        <v>65534.0</v>
      </c>
      <c r="K390" s="23">
        <v>61.425174</v>
      </c>
      <c r="L390" s="23">
        <v>2.0</v>
      </c>
      <c r="M390" s="23">
        <v>1.0</v>
      </c>
      <c r="N390" s="23">
        <v>39984.0</v>
      </c>
      <c r="O390" s="23">
        <v>3600.0969</v>
      </c>
      <c r="P390" s="23">
        <v>64.0</v>
      </c>
      <c r="Q390" s="23">
        <v>9576.0</v>
      </c>
      <c r="R390" s="23">
        <v>15158.0</v>
      </c>
      <c r="S390" s="23">
        <v>5457.0</v>
      </c>
      <c r="T390" s="23">
        <v>52.0</v>
      </c>
      <c r="U390" s="23">
        <v>9190.0</v>
      </c>
      <c r="V390" s="23">
        <v>0.0</v>
      </c>
      <c r="W390" s="23">
        <v>459.0</v>
      </c>
      <c r="X390" s="23">
        <v>5.0186</v>
      </c>
      <c r="Y390" s="23">
        <v>1.219</v>
      </c>
      <c r="Z390" s="23">
        <v>0.0</v>
      </c>
      <c r="AA390" s="23">
        <v>1.8806</v>
      </c>
      <c r="AB390" s="23">
        <v>5.0</v>
      </c>
      <c r="AC390" s="23">
        <v>352.0</v>
      </c>
      <c r="AD390" s="23">
        <v>352.0</v>
      </c>
      <c r="AE390" s="23">
        <v>0.0</v>
      </c>
      <c r="AF390" s="23">
        <v>0.0</v>
      </c>
      <c r="AG390" s="23">
        <v>0.0</v>
      </c>
      <c r="AH390" s="23">
        <v>0.0</v>
      </c>
      <c r="AI390" s="23">
        <v>0.0769</v>
      </c>
      <c r="AJ390" s="23">
        <v>0.0757</v>
      </c>
      <c r="AK390" s="23">
        <v>0.0</v>
      </c>
      <c r="AL390" s="23">
        <v>0.0</v>
      </c>
      <c r="AM390" s="23">
        <v>0.0</v>
      </c>
      <c r="AN390" s="23">
        <v>8.0</v>
      </c>
      <c r="AO390" s="23">
        <v>6000.0</v>
      </c>
      <c r="AP390" s="23">
        <v>3600.0</v>
      </c>
      <c r="AQ390" s="23">
        <v>0.0</v>
      </c>
      <c r="AR390" s="23">
        <v>0.0</v>
      </c>
      <c r="AS390" s="23" t="s">
        <v>967</v>
      </c>
      <c r="AT390" s="23" t="s">
        <v>991</v>
      </c>
    </row>
    <row r="391">
      <c r="A391" s="23" t="str">
        <f t="shared" si="6"/>
        <v>OK</v>
      </c>
      <c r="B391" s="23" t="s">
        <v>88</v>
      </c>
      <c r="C391" s="23" t="s">
        <v>88</v>
      </c>
      <c r="D391" s="23">
        <v>1.0</v>
      </c>
      <c r="E391" s="23">
        <v>59.0</v>
      </c>
      <c r="F391" s="23">
        <v>20.0</v>
      </c>
      <c r="G391" s="23">
        <v>5.0</v>
      </c>
      <c r="H391" s="23">
        <v>25.0</v>
      </c>
      <c r="I391" s="23">
        <v>335941.0</v>
      </c>
      <c r="J391" s="23">
        <v>67579.0</v>
      </c>
      <c r="K391" s="23">
        <v>79.88367</v>
      </c>
      <c r="L391" s="23">
        <v>2.0</v>
      </c>
      <c r="M391" s="23">
        <v>1.0</v>
      </c>
      <c r="N391" s="23">
        <v>50612.0</v>
      </c>
      <c r="O391" s="23">
        <v>3600.0613</v>
      </c>
      <c r="P391" s="23">
        <v>1840.0</v>
      </c>
      <c r="Q391" s="23">
        <v>10252.0</v>
      </c>
      <c r="R391" s="23">
        <v>16551.0</v>
      </c>
      <c r="S391" s="23">
        <v>6812.0</v>
      </c>
      <c r="T391" s="23">
        <v>111.0</v>
      </c>
      <c r="U391" s="23">
        <v>9463.0</v>
      </c>
      <c r="V391" s="23">
        <v>0.0</v>
      </c>
      <c r="W391" s="23">
        <v>165.0</v>
      </c>
      <c r="X391" s="23">
        <v>5.4026</v>
      </c>
      <c r="Y391" s="23">
        <v>1.5114</v>
      </c>
      <c r="Z391" s="23">
        <v>0.0</v>
      </c>
      <c r="AA391" s="23">
        <v>1.7319</v>
      </c>
      <c r="AB391" s="23">
        <v>7.0</v>
      </c>
      <c r="AC391" s="23">
        <v>317.0</v>
      </c>
      <c r="AD391" s="23">
        <v>317.0</v>
      </c>
      <c r="AE391" s="23">
        <v>0.0</v>
      </c>
      <c r="AF391" s="23">
        <v>0.0</v>
      </c>
      <c r="AG391" s="23">
        <v>0.0</v>
      </c>
      <c r="AH391" s="23">
        <v>0.0</v>
      </c>
      <c r="AI391" s="23">
        <v>0.0676</v>
      </c>
      <c r="AJ391" s="23">
        <v>0.0667</v>
      </c>
      <c r="AK391" s="23">
        <v>0.0</v>
      </c>
      <c r="AL391" s="23">
        <v>0.0</v>
      </c>
      <c r="AM391" s="23">
        <v>0.0</v>
      </c>
      <c r="AN391" s="23">
        <v>22.0</v>
      </c>
      <c r="AO391" s="23">
        <v>6000.0</v>
      </c>
      <c r="AP391" s="23">
        <v>3600.0</v>
      </c>
      <c r="AQ391" s="23">
        <v>0.0</v>
      </c>
      <c r="AR391" s="23">
        <v>0.0</v>
      </c>
      <c r="AS391" s="23" t="s">
        <v>967</v>
      </c>
      <c r="AT391" s="23" t="s">
        <v>992</v>
      </c>
    </row>
    <row r="392">
      <c r="A392" s="23" t="str">
        <f t="shared" si="6"/>
        <v>OK</v>
      </c>
      <c r="B392" s="23" t="s">
        <v>89</v>
      </c>
      <c r="C392" s="23" t="s">
        <v>89</v>
      </c>
      <c r="D392" s="23">
        <v>0.0</v>
      </c>
      <c r="E392" s="23">
        <v>59.0</v>
      </c>
      <c r="F392" s="23">
        <v>16.0</v>
      </c>
      <c r="G392" s="23">
        <v>5.0</v>
      </c>
      <c r="H392" s="23">
        <v>25.0</v>
      </c>
      <c r="I392" s="23" t="s">
        <v>134</v>
      </c>
      <c r="J392" s="23">
        <v>0.0</v>
      </c>
      <c r="K392" s="23" t="s">
        <v>134</v>
      </c>
      <c r="L392" s="23">
        <v>-1.0</v>
      </c>
      <c r="M392" s="23">
        <v>-1.0</v>
      </c>
      <c r="N392" s="23">
        <v>0.0</v>
      </c>
      <c r="O392" s="23">
        <v>0.0</v>
      </c>
      <c r="P392" s="23">
        <v>0.0</v>
      </c>
      <c r="Q392" s="23" t="s">
        <v>133</v>
      </c>
      <c r="R392" s="23" t="s">
        <v>133</v>
      </c>
      <c r="S392" s="23" t="s">
        <v>133</v>
      </c>
      <c r="T392" s="23" t="s">
        <v>133</v>
      </c>
      <c r="U392" s="23" t="s">
        <v>133</v>
      </c>
      <c r="V392" s="23" t="s">
        <v>133</v>
      </c>
      <c r="W392" s="23" t="s">
        <v>133</v>
      </c>
      <c r="X392" s="23" t="s">
        <v>133</v>
      </c>
      <c r="Y392" s="23" t="s">
        <v>133</v>
      </c>
      <c r="Z392" s="23" t="s">
        <v>133</v>
      </c>
      <c r="AA392" s="23" t="s">
        <v>133</v>
      </c>
      <c r="AB392" s="23" t="s">
        <v>133</v>
      </c>
      <c r="AC392" s="23" t="s">
        <v>133</v>
      </c>
      <c r="AD392" s="23" t="s">
        <v>133</v>
      </c>
      <c r="AE392" s="23" t="s">
        <v>133</v>
      </c>
      <c r="AF392" s="23" t="s">
        <v>133</v>
      </c>
      <c r="AG392" s="23" t="s">
        <v>133</v>
      </c>
      <c r="AH392" s="23" t="s">
        <v>133</v>
      </c>
      <c r="AI392" s="23" t="s">
        <v>133</v>
      </c>
      <c r="AJ392" s="23" t="s">
        <v>133</v>
      </c>
      <c r="AK392" s="23" t="s">
        <v>133</v>
      </c>
      <c r="AL392" s="23" t="s">
        <v>133</v>
      </c>
      <c r="AM392" s="23" t="s">
        <v>133</v>
      </c>
      <c r="AN392" s="23" t="s">
        <v>133</v>
      </c>
      <c r="AO392" s="23">
        <v>6000.0</v>
      </c>
      <c r="AP392" s="23">
        <v>3600.0</v>
      </c>
      <c r="AQ392" s="23">
        <v>0.0</v>
      </c>
      <c r="AR392" s="23">
        <v>0.0</v>
      </c>
      <c r="AS392" s="23" t="s">
        <v>967</v>
      </c>
      <c r="AT392" s="23" t="s">
        <v>856</v>
      </c>
    </row>
    <row r="393">
      <c r="A393" s="23" t="str">
        <f t="shared" si="6"/>
        <v>OK</v>
      </c>
      <c r="B393" s="23" t="s">
        <v>90</v>
      </c>
      <c r="C393" s="23" t="s">
        <v>90</v>
      </c>
      <c r="D393" s="23">
        <v>1.0</v>
      </c>
      <c r="E393" s="23">
        <v>75.0</v>
      </c>
      <c r="F393" s="23">
        <v>30.0</v>
      </c>
      <c r="G393" s="23">
        <v>5.0</v>
      </c>
      <c r="H393" s="23">
        <v>25.0</v>
      </c>
      <c r="I393" s="23">
        <v>103914.0</v>
      </c>
      <c r="J393" s="23">
        <v>47305.0</v>
      </c>
      <c r="K393" s="23">
        <v>54.476779</v>
      </c>
      <c r="L393" s="23">
        <v>2.0</v>
      </c>
      <c r="M393" s="23">
        <v>1.0</v>
      </c>
      <c r="N393" s="23">
        <v>26815.0</v>
      </c>
      <c r="O393" s="23">
        <v>3600.3225</v>
      </c>
      <c r="P393" s="23">
        <v>0.0</v>
      </c>
      <c r="Q393" s="23">
        <v>6947.0</v>
      </c>
      <c r="R393" s="23">
        <v>11355.0</v>
      </c>
      <c r="S393" s="23">
        <v>4178.0</v>
      </c>
      <c r="T393" s="23">
        <v>23.0</v>
      </c>
      <c r="U393" s="23">
        <v>6966.0</v>
      </c>
      <c r="V393" s="23">
        <v>0.0</v>
      </c>
      <c r="W393" s="23">
        <v>188.0</v>
      </c>
      <c r="X393" s="23">
        <v>6.0611</v>
      </c>
      <c r="Y393" s="23">
        <v>1.5019</v>
      </c>
      <c r="Z393" s="23">
        <v>0.0</v>
      </c>
      <c r="AA393" s="23">
        <v>2.3191</v>
      </c>
      <c r="AB393" s="23">
        <v>6.0</v>
      </c>
      <c r="AC393" s="23">
        <v>623.0</v>
      </c>
      <c r="AD393" s="23">
        <v>623.0</v>
      </c>
      <c r="AE393" s="23">
        <v>0.0</v>
      </c>
      <c r="AF393" s="23">
        <v>0.0</v>
      </c>
      <c r="AG393" s="23">
        <v>0.0</v>
      </c>
      <c r="AH393" s="23">
        <v>0.0</v>
      </c>
      <c r="AI393" s="23">
        <v>0.1822</v>
      </c>
      <c r="AJ393" s="23">
        <v>0.1804</v>
      </c>
      <c r="AK393" s="23">
        <v>0.0</v>
      </c>
      <c r="AL393" s="23">
        <v>0.0</v>
      </c>
      <c r="AM393" s="23">
        <v>0.0</v>
      </c>
      <c r="AN393" s="23">
        <v>11.0</v>
      </c>
      <c r="AO393" s="23">
        <v>6000.0</v>
      </c>
      <c r="AP393" s="23">
        <v>3600.0</v>
      </c>
      <c r="AQ393" s="23">
        <v>0.0</v>
      </c>
      <c r="AR393" s="23">
        <v>0.0</v>
      </c>
      <c r="AS393" s="23" t="s">
        <v>967</v>
      </c>
      <c r="AT393" s="23" t="s">
        <v>993</v>
      </c>
    </row>
    <row r="394">
      <c r="A394" s="23" t="str">
        <f t="shared" si="6"/>
        <v>OK</v>
      </c>
      <c r="B394" s="23" t="s">
        <v>91</v>
      </c>
      <c r="C394" s="23" t="s">
        <v>91</v>
      </c>
      <c r="D394" s="23">
        <v>1.0</v>
      </c>
      <c r="E394" s="23">
        <v>75.0</v>
      </c>
      <c r="F394" s="23">
        <v>20.0</v>
      </c>
      <c r="G394" s="23">
        <v>5.0</v>
      </c>
      <c r="H394" s="23">
        <v>25.0</v>
      </c>
      <c r="I394" s="23">
        <v>127812.0</v>
      </c>
      <c r="J394" s="23">
        <v>48855.066667</v>
      </c>
      <c r="K394" s="23">
        <v>61.775837</v>
      </c>
      <c r="L394" s="23">
        <v>2.0</v>
      </c>
      <c r="M394" s="23">
        <v>1.0</v>
      </c>
      <c r="N394" s="23">
        <v>49391.0</v>
      </c>
      <c r="O394" s="23">
        <v>3600.1388</v>
      </c>
      <c r="P394" s="23">
        <v>196.0</v>
      </c>
      <c r="Q394" s="23">
        <v>6218.0</v>
      </c>
      <c r="R394" s="23">
        <v>10557.0</v>
      </c>
      <c r="S394" s="23">
        <v>4609.0</v>
      </c>
      <c r="T394" s="23">
        <v>197.0</v>
      </c>
      <c r="U394" s="23">
        <v>5609.0</v>
      </c>
      <c r="V394" s="23">
        <v>0.0</v>
      </c>
      <c r="W394" s="23">
        <v>142.0</v>
      </c>
      <c r="X394" s="23">
        <v>5.0509</v>
      </c>
      <c r="Y394" s="23">
        <v>1.6018</v>
      </c>
      <c r="Z394" s="23">
        <v>0.0</v>
      </c>
      <c r="AA394" s="23">
        <v>1.4469</v>
      </c>
      <c r="AB394" s="23">
        <v>5.0</v>
      </c>
      <c r="AC394" s="23">
        <v>938.0</v>
      </c>
      <c r="AD394" s="23">
        <v>938.0</v>
      </c>
      <c r="AE394" s="23">
        <v>0.0</v>
      </c>
      <c r="AF394" s="23">
        <v>0.0</v>
      </c>
      <c r="AG394" s="23">
        <v>0.0</v>
      </c>
      <c r="AH394" s="23">
        <v>0.0</v>
      </c>
      <c r="AI394" s="23">
        <v>0.3169</v>
      </c>
      <c r="AJ394" s="23">
        <v>0.3154</v>
      </c>
      <c r="AK394" s="23">
        <v>0.0</v>
      </c>
      <c r="AL394" s="23">
        <v>0.0</v>
      </c>
      <c r="AM394" s="23">
        <v>0.0</v>
      </c>
      <c r="AN394" s="23">
        <v>17.0</v>
      </c>
      <c r="AO394" s="23">
        <v>6000.0</v>
      </c>
      <c r="AP394" s="23">
        <v>3600.0</v>
      </c>
      <c r="AQ394" s="23">
        <v>0.0</v>
      </c>
      <c r="AR394" s="23">
        <v>0.0</v>
      </c>
      <c r="AS394" s="23" t="s">
        <v>967</v>
      </c>
      <c r="AT394" s="23" t="s">
        <v>994</v>
      </c>
    </row>
    <row r="395">
      <c r="A395" s="23" t="str">
        <f t="shared" si="6"/>
        <v>OK</v>
      </c>
      <c r="B395" s="23" t="s">
        <v>92</v>
      </c>
      <c r="C395" s="23" t="s">
        <v>92</v>
      </c>
      <c r="D395" s="23">
        <v>0.0</v>
      </c>
      <c r="E395" s="23">
        <v>75.0</v>
      </c>
      <c r="F395" s="23">
        <v>10.0</v>
      </c>
      <c r="G395" s="23">
        <v>5.0</v>
      </c>
      <c r="H395" s="23">
        <v>25.0</v>
      </c>
      <c r="I395" s="23" t="s">
        <v>134</v>
      </c>
      <c r="J395" s="23">
        <v>0.0</v>
      </c>
      <c r="K395" s="23" t="s">
        <v>134</v>
      </c>
      <c r="L395" s="23">
        <v>-1.0</v>
      </c>
      <c r="M395" s="23">
        <v>-1.0</v>
      </c>
      <c r="N395" s="23">
        <v>0.0</v>
      </c>
      <c r="O395" s="23">
        <v>0.0</v>
      </c>
      <c r="P395" s="23">
        <v>0.0</v>
      </c>
      <c r="Q395" s="23" t="s">
        <v>133</v>
      </c>
      <c r="R395" s="23" t="s">
        <v>133</v>
      </c>
      <c r="S395" s="23" t="s">
        <v>133</v>
      </c>
      <c r="T395" s="23" t="s">
        <v>133</v>
      </c>
      <c r="U395" s="23" t="s">
        <v>133</v>
      </c>
      <c r="V395" s="23" t="s">
        <v>133</v>
      </c>
      <c r="W395" s="23" t="s">
        <v>133</v>
      </c>
      <c r="X395" s="23" t="s">
        <v>133</v>
      </c>
      <c r="Y395" s="23" t="s">
        <v>133</v>
      </c>
      <c r="Z395" s="23" t="s">
        <v>133</v>
      </c>
      <c r="AA395" s="23" t="s">
        <v>133</v>
      </c>
      <c r="AB395" s="23" t="s">
        <v>133</v>
      </c>
      <c r="AC395" s="23" t="s">
        <v>133</v>
      </c>
      <c r="AD395" s="23" t="s">
        <v>133</v>
      </c>
      <c r="AE395" s="23" t="s">
        <v>133</v>
      </c>
      <c r="AF395" s="23" t="s">
        <v>133</v>
      </c>
      <c r="AG395" s="23" t="s">
        <v>133</v>
      </c>
      <c r="AH395" s="23" t="s">
        <v>133</v>
      </c>
      <c r="AI395" s="23" t="s">
        <v>133</v>
      </c>
      <c r="AJ395" s="23" t="s">
        <v>133</v>
      </c>
      <c r="AK395" s="23" t="s">
        <v>133</v>
      </c>
      <c r="AL395" s="23" t="s">
        <v>133</v>
      </c>
      <c r="AM395" s="23" t="s">
        <v>133</v>
      </c>
      <c r="AN395" s="23" t="s">
        <v>133</v>
      </c>
      <c r="AO395" s="23">
        <v>6000.0</v>
      </c>
      <c r="AP395" s="23">
        <v>3600.0</v>
      </c>
      <c r="AQ395" s="23">
        <v>0.0</v>
      </c>
      <c r="AR395" s="23">
        <v>0.0</v>
      </c>
      <c r="AS395" s="23" t="s">
        <v>967</v>
      </c>
      <c r="AT395" s="23" t="s">
        <v>956</v>
      </c>
    </row>
    <row r="396">
      <c r="A396" s="23" t="str">
        <f t="shared" si="6"/>
        <v>OK</v>
      </c>
      <c r="B396" s="23" t="s">
        <v>93</v>
      </c>
      <c r="C396" s="23" t="s">
        <v>93</v>
      </c>
      <c r="D396" s="23">
        <v>1.0</v>
      </c>
      <c r="E396" s="23">
        <v>80.0</v>
      </c>
      <c r="F396" s="23">
        <v>30.0</v>
      </c>
      <c r="G396" s="23">
        <v>5.0</v>
      </c>
      <c r="H396" s="23">
        <v>25.0</v>
      </c>
      <c r="I396" s="23">
        <v>218810.0</v>
      </c>
      <c r="J396" s="23">
        <v>39926.0</v>
      </c>
      <c r="K396" s="23">
        <v>81.753119</v>
      </c>
      <c r="L396" s="23">
        <v>2.0</v>
      </c>
      <c r="M396" s="23">
        <v>1.0</v>
      </c>
      <c r="N396" s="23">
        <v>33486.0</v>
      </c>
      <c r="O396" s="23">
        <v>3600.355</v>
      </c>
      <c r="P396" s="23">
        <v>12.0</v>
      </c>
      <c r="Q396" s="23">
        <v>5652.0</v>
      </c>
      <c r="R396" s="23">
        <v>8809.0</v>
      </c>
      <c r="S396" s="23">
        <v>3443.0</v>
      </c>
      <c r="T396" s="23">
        <v>622.0</v>
      </c>
      <c r="U396" s="23">
        <v>4705.0</v>
      </c>
      <c r="V396" s="23">
        <v>0.0</v>
      </c>
      <c r="W396" s="23">
        <v>39.0</v>
      </c>
      <c r="X396" s="23">
        <v>5.6783</v>
      </c>
      <c r="Y396" s="23">
        <v>1.6604</v>
      </c>
      <c r="Z396" s="23">
        <v>0.0</v>
      </c>
      <c r="AA396" s="23">
        <v>1.8877</v>
      </c>
      <c r="AB396" s="23">
        <v>4.0</v>
      </c>
      <c r="AC396" s="23">
        <v>895.0</v>
      </c>
      <c r="AD396" s="23">
        <v>895.0</v>
      </c>
      <c r="AE396" s="23">
        <v>0.0</v>
      </c>
      <c r="AF396" s="23">
        <v>0.0</v>
      </c>
      <c r="AG396" s="23">
        <v>0.0</v>
      </c>
      <c r="AH396" s="23">
        <v>0.0</v>
      </c>
      <c r="AI396" s="23">
        <v>0.2289</v>
      </c>
      <c r="AJ396" s="23">
        <v>0.2275</v>
      </c>
      <c r="AK396" s="23">
        <v>0.0</v>
      </c>
      <c r="AL396" s="23">
        <v>0.0</v>
      </c>
      <c r="AM396" s="23">
        <v>0.0</v>
      </c>
      <c r="AN396" s="23">
        <v>26.0</v>
      </c>
      <c r="AO396" s="23">
        <v>6000.0</v>
      </c>
      <c r="AP396" s="23">
        <v>3600.0</v>
      </c>
      <c r="AQ396" s="23">
        <v>0.0</v>
      </c>
      <c r="AR396" s="23">
        <v>0.0</v>
      </c>
      <c r="AS396" s="23" t="s">
        <v>967</v>
      </c>
      <c r="AT396" s="23" t="s">
        <v>995</v>
      </c>
    </row>
    <row r="397">
      <c r="A397" s="23" t="str">
        <f t="shared" si="6"/>
        <v>OK</v>
      </c>
      <c r="B397" s="23" t="s">
        <v>94</v>
      </c>
      <c r="C397" s="23" t="s">
        <v>94</v>
      </c>
      <c r="D397" s="23">
        <v>1.0</v>
      </c>
      <c r="E397" s="23">
        <v>80.0</v>
      </c>
      <c r="F397" s="23">
        <v>20.0</v>
      </c>
      <c r="G397" s="23">
        <v>5.0</v>
      </c>
      <c r="H397" s="23">
        <v>25.0</v>
      </c>
      <c r="I397" s="23">
        <v>260566.0</v>
      </c>
      <c r="J397" s="23">
        <v>42741.5</v>
      </c>
      <c r="K397" s="23">
        <v>83.59667</v>
      </c>
      <c r="L397" s="23">
        <v>2.0</v>
      </c>
      <c r="M397" s="23">
        <v>1.0</v>
      </c>
      <c r="N397" s="23">
        <v>47908.0</v>
      </c>
      <c r="O397" s="23">
        <v>3600.0947</v>
      </c>
      <c r="P397" s="23">
        <v>2828.0</v>
      </c>
      <c r="Q397" s="23">
        <v>5479.0</v>
      </c>
      <c r="R397" s="23">
        <v>9059.0</v>
      </c>
      <c r="S397" s="23">
        <v>4282.0</v>
      </c>
      <c r="T397" s="23">
        <v>775.0</v>
      </c>
      <c r="U397" s="23">
        <v>3971.0</v>
      </c>
      <c r="V397" s="23">
        <v>0.0</v>
      </c>
      <c r="W397" s="23">
        <v>31.0</v>
      </c>
      <c r="X397" s="23">
        <v>4.9447</v>
      </c>
      <c r="Y397" s="23">
        <v>1.8039</v>
      </c>
      <c r="Z397" s="23">
        <v>0.0</v>
      </c>
      <c r="AA397" s="23">
        <v>1.1281</v>
      </c>
      <c r="AB397" s="23">
        <v>8.0</v>
      </c>
      <c r="AC397" s="23">
        <v>872.0</v>
      </c>
      <c r="AD397" s="23">
        <v>844.0</v>
      </c>
      <c r="AE397" s="23">
        <v>28.0</v>
      </c>
      <c r="AF397" s="23">
        <v>0.0</v>
      </c>
      <c r="AG397" s="23">
        <v>0.0</v>
      </c>
      <c r="AH397" s="23">
        <v>0.0</v>
      </c>
      <c r="AI397" s="23">
        <v>0.2188</v>
      </c>
      <c r="AJ397" s="23">
        <v>0.2161</v>
      </c>
      <c r="AK397" s="23">
        <v>0.0</v>
      </c>
      <c r="AL397" s="23">
        <v>0.0</v>
      </c>
      <c r="AM397" s="23">
        <v>0.0</v>
      </c>
      <c r="AN397" s="23">
        <v>32.0</v>
      </c>
      <c r="AO397" s="23">
        <v>6000.0</v>
      </c>
      <c r="AP397" s="23">
        <v>3600.0</v>
      </c>
      <c r="AQ397" s="23">
        <v>0.0</v>
      </c>
      <c r="AR397" s="23">
        <v>0.0</v>
      </c>
      <c r="AS397" s="23" t="s">
        <v>967</v>
      </c>
      <c r="AT397" s="23" t="s">
        <v>996</v>
      </c>
    </row>
    <row r="398">
      <c r="A398" s="23" t="str">
        <f t="shared" si="6"/>
        <v>OK</v>
      </c>
      <c r="B398" s="23" t="s">
        <v>95</v>
      </c>
      <c r="C398" s="23" t="s">
        <v>95</v>
      </c>
      <c r="D398" s="23">
        <v>0.0</v>
      </c>
      <c r="E398" s="23">
        <v>80.0</v>
      </c>
      <c r="F398" s="23">
        <v>12.0</v>
      </c>
      <c r="G398" s="23">
        <v>5.0</v>
      </c>
      <c r="H398" s="23">
        <v>25.0</v>
      </c>
      <c r="I398" s="23" t="s">
        <v>134</v>
      </c>
      <c r="J398" s="23">
        <v>0.0</v>
      </c>
      <c r="K398" s="23" t="s">
        <v>134</v>
      </c>
      <c r="L398" s="23">
        <v>-1.0</v>
      </c>
      <c r="M398" s="23">
        <v>-1.0</v>
      </c>
      <c r="N398" s="23">
        <v>0.0</v>
      </c>
      <c r="O398" s="23">
        <v>0.0</v>
      </c>
      <c r="P398" s="23">
        <v>0.0</v>
      </c>
      <c r="Q398" s="23" t="s">
        <v>133</v>
      </c>
      <c r="R398" s="23" t="s">
        <v>133</v>
      </c>
      <c r="S398" s="23" t="s">
        <v>133</v>
      </c>
      <c r="T398" s="23" t="s">
        <v>133</v>
      </c>
      <c r="U398" s="23" t="s">
        <v>133</v>
      </c>
      <c r="V398" s="23" t="s">
        <v>133</v>
      </c>
      <c r="W398" s="23" t="s">
        <v>133</v>
      </c>
      <c r="X398" s="23" t="s">
        <v>133</v>
      </c>
      <c r="Y398" s="23" t="s">
        <v>133</v>
      </c>
      <c r="Z398" s="23" t="s">
        <v>133</v>
      </c>
      <c r="AA398" s="23" t="s">
        <v>133</v>
      </c>
      <c r="AB398" s="23" t="s">
        <v>133</v>
      </c>
      <c r="AC398" s="23" t="s">
        <v>133</v>
      </c>
      <c r="AD398" s="23" t="s">
        <v>133</v>
      </c>
      <c r="AE398" s="23" t="s">
        <v>133</v>
      </c>
      <c r="AF398" s="23" t="s">
        <v>133</v>
      </c>
      <c r="AG398" s="23" t="s">
        <v>133</v>
      </c>
      <c r="AH398" s="23" t="s">
        <v>133</v>
      </c>
      <c r="AI398" s="23" t="s">
        <v>133</v>
      </c>
      <c r="AJ398" s="23" t="s">
        <v>133</v>
      </c>
      <c r="AK398" s="23" t="s">
        <v>133</v>
      </c>
      <c r="AL398" s="23" t="s">
        <v>133</v>
      </c>
      <c r="AM398" s="23" t="s">
        <v>133</v>
      </c>
      <c r="AN398" s="23" t="s">
        <v>133</v>
      </c>
      <c r="AO398" s="23">
        <v>6000.0</v>
      </c>
      <c r="AP398" s="23">
        <v>3600.0</v>
      </c>
      <c r="AQ398" s="23">
        <v>0.0</v>
      </c>
      <c r="AR398" s="23">
        <v>0.0</v>
      </c>
      <c r="AS398" s="23" t="s">
        <v>967</v>
      </c>
      <c r="AT398" s="23" t="s">
        <v>862</v>
      </c>
    </row>
    <row r="399">
      <c r="A399" s="23" t="str">
        <f t="shared" si="6"/>
        <v>OK</v>
      </c>
      <c r="B399" s="23" t="s">
        <v>96</v>
      </c>
      <c r="C399" s="23" t="s">
        <v>96</v>
      </c>
      <c r="D399" s="23">
        <v>1.0</v>
      </c>
      <c r="E399" s="23">
        <v>82.0</v>
      </c>
      <c r="F399" s="23">
        <v>30.0</v>
      </c>
      <c r="G399" s="23">
        <v>5.0</v>
      </c>
      <c r="H399" s="23">
        <v>25.0</v>
      </c>
      <c r="I399" s="23">
        <v>434721.0</v>
      </c>
      <c r="J399" s="23">
        <v>46801.833333</v>
      </c>
      <c r="K399" s="23">
        <v>89.234053</v>
      </c>
      <c r="L399" s="23">
        <v>2.0</v>
      </c>
      <c r="M399" s="23">
        <v>1.0</v>
      </c>
      <c r="N399" s="23">
        <v>31756.0</v>
      </c>
      <c r="O399" s="23">
        <v>3600.0745</v>
      </c>
      <c r="P399" s="23">
        <v>0.0</v>
      </c>
      <c r="Q399" s="23">
        <v>6911.0</v>
      </c>
      <c r="R399" s="23">
        <v>11227.0</v>
      </c>
      <c r="S399" s="23">
        <v>4069.0</v>
      </c>
      <c r="T399" s="23">
        <v>0.0</v>
      </c>
      <c r="U399" s="23">
        <v>7150.0</v>
      </c>
      <c r="V399" s="23">
        <v>0.0</v>
      </c>
      <c r="W399" s="23">
        <v>8.0</v>
      </c>
      <c r="X399" s="23">
        <v>6.2762</v>
      </c>
      <c r="Y399" s="23">
        <v>1.5158</v>
      </c>
      <c r="Z399" s="23">
        <v>0.0</v>
      </c>
      <c r="AA399" s="23">
        <v>2.0263</v>
      </c>
      <c r="AB399" s="23">
        <v>7.0</v>
      </c>
      <c r="AC399" s="23">
        <v>1251.0</v>
      </c>
      <c r="AD399" s="23">
        <v>1251.0</v>
      </c>
      <c r="AE399" s="23">
        <v>0.0</v>
      </c>
      <c r="AF399" s="23">
        <v>0.0</v>
      </c>
      <c r="AG399" s="23">
        <v>0.0</v>
      </c>
      <c r="AH399" s="23">
        <v>0.0</v>
      </c>
      <c r="AI399" s="23">
        <v>0.4167</v>
      </c>
      <c r="AJ399" s="23">
        <v>0.4142</v>
      </c>
      <c r="AK399" s="23">
        <v>0.0</v>
      </c>
      <c r="AL399" s="23">
        <v>0.0</v>
      </c>
      <c r="AM399" s="23">
        <v>0.0</v>
      </c>
      <c r="AN399" s="23">
        <v>20.0</v>
      </c>
      <c r="AO399" s="23">
        <v>6000.0</v>
      </c>
      <c r="AP399" s="23">
        <v>3600.0</v>
      </c>
      <c r="AQ399" s="23">
        <v>0.0</v>
      </c>
      <c r="AR399" s="23">
        <v>0.0</v>
      </c>
      <c r="AS399" s="23" t="s">
        <v>967</v>
      </c>
      <c r="AT399" s="23" t="s">
        <v>997</v>
      </c>
    </row>
    <row r="400">
      <c r="A400" s="23" t="str">
        <f t="shared" si="6"/>
        <v>OK</v>
      </c>
      <c r="B400" s="23" t="s">
        <v>97</v>
      </c>
      <c r="C400" s="23" t="s">
        <v>97</v>
      </c>
      <c r="D400" s="23">
        <v>1.0</v>
      </c>
      <c r="E400" s="23">
        <v>82.0</v>
      </c>
      <c r="F400" s="23">
        <v>20.0</v>
      </c>
      <c r="G400" s="23">
        <v>5.0</v>
      </c>
      <c r="H400" s="23">
        <v>25.0</v>
      </c>
      <c r="I400" s="23">
        <v>676348.0</v>
      </c>
      <c r="J400" s="23">
        <v>48413.0</v>
      </c>
      <c r="K400" s="23">
        <v>92.841998</v>
      </c>
      <c r="L400" s="23">
        <v>2.0</v>
      </c>
      <c r="M400" s="23">
        <v>1.0</v>
      </c>
      <c r="N400" s="23">
        <v>56818.0</v>
      </c>
      <c r="O400" s="23">
        <v>3600.0629</v>
      </c>
      <c r="P400" s="23">
        <v>848.0</v>
      </c>
      <c r="Q400" s="23">
        <v>6881.0</v>
      </c>
      <c r="R400" s="23">
        <v>11184.0</v>
      </c>
      <c r="S400" s="23">
        <v>4634.0</v>
      </c>
      <c r="T400" s="23">
        <v>2.0</v>
      </c>
      <c r="U400" s="23">
        <v>6496.0</v>
      </c>
      <c r="V400" s="23">
        <v>0.0</v>
      </c>
      <c r="W400" s="23">
        <v>52.0</v>
      </c>
      <c r="X400" s="23">
        <v>4.7028</v>
      </c>
      <c r="Y400" s="23">
        <v>1.3874</v>
      </c>
      <c r="Z400" s="23">
        <v>0.0</v>
      </c>
      <c r="AA400" s="23">
        <v>1.2185</v>
      </c>
      <c r="AB400" s="23">
        <v>8.0</v>
      </c>
      <c r="AC400" s="23">
        <v>1255.0</v>
      </c>
      <c r="AD400" s="23">
        <v>1255.0</v>
      </c>
      <c r="AE400" s="23">
        <v>0.0</v>
      </c>
      <c r="AF400" s="23">
        <v>0.0</v>
      </c>
      <c r="AG400" s="23">
        <v>0.0</v>
      </c>
      <c r="AH400" s="23">
        <v>0.0</v>
      </c>
      <c r="AI400" s="23">
        <v>0.392</v>
      </c>
      <c r="AJ400" s="23">
        <v>0.3898</v>
      </c>
      <c r="AK400" s="23">
        <v>0.0</v>
      </c>
      <c r="AL400" s="23">
        <v>0.0</v>
      </c>
      <c r="AM400" s="23">
        <v>0.0</v>
      </c>
      <c r="AN400" s="23">
        <v>31.0</v>
      </c>
      <c r="AO400" s="23">
        <v>6000.0</v>
      </c>
      <c r="AP400" s="23">
        <v>3600.0</v>
      </c>
      <c r="AQ400" s="23">
        <v>0.0</v>
      </c>
      <c r="AR400" s="23">
        <v>0.0</v>
      </c>
      <c r="AS400" s="23" t="s">
        <v>967</v>
      </c>
      <c r="AT400" s="23" t="s">
        <v>998</v>
      </c>
    </row>
    <row r="401">
      <c r="A401" s="23" t="str">
        <f t="shared" si="6"/>
        <v>OK</v>
      </c>
      <c r="B401" s="23" t="s">
        <v>98</v>
      </c>
      <c r="C401" s="23" t="s">
        <v>98</v>
      </c>
      <c r="D401" s="23">
        <v>0.0</v>
      </c>
      <c r="E401" s="23">
        <v>82.0</v>
      </c>
      <c r="F401" s="23">
        <v>10.0</v>
      </c>
      <c r="G401" s="23">
        <v>5.0</v>
      </c>
      <c r="H401" s="23">
        <v>25.0</v>
      </c>
      <c r="I401" s="23" t="s">
        <v>134</v>
      </c>
      <c r="J401" s="23">
        <v>0.0</v>
      </c>
      <c r="K401" s="23" t="s">
        <v>134</v>
      </c>
      <c r="L401" s="23">
        <v>-1.0</v>
      </c>
      <c r="M401" s="23">
        <v>-1.0</v>
      </c>
      <c r="N401" s="23">
        <v>0.0</v>
      </c>
      <c r="O401" s="23">
        <v>0.0</v>
      </c>
      <c r="P401" s="23">
        <v>0.0</v>
      </c>
      <c r="Q401" s="23" t="s">
        <v>133</v>
      </c>
      <c r="R401" s="23" t="s">
        <v>133</v>
      </c>
      <c r="S401" s="23" t="s">
        <v>133</v>
      </c>
      <c r="T401" s="23" t="s">
        <v>133</v>
      </c>
      <c r="U401" s="23" t="s">
        <v>133</v>
      </c>
      <c r="V401" s="23" t="s">
        <v>133</v>
      </c>
      <c r="W401" s="23" t="s">
        <v>133</v>
      </c>
      <c r="X401" s="23" t="s">
        <v>133</v>
      </c>
      <c r="Y401" s="23" t="s">
        <v>133</v>
      </c>
      <c r="Z401" s="23" t="s">
        <v>133</v>
      </c>
      <c r="AA401" s="23" t="s">
        <v>133</v>
      </c>
      <c r="AB401" s="23" t="s">
        <v>133</v>
      </c>
      <c r="AC401" s="23" t="s">
        <v>133</v>
      </c>
      <c r="AD401" s="23" t="s">
        <v>133</v>
      </c>
      <c r="AE401" s="23" t="s">
        <v>133</v>
      </c>
      <c r="AF401" s="23" t="s">
        <v>133</v>
      </c>
      <c r="AG401" s="23" t="s">
        <v>133</v>
      </c>
      <c r="AH401" s="23" t="s">
        <v>133</v>
      </c>
      <c r="AI401" s="23" t="s">
        <v>133</v>
      </c>
      <c r="AJ401" s="23" t="s">
        <v>133</v>
      </c>
      <c r="AK401" s="23" t="s">
        <v>133</v>
      </c>
      <c r="AL401" s="23" t="s">
        <v>133</v>
      </c>
      <c r="AM401" s="23" t="s">
        <v>133</v>
      </c>
      <c r="AN401" s="23" t="s">
        <v>133</v>
      </c>
      <c r="AO401" s="23">
        <v>6000.0</v>
      </c>
      <c r="AP401" s="23">
        <v>3600.0</v>
      </c>
      <c r="AQ401" s="23">
        <v>0.0</v>
      </c>
      <c r="AR401" s="23">
        <v>0.0</v>
      </c>
      <c r="AS401" s="23" t="s">
        <v>967</v>
      </c>
      <c r="AT401" s="23" t="s">
        <v>961</v>
      </c>
    </row>
    <row r="402">
      <c r="A402" s="23" t="str">
        <f t="shared" si="6"/>
        <v>OK</v>
      </c>
      <c r="B402" s="23" t="s">
        <v>99</v>
      </c>
      <c r="C402" s="23" t="s">
        <v>99</v>
      </c>
      <c r="D402" s="23">
        <v>1.0</v>
      </c>
      <c r="E402" s="23">
        <v>90.0</v>
      </c>
      <c r="F402" s="23">
        <v>30.0</v>
      </c>
      <c r="G402" s="23">
        <v>5.0</v>
      </c>
      <c r="H402" s="23">
        <v>25.0</v>
      </c>
      <c r="I402" s="23">
        <v>433685.0</v>
      </c>
      <c r="J402" s="23">
        <v>49330.041667</v>
      </c>
      <c r="K402" s="23">
        <v>88.625375</v>
      </c>
      <c r="L402" s="23">
        <v>2.0</v>
      </c>
      <c r="M402" s="23">
        <v>1.0</v>
      </c>
      <c r="N402" s="23">
        <v>24700.0</v>
      </c>
      <c r="O402" s="23">
        <v>3600.1349</v>
      </c>
      <c r="P402" s="23">
        <v>4324.0</v>
      </c>
      <c r="Q402" s="23">
        <v>7863.0</v>
      </c>
      <c r="R402" s="23">
        <v>12781.0</v>
      </c>
      <c r="S402" s="23">
        <v>5482.0</v>
      </c>
      <c r="T402" s="23">
        <v>190.0</v>
      </c>
      <c r="U402" s="23">
        <v>7059.0</v>
      </c>
      <c r="V402" s="23">
        <v>0.0</v>
      </c>
      <c r="W402" s="23">
        <v>50.0</v>
      </c>
      <c r="X402" s="23">
        <v>8.5395</v>
      </c>
      <c r="Y402" s="23">
        <v>2.6544</v>
      </c>
      <c r="Z402" s="23">
        <v>0.0</v>
      </c>
      <c r="AA402" s="23">
        <v>2.3114</v>
      </c>
      <c r="AB402" s="23">
        <v>4.0</v>
      </c>
      <c r="AC402" s="23">
        <v>130.0</v>
      </c>
      <c r="AD402" s="23">
        <v>130.0</v>
      </c>
      <c r="AE402" s="23">
        <v>0.0</v>
      </c>
      <c r="AF402" s="23">
        <v>0.0</v>
      </c>
      <c r="AG402" s="23">
        <v>0.0</v>
      </c>
      <c r="AH402" s="23">
        <v>0.0</v>
      </c>
      <c r="AI402" s="23">
        <v>0.0788</v>
      </c>
      <c r="AJ402" s="23">
        <v>0.0771</v>
      </c>
      <c r="AK402" s="23">
        <v>0.0</v>
      </c>
      <c r="AL402" s="23">
        <v>0.0</v>
      </c>
      <c r="AM402" s="23">
        <v>0.0</v>
      </c>
      <c r="AN402" s="23">
        <v>42.0</v>
      </c>
      <c r="AO402" s="23">
        <v>6000.0</v>
      </c>
      <c r="AP402" s="23">
        <v>3600.0</v>
      </c>
      <c r="AQ402" s="23">
        <v>0.0</v>
      </c>
      <c r="AR402" s="23">
        <v>0.0</v>
      </c>
      <c r="AS402" s="23" t="s">
        <v>967</v>
      </c>
      <c r="AT402" s="23" t="s">
        <v>999</v>
      </c>
    </row>
    <row r="403">
      <c r="A403" s="23" t="str">
        <f t="shared" si="6"/>
        <v>OK</v>
      </c>
      <c r="B403" s="23" t="s">
        <v>100</v>
      </c>
      <c r="C403" s="23" t="s">
        <v>100</v>
      </c>
      <c r="D403" s="23">
        <v>0.0</v>
      </c>
      <c r="E403" s="23">
        <v>90.0</v>
      </c>
      <c r="F403" s="23">
        <v>20.0</v>
      </c>
      <c r="G403" s="23">
        <v>5.0</v>
      </c>
      <c r="H403" s="23">
        <v>25.0</v>
      </c>
      <c r="I403" s="23" t="s">
        <v>134</v>
      </c>
      <c r="J403" s="23">
        <v>0.0</v>
      </c>
      <c r="K403" s="23" t="s">
        <v>134</v>
      </c>
      <c r="L403" s="23">
        <v>-1.0</v>
      </c>
      <c r="M403" s="23">
        <v>-1.0</v>
      </c>
      <c r="N403" s="23">
        <v>0.0</v>
      </c>
      <c r="O403" s="23">
        <v>0.0</v>
      </c>
      <c r="P403" s="23">
        <v>0.0</v>
      </c>
      <c r="Q403" s="23" t="s">
        <v>133</v>
      </c>
      <c r="R403" s="23" t="s">
        <v>133</v>
      </c>
      <c r="S403" s="23" t="s">
        <v>133</v>
      </c>
      <c r="T403" s="23" t="s">
        <v>133</v>
      </c>
      <c r="U403" s="23" t="s">
        <v>133</v>
      </c>
      <c r="V403" s="23" t="s">
        <v>133</v>
      </c>
      <c r="W403" s="23" t="s">
        <v>133</v>
      </c>
      <c r="X403" s="23" t="s">
        <v>133</v>
      </c>
      <c r="Y403" s="23" t="s">
        <v>133</v>
      </c>
      <c r="Z403" s="23" t="s">
        <v>133</v>
      </c>
      <c r="AA403" s="23" t="s">
        <v>133</v>
      </c>
      <c r="AB403" s="23" t="s">
        <v>133</v>
      </c>
      <c r="AC403" s="23" t="s">
        <v>133</v>
      </c>
      <c r="AD403" s="23" t="s">
        <v>133</v>
      </c>
      <c r="AE403" s="23" t="s">
        <v>133</v>
      </c>
      <c r="AF403" s="23" t="s">
        <v>133</v>
      </c>
      <c r="AG403" s="23" t="s">
        <v>133</v>
      </c>
      <c r="AH403" s="23" t="s">
        <v>133</v>
      </c>
      <c r="AI403" s="23" t="s">
        <v>133</v>
      </c>
      <c r="AJ403" s="23" t="s">
        <v>133</v>
      </c>
      <c r="AK403" s="23" t="s">
        <v>133</v>
      </c>
      <c r="AL403" s="23" t="s">
        <v>133</v>
      </c>
      <c r="AM403" s="23" t="s">
        <v>133</v>
      </c>
      <c r="AN403" s="23" t="s">
        <v>133</v>
      </c>
      <c r="AO403" s="23">
        <v>6000.0</v>
      </c>
      <c r="AP403" s="23">
        <v>3600.0</v>
      </c>
      <c r="AQ403" s="23">
        <v>0.0</v>
      </c>
      <c r="AR403" s="23">
        <v>0.0</v>
      </c>
      <c r="AS403" s="23" t="s">
        <v>967</v>
      </c>
      <c r="AT403" s="23" t="s">
        <v>963</v>
      </c>
    </row>
    <row r="404">
      <c r="A404" s="23" t="str">
        <f t="shared" si="6"/>
        <v>OK</v>
      </c>
      <c r="B404" s="23" t="s">
        <v>101</v>
      </c>
      <c r="C404" s="23" t="s">
        <v>101</v>
      </c>
      <c r="D404" s="23">
        <v>0.0</v>
      </c>
      <c r="E404" s="23">
        <v>90.0</v>
      </c>
      <c r="F404" s="23">
        <v>17.0</v>
      </c>
      <c r="G404" s="23">
        <v>5.0</v>
      </c>
      <c r="H404" s="23">
        <v>25.0</v>
      </c>
      <c r="I404" s="23" t="s">
        <v>134</v>
      </c>
      <c r="J404" s="23">
        <v>0.0</v>
      </c>
      <c r="K404" s="23" t="s">
        <v>134</v>
      </c>
      <c r="L404" s="23">
        <v>-1.0</v>
      </c>
      <c r="M404" s="23">
        <v>-1.0</v>
      </c>
      <c r="N404" s="23">
        <v>0.0</v>
      </c>
      <c r="O404" s="23">
        <v>0.0</v>
      </c>
      <c r="P404" s="23">
        <v>0.0</v>
      </c>
      <c r="Q404" s="23" t="s">
        <v>133</v>
      </c>
      <c r="R404" s="23" t="s">
        <v>133</v>
      </c>
      <c r="S404" s="23" t="s">
        <v>133</v>
      </c>
      <c r="T404" s="23" t="s">
        <v>133</v>
      </c>
      <c r="U404" s="23" t="s">
        <v>133</v>
      </c>
      <c r="V404" s="23" t="s">
        <v>133</v>
      </c>
      <c r="W404" s="23" t="s">
        <v>133</v>
      </c>
      <c r="X404" s="23" t="s">
        <v>133</v>
      </c>
      <c r="Y404" s="23" t="s">
        <v>133</v>
      </c>
      <c r="Z404" s="23" t="s">
        <v>133</v>
      </c>
      <c r="AA404" s="23" t="s">
        <v>133</v>
      </c>
      <c r="AB404" s="23" t="s">
        <v>133</v>
      </c>
      <c r="AC404" s="23" t="s">
        <v>133</v>
      </c>
      <c r="AD404" s="23" t="s">
        <v>133</v>
      </c>
      <c r="AE404" s="23" t="s">
        <v>133</v>
      </c>
      <c r="AF404" s="23" t="s">
        <v>133</v>
      </c>
      <c r="AG404" s="23" t="s">
        <v>133</v>
      </c>
      <c r="AH404" s="23" t="s">
        <v>133</v>
      </c>
      <c r="AI404" s="23" t="s">
        <v>133</v>
      </c>
      <c r="AJ404" s="23" t="s">
        <v>133</v>
      </c>
      <c r="AK404" s="23" t="s">
        <v>133</v>
      </c>
      <c r="AL404" s="23" t="s">
        <v>133</v>
      </c>
      <c r="AM404" s="23" t="s">
        <v>133</v>
      </c>
      <c r="AN404" s="23" t="s">
        <v>133</v>
      </c>
      <c r="AO404" s="23">
        <v>6000.0</v>
      </c>
      <c r="AP404" s="23">
        <v>3600.0</v>
      </c>
      <c r="AQ404" s="23">
        <v>0.0</v>
      </c>
      <c r="AR404" s="23">
        <v>0.0</v>
      </c>
      <c r="AS404" s="23" t="s">
        <v>967</v>
      </c>
      <c r="AT404" s="23" t="s">
        <v>868</v>
      </c>
    </row>
    <row r="405">
      <c r="A405" s="23" t="str">
        <f t="shared" si="6"/>
        <v>OK</v>
      </c>
      <c r="B405" s="23" t="s">
        <v>102</v>
      </c>
      <c r="C405" s="23" t="s">
        <v>102</v>
      </c>
      <c r="D405" s="23">
        <v>1.0</v>
      </c>
      <c r="E405" s="23">
        <v>116.0</v>
      </c>
      <c r="F405" s="23">
        <v>30.0</v>
      </c>
      <c r="G405" s="23">
        <v>5.0</v>
      </c>
      <c r="H405" s="23">
        <v>25.0</v>
      </c>
      <c r="I405" s="23">
        <v>438723.0</v>
      </c>
      <c r="J405" s="23">
        <v>110513.142857</v>
      </c>
      <c r="K405" s="23">
        <v>74.810269</v>
      </c>
      <c r="L405" s="23">
        <v>2.0</v>
      </c>
      <c r="M405" s="23">
        <v>1.0</v>
      </c>
      <c r="N405" s="23">
        <v>17269.0</v>
      </c>
      <c r="O405" s="23">
        <v>3600.1801</v>
      </c>
      <c r="P405" s="23">
        <v>0.0</v>
      </c>
      <c r="Q405" s="23">
        <v>4364.0</v>
      </c>
      <c r="R405" s="23">
        <v>6899.0</v>
      </c>
      <c r="S405" s="23">
        <v>2894.0</v>
      </c>
      <c r="T405" s="23">
        <v>0.0</v>
      </c>
      <c r="U405" s="23">
        <v>3995.0</v>
      </c>
      <c r="V405" s="23">
        <v>0.0</v>
      </c>
      <c r="W405" s="23">
        <v>10.0</v>
      </c>
      <c r="X405" s="23">
        <v>8.1164</v>
      </c>
      <c r="Y405" s="23">
        <v>2.0635</v>
      </c>
      <c r="Z405" s="23">
        <v>0.0</v>
      </c>
      <c r="AA405" s="23">
        <v>3.212</v>
      </c>
      <c r="AB405" s="23">
        <v>5.0</v>
      </c>
      <c r="AC405" s="23">
        <v>1104.0</v>
      </c>
      <c r="AD405" s="23">
        <v>1104.0</v>
      </c>
      <c r="AE405" s="23">
        <v>0.0</v>
      </c>
      <c r="AF405" s="23">
        <v>0.0</v>
      </c>
      <c r="AG405" s="23">
        <v>0.0</v>
      </c>
      <c r="AH405" s="23">
        <v>0.0</v>
      </c>
      <c r="AI405" s="23">
        <v>0.5165</v>
      </c>
      <c r="AJ405" s="23">
        <v>0.5135</v>
      </c>
      <c r="AK405" s="23">
        <v>0.0</v>
      </c>
      <c r="AL405" s="23">
        <v>0.0</v>
      </c>
      <c r="AM405" s="23">
        <v>0.0</v>
      </c>
      <c r="AN405" s="23">
        <v>21.0</v>
      </c>
      <c r="AO405" s="23">
        <v>6000.0</v>
      </c>
      <c r="AP405" s="23">
        <v>3600.0</v>
      </c>
      <c r="AQ405" s="23">
        <v>0.0</v>
      </c>
      <c r="AR405" s="23">
        <v>0.0</v>
      </c>
      <c r="AS405" s="23" t="s">
        <v>967</v>
      </c>
      <c r="AT405" s="23" t="s">
        <v>1000</v>
      </c>
    </row>
    <row r="406">
      <c r="A406" s="23" t="str">
        <f t="shared" si="6"/>
        <v>OK</v>
      </c>
      <c r="B406" s="23" t="s">
        <v>103</v>
      </c>
      <c r="C406" s="23" t="s">
        <v>103</v>
      </c>
      <c r="D406" s="23">
        <v>1.0</v>
      </c>
      <c r="E406" s="23">
        <v>116.0</v>
      </c>
      <c r="F406" s="23">
        <v>20.0</v>
      </c>
      <c r="G406" s="23">
        <v>5.0</v>
      </c>
      <c r="H406" s="23">
        <v>25.0</v>
      </c>
      <c r="I406" s="23">
        <v>748521.0</v>
      </c>
      <c r="J406" s="23">
        <v>111020.5</v>
      </c>
      <c r="K406" s="23">
        <v>85.168018</v>
      </c>
      <c r="L406" s="23">
        <v>2.0</v>
      </c>
      <c r="M406" s="23">
        <v>1.0</v>
      </c>
      <c r="N406" s="23">
        <v>19640.0</v>
      </c>
      <c r="O406" s="23">
        <v>3600.648</v>
      </c>
      <c r="P406" s="23">
        <v>268.0</v>
      </c>
      <c r="Q406" s="23">
        <v>4997.0</v>
      </c>
      <c r="R406" s="23">
        <v>7874.0</v>
      </c>
      <c r="S406" s="23">
        <v>3467.0</v>
      </c>
      <c r="T406" s="23">
        <v>0.0</v>
      </c>
      <c r="U406" s="23">
        <v>4388.0</v>
      </c>
      <c r="V406" s="23">
        <v>0.0</v>
      </c>
      <c r="W406" s="23">
        <v>19.0</v>
      </c>
      <c r="X406" s="23">
        <v>7.5316</v>
      </c>
      <c r="Y406" s="23">
        <v>2.0728</v>
      </c>
      <c r="Z406" s="23">
        <v>0.0</v>
      </c>
      <c r="AA406" s="23">
        <v>2.5737</v>
      </c>
      <c r="AB406" s="23">
        <v>8.0</v>
      </c>
      <c r="AC406" s="23">
        <v>1104.0</v>
      </c>
      <c r="AD406" s="23">
        <v>1104.0</v>
      </c>
      <c r="AE406" s="23">
        <v>0.0</v>
      </c>
      <c r="AF406" s="23">
        <v>0.0</v>
      </c>
      <c r="AG406" s="23">
        <v>0.0</v>
      </c>
      <c r="AH406" s="23">
        <v>0.0</v>
      </c>
      <c r="AI406" s="23">
        <v>0.4842</v>
      </c>
      <c r="AJ406" s="23">
        <v>0.4803</v>
      </c>
      <c r="AK406" s="23">
        <v>0.0</v>
      </c>
      <c r="AL406" s="23">
        <v>0.0</v>
      </c>
      <c r="AM406" s="23">
        <v>0.0</v>
      </c>
      <c r="AN406" s="23">
        <v>37.0</v>
      </c>
      <c r="AO406" s="23">
        <v>6000.0</v>
      </c>
      <c r="AP406" s="23">
        <v>3600.0</v>
      </c>
      <c r="AQ406" s="23">
        <v>0.0</v>
      </c>
      <c r="AR406" s="23">
        <v>0.0</v>
      </c>
      <c r="AS406" s="23" t="s">
        <v>967</v>
      </c>
      <c r="AT406" s="23" t="s">
        <v>797</v>
      </c>
    </row>
    <row r="407">
      <c r="A407" s="23" t="str">
        <f t="shared" si="6"/>
        <v>OK</v>
      </c>
      <c r="B407" s="23" t="s">
        <v>104</v>
      </c>
      <c r="C407" s="23" t="s">
        <v>104</v>
      </c>
      <c r="D407" s="23">
        <v>0.0</v>
      </c>
      <c r="E407" s="23">
        <v>116.0</v>
      </c>
      <c r="F407" s="23">
        <v>10.0</v>
      </c>
      <c r="G407" s="23">
        <v>5.0</v>
      </c>
      <c r="H407" s="23">
        <v>25.0</v>
      </c>
      <c r="I407" s="23" t="s">
        <v>134</v>
      </c>
      <c r="J407" s="23">
        <v>0.0</v>
      </c>
      <c r="K407" s="23" t="s">
        <v>134</v>
      </c>
      <c r="L407" s="23">
        <v>-1.0</v>
      </c>
      <c r="M407" s="23">
        <v>-1.0</v>
      </c>
      <c r="N407" s="23">
        <v>0.0</v>
      </c>
      <c r="O407" s="23">
        <v>0.0</v>
      </c>
      <c r="P407" s="23">
        <v>0.0</v>
      </c>
      <c r="Q407" s="23" t="s">
        <v>133</v>
      </c>
      <c r="R407" s="23" t="s">
        <v>133</v>
      </c>
      <c r="S407" s="23" t="s">
        <v>133</v>
      </c>
      <c r="T407" s="23" t="s">
        <v>133</v>
      </c>
      <c r="U407" s="23" t="s">
        <v>133</v>
      </c>
      <c r="V407" s="23" t="s">
        <v>133</v>
      </c>
      <c r="W407" s="23" t="s">
        <v>133</v>
      </c>
      <c r="X407" s="23" t="s">
        <v>133</v>
      </c>
      <c r="Y407" s="23" t="s">
        <v>133</v>
      </c>
      <c r="Z407" s="23" t="s">
        <v>133</v>
      </c>
      <c r="AA407" s="23" t="s">
        <v>133</v>
      </c>
      <c r="AB407" s="23" t="s">
        <v>133</v>
      </c>
      <c r="AC407" s="23" t="s">
        <v>133</v>
      </c>
      <c r="AD407" s="23" t="s">
        <v>133</v>
      </c>
      <c r="AE407" s="23" t="s">
        <v>133</v>
      </c>
      <c r="AF407" s="23" t="s">
        <v>133</v>
      </c>
      <c r="AG407" s="23" t="s">
        <v>133</v>
      </c>
      <c r="AH407" s="23" t="s">
        <v>133</v>
      </c>
      <c r="AI407" s="23" t="s">
        <v>133</v>
      </c>
      <c r="AJ407" s="23" t="s">
        <v>133</v>
      </c>
      <c r="AK407" s="23" t="s">
        <v>133</v>
      </c>
      <c r="AL407" s="23" t="s">
        <v>133</v>
      </c>
      <c r="AM407" s="23" t="s">
        <v>133</v>
      </c>
      <c r="AN407" s="23" t="s">
        <v>133</v>
      </c>
      <c r="AO407" s="23">
        <v>6000.0</v>
      </c>
      <c r="AP407" s="23">
        <v>3600.0</v>
      </c>
      <c r="AQ407" s="23">
        <v>0.0</v>
      </c>
      <c r="AR407" s="23">
        <v>0.0</v>
      </c>
      <c r="AS407" s="23" t="s">
        <v>967</v>
      </c>
      <c r="AT407" s="23" t="s">
        <v>966</v>
      </c>
    </row>
    <row r="408">
      <c r="A408" s="23"/>
      <c r="B408" s="23"/>
    </row>
    <row r="409" ht="27.75" customHeight="1">
      <c r="A409" s="73" t="s">
        <v>141</v>
      </c>
      <c r="K409" s="53"/>
      <c r="L409" s="53"/>
      <c r="M409" s="53"/>
      <c r="N409" s="53"/>
      <c r="O409" s="53"/>
      <c r="P409" s="53"/>
      <c r="Q409" s="53"/>
      <c r="R409" s="53"/>
      <c r="S409" s="53"/>
      <c r="T409" s="53"/>
      <c r="U409" s="53"/>
      <c r="V409" s="53"/>
      <c r="W409" s="53"/>
      <c r="X409" s="53"/>
      <c r="Y409" s="53"/>
      <c r="Z409" s="53"/>
      <c r="AA409" s="53"/>
      <c r="AB409" s="53"/>
      <c r="AC409" s="53"/>
      <c r="AD409" s="53"/>
      <c r="AE409" s="53"/>
      <c r="AF409" s="53"/>
      <c r="AG409" s="53"/>
      <c r="AH409" s="53"/>
      <c r="AI409" s="53"/>
      <c r="AJ409" s="53"/>
      <c r="AK409" s="53"/>
      <c r="AL409" s="53"/>
      <c r="AM409" s="53"/>
      <c r="AN409" s="53"/>
      <c r="AO409" s="53"/>
      <c r="AP409" s="53"/>
      <c r="AQ409" s="53"/>
      <c r="AR409" s="53"/>
      <c r="AS409" s="53"/>
      <c r="AT409" s="53"/>
    </row>
    <row r="410">
      <c r="A410" s="23"/>
      <c r="B410" s="23"/>
      <c r="C410" s="23" t="s">
        <v>11</v>
      </c>
      <c r="D410" s="23" t="s">
        <v>131</v>
      </c>
      <c r="E410" s="23" t="s">
        <v>127</v>
      </c>
      <c r="F410" s="23" t="s">
        <v>128</v>
      </c>
      <c r="G410" s="23" t="s">
        <v>12</v>
      </c>
      <c r="H410" s="23" t="s">
        <v>129</v>
      </c>
      <c r="I410" s="23" t="s">
        <v>17</v>
      </c>
      <c r="J410" s="23" t="s">
        <v>144</v>
      </c>
      <c r="K410" s="23" t="s">
        <v>19</v>
      </c>
      <c r="L410" s="23" t="s">
        <v>21</v>
      </c>
      <c r="M410" s="23" t="s">
        <v>145</v>
      </c>
      <c r="N410" s="23" t="s">
        <v>146</v>
      </c>
      <c r="O410" s="23" t="s">
        <v>147</v>
      </c>
      <c r="P410" s="23" t="s">
        <v>148</v>
      </c>
      <c r="Q410" s="23" t="s">
        <v>401</v>
      </c>
      <c r="R410" s="23" t="s">
        <v>402</v>
      </c>
      <c r="S410" s="23" t="s">
        <v>403</v>
      </c>
      <c r="T410" s="23" t="s">
        <v>404</v>
      </c>
      <c r="U410" s="23" t="s">
        <v>405</v>
      </c>
      <c r="V410" s="23" t="s">
        <v>406</v>
      </c>
      <c r="W410" s="23" t="s">
        <v>407</v>
      </c>
      <c r="X410" s="23" t="s">
        <v>408</v>
      </c>
      <c r="Y410" s="23" t="s">
        <v>409</v>
      </c>
      <c r="Z410" s="23" t="s">
        <v>410</v>
      </c>
      <c r="AA410" s="23" t="s">
        <v>411</v>
      </c>
      <c r="AB410" s="23" t="s">
        <v>412</v>
      </c>
      <c r="AC410" s="23" t="s">
        <v>413</v>
      </c>
      <c r="AD410" s="23" t="s">
        <v>414</v>
      </c>
      <c r="AE410" s="23" t="s">
        <v>415</v>
      </c>
      <c r="AF410" s="23" t="s">
        <v>416</v>
      </c>
      <c r="AG410" s="23" t="s">
        <v>417</v>
      </c>
      <c r="AH410" s="23" t="s">
        <v>418</v>
      </c>
      <c r="AI410" s="23" t="s">
        <v>419</v>
      </c>
      <c r="AJ410" s="23" t="s">
        <v>420</v>
      </c>
      <c r="AK410" s="23" t="s">
        <v>421</v>
      </c>
      <c r="AL410" s="23" t="s">
        <v>422</v>
      </c>
      <c r="AM410" s="23" t="s">
        <v>423</v>
      </c>
      <c r="AN410" s="23" t="s">
        <v>149</v>
      </c>
      <c r="AO410" s="23" t="s">
        <v>150</v>
      </c>
      <c r="AP410" s="23" t="s">
        <v>151</v>
      </c>
      <c r="AQ410" s="23" t="s">
        <v>152</v>
      </c>
      <c r="AR410" s="23" t="s">
        <v>153</v>
      </c>
      <c r="AS410" s="23" t="s">
        <v>154</v>
      </c>
      <c r="AT410" s="23" t="s">
        <v>155</v>
      </c>
    </row>
    <row r="411">
      <c r="A411" s="23" t="str">
        <f t="shared" ref="A411:A475" si="7">IF(B411=C411, "OK", "ERROR")</f>
        <v>OK</v>
      </c>
      <c r="B411" s="23" t="s">
        <v>26</v>
      </c>
      <c r="C411" s="23" t="s">
        <v>26</v>
      </c>
      <c r="D411" s="23">
        <v>1.0</v>
      </c>
      <c r="E411" s="23">
        <v>13.0</v>
      </c>
      <c r="F411" s="23">
        <v>30.0</v>
      </c>
      <c r="G411" s="23">
        <v>5.0</v>
      </c>
      <c r="H411" s="23">
        <v>50.0</v>
      </c>
      <c r="I411" s="23">
        <v>16500.0</v>
      </c>
      <c r="J411" s="23">
        <v>16500.0</v>
      </c>
      <c r="K411" s="23">
        <v>0.0</v>
      </c>
      <c r="L411" s="23">
        <v>1.0</v>
      </c>
      <c r="M411" s="23">
        <v>1.0</v>
      </c>
      <c r="N411" s="23">
        <v>0.0</v>
      </c>
      <c r="O411" s="23">
        <v>0.0136</v>
      </c>
      <c r="P411" s="23">
        <v>0.0</v>
      </c>
      <c r="Q411" s="23">
        <v>7.0</v>
      </c>
      <c r="R411" s="23">
        <v>13.0</v>
      </c>
      <c r="S411" s="23">
        <v>7.0</v>
      </c>
      <c r="T411" s="23">
        <v>0.0</v>
      </c>
      <c r="U411" s="23">
        <v>6.0</v>
      </c>
      <c r="V411" s="23">
        <v>0.0</v>
      </c>
      <c r="W411" s="23">
        <v>0.0</v>
      </c>
      <c r="X411" s="23">
        <v>3.0E-4</v>
      </c>
      <c r="Y411" s="23">
        <v>1.0E-4</v>
      </c>
      <c r="Z411" s="23">
        <v>0.0</v>
      </c>
      <c r="AA411" s="23">
        <v>1.0E-4</v>
      </c>
      <c r="AB411" s="23">
        <v>2.0</v>
      </c>
      <c r="AC411" s="23">
        <v>34.0</v>
      </c>
      <c r="AD411" s="23">
        <v>34.0</v>
      </c>
      <c r="AE411" s="23">
        <v>0.0</v>
      </c>
      <c r="AF411" s="23">
        <v>0.0</v>
      </c>
      <c r="AG411" s="23">
        <v>0.0</v>
      </c>
      <c r="AH411" s="23">
        <v>0.0</v>
      </c>
      <c r="AI411" s="23">
        <v>6.0E-4</v>
      </c>
      <c r="AJ411" s="23">
        <v>6.0E-4</v>
      </c>
      <c r="AK411" s="23">
        <v>0.0</v>
      </c>
      <c r="AL411" s="23">
        <v>0.0</v>
      </c>
      <c r="AM411" s="23">
        <v>0.0</v>
      </c>
      <c r="AN411" s="23">
        <v>2.0</v>
      </c>
      <c r="AO411" s="23">
        <v>6000.0</v>
      </c>
      <c r="AP411" s="23">
        <v>3600.0</v>
      </c>
      <c r="AQ411" s="23">
        <v>1.0</v>
      </c>
      <c r="AR411" s="23">
        <v>0.0</v>
      </c>
      <c r="AS411" s="23" t="s">
        <v>1001</v>
      </c>
      <c r="AT411" s="23" t="s">
        <v>816</v>
      </c>
    </row>
    <row r="412">
      <c r="A412" s="23" t="str">
        <f t="shared" si="7"/>
        <v>OK</v>
      </c>
      <c r="B412" s="23" t="s">
        <v>28</v>
      </c>
      <c r="C412" s="23" t="s">
        <v>28</v>
      </c>
      <c r="D412" s="23">
        <v>1.0</v>
      </c>
      <c r="E412" s="23">
        <v>13.0</v>
      </c>
      <c r="F412" s="23">
        <v>20.0</v>
      </c>
      <c r="G412" s="23">
        <v>5.0</v>
      </c>
      <c r="H412" s="23">
        <v>50.0</v>
      </c>
      <c r="I412" s="23">
        <v>19700.0</v>
      </c>
      <c r="J412" s="23">
        <v>19700.0</v>
      </c>
      <c r="K412" s="23">
        <v>0.0</v>
      </c>
      <c r="L412" s="23">
        <v>1.0</v>
      </c>
      <c r="M412" s="23">
        <v>1.0</v>
      </c>
      <c r="N412" s="23">
        <v>7284.0</v>
      </c>
      <c r="O412" s="23">
        <v>3.6529</v>
      </c>
      <c r="P412" s="23">
        <v>0.0</v>
      </c>
      <c r="Q412" s="23">
        <v>252.0</v>
      </c>
      <c r="R412" s="23">
        <v>403.0</v>
      </c>
      <c r="S412" s="23">
        <v>65.0</v>
      </c>
      <c r="T412" s="23">
        <v>0.0</v>
      </c>
      <c r="U412" s="23">
        <v>281.0</v>
      </c>
      <c r="V412" s="23">
        <v>0.0</v>
      </c>
      <c r="W412" s="23">
        <v>57.0</v>
      </c>
      <c r="X412" s="23">
        <v>0.0107</v>
      </c>
      <c r="Y412" s="23">
        <v>0.0017</v>
      </c>
      <c r="Z412" s="23">
        <v>0.0</v>
      </c>
      <c r="AA412" s="23">
        <v>0.0054</v>
      </c>
      <c r="AB412" s="23">
        <v>3.0</v>
      </c>
      <c r="AC412" s="23">
        <v>19.0</v>
      </c>
      <c r="AD412" s="23">
        <v>19.0</v>
      </c>
      <c r="AE412" s="23">
        <v>0.0</v>
      </c>
      <c r="AF412" s="23">
        <v>0.0</v>
      </c>
      <c r="AG412" s="23">
        <v>0.0</v>
      </c>
      <c r="AH412" s="23">
        <v>0.0</v>
      </c>
      <c r="AI412" s="23">
        <v>4.0E-4</v>
      </c>
      <c r="AJ412" s="23">
        <v>4.0E-4</v>
      </c>
      <c r="AK412" s="23">
        <v>0.0</v>
      </c>
      <c r="AL412" s="23">
        <v>0.0</v>
      </c>
      <c r="AM412" s="23">
        <v>0.0</v>
      </c>
      <c r="AN412" s="23">
        <v>3.0</v>
      </c>
      <c r="AO412" s="23">
        <v>6000.0</v>
      </c>
      <c r="AP412" s="23">
        <v>3600.0</v>
      </c>
      <c r="AQ412" s="23">
        <v>1.0</v>
      </c>
      <c r="AR412" s="23">
        <v>0.0</v>
      </c>
      <c r="AS412" s="23" t="s">
        <v>1001</v>
      </c>
      <c r="AT412" s="23" t="s">
        <v>816</v>
      </c>
    </row>
    <row r="413">
      <c r="A413" s="23" t="str">
        <f t="shared" si="7"/>
        <v>OK</v>
      </c>
      <c r="B413" s="23" t="s">
        <v>30</v>
      </c>
      <c r="C413" s="23" t="s">
        <v>30</v>
      </c>
      <c r="D413" s="23">
        <v>1.0</v>
      </c>
      <c r="E413" s="23">
        <v>13.0</v>
      </c>
      <c r="F413" s="23">
        <v>10.0</v>
      </c>
      <c r="G413" s="23">
        <v>5.0</v>
      </c>
      <c r="H413" s="23">
        <v>50.0</v>
      </c>
      <c r="I413" s="23">
        <v>30200.0</v>
      </c>
      <c r="J413" s="23">
        <v>30200.0</v>
      </c>
      <c r="K413" s="23">
        <v>0.0</v>
      </c>
      <c r="L413" s="23">
        <v>1.0</v>
      </c>
      <c r="M413" s="23">
        <v>1.0</v>
      </c>
      <c r="N413" s="23">
        <v>68550.0</v>
      </c>
      <c r="O413" s="23">
        <v>48.6929</v>
      </c>
      <c r="P413" s="23">
        <v>84.0</v>
      </c>
      <c r="Q413" s="23">
        <v>335.0</v>
      </c>
      <c r="R413" s="23">
        <v>663.0</v>
      </c>
      <c r="S413" s="23">
        <v>60.0</v>
      </c>
      <c r="T413" s="23">
        <v>0.0</v>
      </c>
      <c r="U413" s="23">
        <v>503.0</v>
      </c>
      <c r="V413" s="23">
        <v>0.0</v>
      </c>
      <c r="W413" s="23">
        <v>100.0</v>
      </c>
      <c r="X413" s="23">
        <v>0.0224</v>
      </c>
      <c r="Y413" s="23">
        <v>0.0027</v>
      </c>
      <c r="Z413" s="23">
        <v>0.0</v>
      </c>
      <c r="AA413" s="23">
        <v>0.0119</v>
      </c>
      <c r="AB413" s="23">
        <v>12.0</v>
      </c>
      <c r="AC413" s="23">
        <v>34.0</v>
      </c>
      <c r="AD413" s="23">
        <v>34.0</v>
      </c>
      <c r="AE413" s="23">
        <v>0.0</v>
      </c>
      <c r="AF413" s="23">
        <v>0.0</v>
      </c>
      <c r="AG413" s="23">
        <v>0.0</v>
      </c>
      <c r="AH413" s="23">
        <v>0.0</v>
      </c>
      <c r="AI413" s="23">
        <v>0.0017</v>
      </c>
      <c r="AJ413" s="23">
        <v>0.0015</v>
      </c>
      <c r="AK413" s="23">
        <v>0.0</v>
      </c>
      <c r="AL413" s="23">
        <v>0.0</v>
      </c>
      <c r="AM413" s="23">
        <v>0.0</v>
      </c>
      <c r="AN413" s="23">
        <v>6.0</v>
      </c>
      <c r="AO413" s="23">
        <v>6000.0</v>
      </c>
      <c r="AP413" s="23">
        <v>3600.0</v>
      </c>
      <c r="AQ413" s="23">
        <v>1.0</v>
      </c>
      <c r="AR413" s="23">
        <v>0.0</v>
      </c>
      <c r="AS413" s="23" t="s">
        <v>1001</v>
      </c>
      <c r="AT413" s="23" t="s">
        <v>968</v>
      </c>
    </row>
    <row r="414">
      <c r="A414" s="23" t="str">
        <f t="shared" si="7"/>
        <v>OK</v>
      </c>
      <c r="B414" s="23" t="s">
        <v>32</v>
      </c>
      <c r="C414" s="23" t="s">
        <v>32</v>
      </c>
      <c r="D414" s="23">
        <v>1.0</v>
      </c>
      <c r="E414" s="23">
        <v>14.0</v>
      </c>
      <c r="F414" s="23">
        <v>30.0</v>
      </c>
      <c r="G414" s="23">
        <v>5.0</v>
      </c>
      <c r="H414" s="23">
        <v>50.0</v>
      </c>
      <c r="I414" s="23">
        <v>23200.0</v>
      </c>
      <c r="J414" s="23">
        <v>23200.0</v>
      </c>
      <c r="K414" s="23">
        <v>0.0</v>
      </c>
      <c r="L414" s="23">
        <v>1.0</v>
      </c>
      <c r="M414" s="23">
        <v>1.0</v>
      </c>
      <c r="N414" s="23">
        <v>27081.0</v>
      </c>
      <c r="O414" s="23">
        <v>24.3974</v>
      </c>
      <c r="P414" s="23">
        <v>0.0</v>
      </c>
      <c r="Q414" s="23">
        <v>524.0</v>
      </c>
      <c r="R414" s="23">
        <v>822.0</v>
      </c>
      <c r="S414" s="23">
        <v>198.0</v>
      </c>
      <c r="T414" s="23">
        <v>0.0</v>
      </c>
      <c r="U414" s="23">
        <v>599.0</v>
      </c>
      <c r="V414" s="23">
        <v>0.0</v>
      </c>
      <c r="W414" s="23">
        <v>25.0</v>
      </c>
      <c r="X414" s="23">
        <v>0.0356</v>
      </c>
      <c r="Y414" s="23">
        <v>0.0071</v>
      </c>
      <c r="Z414" s="23">
        <v>0.0</v>
      </c>
      <c r="AA414" s="23">
        <v>0.0155</v>
      </c>
      <c r="AB414" s="23">
        <v>5.0</v>
      </c>
      <c r="AC414" s="23">
        <v>36.0</v>
      </c>
      <c r="AD414" s="23">
        <v>36.0</v>
      </c>
      <c r="AE414" s="23">
        <v>0.0</v>
      </c>
      <c r="AF414" s="23">
        <v>0.0</v>
      </c>
      <c r="AG414" s="23">
        <v>0.0</v>
      </c>
      <c r="AH414" s="23">
        <v>0.0</v>
      </c>
      <c r="AI414" s="23">
        <v>0.0013</v>
      </c>
      <c r="AJ414" s="23">
        <v>0.0012</v>
      </c>
      <c r="AK414" s="23">
        <v>0.0</v>
      </c>
      <c r="AL414" s="23">
        <v>0.0</v>
      </c>
      <c r="AM414" s="23">
        <v>0.0</v>
      </c>
      <c r="AN414" s="23">
        <v>2.0</v>
      </c>
      <c r="AO414" s="23">
        <v>6000.0</v>
      </c>
      <c r="AP414" s="23">
        <v>3600.0</v>
      </c>
      <c r="AQ414" s="23">
        <v>1.0</v>
      </c>
      <c r="AR414" s="23">
        <v>0.0</v>
      </c>
      <c r="AS414" s="23" t="s">
        <v>1001</v>
      </c>
      <c r="AT414" s="23" t="s">
        <v>1002</v>
      </c>
    </row>
    <row r="415">
      <c r="A415" s="23" t="str">
        <f t="shared" si="7"/>
        <v>OK</v>
      </c>
      <c r="B415" s="23" t="s">
        <v>34</v>
      </c>
      <c r="C415" s="23" t="s">
        <v>34</v>
      </c>
      <c r="D415" s="23">
        <v>1.0</v>
      </c>
      <c r="E415" s="23">
        <v>14.0</v>
      </c>
      <c r="F415" s="23">
        <v>20.0</v>
      </c>
      <c r="G415" s="23">
        <v>5.0</v>
      </c>
      <c r="H415" s="23">
        <v>50.0</v>
      </c>
      <c r="I415" s="23">
        <v>35000.0</v>
      </c>
      <c r="J415" s="23">
        <v>26650.0</v>
      </c>
      <c r="K415" s="23">
        <v>23.857143</v>
      </c>
      <c r="L415" s="23">
        <v>2.0</v>
      </c>
      <c r="M415" s="23">
        <v>1.0</v>
      </c>
      <c r="N415" s="23">
        <v>1104136.0</v>
      </c>
      <c r="O415" s="23">
        <v>3600.0068</v>
      </c>
      <c r="P415" s="23">
        <v>48.0</v>
      </c>
      <c r="Q415" s="23">
        <v>2106.0</v>
      </c>
      <c r="R415" s="23">
        <v>3986.0</v>
      </c>
      <c r="S415" s="23">
        <v>227.0</v>
      </c>
      <c r="T415" s="23">
        <v>0.0</v>
      </c>
      <c r="U415" s="23">
        <v>2427.0</v>
      </c>
      <c r="V415" s="23">
        <v>0.0</v>
      </c>
      <c r="W415" s="23">
        <v>1332.0</v>
      </c>
      <c r="X415" s="23">
        <v>0.1933</v>
      </c>
      <c r="Y415" s="23">
        <v>0.0166</v>
      </c>
      <c r="Z415" s="23">
        <v>0.0</v>
      </c>
      <c r="AA415" s="23">
        <v>0.1047</v>
      </c>
      <c r="AB415" s="23">
        <v>1.0</v>
      </c>
      <c r="AC415" s="23">
        <v>0.0</v>
      </c>
      <c r="AD415" s="23">
        <v>0.0</v>
      </c>
      <c r="AE415" s="23">
        <v>0.0</v>
      </c>
      <c r="AF415" s="23">
        <v>0.0</v>
      </c>
      <c r="AG415" s="23">
        <v>0.0</v>
      </c>
      <c r="AH415" s="23">
        <v>0.0</v>
      </c>
      <c r="AI415" s="23">
        <v>1.0E-4</v>
      </c>
      <c r="AJ415" s="23">
        <v>1.0E-4</v>
      </c>
      <c r="AK415" s="23">
        <v>0.0</v>
      </c>
      <c r="AL415" s="23">
        <v>0.0</v>
      </c>
      <c r="AM415" s="23">
        <v>0.0</v>
      </c>
      <c r="AN415" s="23">
        <v>3.0</v>
      </c>
      <c r="AO415" s="23">
        <v>6000.0</v>
      </c>
      <c r="AP415" s="23">
        <v>3600.0</v>
      </c>
      <c r="AQ415" s="23">
        <v>1.0</v>
      </c>
      <c r="AR415" s="23">
        <v>0.0</v>
      </c>
      <c r="AS415" s="23" t="s">
        <v>1001</v>
      </c>
      <c r="AT415" s="23" t="s">
        <v>1003</v>
      </c>
    </row>
    <row r="416">
      <c r="A416" s="23" t="str">
        <f t="shared" si="7"/>
        <v>OK</v>
      </c>
      <c r="B416" s="23" t="s">
        <v>36</v>
      </c>
      <c r="C416" s="23" t="s">
        <v>36</v>
      </c>
      <c r="D416" s="23">
        <v>0.0</v>
      </c>
      <c r="E416" s="23">
        <v>14.0</v>
      </c>
      <c r="F416" s="23">
        <v>10.0</v>
      </c>
      <c r="G416" s="23">
        <v>5.0</v>
      </c>
      <c r="H416" s="23">
        <v>50.0</v>
      </c>
      <c r="I416" s="23" t="s">
        <v>134</v>
      </c>
      <c r="J416" s="23">
        <v>0.0</v>
      </c>
      <c r="K416" s="23" t="s">
        <v>134</v>
      </c>
      <c r="L416" s="23">
        <v>-1.0</v>
      </c>
      <c r="M416" s="23">
        <v>-1.0</v>
      </c>
      <c r="N416" s="23">
        <v>0.0</v>
      </c>
      <c r="O416" s="23">
        <v>0.0</v>
      </c>
      <c r="P416" s="23">
        <v>0.0</v>
      </c>
      <c r="Q416" s="23" t="s">
        <v>133</v>
      </c>
      <c r="R416" s="23" t="s">
        <v>133</v>
      </c>
      <c r="S416" s="23" t="s">
        <v>133</v>
      </c>
      <c r="T416" s="23" t="s">
        <v>133</v>
      </c>
      <c r="U416" s="23" t="s">
        <v>133</v>
      </c>
      <c r="V416" s="23" t="s">
        <v>133</v>
      </c>
      <c r="W416" s="23" t="s">
        <v>133</v>
      </c>
      <c r="X416" s="23" t="s">
        <v>133</v>
      </c>
      <c r="Y416" s="23" t="s">
        <v>133</v>
      </c>
      <c r="Z416" s="23" t="s">
        <v>133</v>
      </c>
      <c r="AA416" s="23" t="s">
        <v>133</v>
      </c>
      <c r="AB416" s="23" t="s">
        <v>133</v>
      </c>
      <c r="AC416" s="23" t="s">
        <v>133</v>
      </c>
      <c r="AD416" s="23" t="s">
        <v>133</v>
      </c>
      <c r="AE416" s="23" t="s">
        <v>133</v>
      </c>
      <c r="AF416" s="23" t="s">
        <v>133</v>
      </c>
      <c r="AG416" s="23" t="s">
        <v>133</v>
      </c>
      <c r="AH416" s="23" t="s">
        <v>133</v>
      </c>
      <c r="AI416" s="23" t="s">
        <v>133</v>
      </c>
      <c r="AJ416" s="23" t="s">
        <v>133</v>
      </c>
      <c r="AK416" s="23" t="s">
        <v>133</v>
      </c>
      <c r="AL416" s="23" t="s">
        <v>133</v>
      </c>
      <c r="AM416" s="23" t="s">
        <v>133</v>
      </c>
      <c r="AN416" s="23" t="s">
        <v>133</v>
      </c>
      <c r="AO416" s="23">
        <v>6000.0</v>
      </c>
      <c r="AP416" s="23">
        <v>3600.0</v>
      </c>
      <c r="AQ416" s="23">
        <v>1.0</v>
      </c>
      <c r="AR416" s="23">
        <v>0.0</v>
      </c>
      <c r="AS416" s="23" t="s">
        <v>1001</v>
      </c>
      <c r="AT416" s="23" t="s">
        <v>819</v>
      </c>
    </row>
    <row r="417">
      <c r="A417" s="23" t="str">
        <f t="shared" si="7"/>
        <v>OK</v>
      </c>
      <c r="B417" s="23" t="s">
        <v>38</v>
      </c>
      <c r="C417" s="23" t="s">
        <v>38</v>
      </c>
      <c r="D417" s="23">
        <v>1.0</v>
      </c>
      <c r="E417" s="23">
        <v>15.0</v>
      </c>
      <c r="F417" s="23">
        <v>30.0</v>
      </c>
      <c r="G417" s="23">
        <v>5.0</v>
      </c>
      <c r="H417" s="23">
        <v>50.0</v>
      </c>
      <c r="I417" s="23">
        <v>13900.0</v>
      </c>
      <c r="J417" s="23">
        <v>13900.0</v>
      </c>
      <c r="K417" s="23">
        <v>0.0</v>
      </c>
      <c r="L417" s="23">
        <v>1.0</v>
      </c>
      <c r="M417" s="23">
        <v>1.0</v>
      </c>
      <c r="N417" s="23">
        <v>3369.0</v>
      </c>
      <c r="O417" s="23">
        <v>2.0516</v>
      </c>
      <c r="P417" s="23">
        <v>0.0</v>
      </c>
      <c r="Q417" s="23">
        <v>726.0</v>
      </c>
      <c r="R417" s="23">
        <v>773.0</v>
      </c>
      <c r="S417" s="23">
        <v>107.0</v>
      </c>
      <c r="T417" s="23">
        <v>0.0</v>
      </c>
      <c r="U417" s="23">
        <v>81.0</v>
      </c>
      <c r="V417" s="23">
        <v>0.0</v>
      </c>
      <c r="W417" s="23">
        <v>585.0</v>
      </c>
      <c r="X417" s="23">
        <v>0.0321</v>
      </c>
      <c r="Y417" s="23">
        <v>0.0046</v>
      </c>
      <c r="Z417" s="23">
        <v>0.0</v>
      </c>
      <c r="AA417" s="23">
        <v>0.0139</v>
      </c>
      <c r="AB417" s="23">
        <v>9.0</v>
      </c>
      <c r="AC417" s="23">
        <v>19.0</v>
      </c>
      <c r="AD417" s="23">
        <v>19.0</v>
      </c>
      <c r="AE417" s="23">
        <v>0.0</v>
      </c>
      <c r="AF417" s="23">
        <v>0.0</v>
      </c>
      <c r="AG417" s="23">
        <v>0.0</v>
      </c>
      <c r="AH417" s="23">
        <v>0.0</v>
      </c>
      <c r="AI417" s="23">
        <v>0.0014</v>
      </c>
      <c r="AJ417" s="23">
        <v>0.0012</v>
      </c>
      <c r="AK417" s="23">
        <v>0.0</v>
      </c>
      <c r="AL417" s="23">
        <v>0.0</v>
      </c>
      <c r="AM417" s="23">
        <v>0.0</v>
      </c>
      <c r="AN417" s="23">
        <v>3.0</v>
      </c>
      <c r="AO417" s="23">
        <v>6000.0</v>
      </c>
      <c r="AP417" s="23">
        <v>3600.0</v>
      </c>
      <c r="AQ417" s="23">
        <v>1.0</v>
      </c>
      <c r="AR417" s="23">
        <v>0.0</v>
      </c>
      <c r="AS417" s="23" t="s">
        <v>1001</v>
      </c>
      <c r="AT417" s="23" t="s">
        <v>819</v>
      </c>
    </row>
    <row r="418">
      <c r="A418" s="23" t="str">
        <f t="shared" si="7"/>
        <v>OK</v>
      </c>
      <c r="B418" s="23" t="s">
        <v>40</v>
      </c>
      <c r="C418" s="23" t="s">
        <v>40</v>
      </c>
      <c r="D418" s="23">
        <v>1.0</v>
      </c>
      <c r="E418" s="23">
        <v>15.0</v>
      </c>
      <c r="F418" s="23">
        <v>20.0</v>
      </c>
      <c r="G418" s="23">
        <v>5.0</v>
      </c>
      <c r="H418" s="23">
        <v>50.0</v>
      </c>
      <c r="I418" s="23">
        <v>16200.0</v>
      </c>
      <c r="J418" s="23">
        <v>16200.0</v>
      </c>
      <c r="K418" s="23">
        <v>0.0</v>
      </c>
      <c r="L418" s="23">
        <v>1.0</v>
      </c>
      <c r="M418" s="23">
        <v>1.0</v>
      </c>
      <c r="N418" s="23">
        <v>109742.0</v>
      </c>
      <c r="O418" s="23">
        <v>202.8818</v>
      </c>
      <c r="P418" s="23">
        <v>56.0</v>
      </c>
      <c r="Q418" s="23">
        <v>2055.0</v>
      </c>
      <c r="R418" s="23">
        <v>3388.0</v>
      </c>
      <c r="S418" s="23">
        <v>121.0</v>
      </c>
      <c r="T418" s="23">
        <v>0.0</v>
      </c>
      <c r="U418" s="23">
        <v>1087.0</v>
      </c>
      <c r="V418" s="23">
        <v>0.0</v>
      </c>
      <c r="W418" s="23">
        <v>2180.0</v>
      </c>
      <c r="X418" s="23">
        <v>0.1559</v>
      </c>
      <c r="Y418" s="23">
        <v>0.0135</v>
      </c>
      <c r="Z418" s="23">
        <v>0.0</v>
      </c>
      <c r="AA418" s="23">
        <v>0.0758</v>
      </c>
      <c r="AB418" s="23">
        <v>5.0</v>
      </c>
      <c r="AC418" s="23">
        <v>0.0</v>
      </c>
      <c r="AD418" s="23">
        <v>0.0</v>
      </c>
      <c r="AE418" s="23">
        <v>0.0</v>
      </c>
      <c r="AF418" s="23">
        <v>0.0</v>
      </c>
      <c r="AG418" s="23">
        <v>0.0</v>
      </c>
      <c r="AH418" s="23">
        <v>0.0</v>
      </c>
      <c r="AI418" s="23">
        <v>6.0E-4</v>
      </c>
      <c r="AJ418" s="23">
        <v>5.0E-4</v>
      </c>
      <c r="AK418" s="23">
        <v>0.0</v>
      </c>
      <c r="AL418" s="23">
        <v>0.0</v>
      </c>
      <c r="AM418" s="23">
        <v>0.0</v>
      </c>
      <c r="AN418" s="23">
        <v>5.0</v>
      </c>
      <c r="AO418" s="23">
        <v>6000.0</v>
      </c>
      <c r="AP418" s="23">
        <v>3600.0</v>
      </c>
      <c r="AQ418" s="23">
        <v>1.0</v>
      </c>
      <c r="AR418" s="23">
        <v>0.0</v>
      </c>
      <c r="AS418" s="23" t="s">
        <v>1001</v>
      </c>
      <c r="AT418" s="23" t="s">
        <v>1004</v>
      </c>
    </row>
    <row r="419">
      <c r="A419" s="23" t="str">
        <f t="shared" si="7"/>
        <v>OK</v>
      </c>
      <c r="B419" s="23" t="s">
        <v>42</v>
      </c>
      <c r="C419" s="23" t="s">
        <v>42</v>
      </c>
      <c r="D419" s="23">
        <v>0.0</v>
      </c>
      <c r="E419" s="23">
        <v>15.0</v>
      </c>
      <c r="F419" s="23">
        <v>12.0</v>
      </c>
      <c r="G419" s="23">
        <v>5.0</v>
      </c>
      <c r="H419" s="23">
        <v>50.0</v>
      </c>
      <c r="I419" s="23" t="s">
        <v>134</v>
      </c>
      <c r="J419" s="23">
        <v>0.0</v>
      </c>
      <c r="K419" s="23" t="s">
        <v>134</v>
      </c>
      <c r="L419" s="23">
        <v>-1.0</v>
      </c>
      <c r="M419" s="23">
        <v>-1.0</v>
      </c>
      <c r="N419" s="23">
        <v>0.0</v>
      </c>
      <c r="O419" s="23">
        <v>0.0</v>
      </c>
      <c r="P419" s="23">
        <v>0.0</v>
      </c>
      <c r="Q419" s="23" t="s">
        <v>133</v>
      </c>
      <c r="R419" s="23" t="s">
        <v>133</v>
      </c>
      <c r="S419" s="23" t="s">
        <v>133</v>
      </c>
      <c r="T419" s="23" t="s">
        <v>133</v>
      </c>
      <c r="U419" s="23" t="s">
        <v>133</v>
      </c>
      <c r="V419" s="23" t="s">
        <v>133</v>
      </c>
      <c r="W419" s="23" t="s">
        <v>133</v>
      </c>
      <c r="X419" s="23" t="s">
        <v>133</v>
      </c>
      <c r="Y419" s="23" t="s">
        <v>133</v>
      </c>
      <c r="Z419" s="23" t="s">
        <v>133</v>
      </c>
      <c r="AA419" s="23" t="s">
        <v>133</v>
      </c>
      <c r="AB419" s="23" t="s">
        <v>133</v>
      </c>
      <c r="AC419" s="23" t="s">
        <v>133</v>
      </c>
      <c r="AD419" s="23" t="s">
        <v>133</v>
      </c>
      <c r="AE419" s="23" t="s">
        <v>133</v>
      </c>
      <c r="AF419" s="23" t="s">
        <v>133</v>
      </c>
      <c r="AG419" s="23" t="s">
        <v>133</v>
      </c>
      <c r="AH419" s="23" t="s">
        <v>133</v>
      </c>
      <c r="AI419" s="23" t="s">
        <v>133</v>
      </c>
      <c r="AJ419" s="23" t="s">
        <v>133</v>
      </c>
      <c r="AK419" s="23" t="s">
        <v>133</v>
      </c>
      <c r="AL419" s="23" t="s">
        <v>133</v>
      </c>
      <c r="AM419" s="23" t="s">
        <v>133</v>
      </c>
      <c r="AN419" s="23" t="s">
        <v>133</v>
      </c>
      <c r="AO419" s="23">
        <v>6000.0</v>
      </c>
      <c r="AP419" s="23">
        <v>3600.0</v>
      </c>
      <c r="AQ419" s="23">
        <v>1.0</v>
      </c>
      <c r="AR419" s="23">
        <v>0.0</v>
      </c>
      <c r="AS419" s="23" t="s">
        <v>1001</v>
      </c>
      <c r="AT419" s="23" t="s">
        <v>820</v>
      </c>
    </row>
    <row r="420">
      <c r="A420" s="23" t="str">
        <f t="shared" si="7"/>
        <v>OK</v>
      </c>
      <c r="B420" s="23" t="s">
        <v>44</v>
      </c>
      <c r="C420" s="23" t="s">
        <v>44</v>
      </c>
      <c r="D420" s="23">
        <v>1.0</v>
      </c>
      <c r="E420" s="23">
        <v>15.0</v>
      </c>
      <c r="F420" s="23">
        <v>30.0</v>
      </c>
      <c r="G420" s="23">
        <v>5.0</v>
      </c>
      <c r="H420" s="23">
        <v>50.0</v>
      </c>
      <c r="I420" s="23">
        <v>30500.0</v>
      </c>
      <c r="J420" s="23">
        <v>30500.0</v>
      </c>
      <c r="K420" s="23">
        <v>0.0</v>
      </c>
      <c r="L420" s="23">
        <v>1.0</v>
      </c>
      <c r="M420" s="23">
        <v>1.0</v>
      </c>
      <c r="N420" s="23">
        <v>1691.0</v>
      </c>
      <c r="O420" s="23">
        <v>0.9184</v>
      </c>
      <c r="P420" s="23">
        <v>0.0</v>
      </c>
      <c r="Q420" s="23">
        <v>479.0</v>
      </c>
      <c r="R420" s="23">
        <v>484.0</v>
      </c>
      <c r="S420" s="23">
        <v>66.0</v>
      </c>
      <c r="T420" s="23">
        <v>0.0</v>
      </c>
      <c r="U420" s="23">
        <v>12.0</v>
      </c>
      <c r="V420" s="23">
        <v>0.0</v>
      </c>
      <c r="W420" s="23">
        <v>406.0</v>
      </c>
      <c r="X420" s="23">
        <v>0.0214</v>
      </c>
      <c r="Y420" s="23">
        <v>0.0024</v>
      </c>
      <c r="Z420" s="23">
        <v>0.0</v>
      </c>
      <c r="AA420" s="23">
        <v>0.0113</v>
      </c>
      <c r="AB420" s="23">
        <v>2.0</v>
      </c>
      <c r="AC420" s="23">
        <v>10.0</v>
      </c>
      <c r="AD420" s="23">
        <v>10.0</v>
      </c>
      <c r="AE420" s="23">
        <v>0.0</v>
      </c>
      <c r="AF420" s="23">
        <v>0.0</v>
      </c>
      <c r="AG420" s="23">
        <v>0.0</v>
      </c>
      <c r="AH420" s="23">
        <v>0.0</v>
      </c>
      <c r="AI420" s="23">
        <v>3.0E-4</v>
      </c>
      <c r="AJ420" s="23">
        <v>2.0E-4</v>
      </c>
      <c r="AK420" s="23">
        <v>0.0</v>
      </c>
      <c r="AL420" s="23">
        <v>0.0</v>
      </c>
      <c r="AM420" s="23">
        <v>0.0</v>
      </c>
      <c r="AN420" s="23">
        <v>1.0</v>
      </c>
      <c r="AO420" s="23">
        <v>6000.0</v>
      </c>
      <c r="AP420" s="23">
        <v>3600.0</v>
      </c>
      <c r="AQ420" s="23">
        <v>1.0</v>
      </c>
      <c r="AR420" s="23">
        <v>0.0</v>
      </c>
      <c r="AS420" s="23" t="s">
        <v>1001</v>
      </c>
      <c r="AT420" s="23" t="s">
        <v>820</v>
      </c>
    </row>
    <row r="421">
      <c r="A421" s="23" t="str">
        <f t="shared" si="7"/>
        <v>OK</v>
      </c>
      <c r="B421" s="23" t="s">
        <v>47</v>
      </c>
      <c r="C421" s="23" t="s">
        <v>47</v>
      </c>
      <c r="D421" s="23">
        <v>1.0</v>
      </c>
      <c r="E421" s="23">
        <v>15.0</v>
      </c>
      <c r="F421" s="23">
        <v>20.0</v>
      </c>
      <c r="G421" s="23">
        <v>5.0</v>
      </c>
      <c r="H421" s="23">
        <v>50.0</v>
      </c>
      <c r="I421" s="23">
        <v>34400.0</v>
      </c>
      <c r="J421" s="23">
        <v>34400.0</v>
      </c>
      <c r="K421" s="23">
        <v>0.0</v>
      </c>
      <c r="L421" s="23">
        <v>1.0</v>
      </c>
      <c r="M421" s="23">
        <v>1.0</v>
      </c>
      <c r="N421" s="23">
        <v>22483.0</v>
      </c>
      <c r="O421" s="23">
        <v>32.4947</v>
      </c>
      <c r="P421" s="23">
        <v>0.0</v>
      </c>
      <c r="Q421" s="23">
        <v>2231.0</v>
      </c>
      <c r="R421" s="23">
        <v>2732.0</v>
      </c>
      <c r="S421" s="23">
        <v>113.0</v>
      </c>
      <c r="T421" s="23">
        <v>0.0</v>
      </c>
      <c r="U421" s="23">
        <v>575.0</v>
      </c>
      <c r="V421" s="23">
        <v>0.0</v>
      </c>
      <c r="W421" s="23">
        <v>2044.0</v>
      </c>
      <c r="X421" s="23">
        <v>0.1547</v>
      </c>
      <c r="Y421" s="23">
        <v>0.0119</v>
      </c>
      <c r="Z421" s="23">
        <v>0.0</v>
      </c>
      <c r="AA421" s="23">
        <v>0.0767</v>
      </c>
      <c r="AB421" s="23">
        <v>5.0</v>
      </c>
      <c r="AC421" s="23">
        <v>0.0</v>
      </c>
      <c r="AD421" s="23">
        <v>0.0</v>
      </c>
      <c r="AE421" s="23">
        <v>0.0</v>
      </c>
      <c r="AF421" s="23">
        <v>0.0</v>
      </c>
      <c r="AG421" s="23">
        <v>0.0</v>
      </c>
      <c r="AH421" s="23">
        <v>0.0</v>
      </c>
      <c r="AI421" s="23">
        <v>5.0E-4</v>
      </c>
      <c r="AJ421" s="23">
        <v>4.0E-4</v>
      </c>
      <c r="AK421" s="23">
        <v>0.0</v>
      </c>
      <c r="AL421" s="23">
        <v>0.0</v>
      </c>
      <c r="AM421" s="23">
        <v>0.0</v>
      </c>
      <c r="AN421" s="23">
        <v>3.0</v>
      </c>
      <c r="AO421" s="23">
        <v>6000.0</v>
      </c>
      <c r="AP421" s="23">
        <v>3600.0</v>
      </c>
      <c r="AQ421" s="23">
        <v>1.0</v>
      </c>
      <c r="AR421" s="23">
        <v>0.0</v>
      </c>
      <c r="AS421" s="23" t="s">
        <v>1001</v>
      </c>
      <c r="AT421" s="23" t="s">
        <v>1005</v>
      </c>
    </row>
    <row r="422">
      <c r="A422" s="23" t="str">
        <f t="shared" si="7"/>
        <v>OK</v>
      </c>
      <c r="B422" s="23" t="s">
        <v>50</v>
      </c>
      <c r="C422" s="23" t="s">
        <v>50</v>
      </c>
      <c r="D422" s="23">
        <v>1.0</v>
      </c>
      <c r="E422" s="23">
        <v>15.0</v>
      </c>
      <c r="F422" s="23">
        <v>10.0</v>
      </c>
      <c r="G422" s="23">
        <v>5.0</v>
      </c>
      <c r="H422" s="23">
        <v>50.0</v>
      </c>
      <c r="I422" s="23">
        <v>47300.0</v>
      </c>
      <c r="J422" s="23">
        <v>42325.0</v>
      </c>
      <c r="K422" s="23">
        <v>10.51797</v>
      </c>
      <c r="L422" s="23">
        <v>2.0</v>
      </c>
      <c r="M422" s="23">
        <v>1.0</v>
      </c>
      <c r="N422" s="23">
        <v>1036204.0</v>
      </c>
      <c r="O422" s="23">
        <v>3600.0038</v>
      </c>
      <c r="P422" s="23">
        <v>96.0</v>
      </c>
      <c r="Q422" s="23">
        <v>2768.0</v>
      </c>
      <c r="R422" s="23">
        <v>5313.0</v>
      </c>
      <c r="S422" s="23">
        <v>121.0</v>
      </c>
      <c r="T422" s="23">
        <v>0.0</v>
      </c>
      <c r="U422" s="23">
        <v>3248.0</v>
      </c>
      <c r="V422" s="23">
        <v>0.0</v>
      </c>
      <c r="W422" s="23">
        <v>1944.0</v>
      </c>
      <c r="X422" s="23">
        <v>0.2746</v>
      </c>
      <c r="Y422" s="23">
        <v>0.0209</v>
      </c>
      <c r="Z422" s="23">
        <v>0.0</v>
      </c>
      <c r="AA422" s="23">
        <v>0.1451</v>
      </c>
      <c r="AB422" s="23">
        <v>12.0</v>
      </c>
      <c r="AC422" s="23">
        <v>20.0</v>
      </c>
      <c r="AD422" s="23">
        <v>20.0</v>
      </c>
      <c r="AE422" s="23">
        <v>0.0</v>
      </c>
      <c r="AF422" s="23">
        <v>0.0</v>
      </c>
      <c r="AG422" s="23">
        <v>0.0</v>
      </c>
      <c r="AH422" s="23">
        <v>0.0</v>
      </c>
      <c r="AI422" s="23">
        <v>0.0016</v>
      </c>
      <c r="AJ422" s="23">
        <v>0.0014</v>
      </c>
      <c r="AK422" s="23">
        <v>0.0</v>
      </c>
      <c r="AL422" s="23">
        <v>0.0</v>
      </c>
      <c r="AM422" s="23">
        <v>0.0</v>
      </c>
      <c r="AN422" s="23">
        <v>6.0</v>
      </c>
      <c r="AO422" s="23">
        <v>6000.0</v>
      </c>
      <c r="AP422" s="23">
        <v>3600.0</v>
      </c>
      <c r="AQ422" s="23">
        <v>1.0</v>
      </c>
      <c r="AR422" s="23">
        <v>0.0</v>
      </c>
      <c r="AS422" s="23" t="s">
        <v>1001</v>
      </c>
      <c r="AT422" s="23" t="s">
        <v>1006</v>
      </c>
    </row>
    <row r="423">
      <c r="A423" s="23" t="str">
        <f t="shared" si="7"/>
        <v>OK</v>
      </c>
      <c r="B423" s="23" t="s">
        <v>52</v>
      </c>
      <c r="C423" s="23" t="s">
        <v>52</v>
      </c>
      <c r="D423" s="23">
        <v>1.0</v>
      </c>
      <c r="E423" s="23">
        <v>18.0</v>
      </c>
      <c r="F423" s="23">
        <v>30.0</v>
      </c>
      <c r="G423" s="23">
        <v>5.0</v>
      </c>
      <c r="H423" s="23">
        <v>50.0</v>
      </c>
      <c r="I423" s="23">
        <v>29400.0</v>
      </c>
      <c r="J423" s="23">
        <v>29400.0</v>
      </c>
      <c r="K423" s="23">
        <v>0.0</v>
      </c>
      <c r="L423" s="23">
        <v>1.0</v>
      </c>
      <c r="M423" s="23">
        <v>1.0</v>
      </c>
      <c r="N423" s="23">
        <v>77.0</v>
      </c>
      <c r="O423" s="23">
        <v>0.0983</v>
      </c>
      <c r="P423" s="23">
        <v>0.0</v>
      </c>
      <c r="Q423" s="23">
        <v>49.0</v>
      </c>
      <c r="R423" s="23">
        <v>51.0</v>
      </c>
      <c r="S423" s="23">
        <v>19.0</v>
      </c>
      <c r="T423" s="23">
        <v>0.0</v>
      </c>
      <c r="U423" s="23">
        <v>2.0</v>
      </c>
      <c r="V423" s="23">
        <v>0.0</v>
      </c>
      <c r="W423" s="23">
        <v>30.0</v>
      </c>
      <c r="X423" s="23">
        <v>0.0026</v>
      </c>
      <c r="Y423" s="23">
        <v>5.0E-4</v>
      </c>
      <c r="Z423" s="23">
        <v>0.0</v>
      </c>
      <c r="AA423" s="23">
        <v>0.001</v>
      </c>
      <c r="AB423" s="23">
        <v>6.0</v>
      </c>
      <c r="AC423" s="23">
        <v>62.0</v>
      </c>
      <c r="AD423" s="23">
        <v>62.0</v>
      </c>
      <c r="AE423" s="23">
        <v>0.0</v>
      </c>
      <c r="AF423" s="23">
        <v>0.0</v>
      </c>
      <c r="AG423" s="23">
        <v>0.0</v>
      </c>
      <c r="AH423" s="23">
        <v>0.0</v>
      </c>
      <c r="AI423" s="23">
        <v>0.0018</v>
      </c>
      <c r="AJ423" s="23">
        <v>0.0016</v>
      </c>
      <c r="AK423" s="23">
        <v>0.0</v>
      </c>
      <c r="AL423" s="23">
        <v>0.0</v>
      </c>
      <c r="AM423" s="23">
        <v>0.0</v>
      </c>
      <c r="AN423" s="23">
        <v>1.0</v>
      </c>
      <c r="AO423" s="23">
        <v>6000.0</v>
      </c>
      <c r="AP423" s="23">
        <v>3600.0</v>
      </c>
      <c r="AQ423" s="23">
        <v>1.0</v>
      </c>
      <c r="AR423" s="23">
        <v>0.0</v>
      </c>
      <c r="AS423" s="23" t="s">
        <v>1001</v>
      </c>
      <c r="AT423" s="23" t="s">
        <v>822</v>
      </c>
    </row>
    <row r="424">
      <c r="A424" s="23" t="str">
        <f t="shared" si="7"/>
        <v>OK</v>
      </c>
      <c r="B424" s="23" t="s">
        <v>53</v>
      </c>
      <c r="C424" s="23" t="s">
        <v>53</v>
      </c>
      <c r="D424" s="23">
        <v>1.0</v>
      </c>
      <c r="E424" s="23">
        <v>18.0</v>
      </c>
      <c r="F424" s="23">
        <v>20.0</v>
      </c>
      <c r="G424" s="23">
        <v>5.0</v>
      </c>
      <c r="H424" s="23">
        <v>50.0</v>
      </c>
      <c r="I424" s="23">
        <v>31840.0</v>
      </c>
      <c r="J424" s="23">
        <v>31840.0</v>
      </c>
      <c r="K424" s="23">
        <v>0.0</v>
      </c>
      <c r="L424" s="23">
        <v>1.0</v>
      </c>
      <c r="M424" s="23">
        <v>1.0</v>
      </c>
      <c r="N424" s="23">
        <v>116.0</v>
      </c>
      <c r="O424" s="23">
        <v>0.1611</v>
      </c>
      <c r="P424" s="23">
        <v>0.0</v>
      </c>
      <c r="Q424" s="23">
        <v>64.0</v>
      </c>
      <c r="R424" s="23">
        <v>81.0</v>
      </c>
      <c r="S424" s="23">
        <v>19.0</v>
      </c>
      <c r="T424" s="23">
        <v>0.0</v>
      </c>
      <c r="U424" s="23">
        <v>29.0</v>
      </c>
      <c r="V424" s="23">
        <v>0.0</v>
      </c>
      <c r="W424" s="23">
        <v>33.0</v>
      </c>
      <c r="X424" s="23">
        <v>0.0045</v>
      </c>
      <c r="Y424" s="23">
        <v>8.0E-4</v>
      </c>
      <c r="Z424" s="23">
        <v>0.0</v>
      </c>
      <c r="AA424" s="23">
        <v>0.0018</v>
      </c>
      <c r="AB424" s="23">
        <v>4.0</v>
      </c>
      <c r="AC424" s="23">
        <v>62.0</v>
      </c>
      <c r="AD424" s="23">
        <v>62.0</v>
      </c>
      <c r="AE424" s="23">
        <v>0.0</v>
      </c>
      <c r="AF424" s="23">
        <v>0.0</v>
      </c>
      <c r="AG424" s="23">
        <v>0.0</v>
      </c>
      <c r="AH424" s="23">
        <v>0.0</v>
      </c>
      <c r="AI424" s="23">
        <v>0.0025</v>
      </c>
      <c r="AJ424" s="23">
        <v>0.0023</v>
      </c>
      <c r="AK424" s="23">
        <v>0.0</v>
      </c>
      <c r="AL424" s="23">
        <v>0.0</v>
      </c>
      <c r="AM424" s="23">
        <v>0.0</v>
      </c>
      <c r="AN424" s="23">
        <v>2.0</v>
      </c>
      <c r="AO424" s="23">
        <v>6000.0</v>
      </c>
      <c r="AP424" s="23">
        <v>3600.0</v>
      </c>
      <c r="AQ424" s="23">
        <v>1.0</v>
      </c>
      <c r="AR424" s="23">
        <v>0.0</v>
      </c>
      <c r="AS424" s="23" t="s">
        <v>1001</v>
      </c>
      <c r="AT424" s="23" t="s">
        <v>823</v>
      </c>
    </row>
    <row r="425">
      <c r="A425" s="23" t="str">
        <f t="shared" si="7"/>
        <v>OK</v>
      </c>
      <c r="B425" s="23" t="s">
        <v>54</v>
      </c>
      <c r="C425" s="23" t="s">
        <v>54</v>
      </c>
      <c r="D425" s="23">
        <v>1.0</v>
      </c>
      <c r="E425" s="23">
        <v>18.0</v>
      </c>
      <c r="F425" s="23">
        <v>10.0</v>
      </c>
      <c r="G425" s="23">
        <v>5.0</v>
      </c>
      <c r="H425" s="23">
        <v>50.0</v>
      </c>
      <c r="I425" s="23">
        <v>54217.0</v>
      </c>
      <c r="J425" s="23">
        <v>39082.5</v>
      </c>
      <c r="K425" s="23">
        <v>27.914676</v>
      </c>
      <c r="L425" s="23">
        <v>2.0</v>
      </c>
      <c r="M425" s="23">
        <v>1.0</v>
      </c>
      <c r="N425" s="23">
        <v>407305.0</v>
      </c>
      <c r="O425" s="23">
        <v>3600.0086</v>
      </c>
      <c r="P425" s="23">
        <v>28.0</v>
      </c>
      <c r="Q425" s="23">
        <v>4021.0</v>
      </c>
      <c r="R425" s="23">
        <v>9674.0</v>
      </c>
      <c r="S425" s="23">
        <v>600.0</v>
      </c>
      <c r="T425" s="23">
        <v>0.0</v>
      </c>
      <c r="U425" s="23">
        <v>6984.0</v>
      </c>
      <c r="V425" s="23">
        <v>0.0</v>
      </c>
      <c r="W425" s="23">
        <v>2090.0</v>
      </c>
      <c r="X425" s="23">
        <v>0.5203</v>
      </c>
      <c r="Y425" s="23">
        <v>0.05</v>
      </c>
      <c r="Z425" s="23">
        <v>0.0</v>
      </c>
      <c r="AA425" s="23">
        <v>0.274</v>
      </c>
      <c r="AB425" s="23">
        <v>11.0</v>
      </c>
      <c r="AC425" s="23">
        <v>62.0</v>
      </c>
      <c r="AD425" s="23">
        <v>62.0</v>
      </c>
      <c r="AE425" s="23">
        <v>0.0</v>
      </c>
      <c r="AF425" s="23">
        <v>0.0</v>
      </c>
      <c r="AG425" s="23">
        <v>0.0</v>
      </c>
      <c r="AH425" s="23">
        <v>0.0</v>
      </c>
      <c r="AI425" s="23">
        <v>0.0047</v>
      </c>
      <c r="AJ425" s="23">
        <v>0.0042</v>
      </c>
      <c r="AK425" s="23">
        <v>0.0</v>
      </c>
      <c r="AL425" s="23">
        <v>0.0</v>
      </c>
      <c r="AM425" s="23">
        <v>0.0</v>
      </c>
      <c r="AN425" s="23">
        <v>6.0</v>
      </c>
      <c r="AO425" s="23">
        <v>6000.0</v>
      </c>
      <c r="AP425" s="23">
        <v>3600.0</v>
      </c>
      <c r="AQ425" s="23">
        <v>1.0</v>
      </c>
      <c r="AR425" s="23">
        <v>0.0</v>
      </c>
      <c r="AS425" s="23" t="s">
        <v>1001</v>
      </c>
      <c r="AT425" s="23" t="s">
        <v>1007</v>
      </c>
    </row>
    <row r="426">
      <c r="A426" s="23" t="str">
        <f t="shared" si="7"/>
        <v>OK</v>
      </c>
      <c r="B426" s="23" t="s">
        <v>55</v>
      </c>
      <c r="C426" s="23" t="s">
        <v>55</v>
      </c>
      <c r="D426" s="23">
        <v>1.0</v>
      </c>
      <c r="E426" s="23">
        <v>20.0</v>
      </c>
      <c r="F426" s="23">
        <v>30.0</v>
      </c>
      <c r="G426" s="23">
        <v>5.0</v>
      </c>
      <c r="H426" s="23">
        <v>50.0</v>
      </c>
      <c r="I426" s="23">
        <v>20746.0</v>
      </c>
      <c r="J426" s="23">
        <v>20746.0</v>
      </c>
      <c r="K426" s="23">
        <v>0.0</v>
      </c>
      <c r="L426" s="23">
        <v>1.0</v>
      </c>
      <c r="M426" s="23">
        <v>1.0</v>
      </c>
      <c r="N426" s="23">
        <v>0.0</v>
      </c>
      <c r="O426" s="23">
        <v>0.0121</v>
      </c>
      <c r="P426" s="23">
        <v>0.0</v>
      </c>
      <c r="Q426" s="23">
        <v>5.0</v>
      </c>
      <c r="R426" s="23">
        <v>11.0</v>
      </c>
      <c r="S426" s="23">
        <v>11.0</v>
      </c>
      <c r="T426" s="23">
        <v>0.0</v>
      </c>
      <c r="U426" s="23">
        <v>0.0</v>
      </c>
      <c r="V426" s="23">
        <v>0.0</v>
      </c>
      <c r="W426" s="23">
        <v>0.0</v>
      </c>
      <c r="X426" s="23">
        <v>4.0E-4</v>
      </c>
      <c r="Y426" s="23">
        <v>3.0E-4</v>
      </c>
      <c r="Z426" s="23">
        <v>0.0</v>
      </c>
      <c r="AA426" s="23">
        <v>0.0</v>
      </c>
      <c r="AB426" s="23">
        <v>0.0</v>
      </c>
      <c r="AC426" s="23">
        <v>0.0</v>
      </c>
      <c r="AD426" s="23">
        <v>0.0</v>
      </c>
      <c r="AE426" s="23">
        <v>0.0</v>
      </c>
      <c r="AF426" s="23">
        <v>0.0</v>
      </c>
      <c r="AG426" s="23">
        <v>0.0</v>
      </c>
      <c r="AH426" s="23">
        <v>0.0</v>
      </c>
      <c r="AI426" s="23">
        <v>0.0</v>
      </c>
      <c r="AJ426" s="23">
        <v>0.0</v>
      </c>
      <c r="AK426" s="23">
        <v>0.0</v>
      </c>
      <c r="AL426" s="23">
        <v>0.0</v>
      </c>
      <c r="AM426" s="23">
        <v>0.0</v>
      </c>
      <c r="AN426" s="23">
        <v>1.0</v>
      </c>
      <c r="AO426" s="23">
        <v>6000.0</v>
      </c>
      <c r="AP426" s="23">
        <v>3600.0</v>
      </c>
      <c r="AQ426" s="23">
        <v>0.0</v>
      </c>
      <c r="AR426" s="23">
        <v>0.0</v>
      </c>
      <c r="AS426" s="23" t="s">
        <v>1001</v>
      </c>
      <c r="AT426" s="23" t="s">
        <v>825</v>
      </c>
    </row>
    <row r="427">
      <c r="A427" s="23" t="str">
        <f t="shared" si="7"/>
        <v>OK</v>
      </c>
      <c r="B427" s="23" t="s">
        <v>56</v>
      </c>
      <c r="C427" s="23" t="s">
        <v>56</v>
      </c>
      <c r="D427" s="23">
        <v>1.0</v>
      </c>
      <c r="E427" s="23">
        <v>20.0</v>
      </c>
      <c r="F427" s="23">
        <v>20.0</v>
      </c>
      <c r="G427" s="23">
        <v>5.0</v>
      </c>
      <c r="H427" s="23">
        <v>50.0</v>
      </c>
      <c r="I427" s="23">
        <v>27397.0</v>
      </c>
      <c r="J427" s="23">
        <v>23550.916667</v>
      </c>
      <c r="K427" s="23">
        <v>14.038338</v>
      </c>
      <c r="L427" s="23">
        <v>2.0</v>
      </c>
      <c r="M427" s="23">
        <v>1.0</v>
      </c>
      <c r="N427" s="23">
        <v>244852.0</v>
      </c>
      <c r="O427" s="23">
        <v>3600.0171</v>
      </c>
      <c r="P427" s="23">
        <v>0.0</v>
      </c>
      <c r="Q427" s="23">
        <v>24436.0</v>
      </c>
      <c r="R427" s="23">
        <v>25160.0</v>
      </c>
      <c r="S427" s="23">
        <v>2816.0</v>
      </c>
      <c r="T427" s="23">
        <v>0.0</v>
      </c>
      <c r="U427" s="23">
        <v>1044.0</v>
      </c>
      <c r="V427" s="23">
        <v>0.0</v>
      </c>
      <c r="W427" s="23">
        <v>21300.0</v>
      </c>
      <c r="X427" s="23">
        <v>2.2329</v>
      </c>
      <c r="Y427" s="23">
        <v>0.2091</v>
      </c>
      <c r="Z427" s="23">
        <v>0.0</v>
      </c>
      <c r="AA427" s="23">
        <v>0.7845</v>
      </c>
      <c r="AB427" s="23">
        <v>10.0</v>
      </c>
      <c r="AC427" s="23">
        <v>15.0</v>
      </c>
      <c r="AD427" s="23">
        <v>15.0</v>
      </c>
      <c r="AE427" s="23">
        <v>0.0</v>
      </c>
      <c r="AF427" s="23">
        <v>0.0</v>
      </c>
      <c r="AG427" s="23">
        <v>0.0</v>
      </c>
      <c r="AH427" s="23">
        <v>0.0</v>
      </c>
      <c r="AI427" s="23">
        <v>0.0018</v>
      </c>
      <c r="AJ427" s="23">
        <v>0.0016</v>
      </c>
      <c r="AK427" s="23">
        <v>0.0</v>
      </c>
      <c r="AL427" s="23">
        <v>0.0</v>
      </c>
      <c r="AM427" s="23">
        <v>0.0</v>
      </c>
      <c r="AN427" s="23">
        <v>3.0</v>
      </c>
      <c r="AO427" s="23">
        <v>6000.0</v>
      </c>
      <c r="AP427" s="23">
        <v>3600.0</v>
      </c>
      <c r="AQ427" s="23">
        <v>0.0</v>
      </c>
      <c r="AR427" s="23">
        <v>0.0</v>
      </c>
      <c r="AS427" s="23" t="s">
        <v>1001</v>
      </c>
      <c r="AT427" s="23" t="s">
        <v>1008</v>
      </c>
    </row>
    <row r="428">
      <c r="A428" s="23" t="str">
        <f t="shared" si="7"/>
        <v>OK</v>
      </c>
      <c r="B428" s="23" t="s">
        <v>57</v>
      </c>
      <c r="C428" s="23" t="s">
        <v>57</v>
      </c>
      <c r="D428" s="23">
        <v>1.0</v>
      </c>
      <c r="E428" s="23">
        <v>20.0</v>
      </c>
      <c r="F428" s="23">
        <v>10.0</v>
      </c>
      <c r="G428" s="23">
        <v>5.0</v>
      </c>
      <c r="H428" s="23">
        <v>50.0</v>
      </c>
      <c r="I428" s="23">
        <v>51021.0</v>
      </c>
      <c r="J428" s="23">
        <v>29633.464789</v>
      </c>
      <c r="K428" s="23">
        <v>41.919083</v>
      </c>
      <c r="L428" s="23">
        <v>2.0</v>
      </c>
      <c r="M428" s="23">
        <v>1.0</v>
      </c>
      <c r="N428" s="23">
        <v>288945.0</v>
      </c>
      <c r="O428" s="23">
        <v>3600.0211</v>
      </c>
      <c r="P428" s="23">
        <v>152.0</v>
      </c>
      <c r="Q428" s="23">
        <v>5345.0</v>
      </c>
      <c r="R428" s="23">
        <v>14249.0</v>
      </c>
      <c r="S428" s="23">
        <v>1058.0</v>
      </c>
      <c r="T428" s="23">
        <v>1.0</v>
      </c>
      <c r="U428" s="23">
        <v>10197.0</v>
      </c>
      <c r="V428" s="23">
        <v>0.0</v>
      </c>
      <c r="W428" s="23">
        <v>2993.0</v>
      </c>
      <c r="X428" s="23">
        <v>0.6674</v>
      </c>
      <c r="Y428" s="23">
        <v>0.0714</v>
      </c>
      <c r="Z428" s="23">
        <v>0.0</v>
      </c>
      <c r="AA428" s="23">
        <v>0.3535</v>
      </c>
      <c r="AB428" s="23">
        <v>9.0</v>
      </c>
      <c r="AC428" s="23">
        <v>10.0</v>
      </c>
      <c r="AD428" s="23">
        <v>10.0</v>
      </c>
      <c r="AE428" s="23">
        <v>0.0</v>
      </c>
      <c r="AF428" s="23">
        <v>0.0</v>
      </c>
      <c r="AG428" s="23">
        <v>0.0</v>
      </c>
      <c r="AH428" s="23">
        <v>0.0</v>
      </c>
      <c r="AI428" s="23">
        <v>0.002</v>
      </c>
      <c r="AJ428" s="23">
        <v>0.0018</v>
      </c>
      <c r="AK428" s="23">
        <v>0.0</v>
      </c>
      <c r="AL428" s="23">
        <v>0.0</v>
      </c>
      <c r="AM428" s="23">
        <v>0.0</v>
      </c>
      <c r="AN428" s="23">
        <v>8.0</v>
      </c>
      <c r="AO428" s="23">
        <v>6000.0</v>
      </c>
      <c r="AP428" s="23">
        <v>3600.0</v>
      </c>
      <c r="AQ428" s="23">
        <v>0.0</v>
      </c>
      <c r="AR428" s="23">
        <v>0.0</v>
      </c>
      <c r="AS428" s="23" t="s">
        <v>1001</v>
      </c>
      <c r="AT428" s="23" t="s">
        <v>1009</v>
      </c>
    </row>
    <row r="429">
      <c r="A429" s="23" t="str">
        <f t="shared" si="7"/>
        <v>OK</v>
      </c>
      <c r="B429" s="23" t="s">
        <v>58</v>
      </c>
      <c r="C429" s="23" t="s">
        <v>58</v>
      </c>
      <c r="D429" s="23">
        <v>1.0</v>
      </c>
      <c r="E429" s="23">
        <v>21.0</v>
      </c>
      <c r="F429" s="23">
        <v>30.0</v>
      </c>
      <c r="G429" s="23">
        <v>5.0</v>
      </c>
      <c r="H429" s="23">
        <v>50.0</v>
      </c>
      <c r="I429" s="23">
        <v>182541.0</v>
      </c>
      <c r="J429" s="23">
        <v>182541.0</v>
      </c>
      <c r="K429" s="23">
        <v>0.0</v>
      </c>
      <c r="L429" s="23">
        <v>1.0</v>
      </c>
      <c r="M429" s="23">
        <v>1.0</v>
      </c>
      <c r="N429" s="23">
        <v>2158209.0</v>
      </c>
      <c r="O429" s="23">
        <v>2409.2729</v>
      </c>
      <c r="P429" s="23">
        <v>468.0</v>
      </c>
      <c r="Q429" s="23">
        <v>1120.0</v>
      </c>
      <c r="R429" s="23">
        <v>2521.0</v>
      </c>
      <c r="S429" s="23">
        <v>230.0</v>
      </c>
      <c r="T429" s="23">
        <v>2.0</v>
      </c>
      <c r="U429" s="23">
        <v>1827.0</v>
      </c>
      <c r="V429" s="23">
        <v>0.0</v>
      </c>
      <c r="W429" s="23">
        <v>462.0</v>
      </c>
      <c r="X429" s="23">
        <v>0.1229</v>
      </c>
      <c r="Y429" s="23">
        <v>0.0171</v>
      </c>
      <c r="Z429" s="23">
        <v>0.0</v>
      </c>
      <c r="AA429" s="23">
        <v>0.0625</v>
      </c>
      <c r="AB429" s="23">
        <v>22.0</v>
      </c>
      <c r="AC429" s="23">
        <v>34.0</v>
      </c>
      <c r="AD429" s="23">
        <v>34.0</v>
      </c>
      <c r="AE429" s="23">
        <v>0.0</v>
      </c>
      <c r="AF429" s="23">
        <v>0.0</v>
      </c>
      <c r="AG429" s="23">
        <v>0.0</v>
      </c>
      <c r="AH429" s="23">
        <v>0.0</v>
      </c>
      <c r="AI429" s="23">
        <v>0.0056</v>
      </c>
      <c r="AJ429" s="23">
        <v>0.0051</v>
      </c>
      <c r="AK429" s="23">
        <v>0.0</v>
      </c>
      <c r="AL429" s="23">
        <v>0.0</v>
      </c>
      <c r="AM429" s="23">
        <v>0.0</v>
      </c>
      <c r="AN429" s="23">
        <v>17.0</v>
      </c>
      <c r="AO429" s="23">
        <v>6000.0</v>
      </c>
      <c r="AP429" s="23">
        <v>3600.0</v>
      </c>
      <c r="AQ429" s="23">
        <v>0.0</v>
      </c>
      <c r="AR429" s="23">
        <v>0.0</v>
      </c>
      <c r="AS429" s="23" t="s">
        <v>1001</v>
      </c>
      <c r="AT429" s="23" t="s">
        <v>1010</v>
      </c>
    </row>
    <row r="430">
      <c r="A430" s="23" t="str">
        <f t="shared" si="7"/>
        <v>OK</v>
      </c>
      <c r="B430" s="23" t="s">
        <v>59</v>
      </c>
      <c r="C430" s="23" t="s">
        <v>59</v>
      </c>
      <c r="D430" s="23">
        <v>0.0</v>
      </c>
      <c r="E430" s="23">
        <v>21.0</v>
      </c>
      <c r="F430" s="23">
        <v>20.0</v>
      </c>
      <c r="G430" s="23">
        <v>5.0</v>
      </c>
      <c r="H430" s="23">
        <v>50.0</v>
      </c>
      <c r="I430" s="23" t="s">
        <v>134</v>
      </c>
      <c r="J430" s="23">
        <v>0.0</v>
      </c>
      <c r="K430" s="23" t="s">
        <v>134</v>
      </c>
      <c r="L430" s="23">
        <v>-1.0</v>
      </c>
      <c r="M430" s="23">
        <v>-1.0</v>
      </c>
      <c r="N430" s="23">
        <v>0.0</v>
      </c>
      <c r="O430" s="23">
        <v>0.0</v>
      </c>
      <c r="P430" s="23">
        <v>0.0</v>
      </c>
      <c r="Q430" s="23" t="s">
        <v>133</v>
      </c>
      <c r="R430" s="23" t="s">
        <v>133</v>
      </c>
      <c r="S430" s="23" t="s">
        <v>133</v>
      </c>
      <c r="T430" s="23" t="s">
        <v>133</v>
      </c>
      <c r="U430" s="23" t="s">
        <v>133</v>
      </c>
      <c r="V430" s="23" t="s">
        <v>133</v>
      </c>
      <c r="W430" s="23" t="s">
        <v>133</v>
      </c>
      <c r="X430" s="23" t="s">
        <v>133</v>
      </c>
      <c r="Y430" s="23" t="s">
        <v>133</v>
      </c>
      <c r="Z430" s="23" t="s">
        <v>133</v>
      </c>
      <c r="AA430" s="23" t="s">
        <v>133</v>
      </c>
      <c r="AB430" s="23" t="s">
        <v>133</v>
      </c>
      <c r="AC430" s="23" t="s">
        <v>133</v>
      </c>
      <c r="AD430" s="23" t="s">
        <v>133</v>
      </c>
      <c r="AE430" s="23" t="s">
        <v>133</v>
      </c>
      <c r="AF430" s="23" t="s">
        <v>133</v>
      </c>
      <c r="AG430" s="23" t="s">
        <v>133</v>
      </c>
      <c r="AH430" s="23" t="s">
        <v>133</v>
      </c>
      <c r="AI430" s="23" t="s">
        <v>133</v>
      </c>
      <c r="AJ430" s="23" t="s">
        <v>133</v>
      </c>
      <c r="AK430" s="23" t="s">
        <v>133</v>
      </c>
      <c r="AL430" s="23" t="s">
        <v>133</v>
      </c>
      <c r="AM430" s="23" t="s">
        <v>133</v>
      </c>
      <c r="AN430" s="23" t="s">
        <v>133</v>
      </c>
      <c r="AO430" s="23">
        <v>6000.0</v>
      </c>
      <c r="AP430" s="23">
        <v>3600.0</v>
      </c>
      <c r="AQ430" s="23">
        <v>0.0</v>
      </c>
      <c r="AR430" s="23">
        <v>0.0</v>
      </c>
      <c r="AS430" s="23" t="s">
        <v>1001</v>
      </c>
      <c r="AT430" s="23" t="s">
        <v>829</v>
      </c>
    </row>
    <row r="431">
      <c r="A431" s="23" t="str">
        <f t="shared" si="7"/>
        <v>OK</v>
      </c>
      <c r="B431" s="23" t="s">
        <v>60</v>
      </c>
      <c r="C431" s="23" t="s">
        <v>60</v>
      </c>
      <c r="D431" s="23">
        <v>1.0</v>
      </c>
      <c r="E431" s="23">
        <v>21.0</v>
      </c>
      <c r="F431" s="23">
        <v>30.0</v>
      </c>
      <c r="G431" s="23">
        <v>5.0</v>
      </c>
      <c r="H431" s="23">
        <v>50.0</v>
      </c>
      <c r="I431" s="23">
        <v>16202.0</v>
      </c>
      <c r="J431" s="23">
        <v>16202.0</v>
      </c>
      <c r="K431" s="23">
        <v>0.0</v>
      </c>
      <c r="L431" s="23">
        <v>1.0</v>
      </c>
      <c r="M431" s="23">
        <v>1.0</v>
      </c>
      <c r="N431" s="23">
        <v>0.0</v>
      </c>
      <c r="O431" s="23">
        <v>0.0115</v>
      </c>
      <c r="P431" s="23">
        <v>0.0</v>
      </c>
      <c r="Q431" s="23">
        <v>3.0</v>
      </c>
      <c r="R431" s="23">
        <v>3.0</v>
      </c>
      <c r="S431" s="23">
        <v>3.0</v>
      </c>
      <c r="T431" s="23">
        <v>0.0</v>
      </c>
      <c r="U431" s="23">
        <v>0.0</v>
      </c>
      <c r="V431" s="23">
        <v>0.0</v>
      </c>
      <c r="W431" s="23">
        <v>0.0</v>
      </c>
      <c r="X431" s="23">
        <v>2.0E-4</v>
      </c>
      <c r="Y431" s="23">
        <v>1.0E-4</v>
      </c>
      <c r="Z431" s="23">
        <v>0.0</v>
      </c>
      <c r="AA431" s="23">
        <v>0.0</v>
      </c>
      <c r="AB431" s="23">
        <v>0.0</v>
      </c>
      <c r="AC431" s="23">
        <v>0.0</v>
      </c>
      <c r="AD431" s="23">
        <v>0.0</v>
      </c>
      <c r="AE431" s="23">
        <v>0.0</v>
      </c>
      <c r="AF431" s="23">
        <v>0.0</v>
      </c>
      <c r="AG431" s="23">
        <v>0.0</v>
      </c>
      <c r="AH431" s="23">
        <v>0.0</v>
      </c>
      <c r="AI431" s="23">
        <v>0.0</v>
      </c>
      <c r="AJ431" s="23">
        <v>0.0</v>
      </c>
      <c r="AK431" s="23">
        <v>0.0</v>
      </c>
      <c r="AL431" s="23">
        <v>0.0</v>
      </c>
      <c r="AM431" s="23">
        <v>0.0</v>
      </c>
      <c r="AN431" s="23">
        <v>1.0</v>
      </c>
      <c r="AO431" s="23">
        <v>6000.0</v>
      </c>
      <c r="AP431" s="23">
        <v>3600.0</v>
      </c>
      <c r="AQ431" s="23">
        <v>0.0</v>
      </c>
      <c r="AR431" s="23">
        <v>0.0</v>
      </c>
      <c r="AS431" s="23" t="s">
        <v>1001</v>
      </c>
      <c r="AT431" s="23" t="s">
        <v>829</v>
      </c>
    </row>
    <row r="432">
      <c r="A432" s="23" t="str">
        <f t="shared" si="7"/>
        <v>OK</v>
      </c>
      <c r="B432" s="23" t="s">
        <v>61</v>
      </c>
      <c r="C432" s="23" t="s">
        <v>61</v>
      </c>
      <c r="D432" s="23">
        <v>1.0</v>
      </c>
      <c r="E432" s="23">
        <v>21.0</v>
      </c>
      <c r="F432" s="23">
        <v>20.0</v>
      </c>
      <c r="G432" s="23">
        <v>5.0</v>
      </c>
      <c r="H432" s="23">
        <v>50.0</v>
      </c>
      <c r="I432" s="23">
        <v>26332.0</v>
      </c>
      <c r="J432" s="23">
        <v>18622.146341</v>
      </c>
      <c r="K432" s="23">
        <v>29.279408</v>
      </c>
      <c r="L432" s="23">
        <v>2.0</v>
      </c>
      <c r="M432" s="23">
        <v>1.0</v>
      </c>
      <c r="N432" s="23">
        <v>189477.0</v>
      </c>
      <c r="O432" s="23">
        <v>3600.0149</v>
      </c>
      <c r="P432" s="23">
        <v>0.0</v>
      </c>
      <c r="Q432" s="23">
        <v>27693.0</v>
      </c>
      <c r="R432" s="23">
        <v>28508.0</v>
      </c>
      <c r="S432" s="23">
        <v>6294.0</v>
      </c>
      <c r="T432" s="23">
        <v>0.0</v>
      </c>
      <c r="U432" s="23">
        <v>1270.0</v>
      </c>
      <c r="V432" s="23">
        <v>0.0</v>
      </c>
      <c r="W432" s="23">
        <v>20944.0</v>
      </c>
      <c r="X432" s="23">
        <v>3.1472</v>
      </c>
      <c r="Y432" s="23">
        <v>0.4413</v>
      </c>
      <c r="Z432" s="23">
        <v>0.0</v>
      </c>
      <c r="AA432" s="23">
        <v>0.9335</v>
      </c>
      <c r="AB432" s="23">
        <v>7.0</v>
      </c>
      <c r="AC432" s="23">
        <v>17.0</v>
      </c>
      <c r="AD432" s="23">
        <v>17.0</v>
      </c>
      <c r="AE432" s="23">
        <v>0.0</v>
      </c>
      <c r="AF432" s="23">
        <v>0.0</v>
      </c>
      <c r="AG432" s="23">
        <v>0.0</v>
      </c>
      <c r="AH432" s="23">
        <v>0.0</v>
      </c>
      <c r="AI432" s="23">
        <v>0.0012</v>
      </c>
      <c r="AJ432" s="23">
        <v>0.0011</v>
      </c>
      <c r="AK432" s="23">
        <v>0.0</v>
      </c>
      <c r="AL432" s="23">
        <v>0.0</v>
      </c>
      <c r="AM432" s="23">
        <v>0.0</v>
      </c>
      <c r="AN432" s="23">
        <v>3.0</v>
      </c>
      <c r="AO432" s="23">
        <v>6000.0</v>
      </c>
      <c r="AP432" s="23">
        <v>3600.0</v>
      </c>
      <c r="AQ432" s="23">
        <v>0.0</v>
      </c>
      <c r="AR432" s="23">
        <v>0.0</v>
      </c>
      <c r="AS432" s="23" t="s">
        <v>1001</v>
      </c>
      <c r="AT432" s="23" t="s">
        <v>1011</v>
      </c>
    </row>
    <row r="433">
      <c r="A433" s="23" t="str">
        <f t="shared" si="7"/>
        <v>OK</v>
      </c>
      <c r="B433" s="23" t="s">
        <v>62</v>
      </c>
      <c r="C433" s="23" t="s">
        <v>62</v>
      </c>
      <c r="D433" s="23">
        <v>1.0</v>
      </c>
      <c r="E433" s="23">
        <v>21.0</v>
      </c>
      <c r="F433" s="23">
        <v>10.0</v>
      </c>
      <c r="G433" s="23">
        <v>5.0</v>
      </c>
      <c r="H433" s="23">
        <v>50.0</v>
      </c>
      <c r="I433" s="23">
        <v>64838.0</v>
      </c>
      <c r="J433" s="23">
        <v>22308.98913</v>
      </c>
      <c r="K433" s="23">
        <v>65.592725</v>
      </c>
      <c r="L433" s="23">
        <v>2.0</v>
      </c>
      <c r="M433" s="23">
        <v>1.0</v>
      </c>
      <c r="N433" s="23">
        <v>183940.0</v>
      </c>
      <c r="O433" s="23">
        <v>3600.0999</v>
      </c>
      <c r="P433" s="23">
        <v>52.0</v>
      </c>
      <c r="Q433" s="23">
        <v>5872.0</v>
      </c>
      <c r="R433" s="23">
        <v>12923.0</v>
      </c>
      <c r="S433" s="23">
        <v>2100.0</v>
      </c>
      <c r="T433" s="23">
        <v>11.0</v>
      </c>
      <c r="U433" s="23">
        <v>9075.0</v>
      </c>
      <c r="V433" s="23">
        <v>0.0</v>
      </c>
      <c r="W433" s="23">
        <v>1737.0</v>
      </c>
      <c r="X433" s="23">
        <v>0.9305</v>
      </c>
      <c r="Y433" s="23">
        <v>0.1523</v>
      </c>
      <c r="Z433" s="23">
        <v>0.0</v>
      </c>
      <c r="AA433" s="23">
        <v>0.4032</v>
      </c>
      <c r="AB433" s="23">
        <v>14.0</v>
      </c>
      <c r="AC433" s="23">
        <v>77.0</v>
      </c>
      <c r="AD433" s="23">
        <v>77.0</v>
      </c>
      <c r="AE433" s="23">
        <v>0.0</v>
      </c>
      <c r="AF433" s="23">
        <v>0.0</v>
      </c>
      <c r="AG433" s="23">
        <v>0.0</v>
      </c>
      <c r="AH433" s="23">
        <v>0.0</v>
      </c>
      <c r="AI433" s="23">
        <v>0.005</v>
      </c>
      <c r="AJ433" s="23">
        <v>0.0045</v>
      </c>
      <c r="AK433" s="23">
        <v>0.0</v>
      </c>
      <c r="AL433" s="23">
        <v>0.0</v>
      </c>
      <c r="AM433" s="23">
        <v>0.0</v>
      </c>
      <c r="AN433" s="23">
        <v>8.0</v>
      </c>
      <c r="AO433" s="23">
        <v>6000.0</v>
      </c>
      <c r="AP433" s="23">
        <v>3600.0</v>
      </c>
      <c r="AQ433" s="23">
        <v>0.0</v>
      </c>
      <c r="AR433" s="23">
        <v>0.0</v>
      </c>
      <c r="AS433" s="23" t="s">
        <v>1001</v>
      </c>
      <c r="AT433" s="23" t="s">
        <v>1012</v>
      </c>
    </row>
    <row r="434">
      <c r="A434" s="23" t="str">
        <f t="shared" si="7"/>
        <v>OK</v>
      </c>
      <c r="B434" s="23" t="s">
        <v>63</v>
      </c>
      <c r="C434" s="23" t="s">
        <v>63</v>
      </c>
      <c r="D434" s="23">
        <v>1.0</v>
      </c>
      <c r="E434" s="23">
        <v>23.0</v>
      </c>
      <c r="F434" s="23">
        <v>30.0</v>
      </c>
      <c r="G434" s="23">
        <v>5.0</v>
      </c>
      <c r="H434" s="23">
        <v>50.0</v>
      </c>
      <c r="I434" s="23">
        <v>33556.0</v>
      </c>
      <c r="J434" s="23">
        <v>23200.5</v>
      </c>
      <c r="K434" s="23">
        <v>30.860353</v>
      </c>
      <c r="L434" s="23">
        <v>2.0</v>
      </c>
      <c r="M434" s="23">
        <v>1.0</v>
      </c>
      <c r="N434" s="23">
        <v>172263.0</v>
      </c>
      <c r="O434" s="23">
        <v>3600.0102</v>
      </c>
      <c r="P434" s="23">
        <v>0.0</v>
      </c>
      <c r="Q434" s="23">
        <v>8452.0</v>
      </c>
      <c r="R434" s="23">
        <v>14521.0</v>
      </c>
      <c r="S434" s="23">
        <v>3538.0</v>
      </c>
      <c r="T434" s="23">
        <v>343.0</v>
      </c>
      <c r="U434" s="23">
        <v>10121.0</v>
      </c>
      <c r="V434" s="23">
        <v>0.0</v>
      </c>
      <c r="W434" s="23">
        <v>519.0</v>
      </c>
      <c r="X434" s="23">
        <v>1.4476</v>
      </c>
      <c r="Y434" s="23">
        <v>0.298</v>
      </c>
      <c r="Z434" s="23">
        <v>0.0</v>
      </c>
      <c r="AA434" s="23">
        <v>0.5402</v>
      </c>
      <c r="AB434" s="23">
        <v>1.0</v>
      </c>
      <c r="AC434" s="23">
        <v>15.0</v>
      </c>
      <c r="AD434" s="23">
        <v>15.0</v>
      </c>
      <c r="AE434" s="23">
        <v>0.0</v>
      </c>
      <c r="AF434" s="23">
        <v>0.0</v>
      </c>
      <c r="AG434" s="23">
        <v>0.0</v>
      </c>
      <c r="AH434" s="23">
        <v>0.0</v>
      </c>
      <c r="AI434" s="23">
        <v>5.0E-4</v>
      </c>
      <c r="AJ434" s="23">
        <v>5.0E-4</v>
      </c>
      <c r="AK434" s="23">
        <v>0.0</v>
      </c>
      <c r="AL434" s="23">
        <v>0.0</v>
      </c>
      <c r="AM434" s="23">
        <v>0.0</v>
      </c>
      <c r="AN434" s="23">
        <v>3.0</v>
      </c>
      <c r="AO434" s="23">
        <v>6000.0</v>
      </c>
      <c r="AP434" s="23">
        <v>3600.0</v>
      </c>
      <c r="AQ434" s="23">
        <v>0.0</v>
      </c>
      <c r="AR434" s="23">
        <v>0.0</v>
      </c>
      <c r="AS434" s="23" t="s">
        <v>1001</v>
      </c>
      <c r="AT434" s="23" t="s">
        <v>1013</v>
      </c>
    </row>
    <row r="435">
      <c r="A435" s="23" t="str">
        <f t="shared" si="7"/>
        <v>OK</v>
      </c>
      <c r="B435" s="23" t="s">
        <v>64</v>
      </c>
      <c r="C435" s="23" t="s">
        <v>64</v>
      </c>
      <c r="D435" s="23">
        <v>1.0</v>
      </c>
      <c r="E435" s="23">
        <v>23.0</v>
      </c>
      <c r="F435" s="23">
        <v>20.0</v>
      </c>
      <c r="G435" s="23">
        <v>5.0</v>
      </c>
      <c r="H435" s="23">
        <v>50.0</v>
      </c>
      <c r="I435" s="23">
        <v>49900.0</v>
      </c>
      <c r="J435" s="23">
        <v>24768.3</v>
      </c>
      <c r="K435" s="23">
        <v>50.364128</v>
      </c>
      <c r="L435" s="23">
        <v>2.0</v>
      </c>
      <c r="M435" s="23">
        <v>1.0</v>
      </c>
      <c r="N435" s="23">
        <v>253631.0</v>
      </c>
      <c r="O435" s="23">
        <v>3600.0399</v>
      </c>
      <c r="P435" s="23">
        <v>12.0</v>
      </c>
      <c r="Q435" s="23">
        <v>5853.0</v>
      </c>
      <c r="R435" s="23">
        <v>12456.0</v>
      </c>
      <c r="S435" s="23">
        <v>2057.0</v>
      </c>
      <c r="T435" s="23">
        <v>734.0</v>
      </c>
      <c r="U435" s="23">
        <v>9223.0</v>
      </c>
      <c r="V435" s="23">
        <v>0.0</v>
      </c>
      <c r="W435" s="23">
        <v>442.0</v>
      </c>
      <c r="X435" s="23">
        <v>1.012</v>
      </c>
      <c r="Y435" s="23">
        <v>0.2045</v>
      </c>
      <c r="Z435" s="23">
        <v>0.0</v>
      </c>
      <c r="AA435" s="23">
        <v>0.4104</v>
      </c>
      <c r="AB435" s="23">
        <v>1.0</v>
      </c>
      <c r="AC435" s="23">
        <v>38.0</v>
      </c>
      <c r="AD435" s="23">
        <v>11.0</v>
      </c>
      <c r="AE435" s="23">
        <v>27.0</v>
      </c>
      <c r="AF435" s="23">
        <v>0.0</v>
      </c>
      <c r="AG435" s="23">
        <v>0.0</v>
      </c>
      <c r="AH435" s="23">
        <v>0.0</v>
      </c>
      <c r="AI435" s="23">
        <v>0.0015</v>
      </c>
      <c r="AJ435" s="23">
        <v>0.0014</v>
      </c>
      <c r="AK435" s="23">
        <v>0.0</v>
      </c>
      <c r="AL435" s="23">
        <v>0.0</v>
      </c>
      <c r="AM435" s="23">
        <v>0.0</v>
      </c>
      <c r="AN435" s="23">
        <v>5.0</v>
      </c>
      <c r="AO435" s="23">
        <v>6000.0</v>
      </c>
      <c r="AP435" s="23">
        <v>3600.0</v>
      </c>
      <c r="AQ435" s="23">
        <v>0.0</v>
      </c>
      <c r="AR435" s="23">
        <v>0.0</v>
      </c>
      <c r="AS435" s="23" t="s">
        <v>1001</v>
      </c>
      <c r="AT435" s="23" t="s">
        <v>1014</v>
      </c>
    </row>
    <row r="436">
      <c r="A436" s="23" t="str">
        <f t="shared" si="7"/>
        <v>OK</v>
      </c>
      <c r="B436" s="23" t="s">
        <v>65</v>
      </c>
      <c r="C436" s="23" t="s">
        <v>65</v>
      </c>
      <c r="D436" s="23">
        <v>0.0</v>
      </c>
      <c r="E436" s="23">
        <v>23.0</v>
      </c>
      <c r="F436" s="23">
        <v>10.0</v>
      </c>
      <c r="G436" s="23">
        <v>5.0</v>
      </c>
      <c r="H436" s="23">
        <v>50.0</v>
      </c>
      <c r="I436" s="23" t="s">
        <v>134</v>
      </c>
      <c r="J436" s="23">
        <v>0.0</v>
      </c>
      <c r="K436" s="23" t="s">
        <v>134</v>
      </c>
      <c r="L436" s="23">
        <v>-1.0</v>
      </c>
      <c r="M436" s="23">
        <v>-1.0</v>
      </c>
      <c r="N436" s="23">
        <v>0.0</v>
      </c>
      <c r="O436" s="23">
        <v>0.0</v>
      </c>
      <c r="P436" s="23">
        <v>0.0</v>
      </c>
      <c r="Q436" s="23" t="s">
        <v>133</v>
      </c>
      <c r="R436" s="23" t="s">
        <v>133</v>
      </c>
      <c r="S436" s="23" t="s">
        <v>133</v>
      </c>
      <c r="T436" s="23" t="s">
        <v>133</v>
      </c>
      <c r="U436" s="23" t="s">
        <v>133</v>
      </c>
      <c r="V436" s="23" t="s">
        <v>133</v>
      </c>
      <c r="W436" s="23" t="s">
        <v>133</v>
      </c>
      <c r="X436" s="23" t="s">
        <v>133</v>
      </c>
      <c r="Y436" s="23" t="s">
        <v>133</v>
      </c>
      <c r="Z436" s="23" t="s">
        <v>133</v>
      </c>
      <c r="AA436" s="23" t="s">
        <v>133</v>
      </c>
      <c r="AB436" s="23" t="s">
        <v>133</v>
      </c>
      <c r="AC436" s="23" t="s">
        <v>133</v>
      </c>
      <c r="AD436" s="23" t="s">
        <v>133</v>
      </c>
      <c r="AE436" s="23" t="s">
        <v>133</v>
      </c>
      <c r="AF436" s="23" t="s">
        <v>133</v>
      </c>
      <c r="AG436" s="23" t="s">
        <v>133</v>
      </c>
      <c r="AH436" s="23" t="s">
        <v>133</v>
      </c>
      <c r="AI436" s="23" t="s">
        <v>133</v>
      </c>
      <c r="AJ436" s="23" t="s">
        <v>133</v>
      </c>
      <c r="AK436" s="23" t="s">
        <v>133</v>
      </c>
      <c r="AL436" s="23" t="s">
        <v>133</v>
      </c>
      <c r="AM436" s="23" t="s">
        <v>133</v>
      </c>
      <c r="AN436" s="23" t="s">
        <v>133</v>
      </c>
      <c r="AO436" s="23">
        <v>6000.0</v>
      </c>
      <c r="AP436" s="23">
        <v>3600.0</v>
      </c>
      <c r="AQ436" s="23">
        <v>0.0</v>
      </c>
      <c r="AR436" s="23">
        <v>0.0</v>
      </c>
      <c r="AS436" s="23" t="s">
        <v>1001</v>
      </c>
      <c r="AT436" s="23" t="s">
        <v>977</v>
      </c>
    </row>
    <row r="437">
      <c r="A437" s="23" t="str">
        <f t="shared" si="7"/>
        <v>OK</v>
      </c>
      <c r="B437" s="23" t="s">
        <v>66</v>
      </c>
      <c r="C437" s="23" t="s">
        <v>66</v>
      </c>
      <c r="D437" s="23">
        <v>1.0</v>
      </c>
      <c r="E437" s="23">
        <v>27.0</v>
      </c>
      <c r="F437" s="23">
        <v>30.0</v>
      </c>
      <c r="G437" s="23">
        <v>5.0</v>
      </c>
      <c r="H437" s="23">
        <v>50.0</v>
      </c>
      <c r="I437" s="23">
        <v>31800.0</v>
      </c>
      <c r="J437" s="23">
        <v>31800.0</v>
      </c>
      <c r="K437" s="23">
        <v>0.0</v>
      </c>
      <c r="L437" s="23">
        <v>1.0</v>
      </c>
      <c r="M437" s="23">
        <v>1.0</v>
      </c>
      <c r="N437" s="23">
        <v>17840.0</v>
      </c>
      <c r="O437" s="23">
        <v>244.0415</v>
      </c>
      <c r="P437" s="23">
        <v>0.0</v>
      </c>
      <c r="Q437" s="23">
        <v>3391.0</v>
      </c>
      <c r="R437" s="23">
        <v>5908.0</v>
      </c>
      <c r="S437" s="23">
        <v>1340.0</v>
      </c>
      <c r="T437" s="23">
        <v>0.0</v>
      </c>
      <c r="U437" s="23">
        <v>4242.0</v>
      </c>
      <c r="V437" s="23">
        <v>0.0</v>
      </c>
      <c r="W437" s="23">
        <v>326.0</v>
      </c>
      <c r="X437" s="23">
        <v>0.5299</v>
      </c>
      <c r="Y437" s="23">
        <v>0.0975</v>
      </c>
      <c r="Z437" s="23">
        <v>0.0</v>
      </c>
      <c r="AA437" s="23">
        <v>0.2273</v>
      </c>
      <c r="AB437" s="23">
        <v>4.0</v>
      </c>
      <c r="AC437" s="23">
        <v>27.0</v>
      </c>
      <c r="AD437" s="23">
        <v>27.0</v>
      </c>
      <c r="AE437" s="23">
        <v>0.0</v>
      </c>
      <c r="AF437" s="23">
        <v>0.0</v>
      </c>
      <c r="AG437" s="23">
        <v>0.0</v>
      </c>
      <c r="AH437" s="23">
        <v>0.0</v>
      </c>
      <c r="AI437" s="23">
        <v>0.0016</v>
      </c>
      <c r="AJ437" s="23">
        <v>0.0014</v>
      </c>
      <c r="AK437" s="23">
        <v>0.0</v>
      </c>
      <c r="AL437" s="23">
        <v>0.0</v>
      </c>
      <c r="AM437" s="23">
        <v>0.0</v>
      </c>
      <c r="AN437" s="23">
        <v>3.0</v>
      </c>
      <c r="AO437" s="23">
        <v>6000.0</v>
      </c>
      <c r="AP437" s="23">
        <v>3600.0</v>
      </c>
      <c r="AQ437" s="23">
        <v>1.0</v>
      </c>
      <c r="AR437" s="23">
        <v>0.0</v>
      </c>
      <c r="AS437" s="23" t="s">
        <v>1001</v>
      </c>
      <c r="AT437" s="23" t="s">
        <v>1015</v>
      </c>
    </row>
    <row r="438">
      <c r="A438" s="23" t="str">
        <f t="shared" si="7"/>
        <v>OK</v>
      </c>
      <c r="B438" s="23" t="s">
        <v>67</v>
      </c>
      <c r="C438" s="23" t="s">
        <v>67</v>
      </c>
      <c r="D438" s="23">
        <v>1.0</v>
      </c>
      <c r="E438" s="23">
        <v>27.0</v>
      </c>
      <c r="F438" s="23">
        <v>20.0</v>
      </c>
      <c r="G438" s="23">
        <v>5.0</v>
      </c>
      <c r="H438" s="23">
        <v>50.0</v>
      </c>
      <c r="I438" s="23">
        <v>46300.0</v>
      </c>
      <c r="J438" s="23">
        <v>31953.333333</v>
      </c>
      <c r="K438" s="23">
        <v>30.986321</v>
      </c>
      <c r="L438" s="23">
        <v>2.0</v>
      </c>
      <c r="M438" s="23">
        <v>1.0</v>
      </c>
      <c r="N438" s="23">
        <v>173800.0</v>
      </c>
      <c r="O438" s="23">
        <v>3600.0647</v>
      </c>
      <c r="P438" s="23">
        <v>104.0</v>
      </c>
      <c r="Q438" s="23">
        <v>7675.0</v>
      </c>
      <c r="R438" s="23">
        <v>17499.0</v>
      </c>
      <c r="S438" s="23">
        <v>3000.0</v>
      </c>
      <c r="T438" s="23">
        <v>0.0</v>
      </c>
      <c r="U438" s="23">
        <v>13716.0</v>
      </c>
      <c r="V438" s="23">
        <v>0.0</v>
      </c>
      <c r="W438" s="23">
        <v>783.0</v>
      </c>
      <c r="X438" s="23">
        <v>1.3661</v>
      </c>
      <c r="Y438" s="23">
        <v>0.223</v>
      </c>
      <c r="Z438" s="23">
        <v>0.0</v>
      </c>
      <c r="AA438" s="23">
        <v>0.6313</v>
      </c>
      <c r="AB438" s="23">
        <v>2.0</v>
      </c>
      <c r="AC438" s="23">
        <v>0.0</v>
      </c>
      <c r="AD438" s="23">
        <v>0.0</v>
      </c>
      <c r="AE438" s="23">
        <v>0.0</v>
      </c>
      <c r="AF438" s="23">
        <v>0.0</v>
      </c>
      <c r="AG438" s="23">
        <v>0.0</v>
      </c>
      <c r="AH438" s="23">
        <v>0.0</v>
      </c>
      <c r="AI438" s="23">
        <v>4.0E-4</v>
      </c>
      <c r="AJ438" s="23">
        <v>3.0E-4</v>
      </c>
      <c r="AK438" s="23">
        <v>0.0</v>
      </c>
      <c r="AL438" s="23">
        <v>0.0</v>
      </c>
      <c r="AM438" s="23">
        <v>0.0</v>
      </c>
      <c r="AN438" s="23">
        <v>6.0</v>
      </c>
      <c r="AO438" s="23">
        <v>6000.0</v>
      </c>
      <c r="AP438" s="23">
        <v>3600.0</v>
      </c>
      <c r="AQ438" s="23">
        <v>1.0</v>
      </c>
      <c r="AR438" s="23">
        <v>0.0</v>
      </c>
      <c r="AS438" s="23" t="s">
        <v>1001</v>
      </c>
      <c r="AT438" s="23" t="s">
        <v>1016</v>
      </c>
    </row>
    <row r="439">
      <c r="A439" s="23" t="str">
        <f t="shared" si="7"/>
        <v>OK</v>
      </c>
      <c r="B439" s="23" t="s">
        <v>68</v>
      </c>
      <c r="C439" s="23" t="s">
        <v>68</v>
      </c>
      <c r="D439" s="23">
        <v>0.0</v>
      </c>
      <c r="E439" s="23">
        <v>27.0</v>
      </c>
      <c r="F439" s="23">
        <v>11.0</v>
      </c>
      <c r="G439" s="23">
        <v>5.0</v>
      </c>
      <c r="H439" s="23">
        <v>50.0</v>
      </c>
      <c r="I439" s="23" t="s">
        <v>134</v>
      </c>
      <c r="J439" s="23">
        <v>0.0</v>
      </c>
      <c r="K439" s="23" t="s">
        <v>134</v>
      </c>
      <c r="L439" s="23">
        <v>-1.0</v>
      </c>
      <c r="M439" s="23">
        <v>-1.0</v>
      </c>
      <c r="N439" s="23">
        <v>0.0</v>
      </c>
      <c r="O439" s="23">
        <v>0.0</v>
      </c>
      <c r="P439" s="23">
        <v>0.0</v>
      </c>
      <c r="Q439" s="23" t="s">
        <v>133</v>
      </c>
      <c r="R439" s="23" t="s">
        <v>133</v>
      </c>
      <c r="S439" s="23" t="s">
        <v>133</v>
      </c>
      <c r="T439" s="23" t="s">
        <v>133</v>
      </c>
      <c r="U439" s="23" t="s">
        <v>133</v>
      </c>
      <c r="V439" s="23" t="s">
        <v>133</v>
      </c>
      <c r="W439" s="23" t="s">
        <v>133</v>
      </c>
      <c r="X439" s="23" t="s">
        <v>133</v>
      </c>
      <c r="Y439" s="23" t="s">
        <v>133</v>
      </c>
      <c r="Z439" s="23" t="s">
        <v>133</v>
      </c>
      <c r="AA439" s="23" t="s">
        <v>133</v>
      </c>
      <c r="AB439" s="23" t="s">
        <v>133</v>
      </c>
      <c r="AC439" s="23" t="s">
        <v>133</v>
      </c>
      <c r="AD439" s="23" t="s">
        <v>133</v>
      </c>
      <c r="AE439" s="23" t="s">
        <v>133</v>
      </c>
      <c r="AF439" s="23" t="s">
        <v>133</v>
      </c>
      <c r="AG439" s="23" t="s">
        <v>133</v>
      </c>
      <c r="AH439" s="23" t="s">
        <v>133</v>
      </c>
      <c r="AI439" s="23" t="s">
        <v>133</v>
      </c>
      <c r="AJ439" s="23" t="s">
        <v>133</v>
      </c>
      <c r="AK439" s="23" t="s">
        <v>133</v>
      </c>
      <c r="AL439" s="23" t="s">
        <v>133</v>
      </c>
      <c r="AM439" s="23" t="s">
        <v>133</v>
      </c>
      <c r="AN439" s="23" t="s">
        <v>133</v>
      </c>
      <c r="AO439" s="23">
        <v>6000.0</v>
      </c>
      <c r="AP439" s="23">
        <v>3600.0</v>
      </c>
      <c r="AQ439" s="23">
        <v>1.0</v>
      </c>
      <c r="AR439" s="23">
        <v>0.0</v>
      </c>
      <c r="AS439" s="23" t="s">
        <v>1001</v>
      </c>
      <c r="AT439" s="23" t="s">
        <v>837</v>
      </c>
    </row>
    <row r="440">
      <c r="A440" s="23" t="str">
        <f t="shared" si="7"/>
        <v>OK</v>
      </c>
      <c r="B440" s="23" t="s">
        <v>69</v>
      </c>
      <c r="C440" s="23" t="s">
        <v>69</v>
      </c>
      <c r="D440" s="23">
        <v>1.0</v>
      </c>
      <c r="E440" s="23">
        <v>28.0</v>
      </c>
      <c r="F440" s="23">
        <v>30.0</v>
      </c>
      <c r="G440" s="23">
        <v>5.0</v>
      </c>
      <c r="H440" s="23">
        <v>50.0</v>
      </c>
      <c r="I440" s="23">
        <v>106700.0</v>
      </c>
      <c r="J440" s="23">
        <v>67108.333334</v>
      </c>
      <c r="K440" s="23">
        <v>37.105592</v>
      </c>
      <c r="L440" s="23">
        <v>2.0</v>
      </c>
      <c r="M440" s="23">
        <v>1.0</v>
      </c>
      <c r="N440" s="23">
        <v>232580.0</v>
      </c>
      <c r="O440" s="23">
        <v>3600.0126</v>
      </c>
      <c r="P440" s="23">
        <v>532.0</v>
      </c>
      <c r="Q440" s="23">
        <v>3211.0</v>
      </c>
      <c r="R440" s="23">
        <v>11409.0</v>
      </c>
      <c r="S440" s="23">
        <v>851.0</v>
      </c>
      <c r="T440" s="23">
        <v>0.0</v>
      </c>
      <c r="U440" s="23">
        <v>9295.0</v>
      </c>
      <c r="V440" s="23">
        <v>0.0</v>
      </c>
      <c r="W440" s="23">
        <v>1263.0</v>
      </c>
      <c r="X440" s="23">
        <v>0.6689</v>
      </c>
      <c r="Y440" s="23">
        <v>0.074</v>
      </c>
      <c r="Z440" s="23">
        <v>0.0</v>
      </c>
      <c r="AA440" s="23">
        <v>0.3778</v>
      </c>
      <c r="AB440" s="23">
        <v>4.0</v>
      </c>
      <c r="AC440" s="23">
        <v>16.0</v>
      </c>
      <c r="AD440" s="23">
        <v>16.0</v>
      </c>
      <c r="AE440" s="23">
        <v>0.0</v>
      </c>
      <c r="AF440" s="23">
        <v>0.0</v>
      </c>
      <c r="AG440" s="23">
        <v>0.0</v>
      </c>
      <c r="AH440" s="23">
        <v>0.0</v>
      </c>
      <c r="AI440" s="23">
        <v>0.0015</v>
      </c>
      <c r="AJ440" s="23">
        <v>0.0013</v>
      </c>
      <c r="AK440" s="23">
        <v>0.0</v>
      </c>
      <c r="AL440" s="23">
        <v>0.0</v>
      </c>
      <c r="AM440" s="23">
        <v>0.0</v>
      </c>
      <c r="AN440" s="23">
        <v>12.0</v>
      </c>
      <c r="AO440" s="23">
        <v>6000.0</v>
      </c>
      <c r="AP440" s="23">
        <v>3600.0</v>
      </c>
      <c r="AQ440" s="23">
        <v>0.0</v>
      </c>
      <c r="AR440" s="23">
        <v>0.0</v>
      </c>
      <c r="AS440" s="23" t="s">
        <v>1001</v>
      </c>
      <c r="AT440" s="23" t="s">
        <v>1017</v>
      </c>
    </row>
    <row r="441">
      <c r="A441" s="23" t="str">
        <f t="shared" si="7"/>
        <v>OK</v>
      </c>
      <c r="B441" s="23" t="s">
        <v>70</v>
      </c>
      <c r="C441" s="23" t="s">
        <v>70</v>
      </c>
      <c r="D441" s="23">
        <v>0.0</v>
      </c>
      <c r="E441" s="23">
        <v>28.0</v>
      </c>
      <c r="F441" s="23">
        <v>20.0</v>
      </c>
      <c r="G441" s="23">
        <v>5.0</v>
      </c>
      <c r="H441" s="23">
        <v>50.0</v>
      </c>
      <c r="I441" s="23" t="s">
        <v>134</v>
      </c>
      <c r="J441" s="23">
        <v>0.0</v>
      </c>
      <c r="K441" s="23" t="s">
        <v>134</v>
      </c>
      <c r="L441" s="23">
        <v>-1.0</v>
      </c>
      <c r="M441" s="23">
        <v>-1.0</v>
      </c>
      <c r="N441" s="23">
        <v>0.0</v>
      </c>
      <c r="O441" s="23">
        <v>0.0</v>
      </c>
      <c r="P441" s="23">
        <v>0.0</v>
      </c>
      <c r="Q441" s="23" t="s">
        <v>133</v>
      </c>
      <c r="R441" s="23" t="s">
        <v>133</v>
      </c>
      <c r="S441" s="23" t="s">
        <v>133</v>
      </c>
      <c r="T441" s="23" t="s">
        <v>133</v>
      </c>
      <c r="U441" s="23" t="s">
        <v>133</v>
      </c>
      <c r="V441" s="23" t="s">
        <v>133</v>
      </c>
      <c r="W441" s="23" t="s">
        <v>133</v>
      </c>
      <c r="X441" s="23" t="s">
        <v>133</v>
      </c>
      <c r="Y441" s="23" t="s">
        <v>133</v>
      </c>
      <c r="Z441" s="23" t="s">
        <v>133</v>
      </c>
      <c r="AA441" s="23" t="s">
        <v>133</v>
      </c>
      <c r="AB441" s="23" t="s">
        <v>133</v>
      </c>
      <c r="AC441" s="23" t="s">
        <v>133</v>
      </c>
      <c r="AD441" s="23" t="s">
        <v>133</v>
      </c>
      <c r="AE441" s="23" t="s">
        <v>133</v>
      </c>
      <c r="AF441" s="23" t="s">
        <v>133</v>
      </c>
      <c r="AG441" s="23" t="s">
        <v>133</v>
      </c>
      <c r="AH441" s="23" t="s">
        <v>133</v>
      </c>
      <c r="AI441" s="23" t="s">
        <v>133</v>
      </c>
      <c r="AJ441" s="23" t="s">
        <v>133</v>
      </c>
      <c r="AK441" s="23" t="s">
        <v>133</v>
      </c>
      <c r="AL441" s="23" t="s">
        <v>133</v>
      </c>
      <c r="AM441" s="23" t="s">
        <v>133</v>
      </c>
      <c r="AN441" s="23" t="s">
        <v>133</v>
      </c>
      <c r="AO441" s="23">
        <v>6000.0</v>
      </c>
      <c r="AP441" s="23">
        <v>3600.0</v>
      </c>
      <c r="AQ441" s="23">
        <v>0.0</v>
      </c>
      <c r="AR441" s="23">
        <v>0.0</v>
      </c>
      <c r="AS441" s="23" t="s">
        <v>1001</v>
      </c>
      <c r="AT441" s="23" t="s">
        <v>939</v>
      </c>
    </row>
    <row r="442">
      <c r="A442" s="23" t="str">
        <f t="shared" si="7"/>
        <v>OK</v>
      </c>
      <c r="B442" s="23" t="s">
        <v>71</v>
      </c>
      <c r="C442" s="23" t="s">
        <v>71</v>
      </c>
      <c r="D442" s="23">
        <v>0.0</v>
      </c>
      <c r="E442" s="23">
        <v>28.0</v>
      </c>
      <c r="F442" s="23">
        <v>18.0</v>
      </c>
      <c r="G442" s="23">
        <v>5.0</v>
      </c>
      <c r="H442" s="23">
        <v>50.0</v>
      </c>
      <c r="I442" s="23" t="s">
        <v>134</v>
      </c>
      <c r="J442" s="23">
        <v>0.0</v>
      </c>
      <c r="K442" s="23" t="s">
        <v>134</v>
      </c>
      <c r="L442" s="23">
        <v>-1.0</v>
      </c>
      <c r="M442" s="23">
        <v>-1.0</v>
      </c>
      <c r="N442" s="23">
        <v>0.0</v>
      </c>
      <c r="O442" s="23">
        <v>0.0</v>
      </c>
      <c r="P442" s="23">
        <v>0.0</v>
      </c>
      <c r="Q442" s="23" t="s">
        <v>133</v>
      </c>
      <c r="R442" s="23" t="s">
        <v>133</v>
      </c>
      <c r="S442" s="23" t="s">
        <v>133</v>
      </c>
      <c r="T442" s="23" t="s">
        <v>133</v>
      </c>
      <c r="U442" s="23" t="s">
        <v>133</v>
      </c>
      <c r="V442" s="23" t="s">
        <v>133</v>
      </c>
      <c r="W442" s="23" t="s">
        <v>133</v>
      </c>
      <c r="X442" s="23" t="s">
        <v>133</v>
      </c>
      <c r="Y442" s="23" t="s">
        <v>133</v>
      </c>
      <c r="Z442" s="23" t="s">
        <v>133</v>
      </c>
      <c r="AA442" s="23" t="s">
        <v>133</v>
      </c>
      <c r="AB442" s="23" t="s">
        <v>133</v>
      </c>
      <c r="AC442" s="23" t="s">
        <v>133</v>
      </c>
      <c r="AD442" s="23" t="s">
        <v>133</v>
      </c>
      <c r="AE442" s="23" t="s">
        <v>133</v>
      </c>
      <c r="AF442" s="23" t="s">
        <v>133</v>
      </c>
      <c r="AG442" s="23" t="s">
        <v>133</v>
      </c>
      <c r="AH442" s="23" t="s">
        <v>133</v>
      </c>
      <c r="AI442" s="23" t="s">
        <v>133</v>
      </c>
      <c r="AJ442" s="23" t="s">
        <v>133</v>
      </c>
      <c r="AK442" s="23" t="s">
        <v>133</v>
      </c>
      <c r="AL442" s="23" t="s">
        <v>133</v>
      </c>
      <c r="AM442" s="23" t="s">
        <v>133</v>
      </c>
      <c r="AN442" s="23" t="s">
        <v>133</v>
      </c>
      <c r="AO442" s="23">
        <v>6000.0</v>
      </c>
      <c r="AP442" s="23">
        <v>3600.0</v>
      </c>
      <c r="AQ442" s="23">
        <v>0.0</v>
      </c>
      <c r="AR442" s="23">
        <v>0.0</v>
      </c>
      <c r="AS442" s="23" t="s">
        <v>1001</v>
      </c>
      <c r="AT442" s="23" t="s">
        <v>840</v>
      </c>
    </row>
    <row r="443">
      <c r="A443" s="23" t="str">
        <f t="shared" si="7"/>
        <v>OK</v>
      </c>
      <c r="B443" s="23" t="s">
        <v>72</v>
      </c>
      <c r="C443" s="23" t="s">
        <v>72</v>
      </c>
      <c r="D443" s="23">
        <v>1.0</v>
      </c>
      <c r="E443" s="23">
        <v>28.0</v>
      </c>
      <c r="F443" s="23">
        <v>30.0</v>
      </c>
      <c r="G443" s="23">
        <v>5.0</v>
      </c>
      <c r="H443" s="23">
        <v>50.0</v>
      </c>
      <c r="I443" s="23">
        <v>43352.0</v>
      </c>
      <c r="J443" s="23">
        <v>31272.5</v>
      </c>
      <c r="K443" s="23">
        <v>27.863766</v>
      </c>
      <c r="L443" s="23">
        <v>2.0</v>
      </c>
      <c r="M443" s="23">
        <v>1.0</v>
      </c>
      <c r="N443" s="23">
        <v>146100.0</v>
      </c>
      <c r="O443" s="23">
        <v>3600.1759</v>
      </c>
      <c r="P443" s="23">
        <v>0.0</v>
      </c>
      <c r="Q443" s="23">
        <v>21589.0</v>
      </c>
      <c r="R443" s="23">
        <v>24425.0</v>
      </c>
      <c r="S443" s="23">
        <v>6971.0</v>
      </c>
      <c r="T443" s="23">
        <v>0.0</v>
      </c>
      <c r="U443" s="23">
        <v>3185.0</v>
      </c>
      <c r="V443" s="23">
        <v>0.0</v>
      </c>
      <c r="W443" s="23">
        <v>14269.0</v>
      </c>
      <c r="X443" s="23">
        <v>2.7511</v>
      </c>
      <c r="Y443" s="23">
        <v>0.504</v>
      </c>
      <c r="Z443" s="23">
        <v>0.0</v>
      </c>
      <c r="AA443" s="23">
        <v>0.8311</v>
      </c>
      <c r="AB443" s="23">
        <v>4.0</v>
      </c>
      <c r="AC443" s="23">
        <v>24.0</v>
      </c>
      <c r="AD443" s="23">
        <v>24.0</v>
      </c>
      <c r="AE443" s="23">
        <v>0.0</v>
      </c>
      <c r="AF443" s="23">
        <v>0.0</v>
      </c>
      <c r="AG443" s="23">
        <v>0.0</v>
      </c>
      <c r="AH443" s="23">
        <v>0.0</v>
      </c>
      <c r="AI443" s="23">
        <v>0.003</v>
      </c>
      <c r="AJ443" s="23">
        <v>0.0028</v>
      </c>
      <c r="AK443" s="23">
        <v>0.0</v>
      </c>
      <c r="AL443" s="23">
        <v>0.0</v>
      </c>
      <c r="AM443" s="23">
        <v>0.0</v>
      </c>
      <c r="AN443" s="23">
        <v>2.0</v>
      </c>
      <c r="AO443" s="23">
        <v>6000.0</v>
      </c>
      <c r="AP443" s="23">
        <v>3600.0</v>
      </c>
      <c r="AQ443" s="23">
        <v>0.0</v>
      </c>
      <c r="AR443" s="23">
        <v>0.0</v>
      </c>
      <c r="AS443" s="23" t="s">
        <v>1001</v>
      </c>
      <c r="AT443" s="23" t="s">
        <v>856</v>
      </c>
    </row>
    <row r="444">
      <c r="A444" s="23" t="str">
        <f t="shared" si="7"/>
        <v>OK</v>
      </c>
      <c r="B444" s="23" t="s">
        <v>73</v>
      </c>
      <c r="C444" s="23" t="s">
        <v>73</v>
      </c>
      <c r="D444" s="23">
        <v>1.0</v>
      </c>
      <c r="E444" s="23">
        <v>28.0</v>
      </c>
      <c r="F444" s="23">
        <v>20.0</v>
      </c>
      <c r="G444" s="23">
        <v>5.0</v>
      </c>
      <c r="H444" s="23">
        <v>50.0</v>
      </c>
      <c r="I444" s="23">
        <v>71599.0</v>
      </c>
      <c r="J444" s="23">
        <v>34543.184783</v>
      </c>
      <c r="K444" s="23">
        <v>51.754655</v>
      </c>
      <c r="L444" s="23">
        <v>2.0</v>
      </c>
      <c r="M444" s="23">
        <v>1.0</v>
      </c>
      <c r="N444" s="23">
        <v>119437.0</v>
      </c>
      <c r="O444" s="23">
        <v>3600.1506</v>
      </c>
      <c r="P444" s="23">
        <v>0.0</v>
      </c>
      <c r="Q444" s="23">
        <v>18888.0</v>
      </c>
      <c r="R444" s="23">
        <v>26392.0</v>
      </c>
      <c r="S444" s="23">
        <v>6213.0</v>
      </c>
      <c r="T444" s="23">
        <v>0.0</v>
      </c>
      <c r="U444" s="23">
        <v>13554.0</v>
      </c>
      <c r="V444" s="23">
        <v>0.0</v>
      </c>
      <c r="W444" s="23">
        <v>6625.0</v>
      </c>
      <c r="X444" s="23">
        <v>2.7713</v>
      </c>
      <c r="Y444" s="23">
        <v>0.4777</v>
      </c>
      <c r="Z444" s="23">
        <v>0.0</v>
      </c>
      <c r="AA444" s="23">
        <v>0.9882</v>
      </c>
      <c r="AB444" s="23">
        <v>7.0</v>
      </c>
      <c r="AC444" s="23">
        <v>71.0</v>
      </c>
      <c r="AD444" s="23">
        <v>71.0</v>
      </c>
      <c r="AE444" s="23">
        <v>0.0</v>
      </c>
      <c r="AF444" s="23">
        <v>0.0</v>
      </c>
      <c r="AG444" s="23">
        <v>0.0</v>
      </c>
      <c r="AH444" s="23">
        <v>0.0</v>
      </c>
      <c r="AI444" s="23">
        <v>0.0034</v>
      </c>
      <c r="AJ444" s="23">
        <v>0.0032</v>
      </c>
      <c r="AK444" s="23">
        <v>0.0</v>
      </c>
      <c r="AL444" s="23">
        <v>0.0</v>
      </c>
      <c r="AM444" s="23">
        <v>0.0</v>
      </c>
      <c r="AN444" s="23">
        <v>5.0</v>
      </c>
      <c r="AO444" s="23">
        <v>6000.0</v>
      </c>
      <c r="AP444" s="23">
        <v>3600.0</v>
      </c>
      <c r="AQ444" s="23">
        <v>0.0</v>
      </c>
      <c r="AR444" s="23">
        <v>0.0</v>
      </c>
      <c r="AS444" s="23" t="s">
        <v>1001</v>
      </c>
      <c r="AT444" s="23" t="s">
        <v>1018</v>
      </c>
    </row>
    <row r="445">
      <c r="A445" s="23" t="str">
        <f t="shared" si="7"/>
        <v>OK</v>
      </c>
      <c r="B445" s="23" t="s">
        <v>74</v>
      </c>
      <c r="C445" s="23" t="s">
        <v>74</v>
      </c>
      <c r="D445" s="23">
        <v>0.0</v>
      </c>
      <c r="E445" s="23">
        <v>28.0</v>
      </c>
      <c r="F445" s="23">
        <v>10.0</v>
      </c>
      <c r="G445" s="23">
        <v>5.0</v>
      </c>
      <c r="H445" s="23">
        <v>50.0</v>
      </c>
      <c r="I445" s="23" t="s">
        <v>134</v>
      </c>
      <c r="J445" s="23">
        <v>0.0</v>
      </c>
      <c r="K445" s="23" t="s">
        <v>134</v>
      </c>
      <c r="L445" s="23">
        <v>-1.0</v>
      </c>
      <c r="M445" s="23">
        <v>-1.0</v>
      </c>
      <c r="N445" s="23">
        <v>0.0</v>
      </c>
      <c r="O445" s="23">
        <v>0.0</v>
      </c>
      <c r="P445" s="23">
        <v>0.0</v>
      </c>
      <c r="Q445" s="23" t="s">
        <v>133</v>
      </c>
      <c r="R445" s="23" t="s">
        <v>133</v>
      </c>
      <c r="S445" s="23" t="s">
        <v>133</v>
      </c>
      <c r="T445" s="23" t="s">
        <v>133</v>
      </c>
      <c r="U445" s="23" t="s">
        <v>133</v>
      </c>
      <c r="V445" s="23" t="s">
        <v>133</v>
      </c>
      <c r="W445" s="23" t="s">
        <v>133</v>
      </c>
      <c r="X445" s="23" t="s">
        <v>133</v>
      </c>
      <c r="Y445" s="23" t="s">
        <v>133</v>
      </c>
      <c r="Z445" s="23" t="s">
        <v>133</v>
      </c>
      <c r="AA445" s="23" t="s">
        <v>133</v>
      </c>
      <c r="AB445" s="23" t="s">
        <v>133</v>
      </c>
      <c r="AC445" s="23" t="s">
        <v>133</v>
      </c>
      <c r="AD445" s="23" t="s">
        <v>133</v>
      </c>
      <c r="AE445" s="23" t="s">
        <v>133</v>
      </c>
      <c r="AF445" s="23" t="s">
        <v>133</v>
      </c>
      <c r="AG445" s="23" t="s">
        <v>133</v>
      </c>
      <c r="AH445" s="23" t="s">
        <v>133</v>
      </c>
      <c r="AI445" s="23" t="s">
        <v>133</v>
      </c>
      <c r="AJ445" s="23" t="s">
        <v>133</v>
      </c>
      <c r="AK445" s="23" t="s">
        <v>133</v>
      </c>
      <c r="AL445" s="23" t="s">
        <v>133</v>
      </c>
      <c r="AM445" s="23" t="s">
        <v>133</v>
      </c>
      <c r="AN445" s="23" t="s">
        <v>133</v>
      </c>
      <c r="AO445" s="23">
        <v>6000.0</v>
      </c>
      <c r="AP445" s="23">
        <v>3600.0</v>
      </c>
      <c r="AQ445" s="23">
        <v>0.0</v>
      </c>
      <c r="AR445" s="23">
        <v>0.0</v>
      </c>
      <c r="AS445" s="23" t="s">
        <v>1001</v>
      </c>
      <c r="AT445" s="23" t="s">
        <v>980</v>
      </c>
    </row>
    <row r="446">
      <c r="A446" s="23" t="str">
        <f t="shared" si="7"/>
        <v>OK</v>
      </c>
      <c r="B446" s="23" t="s">
        <v>75</v>
      </c>
      <c r="C446" s="23" t="s">
        <v>75</v>
      </c>
      <c r="D446" s="23">
        <v>1.0</v>
      </c>
      <c r="E446" s="23">
        <v>41.0</v>
      </c>
      <c r="F446" s="23">
        <v>30.0</v>
      </c>
      <c r="G446" s="23">
        <v>5.0</v>
      </c>
      <c r="H446" s="23">
        <v>50.0</v>
      </c>
      <c r="I446" s="23">
        <v>63093.0</v>
      </c>
      <c r="J446" s="23">
        <v>56776.8</v>
      </c>
      <c r="K446" s="23">
        <v>10.010936</v>
      </c>
      <c r="L446" s="23">
        <v>2.0</v>
      </c>
      <c r="M446" s="23">
        <v>1.0</v>
      </c>
      <c r="N446" s="23">
        <v>81153.0</v>
      </c>
      <c r="O446" s="23">
        <v>3600.0927</v>
      </c>
      <c r="P446" s="23">
        <v>0.0</v>
      </c>
      <c r="Q446" s="23">
        <v>10142.0</v>
      </c>
      <c r="R446" s="23">
        <v>16301.0</v>
      </c>
      <c r="S446" s="23">
        <v>4398.0</v>
      </c>
      <c r="T446" s="23">
        <v>0.0</v>
      </c>
      <c r="U446" s="23">
        <v>11884.0</v>
      </c>
      <c r="V446" s="23">
        <v>0.0</v>
      </c>
      <c r="W446" s="23">
        <v>19.0</v>
      </c>
      <c r="X446" s="23">
        <v>2.6613</v>
      </c>
      <c r="Y446" s="23">
        <v>0.5042</v>
      </c>
      <c r="Z446" s="23">
        <v>0.0</v>
      </c>
      <c r="AA446" s="23">
        <v>1.1646</v>
      </c>
      <c r="AB446" s="23">
        <v>1.0</v>
      </c>
      <c r="AC446" s="23">
        <v>140.0</v>
      </c>
      <c r="AD446" s="23">
        <v>140.0</v>
      </c>
      <c r="AE446" s="23">
        <v>0.0</v>
      </c>
      <c r="AF446" s="23">
        <v>0.0</v>
      </c>
      <c r="AG446" s="23">
        <v>0.0</v>
      </c>
      <c r="AH446" s="23">
        <v>0.0</v>
      </c>
      <c r="AI446" s="23">
        <v>0.0157</v>
      </c>
      <c r="AJ446" s="23">
        <v>0.0157</v>
      </c>
      <c r="AK446" s="23">
        <v>0.0</v>
      </c>
      <c r="AL446" s="23">
        <v>0.0</v>
      </c>
      <c r="AM446" s="23">
        <v>0.0</v>
      </c>
      <c r="AN446" s="23">
        <v>3.0</v>
      </c>
      <c r="AO446" s="23">
        <v>6000.0</v>
      </c>
      <c r="AP446" s="23">
        <v>3600.0</v>
      </c>
      <c r="AQ446" s="23">
        <v>0.0</v>
      </c>
      <c r="AR446" s="23">
        <v>0.0</v>
      </c>
      <c r="AS446" s="23" t="s">
        <v>1001</v>
      </c>
      <c r="AT446" s="23" t="s">
        <v>1019</v>
      </c>
    </row>
    <row r="447">
      <c r="A447" s="23" t="str">
        <f t="shared" si="7"/>
        <v>OK</v>
      </c>
      <c r="B447" s="23" t="s">
        <v>76</v>
      </c>
      <c r="C447" s="23" t="s">
        <v>76</v>
      </c>
      <c r="D447" s="23">
        <v>1.0</v>
      </c>
      <c r="E447" s="23">
        <v>41.0</v>
      </c>
      <c r="F447" s="23">
        <v>20.0</v>
      </c>
      <c r="G447" s="23">
        <v>5.0</v>
      </c>
      <c r="H447" s="23">
        <v>50.0</v>
      </c>
      <c r="I447" s="23">
        <v>63062.0</v>
      </c>
      <c r="J447" s="23">
        <v>58740.5</v>
      </c>
      <c r="K447" s="23">
        <v>6.85278</v>
      </c>
      <c r="L447" s="23">
        <v>2.0</v>
      </c>
      <c r="M447" s="23">
        <v>1.0</v>
      </c>
      <c r="N447" s="23">
        <v>68072.0</v>
      </c>
      <c r="O447" s="23">
        <v>3600.0834</v>
      </c>
      <c r="P447" s="23">
        <v>0.0</v>
      </c>
      <c r="Q447" s="23">
        <v>7707.0</v>
      </c>
      <c r="R447" s="23">
        <v>12264.0</v>
      </c>
      <c r="S447" s="23">
        <v>3920.0</v>
      </c>
      <c r="T447" s="23">
        <v>0.0</v>
      </c>
      <c r="U447" s="23">
        <v>8294.0</v>
      </c>
      <c r="V447" s="23">
        <v>0.0</v>
      </c>
      <c r="W447" s="23">
        <v>50.0</v>
      </c>
      <c r="X447" s="23">
        <v>2.1061</v>
      </c>
      <c r="Y447" s="23">
        <v>0.4682</v>
      </c>
      <c r="Z447" s="23">
        <v>0.0</v>
      </c>
      <c r="AA447" s="23">
        <v>0.809</v>
      </c>
      <c r="AB447" s="23">
        <v>1.0</v>
      </c>
      <c r="AC447" s="23">
        <v>140.0</v>
      </c>
      <c r="AD447" s="23">
        <v>140.0</v>
      </c>
      <c r="AE447" s="23">
        <v>0.0</v>
      </c>
      <c r="AF447" s="23">
        <v>0.0</v>
      </c>
      <c r="AG447" s="23">
        <v>0.0</v>
      </c>
      <c r="AH447" s="23">
        <v>0.0</v>
      </c>
      <c r="AI447" s="23">
        <v>0.016</v>
      </c>
      <c r="AJ447" s="23">
        <v>0.0159</v>
      </c>
      <c r="AK447" s="23">
        <v>0.0</v>
      </c>
      <c r="AL447" s="23">
        <v>0.0</v>
      </c>
      <c r="AM447" s="23">
        <v>0.0</v>
      </c>
      <c r="AN447" s="23">
        <v>4.0</v>
      </c>
      <c r="AO447" s="23">
        <v>6000.0</v>
      </c>
      <c r="AP447" s="23">
        <v>3600.0</v>
      </c>
      <c r="AQ447" s="23">
        <v>0.0</v>
      </c>
      <c r="AR447" s="23">
        <v>0.0</v>
      </c>
      <c r="AS447" s="23" t="s">
        <v>1001</v>
      </c>
      <c r="AT447" s="23" t="s">
        <v>1020</v>
      </c>
    </row>
    <row r="448">
      <c r="A448" s="23" t="str">
        <f t="shared" si="7"/>
        <v>OK</v>
      </c>
      <c r="B448" s="23" t="s">
        <v>77</v>
      </c>
      <c r="C448" s="23" t="s">
        <v>77</v>
      </c>
      <c r="D448" s="23">
        <v>0.0</v>
      </c>
      <c r="E448" s="23">
        <v>41.0</v>
      </c>
      <c r="F448" s="23">
        <v>11.0</v>
      </c>
      <c r="G448" s="23">
        <v>5.0</v>
      </c>
      <c r="H448" s="23">
        <v>50.0</v>
      </c>
      <c r="I448" s="23" t="s">
        <v>134</v>
      </c>
      <c r="J448" s="23">
        <v>0.0</v>
      </c>
      <c r="K448" s="23" t="s">
        <v>134</v>
      </c>
      <c r="L448" s="23">
        <v>-1.0</v>
      </c>
      <c r="M448" s="23">
        <v>-1.0</v>
      </c>
      <c r="N448" s="23">
        <v>0.0</v>
      </c>
      <c r="O448" s="23">
        <v>0.0</v>
      </c>
      <c r="P448" s="23">
        <v>0.0</v>
      </c>
      <c r="Q448" s="23" t="s">
        <v>133</v>
      </c>
      <c r="R448" s="23" t="s">
        <v>133</v>
      </c>
      <c r="S448" s="23" t="s">
        <v>133</v>
      </c>
      <c r="T448" s="23" t="s">
        <v>133</v>
      </c>
      <c r="U448" s="23" t="s">
        <v>133</v>
      </c>
      <c r="V448" s="23" t="s">
        <v>133</v>
      </c>
      <c r="W448" s="23" t="s">
        <v>133</v>
      </c>
      <c r="X448" s="23" t="s">
        <v>133</v>
      </c>
      <c r="Y448" s="23" t="s">
        <v>133</v>
      </c>
      <c r="Z448" s="23" t="s">
        <v>133</v>
      </c>
      <c r="AA448" s="23" t="s">
        <v>133</v>
      </c>
      <c r="AB448" s="23" t="s">
        <v>133</v>
      </c>
      <c r="AC448" s="23" t="s">
        <v>133</v>
      </c>
      <c r="AD448" s="23" t="s">
        <v>133</v>
      </c>
      <c r="AE448" s="23" t="s">
        <v>133</v>
      </c>
      <c r="AF448" s="23" t="s">
        <v>133</v>
      </c>
      <c r="AG448" s="23" t="s">
        <v>133</v>
      </c>
      <c r="AH448" s="23" t="s">
        <v>133</v>
      </c>
      <c r="AI448" s="23" t="s">
        <v>133</v>
      </c>
      <c r="AJ448" s="23" t="s">
        <v>133</v>
      </c>
      <c r="AK448" s="23" t="s">
        <v>133</v>
      </c>
      <c r="AL448" s="23" t="s">
        <v>133</v>
      </c>
      <c r="AM448" s="23" t="s">
        <v>133</v>
      </c>
      <c r="AN448" s="23" t="s">
        <v>133</v>
      </c>
      <c r="AO448" s="23">
        <v>6000.0</v>
      </c>
      <c r="AP448" s="23">
        <v>3600.0</v>
      </c>
      <c r="AQ448" s="23">
        <v>0.0</v>
      </c>
      <c r="AR448" s="23">
        <v>0.0</v>
      </c>
      <c r="AS448" s="23" t="s">
        <v>1001</v>
      </c>
      <c r="AT448" s="23" t="s">
        <v>845</v>
      </c>
    </row>
    <row r="449">
      <c r="A449" s="23" t="str">
        <f t="shared" si="7"/>
        <v>OK</v>
      </c>
      <c r="B449" s="23" t="s">
        <v>78</v>
      </c>
      <c r="C449" s="23" t="s">
        <v>78</v>
      </c>
      <c r="D449" s="23">
        <v>1.0</v>
      </c>
      <c r="E449" s="23">
        <v>45.0</v>
      </c>
      <c r="F449" s="23">
        <v>30.0</v>
      </c>
      <c r="G449" s="23">
        <v>5.0</v>
      </c>
      <c r="H449" s="23">
        <v>50.0</v>
      </c>
      <c r="I449" s="23">
        <v>74008.0</v>
      </c>
      <c r="J449" s="23">
        <v>29025.777778</v>
      </c>
      <c r="K449" s="23">
        <v>60.780216</v>
      </c>
      <c r="L449" s="23">
        <v>2.0</v>
      </c>
      <c r="M449" s="23">
        <v>1.0</v>
      </c>
      <c r="N449" s="23">
        <v>87920.0</v>
      </c>
      <c r="O449" s="23">
        <v>3600.2992</v>
      </c>
      <c r="P449" s="23">
        <v>0.0</v>
      </c>
      <c r="Q449" s="23">
        <v>9222.0</v>
      </c>
      <c r="R449" s="23">
        <v>14799.0</v>
      </c>
      <c r="S449" s="23">
        <v>5552.0</v>
      </c>
      <c r="T449" s="23">
        <v>0.0</v>
      </c>
      <c r="U449" s="23">
        <v>9073.0</v>
      </c>
      <c r="V449" s="23">
        <v>0.0</v>
      </c>
      <c r="W449" s="23">
        <v>174.0</v>
      </c>
      <c r="X449" s="23">
        <v>2.7766</v>
      </c>
      <c r="Y449" s="23">
        <v>0.7005</v>
      </c>
      <c r="Z449" s="23">
        <v>0.0</v>
      </c>
      <c r="AA449" s="23">
        <v>0.9638</v>
      </c>
      <c r="AB449" s="23">
        <v>5.0</v>
      </c>
      <c r="AC449" s="23">
        <v>206.0</v>
      </c>
      <c r="AD449" s="23">
        <v>206.0</v>
      </c>
      <c r="AE449" s="23">
        <v>0.0</v>
      </c>
      <c r="AF449" s="23">
        <v>0.0</v>
      </c>
      <c r="AG449" s="23">
        <v>0.0</v>
      </c>
      <c r="AH449" s="23">
        <v>0.0</v>
      </c>
      <c r="AI449" s="23">
        <v>0.0265</v>
      </c>
      <c r="AJ449" s="23">
        <v>0.0261</v>
      </c>
      <c r="AK449" s="23">
        <v>0.0</v>
      </c>
      <c r="AL449" s="23">
        <v>0.0</v>
      </c>
      <c r="AM449" s="23">
        <v>0.0</v>
      </c>
      <c r="AN449" s="23">
        <v>7.0</v>
      </c>
      <c r="AO449" s="23">
        <v>6000.0</v>
      </c>
      <c r="AP449" s="23">
        <v>3600.0</v>
      </c>
      <c r="AQ449" s="23">
        <v>0.0</v>
      </c>
      <c r="AR449" s="23">
        <v>0.0</v>
      </c>
      <c r="AS449" s="23" t="s">
        <v>1001</v>
      </c>
      <c r="AT449" s="23" t="s">
        <v>1021</v>
      </c>
    </row>
    <row r="450">
      <c r="A450" s="23" t="str">
        <f t="shared" si="7"/>
        <v>OK</v>
      </c>
      <c r="B450" s="23" t="s">
        <v>79</v>
      </c>
      <c r="C450" s="23" t="s">
        <v>79</v>
      </c>
      <c r="D450" s="23">
        <v>1.0</v>
      </c>
      <c r="E450" s="23">
        <v>45.0</v>
      </c>
      <c r="F450" s="23">
        <v>20.0</v>
      </c>
      <c r="G450" s="23">
        <v>5.0</v>
      </c>
      <c r="H450" s="23">
        <v>50.0</v>
      </c>
      <c r="I450" s="23">
        <v>109013.0</v>
      </c>
      <c r="J450" s="23">
        <v>30500.833333</v>
      </c>
      <c r="K450" s="23">
        <v>72.020921</v>
      </c>
      <c r="L450" s="23">
        <v>2.0</v>
      </c>
      <c r="M450" s="23">
        <v>1.0</v>
      </c>
      <c r="N450" s="23">
        <v>72985.0</v>
      </c>
      <c r="O450" s="23">
        <v>3600.05</v>
      </c>
      <c r="P450" s="23">
        <v>348.0</v>
      </c>
      <c r="Q450" s="23">
        <v>8358.0</v>
      </c>
      <c r="R450" s="23">
        <v>13802.0</v>
      </c>
      <c r="S450" s="23">
        <v>6116.0</v>
      </c>
      <c r="T450" s="23">
        <v>0.0</v>
      </c>
      <c r="U450" s="23">
        <v>7518.0</v>
      </c>
      <c r="V450" s="23">
        <v>0.0</v>
      </c>
      <c r="W450" s="23">
        <v>168.0</v>
      </c>
      <c r="X450" s="23">
        <v>2.9991</v>
      </c>
      <c r="Y450" s="23">
        <v>0.8729</v>
      </c>
      <c r="Z450" s="23">
        <v>0.0</v>
      </c>
      <c r="AA450" s="23">
        <v>0.7929</v>
      </c>
      <c r="AB450" s="23">
        <v>6.0</v>
      </c>
      <c r="AC450" s="23">
        <v>203.0</v>
      </c>
      <c r="AD450" s="23">
        <v>203.0</v>
      </c>
      <c r="AE450" s="23">
        <v>0.0</v>
      </c>
      <c r="AF450" s="23">
        <v>0.0</v>
      </c>
      <c r="AG450" s="23">
        <v>0.0</v>
      </c>
      <c r="AH450" s="23">
        <v>0.0</v>
      </c>
      <c r="AI450" s="23">
        <v>0.0293</v>
      </c>
      <c r="AJ450" s="23">
        <v>0.0284</v>
      </c>
      <c r="AK450" s="23">
        <v>0.0</v>
      </c>
      <c r="AL450" s="23">
        <v>0.0</v>
      </c>
      <c r="AM450" s="23">
        <v>0.0</v>
      </c>
      <c r="AN450" s="23">
        <v>14.0</v>
      </c>
      <c r="AO450" s="23">
        <v>6000.0</v>
      </c>
      <c r="AP450" s="23">
        <v>3600.0</v>
      </c>
      <c r="AQ450" s="23">
        <v>0.0</v>
      </c>
      <c r="AR450" s="23">
        <v>0.0</v>
      </c>
      <c r="AS450" s="23" t="s">
        <v>1001</v>
      </c>
      <c r="AT450" s="23" t="s">
        <v>1022</v>
      </c>
    </row>
    <row r="451">
      <c r="A451" s="23" t="str">
        <f t="shared" si="7"/>
        <v>OK</v>
      </c>
      <c r="B451" s="23" t="s">
        <v>80</v>
      </c>
      <c r="C451" s="23" t="s">
        <v>80</v>
      </c>
      <c r="D451" s="23">
        <v>0.0</v>
      </c>
      <c r="E451" s="23">
        <v>45.0</v>
      </c>
      <c r="F451" s="23">
        <v>11.0</v>
      </c>
      <c r="G451" s="23">
        <v>5.0</v>
      </c>
      <c r="H451" s="23">
        <v>50.0</v>
      </c>
      <c r="I451" s="23" t="s">
        <v>134</v>
      </c>
      <c r="J451" s="23">
        <v>0.0</v>
      </c>
      <c r="K451" s="23" t="s">
        <v>134</v>
      </c>
      <c r="L451" s="23">
        <v>-1.0</v>
      </c>
      <c r="M451" s="23">
        <v>-1.0</v>
      </c>
      <c r="N451" s="23">
        <v>0.0</v>
      </c>
      <c r="O451" s="23">
        <v>0.0</v>
      </c>
      <c r="P451" s="23">
        <v>0.0</v>
      </c>
      <c r="Q451" s="23" t="s">
        <v>133</v>
      </c>
      <c r="R451" s="23" t="s">
        <v>133</v>
      </c>
      <c r="S451" s="23" t="s">
        <v>133</v>
      </c>
      <c r="T451" s="23" t="s">
        <v>133</v>
      </c>
      <c r="U451" s="23" t="s">
        <v>133</v>
      </c>
      <c r="V451" s="23" t="s">
        <v>133</v>
      </c>
      <c r="W451" s="23" t="s">
        <v>133</v>
      </c>
      <c r="X451" s="23" t="s">
        <v>133</v>
      </c>
      <c r="Y451" s="23" t="s">
        <v>133</v>
      </c>
      <c r="Z451" s="23" t="s">
        <v>133</v>
      </c>
      <c r="AA451" s="23" t="s">
        <v>133</v>
      </c>
      <c r="AB451" s="23" t="s">
        <v>133</v>
      </c>
      <c r="AC451" s="23" t="s">
        <v>133</v>
      </c>
      <c r="AD451" s="23" t="s">
        <v>133</v>
      </c>
      <c r="AE451" s="23" t="s">
        <v>133</v>
      </c>
      <c r="AF451" s="23" t="s">
        <v>133</v>
      </c>
      <c r="AG451" s="23" t="s">
        <v>133</v>
      </c>
      <c r="AH451" s="23" t="s">
        <v>133</v>
      </c>
      <c r="AI451" s="23" t="s">
        <v>133</v>
      </c>
      <c r="AJ451" s="23" t="s">
        <v>133</v>
      </c>
      <c r="AK451" s="23" t="s">
        <v>133</v>
      </c>
      <c r="AL451" s="23" t="s">
        <v>133</v>
      </c>
      <c r="AM451" s="23" t="s">
        <v>133</v>
      </c>
      <c r="AN451" s="23" t="s">
        <v>133</v>
      </c>
      <c r="AO451" s="23">
        <v>6000.0</v>
      </c>
      <c r="AP451" s="23">
        <v>3600.0</v>
      </c>
      <c r="AQ451" s="23">
        <v>0.0</v>
      </c>
      <c r="AR451" s="23">
        <v>0.0</v>
      </c>
      <c r="AS451" s="23" t="s">
        <v>1001</v>
      </c>
      <c r="AT451" s="23" t="s">
        <v>848</v>
      </c>
    </row>
    <row r="452">
      <c r="A452" s="23" t="str">
        <f t="shared" si="7"/>
        <v>OK</v>
      </c>
      <c r="B452" s="23" t="s">
        <v>81</v>
      </c>
      <c r="C452" s="23" t="s">
        <v>81</v>
      </c>
      <c r="D452" s="23">
        <v>1.0</v>
      </c>
      <c r="E452" s="23">
        <v>51.0</v>
      </c>
      <c r="F452" s="23">
        <v>30.0</v>
      </c>
      <c r="G452" s="23">
        <v>5.0</v>
      </c>
      <c r="H452" s="23">
        <v>50.0</v>
      </c>
      <c r="I452" s="23">
        <v>103603.0</v>
      </c>
      <c r="J452" s="23">
        <v>52481.0</v>
      </c>
      <c r="K452" s="23">
        <v>49.344131</v>
      </c>
      <c r="L452" s="23">
        <v>2.0</v>
      </c>
      <c r="M452" s="23">
        <v>1.0</v>
      </c>
      <c r="N452" s="23">
        <v>44917.0</v>
      </c>
      <c r="O452" s="23">
        <v>3600.0845</v>
      </c>
      <c r="P452" s="23">
        <v>0.0</v>
      </c>
      <c r="Q452" s="23">
        <v>8744.0</v>
      </c>
      <c r="R452" s="23">
        <v>15220.0</v>
      </c>
      <c r="S452" s="23">
        <v>4549.0</v>
      </c>
      <c r="T452" s="23">
        <v>0.0</v>
      </c>
      <c r="U452" s="23">
        <v>9831.0</v>
      </c>
      <c r="V452" s="23">
        <v>0.0</v>
      </c>
      <c r="W452" s="23">
        <v>840.0</v>
      </c>
      <c r="X452" s="23">
        <v>4.0517</v>
      </c>
      <c r="Y452" s="23">
        <v>0.8373</v>
      </c>
      <c r="Z452" s="23">
        <v>0.0</v>
      </c>
      <c r="AA452" s="23">
        <v>1.545</v>
      </c>
      <c r="AB452" s="23">
        <v>3.0</v>
      </c>
      <c r="AC452" s="23">
        <v>362.0</v>
      </c>
      <c r="AD452" s="23">
        <v>362.0</v>
      </c>
      <c r="AE452" s="23">
        <v>0.0</v>
      </c>
      <c r="AF452" s="23">
        <v>0.0</v>
      </c>
      <c r="AG452" s="23">
        <v>0.0</v>
      </c>
      <c r="AH452" s="23">
        <v>0.0</v>
      </c>
      <c r="AI452" s="23">
        <v>0.0603</v>
      </c>
      <c r="AJ452" s="23">
        <v>0.0598</v>
      </c>
      <c r="AK452" s="23">
        <v>0.0</v>
      </c>
      <c r="AL452" s="23">
        <v>0.0</v>
      </c>
      <c r="AM452" s="23">
        <v>0.0</v>
      </c>
      <c r="AN452" s="23">
        <v>5.0</v>
      </c>
      <c r="AO452" s="23">
        <v>6000.0</v>
      </c>
      <c r="AP452" s="23">
        <v>3600.0</v>
      </c>
      <c r="AQ452" s="23">
        <v>0.0</v>
      </c>
      <c r="AR452" s="23">
        <v>0.0</v>
      </c>
      <c r="AS452" s="23" t="s">
        <v>1001</v>
      </c>
      <c r="AT452" s="23" t="s">
        <v>1023</v>
      </c>
    </row>
    <row r="453">
      <c r="A453" s="23" t="str">
        <f t="shared" si="7"/>
        <v>OK</v>
      </c>
      <c r="B453" s="23" t="s">
        <v>82</v>
      </c>
      <c r="C453" s="23" t="s">
        <v>82</v>
      </c>
      <c r="D453" s="23">
        <v>1.0</v>
      </c>
      <c r="E453" s="23">
        <v>51.0</v>
      </c>
      <c r="F453" s="23">
        <v>20.0</v>
      </c>
      <c r="G453" s="23">
        <v>5.0</v>
      </c>
      <c r="H453" s="23">
        <v>50.0</v>
      </c>
      <c r="I453" s="23">
        <v>112124.0</v>
      </c>
      <c r="J453" s="23">
        <v>53404.833333</v>
      </c>
      <c r="K453" s="23">
        <v>52.369846</v>
      </c>
      <c r="L453" s="23">
        <v>2.0</v>
      </c>
      <c r="M453" s="23">
        <v>1.0</v>
      </c>
      <c r="N453" s="23">
        <v>62161.0</v>
      </c>
      <c r="O453" s="23">
        <v>3600.0434</v>
      </c>
      <c r="P453" s="23">
        <v>28.0</v>
      </c>
      <c r="Q453" s="23">
        <v>7268.0</v>
      </c>
      <c r="R453" s="23">
        <v>13140.0</v>
      </c>
      <c r="S453" s="23">
        <v>4485.0</v>
      </c>
      <c r="T453" s="23">
        <v>0.0</v>
      </c>
      <c r="U453" s="23">
        <v>8279.0</v>
      </c>
      <c r="V453" s="23">
        <v>0.0</v>
      </c>
      <c r="W453" s="23">
        <v>376.0</v>
      </c>
      <c r="X453" s="23">
        <v>3.2625</v>
      </c>
      <c r="Y453" s="23">
        <v>0.8</v>
      </c>
      <c r="Z453" s="23">
        <v>0.0</v>
      </c>
      <c r="AA453" s="23">
        <v>1.09</v>
      </c>
      <c r="AB453" s="23">
        <v>7.0</v>
      </c>
      <c r="AC453" s="23">
        <v>400.0</v>
      </c>
      <c r="AD453" s="23">
        <v>367.0</v>
      </c>
      <c r="AE453" s="23">
        <v>33.0</v>
      </c>
      <c r="AF453" s="23">
        <v>0.0</v>
      </c>
      <c r="AG453" s="23">
        <v>0.0</v>
      </c>
      <c r="AH453" s="23">
        <v>0.0</v>
      </c>
      <c r="AI453" s="23">
        <v>0.071</v>
      </c>
      <c r="AJ453" s="23">
        <v>0.0695</v>
      </c>
      <c r="AK453" s="23">
        <v>0.0</v>
      </c>
      <c r="AL453" s="23">
        <v>0.0</v>
      </c>
      <c r="AM453" s="23">
        <v>0.0</v>
      </c>
      <c r="AN453" s="23">
        <v>12.0</v>
      </c>
      <c r="AO453" s="23">
        <v>6000.0</v>
      </c>
      <c r="AP453" s="23">
        <v>3600.0</v>
      </c>
      <c r="AQ453" s="23">
        <v>0.0</v>
      </c>
      <c r="AR453" s="23">
        <v>0.0</v>
      </c>
      <c r="AS453" s="23" t="s">
        <v>1001</v>
      </c>
      <c r="AT453" s="23" t="s">
        <v>1024</v>
      </c>
    </row>
    <row r="454">
      <c r="A454" s="23" t="str">
        <f t="shared" si="7"/>
        <v>OK</v>
      </c>
      <c r="B454" s="23" t="s">
        <v>83</v>
      </c>
      <c r="C454" s="23" t="s">
        <v>83</v>
      </c>
      <c r="D454" s="23">
        <v>0.0</v>
      </c>
      <c r="E454" s="23">
        <v>51.0</v>
      </c>
      <c r="F454" s="23">
        <v>10.0</v>
      </c>
      <c r="G454" s="23">
        <v>5.0</v>
      </c>
      <c r="H454" s="23">
        <v>50.0</v>
      </c>
      <c r="I454" s="23" t="s">
        <v>134</v>
      </c>
      <c r="J454" s="23">
        <v>0.0</v>
      </c>
      <c r="K454" s="23" t="s">
        <v>134</v>
      </c>
      <c r="L454" s="23">
        <v>-1.0</v>
      </c>
      <c r="M454" s="23">
        <v>-1.0</v>
      </c>
      <c r="N454" s="23">
        <v>0.0</v>
      </c>
      <c r="O454" s="23">
        <v>0.0</v>
      </c>
      <c r="P454" s="23">
        <v>0.0</v>
      </c>
      <c r="Q454" s="23" t="s">
        <v>133</v>
      </c>
      <c r="R454" s="23" t="s">
        <v>133</v>
      </c>
      <c r="S454" s="23" t="s">
        <v>133</v>
      </c>
      <c r="T454" s="23" t="s">
        <v>133</v>
      </c>
      <c r="U454" s="23" t="s">
        <v>133</v>
      </c>
      <c r="V454" s="23" t="s">
        <v>133</v>
      </c>
      <c r="W454" s="23" t="s">
        <v>133</v>
      </c>
      <c r="X454" s="23" t="s">
        <v>133</v>
      </c>
      <c r="Y454" s="23" t="s">
        <v>133</v>
      </c>
      <c r="Z454" s="23" t="s">
        <v>133</v>
      </c>
      <c r="AA454" s="23" t="s">
        <v>133</v>
      </c>
      <c r="AB454" s="23" t="s">
        <v>133</v>
      </c>
      <c r="AC454" s="23" t="s">
        <v>133</v>
      </c>
      <c r="AD454" s="23" t="s">
        <v>133</v>
      </c>
      <c r="AE454" s="23" t="s">
        <v>133</v>
      </c>
      <c r="AF454" s="23" t="s">
        <v>133</v>
      </c>
      <c r="AG454" s="23" t="s">
        <v>133</v>
      </c>
      <c r="AH454" s="23" t="s">
        <v>133</v>
      </c>
      <c r="AI454" s="23" t="s">
        <v>133</v>
      </c>
      <c r="AJ454" s="23" t="s">
        <v>133</v>
      </c>
      <c r="AK454" s="23" t="s">
        <v>133</v>
      </c>
      <c r="AL454" s="23" t="s">
        <v>133</v>
      </c>
      <c r="AM454" s="23" t="s">
        <v>133</v>
      </c>
      <c r="AN454" s="23" t="s">
        <v>133</v>
      </c>
      <c r="AO454" s="23">
        <v>6000.0</v>
      </c>
      <c r="AP454" s="23">
        <v>3600.0</v>
      </c>
      <c r="AQ454" s="23">
        <v>0.0</v>
      </c>
      <c r="AR454" s="23">
        <v>0.0</v>
      </c>
      <c r="AS454" s="23" t="s">
        <v>1001</v>
      </c>
      <c r="AT454" s="23" t="s">
        <v>987</v>
      </c>
    </row>
    <row r="455">
      <c r="A455" s="23" t="str">
        <f t="shared" si="7"/>
        <v>OK</v>
      </c>
      <c r="B455" s="23" t="s">
        <v>84</v>
      </c>
      <c r="C455" s="23" t="s">
        <v>84</v>
      </c>
      <c r="D455" s="23">
        <v>1.0</v>
      </c>
      <c r="E455" s="23">
        <v>55.0</v>
      </c>
      <c r="F455" s="23">
        <v>30.0</v>
      </c>
      <c r="G455" s="23">
        <v>5.0</v>
      </c>
      <c r="H455" s="23">
        <v>50.0</v>
      </c>
      <c r="I455" s="23">
        <v>349349.0</v>
      </c>
      <c r="J455" s="23">
        <v>86083.333333</v>
      </c>
      <c r="K455" s="23">
        <v>75.35893</v>
      </c>
      <c r="L455" s="23">
        <v>2.0</v>
      </c>
      <c r="M455" s="23">
        <v>1.0</v>
      </c>
      <c r="N455" s="23">
        <v>50602.0</v>
      </c>
      <c r="O455" s="23">
        <v>3600.0498</v>
      </c>
      <c r="P455" s="23">
        <v>0.0</v>
      </c>
      <c r="Q455" s="23">
        <v>8843.0</v>
      </c>
      <c r="R455" s="23">
        <v>14087.0</v>
      </c>
      <c r="S455" s="23">
        <v>5300.0</v>
      </c>
      <c r="T455" s="23">
        <v>0.0</v>
      </c>
      <c r="U455" s="23">
        <v>8738.0</v>
      </c>
      <c r="V455" s="23">
        <v>0.0</v>
      </c>
      <c r="W455" s="23">
        <v>49.0</v>
      </c>
      <c r="X455" s="23">
        <v>4.3888</v>
      </c>
      <c r="Y455" s="23">
        <v>1.0601</v>
      </c>
      <c r="Z455" s="23">
        <v>0.0</v>
      </c>
      <c r="AA455" s="23">
        <v>1.5449</v>
      </c>
      <c r="AB455" s="23">
        <v>4.0</v>
      </c>
      <c r="AC455" s="23">
        <v>385.0</v>
      </c>
      <c r="AD455" s="23">
        <v>385.0</v>
      </c>
      <c r="AE455" s="23">
        <v>0.0</v>
      </c>
      <c r="AF455" s="23">
        <v>0.0</v>
      </c>
      <c r="AG455" s="23">
        <v>0.0</v>
      </c>
      <c r="AH455" s="23">
        <v>0.0</v>
      </c>
      <c r="AI455" s="23">
        <v>0.0594</v>
      </c>
      <c r="AJ455" s="23">
        <v>0.0585</v>
      </c>
      <c r="AK455" s="23">
        <v>0.0</v>
      </c>
      <c r="AL455" s="23">
        <v>0.0</v>
      </c>
      <c r="AM455" s="23">
        <v>0.0</v>
      </c>
      <c r="AN455" s="23">
        <v>12.0</v>
      </c>
      <c r="AO455" s="23">
        <v>6000.0</v>
      </c>
      <c r="AP455" s="23">
        <v>3600.0</v>
      </c>
      <c r="AQ455" s="23">
        <v>0.0</v>
      </c>
      <c r="AR455" s="23">
        <v>0.0</v>
      </c>
      <c r="AS455" s="23" t="s">
        <v>1001</v>
      </c>
      <c r="AT455" s="23" t="s">
        <v>1025</v>
      </c>
    </row>
    <row r="456">
      <c r="A456" s="23" t="str">
        <f t="shared" si="7"/>
        <v>OK</v>
      </c>
      <c r="B456" s="23" t="s">
        <v>85</v>
      </c>
      <c r="C456" s="23" t="s">
        <v>85</v>
      </c>
      <c r="D456" s="23">
        <v>1.0</v>
      </c>
      <c r="E456" s="23">
        <v>55.0</v>
      </c>
      <c r="F456" s="23">
        <v>20.0</v>
      </c>
      <c r="G456" s="23">
        <v>5.0</v>
      </c>
      <c r="H456" s="23">
        <v>50.0</v>
      </c>
      <c r="I456" s="23">
        <v>459223.0</v>
      </c>
      <c r="J456" s="23">
        <v>87750.0</v>
      </c>
      <c r="K456" s="23">
        <v>80.891637</v>
      </c>
      <c r="L456" s="23">
        <v>2.0</v>
      </c>
      <c r="M456" s="23">
        <v>1.0</v>
      </c>
      <c r="N456" s="23">
        <v>77618.0</v>
      </c>
      <c r="O456" s="23">
        <v>3600.0459</v>
      </c>
      <c r="P456" s="23">
        <v>12.0</v>
      </c>
      <c r="Q456" s="23">
        <v>8883.0</v>
      </c>
      <c r="R456" s="23">
        <v>14293.0</v>
      </c>
      <c r="S456" s="23">
        <v>5772.0</v>
      </c>
      <c r="T456" s="23">
        <v>0.0</v>
      </c>
      <c r="U456" s="23">
        <v>8453.0</v>
      </c>
      <c r="V456" s="23">
        <v>0.0</v>
      </c>
      <c r="W456" s="23">
        <v>68.0</v>
      </c>
      <c r="X456" s="23">
        <v>3.9242</v>
      </c>
      <c r="Y456" s="23">
        <v>1.0543</v>
      </c>
      <c r="Z456" s="23">
        <v>0.0</v>
      </c>
      <c r="AA456" s="23">
        <v>1.148</v>
      </c>
      <c r="AB456" s="23">
        <v>4.0</v>
      </c>
      <c r="AC456" s="23">
        <v>385.0</v>
      </c>
      <c r="AD456" s="23">
        <v>385.0</v>
      </c>
      <c r="AE456" s="23">
        <v>0.0</v>
      </c>
      <c r="AF456" s="23">
        <v>0.0</v>
      </c>
      <c r="AG456" s="23">
        <v>0.0</v>
      </c>
      <c r="AH456" s="23">
        <v>0.0</v>
      </c>
      <c r="AI456" s="23">
        <v>0.0571</v>
      </c>
      <c r="AJ456" s="23">
        <v>0.0565</v>
      </c>
      <c r="AK456" s="23">
        <v>0.0</v>
      </c>
      <c r="AL456" s="23">
        <v>0.0</v>
      </c>
      <c r="AM456" s="23">
        <v>0.0</v>
      </c>
      <c r="AN456" s="23">
        <v>17.0</v>
      </c>
      <c r="AO456" s="23">
        <v>6000.0</v>
      </c>
      <c r="AP456" s="23">
        <v>3600.0</v>
      </c>
      <c r="AQ456" s="23">
        <v>0.0</v>
      </c>
      <c r="AR456" s="23">
        <v>0.0</v>
      </c>
      <c r="AS456" s="23" t="s">
        <v>1001</v>
      </c>
      <c r="AT456" s="23" t="s">
        <v>1026</v>
      </c>
    </row>
    <row r="457">
      <c r="A457" s="23" t="str">
        <f t="shared" si="7"/>
        <v>OK</v>
      </c>
      <c r="B457" s="23" t="s">
        <v>86</v>
      </c>
      <c r="C457" s="23" t="s">
        <v>86</v>
      </c>
      <c r="D457" s="23">
        <v>0.0</v>
      </c>
      <c r="E457" s="23">
        <v>55.0</v>
      </c>
      <c r="F457" s="23">
        <v>10.0</v>
      </c>
      <c r="G457" s="23">
        <v>5.0</v>
      </c>
      <c r="H457" s="23">
        <v>50.0</v>
      </c>
      <c r="I457" s="23" t="s">
        <v>134</v>
      </c>
      <c r="J457" s="23">
        <v>0.0</v>
      </c>
      <c r="K457" s="23" t="s">
        <v>134</v>
      </c>
      <c r="L457" s="23">
        <v>-1.0</v>
      </c>
      <c r="M457" s="23">
        <v>-1.0</v>
      </c>
      <c r="N457" s="23">
        <v>0.0</v>
      </c>
      <c r="O457" s="23">
        <v>0.0</v>
      </c>
      <c r="P457" s="23">
        <v>0.0</v>
      </c>
      <c r="Q457" s="23" t="s">
        <v>133</v>
      </c>
      <c r="R457" s="23" t="s">
        <v>133</v>
      </c>
      <c r="S457" s="23" t="s">
        <v>133</v>
      </c>
      <c r="T457" s="23" t="s">
        <v>133</v>
      </c>
      <c r="U457" s="23" t="s">
        <v>133</v>
      </c>
      <c r="V457" s="23" t="s">
        <v>133</v>
      </c>
      <c r="W457" s="23" t="s">
        <v>133</v>
      </c>
      <c r="X457" s="23" t="s">
        <v>133</v>
      </c>
      <c r="Y457" s="23" t="s">
        <v>133</v>
      </c>
      <c r="Z457" s="23" t="s">
        <v>133</v>
      </c>
      <c r="AA457" s="23" t="s">
        <v>133</v>
      </c>
      <c r="AB457" s="23" t="s">
        <v>133</v>
      </c>
      <c r="AC457" s="23" t="s">
        <v>133</v>
      </c>
      <c r="AD457" s="23" t="s">
        <v>133</v>
      </c>
      <c r="AE457" s="23" t="s">
        <v>133</v>
      </c>
      <c r="AF457" s="23" t="s">
        <v>133</v>
      </c>
      <c r="AG457" s="23" t="s">
        <v>133</v>
      </c>
      <c r="AH457" s="23" t="s">
        <v>133</v>
      </c>
      <c r="AI457" s="23" t="s">
        <v>133</v>
      </c>
      <c r="AJ457" s="23" t="s">
        <v>133</v>
      </c>
      <c r="AK457" s="23" t="s">
        <v>133</v>
      </c>
      <c r="AL457" s="23" t="s">
        <v>133</v>
      </c>
      <c r="AM457" s="23" t="s">
        <v>133</v>
      </c>
      <c r="AN457" s="23" t="s">
        <v>133</v>
      </c>
      <c r="AO457" s="23">
        <v>6000.0</v>
      </c>
      <c r="AP457" s="23">
        <v>3600.0</v>
      </c>
      <c r="AQ457" s="23">
        <v>0.0</v>
      </c>
      <c r="AR457" s="23">
        <v>0.0</v>
      </c>
      <c r="AS457" s="23" t="s">
        <v>1001</v>
      </c>
      <c r="AT457" s="23" t="s">
        <v>990</v>
      </c>
    </row>
    <row r="458">
      <c r="A458" s="23" t="str">
        <f t="shared" si="7"/>
        <v>OK</v>
      </c>
      <c r="B458" s="23" t="s">
        <v>87</v>
      </c>
      <c r="C458" s="23" t="s">
        <v>87</v>
      </c>
      <c r="D458" s="23">
        <v>1.0</v>
      </c>
      <c r="E458" s="23">
        <v>59.0</v>
      </c>
      <c r="F458" s="23">
        <v>30.0</v>
      </c>
      <c r="G458" s="23">
        <v>5.0</v>
      </c>
      <c r="H458" s="23">
        <v>50.0</v>
      </c>
      <c r="I458" s="23">
        <v>282737.0</v>
      </c>
      <c r="J458" s="23">
        <v>66353.333333</v>
      </c>
      <c r="K458" s="23">
        <v>76.531783</v>
      </c>
      <c r="L458" s="23">
        <v>2.0</v>
      </c>
      <c r="M458" s="23">
        <v>1.0</v>
      </c>
      <c r="N458" s="23">
        <v>42877.0</v>
      </c>
      <c r="O458" s="23">
        <v>3600.1646</v>
      </c>
      <c r="P458" s="23">
        <v>64.0</v>
      </c>
      <c r="Q458" s="23">
        <v>9057.0</v>
      </c>
      <c r="R458" s="23">
        <v>14478.0</v>
      </c>
      <c r="S458" s="23">
        <v>5435.0</v>
      </c>
      <c r="T458" s="23">
        <v>45.0</v>
      </c>
      <c r="U458" s="23">
        <v>8898.0</v>
      </c>
      <c r="V458" s="23">
        <v>0.0</v>
      </c>
      <c r="W458" s="23">
        <v>100.0</v>
      </c>
      <c r="X458" s="23">
        <v>4.9186</v>
      </c>
      <c r="Y458" s="23">
        <v>1.2241</v>
      </c>
      <c r="Z458" s="23">
        <v>0.0</v>
      </c>
      <c r="AA458" s="23">
        <v>1.7485</v>
      </c>
      <c r="AB458" s="23">
        <v>5.0</v>
      </c>
      <c r="AC458" s="23">
        <v>352.0</v>
      </c>
      <c r="AD458" s="23">
        <v>352.0</v>
      </c>
      <c r="AE458" s="23">
        <v>0.0</v>
      </c>
      <c r="AF458" s="23">
        <v>0.0</v>
      </c>
      <c r="AG458" s="23">
        <v>0.0</v>
      </c>
      <c r="AH458" s="23">
        <v>0.0</v>
      </c>
      <c r="AI458" s="23">
        <v>0.0758</v>
      </c>
      <c r="AJ458" s="23">
        <v>0.0749</v>
      </c>
      <c r="AK458" s="23">
        <v>0.0</v>
      </c>
      <c r="AL458" s="23">
        <v>0.0</v>
      </c>
      <c r="AM458" s="23">
        <v>0.0</v>
      </c>
      <c r="AN458" s="23">
        <v>17.0</v>
      </c>
      <c r="AO458" s="23">
        <v>6000.0</v>
      </c>
      <c r="AP458" s="23">
        <v>3600.0</v>
      </c>
      <c r="AQ458" s="23">
        <v>0.0</v>
      </c>
      <c r="AR458" s="23">
        <v>0.0</v>
      </c>
      <c r="AS458" s="23" t="s">
        <v>1001</v>
      </c>
      <c r="AT458" s="23" t="s">
        <v>1027</v>
      </c>
    </row>
    <row r="459">
      <c r="A459" s="23" t="str">
        <f t="shared" si="7"/>
        <v>OK</v>
      </c>
      <c r="B459" s="23" t="s">
        <v>88</v>
      </c>
      <c r="C459" s="23" t="s">
        <v>88</v>
      </c>
      <c r="D459" s="23">
        <v>0.0</v>
      </c>
      <c r="E459" s="23">
        <v>59.0</v>
      </c>
      <c r="F459" s="23">
        <v>20.0</v>
      </c>
      <c r="G459" s="23">
        <v>5.0</v>
      </c>
      <c r="H459" s="23">
        <v>50.0</v>
      </c>
      <c r="I459" s="23" t="s">
        <v>134</v>
      </c>
      <c r="J459" s="23">
        <v>0.0</v>
      </c>
      <c r="K459" s="23" t="s">
        <v>134</v>
      </c>
      <c r="L459" s="23">
        <v>-1.0</v>
      </c>
      <c r="M459" s="23">
        <v>-1.0</v>
      </c>
      <c r="N459" s="23">
        <v>0.0</v>
      </c>
      <c r="O459" s="23">
        <v>0.0</v>
      </c>
      <c r="P459" s="23">
        <v>0.0</v>
      </c>
      <c r="Q459" s="23" t="s">
        <v>133</v>
      </c>
      <c r="R459" s="23" t="s">
        <v>133</v>
      </c>
      <c r="S459" s="23" t="s">
        <v>133</v>
      </c>
      <c r="T459" s="23" t="s">
        <v>133</v>
      </c>
      <c r="U459" s="23" t="s">
        <v>133</v>
      </c>
      <c r="V459" s="23" t="s">
        <v>133</v>
      </c>
      <c r="W459" s="23" t="s">
        <v>133</v>
      </c>
      <c r="X459" s="23" t="s">
        <v>133</v>
      </c>
      <c r="Y459" s="23" t="s">
        <v>133</v>
      </c>
      <c r="Z459" s="23" t="s">
        <v>133</v>
      </c>
      <c r="AA459" s="23" t="s">
        <v>133</v>
      </c>
      <c r="AB459" s="23" t="s">
        <v>133</v>
      </c>
      <c r="AC459" s="23" t="s">
        <v>133</v>
      </c>
      <c r="AD459" s="23" t="s">
        <v>133</v>
      </c>
      <c r="AE459" s="23" t="s">
        <v>133</v>
      </c>
      <c r="AF459" s="23" t="s">
        <v>133</v>
      </c>
      <c r="AG459" s="23" t="s">
        <v>133</v>
      </c>
      <c r="AH459" s="23" t="s">
        <v>133</v>
      </c>
      <c r="AI459" s="23" t="s">
        <v>133</v>
      </c>
      <c r="AJ459" s="23" t="s">
        <v>133</v>
      </c>
      <c r="AK459" s="23" t="s">
        <v>133</v>
      </c>
      <c r="AL459" s="23" t="s">
        <v>133</v>
      </c>
      <c r="AM459" s="23" t="s">
        <v>133</v>
      </c>
      <c r="AN459" s="23" t="s">
        <v>133</v>
      </c>
      <c r="AO459" s="23">
        <v>6000.0</v>
      </c>
      <c r="AP459" s="23">
        <v>3600.0</v>
      </c>
      <c r="AQ459" s="23">
        <v>0.0</v>
      </c>
      <c r="AR459" s="23">
        <v>0.0</v>
      </c>
      <c r="AS459" s="23" t="s">
        <v>1001</v>
      </c>
      <c r="AT459" s="23" t="s">
        <v>992</v>
      </c>
    </row>
    <row r="460">
      <c r="A460" s="23" t="str">
        <f t="shared" si="7"/>
        <v>OK</v>
      </c>
      <c r="B460" s="23" t="s">
        <v>89</v>
      </c>
      <c r="C460" s="23" t="s">
        <v>89</v>
      </c>
      <c r="D460" s="23">
        <v>0.0</v>
      </c>
      <c r="E460" s="23">
        <v>59.0</v>
      </c>
      <c r="F460" s="23">
        <v>16.0</v>
      </c>
      <c r="G460" s="23">
        <v>5.0</v>
      </c>
      <c r="H460" s="23">
        <v>50.0</v>
      </c>
      <c r="I460" s="23" t="s">
        <v>134</v>
      </c>
      <c r="J460" s="23">
        <v>0.0</v>
      </c>
      <c r="K460" s="23" t="s">
        <v>134</v>
      </c>
      <c r="L460" s="23">
        <v>-1.0</v>
      </c>
      <c r="M460" s="23">
        <v>-1.0</v>
      </c>
      <c r="N460" s="23">
        <v>0.0</v>
      </c>
      <c r="O460" s="23">
        <v>0.0</v>
      </c>
      <c r="P460" s="23">
        <v>0.0</v>
      </c>
      <c r="Q460" s="23" t="s">
        <v>133</v>
      </c>
      <c r="R460" s="23" t="s">
        <v>133</v>
      </c>
      <c r="S460" s="23" t="s">
        <v>133</v>
      </c>
      <c r="T460" s="23" t="s">
        <v>133</v>
      </c>
      <c r="U460" s="23" t="s">
        <v>133</v>
      </c>
      <c r="V460" s="23" t="s">
        <v>133</v>
      </c>
      <c r="W460" s="23" t="s">
        <v>133</v>
      </c>
      <c r="X460" s="23" t="s">
        <v>133</v>
      </c>
      <c r="Y460" s="23" t="s">
        <v>133</v>
      </c>
      <c r="Z460" s="23" t="s">
        <v>133</v>
      </c>
      <c r="AA460" s="23" t="s">
        <v>133</v>
      </c>
      <c r="AB460" s="23" t="s">
        <v>133</v>
      </c>
      <c r="AC460" s="23" t="s">
        <v>133</v>
      </c>
      <c r="AD460" s="23" t="s">
        <v>133</v>
      </c>
      <c r="AE460" s="23" t="s">
        <v>133</v>
      </c>
      <c r="AF460" s="23" t="s">
        <v>133</v>
      </c>
      <c r="AG460" s="23" t="s">
        <v>133</v>
      </c>
      <c r="AH460" s="23" t="s">
        <v>133</v>
      </c>
      <c r="AI460" s="23" t="s">
        <v>133</v>
      </c>
      <c r="AJ460" s="23" t="s">
        <v>133</v>
      </c>
      <c r="AK460" s="23" t="s">
        <v>133</v>
      </c>
      <c r="AL460" s="23" t="s">
        <v>133</v>
      </c>
      <c r="AM460" s="23" t="s">
        <v>133</v>
      </c>
      <c r="AN460" s="23" t="s">
        <v>133</v>
      </c>
      <c r="AO460" s="23">
        <v>6000.0</v>
      </c>
      <c r="AP460" s="23">
        <v>3600.0</v>
      </c>
      <c r="AQ460" s="23">
        <v>0.0</v>
      </c>
      <c r="AR460" s="23">
        <v>0.0</v>
      </c>
      <c r="AS460" s="23" t="s">
        <v>1001</v>
      </c>
      <c r="AT460" s="23" t="s">
        <v>856</v>
      </c>
    </row>
    <row r="461">
      <c r="A461" s="23" t="str">
        <f t="shared" si="7"/>
        <v>OK</v>
      </c>
      <c r="B461" s="23" t="s">
        <v>90</v>
      </c>
      <c r="C461" s="23" t="s">
        <v>90</v>
      </c>
      <c r="D461" s="23">
        <v>1.0</v>
      </c>
      <c r="E461" s="23">
        <v>75.0</v>
      </c>
      <c r="F461" s="23">
        <v>30.0</v>
      </c>
      <c r="G461" s="23">
        <v>5.0</v>
      </c>
      <c r="H461" s="23">
        <v>50.0</v>
      </c>
      <c r="I461" s="23">
        <v>115106.0</v>
      </c>
      <c r="J461" s="23">
        <v>47450.75</v>
      </c>
      <c r="K461" s="23">
        <v>58.776476</v>
      </c>
      <c r="L461" s="23">
        <v>2.0</v>
      </c>
      <c r="M461" s="23">
        <v>1.0</v>
      </c>
      <c r="N461" s="23">
        <v>38429.0</v>
      </c>
      <c r="O461" s="23">
        <v>3600.212</v>
      </c>
      <c r="P461" s="23">
        <v>0.0</v>
      </c>
      <c r="Q461" s="23">
        <v>6167.0</v>
      </c>
      <c r="R461" s="23">
        <v>10134.0</v>
      </c>
      <c r="S461" s="23">
        <v>4292.0</v>
      </c>
      <c r="T461" s="23">
        <v>53.0</v>
      </c>
      <c r="U461" s="23">
        <v>5663.0</v>
      </c>
      <c r="V461" s="23">
        <v>0.0</v>
      </c>
      <c r="W461" s="23">
        <v>126.0</v>
      </c>
      <c r="X461" s="23">
        <v>5.1165</v>
      </c>
      <c r="Y461" s="23">
        <v>1.4513</v>
      </c>
      <c r="Z461" s="23">
        <v>0.0</v>
      </c>
      <c r="AA461" s="23">
        <v>1.6777</v>
      </c>
      <c r="AB461" s="23">
        <v>6.0</v>
      </c>
      <c r="AC461" s="23">
        <v>623.0</v>
      </c>
      <c r="AD461" s="23">
        <v>623.0</v>
      </c>
      <c r="AE461" s="23">
        <v>0.0</v>
      </c>
      <c r="AF461" s="23">
        <v>0.0</v>
      </c>
      <c r="AG461" s="23">
        <v>0.0</v>
      </c>
      <c r="AH461" s="23">
        <v>0.0</v>
      </c>
      <c r="AI461" s="23">
        <v>0.1983</v>
      </c>
      <c r="AJ461" s="23">
        <v>0.1966</v>
      </c>
      <c r="AK461" s="23">
        <v>0.0</v>
      </c>
      <c r="AL461" s="23">
        <v>0.0</v>
      </c>
      <c r="AM461" s="23">
        <v>0.0</v>
      </c>
      <c r="AN461" s="23">
        <v>13.0</v>
      </c>
      <c r="AO461" s="23">
        <v>6000.0</v>
      </c>
      <c r="AP461" s="23">
        <v>3600.0</v>
      </c>
      <c r="AQ461" s="23">
        <v>0.0</v>
      </c>
      <c r="AR461" s="23">
        <v>0.0</v>
      </c>
      <c r="AS461" s="23" t="s">
        <v>1001</v>
      </c>
      <c r="AT461" s="23" t="s">
        <v>1028</v>
      </c>
    </row>
    <row r="462">
      <c r="A462" s="23" t="str">
        <f t="shared" si="7"/>
        <v>OK</v>
      </c>
      <c r="B462" s="23" t="s">
        <v>91</v>
      </c>
      <c r="C462" s="23" t="s">
        <v>91</v>
      </c>
      <c r="D462" s="23">
        <v>1.0</v>
      </c>
      <c r="E462" s="23">
        <v>75.0</v>
      </c>
      <c r="F462" s="23">
        <v>20.0</v>
      </c>
      <c r="G462" s="23">
        <v>5.0</v>
      </c>
      <c r="H462" s="23">
        <v>50.0</v>
      </c>
      <c r="I462" s="23">
        <v>166649.0</v>
      </c>
      <c r="J462" s="23">
        <v>49512.777778</v>
      </c>
      <c r="K462" s="23">
        <v>70.289184</v>
      </c>
      <c r="L462" s="23">
        <v>2.0</v>
      </c>
      <c r="M462" s="23">
        <v>1.0</v>
      </c>
      <c r="N462" s="23">
        <v>49549.0</v>
      </c>
      <c r="O462" s="23">
        <v>3600.1805</v>
      </c>
      <c r="P462" s="23">
        <v>196.0</v>
      </c>
      <c r="Q462" s="23">
        <v>6753.0</v>
      </c>
      <c r="R462" s="23">
        <v>11571.0</v>
      </c>
      <c r="S462" s="23">
        <v>5338.0</v>
      </c>
      <c r="T462" s="23">
        <v>162.0</v>
      </c>
      <c r="U462" s="23">
        <v>5935.0</v>
      </c>
      <c r="V462" s="23">
        <v>0.0</v>
      </c>
      <c r="W462" s="23">
        <v>136.0</v>
      </c>
      <c r="X462" s="23">
        <v>5.3985</v>
      </c>
      <c r="Y462" s="23">
        <v>1.8343</v>
      </c>
      <c r="Z462" s="23">
        <v>0.0</v>
      </c>
      <c r="AA462" s="23">
        <v>1.3159</v>
      </c>
      <c r="AB462" s="23">
        <v>5.0</v>
      </c>
      <c r="AC462" s="23">
        <v>938.0</v>
      </c>
      <c r="AD462" s="23">
        <v>938.0</v>
      </c>
      <c r="AE462" s="23">
        <v>0.0</v>
      </c>
      <c r="AF462" s="23">
        <v>0.0</v>
      </c>
      <c r="AG462" s="23">
        <v>0.0</v>
      </c>
      <c r="AH462" s="23">
        <v>0.0</v>
      </c>
      <c r="AI462" s="23">
        <v>0.2808</v>
      </c>
      <c r="AJ462" s="23">
        <v>0.2794</v>
      </c>
      <c r="AK462" s="23">
        <v>0.0</v>
      </c>
      <c r="AL462" s="23">
        <v>0.0</v>
      </c>
      <c r="AM462" s="23">
        <v>0.0</v>
      </c>
      <c r="AN462" s="23">
        <v>27.0</v>
      </c>
      <c r="AO462" s="23">
        <v>6000.0</v>
      </c>
      <c r="AP462" s="23">
        <v>3600.0</v>
      </c>
      <c r="AQ462" s="23">
        <v>0.0</v>
      </c>
      <c r="AR462" s="23">
        <v>0.0</v>
      </c>
      <c r="AS462" s="23" t="s">
        <v>1001</v>
      </c>
      <c r="AT462" s="23" t="s">
        <v>1029</v>
      </c>
    </row>
    <row r="463">
      <c r="A463" s="23" t="str">
        <f t="shared" si="7"/>
        <v>OK</v>
      </c>
      <c r="B463" s="23" t="s">
        <v>92</v>
      </c>
      <c r="C463" s="23" t="s">
        <v>92</v>
      </c>
      <c r="D463" s="23">
        <v>0.0</v>
      </c>
      <c r="E463" s="23">
        <v>75.0</v>
      </c>
      <c r="F463" s="23">
        <v>10.0</v>
      </c>
      <c r="G463" s="23">
        <v>5.0</v>
      </c>
      <c r="H463" s="23">
        <v>50.0</v>
      </c>
      <c r="I463" s="23" t="s">
        <v>134</v>
      </c>
      <c r="J463" s="23">
        <v>0.0</v>
      </c>
      <c r="K463" s="23" t="s">
        <v>134</v>
      </c>
      <c r="L463" s="23">
        <v>-1.0</v>
      </c>
      <c r="M463" s="23">
        <v>-1.0</v>
      </c>
      <c r="N463" s="23">
        <v>0.0</v>
      </c>
      <c r="O463" s="23">
        <v>0.0</v>
      </c>
      <c r="P463" s="23">
        <v>0.0</v>
      </c>
      <c r="Q463" s="23" t="s">
        <v>133</v>
      </c>
      <c r="R463" s="23" t="s">
        <v>133</v>
      </c>
      <c r="S463" s="23" t="s">
        <v>133</v>
      </c>
      <c r="T463" s="23" t="s">
        <v>133</v>
      </c>
      <c r="U463" s="23" t="s">
        <v>133</v>
      </c>
      <c r="V463" s="23" t="s">
        <v>133</v>
      </c>
      <c r="W463" s="23" t="s">
        <v>133</v>
      </c>
      <c r="X463" s="23" t="s">
        <v>133</v>
      </c>
      <c r="Y463" s="23" t="s">
        <v>133</v>
      </c>
      <c r="Z463" s="23" t="s">
        <v>133</v>
      </c>
      <c r="AA463" s="23" t="s">
        <v>133</v>
      </c>
      <c r="AB463" s="23" t="s">
        <v>133</v>
      </c>
      <c r="AC463" s="23" t="s">
        <v>133</v>
      </c>
      <c r="AD463" s="23" t="s">
        <v>133</v>
      </c>
      <c r="AE463" s="23" t="s">
        <v>133</v>
      </c>
      <c r="AF463" s="23" t="s">
        <v>133</v>
      </c>
      <c r="AG463" s="23" t="s">
        <v>133</v>
      </c>
      <c r="AH463" s="23" t="s">
        <v>133</v>
      </c>
      <c r="AI463" s="23" t="s">
        <v>133</v>
      </c>
      <c r="AJ463" s="23" t="s">
        <v>133</v>
      </c>
      <c r="AK463" s="23" t="s">
        <v>133</v>
      </c>
      <c r="AL463" s="23" t="s">
        <v>133</v>
      </c>
      <c r="AM463" s="23" t="s">
        <v>133</v>
      </c>
      <c r="AN463" s="23" t="s">
        <v>133</v>
      </c>
      <c r="AO463" s="23">
        <v>6000.0</v>
      </c>
      <c r="AP463" s="23">
        <v>3600.0</v>
      </c>
      <c r="AQ463" s="23">
        <v>0.0</v>
      </c>
      <c r="AR463" s="23">
        <v>0.0</v>
      </c>
      <c r="AS463" s="23" t="s">
        <v>1001</v>
      </c>
      <c r="AT463" s="23" t="s">
        <v>956</v>
      </c>
    </row>
    <row r="464">
      <c r="A464" s="23" t="str">
        <f t="shared" si="7"/>
        <v>OK</v>
      </c>
      <c r="B464" s="23" t="s">
        <v>93</v>
      </c>
      <c r="C464" s="23" t="s">
        <v>93</v>
      </c>
      <c r="D464" s="23">
        <v>1.0</v>
      </c>
      <c r="E464" s="23">
        <v>80.0</v>
      </c>
      <c r="F464" s="23">
        <v>30.0</v>
      </c>
      <c r="G464" s="23">
        <v>5.0</v>
      </c>
      <c r="H464" s="23">
        <v>50.0</v>
      </c>
      <c r="I464" s="23">
        <v>194972.0</v>
      </c>
      <c r="J464" s="23">
        <v>40712.111111</v>
      </c>
      <c r="K464" s="23">
        <v>79.118996</v>
      </c>
      <c r="L464" s="23">
        <v>2.0</v>
      </c>
      <c r="M464" s="23">
        <v>1.0</v>
      </c>
      <c r="N464" s="23">
        <v>35309.0</v>
      </c>
      <c r="O464" s="23">
        <v>3600.4951</v>
      </c>
      <c r="P464" s="23">
        <v>12.0</v>
      </c>
      <c r="Q464" s="23">
        <v>5794.0</v>
      </c>
      <c r="R464" s="23">
        <v>9421.0</v>
      </c>
      <c r="S464" s="23">
        <v>4264.0</v>
      </c>
      <c r="T464" s="23">
        <v>548.0</v>
      </c>
      <c r="U464" s="23">
        <v>4559.0</v>
      </c>
      <c r="V464" s="23">
        <v>0.0</v>
      </c>
      <c r="W464" s="23">
        <v>50.0</v>
      </c>
      <c r="X464" s="23">
        <v>5.5538</v>
      </c>
      <c r="Y464" s="23">
        <v>1.8361</v>
      </c>
      <c r="Z464" s="23">
        <v>0.0</v>
      </c>
      <c r="AA464" s="23">
        <v>1.5407</v>
      </c>
      <c r="AB464" s="23">
        <v>4.0</v>
      </c>
      <c r="AC464" s="23">
        <v>895.0</v>
      </c>
      <c r="AD464" s="23">
        <v>895.0</v>
      </c>
      <c r="AE464" s="23">
        <v>0.0</v>
      </c>
      <c r="AF464" s="23">
        <v>0.0</v>
      </c>
      <c r="AG464" s="23">
        <v>0.0</v>
      </c>
      <c r="AH464" s="23">
        <v>0.0</v>
      </c>
      <c r="AI464" s="23">
        <v>0.2621</v>
      </c>
      <c r="AJ464" s="23">
        <v>0.2606</v>
      </c>
      <c r="AK464" s="23">
        <v>0.0</v>
      </c>
      <c r="AL464" s="23">
        <v>0.0</v>
      </c>
      <c r="AM464" s="23">
        <v>0.0</v>
      </c>
      <c r="AN464" s="23">
        <v>22.0</v>
      </c>
      <c r="AO464" s="23">
        <v>6000.0</v>
      </c>
      <c r="AP464" s="23">
        <v>3600.0</v>
      </c>
      <c r="AQ464" s="23">
        <v>0.0</v>
      </c>
      <c r="AR464" s="23">
        <v>0.0</v>
      </c>
      <c r="AS464" s="23" t="s">
        <v>1001</v>
      </c>
      <c r="AT464" s="23" t="s">
        <v>1030</v>
      </c>
    </row>
    <row r="465">
      <c r="A465" s="23" t="str">
        <f t="shared" si="7"/>
        <v>OK</v>
      </c>
      <c r="B465" s="23" t="s">
        <v>94</v>
      </c>
      <c r="C465" s="23" t="s">
        <v>94</v>
      </c>
      <c r="D465" s="23">
        <v>1.0</v>
      </c>
      <c r="E465" s="23">
        <v>80.0</v>
      </c>
      <c r="F465" s="23">
        <v>20.0</v>
      </c>
      <c r="G465" s="23">
        <v>5.0</v>
      </c>
      <c r="H465" s="23">
        <v>50.0</v>
      </c>
      <c r="I465" s="23">
        <v>305125.0</v>
      </c>
      <c r="J465" s="23">
        <v>44031.5</v>
      </c>
      <c r="K465" s="23">
        <v>85.569357</v>
      </c>
      <c r="L465" s="23">
        <v>2.0</v>
      </c>
      <c r="M465" s="23">
        <v>1.0</v>
      </c>
      <c r="N465" s="23">
        <v>58700.0</v>
      </c>
      <c r="O465" s="23">
        <v>3600.162</v>
      </c>
      <c r="P465" s="23">
        <v>2828.0</v>
      </c>
      <c r="Q465" s="23">
        <v>6507.0</v>
      </c>
      <c r="R465" s="23">
        <v>10959.0</v>
      </c>
      <c r="S465" s="23">
        <v>5416.0</v>
      </c>
      <c r="T465" s="23">
        <v>909.0</v>
      </c>
      <c r="U465" s="23">
        <v>4562.0</v>
      </c>
      <c r="V465" s="23">
        <v>0.0</v>
      </c>
      <c r="W465" s="23">
        <v>72.0</v>
      </c>
      <c r="X465" s="23">
        <v>5.9473</v>
      </c>
      <c r="Y465" s="23">
        <v>2.3511</v>
      </c>
      <c r="Z465" s="23">
        <v>0.0</v>
      </c>
      <c r="AA465" s="23">
        <v>1.0864</v>
      </c>
      <c r="AB465" s="23">
        <v>8.0</v>
      </c>
      <c r="AC465" s="23">
        <v>872.0</v>
      </c>
      <c r="AD465" s="23">
        <v>844.0</v>
      </c>
      <c r="AE465" s="23">
        <v>28.0</v>
      </c>
      <c r="AF465" s="23">
        <v>0.0</v>
      </c>
      <c r="AG465" s="23">
        <v>0.0</v>
      </c>
      <c r="AH465" s="23">
        <v>0.0</v>
      </c>
      <c r="AI465" s="23">
        <v>0.2449</v>
      </c>
      <c r="AJ465" s="23">
        <v>0.2421</v>
      </c>
      <c r="AK465" s="23">
        <v>0.0</v>
      </c>
      <c r="AL465" s="23">
        <v>0.0</v>
      </c>
      <c r="AM465" s="23">
        <v>0.0</v>
      </c>
      <c r="AN465" s="23">
        <v>38.0</v>
      </c>
      <c r="AO465" s="23">
        <v>6000.0</v>
      </c>
      <c r="AP465" s="23">
        <v>3600.0</v>
      </c>
      <c r="AQ465" s="23">
        <v>0.0</v>
      </c>
      <c r="AR465" s="23">
        <v>0.0</v>
      </c>
      <c r="AS465" s="23" t="s">
        <v>1001</v>
      </c>
      <c r="AT465" s="23" t="s">
        <v>1031</v>
      </c>
    </row>
    <row r="466">
      <c r="A466" s="23" t="str">
        <f t="shared" si="7"/>
        <v>OK</v>
      </c>
      <c r="B466" s="23" t="s">
        <v>95</v>
      </c>
      <c r="C466" s="23" t="s">
        <v>95</v>
      </c>
      <c r="D466" s="23">
        <v>0.0</v>
      </c>
      <c r="E466" s="23">
        <v>80.0</v>
      </c>
      <c r="F466" s="23">
        <v>12.0</v>
      </c>
      <c r="G466" s="23">
        <v>5.0</v>
      </c>
      <c r="H466" s="23">
        <v>50.0</v>
      </c>
      <c r="I466" s="23" t="s">
        <v>134</v>
      </c>
      <c r="J466" s="23">
        <v>0.0</v>
      </c>
      <c r="K466" s="23" t="s">
        <v>134</v>
      </c>
      <c r="L466" s="23">
        <v>-1.0</v>
      </c>
      <c r="M466" s="23">
        <v>-1.0</v>
      </c>
      <c r="N466" s="23">
        <v>0.0</v>
      </c>
      <c r="O466" s="23">
        <v>0.0</v>
      </c>
      <c r="P466" s="23">
        <v>0.0</v>
      </c>
      <c r="Q466" s="23" t="s">
        <v>133</v>
      </c>
      <c r="R466" s="23" t="s">
        <v>133</v>
      </c>
      <c r="S466" s="23" t="s">
        <v>133</v>
      </c>
      <c r="T466" s="23" t="s">
        <v>133</v>
      </c>
      <c r="U466" s="23" t="s">
        <v>133</v>
      </c>
      <c r="V466" s="23" t="s">
        <v>133</v>
      </c>
      <c r="W466" s="23" t="s">
        <v>133</v>
      </c>
      <c r="X466" s="23" t="s">
        <v>133</v>
      </c>
      <c r="Y466" s="23" t="s">
        <v>133</v>
      </c>
      <c r="Z466" s="23" t="s">
        <v>133</v>
      </c>
      <c r="AA466" s="23" t="s">
        <v>133</v>
      </c>
      <c r="AB466" s="23" t="s">
        <v>133</v>
      </c>
      <c r="AC466" s="23" t="s">
        <v>133</v>
      </c>
      <c r="AD466" s="23" t="s">
        <v>133</v>
      </c>
      <c r="AE466" s="23" t="s">
        <v>133</v>
      </c>
      <c r="AF466" s="23" t="s">
        <v>133</v>
      </c>
      <c r="AG466" s="23" t="s">
        <v>133</v>
      </c>
      <c r="AH466" s="23" t="s">
        <v>133</v>
      </c>
      <c r="AI466" s="23" t="s">
        <v>133</v>
      </c>
      <c r="AJ466" s="23" t="s">
        <v>133</v>
      </c>
      <c r="AK466" s="23" t="s">
        <v>133</v>
      </c>
      <c r="AL466" s="23" t="s">
        <v>133</v>
      </c>
      <c r="AM466" s="23" t="s">
        <v>133</v>
      </c>
      <c r="AN466" s="23" t="s">
        <v>133</v>
      </c>
      <c r="AO466" s="23">
        <v>6000.0</v>
      </c>
      <c r="AP466" s="23">
        <v>3600.0</v>
      </c>
      <c r="AQ466" s="23">
        <v>0.0</v>
      </c>
      <c r="AR466" s="23">
        <v>0.0</v>
      </c>
      <c r="AS466" s="23" t="s">
        <v>1001</v>
      </c>
      <c r="AT466" s="23" t="s">
        <v>862</v>
      </c>
    </row>
    <row r="467">
      <c r="A467" s="23" t="str">
        <f t="shared" si="7"/>
        <v>OK</v>
      </c>
      <c r="B467" s="23" t="s">
        <v>96</v>
      </c>
      <c r="C467" s="23" t="s">
        <v>96</v>
      </c>
      <c r="D467" s="23">
        <v>1.0</v>
      </c>
      <c r="E467" s="23">
        <v>82.0</v>
      </c>
      <c r="F467" s="23">
        <v>30.0</v>
      </c>
      <c r="G467" s="23">
        <v>5.0</v>
      </c>
      <c r="H467" s="23">
        <v>50.0</v>
      </c>
      <c r="I467" s="23">
        <v>467261.0</v>
      </c>
      <c r="J467" s="23">
        <v>47603.8</v>
      </c>
      <c r="K467" s="23">
        <v>89.812161</v>
      </c>
      <c r="L467" s="23">
        <v>2.0</v>
      </c>
      <c r="M467" s="23">
        <v>1.0</v>
      </c>
      <c r="N467" s="23">
        <v>42852.0</v>
      </c>
      <c r="O467" s="23">
        <v>3600.1916</v>
      </c>
      <c r="P467" s="23">
        <v>0.0</v>
      </c>
      <c r="Q467" s="23">
        <v>6424.0</v>
      </c>
      <c r="R467" s="23">
        <v>10456.0</v>
      </c>
      <c r="S467" s="23">
        <v>4098.0</v>
      </c>
      <c r="T467" s="23">
        <v>0.0</v>
      </c>
      <c r="U467" s="23">
        <v>6339.0</v>
      </c>
      <c r="V467" s="23">
        <v>0.0</v>
      </c>
      <c r="W467" s="23">
        <v>19.0</v>
      </c>
      <c r="X467" s="23">
        <v>5.6</v>
      </c>
      <c r="Y467" s="23">
        <v>1.4953</v>
      </c>
      <c r="Z467" s="23">
        <v>0.0</v>
      </c>
      <c r="AA467" s="23">
        <v>1.5909</v>
      </c>
      <c r="AB467" s="23">
        <v>7.0</v>
      </c>
      <c r="AC467" s="23">
        <v>1251.0</v>
      </c>
      <c r="AD467" s="23">
        <v>1251.0</v>
      </c>
      <c r="AE467" s="23">
        <v>0.0</v>
      </c>
      <c r="AF467" s="23">
        <v>0.0</v>
      </c>
      <c r="AG467" s="23">
        <v>0.0</v>
      </c>
      <c r="AH467" s="23">
        <v>0.0</v>
      </c>
      <c r="AI467" s="23">
        <v>0.4414</v>
      </c>
      <c r="AJ467" s="23">
        <v>0.4388</v>
      </c>
      <c r="AK467" s="23">
        <v>0.0</v>
      </c>
      <c r="AL467" s="23">
        <v>0.0</v>
      </c>
      <c r="AM467" s="23">
        <v>0.0</v>
      </c>
      <c r="AN467" s="23">
        <v>22.0</v>
      </c>
      <c r="AO467" s="23">
        <v>6000.0</v>
      </c>
      <c r="AP467" s="23">
        <v>3600.0</v>
      </c>
      <c r="AQ467" s="23">
        <v>0.0</v>
      </c>
      <c r="AR467" s="23">
        <v>0.0</v>
      </c>
      <c r="AS467" s="23" t="s">
        <v>1001</v>
      </c>
      <c r="AT467" s="23" t="s">
        <v>1032</v>
      </c>
    </row>
    <row r="468">
      <c r="A468" s="23" t="str">
        <f t="shared" si="7"/>
        <v>OK</v>
      </c>
      <c r="B468" s="23" t="s">
        <v>97</v>
      </c>
      <c r="C468" s="23" t="s">
        <v>97</v>
      </c>
      <c r="D468" s="23">
        <v>1.0</v>
      </c>
      <c r="E468" s="23">
        <v>82.0</v>
      </c>
      <c r="F468" s="23">
        <v>20.0</v>
      </c>
      <c r="G468" s="23">
        <v>5.0</v>
      </c>
      <c r="H468" s="23">
        <v>50.0</v>
      </c>
      <c r="I468" s="23">
        <v>785462.0</v>
      </c>
      <c r="J468" s="23">
        <v>51554.566667</v>
      </c>
      <c r="K468" s="23">
        <v>93.436402</v>
      </c>
      <c r="L468" s="23">
        <v>2.0</v>
      </c>
      <c r="M468" s="23">
        <v>1.0</v>
      </c>
      <c r="N468" s="23">
        <v>76800.0</v>
      </c>
      <c r="O468" s="23">
        <v>3600.1992</v>
      </c>
      <c r="P468" s="23">
        <v>848.0</v>
      </c>
      <c r="Q468" s="23">
        <v>5339.0</v>
      </c>
      <c r="R468" s="23">
        <v>8983.0</v>
      </c>
      <c r="S468" s="23">
        <v>4292.0</v>
      </c>
      <c r="T468" s="23">
        <v>0.0</v>
      </c>
      <c r="U468" s="23">
        <v>4634.0</v>
      </c>
      <c r="V468" s="23">
        <v>0.0</v>
      </c>
      <c r="W468" s="23">
        <v>57.0</v>
      </c>
      <c r="X468" s="23">
        <v>3.7674</v>
      </c>
      <c r="Y468" s="23">
        <v>1.3133</v>
      </c>
      <c r="Z468" s="23">
        <v>0.0</v>
      </c>
      <c r="AA468" s="23">
        <v>0.7721</v>
      </c>
      <c r="AB468" s="23">
        <v>8.0</v>
      </c>
      <c r="AC468" s="23">
        <v>1255.0</v>
      </c>
      <c r="AD468" s="23">
        <v>1255.0</v>
      </c>
      <c r="AE468" s="23">
        <v>0.0</v>
      </c>
      <c r="AF468" s="23">
        <v>0.0</v>
      </c>
      <c r="AG468" s="23">
        <v>0.0</v>
      </c>
      <c r="AH468" s="23">
        <v>0.0</v>
      </c>
      <c r="AI468" s="23">
        <v>0.4433</v>
      </c>
      <c r="AJ468" s="23">
        <v>0.4404</v>
      </c>
      <c r="AK468" s="23">
        <v>0.0</v>
      </c>
      <c r="AL468" s="23">
        <v>0.0</v>
      </c>
      <c r="AM468" s="23">
        <v>0.0</v>
      </c>
      <c r="AN468" s="23">
        <v>36.0</v>
      </c>
      <c r="AO468" s="23">
        <v>6000.0</v>
      </c>
      <c r="AP468" s="23">
        <v>3600.0</v>
      </c>
      <c r="AQ468" s="23">
        <v>0.0</v>
      </c>
      <c r="AR468" s="23">
        <v>0.0</v>
      </c>
      <c r="AS468" s="23" t="s">
        <v>1001</v>
      </c>
      <c r="AT468" s="23" t="s">
        <v>1033</v>
      </c>
    </row>
    <row r="469">
      <c r="A469" s="23" t="str">
        <f t="shared" si="7"/>
        <v>OK</v>
      </c>
      <c r="B469" s="23" t="s">
        <v>98</v>
      </c>
      <c r="C469" s="23" t="s">
        <v>98</v>
      </c>
      <c r="D469" s="23">
        <v>0.0</v>
      </c>
      <c r="E469" s="23">
        <v>82.0</v>
      </c>
      <c r="F469" s="23">
        <v>10.0</v>
      </c>
      <c r="G469" s="23">
        <v>5.0</v>
      </c>
      <c r="H469" s="23">
        <v>50.0</v>
      </c>
      <c r="I469" s="23" t="s">
        <v>134</v>
      </c>
      <c r="J469" s="23">
        <v>0.0</v>
      </c>
      <c r="K469" s="23" t="s">
        <v>134</v>
      </c>
      <c r="L469" s="23">
        <v>-1.0</v>
      </c>
      <c r="M469" s="23">
        <v>-1.0</v>
      </c>
      <c r="N469" s="23">
        <v>0.0</v>
      </c>
      <c r="O469" s="23">
        <v>0.0</v>
      </c>
      <c r="P469" s="23">
        <v>0.0</v>
      </c>
      <c r="Q469" s="23" t="s">
        <v>133</v>
      </c>
      <c r="R469" s="23" t="s">
        <v>133</v>
      </c>
      <c r="S469" s="23" t="s">
        <v>133</v>
      </c>
      <c r="T469" s="23" t="s">
        <v>133</v>
      </c>
      <c r="U469" s="23" t="s">
        <v>133</v>
      </c>
      <c r="V469" s="23" t="s">
        <v>133</v>
      </c>
      <c r="W469" s="23" t="s">
        <v>133</v>
      </c>
      <c r="X469" s="23" t="s">
        <v>133</v>
      </c>
      <c r="Y469" s="23" t="s">
        <v>133</v>
      </c>
      <c r="Z469" s="23" t="s">
        <v>133</v>
      </c>
      <c r="AA469" s="23" t="s">
        <v>133</v>
      </c>
      <c r="AB469" s="23" t="s">
        <v>133</v>
      </c>
      <c r="AC469" s="23" t="s">
        <v>133</v>
      </c>
      <c r="AD469" s="23" t="s">
        <v>133</v>
      </c>
      <c r="AE469" s="23" t="s">
        <v>133</v>
      </c>
      <c r="AF469" s="23" t="s">
        <v>133</v>
      </c>
      <c r="AG469" s="23" t="s">
        <v>133</v>
      </c>
      <c r="AH469" s="23" t="s">
        <v>133</v>
      </c>
      <c r="AI469" s="23" t="s">
        <v>133</v>
      </c>
      <c r="AJ469" s="23" t="s">
        <v>133</v>
      </c>
      <c r="AK469" s="23" t="s">
        <v>133</v>
      </c>
      <c r="AL469" s="23" t="s">
        <v>133</v>
      </c>
      <c r="AM469" s="23" t="s">
        <v>133</v>
      </c>
      <c r="AN469" s="23" t="s">
        <v>133</v>
      </c>
      <c r="AO469" s="23">
        <v>6000.0</v>
      </c>
      <c r="AP469" s="23">
        <v>3600.0</v>
      </c>
      <c r="AQ469" s="23">
        <v>0.0</v>
      </c>
      <c r="AR469" s="23">
        <v>0.0</v>
      </c>
      <c r="AS469" s="23" t="s">
        <v>1001</v>
      </c>
      <c r="AT469" s="23" t="s">
        <v>961</v>
      </c>
    </row>
    <row r="470">
      <c r="A470" s="23" t="str">
        <f t="shared" si="7"/>
        <v>OK</v>
      </c>
      <c r="B470" s="23" t="s">
        <v>99</v>
      </c>
      <c r="C470" s="23" t="s">
        <v>99</v>
      </c>
      <c r="D470" s="23">
        <v>1.0</v>
      </c>
      <c r="E470" s="23">
        <v>90.0</v>
      </c>
      <c r="F470" s="23">
        <v>30.0</v>
      </c>
      <c r="G470" s="23">
        <v>5.0</v>
      </c>
      <c r="H470" s="23">
        <v>50.0</v>
      </c>
      <c r="I470" s="23">
        <v>478308.0</v>
      </c>
      <c r="J470" s="23">
        <v>50707.0</v>
      </c>
      <c r="K470" s="23">
        <v>89.398672</v>
      </c>
      <c r="L470" s="23">
        <v>2.0</v>
      </c>
      <c r="M470" s="23">
        <v>1.0</v>
      </c>
      <c r="N470" s="23">
        <v>30904.0</v>
      </c>
      <c r="O470" s="23">
        <v>3600.3462</v>
      </c>
      <c r="P470" s="23">
        <v>4324.0</v>
      </c>
      <c r="Q470" s="23">
        <v>7364.0</v>
      </c>
      <c r="R470" s="23">
        <v>12294.0</v>
      </c>
      <c r="S470" s="23">
        <v>5293.0</v>
      </c>
      <c r="T470" s="23">
        <v>177.0</v>
      </c>
      <c r="U470" s="23">
        <v>6739.0</v>
      </c>
      <c r="V470" s="23">
        <v>0.0</v>
      </c>
      <c r="W470" s="23">
        <v>85.0</v>
      </c>
      <c r="X470" s="23">
        <v>7.2177</v>
      </c>
      <c r="Y470" s="23">
        <v>2.3203</v>
      </c>
      <c r="Z470" s="23">
        <v>0.0</v>
      </c>
      <c r="AA470" s="23">
        <v>1.6156</v>
      </c>
      <c r="AB470" s="23">
        <v>4.0</v>
      </c>
      <c r="AC470" s="23">
        <v>130.0</v>
      </c>
      <c r="AD470" s="23">
        <v>130.0</v>
      </c>
      <c r="AE470" s="23">
        <v>0.0</v>
      </c>
      <c r="AF470" s="23">
        <v>0.0</v>
      </c>
      <c r="AG470" s="23">
        <v>0.0</v>
      </c>
      <c r="AH470" s="23">
        <v>0.0</v>
      </c>
      <c r="AI470" s="23">
        <v>0.0786</v>
      </c>
      <c r="AJ470" s="23">
        <v>0.0769</v>
      </c>
      <c r="AK470" s="23">
        <v>0.0</v>
      </c>
      <c r="AL470" s="23">
        <v>0.0</v>
      </c>
      <c r="AM470" s="23">
        <v>0.0</v>
      </c>
      <c r="AN470" s="23">
        <v>49.0</v>
      </c>
      <c r="AO470" s="23">
        <v>6000.0</v>
      </c>
      <c r="AP470" s="23">
        <v>3600.0</v>
      </c>
      <c r="AQ470" s="23">
        <v>0.0</v>
      </c>
      <c r="AR470" s="23">
        <v>0.0</v>
      </c>
      <c r="AS470" s="23" t="s">
        <v>1001</v>
      </c>
      <c r="AT470" s="23" t="s">
        <v>1034</v>
      </c>
    </row>
    <row r="471">
      <c r="A471" s="23" t="str">
        <f t="shared" si="7"/>
        <v>OK</v>
      </c>
      <c r="B471" s="23" t="s">
        <v>100</v>
      </c>
      <c r="C471" s="23" t="s">
        <v>100</v>
      </c>
      <c r="D471" s="23">
        <v>0.0</v>
      </c>
      <c r="E471" s="23">
        <v>90.0</v>
      </c>
      <c r="F471" s="23">
        <v>20.0</v>
      </c>
      <c r="G471" s="23">
        <v>5.0</v>
      </c>
      <c r="H471" s="23">
        <v>50.0</v>
      </c>
      <c r="I471" s="23" t="s">
        <v>134</v>
      </c>
      <c r="J471" s="23">
        <v>0.0</v>
      </c>
      <c r="K471" s="23" t="s">
        <v>134</v>
      </c>
      <c r="L471" s="23">
        <v>-1.0</v>
      </c>
      <c r="M471" s="23">
        <v>-1.0</v>
      </c>
      <c r="N471" s="23">
        <v>0.0</v>
      </c>
      <c r="O471" s="23">
        <v>0.0</v>
      </c>
      <c r="P471" s="23">
        <v>0.0</v>
      </c>
      <c r="Q471" s="23" t="s">
        <v>133</v>
      </c>
      <c r="R471" s="23" t="s">
        <v>133</v>
      </c>
      <c r="S471" s="23" t="s">
        <v>133</v>
      </c>
      <c r="T471" s="23" t="s">
        <v>133</v>
      </c>
      <c r="U471" s="23" t="s">
        <v>133</v>
      </c>
      <c r="V471" s="23" t="s">
        <v>133</v>
      </c>
      <c r="W471" s="23" t="s">
        <v>133</v>
      </c>
      <c r="X471" s="23" t="s">
        <v>133</v>
      </c>
      <c r="Y471" s="23" t="s">
        <v>133</v>
      </c>
      <c r="Z471" s="23" t="s">
        <v>133</v>
      </c>
      <c r="AA471" s="23" t="s">
        <v>133</v>
      </c>
      <c r="AB471" s="23" t="s">
        <v>133</v>
      </c>
      <c r="AC471" s="23" t="s">
        <v>133</v>
      </c>
      <c r="AD471" s="23" t="s">
        <v>133</v>
      </c>
      <c r="AE471" s="23" t="s">
        <v>133</v>
      </c>
      <c r="AF471" s="23" t="s">
        <v>133</v>
      </c>
      <c r="AG471" s="23" t="s">
        <v>133</v>
      </c>
      <c r="AH471" s="23" t="s">
        <v>133</v>
      </c>
      <c r="AI471" s="23" t="s">
        <v>133</v>
      </c>
      <c r="AJ471" s="23" t="s">
        <v>133</v>
      </c>
      <c r="AK471" s="23" t="s">
        <v>133</v>
      </c>
      <c r="AL471" s="23" t="s">
        <v>133</v>
      </c>
      <c r="AM471" s="23" t="s">
        <v>133</v>
      </c>
      <c r="AN471" s="23" t="s">
        <v>133</v>
      </c>
      <c r="AO471" s="23">
        <v>6000.0</v>
      </c>
      <c r="AP471" s="23">
        <v>3600.0</v>
      </c>
      <c r="AQ471" s="23">
        <v>0.0</v>
      </c>
      <c r="AR471" s="23">
        <v>0.0</v>
      </c>
      <c r="AS471" s="23" t="s">
        <v>1001</v>
      </c>
      <c r="AT471" s="23" t="s">
        <v>963</v>
      </c>
    </row>
    <row r="472">
      <c r="A472" s="23" t="str">
        <f t="shared" si="7"/>
        <v>OK</v>
      </c>
      <c r="B472" s="23" t="s">
        <v>101</v>
      </c>
      <c r="C472" s="23" t="s">
        <v>101</v>
      </c>
      <c r="D472" s="23">
        <v>0.0</v>
      </c>
      <c r="E472" s="23">
        <v>90.0</v>
      </c>
      <c r="F472" s="23">
        <v>17.0</v>
      </c>
      <c r="G472" s="23">
        <v>5.0</v>
      </c>
      <c r="H472" s="23">
        <v>50.0</v>
      </c>
      <c r="I472" s="23" t="s">
        <v>134</v>
      </c>
      <c r="J472" s="23">
        <v>0.0</v>
      </c>
      <c r="K472" s="23" t="s">
        <v>134</v>
      </c>
      <c r="L472" s="23">
        <v>-1.0</v>
      </c>
      <c r="M472" s="23">
        <v>-1.0</v>
      </c>
      <c r="N472" s="23">
        <v>0.0</v>
      </c>
      <c r="O472" s="23">
        <v>0.0</v>
      </c>
      <c r="P472" s="23">
        <v>0.0</v>
      </c>
      <c r="Q472" s="23" t="s">
        <v>133</v>
      </c>
      <c r="R472" s="23" t="s">
        <v>133</v>
      </c>
      <c r="S472" s="23" t="s">
        <v>133</v>
      </c>
      <c r="T472" s="23" t="s">
        <v>133</v>
      </c>
      <c r="U472" s="23" t="s">
        <v>133</v>
      </c>
      <c r="V472" s="23" t="s">
        <v>133</v>
      </c>
      <c r="W472" s="23" t="s">
        <v>133</v>
      </c>
      <c r="X472" s="23" t="s">
        <v>133</v>
      </c>
      <c r="Y472" s="23" t="s">
        <v>133</v>
      </c>
      <c r="Z472" s="23" t="s">
        <v>133</v>
      </c>
      <c r="AA472" s="23" t="s">
        <v>133</v>
      </c>
      <c r="AB472" s="23" t="s">
        <v>133</v>
      </c>
      <c r="AC472" s="23" t="s">
        <v>133</v>
      </c>
      <c r="AD472" s="23" t="s">
        <v>133</v>
      </c>
      <c r="AE472" s="23" t="s">
        <v>133</v>
      </c>
      <c r="AF472" s="23" t="s">
        <v>133</v>
      </c>
      <c r="AG472" s="23" t="s">
        <v>133</v>
      </c>
      <c r="AH472" s="23" t="s">
        <v>133</v>
      </c>
      <c r="AI472" s="23" t="s">
        <v>133</v>
      </c>
      <c r="AJ472" s="23" t="s">
        <v>133</v>
      </c>
      <c r="AK472" s="23" t="s">
        <v>133</v>
      </c>
      <c r="AL472" s="23" t="s">
        <v>133</v>
      </c>
      <c r="AM472" s="23" t="s">
        <v>133</v>
      </c>
      <c r="AN472" s="23" t="s">
        <v>133</v>
      </c>
      <c r="AO472" s="23">
        <v>6000.0</v>
      </c>
      <c r="AP472" s="23">
        <v>3600.0</v>
      </c>
      <c r="AQ472" s="23">
        <v>0.0</v>
      </c>
      <c r="AR472" s="23">
        <v>0.0</v>
      </c>
      <c r="AS472" s="23" t="s">
        <v>1001</v>
      </c>
      <c r="AT472" s="23" t="s">
        <v>868</v>
      </c>
    </row>
    <row r="473">
      <c r="A473" s="23" t="str">
        <f t="shared" si="7"/>
        <v>OK</v>
      </c>
      <c r="B473" s="23" t="s">
        <v>102</v>
      </c>
      <c r="C473" s="23" t="s">
        <v>102</v>
      </c>
      <c r="D473" s="23">
        <v>1.0</v>
      </c>
      <c r="E473" s="23">
        <v>116.0</v>
      </c>
      <c r="F473" s="23">
        <v>30.0</v>
      </c>
      <c r="G473" s="23">
        <v>5.0</v>
      </c>
      <c r="H473" s="23">
        <v>50.0</v>
      </c>
      <c r="I473" s="23">
        <v>549816.0</v>
      </c>
      <c r="J473" s="23">
        <v>110724.333333</v>
      </c>
      <c r="K473" s="23">
        <v>79.861566</v>
      </c>
      <c r="L473" s="23">
        <v>2.0</v>
      </c>
      <c r="M473" s="23">
        <v>1.0</v>
      </c>
      <c r="N473" s="23">
        <v>20100.0</v>
      </c>
      <c r="O473" s="23">
        <v>3600.6649</v>
      </c>
      <c r="P473" s="23">
        <v>0.0</v>
      </c>
      <c r="Q473" s="23">
        <v>4428.0</v>
      </c>
      <c r="R473" s="23">
        <v>7004.0</v>
      </c>
      <c r="S473" s="23">
        <v>2975.0</v>
      </c>
      <c r="T473" s="23">
        <v>0.0</v>
      </c>
      <c r="U473" s="23">
        <v>4009.0</v>
      </c>
      <c r="V473" s="23">
        <v>0.0</v>
      </c>
      <c r="W473" s="23">
        <v>20.0</v>
      </c>
      <c r="X473" s="23">
        <v>7.7205</v>
      </c>
      <c r="Y473" s="23">
        <v>1.9799</v>
      </c>
      <c r="Z473" s="23">
        <v>0.0</v>
      </c>
      <c r="AA473" s="23">
        <v>2.8614</v>
      </c>
      <c r="AB473" s="23">
        <v>5.0</v>
      </c>
      <c r="AC473" s="23">
        <v>1104.0</v>
      </c>
      <c r="AD473" s="23">
        <v>1104.0</v>
      </c>
      <c r="AE473" s="23">
        <v>0.0</v>
      </c>
      <c r="AF473" s="23">
        <v>0.0</v>
      </c>
      <c r="AG473" s="23">
        <v>0.0</v>
      </c>
      <c r="AH473" s="23">
        <v>0.0</v>
      </c>
      <c r="AI473" s="23">
        <v>0.5231</v>
      </c>
      <c r="AJ473" s="23">
        <v>0.52</v>
      </c>
      <c r="AK473" s="23">
        <v>0.0</v>
      </c>
      <c r="AL473" s="23">
        <v>0.0</v>
      </c>
      <c r="AM473" s="23">
        <v>0.0</v>
      </c>
      <c r="AN473" s="23">
        <v>27.0</v>
      </c>
      <c r="AO473" s="23">
        <v>6000.0</v>
      </c>
      <c r="AP473" s="23">
        <v>3600.0</v>
      </c>
      <c r="AQ473" s="23">
        <v>0.0</v>
      </c>
      <c r="AR473" s="23">
        <v>0.0</v>
      </c>
      <c r="AS473" s="23" t="s">
        <v>1001</v>
      </c>
      <c r="AT473" s="23" t="s">
        <v>1035</v>
      </c>
    </row>
    <row r="474">
      <c r="A474" s="23" t="str">
        <f t="shared" si="7"/>
        <v>OK</v>
      </c>
      <c r="B474" s="23" t="s">
        <v>103</v>
      </c>
      <c r="C474" s="23" t="s">
        <v>103</v>
      </c>
      <c r="D474" s="23">
        <v>1.0</v>
      </c>
      <c r="E474" s="23">
        <v>116.0</v>
      </c>
      <c r="F474" s="23">
        <v>20.0</v>
      </c>
      <c r="G474" s="23">
        <v>5.0</v>
      </c>
      <c r="H474" s="23">
        <v>50.0</v>
      </c>
      <c r="I474" s="23">
        <v>710639.0</v>
      </c>
      <c r="J474" s="23">
        <v>110903.0</v>
      </c>
      <c r="K474" s="23">
        <v>84.393905</v>
      </c>
      <c r="L474" s="23">
        <v>2.0</v>
      </c>
      <c r="M474" s="23">
        <v>1.0</v>
      </c>
      <c r="N474" s="23">
        <v>25410.0</v>
      </c>
      <c r="O474" s="23">
        <v>3600.2562</v>
      </c>
      <c r="P474" s="23">
        <v>268.0</v>
      </c>
      <c r="Q474" s="23">
        <v>5157.0</v>
      </c>
      <c r="R474" s="23">
        <v>8296.0</v>
      </c>
      <c r="S474" s="23">
        <v>3759.0</v>
      </c>
      <c r="T474" s="23">
        <v>0.0</v>
      </c>
      <c r="U474" s="23">
        <v>4496.0</v>
      </c>
      <c r="V474" s="23">
        <v>0.0</v>
      </c>
      <c r="W474" s="23">
        <v>41.0</v>
      </c>
      <c r="X474" s="23">
        <v>7.0167</v>
      </c>
      <c r="Y474" s="23">
        <v>2.1268</v>
      </c>
      <c r="Z474" s="23">
        <v>0.0</v>
      </c>
      <c r="AA474" s="23">
        <v>2.1011</v>
      </c>
      <c r="AB474" s="23">
        <v>8.0</v>
      </c>
      <c r="AC474" s="23">
        <v>1104.0</v>
      </c>
      <c r="AD474" s="23">
        <v>1104.0</v>
      </c>
      <c r="AE474" s="23">
        <v>0.0</v>
      </c>
      <c r="AF474" s="23">
        <v>0.0</v>
      </c>
      <c r="AG474" s="23">
        <v>0.0</v>
      </c>
      <c r="AH474" s="23">
        <v>0.0</v>
      </c>
      <c r="AI474" s="23">
        <v>0.5331</v>
      </c>
      <c r="AJ474" s="23">
        <v>0.528</v>
      </c>
      <c r="AK474" s="23">
        <v>0.0</v>
      </c>
      <c r="AL474" s="23">
        <v>0.0</v>
      </c>
      <c r="AM474" s="23">
        <v>0.0</v>
      </c>
      <c r="AN474" s="23">
        <v>36.0</v>
      </c>
      <c r="AO474" s="23">
        <v>6000.0</v>
      </c>
      <c r="AP474" s="23">
        <v>3600.0</v>
      </c>
      <c r="AQ474" s="23">
        <v>0.0</v>
      </c>
      <c r="AR474" s="23">
        <v>0.0</v>
      </c>
      <c r="AS474" s="23" t="s">
        <v>1001</v>
      </c>
      <c r="AT474" s="23" t="s">
        <v>1036</v>
      </c>
    </row>
    <row r="475">
      <c r="A475" s="23" t="str">
        <f t="shared" si="7"/>
        <v>OK</v>
      </c>
      <c r="B475" s="23" t="s">
        <v>104</v>
      </c>
      <c r="C475" s="23" t="s">
        <v>104</v>
      </c>
      <c r="D475" s="23">
        <v>0.0</v>
      </c>
      <c r="E475" s="23">
        <v>116.0</v>
      </c>
      <c r="F475" s="23">
        <v>10.0</v>
      </c>
      <c r="G475" s="23">
        <v>5.0</v>
      </c>
      <c r="H475" s="23">
        <v>50.0</v>
      </c>
      <c r="I475" s="23" t="s">
        <v>134</v>
      </c>
      <c r="J475" s="23">
        <v>0.0</v>
      </c>
      <c r="K475" s="23" t="s">
        <v>134</v>
      </c>
      <c r="L475" s="23">
        <v>-1.0</v>
      </c>
      <c r="M475" s="23">
        <v>-1.0</v>
      </c>
      <c r="N475" s="23">
        <v>0.0</v>
      </c>
      <c r="O475" s="23">
        <v>0.0</v>
      </c>
      <c r="P475" s="23">
        <v>0.0</v>
      </c>
      <c r="Q475" s="23" t="s">
        <v>133</v>
      </c>
      <c r="R475" s="23" t="s">
        <v>133</v>
      </c>
      <c r="S475" s="23" t="s">
        <v>133</v>
      </c>
      <c r="T475" s="23" t="s">
        <v>133</v>
      </c>
      <c r="U475" s="23" t="s">
        <v>133</v>
      </c>
      <c r="V475" s="23" t="s">
        <v>133</v>
      </c>
      <c r="W475" s="23" t="s">
        <v>133</v>
      </c>
      <c r="X475" s="23" t="s">
        <v>133</v>
      </c>
      <c r="Y475" s="23" t="s">
        <v>133</v>
      </c>
      <c r="Z475" s="23" t="s">
        <v>133</v>
      </c>
      <c r="AA475" s="23" t="s">
        <v>133</v>
      </c>
      <c r="AB475" s="23" t="s">
        <v>133</v>
      </c>
      <c r="AC475" s="23" t="s">
        <v>133</v>
      </c>
      <c r="AD475" s="23" t="s">
        <v>133</v>
      </c>
      <c r="AE475" s="23" t="s">
        <v>133</v>
      </c>
      <c r="AF475" s="23" t="s">
        <v>133</v>
      </c>
      <c r="AG475" s="23" t="s">
        <v>133</v>
      </c>
      <c r="AH475" s="23" t="s">
        <v>133</v>
      </c>
      <c r="AI475" s="23" t="s">
        <v>133</v>
      </c>
      <c r="AJ475" s="23" t="s">
        <v>133</v>
      </c>
      <c r="AK475" s="23" t="s">
        <v>133</v>
      </c>
      <c r="AL475" s="23" t="s">
        <v>133</v>
      </c>
      <c r="AM475" s="23" t="s">
        <v>133</v>
      </c>
      <c r="AN475" s="23" t="s">
        <v>133</v>
      </c>
      <c r="AO475" s="23">
        <v>6000.0</v>
      </c>
      <c r="AP475" s="23">
        <v>3600.0</v>
      </c>
      <c r="AQ475" s="23">
        <v>0.0</v>
      </c>
      <c r="AR475" s="23">
        <v>0.0</v>
      </c>
      <c r="AS475" s="23" t="s">
        <v>1001</v>
      </c>
      <c r="AT475" s="23" t="s">
        <v>966</v>
      </c>
    </row>
    <row r="476">
      <c r="A476" s="23"/>
      <c r="B476" s="23"/>
    </row>
    <row r="477" ht="27.75" customHeight="1">
      <c r="A477" s="74" t="s">
        <v>122</v>
      </c>
      <c r="K477" s="53"/>
      <c r="L477" s="53"/>
      <c r="M477" s="53"/>
      <c r="N477" s="53"/>
      <c r="O477" s="53"/>
      <c r="P477" s="53"/>
      <c r="Q477" s="53"/>
      <c r="R477" s="53"/>
      <c r="S477" s="53"/>
      <c r="T477" s="53"/>
      <c r="U477" s="53"/>
      <c r="V477" s="53"/>
      <c r="W477" s="53"/>
      <c r="X477" s="53"/>
      <c r="Y477" s="53"/>
      <c r="Z477" s="53"/>
      <c r="AA477" s="53"/>
      <c r="AB477" s="53"/>
      <c r="AC477" s="53"/>
      <c r="AD477" s="53"/>
      <c r="AE477" s="53"/>
      <c r="AF477" s="53"/>
      <c r="AG477" s="53"/>
      <c r="AH477" s="53"/>
      <c r="AI477" s="53"/>
      <c r="AJ477" s="53"/>
      <c r="AK477" s="53"/>
      <c r="AL477" s="53"/>
      <c r="AM477" s="53"/>
      <c r="AN477" s="53"/>
      <c r="AO477" s="53"/>
      <c r="AP477" s="53"/>
      <c r="AQ477" s="53"/>
      <c r="AR477" s="53"/>
      <c r="AS477" s="53"/>
      <c r="AT477" s="53"/>
    </row>
    <row r="478">
      <c r="A478" s="23"/>
      <c r="B478" s="23"/>
      <c r="C478" s="23" t="s">
        <v>11</v>
      </c>
      <c r="D478" s="23" t="s">
        <v>131</v>
      </c>
      <c r="E478" s="23" t="s">
        <v>127</v>
      </c>
      <c r="F478" s="23" t="s">
        <v>128</v>
      </c>
      <c r="G478" s="23" t="s">
        <v>12</v>
      </c>
      <c r="H478" s="23" t="s">
        <v>129</v>
      </c>
      <c r="I478" s="23" t="s">
        <v>17</v>
      </c>
      <c r="J478" s="23" t="s">
        <v>144</v>
      </c>
      <c r="K478" s="23" t="s">
        <v>19</v>
      </c>
      <c r="L478" s="23" t="s">
        <v>21</v>
      </c>
      <c r="M478" s="23" t="s">
        <v>145</v>
      </c>
      <c r="N478" s="23" t="s">
        <v>146</v>
      </c>
      <c r="O478" s="23" t="s">
        <v>147</v>
      </c>
      <c r="P478" s="23" t="s">
        <v>148</v>
      </c>
      <c r="Q478" s="23" t="s">
        <v>401</v>
      </c>
      <c r="R478" s="23" t="s">
        <v>402</v>
      </c>
      <c r="S478" s="23" t="s">
        <v>403</v>
      </c>
      <c r="T478" s="23" t="s">
        <v>404</v>
      </c>
      <c r="U478" s="23" t="s">
        <v>405</v>
      </c>
      <c r="V478" s="23" t="s">
        <v>406</v>
      </c>
      <c r="W478" s="23" t="s">
        <v>407</v>
      </c>
      <c r="X478" s="23" t="s">
        <v>408</v>
      </c>
      <c r="Y478" s="23" t="s">
        <v>409</v>
      </c>
      <c r="Z478" s="23" t="s">
        <v>410</v>
      </c>
      <c r="AA478" s="23" t="s">
        <v>411</v>
      </c>
      <c r="AB478" s="23" t="s">
        <v>412</v>
      </c>
      <c r="AC478" s="23" t="s">
        <v>413</v>
      </c>
      <c r="AD478" s="23" t="s">
        <v>414</v>
      </c>
      <c r="AE478" s="23" t="s">
        <v>415</v>
      </c>
      <c r="AF478" s="23" t="s">
        <v>416</v>
      </c>
      <c r="AG478" s="23" t="s">
        <v>417</v>
      </c>
      <c r="AH478" s="23" t="s">
        <v>418</v>
      </c>
      <c r="AI478" s="23" t="s">
        <v>419</v>
      </c>
      <c r="AJ478" s="23" t="s">
        <v>420</v>
      </c>
      <c r="AK478" s="23" t="s">
        <v>421</v>
      </c>
      <c r="AL478" s="23" t="s">
        <v>422</v>
      </c>
      <c r="AM478" s="23" t="s">
        <v>423</v>
      </c>
      <c r="AN478" s="23" t="s">
        <v>149</v>
      </c>
      <c r="AO478" s="23" t="s">
        <v>150</v>
      </c>
      <c r="AP478" s="23" t="s">
        <v>151</v>
      </c>
      <c r="AQ478" s="23" t="s">
        <v>152</v>
      </c>
      <c r="AR478" s="23" t="s">
        <v>153</v>
      </c>
      <c r="AS478" s="23" t="s">
        <v>154</v>
      </c>
      <c r="AT478" s="23" t="s">
        <v>155</v>
      </c>
    </row>
    <row r="479">
      <c r="A479" s="23" t="str">
        <f t="shared" ref="A479:A543" si="8">IF(B479=C479, "OK", "ERROR")</f>
        <v>OK</v>
      </c>
      <c r="B479" s="23" t="s">
        <v>26</v>
      </c>
      <c r="C479" s="23" t="s">
        <v>26</v>
      </c>
      <c r="D479" s="23">
        <v>1.0</v>
      </c>
      <c r="E479" s="23">
        <v>13.0</v>
      </c>
      <c r="F479" s="23">
        <v>30.0</v>
      </c>
      <c r="G479" s="23">
        <v>10.0</v>
      </c>
      <c r="H479" s="23">
        <v>10.0</v>
      </c>
      <c r="I479" s="23">
        <v>16400.0</v>
      </c>
      <c r="J479" s="23">
        <v>16400.0</v>
      </c>
      <c r="K479" s="23">
        <v>0.0</v>
      </c>
      <c r="L479" s="23">
        <v>1.0</v>
      </c>
      <c r="M479" s="23">
        <v>1.0</v>
      </c>
      <c r="N479" s="23">
        <v>15.0</v>
      </c>
      <c r="O479" s="23">
        <v>0.0896</v>
      </c>
      <c r="P479" s="23">
        <v>0.0</v>
      </c>
      <c r="Q479" s="23">
        <v>22.0</v>
      </c>
      <c r="R479" s="23">
        <v>25.0</v>
      </c>
      <c r="S479" s="23">
        <v>11.0</v>
      </c>
      <c r="T479" s="23">
        <v>0.0</v>
      </c>
      <c r="U479" s="23">
        <v>6.0</v>
      </c>
      <c r="V479" s="23">
        <v>0.0</v>
      </c>
      <c r="W479" s="23">
        <v>8.0</v>
      </c>
      <c r="X479" s="23">
        <v>9.0E-4</v>
      </c>
      <c r="Y479" s="23">
        <v>2.0E-4</v>
      </c>
      <c r="Z479" s="23">
        <v>0.0</v>
      </c>
      <c r="AA479" s="23">
        <v>3.0E-4</v>
      </c>
      <c r="AB479" s="23">
        <v>22.0</v>
      </c>
      <c r="AC479" s="23">
        <v>47.0</v>
      </c>
      <c r="AD479" s="23">
        <v>47.0</v>
      </c>
      <c r="AE479" s="23">
        <v>0.0</v>
      </c>
      <c r="AF479" s="23">
        <v>0.0</v>
      </c>
      <c r="AG479" s="23">
        <v>0.0</v>
      </c>
      <c r="AH479" s="23">
        <v>0.0</v>
      </c>
      <c r="AI479" s="23">
        <v>0.0034</v>
      </c>
      <c r="AJ479" s="23">
        <v>0.0031</v>
      </c>
      <c r="AK479" s="23">
        <v>0.0</v>
      </c>
      <c r="AL479" s="23">
        <v>0.0</v>
      </c>
      <c r="AM479" s="23">
        <v>0.0</v>
      </c>
      <c r="AN479" s="23">
        <v>1.0</v>
      </c>
      <c r="AO479" s="23">
        <v>6000.0</v>
      </c>
      <c r="AP479" s="23">
        <v>3600.0</v>
      </c>
      <c r="AQ479" s="23">
        <v>1.0</v>
      </c>
      <c r="AR479" s="23">
        <v>0.0</v>
      </c>
      <c r="AS479" s="23" t="s">
        <v>1037</v>
      </c>
      <c r="AT479" s="23" t="s">
        <v>816</v>
      </c>
    </row>
    <row r="480">
      <c r="A480" s="23" t="str">
        <f t="shared" si="8"/>
        <v>OK</v>
      </c>
      <c r="B480" s="23" t="s">
        <v>28</v>
      </c>
      <c r="C480" s="23" t="s">
        <v>28</v>
      </c>
      <c r="D480" s="23">
        <v>1.0</v>
      </c>
      <c r="E480" s="23">
        <v>13.0</v>
      </c>
      <c r="F480" s="23">
        <v>20.0</v>
      </c>
      <c r="G480" s="23">
        <v>10.0</v>
      </c>
      <c r="H480" s="23">
        <v>10.0</v>
      </c>
      <c r="I480" s="23">
        <v>17600.0</v>
      </c>
      <c r="J480" s="23">
        <v>17600.0</v>
      </c>
      <c r="K480" s="23">
        <v>0.0</v>
      </c>
      <c r="L480" s="23">
        <v>1.0</v>
      </c>
      <c r="M480" s="23">
        <v>1.0</v>
      </c>
      <c r="N480" s="23">
        <v>245.0</v>
      </c>
      <c r="O480" s="23">
        <v>0.1986</v>
      </c>
      <c r="P480" s="23">
        <v>0.0</v>
      </c>
      <c r="Q480" s="23">
        <v>51.0</v>
      </c>
      <c r="R480" s="23">
        <v>80.0</v>
      </c>
      <c r="S480" s="23">
        <v>22.0</v>
      </c>
      <c r="T480" s="23">
        <v>0.0</v>
      </c>
      <c r="U480" s="23">
        <v>58.0</v>
      </c>
      <c r="V480" s="23">
        <v>0.0</v>
      </c>
      <c r="W480" s="23">
        <v>0.0</v>
      </c>
      <c r="X480" s="23">
        <v>0.002</v>
      </c>
      <c r="Y480" s="23">
        <v>4.0E-4</v>
      </c>
      <c r="Z480" s="23">
        <v>0.0</v>
      </c>
      <c r="AA480" s="23">
        <v>9.0E-4</v>
      </c>
      <c r="AB480" s="23">
        <v>17.0</v>
      </c>
      <c r="AC480" s="23">
        <v>13.0</v>
      </c>
      <c r="AD480" s="23">
        <v>13.0</v>
      </c>
      <c r="AE480" s="23">
        <v>0.0</v>
      </c>
      <c r="AF480" s="23">
        <v>0.0</v>
      </c>
      <c r="AG480" s="23">
        <v>0.0</v>
      </c>
      <c r="AH480" s="23">
        <v>0.0</v>
      </c>
      <c r="AI480" s="23">
        <v>0.0022</v>
      </c>
      <c r="AJ480" s="23">
        <v>0.0019</v>
      </c>
      <c r="AK480" s="23">
        <v>0.0</v>
      </c>
      <c r="AL480" s="23">
        <v>0.0</v>
      </c>
      <c r="AM480" s="23">
        <v>0.0</v>
      </c>
      <c r="AN480" s="23">
        <v>2.0</v>
      </c>
      <c r="AO480" s="23">
        <v>6000.0</v>
      </c>
      <c r="AP480" s="23">
        <v>3600.0</v>
      </c>
      <c r="AQ480" s="23">
        <v>1.0</v>
      </c>
      <c r="AR480" s="23">
        <v>0.0</v>
      </c>
      <c r="AS480" s="23" t="s">
        <v>1037</v>
      </c>
      <c r="AT480" s="23" t="s">
        <v>816</v>
      </c>
    </row>
    <row r="481">
      <c r="A481" s="23" t="str">
        <f t="shared" si="8"/>
        <v>OK</v>
      </c>
      <c r="B481" s="23" t="s">
        <v>30</v>
      </c>
      <c r="C481" s="23" t="s">
        <v>30</v>
      </c>
      <c r="D481" s="23">
        <v>1.0</v>
      </c>
      <c r="E481" s="23">
        <v>13.0</v>
      </c>
      <c r="F481" s="23">
        <v>10.0</v>
      </c>
      <c r="G481" s="23">
        <v>10.0</v>
      </c>
      <c r="H481" s="23">
        <v>10.0</v>
      </c>
      <c r="I481" s="23">
        <v>26900.0</v>
      </c>
      <c r="J481" s="23">
        <v>26900.0</v>
      </c>
      <c r="K481" s="23">
        <v>0.0</v>
      </c>
      <c r="L481" s="23">
        <v>1.0</v>
      </c>
      <c r="M481" s="23">
        <v>1.0</v>
      </c>
      <c r="N481" s="23">
        <v>95177.0</v>
      </c>
      <c r="O481" s="23">
        <v>81.6321</v>
      </c>
      <c r="P481" s="23">
        <v>84.0</v>
      </c>
      <c r="Q481" s="23">
        <v>400.0</v>
      </c>
      <c r="R481" s="23">
        <v>794.0</v>
      </c>
      <c r="S481" s="23">
        <v>68.0</v>
      </c>
      <c r="T481" s="23">
        <v>0.0</v>
      </c>
      <c r="U481" s="23">
        <v>633.0</v>
      </c>
      <c r="V481" s="23">
        <v>0.0</v>
      </c>
      <c r="W481" s="23">
        <v>93.0</v>
      </c>
      <c r="X481" s="23">
        <v>0.0271</v>
      </c>
      <c r="Y481" s="23">
        <v>0.003</v>
      </c>
      <c r="Z481" s="23">
        <v>0.0</v>
      </c>
      <c r="AA481" s="23">
        <v>0.0148</v>
      </c>
      <c r="AB481" s="23">
        <v>9.0</v>
      </c>
      <c r="AC481" s="23">
        <v>37.0</v>
      </c>
      <c r="AD481" s="23">
        <v>37.0</v>
      </c>
      <c r="AE481" s="23">
        <v>0.0</v>
      </c>
      <c r="AF481" s="23">
        <v>0.0</v>
      </c>
      <c r="AG481" s="23">
        <v>0.0</v>
      </c>
      <c r="AH481" s="23">
        <v>0.0</v>
      </c>
      <c r="AI481" s="23">
        <v>0.0013</v>
      </c>
      <c r="AJ481" s="23">
        <v>0.0012</v>
      </c>
      <c r="AK481" s="23">
        <v>0.0</v>
      </c>
      <c r="AL481" s="23">
        <v>0.0</v>
      </c>
      <c r="AM481" s="23">
        <v>0.0</v>
      </c>
      <c r="AN481" s="23">
        <v>4.0</v>
      </c>
      <c r="AO481" s="23">
        <v>6000.0</v>
      </c>
      <c r="AP481" s="23">
        <v>3600.0</v>
      </c>
      <c r="AQ481" s="23">
        <v>1.0</v>
      </c>
      <c r="AR481" s="23">
        <v>0.0</v>
      </c>
      <c r="AS481" s="23" t="s">
        <v>1037</v>
      </c>
      <c r="AT481" s="23" t="s">
        <v>1038</v>
      </c>
    </row>
    <row r="482">
      <c r="A482" s="23" t="str">
        <f t="shared" si="8"/>
        <v>OK</v>
      </c>
      <c r="B482" s="23" t="s">
        <v>32</v>
      </c>
      <c r="C482" s="23" t="s">
        <v>32</v>
      </c>
      <c r="D482" s="23">
        <v>1.0</v>
      </c>
      <c r="E482" s="23">
        <v>14.0</v>
      </c>
      <c r="F482" s="23">
        <v>30.0</v>
      </c>
      <c r="G482" s="23">
        <v>10.0</v>
      </c>
      <c r="H482" s="23">
        <v>10.0</v>
      </c>
      <c r="I482" s="23">
        <v>23200.0</v>
      </c>
      <c r="J482" s="23">
        <v>23200.0</v>
      </c>
      <c r="K482" s="23">
        <v>0.0</v>
      </c>
      <c r="L482" s="23">
        <v>1.0</v>
      </c>
      <c r="M482" s="23">
        <v>1.0</v>
      </c>
      <c r="N482" s="23">
        <v>0.0</v>
      </c>
      <c r="O482" s="23">
        <v>0.0153</v>
      </c>
      <c r="P482" s="23">
        <v>0.0</v>
      </c>
      <c r="Q482" s="23">
        <v>8.0</v>
      </c>
      <c r="R482" s="23">
        <v>11.0</v>
      </c>
      <c r="S482" s="23">
        <v>5.0</v>
      </c>
      <c r="T482" s="23">
        <v>0.0</v>
      </c>
      <c r="U482" s="23">
        <v>6.0</v>
      </c>
      <c r="V482" s="23">
        <v>0.0</v>
      </c>
      <c r="W482" s="23">
        <v>0.0</v>
      </c>
      <c r="X482" s="23">
        <v>4.0E-4</v>
      </c>
      <c r="Y482" s="23">
        <v>1.0E-4</v>
      </c>
      <c r="Z482" s="23">
        <v>0.0</v>
      </c>
      <c r="AA482" s="23">
        <v>1.0E-4</v>
      </c>
      <c r="AB482" s="23">
        <v>2.0</v>
      </c>
      <c r="AC482" s="23">
        <v>8.0</v>
      </c>
      <c r="AD482" s="23">
        <v>8.0</v>
      </c>
      <c r="AE482" s="23">
        <v>0.0</v>
      </c>
      <c r="AF482" s="23">
        <v>0.0</v>
      </c>
      <c r="AG482" s="23">
        <v>0.0</v>
      </c>
      <c r="AH482" s="23">
        <v>0.0</v>
      </c>
      <c r="AI482" s="23">
        <v>3.0E-4</v>
      </c>
      <c r="AJ482" s="23">
        <v>3.0E-4</v>
      </c>
      <c r="AK482" s="23">
        <v>0.0</v>
      </c>
      <c r="AL482" s="23">
        <v>0.0</v>
      </c>
      <c r="AM482" s="23">
        <v>0.0</v>
      </c>
      <c r="AN482" s="23">
        <v>2.0</v>
      </c>
      <c r="AO482" s="23">
        <v>6000.0</v>
      </c>
      <c r="AP482" s="23">
        <v>3600.0</v>
      </c>
      <c r="AQ482" s="23">
        <v>1.0</v>
      </c>
      <c r="AR482" s="23">
        <v>0.0</v>
      </c>
      <c r="AS482" s="23" t="s">
        <v>1037</v>
      </c>
      <c r="AT482" s="23" t="s">
        <v>1002</v>
      </c>
    </row>
    <row r="483">
      <c r="A483" s="23" t="str">
        <f t="shared" si="8"/>
        <v>OK</v>
      </c>
      <c r="B483" s="23" t="s">
        <v>34</v>
      </c>
      <c r="C483" s="23" t="s">
        <v>34</v>
      </c>
      <c r="D483" s="23">
        <v>1.0</v>
      </c>
      <c r="E483" s="23">
        <v>14.0</v>
      </c>
      <c r="F483" s="23">
        <v>20.0</v>
      </c>
      <c r="G483" s="23">
        <v>10.0</v>
      </c>
      <c r="H483" s="23">
        <v>10.0</v>
      </c>
      <c r="I483" s="23">
        <v>30700.0</v>
      </c>
      <c r="J483" s="23">
        <v>23800.0</v>
      </c>
      <c r="K483" s="23">
        <v>22.47557</v>
      </c>
      <c r="L483" s="23">
        <v>2.0</v>
      </c>
      <c r="M483" s="23">
        <v>1.0</v>
      </c>
      <c r="N483" s="23">
        <v>1422019.0</v>
      </c>
      <c r="O483" s="23">
        <v>3600.0063</v>
      </c>
      <c r="P483" s="23">
        <v>48.0</v>
      </c>
      <c r="Q483" s="23">
        <v>1653.0</v>
      </c>
      <c r="R483" s="23">
        <v>3545.0</v>
      </c>
      <c r="S483" s="23">
        <v>212.0</v>
      </c>
      <c r="T483" s="23">
        <v>0.0</v>
      </c>
      <c r="U483" s="23">
        <v>2884.0</v>
      </c>
      <c r="V483" s="23">
        <v>0.0</v>
      </c>
      <c r="W483" s="23">
        <v>449.0</v>
      </c>
      <c r="X483" s="23">
        <v>0.1579</v>
      </c>
      <c r="Y483" s="23">
        <v>0.0128</v>
      </c>
      <c r="Z483" s="23">
        <v>0.0</v>
      </c>
      <c r="AA483" s="23">
        <v>0.0922</v>
      </c>
      <c r="AB483" s="23">
        <v>5.0</v>
      </c>
      <c r="AC483" s="23">
        <v>12.0</v>
      </c>
      <c r="AD483" s="23">
        <v>12.0</v>
      </c>
      <c r="AE483" s="23">
        <v>0.0</v>
      </c>
      <c r="AF483" s="23">
        <v>0.0</v>
      </c>
      <c r="AG483" s="23">
        <v>0.0</v>
      </c>
      <c r="AH483" s="23">
        <v>0.0</v>
      </c>
      <c r="AI483" s="23">
        <v>6.0E-4</v>
      </c>
      <c r="AJ483" s="23">
        <v>6.0E-4</v>
      </c>
      <c r="AK483" s="23">
        <v>0.0</v>
      </c>
      <c r="AL483" s="23">
        <v>0.0</v>
      </c>
      <c r="AM483" s="23">
        <v>0.0</v>
      </c>
      <c r="AN483" s="23">
        <v>3.0</v>
      </c>
      <c r="AO483" s="23">
        <v>6000.0</v>
      </c>
      <c r="AP483" s="23">
        <v>3600.0</v>
      </c>
      <c r="AQ483" s="23">
        <v>1.0</v>
      </c>
      <c r="AR483" s="23">
        <v>0.0</v>
      </c>
      <c r="AS483" s="23" t="s">
        <v>1037</v>
      </c>
      <c r="AT483" s="23" t="s">
        <v>1039</v>
      </c>
    </row>
    <row r="484">
      <c r="A484" s="23" t="str">
        <f t="shared" si="8"/>
        <v>OK</v>
      </c>
      <c r="B484" s="23" t="s">
        <v>36</v>
      </c>
      <c r="C484" s="23" t="s">
        <v>36</v>
      </c>
      <c r="D484" s="23">
        <v>0.0</v>
      </c>
      <c r="E484" s="23">
        <v>14.0</v>
      </c>
      <c r="F484" s="23">
        <v>10.0</v>
      </c>
      <c r="G484" s="23">
        <v>10.0</v>
      </c>
      <c r="H484" s="23">
        <v>10.0</v>
      </c>
      <c r="I484" s="23" t="s">
        <v>134</v>
      </c>
      <c r="J484" s="23">
        <v>0.0</v>
      </c>
      <c r="K484" s="23" t="s">
        <v>134</v>
      </c>
      <c r="L484" s="23">
        <v>-1.0</v>
      </c>
      <c r="M484" s="23">
        <v>-1.0</v>
      </c>
      <c r="N484" s="23">
        <v>0.0</v>
      </c>
      <c r="O484" s="23">
        <v>0.0</v>
      </c>
      <c r="P484" s="23">
        <v>0.0</v>
      </c>
      <c r="Q484" s="23" t="s">
        <v>133</v>
      </c>
      <c r="R484" s="23" t="s">
        <v>133</v>
      </c>
      <c r="S484" s="23" t="s">
        <v>133</v>
      </c>
      <c r="T484" s="23" t="s">
        <v>133</v>
      </c>
      <c r="U484" s="23" t="s">
        <v>133</v>
      </c>
      <c r="V484" s="23" t="s">
        <v>133</v>
      </c>
      <c r="W484" s="23" t="s">
        <v>133</v>
      </c>
      <c r="X484" s="23" t="s">
        <v>133</v>
      </c>
      <c r="Y484" s="23" t="s">
        <v>133</v>
      </c>
      <c r="Z484" s="23" t="s">
        <v>133</v>
      </c>
      <c r="AA484" s="23" t="s">
        <v>133</v>
      </c>
      <c r="AB484" s="23" t="s">
        <v>133</v>
      </c>
      <c r="AC484" s="23" t="s">
        <v>133</v>
      </c>
      <c r="AD484" s="23" t="s">
        <v>133</v>
      </c>
      <c r="AE484" s="23" t="s">
        <v>133</v>
      </c>
      <c r="AF484" s="23" t="s">
        <v>133</v>
      </c>
      <c r="AG484" s="23" t="s">
        <v>133</v>
      </c>
      <c r="AH484" s="23" t="s">
        <v>133</v>
      </c>
      <c r="AI484" s="23" t="s">
        <v>133</v>
      </c>
      <c r="AJ484" s="23" t="s">
        <v>133</v>
      </c>
      <c r="AK484" s="23" t="s">
        <v>133</v>
      </c>
      <c r="AL484" s="23" t="s">
        <v>133</v>
      </c>
      <c r="AM484" s="23" t="s">
        <v>133</v>
      </c>
      <c r="AN484" s="23" t="s">
        <v>133</v>
      </c>
      <c r="AO484" s="23">
        <v>6000.0</v>
      </c>
      <c r="AP484" s="23">
        <v>3600.0</v>
      </c>
      <c r="AQ484" s="23">
        <v>1.0</v>
      </c>
      <c r="AR484" s="23">
        <v>0.0</v>
      </c>
      <c r="AS484" s="23" t="s">
        <v>1037</v>
      </c>
      <c r="AT484" s="23" t="s">
        <v>819</v>
      </c>
    </row>
    <row r="485">
      <c r="A485" s="23" t="str">
        <f t="shared" si="8"/>
        <v>OK</v>
      </c>
      <c r="B485" s="23" t="s">
        <v>38</v>
      </c>
      <c r="C485" s="23" t="s">
        <v>38</v>
      </c>
      <c r="D485" s="23">
        <v>1.0</v>
      </c>
      <c r="E485" s="23">
        <v>15.0</v>
      </c>
      <c r="F485" s="23">
        <v>30.0</v>
      </c>
      <c r="G485" s="23">
        <v>10.0</v>
      </c>
      <c r="H485" s="23">
        <v>10.0</v>
      </c>
      <c r="I485" s="23">
        <v>12900.0</v>
      </c>
      <c r="J485" s="23">
        <v>12900.0</v>
      </c>
      <c r="K485" s="23">
        <v>0.0</v>
      </c>
      <c r="L485" s="23">
        <v>1.0</v>
      </c>
      <c r="M485" s="23">
        <v>1.0</v>
      </c>
      <c r="N485" s="23">
        <v>3.0</v>
      </c>
      <c r="O485" s="23">
        <v>0.0514</v>
      </c>
      <c r="P485" s="23">
        <v>0.0</v>
      </c>
      <c r="Q485" s="23">
        <v>15.0</v>
      </c>
      <c r="R485" s="23">
        <v>15.0</v>
      </c>
      <c r="S485" s="23">
        <v>7.0</v>
      </c>
      <c r="T485" s="23">
        <v>0.0</v>
      </c>
      <c r="U485" s="23">
        <v>3.0</v>
      </c>
      <c r="V485" s="23">
        <v>0.0</v>
      </c>
      <c r="W485" s="23">
        <v>5.0</v>
      </c>
      <c r="X485" s="23">
        <v>6.0E-4</v>
      </c>
      <c r="Y485" s="23">
        <v>2.0E-4</v>
      </c>
      <c r="Z485" s="23">
        <v>0.0</v>
      </c>
      <c r="AA485" s="23">
        <v>2.0E-4</v>
      </c>
      <c r="AB485" s="23">
        <v>11.0</v>
      </c>
      <c r="AC485" s="23">
        <v>8.0</v>
      </c>
      <c r="AD485" s="23">
        <v>8.0</v>
      </c>
      <c r="AE485" s="23">
        <v>0.0</v>
      </c>
      <c r="AF485" s="23">
        <v>0.0</v>
      </c>
      <c r="AG485" s="23">
        <v>0.0</v>
      </c>
      <c r="AH485" s="23">
        <v>0.0</v>
      </c>
      <c r="AI485" s="23">
        <v>0.0018</v>
      </c>
      <c r="AJ485" s="23">
        <v>0.0016</v>
      </c>
      <c r="AK485" s="23">
        <v>0.0</v>
      </c>
      <c r="AL485" s="23">
        <v>0.0</v>
      </c>
      <c r="AM485" s="23">
        <v>0.0</v>
      </c>
      <c r="AN485" s="23">
        <v>2.0</v>
      </c>
      <c r="AO485" s="23">
        <v>6000.0</v>
      </c>
      <c r="AP485" s="23">
        <v>3600.0</v>
      </c>
      <c r="AQ485" s="23">
        <v>1.0</v>
      </c>
      <c r="AR485" s="23">
        <v>0.0</v>
      </c>
      <c r="AS485" s="23" t="s">
        <v>1037</v>
      </c>
      <c r="AT485" s="23" t="s">
        <v>819</v>
      </c>
    </row>
    <row r="486">
      <c r="A486" s="23" t="str">
        <f t="shared" si="8"/>
        <v>OK</v>
      </c>
      <c r="B486" s="23" t="s">
        <v>40</v>
      </c>
      <c r="C486" s="23" t="s">
        <v>40</v>
      </c>
      <c r="D486" s="23">
        <v>1.0</v>
      </c>
      <c r="E486" s="23">
        <v>15.0</v>
      </c>
      <c r="F486" s="23">
        <v>20.0</v>
      </c>
      <c r="G486" s="23">
        <v>10.0</v>
      </c>
      <c r="H486" s="23">
        <v>10.0</v>
      </c>
      <c r="I486" s="23">
        <v>13500.0</v>
      </c>
      <c r="J486" s="23">
        <v>13500.0</v>
      </c>
      <c r="K486" s="23">
        <v>0.0</v>
      </c>
      <c r="L486" s="23">
        <v>1.0</v>
      </c>
      <c r="M486" s="23">
        <v>1.0</v>
      </c>
      <c r="N486" s="23">
        <v>548.0</v>
      </c>
      <c r="O486" s="23">
        <v>0.319</v>
      </c>
      <c r="P486" s="23">
        <v>56.0</v>
      </c>
      <c r="Q486" s="23">
        <v>220.0</v>
      </c>
      <c r="R486" s="23">
        <v>244.0</v>
      </c>
      <c r="S486" s="23">
        <v>47.0</v>
      </c>
      <c r="T486" s="23">
        <v>0.0</v>
      </c>
      <c r="U486" s="23">
        <v>65.0</v>
      </c>
      <c r="V486" s="23">
        <v>0.0</v>
      </c>
      <c r="W486" s="23">
        <v>132.0</v>
      </c>
      <c r="X486" s="23">
        <v>0.0084</v>
      </c>
      <c r="Y486" s="23">
        <v>0.0015</v>
      </c>
      <c r="Z486" s="23">
        <v>0.0</v>
      </c>
      <c r="AA486" s="23">
        <v>0.0035</v>
      </c>
      <c r="AB486" s="23">
        <v>9.0</v>
      </c>
      <c r="AC486" s="23">
        <v>8.0</v>
      </c>
      <c r="AD486" s="23">
        <v>8.0</v>
      </c>
      <c r="AE486" s="23">
        <v>0.0</v>
      </c>
      <c r="AF486" s="23">
        <v>0.0</v>
      </c>
      <c r="AG486" s="23">
        <v>0.0</v>
      </c>
      <c r="AH486" s="23">
        <v>0.0</v>
      </c>
      <c r="AI486" s="23">
        <v>0.0013</v>
      </c>
      <c r="AJ486" s="23">
        <v>0.0012</v>
      </c>
      <c r="AK486" s="23">
        <v>0.0</v>
      </c>
      <c r="AL486" s="23">
        <v>0.0</v>
      </c>
      <c r="AM486" s="23">
        <v>0.0</v>
      </c>
      <c r="AN486" s="23">
        <v>3.0</v>
      </c>
      <c r="AO486" s="23">
        <v>6000.0</v>
      </c>
      <c r="AP486" s="23">
        <v>3600.0</v>
      </c>
      <c r="AQ486" s="23">
        <v>1.0</v>
      </c>
      <c r="AR486" s="23">
        <v>0.0</v>
      </c>
      <c r="AS486" s="23" t="s">
        <v>1037</v>
      </c>
      <c r="AT486" s="23" t="s">
        <v>1004</v>
      </c>
    </row>
    <row r="487">
      <c r="A487" s="23" t="str">
        <f t="shared" si="8"/>
        <v>OK</v>
      </c>
      <c r="B487" s="23" t="s">
        <v>42</v>
      </c>
      <c r="C487" s="23" t="s">
        <v>42</v>
      </c>
      <c r="D487" s="23">
        <v>0.0</v>
      </c>
      <c r="E487" s="23">
        <v>15.0</v>
      </c>
      <c r="F487" s="23">
        <v>12.0</v>
      </c>
      <c r="G487" s="23">
        <v>10.0</v>
      </c>
      <c r="H487" s="23">
        <v>10.0</v>
      </c>
      <c r="I487" s="23" t="s">
        <v>134</v>
      </c>
      <c r="J487" s="23">
        <v>0.0</v>
      </c>
      <c r="K487" s="23" t="s">
        <v>134</v>
      </c>
      <c r="L487" s="23">
        <v>-1.0</v>
      </c>
      <c r="M487" s="23">
        <v>-1.0</v>
      </c>
      <c r="N487" s="23">
        <v>0.0</v>
      </c>
      <c r="O487" s="23">
        <v>0.0</v>
      </c>
      <c r="P487" s="23">
        <v>0.0</v>
      </c>
      <c r="Q487" s="23" t="s">
        <v>133</v>
      </c>
      <c r="R487" s="23" t="s">
        <v>133</v>
      </c>
      <c r="S487" s="23" t="s">
        <v>133</v>
      </c>
      <c r="T487" s="23" t="s">
        <v>133</v>
      </c>
      <c r="U487" s="23" t="s">
        <v>133</v>
      </c>
      <c r="V487" s="23" t="s">
        <v>133</v>
      </c>
      <c r="W487" s="23" t="s">
        <v>133</v>
      </c>
      <c r="X487" s="23" t="s">
        <v>133</v>
      </c>
      <c r="Y487" s="23" t="s">
        <v>133</v>
      </c>
      <c r="Z487" s="23" t="s">
        <v>133</v>
      </c>
      <c r="AA487" s="23" t="s">
        <v>133</v>
      </c>
      <c r="AB487" s="23" t="s">
        <v>133</v>
      </c>
      <c r="AC487" s="23" t="s">
        <v>133</v>
      </c>
      <c r="AD487" s="23" t="s">
        <v>133</v>
      </c>
      <c r="AE487" s="23" t="s">
        <v>133</v>
      </c>
      <c r="AF487" s="23" t="s">
        <v>133</v>
      </c>
      <c r="AG487" s="23" t="s">
        <v>133</v>
      </c>
      <c r="AH487" s="23" t="s">
        <v>133</v>
      </c>
      <c r="AI487" s="23" t="s">
        <v>133</v>
      </c>
      <c r="AJ487" s="23" t="s">
        <v>133</v>
      </c>
      <c r="AK487" s="23" t="s">
        <v>133</v>
      </c>
      <c r="AL487" s="23" t="s">
        <v>133</v>
      </c>
      <c r="AM487" s="23" t="s">
        <v>133</v>
      </c>
      <c r="AN487" s="23" t="s">
        <v>133</v>
      </c>
      <c r="AO487" s="23">
        <v>6000.0</v>
      </c>
      <c r="AP487" s="23">
        <v>3600.0</v>
      </c>
      <c r="AQ487" s="23">
        <v>1.0</v>
      </c>
      <c r="AR487" s="23">
        <v>0.0</v>
      </c>
      <c r="AS487" s="23" t="s">
        <v>1037</v>
      </c>
      <c r="AT487" s="23" t="s">
        <v>820</v>
      </c>
    </row>
    <row r="488">
      <c r="A488" s="23" t="str">
        <f t="shared" si="8"/>
        <v>OK</v>
      </c>
      <c r="B488" s="23" t="s">
        <v>44</v>
      </c>
      <c r="C488" s="23" t="s">
        <v>44</v>
      </c>
      <c r="D488" s="23">
        <v>1.0</v>
      </c>
      <c r="E488" s="23">
        <v>15.0</v>
      </c>
      <c r="F488" s="23">
        <v>30.0</v>
      </c>
      <c r="G488" s="23">
        <v>10.0</v>
      </c>
      <c r="H488" s="23">
        <v>10.0</v>
      </c>
      <c r="I488" s="23">
        <v>29800.0</v>
      </c>
      <c r="J488" s="23">
        <v>29800.0</v>
      </c>
      <c r="K488" s="23">
        <v>0.0</v>
      </c>
      <c r="L488" s="23">
        <v>1.0</v>
      </c>
      <c r="M488" s="23">
        <v>1.0</v>
      </c>
      <c r="N488" s="23">
        <v>484.0</v>
      </c>
      <c r="O488" s="23">
        <v>0.2131</v>
      </c>
      <c r="P488" s="23">
        <v>0.0</v>
      </c>
      <c r="Q488" s="23">
        <v>193.0</v>
      </c>
      <c r="R488" s="23">
        <v>192.0</v>
      </c>
      <c r="S488" s="23">
        <v>40.0</v>
      </c>
      <c r="T488" s="23">
        <v>0.0</v>
      </c>
      <c r="U488" s="23">
        <v>0.0</v>
      </c>
      <c r="V488" s="23">
        <v>0.0</v>
      </c>
      <c r="W488" s="23">
        <v>152.0</v>
      </c>
      <c r="X488" s="23">
        <v>0.0081</v>
      </c>
      <c r="Y488" s="23">
        <v>0.0011</v>
      </c>
      <c r="Z488" s="23">
        <v>0.0</v>
      </c>
      <c r="AA488" s="23">
        <v>0.0041</v>
      </c>
      <c r="AB488" s="23">
        <v>2.0</v>
      </c>
      <c r="AC488" s="23">
        <v>10.0</v>
      </c>
      <c r="AD488" s="23">
        <v>10.0</v>
      </c>
      <c r="AE488" s="23">
        <v>0.0</v>
      </c>
      <c r="AF488" s="23">
        <v>0.0</v>
      </c>
      <c r="AG488" s="23">
        <v>0.0</v>
      </c>
      <c r="AH488" s="23">
        <v>0.0</v>
      </c>
      <c r="AI488" s="23">
        <v>3.0E-4</v>
      </c>
      <c r="AJ488" s="23">
        <v>3.0E-4</v>
      </c>
      <c r="AK488" s="23">
        <v>0.0</v>
      </c>
      <c r="AL488" s="23">
        <v>0.0</v>
      </c>
      <c r="AM488" s="23">
        <v>0.0</v>
      </c>
      <c r="AN488" s="23">
        <v>1.0</v>
      </c>
      <c r="AO488" s="23">
        <v>6000.0</v>
      </c>
      <c r="AP488" s="23">
        <v>3600.0</v>
      </c>
      <c r="AQ488" s="23">
        <v>1.0</v>
      </c>
      <c r="AR488" s="23">
        <v>0.0</v>
      </c>
      <c r="AS488" s="23" t="s">
        <v>1037</v>
      </c>
      <c r="AT488" s="23" t="s">
        <v>820</v>
      </c>
    </row>
    <row r="489">
      <c r="A489" s="23" t="str">
        <f t="shared" si="8"/>
        <v>OK</v>
      </c>
      <c r="B489" s="23" t="s">
        <v>47</v>
      </c>
      <c r="C489" s="23" t="s">
        <v>47</v>
      </c>
      <c r="D489" s="23">
        <v>1.0</v>
      </c>
      <c r="E489" s="23">
        <v>15.0</v>
      </c>
      <c r="F489" s="23">
        <v>20.0</v>
      </c>
      <c r="G489" s="23">
        <v>10.0</v>
      </c>
      <c r="H489" s="23">
        <v>10.0</v>
      </c>
      <c r="I489" s="23">
        <v>32000.0</v>
      </c>
      <c r="J489" s="23">
        <v>32000.0</v>
      </c>
      <c r="K489" s="23">
        <v>0.0</v>
      </c>
      <c r="L489" s="23">
        <v>1.0</v>
      </c>
      <c r="M489" s="23">
        <v>1.0</v>
      </c>
      <c r="N489" s="23">
        <v>229.0</v>
      </c>
      <c r="O489" s="23">
        <v>0.1305</v>
      </c>
      <c r="P489" s="23">
        <v>0.0</v>
      </c>
      <c r="Q489" s="23">
        <v>90.0</v>
      </c>
      <c r="R489" s="23">
        <v>100.0</v>
      </c>
      <c r="S489" s="23">
        <v>9.0</v>
      </c>
      <c r="T489" s="23">
        <v>0.0</v>
      </c>
      <c r="U489" s="23">
        <v>26.0</v>
      </c>
      <c r="V489" s="23">
        <v>0.0</v>
      </c>
      <c r="W489" s="23">
        <v>65.0</v>
      </c>
      <c r="X489" s="23">
        <v>0.0036</v>
      </c>
      <c r="Y489" s="23">
        <v>4.0E-4</v>
      </c>
      <c r="Z489" s="23">
        <v>0.0</v>
      </c>
      <c r="AA489" s="23">
        <v>0.0018</v>
      </c>
      <c r="AB489" s="23">
        <v>10.0</v>
      </c>
      <c r="AC489" s="23">
        <v>0.0</v>
      </c>
      <c r="AD489" s="23">
        <v>0.0</v>
      </c>
      <c r="AE489" s="23">
        <v>0.0</v>
      </c>
      <c r="AF489" s="23">
        <v>0.0</v>
      </c>
      <c r="AG489" s="23">
        <v>0.0</v>
      </c>
      <c r="AH489" s="23">
        <v>0.0</v>
      </c>
      <c r="AI489" s="23">
        <v>0.0011</v>
      </c>
      <c r="AJ489" s="23">
        <v>9.0E-4</v>
      </c>
      <c r="AK489" s="23">
        <v>0.0</v>
      </c>
      <c r="AL489" s="23">
        <v>0.0</v>
      </c>
      <c r="AM489" s="23">
        <v>0.0</v>
      </c>
      <c r="AN489" s="23">
        <v>2.0</v>
      </c>
      <c r="AO489" s="23">
        <v>6000.0</v>
      </c>
      <c r="AP489" s="23">
        <v>3600.0</v>
      </c>
      <c r="AQ489" s="23">
        <v>1.0</v>
      </c>
      <c r="AR489" s="23">
        <v>0.0</v>
      </c>
      <c r="AS489" s="23" t="s">
        <v>1037</v>
      </c>
      <c r="AT489" s="23" t="s">
        <v>1005</v>
      </c>
    </row>
    <row r="490">
      <c r="A490" s="23" t="str">
        <f t="shared" si="8"/>
        <v>OK</v>
      </c>
      <c r="B490" s="23" t="s">
        <v>50</v>
      </c>
      <c r="C490" s="23" t="s">
        <v>50</v>
      </c>
      <c r="D490" s="23">
        <v>1.0</v>
      </c>
      <c r="E490" s="23">
        <v>15.0</v>
      </c>
      <c r="F490" s="23">
        <v>10.0</v>
      </c>
      <c r="G490" s="23">
        <v>10.0</v>
      </c>
      <c r="H490" s="23">
        <v>10.0</v>
      </c>
      <c r="I490" s="23">
        <v>40000.0</v>
      </c>
      <c r="J490" s="23">
        <v>40000.0</v>
      </c>
      <c r="K490" s="23">
        <v>0.0</v>
      </c>
      <c r="L490" s="23">
        <v>1.0</v>
      </c>
      <c r="M490" s="23">
        <v>1.0</v>
      </c>
      <c r="N490" s="23">
        <v>776756.0</v>
      </c>
      <c r="O490" s="23">
        <v>2625.3905</v>
      </c>
      <c r="P490" s="23">
        <v>96.0</v>
      </c>
      <c r="Q490" s="23">
        <v>1626.0</v>
      </c>
      <c r="R490" s="23">
        <v>3805.0</v>
      </c>
      <c r="S490" s="23">
        <v>128.0</v>
      </c>
      <c r="T490" s="23">
        <v>0.0</v>
      </c>
      <c r="U490" s="23">
        <v>2829.0</v>
      </c>
      <c r="V490" s="23">
        <v>0.0</v>
      </c>
      <c r="W490" s="23">
        <v>848.0</v>
      </c>
      <c r="X490" s="23">
        <v>0.1801</v>
      </c>
      <c r="Y490" s="23">
        <v>0.0125</v>
      </c>
      <c r="Z490" s="23">
        <v>0.0</v>
      </c>
      <c r="AA490" s="23">
        <v>0.1009</v>
      </c>
      <c r="AB490" s="23">
        <v>7.0</v>
      </c>
      <c r="AC490" s="23">
        <v>9.0</v>
      </c>
      <c r="AD490" s="23">
        <v>9.0</v>
      </c>
      <c r="AE490" s="23">
        <v>0.0</v>
      </c>
      <c r="AF490" s="23">
        <v>0.0</v>
      </c>
      <c r="AG490" s="23">
        <v>0.0</v>
      </c>
      <c r="AH490" s="23">
        <v>0.0</v>
      </c>
      <c r="AI490" s="23">
        <v>0.0019</v>
      </c>
      <c r="AJ490" s="23">
        <v>0.0016</v>
      </c>
      <c r="AK490" s="23">
        <v>0.0</v>
      </c>
      <c r="AL490" s="23">
        <v>0.0</v>
      </c>
      <c r="AM490" s="23">
        <v>0.0</v>
      </c>
      <c r="AN490" s="23">
        <v>4.0</v>
      </c>
      <c r="AO490" s="23">
        <v>6000.0</v>
      </c>
      <c r="AP490" s="23">
        <v>3600.0</v>
      </c>
      <c r="AQ490" s="23">
        <v>1.0</v>
      </c>
      <c r="AR490" s="23">
        <v>0.0</v>
      </c>
      <c r="AS490" s="23" t="s">
        <v>1037</v>
      </c>
      <c r="AT490" s="23" t="s">
        <v>1040</v>
      </c>
    </row>
    <row r="491">
      <c r="A491" s="23" t="str">
        <f t="shared" si="8"/>
        <v>OK</v>
      </c>
      <c r="B491" s="23" t="s">
        <v>52</v>
      </c>
      <c r="C491" s="23" t="s">
        <v>52</v>
      </c>
      <c r="D491" s="23">
        <v>1.0</v>
      </c>
      <c r="E491" s="23">
        <v>18.0</v>
      </c>
      <c r="F491" s="23">
        <v>30.0</v>
      </c>
      <c r="G491" s="23">
        <v>10.0</v>
      </c>
      <c r="H491" s="23">
        <v>10.0</v>
      </c>
      <c r="I491" s="23">
        <v>29400.0</v>
      </c>
      <c r="J491" s="23">
        <v>29400.0</v>
      </c>
      <c r="K491" s="23">
        <v>0.0</v>
      </c>
      <c r="L491" s="23">
        <v>1.0</v>
      </c>
      <c r="M491" s="23">
        <v>1.0</v>
      </c>
      <c r="N491" s="23">
        <v>83.0</v>
      </c>
      <c r="O491" s="23">
        <v>0.1068</v>
      </c>
      <c r="P491" s="23">
        <v>0.0</v>
      </c>
      <c r="Q491" s="23">
        <v>59.0</v>
      </c>
      <c r="R491" s="23">
        <v>60.0</v>
      </c>
      <c r="S491" s="23">
        <v>20.0</v>
      </c>
      <c r="T491" s="23">
        <v>0.0</v>
      </c>
      <c r="U491" s="23">
        <v>3.0</v>
      </c>
      <c r="V491" s="23">
        <v>0.0</v>
      </c>
      <c r="W491" s="23">
        <v>37.0</v>
      </c>
      <c r="X491" s="23">
        <v>0.003</v>
      </c>
      <c r="Y491" s="23">
        <v>5.0E-4</v>
      </c>
      <c r="Z491" s="23">
        <v>0.0</v>
      </c>
      <c r="AA491" s="23">
        <v>0.0013</v>
      </c>
      <c r="AB491" s="23">
        <v>6.0</v>
      </c>
      <c r="AC491" s="23">
        <v>62.0</v>
      </c>
      <c r="AD491" s="23">
        <v>62.0</v>
      </c>
      <c r="AE491" s="23">
        <v>0.0</v>
      </c>
      <c r="AF491" s="23">
        <v>0.0</v>
      </c>
      <c r="AG491" s="23">
        <v>0.0</v>
      </c>
      <c r="AH491" s="23">
        <v>0.0</v>
      </c>
      <c r="AI491" s="23">
        <v>0.0018</v>
      </c>
      <c r="AJ491" s="23">
        <v>0.0016</v>
      </c>
      <c r="AK491" s="23">
        <v>0.0</v>
      </c>
      <c r="AL491" s="23">
        <v>0.0</v>
      </c>
      <c r="AM491" s="23">
        <v>0.0</v>
      </c>
      <c r="AN491" s="23">
        <v>1.0</v>
      </c>
      <c r="AO491" s="23">
        <v>6000.0</v>
      </c>
      <c r="AP491" s="23">
        <v>3600.0</v>
      </c>
      <c r="AQ491" s="23">
        <v>1.0</v>
      </c>
      <c r="AR491" s="23">
        <v>0.0</v>
      </c>
      <c r="AS491" s="23" t="s">
        <v>1037</v>
      </c>
      <c r="AT491" s="23" t="s">
        <v>822</v>
      </c>
    </row>
    <row r="492">
      <c r="A492" s="23" t="str">
        <f t="shared" si="8"/>
        <v>OK</v>
      </c>
      <c r="B492" s="23" t="s">
        <v>53</v>
      </c>
      <c r="C492" s="23" t="s">
        <v>53</v>
      </c>
      <c r="D492" s="23">
        <v>1.0</v>
      </c>
      <c r="E492" s="23">
        <v>18.0</v>
      </c>
      <c r="F492" s="23">
        <v>20.0</v>
      </c>
      <c r="G492" s="23">
        <v>10.0</v>
      </c>
      <c r="H492" s="23">
        <v>10.0</v>
      </c>
      <c r="I492" s="23">
        <v>32041.0</v>
      </c>
      <c r="J492" s="23">
        <v>32041.0</v>
      </c>
      <c r="K492" s="23">
        <v>0.0</v>
      </c>
      <c r="L492" s="23">
        <v>1.0</v>
      </c>
      <c r="M492" s="23">
        <v>1.0</v>
      </c>
      <c r="N492" s="23">
        <v>957.0</v>
      </c>
      <c r="O492" s="23">
        <v>0.7823</v>
      </c>
      <c r="P492" s="23">
        <v>0.0</v>
      </c>
      <c r="Q492" s="23">
        <v>302.0</v>
      </c>
      <c r="R492" s="23">
        <v>345.0</v>
      </c>
      <c r="S492" s="23">
        <v>52.0</v>
      </c>
      <c r="T492" s="23">
        <v>0.0</v>
      </c>
      <c r="U492" s="23">
        <v>73.0</v>
      </c>
      <c r="V492" s="23">
        <v>0.0</v>
      </c>
      <c r="W492" s="23">
        <v>220.0</v>
      </c>
      <c r="X492" s="23">
        <v>0.0173</v>
      </c>
      <c r="Y492" s="23">
        <v>0.0026</v>
      </c>
      <c r="Z492" s="23">
        <v>0.0</v>
      </c>
      <c r="AA492" s="23">
        <v>0.0073</v>
      </c>
      <c r="AB492" s="23">
        <v>9.0</v>
      </c>
      <c r="AC492" s="23">
        <v>62.0</v>
      </c>
      <c r="AD492" s="23">
        <v>62.0</v>
      </c>
      <c r="AE492" s="23">
        <v>0.0</v>
      </c>
      <c r="AF492" s="23">
        <v>0.0</v>
      </c>
      <c r="AG492" s="23">
        <v>0.0</v>
      </c>
      <c r="AH492" s="23">
        <v>0.0</v>
      </c>
      <c r="AI492" s="23">
        <v>0.0036</v>
      </c>
      <c r="AJ492" s="23">
        <v>0.0033</v>
      </c>
      <c r="AK492" s="23">
        <v>0.0</v>
      </c>
      <c r="AL492" s="23">
        <v>0.0</v>
      </c>
      <c r="AM492" s="23">
        <v>0.0</v>
      </c>
      <c r="AN492" s="23">
        <v>2.0</v>
      </c>
      <c r="AO492" s="23">
        <v>6000.0</v>
      </c>
      <c r="AP492" s="23">
        <v>3600.0</v>
      </c>
      <c r="AQ492" s="23">
        <v>1.0</v>
      </c>
      <c r="AR492" s="23">
        <v>0.0</v>
      </c>
      <c r="AS492" s="23" t="s">
        <v>1037</v>
      </c>
      <c r="AT492" s="23" t="s">
        <v>823</v>
      </c>
    </row>
    <row r="493">
      <c r="A493" s="23" t="str">
        <f t="shared" si="8"/>
        <v>OK</v>
      </c>
      <c r="B493" s="23" t="s">
        <v>54</v>
      </c>
      <c r="C493" s="23" t="s">
        <v>54</v>
      </c>
      <c r="D493" s="23">
        <v>1.0</v>
      </c>
      <c r="E493" s="23">
        <v>18.0</v>
      </c>
      <c r="F493" s="23">
        <v>10.0</v>
      </c>
      <c r="G493" s="23">
        <v>10.0</v>
      </c>
      <c r="H493" s="23">
        <v>10.0</v>
      </c>
      <c r="I493" s="23">
        <v>44612.0</v>
      </c>
      <c r="J493" s="23">
        <v>34573.619048</v>
      </c>
      <c r="K493" s="23">
        <v>22.501526</v>
      </c>
      <c r="L493" s="23">
        <v>2.0</v>
      </c>
      <c r="M493" s="23">
        <v>1.0</v>
      </c>
      <c r="N493" s="23">
        <v>302894.0</v>
      </c>
      <c r="O493" s="23">
        <v>3600.0197</v>
      </c>
      <c r="P493" s="23">
        <v>28.0</v>
      </c>
      <c r="Q493" s="23">
        <v>4210.0</v>
      </c>
      <c r="R493" s="23">
        <v>9191.0</v>
      </c>
      <c r="S493" s="23">
        <v>579.0</v>
      </c>
      <c r="T493" s="23">
        <v>0.0</v>
      </c>
      <c r="U493" s="23">
        <v>6369.0</v>
      </c>
      <c r="V493" s="23">
        <v>0.0</v>
      </c>
      <c r="W493" s="23">
        <v>2243.0</v>
      </c>
      <c r="X493" s="23">
        <v>0.5329</v>
      </c>
      <c r="Y493" s="23">
        <v>0.0494</v>
      </c>
      <c r="Z493" s="23">
        <v>0.0</v>
      </c>
      <c r="AA493" s="23">
        <v>0.2774</v>
      </c>
      <c r="AB493" s="23">
        <v>11.0</v>
      </c>
      <c r="AC493" s="23">
        <v>62.0</v>
      </c>
      <c r="AD493" s="23">
        <v>62.0</v>
      </c>
      <c r="AE493" s="23">
        <v>0.0</v>
      </c>
      <c r="AF493" s="23">
        <v>0.0</v>
      </c>
      <c r="AG493" s="23">
        <v>0.0</v>
      </c>
      <c r="AH493" s="23">
        <v>0.0</v>
      </c>
      <c r="AI493" s="23">
        <v>0.0045</v>
      </c>
      <c r="AJ493" s="23">
        <v>0.0041</v>
      </c>
      <c r="AK493" s="23">
        <v>0.0</v>
      </c>
      <c r="AL493" s="23">
        <v>0.0</v>
      </c>
      <c r="AM493" s="23">
        <v>0.0</v>
      </c>
      <c r="AN493" s="23">
        <v>5.0</v>
      </c>
      <c r="AO493" s="23">
        <v>6000.0</v>
      </c>
      <c r="AP493" s="23">
        <v>3600.0</v>
      </c>
      <c r="AQ493" s="23">
        <v>1.0</v>
      </c>
      <c r="AR493" s="23">
        <v>0.0</v>
      </c>
      <c r="AS493" s="23" t="s">
        <v>1037</v>
      </c>
      <c r="AT493" s="23" t="s">
        <v>1041</v>
      </c>
    </row>
    <row r="494">
      <c r="A494" s="23" t="str">
        <f t="shared" si="8"/>
        <v>OK</v>
      </c>
      <c r="B494" s="23" t="s">
        <v>55</v>
      </c>
      <c r="C494" s="23" t="s">
        <v>55</v>
      </c>
      <c r="D494" s="23">
        <v>1.0</v>
      </c>
      <c r="E494" s="23">
        <v>20.0</v>
      </c>
      <c r="F494" s="23">
        <v>30.0</v>
      </c>
      <c r="G494" s="23">
        <v>10.0</v>
      </c>
      <c r="H494" s="23">
        <v>10.0</v>
      </c>
      <c r="I494" s="23">
        <v>20746.0</v>
      </c>
      <c r="J494" s="23">
        <v>20746.0</v>
      </c>
      <c r="K494" s="23">
        <v>0.0</v>
      </c>
      <c r="L494" s="23">
        <v>1.0</v>
      </c>
      <c r="M494" s="23">
        <v>1.0</v>
      </c>
      <c r="N494" s="23">
        <v>0.0</v>
      </c>
      <c r="O494" s="23">
        <v>0.0121</v>
      </c>
      <c r="P494" s="23">
        <v>0.0</v>
      </c>
      <c r="Q494" s="23">
        <v>5.0</v>
      </c>
      <c r="R494" s="23">
        <v>11.0</v>
      </c>
      <c r="S494" s="23">
        <v>11.0</v>
      </c>
      <c r="T494" s="23">
        <v>0.0</v>
      </c>
      <c r="U494" s="23">
        <v>0.0</v>
      </c>
      <c r="V494" s="23">
        <v>0.0</v>
      </c>
      <c r="W494" s="23">
        <v>0.0</v>
      </c>
      <c r="X494" s="23">
        <v>4.0E-4</v>
      </c>
      <c r="Y494" s="23">
        <v>3.0E-4</v>
      </c>
      <c r="Z494" s="23">
        <v>0.0</v>
      </c>
      <c r="AA494" s="23">
        <v>0.0</v>
      </c>
      <c r="AB494" s="23">
        <v>0.0</v>
      </c>
      <c r="AC494" s="23">
        <v>0.0</v>
      </c>
      <c r="AD494" s="23">
        <v>0.0</v>
      </c>
      <c r="AE494" s="23">
        <v>0.0</v>
      </c>
      <c r="AF494" s="23">
        <v>0.0</v>
      </c>
      <c r="AG494" s="23">
        <v>0.0</v>
      </c>
      <c r="AH494" s="23">
        <v>0.0</v>
      </c>
      <c r="AI494" s="23">
        <v>0.0</v>
      </c>
      <c r="AJ494" s="23">
        <v>0.0</v>
      </c>
      <c r="AK494" s="23">
        <v>0.0</v>
      </c>
      <c r="AL494" s="23">
        <v>0.0</v>
      </c>
      <c r="AM494" s="23">
        <v>0.0</v>
      </c>
      <c r="AN494" s="23">
        <v>1.0</v>
      </c>
      <c r="AO494" s="23">
        <v>6000.0</v>
      </c>
      <c r="AP494" s="23">
        <v>3600.0</v>
      </c>
      <c r="AQ494" s="23">
        <v>0.0</v>
      </c>
      <c r="AR494" s="23">
        <v>0.0</v>
      </c>
      <c r="AS494" s="23" t="s">
        <v>1037</v>
      </c>
      <c r="AT494" s="23" t="s">
        <v>825</v>
      </c>
    </row>
    <row r="495">
      <c r="A495" s="23" t="str">
        <f t="shared" si="8"/>
        <v>OK</v>
      </c>
      <c r="B495" s="23" t="s">
        <v>56</v>
      </c>
      <c r="C495" s="23" t="s">
        <v>56</v>
      </c>
      <c r="D495" s="23">
        <v>1.0</v>
      </c>
      <c r="E495" s="23">
        <v>20.0</v>
      </c>
      <c r="F495" s="23">
        <v>20.0</v>
      </c>
      <c r="G495" s="23">
        <v>10.0</v>
      </c>
      <c r="H495" s="23">
        <v>10.0</v>
      </c>
      <c r="I495" s="23">
        <v>27519.0</v>
      </c>
      <c r="J495" s="23">
        <v>23265.0</v>
      </c>
      <c r="K495" s="23">
        <v>15.458411</v>
      </c>
      <c r="L495" s="23">
        <v>2.0</v>
      </c>
      <c r="M495" s="23">
        <v>1.0</v>
      </c>
      <c r="N495" s="23">
        <v>323300.0</v>
      </c>
      <c r="O495" s="23">
        <v>3600.0472</v>
      </c>
      <c r="P495" s="23">
        <v>0.0</v>
      </c>
      <c r="Q495" s="23">
        <v>25997.0</v>
      </c>
      <c r="R495" s="23">
        <v>26624.0</v>
      </c>
      <c r="S495" s="23">
        <v>2731.0</v>
      </c>
      <c r="T495" s="23">
        <v>0.0</v>
      </c>
      <c r="U495" s="23">
        <v>1299.0</v>
      </c>
      <c r="V495" s="23">
        <v>0.0</v>
      </c>
      <c r="W495" s="23">
        <v>22594.0</v>
      </c>
      <c r="X495" s="23">
        <v>2.431</v>
      </c>
      <c r="Y495" s="23">
        <v>0.2194</v>
      </c>
      <c r="Z495" s="23">
        <v>0.0</v>
      </c>
      <c r="AA495" s="23">
        <v>0.867</v>
      </c>
      <c r="AB495" s="23">
        <v>3.0</v>
      </c>
      <c r="AC495" s="23">
        <v>11.0</v>
      </c>
      <c r="AD495" s="23">
        <v>11.0</v>
      </c>
      <c r="AE495" s="23">
        <v>0.0</v>
      </c>
      <c r="AF495" s="23">
        <v>0.0</v>
      </c>
      <c r="AG495" s="23">
        <v>0.0</v>
      </c>
      <c r="AH495" s="23">
        <v>0.0</v>
      </c>
      <c r="AI495" s="23">
        <v>6.0E-4</v>
      </c>
      <c r="AJ495" s="23">
        <v>6.0E-4</v>
      </c>
      <c r="AK495" s="23">
        <v>0.0</v>
      </c>
      <c r="AL495" s="23">
        <v>0.0</v>
      </c>
      <c r="AM495" s="23">
        <v>0.0</v>
      </c>
      <c r="AN495" s="23">
        <v>3.0</v>
      </c>
      <c r="AO495" s="23">
        <v>6000.0</v>
      </c>
      <c r="AP495" s="23">
        <v>3600.0</v>
      </c>
      <c r="AQ495" s="23">
        <v>0.0</v>
      </c>
      <c r="AR495" s="23">
        <v>0.0</v>
      </c>
      <c r="AS495" s="23" t="s">
        <v>1037</v>
      </c>
      <c r="AT495" s="23" t="s">
        <v>1042</v>
      </c>
    </row>
    <row r="496">
      <c r="A496" s="23" t="str">
        <f t="shared" si="8"/>
        <v>OK</v>
      </c>
      <c r="B496" s="23" t="s">
        <v>57</v>
      </c>
      <c r="C496" s="23" t="s">
        <v>57</v>
      </c>
      <c r="D496" s="23">
        <v>1.0</v>
      </c>
      <c r="E496" s="23">
        <v>20.0</v>
      </c>
      <c r="F496" s="23">
        <v>10.0</v>
      </c>
      <c r="G496" s="23">
        <v>10.0</v>
      </c>
      <c r="H496" s="23">
        <v>10.0</v>
      </c>
      <c r="I496" s="23">
        <v>38760.0</v>
      </c>
      <c r="J496" s="23">
        <v>25018.44</v>
      </c>
      <c r="K496" s="23">
        <v>35.452941</v>
      </c>
      <c r="L496" s="23">
        <v>2.0</v>
      </c>
      <c r="M496" s="23">
        <v>1.0</v>
      </c>
      <c r="N496" s="23">
        <v>290045.0</v>
      </c>
      <c r="O496" s="23">
        <v>3600.0433</v>
      </c>
      <c r="P496" s="23">
        <v>152.0</v>
      </c>
      <c r="Q496" s="23">
        <v>6180.0</v>
      </c>
      <c r="R496" s="23">
        <v>14869.0</v>
      </c>
      <c r="S496" s="23">
        <v>1479.0</v>
      </c>
      <c r="T496" s="23">
        <v>1.0</v>
      </c>
      <c r="U496" s="23">
        <v>10636.0</v>
      </c>
      <c r="V496" s="23">
        <v>0.0</v>
      </c>
      <c r="W496" s="23">
        <v>2753.0</v>
      </c>
      <c r="X496" s="23">
        <v>0.7619</v>
      </c>
      <c r="Y496" s="23">
        <v>0.0899</v>
      </c>
      <c r="Z496" s="23">
        <v>0.0</v>
      </c>
      <c r="AA496" s="23">
        <v>0.3887</v>
      </c>
      <c r="AB496" s="23">
        <v>4.0</v>
      </c>
      <c r="AC496" s="23">
        <v>0.0</v>
      </c>
      <c r="AD496" s="23">
        <v>0.0</v>
      </c>
      <c r="AE496" s="23">
        <v>0.0</v>
      </c>
      <c r="AF496" s="23">
        <v>0.0</v>
      </c>
      <c r="AG496" s="23">
        <v>0.0</v>
      </c>
      <c r="AH496" s="23">
        <v>0.0</v>
      </c>
      <c r="AI496" s="23">
        <v>0.0011</v>
      </c>
      <c r="AJ496" s="23">
        <v>9.0E-4</v>
      </c>
      <c r="AK496" s="23">
        <v>0.0</v>
      </c>
      <c r="AL496" s="23">
        <v>0.0</v>
      </c>
      <c r="AM496" s="23">
        <v>0.0</v>
      </c>
      <c r="AN496" s="23">
        <v>6.0</v>
      </c>
      <c r="AO496" s="23">
        <v>6000.0</v>
      </c>
      <c r="AP496" s="23">
        <v>3600.0</v>
      </c>
      <c r="AQ496" s="23">
        <v>0.0</v>
      </c>
      <c r="AR496" s="23">
        <v>0.0</v>
      </c>
      <c r="AS496" s="23" t="s">
        <v>1037</v>
      </c>
      <c r="AT496" s="23" t="s">
        <v>768</v>
      </c>
    </row>
    <row r="497">
      <c r="A497" s="23" t="str">
        <f t="shared" si="8"/>
        <v>OK</v>
      </c>
      <c r="B497" s="23" t="s">
        <v>58</v>
      </c>
      <c r="C497" s="23" t="s">
        <v>58</v>
      </c>
      <c r="D497" s="23">
        <v>1.0</v>
      </c>
      <c r="E497" s="23">
        <v>21.0</v>
      </c>
      <c r="F497" s="23">
        <v>30.0</v>
      </c>
      <c r="G497" s="23">
        <v>10.0</v>
      </c>
      <c r="H497" s="23">
        <v>10.0</v>
      </c>
      <c r="I497" s="23">
        <v>104569.0</v>
      </c>
      <c r="J497" s="23">
        <v>79951.25</v>
      </c>
      <c r="K497" s="23">
        <v>23.542111</v>
      </c>
      <c r="L497" s="23">
        <v>2.0</v>
      </c>
      <c r="M497" s="23">
        <v>1.0</v>
      </c>
      <c r="N497" s="23">
        <v>320000.0</v>
      </c>
      <c r="O497" s="23">
        <v>3600.0508</v>
      </c>
      <c r="P497" s="23">
        <v>468.0</v>
      </c>
      <c r="Q497" s="23">
        <v>6183.0</v>
      </c>
      <c r="R497" s="23">
        <v>13811.0</v>
      </c>
      <c r="S497" s="23">
        <v>1788.0</v>
      </c>
      <c r="T497" s="23">
        <v>2.0</v>
      </c>
      <c r="U497" s="23">
        <v>9504.0</v>
      </c>
      <c r="V497" s="23">
        <v>0.0</v>
      </c>
      <c r="W497" s="23">
        <v>2517.0</v>
      </c>
      <c r="X497" s="23">
        <v>0.7721</v>
      </c>
      <c r="Y497" s="23">
        <v>0.1051</v>
      </c>
      <c r="Z497" s="23">
        <v>0.0</v>
      </c>
      <c r="AA497" s="23">
        <v>0.3717</v>
      </c>
      <c r="AB497" s="23">
        <v>8.0</v>
      </c>
      <c r="AC497" s="23">
        <v>4.0</v>
      </c>
      <c r="AD497" s="23">
        <v>4.0</v>
      </c>
      <c r="AE497" s="23">
        <v>0.0</v>
      </c>
      <c r="AF497" s="23">
        <v>0.0</v>
      </c>
      <c r="AG497" s="23">
        <v>0.0</v>
      </c>
      <c r="AH497" s="23">
        <v>0.0</v>
      </c>
      <c r="AI497" s="23">
        <v>0.0024</v>
      </c>
      <c r="AJ497" s="23">
        <v>0.0021</v>
      </c>
      <c r="AK497" s="23">
        <v>0.0</v>
      </c>
      <c r="AL497" s="23">
        <v>0.0</v>
      </c>
      <c r="AM497" s="23">
        <v>0.0</v>
      </c>
      <c r="AN497" s="23">
        <v>5.0</v>
      </c>
      <c r="AO497" s="23">
        <v>6000.0</v>
      </c>
      <c r="AP497" s="23">
        <v>3600.0</v>
      </c>
      <c r="AQ497" s="23">
        <v>0.0</v>
      </c>
      <c r="AR497" s="23">
        <v>0.0</v>
      </c>
      <c r="AS497" s="23" t="s">
        <v>1037</v>
      </c>
      <c r="AT497" s="23" t="s">
        <v>1043</v>
      </c>
    </row>
    <row r="498">
      <c r="A498" s="23" t="str">
        <f t="shared" si="8"/>
        <v>OK</v>
      </c>
      <c r="B498" s="23" t="s">
        <v>59</v>
      </c>
      <c r="C498" s="23" t="s">
        <v>59</v>
      </c>
      <c r="D498" s="23">
        <v>0.0</v>
      </c>
      <c r="E498" s="23">
        <v>21.0</v>
      </c>
      <c r="F498" s="23">
        <v>20.0</v>
      </c>
      <c r="G498" s="23">
        <v>10.0</v>
      </c>
      <c r="H498" s="23">
        <v>10.0</v>
      </c>
      <c r="I498" s="23" t="s">
        <v>134</v>
      </c>
      <c r="J498" s="23">
        <v>0.0</v>
      </c>
      <c r="K498" s="23" t="s">
        <v>134</v>
      </c>
      <c r="L498" s="23">
        <v>-1.0</v>
      </c>
      <c r="M498" s="23">
        <v>-1.0</v>
      </c>
      <c r="N498" s="23">
        <v>0.0</v>
      </c>
      <c r="O498" s="23">
        <v>0.0</v>
      </c>
      <c r="P498" s="23">
        <v>0.0</v>
      </c>
      <c r="Q498" s="23" t="s">
        <v>133</v>
      </c>
      <c r="R498" s="23" t="s">
        <v>133</v>
      </c>
      <c r="S498" s="23" t="s">
        <v>133</v>
      </c>
      <c r="T498" s="23" t="s">
        <v>133</v>
      </c>
      <c r="U498" s="23" t="s">
        <v>133</v>
      </c>
      <c r="V498" s="23" t="s">
        <v>133</v>
      </c>
      <c r="W498" s="23" t="s">
        <v>133</v>
      </c>
      <c r="X498" s="23" t="s">
        <v>133</v>
      </c>
      <c r="Y498" s="23" t="s">
        <v>133</v>
      </c>
      <c r="Z498" s="23" t="s">
        <v>133</v>
      </c>
      <c r="AA498" s="23" t="s">
        <v>133</v>
      </c>
      <c r="AB498" s="23" t="s">
        <v>133</v>
      </c>
      <c r="AC498" s="23" t="s">
        <v>133</v>
      </c>
      <c r="AD498" s="23" t="s">
        <v>133</v>
      </c>
      <c r="AE498" s="23" t="s">
        <v>133</v>
      </c>
      <c r="AF498" s="23" t="s">
        <v>133</v>
      </c>
      <c r="AG498" s="23" t="s">
        <v>133</v>
      </c>
      <c r="AH498" s="23" t="s">
        <v>133</v>
      </c>
      <c r="AI498" s="23" t="s">
        <v>133</v>
      </c>
      <c r="AJ498" s="23" t="s">
        <v>133</v>
      </c>
      <c r="AK498" s="23" t="s">
        <v>133</v>
      </c>
      <c r="AL498" s="23" t="s">
        <v>133</v>
      </c>
      <c r="AM498" s="23" t="s">
        <v>133</v>
      </c>
      <c r="AN498" s="23" t="s">
        <v>133</v>
      </c>
      <c r="AO498" s="23">
        <v>6000.0</v>
      </c>
      <c r="AP498" s="23">
        <v>3600.0</v>
      </c>
      <c r="AQ498" s="23">
        <v>0.0</v>
      </c>
      <c r="AR498" s="23">
        <v>0.0</v>
      </c>
      <c r="AS498" s="23" t="s">
        <v>1037</v>
      </c>
      <c r="AT498" s="23" t="s">
        <v>829</v>
      </c>
    </row>
    <row r="499">
      <c r="A499" s="23" t="str">
        <f t="shared" si="8"/>
        <v>OK</v>
      </c>
      <c r="B499" s="23" t="s">
        <v>60</v>
      </c>
      <c r="C499" s="23" t="s">
        <v>60</v>
      </c>
      <c r="D499" s="23">
        <v>1.0</v>
      </c>
      <c r="E499" s="23">
        <v>21.0</v>
      </c>
      <c r="F499" s="23">
        <v>30.0</v>
      </c>
      <c r="G499" s="23">
        <v>10.0</v>
      </c>
      <c r="H499" s="23">
        <v>10.0</v>
      </c>
      <c r="I499" s="23">
        <v>16202.0</v>
      </c>
      <c r="J499" s="23">
        <v>16202.0</v>
      </c>
      <c r="K499" s="23">
        <v>0.0</v>
      </c>
      <c r="L499" s="23">
        <v>1.0</v>
      </c>
      <c r="M499" s="23">
        <v>1.0</v>
      </c>
      <c r="N499" s="23">
        <v>0.0</v>
      </c>
      <c r="O499" s="23">
        <v>0.0115</v>
      </c>
      <c r="P499" s="23">
        <v>0.0</v>
      </c>
      <c r="Q499" s="23">
        <v>3.0</v>
      </c>
      <c r="R499" s="23">
        <v>3.0</v>
      </c>
      <c r="S499" s="23">
        <v>3.0</v>
      </c>
      <c r="T499" s="23">
        <v>0.0</v>
      </c>
      <c r="U499" s="23">
        <v>0.0</v>
      </c>
      <c r="V499" s="23">
        <v>0.0</v>
      </c>
      <c r="W499" s="23">
        <v>0.0</v>
      </c>
      <c r="X499" s="23">
        <v>2.0E-4</v>
      </c>
      <c r="Y499" s="23">
        <v>1.0E-4</v>
      </c>
      <c r="Z499" s="23">
        <v>0.0</v>
      </c>
      <c r="AA499" s="23">
        <v>0.0</v>
      </c>
      <c r="AB499" s="23">
        <v>0.0</v>
      </c>
      <c r="AC499" s="23">
        <v>0.0</v>
      </c>
      <c r="AD499" s="23">
        <v>0.0</v>
      </c>
      <c r="AE499" s="23">
        <v>0.0</v>
      </c>
      <c r="AF499" s="23">
        <v>0.0</v>
      </c>
      <c r="AG499" s="23">
        <v>0.0</v>
      </c>
      <c r="AH499" s="23">
        <v>0.0</v>
      </c>
      <c r="AI499" s="23">
        <v>0.0</v>
      </c>
      <c r="AJ499" s="23">
        <v>0.0</v>
      </c>
      <c r="AK499" s="23">
        <v>0.0</v>
      </c>
      <c r="AL499" s="23">
        <v>0.0</v>
      </c>
      <c r="AM499" s="23">
        <v>0.0</v>
      </c>
      <c r="AN499" s="23">
        <v>1.0</v>
      </c>
      <c r="AO499" s="23">
        <v>6000.0</v>
      </c>
      <c r="AP499" s="23">
        <v>3600.0</v>
      </c>
      <c r="AQ499" s="23">
        <v>0.0</v>
      </c>
      <c r="AR499" s="23">
        <v>0.0</v>
      </c>
      <c r="AS499" s="23" t="s">
        <v>1037</v>
      </c>
      <c r="AT499" s="23" t="s">
        <v>829</v>
      </c>
    </row>
    <row r="500">
      <c r="A500" s="23" t="str">
        <f t="shared" si="8"/>
        <v>OK</v>
      </c>
      <c r="B500" s="23" t="s">
        <v>61</v>
      </c>
      <c r="C500" s="23" t="s">
        <v>61</v>
      </c>
      <c r="D500" s="23">
        <v>1.0</v>
      </c>
      <c r="E500" s="23">
        <v>21.0</v>
      </c>
      <c r="F500" s="23">
        <v>20.0</v>
      </c>
      <c r="G500" s="23">
        <v>10.0</v>
      </c>
      <c r="H500" s="23">
        <v>10.0</v>
      </c>
      <c r="I500" s="23">
        <v>25474.0</v>
      </c>
      <c r="J500" s="23">
        <v>18506.0</v>
      </c>
      <c r="K500" s="23">
        <v>27.35338</v>
      </c>
      <c r="L500" s="23">
        <v>2.0</v>
      </c>
      <c r="M500" s="23">
        <v>1.0</v>
      </c>
      <c r="N500" s="23">
        <v>171983.0</v>
      </c>
      <c r="O500" s="23">
        <v>3600.0403</v>
      </c>
      <c r="P500" s="23">
        <v>0.0</v>
      </c>
      <c r="Q500" s="23">
        <v>27017.0</v>
      </c>
      <c r="R500" s="23">
        <v>27657.0</v>
      </c>
      <c r="S500" s="23">
        <v>5398.0</v>
      </c>
      <c r="T500" s="23">
        <v>0.0</v>
      </c>
      <c r="U500" s="23">
        <v>1149.0</v>
      </c>
      <c r="V500" s="23">
        <v>0.0</v>
      </c>
      <c r="W500" s="23">
        <v>21110.0</v>
      </c>
      <c r="X500" s="23">
        <v>3.2235</v>
      </c>
      <c r="Y500" s="23">
        <v>0.4093</v>
      </c>
      <c r="Z500" s="23">
        <v>0.0</v>
      </c>
      <c r="AA500" s="23">
        <v>1.0065</v>
      </c>
      <c r="AB500" s="23">
        <v>14.0</v>
      </c>
      <c r="AC500" s="23">
        <v>74.0</v>
      </c>
      <c r="AD500" s="23">
        <v>74.0</v>
      </c>
      <c r="AE500" s="23">
        <v>0.0</v>
      </c>
      <c r="AF500" s="23">
        <v>0.0</v>
      </c>
      <c r="AG500" s="23">
        <v>0.0</v>
      </c>
      <c r="AH500" s="23">
        <v>0.0</v>
      </c>
      <c r="AI500" s="23">
        <v>0.0055</v>
      </c>
      <c r="AJ500" s="23">
        <v>0.005</v>
      </c>
      <c r="AK500" s="23">
        <v>0.0</v>
      </c>
      <c r="AL500" s="23">
        <v>0.0</v>
      </c>
      <c r="AM500" s="23">
        <v>0.0</v>
      </c>
      <c r="AN500" s="23">
        <v>2.0</v>
      </c>
      <c r="AO500" s="23">
        <v>6000.0</v>
      </c>
      <c r="AP500" s="23">
        <v>3600.0</v>
      </c>
      <c r="AQ500" s="23">
        <v>0.0</v>
      </c>
      <c r="AR500" s="23">
        <v>0.0</v>
      </c>
      <c r="AS500" s="23" t="s">
        <v>1037</v>
      </c>
      <c r="AT500" s="23" t="s">
        <v>1044</v>
      </c>
    </row>
    <row r="501">
      <c r="A501" s="23" t="str">
        <f t="shared" si="8"/>
        <v>OK</v>
      </c>
      <c r="B501" s="23" t="s">
        <v>62</v>
      </c>
      <c r="C501" s="23" t="s">
        <v>62</v>
      </c>
      <c r="D501" s="23">
        <v>1.0</v>
      </c>
      <c r="E501" s="23">
        <v>21.0</v>
      </c>
      <c r="F501" s="23">
        <v>10.0</v>
      </c>
      <c r="G501" s="23">
        <v>10.0</v>
      </c>
      <c r="H501" s="23">
        <v>10.0</v>
      </c>
      <c r="I501" s="23">
        <v>46711.0</v>
      </c>
      <c r="J501" s="23">
        <v>20902.0</v>
      </c>
      <c r="K501" s="23">
        <v>55.25251</v>
      </c>
      <c r="L501" s="23">
        <v>2.0</v>
      </c>
      <c r="M501" s="23">
        <v>1.0</v>
      </c>
      <c r="N501" s="23">
        <v>196686.0</v>
      </c>
      <c r="O501" s="23">
        <v>3600.0566</v>
      </c>
      <c r="P501" s="23">
        <v>52.0</v>
      </c>
      <c r="Q501" s="23">
        <v>7680.0</v>
      </c>
      <c r="R501" s="23">
        <v>14972.0</v>
      </c>
      <c r="S501" s="23">
        <v>3026.0</v>
      </c>
      <c r="T501" s="23">
        <v>7.0</v>
      </c>
      <c r="U501" s="23">
        <v>10555.0</v>
      </c>
      <c r="V501" s="23">
        <v>0.0</v>
      </c>
      <c r="W501" s="23">
        <v>1384.0</v>
      </c>
      <c r="X501" s="23">
        <v>1.2415</v>
      </c>
      <c r="Y501" s="23">
        <v>0.2185</v>
      </c>
      <c r="Z501" s="23">
        <v>0.0</v>
      </c>
      <c r="AA501" s="23">
        <v>0.5084</v>
      </c>
      <c r="AB501" s="23">
        <v>8.0</v>
      </c>
      <c r="AC501" s="23">
        <v>8.0</v>
      </c>
      <c r="AD501" s="23">
        <v>8.0</v>
      </c>
      <c r="AE501" s="23">
        <v>0.0</v>
      </c>
      <c r="AF501" s="23">
        <v>0.0</v>
      </c>
      <c r="AG501" s="23">
        <v>0.0</v>
      </c>
      <c r="AH501" s="23">
        <v>0.0</v>
      </c>
      <c r="AI501" s="23">
        <v>0.0027</v>
      </c>
      <c r="AJ501" s="23">
        <v>0.0021</v>
      </c>
      <c r="AK501" s="23">
        <v>0.0</v>
      </c>
      <c r="AL501" s="23">
        <v>0.0</v>
      </c>
      <c r="AM501" s="23">
        <v>0.0</v>
      </c>
      <c r="AN501" s="23">
        <v>5.0</v>
      </c>
      <c r="AO501" s="23">
        <v>6000.0</v>
      </c>
      <c r="AP501" s="23">
        <v>3600.0</v>
      </c>
      <c r="AQ501" s="23">
        <v>0.0</v>
      </c>
      <c r="AR501" s="23">
        <v>0.0</v>
      </c>
      <c r="AS501" s="23" t="s">
        <v>1037</v>
      </c>
      <c r="AT501" s="23" t="s">
        <v>1045</v>
      </c>
    </row>
    <row r="502">
      <c r="A502" s="23" t="str">
        <f t="shared" si="8"/>
        <v>OK</v>
      </c>
      <c r="B502" s="23" t="s">
        <v>63</v>
      </c>
      <c r="C502" s="23" t="s">
        <v>63</v>
      </c>
      <c r="D502" s="23">
        <v>1.0</v>
      </c>
      <c r="E502" s="23">
        <v>23.0</v>
      </c>
      <c r="F502" s="23">
        <v>30.0</v>
      </c>
      <c r="G502" s="23">
        <v>10.0</v>
      </c>
      <c r="H502" s="23">
        <v>10.0</v>
      </c>
      <c r="I502" s="23">
        <v>25062.0</v>
      </c>
      <c r="J502" s="23">
        <v>23288.833333</v>
      </c>
      <c r="K502" s="23">
        <v>7.07512</v>
      </c>
      <c r="L502" s="23">
        <v>2.0</v>
      </c>
      <c r="M502" s="23">
        <v>1.0</v>
      </c>
      <c r="N502" s="23">
        <v>173001.0</v>
      </c>
      <c r="O502" s="23">
        <v>3600.051</v>
      </c>
      <c r="P502" s="23">
        <v>0.0</v>
      </c>
      <c r="Q502" s="23">
        <v>5445.0</v>
      </c>
      <c r="R502" s="23">
        <v>8375.0</v>
      </c>
      <c r="S502" s="23">
        <v>2347.0</v>
      </c>
      <c r="T502" s="23">
        <v>313.0</v>
      </c>
      <c r="U502" s="23">
        <v>5456.0</v>
      </c>
      <c r="V502" s="23">
        <v>0.0</v>
      </c>
      <c r="W502" s="23">
        <v>259.0</v>
      </c>
      <c r="X502" s="23">
        <v>0.8972</v>
      </c>
      <c r="Y502" s="23">
        <v>0.2089</v>
      </c>
      <c r="Z502" s="23">
        <v>0.0</v>
      </c>
      <c r="AA502" s="23">
        <v>0.3194</v>
      </c>
      <c r="AB502" s="23">
        <v>1.0</v>
      </c>
      <c r="AC502" s="23">
        <v>15.0</v>
      </c>
      <c r="AD502" s="23">
        <v>15.0</v>
      </c>
      <c r="AE502" s="23">
        <v>0.0</v>
      </c>
      <c r="AF502" s="23">
        <v>0.0</v>
      </c>
      <c r="AG502" s="23">
        <v>0.0</v>
      </c>
      <c r="AH502" s="23">
        <v>0.0</v>
      </c>
      <c r="AI502" s="23">
        <v>5.0E-4</v>
      </c>
      <c r="AJ502" s="23">
        <v>5.0E-4</v>
      </c>
      <c r="AK502" s="23">
        <v>0.0</v>
      </c>
      <c r="AL502" s="23">
        <v>0.0</v>
      </c>
      <c r="AM502" s="23">
        <v>0.0</v>
      </c>
      <c r="AN502" s="23">
        <v>2.0</v>
      </c>
      <c r="AO502" s="23">
        <v>6000.0</v>
      </c>
      <c r="AP502" s="23">
        <v>3600.0</v>
      </c>
      <c r="AQ502" s="23">
        <v>0.0</v>
      </c>
      <c r="AR502" s="23">
        <v>0.0</v>
      </c>
      <c r="AS502" s="23" t="s">
        <v>1037</v>
      </c>
      <c r="AT502" s="23" t="s">
        <v>1046</v>
      </c>
    </row>
    <row r="503">
      <c r="A503" s="23" t="str">
        <f t="shared" si="8"/>
        <v>OK</v>
      </c>
      <c r="B503" s="23" t="s">
        <v>64</v>
      </c>
      <c r="C503" s="23" t="s">
        <v>64</v>
      </c>
      <c r="D503" s="23">
        <v>1.0</v>
      </c>
      <c r="E503" s="23">
        <v>23.0</v>
      </c>
      <c r="F503" s="23">
        <v>20.0</v>
      </c>
      <c r="G503" s="23">
        <v>10.0</v>
      </c>
      <c r="H503" s="23">
        <v>10.0</v>
      </c>
      <c r="I503" s="23">
        <v>40126.0</v>
      </c>
      <c r="J503" s="23">
        <v>24277.5</v>
      </c>
      <c r="K503" s="23">
        <v>39.496835</v>
      </c>
      <c r="L503" s="23">
        <v>2.0</v>
      </c>
      <c r="M503" s="23">
        <v>1.0</v>
      </c>
      <c r="N503" s="23">
        <v>204139.0</v>
      </c>
      <c r="O503" s="23">
        <v>3600.0124</v>
      </c>
      <c r="P503" s="23">
        <v>12.0</v>
      </c>
      <c r="Q503" s="23">
        <v>8346.0</v>
      </c>
      <c r="R503" s="23">
        <v>15466.0</v>
      </c>
      <c r="S503" s="23">
        <v>2781.0</v>
      </c>
      <c r="T503" s="23">
        <v>1363.0</v>
      </c>
      <c r="U503" s="23">
        <v>11105.0</v>
      </c>
      <c r="V503" s="23">
        <v>0.0</v>
      </c>
      <c r="W503" s="23">
        <v>217.0</v>
      </c>
      <c r="X503" s="23">
        <v>1.1632</v>
      </c>
      <c r="Y503" s="23">
        <v>0.247</v>
      </c>
      <c r="Z503" s="23">
        <v>0.0</v>
      </c>
      <c r="AA503" s="23">
        <v>0.4513</v>
      </c>
      <c r="AB503" s="23">
        <v>5.0</v>
      </c>
      <c r="AC503" s="23">
        <v>28.0</v>
      </c>
      <c r="AD503" s="23">
        <v>7.0</v>
      </c>
      <c r="AE503" s="23">
        <v>21.0</v>
      </c>
      <c r="AF503" s="23">
        <v>0.0</v>
      </c>
      <c r="AG503" s="23">
        <v>0.0</v>
      </c>
      <c r="AH503" s="23">
        <v>0.0</v>
      </c>
      <c r="AI503" s="23">
        <v>0.0014</v>
      </c>
      <c r="AJ503" s="23">
        <v>0.0012</v>
      </c>
      <c r="AK503" s="23">
        <v>0.0</v>
      </c>
      <c r="AL503" s="23">
        <v>0.0</v>
      </c>
      <c r="AM503" s="23">
        <v>0.0</v>
      </c>
      <c r="AN503" s="23">
        <v>4.0</v>
      </c>
      <c r="AO503" s="23">
        <v>6000.0</v>
      </c>
      <c r="AP503" s="23">
        <v>3600.0</v>
      </c>
      <c r="AQ503" s="23">
        <v>0.0</v>
      </c>
      <c r="AR503" s="23">
        <v>0.0</v>
      </c>
      <c r="AS503" s="23" t="s">
        <v>1037</v>
      </c>
      <c r="AT503" s="23" t="s">
        <v>1047</v>
      </c>
    </row>
    <row r="504">
      <c r="A504" s="23" t="str">
        <f t="shared" si="8"/>
        <v>OK</v>
      </c>
      <c r="B504" s="23" t="s">
        <v>65</v>
      </c>
      <c r="C504" s="23" t="s">
        <v>65</v>
      </c>
      <c r="D504" s="23">
        <v>1.0</v>
      </c>
      <c r="E504" s="23">
        <v>23.0</v>
      </c>
      <c r="F504" s="23">
        <v>10.0</v>
      </c>
      <c r="G504" s="23">
        <v>10.0</v>
      </c>
      <c r="H504" s="23">
        <v>10.0</v>
      </c>
      <c r="I504" s="23">
        <v>65300.0</v>
      </c>
      <c r="J504" s="23">
        <v>39602.0</v>
      </c>
      <c r="K504" s="23">
        <v>39.353752</v>
      </c>
      <c r="L504" s="23">
        <v>2.0</v>
      </c>
      <c r="M504" s="23">
        <v>1.0</v>
      </c>
      <c r="N504" s="23">
        <v>258500.0</v>
      </c>
      <c r="O504" s="23">
        <v>3600.0635</v>
      </c>
      <c r="P504" s="23">
        <v>584.0</v>
      </c>
      <c r="Q504" s="23">
        <v>3627.0</v>
      </c>
      <c r="R504" s="23">
        <v>12493.0</v>
      </c>
      <c r="S504" s="23">
        <v>540.0</v>
      </c>
      <c r="T504" s="23">
        <v>127.0</v>
      </c>
      <c r="U504" s="23">
        <v>10734.0</v>
      </c>
      <c r="V504" s="23">
        <v>0.0</v>
      </c>
      <c r="W504" s="23">
        <v>1092.0</v>
      </c>
      <c r="X504" s="23">
        <v>0.6336</v>
      </c>
      <c r="Y504" s="23">
        <v>0.0583</v>
      </c>
      <c r="Z504" s="23">
        <v>0.0</v>
      </c>
      <c r="AA504" s="23">
        <v>0.3719</v>
      </c>
      <c r="AB504" s="23">
        <v>19.0</v>
      </c>
      <c r="AC504" s="23">
        <v>97.0</v>
      </c>
      <c r="AD504" s="23">
        <v>21.0</v>
      </c>
      <c r="AE504" s="23">
        <v>76.0</v>
      </c>
      <c r="AF504" s="23">
        <v>0.0</v>
      </c>
      <c r="AG504" s="23">
        <v>0.0</v>
      </c>
      <c r="AH504" s="23">
        <v>0.0</v>
      </c>
      <c r="AI504" s="23">
        <v>0.0085</v>
      </c>
      <c r="AJ504" s="23">
        <v>0.0077</v>
      </c>
      <c r="AK504" s="23">
        <v>0.0</v>
      </c>
      <c r="AL504" s="23">
        <v>0.0</v>
      </c>
      <c r="AM504" s="23">
        <v>0.0</v>
      </c>
      <c r="AN504" s="23">
        <v>7.0</v>
      </c>
      <c r="AO504" s="23">
        <v>6000.0</v>
      </c>
      <c r="AP504" s="23">
        <v>3600.0</v>
      </c>
      <c r="AQ504" s="23">
        <v>0.0</v>
      </c>
      <c r="AR504" s="23">
        <v>0.0</v>
      </c>
      <c r="AS504" s="23" t="s">
        <v>1037</v>
      </c>
      <c r="AT504" s="23" t="s">
        <v>1048</v>
      </c>
    </row>
    <row r="505">
      <c r="A505" s="23" t="str">
        <f t="shared" si="8"/>
        <v>OK</v>
      </c>
      <c r="B505" s="23" t="s">
        <v>66</v>
      </c>
      <c r="C505" s="23" t="s">
        <v>66</v>
      </c>
      <c r="D505" s="23">
        <v>1.0</v>
      </c>
      <c r="E505" s="23">
        <v>27.0</v>
      </c>
      <c r="F505" s="23">
        <v>30.0</v>
      </c>
      <c r="G505" s="23">
        <v>10.0</v>
      </c>
      <c r="H505" s="23">
        <v>10.0</v>
      </c>
      <c r="I505" s="23">
        <v>31000.0</v>
      </c>
      <c r="J505" s="23">
        <v>31000.0</v>
      </c>
      <c r="K505" s="23">
        <v>0.0</v>
      </c>
      <c r="L505" s="23">
        <v>1.0</v>
      </c>
      <c r="M505" s="23">
        <v>1.0</v>
      </c>
      <c r="N505" s="23">
        <v>5459.0</v>
      </c>
      <c r="O505" s="23">
        <v>10.0936</v>
      </c>
      <c r="P505" s="23">
        <v>0.0</v>
      </c>
      <c r="Q505" s="23">
        <v>630.0</v>
      </c>
      <c r="R505" s="23">
        <v>1005.0</v>
      </c>
      <c r="S505" s="23">
        <v>272.0</v>
      </c>
      <c r="T505" s="23">
        <v>0.0</v>
      </c>
      <c r="U505" s="23">
        <v>720.0</v>
      </c>
      <c r="V505" s="23">
        <v>0.0</v>
      </c>
      <c r="W505" s="23">
        <v>13.0</v>
      </c>
      <c r="X505" s="23">
        <v>0.0855</v>
      </c>
      <c r="Y505" s="23">
        <v>0.0174</v>
      </c>
      <c r="Z505" s="23">
        <v>0.0</v>
      </c>
      <c r="AA505" s="23">
        <v>0.0363</v>
      </c>
      <c r="AB505" s="23">
        <v>4.0</v>
      </c>
      <c r="AC505" s="23">
        <v>22.0</v>
      </c>
      <c r="AD505" s="23">
        <v>22.0</v>
      </c>
      <c r="AE505" s="23">
        <v>0.0</v>
      </c>
      <c r="AF505" s="23">
        <v>0.0</v>
      </c>
      <c r="AG505" s="23">
        <v>0.0</v>
      </c>
      <c r="AH505" s="23">
        <v>0.0</v>
      </c>
      <c r="AI505" s="23">
        <v>0.0019</v>
      </c>
      <c r="AJ505" s="23">
        <v>0.0017</v>
      </c>
      <c r="AK505" s="23">
        <v>0.0</v>
      </c>
      <c r="AL505" s="23">
        <v>0.0</v>
      </c>
      <c r="AM505" s="23">
        <v>0.0</v>
      </c>
      <c r="AN505" s="23">
        <v>3.0</v>
      </c>
      <c r="AO505" s="23">
        <v>6000.0</v>
      </c>
      <c r="AP505" s="23">
        <v>3600.0</v>
      </c>
      <c r="AQ505" s="23">
        <v>1.0</v>
      </c>
      <c r="AR505" s="23">
        <v>0.0</v>
      </c>
      <c r="AS505" s="23" t="s">
        <v>1037</v>
      </c>
      <c r="AT505" s="23" t="s">
        <v>1015</v>
      </c>
    </row>
    <row r="506">
      <c r="A506" s="23" t="str">
        <f t="shared" si="8"/>
        <v>OK</v>
      </c>
      <c r="B506" s="23" t="s">
        <v>67</v>
      </c>
      <c r="C506" s="23" t="s">
        <v>67</v>
      </c>
      <c r="D506" s="23">
        <v>1.0</v>
      </c>
      <c r="E506" s="23">
        <v>27.0</v>
      </c>
      <c r="F506" s="23">
        <v>20.0</v>
      </c>
      <c r="G506" s="23">
        <v>10.0</v>
      </c>
      <c r="H506" s="23">
        <v>10.0</v>
      </c>
      <c r="I506" s="23">
        <v>41100.0</v>
      </c>
      <c r="J506" s="23">
        <v>30600.0</v>
      </c>
      <c r="K506" s="23">
        <v>25.547445</v>
      </c>
      <c r="L506" s="23">
        <v>2.0</v>
      </c>
      <c r="M506" s="23">
        <v>1.0</v>
      </c>
      <c r="N506" s="23">
        <v>140846.0</v>
      </c>
      <c r="O506" s="23">
        <v>3600.1842</v>
      </c>
      <c r="P506" s="23">
        <v>104.0</v>
      </c>
      <c r="Q506" s="23">
        <v>10334.0</v>
      </c>
      <c r="R506" s="23">
        <v>20623.0</v>
      </c>
      <c r="S506" s="23">
        <v>4227.0</v>
      </c>
      <c r="T506" s="23">
        <v>0.0</v>
      </c>
      <c r="U506" s="23">
        <v>15711.0</v>
      </c>
      <c r="V506" s="23">
        <v>0.0</v>
      </c>
      <c r="W506" s="23">
        <v>685.0</v>
      </c>
      <c r="X506" s="23">
        <v>1.7834</v>
      </c>
      <c r="Y506" s="23">
        <v>0.3095</v>
      </c>
      <c r="Z506" s="23">
        <v>0.0</v>
      </c>
      <c r="AA506" s="23">
        <v>0.7792</v>
      </c>
      <c r="AB506" s="23">
        <v>10.0</v>
      </c>
      <c r="AC506" s="23">
        <v>32.0</v>
      </c>
      <c r="AD506" s="23">
        <v>32.0</v>
      </c>
      <c r="AE506" s="23">
        <v>0.0</v>
      </c>
      <c r="AF506" s="23">
        <v>0.0</v>
      </c>
      <c r="AG506" s="23">
        <v>0.0</v>
      </c>
      <c r="AH506" s="23">
        <v>0.0</v>
      </c>
      <c r="AI506" s="23">
        <v>0.0032</v>
      </c>
      <c r="AJ506" s="23">
        <v>0.0028</v>
      </c>
      <c r="AK506" s="23">
        <v>0.0</v>
      </c>
      <c r="AL506" s="23">
        <v>0.0</v>
      </c>
      <c r="AM506" s="23">
        <v>0.0</v>
      </c>
      <c r="AN506" s="23">
        <v>4.0</v>
      </c>
      <c r="AO506" s="23">
        <v>6000.0</v>
      </c>
      <c r="AP506" s="23">
        <v>3600.0</v>
      </c>
      <c r="AQ506" s="23">
        <v>1.0</v>
      </c>
      <c r="AR506" s="23">
        <v>0.0</v>
      </c>
      <c r="AS506" s="23" t="s">
        <v>1037</v>
      </c>
      <c r="AT506" s="23" t="s">
        <v>1049</v>
      </c>
    </row>
    <row r="507">
      <c r="A507" s="23" t="str">
        <f t="shared" si="8"/>
        <v>OK</v>
      </c>
      <c r="B507" s="23" t="s">
        <v>68</v>
      </c>
      <c r="C507" s="23" t="s">
        <v>68</v>
      </c>
      <c r="D507" s="23">
        <v>0.0</v>
      </c>
      <c r="E507" s="23">
        <v>27.0</v>
      </c>
      <c r="F507" s="23">
        <v>11.0</v>
      </c>
      <c r="G507" s="23">
        <v>10.0</v>
      </c>
      <c r="H507" s="23">
        <v>10.0</v>
      </c>
      <c r="I507" s="23" t="s">
        <v>134</v>
      </c>
      <c r="J507" s="23">
        <v>0.0</v>
      </c>
      <c r="K507" s="23" t="s">
        <v>134</v>
      </c>
      <c r="L507" s="23">
        <v>-1.0</v>
      </c>
      <c r="M507" s="23">
        <v>-1.0</v>
      </c>
      <c r="N507" s="23">
        <v>0.0</v>
      </c>
      <c r="O507" s="23">
        <v>0.0</v>
      </c>
      <c r="P507" s="23">
        <v>0.0</v>
      </c>
      <c r="Q507" s="23" t="s">
        <v>133</v>
      </c>
      <c r="R507" s="23" t="s">
        <v>133</v>
      </c>
      <c r="S507" s="23" t="s">
        <v>133</v>
      </c>
      <c r="T507" s="23" t="s">
        <v>133</v>
      </c>
      <c r="U507" s="23" t="s">
        <v>133</v>
      </c>
      <c r="V507" s="23" t="s">
        <v>133</v>
      </c>
      <c r="W507" s="23" t="s">
        <v>133</v>
      </c>
      <c r="X507" s="23" t="s">
        <v>133</v>
      </c>
      <c r="Y507" s="23" t="s">
        <v>133</v>
      </c>
      <c r="Z507" s="23" t="s">
        <v>133</v>
      </c>
      <c r="AA507" s="23" t="s">
        <v>133</v>
      </c>
      <c r="AB507" s="23" t="s">
        <v>133</v>
      </c>
      <c r="AC507" s="23" t="s">
        <v>133</v>
      </c>
      <c r="AD507" s="23" t="s">
        <v>133</v>
      </c>
      <c r="AE507" s="23" t="s">
        <v>133</v>
      </c>
      <c r="AF507" s="23" t="s">
        <v>133</v>
      </c>
      <c r="AG507" s="23" t="s">
        <v>133</v>
      </c>
      <c r="AH507" s="23" t="s">
        <v>133</v>
      </c>
      <c r="AI507" s="23" t="s">
        <v>133</v>
      </c>
      <c r="AJ507" s="23" t="s">
        <v>133</v>
      </c>
      <c r="AK507" s="23" t="s">
        <v>133</v>
      </c>
      <c r="AL507" s="23" t="s">
        <v>133</v>
      </c>
      <c r="AM507" s="23" t="s">
        <v>133</v>
      </c>
      <c r="AN507" s="23" t="s">
        <v>133</v>
      </c>
      <c r="AO507" s="23">
        <v>6000.0</v>
      </c>
      <c r="AP507" s="23">
        <v>3600.0</v>
      </c>
      <c r="AQ507" s="23">
        <v>1.0</v>
      </c>
      <c r="AR507" s="23">
        <v>0.0</v>
      </c>
      <c r="AS507" s="23" t="s">
        <v>1037</v>
      </c>
      <c r="AT507" s="23" t="s">
        <v>837</v>
      </c>
    </row>
    <row r="508">
      <c r="A508" s="23" t="str">
        <f t="shared" si="8"/>
        <v>OK</v>
      </c>
      <c r="B508" s="23" t="s">
        <v>69</v>
      </c>
      <c r="C508" s="23" t="s">
        <v>69</v>
      </c>
      <c r="D508" s="23">
        <v>1.0</v>
      </c>
      <c r="E508" s="23">
        <v>28.0</v>
      </c>
      <c r="F508" s="23">
        <v>30.0</v>
      </c>
      <c r="G508" s="23">
        <v>10.0</v>
      </c>
      <c r="H508" s="23">
        <v>10.0</v>
      </c>
      <c r="I508" s="23">
        <v>68400.0</v>
      </c>
      <c r="J508" s="23">
        <v>63116.666667</v>
      </c>
      <c r="K508" s="23">
        <v>7.724172</v>
      </c>
      <c r="L508" s="23">
        <v>2.0</v>
      </c>
      <c r="M508" s="23">
        <v>1.0</v>
      </c>
      <c r="N508" s="23">
        <v>134421.0</v>
      </c>
      <c r="O508" s="23">
        <v>3600.0641</v>
      </c>
      <c r="P508" s="23">
        <v>532.0</v>
      </c>
      <c r="Q508" s="23">
        <v>4383.0</v>
      </c>
      <c r="R508" s="23">
        <v>10158.0</v>
      </c>
      <c r="S508" s="23">
        <v>1201.0</v>
      </c>
      <c r="T508" s="23">
        <v>0.0</v>
      </c>
      <c r="U508" s="23">
        <v>7570.0</v>
      </c>
      <c r="V508" s="23">
        <v>0.0</v>
      </c>
      <c r="W508" s="23">
        <v>1387.0</v>
      </c>
      <c r="X508" s="23">
        <v>0.8117</v>
      </c>
      <c r="Y508" s="23">
        <v>0.1041</v>
      </c>
      <c r="Z508" s="23">
        <v>0.0</v>
      </c>
      <c r="AA508" s="23">
        <v>0.407</v>
      </c>
      <c r="AB508" s="23">
        <v>4.0</v>
      </c>
      <c r="AC508" s="23">
        <v>16.0</v>
      </c>
      <c r="AD508" s="23">
        <v>16.0</v>
      </c>
      <c r="AE508" s="23">
        <v>0.0</v>
      </c>
      <c r="AF508" s="23">
        <v>0.0</v>
      </c>
      <c r="AG508" s="23">
        <v>0.0</v>
      </c>
      <c r="AH508" s="23">
        <v>0.0</v>
      </c>
      <c r="AI508" s="23">
        <v>0.0021</v>
      </c>
      <c r="AJ508" s="23">
        <v>0.0019</v>
      </c>
      <c r="AK508" s="23">
        <v>0.0</v>
      </c>
      <c r="AL508" s="23">
        <v>0.0</v>
      </c>
      <c r="AM508" s="23">
        <v>0.0</v>
      </c>
      <c r="AN508" s="23">
        <v>6.0</v>
      </c>
      <c r="AO508" s="23">
        <v>6000.0</v>
      </c>
      <c r="AP508" s="23">
        <v>3600.0</v>
      </c>
      <c r="AQ508" s="23">
        <v>0.0</v>
      </c>
      <c r="AR508" s="23">
        <v>0.0</v>
      </c>
      <c r="AS508" s="23" t="s">
        <v>1037</v>
      </c>
      <c r="AT508" s="23" t="s">
        <v>1050</v>
      </c>
    </row>
    <row r="509">
      <c r="A509" s="23" t="str">
        <f t="shared" si="8"/>
        <v>OK</v>
      </c>
      <c r="B509" s="23" t="s">
        <v>70</v>
      </c>
      <c r="C509" s="23" t="s">
        <v>70</v>
      </c>
      <c r="D509" s="23">
        <v>1.0</v>
      </c>
      <c r="E509" s="23">
        <v>28.0</v>
      </c>
      <c r="F509" s="23">
        <v>20.0</v>
      </c>
      <c r="G509" s="23">
        <v>10.0</v>
      </c>
      <c r="H509" s="23">
        <v>10.0</v>
      </c>
      <c r="I509" s="23">
        <v>108800.0</v>
      </c>
      <c r="J509" s="23">
        <v>69878.021978</v>
      </c>
      <c r="K509" s="23">
        <v>35.773877</v>
      </c>
      <c r="L509" s="23">
        <v>2.0</v>
      </c>
      <c r="M509" s="23">
        <v>1.0</v>
      </c>
      <c r="N509" s="23">
        <v>207525.0</v>
      </c>
      <c r="O509" s="23">
        <v>3600.0208</v>
      </c>
      <c r="P509" s="23">
        <v>1208.0</v>
      </c>
      <c r="Q509" s="23">
        <v>4259.0</v>
      </c>
      <c r="R509" s="23">
        <v>13074.0</v>
      </c>
      <c r="S509" s="23">
        <v>855.0</v>
      </c>
      <c r="T509" s="23">
        <v>0.0</v>
      </c>
      <c r="U509" s="23">
        <v>10112.0</v>
      </c>
      <c r="V509" s="23">
        <v>0.0</v>
      </c>
      <c r="W509" s="23">
        <v>2107.0</v>
      </c>
      <c r="X509" s="23">
        <v>1.0197</v>
      </c>
      <c r="Y509" s="23">
        <v>0.1022</v>
      </c>
      <c r="Z509" s="23">
        <v>0.0</v>
      </c>
      <c r="AA509" s="23">
        <v>0.5535</v>
      </c>
      <c r="AB509" s="23">
        <v>6.0</v>
      </c>
      <c r="AC509" s="23">
        <v>10.0</v>
      </c>
      <c r="AD509" s="23">
        <v>10.0</v>
      </c>
      <c r="AE509" s="23">
        <v>0.0</v>
      </c>
      <c r="AF509" s="23">
        <v>0.0</v>
      </c>
      <c r="AG509" s="23">
        <v>0.0</v>
      </c>
      <c r="AH509" s="23">
        <v>0.0</v>
      </c>
      <c r="AI509" s="23">
        <v>0.0035</v>
      </c>
      <c r="AJ509" s="23">
        <v>0.0031</v>
      </c>
      <c r="AK509" s="23">
        <v>0.0</v>
      </c>
      <c r="AL509" s="23">
        <v>0.0</v>
      </c>
      <c r="AM509" s="23">
        <v>0.0</v>
      </c>
      <c r="AN509" s="23">
        <v>10.0</v>
      </c>
      <c r="AO509" s="23">
        <v>6000.0</v>
      </c>
      <c r="AP509" s="23">
        <v>3600.0</v>
      </c>
      <c r="AQ509" s="23">
        <v>0.0</v>
      </c>
      <c r="AR509" s="23">
        <v>0.0</v>
      </c>
      <c r="AS509" s="23" t="s">
        <v>1037</v>
      </c>
      <c r="AT509" s="23" t="s">
        <v>840</v>
      </c>
    </row>
    <row r="510">
      <c r="A510" s="23" t="str">
        <f t="shared" si="8"/>
        <v>OK</v>
      </c>
      <c r="B510" s="23" t="s">
        <v>71</v>
      </c>
      <c r="C510" s="23" t="s">
        <v>71</v>
      </c>
      <c r="D510" s="23">
        <v>0.0</v>
      </c>
      <c r="E510" s="23">
        <v>28.0</v>
      </c>
      <c r="F510" s="23">
        <v>18.0</v>
      </c>
      <c r="G510" s="23">
        <v>10.0</v>
      </c>
      <c r="H510" s="23">
        <v>10.0</v>
      </c>
      <c r="I510" s="23" t="s">
        <v>134</v>
      </c>
      <c r="J510" s="23">
        <v>0.0</v>
      </c>
      <c r="K510" s="23" t="s">
        <v>134</v>
      </c>
      <c r="L510" s="23">
        <v>-1.0</v>
      </c>
      <c r="M510" s="23">
        <v>-1.0</v>
      </c>
      <c r="N510" s="23">
        <v>0.0</v>
      </c>
      <c r="O510" s="23">
        <v>0.0</v>
      </c>
      <c r="P510" s="23">
        <v>0.0</v>
      </c>
      <c r="Q510" s="23" t="s">
        <v>133</v>
      </c>
      <c r="R510" s="23" t="s">
        <v>133</v>
      </c>
      <c r="S510" s="23" t="s">
        <v>133</v>
      </c>
      <c r="T510" s="23" t="s">
        <v>133</v>
      </c>
      <c r="U510" s="23" t="s">
        <v>133</v>
      </c>
      <c r="V510" s="23" t="s">
        <v>133</v>
      </c>
      <c r="W510" s="23" t="s">
        <v>133</v>
      </c>
      <c r="X510" s="23" t="s">
        <v>133</v>
      </c>
      <c r="Y510" s="23" t="s">
        <v>133</v>
      </c>
      <c r="Z510" s="23" t="s">
        <v>133</v>
      </c>
      <c r="AA510" s="23" t="s">
        <v>133</v>
      </c>
      <c r="AB510" s="23" t="s">
        <v>133</v>
      </c>
      <c r="AC510" s="23" t="s">
        <v>133</v>
      </c>
      <c r="AD510" s="23" t="s">
        <v>133</v>
      </c>
      <c r="AE510" s="23" t="s">
        <v>133</v>
      </c>
      <c r="AF510" s="23" t="s">
        <v>133</v>
      </c>
      <c r="AG510" s="23" t="s">
        <v>133</v>
      </c>
      <c r="AH510" s="23" t="s">
        <v>133</v>
      </c>
      <c r="AI510" s="23" t="s">
        <v>133</v>
      </c>
      <c r="AJ510" s="23" t="s">
        <v>133</v>
      </c>
      <c r="AK510" s="23" t="s">
        <v>133</v>
      </c>
      <c r="AL510" s="23" t="s">
        <v>133</v>
      </c>
      <c r="AM510" s="23" t="s">
        <v>133</v>
      </c>
      <c r="AN510" s="23" t="s">
        <v>133</v>
      </c>
      <c r="AO510" s="23">
        <v>6000.0</v>
      </c>
      <c r="AP510" s="23">
        <v>3600.0</v>
      </c>
      <c r="AQ510" s="23">
        <v>0.0</v>
      </c>
      <c r="AR510" s="23">
        <v>0.0</v>
      </c>
      <c r="AS510" s="23" t="s">
        <v>1037</v>
      </c>
      <c r="AT510" s="23" t="s">
        <v>840</v>
      </c>
    </row>
    <row r="511">
      <c r="A511" s="23" t="str">
        <f t="shared" si="8"/>
        <v>OK</v>
      </c>
      <c r="B511" s="23" t="s">
        <v>72</v>
      </c>
      <c r="C511" s="23" t="s">
        <v>72</v>
      </c>
      <c r="D511" s="23">
        <v>1.0</v>
      </c>
      <c r="E511" s="23">
        <v>28.0</v>
      </c>
      <c r="F511" s="23">
        <v>30.0</v>
      </c>
      <c r="G511" s="23">
        <v>10.0</v>
      </c>
      <c r="H511" s="23">
        <v>10.0</v>
      </c>
      <c r="I511" s="23">
        <v>31645.0</v>
      </c>
      <c r="J511" s="23">
        <v>31645.0</v>
      </c>
      <c r="K511" s="23">
        <v>0.0</v>
      </c>
      <c r="L511" s="23">
        <v>1.0</v>
      </c>
      <c r="M511" s="23">
        <v>1.0</v>
      </c>
      <c r="N511" s="23">
        <v>77378.0</v>
      </c>
      <c r="O511" s="23">
        <v>1411.3842</v>
      </c>
      <c r="P511" s="23">
        <v>0.0</v>
      </c>
      <c r="Q511" s="23">
        <v>11703.0</v>
      </c>
      <c r="R511" s="23">
        <v>12062.0</v>
      </c>
      <c r="S511" s="23">
        <v>1183.0</v>
      </c>
      <c r="T511" s="23">
        <v>0.0</v>
      </c>
      <c r="U511" s="23">
        <v>368.0</v>
      </c>
      <c r="V511" s="23">
        <v>0.0</v>
      </c>
      <c r="W511" s="23">
        <v>10511.0</v>
      </c>
      <c r="X511" s="23">
        <v>1.4885</v>
      </c>
      <c r="Y511" s="23">
        <v>0.1207</v>
      </c>
      <c r="Z511" s="23">
        <v>0.0</v>
      </c>
      <c r="AA511" s="23">
        <v>0.6096</v>
      </c>
      <c r="AB511" s="23">
        <v>5.0</v>
      </c>
      <c r="AC511" s="23">
        <v>24.0</v>
      </c>
      <c r="AD511" s="23">
        <v>24.0</v>
      </c>
      <c r="AE511" s="23">
        <v>0.0</v>
      </c>
      <c r="AF511" s="23">
        <v>0.0</v>
      </c>
      <c r="AG511" s="23">
        <v>0.0</v>
      </c>
      <c r="AH511" s="23">
        <v>0.0</v>
      </c>
      <c r="AI511" s="23">
        <v>0.0035</v>
      </c>
      <c r="AJ511" s="23">
        <v>0.0032</v>
      </c>
      <c r="AK511" s="23">
        <v>0.0</v>
      </c>
      <c r="AL511" s="23">
        <v>0.0</v>
      </c>
      <c r="AM511" s="23">
        <v>0.0</v>
      </c>
      <c r="AN511" s="23">
        <v>1.0</v>
      </c>
      <c r="AO511" s="23">
        <v>6000.0</v>
      </c>
      <c r="AP511" s="23">
        <v>3600.0</v>
      </c>
      <c r="AQ511" s="23">
        <v>0.0</v>
      </c>
      <c r="AR511" s="23">
        <v>0.0</v>
      </c>
      <c r="AS511" s="23" t="s">
        <v>1037</v>
      </c>
      <c r="AT511" s="23" t="s">
        <v>1051</v>
      </c>
    </row>
    <row r="512">
      <c r="A512" s="23" t="str">
        <f t="shared" si="8"/>
        <v>OK</v>
      </c>
      <c r="B512" s="23" t="s">
        <v>73</v>
      </c>
      <c r="C512" s="23" t="s">
        <v>73</v>
      </c>
      <c r="D512" s="23">
        <v>1.0</v>
      </c>
      <c r="E512" s="23">
        <v>28.0</v>
      </c>
      <c r="F512" s="23">
        <v>20.0</v>
      </c>
      <c r="G512" s="23">
        <v>10.0</v>
      </c>
      <c r="H512" s="23">
        <v>10.0</v>
      </c>
      <c r="I512" s="23">
        <v>61491.0</v>
      </c>
      <c r="J512" s="23">
        <v>31684.75</v>
      </c>
      <c r="K512" s="23">
        <v>48.472541</v>
      </c>
      <c r="L512" s="23">
        <v>2.0</v>
      </c>
      <c r="M512" s="23">
        <v>1.0</v>
      </c>
      <c r="N512" s="23">
        <v>129690.0</v>
      </c>
      <c r="O512" s="23">
        <v>3600.1263</v>
      </c>
      <c r="P512" s="23">
        <v>0.0</v>
      </c>
      <c r="Q512" s="23">
        <v>18492.0</v>
      </c>
      <c r="R512" s="23">
        <v>26313.0</v>
      </c>
      <c r="S512" s="23">
        <v>6480.0</v>
      </c>
      <c r="T512" s="23">
        <v>1.0</v>
      </c>
      <c r="U512" s="23">
        <v>12113.0</v>
      </c>
      <c r="V512" s="23">
        <v>0.0</v>
      </c>
      <c r="W512" s="23">
        <v>7719.0</v>
      </c>
      <c r="X512" s="23">
        <v>2.6781</v>
      </c>
      <c r="Y512" s="23">
        <v>0.477</v>
      </c>
      <c r="Z512" s="23">
        <v>0.0</v>
      </c>
      <c r="AA512" s="23">
        <v>0.9294</v>
      </c>
      <c r="AB512" s="23">
        <v>7.0</v>
      </c>
      <c r="AC512" s="23">
        <v>47.0</v>
      </c>
      <c r="AD512" s="23">
        <v>47.0</v>
      </c>
      <c r="AE512" s="23">
        <v>0.0</v>
      </c>
      <c r="AF512" s="23">
        <v>0.0</v>
      </c>
      <c r="AG512" s="23">
        <v>0.0</v>
      </c>
      <c r="AH512" s="23">
        <v>0.0</v>
      </c>
      <c r="AI512" s="23">
        <v>0.003</v>
      </c>
      <c r="AJ512" s="23">
        <v>0.0028</v>
      </c>
      <c r="AK512" s="23">
        <v>0.0</v>
      </c>
      <c r="AL512" s="23">
        <v>0.0</v>
      </c>
      <c r="AM512" s="23">
        <v>0.0</v>
      </c>
      <c r="AN512" s="23">
        <v>4.0</v>
      </c>
      <c r="AO512" s="23">
        <v>6000.0</v>
      </c>
      <c r="AP512" s="23">
        <v>3600.0</v>
      </c>
      <c r="AQ512" s="23">
        <v>0.0</v>
      </c>
      <c r="AR512" s="23">
        <v>0.0</v>
      </c>
      <c r="AS512" s="23" t="s">
        <v>1037</v>
      </c>
      <c r="AT512" s="23" t="s">
        <v>1052</v>
      </c>
    </row>
    <row r="513">
      <c r="A513" s="23" t="str">
        <f t="shared" si="8"/>
        <v>OK</v>
      </c>
      <c r="B513" s="23" t="s">
        <v>74</v>
      </c>
      <c r="C513" s="23" t="s">
        <v>74</v>
      </c>
      <c r="D513" s="23">
        <v>1.0</v>
      </c>
      <c r="E513" s="23">
        <v>28.0</v>
      </c>
      <c r="F513" s="23">
        <v>10.0</v>
      </c>
      <c r="G513" s="23">
        <v>10.0</v>
      </c>
      <c r="H513" s="23">
        <v>10.0</v>
      </c>
      <c r="I513" s="23">
        <v>99176.0</v>
      </c>
      <c r="J513" s="23">
        <v>36403.69697</v>
      </c>
      <c r="K513" s="23">
        <v>63.293844</v>
      </c>
      <c r="L513" s="23">
        <v>2.0</v>
      </c>
      <c r="M513" s="23">
        <v>1.0</v>
      </c>
      <c r="N513" s="23">
        <v>179125.0</v>
      </c>
      <c r="O513" s="23">
        <v>3600.0619</v>
      </c>
      <c r="P513" s="23">
        <v>496.0</v>
      </c>
      <c r="Q513" s="23">
        <v>10880.0</v>
      </c>
      <c r="R513" s="23">
        <v>18894.0</v>
      </c>
      <c r="S513" s="23">
        <v>5879.0</v>
      </c>
      <c r="T513" s="23">
        <v>41.0</v>
      </c>
      <c r="U513" s="23">
        <v>12393.0</v>
      </c>
      <c r="V513" s="23">
        <v>0.0</v>
      </c>
      <c r="W513" s="23">
        <v>581.0</v>
      </c>
      <c r="X513" s="23">
        <v>1.7443</v>
      </c>
      <c r="Y513" s="23">
        <v>0.4065</v>
      </c>
      <c r="Z513" s="23">
        <v>0.0</v>
      </c>
      <c r="AA513" s="23">
        <v>0.6129</v>
      </c>
      <c r="AB513" s="23">
        <v>1.0</v>
      </c>
      <c r="AC513" s="23">
        <v>23.0</v>
      </c>
      <c r="AD513" s="23">
        <v>23.0</v>
      </c>
      <c r="AE513" s="23">
        <v>0.0</v>
      </c>
      <c r="AF513" s="23">
        <v>0.0</v>
      </c>
      <c r="AG513" s="23">
        <v>0.0</v>
      </c>
      <c r="AH513" s="23">
        <v>0.0</v>
      </c>
      <c r="AI513" s="23">
        <v>6.0E-4</v>
      </c>
      <c r="AJ513" s="23">
        <v>6.0E-4</v>
      </c>
      <c r="AK513" s="23">
        <v>0.0</v>
      </c>
      <c r="AL513" s="23">
        <v>0.0</v>
      </c>
      <c r="AM513" s="23">
        <v>0.0</v>
      </c>
      <c r="AN513" s="23">
        <v>8.0</v>
      </c>
      <c r="AO513" s="23">
        <v>6000.0</v>
      </c>
      <c r="AP513" s="23">
        <v>3600.0</v>
      </c>
      <c r="AQ513" s="23">
        <v>0.0</v>
      </c>
      <c r="AR513" s="23">
        <v>0.0</v>
      </c>
      <c r="AS513" s="23" t="s">
        <v>1037</v>
      </c>
      <c r="AT513" s="23" t="s">
        <v>1053</v>
      </c>
    </row>
    <row r="514">
      <c r="A514" s="23" t="str">
        <f t="shared" si="8"/>
        <v>OK</v>
      </c>
      <c r="B514" s="23" t="s">
        <v>75</v>
      </c>
      <c r="C514" s="23" t="s">
        <v>75</v>
      </c>
      <c r="D514" s="23">
        <v>1.0</v>
      </c>
      <c r="E514" s="23">
        <v>41.0</v>
      </c>
      <c r="F514" s="23">
        <v>30.0</v>
      </c>
      <c r="G514" s="23">
        <v>10.0</v>
      </c>
      <c r="H514" s="23">
        <v>10.0</v>
      </c>
      <c r="I514" s="23">
        <v>62456.0</v>
      </c>
      <c r="J514" s="23">
        <v>56779.0</v>
      </c>
      <c r="K514" s="23">
        <v>9.089599</v>
      </c>
      <c r="L514" s="23">
        <v>2.0</v>
      </c>
      <c r="M514" s="23">
        <v>1.0</v>
      </c>
      <c r="N514" s="23">
        <v>87100.0</v>
      </c>
      <c r="O514" s="23">
        <v>3600.1857</v>
      </c>
      <c r="P514" s="23">
        <v>0.0</v>
      </c>
      <c r="Q514" s="23">
        <v>9845.0</v>
      </c>
      <c r="R514" s="23">
        <v>15703.0</v>
      </c>
      <c r="S514" s="23">
        <v>4552.0</v>
      </c>
      <c r="T514" s="23">
        <v>0.0</v>
      </c>
      <c r="U514" s="23">
        <v>11060.0</v>
      </c>
      <c r="V514" s="23">
        <v>0.0</v>
      </c>
      <c r="W514" s="23">
        <v>91.0</v>
      </c>
      <c r="X514" s="23">
        <v>2.6283</v>
      </c>
      <c r="Y514" s="23">
        <v>0.5269</v>
      </c>
      <c r="Z514" s="23">
        <v>0.0</v>
      </c>
      <c r="AA514" s="23">
        <v>1.1154</v>
      </c>
      <c r="AB514" s="23">
        <v>1.0</v>
      </c>
      <c r="AC514" s="23">
        <v>140.0</v>
      </c>
      <c r="AD514" s="23">
        <v>140.0</v>
      </c>
      <c r="AE514" s="23">
        <v>0.0</v>
      </c>
      <c r="AF514" s="23">
        <v>0.0</v>
      </c>
      <c r="AG514" s="23">
        <v>0.0</v>
      </c>
      <c r="AH514" s="23">
        <v>0.0</v>
      </c>
      <c r="AI514" s="23">
        <v>0.016</v>
      </c>
      <c r="AJ514" s="23">
        <v>0.0159</v>
      </c>
      <c r="AK514" s="23">
        <v>0.0</v>
      </c>
      <c r="AL514" s="23">
        <v>0.0</v>
      </c>
      <c r="AM514" s="23">
        <v>0.0</v>
      </c>
      <c r="AN514" s="23">
        <v>3.0</v>
      </c>
      <c r="AO514" s="23">
        <v>6000.0</v>
      </c>
      <c r="AP514" s="23">
        <v>3600.0</v>
      </c>
      <c r="AQ514" s="23">
        <v>0.0</v>
      </c>
      <c r="AR514" s="23">
        <v>0.0</v>
      </c>
      <c r="AS514" s="23" t="s">
        <v>1037</v>
      </c>
      <c r="AT514" s="23" t="s">
        <v>1054</v>
      </c>
    </row>
    <row r="515">
      <c r="A515" s="23" t="str">
        <f t="shared" si="8"/>
        <v>OK</v>
      </c>
      <c r="B515" s="23" t="s">
        <v>76</v>
      </c>
      <c r="C515" s="23" t="s">
        <v>76</v>
      </c>
      <c r="D515" s="23">
        <v>1.0</v>
      </c>
      <c r="E515" s="23">
        <v>41.0</v>
      </c>
      <c r="F515" s="23">
        <v>20.0</v>
      </c>
      <c r="G515" s="23">
        <v>10.0</v>
      </c>
      <c r="H515" s="23">
        <v>10.0</v>
      </c>
      <c r="I515" s="23">
        <v>105184.0</v>
      </c>
      <c r="J515" s="23">
        <v>57582.730627</v>
      </c>
      <c r="K515" s="23">
        <v>45.255238</v>
      </c>
      <c r="L515" s="23">
        <v>2.0</v>
      </c>
      <c r="M515" s="23">
        <v>1.0</v>
      </c>
      <c r="N515" s="23">
        <v>59345.0</v>
      </c>
      <c r="O515" s="23">
        <v>3600.0965</v>
      </c>
      <c r="P515" s="23">
        <v>0.0</v>
      </c>
      <c r="Q515" s="23">
        <v>10537.0</v>
      </c>
      <c r="R515" s="23">
        <v>17863.0</v>
      </c>
      <c r="S515" s="23">
        <v>6196.0</v>
      </c>
      <c r="T515" s="23">
        <v>0.0</v>
      </c>
      <c r="U515" s="23">
        <v>11242.0</v>
      </c>
      <c r="V515" s="23">
        <v>0.0</v>
      </c>
      <c r="W515" s="23">
        <v>425.0</v>
      </c>
      <c r="X515" s="23">
        <v>2.8194</v>
      </c>
      <c r="Y515" s="23">
        <v>0.6858</v>
      </c>
      <c r="Z515" s="23">
        <v>0.0</v>
      </c>
      <c r="AA515" s="23">
        <v>0.9927</v>
      </c>
      <c r="AB515" s="23">
        <v>1.0</v>
      </c>
      <c r="AC515" s="23">
        <v>140.0</v>
      </c>
      <c r="AD515" s="23">
        <v>140.0</v>
      </c>
      <c r="AE515" s="23">
        <v>0.0</v>
      </c>
      <c r="AF515" s="23">
        <v>0.0</v>
      </c>
      <c r="AG515" s="23">
        <v>0.0</v>
      </c>
      <c r="AH515" s="23">
        <v>0.0</v>
      </c>
      <c r="AI515" s="23">
        <v>0.0152</v>
      </c>
      <c r="AJ515" s="23">
        <v>0.0151</v>
      </c>
      <c r="AK515" s="23">
        <v>0.0</v>
      </c>
      <c r="AL515" s="23">
        <v>0.0</v>
      </c>
      <c r="AM515" s="23">
        <v>0.0</v>
      </c>
      <c r="AN515" s="23">
        <v>6.0</v>
      </c>
      <c r="AO515" s="23">
        <v>6000.0</v>
      </c>
      <c r="AP515" s="23">
        <v>3600.0</v>
      </c>
      <c r="AQ515" s="23">
        <v>0.0</v>
      </c>
      <c r="AR515" s="23">
        <v>0.0</v>
      </c>
      <c r="AS515" s="23" t="s">
        <v>1037</v>
      </c>
      <c r="AT515" s="23" t="s">
        <v>1055</v>
      </c>
    </row>
    <row r="516">
      <c r="A516" s="23" t="str">
        <f t="shared" si="8"/>
        <v>OK</v>
      </c>
      <c r="B516" s="23" t="s">
        <v>77</v>
      </c>
      <c r="C516" s="23" t="s">
        <v>77</v>
      </c>
      <c r="D516" s="23">
        <v>0.0</v>
      </c>
      <c r="E516" s="23">
        <v>41.0</v>
      </c>
      <c r="F516" s="23">
        <v>11.0</v>
      </c>
      <c r="G516" s="23">
        <v>10.0</v>
      </c>
      <c r="H516" s="23">
        <v>10.0</v>
      </c>
      <c r="I516" s="23" t="s">
        <v>134</v>
      </c>
      <c r="J516" s="23">
        <v>0.0</v>
      </c>
      <c r="K516" s="23" t="s">
        <v>134</v>
      </c>
      <c r="L516" s="23">
        <v>-1.0</v>
      </c>
      <c r="M516" s="23">
        <v>-1.0</v>
      </c>
      <c r="N516" s="23">
        <v>0.0</v>
      </c>
      <c r="O516" s="23">
        <v>0.0</v>
      </c>
      <c r="P516" s="23">
        <v>0.0</v>
      </c>
      <c r="Q516" s="23" t="s">
        <v>133</v>
      </c>
      <c r="R516" s="23" t="s">
        <v>133</v>
      </c>
      <c r="S516" s="23" t="s">
        <v>133</v>
      </c>
      <c r="T516" s="23" t="s">
        <v>133</v>
      </c>
      <c r="U516" s="23" t="s">
        <v>133</v>
      </c>
      <c r="V516" s="23" t="s">
        <v>133</v>
      </c>
      <c r="W516" s="23" t="s">
        <v>133</v>
      </c>
      <c r="X516" s="23" t="s">
        <v>133</v>
      </c>
      <c r="Y516" s="23" t="s">
        <v>133</v>
      </c>
      <c r="Z516" s="23" t="s">
        <v>133</v>
      </c>
      <c r="AA516" s="23" t="s">
        <v>133</v>
      </c>
      <c r="AB516" s="23" t="s">
        <v>133</v>
      </c>
      <c r="AC516" s="23" t="s">
        <v>133</v>
      </c>
      <c r="AD516" s="23" t="s">
        <v>133</v>
      </c>
      <c r="AE516" s="23" t="s">
        <v>133</v>
      </c>
      <c r="AF516" s="23" t="s">
        <v>133</v>
      </c>
      <c r="AG516" s="23" t="s">
        <v>133</v>
      </c>
      <c r="AH516" s="23" t="s">
        <v>133</v>
      </c>
      <c r="AI516" s="23" t="s">
        <v>133</v>
      </c>
      <c r="AJ516" s="23" t="s">
        <v>133</v>
      </c>
      <c r="AK516" s="23" t="s">
        <v>133</v>
      </c>
      <c r="AL516" s="23" t="s">
        <v>133</v>
      </c>
      <c r="AM516" s="23" t="s">
        <v>133</v>
      </c>
      <c r="AN516" s="23" t="s">
        <v>133</v>
      </c>
      <c r="AO516" s="23">
        <v>6000.0</v>
      </c>
      <c r="AP516" s="23">
        <v>3600.0</v>
      </c>
      <c r="AQ516" s="23">
        <v>0.0</v>
      </c>
      <c r="AR516" s="23">
        <v>0.0</v>
      </c>
      <c r="AS516" s="23" t="s">
        <v>1037</v>
      </c>
      <c r="AT516" s="23" t="s">
        <v>845</v>
      </c>
    </row>
    <row r="517">
      <c r="A517" s="23" t="str">
        <f t="shared" si="8"/>
        <v>OK</v>
      </c>
      <c r="B517" s="23" t="s">
        <v>78</v>
      </c>
      <c r="C517" s="23" t="s">
        <v>78</v>
      </c>
      <c r="D517" s="23">
        <v>1.0</v>
      </c>
      <c r="E517" s="23">
        <v>45.0</v>
      </c>
      <c r="F517" s="23">
        <v>30.0</v>
      </c>
      <c r="G517" s="23">
        <v>10.0</v>
      </c>
      <c r="H517" s="23">
        <v>10.0</v>
      </c>
      <c r="I517" s="23">
        <v>67982.0</v>
      </c>
      <c r="J517" s="23">
        <v>28473.0</v>
      </c>
      <c r="K517" s="23">
        <v>58.116854</v>
      </c>
      <c r="L517" s="23">
        <v>2.0</v>
      </c>
      <c r="M517" s="23">
        <v>1.0</v>
      </c>
      <c r="N517" s="23">
        <v>60916.0</v>
      </c>
      <c r="O517" s="23">
        <v>3600.1382</v>
      </c>
      <c r="P517" s="23">
        <v>0.0</v>
      </c>
      <c r="Q517" s="23">
        <v>10003.0</v>
      </c>
      <c r="R517" s="23">
        <v>15997.0</v>
      </c>
      <c r="S517" s="23">
        <v>5555.0</v>
      </c>
      <c r="T517" s="23">
        <v>0.0</v>
      </c>
      <c r="U517" s="23">
        <v>10232.0</v>
      </c>
      <c r="V517" s="23">
        <v>0.0</v>
      </c>
      <c r="W517" s="23">
        <v>210.0</v>
      </c>
      <c r="X517" s="23">
        <v>3.1818</v>
      </c>
      <c r="Y517" s="23">
        <v>0.7329</v>
      </c>
      <c r="Z517" s="23">
        <v>0.0</v>
      </c>
      <c r="AA517" s="23">
        <v>1.1845</v>
      </c>
      <c r="AB517" s="23">
        <v>5.0</v>
      </c>
      <c r="AC517" s="23">
        <v>206.0</v>
      </c>
      <c r="AD517" s="23">
        <v>206.0</v>
      </c>
      <c r="AE517" s="23">
        <v>0.0</v>
      </c>
      <c r="AF517" s="23">
        <v>0.0</v>
      </c>
      <c r="AG517" s="23">
        <v>0.0</v>
      </c>
      <c r="AH517" s="23">
        <v>0.0</v>
      </c>
      <c r="AI517" s="23">
        <v>0.0273</v>
      </c>
      <c r="AJ517" s="23">
        <v>0.0268</v>
      </c>
      <c r="AK517" s="23">
        <v>0.0</v>
      </c>
      <c r="AL517" s="23">
        <v>0.0</v>
      </c>
      <c r="AM517" s="23">
        <v>0.0</v>
      </c>
      <c r="AN517" s="23">
        <v>6.0</v>
      </c>
      <c r="AO517" s="23">
        <v>6000.0</v>
      </c>
      <c r="AP517" s="23">
        <v>3600.0</v>
      </c>
      <c r="AQ517" s="23">
        <v>0.0</v>
      </c>
      <c r="AR517" s="23">
        <v>0.0</v>
      </c>
      <c r="AS517" s="23" t="s">
        <v>1037</v>
      </c>
      <c r="AT517" s="23" t="s">
        <v>1056</v>
      </c>
    </row>
    <row r="518">
      <c r="A518" s="23" t="str">
        <f t="shared" si="8"/>
        <v>OK</v>
      </c>
      <c r="B518" s="23" t="s">
        <v>79</v>
      </c>
      <c r="C518" s="23" t="s">
        <v>79</v>
      </c>
      <c r="D518" s="23">
        <v>1.0</v>
      </c>
      <c r="E518" s="23">
        <v>45.0</v>
      </c>
      <c r="F518" s="23">
        <v>20.0</v>
      </c>
      <c r="G518" s="23">
        <v>10.0</v>
      </c>
      <c r="H518" s="23">
        <v>10.0</v>
      </c>
      <c r="I518" s="23">
        <v>85976.0</v>
      </c>
      <c r="J518" s="23">
        <v>29681.5</v>
      </c>
      <c r="K518" s="23">
        <v>65.476994</v>
      </c>
      <c r="L518" s="23">
        <v>2.0</v>
      </c>
      <c r="M518" s="23">
        <v>1.0</v>
      </c>
      <c r="N518" s="23">
        <v>71635.0</v>
      </c>
      <c r="O518" s="23">
        <v>3600.0394</v>
      </c>
      <c r="P518" s="23">
        <v>348.0</v>
      </c>
      <c r="Q518" s="23">
        <v>8278.0</v>
      </c>
      <c r="R518" s="23">
        <v>13295.0</v>
      </c>
      <c r="S518" s="23">
        <v>5628.0</v>
      </c>
      <c r="T518" s="23">
        <v>0.0</v>
      </c>
      <c r="U518" s="23">
        <v>7555.0</v>
      </c>
      <c r="V518" s="23">
        <v>0.0</v>
      </c>
      <c r="W518" s="23">
        <v>112.0</v>
      </c>
      <c r="X518" s="23">
        <v>3.0088</v>
      </c>
      <c r="Y518" s="23">
        <v>0.8227</v>
      </c>
      <c r="Z518" s="23">
        <v>0.0</v>
      </c>
      <c r="AA518" s="23">
        <v>0.8749</v>
      </c>
      <c r="AB518" s="23">
        <v>6.0</v>
      </c>
      <c r="AC518" s="23">
        <v>203.0</v>
      </c>
      <c r="AD518" s="23">
        <v>203.0</v>
      </c>
      <c r="AE518" s="23">
        <v>0.0</v>
      </c>
      <c r="AF518" s="23">
        <v>0.0</v>
      </c>
      <c r="AG518" s="23">
        <v>0.0</v>
      </c>
      <c r="AH518" s="23">
        <v>0.0</v>
      </c>
      <c r="AI518" s="23">
        <v>0.0244</v>
      </c>
      <c r="AJ518" s="23">
        <v>0.0235</v>
      </c>
      <c r="AK518" s="23">
        <v>0.0</v>
      </c>
      <c r="AL518" s="23">
        <v>0.0</v>
      </c>
      <c r="AM518" s="23">
        <v>0.0</v>
      </c>
      <c r="AN518" s="23">
        <v>10.0</v>
      </c>
      <c r="AO518" s="23">
        <v>6000.0</v>
      </c>
      <c r="AP518" s="23">
        <v>3600.0</v>
      </c>
      <c r="AQ518" s="23">
        <v>0.0</v>
      </c>
      <c r="AR518" s="23">
        <v>0.0</v>
      </c>
      <c r="AS518" s="23" t="s">
        <v>1037</v>
      </c>
      <c r="AT518" s="23" t="s">
        <v>1057</v>
      </c>
    </row>
    <row r="519">
      <c r="A519" s="23" t="str">
        <f t="shared" si="8"/>
        <v>OK</v>
      </c>
      <c r="B519" s="23" t="s">
        <v>80</v>
      </c>
      <c r="C519" s="23" t="s">
        <v>80</v>
      </c>
      <c r="D519" s="23">
        <v>0.0</v>
      </c>
      <c r="E519" s="23">
        <v>45.0</v>
      </c>
      <c r="F519" s="23">
        <v>11.0</v>
      </c>
      <c r="G519" s="23">
        <v>10.0</v>
      </c>
      <c r="H519" s="23">
        <v>10.0</v>
      </c>
      <c r="I519" s="23" t="s">
        <v>134</v>
      </c>
      <c r="J519" s="23">
        <v>0.0</v>
      </c>
      <c r="K519" s="23" t="s">
        <v>134</v>
      </c>
      <c r="L519" s="23">
        <v>-1.0</v>
      </c>
      <c r="M519" s="23">
        <v>-1.0</v>
      </c>
      <c r="N519" s="23">
        <v>0.0</v>
      </c>
      <c r="O519" s="23">
        <v>0.0</v>
      </c>
      <c r="P519" s="23">
        <v>0.0</v>
      </c>
      <c r="Q519" s="23" t="s">
        <v>133</v>
      </c>
      <c r="R519" s="23" t="s">
        <v>133</v>
      </c>
      <c r="S519" s="23" t="s">
        <v>133</v>
      </c>
      <c r="T519" s="23" t="s">
        <v>133</v>
      </c>
      <c r="U519" s="23" t="s">
        <v>133</v>
      </c>
      <c r="V519" s="23" t="s">
        <v>133</v>
      </c>
      <c r="W519" s="23" t="s">
        <v>133</v>
      </c>
      <c r="X519" s="23" t="s">
        <v>133</v>
      </c>
      <c r="Y519" s="23" t="s">
        <v>133</v>
      </c>
      <c r="Z519" s="23" t="s">
        <v>133</v>
      </c>
      <c r="AA519" s="23" t="s">
        <v>133</v>
      </c>
      <c r="AB519" s="23" t="s">
        <v>133</v>
      </c>
      <c r="AC519" s="23" t="s">
        <v>133</v>
      </c>
      <c r="AD519" s="23" t="s">
        <v>133</v>
      </c>
      <c r="AE519" s="23" t="s">
        <v>133</v>
      </c>
      <c r="AF519" s="23" t="s">
        <v>133</v>
      </c>
      <c r="AG519" s="23" t="s">
        <v>133</v>
      </c>
      <c r="AH519" s="23" t="s">
        <v>133</v>
      </c>
      <c r="AI519" s="23" t="s">
        <v>133</v>
      </c>
      <c r="AJ519" s="23" t="s">
        <v>133</v>
      </c>
      <c r="AK519" s="23" t="s">
        <v>133</v>
      </c>
      <c r="AL519" s="23" t="s">
        <v>133</v>
      </c>
      <c r="AM519" s="23" t="s">
        <v>133</v>
      </c>
      <c r="AN519" s="23" t="s">
        <v>133</v>
      </c>
      <c r="AO519" s="23">
        <v>6000.0</v>
      </c>
      <c r="AP519" s="23">
        <v>3600.0</v>
      </c>
      <c r="AQ519" s="23">
        <v>0.0</v>
      </c>
      <c r="AR519" s="23">
        <v>0.0</v>
      </c>
      <c r="AS519" s="23" t="s">
        <v>1037</v>
      </c>
      <c r="AT519" s="23" t="s">
        <v>848</v>
      </c>
    </row>
    <row r="520">
      <c r="A520" s="23" t="str">
        <f t="shared" si="8"/>
        <v>OK</v>
      </c>
      <c r="B520" s="23" t="s">
        <v>81</v>
      </c>
      <c r="C520" s="23" t="s">
        <v>81</v>
      </c>
      <c r="D520" s="23">
        <v>1.0</v>
      </c>
      <c r="E520" s="23">
        <v>51.0</v>
      </c>
      <c r="F520" s="23">
        <v>30.0</v>
      </c>
      <c r="G520" s="23">
        <v>10.0</v>
      </c>
      <c r="H520" s="23">
        <v>10.0</v>
      </c>
      <c r="I520" s="23">
        <v>62730.0</v>
      </c>
      <c r="J520" s="23">
        <v>52457.722222</v>
      </c>
      <c r="K520" s="23">
        <v>16.375383</v>
      </c>
      <c r="L520" s="23">
        <v>2.0</v>
      </c>
      <c r="M520" s="23">
        <v>1.0</v>
      </c>
      <c r="N520" s="23">
        <v>59052.0</v>
      </c>
      <c r="O520" s="23">
        <v>3600.1016</v>
      </c>
      <c r="P520" s="23">
        <v>0.0</v>
      </c>
      <c r="Q520" s="23">
        <v>7013.0</v>
      </c>
      <c r="R520" s="23">
        <v>12679.0</v>
      </c>
      <c r="S520" s="23">
        <v>2725.0</v>
      </c>
      <c r="T520" s="23">
        <v>0.0</v>
      </c>
      <c r="U520" s="23">
        <v>7742.0</v>
      </c>
      <c r="V520" s="23">
        <v>0.0</v>
      </c>
      <c r="W520" s="23">
        <v>2212.0</v>
      </c>
      <c r="X520" s="23">
        <v>3.2494</v>
      </c>
      <c r="Y520" s="23">
        <v>0.5424</v>
      </c>
      <c r="Z520" s="23">
        <v>0.0</v>
      </c>
      <c r="AA520" s="23">
        <v>1.3771</v>
      </c>
      <c r="AB520" s="23">
        <v>3.0</v>
      </c>
      <c r="AC520" s="23">
        <v>362.0</v>
      </c>
      <c r="AD520" s="23">
        <v>362.0</v>
      </c>
      <c r="AE520" s="23">
        <v>0.0</v>
      </c>
      <c r="AF520" s="23">
        <v>0.0</v>
      </c>
      <c r="AG520" s="23">
        <v>0.0</v>
      </c>
      <c r="AH520" s="23">
        <v>0.0</v>
      </c>
      <c r="AI520" s="23">
        <v>0.0504</v>
      </c>
      <c r="AJ520" s="23">
        <v>0.0499</v>
      </c>
      <c r="AK520" s="23">
        <v>0.0</v>
      </c>
      <c r="AL520" s="23">
        <v>0.0</v>
      </c>
      <c r="AM520" s="23">
        <v>0.0</v>
      </c>
      <c r="AN520" s="23">
        <v>3.0</v>
      </c>
      <c r="AO520" s="23">
        <v>6000.0</v>
      </c>
      <c r="AP520" s="23">
        <v>3600.0</v>
      </c>
      <c r="AQ520" s="23">
        <v>0.0</v>
      </c>
      <c r="AR520" s="23">
        <v>0.0</v>
      </c>
      <c r="AS520" s="23" t="s">
        <v>1037</v>
      </c>
      <c r="AT520" s="23" t="s">
        <v>1058</v>
      </c>
    </row>
    <row r="521">
      <c r="A521" s="23" t="str">
        <f t="shared" si="8"/>
        <v>OK</v>
      </c>
      <c r="B521" s="23" t="s">
        <v>82</v>
      </c>
      <c r="C521" s="23" t="s">
        <v>82</v>
      </c>
      <c r="D521" s="23">
        <v>1.0</v>
      </c>
      <c r="E521" s="23">
        <v>51.0</v>
      </c>
      <c r="F521" s="23">
        <v>20.0</v>
      </c>
      <c r="G521" s="23">
        <v>10.0</v>
      </c>
      <c r="H521" s="23">
        <v>10.0</v>
      </c>
      <c r="I521" s="23">
        <v>172471.0</v>
      </c>
      <c r="J521" s="23">
        <v>52883.375</v>
      </c>
      <c r="K521" s="23">
        <v>69.337816</v>
      </c>
      <c r="L521" s="23">
        <v>2.0</v>
      </c>
      <c r="M521" s="23">
        <v>1.0</v>
      </c>
      <c r="N521" s="23">
        <v>57900.0</v>
      </c>
      <c r="O521" s="23">
        <v>3600.0966</v>
      </c>
      <c r="P521" s="23">
        <v>28.0</v>
      </c>
      <c r="Q521" s="23">
        <v>7366.0</v>
      </c>
      <c r="R521" s="23">
        <v>13289.0</v>
      </c>
      <c r="S521" s="23">
        <v>4252.0</v>
      </c>
      <c r="T521" s="23">
        <v>1.0</v>
      </c>
      <c r="U521" s="23">
        <v>8481.0</v>
      </c>
      <c r="V521" s="23">
        <v>0.0</v>
      </c>
      <c r="W521" s="23">
        <v>555.0</v>
      </c>
      <c r="X521" s="23">
        <v>3.3245</v>
      </c>
      <c r="Y521" s="23">
        <v>0.7584</v>
      </c>
      <c r="Z521" s="23">
        <v>0.0</v>
      </c>
      <c r="AA521" s="23">
        <v>1.2098</v>
      </c>
      <c r="AB521" s="23">
        <v>7.0</v>
      </c>
      <c r="AC521" s="23">
        <v>400.0</v>
      </c>
      <c r="AD521" s="23">
        <v>367.0</v>
      </c>
      <c r="AE521" s="23">
        <v>33.0</v>
      </c>
      <c r="AF521" s="23">
        <v>0.0</v>
      </c>
      <c r="AG521" s="23">
        <v>0.0</v>
      </c>
      <c r="AH521" s="23">
        <v>0.0</v>
      </c>
      <c r="AI521" s="23">
        <v>0.0702</v>
      </c>
      <c r="AJ521" s="23">
        <v>0.0689</v>
      </c>
      <c r="AK521" s="23">
        <v>0.0</v>
      </c>
      <c r="AL521" s="23">
        <v>0.0</v>
      </c>
      <c r="AM521" s="23">
        <v>0.0</v>
      </c>
      <c r="AN521" s="23">
        <v>10.0</v>
      </c>
      <c r="AO521" s="23">
        <v>6000.0</v>
      </c>
      <c r="AP521" s="23">
        <v>3600.0</v>
      </c>
      <c r="AQ521" s="23">
        <v>0.0</v>
      </c>
      <c r="AR521" s="23">
        <v>0.0</v>
      </c>
      <c r="AS521" s="23" t="s">
        <v>1037</v>
      </c>
      <c r="AT521" s="23" t="s">
        <v>1059</v>
      </c>
    </row>
    <row r="522">
      <c r="A522" s="23" t="str">
        <f t="shared" si="8"/>
        <v>OK</v>
      </c>
      <c r="B522" s="23" t="s">
        <v>83</v>
      </c>
      <c r="C522" s="23" t="s">
        <v>83</v>
      </c>
      <c r="D522" s="23">
        <v>1.0</v>
      </c>
      <c r="E522" s="23">
        <v>51.0</v>
      </c>
      <c r="F522" s="23">
        <v>10.0</v>
      </c>
      <c r="G522" s="23">
        <v>10.0</v>
      </c>
      <c r="H522" s="23">
        <v>10.0</v>
      </c>
      <c r="I522" s="23">
        <v>154387.0</v>
      </c>
      <c r="J522" s="23">
        <v>61649.25</v>
      </c>
      <c r="K522" s="23">
        <v>60.068367</v>
      </c>
      <c r="L522" s="23">
        <v>2.0</v>
      </c>
      <c r="M522" s="23">
        <v>1.0</v>
      </c>
      <c r="N522" s="23">
        <v>128200.0</v>
      </c>
      <c r="O522" s="23">
        <v>3600.1543</v>
      </c>
      <c r="P522" s="23">
        <v>2684.0</v>
      </c>
      <c r="Q522" s="23">
        <v>6420.0</v>
      </c>
      <c r="R522" s="23">
        <v>12862.0</v>
      </c>
      <c r="S522" s="23">
        <v>4676.0</v>
      </c>
      <c r="T522" s="23">
        <v>0.0</v>
      </c>
      <c r="U522" s="23">
        <v>7795.0</v>
      </c>
      <c r="V522" s="23">
        <v>0.0</v>
      </c>
      <c r="W522" s="23">
        <v>391.0</v>
      </c>
      <c r="X522" s="23">
        <v>2.7623</v>
      </c>
      <c r="Y522" s="23">
        <v>0.8019</v>
      </c>
      <c r="Z522" s="23">
        <v>0.0</v>
      </c>
      <c r="AA522" s="23">
        <v>0.7866</v>
      </c>
      <c r="AB522" s="23">
        <v>11.0</v>
      </c>
      <c r="AC522" s="23">
        <v>211.0</v>
      </c>
      <c r="AD522" s="23">
        <v>193.0</v>
      </c>
      <c r="AE522" s="23">
        <v>18.0</v>
      </c>
      <c r="AF522" s="23">
        <v>0.0</v>
      </c>
      <c r="AG522" s="23">
        <v>0.0</v>
      </c>
      <c r="AH522" s="23">
        <v>0.0</v>
      </c>
      <c r="AI522" s="23">
        <v>0.0386</v>
      </c>
      <c r="AJ522" s="23">
        <v>0.0368</v>
      </c>
      <c r="AK522" s="23">
        <v>0.0</v>
      </c>
      <c r="AL522" s="23">
        <v>0.0</v>
      </c>
      <c r="AM522" s="23">
        <v>0.0</v>
      </c>
      <c r="AN522" s="23">
        <v>16.0</v>
      </c>
      <c r="AO522" s="23">
        <v>6000.0</v>
      </c>
      <c r="AP522" s="23">
        <v>3600.0</v>
      </c>
      <c r="AQ522" s="23">
        <v>0.0</v>
      </c>
      <c r="AR522" s="23">
        <v>0.0</v>
      </c>
      <c r="AS522" s="23" t="s">
        <v>1037</v>
      </c>
      <c r="AT522" s="23" t="s">
        <v>1060</v>
      </c>
    </row>
    <row r="523">
      <c r="A523" s="23" t="str">
        <f t="shared" si="8"/>
        <v>OK</v>
      </c>
      <c r="B523" s="23" t="s">
        <v>84</v>
      </c>
      <c r="C523" s="23" t="s">
        <v>84</v>
      </c>
      <c r="D523" s="23">
        <v>1.0</v>
      </c>
      <c r="E523" s="23">
        <v>55.0</v>
      </c>
      <c r="F523" s="23">
        <v>30.0</v>
      </c>
      <c r="G523" s="23">
        <v>10.0</v>
      </c>
      <c r="H523" s="23">
        <v>10.0</v>
      </c>
      <c r="I523" s="23">
        <v>257687.0</v>
      </c>
      <c r="J523" s="23">
        <v>85567.0</v>
      </c>
      <c r="K523" s="23">
        <v>66.794212</v>
      </c>
      <c r="L523" s="23">
        <v>2.0</v>
      </c>
      <c r="M523" s="23">
        <v>1.0</v>
      </c>
      <c r="N523" s="23">
        <v>50964.0</v>
      </c>
      <c r="O523" s="23">
        <v>3600.3215</v>
      </c>
      <c r="P523" s="23">
        <v>0.0</v>
      </c>
      <c r="Q523" s="23">
        <v>8773.0</v>
      </c>
      <c r="R523" s="23">
        <v>13851.0</v>
      </c>
      <c r="S523" s="23">
        <v>4833.0</v>
      </c>
      <c r="T523" s="23">
        <v>0.0</v>
      </c>
      <c r="U523" s="23">
        <v>8970.0</v>
      </c>
      <c r="V523" s="23">
        <v>0.0</v>
      </c>
      <c r="W523" s="23">
        <v>48.0</v>
      </c>
      <c r="X523" s="23">
        <v>4.4443</v>
      </c>
      <c r="Y523" s="23">
        <v>0.9906</v>
      </c>
      <c r="Z523" s="23">
        <v>0.0</v>
      </c>
      <c r="AA523" s="23">
        <v>1.6932</v>
      </c>
      <c r="AB523" s="23">
        <v>4.0</v>
      </c>
      <c r="AC523" s="23">
        <v>385.0</v>
      </c>
      <c r="AD523" s="23">
        <v>385.0</v>
      </c>
      <c r="AE523" s="23">
        <v>0.0</v>
      </c>
      <c r="AF523" s="23">
        <v>0.0</v>
      </c>
      <c r="AG523" s="23">
        <v>0.0</v>
      </c>
      <c r="AH523" s="23">
        <v>0.0</v>
      </c>
      <c r="AI523" s="23">
        <v>0.0492</v>
      </c>
      <c r="AJ523" s="23">
        <v>0.0487</v>
      </c>
      <c r="AK523" s="23">
        <v>0.0</v>
      </c>
      <c r="AL523" s="23">
        <v>0.0</v>
      </c>
      <c r="AM523" s="23">
        <v>0.0</v>
      </c>
      <c r="AN523" s="23">
        <v>8.0</v>
      </c>
      <c r="AO523" s="23">
        <v>6000.0</v>
      </c>
      <c r="AP523" s="23">
        <v>3600.0</v>
      </c>
      <c r="AQ523" s="23">
        <v>0.0</v>
      </c>
      <c r="AR523" s="23">
        <v>0.0</v>
      </c>
      <c r="AS523" s="23" t="s">
        <v>1037</v>
      </c>
      <c r="AT523" s="23" t="s">
        <v>1061</v>
      </c>
    </row>
    <row r="524">
      <c r="A524" s="23" t="str">
        <f t="shared" si="8"/>
        <v>OK</v>
      </c>
      <c r="B524" s="23" t="s">
        <v>85</v>
      </c>
      <c r="C524" s="23" t="s">
        <v>85</v>
      </c>
      <c r="D524" s="23">
        <v>1.0</v>
      </c>
      <c r="E524" s="23">
        <v>55.0</v>
      </c>
      <c r="F524" s="23">
        <v>20.0</v>
      </c>
      <c r="G524" s="23">
        <v>10.0</v>
      </c>
      <c r="H524" s="23">
        <v>10.0</v>
      </c>
      <c r="I524" s="23">
        <v>340745.0</v>
      </c>
      <c r="J524" s="23">
        <v>87254.0</v>
      </c>
      <c r="K524" s="23">
        <v>74.393168</v>
      </c>
      <c r="L524" s="23">
        <v>2.0</v>
      </c>
      <c r="M524" s="23">
        <v>1.0</v>
      </c>
      <c r="N524" s="23">
        <v>80430.0</v>
      </c>
      <c r="O524" s="23">
        <v>3600.0686</v>
      </c>
      <c r="P524" s="23">
        <v>12.0</v>
      </c>
      <c r="Q524" s="23">
        <v>8899.0</v>
      </c>
      <c r="R524" s="23">
        <v>14172.0</v>
      </c>
      <c r="S524" s="23">
        <v>5505.0</v>
      </c>
      <c r="T524" s="23">
        <v>1.0</v>
      </c>
      <c r="U524" s="23">
        <v>8606.0</v>
      </c>
      <c r="V524" s="23">
        <v>0.0</v>
      </c>
      <c r="W524" s="23">
        <v>60.0</v>
      </c>
      <c r="X524" s="23">
        <v>3.7311</v>
      </c>
      <c r="Y524" s="23">
        <v>0.9686</v>
      </c>
      <c r="Z524" s="23">
        <v>0.0</v>
      </c>
      <c r="AA524" s="23">
        <v>1.2471</v>
      </c>
      <c r="AB524" s="23">
        <v>4.0</v>
      </c>
      <c r="AC524" s="23">
        <v>385.0</v>
      </c>
      <c r="AD524" s="23">
        <v>385.0</v>
      </c>
      <c r="AE524" s="23">
        <v>0.0</v>
      </c>
      <c r="AF524" s="23">
        <v>0.0</v>
      </c>
      <c r="AG524" s="23">
        <v>0.0</v>
      </c>
      <c r="AH524" s="23">
        <v>0.0</v>
      </c>
      <c r="AI524" s="23">
        <v>0.0595</v>
      </c>
      <c r="AJ524" s="23">
        <v>0.0589</v>
      </c>
      <c r="AK524" s="23">
        <v>0.0</v>
      </c>
      <c r="AL524" s="23">
        <v>0.0</v>
      </c>
      <c r="AM524" s="23">
        <v>0.0</v>
      </c>
      <c r="AN524" s="23">
        <v>13.0</v>
      </c>
      <c r="AO524" s="23">
        <v>6000.0</v>
      </c>
      <c r="AP524" s="23">
        <v>3600.0</v>
      </c>
      <c r="AQ524" s="23">
        <v>0.0</v>
      </c>
      <c r="AR524" s="23">
        <v>0.0</v>
      </c>
      <c r="AS524" s="23" t="s">
        <v>1037</v>
      </c>
      <c r="AT524" s="23" t="s">
        <v>1062</v>
      </c>
    </row>
    <row r="525">
      <c r="A525" s="23" t="str">
        <f t="shared" si="8"/>
        <v>OK</v>
      </c>
      <c r="B525" s="23" t="s">
        <v>86</v>
      </c>
      <c r="C525" s="23" t="s">
        <v>86</v>
      </c>
      <c r="D525" s="23">
        <v>1.0</v>
      </c>
      <c r="E525" s="23">
        <v>55.0</v>
      </c>
      <c r="F525" s="23">
        <v>10.0</v>
      </c>
      <c r="G525" s="23">
        <v>10.0</v>
      </c>
      <c r="H525" s="23">
        <v>10.0</v>
      </c>
      <c r="I525" s="23">
        <v>605385.0</v>
      </c>
      <c r="J525" s="23">
        <v>106738.333333</v>
      </c>
      <c r="K525" s="23">
        <v>82.36852</v>
      </c>
      <c r="L525" s="23">
        <v>2.0</v>
      </c>
      <c r="M525" s="23">
        <v>1.0</v>
      </c>
      <c r="N525" s="23">
        <v>121650.0</v>
      </c>
      <c r="O525" s="23">
        <v>3600.1129</v>
      </c>
      <c r="P525" s="23">
        <v>3392.0</v>
      </c>
      <c r="Q525" s="23">
        <v>5765.0</v>
      </c>
      <c r="R525" s="23">
        <v>10740.0</v>
      </c>
      <c r="S525" s="23">
        <v>5092.0</v>
      </c>
      <c r="T525" s="23">
        <v>0.0</v>
      </c>
      <c r="U525" s="23">
        <v>5520.0</v>
      </c>
      <c r="V525" s="23">
        <v>0.0</v>
      </c>
      <c r="W525" s="23">
        <v>128.0</v>
      </c>
      <c r="X525" s="23">
        <v>2.6811</v>
      </c>
      <c r="Y525" s="23">
        <v>0.9046</v>
      </c>
      <c r="Z525" s="23">
        <v>0.0</v>
      </c>
      <c r="AA525" s="23">
        <v>0.5792</v>
      </c>
      <c r="AB525" s="23">
        <v>16.0</v>
      </c>
      <c r="AC525" s="23">
        <v>562.0</v>
      </c>
      <c r="AD525" s="23">
        <v>562.0</v>
      </c>
      <c r="AE525" s="23">
        <v>0.0</v>
      </c>
      <c r="AF525" s="23">
        <v>0.0</v>
      </c>
      <c r="AG525" s="23">
        <v>0.0</v>
      </c>
      <c r="AH525" s="23">
        <v>0.0</v>
      </c>
      <c r="AI525" s="23">
        <v>0.1127</v>
      </c>
      <c r="AJ525" s="23">
        <v>0.1098</v>
      </c>
      <c r="AK525" s="23">
        <v>0.0</v>
      </c>
      <c r="AL525" s="23">
        <v>0.0</v>
      </c>
      <c r="AM525" s="23">
        <v>0.0</v>
      </c>
      <c r="AN525" s="23">
        <v>25.0</v>
      </c>
      <c r="AO525" s="23">
        <v>6000.0</v>
      </c>
      <c r="AP525" s="23">
        <v>3600.0</v>
      </c>
      <c r="AQ525" s="23">
        <v>0.0</v>
      </c>
      <c r="AR525" s="23">
        <v>0.0</v>
      </c>
      <c r="AS525" s="23" t="s">
        <v>1037</v>
      </c>
      <c r="AT525" s="23" t="s">
        <v>1063</v>
      </c>
    </row>
    <row r="526">
      <c r="A526" s="23" t="str">
        <f t="shared" si="8"/>
        <v>OK</v>
      </c>
      <c r="B526" s="23" t="s">
        <v>87</v>
      </c>
      <c r="C526" s="23" t="s">
        <v>87</v>
      </c>
      <c r="D526" s="23">
        <v>1.0</v>
      </c>
      <c r="E526" s="23">
        <v>59.0</v>
      </c>
      <c r="F526" s="23">
        <v>30.0</v>
      </c>
      <c r="G526" s="23">
        <v>10.0</v>
      </c>
      <c r="H526" s="23">
        <v>10.0</v>
      </c>
      <c r="I526" s="23">
        <v>254793.0</v>
      </c>
      <c r="J526" s="23">
        <v>67407.142857</v>
      </c>
      <c r="K526" s="23">
        <v>73.544351</v>
      </c>
      <c r="L526" s="23">
        <v>2.0</v>
      </c>
      <c r="M526" s="23">
        <v>1.0</v>
      </c>
      <c r="N526" s="23">
        <v>30436.0</v>
      </c>
      <c r="O526" s="23">
        <v>3600.2173</v>
      </c>
      <c r="P526" s="23">
        <v>64.0</v>
      </c>
      <c r="Q526" s="23">
        <v>10243.0</v>
      </c>
      <c r="R526" s="23">
        <v>15691.0</v>
      </c>
      <c r="S526" s="23">
        <v>5817.0</v>
      </c>
      <c r="T526" s="23">
        <v>63.0</v>
      </c>
      <c r="U526" s="23">
        <v>9242.0</v>
      </c>
      <c r="V526" s="23">
        <v>0.0</v>
      </c>
      <c r="W526" s="23">
        <v>569.0</v>
      </c>
      <c r="X526" s="23">
        <v>5.5632</v>
      </c>
      <c r="Y526" s="23">
        <v>1.3614</v>
      </c>
      <c r="Z526" s="23">
        <v>0.0</v>
      </c>
      <c r="AA526" s="23">
        <v>1.9722</v>
      </c>
      <c r="AB526" s="23">
        <v>5.0</v>
      </c>
      <c r="AC526" s="23">
        <v>352.0</v>
      </c>
      <c r="AD526" s="23">
        <v>352.0</v>
      </c>
      <c r="AE526" s="23">
        <v>0.0</v>
      </c>
      <c r="AF526" s="23">
        <v>0.0</v>
      </c>
      <c r="AG526" s="23">
        <v>0.0</v>
      </c>
      <c r="AH526" s="23">
        <v>0.0</v>
      </c>
      <c r="AI526" s="23">
        <v>0.0756</v>
      </c>
      <c r="AJ526" s="23">
        <v>0.0748</v>
      </c>
      <c r="AK526" s="23">
        <v>0.0</v>
      </c>
      <c r="AL526" s="23">
        <v>0.0</v>
      </c>
      <c r="AM526" s="23">
        <v>0.0</v>
      </c>
      <c r="AN526" s="23">
        <v>14.0</v>
      </c>
      <c r="AO526" s="23">
        <v>6000.0</v>
      </c>
      <c r="AP526" s="23">
        <v>3600.0</v>
      </c>
      <c r="AQ526" s="23">
        <v>0.0</v>
      </c>
      <c r="AR526" s="23">
        <v>0.0</v>
      </c>
      <c r="AS526" s="23" t="s">
        <v>1037</v>
      </c>
      <c r="AT526" s="23" t="s">
        <v>1064</v>
      </c>
    </row>
    <row r="527">
      <c r="A527" s="23" t="str">
        <f t="shared" si="8"/>
        <v>OK</v>
      </c>
      <c r="B527" s="23" t="s">
        <v>88</v>
      </c>
      <c r="C527" s="23" t="s">
        <v>88</v>
      </c>
      <c r="D527" s="23">
        <v>1.0</v>
      </c>
      <c r="E527" s="23">
        <v>59.0</v>
      </c>
      <c r="F527" s="23">
        <v>20.0</v>
      </c>
      <c r="G527" s="23">
        <v>10.0</v>
      </c>
      <c r="H527" s="23">
        <v>10.0</v>
      </c>
      <c r="I527" s="23">
        <v>256597.0</v>
      </c>
      <c r="J527" s="23">
        <v>67164.5</v>
      </c>
      <c r="K527" s="23">
        <v>73.824908</v>
      </c>
      <c r="L527" s="23">
        <v>2.0</v>
      </c>
      <c r="M527" s="23">
        <v>1.0</v>
      </c>
      <c r="N527" s="23">
        <v>55600.0</v>
      </c>
      <c r="O527" s="23">
        <v>3600.2176</v>
      </c>
      <c r="P527" s="23">
        <v>1840.0</v>
      </c>
      <c r="Q527" s="23">
        <v>8515.0</v>
      </c>
      <c r="R527" s="23">
        <v>13600.0</v>
      </c>
      <c r="S527" s="23">
        <v>5213.0</v>
      </c>
      <c r="T527" s="23">
        <v>118.0</v>
      </c>
      <c r="U527" s="23">
        <v>8211.0</v>
      </c>
      <c r="V527" s="23">
        <v>0.0</v>
      </c>
      <c r="W527" s="23">
        <v>58.0</v>
      </c>
      <c r="X527" s="23">
        <v>4.4649</v>
      </c>
      <c r="Y527" s="23">
        <v>1.2017</v>
      </c>
      <c r="Z527" s="23">
        <v>0.0</v>
      </c>
      <c r="AA527" s="23">
        <v>1.4992</v>
      </c>
      <c r="AB527" s="23">
        <v>7.0</v>
      </c>
      <c r="AC527" s="23">
        <v>317.0</v>
      </c>
      <c r="AD527" s="23">
        <v>317.0</v>
      </c>
      <c r="AE527" s="23">
        <v>0.0</v>
      </c>
      <c r="AF527" s="23">
        <v>0.0</v>
      </c>
      <c r="AG527" s="23">
        <v>0.0</v>
      </c>
      <c r="AH527" s="23">
        <v>0.0</v>
      </c>
      <c r="AI527" s="23">
        <v>0.0594</v>
      </c>
      <c r="AJ527" s="23">
        <v>0.0586</v>
      </c>
      <c r="AK527" s="23">
        <v>0.0</v>
      </c>
      <c r="AL527" s="23">
        <v>0.0</v>
      </c>
      <c r="AM527" s="23">
        <v>0.0</v>
      </c>
      <c r="AN527" s="23">
        <v>15.0</v>
      </c>
      <c r="AO527" s="23">
        <v>6000.0</v>
      </c>
      <c r="AP527" s="23">
        <v>3600.0</v>
      </c>
      <c r="AQ527" s="23">
        <v>0.0</v>
      </c>
      <c r="AR527" s="23">
        <v>0.0</v>
      </c>
      <c r="AS527" s="23" t="s">
        <v>1037</v>
      </c>
      <c r="AT527" s="23" t="s">
        <v>1065</v>
      </c>
    </row>
    <row r="528">
      <c r="A528" s="23" t="str">
        <f t="shared" si="8"/>
        <v>OK</v>
      </c>
      <c r="B528" s="23" t="s">
        <v>89</v>
      </c>
      <c r="C528" s="23" t="s">
        <v>89</v>
      </c>
      <c r="D528" s="23">
        <v>0.0</v>
      </c>
      <c r="E528" s="23">
        <v>59.0</v>
      </c>
      <c r="F528" s="23">
        <v>16.0</v>
      </c>
      <c r="G528" s="23">
        <v>10.0</v>
      </c>
      <c r="H528" s="23">
        <v>10.0</v>
      </c>
      <c r="I528" s="23" t="s">
        <v>134</v>
      </c>
      <c r="J528" s="23">
        <v>0.0</v>
      </c>
      <c r="K528" s="23" t="s">
        <v>134</v>
      </c>
      <c r="L528" s="23">
        <v>-1.0</v>
      </c>
      <c r="M528" s="23">
        <v>-1.0</v>
      </c>
      <c r="N528" s="23">
        <v>0.0</v>
      </c>
      <c r="O528" s="23">
        <v>0.0</v>
      </c>
      <c r="P528" s="23">
        <v>0.0</v>
      </c>
      <c r="Q528" s="23" t="s">
        <v>133</v>
      </c>
      <c r="R528" s="23" t="s">
        <v>133</v>
      </c>
      <c r="S528" s="23" t="s">
        <v>133</v>
      </c>
      <c r="T528" s="23" t="s">
        <v>133</v>
      </c>
      <c r="U528" s="23" t="s">
        <v>133</v>
      </c>
      <c r="V528" s="23" t="s">
        <v>133</v>
      </c>
      <c r="W528" s="23" t="s">
        <v>133</v>
      </c>
      <c r="X528" s="23" t="s">
        <v>133</v>
      </c>
      <c r="Y528" s="23" t="s">
        <v>133</v>
      </c>
      <c r="Z528" s="23" t="s">
        <v>133</v>
      </c>
      <c r="AA528" s="23" t="s">
        <v>133</v>
      </c>
      <c r="AB528" s="23" t="s">
        <v>133</v>
      </c>
      <c r="AC528" s="23" t="s">
        <v>133</v>
      </c>
      <c r="AD528" s="23" t="s">
        <v>133</v>
      </c>
      <c r="AE528" s="23" t="s">
        <v>133</v>
      </c>
      <c r="AF528" s="23" t="s">
        <v>133</v>
      </c>
      <c r="AG528" s="23" t="s">
        <v>133</v>
      </c>
      <c r="AH528" s="23" t="s">
        <v>133</v>
      </c>
      <c r="AI528" s="23" t="s">
        <v>133</v>
      </c>
      <c r="AJ528" s="23" t="s">
        <v>133</v>
      </c>
      <c r="AK528" s="23" t="s">
        <v>133</v>
      </c>
      <c r="AL528" s="23" t="s">
        <v>133</v>
      </c>
      <c r="AM528" s="23" t="s">
        <v>133</v>
      </c>
      <c r="AN528" s="23" t="s">
        <v>133</v>
      </c>
      <c r="AO528" s="23">
        <v>6000.0</v>
      </c>
      <c r="AP528" s="23">
        <v>3600.0</v>
      </c>
      <c r="AQ528" s="23">
        <v>0.0</v>
      </c>
      <c r="AR528" s="23">
        <v>0.0</v>
      </c>
      <c r="AS528" s="23" t="s">
        <v>1037</v>
      </c>
      <c r="AT528" s="23" t="s">
        <v>856</v>
      </c>
    </row>
    <row r="529">
      <c r="A529" s="23" t="str">
        <f t="shared" si="8"/>
        <v>OK</v>
      </c>
      <c r="B529" s="23" t="s">
        <v>90</v>
      </c>
      <c r="C529" s="23" t="s">
        <v>90</v>
      </c>
      <c r="D529" s="23">
        <v>1.0</v>
      </c>
      <c r="E529" s="23">
        <v>75.0</v>
      </c>
      <c r="F529" s="23">
        <v>30.0</v>
      </c>
      <c r="G529" s="23">
        <v>10.0</v>
      </c>
      <c r="H529" s="23">
        <v>10.0</v>
      </c>
      <c r="I529" s="23">
        <v>96255.0</v>
      </c>
      <c r="J529" s="23">
        <v>47584.375</v>
      </c>
      <c r="K529" s="23">
        <v>50.564256</v>
      </c>
      <c r="L529" s="23">
        <v>2.0</v>
      </c>
      <c r="M529" s="23">
        <v>1.0</v>
      </c>
      <c r="N529" s="23">
        <v>31822.0</v>
      </c>
      <c r="O529" s="23">
        <v>3600.482</v>
      </c>
      <c r="P529" s="23">
        <v>0.0</v>
      </c>
      <c r="Q529" s="23">
        <v>6389.0</v>
      </c>
      <c r="R529" s="23">
        <v>10509.0</v>
      </c>
      <c r="S529" s="23">
        <v>3955.0</v>
      </c>
      <c r="T529" s="23">
        <v>20.0</v>
      </c>
      <c r="U529" s="23">
        <v>6311.0</v>
      </c>
      <c r="V529" s="23">
        <v>0.0</v>
      </c>
      <c r="W529" s="23">
        <v>223.0</v>
      </c>
      <c r="X529" s="23">
        <v>5.5239</v>
      </c>
      <c r="Y529" s="23">
        <v>1.4224</v>
      </c>
      <c r="Z529" s="23">
        <v>0.0</v>
      </c>
      <c r="AA529" s="23">
        <v>2.0573</v>
      </c>
      <c r="AB529" s="23">
        <v>6.0</v>
      </c>
      <c r="AC529" s="23">
        <v>623.0</v>
      </c>
      <c r="AD529" s="23">
        <v>623.0</v>
      </c>
      <c r="AE529" s="23">
        <v>0.0</v>
      </c>
      <c r="AF529" s="23">
        <v>0.0</v>
      </c>
      <c r="AG529" s="23">
        <v>0.0</v>
      </c>
      <c r="AH529" s="23">
        <v>0.0</v>
      </c>
      <c r="AI529" s="23">
        <v>0.2047</v>
      </c>
      <c r="AJ529" s="23">
        <v>0.2025</v>
      </c>
      <c r="AK529" s="23">
        <v>0.0</v>
      </c>
      <c r="AL529" s="23">
        <v>0.0</v>
      </c>
      <c r="AM529" s="23">
        <v>0.0</v>
      </c>
      <c r="AN529" s="23">
        <v>10.0</v>
      </c>
      <c r="AO529" s="23">
        <v>6000.0</v>
      </c>
      <c r="AP529" s="23">
        <v>3600.0</v>
      </c>
      <c r="AQ529" s="23">
        <v>0.0</v>
      </c>
      <c r="AR529" s="23">
        <v>0.0</v>
      </c>
      <c r="AS529" s="23" t="s">
        <v>1037</v>
      </c>
      <c r="AT529" s="23" t="s">
        <v>1066</v>
      </c>
    </row>
    <row r="530">
      <c r="A530" s="23" t="str">
        <f t="shared" si="8"/>
        <v>OK</v>
      </c>
      <c r="B530" s="23" t="s">
        <v>91</v>
      </c>
      <c r="C530" s="23" t="s">
        <v>91</v>
      </c>
      <c r="D530" s="23">
        <v>1.0</v>
      </c>
      <c r="E530" s="23">
        <v>75.0</v>
      </c>
      <c r="F530" s="23">
        <v>20.0</v>
      </c>
      <c r="G530" s="23">
        <v>10.0</v>
      </c>
      <c r="H530" s="23">
        <v>10.0</v>
      </c>
      <c r="I530" s="23">
        <v>124521.0</v>
      </c>
      <c r="J530" s="23">
        <v>48725.6</v>
      </c>
      <c r="K530" s="23">
        <v>60.869572</v>
      </c>
      <c r="L530" s="23">
        <v>2.0</v>
      </c>
      <c r="M530" s="23">
        <v>1.0</v>
      </c>
      <c r="N530" s="23">
        <v>52870.0</v>
      </c>
      <c r="O530" s="23">
        <v>3600.1432</v>
      </c>
      <c r="P530" s="23">
        <v>196.0</v>
      </c>
      <c r="Q530" s="23">
        <v>5730.0</v>
      </c>
      <c r="R530" s="23">
        <v>9737.0</v>
      </c>
      <c r="S530" s="23">
        <v>4122.0</v>
      </c>
      <c r="T530" s="23">
        <v>159.0</v>
      </c>
      <c r="U530" s="23">
        <v>5353.0</v>
      </c>
      <c r="V530" s="23">
        <v>0.0</v>
      </c>
      <c r="W530" s="23">
        <v>103.0</v>
      </c>
      <c r="X530" s="23">
        <v>4.5871</v>
      </c>
      <c r="Y530" s="23">
        <v>1.4271</v>
      </c>
      <c r="Z530" s="23">
        <v>0.0</v>
      </c>
      <c r="AA530" s="23">
        <v>1.3216</v>
      </c>
      <c r="AB530" s="23">
        <v>5.0</v>
      </c>
      <c r="AC530" s="23">
        <v>938.0</v>
      </c>
      <c r="AD530" s="23">
        <v>938.0</v>
      </c>
      <c r="AE530" s="23">
        <v>0.0</v>
      </c>
      <c r="AF530" s="23">
        <v>0.0</v>
      </c>
      <c r="AG530" s="23">
        <v>0.0</v>
      </c>
      <c r="AH530" s="23">
        <v>0.0</v>
      </c>
      <c r="AI530" s="23">
        <v>0.2815</v>
      </c>
      <c r="AJ530" s="23">
        <v>0.2801</v>
      </c>
      <c r="AK530" s="23">
        <v>0.0</v>
      </c>
      <c r="AL530" s="23">
        <v>0.0</v>
      </c>
      <c r="AM530" s="23">
        <v>0.0</v>
      </c>
      <c r="AN530" s="23">
        <v>16.0</v>
      </c>
      <c r="AO530" s="23">
        <v>6000.0</v>
      </c>
      <c r="AP530" s="23">
        <v>3600.0</v>
      </c>
      <c r="AQ530" s="23">
        <v>0.0</v>
      </c>
      <c r="AR530" s="23">
        <v>0.0</v>
      </c>
      <c r="AS530" s="23" t="s">
        <v>1037</v>
      </c>
      <c r="AT530" s="23" t="s">
        <v>1067</v>
      </c>
    </row>
    <row r="531">
      <c r="A531" s="23" t="str">
        <f t="shared" si="8"/>
        <v>OK</v>
      </c>
      <c r="B531" s="23" t="s">
        <v>92</v>
      </c>
      <c r="C531" s="23" t="s">
        <v>92</v>
      </c>
      <c r="D531" s="23">
        <v>1.0</v>
      </c>
      <c r="E531" s="23">
        <v>75.0</v>
      </c>
      <c r="F531" s="23">
        <v>10.0</v>
      </c>
      <c r="G531" s="23">
        <v>10.0</v>
      </c>
      <c r="H531" s="23">
        <v>10.0</v>
      </c>
      <c r="I531" s="23">
        <v>240931.0</v>
      </c>
      <c r="J531" s="23">
        <v>58361.035088</v>
      </c>
      <c r="K531" s="23">
        <v>75.776868</v>
      </c>
      <c r="L531" s="23">
        <v>2.0</v>
      </c>
      <c r="M531" s="23">
        <v>1.0</v>
      </c>
      <c r="N531" s="23">
        <v>48072.0</v>
      </c>
      <c r="O531" s="23">
        <v>3600.3267</v>
      </c>
      <c r="P531" s="23">
        <v>7340.0</v>
      </c>
      <c r="Q531" s="23">
        <v>5533.0</v>
      </c>
      <c r="R531" s="23">
        <v>10955.0</v>
      </c>
      <c r="S531" s="23">
        <v>4790.0</v>
      </c>
      <c r="T531" s="23">
        <v>256.0</v>
      </c>
      <c r="U531" s="23">
        <v>5743.0</v>
      </c>
      <c r="V531" s="23">
        <v>0.0</v>
      </c>
      <c r="W531" s="23">
        <v>166.0</v>
      </c>
      <c r="X531" s="23">
        <v>4.9294</v>
      </c>
      <c r="Y531" s="23">
        <v>1.8437</v>
      </c>
      <c r="Z531" s="23">
        <v>0.0</v>
      </c>
      <c r="AA531" s="23">
        <v>1.0405</v>
      </c>
      <c r="AB531" s="23">
        <v>17.0</v>
      </c>
      <c r="AC531" s="23">
        <v>378.0</v>
      </c>
      <c r="AD531" s="23">
        <v>323.0</v>
      </c>
      <c r="AE531" s="23">
        <v>55.0</v>
      </c>
      <c r="AF531" s="23">
        <v>0.0</v>
      </c>
      <c r="AG531" s="23">
        <v>0.0</v>
      </c>
      <c r="AH531" s="23">
        <v>0.0</v>
      </c>
      <c r="AI531" s="23">
        <v>0.1732</v>
      </c>
      <c r="AJ531" s="23">
        <v>0.1672</v>
      </c>
      <c r="AK531" s="23">
        <v>0.0</v>
      </c>
      <c r="AL531" s="23">
        <v>0.0</v>
      </c>
      <c r="AM531" s="23">
        <v>0.0</v>
      </c>
      <c r="AN531" s="23">
        <v>42.0</v>
      </c>
      <c r="AO531" s="23">
        <v>6000.0</v>
      </c>
      <c r="AP531" s="23">
        <v>3600.0</v>
      </c>
      <c r="AQ531" s="23">
        <v>0.0</v>
      </c>
      <c r="AR531" s="23">
        <v>0.0</v>
      </c>
      <c r="AS531" s="23" t="s">
        <v>1037</v>
      </c>
      <c r="AT531" s="23" t="s">
        <v>1068</v>
      </c>
    </row>
    <row r="532">
      <c r="A532" s="23" t="str">
        <f t="shared" si="8"/>
        <v>OK</v>
      </c>
      <c r="B532" s="23" t="s">
        <v>93</v>
      </c>
      <c r="C532" s="23" t="s">
        <v>93</v>
      </c>
      <c r="D532" s="23">
        <v>1.0</v>
      </c>
      <c r="E532" s="23">
        <v>80.0</v>
      </c>
      <c r="F532" s="23">
        <v>30.0</v>
      </c>
      <c r="G532" s="23">
        <v>10.0</v>
      </c>
      <c r="H532" s="23">
        <v>10.0</v>
      </c>
      <c r="I532" s="23">
        <v>177268.0</v>
      </c>
      <c r="J532" s="23">
        <v>39732.0</v>
      </c>
      <c r="K532" s="23">
        <v>77.586479</v>
      </c>
      <c r="L532" s="23">
        <v>2.0</v>
      </c>
      <c r="M532" s="23">
        <v>1.0</v>
      </c>
      <c r="N532" s="23">
        <v>26223.0</v>
      </c>
      <c r="O532" s="23">
        <v>3600.4854</v>
      </c>
      <c r="P532" s="23">
        <v>12.0</v>
      </c>
      <c r="Q532" s="23">
        <v>6005.0</v>
      </c>
      <c r="R532" s="23">
        <v>9389.0</v>
      </c>
      <c r="S532" s="23">
        <v>3593.0</v>
      </c>
      <c r="T532" s="23">
        <v>479.0</v>
      </c>
      <c r="U532" s="23">
        <v>5284.0</v>
      </c>
      <c r="V532" s="23">
        <v>0.0</v>
      </c>
      <c r="W532" s="23">
        <v>33.0</v>
      </c>
      <c r="X532" s="23">
        <v>6.2087</v>
      </c>
      <c r="Y532" s="23">
        <v>1.7231</v>
      </c>
      <c r="Z532" s="23">
        <v>0.0</v>
      </c>
      <c r="AA532" s="23">
        <v>2.2042</v>
      </c>
      <c r="AB532" s="23">
        <v>4.0</v>
      </c>
      <c r="AC532" s="23">
        <v>895.0</v>
      </c>
      <c r="AD532" s="23">
        <v>895.0</v>
      </c>
      <c r="AE532" s="23">
        <v>0.0</v>
      </c>
      <c r="AF532" s="23">
        <v>0.0</v>
      </c>
      <c r="AG532" s="23">
        <v>0.0</v>
      </c>
      <c r="AH532" s="23">
        <v>0.0</v>
      </c>
      <c r="AI532" s="23">
        <v>0.2611</v>
      </c>
      <c r="AJ532" s="23">
        <v>0.2594</v>
      </c>
      <c r="AK532" s="23">
        <v>0.0</v>
      </c>
      <c r="AL532" s="23">
        <v>0.0</v>
      </c>
      <c r="AM532" s="23">
        <v>0.0</v>
      </c>
      <c r="AN532" s="23">
        <v>18.0</v>
      </c>
      <c r="AO532" s="23">
        <v>6000.0</v>
      </c>
      <c r="AP532" s="23">
        <v>3600.0</v>
      </c>
      <c r="AQ532" s="23">
        <v>0.0</v>
      </c>
      <c r="AR532" s="23">
        <v>0.0</v>
      </c>
      <c r="AS532" s="23" t="s">
        <v>1037</v>
      </c>
      <c r="AT532" s="23" t="s">
        <v>1069</v>
      </c>
    </row>
    <row r="533">
      <c r="A533" s="23" t="str">
        <f t="shared" si="8"/>
        <v>OK</v>
      </c>
      <c r="B533" s="23" t="s">
        <v>94</v>
      </c>
      <c r="C533" s="23" t="s">
        <v>94</v>
      </c>
      <c r="D533" s="23">
        <v>1.0</v>
      </c>
      <c r="E533" s="23">
        <v>80.0</v>
      </c>
      <c r="F533" s="23">
        <v>20.0</v>
      </c>
      <c r="G533" s="23">
        <v>10.0</v>
      </c>
      <c r="H533" s="23">
        <v>10.0</v>
      </c>
      <c r="I533" s="23">
        <v>233624.0</v>
      </c>
      <c r="J533" s="23">
        <v>42643.892857</v>
      </c>
      <c r="K533" s="23">
        <v>81.746784</v>
      </c>
      <c r="L533" s="23">
        <v>2.0</v>
      </c>
      <c r="M533" s="23">
        <v>1.0</v>
      </c>
      <c r="N533" s="23">
        <v>50916.0</v>
      </c>
      <c r="O533" s="23">
        <v>3600.2362</v>
      </c>
      <c r="P533" s="23">
        <v>2828.0</v>
      </c>
      <c r="Q533" s="23">
        <v>5166.0</v>
      </c>
      <c r="R533" s="23">
        <v>8499.0</v>
      </c>
      <c r="S533" s="23">
        <v>3658.0</v>
      </c>
      <c r="T533" s="23">
        <v>840.0</v>
      </c>
      <c r="U533" s="23">
        <v>3970.0</v>
      </c>
      <c r="V533" s="23">
        <v>0.0</v>
      </c>
      <c r="W533" s="23">
        <v>31.0</v>
      </c>
      <c r="X533" s="23">
        <v>4.807</v>
      </c>
      <c r="Y533" s="23">
        <v>1.6643</v>
      </c>
      <c r="Z533" s="23">
        <v>0.0</v>
      </c>
      <c r="AA533" s="23">
        <v>1.218</v>
      </c>
      <c r="AB533" s="23">
        <v>8.0</v>
      </c>
      <c r="AC533" s="23">
        <v>872.0</v>
      </c>
      <c r="AD533" s="23">
        <v>844.0</v>
      </c>
      <c r="AE533" s="23">
        <v>28.0</v>
      </c>
      <c r="AF533" s="23">
        <v>0.0</v>
      </c>
      <c r="AG533" s="23">
        <v>0.0</v>
      </c>
      <c r="AH533" s="23">
        <v>0.0</v>
      </c>
      <c r="AI533" s="23">
        <v>0.2281</v>
      </c>
      <c r="AJ533" s="23">
        <v>0.2252</v>
      </c>
      <c r="AK533" s="23">
        <v>0.0</v>
      </c>
      <c r="AL533" s="23">
        <v>0.0</v>
      </c>
      <c r="AM533" s="23">
        <v>0.0</v>
      </c>
      <c r="AN533" s="23">
        <v>27.0</v>
      </c>
      <c r="AO533" s="23">
        <v>6000.0</v>
      </c>
      <c r="AP533" s="23">
        <v>3600.0</v>
      </c>
      <c r="AQ533" s="23">
        <v>0.0</v>
      </c>
      <c r="AR533" s="23">
        <v>0.0</v>
      </c>
      <c r="AS533" s="23" t="s">
        <v>1037</v>
      </c>
      <c r="AT533" s="23" t="s">
        <v>1070</v>
      </c>
    </row>
    <row r="534">
      <c r="A534" s="23" t="str">
        <f t="shared" si="8"/>
        <v>OK</v>
      </c>
      <c r="B534" s="23" t="s">
        <v>95</v>
      </c>
      <c r="C534" s="23" t="s">
        <v>95</v>
      </c>
      <c r="D534" s="23">
        <v>0.0</v>
      </c>
      <c r="E534" s="23">
        <v>80.0</v>
      </c>
      <c r="F534" s="23">
        <v>12.0</v>
      </c>
      <c r="G534" s="23">
        <v>10.0</v>
      </c>
      <c r="H534" s="23">
        <v>10.0</v>
      </c>
      <c r="I534" s="23" t="s">
        <v>134</v>
      </c>
      <c r="J534" s="23">
        <v>0.0</v>
      </c>
      <c r="K534" s="23" t="s">
        <v>134</v>
      </c>
      <c r="L534" s="23">
        <v>-1.0</v>
      </c>
      <c r="M534" s="23">
        <v>-1.0</v>
      </c>
      <c r="N534" s="23">
        <v>0.0</v>
      </c>
      <c r="O534" s="23">
        <v>0.0</v>
      </c>
      <c r="P534" s="23">
        <v>0.0</v>
      </c>
      <c r="Q534" s="23" t="s">
        <v>133</v>
      </c>
      <c r="R534" s="23" t="s">
        <v>133</v>
      </c>
      <c r="S534" s="23" t="s">
        <v>133</v>
      </c>
      <c r="T534" s="23" t="s">
        <v>133</v>
      </c>
      <c r="U534" s="23" t="s">
        <v>133</v>
      </c>
      <c r="V534" s="23" t="s">
        <v>133</v>
      </c>
      <c r="W534" s="23" t="s">
        <v>133</v>
      </c>
      <c r="X534" s="23" t="s">
        <v>133</v>
      </c>
      <c r="Y534" s="23" t="s">
        <v>133</v>
      </c>
      <c r="Z534" s="23" t="s">
        <v>133</v>
      </c>
      <c r="AA534" s="23" t="s">
        <v>133</v>
      </c>
      <c r="AB534" s="23" t="s">
        <v>133</v>
      </c>
      <c r="AC534" s="23" t="s">
        <v>133</v>
      </c>
      <c r="AD534" s="23" t="s">
        <v>133</v>
      </c>
      <c r="AE534" s="23" t="s">
        <v>133</v>
      </c>
      <c r="AF534" s="23" t="s">
        <v>133</v>
      </c>
      <c r="AG534" s="23" t="s">
        <v>133</v>
      </c>
      <c r="AH534" s="23" t="s">
        <v>133</v>
      </c>
      <c r="AI534" s="23" t="s">
        <v>133</v>
      </c>
      <c r="AJ534" s="23" t="s">
        <v>133</v>
      </c>
      <c r="AK534" s="23" t="s">
        <v>133</v>
      </c>
      <c r="AL534" s="23" t="s">
        <v>133</v>
      </c>
      <c r="AM534" s="23" t="s">
        <v>133</v>
      </c>
      <c r="AN534" s="23" t="s">
        <v>133</v>
      </c>
      <c r="AO534" s="23">
        <v>6000.0</v>
      </c>
      <c r="AP534" s="23">
        <v>3600.0</v>
      </c>
      <c r="AQ534" s="23">
        <v>0.0</v>
      </c>
      <c r="AR534" s="23">
        <v>0.0</v>
      </c>
      <c r="AS534" s="23" t="s">
        <v>1037</v>
      </c>
      <c r="AT534" s="23" t="s">
        <v>862</v>
      </c>
    </row>
    <row r="535">
      <c r="A535" s="23" t="str">
        <f t="shared" si="8"/>
        <v>OK</v>
      </c>
      <c r="B535" s="23" t="s">
        <v>96</v>
      </c>
      <c r="C535" s="23" t="s">
        <v>96</v>
      </c>
      <c r="D535" s="23">
        <v>1.0</v>
      </c>
      <c r="E535" s="23">
        <v>82.0</v>
      </c>
      <c r="F535" s="23">
        <v>30.0</v>
      </c>
      <c r="G535" s="23">
        <v>10.0</v>
      </c>
      <c r="H535" s="23">
        <v>10.0</v>
      </c>
      <c r="I535" s="23">
        <v>502942.0</v>
      </c>
      <c r="J535" s="23">
        <v>47306.916667</v>
      </c>
      <c r="K535" s="23">
        <v>90.593962</v>
      </c>
      <c r="L535" s="23">
        <v>2.0</v>
      </c>
      <c r="M535" s="23">
        <v>1.0</v>
      </c>
      <c r="N535" s="23">
        <v>42000.0</v>
      </c>
      <c r="O535" s="23">
        <v>3600.6196</v>
      </c>
      <c r="P535" s="23">
        <v>0.0</v>
      </c>
      <c r="Q535" s="23">
        <v>6164.0</v>
      </c>
      <c r="R535" s="23">
        <v>10029.0</v>
      </c>
      <c r="S535" s="23">
        <v>3609.0</v>
      </c>
      <c r="T535" s="23">
        <v>0.0</v>
      </c>
      <c r="U535" s="23">
        <v>6399.0</v>
      </c>
      <c r="V535" s="23">
        <v>0.0</v>
      </c>
      <c r="W535" s="23">
        <v>21.0</v>
      </c>
      <c r="X535" s="23">
        <v>5.4689</v>
      </c>
      <c r="Y535" s="23">
        <v>1.3075</v>
      </c>
      <c r="Z535" s="23">
        <v>0.0</v>
      </c>
      <c r="AA535" s="23">
        <v>1.7427</v>
      </c>
      <c r="AB535" s="23">
        <v>7.0</v>
      </c>
      <c r="AC535" s="23">
        <v>1251.0</v>
      </c>
      <c r="AD535" s="23">
        <v>1251.0</v>
      </c>
      <c r="AE535" s="23">
        <v>0.0</v>
      </c>
      <c r="AF535" s="23">
        <v>0.0</v>
      </c>
      <c r="AG535" s="23">
        <v>0.0</v>
      </c>
      <c r="AH535" s="23">
        <v>0.0</v>
      </c>
      <c r="AI535" s="23">
        <v>0.4204</v>
      </c>
      <c r="AJ535" s="23">
        <v>0.4179</v>
      </c>
      <c r="AK535" s="23">
        <v>0.0</v>
      </c>
      <c r="AL535" s="23">
        <v>0.0</v>
      </c>
      <c r="AM535" s="23">
        <v>0.0</v>
      </c>
      <c r="AN535" s="23">
        <v>24.0</v>
      </c>
      <c r="AO535" s="23">
        <v>6000.0</v>
      </c>
      <c r="AP535" s="23">
        <v>3600.0</v>
      </c>
      <c r="AQ535" s="23">
        <v>0.0</v>
      </c>
      <c r="AR535" s="23">
        <v>0.0</v>
      </c>
      <c r="AS535" s="23" t="s">
        <v>1037</v>
      </c>
      <c r="AT535" s="23" t="s">
        <v>1071</v>
      </c>
    </row>
    <row r="536">
      <c r="A536" s="23" t="str">
        <f t="shared" si="8"/>
        <v>OK</v>
      </c>
      <c r="B536" s="23" t="s">
        <v>97</v>
      </c>
      <c r="C536" s="23" t="s">
        <v>97</v>
      </c>
      <c r="D536" s="23">
        <v>1.0</v>
      </c>
      <c r="E536" s="23">
        <v>82.0</v>
      </c>
      <c r="F536" s="23">
        <v>20.0</v>
      </c>
      <c r="G536" s="23">
        <v>10.0</v>
      </c>
      <c r="H536" s="23">
        <v>10.0</v>
      </c>
      <c r="I536" s="23">
        <v>531099.0</v>
      </c>
      <c r="J536" s="23">
        <v>48830.083333</v>
      </c>
      <c r="K536" s="23">
        <v>90.805842</v>
      </c>
      <c r="L536" s="23">
        <v>2.0</v>
      </c>
      <c r="M536" s="23">
        <v>1.0</v>
      </c>
      <c r="N536" s="23">
        <v>60825.0</v>
      </c>
      <c r="O536" s="23">
        <v>3600.0886</v>
      </c>
      <c r="P536" s="23">
        <v>848.0</v>
      </c>
      <c r="Q536" s="23">
        <v>6473.0</v>
      </c>
      <c r="R536" s="23">
        <v>10637.0</v>
      </c>
      <c r="S536" s="23">
        <v>4330.0</v>
      </c>
      <c r="T536" s="23">
        <v>1.0</v>
      </c>
      <c r="U536" s="23">
        <v>6247.0</v>
      </c>
      <c r="V536" s="23">
        <v>0.0</v>
      </c>
      <c r="W536" s="23">
        <v>59.0</v>
      </c>
      <c r="X536" s="23">
        <v>4.5421</v>
      </c>
      <c r="Y536" s="23">
        <v>1.3143</v>
      </c>
      <c r="Z536" s="23">
        <v>0.0</v>
      </c>
      <c r="AA536" s="23">
        <v>1.1671</v>
      </c>
      <c r="AB536" s="23">
        <v>8.0</v>
      </c>
      <c r="AC536" s="23">
        <v>1255.0</v>
      </c>
      <c r="AD536" s="23">
        <v>1255.0</v>
      </c>
      <c r="AE536" s="23">
        <v>0.0</v>
      </c>
      <c r="AF536" s="23">
        <v>0.0</v>
      </c>
      <c r="AG536" s="23">
        <v>0.0</v>
      </c>
      <c r="AH536" s="23">
        <v>0.0</v>
      </c>
      <c r="AI536" s="23">
        <v>0.4377</v>
      </c>
      <c r="AJ536" s="23">
        <v>0.4348</v>
      </c>
      <c r="AK536" s="23">
        <v>0.0</v>
      </c>
      <c r="AL536" s="23">
        <v>0.0</v>
      </c>
      <c r="AM536" s="23">
        <v>0.0</v>
      </c>
      <c r="AN536" s="23">
        <v>24.0</v>
      </c>
      <c r="AO536" s="23">
        <v>6000.0</v>
      </c>
      <c r="AP536" s="23">
        <v>3600.0</v>
      </c>
      <c r="AQ536" s="23">
        <v>0.0</v>
      </c>
      <c r="AR536" s="23">
        <v>0.0</v>
      </c>
      <c r="AS536" s="23" t="s">
        <v>1037</v>
      </c>
      <c r="AT536" s="23" t="s">
        <v>1072</v>
      </c>
    </row>
    <row r="537">
      <c r="A537" s="23" t="str">
        <f t="shared" si="8"/>
        <v>OK</v>
      </c>
      <c r="B537" s="23" t="s">
        <v>98</v>
      </c>
      <c r="C537" s="23" t="s">
        <v>98</v>
      </c>
      <c r="D537" s="23">
        <v>1.0</v>
      </c>
      <c r="E537" s="23">
        <v>82.0</v>
      </c>
      <c r="F537" s="23">
        <v>10.0</v>
      </c>
      <c r="G537" s="23">
        <v>10.0</v>
      </c>
      <c r="H537" s="23">
        <v>10.0</v>
      </c>
      <c r="I537" s="23">
        <v>1036201.0</v>
      </c>
      <c r="J537" s="23">
        <v>86147.0</v>
      </c>
      <c r="K537" s="23">
        <v>91.686266</v>
      </c>
      <c r="L537" s="23">
        <v>2.0</v>
      </c>
      <c r="M537" s="23">
        <v>1.0</v>
      </c>
      <c r="N537" s="23">
        <v>101124.0</v>
      </c>
      <c r="O537" s="23">
        <v>3600.1495</v>
      </c>
      <c r="P537" s="23">
        <v>10576.0</v>
      </c>
      <c r="Q537" s="23">
        <v>2031.0</v>
      </c>
      <c r="R537" s="23">
        <v>5225.0</v>
      </c>
      <c r="S537" s="23">
        <v>2317.0</v>
      </c>
      <c r="T537" s="23">
        <v>0.0</v>
      </c>
      <c r="U537" s="23">
        <v>2798.0</v>
      </c>
      <c r="V537" s="23">
        <v>0.0</v>
      </c>
      <c r="W537" s="23">
        <v>110.0</v>
      </c>
      <c r="X537" s="23">
        <v>2.0296</v>
      </c>
      <c r="Y537" s="23">
        <v>0.8133</v>
      </c>
      <c r="Z537" s="23">
        <v>0.0</v>
      </c>
      <c r="AA537" s="23">
        <v>0.374</v>
      </c>
      <c r="AB537" s="23">
        <v>15.0</v>
      </c>
      <c r="AC537" s="23">
        <v>924.0</v>
      </c>
      <c r="AD537" s="23">
        <v>924.0</v>
      </c>
      <c r="AE537" s="23">
        <v>0.0</v>
      </c>
      <c r="AF537" s="23">
        <v>0.0</v>
      </c>
      <c r="AG537" s="23">
        <v>0.0</v>
      </c>
      <c r="AH537" s="23">
        <v>0.0</v>
      </c>
      <c r="AI537" s="23">
        <v>0.3247</v>
      </c>
      <c r="AJ537" s="23">
        <v>0.3186</v>
      </c>
      <c r="AK537" s="23">
        <v>0.0</v>
      </c>
      <c r="AL537" s="23">
        <v>0.0</v>
      </c>
      <c r="AM537" s="23">
        <v>0.0</v>
      </c>
      <c r="AN537" s="23">
        <v>50.0</v>
      </c>
      <c r="AO537" s="23">
        <v>6000.0</v>
      </c>
      <c r="AP537" s="23">
        <v>3600.0</v>
      </c>
      <c r="AQ537" s="23">
        <v>0.0</v>
      </c>
      <c r="AR537" s="23">
        <v>0.0</v>
      </c>
      <c r="AS537" s="23" t="s">
        <v>1037</v>
      </c>
      <c r="AT537" s="23" t="s">
        <v>1073</v>
      </c>
    </row>
    <row r="538">
      <c r="A538" s="23" t="str">
        <f t="shared" si="8"/>
        <v>OK</v>
      </c>
      <c r="B538" s="23" t="s">
        <v>99</v>
      </c>
      <c r="C538" s="23" t="s">
        <v>99</v>
      </c>
      <c r="D538" s="23">
        <v>1.0</v>
      </c>
      <c r="E538" s="23">
        <v>90.0</v>
      </c>
      <c r="F538" s="23">
        <v>30.0</v>
      </c>
      <c r="G538" s="23">
        <v>10.0</v>
      </c>
      <c r="H538" s="23">
        <v>10.0</v>
      </c>
      <c r="I538" s="23">
        <v>395783.0</v>
      </c>
      <c r="J538" s="23">
        <v>49672.625</v>
      </c>
      <c r="K538" s="23">
        <v>87.44953</v>
      </c>
      <c r="L538" s="23">
        <v>2.0</v>
      </c>
      <c r="M538" s="23">
        <v>1.0</v>
      </c>
      <c r="N538" s="23">
        <v>24329.0</v>
      </c>
      <c r="O538" s="23">
        <v>3600.6377</v>
      </c>
      <c r="P538" s="23">
        <v>4324.0</v>
      </c>
      <c r="Q538" s="23">
        <v>7535.0</v>
      </c>
      <c r="R538" s="23">
        <v>12146.0</v>
      </c>
      <c r="S538" s="23">
        <v>5057.0</v>
      </c>
      <c r="T538" s="23">
        <v>183.0</v>
      </c>
      <c r="U538" s="23">
        <v>6862.0</v>
      </c>
      <c r="V538" s="23">
        <v>0.0</v>
      </c>
      <c r="W538" s="23">
        <v>44.0</v>
      </c>
      <c r="X538" s="23">
        <v>8.4695</v>
      </c>
      <c r="Y538" s="23">
        <v>2.5304</v>
      </c>
      <c r="Z538" s="23">
        <v>0.0</v>
      </c>
      <c r="AA538" s="23">
        <v>2.5826</v>
      </c>
      <c r="AB538" s="23">
        <v>4.0</v>
      </c>
      <c r="AC538" s="23">
        <v>130.0</v>
      </c>
      <c r="AD538" s="23">
        <v>130.0</v>
      </c>
      <c r="AE538" s="23">
        <v>0.0</v>
      </c>
      <c r="AF538" s="23">
        <v>0.0</v>
      </c>
      <c r="AG538" s="23">
        <v>0.0</v>
      </c>
      <c r="AH538" s="23">
        <v>0.0</v>
      </c>
      <c r="AI538" s="23">
        <v>0.0782</v>
      </c>
      <c r="AJ538" s="23">
        <v>0.0766</v>
      </c>
      <c r="AK538" s="23">
        <v>0.0</v>
      </c>
      <c r="AL538" s="23">
        <v>0.0</v>
      </c>
      <c r="AM538" s="23">
        <v>0.0</v>
      </c>
      <c r="AN538" s="23">
        <v>37.0</v>
      </c>
      <c r="AO538" s="23">
        <v>6000.0</v>
      </c>
      <c r="AP538" s="23">
        <v>3600.0</v>
      </c>
      <c r="AQ538" s="23">
        <v>0.0</v>
      </c>
      <c r="AR538" s="23">
        <v>0.0</v>
      </c>
      <c r="AS538" s="23" t="s">
        <v>1037</v>
      </c>
      <c r="AT538" s="23" t="s">
        <v>1074</v>
      </c>
    </row>
    <row r="539">
      <c r="A539" s="23" t="str">
        <f t="shared" si="8"/>
        <v>OK</v>
      </c>
      <c r="B539" s="23" t="s">
        <v>100</v>
      </c>
      <c r="C539" s="23" t="s">
        <v>100</v>
      </c>
      <c r="D539" s="23">
        <v>1.0</v>
      </c>
      <c r="E539" s="23">
        <v>90.0</v>
      </c>
      <c r="F539" s="23">
        <v>20.0</v>
      </c>
      <c r="G539" s="23">
        <v>10.0</v>
      </c>
      <c r="H539" s="23">
        <v>10.0</v>
      </c>
      <c r="I539" s="23">
        <v>531351.0</v>
      </c>
      <c r="J539" s="23">
        <v>59408.083333</v>
      </c>
      <c r="K539" s="23">
        <v>88.819428</v>
      </c>
      <c r="L539" s="23">
        <v>2.0</v>
      </c>
      <c r="M539" s="23">
        <v>1.0</v>
      </c>
      <c r="N539" s="23">
        <v>37923.0</v>
      </c>
      <c r="O539" s="23">
        <v>3600.4466</v>
      </c>
      <c r="P539" s="23">
        <v>12248.0</v>
      </c>
      <c r="Q539" s="23">
        <v>6199.0</v>
      </c>
      <c r="R539" s="23">
        <v>10643.0</v>
      </c>
      <c r="S539" s="23">
        <v>5259.0</v>
      </c>
      <c r="T539" s="23">
        <v>212.0</v>
      </c>
      <c r="U539" s="23">
        <v>5110.0</v>
      </c>
      <c r="V539" s="23">
        <v>0.0</v>
      </c>
      <c r="W539" s="23">
        <v>62.0</v>
      </c>
      <c r="X539" s="23">
        <v>6.7126</v>
      </c>
      <c r="Y539" s="23">
        <v>2.37</v>
      </c>
      <c r="Z539" s="23">
        <v>0.0</v>
      </c>
      <c r="AA539" s="23">
        <v>1.3981</v>
      </c>
      <c r="AB539" s="23">
        <v>7.0</v>
      </c>
      <c r="AC539" s="23">
        <v>437.0</v>
      </c>
      <c r="AD539" s="23">
        <v>437.0</v>
      </c>
      <c r="AE539" s="23">
        <v>0.0</v>
      </c>
      <c r="AF539" s="23">
        <v>0.0</v>
      </c>
      <c r="AG539" s="23">
        <v>0.0</v>
      </c>
      <c r="AH539" s="23">
        <v>0.0</v>
      </c>
      <c r="AI539" s="23">
        <v>0.1893</v>
      </c>
      <c r="AJ539" s="23">
        <v>0.1863</v>
      </c>
      <c r="AK539" s="23">
        <v>0.0</v>
      </c>
      <c r="AL539" s="23">
        <v>0.0</v>
      </c>
      <c r="AM539" s="23">
        <v>0.0</v>
      </c>
      <c r="AN539" s="23">
        <v>53.0</v>
      </c>
      <c r="AO539" s="23">
        <v>6000.0</v>
      </c>
      <c r="AP539" s="23">
        <v>3600.0</v>
      </c>
      <c r="AQ539" s="23">
        <v>0.0</v>
      </c>
      <c r="AR539" s="23">
        <v>0.0</v>
      </c>
      <c r="AS539" s="23" t="s">
        <v>1037</v>
      </c>
      <c r="AT539" s="23" t="s">
        <v>1075</v>
      </c>
    </row>
    <row r="540">
      <c r="A540" s="23" t="str">
        <f t="shared" si="8"/>
        <v>OK</v>
      </c>
      <c r="B540" s="23" t="s">
        <v>101</v>
      </c>
      <c r="C540" s="23" t="s">
        <v>101</v>
      </c>
      <c r="D540" s="23">
        <v>0.0</v>
      </c>
      <c r="E540" s="23">
        <v>90.0</v>
      </c>
      <c r="F540" s="23">
        <v>17.0</v>
      </c>
      <c r="G540" s="23">
        <v>10.0</v>
      </c>
      <c r="H540" s="23">
        <v>10.0</v>
      </c>
      <c r="I540" s="23" t="s">
        <v>134</v>
      </c>
      <c r="J540" s="23">
        <v>0.0</v>
      </c>
      <c r="K540" s="23" t="s">
        <v>134</v>
      </c>
      <c r="L540" s="23">
        <v>-1.0</v>
      </c>
      <c r="M540" s="23">
        <v>-1.0</v>
      </c>
      <c r="N540" s="23">
        <v>0.0</v>
      </c>
      <c r="O540" s="23">
        <v>0.0</v>
      </c>
      <c r="P540" s="23">
        <v>0.0</v>
      </c>
      <c r="Q540" s="23" t="s">
        <v>133</v>
      </c>
      <c r="R540" s="23" t="s">
        <v>133</v>
      </c>
      <c r="S540" s="23" t="s">
        <v>133</v>
      </c>
      <c r="T540" s="23" t="s">
        <v>133</v>
      </c>
      <c r="U540" s="23" t="s">
        <v>133</v>
      </c>
      <c r="V540" s="23" t="s">
        <v>133</v>
      </c>
      <c r="W540" s="23" t="s">
        <v>133</v>
      </c>
      <c r="X540" s="23" t="s">
        <v>133</v>
      </c>
      <c r="Y540" s="23" t="s">
        <v>133</v>
      </c>
      <c r="Z540" s="23" t="s">
        <v>133</v>
      </c>
      <c r="AA540" s="23" t="s">
        <v>133</v>
      </c>
      <c r="AB540" s="23" t="s">
        <v>133</v>
      </c>
      <c r="AC540" s="23" t="s">
        <v>133</v>
      </c>
      <c r="AD540" s="23" t="s">
        <v>133</v>
      </c>
      <c r="AE540" s="23" t="s">
        <v>133</v>
      </c>
      <c r="AF540" s="23" t="s">
        <v>133</v>
      </c>
      <c r="AG540" s="23" t="s">
        <v>133</v>
      </c>
      <c r="AH540" s="23" t="s">
        <v>133</v>
      </c>
      <c r="AI540" s="23" t="s">
        <v>133</v>
      </c>
      <c r="AJ540" s="23" t="s">
        <v>133</v>
      </c>
      <c r="AK540" s="23" t="s">
        <v>133</v>
      </c>
      <c r="AL540" s="23" t="s">
        <v>133</v>
      </c>
      <c r="AM540" s="23" t="s">
        <v>133</v>
      </c>
      <c r="AN540" s="23" t="s">
        <v>133</v>
      </c>
      <c r="AO540" s="23">
        <v>6000.0</v>
      </c>
      <c r="AP540" s="23">
        <v>3600.0</v>
      </c>
      <c r="AQ540" s="23">
        <v>0.0</v>
      </c>
      <c r="AR540" s="23">
        <v>0.0</v>
      </c>
      <c r="AS540" s="23" t="s">
        <v>1037</v>
      </c>
      <c r="AT540" s="23" t="s">
        <v>868</v>
      </c>
    </row>
    <row r="541">
      <c r="A541" s="23" t="str">
        <f t="shared" si="8"/>
        <v>OK</v>
      </c>
      <c r="B541" s="23" t="s">
        <v>102</v>
      </c>
      <c r="C541" s="23" t="s">
        <v>102</v>
      </c>
      <c r="D541" s="23">
        <v>1.0</v>
      </c>
      <c r="E541" s="23">
        <v>116.0</v>
      </c>
      <c r="F541" s="23">
        <v>30.0</v>
      </c>
      <c r="G541" s="23">
        <v>10.0</v>
      </c>
      <c r="H541" s="23">
        <v>10.0</v>
      </c>
      <c r="I541" s="23">
        <v>595148.0</v>
      </c>
      <c r="J541" s="23">
        <v>110915.0</v>
      </c>
      <c r="K541" s="23">
        <v>81.363459</v>
      </c>
      <c r="L541" s="23">
        <v>2.0</v>
      </c>
      <c r="M541" s="23">
        <v>1.0</v>
      </c>
      <c r="N541" s="23">
        <v>18736.0</v>
      </c>
      <c r="O541" s="23">
        <v>3600.2573</v>
      </c>
      <c r="P541" s="23">
        <v>0.0</v>
      </c>
      <c r="Q541" s="23">
        <v>4370.0</v>
      </c>
      <c r="R541" s="23">
        <v>6961.0</v>
      </c>
      <c r="S541" s="23">
        <v>2891.0</v>
      </c>
      <c r="T541" s="23">
        <v>0.0</v>
      </c>
      <c r="U541" s="23">
        <v>4052.0</v>
      </c>
      <c r="V541" s="23">
        <v>0.0</v>
      </c>
      <c r="W541" s="23">
        <v>18.0</v>
      </c>
      <c r="X541" s="23">
        <v>8.0234</v>
      </c>
      <c r="Y541" s="23">
        <v>2.0313</v>
      </c>
      <c r="Z541" s="23">
        <v>0.0</v>
      </c>
      <c r="AA541" s="23">
        <v>3.1182</v>
      </c>
      <c r="AB541" s="23">
        <v>5.0</v>
      </c>
      <c r="AC541" s="23">
        <v>1104.0</v>
      </c>
      <c r="AD541" s="23">
        <v>1104.0</v>
      </c>
      <c r="AE541" s="23">
        <v>0.0</v>
      </c>
      <c r="AF541" s="23">
        <v>0.0</v>
      </c>
      <c r="AG541" s="23">
        <v>0.0</v>
      </c>
      <c r="AH541" s="23">
        <v>0.0</v>
      </c>
      <c r="AI541" s="23">
        <v>0.5359</v>
      </c>
      <c r="AJ541" s="23">
        <v>0.5326</v>
      </c>
      <c r="AK541" s="23">
        <v>0.0</v>
      </c>
      <c r="AL541" s="23">
        <v>0.0</v>
      </c>
      <c r="AM541" s="23">
        <v>0.0</v>
      </c>
      <c r="AN541" s="23">
        <v>27.0</v>
      </c>
      <c r="AO541" s="23">
        <v>6000.0</v>
      </c>
      <c r="AP541" s="23">
        <v>3600.0</v>
      </c>
      <c r="AQ541" s="23">
        <v>0.0</v>
      </c>
      <c r="AR541" s="23">
        <v>0.0</v>
      </c>
      <c r="AS541" s="23" t="s">
        <v>1037</v>
      </c>
      <c r="AT541" s="23" t="s">
        <v>1076</v>
      </c>
    </row>
    <row r="542">
      <c r="A542" s="23" t="str">
        <f t="shared" si="8"/>
        <v>OK</v>
      </c>
      <c r="B542" s="23" t="s">
        <v>103</v>
      </c>
      <c r="C542" s="23" t="s">
        <v>103</v>
      </c>
      <c r="D542" s="23">
        <v>1.0</v>
      </c>
      <c r="E542" s="23">
        <v>116.0</v>
      </c>
      <c r="F542" s="23">
        <v>20.0</v>
      </c>
      <c r="G542" s="23">
        <v>10.0</v>
      </c>
      <c r="H542" s="23">
        <v>10.0</v>
      </c>
      <c r="I542" s="23">
        <v>754835.0</v>
      </c>
      <c r="J542" s="23">
        <v>110883.509091</v>
      </c>
      <c r="K542" s="23">
        <v>85.310232</v>
      </c>
      <c r="L542" s="23">
        <v>2.0</v>
      </c>
      <c r="M542" s="23">
        <v>1.0</v>
      </c>
      <c r="N542" s="23">
        <v>24946.0</v>
      </c>
      <c r="O542" s="23">
        <v>3600.4047</v>
      </c>
      <c r="P542" s="23">
        <v>268.0</v>
      </c>
      <c r="Q542" s="23">
        <v>4964.0</v>
      </c>
      <c r="R542" s="23">
        <v>7883.0</v>
      </c>
      <c r="S542" s="23">
        <v>3505.0</v>
      </c>
      <c r="T542" s="23">
        <v>0.0</v>
      </c>
      <c r="U542" s="23">
        <v>4363.0</v>
      </c>
      <c r="V542" s="23">
        <v>0.0</v>
      </c>
      <c r="W542" s="23">
        <v>15.0</v>
      </c>
      <c r="X542" s="23">
        <v>7.1662</v>
      </c>
      <c r="Y542" s="23">
        <v>2.0934</v>
      </c>
      <c r="Z542" s="23">
        <v>0.0</v>
      </c>
      <c r="AA542" s="23">
        <v>2.2391</v>
      </c>
      <c r="AB542" s="23">
        <v>8.0</v>
      </c>
      <c r="AC542" s="23">
        <v>1104.0</v>
      </c>
      <c r="AD542" s="23">
        <v>1104.0</v>
      </c>
      <c r="AE542" s="23">
        <v>0.0</v>
      </c>
      <c r="AF542" s="23">
        <v>0.0</v>
      </c>
      <c r="AG542" s="23">
        <v>0.0</v>
      </c>
      <c r="AH542" s="23">
        <v>0.0</v>
      </c>
      <c r="AI542" s="23">
        <v>0.5356</v>
      </c>
      <c r="AJ542" s="23">
        <v>0.5305</v>
      </c>
      <c r="AK542" s="23">
        <v>0.0</v>
      </c>
      <c r="AL542" s="23">
        <v>0.0</v>
      </c>
      <c r="AM542" s="23">
        <v>0.0</v>
      </c>
      <c r="AN542" s="23">
        <v>36.0</v>
      </c>
      <c r="AO542" s="23">
        <v>6000.0</v>
      </c>
      <c r="AP542" s="23">
        <v>3600.0</v>
      </c>
      <c r="AQ542" s="23">
        <v>0.0</v>
      </c>
      <c r="AR542" s="23">
        <v>0.0</v>
      </c>
      <c r="AS542" s="23" t="s">
        <v>1037</v>
      </c>
      <c r="AT542" s="23" t="s">
        <v>1077</v>
      </c>
    </row>
    <row r="543">
      <c r="A543" s="23" t="str">
        <f t="shared" si="8"/>
        <v>OK</v>
      </c>
      <c r="B543" s="23" t="s">
        <v>104</v>
      </c>
      <c r="C543" s="23" t="s">
        <v>104</v>
      </c>
      <c r="D543" s="23">
        <v>1.0</v>
      </c>
      <c r="E543" s="23">
        <v>116.0</v>
      </c>
      <c r="F543" s="23">
        <v>10.0</v>
      </c>
      <c r="G543" s="23">
        <v>10.0</v>
      </c>
      <c r="H543" s="23">
        <v>10.0</v>
      </c>
      <c r="I543" s="23">
        <v>1103743.0</v>
      </c>
      <c r="J543" s="23">
        <v>117707.618056</v>
      </c>
      <c r="K543" s="23">
        <v>89.335596</v>
      </c>
      <c r="L543" s="23">
        <v>2.0</v>
      </c>
      <c r="M543" s="23">
        <v>1.0</v>
      </c>
      <c r="N543" s="23">
        <v>46461.0</v>
      </c>
      <c r="O543" s="23">
        <v>3600.2339</v>
      </c>
      <c r="P543" s="23">
        <v>14240.0</v>
      </c>
      <c r="Q543" s="23">
        <v>4399.0</v>
      </c>
      <c r="R543" s="23">
        <v>7463.0</v>
      </c>
      <c r="S543" s="23">
        <v>3978.0</v>
      </c>
      <c r="T543" s="23">
        <v>11.0</v>
      </c>
      <c r="U543" s="23">
        <v>3439.0</v>
      </c>
      <c r="V543" s="23">
        <v>0.0</v>
      </c>
      <c r="W543" s="23">
        <v>35.0</v>
      </c>
      <c r="X543" s="23">
        <v>6.6992</v>
      </c>
      <c r="Y543" s="23">
        <v>2.5992</v>
      </c>
      <c r="Z543" s="23">
        <v>0.0</v>
      </c>
      <c r="AA543" s="23">
        <v>1.1219</v>
      </c>
      <c r="AB543" s="23">
        <v>7.0</v>
      </c>
      <c r="AC543" s="23">
        <v>2211.0</v>
      </c>
      <c r="AD543" s="23">
        <v>2177.0</v>
      </c>
      <c r="AE543" s="23">
        <v>34.0</v>
      </c>
      <c r="AF543" s="23">
        <v>0.0</v>
      </c>
      <c r="AG543" s="23">
        <v>0.0</v>
      </c>
      <c r="AH543" s="23">
        <v>0.0</v>
      </c>
      <c r="AI543" s="23">
        <v>1.4404</v>
      </c>
      <c r="AJ543" s="23">
        <v>1.4356</v>
      </c>
      <c r="AK543" s="23">
        <v>0.0</v>
      </c>
      <c r="AL543" s="23">
        <v>0.0</v>
      </c>
      <c r="AM543" s="23">
        <v>0.0</v>
      </c>
      <c r="AN543" s="23">
        <v>60.0</v>
      </c>
      <c r="AO543" s="23">
        <v>6000.0</v>
      </c>
      <c r="AP543" s="23">
        <v>3600.0</v>
      </c>
      <c r="AQ543" s="23">
        <v>0.0</v>
      </c>
      <c r="AR543" s="23">
        <v>0.0</v>
      </c>
      <c r="AS543" s="23" t="s">
        <v>1037</v>
      </c>
      <c r="AT543" s="23" t="s">
        <v>1078</v>
      </c>
    </row>
    <row r="545" ht="27.75" customHeight="1">
      <c r="A545" s="74" t="s">
        <v>138</v>
      </c>
      <c r="K545" s="53"/>
      <c r="L545" s="53"/>
      <c r="M545" s="53"/>
      <c r="N545" s="53"/>
      <c r="O545" s="53"/>
      <c r="P545" s="53"/>
      <c r="Q545" s="53"/>
      <c r="R545" s="53"/>
      <c r="S545" s="53"/>
      <c r="T545" s="53"/>
      <c r="U545" s="53"/>
      <c r="V545" s="53"/>
      <c r="W545" s="53"/>
      <c r="X545" s="53"/>
      <c r="Y545" s="53"/>
      <c r="Z545" s="53"/>
      <c r="AA545" s="53"/>
      <c r="AB545" s="53"/>
      <c r="AC545" s="53"/>
      <c r="AD545" s="53"/>
      <c r="AE545" s="53"/>
      <c r="AF545" s="53"/>
      <c r="AG545" s="53"/>
      <c r="AH545" s="53"/>
      <c r="AI545" s="53"/>
      <c r="AJ545" s="53"/>
      <c r="AK545" s="53"/>
      <c r="AL545" s="53"/>
      <c r="AM545" s="53"/>
      <c r="AN545" s="53"/>
      <c r="AO545" s="53"/>
      <c r="AP545" s="53"/>
      <c r="AQ545" s="53"/>
      <c r="AR545" s="53"/>
      <c r="AS545" s="53"/>
      <c r="AT545" s="53"/>
    </row>
    <row r="546">
      <c r="A546" s="23"/>
      <c r="B546" s="23"/>
      <c r="C546" s="23" t="s">
        <v>11</v>
      </c>
      <c r="D546" s="23" t="s">
        <v>131</v>
      </c>
      <c r="E546" s="23" t="s">
        <v>127</v>
      </c>
      <c r="F546" s="23" t="s">
        <v>128</v>
      </c>
      <c r="G546" s="23" t="s">
        <v>12</v>
      </c>
      <c r="H546" s="23" t="s">
        <v>129</v>
      </c>
      <c r="I546" s="23" t="s">
        <v>17</v>
      </c>
      <c r="J546" s="23" t="s">
        <v>144</v>
      </c>
      <c r="K546" s="23" t="s">
        <v>19</v>
      </c>
      <c r="L546" s="23" t="s">
        <v>21</v>
      </c>
      <c r="M546" s="23" t="s">
        <v>145</v>
      </c>
      <c r="N546" s="23" t="s">
        <v>146</v>
      </c>
      <c r="O546" s="23" t="s">
        <v>147</v>
      </c>
      <c r="P546" s="23" t="s">
        <v>148</v>
      </c>
      <c r="Q546" s="23" t="s">
        <v>401</v>
      </c>
      <c r="R546" s="23" t="s">
        <v>402</v>
      </c>
      <c r="S546" s="23" t="s">
        <v>403</v>
      </c>
      <c r="T546" s="23" t="s">
        <v>404</v>
      </c>
      <c r="U546" s="23" t="s">
        <v>405</v>
      </c>
      <c r="V546" s="23" t="s">
        <v>406</v>
      </c>
      <c r="W546" s="23" t="s">
        <v>407</v>
      </c>
      <c r="X546" s="23" t="s">
        <v>408</v>
      </c>
      <c r="Y546" s="23" t="s">
        <v>409</v>
      </c>
      <c r="Z546" s="23" t="s">
        <v>410</v>
      </c>
      <c r="AA546" s="23" t="s">
        <v>411</v>
      </c>
      <c r="AB546" s="23" t="s">
        <v>412</v>
      </c>
      <c r="AC546" s="23" t="s">
        <v>413</v>
      </c>
      <c r="AD546" s="23" t="s">
        <v>414</v>
      </c>
      <c r="AE546" s="23" t="s">
        <v>415</v>
      </c>
      <c r="AF546" s="23" t="s">
        <v>416</v>
      </c>
      <c r="AG546" s="23" t="s">
        <v>417</v>
      </c>
      <c r="AH546" s="23" t="s">
        <v>418</v>
      </c>
      <c r="AI546" s="23" t="s">
        <v>419</v>
      </c>
      <c r="AJ546" s="23" t="s">
        <v>420</v>
      </c>
      <c r="AK546" s="23" t="s">
        <v>421</v>
      </c>
      <c r="AL546" s="23" t="s">
        <v>422</v>
      </c>
      <c r="AM546" s="23" t="s">
        <v>423</v>
      </c>
      <c r="AN546" s="23" t="s">
        <v>149</v>
      </c>
      <c r="AO546" s="23" t="s">
        <v>150</v>
      </c>
      <c r="AP546" s="23" t="s">
        <v>151</v>
      </c>
      <c r="AQ546" s="23" t="s">
        <v>152</v>
      </c>
      <c r="AR546" s="23" t="s">
        <v>153</v>
      </c>
      <c r="AS546" s="23" t="s">
        <v>154</v>
      </c>
      <c r="AT546" s="23" t="s">
        <v>155</v>
      </c>
    </row>
    <row r="547">
      <c r="A547" s="23" t="str">
        <f t="shared" ref="A547:A611" si="9">IF(B547=C547, "OK", "ERROR")</f>
        <v>OK</v>
      </c>
      <c r="B547" s="23" t="s">
        <v>26</v>
      </c>
      <c r="C547" s="23" t="s">
        <v>26</v>
      </c>
      <c r="D547" s="23">
        <v>1.0</v>
      </c>
      <c r="E547" s="23">
        <v>13.0</v>
      </c>
      <c r="F547" s="23">
        <v>30.0</v>
      </c>
      <c r="G547" s="23">
        <v>10.0</v>
      </c>
      <c r="H547" s="23">
        <v>25.0</v>
      </c>
      <c r="I547" s="23">
        <v>16500.0</v>
      </c>
      <c r="J547" s="23">
        <v>16500.0</v>
      </c>
      <c r="K547" s="23">
        <v>0.0</v>
      </c>
      <c r="L547" s="23">
        <v>1.0</v>
      </c>
      <c r="M547" s="23">
        <v>1.0</v>
      </c>
      <c r="N547" s="23">
        <v>0.0</v>
      </c>
      <c r="O547" s="23">
        <v>0.0139</v>
      </c>
      <c r="P547" s="23">
        <v>0.0</v>
      </c>
      <c r="Q547" s="23">
        <v>7.0</v>
      </c>
      <c r="R547" s="23">
        <v>13.0</v>
      </c>
      <c r="S547" s="23">
        <v>7.0</v>
      </c>
      <c r="T547" s="23">
        <v>0.0</v>
      </c>
      <c r="U547" s="23">
        <v>6.0</v>
      </c>
      <c r="V547" s="23">
        <v>0.0</v>
      </c>
      <c r="W547" s="23">
        <v>0.0</v>
      </c>
      <c r="X547" s="23">
        <v>3.0E-4</v>
      </c>
      <c r="Y547" s="23">
        <v>1.0E-4</v>
      </c>
      <c r="Z547" s="23">
        <v>0.0</v>
      </c>
      <c r="AA547" s="23">
        <v>1.0E-4</v>
      </c>
      <c r="AB547" s="23">
        <v>2.0</v>
      </c>
      <c r="AC547" s="23">
        <v>34.0</v>
      </c>
      <c r="AD547" s="23">
        <v>34.0</v>
      </c>
      <c r="AE547" s="23">
        <v>0.0</v>
      </c>
      <c r="AF547" s="23">
        <v>0.0</v>
      </c>
      <c r="AG547" s="23">
        <v>0.0</v>
      </c>
      <c r="AH547" s="23">
        <v>0.0</v>
      </c>
      <c r="AI547" s="23">
        <v>6.0E-4</v>
      </c>
      <c r="AJ547" s="23">
        <v>6.0E-4</v>
      </c>
      <c r="AK547" s="23">
        <v>0.0</v>
      </c>
      <c r="AL547" s="23">
        <v>0.0</v>
      </c>
      <c r="AM547" s="23">
        <v>0.0</v>
      </c>
      <c r="AN547" s="23">
        <v>2.0</v>
      </c>
      <c r="AO547" s="23">
        <v>6000.0</v>
      </c>
      <c r="AP547" s="23">
        <v>3600.0</v>
      </c>
      <c r="AQ547" s="23">
        <v>1.0</v>
      </c>
      <c r="AR547" s="23">
        <v>0.0</v>
      </c>
      <c r="AS547" s="23" t="s">
        <v>1079</v>
      </c>
      <c r="AT547" s="23" t="s">
        <v>816</v>
      </c>
    </row>
    <row r="548">
      <c r="A548" s="23" t="str">
        <f t="shared" si="9"/>
        <v>OK</v>
      </c>
      <c r="B548" s="23" t="s">
        <v>28</v>
      </c>
      <c r="C548" s="23" t="s">
        <v>28</v>
      </c>
      <c r="D548" s="23">
        <v>1.0</v>
      </c>
      <c r="E548" s="23">
        <v>13.0</v>
      </c>
      <c r="F548" s="23">
        <v>20.0</v>
      </c>
      <c r="G548" s="23">
        <v>10.0</v>
      </c>
      <c r="H548" s="23">
        <v>25.0</v>
      </c>
      <c r="I548" s="23">
        <v>17900.0</v>
      </c>
      <c r="J548" s="23">
        <v>17900.0</v>
      </c>
      <c r="K548" s="23">
        <v>0.0</v>
      </c>
      <c r="L548" s="23">
        <v>1.0</v>
      </c>
      <c r="M548" s="23">
        <v>1.0</v>
      </c>
      <c r="N548" s="23">
        <v>724.0</v>
      </c>
      <c r="O548" s="23">
        <v>0.3073</v>
      </c>
      <c r="P548" s="23">
        <v>0.0</v>
      </c>
      <c r="Q548" s="23">
        <v>77.0</v>
      </c>
      <c r="R548" s="23">
        <v>125.0</v>
      </c>
      <c r="S548" s="23">
        <v>26.0</v>
      </c>
      <c r="T548" s="23">
        <v>0.0</v>
      </c>
      <c r="U548" s="23">
        <v>98.0</v>
      </c>
      <c r="V548" s="23">
        <v>0.0</v>
      </c>
      <c r="W548" s="23">
        <v>1.0</v>
      </c>
      <c r="X548" s="23">
        <v>0.0033</v>
      </c>
      <c r="Y548" s="23">
        <v>6.0E-4</v>
      </c>
      <c r="Z548" s="23">
        <v>0.0</v>
      </c>
      <c r="AA548" s="23">
        <v>0.0016</v>
      </c>
      <c r="AB548" s="23">
        <v>16.0</v>
      </c>
      <c r="AC548" s="23">
        <v>22.0</v>
      </c>
      <c r="AD548" s="23">
        <v>22.0</v>
      </c>
      <c r="AE548" s="23">
        <v>0.0</v>
      </c>
      <c r="AF548" s="23">
        <v>0.0</v>
      </c>
      <c r="AG548" s="23">
        <v>0.0</v>
      </c>
      <c r="AH548" s="23">
        <v>0.0</v>
      </c>
      <c r="AI548" s="23">
        <v>0.0019</v>
      </c>
      <c r="AJ548" s="23">
        <v>0.0017</v>
      </c>
      <c r="AK548" s="23">
        <v>0.0</v>
      </c>
      <c r="AL548" s="23">
        <v>0.0</v>
      </c>
      <c r="AM548" s="23">
        <v>0.0</v>
      </c>
      <c r="AN548" s="23">
        <v>2.0</v>
      </c>
      <c r="AO548" s="23">
        <v>6000.0</v>
      </c>
      <c r="AP548" s="23">
        <v>3600.0</v>
      </c>
      <c r="AQ548" s="23">
        <v>1.0</v>
      </c>
      <c r="AR548" s="23">
        <v>0.0</v>
      </c>
      <c r="AS548" s="23" t="s">
        <v>1079</v>
      </c>
      <c r="AT548" s="23" t="s">
        <v>816</v>
      </c>
    </row>
    <row r="549">
      <c r="A549" s="23" t="str">
        <f t="shared" si="9"/>
        <v>OK</v>
      </c>
      <c r="B549" s="23" t="s">
        <v>30</v>
      </c>
      <c r="C549" s="23" t="s">
        <v>30</v>
      </c>
      <c r="D549" s="23">
        <v>1.0</v>
      </c>
      <c r="E549" s="23">
        <v>13.0</v>
      </c>
      <c r="F549" s="23">
        <v>10.0</v>
      </c>
      <c r="G549" s="23">
        <v>10.0</v>
      </c>
      <c r="H549" s="23">
        <v>25.0</v>
      </c>
      <c r="I549" s="23">
        <v>29300.0</v>
      </c>
      <c r="J549" s="23">
        <v>29300.0</v>
      </c>
      <c r="K549" s="23">
        <v>0.0</v>
      </c>
      <c r="L549" s="23">
        <v>1.0</v>
      </c>
      <c r="M549" s="23">
        <v>1.0</v>
      </c>
      <c r="N549" s="23">
        <v>57013.0</v>
      </c>
      <c r="O549" s="23">
        <v>39.8902</v>
      </c>
      <c r="P549" s="23">
        <v>84.0</v>
      </c>
      <c r="Q549" s="23">
        <v>394.0</v>
      </c>
      <c r="R549" s="23">
        <v>755.0</v>
      </c>
      <c r="S549" s="23">
        <v>61.0</v>
      </c>
      <c r="T549" s="23">
        <v>0.0</v>
      </c>
      <c r="U549" s="23">
        <v>549.0</v>
      </c>
      <c r="V549" s="23">
        <v>0.0</v>
      </c>
      <c r="W549" s="23">
        <v>145.0</v>
      </c>
      <c r="X549" s="23">
        <v>0.0256</v>
      </c>
      <c r="Y549" s="23">
        <v>0.0031</v>
      </c>
      <c r="Z549" s="23">
        <v>0.0</v>
      </c>
      <c r="AA549" s="23">
        <v>0.0134</v>
      </c>
      <c r="AB549" s="23">
        <v>9.0</v>
      </c>
      <c r="AC549" s="23">
        <v>37.0</v>
      </c>
      <c r="AD549" s="23">
        <v>37.0</v>
      </c>
      <c r="AE549" s="23">
        <v>0.0</v>
      </c>
      <c r="AF549" s="23">
        <v>0.0</v>
      </c>
      <c r="AG549" s="23">
        <v>0.0</v>
      </c>
      <c r="AH549" s="23">
        <v>0.0</v>
      </c>
      <c r="AI549" s="23">
        <v>0.0013</v>
      </c>
      <c r="AJ549" s="23">
        <v>0.0012</v>
      </c>
      <c r="AK549" s="23">
        <v>0.0</v>
      </c>
      <c r="AL549" s="23">
        <v>0.0</v>
      </c>
      <c r="AM549" s="23">
        <v>0.0</v>
      </c>
      <c r="AN549" s="23">
        <v>5.0</v>
      </c>
      <c r="AO549" s="23">
        <v>6000.0</v>
      </c>
      <c r="AP549" s="23">
        <v>3600.0</v>
      </c>
      <c r="AQ549" s="23">
        <v>1.0</v>
      </c>
      <c r="AR549" s="23">
        <v>0.0</v>
      </c>
      <c r="AS549" s="23" t="s">
        <v>1079</v>
      </c>
      <c r="AT549" s="23" t="s">
        <v>817</v>
      </c>
    </row>
    <row r="550">
      <c r="A550" s="23" t="str">
        <f t="shared" si="9"/>
        <v>OK</v>
      </c>
      <c r="B550" s="23" t="s">
        <v>32</v>
      </c>
      <c r="C550" s="23" t="s">
        <v>32</v>
      </c>
      <c r="D550" s="23">
        <v>1.0</v>
      </c>
      <c r="E550" s="23">
        <v>14.0</v>
      </c>
      <c r="F550" s="23">
        <v>30.0</v>
      </c>
      <c r="G550" s="23">
        <v>10.0</v>
      </c>
      <c r="H550" s="23">
        <v>25.0</v>
      </c>
      <c r="I550" s="23">
        <v>23300.0</v>
      </c>
      <c r="J550" s="23">
        <v>23300.0</v>
      </c>
      <c r="K550" s="23">
        <v>0.0</v>
      </c>
      <c r="L550" s="23">
        <v>1.0</v>
      </c>
      <c r="M550" s="23">
        <v>1.0</v>
      </c>
      <c r="N550" s="23">
        <v>14046.0</v>
      </c>
      <c r="O550" s="23">
        <v>9.4645</v>
      </c>
      <c r="P550" s="23">
        <v>0.0</v>
      </c>
      <c r="Q550" s="23">
        <v>367.0</v>
      </c>
      <c r="R550" s="23">
        <v>595.0</v>
      </c>
      <c r="S550" s="23">
        <v>136.0</v>
      </c>
      <c r="T550" s="23">
        <v>0.0</v>
      </c>
      <c r="U550" s="23">
        <v>456.0</v>
      </c>
      <c r="V550" s="23">
        <v>0.0</v>
      </c>
      <c r="W550" s="23">
        <v>3.0</v>
      </c>
      <c r="X550" s="23">
        <v>0.027</v>
      </c>
      <c r="Y550" s="23">
        <v>0.0051</v>
      </c>
      <c r="Z550" s="23">
        <v>0.0</v>
      </c>
      <c r="AA550" s="23">
        <v>0.0118</v>
      </c>
      <c r="AB550" s="23">
        <v>5.0</v>
      </c>
      <c r="AC550" s="23">
        <v>36.0</v>
      </c>
      <c r="AD550" s="23">
        <v>36.0</v>
      </c>
      <c r="AE550" s="23">
        <v>0.0</v>
      </c>
      <c r="AF550" s="23">
        <v>0.0</v>
      </c>
      <c r="AG550" s="23">
        <v>0.0</v>
      </c>
      <c r="AH550" s="23">
        <v>0.0</v>
      </c>
      <c r="AI550" s="23">
        <v>0.001</v>
      </c>
      <c r="AJ550" s="23">
        <v>9.0E-4</v>
      </c>
      <c r="AK550" s="23">
        <v>0.0</v>
      </c>
      <c r="AL550" s="23">
        <v>0.0</v>
      </c>
      <c r="AM550" s="23">
        <v>0.0</v>
      </c>
      <c r="AN550" s="23">
        <v>2.0</v>
      </c>
      <c r="AO550" s="23">
        <v>6000.0</v>
      </c>
      <c r="AP550" s="23">
        <v>3600.0</v>
      </c>
      <c r="AQ550" s="23">
        <v>1.0</v>
      </c>
      <c r="AR550" s="23">
        <v>0.0</v>
      </c>
      <c r="AS550" s="23" t="s">
        <v>1079</v>
      </c>
      <c r="AT550" s="23" t="s">
        <v>1002</v>
      </c>
    </row>
    <row r="551">
      <c r="A551" s="23" t="str">
        <f t="shared" si="9"/>
        <v>OK</v>
      </c>
      <c r="B551" s="23" t="s">
        <v>34</v>
      </c>
      <c r="C551" s="23" t="s">
        <v>34</v>
      </c>
      <c r="D551" s="23">
        <v>1.0</v>
      </c>
      <c r="E551" s="23">
        <v>14.0</v>
      </c>
      <c r="F551" s="23">
        <v>20.0</v>
      </c>
      <c r="G551" s="23">
        <v>10.0</v>
      </c>
      <c r="H551" s="23">
        <v>25.0</v>
      </c>
      <c r="I551" s="23">
        <v>32400.0</v>
      </c>
      <c r="J551" s="23">
        <v>25000.0</v>
      </c>
      <c r="K551" s="23">
        <v>22.839506</v>
      </c>
      <c r="L551" s="23">
        <v>2.0</v>
      </c>
      <c r="M551" s="23">
        <v>1.0</v>
      </c>
      <c r="N551" s="23">
        <v>1133008.0</v>
      </c>
      <c r="O551" s="23">
        <v>3600.0071</v>
      </c>
      <c r="P551" s="23">
        <v>48.0</v>
      </c>
      <c r="Q551" s="23">
        <v>1603.0</v>
      </c>
      <c r="R551" s="23">
        <v>3542.0</v>
      </c>
      <c r="S551" s="23">
        <v>211.0</v>
      </c>
      <c r="T551" s="23">
        <v>0.0</v>
      </c>
      <c r="U551" s="23">
        <v>2800.0</v>
      </c>
      <c r="V551" s="23">
        <v>0.0</v>
      </c>
      <c r="W551" s="23">
        <v>531.0</v>
      </c>
      <c r="X551" s="23">
        <v>0.1564</v>
      </c>
      <c r="Y551" s="23">
        <v>0.0131</v>
      </c>
      <c r="Z551" s="23">
        <v>0.0</v>
      </c>
      <c r="AA551" s="23">
        <v>0.0909</v>
      </c>
      <c r="AB551" s="23">
        <v>12.0</v>
      </c>
      <c r="AC551" s="23">
        <v>16.0</v>
      </c>
      <c r="AD551" s="23">
        <v>16.0</v>
      </c>
      <c r="AE551" s="23">
        <v>0.0</v>
      </c>
      <c r="AF551" s="23">
        <v>0.0</v>
      </c>
      <c r="AG551" s="23">
        <v>0.0</v>
      </c>
      <c r="AH551" s="23">
        <v>0.0</v>
      </c>
      <c r="AI551" s="23">
        <v>0.002</v>
      </c>
      <c r="AJ551" s="23">
        <v>0.0018</v>
      </c>
      <c r="AK551" s="23">
        <v>0.0</v>
      </c>
      <c r="AL551" s="23">
        <v>0.0</v>
      </c>
      <c r="AM551" s="23">
        <v>0.0</v>
      </c>
      <c r="AN551" s="23">
        <v>3.0</v>
      </c>
      <c r="AO551" s="23">
        <v>6000.0</v>
      </c>
      <c r="AP551" s="23">
        <v>3600.0</v>
      </c>
      <c r="AQ551" s="23">
        <v>1.0</v>
      </c>
      <c r="AR551" s="23">
        <v>0.0</v>
      </c>
      <c r="AS551" s="23" t="s">
        <v>1079</v>
      </c>
      <c r="AT551" s="23" t="s">
        <v>1080</v>
      </c>
    </row>
    <row r="552">
      <c r="A552" s="23" t="str">
        <f t="shared" si="9"/>
        <v>OK</v>
      </c>
      <c r="B552" s="23" t="s">
        <v>36</v>
      </c>
      <c r="C552" s="23" t="s">
        <v>36</v>
      </c>
      <c r="D552" s="23">
        <v>0.0</v>
      </c>
      <c r="E552" s="23">
        <v>14.0</v>
      </c>
      <c r="F552" s="23">
        <v>10.0</v>
      </c>
      <c r="G552" s="23">
        <v>10.0</v>
      </c>
      <c r="H552" s="23">
        <v>25.0</v>
      </c>
      <c r="I552" s="23" t="s">
        <v>134</v>
      </c>
      <c r="J552" s="23">
        <v>0.0</v>
      </c>
      <c r="K552" s="23" t="s">
        <v>134</v>
      </c>
      <c r="L552" s="23">
        <v>-1.0</v>
      </c>
      <c r="M552" s="23">
        <v>-1.0</v>
      </c>
      <c r="N552" s="23">
        <v>0.0</v>
      </c>
      <c r="O552" s="23">
        <v>0.0</v>
      </c>
      <c r="P552" s="23">
        <v>0.0</v>
      </c>
      <c r="Q552" s="23" t="s">
        <v>133</v>
      </c>
      <c r="R552" s="23" t="s">
        <v>133</v>
      </c>
      <c r="S552" s="23" t="s">
        <v>133</v>
      </c>
      <c r="T552" s="23" t="s">
        <v>133</v>
      </c>
      <c r="U552" s="23" t="s">
        <v>133</v>
      </c>
      <c r="V552" s="23" t="s">
        <v>133</v>
      </c>
      <c r="W552" s="23" t="s">
        <v>133</v>
      </c>
      <c r="X552" s="23" t="s">
        <v>133</v>
      </c>
      <c r="Y552" s="23" t="s">
        <v>133</v>
      </c>
      <c r="Z552" s="23" t="s">
        <v>133</v>
      </c>
      <c r="AA552" s="23" t="s">
        <v>133</v>
      </c>
      <c r="AB552" s="23" t="s">
        <v>133</v>
      </c>
      <c r="AC552" s="23" t="s">
        <v>133</v>
      </c>
      <c r="AD552" s="23" t="s">
        <v>133</v>
      </c>
      <c r="AE552" s="23" t="s">
        <v>133</v>
      </c>
      <c r="AF552" s="23" t="s">
        <v>133</v>
      </c>
      <c r="AG552" s="23" t="s">
        <v>133</v>
      </c>
      <c r="AH552" s="23" t="s">
        <v>133</v>
      </c>
      <c r="AI552" s="23" t="s">
        <v>133</v>
      </c>
      <c r="AJ552" s="23" t="s">
        <v>133</v>
      </c>
      <c r="AK552" s="23" t="s">
        <v>133</v>
      </c>
      <c r="AL552" s="23" t="s">
        <v>133</v>
      </c>
      <c r="AM552" s="23" t="s">
        <v>133</v>
      </c>
      <c r="AN552" s="23" t="s">
        <v>133</v>
      </c>
      <c r="AO552" s="23">
        <v>6000.0</v>
      </c>
      <c r="AP552" s="23">
        <v>3600.0</v>
      </c>
      <c r="AQ552" s="23">
        <v>1.0</v>
      </c>
      <c r="AR552" s="23">
        <v>0.0</v>
      </c>
      <c r="AS552" s="23" t="s">
        <v>1079</v>
      </c>
      <c r="AT552" s="23" t="s">
        <v>819</v>
      </c>
    </row>
    <row r="553">
      <c r="A553" s="23" t="str">
        <f t="shared" si="9"/>
        <v>OK</v>
      </c>
      <c r="B553" s="23" t="s">
        <v>38</v>
      </c>
      <c r="C553" s="23" t="s">
        <v>38</v>
      </c>
      <c r="D553" s="23">
        <v>1.0</v>
      </c>
      <c r="E553" s="23">
        <v>15.0</v>
      </c>
      <c r="F553" s="23">
        <v>30.0</v>
      </c>
      <c r="G553" s="23">
        <v>10.0</v>
      </c>
      <c r="H553" s="23">
        <v>25.0</v>
      </c>
      <c r="I553" s="23">
        <v>13400.0</v>
      </c>
      <c r="J553" s="23">
        <v>13400.0</v>
      </c>
      <c r="K553" s="23">
        <v>0.0</v>
      </c>
      <c r="L553" s="23">
        <v>1.0</v>
      </c>
      <c r="M553" s="23">
        <v>1.0</v>
      </c>
      <c r="N553" s="23">
        <v>667.0</v>
      </c>
      <c r="O553" s="23">
        <v>0.2734</v>
      </c>
      <c r="P553" s="23">
        <v>0.0</v>
      </c>
      <c r="Q553" s="23">
        <v>213.0</v>
      </c>
      <c r="R553" s="23">
        <v>215.0</v>
      </c>
      <c r="S553" s="23">
        <v>34.0</v>
      </c>
      <c r="T553" s="23">
        <v>0.0</v>
      </c>
      <c r="U553" s="23">
        <v>12.0</v>
      </c>
      <c r="V553" s="23">
        <v>0.0</v>
      </c>
      <c r="W553" s="23">
        <v>169.0</v>
      </c>
      <c r="X553" s="23">
        <v>0.008</v>
      </c>
      <c r="Y553" s="23">
        <v>0.0012</v>
      </c>
      <c r="Z553" s="23">
        <v>0.0</v>
      </c>
      <c r="AA553" s="23">
        <v>0.0036</v>
      </c>
      <c r="AB553" s="23">
        <v>8.0</v>
      </c>
      <c r="AC553" s="23">
        <v>24.0</v>
      </c>
      <c r="AD553" s="23">
        <v>24.0</v>
      </c>
      <c r="AE553" s="23">
        <v>0.0</v>
      </c>
      <c r="AF553" s="23">
        <v>0.0</v>
      </c>
      <c r="AG553" s="23">
        <v>0.0</v>
      </c>
      <c r="AH553" s="23">
        <v>0.0</v>
      </c>
      <c r="AI553" s="23">
        <v>0.0012</v>
      </c>
      <c r="AJ553" s="23">
        <v>0.0011</v>
      </c>
      <c r="AK553" s="23">
        <v>0.0</v>
      </c>
      <c r="AL553" s="23">
        <v>0.0</v>
      </c>
      <c r="AM553" s="23">
        <v>0.0</v>
      </c>
      <c r="AN553" s="23">
        <v>2.0</v>
      </c>
      <c r="AO553" s="23">
        <v>6000.0</v>
      </c>
      <c r="AP553" s="23">
        <v>3600.0</v>
      </c>
      <c r="AQ553" s="23">
        <v>1.0</v>
      </c>
      <c r="AR553" s="23">
        <v>0.0</v>
      </c>
      <c r="AS553" s="23" t="s">
        <v>1079</v>
      </c>
      <c r="AT553" s="23" t="s">
        <v>819</v>
      </c>
    </row>
    <row r="554">
      <c r="A554" s="23" t="str">
        <f t="shared" si="9"/>
        <v>OK</v>
      </c>
      <c r="B554" s="23" t="s">
        <v>40</v>
      </c>
      <c r="C554" s="23" t="s">
        <v>40</v>
      </c>
      <c r="D554" s="23">
        <v>1.0</v>
      </c>
      <c r="E554" s="23">
        <v>15.0</v>
      </c>
      <c r="F554" s="23">
        <v>20.0</v>
      </c>
      <c r="G554" s="23">
        <v>10.0</v>
      </c>
      <c r="H554" s="23">
        <v>25.0</v>
      </c>
      <c r="I554" s="23">
        <v>14900.0</v>
      </c>
      <c r="J554" s="23">
        <v>14900.0</v>
      </c>
      <c r="K554" s="23">
        <v>0.0</v>
      </c>
      <c r="L554" s="23">
        <v>1.0</v>
      </c>
      <c r="M554" s="23">
        <v>1.0</v>
      </c>
      <c r="N554" s="23">
        <v>18664.0</v>
      </c>
      <c r="O554" s="23">
        <v>12.3093</v>
      </c>
      <c r="P554" s="23">
        <v>56.0</v>
      </c>
      <c r="Q554" s="23">
        <v>818.0</v>
      </c>
      <c r="R554" s="23">
        <v>1043.0</v>
      </c>
      <c r="S554" s="23">
        <v>73.0</v>
      </c>
      <c r="T554" s="23">
        <v>0.0</v>
      </c>
      <c r="U554" s="23">
        <v>344.0</v>
      </c>
      <c r="V554" s="23">
        <v>0.0</v>
      </c>
      <c r="W554" s="23">
        <v>626.0</v>
      </c>
      <c r="X554" s="23">
        <v>0.0529</v>
      </c>
      <c r="Y554" s="23">
        <v>0.0053</v>
      </c>
      <c r="Z554" s="23">
        <v>0.0</v>
      </c>
      <c r="AA554" s="23">
        <v>0.0257</v>
      </c>
      <c r="AB554" s="23">
        <v>8.0</v>
      </c>
      <c r="AC554" s="23">
        <v>17.0</v>
      </c>
      <c r="AD554" s="23">
        <v>17.0</v>
      </c>
      <c r="AE554" s="23">
        <v>0.0</v>
      </c>
      <c r="AF554" s="23">
        <v>0.0</v>
      </c>
      <c r="AG554" s="23">
        <v>0.0</v>
      </c>
      <c r="AH554" s="23">
        <v>0.0</v>
      </c>
      <c r="AI554" s="23">
        <v>0.0013</v>
      </c>
      <c r="AJ554" s="23">
        <v>0.0011</v>
      </c>
      <c r="AK554" s="23">
        <v>0.0</v>
      </c>
      <c r="AL554" s="23">
        <v>0.0</v>
      </c>
      <c r="AM554" s="23">
        <v>0.0</v>
      </c>
      <c r="AN554" s="23">
        <v>4.0</v>
      </c>
      <c r="AO554" s="23">
        <v>6000.0</v>
      </c>
      <c r="AP554" s="23">
        <v>3600.0</v>
      </c>
      <c r="AQ554" s="23">
        <v>1.0</v>
      </c>
      <c r="AR554" s="23">
        <v>0.0</v>
      </c>
      <c r="AS554" s="23" t="s">
        <v>1079</v>
      </c>
      <c r="AT554" s="23" t="s">
        <v>931</v>
      </c>
    </row>
    <row r="555">
      <c r="A555" s="23" t="str">
        <f t="shared" si="9"/>
        <v>OK</v>
      </c>
      <c r="B555" s="23" t="s">
        <v>42</v>
      </c>
      <c r="C555" s="23" t="s">
        <v>42</v>
      </c>
      <c r="D555" s="23">
        <v>0.0</v>
      </c>
      <c r="E555" s="23">
        <v>15.0</v>
      </c>
      <c r="F555" s="23">
        <v>12.0</v>
      </c>
      <c r="G555" s="23">
        <v>10.0</v>
      </c>
      <c r="H555" s="23">
        <v>25.0</v>
      </c>
      <c r="I555" s="23" t="s">
        <v>134</v>
      </c>
      <c r="J555" s="23">
        <v>0.0</v>
      </c>
      <c r="K555" s="23" t="s">
        <v>134</v>
      </c>
      <c r="L555" s="23">
        <v>-1.0</v>
      </c>
      <c r="M555" s="23">
        <v>-1.0</v>
      </c>
      <c r="N555" s="23">
        <v>0.0</v>
      </c>
      <c r="O555" s="23">
        <v>0.0</v>
      </c>
      <c r="P555" s="23">
        <v>0.0</v>
      </c>
      <c r="Q555" s="23" t="s">
        <v>133</v>
      </c>
      <c r="R555" s="23" t="s">
        <v>133</v>
      </c>
      <c r="S555" s="23" t="s">
        <v>133</v>
      </c>
      <c r="T555" s="23" t="s">
        <v>133</v>
      </c>
      <c r="U555" s="23" t="s">
        <v>133</v>
      </c>
      <c r="V555" s="23" t="s">
        <v>133</v>
      </c>
      <c r="W555" s="23" t="s">
        <v>133</v>
      </c>
      <c r="X555" s="23" t="s">
        <v>133</v>
      </c>
      <c r="Y555" s="23" t="s">
        <v>133</v>
      </c>
      <c r="Z555" s="23" t="s">
        <v>133</v>
      </c>
      <c r="AA555" s="23" t="s">
        <v>133</v>
      </c>
      <c r="AB555" s="23" t="s">
        <v>133</v>
      </c>
      <c r="AC555" s="23" t="s">
        <v>133</v>
      </c>
      <c r="AD555" s="23" t="s">
        <v>133</v>
      </c>
      <c r="AE555" s="23" t="s">
        <v>133</v>
      </c>
      <c r="AF555" s="23" t="s">
        <v>133</v>
      </c>
      <c r="AG555" s="23" t="s">
        <v>133</v>
      </c>
      <c r="AH555" s="23" t="s">
        <v>133</v>
      </c>
      <c r="AI555" s="23" t="s">
        <v>133</v>
      </c>
      <c r="AJ555" s="23" t="s">
        <v>133</v>
      </c>
      <c r="AK555" s="23" t="s">
        <v>133</v>
      </c>
      <c r="AL555" s="23" t="s">
        <v>133</v>
      </c>
      <c r="AM555" s="23" t="s">
        <v>133</v>
      </c>
      <c r="AN555" s="23" t="s">
        <v>133</v>
      </c>
      <c r="AO555" s="23">
        <v>6000.0</v>
      </c>
      <c r="AP555" s="23">
        <v>3600.0</v>
      </c>
      <c r="AQ555" s="23">
        <v>1.0</v>
      </c>
      <c r="AR555" s="23">
        <v>0.0</v>
      </c>
      <c r="AS555" s="23" t="s">
        <v>1079</v>
      </c>
      <c r="AT555" s="23" t="s">
        <v>820</v>
      </c>
    </row>
    <row r="556">
      <c r="A556" s="23" t="str">
        <f t="shared" si="9"/>
        <v>OK</v>
      </c>
      <c r="B556" s="23" t="s">
        <v>44</v>
      </c>
      <c r="C556" s="23" t="s">
        <v>44</v>
      </c>
      <c r="D556" s="23">
        <v>1.0</v>
      </c>
      <c r="E556" s="23">
        <v>15.0</v>
      </c>
      <c r="F556" s="23">
        <v>30.0</v>
      </c>
      <c r="G556" s="23">
        <v>10.0</v>
      </c>
      <c r="H556" s="23">
        <v>25.0</v>
      </c>
      <c r="I556" s="23">
        <v>29800.0</v>
      </c>
      <c r="J556" s="23">
        <v>29800.0</v>
      </c>
      <c r="K556" s="23">
        <v>0.0</v>
      </c>
      <c r="L556" s="23">
        <v>1.0</v>
      </c>
      <c r="M556" s="23">
        <v>1.0</v>
      </c>
      <c r="N556" s="23">
        <v>497.0</v>
      </c>
      <c r="O556" s="23">
        <v>0.2017</v>
      </c>
      <c r="P556" s="23">
        <v>0.0</v>
      </c>
      <c r="Q556" s="23">
        <v>182.0</v>
      </c>
      <c r="R556" s="23">
        <v>185.0</v>
      </c>
      <c r="S556" s="23">
        <v>35.0</v>
      </c>
      <c r="T556" s="23">
        <v>0.0</v>
      </c>
      <c r="U556" s="23">
        <v>5.0</v>
      </c>
      <c r="V556" s="23">
        <v>0.0</v>
      </c>
      <c r="W556" s="23">
        <v>145.0</v>
      </c>
      <c r="X556" s="23">
        <v>0.0076</v>
      </c>
      <c r="Y556" s="23">
        <v>0.001</v>
      </c>
      <c r="Z556" s="23">
        <v>0.0</v>
      </c>
      <c r="AA556" s="23">
        <v>0.0039</v>
      </c>
      <c r="AB556" s="23">
        <v>2.0</v>
      </c>
      <c r="AC556" s="23">
        <v>10.0</v>
      </c>
      <c r="AD556" s="23">
        <v>10.0</v>
      </c>
      <c r="AE556" s="23">
        <v>0.0</v>
      </c>
      <c r="AF556" s="23">
        <v>0.0</v>
      </c>
      <c r="AG556" s="23">
        <v>0.0</v>
      </c>
      <c r="AH556" s="23">
        <v>0.0</v>
      </c>
      <c r="AI556" s="23">
        <v>3.0E-4</v>
      </c>
      <c r="AJ556" s="23">
        <v>2.0E-4</v>
      </c>
      <c r="AK556" s="23">
        <v>0.0</v>
      </c>
      <c r="AL556" s="23">
        <v>0.0</v>
      </c>
      <c r="AM556" s="23">
        <v>0.0</v>
      </c>
      <c r="AN556" s="23">
        <v>1.0</v>
      </c>
      <c r="AO556" s="23">
        <v>6000.0</v>
      </c>
      <c r="AP556" s="23">
        <v>3600.0</v>
      </c>
      <c r="AQ556" s="23">
        <v>1.0</v>
      </c>
      <c r="AR556" s="23">
        <v>0.0</v>
      </c>
      <c r="AS556" s="23" t="s">
        <v>1079</v>
      </c>
      <c r="AT556" s="23" t="s">
        <v>820</v>
      </c>
    </row>
    <row r="557">
      <c r="A557" s="23" t="str">
        <f t="shared" si="9"/>
        <v>OK</v>
      </c>
      <c r="B557" s="23" t="s">
        <v>47</v>
      </c>
      <c r="C557" s="23" t="s">
        <v>47</v>
      </c>
      <c r="D557" s="23">
        <v>1.0</v>
      </c>
      <c r="E557" s="23">
        <v>15.0</v>
      </c>
      <c r="F557" s="23">
        <v>20.0</v>
      </c>
      <c r="G557" s="23">
        <v>10.0</v>
      </c>
      <c r="H557" s="23">
        <v>25.0</v>
      </c>
      <c r="I557" s="23">
        <v>32000.0</v>
      </c>
      <c r="J557" s="23">
        <v>32000.0</v>
      </c>
      <c r="K557" s="23">
        <v>0.0</v>
      </c>
      <c r="L557" s="23">
        <v>1.0</v>
      </c>
      <c r="M557" s="23">
        <v>1.0</v>
      </c>
      <c r="N557" s="23">
        <v>469.0</v>
      </c>
      <c r="O557" s="23">
        <v>0.2184</v>
      </c>
      <c r="P557" s="23">
        <v>0.0</v>
      </c>
      <c r="Q557" s="23">
        <v>142.0</v>
      </c>
      <c r="R557" s="23">
        <v>172.0</v>
      </c>
      <c r="S557" s="23">
        <v>12.0</v>
      </c>
      <c r="T557" s="23">
        <v>0.0</v>
      </c>
      <c r="U557" s="23">
        <v>65.0</v>
      </c>
      <c r="V557" s="23">
        <v>0.0</v>
      </c>
      <c r="W557" s="23">
        <v>95.0</v>
      </c>
      <c r="X557" s="23">
        <v>0.0059</v>
      </c>
      <c r="Y557" s="23">
        <v>7.0E-4</v>
      </c>
      <c r="Z557" s="23">
        <v>0.0</v>
      </c>
      <c r="AA557" s="23">
        <v>0.0031</v>
      </c>
      <c r="AB557" s="23">
        <v>10.0</v>
      </c>
      <c r="AC557" s="23">
        <v>0.0</v>
      </c>
      <c r="AD557" s="23">
        <v>0.0</v>
      </c>
      <c r="AE557" s="23">
        <v>0.0</v>
      </c>
      <c r="AF557" s="23">
        <v>0.0</v>
      </c>
      <c r="AG557" s="23">
        <v>0.0</v>
      </c>
      <c r="AH557" s="23">
        <v>0.0</v>
      </c>
      <c r="AI557" s="23">
        <v>0.0011</v>
      </c>
      <c r="AJ557" s="23">
        <v>9.0E-4</v>
      </c>
      <c r="AK557" s="23">
        <v>0.0</v>
      </c>
      <c r="AL557" s="23">
        <v>0.0</v>
      </c>
      <c r="AM557" s="23">
        <v>0.0</v>
      </c>
      <c r="AN557" s="23">
        <v>2.0</v>
      </c>
      <c r="AO557" s="23">
        <v>6000.0</v>
      </c>
      <c r="AP557" s="23">
        <v>3600.0</v>
      </c>
      <c r="AQ557" s="23">
        <v>1.0</v>
      </c>
      <c r="AR557" s="23">
        <v>0.0</v>
      </c>
      <c r="AS557" s="23" t="s">
        <v>1079</v>
      </c>
      <c r="AT557" s="23" t="s">
        <v>1005</v>
      </c>
    </row>
    <row r="558">
      <c r="A558" s="23" t="str">
        <f t="shared" si="9"/>
        <v>OK</v>
      </c>
      <c r="B558" s="23" t="s">
        <v>50</v>
      </c>
      <c r="C558" s="23" t="s">
        <v>50</v>
      </c>
      <c r="D558" s="23">
        <v>1.0</v>
      </c>
      <c r="E558" s="23">
        <v>15.0</v>
      </c>
      <c r="F558" s="23">
        <v>10.0</v>
      </c>
      <c r="G558" s="23">
        <v>10.0</v>
      </c>
      <c r="H558" s="23">
        <v>25.0</v>
      </c>
      <c r="I558" s="23">
        <v>40100.0</v>
      </c>
      <c r="J558" s="23">
        <v>40100.0</v>
      </c>
      <c r="K558" s="23">
        <v>0.0</v>
      </c>
      <c r="L558" s="23">
        <v>1.0</v>
      </c>
      <c r="M558" s="23">
        <v>1.0</v>
      </c>
      <c r="N558" s="23">
        <v>556881.0</v>
      </c>
      <c r="O558" s="23">
        <v>1571.571</v>
      </c>
      <c r="P558" s="23">
        <v>96.0</v>
      </c>
      <c r="Q558" s="23">
        <v>1265.0</v>
      </c>
      <c r="R558" s="23">
        <v>3146.0</v>
      </c>
      <c r="S558" s="23">
        <v>129.0</v>
      </c>
      <c r="T558" s="23">
        <v>0.0</v>
      </c>
      <c r="U558" s="23">
        <v>2503.0</v>
      </c>
      <c r="V558" s="23">
        <v>0.0</v>
      </c>
      <c r="W558" s="23">
        <v>514.0</v>
      </c>
      <c r="X558" s="23">
        <v>0.1348</v>
      </c>
      <c r="Y558" s="23">
        <v>0.0097</v>
      </c>
      <c r="Z558" s="23">
        <v>0.0</v>
      </c>
      <c r="AA558" s="23">
        <v>0.081</v>
      </c>
      <c r="AB558" s="23">
        <v>7.0</v>
      </c>
      <c r="AC558" s="23">
        <v>9.0</v>
      </c>
      <c r="AD558" s="23">
        <v>9.0</v>
      </c>
      <c r="AE558" s="23">
        <v>0.0</v>
      </c>
      <c r="AF558" s="23">
        <v>0.0</v>
      </c>
      <c r="AG558" s="23">
        <v>0.0</v>
      </c>
      <c r="AH558" s="23">
        <v>0.0</v>
      </c>
      <c r="AI558" s="23">
        <v>0.001</v>
      </c>
      <c r="AJ558" s="23">
        <v>9.0E-4</v>
      </c>
      <c r="AK558" s="23">
        <v>0.0</v>
      </c>
      <c r="AL558" s="23">
        <v>0.0</v>
      </c>
      <c r="AM558" s="23">
        <v>0.0</v>
      </c>
      <c r="AN558" s="23">
        <v>4.0</v>
      </c>
      <c r="AO558" s="23">
        <v>6000.0</v>
      </c>
      <c r="AP558" s="23">
        <v>3600.0</v>
      </c>
      <c r="AQ558" s="23">
        <v>1.0</v>
      </c>
      <c r="AR558" s="23">
        <v>0.0</v>
      </c>
      <c r="AS558" s="23" t="s">
        <v>1079</v>
      </c>
      <c r="AT558" s="23" t="s">
        <v>842</v>
      </c>
    </row>
    <row r="559">
      <c r="A559" s="23" t="str">
        <f t="shared" si="9"/>
        <v>OK</v>
      </c>
      <c r="B559" s="23" t="s">
        <v>52</v>
      </c>
      <c r="C559" s="23" t="s">
        <v>52</v>
      </c>
      <c r="D559" s="23">
        <v>1.0</v>
      </c>
      <c r="E559" s="23">
        <v>18.0</v>
      </c>
      <c r="F559" s="23">
        <v>30.0</v>
      </c>
      <c r="G559" s="23">
        <v>10.0</v>
      </c>
      <c r="H559" s="23">
        <v>25.0</v>
      </c>
      <c r="I559" s="23">
        <v>29400.0</v>
      </c>
      <c r="J559" s="23">
        <v>29400.0</v>
      </c>
      <c r="K559" s="23">
        <v>0.0</v>
      </c>
      <c r="L559" s="23">
        <v>1.0</v>
      </c>
      <c r="M559" s="23">
        <v>1.0</v>
      </c>
      <c r="N559" s="23">
        <v>83.0</v>
      </c>
      <c r="O559" s="23">
        <v>0.1087</v>
      </c>
      <c r="P559" s="23">
        <v>0.0</v>
      </c>
      <c r="Q559" s="23">
        <v>59.0</v>
      </c>
      <c r="R559" s="23">
        <v>60.0</v>
      </c>
      <c r="S559" s="23">
        <v>20.0</v>
      </c>
      <c r="T559" s="23">
        <v>0.0</v>
      </c>
      <c r="U559" s="23">
        <v>3.0</v>
      </c>
      <c r="V559" s="23">
        <v>0.0</v>
      </c>
      <c r="W559" s="23">
        <v>37.0</v>
      </c>
      <c r="X559" s="23">
        <v>0.0031</v>
      </c>
      <c r="Y559" s="23">
        <v>6.0E-4</v>
      </c>
      <c r="Z559" s="23">
        <v>0.0</v>
      </c>
      <c r="AA559" s="23">
        <v>0.0014</v>
      </c>
      <c r="AB559" s="23">
        <v>6.0</v>
      </c>
      <c r="AC559" s="23">
        <v>62.0</v>
      </c>
      <c r="AD559" s="23">
        <v>62.0</v>
      </c>
      <c r="AE559" s="23">
        <v>0.0</v>
      </c>
      <c r="AF559" s="23">
        <v>0.0</v>
      </c>
      <c r="AG559" s="23">
        <v>0.0</v>
      </c>
      <c r="AH559" s="23">
        <v>0.0</v>
      </c>
      <c r="AI559" s="23">
        <v>0.0018</v>
      </c>
      <c r="AJ559" s="23">
        <v>0.0016</v>
      </c>
      <c r="AK559" s="23">
        <v>0.0</v>
      </c>
      <c r="AL559" s="23">
        <v>0.0</v>
      </c>
      <c r="AM559" s="23">
        <v>0.0</v>
      </c>
      <c r="AN559" s="23">
        <v>1.0</v>
      </c>
      <c r="AO559" s="23">
        <v>6000.0</v>
      </c>
      <c r="AP559" s="23">
        <v>3600.0</v>
      </c>
      <c r="AQ559" s="23">
        <v>1.0</v>
      </c>
      <c r="AR559" s="23">
        <v>0.0</v>
      </c>
      <c r="AS559" s="23" t="s">
        <v>1079</v>
      </c>
      <c r="AT559" s="23" t="s">
        <v>822</v>
      </c>
    </row>
    <row r="560">
      <c r="A560" s="23" t="str">
        <f t="shared" si="9"/>
        <v>OK</v>
      </c>
      <c r="B560" s="23" t="s">
        <v>53</v>
      </c>
      <c r="C560" s="23" t="s">
        <v>53</v>
      </c>
      <c r="D560" s="23">
        <v>1.0</v>
      </c>
      <c r="E560" s="23">
        <v>18.0</v>
      </c>
      <c r="F560" s="23">
        <v>20.0</v>
      </c>
      <c r="G560" s="23">
        <v>10.0</v>
      </c>
      <c r="H560" s="23">
        <v>25.0</v>
      </c>
      <c r="I560" s="23">
        <v>32041.0</v>
      </c>
      <c r="J560" s="23">
        <v>32041.0</v>
      </c>
      <c r="K560" s="23">
        <v>0.0</v>
      </c>
      <c r="L560" s="23">
        <v>1.0</v>
      </c>
      <c r="M560" s="23">
        <v>1.0</v>
      </c>
      <c r="N560" s="23">
        <v>957.0</v>
      </c>
      <c r="O560" s="23">
        <v>0.7142</v>
      </c>
      <c r="P560" s="23">
        <v>0.0</v>
      </c>
      <c r="Q560" s="23">
        <v>302.0</v>
      </c>
      <c r="R560" s="23">
        <v>345.0</v>
      </c>
      <c r="S560" s="23">
        <v>52.0</v>
      </c>
      <c r="T560" s="23">
        <v>0.0</v>
      </c>
      <c r="U560" s="23">
        <v>73.0</v>
      </c>
      <c r="V560" s="23">
        <v>0.0</v>
      </c>
      <c r="W560" s="23">
        <v>220.0</v>
      </c>
      <c r="X560" s="23">
        <v>0.0148</v>
      </c>
      <c r="Y560" s="23">
        <v>0.0022</v>
      </c>
      <c r="Z560" s="23">
        <v>0.0</v>
      </c>
      <c r="AA560" s="23">
        <v>0.0068</v>
      </c>
      <c r="AB560" s="23">
        <v>9.0</v>
      </c>
      <c r="AC560" s="23">
        <v>62.0</v>
      </c>
      <c r="AD560" s="23">
        <v>62.0</v>
      </c>
      <c r="AE560" s="23">
        <v>0.0</v>
      </c>
      <c r="AF560" s="23">
        <v>0.0</v>
      </c>
      <c r="AG560" s="23">
        <v>0.0</v>
      </c>
      <c r="AH560" s="23">
        <v>0.0</v>
      </c>
      <c r="AI560" s="23">
        <v>0.002</v>
      </c>
      <c r="AJ560" s="23">
        <v>0.0019</v>
      </c>
      <c r="AK560" s="23">
        <v>0.0</v>
      </c>
      <c r="AL560" s="23">
        <v>0.0</v>
      </c>
      <c r="AM560" s="23">
        <v>0.0</v>
      </c>
      <c r="AN560" s="23">
        <v>2.0</v>
      </c>
      <c r="AO560" s="23">
        <v>6000.0</v>
      </c>
      <c r="AP560" s="23">
        <v>3600.0</v>
      </c>
      <c r="AQ560" s="23">
        <v>1.0</v>
      </c>
      <c r="AR560" s="23">
        <v>0.0</v>
      </c>
      <c r="AS560" s="23" t="s">
        <v>1079</v>
      </c>
      <c r="AT560" s="23" t="s">
        <v>823</v>
      </c>
    </row>
    <row r="561">
      <c r="A561" s="23" t="str">
        <f t="shared" si="9"/>
        <v>OK</v>
      </c>
      <c r="B561" s="23" t="s">
        <v>54</v>
      </c>
      <c r="C561" s="23" t="s">
        <v>54</v>
      </c>
      <c r="D561" s="23">
        <v>1.0</v>
      </c>
      <c r="E561" s="23">
        <v>18.0</v>
      </c>
      <c r="F561" s="23">
        <v>10.0</v>
      </c>
      <c r="G561" s="23">
        <v>10.0</v>
      </c>
      <c r="H561" s="23">
        <v>25.0</v>
      </c>
      <c r="I561" s="23">
        <v>44612.0</v>
      </c>
      <c r="J561" s="23">
        <v>34584.4</v>
      </c>
      <c r="K561" s="23">
        <v>22.47736</v>
      </c>
      <c r="L561" s="23">
        <v>2.0</v>
      </c>
      <c r="M561" s="23">
        <v>1.0</v>
      </c>
      <c r="N561" s="23">
        <v>306740.0</v>
      </c>
      <c r="O561" s="23">
        <v>3600.0294</v>
      </c>
      <c r="P561" s="23">
        <v>28.0</v>
      </c>
      <c r="Q561" s="23">
        <v>4214.0</v>
      </c>
      <c r="R561" s="23">
        <v>9204.0</v>
      </c>
      <c r="S561" s="23">
        <v>582.0</v>
      </c>
      <c r="T561" s="23">
        <v>0.0</v>
      </c>
      <c r="U561" s="23">
        <v>6380.0</v>
      </c>
      <c r="V561" s="23">
        <v>0.0</v>
      </c>
      <c r="W561" s="23">
        <v>2242.0</v>
      </c>
      <c r="X561" s="23">
        <v>0.5371</v>
      </c>
      <c r="Y561" s="23">
        <v>0.0495</v>
      </c>
      <c r="Z561" s="23">
        <v>0.0</v>
      </c>
      <c r="AA561" s="23">
        <v>0.2775</v>
      </c>
      <c r="AB561" s="23">
        <v>11.0</v>
      </c>
      <c r="AC561" s="23">
        <v>62.0</v>
      </c>
      <c r="AD561" s="23">
        <v>62.0</v>
      </c>
      <c r="AE561" s="23">
        <v>0.0</v>
      </c>
      <c r="AF561" s="23">
        <v>0.0</v>
      </c>
      <c r="AG561" s="23">
        <v>0.0</v>
      </c>
      <c r="AH561" s="23">
        <v>0.0</v>
      </c>
      <c r="AI561" s="23">
        <v>0.0045</v>
      </c>
      <c r="AJ561" s="23">
        <v>0.0041</v>
      </c>
      <c r="AK561" s="23">
        <v>0.0</v>
      </c>
      <c r="AL561" s="23">
        <v>0.0</v>
      </c>
      <c r="AM561" s="23">
        <v>0.0</v>
      </c>
      <c r="AN561" s="23">
        <v>5.0</v>
      </c>
      <c r="AO561" s="23">
        <v>6000.0</v>
      </c>
      <c r="AP561" s="23">
        <v>3600.0</v>
      </c>
      <c r="AQ561" s="23">
        <v>1.0</v>
      </c>
      <c r="AR561" s="23">
        <v>0.0</v>
      </c>
      <c r="AS561" s="23" t="s">
        <v>1079</v>
      </c>
      <c r="AT561" s="23" t="s">
        <v>1081</v>
      </c>
    </row>
    <row r="562">
      <c r="A562" s="23" t="str">
        <f t="shared" si="9"/>
        <v>OK</v>
      </c>
      <c r="B562" s="23" t="s">
        <v>55</v>
      </c>
      <c r="C562" s="23" t="s">
        <v>55</v>
      </c>
      <c r="D562" s="23">
        <v>1.0</v>
      </c>
      <c r="E562" s="23">
        <v>20.0</v>
      </c>
      <c r="F562" s="23">
        <v>30.0</v>
      </c>
      <c r="G562" s="23">
        <v>10.0</v>
      </c>
      <c r="H562" s="23">
        <v>25.0</v>
      </c>
      <c r="I562" s="23">
        <v>21524.0</v>
      </c>
      <c r="J562" s="23">
        <v>21524.0</v>
      </c>
      <c r="K562" s="23">
        <v>0.0</v>
      </c>
      <c r="L562" s="23">
        <v>1.0</v>
      </c>
      <c r="M562" s="23">
        <v>1.0</v>
      </c>
      <c r="N562" s="23">
        <v>3921.0</v>
      </c>
      <c r="O562" s="23">
        <v>3.7274</v>
      </c>
      <c r="P562" s="23">
        <v>0.0</v>
      </c>
      <c r="Q562" s="23">
        <v>729.0</v>
      </c>
      <c r="R562" s="23">
        <v>730.0</v>
      </c>
      <c r="S562" s="23">
        <v>38.0</v>
      </c>
      <c r="T562" s="23">
        <v>0.0</v>
      </c>
      <c r="U562" s="23">
        <v>0.0</v>
      </c>
      <c r="V562" s="23">
        <v>0.0</v>
      </c>
      <c r="W562" s="23">
        <v>692.0</v>
      </c>
      <c r="X562" s="23">
        <v>0.0535</v>
      </c>
      <c r="Y562" s="23">
        <v>0.0034</v>
      </c>
      <c r="Z562" s="23">
        <v>0.0</v>
      </c>
      <c r="AA562" s="23">
        <v>0.0287</v>
      </c>
      <c r="AB562" s="23">
        <v>9.0</v>
      </c>
      <c r="AC562" s="23">
        <v>0.0</v>
      </c>
      <c r="AD562" s="23">
        <v>0.0</v>
      </c>
      <c r="AE562" s="23">
        <v>0.0</v>
      </c>
      <c r="AF562" s="23">
        <v>0.0</v>
      </c>
      <c r="AG562" s="23">
        <v>0.0</v>
      </c>
      <c r="AH562" s="23">
        <v>0.0</v>
      </c>
      <c r="AI562" s="23">
        <v>0.0014</v>
      </c>
      <c r="AJ562" s="23">
        <v>0.0012</v>
      </c>
      <c r="AK562" s="23">
        <v>0.0</v>
      </c>
      <c r="AL562" s="23">
        <v>0.0</v>
      </c>
      <c r="AM562" s="23">
        <v>0.0</v>
      </c>
      <c r="AN562" s="23">
        <v>2.0</v>
      </c>
      <c r="AO562" s="23">
        <v>6000.0</v>
      </c>
      <c r="AP562" s="23">
        <v>3600.0</v>
      </c>
      <c r="AQ562" s="23">
        <v>0.0</v>
      </c>
      <c r="AR562" s="23">
        <v>0.0</v>
      </c>
      <c r="AS562" s="23" t="s">
        <v>1079</v>
      </c>
      <c r="AT562" s="23" t="s">
        <v>825</v>
      </c>
    </row>
    <row r="563">
      <c r="A563" s="23" t="str">
        <f t="shared" si="9"/>
        <v>OK</v>
      </c>
      <c r="B563" s="23" t="s">
        <v>56</v>
      </c>
      <c r="C563" s="23" t="s">
        <v>56</v>
      </c>
      <c r="D563" s="23">
        <v>1.0</v>
      </c>
      <c r="E563" s="23">
        <v>20.0</v>
      </c>
      <c r="F563" s="23">
        <v>20.0</v>
      </c>
      <c r="G563" s="23">
        <v>10.0</v>
      </c>
      <c r="H563" s="23">
        <v>25.0</v>
      </c>
      <c r="I563" s="23">
        <v>27697.0</v>
      </c>
      <c r="J563" s="23">
        <v>23545.0</v>
      </c>
      <c r="K563" s="23">
        <v>14.990793</v>
      </c>
      <c r="L563" s="23">
        <v>2.0</v>
      </c>
      <c r="M563" s="23">
        <v>1.0</v>
      </c>
      <c r="N563" s="23">
        <v>248506.0</v>
      </c>
      <c r="O563" s="23">
        <v>3600.0588</v>
      </c>
      <c r="P563" s="23">
        <v>0.0</v>
      </c>
      <c r="Q563" s="23">
        <v>24254.0</v>
      </c>
      <c r="R563" s="23">
        <v>25408.0</v>
      </c>
      <c r="S563" s="23">
        <v>3266.0</v>
      </c>
      <c r="T563" s="23">
        <v>0.0</v>
      </c>
      <c r="U563" s="23">
        <v>1974.0</v>
      </c>
      <c r="V563" s="23">
        <v>0.0</v>
      </c>
      <c r="W563" s="23">
        <v>20168.0</v>
      </c>
      <c r="X563" s="23">
        <v>2.2791</v>
      </c>
      <c r="Y563" s="23">
        <v>0.2358</v>
      </c>
      <c r="Z563" s="23">
        <v>0.0</v>
      </c>
      <c r="AA563" s="23">
        <v>0.8007</v>
      </c>
      <c r="AB563" s="23">
        <v>3.0</v>
      </c>
      <c r="AC563" s="23">
        <v>11.0</v>
      </c>
      <c r="AD563" s="23">
        <v>11.0</v>
      </c>
      <c r="AE563" s="23">
        <v>0.0</v>
      </c>
      <c r="AF563" s="23">
        <v>0.0</v>
      </c>
      <c r="AG563" s="23">
        <v>0.0</v>
      </c>
      <c r="AH563" s="23">
        <v>0.0</v>
      </c>
      <c r="AI563" s="23">
        <v>6.0E-4</v>
      </c>
      <c r="AJ563" s="23">
        <v>6.0E-4</v>
      </c>
      <c r="AK563" s="23">
        <v>0.0</v>
      </c>
      <c r="AL563" s="23">
        <v>0.0</v>
      </c>
      <c r="AM563" s="23">
        <v>0.0</v>
      </c>
      <c r="AN563" s="23">
        <v>3.0</v>
      </c>
      <c r="AO563" s="23">
        <v>6000.0</v>
      </c>
      <c r="AP563" s="23">
        <v>3600.0</v>
      </c>
      <c r="AQ563" s="23">
        <v>0.0</v>
      </c>
      <c r="AR563" s="23">
        <v>0.0</v>
      </c>
      <c r="AS563" s="23" t="s">
        <v>1079</v>
      </c>
      <c r="AT563" s="23" t="s">
        <v>1082</v>
      </c>
    </row>
    <row r="564">
      <c r="A564" s="23" t="str">
        <f t="shared" si="9"/>
        <v>OK</v>
      </c>
      <c r="B564" s="23" t="s">
        <v>57</v>
      </c>
      <c r="C564" s="23" t="s">
        <v>57</v>
      </c>
      <c r="D564" s="23">
        <v>1.0</v>
      </c>
      <c r="E564" s="23">
        <v>20.0</v>
      </c>
      <c r="F564" s="23">
        <v>10.0</v>
      </c>
      <c r="G564" s="23">
        <v>10.0</v>
      </c>
      <c r="H564" s="23">
        <v>25.0</v>
      </c>
      <c r="I564" s="23">
        <v>43952.0</v>
      </c>
      <c r="J564" s="23">
        <v>25229.088235</v>
      </c>
      <c r="K564" s="23">
        <v>42.598543</v>
      </c>
      <c r="L564" s="23">
        <v>2.0</v>
      </c>
      <c r="M564" s="23">
        <v>1.0</v>
      </c>
      <c r="N564" s="23">
        <v>311469.0</v>
      </c>
      <c r="O564" s="23">
        <v>3600.0507</v>
      </c>
      <c r="P564" s="23">
        <v>152.0</v>
      </c>
      <c r="Q564" s="23">
        <v>6401.0</v>
      </c>
      <c r="R564" s="23">
        <v>15786.0</v>
      </c>
      <c r="S564" s="23">
        <v>1635.0</v>
      </c>
      <c r="T564" s="23">
        <v>2.0</v>
      </c>
      <c r="U564" s="23">
        <v>11422.0</v>
      </c>
      <c r="V564" s="23">
        <v>0.0</v>
      </c>
      <c r="W564" s="23">
        <v>2727.0</v>
      </c>
      <c r="X564" s="23">
        <v>0.8125</v>
      </c>
      <c r="Y564" s="23">
        <v>0.0978</v>
      </c>
      <c r="Z564" s="23">
        <v>0.0</v>
      </c>
      <c r="AA564" s="23">
        <v>0.4086</v>
      </c>
      <c r="AB564" s="23">
        <v>9.0</v>
      </c>
      <c r="AC564" s="23">
        <v>0.0</v>
      </c>
      <c r="AD564" s="23">
        <v>0.0</v>
      </c>
      <c r="AE564" s="23">
        <v>0.0</v>
      </c>
      <c r="AF564" s="23">
        <v>0.0</v>
      </c>
      <c r="AG564" s="23">
        <v>0.0</v>
      </c>
      <c r="AH564" s="23">
        <v>0.0</v>
      </c>
      <c r="AI564" s="23">
        <v>0.002</v>
      </c>
      <c r="AJ564" s="23">
        <v>0.0017</v>
      </c>
      <c r="AK564" s="23">
        <v>0.0</v>
      </c>
      <c r="AL564" s="23">
        <v>0.0</v>
      </c>
      <c r="AM564" s="23">
        <v>0.0</v>
      </c>
      <c r="AN564" s="23">
        <v>6.0</v>
      </c>
      <c r="AO564" s="23">
        <v>6000.0</v>
      </c>
      <c r="AP564" s="23">
        <v>3600.0</v>
      </c>
      <c r="AQ564" s="23">
        <v>0.0</v>
      </c>
      <c r="AR564" s="23">
        <v>0.0</v>
      </c>
      <c r="AS564" s="23" t="s">
        <v>1079</v>
      </c>
      <c r="AT564" s="23" t="s">
        <v>842</v>
      </c>
    </row>
    <row r="565">
      <c r="A565" s="23" t="str">
        <f t="shared" si="9"/>
        <v>OK</v>
      </c>
      <c r="B565" s="23" t="s">
        <v>58</v>
      </c>
      <c r="C565" s="23" t="s">
        <v>58</v>
      </c>
      <c r="D565" s="23">
        <v>1.0</v>
      </c>
      <c r="E565" s="23">
        <v>21.0</v>
      </c>
      <c r="F565" s="23">
        <v>30.0</v>
      </c>
      <c r="G565" s="23">
        <v>10.0</v>
      </c>
      <c r="H565" s="23">
        <v>25.0</v>
      </c>
      <c r="I565" s="23">
        <v>162839.0</v>
      </c>
      <c r="J565" s="23">
        <v>91922.913043</v>
      </c>
      <c r="K565" s="23">
        <v>43.549817</v>
      </c>
      <c r="L565" s="23">
        <v>2.0</v>
      </c>
      <c r="M565" s="23">
        <v>1.0</v>
      </c>
      <c r="N565" s="23">
        <v>1429091.0</v>
      </c>
      <c r="O565" s="23">
        <v>3600.0064</v>
      </c>
      <c r="P565" s="23">
        <v>468.0</v>
      </c>
      <c r="Q565" s="23">
        <v>1099.0</v>
      </c>
      <c r="R565" s="23">
        <v>2877.0</v>
      </c>
      <c r="S565" s="23">
        <v>275.0</v>
      </c>
      <c r="T565" s="23">
        <v>0.0</v>
      </c>
      <c r="U565" s="23">
        <v>2096.0</v>
      </c>
      <c r="V565" s="23">
        <v>0.0</v>
      </c>
      <c r="W565" s="23">
        <v>506.0</v>
      </c>
      <c r="X565" s="23">
        <v>0.1186</v>
      </c>
      <c r="Y565" s="23">
        <v>0.0161</v>
      </c>
      <c r="Z565" s="23">
        <v>0.0</v>
      </c>
      <c r="AA565" s="23">
        <v>0.065</v>
      </c>
      <c r="AB565" s="23">
        <v>9.0</v>
      </c>
      <c r="AC565" s="23">
        <v>34.0</v>
      </c>
      <c r="AD565" s="23">
        <v>34.0</v>
      </c>
      <c r="AE565" s="23">
        <v>0.0</v>
      </c>
      <c r="AF565" s="23">
        <v>0.0</v>
      </c>
      <c r="AG565" s="23">
        <v>0.0</v>
      </c>
      <c r="AH565" s="23">
        <v>0.0</v>
      </c>
      <c r="AI565" s="23">
        <v>0.0025</v>
      </c>
      <c r="AJ565" s="23">
        <v>0.0023</v>
      </c>
      <c r="AK565" s="23">
        <v>0.0</v>
      </c>
      <c r="AL565" s="23">
        <v>0.0</v>
      </c>
      <c r="AM565" s="23">
        <v>0.0</v>
      </c>
      <c r="AN565" s="23">
        <v>15.0</v>
      </c>
      <c r="AO565" s="23">
        <v>6000.0</v>
      </c>
      <c r="AP565" s="23">
        <v>3600.0</v>
      </c>
      <c r="AQ565" s="23">
        <v>0.0</v>
      </c>
      <c r="AR565" s="23">
        <v>0.0</v>
      </c>
      <c r="AS565" s="23" t="s">
        <v>1079</v>
      </c>
      <c r="AT565" s="23" t="s">
        <v>1083</v>
      </c>
    </row>
    <row r="566">
      <c r="A566" s="23" t="str">
        <f t="shared" si="9"/>
        <v>OK</v>
      </c>
      <c r="B566" s="23" t="s">
        <v>59</v>
      </c>
      <c r="C566" s="23" t="s">
        <v>59</v>
      </c>
      <c r="D566" s="23">
        <v>0.0</v>
      </c>
      <c r="E566" s="23">
        <v>21.0</v>
      </c>
      <c r="F566" s="23">
        <v>20.0</v>
      </c>
      <c r="G566" s="23">
        <v>10.0</v>
      </c>
      <c r="H566" s="23">
        <v>25.0</v>
      </c>
      <c r="I566" s="23" t="s">
        <v>134</v>
      </c>
      <c r="J566" s="23">
        <v>0.0</v>
      </c>
      <c r="K566" s="23" t="s">
        <v>134</v>
      </c>
      <c r="L566" s="23">
        <v>-1.0</v>
      </c>
      <c r="M566" s="23">
        <v>-1.0</v>
      </c>
      <c r="N566" s="23">
        <v>0.0</v>
      </c>
      <c r="O566" s="23">
        <v>0.0</v>
      </c>
      <c r="P566" s="23">
        <v>0.0</v>
      </c>
      <c r="Q566" s="23" t="s">
        <v>133</v>
      </c>
      <c r="R566" s="23" t="s">
        <v>133</v>
      </c>
      <c r="S566" s="23" t="s">
        <v>133</v>
      </c>
      <c r="T566" s="23" t="s">
        <v>133</v>
      </c>
      <c r="U566" s="23" t="s">
        <v>133</v>
      </c>
      <c r="V566" s="23" t="s">
        <v>133</v>
      </c>
      <c r="W566" s="23" t="s">
        <v>133</v>
      </c>
      <c r="X566" s="23" t="s">
        <v>133</v>
      </c>
      <c r="Y566" s="23" t="s">
        <v>133</v>
      </c>
      <c r="Z566" s="23" t="s">
        <v>133</v>
      </c>
      <c r="AA566" s="23" t="s">
        <v>133</v>
      </c>
      <c r="AB566" s="23" t="s">
        <v>133</v>
      </c>
      <c r="AC566" s="23" t="s">
        <v>133</v>
      </c>
      <c r="AD566" s="23" t="s">
        <v>133</v>
      </c>
      <c r="AE566" s="23" t="s">
        <v>133</v>
      </c>
      <c r="AF566" s="23" t="s">
        <v>133</v>
      </c>
      <c r="AG566" s="23" t="s">
        <v>133</v>
      </c>
      <c r="AH566" s="23" t="s">
        <v>133</v>
      </c>
      <c r="AI566" s="23" t="s">
        <v>133</v>
      </c>
      <c r="AJ566" s="23" t="s">
        <v>133</v>
      </c>
      <c r="AK566" s="23" t="s">
        <v>133</v>
      </c>
      <c r="AL566" s="23" t="s">
        <v>133</v>
      </c>
      <c r="AM566" s="23" t="s">
        <v>133</v>
      </c>
      <c r="AN566" s="23" t="s">
        <v>133</v>
      </c>
      <c r="AO566" s="23">
        <v>6000.0</v>
      </c>
      <c r="AP566" s="23">
        <v>3600.0</v>
      </c>
      <c r="AQ566" s="23">
        <v>0.0</v>
      </c>
      <c r="AR566" s="23">
        <v>0.0</v>
      </c>
      <c r="AS566" s="23" t="s">
        <v>1079</v>
      </c>
      <c r="AT566" s="23" t="s">
        <v>829</v>
      </c>
    </row>
    <row r="567">
      <c r="A567" s="23" t="str">
        <f t="shared" si="9"/>
        <v>OK</v>
      </c>
      <c r="B567" s="23" t="s">
        <v>60</v>
      </c>
      <c r="C567" s="23" t="s">
        <v>60</v>
      </c>
      <c r="D567" s="23">
        <v>1.0</v>
      </c>
      <c r="E567" s="23">
        <v>21.0</v>
      </c>
      <c r="F567" s="23">
        <v>30.0</v>
      </c>
      <c r="G567" s="23">
        <v>10.0</v>
      </c>
      <c r="H567" s="23">
        <v>25.0</v>
      </c>
      <c r="I567" s="23">
        <v>16202.0</v>
      </c>
      <c r="J567" s="23">
        <v>16202.0</v>
      </c>
      <c r="K567" s="23">
        <v>0.0</v>
      </c>
      <c r="L567" s="23">
        <v>1.0</v>
      </c>
      <c r="M567" s="23">
        <v>1.0</v>
      </c>
      <c r="N567" s="23">
        <v>0.0</v>
      </c>
      <c r="O567" s="23">
        <v>0.0115</v>
      </c>
      <c r="P567" s="23">
        <v>0.0</v>
      </c>
      <c r="Q567" s="23">
        <v>3.0</v>
      </c>
      <c r="R567" s="23">
        <v>3.0</v>
      </c>
      <c r="S567" s="23">
        <v>3.0</v>
      </c>
      <c r="T567" s="23">
        <v>0.0</v>
      </c>
      <c r="U567" s="23">
        <v>0.0</v>
      </c>
      <c r="V567" s="23">
        <v>0.0</v>
      </c>
      <c r="W567" s="23">
        <v>0.0</v>
      </c>
      <c r="X567" s="23">
        <v>2.0E-4</v>
      </c>
      <c r="Y567" s="23">
        <v>1.0E-4</v>
      </c>
      <c r="Z567" s="23">
        <v>0.0</v>
      </c>
      <c r="AA567" s="23">
        <v>0.0</v>
      </c>
      <c r="AB567" s="23">
        <v>0.0</v>
      </c>
      <c r="AC567" s="23">
        <v>0.0</v>
      </c>
      <c r="AD567" s="23">
        <v>0.0</v>
      </c>
      <c r="AE567" s="23">
        <v>0.0</v>
      </c>
      <c r="AF567" s="23">
        <v>0.0</v>
      </c>
      <c r="AG567" s="23">
        <v>0.0</v>
      </c>
      <c r="AH567" s="23">
        <v>0.0</v>
      </c>
      <c r="AI567" s="23">
        <v>0.0</v>
      </c>
      <c r="AJ567" s="23">
        <v>0.0</v>
      </c>
      <c r="AK567" s="23">
        <v>0.0</v>
      </c>
      <c r="AL567" s="23">
        <v>0.0</v>
      </c>
      <c r="AM567" s="23">
        <v>0.0</v>
      </c>
      <c r="AN567" s="23">
        <v>1.0</v>
      </c>
      <c r="AO567" s="23">
        <v>6000.0</v>
      </c>
      <c r="AP567" s="23">
        <v>3600.0</v>
      </c>
      <c r="AQ567" s="23">
        <v>0.0</v>
      </c>
      <c r="AR567" s="23">
        <v>0.0</v>
      </c>
      <c r="AS567" s="23" t="s">
        <v>1079</v>
      </c>
      <c r="AT567" s="23" t="s">
        <v>829</v>
      </c>
    </row>
    <row r="568">
      <c r="A568" s="23" t="str">
        <f t="shared" si="9"/>
        <v>OK</v>
      </c>
      <c r="B568" s="23" t="s">
        <v>61</v>
      </c>
      <c r="C568" s="23" t="s">
        <v>61</v>
      </c>
      <c r="D568" s="23">
        <v>1.0</v>
      </c>
      <c r="E568" s="23">
        <v>21.0</v>
      </c>
      <c r="F568" s="23">
        <v>20.0</v>
      </c>
      <c r="G568" s="23">
        <v>10.0</v>
      </c>
      <c r="H568" s="23">
        <v>25.0</v>
      </c>
      <c r="I568" s="23">
        <v>26434.0</v>
      </c>
      <c r="J568" s="23">
        <v>19824.0</v>
      </c>
      <c r="K568" s="23">
        <v>25.005675</v>
      </c>
      <c r="L568" s="23">
        <v>2.0</v>
      </c>
      <c r="M568" s="23">
        <v>1.0</v>
      </c>
      <c r="N568" s="23">
        <v>167058.0</v>
      </c>
      <c r="O568" s="23">
        <v>3600.0501</v>
      </c>
      <c r="P568" s="23">
        <v>0.0</v>
      </c>
      <c r="Q568" s="23">
        <v>25649.0</v>
      </c>
      <c r="R568" s="23">
        <v>26880.0</v>
      </c>
      <c r="S568" s="23">
        <v>5699.0</v>
      </c>
      <c r="T568" s="23">
        <v>0.0</v>
      </c>
      <c r="U568" s="23">
        <v>1980.0</v>
      </c>
      <c r="V568" s="23">
        <v>0.0</v>
      </c>
      <c r="W568" s="23">
        <v>19201.0</v>
      </c>
      <c r="X568" s="23">
        <v>3.1282</v>
      </c>
      <c r="Y568" s="23">
        <v>0.4279</v>
      </c>
      <c r="Z568" s="23">
        <v>0.0</v>
      </c>
      <c r="AA568" s="23">
        <v>0.941</v>
      </c>
      <c r="AB568" s="23">
        <v>11.0</v>
      </c>
      <c r="AC568" s="23">
        <v>20.0</v>
      </c>
      <c r="AD568" s="23">
        <v>20.0</v>
      </c>
      <c r="AE568" s="23">
        <v>0.0</v>
      </c>
      <c r="AF568" s="23">
        <v>0.0</v>
      </c>
      <c r="AG568" s="23">
        <v>0.0</v>
      </c>
      <c r="AH568" s="23">
        <v>0.0</v>
      </c>
      <c r="AI568" s="23">
        <v>0.0018</v>
      </c>
      <c r="AJ568" s="23">
        <v>0.0016</v>
      </c>
      <c r="AK568" s="23">
        <v>0.0</v>
      </c>
      <c r="AL568" s="23">
        <v>0.0</v>
      </c>
      <c r="AM568" s="23">
        <v>0.0</v>
      </c>
      <c r="AN568" s="23">
        <v>3.0</v>
      </c>
      <c r="AO568" s="23">
        <v>6000.0</v>
      </c>
      <c r="AP568" s="23">
        <v>3600.0</v>
      </c>
      <c r="AQ568" s="23">
        <v>0.0</v>
      </c>
      <c r="AR568" s="23">
        <v>0.0</v>
      </c>
      <c r="AS568" s="23" t="s">
        <v>1079</v>
      </c>
      <c r="AT568" s="23" t="s">
        <v>1084</v>
      </c>
    </row>
    <row r="569">
      <c r="A569" s="23" t="str">
        <f t="shared" si="9"/>
        <v>OK</v>
      </c>
      <c r="B569" s="23" t="s">
        <v>62</v>
      </c>
      <c r="C569" s="23" t="s">
        <v>62</v>
      </c>
      <c r="D569" s="23">
        <v>1.0</v>
      </c>
      <c r="E569" s="23">
        <v>21.0</v>
      </c>
      <c r="F569" s="23">
        <v>10.0</v>
      </c>
      <c r="G569" s="23">
        <v>10.0</v>
      </c>
      <c r="H569" s="23">
        <v>25.0</v>
      </c>
      <c r="I569" s="23">
        <v>48839.0</v>
      </c>
      <c r="J569" s="23">
        <v>21411.0</v>
      </c>
      <c r="K569" s="23">
        <v>56.160036</v>
      </c>
      <c r="L569" s="23">
        <v>2.0</v>
      </c>
      <c r="M569" s="23">
        <v>1.0</v>
      </c>
      <c r="N569" s="23">
        <v>195068.0</v>
      </c>
      <c r="O569" s="23">
        <v>3600.0079</v>
      </c>
      <c r="P569" s="23">
        <v>52.0</v>
      </c>
      <c r="Q569" s="23">
        <v>7079.0</v>
      </c>
      <c r="R569" s="23">
        <v>14239.0</v>
      </c>
      <c r="S569" s="23">
        <v>2673.0</v>
      </c>
      <c r="T569" s="23">
        <v>4.0</v>
      </c>
      <c r="U569" s="23">
        <v>10000.0</v>
      </c>
      <c r="V569" s="23">
        <v>0.0</v>
      </c>
      <c r="W569" s="23">
        <v>1562.0</v>
      </c>
      <c r="X569" s="23">
        <v>1.1542</v>
      </c>
      <c r="Y569" s="23">
        <v>0.1965</v>
      </c>
      <c r="Z569" s="23">
        <v>0.0</v>
      </c>
      <c r="AA569" s="23">
        <v>0.4775</v>
      </c>
      <c r="AB569" s="23">
        <v>11.0</v>
      </c>
      <c r="AC569" s="23">
        <v>8.0</v>
      </c>
      <c r="AD569" s="23">
        <v>8.0</v>
      </c>
      <c r="AE569" s="23">
        <v>0.0</v>
      </c>
      <c r="AF569" s="23">
        <v>0.0</v>
      </c>
      <c r="AG569" s="23">
        <v>0.0</v>
      </c>
      <c r="AH569" s="23">
        <v>0.0</v>
      </c>
      <c r="AI569" s="23">
        <v>0.0024</v>
      </c>
      <c r="AJ569" s="23">
        <v>0.002</v>
      </c>
      <c r="AK569" s="23">
        <v>0.0</v>
      </c>
      <c r="AL569" s="23">
        <v>0.0</v>
      </c>
      <c r="AM569" s="23">
        <v>0.0</v>
      </c>
      <c r="AN569" s="23">
        <v>6.0</v>
      </c>
      <c r="AO569" s="23">
        <v>6000.0</v>
      </c>
      <c r="AP569" s="23">
        <v>3600.0</v>
      </c>
      <c r="AQ569" s="23">
        <v>0.0</v>
      </c>
      <c r="AR569" s="23">
        <v>0.0</v>
      </c>
      <c r="AS569" s="23" t="s">
        <v>1079</v>
      </c>
      <c r="AT569" s="23" t="s">
        <v>1085</v>
      </c>
    </row>
    <row r="570">
      <c r="A570" s="23" t="str">
        <f t="shared" si="9"/>
        <v>OK</v>
      </c>
      <c r="B570" s="23" t="s">
        <v>63</v>
      </c>
      <c r="C570" s="23" t="s">
        <v>63</v>
      </c>
      <c r="D570" s="23">
        <v>1.0</v>
      </c>
      <c r="E570" s="23">
        <v>23.0</v>
      </c>
      <c r="F570" s="23">
        <v>30.0</v>
      </c>
      <c r="G570" s="23">
        <v>10.0</v>
      </c>
      <c r="H570" s="23">
        <v>25.0</v>
      </c>
      <c r="I570" s="23">
        <v>28853.0</v>
      </c>
      <c r="J570" s="23">
        <v>22954.6</v>
      </c>
      <c r="K570" s="23">
        <v>20.442935</v>
      </c>
      <c r="L570" s="23">
        <v>2.0</v>
      </c>
      <c r="M570" s="23">
        <v>1.0</v>
      </c>
      <c r="N570" s="23">
        <v>178680.0</v>
      </c>
      <c r="O570" s="23">
        <v>3600.1027</v>
      </c>
      <c r="P570" s="23">
        <v>0.0</v>
      </c>
      <c r="Q570" s="23">
        <v>8431.0</v>
      </c>
      <c r="R570" s="23">
        <v>14194.0</v>
      </c>
      <c r="S570" s="23">
        <v>3278.0</v>
      </c>
      <c r="T570" s="23">
        <v>429.0</v>
      </c>
      <c r="U570" s="23">
        <v>9919.0</v>
      </c>
      <c r="V570" s="23">
        <v>0.0</v>
      </c>
      <c r="W570" s="23">
        <v>568.0</v>
      </c>
      <c r="X570" s="23">
        <v>1.4413</v>
      </c>
      <c r="Y570" s="23">
        <v>0.287</v>
      </c>
      <c r="Z570" s="23">
        <v>0.0</v>
      </c>
      <c r="AA570" s="23">
        <v>0.5555</v>
      </c>
      <c r="AB570" s="23">
        <v>1.0</v>
      </c>
      <c r="AC570" s="23">
        <v>15.0</v>
      </c>
      <c r="AD570" s="23">
        <v>15.0</v>
      </c>
      <c r="AE570" s="23">
        <v>0.0</v>
      </c>
      <c r="AF570" s="23">
        <v>0.0</v>
      </c>
      <c r="AG570" s="23">
        <v>0.0</v>
      </c>
      <c r="AH570" s="23">
        <v>0.0</v>
      </c>
      <c r="AI570" s="23">
        <v>5.0E-4</v>
      </c>
      <c r="AJ570" s="23">
        <v>4.0E-4</v>
      </c>
      <c r="AK570" s="23">
        <v>0.0</v>
      </c>
      <c r="AL570" s="23">
        <v>0.0</v>
      </c>
      <c r="AM570" s="23">
        <v>0.0</v>
      </c>
      <c r="AN570" s="23">
        <v>2.0</v>
      </c>
      <c r="AO570" s="23">
        <v>6000.0</v>
      </c>
      <c r="AP570" s="23">
        <v>3600.0</v>
      </c>
      <c r="AQ570" s="23">
        <v>0.0</v>
      </c>
      <c r="AR570" s="23">
        <v>0.0</v>
      </c>
      <c r="AS570" s="23" t="s">
        <v>1079</v>
      </c>
      <c r="AT570" s="23" t="s">
        <v>1086</v>
      </c>
    </row>
    <row r="571">
      <c r="A571" s="23" t="str">
        <f t="shared" si="9"/>
        <v>OK</v>
      </c>
      <c r="B571" s="23" t="s">
        <v>64</v>
      </c>
      <c r="C571" s="23" t="s">
        <v>64</v>
      </c>
      <c r="D571" s="23">
        <v>1.0</v>
      </c>
      <c r="E571" s="23">
        <v>23.0</v>
      </c>
      <c r="F571" s="23">
        <v>20.0</v>
      </c>
      <c r="G571" s="23">
        <v>10.0</v>
      </c>
      <c r="H571" s="23">
        <v>25.0</v>
      </c>
      <c r="I571" s="23">
        <v>40939.0</v>
      </c>
      <c r="J571" s="23">
        <v>25958.0</v>
      </c>
      <c r="K571" s="23">
        <v>36.593468</v>
      </c>
      <c r="L571" s="23">
        <v>2.0</v>
      </c>
      <c r="M571" s="23">
        <v>1.0</v>
      </c>
      <c r="N571" s="23">
        <v>185322.0</v>
      </c>
      <c r="O571" s="23">
        <v>3600.0108</v>
      </c>
      <c r="P571" s="23">
        <v>12.0</v>
      </c>
      <c r="Q571" s="23">
        <v>7264.0</v>
      </c>
      <c r="R571" s="23">
        <v>18001.0</v>
      </c>
      <c r="S571" s="23">
        <v>1832.0</v>
      </c>
      <c r="T571" s="23">
        <v>358.0</v>
      </c>
      <c r="U571" s="23">
        <v>15231.0</v>
      </c>
      <c r="V571" s="23">
        <v>0.0</v>
      </c>
      <c r="W571" s="23">
        <v>580.0</v>
      </c>
      <c r="X571" s="23">
        <v>1.1669</v>
      </c>
      <c r="Y571" s="23">
        <v>0.1499</v>
      </c>
      <c r="Z571" s="23">
        <v>0.0</v>
      </c>
      <c r="AA571" s="23">
        <v>0.5986</v>
      </c>
      <c r="AB571" s="23">
        <v>5.0</v>
      </c>
      <c r="AC571" s="23">
        <v>28.0</v>
      </c>
      <c r="AD571" s="23">
        <v>7.0</v>
      </c>
      <c r="AE571" s="23">
        <v>21.0</v>
      </c>
      <c r="AF571" s="23">
        <v>0.0</v>
      </c>
      <c r="AG571" s="23">
        <v>0.0</v>
      </c>
      <c r="AH571" s="23">
        <v>0.0</v>
      </c>
      <c r="AI571" s="23">
        <v>0.0013</v>
      </c>
      <c r="AJ571" s="23">
        <v>0.0012</v>
      </c>
      <c r="AK571" s="23">
        <v>0.0</v>
      </c>
      <c r="AL571" s="23">
        <v>0.0</v>
      </c>
      <c r="AM571" s="23">
        <v>0.0</v>
      </c>
      <c r="AN571" s="23">
        <v>4.0</v>
      </c>
      <c r="AO571" s="23">
        <v>6000.0</v>
      </c>
      <c r="AP571" s="23">
        <v>3600.0</v>
      </c>
      <c r="AQ571" s="23">
        <v>0.0</v>
      </c>
      <c r="AR571" s="23">
        <v>0.0</v>
      </c>
      <c r="AS571" s="23" t="s">
        <v>1079</v>
      </c>
      <c r="AT571" s="23" t="s">
        <v>1087</v>
      </c>
    </row>
    <row r="572">
      <c r="A572" s="23" t="str">
        <f t="shared" si="9"/>
        <v>OK</v>
      </c>
      <c r="B572" s="23" t="s">
        <v>65</v>
      </c>
      <c r="C572" s="23" t="s">
        <v>65</v>
      </c>
      <c r="D572" s="23">
        <v>1.0</v>
      </c>
      <c r="E572" s="23">
        <v>23.0</v>
      </c>
      <c r="F572" s="23">
        <v>10.0</v>
      </c>
      <c r="G572" s="23">
        <v>10.0</v>
      </c>
      <c r="H572" s="23">
        <v>25.0</v>
      </c>
      <c r="I572" s="23">
        <v>71449.0</v>
      </c>
      <c r="J572" s="23">
        <v>40166.333333</v>
      </c>
      <c r="K572" s="23">
        <v>43.783211</v>
      </c>
      <c r="L572" s="23">
        <v>2.0</v>
      </c>
      <c r="M572" s="23">
        <v>1.0</v>
      </c>
      <c r="N572" s="23">
        <v>286638.0</v>
      </c>
      <c r="O572" s="23">
        <v>3600.0098</v>
      </c>
      <c r="P572" s="23">
        <v>584.0</v>
      </c>
      <c r="Q572" s="23">
        <v>3701.0</v>
      </c>
      <c r="R572" s="23">
        <v>12820.0</v>
      </c>
      <c r="S572" s="23">
        <v>440.0</v>
      </c>
      <c r="T572" s="23">
        <v>102.0</v>
      </c>
      <c r="U572" s="23">
        <v>11128.0</v>
      </c>
      <c r="V572" s="23">
        <v>0.0</v>
      </c>
      <c r="W572" s="23">
        <v>1150.0</v>
      </c>
      <c r="X572" s="23">
        <v>0.6542</v>
      </c>
      <c r="Y572" s="23">
        <v>0.0547</v>
      </c>
      <c r="Z572" s="23">
        <v>0.0</v>
      </c>
      <c r="AA572" s="23">
        <v>0.3951</v>
      </c>
      <c r="AB572" s="23">
        <v>24.0</v>
      </c>
      <c r="AC572" s="23">
        <v>102.0</v>
      </c>
      <c r="AD572" s="23">
        <v>22.0</v>
      </c>
      <c r="AE572" s="23">
        <v>80.0</v>
      </c>
      <c r="AF572" s="23">
        <v>0.0</v>
      </c>
      <c r="AG572" s="23">
        <v>0.0</v>
      </c>
      <c r="AH572" s="23">
        <v>0.0</v>
      </c>
      <c r="AI572" s="23">
        <v>0.0099</v>
      </c>
      <c r="AJ572" s="23">
        <v>0.0089</v>
      </c>
      <c r="AK572" s="23">
        <v>0.0</v>
      </c>
      <c r="AL572" s="23">
        <v>0.0</v>
      </c>
      <c r="AM572" s="23">
        <v>0.0</v>
      </c>
      <c r="AN572" s="23">
        <v>8.0</v>
      </c>
      <c r="AO572" s="23">
        <v>6000.0</v>
      </c>
      <c r="AP572" s="23">
        <v>3600.0</v>
      </c>
      <c r="AQ572" s="23">
        <v>0.0</v>
      </c>
      <c r="AR572" s="23">
        <v>0.0</v>
      </c>
      <c r="AS572" s="23" t="s">
        <v>1079</v>
      </c>
      <c r="AT572" s="23" t="s">
        <v>835</v>
      </c>
    </row>
    <row r="573">
      <c r="A573" s="23" t="str">
        <f t="shared" si="9"/>
        <v>OK</v>
      </c>
      <c r="B573" s="23" t="s">
        <v>66</v>
      </c>
      <c r="C573" s="23" t="s">
        <v>66</v>
      </c>
      <c r="D573" s="23">
        <v>1.0</v>
      </c>
      <c r="E573" s="23">
        <v>27.0</v>
      </c>
      <c r="F573" s="23">
        <v>30.0</v>
      </c>
      <c r="G573" s="23">
        <v>10.0</v>
      </c>
      <c r="H573" s="23">
        <v>25.0</v>
      </c>
      <c r="I573" s="23">
        <v>31100.0</v>
      </c>
      <c r="J573" s="23">
        <v>31100.0</v>
      </c>
      <c r="K573" s="23">
        <v>0.0</v>
      </c>
      <c r="L573" s="23">
        <v>1.0</v>
      </c>
      <c r="M573" s="23">
        <v>1.0</v>
      </c>
      <c r="N573" s="23">
        <v>8108.0</v>
      </c>
      <c r="O573" s="23">
        <v>45.4131</v>
      </c>
      <c r="P573" s="23">
        <v>0.0</v>
      </c>
      <c r="Q573" s="23">
        <v>1581.0</v>
      </c>
      <c r="R573" s="23">
        <v>2691.0</v>
      </c>
      <c r="S573" s="23">
        <v>575.0</v>
      </c>
      <c r="T573" s="23">
        <v>0.0</v>
      </c>
      <c r="U573" s="23">
        <v>2028.0</v>
      </c>
      <c r="V573" s="23">
        <v>0.0</v>
      </c>
      <c r="W573" s="23">
        <v>88.0</v>
      </c>
      <c r="X573" s="23">
        <v>0.2388</v>
      </c>
      <c r="Y573" s="23">
        <v>0.0396</v>
      </c>
      <c r="Z573" s="23">
        <v>0.0</v>
      </c>
      <c r="AA573" s="23">
        <v>0.1086</v>
      </c>
      <c r="AB573" s="23">
        <v>4.0</v>
      </c>
      <c r="AC573" s="23">
        <v>22.0</v>
      </c>
      <c r="AD573" s="23">
        <v>22.0</v>
      </c>
      <c r="AE573" s="23">
        <v>0.0</v>
      </c>
      <c r="AF573" s="23">
        <v>0.0</v>
      </c>
      <c r="AG573" s="23">
        <v>0.0</v>
      </c>
      <c r="AH573" s="23">
        <v>0.0</v>
      </c>
      <c r="AI573" s="23">
        <v>0.0017</v>
      </c>
      <c r="AJ573" s="23">
        <v>0.0016</v>
      </c>
      <c r="AK573" s="23">
        <v>0.0</v>
      </c>
      <c r="AL573" s="23">
        <v>0.0</v>
      </c>
      <c r="AM573" s="23">
        <v>0.0</v>
      </c>
      <c r="AN573" s="23">
        <v>3.0</v>
      </c>
      <c r="AO573" s="23">
        <v>6000.0</v>
      </c>
      <c r="AP573" s="23">
        <v>3600.0</v>
      </c>
      <c r="AQ573" s="23">
        <v>1.0</v>
      </c>
      <c r="AR573" s="23">
        <v>0.0</v>
      </c>
      <c r="AS573" s="23" t="s">
        <v>1079</v>
      </c>
      <c r="AT573" s="23" t="s">
        <v>1088</v>
      </c>
    </row>
    <row r="574">
      <c r="A574" s="23" t="str">
        <f t="shared" si="9"/>
        <v>OK</v>
      </c>
      <c r="B574" s="23" t="s">
        <v>67</v>
      </c>
      <c r="C574" s="23" t="s">
        <v>67</v>
      </c>
      <c r="D574" s="23">
        <v>1.0</v>
      </c>
      <c r="E574" s="23">
        <v>27.0</v>
      </c>
      <c r="F574" s="23">
        <v>20.0</v>
      </c>
      <c r="G574" s="23">
        <v>10.0</v>
      </c>
      <c r="H574" s="23">
        <v>25.0</v>
      </c>
      <c r="I574" s="23">
        <v>41300.0</v>
      </c>
      <c r="J574" s="23">
        <v>30733.333333</v>
      </c>
      <c r="K574" s="23">
        <v>25.585149</v>
      </c>
      <c r="L574" s="23">
        <v>2.0</v>
      </c>
      <c r="M574" s="23">
        <v>1.0</v>
      </c>
      <c r="N574" s="23">
        <v>126281.0</v>
      </c>
      <c r="O574" s="23">
        <v>3600.1888</v>
      </c>
      <c r="P574" s="23">
        <v>104.0</v>
      </c>
      <c r="Q574" s="23">
        <v>9814.0</v>
      </c>
      <c r="R574" s="23">
        <v>19076.0</v>
      </c>
      <c r="S574" s="23">
        <v>4235.0</v>
      </c>
      <c r="T574" s="23">
        <v>0.0</v>
      </c>
      <c r="U574" s="23">
        <v>14336.0</v>
      </c>
      <c r="V574" s="23">
        <v>0.0</v>
      </c>
      <c r="W574" s="23">
        <v>505.0</v>
      </c>
      <c r="X574" s="23">
        <v>1.822</v>
      </c>
      <c r="Y574" s="23">
        <v>0.3317</v>
      </c>
      <c r="Z574" s="23">
        <v>0.0</v>
      </c>
      <c r="AA574" s="23">
        <v>0.7712</v>
      </c>
      <c r="AB574" s="23">
        <v>11.0</v>
      </c>
      <c r="AC574" s="23">
        <v>49.0</v>
      </c>
      <c r="AD574" s="23">
        <v>49.0</v>
      </c>
      <c r="AE574" s="23">
        <v>0.0</v>
      </c>
      <c r="AF574" s="23">
        <v>0.0</v>
      </c>
      <c r="AG574" s="23">
        <v>0.0</v>
      </c>
      <c r="AH574" s="23">
        <v>0.0</v>
      </c>
      <c r="AI574" s="23">
        <v>0.0043</v>
      </c>
      <c r="AJ574" s="23">
        <v>0.0038</v>
      </c>
      <c r="AK574" s="23">
        <v>0.0</v>
      </c>
      <c r="AL574" s="23">
        <v>0.0</v>
      </c>
      <c r="AM574" s="23">
        <v>0.0</v>
      </c>
      <c r="AN574" s="23">
        <v>5.0</v>
      </c>
      <c r="AO574" s="23">
        <v>6000.0</v>
      </c>
      <c r="AP574" s="23">
        <v>3600.0</v>
      </c>
      <c r="AQ574" s="23">
        <v>1.0</v>
      </c>
      <c r="AR574" s="23">
        <v>0.0</v>
      </c>
      <c r="AS574" s="23" t="s">
        <v>1079</v>
      </c>
      <c r="AT574" s="23" t="s">
        <v>1089</v>
      </c>
    </row>
    <row r="575">
      <c r="A575" s="23" t="str">
        <f t="shared" si="9"/>
        <v>OK</v>
      </c>
      <c r="B575" s="23" t="s">
        <v>68</v>
      </c>
      <c r="C575" s="23" t="s">
        <v>68</v>
      </c>
      <c r="D575" s="23">
        <v>0.0</v>
      </c>
      <c r="E575" s="23">
        <v>27.0</v>
      </c>
      <c r="F575" s="23">
        <v>11.0</v>
      </c>
      <c r="G575" s="23">
        <v>10.0</v>
      </c>
      <c r="H575" s="23">
        <v>25.0</v>
      </c>
      <c r="I575" s="23" t="s">
        <v>134</v>
      </c>
      <c r="J575" s="23">
        <v>0.0</v>
      </c>
      <c r="K575" s="23" t="s">
        <v>134</v>
      </c>
      <c r="L575" s="23">
        <v>-1.0</v>
      </c>
      <c r="M575" s="23">
        <v>-1.0</v>
      </c>
      <c r="N575" s="23">
        <v>0.0</v>
      </c>
      <c r="O575" s="23">
        <v>0.0</v>
      </c>
      <c r="P575" s="23">
        <v>0.0</v>
      </c>
      <c r="Q575" s="23" t="s">
        <v>133</v>
      </c>
      <c r="R575" s="23" t="s">
        <v>133</v>
      </c>
      <c r="S575" s="23" t="s">
        <v>133</v>
      </c>
      <c r="T575" s="23" t="s">
        <v>133</v>
      </c>
      <c r="U575" s="23" t="s">
        <v>133</v>
      </c>
      <c r="V575" s="23" t="s">
        <v>133</v>
      </c>
      <c r="W575" s="23" t="s">
        <v>133</v>
      </c>
      <c r="X575" s="23" t="s">
        <v>133</v>
      </c>
      <c r="Y575" s="23" t="s">
        <v>133</v>
      </c>
      <c r="Z575" s="23" t="s">
        <v>133</v>
      </c>
      <c r="AA575" s="23" t="s">
        <v>133</v>
      </c>
      <c r="AB575" s="23" t="s">
        <v>133</v>
      </c>
      <c r="AC575" s="23" t="s">
        <v>133</v>
      </c>
      <c r="AD575" s="23" t="s">
        <v>133</v>
      </c>
      <c r="AE575" s="23" t="s">
        <v>133</v>
      </c>
      <c r="AF575" s="23" t="s">
        <v>133</v>
      </c>
      <c r="AG575" s="23" t="s">
        <v>133</v>
      </c>
      <c r="AH575" s="23" t="s">
        <v>133</v>
      </c>
      <c r="AI575" s="23" t="s">
        <v>133</v>
      </c>
      <c r="AJ575" s="23" t="s">
        <v>133</v>
      </c>
      <c r="AK575" s="23" t="s">
        <v>133</v>
      </c>
      <c r="AL575" s="23" t="s">
        <v>133</v>
      </c>
      <c r="AM575" s="23" t="s">
        <v>133</v>
      </c>
      <c r="AN575" s="23" t="s">
        <v>133</v>
      </c>
      <c r="AO575" s="23">
        <v>6000.0</v>
      </c>
      <c r="AP575" s="23">
        <v>3600.0</v>
      </c>
      <c r="AQ575" s="23">
        <v>1.0</v>
      </c>
      <c r="AR575" s="23">
        <v>0.0</v>
      </c>
      <c r="AS575" s="23" t="s">
        <v>1079</v>
      </c>
      <c r="AT575" s="23" t="s">
        <v>837</v>
      </c>
    </row>
    <row r="576">
      <c r="A576" s="23" t="str">
        <f t="shared" si="9"/>
        <v>OK</v>
      </c>
      <c r="B576" s="23" t="s">
        <v>69</v>
      </c>
      <c r="C576" s="23" t="s">
        <v>69</v>
      </c>
      <c r="D576" s="23">
        <v>1.0</v>
      </c>
      <c r="E576" s="23">
        <v>28.0</v>
      </c>
      <c r="F576" s="23">
        <v>30.0</v>
      </c>
      <c r="G576" s="23">
        <v>10.0</v>
      </c>
      <c r="H576" s="23">
        <v>25.0</v>
      </c>
      <c r="I576" s="23">
        <v>78600.0</v>
      </c>
      <c r="J576" s="23">
        <v>64000.0</v>
      </c>
      <c r="K576" s="23">
        <v>18.575064</v>
      </c>
      <c r="L576" s="23">
        <v>2.0</v>
      </c>
      <c r="M576" s="23">
        <v>1.0</v>
      </c>
      <c r="N576" s="23">
        <v>190634.0</v>
      </c>
      <c r="O576" s="23">
        <v>3600.0173</v>
      </c>
      <c r="P576" s="23">
        <v>532.0</v>
      </c>
      <c r="Q576" s="23">
        <v>4188.0</v>
      </c>
      <c r="R576" s="23">
        <v>12311.0</v>
      </c>
      <c r="S576" s="23">
        <v>1133.0</v>
      </c>
      <c r="T576" s="23">
        <v>1.0</v>
      </c>
      <c r="U576" s="23">
        <v>9648.0</v>
      </c>
      <c r="V576" s="23">
        <v>0.0</v>
      </c>
      <c r="W576" s="23">
        <v>1529.0</v>
      </c>
      <c r="X576" s="23">
        <v>0.8393</v>
      </c>
      <c r="Y576" s="23">
        <v>0.0979</v>
      </c>
      <c r="Z576" s="23">
        <v>0.0</v>
      </c>
      <c r="AA576" s="23">
        <v>0.4511</v>
      </c>
      <c r="AB576" s="23">
        <v>4.0</v>
      </c>
      <c r="AC576" s="23">
        <v>16.0</v>
      </c>
      <c r="AD576" s="23">
        <v>16.0</v>
      </c>
      <c r="AE576" s="23">
        <v>0.0</v>
      </c>
      <c r="AF576" s="23">
        <v>0.0</v>
      </c>
      <c r="AG576" s="23">
        <v>0.0</v>
      </c>
      <c r="AH576" s="23">
        <v>0.0</v>
      </c>
      <c r="AI576" s="23">
        <v>0.0022</v>
      </c>
      <c r="AJ576" s="23">
        <v>0.0019</v>
      </c>
      <c r="AK576" s="23">
        <v>0.0</v>
      </c>
      <c r="AL576" s="23">
        <v>0.0</v>
      </c>
      <c r="AM576" s="23">
        <v>0.0</v>
      </c>
      <c r="AN576" s="23">
        <v>9.0</v>
      </c>
      <c r="AO576" s="23">
        <v>6000.0</v>
      </c>
      <c r="AP576" s="23">
        <v>3600.0</v>
      </c>
      <c r="AQ576" s="23">
        <v>0.0</v>
      </c>
      <c r="AR576" s="23">
        <v>0.0</v>
      </c>
      <c r="AS576" s="23" t="s">
        <v>1079</v>
      </c>
      <c r="AT576" s="23" t="s">
        <v>1090</v>
      </c>
    </row>
    <row r="577">
      <c r="A577" s="23" t="str">
        <f t="shared" si="9"/>
        <v>OK</v>
      </c>
      <c r="B577" s="23" t="s">
        <v>70</v>
      </c>
      <c r="C577" s="23" t="s">
        <v>70</v>
      </c>
      <c r="D577" s="23">
        <v>0.0</v>
      </c>
      <c r="E577" s="23">
        <v>28.0</v>
      </c>
      <c r="F577" s="23">
        <v>20.0</v>
      </c>
      <c r="G577" s="23">
        <v>10.0</v>
      </c>
      <c r="H577" s="23">
        <v>25.0</v>
      </c>
      <c r="I577" s="23" t="s">
        <v>134</v>
      </c>
      <c r="J577" s="23">
        <v>0.0</v>
      </c>
      <c r="K577" s="23" t="s">
        <v>134</v>
      </c>
      <c r="L577" s="23">
        <v>-1.0</v>
      </c>
      <c r="M577" s="23">
        <v>-1.0</v>
      </c>
      <c r="N577" s="23">
        <v>0.0</v>
      </c>
      <c r="O577" s="23">
        <v>0.0</v>
      </c>
      <c r="P577" s="23">
        <v>0.0</v>
      </c>
      <c r="Q577" s="23" t="s">
        <v>133</v>
      </c>
      <c r="R577" s="23" t="s">
        <v>133</v>
      </c>
      <c r="S577" s="23" t="s">
        <v>133</v>
      </c>
      <c r="T577" s="23" t="s">
        <v>133</v>
      </c>
      <c r="U577" s="23" t="s">
        <v>133</v>
      </c>
      <c r="V577" s="23" t="s">
        <v>133</v>
      </c>
      <c r="W577" s="23" t="s">
        <v>133</v>
      </c>
      <c r="X577" s="23" t="s">
        <v>133</v>
      </c>
      <c r="Y577" s="23" t="s">
        <v>133</v>
      </c>
      <c r="Z577" s="23" t="s">
        <v>133</v>
      </c>
      <c r="AA577" s="23" t="s">
        <v>133</v>
      </c>
      <c r="AB577" s="23" t="s">
        <v>133</v>
      </c>
      <c r="AC577" s="23" t="s">
        <v>133</v>
      </c>
      <c r="AD577" s="23" t="s">
        <v>133</v>
      </c>
      <c r="AE577" s="23" t="s">
        <v>133</v>
      </c>
      <c r="AF577" s="23" t="s">
        <v>133</v>
      </c>
      <c r="AG577" s="23" t="s">
        <v>133</v>
      </c>
      <c r="AH577" s="23" t="s">
        <v>133</v>
      </c>
      <c r="AI577" s="23" t="s">
        <v>133</v>
      </c>
      <c r="AJ577" s="23" t="s">
        <v>133</v>
      </c>
      <c r="AK577" s="23" t="s">
        <v>133</v>
      </c>
      <c r="AL577" s="23" t="s">
        <v>133</v>
      </c>
      <c r="AM577" s="23" t="s">
        <v>133</v>
      </c>
      <c r="AN577" s="23" t="s">
        <v>133</v>
      </c>
      <c r="AO577" s="23">
        <v>6000.0</v>
      </c>
      <c r="AP577" s="23">
        <v>3600.0</v>
      </c>
      <c r="AQ577" s="23">
        <v>0.0</v>
      </c>
      <c r="AR577" s="23">
        <v>0.0</v>
      </c>
      <c r="AS577" s="23" t="s">
        <v>1079</v>
      </c>
      <c r="AT577" s="23" t="s">
        <v>840</v>
      </c>
    </row>
    <row r="578">
      <c r="A578" s="23" t="str">
        <f t="shared" si="9"/>
        <v>OK</v>
      </c>
      <c r="B578" s="23" t="s">
        <v>71</v>
      </c>
      <c r="C578" s="23" t="s">
        <v>71</v>
      </c>
      <c r="D578" s="23">
        <v>0.0</v>
      </c>
      <c r="E578" s="23">
        <v>28.0</v>
      </c>
      <c r="F578" s="23">
        <v>18.0</v>
      </c>
      <c r="G578" s="23">
        <v>10.0</v>
      </c>
      <c r="H578" s="23">
        <v>25.0</v>
      </c>
      <c r="I578" s="23" t="s">
        <v>134</v>
      </c>
      <c r="J578" s="23">
        <v>0.0</v>
      </c>
      <c r="K578" s="23" t="s">
        <v>134</v>
      </c>
      <c r="L578" s="23">
        <v>-1.0</v>
      </c>
      <c r="M578" s="23">
        <v>-1.0</v>
      </c>
      <c r="N578" s="23">
        <v>0.0</v>
      </c>
      <c r="O578" s="23">
        <v>0.0</v>
      </c>
      <c r="P578" s="23">
        <v>0.0</v>
      </c>
      <c r="Q578" s="23" t="s">
        <v>133</v>
      </c>
      <c r="R578" s="23" t="s">
        <v>133</v>
      </c>
      <c r="S578" s="23" t="s">
        <v>133</v>
      </c>
      <c r="T578" s="23" t="s">
        <v>133</v>
      </c>
      <c r="U578" s="23" t="s">
        <v>133</v>
      </c>
      <c r="V578" s="23" t="s">
        <v>133</v>
      </c>
      <c r="W578" s="23" t="s">
        <v>133</v>
      </c>
      <c r="X578" s="23" t="s">
        <v>133</v>
      </c>
      <c r="Y578" s="23" t="s">
        <v>133</v>
      </c>
      <c r="Z578" s="23" t="s">
        <v>133</v>
      </c>
      <c r="AA578" s="23" t="s">
        <v>133</v>
      </c>
      <c r="AB578" s="23" t="s">
        <v>133</v>
      </c>
      <c r="AC578" s="23" t="s">
        <v>133</v>
      </c>
      <c r="AD578" s="23" t="s">
        <v>133</v>
      </c>
      <c r="AE578" s="23" t="s">
        <v>133</v>
      </c>
      <c r="AF578" s="23" t="s">
        <v>133</v>
      </c>
      <c r="AG578" s="23" t="s">
        <v>133</v>
      </c>
      <c r="AH578" s="23" t="s">
        <v>133</v>
      </c>
      <c r="AI578" s="23" t="s">
        <v>133</v>
      </c>
      <c r="AJ578" s="23" t="s">
        <v>133</v>
      </c>
      <c r="AK578" s="23" t="s">
        <v>133</v>
      </c>
      <c r="AL578" s="23" t="s">
        <v>133</v>
      </c>
      <c r="AM578" s="23" t="s">
        <v>133</v>
      </c>
      <c r="AN578" s="23" t="s">
        <v>133</v>
      </c>
      <c r="AO578" s="23">
        <v>6000.0</v>
      </c>
      <c r="AP578" s="23">
        <v>3600.0</v>
      </c>
      <c r="AQ578" s="23">
        <v>0.0</v>
      </c>
      <c r="AR578" s="23">
        <v>0.0</v>
      </c>
      <c r="AS578" s="23" t="s">
        <v>1079</v>
      </c>
      <c r="AT578" s="23" t="s">
        <v>840</v>
      </c>
    </row>
    <row r="579">
      <c r="A579" s="23" t="str">
        <f t="shared" si="9"/>
        <v>OK</v>
      </c>
      <c r="B579" s="23" t="s">
        <v>72</v>
      </c>
      <c r="C579" s="23" t="s">
        <v>72</v>
      </c>
      <c r="D579" s="23">
        <v>1.0</v>
      </c>
      <c r="E579" s="23">
        <v>28.0</v>
      </c>
      <c r="F579" s="23">
        <v>30.0</v>
      </c>
      <c r="G579" s="23">
        <v>10.0</v>
      </c>
      <c r="H579" s="23">
        <v>25.0</v>
      </c>
      <c r="I579" s="23">
        <v>39974.0</v>
      </c>
      <c r="J579" s="23">
        <v>31205.5</v>
      </c>
      <c r="K579" s="23">
        <v>21.935508</v>
      </c>
      <c r="L579" s="23">
        <v>2.0</v>
      </c>
      <c r="M579" s="23">
        <v>1.0</v>
      </c>
      <c r="N579" s="23">
        <v>149296.0</v>
      </c>
      <c r="O579" s="23">
        <v>3600.0363</v>
      </c>
      <c r="P579" s="23">
        <v>0.0</v>
      </c>
      <c r="Q579" s="23">
        <v>21446.0</v>
      </c>
      <c r="R579" s="23">
        <v>23738.0</v>
      </c>
      <c r="S579" s="23">
        <v>5913.0</v>
      </c>
      <c r="T579" s="23">
        <v>0.0</v>
      </c>
      <c r="U579" s="23">
        <v>2513.0</v>
      </c>
      <c r="V579" s="23">
        <v>0.0</v>
      </c>
      <c r="W579" s="23">
        <v>15312.0</v>
      </c>
      <c r="X579" s="23">
        <v>2.8313</v>
      </c>
      <c r="Y579" s="23">
        <v>0.4502</v>
      </c>
      <c r="Z579" s="23">
        <v>0.0</v>
      </c>
      <c r="AA579" s="23">
        <v>0.9121</v>
      </c>
      <c r="AB579" s="23">
        <v>4.0</v>
      </c>
      <c r="AC579" s="23">
        <v>24.0</v>
      </c>
      <c r="AD579" s="23">
        <v>24.0</v>
      </c>
      <c r="AE579" s="23">
        <v>0.0</v>
      </c>
      <c r="AF579" s="23">
        <v>0.0</v>
      </c>
      <c r="AG579" s="23">
        <v>0.0</v>
      </c>
      <c r="AH579" s="23">
        <v>0.0</v>
      </c>
      <c r="AI579" s="23">
        <v>0.0019</v>
      </c>
      <c r="AJ579" s="23">
        <v>0.0018</v>
      </c>
      <c r="AK579" s="23">
        <v>0.0</v>
      </c>
      <c r="AL579" s="23">
        <v>0.0</v>
      </c>
      <c r="AM579" s="23">
        <v>0.0</v>
      </c>
      <c r="AN579" s="23">
        <v>2.0</v>
      </c>
      <c r="AO579" s="23">
        <v>6000.0</v>
      </c>
      <c r="AP579" s="23">
        <v>3600.0</v>
      </c>
      <c r="AQ579" s="23">
        <v>0.0</v>
      </c>
      <c r="AR579" s="23">
        <v>0.0</v>
      </c>
      <c r="AS579" s="23" t="s">
        <v>1079</v>
      </c>
      <c r="AT579" s="23" t="s">
        <v>1091</v>
      </c>
    </row>
    <row r="580">
      <c r="A580" s="23" t="str">
        <f t="shared" si="9"/>
        <v>OK</v>
      </c>
      <c r="B580" s="23" t="s">
        <v>73</v>
      </c>
      <c r="C580" s="23" t="s">
        <v>73</v>
      </c>
      <c r="D580" s="23">
        <v>1.0</v>
      </c>
      <c r="E580" s="23">
        <v>28.0</v>
      </c>
      <c r="F580" s="23">
        <v>20.0</v>
      </c>
      <c r="G580" s="23">
        <v>10.0</v>
      </c>
      <c r="H580" s="23">
        <v>25.0</v>
      </c>
      <c r="I580" s="23">
        <v>65866.0</v>
      </c>
      <c r="J580" s="23">
        <v>33991.0</v>
      </c>
      <c r="K580" s="23">
        <v>48.393708</v>
      </c>
      <c r="L580" s="23">
        <v>2.0</v>
      </c>
      <c r="M580" s="23">
        <v>1.0</v>
      </c>
      <c r="N580" s="23">
        <v>133145.0</v>
      </c>
      <c r="O580" s="23">
        <v>3600.0149</v>
      </c>
      <c r="P580" s="23">
        <v>0.0</v>
      </c>
      <c r="Q580" s="23">
        <v>17831.0</v>
      </c>
      <c r="R580" s="23">
        <v>26377.0</v>
      </c>
      <c r="S580" s="23">
        <v>5909.0</v>
      </c>
      <c r="T580" s="23">
        <v>1.0</v>
      </c>
      <c r="U580" s="23">
        <v>13475.0</v>
      </c>
      <c r="V580" s="23">
        <v>0.0</v>
      </c>
      <c r="W580" s="23">
        <v>6992.0</v>
      </c>
      <c r="X580" s="23">
        <v>2.67</v>
      </c>
      <c r="Y580" s="23">
        <v>0.4547</v>
      </c>
      <c r="Z580" s="23">
        <v>0.0</v>
      </c>
      <c r="AA580" s="23">
        <v>0.9907</v>
      </c>
      <c r="AB580" s="23">
        <v>7.0</v>
      </c>
      <c r="AC580" s="23">
        <v>47.0</v>
      </c>
      <c r="AD580" s="23">
        <v>47.0</v>
      </c>
      <c r="AE580" s="23">
        <v>0.0</v>
      </c>
      <c r="AF580" s="23">
        <v>0.0</v>
      </c>
      <c r="AG580" s="23">
        <v>0.0</v>
      </c>
      <c r="AH580" s="23">
        <v>0.0</v>
      </c>
      <c r="AI580" s="23">
        <v>0.003</v>
      </c>
      <c r="AJ580" s="23">
        <v>0.0028</v>
      </c>
      <c r="AK580" s="23">
        <v>0.0</v>
      </c>
      <c r="AL580" s="23">
        <v>0.0</v>
      </c>
      <c r="AM580" s="23">
        <v>0.0</v>
      </c>
      <c r="AN580" s="23">
        <v>4.0</v>
      </c>
      <c r="AO580" s="23">
        <v>6000.0</v>
      </c>
      <c r="AP580" s="23">
        <v>3600.0</v>
      </c>
      <c r="AQ580" s="23">
        <v>0.0</v>
      </c>
      <c r="AR580" s="23">
        <v>0.0</v>
      </c>
      <c r="AS580" s="23" t="s">
        <v>1079</v>
      </c>
      <c r="AT580" s="23" t="s">
        <v>1092</v>
      </c>
    </row>
    <row r="581">
      <c r="A581" s="23" t="str">
        <f t="shared" si="9"/>
        <v>OK</v>
      </c>
      <c r="B581" s="23" t="s">
        <v>74</v>
      </c>
      <c r="C581" s="23" t="s">
        <v>74</v>
      </c>
      <c r="D581" s="23">
        <v>1.0</v>
      </c>
      <c r="E581" s="23">
        <v>28.0</v>
      </c>
      <c r="F581" s="23">
        <v>10.0</v>
      </c>
      <c r="G581" s="23">
        <v>10.0</v>
      </c>
      <c r="H581" s="23">
        <v>25.0</v>
      </c>
      <c r="I581" s="23">
        <v>101289.0</v>
      </c>
      <c r="J581" s="23">
        <v>38791.0</v>
      </c>
      <c r="K581" s="23">
        <v>61.702653</v>
      </c>
      <c r="L581" s="23">
        <v>2.0</v>
      </c>
      <c r="M581" s="23">
        <v>1.0</v>
      </c>
      <c r="N581" s="23">
        <v>137365.0</v>
      </c>
      <c r="O581" s="23">
        <v>3600.0573</v>
      </c>
      <c r="P581" s="23">
        <v>496.0</v>
      </c>
      <c r="Q581" s="23">
        <v>11547.0</v>
      </c>
      <c r="R581" s="23">
        <v>20715.0</v>
      </c>
      <c r="S581" s="23">
        <v>6070.0</v>
      </c>
      <c r="T581" s="23">
        <v>13.0</v>
      </c>
      <c r="U581" s="23">
        <v>13905.0</v>
      </c>
      <c r="V581" s="23">
        <v>0.0</v>
      </c>
      <c r="W581" s="23">
        <v>727.0</v>
      </c>
      <c r="X581" s="23">
        <v>1.8827</v>
      </c>
      <c r="Y581" s="23">
        <v>0.4257</v>
      </c>
      <c r="Z581" s="23">
        <v>0.0</v>
      </c>
      <c r="AA581" s="23">
        <v>0.6709</v>
      </c>
      <c r="AB581" s="23">
        <v>1.0</v>
      </c>
      <c r="AC581" s="23">
        <v>7.0</v>
      </c>
      <c r="AD581" s="23">
        <v>7.0</v>
      </c>
      <c r="AE581" s="23">
        <v>0.0</v>
      </c>
      <c r="AF581" s="23">
        <v>0.0</v>
      </c>
      <c r="AG581" s="23">
        <v>0.0</v>
      </c>
      <c r="AH581" s="23">
        <v>0.0</v>
      </c>
      <c r="AI581" s="23">
        <v>6.0E-4</v>
      </c>
      <c r="AJ581" s="23">
        <v>6.0E-4</v>
      </c>
      <c r="AK581" s="23">
        <v>0.0</v>
      </c>
      <c r="AL581" s="23">
        <v>0.0</v>
      </c>
      <c r="AM581" s="23">
        <v>0.0</v>
      </c>
      <c r="AN581" s="23">
        <v>9.0</v>
      </c>
      <c r="AO581" s="23">
        <v>6000.0</v>
      </c>
      <c r="AP581" s="23">
        <v>3600.0</v>
      </c>
      <c r="AQ581" s="23">
        <v>0.0</v>
      </c>
      <c r="AR581" s="23">
        <v>0.0</v>
      </c>
      <c r="AS581" s="23" t="s">
        <v>1079</v>
      </c>
      <c r="AT581" s="23" t="s">
        <v>769</v>
      </c>
    </row>
    <row r="582">
      <c r="A582" s="23" t="str">
        <f t="shared" si="9"/>
        <v>OK</v>
      </c>
      <c r="B582" s="23" t="s">
        <v>75</v>
      </c>
      <c r="C582" s="23" t="s">
        <v>75</v>
      </c>
      <c r="D582" s="23">
        <v>1.0</v>
      </c>
      <c r="E582" s="23">
        <v>41.0</v>
      </c>
      <c r="F582" s="23">
        <v>30.0</v>
      </c>
      <c r="G582" s="23">
        <v>10.0</v>
      </c>
      <c r="H582" s="23">
        <v>25.0</v>
      </c>
      <c r="I582" s="23">
        <v>64492.0</v>
      </c>
      <c r="J582" s="23">
        <v>56825.142857</v>
      </c>
      <c r="K582" s="23">
        <v>11.888075</v>
      </c>
      <c r="L582" s="23">
        <v>2.0</v>
      </c>
      <c r="M582" s="23">
        <v>1.0</v>
      </c>
      <c r="N582" s="23">
        <v>94106.0</v>
      </c>
      <c r="O582" s="23">
        <v>3600.1543</v>
      </c>
      <c r="P582" s="23">
        <v>0.0</v>
      </c>
      <c r="Q582" s="23">
        <v>10713.0</v>
      </c>
      <c r="R582" s="23">
        <v>16978.0</v>
      </c>
      <c r="S582" s="23">
        <v>5137.0</v>
      </c>
      <c r="T582" s="23">
        <v>0.0</v>
      </c>
      <c r="U582" s="23">
        <v>11725.0</v>
      </c>
      <c r="V582" s="23">
        <v>0.0</v>
      </c>
      <c r="W582" s="23">
        <v>116.0</v>
      </c>
      <c r="X582" s="23">
        <v>2.8457</v>
      </c>
      <c r="Y582" s="23">
        <v>0.5929</v>
      </c>
      <c r="Z582" s="23">
        <v>0.0</v>
      </c>
      <c r="AA582" s="23">
        <v>1.1734</v>
      </c>
      <c r="AB582" s="23">
        <v>1.0</v>
      </c>
      <c r="AC582" s="23">
        <v>140.0</v>
      </c>
      <c r="AD582" s="23">
        <v>140.0</v>
      </c>
      <c r="AE582" s="23">
        <v>0.0</v>
      </c>
      <c r="AF582" s="23">
        <v>0.0</v>
      </c>
      <c r="AG582" s="23">
        <v>0.0</v>
      </c>
      <c r="AH582" s="23">
        <v>0.0</v>
      </c>
      <c r="AI582" s="23">
        <v>0.0157</v>
      </c>
      <c r="AJ582" s="23">
        <v>0.0156</v>
      </c>
      <c r="AK582" s="23">
        <v>0.0</v>
      </c>
      <c r="AL582" s="23">
        <v>0.0</v>
      </c>
      <c r="AM582" s="23">
        <v>0.0</v>
      </c>
      <c r="AN582" s="23">
        <v>3.0</v>
      </c>
      <c r="AO582" s="23">
        <v>6000.0</v>
      </c>
      <c r="AP582" s="23">
        <v>3600.0</v>
      </c>
      <c r="AQ582" s="23">
        <v>0.0</v>
      </c>
      <c r="AR582" s="23">
        <v>0.0</v>
      </c>
      <c r="AS582" s="23" t="s">
        <v>1079</v>
      </c>
      <c r="AT582" s="23" t="s">
        <v>1093</v>
      </c>
    </row>
    <row r="583">
      <c r="A583" s="23" t="str">
        <f t="shared" si="9"/>
        <v>OK</v>
      </c>
      <c r="B583" s="23" t="s">
        <v>76</v>
      </c>
      <c r="C583" s="23" t="s">
        <v>76</v>
      </c>
      <c r="D583" s="23">
        <v>1.0</v>
      </c>
      <c r="E583" s="23">
        <v>41.0</v>
      </c>
      <c r="F583" s="23">
        <v>20.0</v>
      </c>
      <c r="G583" s="23">
        <v>10.0</v>
      </c>
      <c r="H583" s="23">
        <v>25.0</v>
      </c>
      <c r="I583" s="23">
        <v>84409.0</v>
      </c>
      <c r="J583" s="23">
        <v>57333.5</v>
      </c>
      <c r="K583" s="23">
        <v>32.076556</v>
      </c>
      <c r="L583" s="23">
        <v>2.0</v>
      </c>
      <c r="M583" s="23">
        <v>1.0</v>
      </c>
      <c r="N583" s="23">
        <v>74035.0</v>
      </c>
      <c r="O583" s="23">
        <v>3600.1012</v>
      </c>
      <c r="P583" s="23">
        <v>0.0</v>
      </c>
      <c r="Q583" s="23">
        <v>10400.0</v>
      </c>
      <c r="R583" s="23">
        <v>17554.0</v>
      </c>
      <c r="S583" s="23">
        <v>6062.0</v>
      </c>
      <c r="T583" s="23">
        <v>0.0</v>
      </c>
      <c r="U583" s="23">
        <v>11077.0</v>
      </c>
      <c r="V583" s="23">
        <v>0.0</v>
      </c>
      <c r="W583" s="23">
        <v>415.0</v>
      </c>
      <c r="X583" s="23">
        <v>2.7365</v>
      </c>
      <c r="Y583" s="23">
        <v>0.6644</v>
      </c>
      <c r="Z583" s="23">
        <v>0.0</v>
      </c>
      <c r="AA583" s="23">
        <v>0.9665</v>
      </c>
      <c r="AB583" s="23">
        <v>1.0</v>
      </c>
      <c r="AC583" s="23">
        <v>140.0</v>
      </c>
      <c r="AD583" s="23">
        <v>140.0</v>
      </c>
      <c r="AE583" s="23">
        <v>0.0</v>
      </c>
      <c r="AF583" s="23">
        <v>0.0</v>
      </c>
      <c r="AG583" s="23">
        <v>0.0</v>
      </c>
      <c r="AH583" s="23">
        <v>0.0</v>
      </c>
      <c r="AI583" s="23">
        <v>0.0161</v>
      </c>
      <c r="AJ583" s="23">
        <v>0.0159</v>
      </c>
      <c r="AK583" s="23">
        <v>0.0</v>
      </c>
      <c r="AL583" s="23">
        <v>0.0</v>
      </c>
      <c r="AM583" s="23">
        <v>0.0</v>
      </c>
      <c r="AN583" s="23">
        <v>6.0</v>
      </c>
      <c r="AO583" s="23">
        <v>6000.0</v>
      </c>
      <c r="AP583" s="23">
        <v>3600.0</v>
      </c>
      <c r="AQ583" s="23">
        <v>0.0</v>
      </c>
      <c r="AR583" s="23">
        <v>0.0</v>
      </c>
      <c r="AS583" s="23" t="s">
        <v>1079</v>
      </c>
      <c r="AT583" s="23" t="s">
        <v>1094</v>
      </c>
    </row>
    <row r="584">
      <c r="A584" s="23" t="str">
        <f t="shared" si="9"/>
        <v>OK</v>
      </c>
      <c r="B584" s="23" t="s">
        <v>77</v>
      </c>
      <c r="C584" s="23" t="s">
        <v>77</v>
      </c>
      <c r="D584" s="23">
        <v>0.0</v>
      </c>
      <c r="E584" s="23">
        <v>41.0</v>
      </c>
      <c r="F584" s="23">
        <v>11.0</v>
      </c>
      <c r="G584" s="23">
        <v>10.0</v>
      </c>
      <c r="H584" s="23">
        <v>25.0</v>
      </c>
      <c r="I584" s="23" t="s">
        <v>134</v>
      </c>
      <c r="J584" s="23">
        <v>0.0</v>
      </c>
      <c r="K584" s="23" t="s">
        <v>134</v>
      </c>
      <c r="L584" s="23">
        <v>-1.0</v>
      </c>
      <c r="M584" s="23">
        <v>-1.0</v>
      </c>
      <c r="N584" s="23">
        <v>0.0</v>
      </c>
      <c r="O584" s="23">
        <v>0.0</v>
      </c>
      <c r="P584" s="23">
        <v>0.0</v>
      </c>
      <c r="Q584" s="23" t="s">
        <v>133</v>
      </c>
      <c r="R584" s="23" t="s">
        <v>133</v>
      </c>
      <c r="S584" s="23" t="s">
        <v>133</v>
      </c>
      <c r="T584" s="23" t="s">
        <v>133</v>
      </c>
      <c r="U584" s="23" t="s">
        <v>133</v>
      </c>
      <c r="V584" s="23" t="s">
        <v>133</v>
      </c>
      <c r="W584" s="23" t="s">
        <v>133</v>
      </c>
      <c r="X584" s="23" t="s">
        <v>133</v>
      </c>
      <c r="Y584" s="23" t="s">
        <v>133</v>
      </c>
      <c r="Z584" s="23" t="s">
        <v>133</v>
      </c>
      <c r="AA584" s="23" t="s">
        <v>133</v>
      </c>
      <c r="AB584" s="23" t="s">
        <v>133</v>
      </c>
      <c r="AC584" s="23" t="s">
        <v>133</v>
      </c>
      <c r="AD584" s="23" t="s">
        <v>133</v>
      </c>
      <c r="AE584" s="23" t="s">
        <v>133</v>
      </c>
      <c r="AF584" s="23" t="s">
        <v>133</v>
      </c>
      <c r="AG584" s="23" t="s">
        <v>133</v>
      </c>
      <c r="AH584" s="23" t="s">
        <v>133</v>
      </c>
      <c r="AI584" s="23" t="s">
        <v>133</v>
      </c>
      <c r="AJ584" s="23" t="s">
        <v>133</v>
      </c>
      <c r="AK584" s="23" t="s">
        <v>133</v>
      </c>
      <c r="AL584" s="23" t="s">
        <v>133</v>
      </c>
      <c r="AM584" s="23" t="s">
        <v>133</v>
      </c>
      <c r="AN584" s="23" t="s">
        <v>133</v>
      </c>
      <c r="AO584" s="23">
        <v>6000.0</v>
      </c>
      <c r="AP584" s="23">
        <v>3600.0</v>
      </c>
      <c r="AQ584" s="23">
        <v>0.0</v>
      </c>
      <c r="AR584" s="23">
        <v>0.0</v>
      </c>
      <c r="AS584" s="23" t="s">
        <v>1079</v>
      </c>
      <c r="AT584" s="23" t="s">
        <v>845</v>
      </c>
    </row>
    <row r="585">
      <c r="A585" s="23" t="str">
        <f t="shared" si="9"/>
        <v>OK</v>
      </c>
      <c r="B585" s="23" t="s">
        <v>78</v>
      </c>
      <c r="C585" s="23" t="s">
        <v>78</v>
      </c>
      <c r="D585" s="23">
        <v>1.0</v>
      </c>
      <c r="E585" s="23">
        <v>45.0</v>
      </c>
      <c r="F585" s="23">
        <v>30.0</v>
      </c>
      <c r="G585" s="23">
        <v>10.0</v>
      </c>
      <c r="H585" s="23">
        <v>25.0</v>
      </c>
      <c r="I585" s="23">
        <v>62157.0</v>
      </c>
      <c r="J585" s="23">
        <v>28866.8</v>
      </c>
      <c r="K585" s="23">
        <v>53.558248</v>
      </c>
      <c r="L585" s="23">
        <v>2.0</v>
      </c>
      <c r="M585" s="23">
        <v>1.0</v>
      </c>
      <c r="N585" s="23">
        <v>64800.0</v>
      </c>
      <c r="O585" s="23">
        <v>3600.2376</v>
      </c>
      <c r="P585" s="23">
        <v>0.0</v>
      </c>
      <c r="Q585" s="23">
        <v>10624.0</v>
      </c>
      <c r="R585" s="23">
        <v>17093.0</v>
      </c>
      <c r="S585" s="23">
        <v>6272.0</v>
      </c>
      <c r="T585" s="23">
        <v>0.0</v>
      </c>
      <c r="U585" s="23">
        <v>10627.0</v>
      </c>
      <c r="V585" s="23">
        <v>0.0</v>
      </c>
      <c r="W585" s="23">
        <v>194.0</v>
      </c>
      <c r="X585" s="23">
        <v>3.3188</v>
      </c>
      <c r="Y585" s="23">
        <v>0.8177</v>
      </c>
      <c r="Z585" s="23">
        <v>0.0</v>
      </c>
      <c r="AA585" s="23">
        <v>1.1967</v>
      </c>
      <c r="AB585" s="23">
        <v>5.0</v>
      </c>
      <c r="AC585" s="23">
        <v>206.0</v>
      </c>
      <c r="AD585" s="23">
        <v>206.0</v>
      </c>
      <c r="AE585" s="23">
        <v>0.0</v>
      </c>
      <c r="AF585" s="23">
        <v>0.0</v>
      </c>
      <c r="AG585" s="23">
        <v>0.0</v>
      </c>
      <c r="AH585" s="23">
        <v>0.0</v>
      </c>
      <c r="AI585" s="23">
        <v>0.0335</v>
      </c>
      <c r="AJ585" s="23">
        <v>0.0329</v>
      </c>
      <c r="AK585" s="23">
        <v>0.0</v>
      </c>
      <c r="AL585" s="23">
        <v>0.0</v>
      </c>
      <c r="AM585" s="23">
        <v>0.0</v>
      </c>
      <c r="AN585" s="23">
        <v>6.0</v>
      </c>
      <c r="AO585" s="23">
        <v>6000.0</v>
      </c>
      <c r="AP585" s="23">
        <v>3600.0</v>
      </c>
      <c r="AQ585" s="23">
        <v>0.0</v>
      </c>
      <c r="AR585" s="23">
        <v>0.0</v>
      </c>
      <c r="AS585" s="23" t="s">
        <v>1079</v>
      </c>
      <c r="AT585" s="23" t="s">
        <v>1095</v>
      </c>
    </row>
    <row r="586">
      <c r="A586" s="23" t="str">
        <f t="shared" si="9"/>
        <v>OK</v>
      </c>
      <c r="B586" s="23" t="s">
        <v>79</v>
      </c>
      <c r="C586" s="23" t="s">
        <v>79</v>
      </c>
      <c r="D586" s="23">
        <v>1.0</v>
      </c>
      <c r="E586" s="23">
        <v>45.0</v>
      </c>
      <c r="F586" s="23">
        <v>20.0</v>
      </c>
      <c r="G586" s="23">
        <v>10.0</v>
      </c>
      <c r="H586" s="23">
        <v>25.0</v>
      </c>
      <c r="I586" s="23">
        <v>82709.0</v>
      </c>
      <c r="J586" s="23">
        <v>29933.0</v>
      </c>
      <c r="K586" s="23">
        <v>63.809259</v>
      </c>
      <c r="L586" s="23">
        <v>2.0</v>
      </c>
      <c r="M586" s="23">
        <v>1.0</v>
      </c>
      <c r="N586" s="23">
        <v>83039.0</v>
      </c>
      <c r="O586" s="23">
        <v>3600.0459</v>
      </c>
      <c r="P586" s="23">
        <v>348.0</v>
      </c>
      <c r="Q586" s="23">
        <v>7721.0</v>
      </c>
      <c r="R586" s="23">
        <v>12346.0</v>
      </c>
      <c r="S586" s="23">
        <v>5378.0</v>
      </c>
      <c r="T586" s="23">
        <v>0.0</v>
      </c>
      <c r="U586" s="23">
        <v>6869.0</v>
      </c>
      <c r="V586" s="23">
        <v>0.0</v>
      </c>
      <c r="W586" s="23">
        <v>99.0</v>
      </c>
      <c r="X586" s="23">
        <v>2.7761</v>
      </c>
      <c r="Y586" s="23">
        <v>0.7717</v>
      </c>
      <c r="Z586" s="23">
        <v>0.0</v>
      </c>
      <c r="AA586" s="23">
        <v>0.7728</v>
      </c>
      <c r="AB586" s="23">
        <v>6.0</v>
      </c>
      <c r="AC586" s="23">
        <v>203.0</v>
      </c>
      <c r="AD586" s="23">
        <v>203.0</v>
      </c>
      <c r="AE586" s="23">
        <v>0.0</v>
      </c>
      <c r="AF586" s="23">
        <v>0.0</v>
      </c>
      <c r="AG586" s="23">
        <v>0.0</v>
      </c>
      <c r="AH586" s="23">
        <v>0.0</v>
      </c>
      <c r="AI586" s="23">
        <v>0.0293</v>
      </c>
      <c r="AJ586" s="23">
        <v>0.0284</v>
      </c>
      <c r="AK586" s="23">
        <v>0.0</v>
      </c>
      <c r="AL586" s="23">
        <v>0.0</v>
      </c>
      <c r="AM586" s="23">
        <v>0.0</v>
      </c>
      <c r="AN586" s="23">
        <v>10.0</v>
      </c>
      <c r="AO586" s="23">
        <v>6000.0</v>
      </c>
      <c r="AP586" s="23">
        <v>3600.0</v>
      </c>
      <c r="AQ586" s="23">
        <v>0.0</v>
      </c>
      <c r="AR586" s="23">
        <v>0.0</v>
      </c>
      <c r="AS586" s="23" t="s">
        <v>1079</v>
      </c>
      <c r="AT586" s="23" t="s">
        <v>1096</v>
      </c>
    </row>
    <row r="587">
      <c r="A587" s="23" t="str">
        <f t="shared" si="9"/>
        <v>OK</v>
      </c>
      <c r="B587" s="23" t="s">
        <v>80</v>
      </c>
      <c r="C587" s="23" t="s">
        <v>80</v>
      </c>
      <c r="D587" s="23">
        <v>0.0</v>
      </c>
      <c r="E587" s="23">
        <v>45.0</v>
      </c>
      <c r="F587" s="23">
        <v>11.0</v>
      </c>
      <c r="G587" s="23">
        <v>10.0</v>
      </c>
      <c r="H587" s="23">
        <v>25.0</v>
      </c>
      <c r="I587" s="23" t="s">
        <v>134</v>
      </c>
      <c r="J587" s="23">
        <v>0.0</v>
      </c>
      <c r="K587" s="23" t="s">
        <v>134</v>
      </c>
      <c r="L587" s="23">
        <v>-1.0</v>
      </c>
      <c r="M587" s="23">
        <v>-1.0</v>
      </c>
      <c r="N587" s="23">
        <v>0.0</v>
      </c>
      <c r="O587" s="23">
        <v>0.0</v>
      </c>
      <c r="P587" s="23">
        <v>0.0</v>
      </c>
      <c r="Q587" s="23" t="s">
        <v>133</v>
      </c>
      <c r="R587" s="23" t="s">
        <v>133</v>
      </c>
      <c r="S587" s="23" t="s">
        <v>133</v>
      </c>
      <c r="T587" s="23" t="s">
        <v>133</v>
      </c>
      <c r="U587" s="23" t="s">
        <v>133</v>
      </c>
      <c r="V587" s="23" t="s">
        <v>133</v>
      </c>
      <c r="W587" s="23" t="s">
        <v>133</v>
      </c>
      <c r="X587" s="23" t="s">
        <v>133</v>
      </c>
      <c r="Y587" s="23" t="s">
        <v>133</v>
      </c>
      <c r="Z587" s="23" t="s">
        <v>133</v>
      </c>
      <c r="AA587" s="23" t="s">
        <v>133</v>
      </c>
      <c r="AB587" s="23" t="s">
        <v>133</v>
      </c>
      <c r="AC587" s="23" t="s">
        <v>133</v>
      </c>
      <c r="AD587" s="23" t="s">
        <v>133</v>
      </c>
      <c r="AE587" s="23" t="s">
        <v>133</v>
      </c>
      <c r="AF587" s="23" t="s">
        <v>133</v>
      </c>
      <c r="AG587" s="23" t="s">
        <v>133</v>
      </c>
      <c r="AH587" s="23" t="s">
        <v>133</v>
      </c>
      <c r="AI587" s="23" t="s">
        <v>133</v>
      </c>
      <c r="AJ587" s="23" t="s">
        <v>133</v>
      </c>
      <c r="AK587" s="23" t="s">
        <v>133</v>
      </c>
      <c r="AL587" s="23" t="s">
        <v>133</v>
      </c>
      <c r="AM587" s="23" t="s">
        <v>133</v>
      </c>
      <c r="AN587" s="23" t="s">
        <v>133</v>
      </c>
      <c r="AO587" s="23">
        <v>6000.0</v>
      </c>
      <c r="AP587" s="23">
        <v>3600.0</v>
      </c>
      <c r="AQ587" s="23">
        <v>0.0</v>
      </c>
      <c r="AR587" s="23">
        <v>0.0</v>
      </c>
      <c r="AS587" s="23" t="s">
        <v>1079</v>
      </c>
      <c r="AT587" s="23" t="s">
        <v>848</v>
      </c>
    </row>
    <row r="588">
      <c r="A588" s="23" t="str">
        <f t="shared" si="9"/>
        <v>OK</v>
      </c>
      <c r="B588" s="23" t="s">
        <v>81</v>
      </c>
      <c r="C588" s="23" t="s">
        <v>81</v>
      </c>
      <c r="D588" s="23">
        <v>1.0</v>
      </c>
      <c r="E588" s="23">
        <v>51.0</v>
      </c>
      <c r="F588" s="23">
        <v>30.0</v>
      </c>
      <c r="G588" s="23">
        <v>10.0</v>
      </c>
      <c r="H588" s="23">
        <v>25.0</v>
      </c>
      <c r="I588" s="23">
        <v>113920.0</v>
      </c>
      <c r="J588" s="23">
        <v>52441.333333</v>
      </c>
      <c r="K588" s="23">
        <v>53.966526</v>
      </c>
      <c r="L588" s="23">
        <v>2.0</v>
      </c>
      <c r="M588" s="23">
        <v>1.0</v>
      </c>
      <c r="N588" s="23">
        <v>47917.0</v>
      </c>
      <c r="O588" s="23">
        <v>3600.0613</v>
      </c>
      <c r="P588" s="23">
        <v>0.0</v>
      </c>
      <c r="Q588" s="23">
        <v>8175.0</v>
      </c>
      <c r="R588" s="23">
        <v>14241.0</v>
      </c>
      <c r="S588" s="23">
        <v>4164.0</v>
      </c>
      <c r="T588" s="23">
        <v>0.0</v>
      </c>
      <c r="U588" s="23">
        <v>9243.0</v>
      </c>
      <c r="V588" s="23">
        <v>0.0</v>
      </c>
      <c r="W588" s="23">
        <v>834.0</v>
      </c>
      <c r="X588" s="23">
        <v>3.8343</v>
      </c>
      <c r="Y588" s="23">
        <v>0.7642</v>
      </c>
      <c r="Z588" s="23">
        <v>0.0</v>
      </c>
      <c r="AA588" s="23">
        <v>1.5071</v>
      </c>
      <c r="AB588" s="23">
        <v>3.0</v>
      </c>
      <c r="AC588" s="23">
        <v>362.0</v>
      </c>
      <c r="AD588" s="23">
        <v>362.0</v>
      </c>
      <c r="AE588" s="23">
        <v>0.0</v>
      </c>
      <c r="AF588" s="23">
        <v>0.0</v>
      </c>
      <c r="AG588" s="23">
        <v>0.0</v>
      </c>
      <c r="AH588" s="23">
        <v>0.0</v>
      </c>
      <c r="AI588" s="23">
        <v>0.0503</v>
      </c>
      <c r="AJ588" s="23">
        <v>0.0498</v>
      </c>
      <c r="AK588" s="23">
        <v>0.0</v>
      </c>
      <c r="AL588" s="23">
        <v>0.0</v>
      </c>
      <c r="AM588" s="23">
        <v>0.0</v>
      </c>
      <c r="AN588" s="23">
        <v>6.0</v>
      </c>
      <c r="AO588" s="23">
        <v>6000.0</v>
      </c>
      <c r="AP588" s="23">
        <v>3600.0</v>
      </c>
      <c r="AQ588" s="23">
        <v>0.0</v>
      </c>
      <c r="AR588" s="23">
        <v>0.0</v>
      </c>
      <c r="AS588" s="23" t="s">
        <v>1079</v>
      </c>
      <c r="AT588" s="23" t="s">
        <v>1097</v>
      </c>
    </row>
    <row r="589">
      <c r="A589" s="23" t="str">
        <f t="shared" si="9"/>
        <v>OK</v>
      </c>
      <c r="B589" s="23" t="s">
        <v>82</v>
      </c>
      <c r="C589" s="23" t="s">
        <v>82</v>
      </c>
      <c r="D589" s="23">
        <v>1.0</v>
      </c>
      <c r="E589" s="23">
        <v>51.0</v>
      </c>
      <c r="F589" s="23">
        <v>20.0</v>
      </c>
      <c r="G589" s="23">
        <v>10.0</v>
      </c>
      <c r="H589" s="23">
        <v>25.0</v>
      </c>
      <c r="I589" s="23">
        <v>122163.0</v>
      </c>
      <c r="J589" s="23">
        <v>55425.7</v>
      </c>
      <c r="K589" s="23">
        <v>54.629716</v>
      </c>
      <c r="L589" s="23">
        <v>2.0</v>
      </c>
      <c r="M589" s="23">
        <v>1.0</v>
      </c>
      <c r="N589" s="23">
        <v>62904.0</v>
      </c>
      <c r="O589" s="23">
        <v>3600.1182</v>
      </c>
      <c r="P589" s="23">
        <v>28.0</v>
      </c>
      <c r="Q589" s="23">
        <v>7265.0</v>
      </c>
      <c r="R589" s="23">
        <v>12964.0</v>
      </c>
      <c r="S589" s="23">
        <v>4358.0</v>
      </c>
      <c r="T589" s="23">
        <v>1.0</v>
      </c>
      <c r="U589" s="23">
        <v>8226.0</v>
      </c>
      <c r="V589" s="23">
        <v>0.0</v>
      </c>
      <c r="W589" s="23">
        <v>379.0</v>
      </c>
      <c r="X589" s="23">
        <v>3.2746</v>
      </c>
      <c r="Y589" s="23">
        <v>0.7836</v>
      </c>
      <c r="Z589" s="23">
        <v>0.0</v>
      </c>
      <c r="AA589" s="23">
        <v>1.1443</v>
      </c>
      <c r="AB589" s="23">
        <v>7.0</v>
      </c>
      <c r="AC589" s="23">
        <v>400.0</v>
      </c>
      <c r="AD589" s="23">
        <v>367.0</v>
      </c>
      <c r="AE589" s="23">
        <v>33.0</v>
      </c>
      <c r="AF589" s="23">
        <v>0.0</v>
      </c>
      <c r="AG589" s="23">
        <v>0.0</v>
      </c>
      <c r="AH589" s="23">
        <v>0.0</v>
      </c>
      <c r="AI589" s="23">
        <v>0.0709</v>
      </c>
      <c r="AJ589" s="23">
        <v>0.0697</v>
      </c>
      <c r="AK589" s="23">
        <v>0.0</v>
      </c>
      <c r="AL589" s="23">
        <v>0.0</v>
      </c>
      <c r="AM589" s="23">
        <v>0.0</v>
      </c>
      <c r="AN589" s="23">
        <v>12.0</v>
      </c>
      <c r="AO589" s="23">
        <v>6000.0</v>
      </c>
      <c r="AP589" s="23">
        <v>3600.0</v>
      </c>
      <c r="AQ589" s="23">
        <v>0.0</v>
      </c>
      <c r="AR589" s="23">
        <v>0.0</v>
      </c>
      <c r="AS589" s="23" t="s">
        <v>1079</v>
      </c>
      <c r="AT589" s="23" t="s">
        <v>1098</v>
      </c>
    </row>
    <row r="590">
      <c r="A590" s="23" t="str">
        <f t="shared" si="9"/>
        <v>OK</v>
      </c>
      <c r="B590" s="23" t="s">
        <v>83</v>
      </c>
      <c r="C590" s="23" t="s">
        <v>83</v>
      </c>
      <c r="D590" s="23">
        <v>1.0</v>
      </c>
      <c r="E590" s="23">
        <v>51.0</v>
      </c>
      <c r="F590" s="23">
        <v>10.0</v>
      </c>
      <c r="G590" s="23">
        <v>10.0</v>
      </c>
      <c r="H590" s="23">
        <v>25.0</v>
      </c>
      <c r="I590" s="23">
        <v>183592.0</v>
      </c>
      <c r="J590" s="23">
        <v>61663.037471</v>
      </c>
      <c r="K590" s="23">
        <v>66.413004</v>
      </c>
      <c r="L590" s="23">
        <v>2.0</v>
      </c>
      <c r="M590" s="23">
        <v>1.0</v>
      </c>
      <c r="N590" s="23">
        <v>131459.0</v>
      </c>
      <c r="O590" s="23">
        <v>3600.1718</v>
      </c>
      <c r="P590" s="23">
        <v>2684.0</v>
      </c>
      <c r="Q590" s="23">
        <v>4822.0</v>
      </c>
      <c r="R590" s="23">
        <v>11357.0</v>
      </c>
      <c r="S590" s="23">
        <v>3423.0</v>
      </c>
      <c r="T590" s="23">
        <v>1.0</v>
      </c>
      <c r="U590" s="23">
        <v>7584.0</v>
      </c>
      <c r="V590" s="23">
        <v>0.0</v>
      </c>
      <c r="W590" s="23">
        <v>349.0</v>
      </c>
      <c r="X590" s="23">
        <v>2.2385</v>
      </c>
      <c r="Y590" s="23">
        <v>0.6185</v>
      </c>
      <c r="Z590" s="23">
        <v>0.0</v>
      </c>
      <c r="AA590" s="23">
        <v>0.7034</v>
      </c>
      <c r="AB590" s="23">
        <v>11.0</v>
      </c>
      <c r="AC590" s="23">
        <v>211.0</v>
      </c>
      <c r="AD590" s="23">
        <v>193.0</v>
      </c>
      <c r="AE590" s="23">
        <v>18.0</v>
      </c>
      <c r="AF590" s="23">
        <v>0.0</v>
      </c>
      <c r="AG590" s="23">
        <v>0.0</v>
      </c>
      <c r="AH590" s="23">
        <v>0.0</v>
      </c>
      <c r="AI590" s="23">
        <v>0.0387</v>
      </c>
      <c r="AJ590" s="23">
        <v>0.0369</v>
      </c>
      <c r="AK590" s="23">
        <v>0.0</v>
      </c>
      <c r="AL590" s="23">
        <v>0.0</v>
      </c>
      <c r="AM590" s="23">
        <v>0.0</v>
      </c>
      <c r="AN590" s="23">
        <v>20.0</v>
      </c>
      <c r="AO590" s="23">
        <v>6000.0</v>
      </c>
      <c r="AP590" s="23">
        <v>3600.0</v>
      </c>
      <c r="AQ590" s="23">
        <v>0.0</v>
      </c>
      <c r="AR590" s="23">
        <v>0.0</v>
      </c>
      <c r="AS590" s="23" t="s">
        <v>1079</v>
      </c>
      <c r="AT590" s="23" t="s">
        <v>1099</v>
      </c>
    </row>
    <row r="591">
      <c r="A591" s="23" t="str">
        <f t="shared" si="9"/>
        <v>OK</v>
      </c>
      <c r="B591" s="23" t="s">
        <v>84</v>
      </c>
      <c r="C591" s="23" t="s">
        <v>84</v>
      </c>
      <c r="D591" s="23">
        <v>1.0</v>
      </c>
      <c r="E591" s="23">
        <v>55.0</v>
      </c>
      <c r="F591" s="23">
        <v>30.0</v>
      </c>
      <c r="G591" s="23">
        <v>10.0</v>
      </c>
      <c r="H591" s="23">
        <v>25.0</v>
      </c>
      <c r="I591" s="23">
        <v>311214.0</v>
      </c>
      <c r="J591" s="23">
        <v>85894.25</v>
      </c>
      <c r="K591" s="23">
        <v>72.400262</v>
      </c>
      <c r="L591" s="23">
        <v>2.0</v>
      </c>
      <c r="M591" s="23">
        <v>1.0</v>
      </c>
      <c r="N591" s="23">
        <v>63602.0</v>
      </c>
      <c r="O591" s="23">
        <v>3600.1754</v>
      </c>
      <c r="P591" s="23">
        <v>0.0</v>
      </c>
      <c r="Q591" s="23">
        <v>8087.0</v>
      </c>
      <c r="R591" s="23">
        <v>12847.0</v>
      </c>
      <c r="S591" s="23">
        <v>4803.0</v>
      </c>
      <c r="T591" s="23">
        <v>0.0</v>
      </c>
      <c r="U591" s="23">
        <v>7985.0</v>
      </c>
      <c r="V591" s="23">
        <v>0.0</v>
      </c>
      <c r="W591" s="23">
        <v>59.0</v>
      </c>
      <c r="X591" s="23">
        <v>4.0152</v>
      </c>
      <c r="Y591" s="23">
        <v>0.9491</v>
      </c>
      <c r="Z591" s="23">
        <v>0.0</v>
      </c>
      <c r="AA591" s="23">
        <v>1.4294</v>
      </c>
      <c r="AB591" s="23">
        <v>4.0</v>
      </c>
      <c r="AC591" s="23">
        <v>385.0</v>
      </c>
      <c r="AD591" s="23">
        <v>385.0</v>
      </c>
      <c r="AE591" s="23">
        <v>0.0</v>
      </c>
      <c r="AF591" s="23">
        <v>0.0</v>
      </c>
      <c r="AG591" s="23">
        <v>0.0</v>
      </c>
      <c r="AH591" s="23">
        <v>0.0</v>
      </c>
      <c r="AI591" s="23">
        <v>0.0601</v>
      </c>
      <c r="AJ591" s="23">
        <v>0.0594</v>
      </c>
      <c r="AK591" s="23">
        <v>0.0</v>
      </c>
      <c r="AL591" s="23">
        <v>0.0</v>
      </c>
      <c r="AM591" s="23">
        <v>0.0</v>
      </c>
      <c r="AN591" s="23">
        <v>10.0</v>
      </c>
      <c r="AO591" s="23">
        <v>6000.0</v>
      </c>
      <c r="AP591" s="23">
        <v>3600.0</v>
      </c>
      <c r="AQ591" s="23">
        <v>0.0</v>
      </c>
      <c r="AR591" s="23">
        <v>0.0</v>
      </c>
      <c r="AS591" s="23" t="s">
        <v>1079</v>
      </c>
      <c r="AT591" s="23" t="s">
        <v>1100</v>
      </c>
    </row>
    <row r="592">
      <c r="A592" s="23" t="str">
        <f t="shared" si="9"/>
        <v>OK</v>
      </c>
      <c r="B592" s="23" t="s">
        <v>85</v>
      </c>
      <c r="C592" s="23" t="s">
        <v>85</v>
      </c>
      <c r="D592" s="23">
        <v>1.0</v>
      </c>
      <c r="E592" s="23">
        <v>55.0</v>
      </c>
      <c r="F592" s="23">
        <v>20.0</v>
      </c>
      <c r="G592" s="23">
        <v>10.0</v>
      </c>
      <c r="H592" s="23">
        <v>25.0</v>
      </c>
      <c r="I592" s="23">
        <v>425129.0</v>
      </c>
      <c r="J592" s="23">
        <v>87856.25</v>
      </c>
      <c r="K592" s="23">
        <v>79.334214</v>
      </c>
      <c r="L592" s="23">
        <v>2.0</v>
      </c>
      <c r="M592" s="23">
        <v>1.0</v>
      </c>
      <c r="N592" s="23">
        <v>53087.0</v>
      </c>
      <c r="O592" s="23">
        <v>3600.2225</v>
      </c>
      <c r="P592" s="23">
        <v>12.0</v>
      </c>
      <c r="Q592" s="23">
        <v>9791.0</v>
      </c>
      <c r="R592" s="23">
        <v>15569.0</v>
      </c>
      <c r="S592" s="23">
        <v>6033.0</v>
      </c>
      <c r="T592" s="23">
        <v>0.0</v>
      </c>
      <c r="U592" s="23">
        <v>9480.0</v>
      </c>
      <c r="V592" s="23">
        <v>0.0</v>
      </c>
      <c r="W592" s="23">
        <v>56.0</v>
      </c>
      <c r="X592" s="23">
        <v>4.4663</v>
      </c>
      <c r="Y592" s="23">
        <v>1.1413</v>
      </c>
      <c r="Z592" s="23">
        <v>0.0</v>
      </c>
      <c r="AA592" s="23">
        <v>1.3838</v>
      </c>
      <c r="AB592" s="23">
        <v>4.0</v>
      </c>
      <c r="AC592" s="23">
        <v>385.0</v>
      </c>
      <c r="AD592" s="23">
        <v>385.0</v>
      </c>
      <c r="AE592" s="23">
        <v>0.0</v>
      </c>
      <c r="AF592" s="23">
        <v>0.0</v>
      </c>
      <c r="AG592" s="23">
        <v>0.0</v>
      </c>
      <c r="AH592" s="23">
        <v>0.0</v>
      </c>
      <c r="AI592" s="23">
        <v>0.0581</v>
      </c>
      <c r="AJ592" s="23">
        <v>0.0574</v>
      </c>
      <c r="AK592" s="23">
        <v>0.0</v>
      </c>
      <c r="AL592" s="23">
        <v>0.0</v>
      </c>
      <c r="AM592" s="23">
        <v>0.0</v>
      </c>
      <c r="AN592" s="23">
        <v>17.0</v>
      </c>
      <c r="AO592" s="23">
        <v>6000.0</v>
      </c>
      <c r="AP592" s="23">
        <v>3600.0</v>
      </c>
      <c r="AQ592" s="23">
        <v>0.0</v>
      </c>
      <c r="AR592" s="23">
        <v>0.0</v>
      </c>
      <c r="AS592" s="23" t="s">
        <v>1079</v>
      </c>
      <c r="AT592" s="23" t="s">
        <v>1101</v>
      </c>
    </row>
    <row r="593">
      <c r="A593" s="23" t="str">
        <f t="shared" si="9"/>
        <v>OK</v>
      </c>
      <c r="B593" s="23" t="s">
        <v>86</v>
      </c>
      <c r="C593" s="23" t="s">
        <v>86</v>
      </c>
      <c r="D593" s="23">
        <v>1.0</v>
      </c>
      <c r="E593" s="23">
        <v>55.0</v>
      </c>
      <c r="F593" s="23">
        <v>10.0</v>
      </c>
      <c r="G593" s="23">
        <v>10.0</v>
      </c>
      <c r="H593" s="23">
        <v>25.0</v>
      </c>
      <c r="I593" s="23">
        <v>762585.0</v>
      </c>
      <c r="J593" s="23">
        <v>109495.0</v>
      </c>
      <c r="K593" s="23">
        <v>85.641601</v>
      </c>
      <c r="L593" s="23">
        <v>2.0</v>
      </c>
      <c r="M593" s="23">
        <v>1.0</v>
      </c>
      <c r="N593" s="23">
        <v>107688.0</v>
      </c>
      <c r="O593" s="23">
        <v>3600.0728</v>
      </c>
      <c r="P593" s="23">
        <v>3392.0</v>
      </c>
      <c r="Q593" s="23">
        <v>6466.0</v>
      </c>
      <c r="R593" s="23">
        <v>11845.0</v>
      </c>
      <c r="S593" s="23">
        <v>5769.0</v>
      </c>
      <c r="T593" s="23">
        <v>0.0</v>
      </c>
      <c r="U593" s="23">
        <v>5867.0</v>
      </c>
      <c r="V593" s="23">
        <v>0.0</v>
      </c>
      <c r="W593" s="23">
        <v>209.0</v>
      </c>
      <c r="X593" s="23">
        <v>2.9701</v>
      </c>
      <c r="Y593" s="23">
        <v>1.0316</v>
      </c>
      <c r="Z593" s="23">
        <v>0.0</v>
      </c>
      <c r="AA593" s="23">
        <v>0.5875</v>
      </c>
      <c r="AB593" s="23">
        <v>16.0</v>
      </c>
      <c r="AC593" s="23">
        <v>562.0</v>
      </c>
      <c r="AD593" s="23">
        <v>562.0</v>
      </c>
      <c r="AE593" s="23">
        <v>0.0</v>
      </c>
      <c r="AF593" s="23">
        <v>0.0</v>
      </c>
      <c r="AG593" s="23">
        <v>0.0</v>
      </c>
      <c r="AH593" s="23">
        <v>0.0</v>
      </c>
      <c r="AI593" s="23">
        <v>0.1138</v>
      </c>
      <c r="AJ593" s="23">
        <v>0.1107</v>
      </c>
      <c r="AK593" s="23">
        <v>0.0</v>
      </c>
      <c r="AL593" s="23">
        <v>0.0</v>
      </c>
      <c r="AM593" s="23">
        <v>0.0</v>
      </c>
      <c r="AN593" s="23">
        <v>33.0</v>
      </c>
      <c r="AO593" s="23">
        <v>6000.0</v>
      </c>
      <c r="AP593" s="23">
        <v>3600.0</v>
      </c>
      <c r="AQ593" s="23">
        <v>0.0</v>
      </c>
      <c r="AR593" s="23">
        <v>0.0</v>
      </c>
      <c r="AS593" s="23" t="s">
        <v>1079</v>
      </c>
      <c r="AT593" s="23" t="s">
        <v>1102</v>
      </c>
    </row>
    <row r="594">
      <c r="A594" s="23" t="str">
        <f t="shared" si="9"/>
        <v>OK</v>
      </c>
      <c r="B594" s="23" t="s">
        <v>87</v>
      </c>
      <c r="C594" s="23" t="s">
        <v>87</v>
      </c>
      <c r="D594" s="23">
        <v>1.0</v>
      </c>
      <c r="E594" s="23">
        <v>59.0</v>
      </c>
      <c r="F594" s="23">
        <v>30.0</v>
      </c>
      <c r="G594" s="23">
        <v>10.0</v>
      </c>
      <c r="H594" s="23">
        <v>25.0</v>
      </c>
      <c r="I594" s="23">
        <v>214646.0</v>
      </c>
      <c r="J594" s="23">
        <v>65423.705882</v>
      </c>
      <c r="K594" s="23">
        <v>69.520184</v>
      </c>
      <c r="L594" s="23">
        <v>2.0</v>
      </c>
      <c r="M594" s="23">
        <v>1.0</v>
      </c>
      <c r="N594" s="23">
        <v>46961.0</v>
      </c>
      <c r="O594" s="23">
        <v>3600.1927</v>
      </c>
      <c r="P594" s="23">
        <v>64.0</v>
      </c>
      <c r="Q594" s="23">
        <v>8930.0</v>
      </c>
      <c r="R594" s="23">
        <v>14088.0</v>
      </c>
      <c r="S594" s="23">
        <v>5407.0</v>
      </c>
      <c r="T594" s="23">
        <v>64.0</v>
      </c>
      <c r="U594" s="23">
        <v>8541.0</v>
      </c>
      <c r="V594" s="23">
        <v>0.0</v>
      </c>
      <c r="W594" s="23">
        <v>76.0</v>
      </c>
      <c r="X594" s="23">
        <v>4.8392</v>
      </c>
      <c r="Y594" s="23">
        <v>1.2368</v>
      </c>
      <c r="Z594" s="23">
        <v>0.0</v>
      </c>
      <c r="AA594" s="23">
        <v>1.722</v>
      </c>
      <c r="AB594" s="23">
        <v>5.0</v>
      </c>
      <c r="AC594" s="23">
        <v>352.0</v>
      </c>
      <c r="AD594" s="23">
        <v>352.0</v>
      </c>
      <c r="AE594" s="23">
        <v>0.0</v>
      </c>
      <c r="AF594" s="23">
        <v>0.0</v>
      </c>
      <c r="AG594" s="23">
        <v>0.0</v>
      </c>
      <c r="AH594" s="23">
        <v>0.0</v>
      </c>
      <c r="AI594" s="23">
        <v>0.0758</v>
      </c>
      <c r="AJ594" s="23">
        <v>0.0751</v>
      </c>
      <c r="AK594" s="23">
        <v>0.0</v>
      </c>
      <c r="AL594" s="23">
        <v>0.0</v>
      </c>
      <c r="AM594" s="23">
        <v>0.0</v>
      </c>
      <c r="AN594" s="23">
        <v>12.0</v>
      </c>
      <c r="AO594" s="23">
        <v>6000.0</v>
      </c>
      <c r="AP594" s="23">
        <v>3600.0</v>
      </c>
      <c r="AQ594" s="23">
        <v>0.0</v>
      </c>
      <c r="AR594" s="23">
        <v>0.0</v>
      </c>
      <c r="AS594" s="23" t="s">
        <v>1079</v>
      </c>
      <c r="AT594" s="23" t="s">
        <v>1103</v>
      </c>
    </row>
    <row r="595">
      <c r="A595" s="23" t="str">
        <f t="shared" si="9"/>
        <v>OK</v>
      </c>
      <c r="B595" s="23" t="s">
        <v>88</v>
      </c>
      <c r="C595" s="23" t="s">
        <v>88</v>
      </c>
      <c r="D595" s="23">
        <v>1.0</v>
      </c>
      <c r="E595" s="23">
        <v>59.0</v>
      </c>
      <c r="F595" s="23">
        <v>20.0</v>
      </c>
      <c r="G595" s="23">
        <v>10.0</v>
      </c>
      <c r="H595" s="23">
        <v>25.0</v>
      </c>
      <c r="I595" s="23">
        <v>296344.0</v>
      </c>
      <c r="J595" s="23">
        <v>67415.0</v>
      </c>
      <c r="K595" s="23">
        <v>77.2511</v>
      </c>
      <c r="L595" s="23">
        <v>2.0</v>
      </c>
      <c r="M595" s="23">
        <v>1.0</v>
      </c>
      <c r="N595" s="23">
        <v>55962.0</v>
      </c>
      <c r="O595" s="23">
        <v>3600.3176</v>
      </c>
      <c r="P595" s="23">
        <v>1840.0</v>
      </c>
      <c r="Q595" s="23">
        <v>9244.0</v>
      </c>
      <c r="R595" s="23">
        <v>14801.0</v>
      </c>
      <c r="S595" s="23">
        <v>6265.0</v>
      </c>
      <c r="T595" s="23">
        <v>126.0</v>
      </c>
      <c r="U595" s="23">
        <v>8338.0</v>
      </c>
      <c r="V595" s="23">
        <v>0.0</v>
      </c>
      <c r="W595" s="23">
        <v>72.0</v>
      </c>
      <c r="X595" s="23">
        <v>4.563</v>
      </c>
      <c r="Y595" s="23">
        <v>1.3282</v>
      </c>
      <c r="Z595" s="23">
        <v>0.0</v>
      </c>
      <c r="AA595" s="23">
        <v>1.297</v>
      </c>
      <c r="AB595" s="23">
        <v>7.0</v>
      </c>
      <c r="AC595" s="23">
        <v>317.0</v>
      </c>
      <c r="AD595" s="23">
        <v>317.0</v>
      </c>
      <c r="AE595" s="23">
        <v>0.0</v>
      </c>
      <c r="AF595" s="23">
        <v>0.0</v>
      </c>
      <c r="AG595" s="23">
        <v>0.0</v>
      </c>
      <c r="AH595" s="23">
        <v>0.0</v>
      </c>
      <c r="AI595" s="23">
        <v>0.0597</v>
      </c>
      <c r="AJ595" s="23">
        <v>0.0589</v>
      </c>
      <c r="AK595" s="23">
        <v>0.0</v>
      </c>
      <c r="AL595" s="23">
        <v>0.0</v>
      </c>
      <c r="AM595" s="23">
        <v>0.0</v>
      </c>
      <c r="AN595" s="23">
        <v>19.0</v>
      </c>
      <c r="AO595" s="23">
        <v>6000.0</v>
      </c>
      <c r="AP595" s="23">
        <v>3600.0</v>
      </c>
      <c r="AQ595" s="23">
        <v>0.0</v>
      </c>
      <c r="AR595" s="23">
        <v>0.0</v>
      </c>
      <c r="AS595" s="23" t="s">
        <v>1079</v>
      </c>
      <c r="AT595" s="23" t="s">
        <v>1104</v>
      </c>
    </row>
    <row r="596">
      <c r="A596" s="23" t="str">
        <f t="shared" si="9"/>
        <v>OK</v>
      </c>
      <c r="B596" s="23" t="s">
        <v>89</v>
      </c>
      <c r="C596" s="23" t="s">
        <v>89</v>
      </c>
      <c r="D596" s="23">
        <v>0.0</v>
      </c>
      <c r="E596" s="23">
        <v>59.0</v>
      </c>
      <c r="F596" s="23">
        <v>16.0</v>
      </c>
      <c r="G596" s="23">
        <v>10.0</v>
      </c>
      <c r="H596" s="23">
        <v>25.0</v>
      </c>
      <c r="I596" s="23" t="s">
        <v>134</v>
      </c>
      <c r="J596" s="23">
        <v>0.0</v>
      </c>
      <c r="K596" s="23" t="s">
        <v>134</v>
      </c>
      <c r="L596" s="23">
        <v>-1.0</v>
      </c>
      <c r="M596" s="23">
        <v>-1.0</v>
      </c>
      <c r="N596" s="23">
        <v>0.0</v>
      </c>
      <c r="O596" s="23">
        <v>0.0</v>
      </c>
      <c r="P596" s="23">
        <v>0.0</v>
      </c>
      <c r="Q596" s="23" t="s">
        <v>133</v>
      </c>
      <c r="R596" s="23" t="s">
        <v>133</v>
      </c>
      <c r="S596" s="23" t="s">
        <v>133</v>
      </c>
      <c r="T596" s="23" t="s">
        <v>133</v>
      </c>
      <c r="U596" s="23" t="s">
        <v>133</v>
      </c>
      <c r="V596" s="23" t="s">
        <v>133</v>
      </c>
      <c r="W596" s="23" t="s">
        <v>133</v>
      </c>
      <c r="X596" s="23" t="s">
        <v>133</v>
      </c>
      <c r="Y596" s="23" t="s">
        <v>133</v>
      </c>
      <c r="Z596" s="23" t="s">
        <v>133</v>
      </c>
      <c r="AA596" s="23" t="s">
        <v>133</v>
      </c>
      <c r="AB596" s="23" t="s">
        <v>133</v>
      </c>
      <c r="AC596" s="23" t="s">
        <v>133</v>
      </c>
      <c r="AD596" s="23" t="s">
        <v>133</v>
      </c>
      <c r="AE596" s="23" t="s">
        <v>133</v>
      </c>
      <c r="AF596" s="23" t="s">
        <v>133</v>
      </c>
      <c r="AG596" s="23" t="s">
        <v>133</v>
      </c>
      <c r="AH596" s="23" t="s">
        <v>133</v>
      </c>
      <c r="AI596" s="23" t="s">
        <v>133</v>
      </c>
      <c r="AJ596" s="23" t="s">
        <v>133</v>
      </c>
      <c r="AK596" s="23" t="s">
        <v>133</v>
      </c>
      <c r="AL596" s="23" t="s">
        <v>133</v>
      </c>
      <c r="AM596" s="23" t="s">
        <v>133</v>
      </c>
      <c r="AN596" s="23" t="s">
        <v>133</v>
      </c>
      <c r="AO596" s="23">
        <v>6000.0</v>
      </c>
      <c r="AP596" s="23">
        <v>3600.0</v>
      </c>
      <c r="AQ596" s="23">
        <v>0.0</v>
      </c>
      <c r="AR596" s="23">
        <v>0.0</v>
      </c>
      <c r="AS596" s="23" t="s">
        <v>1079</v>
      </c>
      <c r="AT596" s="23" t="s">
        <v>856</v>
      </c>
    </row>
    <row r="597">
      <c r="A597" s="23" t="str">
        <f t="shared" si="9"/>
        <v>OK</v>
      </c>
      <c r="B597" s="23" t="s">
        <v>90</v>
      </c>
      <c r="C597" s="23" t="s">
        <v>90</v>
      </c>
      <c r="D597" s="23">
        <v>1.0</v>
      </c>
      <c r="E597" s="23">
        <v>75.0</v>
      </c>
      <c r="F597" s="23">
        <v>30.0</v>
      </c>
      <c r="G597" s="23">
        <v>10.0</v>
      </c>
      <c r="H597" s="23">
        <v>25.0</v>
      </c>
      <c r="I597" s="23">
        <v>121977.0</v>
      </c>
      <c r="J597" s="23">
        <v>47606.0</v>
      </c>
      <c r="K597" s="23">
        <v>60.971331</v>
      </c>
      <c r="L597" s="23">
        <v>2.0</v>
      </c>
      <c r="M597" s="23">
        <v>1.0</v>
      </c>
      <c r="N597" s="23">
        <v>40876.0</v>
      </c>
      <c r="O597" s="23">
        <v>3600.1157</v>
      </c>
      <c r="P597" s="23">
        <v>0.0</v>
      </c>
      <c r="Q597" s="23">
        <v>5960.0</v>
      </c>
      <c r="R597" s="23">
        <v>9757.0</v>
      </c>
      <c r="S597" s="23">
        <v>3778.0</v>
      </c>
      <c r="T597" s="23">
        <v>27.0</v>
      </c>
      <c r="U597" s="23">
        <v>5825.0</v>
      </c>
      <c r="V597" s="23">
        <v>0.0</v>
      </c>
      <c r="W597" s="23">
        <v>127.0</v>
      </c>
      <c r="X597" s="23">
        <v>5.1012</v>
      </c>
      <c r="Y597" s="23">
        <v>1.3237</v>
      </c>
      <c r="Z597" s="23">
        <v>0.0</v>
      </c>
      <c r="AA597" s="23">
        <v>1.8541</v>
      </c>
      <c r="AB597" s="23">
        <v>6.0</v>
      </c>
      <c r="AC597" s="23">
        <v>623.0</v>
      </c>
      <c r="AD597" s="23">
        <v>623.0</v>
      </c>
      <c r="AE597" s="23">
        <v>0.0</v>
      </c>
      <c r="AF597" s="23">
        <v>0.0</v>
      </c>
      <c r="AG597" s="23">
        <v>0.0</v>
      </c>
      <c r="AH597" s="23">
        <v>0.0</v>
      </c>
      <c r="AI597" s="23">
        <v>0.1793</v>
      </c>
      <c r="AJ597" s="23">
        <v>0.1776</v>
      </c>
      <c r="AK597" s="23">
        <v>0.0</v>
      </c>
      <c r="AL597" s="23">
        <v>0.0</v>
      </c>
      <c r="AM597" s="23">
        <v>0.0</v>
      </c>
      <c r="AN597" s="23">
        <v>13.0</v>
      </c>
      <c r="AO597" s="23">
        <v>6000.0</v>
      </c>
      <c r="AP597" s="23">
        <v>3600.0</v>
      </c>
      <c r="AQ597" s="23">
        <v>0.0</v>
      </c>
      <c r="AR597" s="23">
        <v>0.0</v>
      </c>
      <c r="AS597" s="23" t="s">
        <v>1079</v>
      </c>
      <c r="AT597" s="23" t="s">
        <v>1105</v>
      </c>
    </row>
    <row r="598">
      <c r="A598" s="23" t="str">
        <f t="shared" si="9"/>
        <v>OK</v>
      </c>
      <c r="B598" s="23" t="s">
        <v>91</v>
      </c>
      <c r="C598" s="23" t="s">
        <v>91</v>
      </c>
      <c r="D598" s="23">
        <v>1.0</v>
      </c>
      <c r="E598" s="23">
        <v>75.0</v>
      </c>
      <c r="F598" s="23">
        <v>20.0</v>
      </c>
      <c r="G598" s="23">
        <v>10.0</v>
      </c>
      <c r="H598" s="23">
        <v>25.0</v>
      </c>
      <c r="I598" s="23">
        <v>150936.0</v>
      </c>
      <c r="J598" s="23">
        <v>48941.125</v>
      </c>
      <c r="K598" s="23">
        <v>67.574916</v>
      </c>
      <c r="L598" s="23">
        <v>2.0</v>
      </c>
      <c r="M598" s="23">
        <v>1.0</v>
      </c>
      <c r="N598" s="23">
        <v>50607.0</v>
      </c>
      <c r="O598" s="23">
        <v>3600.3802</v>
      </c>
      <c r="P598" s="23">
        <v>196.0</v>
      </c>
      <c r="Q598" s="23">
        <v>5874.0</v>
      </c>
      <c r="R598" s="23">
        <v>10042.0</v>
      </c>
      <c r="S598" s="23">
        <v>4365.0</v>
      </c>
      <c r="T598" s="23">
        <v>199.0</v>
      </c>
      <c r="U598" s="23">
        <v>5390.0</v>
      </c>
      <c r="V598" s="23">
        <v>0.0</v>
      </c>
      <c r="W598" s="23">
        <v>88.0</v>
      </c>
      <c r="X598" s="23">
        <v>4.5504</v>
      </c>
      <c r="Y598" s="23">
        <v>1.466</v>
      </c>
      <c r="Z598" s="23">
        <v>0.0</v>
      </c>
      <c r="AA598" s="23">
        <v>1.1745</v>
      </c>
      <c r="AB598" s="23">
        <v>5.0</v>
      </c>
      <c r="AC598" s="23">
        <v>938.0</v>
      </c>
      <c r="AD598" s="23">
        <v>938.0</v>
      </c>
      <c r="AE598" s="23">
        <v>0.0</v>
      </c>
      <c r="AF598" s="23">
        <v>0.0</v>
      </c>
      <c r="AG598" s="23">
        <v>0.0</v>
      </c>
      <c r="AH598" s="23">
        <v>0.0</v>
      </c>
      <c r="AI598" s="23">
        <v>0.3148</v>
      </c>
      <c r="AJ598" s="23">
        <v>0.3134</v>
      </c>
      <c r="AK598" s="23">
        <v>0.0</v>
      </c>
      <c r="AL598" s="23">
        <v>0.0</v>
      </c>
      <c r="AM598" s="23">
        <v>0.0</v>
      </c>
      <c r="AN598" s="23">
        <v>19.0</v>
      </c>
      <c r="AO598" s="23">
        <v>6000.0</v>
      </c>
      <c r="AP598" s="23">
        <v>3600.0</v>
      </c>
      <c r="AQ598" s="23">
        <v>0.0</v>
      </c>
      <c r="AR598" s="23">
        <v>0.0</v>
      </c>
      <c r="AS598" s="23" t="s">
        <v>1079</v>
      </c>
      <c r="AT598" s="23" t="s">
        <v>1106</v>
      </c>
    </row>
    <row r="599">
      <c r="A599" s="23" t="str">
        <f t="shared" si="9"/>
        <v>OK</v>
      </c>
      <c r="B599" s="23" t="s">
        <v>92</v>
      </c>
      <c r="C599" s="23" t="s">
        <v>92</v>
      </c>
      <c r="D599" s="23">
        <v>0.0</v>
      </c>
      <c r="E599" s="23">
        <v>75.0</v>
      </c>
      <c r="F599" s="23">
        <v>10.0</v>
      </c>
      <c r="G599" s="23">
        <v>10.0</v>
      </c>
      <c r="H599" s="23">
        <v>25.0</v>
      </c>
      <c r="I599" s="23" t="s">
        <v>134</v>
      </c>
      <c r="J599" s="23">
        <v>0.0</v>
      </c>
      <c r="K599" s="23" t="s">
        <v>134</v>
      </c>
      <c r="L599" s="23">
        <v>-1.0</v>
      </c>
      <c r="M599" s="23">
        <v>-1.0</v>
      </c>
      <c r="N599" s="23">
        <v>0.0</v>
      </c>
      <c r="O599" s="23">
        <v>0.0</v>
      </c>
      <c r="P599" s="23">
        <v>0.0</v>
      </c>
      <c r="Q599" s="23" t="s">
        <v>133</v>
      </c>
      <c r="R599" s="23" t="s">
        <v>133</v>
      </c>
      <c r="S599" s="23" t="s">
        <v>133</v>
      </c>
      <c r="T599" s="23" t="s">
        <v>133</v>
      </c>
      <c r="U599" s="23" t="s">
        <v>133</v>
      </c>
      <c r="V599" s="23" t="s">
        <v>133</v>
      </c>
      <c r="W599" s="23" t="s">
        <v>133</v>
      </c>
      <c r="X599" s="23" t="s">
        <v>133</v>
      </c>
      <c r="Y599" s="23" t="s">
        <v>133</v>
      </c>
      <c r="Z599" s="23" t="s">
        <v>133</v>
      </c>
      <c r="AA599" s="23" t="s">
        <v>133</v>
      </c>
      <c r="AB599" s="23" t="s">
        <v>133</v>
      </c>
      <c r="AC599" s="23" t="s">
        <v>133</v>
      </c>
      <c r="AD599" s="23" t="s">
        <v>133</v>
      </c>
      <c r="AE599" s="23" t="s">
        <v>133</v>
      </c>
      <c r="AF599" s="23" t="s">
        <v>133</v>
      </c>
      <c r="AG599" s="23" t="s">
        <v>133</v>
      </c>
      <c r="AH599" s="23" t="s">
        <v>133</v>
      </c>
      <c r="AI599" s="23" t="s">
        <v>133</v>
      </c>
      <c r="AJ599" s="23" t="s">
        <v>133</v>
      </c>
      <c r="AK599" s="23" t="s">
        <v>133</v>
      </c>
      <c r="AL599" s="23" t="s">
        <v>133</v>
      </c>
      <c r="AM599" s="23" t="s">
        <v>133</v>
      </c>
      <c r="AN599" s="23" t="s">
        <v>133</v>
      </c>
      <c r="AO599" s="23">
        <v>6000.0</v>
      </c>
      <c r="AP599" s="23">
        <v>3600.0</v>
      </c>
      <c r="AQ599" s="23">
        <v>0.0</v>
      </c>
      <c r="AR599" s="23">
        <v>0.0</v>
      </c>
      <c r="AS599" s="23" t="s">
        <v>1079</v>
      </c>
      <c r="AT599" s="23" t="s">
        <v>1068</v>
      </c>
    </row>
    <row r="600">
      <c r="A600" s="23" t="str">
        <f t="shared" si="9"/>
        <v>OK</v>
      </c>
      <c r="B600" s="23" t="s">
        <v>93</v>
      </c>
      <c r="C600" s="23" t="s">
        <v>93</v>
      </c>
      <c r="D600" s="23">
        <v>1.0</v>
      </c>
      <c r="E600" s="23">
        <v>80.0</v>
      </c>
      <c r="F600" s="23">
        <v>30.0</v>
      </c>
      <c r="G600" s="23">
        <v>10.0</v>
      </c>
      <c r="H600" s="23">
        <v>25.0</v>
      </c>
      <c r="I600" s="23">
        <v>192354.0</v>
      </c>
      <c r="J600" s="23">
        <v>39950.285714</v>
      </c>
      <c r="K600" s="23">
        <v>79.230853</v>
      </c>
      <c r="L600" s="23">
        <v>2.0</v>
      </c>
      <c r="M600" s="23">
        <v>1.0</v>
      </c>
      <c r="N600" s="23">
        <v>36539.0</v>
      </c>
      <c r="O600" s="23">
        <v>3600.3417</v>
      </c>
      <c r="P600" s="23">
        <v>12.0</v>
      </c>
      <c r="Q600" s="23">
        <v>5757.0</v>
      </c>
      <c r="R600" s="23">
        <v>9192.0</v>
      </c>
      <c r="S600" s="23">
        <v>3893.0</v>
      </c>
      <c r="T600" s="23">
        <v>518.0</v>
      </c>
      <c r="U600" s="23">
        <v>4745.0</v>
      </c>
      <c r="V600" s="23">
        <v>0.0</v>
      </c>
      <c r="W600" s="23">
        <v>36.0</v>
      </c>
      <c r="X600" s="23">
        <v>5.5641</v>
      </c>
      <c r="Y600" s="23">
        <v>1.7157</v>
      </c>
      <c r="Z600" s="23">
        <v>0.0</v>
      </c>
      <c r="AA600" s="23">
        <v>1.6691</v>
      </c>
      <c r="AB600" s="23">
        <v>4.0</v>
      </c>
      <c r="AC600" s="23">
        <v>895.0</v>
      </c>
      <c r="AD600" s="23">
        <v>895.0</v>
      </c>
      <c r="AE600" s="23">
        <v>0.0</v>
      </c>
      <c r="AF600" s="23">
        <v>0.0</v>
      </c>
      <c r="AG600" s="23">
        <v>0.0</v>
      </c>
      <c r="AH600" s="23">
        <v>0.0</v>
      </c>
      <c r="AI600" s="23">
        <v>0.2291</v>
      </c>
      <c r="AJ600" s="23">
        <v>0.2277</v>
      </c>
      <c r="AK600" s="23">
        <v>0.0</v>
      </c>
      <c r="AL600" s="23">
        <v>0.0</v>
      </c>
      <c r="AM600" s="23">
        <v>0.0</v>
      </c>
      <c r="AN600" s="23">
        <v>22.0</v>
      </c>
      <c r="AO600" s="23">
        <v>6000.0</v>
      </c>
      <c r="AP600" s="23">
        <v>3600.0</v>
      </c>
      <c r="AQ600" s="23">
        <v>0.0</v>
      </c>
      <c r="AR600" s="23">
        <v>0.0</v>
      </c>
      <c r="AS600" s="23" t="s">
        <v>1079</v>
      </c>
      <c r="AT600" s="23" t="s">
        <v>1107</v>
      </c>
    </row>
    <row r="601">
      <c r="A601" s="23" t="str">
        <f t="shared" si="9"/>
        <v>OK</v>
      </c>
      <c r="B601" s="23" t="s">
        <v>94</v>
      </c>
      <c r="C601" s="23" t="s">
        <v>94</v>
      </c>
      <c r="D601" s="23">
        <v>1.0</v>
      </c>
      <c r="E601" s="23">
        <v>80.0</v>
      </c>
      <c r="F601" s="23">
        <v>20.0</v>
      </c>
      <c r="G601" s="23">
        <v>10.0</v>
      </c>
      <c r="H601" s="23">
        <v>25.0</v>
      </c>
      <c r="I601" s="23">
        <v>240209.0</v>
      </c>
      <c r="J601" s="23">
        <v>42826.0</v>
      </c>
      <c r="K601" s="23">
        <v>82.171359</v>
      </c>
      <c r="L601" s="23">
        <v>2.0</v>
      </c>
      <c r="M601" s="23">
        <v>1.0</v>
      </c>
      <c r="N601" s="23">
        <v>67670.0</v>
      </c>
      <c r="O601" s="23">
        <v>3600.1836</v>
      </c>
      <c r="P601" s="23">
        <v>2828.0</v>
      </c>
      <c r="Q601" s="23">
        <v>4752.0</v>
      </c>
      <c r="R601" s="23">
        <v>8151.0</v>
      </c>
      <c r="S601" s="23">
        <v>4026.0</v>
      </c>
      <c r="T601" s="23">
        <v>754.0</v>
      </c>
      <c r="U601" s="23">
        <v>3329.0</v>
      </c>
      <c r="V601" s="23">
        <v>0.0</v>
      </c>
      <c r="W601" s="23">
        <v>42.0</v>
      </c>
      <c r="X601" s="23">
        <v>4.3805</v>
      </c>
      <c r="Y601" s="23">
        <v>1.7262</v>
      </c>
      <c r="Z601" s="23">
        <v>0.0</v>
      </c>
      <c r="AA601" s="23">
        <v>0.8667</v>
      </c>
      <c r="AB601" s="23">
        <v>8.0</v>
      </c>
      <c r="AC601" s="23">
        <v>872.0</v>
      </c>
      <c r="AD601" s="23">
        <v>844.0</v>
      </c>
      <c r="AE601" s="23">
        <v>28.0</v>
      </c>
      <c r="AF601" s="23">
        <v>0.0</v>
      </c>
      <c r="AG601" s="23">
        <v>0.0</v>
      </c>
      <c r="AH601" s="23">
        <v>0.0</v>
      </c>
      <c r="AI601" s="23">
        <v>0.2245</v>
      </c>
      <c r="AJ601" s="23">
        <v>0.2215</v>
      </c>
      <c r="AK601" s="23">
        <v>0.0</v>
      </c>
      <c r="AL601" s="23">
        <v>0.0</v>
      </c>
      <c r="AM601" s="23">
        <v>0.0</v>
      </c>
      <c r="AN601" s="23">
        <v>29.0</v>
      </c>
      <c r="AO601" s="23">
        <v>6000.0</v>
      </c>
      <c r="AP601" s="23">
        <v>3600.0</v>
      </c>
      <c r="AQ601" s="23">
        <v>0.0</v>
      </c>
      <c r="AR601" s="23">
        <v>0.0</v>
      </c>
      <c r="AS601" s="23" t="s">
        <v>1079</v>
      </c>
      <c r="AT601" s="23" t="s">
        <v>1108</v>
      </c>
    </row>
    <row r="602">
      <c r="A602" s="23" t="str">
        <f t="shared" si="9"/>
        <v>OK</v>
      </c>
      <c r="B602" s="23" t="s">
        <v>95</v>
      </c>
      <c r="C602" s="23" t="s">
        <v>95</v>
      </c>
      <c r="D602" s="23">
        <v>0.0</v>
      </c>
      <c r="E602" s="23">
        <v>80.0</v>
      </c>
      <c r="F602" s="23">
        <v>12.0</v>
      </c>
      <c r="G602" s="23">
        <v>10.0</v>
      </c>
      <c r="H602" s="23">
        <v>25.0</v>
      </c>
      <c r="I602" s="23" t="s">
        <v>134</v>
      </c>
      <c r="J602" s="23">
        <v>0.0</v>
      </c>
      <c r="K602" s="23" t="s">
        <v>134</v>
      </c>
      <c r="L602" s="23">
        <v>-1.0</v>
      </c>
      <c r="M602" s="23">
        <v>-1.0</v>
      </c>
      <c r="N602" s="23">
        <v>0.0</v>
      </c>
      <c r="O602" s="23">
        <v>0.0</v>
      </c>
      <c r="P602" s="23">
        <v>0.0</v>
      </c>
      <c r="Q602" s="23" t="s">
        <v>133</v>
      </c>
      <c r="R602" s="23" t="s">
        <v>133</v>
      </c>
      <c r="S602" s="23" t="s">
        <v>133</v>
      </c>
      <c r="T602" s="23" t="s">
        <v>133</v>
      </c>
      <c r="U602" s="23" t="s">
        <v>133</v>
      </c>
      <c r="V602" s="23" t="s">
        <v>133</v>
      </c>
      <c r="W602" s="23" t="s">
        <v>133</v>
      </c>
      <c r="X602" s="23" t="s">
        <v>133</v>
      </c>
      <c r="Y602" s="23" t="s">
        <v>133</v>
      </c>
      <c r="Z602" s="23" t="s">
        <v>133</v>
      </c>
      <c r="AA602" s="23" t="s">
        <v>133</v>
      </c>
      <c r="AB602" s="23" t="s">
        <v>133</v>
      </c>
      <c r="AC602" s="23" t="s">
        <v>133</v>
      </c>
      <c r="AD602" s="23" t="s">
        <v>133</v>
      </c>
      <c r="AE602" s="23" t="s">
        <v>133</v>
      </c>
      <c r="AF602" s="23" t="s">
        <v>133</v>
      </c>
      <c r="AG602" s="23" t="s">
        <v>133</v>
      </c>
      <c r="AH602" s="23" t="s">
        <v>133</v>
      </c>
      <c r="AI602" s="23" t="s">
        <v>133</v>
      </c>
      <c r="AJ602" s="23" t="s">
        <v>133</v>
      </c>
      <c r="AK602" s="23" t="s">
        <v>133</v>
      </c>
      <c r="AL602" s="23" t="s">
        <v>133</v>
      </c>
      <c r="AM602" s="23" t="s">
        <v>133</v>
      </c>
      <c r="AN602" s="23" t="s">
        <v>133</v>
      </c>
      <c r="AO602" s="23">
        <v>6000.0</v>
      </c>
      <c r="AP602" s="23">
        <v>3600.0</v>
      </c>
      <c r="AQ602" s="23">
        <v>0.0</v>
      </c>
      <c r="AR602" s="23">
        <v>0.0</v>
      </c>
      <c r="AS602" s="23" t="s">
        <v>1079</v>
      </c>
      <c r="AT602" s="23" t="s">
        <v>862</v>
      </c>
    </row>
    <row r="603">
      <c r="A603" s="23" t="str">
        <f t="shared" si="9"/>
        <v>OK</v>
      </c>
      <c r="B603" s="23" t="s">
        <v>96</v>
      </c>
      <c r="C603" s="23" t="s">
        <v>96</v>
      </c>
      <c r="D603" s="23">
        <v>1.0</v>
      </c>
      <c r="E603" s="23">
        <v>82.0</v>
      </c>
      <c r="F603" s="23">
        <v>30.0</v>
      </c>
      <c r="G603" s="23">
        <v>10.0</v>
      </c>
      <c r="H603" s="23">
        <v>25.0</v>
      </c>
      <c r="I603" s="23">
        <v>475429.0</v>
      </c>
      <c r="J603" s="23">
        <v>46980.0</v>
      </c>
      <c r="K603" s="23">
        <v>90.118398</v>
      </c>
      <c r="L603" s="23">
        <v>2.0</v>
      </c>
      <c r="M603" s="23">
        <v>1.0</v>
      </c>
      <c r="N603" s="23">
        <v>37800.0</v>
      </c>
      <c r="O603" s="23">
        <v>3600.3734</v>
      </c>
      <c r="P603" s="23">
        <v>0.0</v>
      </c>
      <c r="Q603" s="23">
        <v>6452.0</v>
      </c>
      <c r="R603" s="23">
        <v>10529.0</v>
      </c>
      <c r="S603" s="23">
        <v>3993.0</v>
      </c>
      <c r="T603" s="23">
        <v>0.0</v>
      </c>
      <c r="U603" s="23">
        <v>6517.0</v>
      </c>
      <c r="V603" s="23">
        <v>0.0</v>
      </c>
      <c r="W603" s="23">
        <v>19.0</v>
      </c>
      <c r="X603" s="23">
        <v>5.742</v>
      </c>
      <c r="Y603" s="23">
        <v>1.4906</v>
      </c>
      <c r="Z603" s="23">
        <v>0.0</v>
      </c>
      <c r="AA603" s="23">
        <v>1.7136</v>
      </c>
      <c r="AB603" s="23">
        <v>7.0</v>
      </c>
      <c r="AC603" s="23">
        <v>1251.0</v>
      </c>
      <c r="AD603" s="23">
        <v>1251.0</v>
      </c>
      <c r="AE603" s="23">
        <v>0.0</v>
      </c>
      <c r="AF603" s="23">
        <v>0.0</v>
      </c>
      <c r="AG603" s="23">
        <v>0.0</v>
      </c>
      <c r="AH603" s="23">
        <v>0.0</v>
      </c>
      <c r="AI603" s="23">
        <v>0.4121</v>
      </c>
      <c r="AJ603" s="23">
        <v>0.4096</v>
      </c>
      <c r="AK603" s="23">
        <v>0.0</v>
      </c>
      <c r="AL603" s="23">
        <v>0.0</v>
      </c>
      <c r="AM603" s="23">
        <v>0.0</v>
      </c>
      <c r="AN603" s="23">
        <v>24.0</v>
      </c>
      <c r="AO603" s="23">
        <v>6000.0</v>
      </c>
      <c r="AP603" s="23">
        <v>3600.0</v>
      </c>
      <c r="AQ603" s="23">
        <v>0.0</v>
      </c>
      <c r="AR603" s="23">
        <v>0.0</v>
      </c>
      <c r="AS603" s="23" t="s">
        <v>1079</v>
      </c>
      <c r="AT603" s="23" t="s">
        <v>1109</v>
      </c>
    </row>
    <row r="604">
      <c r="A604" s="23" t="str">
        <f t="shared" si="9"/>
        <v>OK</v>
      </c>
      <c r="B604" s="23" t="s">
        <v>97</v>
      </c>
      <c r="C604" s="23" t="s">
        <v>97</v>
      </c>
      <c r="D604" s="23">
        <v>1.0</v>
      </c>
      <c r="E604" s="23">
        <v>82.0</v>
      </c>
      <c r="F604" s="23">
        <v>20.0</v>
      </c>
      <c r="G604" s="23">
        <v>10.0</v>
      </c>
      <c r="H604" s="23">
        <v>25.0</v>
      </c>
      <c r="I604" s="23">
        <v>641803.0</v>
      </c>
      <c r="J604" s="23">
        <v>49558.166667</v>
      </c>
      <c r="K604" s="23">
        <v>92.27829</v>
      </c>
      <c r="L604" s="23">
        <v>2.0</v>
      </c>
      <c r="M604" s="23">
        <v>1.0</v>
      </c>
      <c r="N604" s="23">
        <v>65829.0</v>
      </c>
      <c r="O604" s="23">
        <v>3600.2167</v>
      </c>
      <c r="P604" s="23">
        <v>848.0</v>
      </c>
      <c r="Q604" s="23">
        <v>6313.0</v>
      </c>
      <c r="R604" s="23">
        <v>10391.0</v>
      </c>
      <c r="S604" s="23">
        <v>4431.0</v>
      </c>
      <c r="T604" s="23">
        <v>0.0</v>
      </c>
      <c r="U604" s="23">
        <v>5912.0</v>
      </c>
      <c r="V604" s="23">
        <v>0.0</v>
      </c>
      <c r="W604" s="23">
        <v>48.0</v>
      </c>
      <c r="X604" s="23">
        <v>4.7955</v>
      </c>
      <c r="Y604" s="23">
        <v>1.4315</v>
      </c>
      <c r="Z604" s="23">
        <v>0.0</v>
      </c>
      <c r="AA604" s="23">
        <v>1.1549</v>
      </c>
      <c r="AB604" s="23">
        <v>8.0</v>
      </c>
      <c r="AC604" s="23">
        <v>1255.0</v>
      </c>
      <c r="AD604" s="23">
        <v>1255.0</v>
      </c>
      <c r="AE604" s="23">
        <v>0.0</v>
      </c>
      <c r="AF604" s="23">
        <v>0.0</v>
      </c>
      <c r="AG604" s="23">
        <v>0.0</v>
      </c>
      <c r="AH604" s="23">
        <v>0.0</v>
      </c>
      <c r="AI604" s="23">
        <v>0.4502</v>
      </c>
      <c r="AJ604" s="23">
        <v>0.4472</v>
      </c>
      <c r="AK604" s="23">
        <v>0.0</v>
      </c>
      <c r="AL604" s="23">
        <v>0.0</v>
      </c>
      <c r="AM604" s="23">
        <v>0.0</v>
      </c>
      <c r="AN604" s="23">
        <v>29.0</v>
      </c>
      <c r="AO604" s="23">
        <v>6000.0</v>
      </c>
      <c r="AP604" s="23">
        <v>3600.0</v>
      </c>
      <c r="AQ604" s="23">
        <v>0.0</v>
      </c>
      <c r="AR604" s="23">
        <v>0.0</v>
      </c>
      <c r="AS604" s="23" t="s">
        <v>1079</v>
      </c>
      <c r="AT604" s="23" t="s">
        <v>1110</v>
      </c>
    </row>
    <row r="605">
      <c r="A605" s="23" t="str">
        <f t="shared" si="9"/>
        <v>OK</v>
      </c>
      <c r="B605" s="23" t="s">
        <v>98</v>
      </c>
      <c r="C605" s="23" t="s">
        <v>98</v>
      </c>
      <c r="D605" s="23">
        <v>0.0</v>
      </c>
      <c r="E605" s="23">
        <v>82.0</v>
      </c>
      <c r="F605" s="23">
        <v>10.0</v>
      </c>
      <c r="G605" s="23">
        <v>10.0</v>
      </c>
      <c r="H605" s="23">
        <v>25.0</v>
      </c>
      <c r="I605" s="23" t="s">
        <v>134</v>
      </c>
      <c r="J605" s="23">
        <v>0.0</v>
      </c>
      <c r="K605" s="23" t="s">
        <v>134</v>
      </c>
      <c r="L605" s="23">
        <v>-1.0</v>
      </c>
      <c r="M605" s="23">
        <v>-1.0</v>
      </c>
      <c r="N605" s="23">
        <v>0.0</v>
      </c>
      <c r="O605" s="23">
        <v>0.0</v>
      </c>
      <c r="P605" s="23">
        <v>0.0</v>
      </c>
      <c r="Q605" s="23" t="s">
        <v>133</v>
      </c>
      <c r="R605" s="23" t="s">
        <v>133</v>
      </c>
      <c r="S605" s="23" t="s">
        <v>133</v>
      </c>
      <c r="T605" s="23" t="s">
        <v>133</v>
      </c>
      <c r="U605" s="23" t="s">
        <v>133</v>
      </c>
      <c r="V605" s="23" t="s">
        <v>133</v>
      </c>
      <c r="W605" s="23" t="s">
        <v>133</v>
      </c>
      <c r="X605" s="23" t="s">
        <v>133</v>
      </c>
      <c r="Y605" s="23" t="s">
        <v>133</v>
      </c>
      <c r="Z605" s="23" t="s">
        <v>133</v>
      </c>
      <c r="AA605" s="23" t="s">
        <v>133</v>
      </c>
      <c r="AB605" s="23" t="s">
        <v>133</v>
      </c>
      <c r="AC605" s="23" t="s">
        <v>133</v>
      </c>
      <c r="AD605" s="23" t="s">
        <v>133</v>
      </c>
      <c r="AE605" s="23" t="s">
        <v>133</v>
      </c>
      <c r="AF605" s="23" t="s">
        <v>133</v>
      </c>
      <c r="AG605" s="23" t="s">
        <v>133</v>
      </c>
      <c r="AH605" s="23" t="s">
        <v>133</v>
      </c>
      <c r="AI605" s="23" t="s">
        <v>133</v>
      </c>
      <c r="AJ605" s="23" t="s">
        <v>133</v>
      </c>
      <c r="AK605" s="23" t="s">
        <v>133</v>
      </c>
      <c r="AL605" s="23" t="s">
        <v>133</v>
      </c>
      <c r="AM605" s="23" t="s">
        <v>133</v>
      </c>
      <c r="AN605" s="23" t="s">
        <v>133</v>
      </c>
      <c r="AO605" s="23">
        <v>6000.0</v>
      </c>
      <c r="AP605" s="23">
        <v>3600.0</v>
      </c>
      <c r="AQ605" s="23">
        <v>0.0</v>
      </c>
      <c r="AR605" s="23">
        <v>0.0</v>
      </c>
      <c r="AS605" s="23" t="s">
        <v>1079</v>
      </c>
      <c r="AT605" s="23" t="s">
        <v>1073</v>
      </c>
    </row>
    <row r="606">
      <c r="A606" s="23" t="str">
        <f t="shared" si="9"/>
        <v>OK</v>
      </c>
      <c r="B606" s="23" t="s">
        <v>99</v>
      </c>
      <c r="C606" s="23" t="s">
        <v>99</v>
      </c>
      <c r="D606" s="23">
        <v>1.0</v>
      </c>
      <c r="E606" s="23">
        <v>90.0</v>
      </c>
      <c r="F606" s="23">
        <v>30.0</v>
      </c>
      <c r="G606" s="23">
        <v>10.0</v>
      </c>
      <c r="H606" s="23">
        <v>25.0</v>
      </c>
      <c r="I606" s="23">
        <v>419966.0</v>
      </c>
      <c r="J606" s="23">
        <v>49507.5</v>
      </c>
      <c r="K606" s="23">
        <v>88.211546</v>
      </c>
      <c r="L606" s="23">
        <v>2.0</v>
      </c>
      <c r="M606" s="23">
        <v>1.0</v>
      </c>
      <c r="N606" s="23">
        <v>27849.0</v>
      </c>
      <c r="O606" s="23">
        <v>3600.16</v>
      </c>
      <c r="P606" s="23">
        <v>4324.0</v>
      </c>
      <c r="Q606" s="23">
        <v>7973.0</v>
      </c>
      <c r="R606" s="23">
        <v>13074.0</v>
      </c>
      <c r="S606" s="23">
        <v>5594.0</v>
      </c>
      <c r="T606" s="23">
        <v>215.0</v>
      </c>
      <c r="U606" s="23">
        <v>7200.0</v>
      </c>
      <c r="V606" s="23">
        <v>0.0</v>
      </c>
      <c r="W606" s="23">
        <v>65.0</v>
      </c>
      <c r="X606" s="23">
        <v>8.1828</v>
      </c>
      <c r="Y606" s="23">
        <v>2.6053</v>
      </c>
      <c r="Z606" s="23">
        <v>0.0</v>
      </c>
      <c r="AA606" s="23">
        <v>2.0253</v>
      </c>
      <c r="AB606" s="23">
        <v>4.0</v>
      </c>
      <c r="AC606" s="23">
        <v>130.0</v>
      </c>
      <c r="AD606" s="23">
        <v>130.0</v>
      </c>
      <c r="AE606" s="23">
        <v>0.0</v>
      </c>
      <c r="AF606" s="23">
        <v>0.0</v>
      </c>
      <c r="AG606" s="23">
        <v>0.0</v>
      </c>
      <c r="AH606" s="23">
        <v>0.0</v>
      </c>
      <c r="AI606" s="23">
        <v>0.0703</v>
      </c>
      <c r="AJ606" s="23">
        <v>0.0687</v>
      </c>
      <c r="AK606" s="23">
        <v>0.0</v>
      </c>
      <c r="AL606" s="23">
        <v>0.0</v>
      </c>
      <c r="AM606" s="23">
        <v>0.0</v>
      </c>
      <c r="AN606" s="23">
        <v>44.0</v>
      </c>
      <c r="AO606" s="23">
        <v>6000.0</v>
      </c>
      <c r="AP606" s="23">
        <v>3600.0</v>
      </c>
      <c r="AQ606" s="23">
        <v>0.0</v>
      </c>
      <c r="AR606" s="23">
        <v>0.0</v>
      </c>
      <c r="AS606" s="23" t="s">
        <v>1079</v>
      </c>
      <c r="AT606" s="23" t="s">
        <v>1111</v>
      </c>
    </row>
    <row r="607">
      <c r="A607" s="23" t="str">
        <f t="shared" si="9"/>
        <v>OK</v>
      </c>
      <c r="B607" s="23" t="s">
        <v>100</v>
      </c>
      <c r="C607" s="23" t="s">
        <v>100</v>
      </c>
      <c r="D607" s="23">
        <v>0.0</v>
      </c>
      <c r="E607" s="23">
        <v>90.0</v>
      </c>
      <c r="F607" s="23">
        <v>20.0</v>
      </c>
      <c r="G607" s="23">
        <v>10.0</v>
      </c>
      <c r="H607" s="23">
        <v>25.0</v>
      </c>
      <c r="I607" s="23" t="s">
        <v>134</v>
      </c>
      <c r="J607" s="23">
        <v>0.0</v>
      </c>
      <c r="K607" s="23" t="s">
        <v>134</v>
      </c>
      <c r="L607" s="23">
        <v>-1.0</v>
      </c>
      <c r="M607" s="23">
        <v>-1.0</v>
      </c>
      <c r="N607" s="23">
        <v>0.0</v>
      </c>
      <c r="O607" s="23">
        <v>0.0</v>
      </c>
      <c r="P607" s="23">
        <v>0.0</v>
      </c>
      <c r="Q607" s="23" t="s">
        <v>133</v>
      </c>
      <c r="R607" s="23" t="s">
        <v>133</v>
      </c>
      <c r="S607" s="23" t="s">
        <v>133</v>
      </c>
      <c r="T607" s="23" t="s">
        <v>133</v>
      </c>
      <c r="U607" s="23" t="s">
        <v>133</v>
      </c>
      <c r="V607" s="23" t="s">
        <v>133</v>
      </c>
      <c r="W607" s="23" t="s">
        <v>133</v>
      </c>
      <c r="X607" s="23" t="s">
        <v>133</v>
      </c>
      <c r="Y607" s="23" t="s">
        <v>133</v>
      </c>
      <c r="Z607" s="23" t="s">
        <v>133</v>
      </c>
      <c r="AA607" s="23" t="s">
        <v>133</v>
      </c>
      <c r="AB607" s="23" t="s">
        <v>133</v>
      </c>
      <c r="AC607" s="23" t="s">
        <v>133</v>
      </c>
      <c r="AD607" s="23" t="s">
        <v>133</v>
      </c>
      <c r="AE607" s="23" t="s">
        <v>133</v>
      </c>
      <c r="AF607" s="23" t="s">
        <v>133</v>
      </c>
      <c r="AG607" s="23" t="s">
        <v>133</v>
      </c>
      <c r="AH607" s="23" t="s">
        <v>133</v>
      </c>
      <c r="AI607" s="23" t="s">
        <v>133</v>
      </c>
      <c r="AJ607" s="23" t="s">
        <v>133</v>
      </c>
      <c r="AK607" s="23" t="s">
        <v>133</v>
      </c>
      <c r="AL607" s="23" t="s">
        <v>133</v>
      </c>
      <c r="AM607" s="23" t="s">
        <v>133</v>
      </c>
      <c r="AN607" s="23" t="s">
        <v>133</v>
      </c>
      <c r="AO607" s="23">
        <v>6000.0</v>
      </c>
      <c r="AP607" s="23">
        <v>3600.0</v>
      </c>
      <c r="AQ607" s="23">
        <v>0.0</v>
      </c>
      <c r="AR607" s="23">
        <v>0.0</v>
      </c>
      <c r="AS607" s="23" t="s">
        <v>1079</v>
      </c>
      <c r="AT607" s="23" t="s">
        <v>1075</v>
      </c>
    </row>
    <row r="608">
      <c r="A608" s="23" t="str">
        <f t="shared" si="9"/>
        <v>OK</v>
      </c>
      <c r="B608" s="23" t="s">
        <v>101</v>
      </c>
      <c r="C608" s="23" t="s">
        <v>101</v>
      </c>
      <c r="D608" s="23">
        <v>0.0</v>
      </c>
      <c r="E608" s="23">
        <v>90.0</v>
      </c>
      <c r="F608" s="23">
        <v>17.0</v>
      </c>
      <c r="G608" s="23">
        <v>10.0</v>
      </c>
      <c r="H608" s="23">
        <v>25.0</v>
      </c>
      <c r="I608" s="23" t="s">
        <v>134</v>
      </c>
      <c r="J608" s="23">
        <v>0.0</v>
      </c>
      <c r="K608" s="23" t="s">
        <v>134</v>
      </c>
      <c r="L608" s="23">
        <v>-1.0</v>
      </c>
      <c r="M608" s="23">
        <v>-1.0</v>
      </c>
      <c r="N608" s="23">
        <v>0.0</v>
      </c>
      <c r="O608" s="23">
        <v>0.0</v>
      </c>
      <c r="P608" s="23">
        <v>0.0</v>
      </c>
      <c r="Q608" s="23" t="s">
        <v>133</v>
      </c>
      <c r="R608" s="23" t="s">
        <v>133</v>
      </c>
      <c r="S608" s="23" t="s">
        <v>133</v>
      </c>
      <c r="T608" s="23" t="s">
        <v>133</v>
      </c>
      <c r="U608" s="23" t="s">
        <v>133</v>
      </c>
      <c r="V608" s="23" t="s">
        <v>133</v>
      </c>
      <c r="W608" s="23" t="s">
        <v>133</v>
      </c>
      <c r="X608" s="23" t="s">
        <v>133</v>
      </c>
      <c r="Y608" s="23" t="s">
        <v>133</v>
      </c>
      <c r="Z608" s="23" t="s">
        <v>133</v>
      </c>
      <c r="AA608" s="23" t="s">
        <v>133</v>
      </c>
      <c r="AB608" s="23" t="s">
        <v>133</v>
      </c>
      <c r="AC608" s="23" t="s">
        <v>133</v>
      </c>
      <c r="AD608" s="23" t="s">
        <v>133</v>
      </c>
      <c r="AE608" s="23" t="s">
        <v>133</v>
      </c>
      <c r="AF608" s="23" t="s">
        <v>133</v>
      </c>
      <c r="AG608" s="23" t="s">
        <v>133</v>
      </c>
      <c r="AH608" s="23" t="s">
        <v>133</v>
      </c>
      <c r="AI608" s="23" t="s">
        <v>133</v>
      </c>
      <c r="AJ608" s="23" t="s">
        <v>133</v>
      </c>
      <c r="AK608" s="23" t="s">
        <v>133</v>
      </c>
      <c r="AL608" s="23" t="s">
        <v>133</v>
      </c>
      <c r="AM608" s="23" t="s">
        <v>133</v>
      </c>
      <c r="AN608" s="23" t="s">
        <v>133</v>
      </c>
      <c r="AO608" s="23">
        <v>6000.0</v>
      </c>
      <c r="AP608" s="23">
        <v>3600.0</v>
      </c>
      <c r="AQ608" s="23">
        <v>0.0</v>
      </c>
      <c r="AR608" s="23">
        <v>0.0</v>
      </c>
      <c r="AS608" s="23" t="s">
        <v>1079</v>
      </c>
      <c r="AT608" s="23" t="s">
        <v>868</v>
      </c>
    </row>
    <row r="609">
      <c r="A609" s="23" t="str">
        <f t="shared" si="9"/>
        <v>OK</v>
      </c>
      <c r="B609" s="23" t="s">
        <v>102</v>
      </c>
      <c r="C609" s="23" t="s">
        <v>102</v>
      </c>
      <c r="D609" s="23">
        <v>1.0</v>
      </c>
      <c r="E609" s="23">
        <v>116.0</v>
      </c>
      <c r="F609" s="23">
        <v>30.0</v>
      </c>
      <c r="G609" s="23">
        <v>10.0</v>
      </c>
      <c r="H609" s="23">
        <v>25.0</v>
      </c>
      <c r="I609" s="23">
        <v>506372.0</v>
      </c>
      <c r="J609" s="23">
        <v>110573.0</v>
      </c>
      <c r="K609" s="23">
        <v>78.163682</v>
      </c>
      <c r="L609" s="23">
        <v>2.0</v>
      </c>
      <c r="M609" s="23">
        <v>1.0</v>
      </c>
      <c r="N609" s="23">
        <v>16400.0</v>
      </c>
      <c r="O609" s="23">
        <v>3600.8107</v>
      </c>
      <c r="P609" s="23">
        <v>0.0</v>
      </c>
      <c r="Q609" s="23">
        <v>4759.0</v>
      </c>
      <c r="R609" s="23">
        <v>7537.0</v>
      </c>
      <c r="S609" s="23">
        <v>3084.0</v>
      </c>
      <c r="T609" s="23">
        <v>0.0</v>
      </c>
      <c r="U609" s="23">
        <v>4449.0</v>
      </c>
      <c r="V609" s="23">
        <v>0.0</v>
      </c>
      <c r="W609" s="23">
        <v>4.0</v>
      </c>
      <c r="X609" s="23">
        <v>8.4313</v>
      </c>
      <c r="Y609" s="23">
        <v>2.0881</v>
      </c>
      <c r="Z609" s="23">
        <v>0.0</v>
      </c>
      <c r="AA609" s="23">
        <v>3.2357</v>
      </c>
      <c r="AB609" s="23">
        <v>5.0</v>
      </c>
      <c r="AC609" s="23">
        <v>1104.0</v>
      </c>
      <c r="AD609" s="23">
        <v>1104.0</v>
      </c>
      <c r="AE609" s="23">
        <v>0.0</v>
      </c>
      <c r="AF609" s="23">
        <v>0.0</v>
      </c>
      <c r="AG609" s="23">
        <v>0.0</v>
      </c>
      <c r="AH609" s="23">
        <v>0.0</v>
      </c>
      <c r="AI609" s="23">
        <v>0.5271</v>
      </c>
      <c r="AJ609" s="23">
        <v>0.524</v>
      </c>
      <c r="AK609" s="23">
        <v>0.0</v>
      </c>
      <c r="AL609" s="23">
        <v>0.0</v>
      </c>
      <c r="AM609" s="23">
        <v>0.0</v>
      </c>
      <c r="AN609" s="23">
        <v>26.0</v>
      </c>
      <c r="AO609" s="23">
        <v>6000.0</v>
      </c>
      <c r="AP609" s="23">
        <v>3600.0</v>
      </c>
      <c r="AQ609" s="23">
        <v>0.0</v>
      </c>
      <c r="AR609" s="23">
        <v>0.0</v>
      </c>
      <c r="AS609" s="23" t="s">
        <v>1079</v>
      </c>
      <c r="AT609" s="23" t="s">
        <v>1112</v>
      </c>
    </row>
    <row r="610">
      <c r="A610" s="23" t="str">
        <f t="shared" si="9"/>
        <v>OK</v>
      </c>
      <c r="B610" s="23" t="s">
        <v>103</v>
      </c>
      <c r="C610" s="23" t="s">
        <v>103</v>
      </c>
      <c r="D610" s="23">
        <v>1.0</v>
      </c>
      <c r="E610" s="23">
        <v>116.0</v>
      </c>
      <c r="F610" s="23">
        <v>20.0</v>
      </c>
      <c r="G610" s="23">
        <v>10.0</v>
      </c>
      <c r="H610" s="23">
        <v>25.0</v>
      </c>
      <c r="I610" s="23">
        <v>852280.0</v>
      </c>
      <c r="J610" s="23">
        <v>110834.0</v>
      </c>
      <c r="K610" s="23">
        <v>86.995588</v>
      </c>
      <c r="L610" s="23">
        <v>2.0</v>
      </c>
      <c r="M610" s="23">
        <v>1.0</v>
      </c>
      <c r="N610" s="23">
        <v>23725.0</v>
      </c>
      <c r="O610" s="23">
        <v>3600.5266</v>
      </c>
      <c r="P610" s="23">
        <v>268.0</v>
      </c>
      <c r="Q610" s="23">
        <v>5131.0</v>
      </c>
      <c r="R610" s="23">
        <v>8182.0</v>
      </c>
      <c r="S610" s="23">
        <v>3654.0</v>
      </c>
      <c r="T610" s="23">
        <v>0.0</v>
      </c>
      <c r="U610" s="23">
        <v>4503.0</v>
      </c>
      <c r="V610" s="23">
        <v>0.0</v>
      </c>
      <c r="W610" s="23">
        <v>25.0</v>
      </c>
      <c r="X610" s="23">
        <v>8.0742</v>
      </c>
      <c r="Y610" s="23">
        <v>2.3118</v>
      </c>
      <c r="Z610" s="23">
        <v>0.0</v>
      </c>
      <c r="AA610" s="23">
        <v>2.355</v>
      </c>
      <c r="AB610" s="23">
        <v>8.0</v>
      </c>
      <c r="AC610" s="23">
        <v>1104.0</v>
      </c>
      <c r="AD610" s="23">
        <v>1104.0</v>
      </c>
      <c r="AE610" s="23">
        <v>0.0</v>
      </c>
      <c r="AF610" s="23">
        <v>0.0</v>
      </c>
      <c r="AG610" s="23">
        <v>0.0</v>
      </c>
      <c r="AH610" s="23">
        <v>0.0</v>
      </c>
      <c r="AI610" s="23">
        <v>0.5482</v>
      </c>
      <c r="AJ610" s="23">
        <v>0.5431</v>
      </c>
      <c r="AK610" s="23">
        <v>0.0</v>
      </c>
      <c r="AL610" s="23">
        <v>0.0</v>
      </c>
      <c r="AM610" s="23">
        <v>0.0</v>
      </c>
      <c r="AN610" s="23">
        <v>45.0</v>
      </c>
      <c r="AO610" s="23">
        <v>6000.0</v>
      </c>
      <c r="AP610" s="23">
        <v>3600.0</v>
      </c>
      <c r="AQ610" s="23">
        <v>0.0</v>
      </c>
      <c r="AR610" s="23">
        <v>0.0</v>
      </c>
      <c r="AS610" s="23" t="s">
        <v>1079</v>
      </c>
      <c r="AT610" s="23" t="s">
        <v>1113</v>
      </c>
    </row>
    <row r="611">
      <c r="A611" s="23" t="str">
        <f t="shared" si="9"/>
        <v>OK</v>
      </c>
      <c r="B611" s="23" t="s">
        <v>104</v>
      </c>
      <c r="C611" s="23" t="s">
        <v>104</v>
      </c>
      <c r="D611" s="23">
        <v>0.0</v>
      </c>
      <c r="E611" s="23">
        <v>116.0</v>
      </c>
      <c r="F611" s="23">
        <v>10.0</v>
      </c>
      <c r="G611" s="23">
        <v>10.0</v>
      </c>
      <c r="H611" s="23">
        <v>25.0</v>
      </c>
      <c r="I611" s="23" t="s">
        <v>134</v>
      </c>
      <c r="J611" s="23">
        <v>0.0</v>
      </c>
      <c r="K611" s="23" t="s">
        <v>134</v>
      </c>
      <c r="L611" s="23">
        <v>-1.0</v>
      </c>
      <c r="M611" s="23">
        <v>-1.0</v>
      </c>
      <c r="N611" s="23">
        <v>0.0</v>
      </c>
      <c r="O611" s="23">
        <v>0.0</v>
      </c>
      <c r="P611" s="23">
        <v>0.0</v>
      </c>
      <c r="Q611" s="23" t="s">
        <v>133</v>
      </c>
      <c r="R611" s="23" t="s">
        <v>133</v>
      </c>
      <c r="S611" s="23" t="s">
        <v>133</v>
      </c>
      <c r="T611" s="23" t="s">
        <v>133</v>
      </c>
      <c r="U611" s="23" t="s">
        <v>133</v>
      </c>
      <c r="V611" s="23" t="s">
        <v>133</v>
      </c>
      <c r="W611" s="23" t="s">
        <v>133</v>
      </c>
      <c r="X611" s="23" t="s">
        <v>133</v>
      </c>
      <c r="Y611" s="23" t="s">
        <v>133</v>
      </c>
      <c r="Z611" s="23" t="s">
        <v>133</v>
      </c>
      <c r="AA611" s="23" t="s">
        <v>133</v>
      </c>
      <c r="AB611" s="23" t="s">
        <v>133</v>
      </c>
      <c r="AC611" s="23" t="s">
        <v>133</v>
      </c>
      <c r="AD611" s="23" t="s">
        <v>133</v>
      </c>
      <c r="AE611" s="23" t="s">
        <v>133</v>
      </c>
      <c r="AF611" s="23" t="s">
        <v>133</v>
      </c>
      <c r="AG611" s="23" t="s">
        <v>133</v>
      </c>
      <c r="AH611" s="23" t="s">
        <v>133</v>
      </c>
      <c r="AI611" s="23" t="s">
        <v>133</v>
      </c>
      <c r="AJ611" s="23" t="s">
        <v>133</v>
      </c>
      <c r="AK611" s="23" t="s">
        <v>133</v>
      </c>
      <c r="AL611" s="23" t="s">
        <v>133</v>
      </c>
      <c r="AM611" s="23" t="s">
        <v>133</v>
      </c>
      <c r="AN611" s="23" t="s">
        <v>133</v>
      </c>
      <c r="AO611" s="23">
        <v>6000.0</v>
      </c>
      <c r="AP611" s="23">
        <v>3600.0</v>
      </c>
      <c r="AQ611" s="23">
        <v>0.0</v>
      </c>
      <c r="AR611" s="23">
        <v>0.0</v>
      </c>
      <c r="AS611" s="23" t="s">
        <v>1079</v>
      </c>
      <c r="AT611" s="23" t="s">
        <v>1078</v>
      </c>
    </row>
    <row r="612">
      <c r="A612" s="23"/>
      <c r="B612" s="23"/>
    </row>
    <row r="613" ht="27.75" customHeight="1">
      <c r="A613" s="74" t="s">
        <v>142</v>
      </c>
      <c r="K613" s="53"/>
      <c r="L613" s="53"/>
      <c r="M613" s="53"/>
      <c r="N613" s="53"/>
      <c r="O613" s="53"/>
      <c r="P613" s="53"/>
      <c r="Q613" s="53"/>
      <c r="R613" s="53"/>
      <c r="S613" s="53"/>
      <c r="T613" s="53"/>
      <c r="U613" s="53"/>
      <c r="V613" s="53"/>
      <c r="W613" s="53"/>
      <c r="X613" s="53"/>
      <c r="Y613" s="53"/>
      <c r="Z613" s="53"/>
      <c r="AA613" s="53"/>
      <c r="AB613" s="53"/>
      <c r="AC613" s="53"/>
      <c r="AD613" s="53"/>
      <c r="AE613" s="53"/>
      <c r="AF613" s="53"/>
      <c r="AG613" s="53"/>
      <c r="AH613" s="53"/>
      <c r="AI613" s="53"/>
      <c r="AJ613" s="53"/>
      <c r="AK613" s="53"/>
      <c r="AL613" s="53"/>
      <c r="AM613" s="53"/>
      <c r="AN613" s="53"/>
      <c r="AO613" s="53"/>
      <c r="AP613" s="53"/>
      <c r="AQ613" s="53"/>
      <c r="AR613" s="53"/>
      <c r="AS613" s="53"/>
      <c r="AT613" s="53"/>
    </row>
    <row r="614">
      <c r="A614" s="23"/>
      <c r="B614" s="23"/>
      <c r="C614" s="23" t="s">
        <v>11</v>
      </c>
      <c r="D614" s="23" t="s">
        <v>131</v>
      </c>
      <c r="E614" s="23" t="s">
        <v>127</v>
      </c>
      <c r="F614" s="23" t="s">
        <v>128</v>
      </c>
      <c r="G614" s="23" t="s">
        <v>12</v>
      </c>
      <c r="H614" s="23" t="s">
        <v>129</v>
      </c>
      <c r="I614" s="23" t="s">
        <v>17</v>
      </c>
      <c r="J614" s="23" t="s">
        <v>144</v>
      </c>
      <c r="K614" s="23" t="s">
        <v>19</v>
      </c>
      <c r="L614" s="23" t="s">
        <v>21</v>
      </c>
      <c r="M614" s="23" t="s">
        <v>145</v>
      </c>
      <c r="N614" s="23" t="s">
        <v>146</v>
      </c>
      <c r="O614" s="23" t="s">
        <v>147</v>
      </c>
      <c r="P614" s="23" t="s">
        <v>148</v>
      </c>
      <c r="Q614" s="23" t="s">
        <v>401</v>
      </c>
      <c r="R614" s="23" t="s">
        <v>402</v>
      </c>
      <c r="S614" s="23" t="s">
        <v>403</v>
      </c>
      <c r="T614" s="23" t="s">
        <v>404</v>
      </c>
      <c r="U614" s="23" t="s">
        <v>405</v>
      </c>
      <c r="V614" s="23" t="s">
        <v>406</v>
      </c>
      <c r="W614" s="23" t="s">
        <v>407</v>
      </c>
      <c r="X614" s="23" t="s">
        <v>408</v>
      </c>
      <c r="Y614" s="23" t="s">
        <v>409</v>
      </c>
      <c r="Z614" s="23" t="s">
        <v>410</v>
      </c>
      <c r="AA614" s="23" t="s">
        <v>411</v>
      </c>
      <c r="AB614" s="23" t="s">
        <v>412</v>
      </c>
      <c r="AC614" s="23" t="s">
        <v>413</v>
      </c>
      <c r="AD614" s="23" t="s">
        <v>414</v>
      </c>
      <c r="AE614" s="23" t="s">
        <v>415</v>
      </c>
      <c r="AF614" s="23" t="s">
        <v>416</v>
      </c>
      <c r="AG614" s="23" t="s">
        <v>417</v>
      </c>
      <c r="AH614" s="23" t="s">
        <v>418</v>
      </c>
      <c r="AI614" s="23" t="s">
        <v>419</v>
      </c>
      <c r="AJ614" s="23" t="s">
        <v>420</v>
      </c>
      <c r="AK614" s="23" t="s">
        <v>421</v>
      </c>
      <c r="AL614" s="23" t="s">
        <v>422</v>
      </c>
      <c r="AM614" s="23" t="s">
        <v>423</v>
      </c>
      <c r="AN614" s="23" t="s">
        <v>149</v>
      </c>
      <c r="AO614" s="23" t="s">
        <v>150</v>
      </c>
      <c r="AP614" s="23" t="s">
        <v>151</v>
      </c>
      <c r="AQ614" s="23" t="s">
        <v>152</v>
      </c>
      <c r="AR614" s="23" t="s">
        <v>153</v>
      </c>
      <c r="AS614" s="23" t="s">
        <v>154</v>
      </c>
      <c r="AT614" s="23" t="s">
        <v>155</v>
      </c>
    </row>
    <row r="615">
      <c r="A615" s="23" t="str">
        <f t="shared" ref="A615:A679" si="10">IF(B615=C615, "OK", "ERROR")</f>
        <v>OK</v>
      </c>
      <c r="B615" s="23" t="s">
        <v>26</v>
      </c>
      <c r="C615" s="23" t="s">
        <v>26</v>
      </c>
      <c r="D615" s="23">
        <v>1.0</v>
      </c>
      <c r="E615" s="23">
        <v>13.0</v>
      </c>
      <c r="F615" s="23">
        <v>30.0</v>
      </c>
      <c r="G615" s="23">
        <v>10.0</v>
      </c>
      <c r="H615" s="23">
        <v>50.0</v>
      </c>
      <c r="I615" s="23">
        <v>17000.0</v>
      </c>
      <c r="J615" s="23">
        <v>17000.0</v>
      </c>
      <c r="K615" s="23">
        <v>0.0</v>
      </c>
      <c r="L615" s="23">
        <v>1.0</v>
      </c>
      <c r="M615" s="23">
        <v>1.0</v>
      </c>
      <c r="N615" s="23">
        <v>65.0</v>
      </c>
      <c r="O615" s="23">
        <v>0.0468</v>
      </c>
      <c r="P615" s="23">
        <v>0.0</v>
      </c>
      <c r="Q615" s="23">
        <v>27.0</v>
      </c>
      <c r="R615" s="23">
        <v>39.0</v>
      </c>
      <c r="S615" s="23">
        <v>16.0</v>
      </c>
      <c r="T615" s="23">
        <v>0.0</v>
      </c>
      <c r="U615" s="23">
        <v>22.0</v>
      </c>
      <c r="V615" s="23">
        <v>0.0</v>
      </c>
      <c r="W615" s="23">
        <v>1.0</v>
      </c>
      <c r="X615" s="23">
        <v>0.0011</v>
      </c>
      <c r="Y615" s="23">
        <v>3.0E-4</v>
      </c>
      <c r="Z615" s="23">
        <v>0.0</v>
      </c>
      <c r="AA615" s="23">
        <v>4.0E-4</v>
      </c>
      <c r="AB615" s="23">
        <v>1.0</v>
      </c>
      <c r="AC615" s="23">
        <v>0.0</v>
      </c>
      <c r="AD615" s="23">
        <v>0.0</v>
      </c>
      <c r="AE615" s="23">
        <v>0.0</v>
      </c>
      <c r="AF615" s="23">
        <v>0.0</v>
      </c>
      <c r="AG615" s="23">
        <v>0.0</v>
      </c>
      <c r="AH615" s="23">
        <v>0.0</v>
      </c>
      <c r="AI615" s="23">
        <v>1.0E-4</v>
      </c>
      <c r="AJ615" s="23">
        <v>1.0E-4</v>
      </c>
      <c r="AK615" s="23">
        <v>0.0</v>
      </c>
      <c r="AL615" s="23">
        <v>0.0</v>
      </c>
      <c r="AM615" s="23">
        <v>0.0</v>
      </c>
      <c r="AN615" s="23">
        <v>2.0</v>
      </c>
      <c r="AO615" s="23">
        <v>6000.0</v>
      </c>
      <c r="AP615" s="23">
        <v>3600.0</v>
      </c>
      <c r="AQ615" s="23">
        <v>1.0</v>
      </c>
      <c r="AR615" s="23">
        <v>0.0</v>
      </c>
      <c r="AS615" s="23" t="s">
        <v>1114</v>
      </c>
      <c r="AT615" s="23" t="s">
        <v>816</v>
      </c>
    </row>
    <row r="616">
      <c r="A616" s="23" t="str">
        <f t="shared" si="10"/>
        <v>OK</v>
      </c>
      <c r="B616" s="23" t="s">
        <v>28</v>
      </c>
      <c r="C616" s="23" t="s">
        <v>28</v>
      </c>
      <c r="D616" s="23">
        <v>1.0</v>
      </c>
      <c r="E616" s="23">
        <v>13.0</v>
      </c>
      <c r="F616" s="23">
        <v>20.0</v>
      </c>
      <c r="G616" s="23">
        <v>10.0</v>
      </c>
      <c r="H616" s="23">
        <v>50.0</v>
      </c>
      <c r="I616" s="23">
        <v>19700.0</v>
      </c>
      <c r="J616" s="23">
        <v>19700.0</v>
      </c>
      <c r="K616" s="23">
        <v>0.0</v>
      </c>
      <c r="L616" s="23">
        <v>1.0</v>
      </c>
      <c r="M616" s="23">
        <v>1.0</v>
      </c>
      <c r="N616" s="23">
        <v>9505.0</v>
      </c>
      <c r="O616" s="23">
        <v>4.7481</v>
      </c>
      <c r="P616" s="23">
        <v>0.0</v>
      </c>
      <c r="Q616" s="23">
        <v>266.0</v>
      </c>
      <c r="R616" s="23">
        <v>423.0</v>
      </c>
      <c r="S616" s="23">
        <v>103.0</v>
      </c>
      <c r="T616" s="23">
        <v>0.0</v>
      </c>
      <c r="U616" s="23">
        <v>295.0</v>
      </c>
      <c r="V616" s="23">
        <v>0.0</v>
      </c>
      <c r="W616" s="23">
        <v>25.0</v>
      </c>
      <c r="X616" s="23">
        <v>0.0128</v>
      </c>
      <c r="Y616" s="23">
        <v>0.0027</v>
      </c>
      <c r="Z616" s="23">
        <v>0.0</v>
      </c>
      <c r="AA616" s="23">
        <v>0.0056</v>
      </c>
      <c r="AB616" s="23">
        <v>23.0</v>
      </c>
      <c r="AC616" s="23">
        <v>37.0</v>
      </c>
      <c r="AD616" s="23">
        <v>37.0</v>
      </c>
      <c r="AE616" s="23">
        <v>0.0</v>
      </c>
      <c r="AF616" s="23">
        <v>0.0</v>
      </c>
      <c r="AG616" s="23">
        <v>0.0</v>
      </c>
      <c r="AH616" s="23">
        <v>0.0</v>
      </c>
      <c r="AI616" s="23">
        <v>0.0032</v>
      </c>
      <c r="AJ616" s="23">
        <v>0.0029</v>
      </c>
      <c r="AK616" s="23">
        <v>0.0</v>
      </c>
      <c r="AL616" s="23">
        <v>0.0</v>
      </c>
      <c r="AM616" s="23">
        <v>0.0</v>
      </c>
      <c r="AN616" s="23">
        <v>3.0</v>
      </c>
      <c r="AO616" s="23">
        <v>6000.0</v>
      </c>
      <c r="AP616" s="23">
        <v>3600.0</v>
      </c>
      <c r="AQ616" s="23">
        <v>1.0</v>
      </c>
      <c r="AR616" s="23">
        <v>0.0</v>
      </c>
      <c r="AS616" s="23" t="s">
        <v>1114</v>
      </c>
      <c r="AT616" s="23" t="s">
        <v>816</v>
      </c>
    </row>
    <row r="617">
      <c r="A617" s="23" t="str">
        <f t="shared" si="10"/>
        <v>OK</v>
      </c>
      <c r="B617" s="23" t="s">
        <v>30</v>
      </c>
      <c r="C617" s="23" t="s">
        <v>30</v>
      </c>
      <c r="D617" s="23">
        <v>1.0</v>
      </c>
      <c r="E617" s="23">
        <v>13.0</v>
      </c>
      <c r="F617" s="23">
        <v>10.0</v>
      </c>
      <c r="G617" s="23">
        <v>10.0</v>
      </c>
      <c r="H617" s="23">
        <v>50.0</v>
      </c>
      <c r="I617" s="23">
        <v>30200.0</v>
      </c>
      <c r="J617" s="23">
        <v>30200.0</v>
      </c>
      <c r="K617" s="23">
        <v>0.0</v>
      </c>
      <c r="L617" s="23">
        <v>1.0</v>
      </c>
      <c r="M617" s="23">
        <v>1.0</v>
      </c>
      <c r="N617" s="23">
        <v>66929.0</v>
      </c>
      <c r="O617" s="23">
        <v>49.8396</v>
      </c>
      <c r="P617" s="23">
        <v>84.0</v>
      </c>
      <c r="Q617" s="23">
        <v>456.0</v>
      </c>
      <c r="R617" s="23">
        <v>854.0</v>
      </c>
      <c r="S617" s="23">
        <v>50.0</v>
      </c>
      <c r="T617" s="23">
        <v>0.0</v>
      </c>
      <c r="U617" s="23">
        <v>619.0</v>
      </c>
      <c r="V617" s="23">
        <v>0.0</v>
      </c>
      <c r="W617" s="23">
        <v>185.0</v>
      </c>
      <c r="X617" s="23">
        <v>0.0298</v>
      </c>
      <c r="Y617" s="23">
        <v>0.0031</v>
      </c>
      <c r="Z617" s="23">
        <v>0.0</v>
      </c>
      <c r="AA617" s="23">
        <v>0.0159</v>
      </c>
      <c r="AB617" s="23">
        <v>12.0</v>
      </c>
      <c r="AC617" s="23">
        <v>34.0</v>
      </c>
      <c r="AD617" s="23">
        <v>34.0</v>
      </c>
      <c r="AE617" s="23">
        <v>0.0</v>
      </c>
      <c r="AF617" s="23">
        <v>0.0</v>
      </c>
      <c r="AG617" s="23">
        <v>0.0</v>
      </c>
      <c r="AH617" s="23">
        <v>0.0</v>
      </c>
      <c r="AI617" s="23">
        <v>0.0017</v>
      </c>
      <c r="AJ617" s="23">
        <v>0.0015</v>
      </c>
      <c r="AK617" s="23">
        <v>0.0</v>
      </c>
      <c r="AL617" s="23">
        <v>0.0</v>
      </c>
      <c r="AM617" s="23">
        <v>0.0</v>
      </c>
      <c r="AN617" s="23">
        <v>6.0</v>
      </c>
      <c r="AO617" s="23">
        <v>6000.0</v>
      </c>
      <c r="AP617" s="23">
        <v>3600.0</v>
      </c>
      <c r="AQ617" s="23">
        <v>1.0</v>
      </c>
      <c r="AR617" s="23">
        <v>0.0</v>
      </c>
      <c r="AS617" s="23" t="s">
        <v>1114</v>
      </c>
      <c r="AT617" s="23" t="s">
        <v>817</v>
      </c>
    </row>
    <row r="618">
      <c r="A618" s="23" t="str">
        <f t="shared" si="10"/>
        <v>OK</v>
      </c>
      <c r="B618" s="23" t="s">
        <v>32</v>
      </c>
      <c r="C618" s="23" t="s">
        <v>32</v>
      </c>
      <c r="D618" s="23">
        <v>1.0</v>
      </c>
      <c r="E618" s="23">
        <v>14.0</v>
      </c>
      <c r="F618" s="23">
        <v>30.0</v>
      </c>
      <c r="G618" s="23">
        <v>10.0</v>
      </c>
      <c r="H618" s="23">
        <v>50.0</v>
      </c>
      <c r="I618" s="23">
        <v>24700.0</v>
      </c>
      <c r="J618" s="23">
        <v>24700.0</v>
      </c>
      <c r="K618" s="23">
        <v>0.0</v>
      </c>
      <c r="L618" s="23">
        <v>1.0</v>
      </c>
      <c r="M618" s="23">
        <v>1.0</v>
      </c>
      <c r="N618" s="23">
        <v>349173.0</v>
      </c>
      <c r="O618" s="23">
        <v>596.4403</v>
      </c>
      <c r="P618" s="23">
        <v>0.0</v>
      </c>
      <c r="Q618" s="23">
        <v>1180.0</v>
      </c>
      <c r="R618" s="23">
        <v>1820.0</v>
      </c>
      <c r="S618" s="23">
        <v>335.0</v>
      </c>
      <c r="T618" s="23">
        <v>0.0</v>
      </c>
      <c r="U618" s="23">
        <v>1083.0</v>
      </c>
      <c r="V618" s="23">
        <v>0.0</v>
      </c>
      <c r="W618" s="23">
        <v>402.0</v>
      </c>
      <c r="X618" s="23">
        <v>0.0863</v>
      </c>
      <c r="Y618" s="23">
        <v>0.0145</v>
      </c>
      <c r="Z618" s="23">
        <v>0.0</v>
      </c>
      <c r="AA618" s="23">
        <v>0.0396</v>
      </c>
      <c r="AB618" s="23">
        <v>8.0</v>
      </c>
      <c r="AC618" s="23">
        <v>12.0</v>
      </c>
      <c r="AD618" s="23">
        <v>12.0</v>
      </c>
      <c r="AE618" s="23">
        <v>0.0</v>
      </c>
      <c r="AF618" s="23">
        <v>0.0</v>
      </c>
      <c r="AG618" s="23">
        <v>0.0</v>
      </c>
      <c r="AH618" s="23">
        <v>0.0</v>
      </c>
      <c r="AI618" s="23">
        <v>0.0011</v>
      </c>
      <c r="AJ618" s="23">
        <v>0.001</v>
      </c>
      <c r="AK618" s="23">
        <v>0.0</v>
      </c>
      <c r="AL618" s="23">
        <v>0.0</v>
      </c>
      <c r="AM618" s="23">
        <v>0.0</v>
      </c>
      <c r="AN618" s="23">
        <v>2.0</v>
      </c>
      <c r="AO618" s="23">
        <v>6000.0</v>
      </c>
      <c r="AP618" s="23">
        <v>3600.0</v>
      </c>
      <c r="AQ618" s="23">
        <v>1.0</v>
      </c>
      <c r="AR618" s="23">
        <v>0.0</v>
      </c>
      <c r="AS618" s="23" t="s">
        <v>1114</v>
      </c>
      <c r="AT618" s="23" t="s">
        <v>818</v>
      </c>
    </row>
    <row r="619">
      <c r="A619" s="23" t="str">
        <f t="shared" si="10"/>
        <v>OK</v>
      </c>
      <c r="B619" s="23" t="s">
        <v>34</v>
      </c>
      <c r="C619" s="23" t="s">
        <v>34</v>
      </c>
      <c r="D619" s="23">
        <v>1.0</v>
      </c>
      <c r="E619" s="23">
        <v>14.0</v>
      </c>
      <c r="F619" s="23">
        <v>20.0</v>
      </c>
      <c r="G619" s="23">
        <v>10.0</v>
      </c>
      <c r="H619" s="23">
        <v>50.0</v>
      </c>
      <c r="I619" s="23">
        <v>36600.0</v>
      </c>
      <c r="J619" s="23">
        <v>24825.0</v>
      </c>
      <c r="K619" s="23">
        <v>32.172131</v>
      </c>
      <c r="L619" s="23">
        <v>2.0</v>
      </c>
      <c r="M619" s="23">
        <v>1.0</v>
      </c>
      <c r="N619" s="23">
        <v>1033298.0</v>
      </c>
      <c r="O619" s="23">
        <v>3600.0064</v>
      </c>
      <c r="P619" s="23">
        <v>48.0</v>
      </c>
      <c r="Q619" s="23">
        <v>2537.0</v>
      </c>
      <c r="R619" s="23">
        <v>4614.0</v>
      </c>
      <c r="S619" s="23">
        <v>194.0</v>
      </c>
      <c r="T619" s="23">
        <v>0.0</v>
      </c>
      <c r="U619" s="23">
        <v>2659.0</v>
      </c>
      <c r="V619" s="23">
        <v>0.0</v>
      </c>
      <c r="W619" s="23">
        <v>1761.0</v>
      </c>
      <c r="X619" s="23">
        <v>0.2318</v>
      </c>
      <c r="Y619" s="23">
        <v>0.0188</v>
      </c>
      <c r="Z619" s="23">
        <v>0.0</v>
      </c>
      <c r="AA619" s="23">
        <v>0.1236</v>
      </c>
      <c r="AB619" s="23">
        <v>1.0</v>
      </c>
      <c r="AC619" s="23">
        <v>0.0</v>
      </c>
      <c r="AD619" s="23">
        <v>0.0</v>
      </c>
      <c r="AE619" s="23">
        <v>0.0</v>
      </c>
      <c r="AF619" s="23">
        <v>0.0</v>
      </c>
      <c r="AG619" s="23">
        <v>0.0</v>
      </c>
      <c r="AH619" s="23">
        <v>0.0</v>
      </c>
      <c r="AI619" s="23">
        <v>1.0E-4</v>
      </c>
      <c r="AJ619" s="23">
        <v>1.0E-4</v>
      </c>
      <c r="AK619" s="23">
        <v>0.0</v>
      </c>
      <c r="AL619" s="23">
        <v>0.0</v>
      </c>
      <c r="AM619" s="23">
        <v>0.0</v>
      </c>
      <c r="AN619" s="23">
        <v>3.0</v>
      </c>
      <c r="AO619" s="23">
        <v>6000.0</v>
      </c>
      <c r="AP619" s="23">
        <v>3600.0</v>
      </c>
      <c r="AQ619" s="23">
        <v>1.0</v>
      </c>
      <c r="AR619" s="23">
        <v>0.0</v>
      </c>
      <c r="AS619" s="23" t="s">
        <v>1114</v>
      </c>
      <c r="AT619" s="23" t="s">
        <v>1115</v>
      </c>
    </row>
    <row r="620">
      <c r="A620" s="23" t="str">
        <f t="shared" si="10"/>
        <v>OK</v>
      </c>
      <c r="B620" s="23" t="s">
        <v>36</v>
      </c>
      <c r="C620" s="23" t="s">
        <v>36</v>
      </c>
      <c r="D620" s="23">
        <v>0.0</v>
      </c>
      <c r="E620" s="23">
        <v>14.0</v>
      </c>
      <c r="F620" s="23">
        <v>10.0</v>
      </c>
      <c r="G620" s="23">
        <v>10.0</v>
      </c>
      <c r="H620" s="23">
        <v>50.0</v>
      </c>
      <c r="I620" s="23" t="s">
        <v>134</v>
      </c>
      <c r="J620" s="23">
        <v>0.0</v>
      </c>
      <c r="K620" s="23" t="s">
        <v>134</v>
      </c>
      <c r="L620" s="23">
        <v>-1.0</v>
      </c>
      <c r="M620" s="23">
        <v>-1.0</v>
      </c>
      <c r="N620" s="23">
        <v>0.0</v>
      </c>
      <c r="O620" s="23">
        <v>0.0</v>
      </c>
      <c r="P620" s="23">
        <v>0.0</v>
      </c>
      <c r="Q620" s="23" t="s">
        <v>133</v>
      </c>
      <c r="R620" s="23" t="s">
        <v>133</v>
      </c>
      <c r="S620" s="23" t="s">
        <v>133</v>
      </c>
      <c r="T620" s="23" t="s">
        <v>133</v>
      </c>
      <c r="U620" s="23" t="s">
        <v>133</v>
      </c>
      <c r="V620" s="23" t="s">
        <v>133</v>
      </c>
      <c r="W620" s="23" t="s">
        <v>133</v>
      </c>
      <c r="X620" s="23" t="s">
        <v>133</v>
      </c>
      <c r="Y620" s="23" t="s">
        <v>133</v>
      </c>
      <c r="Z620" s="23" t="s">
        <v>133</v>
      </c>
      <c r="AA620" s="23" t="s">
        <v>133</v>
      </c>
      <c r="AB620" s="23" t="s">
        <v>133</v>
      </c>
      <c r="AC620" s="23" t="s">
        <v>133</v>
      </c>
      <c r="AD620" s="23" t="s">
        <v>133</v>
      </c>
      <c r="AE620" s="23" t="s">
        <v>133</v>
      </c>
      <c r="AF620" s="23" t="s">
        <v>133</v>
      </c>
      <c r="AG620" s="23" t="s">
        <v>133</v>
      </c>
      <c r="AH620" s="23" t="s">
        <v>133</v>
      </c>
      <c r="AI620" s="23" t="s">
        <v>133</v>
      </c>
      <c r="AJ620" s="23" t="s">
        <v>133</v>
      </c>
      <c r="AK620" s="23" t="s">
        <v>133</v>
      </c>
      <c r="AL620" s="23" t="s">
        <v>133</v>
      </c>
      <c r="AM620" s="23" t="s">
        <v>133</v>
      </c>
      <c r="AN620" s="23" t="s">
        <v>133</v>
      </c>
      <c r="AO620" s="23">
        <v>6000.0</v>
      </c>
      <c r="AP620" s="23">
        <v>3600.0</v>
      </c>
      <c r="AQ620" s="23">
        <v>1.0</v>
      </c>
      <c r="AR620" s="23">
        <v>0.0</v>
      </c>
      <c r="AS620" s="23" t="s">
        <v>1114</v>
      </c>
      <c r="AT620" s="23" t="s">
        <v>819</v>
      </c>
    </row>
    <row r="621">
      <c r="A621" s="23" t="str">
        <f t="shared" si="10"/>
        <v>OK</v>
      </c>
      <c r="B621" s="23" t="s">
        <v>38</v>
      </c>
      <c r="C621" s="23" t="s">
        <v>38</v>
      </c>
      <c r="D621" s="23">
        <v>1.0</v>
      </c>
      <c r="E621" s="23">
        <v>15.0</v>
      </c>
      <c r="F621" s="23">
        <v>30.0</v>
      </c>
      <c r="G621" s="23">
        <v>10.0</v>
      </c>
      <c r="H621" s="23">
        <v>50.0</v>
      </c>
      <c r="I621" s="23">
        <v>14500.0</v>
      </c>
      <c r="J621" s="23">
        <v>14500.0</v>
      </c>
      <c r="K621" s="23">
        <v>0.0</v>
      </c>
      <c r="L621" s="23">
        <v>1.0</v>
      </c>
      <c r="M621" s="23">
        <v>1.0</v>
      </c>
      <c r="N621" s="23">
        <v>9289.0</v>
      </c>
      <c r="O621" s="23">
        <v>4.6076</v>
      </c>
      <c r="P621" s="23">
        <v>0.0</v>
      </c>
      <c r="Q621" s="23">
        <v>630.0</v>
      </c>
      <c r="R621" s="23">
        <v>731.0</v>
      </c>
      <c r="S621" s="23">
        <v>60.0</v>
      </c>
      <c r="T621" s="23">
        <v>0.0</v>
      </c>
      <c r="U621" s="23">
        <v>139.0</v>
      </c>
      <c r="V621" s="23">
        <v>0.0</v>
      </c>
      <c r="W621" s="23">
        <v>532.0</v>
      </c>
      <c r="X621" s="23">
        <v>0.0375</v>
      </c>
      <c r="Y621" s="23">
        <v>0.004</v>
      </c>
      <c r="Z621" s="23">
        <v>0.0</v>
      </c>
      <c r="AA621" s="23">
        <v>0.0174</v>
      </c>
      <c r="AB621" s="23">
        <v>10.0</v>
      </c>
      <c r="AC621" s="23">
        <v>8.0</v>
      </c>
      <c r="AD621" s="23">
        <v>8.0</v>
      </c>
      <c r="AE621" s="23">
        <v>0.0</v>
      </c>
      <c r="AF621" s="23">
        <v>0.0</v>
      </c>
      <c r="AG621" s="23">
        <v>0.0</v>
      </c>
      <c r="AH621" s="23">
        <v>0.0</v>
      </c>
      <c r="AI621" s="23">
        <v>0.0026</v>
      </c>
      <c r="AJ621" s="23">
        <v>0.0023</v>
      </c>
      <c r="AK621" s="23">
        <v>0.0</v>
      </c>
      <c r="AL621" s="23">
        <v>0.0</v>
      </c>
      <c r="AM621" s="23">
        <v>0.0</v>
      </c>
      <c r="AN621" s="23">
        <v>4.0</v>
      </c>
      <c r="AO621" s="23">
        <v>6000.0</v>
      </c>
      <c r="AP621" s="23">
        <v>3600.0</v>
      </c>
      <c r="AQ621" s="23">
        <v>1.0</v>
      </c>
      <c r="AR621" s="23">
        <v>0.0</v>
      </c>
      <c r="AS621" s="23" t="s">
        <v>1114</v>
      </c>
      <c r="AT621" s="23" t="s">
        <v>819</v>
      </c>
    </row>
    <row r="622">
      <c r="A622" s="23" t="str">
        <f t="shared" si="10"/>
        <v>OK</v>
      </c>
      <c r="B622" s="23" t="s">
        <v>40</v>
      </c>
      <c r="C622" s="23" t="s">
        <v>40</v>
      </c>
      <c r="D622" s="23">
        <v>1.0</v>
      </c>
      <c r="E622" s="23">
        <v>15.0</v>
      </c>
      <c r="F622" s="23">
        <v>20.0</v>
      </c>
      <c r="G622" s="23">
        <v>10.0</v>
      </c>
      <c r="H622" s="23">
        <v>50.0</v>
      </c>
      <c r="I622" s="23">
        <v>16200.0</v>
      </c>
      <c r="J622" s="23">
        <v>16200.0</v>
      </c>
      <c r="K622" s="23">
        <v>0.0</v>
      </c>
      <c r="L622" s="23">
        <v>1.0</v>
      </c>
      <c r="M622" s="23">
        <v>1.0</v>
      </c>
      <c r="N622" s="23">
        <v>173854.0</v>
      </c>
      <c r="O622" s="23">
        <v>275.2419</v>
      </c>
      <c r="P622" s="23">
        <v>56.0</v>
      </c>
      <c r="Q622" s="23">
        <v>1326.0</v>
      </c>
      <c r="R622" s="23">
        <v>2643.0</v>
      </c>
      <c r="S622" s="23">
        <v>109.0</v>
      </c>
      <c r="T622" s="23">
        <v>0.0</v>
      </c>
      <c r="U622" s="23">
        <v>1124.0</v>
      </c>
      <c r="V622" s="23">
        <v>0.0</v>
      </c>
      <c r="W622" s="23">
        <v>1410.0</v>
      </c>
      <c r="X622" s="23">
        <v>0.1127</v>
      </c>
      <c r="Y622" s="23">
        <v>0.0101</v>
      </c>
      <c r="Z622" s="23">
        <v>0.0</v>
      </c>
      <c r="AA622" s="23">
        <v>0.0583</v>
      </c>
      <c r="AB622" s="23">
        <v>5.0</v>
      </c>
      <c r="AC622" s="23">
        <v>0.0</v>
      </c>
      <c r="AD622" s="23">
        <v>0.0</v>
      </c>
      <c r="AE622" s="23">
        <v>0.0</v>
      </c>
      <c r="AF622" s="23">
        <v>0.0</v>
      </c>
      <c r="AG622" s="23">
        <v>0.0</v>
      </c>
      <c r="AH622" s="23">
        <v>0.0</v>
      </c>
      <c r="AI622" s="23">
        <v>6.0E-4</v>
      </c>
      <c r="AJ622" s="23">
        <v>5.0E-4</v>
      </c>
      <c r="AK622" s="23">
        <v>0.0</v>
      </c>
      <c r="AL622" s="23">
        <v>0.0</v>
      </c>
      <c r="AM622" s="23">
        <v>0.0</v>
      </c>
      <c r="AN622" s="23">
        <v>5.0</v>
      </c>
      <c r="AO622" s="23">
        <v>6000.0</v>
      </c>
      <c r="AP622" s="23">
        <v>3600.0</v>
      </c>
      <c r="AQ622" s="23">
        <v>1.0</v>
      </c>
      <c r="AR622" s="23">
        <v>0.0</v>
      </c>
      <c r="AS622" s="23" t="s">
        <v>1114</v>
      </c>
      <c r="AT622" s="23" t="s">
        <v>820</v>
      </c>
    </row>
    <row r="623">
      <c r="A623" s="23" t="str">
        <f t="shared" si="10"/>
        <v>OK</v>
      </c>
      <c r="B623" s="23" t="s">
        <v>42</v>
      </c>
      <c r="C623" s="23" t="s">
        <v>42</v>
      </c>
      <c r="D623" s="23">
        <v>0.0</v>
      </c>
      <c r="E623" s="23">
        <v>15.0</v>
      </c>
      <c r="F623" s="23">
        <v>12.0</v>
      </c>
      <c r="G623" s="23">
        <v>10.0</v>
      </c>
      <c r="H623" s="23">
        <v>50.0</v>
      </c>
      <c r="I623" s="23" t="s">
        <v>134</v>
      </c>
      <c r="J623" s="23">
        <v>0.0</v>
      </c>
      <c r="K623" s="23" t="s">
        <v>134</v>
      </c>
      <c r="L623" s="23">
        <v>-1.0</v>
      </c>
      <c r="M623" s="23">
        <v>-1.0</v>
      </c>
      <c r="N623" s="23">
        <v>0.0</v>
      </c>
      <c r="O623" s="23">
        <v>0.0</v>
      </c>
      <c r="P623" s="23">
        <v>0.0</v>
      </c>
      <c r="Q623" s="23" t="s">
        <v>133</v>
      </c>
      <c r="R623" s="23" t="s">
        <v>133</v>
      </c>
      <c r="S623" s="23" t="s">
        <v>133</v>
      </c>
      <c r="T623" s="23" t="s">
        <v>133</v>
      </c>
      <c r="U623" s="23" t="s">
        <v>133</v>
      </c>
      <c r="V623" s="23" t="s">
        <v>133</v>
      </c>
      <c r="W623" s="23" t="s">
        <v>133</v>
      </c>
      <c r="X623" s="23" t="s">
        <v>133</v>
      </c>
      <c r="Y623" s="23" t="s">
        <v>133</v>
      </c>
      <c r="Z623" s="23" t="s">
        <v>133</v>
      </c>
      <c r="AA623" s="23" t="s">
        <v>133</v>
      </c>
      <c r="AB623" s="23" t="s">
        <v>133</v>
      </c>
      <c r="AC623" s="23" t="s">
        <v>133</v>
      </c>
      <c r="AD623" s="23" t="s">
        <v>133</v>
      </c>
      <c r="AE623" s="23" t="s">
        <v>133</v>
      </c>
      <c r="AF623" s="23" t="s">
        <v>133</v>
      </c>
      <c r="AG623" s="23" t="s">
        <v>133</v>
      </c>
      <c r="AH623" s="23" t="s">
        <v>133</v>
      </c>
      <c r="AI623" s="23" t="s">
        <v>133</v>
      </c>
      <c r="AJ623" s="23" t="s">
        <v>133</v>
      </c>
      <c r="AK623" s="23" t="s">
        <v>133</v>
      </c>
      <c r="AL623" s="23" t="s">
        <v>133</v>
      </c>
      <c r="AM623" s="23" t="s">
        <v>133</v>
      </c>
      <c r="AN623" s="23" t="s">
        <v>133</v>
      </c>
      <c r="AO623" s="23">
        <v>6000.0</v>
      </c>
      <c r="AP623" s="23">
        <v>3600.0</v>
      </c>
      <c r="AQ623" s="23">
        <v>1.0</v>
      </c>
      <c r="AR623" s="23">
        <v>0.0</v>
      </c>
      <c r="AS623" s="23" t="s">
        <v>1114</v>
      </c>
      <c r="AT623" s="23" t="s">
        <v>820</v>
      </c>
    </row>
    <row r="624">
      <c r="A624" s="23" t="str">
        <f t="shared" si="10"/>
        <v>OK</v>
      </c>
      <c r="B624" s="23" t="s">
        <v>44</v>
      </c>
      <c r="C624" s="23" t="s">
        <v>44</v>
      </c>
      <c r="D624" s="23">
        <v>1.0</v>
      </c>
      <c r="E624" s="23">
        <v>15.0</v>
      </c>
      <c r="F624" s="23">
        <v>30.0</v>
      </c>
      <c r="G624" s="23">
        <v>10.0</v>
      </c>
      <c r="H624" s="23">
        <v>50.0</v>
      </c>
      <c r="I624" s="23">
        <v>31900.0</v>
      </c>
      <c r="J624" s="23">
        <v>31900.0</v>
      </c>
      <c r="K624" s="23">
        <v>0.0</v>
      </c>
      <c r="L624" s="23">
        <v>1.0</v>
      </c>
      <c r="M624" s="23">
        <v>1.0</v>
      </c>
      <c r="N624" s="23">
        <v>201.0</v>
      </c>
      <c r="O624" s="23">
        <v>0.1325</v>
      </c>
      <c r="P624" s="23">
        <v>0.0</v>
      </c>
      <c r="Q624" s="23">
        <v>122.0</v>
      </c>
      <c r="R624" s="23">
        <v>128.0</v>
      </c>
      <c r="S624" s="23">
        <v>12.0</v>
      </c>
      <c r="T624" s="23">
        <v>0.0</v>
      </c>
      <c r="U624" s="23">
        <v>22.0</v>
      </c>
      <c r="V624" s="23">
        <v>0.0</v>
      </c>
      <c r="W624" s="23">
        <v>94.0</v>
      </c>
      <c r="X624" s="23">
        <v>0.0048</v>
      </c>
      <c r="Y624" s="23">
        <v>6.0E-4</v>
      </c>
      <c r="Z624" s="23">
        <v>0.0</v>
      </c>
      <c r="AA624" s="23">
        <v>0.0024</v>
      </c>
      <c r="AB624" s="23">
        <v>11.0</v>
      </c>
      <c r="AC624" s="23">
        <v>3.0</v>
      </c>
      <c r="AD624" s="23">
        <v>3.0</v>
      </c>
      <c r="AE624" s="23">
        <v>0.0</v>
      </c>
      <c r="AF624" s="23">
        <v>0.0</v>
      </c>
      <c r="AG624" s="23">
        <v>0.0</v>
      </c>
      <c r="AH624" s="23">
        <v>0.0</v>
      </c>
      <c r="AI624" s="23">
        <v>0.0014</v>
      </c>
      <c r="AJ624" s="23">
        <v>0.0013</v>
      </c>
      <c r="AK624" s="23">
        <v>0.0</v>
      </c>
      <c r="AL624" s="23">
        <v>0.0</v>
      </c>
      <c r="AM624" s="23">
        <v>0.0</v>
      </c>
      <c r="AN624" s="23">
        <v>2.0</v>
      </c>
      <c r="AO624" s="23">
        <v>6000.0</v>
      </c>
      <c r="AP624" s="23">
        <v>3600.0</v>
      </c>
      <c r="AQ624" s="23">
        <v>1.0</v>
      </c>
      <c r="AR624" s="23">
        <v>0.0</v>
      </c>
      <c r="AS624" s="23" t="s">
        <v>1114</v>
      </c>
      <c r="AT624" s="23" t="s">
        <v>820</v>
      </c>
    </row>
    <row r="625">
      <c r="A625" s="23" t="str">
        <f t="shared" si="10"/>
        <v>OK</v>
      </c>
      <c r="B625" s="23" t="s">
        <v>47</v>
      </c>
      <c r="C625" s="23" t="s">
        <v>47</v>
      </c>
      <c r="D625" s="23">
        <v>1.0</v>
      </c>
      <c r="E625" s="23">
        <v>15.0</v>
      </c>
      <c r="F625" s="23">
        <v>20.0</v>
      </c>
      <c r="G625" s="23">
        <v>10.0</v>
      </c>
      <c r="H625" s="23">
        <v>50.0</v>
      </c>
      <c r="I625" s="23">
        <v>34600.0</v>
      </c>
      <c r="J625" s="23">
        <v>34600.0</v>
      </c>
      <c r="K625" s="23">
        <v>0.0</v>
      </c>
      <c r="L625" s="23">
        <v>1.0</v>
      </c>
      <c r="M625" s="23">
        <v>1.0</v>
      </c>
      <c r="N625" s="23">
        <v>99060.0</v>
      </c>
      <c r="O625" s="23">
        <v>151.5952</v>
      </c>
      <c r="P625" s="23">
        <v>0.0</v>
      </c>
      <c r="Q625" s="23">
        <v>1563.0</v>
      </c>
      <c r="R625" s="23">
        <v>2367.0</v>
      </c>
      <c r="S625" s="23">
        <v>156.0</v>
      </c>
      <c r="T625" s="23">
        <v>0.0</v>
      </c>
      <c r="U625" s="23">
        <v>916.0</v>
      </c>
      <c r="V625" s="23">
        <v>0.0</v>
      </c>
      <c r="W625" s="23">
        <v>1295.0</v>
      </c>
      <c r="X625" s="23">
        <v>0.1286</v>
      </c>
      <c r="Y625" s="23">
        <v>0.0108</v>
      </c>
      <c r="Z625" s="23">
        <v>0.0</v>
      </c>
      <c r="AA625" s="23">
        <v>0.065</v>
      </c>
      <c r="AB625" s="23">
        <v>4.0</v>
      </c>
      <c r="AC625" s="23">
        <v>0.0</v>
      </c>
      <c r="AD625" s="23">
        <v>0.0</v>
      </c>
      <c r="AE625" s="23">
        <v>0.0</v>
      </c>
      <c r="AF625" s="23">
        <v>0.0</v>
      </c>
      <c r="AG625" s="23">
        <v>0.0</v>
      </c>
      <c r="AH625" s="23">
        <v>0.0</v>
      </c>
      <c r="AI625" s="23">
        <v>4.0E-4</v>
      </c>
      <c r="AJ625" s="23">
        <v>4.0E-4</v>
      </c>
      <c r="AK625" s="23">
        <v>0.0</v>
      </c>
      <c r="AL625" s="23">
        <v>0.0</v>
      </c>
      <c r="AM625" s="23">
        <v>0.0</v>
      </c>
      <c r="AN625" s="23">
        <v>3.0</v>
      </c>
      <c r="AO625" s="23">
        <v>6000.0</v>
      </c>
      <c r="AP625" s="23">
        <v>3600.0</v>
      </c>
      <c r="AQ625" s="23">
        <v>1.0</v>
      </c>
      <c r="AR625" s="23">
        <v>0.0</v>
      </c>
      <c r="AS625" s="23" t="s">
        <v>1114</v>
      </c>
      <c r="AT625" s="23" t="s">
        <v>821</v>
      </c>
    </row>
    <row r="626">
      <c r="A626" s="23" t="str">
        <f t="shared" si="10"/>
        <v>OK</v>
      </c>
      <c r="B626" s="23" t="s">
        <v>50</v>
      </c>
      <c r="C626" s="23" t="s">
        <v>50</v>
      </c>
      <c r="D626" s="23">
        <v>1.0</v>
      </c>
      <c r="E626" s="23">
        <v>15.0</v>
      </c>
      <c r="F626" s="23">
        <v>10.0</v>
      </c>
      <c r="G626" s="23">
        <v>10.0</v>
      </c>
      <c r="H626" s="23">
        <v>50.0</v>
      </c>
      <c r="I626" s="23">
        <v>46900.0</v>
      </c>
      <c r="J626" s="23">
        <v>42350.0</v>
      </c>
      <c r="K626" s="23">
        <v>9.701493</v>
      </c>
      <c r="L626" s="23">
        <v>2.0</v>
      </c>
      <c r="M626" s="23">
        <v>1.0</v>
      </c>
      <c r="N626" s="23">
        <v>1269770.0</v>
      </c>
      <c r="O626" s="23">
        <v>3600.0047</v>
      </c>
      <c r="P626" s="23">
        <v>96.0</v>
      </c>
      <c r="Q626" s="23">
        <v>1901.0</v>
      </c>
      <c r="R626" s="23">
        <v>4254.0</v>
      </c>
      <c r="S626" s="23">
        <v>147.0</v>
      </c>
      <c r="T626" s="23">
        <v>0.0</v>
      </c>
      <c r="U626" s="23">
        <v>2961.0</v>
      </c>
      <c r="V626" s="23">
        <v>0.0</v>
      </c>
      <c r="W626" s="23">
        <v>1146.0</v>
      </c>
      <c r="X626" s="23">
        <v>0.1979</v>
      </c>
      <c r="Y626" s="23">
        <v>0.0152</v>
      </c>
      <c r="Z626" s="23">
        <v>0.0</v>
      </c>
      <c r="AA626" s="23">
        <v>0.1115</v>
      </c>
      <c r="AB626" s="23">
        <v>10.0</v>
      </c>
      <c r="AC626" s="23">
        <v>20.0</v>
      </c>
      <c r="AD626" s="23">
        <v>20.0</v>
      </c>
      <c r="AE626" s="23">
        <v>0.0</v>
      </c>
      <c r="AF626" s="23">
        <v>0.0</v>
      </c>
      <c r="AG626" s="23">
        <v>0.0</v>
      </c>
      <c r="AH626" s="23">
        <v>0.0</v>
      </c>
      <c r="AI626" s="23">
        <v>0.002</v>
      </c>
      <c r="AJ626" s="23">
        <v>0.0018</v>
      </c>
      <c r="AK626" s="23">
        <v>0.0</v>
      </c>
      <c r="AL626" s="23">
        <v>0.0</v>
      </c>
      <c r="AM626" s="23">
        <v>0.0</v>
      </c>
      <c r="AN626" s="23">
        <v>5.0</v>
      </c>
      <c r="AO626" s="23">
        <v>6000.0</v>
      </c>
      <c r="AP626" s="23">
        <v>3600.0</v>
      </c>
      <c r="AQ626" s="23">
        <v>1.0</v>
      </c>
      <c r="AR626" s="23">
        <v>0.0</v>
      </c>
      <c r="AS626" s="23" t="s">
        <v>1114</v>
      </c>
      <c r="AT626" s="23" t="s">
        <v>822</v>
      </c>
    </row>
    <row r="627">
      <c r="A627" s="23" t="str">
        <f t="shared" si="10"/>
        <v>OK</v>
      </c>
      <c r="B627" s="23" t="s">
        <v>52</v>
      </c>
      <c r="C627" s="23" t="s">
        <v>52</v>
      </c>
      <c r="D627" s="23">
        <v>1.0</v>
      </c>
      <c r="E627" s="23">
        <v>18.0</v>
      </c>
      <c r="F627" s="23">
        <v>30.0</v>
      </c>
      <c r="G627" s="23">
        <v>10.0</v>
      </c>
      <c r="H627" s="23">
        <v>50.0</v>
      </c>
      <c r="I627" s="23">
        <v>31840.0</v>
      </c>
      <c r="J627" s="23">
        <v>31840.0</v>
      </c>
      <c r="K627" s="23">
        <v>0.0</v>
      </c>
      <c r="L627" s="23">
        <v>1.0</v>
      </c>
      <c r="M627" s="23">
        <v>1.0</v>
      </c>
      <c r="N627" s="23">
        <v>9371.0</v>
      </c>
      <c r="O627" s="23">
        <v>21.9909</v>
      </c>
      <c r="P627" s="23">
        <v>0.0</v>
      </c>
      <c r="Q627" s="23">
        <v>2233.0</v>
      </c>
      <c r="R627" s="23">
        <v>2232.0</v>
      </c>
      <c r="S627" s="23">
        <v>119.0</v>
      </c>
      <c r="T627" s="23">
        <v>0.0</v>
      </c>
      <c r="U627" s="23">
        <v>11.0</v>
      </c>
      <c r="V627" s="23">
        <v>0.0</v>
      </c>
      <c r="W627" s="23">
        <v>2102.0</v>
      </c>
      <c r="X627" s="23">
        <v>0.1909</v>
      </c>
      <c r="Y627" s="23">
        <v>0.0139</v>
      </c>
      <c r="Z627" s="23">
        <v>0.0</v>
      </c>
      <c r="AA627" s="23">
        <v>0.0898</v>
      </c>
      <c r="AB627" s="23">
        <v>6.0</v>
      </c>
      <c r="AC627" s="23">
        <v>62.0</v>
      </c>
      <c r="AD627" s="23">
        <v>62.0</v>
      </c>
      <c r="AE627" s="23">
        <v>0.0</v>
      </c>
      <c r="AF627" s="23">
        <v>0.0</v>
      </c>
      <c r="AG627" s="23">
        <v>0.0</v>
      </c>
      <c r="AH627" s="23">
        <v>0.0</v>
      </c>
      <c r="AI627" s="23">
        <v>0.0018</v>
      </c>
      <c r="AJ627" s="23">
        <v>0.0016</v>
      </c>
      <c r="AK627" s="23">
        <v>0.0</v>
      </c>
      <c r="AL627" s="23">
        <v>0.0</v>
      </c>
      <c r="AM627" s="23">
        <v>0.0</v>
      </c>
      <c r="AN627" s="23">
        <v>2.0</v>
      </c>
      <c r="AO627" s="23">
        <v>6000.0</v>
      </c>
      <c r="AP627" s="23">
        <v>3600.0</v>
      </c>
      <c r="AQ627" s="23">
        <v>1.0</v>
      </c>
      <c r="AR627" s="23">
        <v>0.0</v>
      </c>
      <c r="AS627" s="23" t="s">
        <v>1114</v>
      </c>
      <c r="AT627" s="23" t="s">
        <v>823</v>
      </c>
    </row>
    <row r="628">
      <c r="A628" s="23" t="str">
        <f t="shared" si="10"/>
        <v>OK</v>
      </c>
      <c r="B628" s="23" t="s">
        <v>53</v>
      </c>
      <c r="C628" s="23" t="s">
        <v>53</v>
      </c>
      <c r="D628" s="23">
        <v>1.0</v>
      </c>
      <c r="E628" s="23">
        <v>18.0</v>
      </c>
      <c r="F628" s="23">
        <v>20.0</v>
      </c>
      <c r="G628" s="23">
        <v>10.0</v>
      </c>
      <c r="H628" s="23">
        <v>50.0</v>
      </c>
      <c r="I628" s="23">
        <v>34774.0</v>
      </c>
      <c r="J628" s="23">
        <v>34774.0</v>
      </c>
      <c r="K628" s="23">
        <v>0.0</v>
      </c>
      <c r="L628" s="23">
        <v>1.0</v>
      </c>
      <c r="M628" s="23">
        <v>1.0</v>
      </c>
      <c r="N628" s="23">
        <v>219506.0</v>
      </c>
      <c r="O628" s="23">
        <v>724.2582</v>
      </c>
      <c r="P628" s="23">
        <v>0.0</v>
      </c>
      <c r="Q628" s="23">
        <v>3680.0</v>
      </c>
      <c r="R628" s="23">
        <v>4632.0</v>
      </c>
      <c r="S628" s="23">
        <v>241.0</v>
      </c>
      <c r="T628" s="23">
        <v>0.0</v>
      </c>
      <c r="U628" s="23">
        <v>1139.0</v>
      </c>
      <c r="V628" s="23">
        <v>0.0</v>
      </c>
      <c r="W628" s="23">
        <v>3252.0</v>
      </c>
      <c r="X628" s="23">
        <v>0.3813</v>
      </c>
      <c r="Y628" s="23">
        <v>0.0291</v>
      </c>
      <c r="Z628" s="23">
        <v>0.0</v>
      </c>
      <c r="AA628" s="23">
        <v>0.1742</v>
      </c>
      <c r="AB628" s="23">
        <v>12.0</v>
      </c>
      <c r="AC628" s="23">
        <v>62.0</v>
      </c>
      <c r="AD628" s="23">
        <v>62.0</v>
      </c>
      <c r="AE628" s="23">
        <v>0.0</v>
      </c>
      <c r="AF628" s="23">
        <v>0.0</v>
      </c>
      <c r="AG628" s="23">
        <v>0.0</v>
      </c>
      <c r="AH628" s="23">
        <v>0.0</v>
      </c>
      <c r="AI628" s="23">
        <v>0.0046</v>
      </c>
      <c r="AJ628" s="23">
        <v>0.0042</v>
      </c>
      <c r="AK628" s="23">
        <v>0.0</v>
      </c>
      <c r="AL628" s="23">
        <v>0.0</v>
      </c>
      <c r="AM628" s="23">
        <v>0.0</v>
      </c>
      <c r="AN628" s="23">
        <v>3.0</v>
      </c>
      <c r="AO628" s="23">
        <v>6000.0</v>
      </c>
      <c r="AP628" s="23">
        <v>3600.0</v>
      </c>
      <c r="AQ628" s="23">
        <v>1.0</v>
      </c>
      <c r="AR628" s="23">
        <v>0.0</v>
      </c>
      <c r="AS628" s="23" t="s">
        <v>1114</v>
      </c>
      <c r="AT628" s="23" t="s">
        <v>824</v>
      </c>
    </row>
    <row r="629">
      <c r="A629" s="23" t="str">
        <f t="shared" si="10"/>
        <v>OK</v>
      </c>
      <c r="B629" s="23" t="s">
        <v>54</v>
      </c>
      <c r="C629" s="23" t="s">
        <v>54</v>
      </c>
      <c r="D629" s="23">
        <v>1.0</v>
      </c>
      <c r="E629" s="23">
        <v>18.0</v>
      </c>
      <c r="F629" s="23">
        <v>10.0</v>
      </c>
      <c r="G629" s="23">
        <v>10.0</v>
      </c>
      <c r="H629" s="23">
        <v>50.0</v>
      </c>
      <c r="I629" s="23">
        <v>52898.0</v>
      </c>
      <c r="J629" s="23">
        <v>39102.076923</v>
      </c>
      <c r="K629" s="23">
        <v>26.080236</v>
      </c>
      <c r="L629" s="23">
        <v>2.0</v>
      </c>
      <c r="M629" s="23">
        <v>1.0</v>
      </c>
      <c r="N629" s="23">
        <v>385363.0</v>
      </c>
      <c r="O629" s="23">
        <v>3600.0309</v>
      </c>
      <c r="P629" s="23">
        <v>28.0</v>
      </c>
      <c r="Q629" s="23">
        <v>3826.0</v>
      </c>
      <c r="R629" s="23">
        <v>9859.0</v>
      </c>
      <c r="S629" s="23">
        <v>590.0</v>
      </c>
      <c r="T629" s="23">
        <v>0.0</v>
      </c>
      <c r="U629" s="23">
        <v>7192.0</v>
      </c>
      <c r="V629" s="23">
        <v>0.0</v>
      </c>
      <c r="W629" s="23">
        <v>2077.0</v>
      </c>
      <c r="X629" s="23">
        <v>0.51</v>
      </c>
      <c r="Y629" s="23">
        <v>0.0475</v>
      </c>
      <c r="Z629" s="23">
        <v>0.0</v>
      </c>
      <c r="AA629" s="23">
        <v>0.2779</v>
      </c>
      <c r="AB629" s="23">
        <v>11.0</v>
      </c>
      <c r="AC629" s="23">
        <v>62.0</v>
      </c>
      <c r="AD629" s="23">
        <v>62.0</v>
      </c>
      <c r="AE629" s="23">
        <v>0.0</v>
      </c>
      <c r="AF629" s="23">
        <v>0.0</v>
      </c>
      <c r="AG629" s="23">
        <v>0.0</v>
      </c>
      <c r="AH629" s="23">
        <v>0.0</v>
      </c>
      <c r="AI629" s="23">
        <v>0.0045</v>
      </c>
      <c r="AJ629" s="23">
        <v>0.0041</v>
      </c>
      <c r="AK629" s="23">
        <v>0.0</v>
      </c>
      <c r="AL629" s="23">
        <v>0.0</v>
      </c>
      <c r="AM629" s="23">
        <v>0.0</v>
      </c>
      <c r="AN629" s="23">
        <v>6.0</v>
      </c>
      <c r="AO629" s="23">
        <v>6000.0</v>
      </c>
      <c r="AP629" s="23">
        <v>3600.0</v>
      </c>
      <c r="AQ629" s="23">
        <v>1.0</v>
      </c>
      <c r="AR629" s="23">
        <v>0.0</v>
      </c>
      <c r="AS629" s="23" t="s">
        <v>1114</v>
      </c>
      <c r="AT629" s="23" t="s">
        <v>825</v>
      </c>
    </row>
    <row r="630">
      <c r="A630" s="23" t="str">
        <f t="shared" si="10"/>
        <v>OK</v>
      </c>
      <c r="B630" s="23" t="s">
        <v>55</v>
      </c>
      <c r="C630" s="23" t="s">
        <v>55</v>
      </c>
      <c r="D630" s="23">
        <v>1.0</v>
      </c>
      <c r="E630" s="23">
        <v>20.0</v>
      </c>
      <c r="F630" s="23">
        <v>30.0</v>
      </c>
      <c r="G630" s="23">
        <v>10.0</v>
      </c>
      <c r="H630" s="23">
        <v>50.0</v>
      </c>
      <c r="I630" s="23">
        <v>24847.0</v>
      </c>
      <c r="J630" s="23">
        <v>21880.0</v>
      </c>
      <c r="K630" s="23">
        <v>11.941079</v>
      </c>
      <c r="L630" s="23">
        <v>2.0</v>
      </c>
      <c r="M630" s="23">
        <v>1.0</v>
      </c>
      <c r="N630" s="23">
        <v>194500.0</v>
      </c>
      <c r="O630" s="23">
        <v>3600.0637</v>
      </c>
      <c r="P630" s="23">
        <v>0.0</v>
      </c>
      <c r="Q630" s="23">
        <v>24868.0</v>
      </c>
      <c r="R630" s="23">
        <v>24956.0</v>
      </c>
      <c r="S630" s="23">
        <v>1595.0</v>
      </c>
      <c r="T630" s="23">
        <v>0.0</v>
      </c>
      <c r="U630" s="23">
        <v>189.0</v>
      </c>
      <c r="V630" s="23">
        <v>0.0</v>
      </c>
      <c r="W630" s="23">
        <v>23172.0</v>
      </c>
      <c r="X630" s="23">
        <v>3.0217</v>
      </c>
      <c r="Y630" s="23">
        <v>0.1955</v>
      </c>
      <c r="Z630" s="23">
        <v>0.0</v>
      </c>
      <c r="AA630" s="23">
        <v>1.2104</v>
      </c>
      <c r="AB630" s="23">
        <v>1.0</v>
      </c>
      <c r="AC630" s="23">
        <v>0.0</v>
      </c>
      <c r="AD630" s="23">
        <v>0.0</v>
      </c>
      <c r="AE630" s="23">
        <v>0.0</v>
      </c>
      <c r="AF630" s="23">
        <v>0.0</v>
      </c>
      <c r="AG630" s="23">
        <v>0.0</v>
      </c>
      <c r="AH630" s="23">
        <v>0.0</v>
      </c>
      <c r="AI630" s="23">
        <v>1.0E-4</v>
      </c>
      <c r="AJ630" s="23">
        <v>1.0E-4</v>
      </c>
      <c r="AK630" s="23">
        <v>0.0</v>
      </c>
      <c r="AL630" s="23">
        <v>0.0</v>
      </c>
      <c r="AM630" s="23">
        <v>0.0</v>
      </c>
      <c r="AN630" s="23">
        <v>2.0</v>
      </c>
      <c r="AO630" s="23">
        <v>6000.0</v>
      </c>
      <c r="AP630" s="23">
        <v>3600.0</v>
      </c>
      <c r="AQ630" s="23">
        <v>0.0</v>
      </c>
      <c r="AR630" s="23">
        <v>0.0</v>
      </c>
      <c r="AS630" s="23" t="s">
        <v>1114</v>
      </c>
      <c r="AT630" s="23" t="s">
        <v>826</v>
      </c>
    </row>
    <row r="631">
      <c r="A631" s="23" t="str">
        <f t="shared" si="10"/>
        <v>OK</v>
      </c>
      <c r="B631" s="23" t="s">
        <v>56</v>
      </c>
      <c r="C631" s="23" t="s">
        <v>56</v>
      </c>
      <c r="D631" s="23">
        <v>1.0</v>
      </c>
      <c r="E631" s="23">
        <v>20.0</v>
      </c>
      <c r="F631" s="23">
        <v>20.0</v>
      </c>
      <c r="G631" s="23">
        <v>10.0</v>
      </c>
      <c r="H631" s="23">
        <v>50.0</v>
      </c>
      <c r="I631" s="23">
        <v>27827.0</v>
      </c>
      <c r="J631" s="23">
        <v>26644.625</v>
      </c>
      <c r="K631" s="23">
        <v>4.249021</v>
      </c>
      <c r="L631" s="23">
        <v>2.0</v>
      </c>
      <c r="M631" s="23">
        <v>1.0</v>
      </c>
      <c r="N631" s="23">
        <v>280888.0</v>
      </c>
      <c r="O631" s="23">
        <v>3600.0054</v>
      </c>
      <c r="P631" s="23">
        <v>0.0</v>
      </c>
      <c r="Q631" s="23">
        <v>9780.0</v>
      </c>
      <c r="R631" s="23">
        <v>17655.0</v>
      </c>
      <c r="S631" s="23">
        <v>857.0</v>
      </c>
      <c r="T631" s="23">
        <v>0.0</v>
      </c>
      <c r="U631" s="23">
        <v>4697.0</v>
      </c>
      <c r="V631" s="23">
        <v>0.0</v>
      </c>
      <c r="W631" s="23">
        <v>12101.0</v>
      </c>
      <c r="X631" s="23">
        <v>1.0291</v>
      </c>
      <c r="Y631" s="23">
        <v>0.0807</v>
      </c>
      <c r="Z631" s="23">
        <v>0.0</v>
      </c>
      <c r="AA631" s="23">
        <v>0.4819</v>
      </c>
      <c r="AB631" s="23">
        <v>5.0</v>
      </c>
      <c r="AC631" s="23">
        <v>0.0</v>
      </c>
      <c r="AD631" s="23">
        <v>0.0</v>
      </c>
      <c r="AE631" s="23">
        <v>0.0</v>
      </c>
      <c r="AF631" s="23">
        <v>0.0</v>
      </c>
      <c r="AG631" s="23">
        <v>0.0</v>
      </c>
      <c r="AH631" s="23">
        <v>0.0</v>
      </c>
      <c r="AI631" s="23">
        <v>9.0E-4</v>
      </c>
      <c r="AJ631" s="23">
        <v>7.0E-4</v>
      </c>
      <c r="AK631" s="23">
        <v>0.0</v>
      </c>
      <c r="AL631" s="23">
        <v>0.0</v>
      </c>
      <c r="AM631" s="23">
        <v>0.0</v>
      </c>
      <c r="AN631" s="23">
        <v>3.0</v>
      </c>
      <c r="AO631" s="23">
        <v>6000.0</v>
      </c>
      <c r="AP631" s="23">
        <v>3600.0</v>
      </c>
      <c r="AQ631" s="23">
        <v>0.0</v>
      </c>
      <c r="AR631" s="23">
        <v>0.0</v>
      </c>
      <c r="AS631" s="23" t="s">
        <v>1114</v>
      </c>
      <c r="AT631" s="23" t="s">
        <v>1116</v>
      </c>
    </row>
    <row r="632">
      <c r="A632" s="23" t="str">
        <f t="shared" si="10"/>
        <v>OK</v>
      </c>
      <c r="B632" s="23" t="s">
        <v>57</v>
      </c>
      <c r="C632" s="23" t="s">
        <v>57</v>
      </c>
      <c r="D632" s="23">
        <v>1.0</v>
      </c>
      <c r="E632" s="23">
        <v>20.0</v>
      </c>
      <c r="F632" s="23">
        <v>10.0</v>
      </c>
      <c r="G632" s="23">
        <v>10.0</v>
      </c>
      <c r="H632" s="23">
        <v>50.0</v>
      </c>
      <c r="I632" s="23">
        <v>47766.0</v>
      </c>
      <c r="J632" s="23">
        <v>28554.82</v>
      </c>
      <c r="K632" s="23">
        <v>40.219361</v>
      </c>
      <c r="L632" s="23">
        <v>2.0</v>
      </c>
      <c r="M632" s="23">
        <v>1.0</v>
      </c>
      <c r="N632" s="23">
        <v>303647.0</v>
      </c>
      <c r="O632" s="23">
        <v>3600.0079</v>
      </c>
      <c r="P632" s="23">
        <v>152.0</v>
      </c>
      <c r="Q632" s="23">
        <v>4675.0</v>
      </c>
      <c r="R632" s="23">
        <v>13168.0</v>
      </c>
      <c r="S632" s="23">
        <v>1096.0</v>
      </c>
      <c r="T632" s="23">
        <v>1.0</v>
      </c>
      <c r="U632" s="23">
        <v>9767.0</v>
      </c>
      <c r="V632" s="23">
        <v>0.0</v>
      </c>
      <c r="W632" s="23">
        <v>2304.0</v>
      </c>
      <c r="X632" s="23">
        <v>0.5968</v>
      </c>
      <c r="Y632" s="23">
        <v>0.0673</v>
      </c>
      <c r="Z632" s="23">
        <v>0.0</v>
      </c>
      <c r="AA632" s="23">
        <v>0.3177</v>
      </c>
      <c r="AB632" s="23">
        <v>8.0</v>
      </c>
      <c r="AC632" s="23">
        <v>10.0</v>
      </c>
      <c r="AD632" s="23">
        <v>10.0</v>
      </c>
      <c r="AE632" s="23">
        <v>0.0</v>
      </c>
      <c r="AF632" s="23">
        <v>0.0</v>
      </c>
      <c r="AG632" s="23">
        <v>0.0</v>
      </c>
      <c r="AH632" s="23">
        <v>0.0</v>
      </c>
      <c r="AI632" s="23">
        <v>0.0027</v>
      </c>
      <c r="AJ632" s="23">
        <v>0.0024</v>
      </c>
      <c r="AK632" s="23">
        <v>0.0</v>
      </c>
      <c r="AL632" s="23">
        <v>0.0</v>
      </c>
      <c r="AM632" s="23">
        <v>0.0</v>
      </c>
      <c r="AN632" s="23">
        <v>8.0</v>
      </c>
      <c r="AO632" s="23">
        <v>6000.0</v>
      </c>
      <c r="AP632" s="23">
        <v>3600.0</v>
      </c>
      <c r="AQ632" s="23">
        <v>0.0</v>
      </c>
      <c r="AR632" s="23">
        <v>0.0</v>
      </c>
      <c r="AS632" s="23" t="s">
        <v>1114</v>
      </c>
      <c r="AT632" s="23" t="s">
        <v>822</v>
      </c>
    </row>
    <row r="633">
      <c r="A633" s="23" t="str">
        <f t="shared" si="10"/>
        <v>OK</v>
      </c>
      <c r="B633" s="23" t="s">
        <v>58</v>
      </c>
      <c r="C633" s="23" t="s">
        <v>58</v>
      </c>
      <c r="D633" s="23">
        <v>1.0</v>
      </c>
      <c r="E633" s="23">
        <v>21.0</v>
      </c>
      <c r="F633" s="23">
        <v>30.0</v>
      </c>
      <c r="G633" s="23">
        <v>10.0</v>
      </c>
      <c r="H633" s="23">
        <v>50.0</v>
      </c>
      <c r="I633" s="23">
        <v>182541.0</v>
      </c>
      <c r="J633" s="23">
        <v>182541.0</v>
      </c>
      <c r="K633" s="23">
        <v>0.0</v>
      </c>
      <c r="L633" s="23">
        <v>1.0</v>
      </c>
      <c r="M633" s="23">
        <v>1.0</v>
      </c>
      <c r="N633" s="23">
        <v>2158209.0</v>
      </c>
      <c r="O633" s="23">
        <v>2416.4856</v>
      </c>
      <c r="P633" s="23">
        <v>468.0</v>
      </c>
      <c r="Q633" s="23">
        <v>1120.0</v>
      </c>
      <c r="R633" s="23">
        <v>2521.0</v>
      </c>
      <c r="S633" s="23">
        <v>230.0</v>
      </c>
      <c r="T633" s="23">
        <v>2.0</v>
      </c>
      <c r="U633" s="23">
        <v>1827.0</v>
      </c>
      <c r="V633" s="23">
        <v>0.0</v>
      </c>
      <c r="W633" s="23">
        <v>462.0</v>
      </c>
      <c r="X633" s="23">
        <v>0.1209</v>
      </c>
      <c r="Y633" s="23">
        <v>0.0166</v>
      </c>
      <c r="Z633" s="23">
        <v>0.0</v>
      </c>
      <c r="AA633" s="23">
        <v>0.0618</v>
      </c>
      <c r="AB633" s="23">
        <v>22.0</v>
      </c>
      <c r="AC633" s="23">
        <v>34.0</v>
      </c>
      <c r="AD633" s="23">
        <v>34.0</v>
      </c>
      <c r="AE633" s="23">
        <v>0.0</v>
      </c>
      <c r="AF633" s="23">
        <v>0.0</v>
      </c>
      <c r="AG633" s="23">
        <v>0.0</v>
      </c>
      <c r="AH633" s="23">
        <v>0.0</v>
      </c>
      <c r="AI633" s="23">
        <v>0.0055</v>
      </c>
      <c r="AJ633" s="23">
        <v>0.005</v>
      </c>
      <c r="AK633" s="23">
        <v>0.0</v>
      </c>
      <c r="AL633" s="23">
        <v>0.0</v>
      </c>
      <c r="AM633" s="23">
        <v>0.0</v>
      </c>
      <c r="AN633" s="23">
        <v>17.0</v>
      </c>
      <c r="AO633" s="23">
        <v>6000.0</v>
      </c>
      <c r="AP633" s="23">
        <v>3600.0</v>
      </c>
      <c r="AQ633" s="23">
        <v>0.0</v>
      </c>
      <c r="AR633" s="23">
        <v>0.0</v>
      </c>
      <c r="AS633" s="23" t="s">
        <v>1114</v>
      </c>
      <c r="AT633" s="23" t="s">
        <v>1117</v>
      </c>
    </row>
    <row r="634">
      <c r="A634" s="23" t="str">
        <f t="shared" si="10"/>
        <v>OK</v>
      </c>
      <c r="B634" s="23" t="s">
        <v>59</v>
      </c>
      <c r="C634" s="23" t="s">
        <v>59</v>
      </c>
      <c r="D634" s="23">
        <v>0.0</v>
      </c>
      <c r="E634" s="23">
        <v>21.0</v>
      </c>
      <c r="F634" s="23">
        <v>20.0</v>
      </c>
      <c r="G634" s="23">
        <v>10.0</v>
      </c>
      <c r="H634" s="23">
        <v>50.0</v>
      </c>
      <c r="I634" s="23" t="s">
        <v>134</v>
      </c>
      <c r="J634" s="23">
        <v>0.0</v>
      </c>
      <c r="K634" s="23" t="s">
        <v>134</v>
      </c>
      <c r="L634" s="23">
        <v>-1.0</v>
      </c>
      <c r="M634" s="23">
        <v>-1.0</v>
      </c>
      <c r="N634" s="23">
        <v>0.0</v>
      </c>
      <c r="O634" s="23">
        <v>0.0</v>
      </c>
      <c r="P634" s="23">
        <v>0.0</v>
      </c>
      <c r="Q634" s="23" t="s">
        <v>133</v>
      </c>
      <c r="R634" s="23" t="s">
        <v>133</v>
      </c>
      <c r="S634" s="23" t="s">
        <v>133</v>
      </c>
      <c r="T634" s="23" t="s">
        <v>133</v>
      </c>
      <c r="U634" s="23" t="s">
        <v>133</v>
      </c>
      <c r="V634" s="23" t="s">
        <v>133</v>
      </c>
      <c r="W634" s="23" t="s">
        <v>133</v>
      </c>
      <c r="X634" s="23" t="s">
        <v>133</v>
      </c>
      <c r="Y634" s="23" t="s">
        <v>133</v>
      </c>
      <c r="Z634" s="23" t="s">
        <v>133</v>
      </c>
      <c r="AA634" s="23" t="s">
        <v>133</v>
      </c>
      <c r="AB634" s="23" t="s">
        <v>133</v>
      </c>
      <c r="AC634" s="23" t="s">
        <v>133</v>
      </c>
      <c r="AD634" s="23" t="s">
        <v>133</v>
      </c>
      <c r="AE634" s="23" t="s">
        <v>133</v>
      </c>
      <c r="AF634" s="23" t="s">
        <v>133</v>
      </c>
      <c r="AG634" s="23" t="s">
        <v>133</v>
      </c>
      <c r="AH634" s="23" t="s">
        <v>133</v>
      </c>
      <c r="AI634" s="23" t="s">
        <v>133</v>
      </c>
      <c r="AJ634" s="23" t="s">
        <v>133</v>
      </c>
      <c r="AK634" s="23" t="s">
        <v>133</v>
      </c>
      <c r="AL634" s="23" t="s">
        <v>133</v>
      </c>
      <c r="AM634" s="23" t="s">
        <v>133</v>
      </c>
      <c r="AN634" s="23" t="s">
        <v>133</v>
      </c>
      <c r="AO634" s="23">
        <v>6000.0</v>
      </c>
      <c r="AP634" s="23">
        <v>3600.0</v>
      </c>
      <c r="AQ634" s="23">
        <v>0.0</v>
      </c>
      <c r="AR634" s="23">
        <v>0.0</v>
      </c>
      <c r="AS634" s="23" t="s">
        <v>1114</v>
      </c>
      <c r="AT634" s="23" t="s">
        <v>829</v>
      </c>
    </row>
    <row r="635">
      <c r="A635" s="23" t="str">
        <f t="shared" si="10"/>
        <v>OK</v>
      </c>
      <c r="B635" s="23" t="s">
        <v>60</v>
      </c>
      <c r="C635" s="23" t="s">
        <v>60</v>
      </c>
      <c r="D635" s="23">
        <v>1.0</v>
      </c>
      <c r="E635" s="23">
        <v>21.0</v>
      </c>
      <c r="F635" s="23">
        <v>30.0</v>
      </c>
      <c r="G635" s="23">
        <v>10.0</v>
      </c>
      <c r="H635" s="23">
        <v>50.0</v>
      </c>
      <c r="I635" s="23">
        <v>22686.0</v>
      </c>
      <c r="J635" s="23">
        <v>17698.5</v>
      </c>
      <c r="K635" s="23">
        <v>21.984925</v>
      </c>
      <c r="L635" s="23">
        <v>2.0</v>
      </c>
      <c r="M635" s="23">
        <v>1.0</v>
      </c>
      <c r="N635" s="23">
        <v>178137.0</v>
      </c>
      <c r="O635" s="23">
        <v>3600.0079</v>
      </c>
      <c r="P635" s="23">
        <v>0.0</v>
      </c>
      <c r="Q635" s="23">
        <v>28322.0</v>
      </c>
      <c r="R635" s="23">
        <v>28375.0</v>
      </c>
      <c r="S635" s="23">
        <v>2856.0</v>
      </c>
      <c r="T635" s="23">
        <v>0.0</v>
      </c>
      <c r="U635" s="23">
        <v>62.0</v>
      </c>
      <c r="V635" s="23">
        <v>0.0</v>
      </c>
      <c r="W635" s="23">
        <v>25457.0</v>
      </c>
      <c r="X635" s="23">
        <v>3.3788</v>
      </c>
      <c r="Y635" s="23">
        <v>0.266</v>
      </c>
      <c r="Z635" s="23">
        <v>0.0</v>
      </c>
      <c r="AA635" s="23">
        <v>1.2527</v>
      </c>
      <c r="AB635" s="23">
        <v>9.0</v>
      </c>
      <c r="AC635" s="23">
        <v>70.0</v>
      </c>
      <c r="AD635" s="23">
        <v>70.0</v>
      </c>
      <c r="AE635" s="23">
        <v>0.0</v>
      </c>
      <c r="AF635" s="23">
        <v>0.0</v>
      </c>
      <c r="AG635" s="23">
        <v>0.0</v>
      </c>
      <c r="AH635" s="23">
        <v>0.0</v>
      </c>
      <c r="AI635" s="23">
        <v>0.003</v>
      </c>
      <c r="AJ635" s="23">
        <v>0.0028</v>
      </c>
      <c r="AK635" s="23">
        <v>0.0</v>
      </c>
      <c r="AL635" s="23">
        <v>0.0</v>
      </c>
      <c r="AM635" s="23">
        <v>0.0</v>
      </c>
      <c r="AN635" s="23">
        <v>2.0</v>
      </c>
      <c r="AO635" s="23">
        <v>6000.0</v>
      </c>
      <c r="AP635" s="23">
        <v>3600.0</v>
      </c>
      <c r="AQ635" s="23">
        <v>0.0</v>
      </c>
      <c r="AR635" s="23">
        <v>0.0</v>
      </c>
      <c r="AS635" s="23" t="s">
        <v>1114</v>
      </c>
      <c r="AT635" s="23" t="s">
        <v>830</v>
      </c>
    </row>
    <row r="636">
      <c r="A636" s="23" t="str">
        <f t="shared" si="10"/>
        <v>OK</v>
      </c>
      <c r="B636" s="23" t="s">
        <v>61</v>
      </c>
      <c r="C636" s="23" t="s">
        <v>61</v>
      </c>
      <c r="D636" s="23">
        <v>1.0</v>
      </c>
      <c r="E636" s="23">
        <v>21.0</v>
      </c>
      <c r="F636" s="23">
        <v>20.0</v>
      </c>
      <c r="G636" s="23">
        <v>10.0</v>
      </c>
      <c r="H636" s="23">
        <v>50.0</v>
      </c>
      <c r="I636" s="23">
        <v>30912.0</v>
      </c>
      <c r="J636" s="23">
        <v>22522.615385</v>
      </c>
      <c r="K636" s="23">
        <v>27.139572</v>
      </c>
      <c r="L636" s="23">
        <v>2.0</v>
      </c>
      <c r="M636" s="23">
        <v>1.0</v>
      </c>
      <c r="N636" s="23">
        <v>190200.0</v>
      </c>
      <c r="O636" s="23">
        <v>3600.0727</v>
      </c>
      <c r="P636" s="23">
        <v>0.0</v>
      </c>
      <c r="Q636" s="23">
        <v>13769.0</v>
      </c>
      <c r="R636" s="23">
        <v>24128.0</v>
      </c>
      <c r="S636" s="23">
        <v>1418.0</v>
      </c>
      <c r="T636" s="23">
        <v>0.0</v>
      </c>
      <c r="U636" s="23">
        <v>7399.0</v>
      </c>
      <c r="V636" s="23">
        <v>0.0</v>
      </c>
      <c r="W636" s="23">
        <v>15311.0</v>
      </c>
      <c r="X636" s="23">
        <v>2.0523</v>
      </c>
      <c r="Y636" s="23">
        <v>0.1679</v>
      </c>
      <c r="Z636" s="23">
        <v>0.0</v>
      </c>
      <c r="AA636" s="23">
        <v>0.8788</v>
      </c>
      <c r="AB636" s="23">
        <v>4.0</v>
      </c>
      <c r="AC636" s="23">
        <v>8.0</v>
      </c>
      <c r="AD636" s="23">
        <v>8.0</v>
      </c>
      <c r="AE636" s="23">
        <v>0.0</v>
      </c>
      <c r="AF636" s="23">
        <v>0.0</v>
      </c>
      <c r="AG636" s="23">
        <v>0.0</v>
      </c>
      <c r="AH636" s="23">
        <v>0.0</v>
      </c>
      <c r="AI636" s="23">
        <v>0.0017</v>
      </c>
      <c r="AJ636" s="23">
        <v>0.0015</v>
      </c>
      <c r="AK636" s="23">
        <v>0.0</v>
      </c>
      <c r="AL636" s="23">
        <v>0.0</v>
      </c>
      <c r="AM636" s="23">
        <v>0.0</v>
      </c>
      <c r="AN636" s="23">
        <v>3.0</v>
      </c>
      <c r="AO636" s="23">
        <v>6000.0</v>
      </c>
      <c r="AP636" s="23">
        <v>3600.0</v>
      </c>
      <c r="AQ636" s="23">
        <v>0.0</v>
      </c>
      <c r="AR636" s="23">
        <v>0.0</v>
      </c>
      <c r="AS636" s="23" t="s">
        <v>1114</v>
      </c>
      <c r="AT636" s="23" t="s">
        <v>831</v>
      </c>
    </row>
    <row r="637">
      <c r="A637" s="23" t="str">
        <f t="shared" si="10"/>
        <v>OK</v>
      </c>
      <c r="B637" s="23" t="s">
        <v>62</v>
      </c>
      <c r="C637" s="23" t="s">
        <v>62</v>
      </c>
      <c r="D637" s="23">
        <v>1.0</v>
      </c>
      <c r="E637" s="23">
        <v>21.0</v>
      </c>
      <c r="F637" s="23">
        <v>10.0</v>
      </c>
      <c r="G637" s="23">
        <v>10.0</v>
      </c>
      <c r="H637" s="23">
        <v>50.0</v>
      </c>
      <c r="I637" s="23">
        <v>54648.0</v>
      </c>
      <c r="J637" s="23">
        <v>22106.0</v>
      </c>
      <c r="K637" s="23">
        <v>59.548382</v>
      </c>
      <c r="L637" s="23">
        <v>2.0</v>
      </c>
      <c r="M637" s="23">
        <v>1.0</v>
      </c>
      <c r="N637" s="23">
        <v>178680.0</v>
      </c>
      <c r="O637" s="23">
        <v>3600.0666</v>
      </c>
      <c r="P637" s="23">
        <v>52.0</v>
      </c>
      <c r="Q637" s="23">
        <v>5488.0</v>
      </c>
      <c r="R637" s="23">
        <v>12075.0</v>
      </c>
      <c r="S637" s="23">
        <v>2140.0</v>
      </c>
      <c r="T637" s="23">
        <v>9.0</v>
      </c>
      <c r="U637" s="23">
        <v>8704.0</v>
      </c>
      <c r="V637" s="23">
        <v>0.0</v>
      </c>
      <c r="W637" s="23">
        <v>1222.0</v>
      </c>
      <c r="X637" s="23">
        <v>0.9033</v>
      </c>
      <c r="Y637" s="23">
        <v>0.1545</v>
      </c>
      <c r="Z637" s="23">
        <v>0.0</v>
      </c>
      <c r="AA637" s="23">
        <v>0.377</v>
      </c>
      <c r="AB637" s="23">
        <v>6.0</v>
      </c>
      <c r="AC637" s="23">
        <v>16.0</v>
      </c>
      <c r="AD637" s="23">
        <v>16.0</v>
      </c>
      <c r="AE637" s="23">
        <v>0.0</v>
      </c>
      <c r="AF637" s="23">
        <v>0.0</v>
      </c>
      <c r="AG637" s="23">
        <v>0.0</v>
      </c>
      <c r="AH637" s="23">
        <v>0.0</v>
      </c>
      <c r="AI637" s="23">
        <v>0.0022</v>
      </c>
      <c r="AJ637" s="23">
        <v>0.0018</v>
      </c>
      <c r="AK637" s="23">
        <v>0.0</v>
      </c>
      <c r="AL637" s="23">
        <v>0.0</v>
      </c>
      <c r="AM637" s="23">
        <v>0.0</v>
      </c>
      <c r="AN637" s="23">
        <v>7.0</v>
      </c>
      <c r="AO637" s="23">
        <v>6000.0</v>
      </c>
      <c r="AP637" s="23">
        <v>3600.0</v>
      </c>
      <c r="AQ637" s="23">
        <v>0.0</v>
      </c>
      <c r="AR637" s="23">
        <v>0.0</v>
      </c>
      <c r="AS637" s="23" t="s">
        <v>1114</v>
      </c>
      <c r="AT637" s="23" t="s">
        <v>832</v>
      </c>
    </row>
    <row r="638">
      <c r="A638" s="23" t="str">
        <f t="shared" si="10"/>
        <v>OK</v>
      </c>
      <c r="B638" s="23" t="s">
        <v>63</v>
      </c>
      <c r="C638" s="23" t="s">
        <v>63</v>
      </c>
      <c r="D638" s="23">
        <v>1.0</v>
      </c>
      <c r="E638" s="23">
        <v>23.0</v>
      </c>
      <c r="F638" s="23">
        <v>30.0</v>
      </c>
      <c r="G638" s="23">
        <v>10.0</v>
      </c>
      <c r="H638" s="23">
        <v>50.0</v>
      </c>
      <c r="I638" s="23">
        <v>44176.0</v>
      </c>
      <c r="J638" s="23">
        <v>23428.015038</v>
      </c>
      <c r="K638" s="23">
        <v>46.966645</v>
      </c>
      <c r="L638" s="23">
        <v>2.0</v>
      </c>
      <c r="M638" s="23">
        <v>1.0</v>
      </c>
      <c r="N638" s="23">
        <v>180179.0</v>
      </c>
      <c r="O638" s="23">
        <v>3600.0086</v>
      </c>
      <c r="P638" s="23">
        <v>0.0</v>
      </c>
      <c r="Q638" s="23">
        <v>9595.0</v>
      </c>
      <c r="R638" s="23">
        <v>17221.0</v>
      </c>
      <c r="S638" s="23">
        <v>4011.0</v>
      </c>
      <c r="T638" s="23">
        <v>449.0</v>
      </c>
      <c r="U638" s="23">
        <v>12209.0</v>
      </c>
      <c r="V638" s="23">
        <v>0.0</v>
      </c>
      <c r="W638" s="23">
        <v>552.0</v>
      </c>
      <c r="X638" s="23">
        <v>1.6722</v>
      </c>
      <c r="Y638" s="23">
        <v>0.3351</v>
      </c>
      <c r="Z638" s="23">
        <v>0.0</v>
      </c>
      <c r="AA638" s="23">
        <v>0.6462</v>
      </c>
      <c r="AB638" s="23">
        <v>1.0</v>
      </c>
      <c r="AC638" s="23">
        <v>15.0</v>
      </c>
      <c r="AD638" s="23">
        <v>15.0</v>
      </c>
      <c r="AE638" s="23">
        <v>0.0</v>
      </c>
      <c r="AF638" s="23">
        <v>0.0</v>
      </c>
      <c r="AG638" s="23">
        <v>0.0</v>
      </c>
      <c r="AH638" s="23">
        <v>0.0</v>
      </c>
      <c r="AI638" s="23">
        <v>5.0E-4</v>
      </c>
      <c r="AJ638" s="23">
        <v>4.0E-4</v>
      </c>
      <c r="AK638" s="23">
        <v>0.0</v>
      </c>
      <c r="AL638" s="23">
        <v>0.0</v>
      </c>
      <c r="AM638" s="23">
        <v>0.0</v>
      </c>
      <c r="AN638" s="23">
        <v>4.0</v>
      </c>
      <c r="AO638" s="23">
        <v>6000.0</v>
      </c>
      <c r="AP638" s="23">
        <v>3600.0</v>
      </c>
      <c r="AQ638" s="23">
        <v>0.0</v>
      </c>
      <c r="AR638" s="23">
        <v>0.0</v>
      </c>
      <c r="AS638" s="23" t="s">
        <v>1114</v>
      </c>
      <c r="AT638" s="23" t="s">
        <v>1118</v>
      </c>
    </row>
    <row r="639">
      <c r="A639" s="23" t="str">
        <f t="shared" si="10"/>
        <v>OK</v>
      </c>
      <c r="B639" s="23" t="s">
        <v>64</v>
      </c>
      <c r="C639" s="23" t="s">
        <v>64</v>
      </c>
      <c r="D639" s="23">
        <v>1.0</v>
      </c>
      <c r="E639" s="23">
        <v>23.0</v>
      </c>
      <c r="F639" s="23">
        <v>20.0</v>
      </c>
      <c r="G639" s="23">
        <v>10.0</v>
      </c>
      <c r="H639" s="23">
        <v>50.0</v>
      </c>
      <c r="I639" s="23">
        <v>58277.0</v>
      </c>
      <c r="J639" s="23">
        <v>24997.181818</v>
      </c>
      <c r="K639" s="23">
        <v>57.106265</v>
      </c>
      <c r="L639" s="23">
        <v>2.0</v>
      </c>
      <c r="M639" s="23">
        <v>1.0</v>
      </c>
      <c r="N639" s="23">
        <v>230295.0</v>
      </c>
      <c r="O639" s="23">
        <v>3600.0097</v>
      </c>
      <c r="P639" s="23">
        <v>12.0</v>
      </c>
      <c r="Q639" s="23">
        <v>5897.0</v>
      </c>
      <c r="R639" s="23">
        <v>13517.0</v>
      </c>
      <c r="S639" s="23">
        <v>1888.0</v>
      </c>
      <c r="T639" s="23">
        <v>554.0</v>
      </c>
      <c r="U639" s="23">
        <v>10471.0</v>
      </c>
      <c r="V639" s="23">
        <v>0.0</v>
      </c>
      <c r="W639" s="23">
        <v>604.0</v>
      </c>
      <c r="X639" s="23">
        <v>0.8696</v>
      </c>
      <c r="Y639" s="23">
        <v>0.1515</v>
      </c>
      <c r="Z639" s="23">
        <v>0.0</v>
      </c>
      <c r="AA639" s="23">
        <v>0.3912</v>
      </c>
      <c r="AB639" s="23">
        <v>1.0</v>
      </c>
      <c r="AC639" s="23">
        <v>38.0</v>
      </c>
      <c r="AD639" s="23">
        <v>11.0</v>
      </c>
      <c r="AE639" s="23">
        <v>27.0</v>
      </c>
      <c r="AF639" s="23">
        <v>0.0</v>
      </c>
      <c r="AG639" s="23">
        <v>0.0</v>
      </c>
      <c r="AH639" s="23">
        <v>0.0</v>
      </c>
      <c r="AI639" s="23">
        <v>9.0E-4</v>
      </c>
      <c r="AJ639" s="23">
        <v>8.0E-4</v>
      </c>
      <c r="AK639" s="23">
        <v>0.0</v>
      </c>
      <c r="AL639" s="23">
        <v>0.0</v>
      </c>
      <c r="AM639" s="23">
        <v>0.0</v>
      </c>
      <c r="AN639" s="23">
        <v>6.0</v>
      </c>
      <c r="AO639" s="23">
        <v>6000.0</v>
      </c>
      <c r="AP639" s="23">
        <v>3600.0</v>
      </c>
      <c r="AQ639" s="23">
        <v>0.0</v>
      </c>
      <c r="AR639" s="23">
        <v>0.0</v>
      </c>
      <c r="AS639" s="23" t="s">
        <v>1114</v>
      </c>
      <c r="AT639" s="23" t="s">
        <v>1119</v>
      </c>
    </row>
    <row r="640">
      <c r="A640" s="23" t="str">
        <f t="shared" si="10"/>
        <v>OK</v>
      </c>
      <c r="B640" s="23" t="s">
        <v>65</v>
      </c>
      <c r="C640" s="23" t="s">
        <v>65</v>
      </c>
      <c r="D640" s="23">
        <v>0.0</v>
      </c>
      <c r="E640" s="23">
        <v>23.0</v>
      </c>
      <c r="F640" s="23">
        <v>10.0</v>
      </c>
      <c r="G640" s="23">
        <v>10.0</v>
      </c>
      <c r="H640" s="23">
        <v>50.0</v>
      </c>
      <c r="I640" s="23" t="s">
        <v>134</v>
      </c>
      <c r="J640" s="23">
        <v>0.0</v>
      </c>
      <c r="K640" s="23" t="s">
        <v>134</v>
      </c>
      <c r="L640" s="23">
        <v>-1.0</v>
      </c>
      <c r="M640" s="23">
        <v>-1.0</v>
      </c>
      <c r="N640" s="23">
        <v>0.0</v>
      </c>
      <c r="O640" s="23">
        <v>0.0</v>
      </c>
      <c r="P640" s="23">
        <v>0.0</v>
      </c>
      <c r="Q640" s="23" t="s">
        <v>133</v>
      </c>
      <c r="R640" s="23" t="s">
        <v>133</v>
      </c>
      <c r="S640" s="23" t="s">
        <v>133</v>
      </c>
      <c r="T640" s="23" t="s">
        <v>133</v>
      </c>
      <c r="U640" s="23" t="s">
        <v>133</v>
      </c>
      <c r="V640" s="23" t="s">
        <v>133</v>
      </c>
      <c r="W640" s="23" t="s">
        <v>133</v>
      </c>
      <c r="X640" s="23" t="s">
        <v>133</v>
      </c>
      <c r="Y640" s="23" t="s">
        <v>133</v>
      </c>
      <c r="Z640" s="23" t="s">
        <v>133</v>
      </c>
      <c r="AA640" s="23" t="s">
        <v>133</v>
      </c>
      <c r="AB640" s="23" t="s">
        <v>133</v>
      </c>
      <c r="AC640" s="23" t="s">
        <v>133</v>
      </c>
      <c r="AD640" s="23" t="s">
        <v>133</v>
      </c>
      <c r="AE640" s="23" t="s">
        <v>133</v>
      </c>
      <c r="AF640" s="23" t="s">
        <v>133</v>
      </c>
      <c r="AG640" s="23" t="s">
        <v>133</v>
      </c>
      <c r="AH640" s="23" t="s">
        <v>133</v>
      </c>
      <c r="AI640" s="23" t="s">
        <v>133</v>
      </c>
      <c r="AJ640" s="23" t="s">
        <v>133</v>
      </c>
      <c r="AK640" s="23" t="s">
        <v>133</v>
      </c>
      <c r="AL640" s="23" t="s">
        <v>133</v>
      </c>
      <c r="AM640" s="23" t="s">
        <v>133</v>
      </c>
      <c r="AN640" s="23" t="s">
        <v>133</v>
      </c>
      <c r="AO640" s="23">
        <v>6000.0</v>
      </c>
      <c r="AP640" s="23">
        <v>3600.0</v>
      </c>
      <c r="AQ640" s="23">
        <v>0.0</v>
      </c>
      <c r="AR640" s="23">
        <v>0.0</v>
      </c>
      <c r="AS640" s="23" t="s">
        <v>1114</v>
      </c>
      <c r="AT640" s="23" t="s">
        <v>835</v>
      </c>
    </row>
    <row r="641">
      <c r="A641" s="23" t="str">
        <f t="shared" si="10"/>
        <v>OK</v>
      </c>
      <c r="B641" s="23" t="s">
        <v>66</v>
      </c>
      <c r="C641" s="23" t="s">
        <v>66</v>
      </c>
      <c r="D641" s="23">
        <v>1.0</v>
      </c>
      <c r="E641" s="23">
        <v>27.0</v>
      </c>
      <c r="F641" s="23">
        <v>30.0</v>
      </c>
      <c r="G641" s="23">
        <v>10.0</v>
      </c>
      <c r="H641" s="23">
        <v>50.0</v>
      </c>
      <c r="I641" s="23">
        <v>42500.0</v>
      </c>
      <c r="J641" s="23">
        <v>30700.0</v>
      </c>
      <c r="K641" s="23">
        <v>27.764706</v>
      </c>
      <c r="L641" s="23">
        <v>2.0</v>
      </c>
      <c r="M641" s="23">
        <v>1.0</v>
      </c>
      <c r="N641" s="23">
        <v>150800.0</v>
      </c>
      <c r="O641" s="23">
        <v>3600.1848</v>
      </c>
      <c r="P641" s="23">
        <v>0.0</v>
      </c>
      <c r="Q641" s="23">
        <v>11978.0</v>
      </c>
      <c r="R641" s="23">
        <v>21233.0</v>
      </c>
      <c r="S641" s="23">
        <v>5450.0</v>
      </c>
      <c r="T641" s="23">
        <v>0.0</v>
      </c>
      <c r="U641" s="23">
        <v>15225.0</v>
      </c>
      <c r="V641" s="23">
        <v>0.0</v>
      </c>
      <c r="W641" s="23">
        <v>558.0</v>
      </c>
      <c r="X641" s="23">
        <v>2.0464</v>
      </c>
      <c r="Y641" s="23">
        <v>0.3961</v>
      </c>
      <c r="Z641" s="23">
        <v>0.0</v>
      </c>
      <c r="AA641" s="23">
        <v>0.8087</v>
      </c>
      <c r="AB641" s="23">
        <v>3.0</v>
      </c>
      <c r="AC641" s="23">
        <v>4.0</v>
      </c>
      <c r="AD641" s="23">
        <v>4.0</v>
      </c>
      <c r="AE641" s="23">
        <v>0.0</v>
      </c>
      <c r="AF641" s="23">
        <v>0.0</v>
      </c>
      <c r="AG641" s="23">
        <v>0.0</v>
      </c>
      <c r="AH641" s="23">
        <v>0.0</v>
      </c>
      <c r="AI641" s="23">
        <v>9.0E-4</v>
      </c>
      <c r="AJ641" s="23">
        <v>8.0E-4</v>
      </c>
      <c r="AK641" s="23">
        <v>0.0</v>
      </c>
      <c r="AL641" s="23">
        <v>0.0</v>
      </c>
      <c r="AM641" s="23">
        <v>0.0</v>
      </c>
      <c r="AN641" s="23">
        <v>4.0</v>
      </c>
      <c r="AO641" s="23">
        <v>6000.0</v>
      </c>
      <c r="AP641" s="23">
        <v>3600.0</v>
      </c>
      <c r="AQ641" s="23">
        <v>1.0</v>
      </c>
      <c r="AR641" s="23">
        <v>0.0</v>
      </c>
      <c r="AS641" s="23" t="s">
        <v>1114</v>
      </c>
      <c r="AT641" s="23" t="s">
        <v>836</v>
      </c>
    </row>
    <row r="642">
      <c r="A642" s="23" t="str">
        <f t="shared" si="10"/>
        <v>OK</v>
      </c>
      <c r="B642" s="23" t="s">
        <v>67</v>
      </c>
      <c r="C642" s="23" t="s">
        <v>67</v>
      </c>
      <c r="D642" s="23">
        <v>1.0</v>
      </c>
      <c r="E642" s="23">
        <v>27.0</v>
      </c>
      <c r="F642" s="23">
        <v>20.0</v>
      </c>
      <c r="G642" s="23">
        <v>10.0</v>
      </c>
      <c r="H642" s="23">
        <v>50.0</v>
      </c>
      <c r="I642" s="23">
        <v>50700.0</v>
      </c>
      <c r="J642" s="23">
        <v>31433.333333</v>
      </c>
      <c r="K642" s="23">
        <v>38.001315</v>
      </c>
      <c r="L642" s="23">
        <v>2.0</v>
      </c>
      <c r="M642" s="23">
        <v>1.0</v>
      </c>
      <c r="N642" s="23">
        <v>148428.0</v>
      </c>
      <c r="O642" s="23">
        <v>3600.1068</v>
      </c>
      <c r="P642" s="23">
        <v>104.0</v>
      </c>
      <c r="Q642" s="23">
        <v>7552.0</v>
      </c>
      <c r="R642" s="23">
        <v>17634.0</v>
      </c>
      <c r="S642" s="23">
        <v>2930.0</v>
      </c>
      <c r="T642" s="23">
        <v>0.0</v>
      </c>
      <c r="U642" s="23">
        <v>13924.0</v>
      </c>
      <c r="V642" s="23">
        <v>0.0</v>
      </c>
      <c r="W642" s="23">
        <v>780.0</v>
      </c>
      <c r="X642" s="23">
        <v>1.5191</v>
      </c>
      <c r="Y642" s="23">
        <v>0.2451</v>
      </c>
      <c r="Z642" s="23">
        <v>0.0</v>
      </c>
      <c r="AA642" s="23">
        <v>0.6973</v>
      </c>
      <c r="AB642" s="23">
        <v>4.0</v>
      </c>
      <c r="AC642" s="23">
        <v>0.0</v>
      </c>
      <c r="AD642" s="23">
        <v>0.0</v>
      </c>
      <c r="AE642" s="23">
        <v>0.0</v>
      </c>
      <c r="AF642" s="23">
        <v>0.0</v>
      </c>
      <c r="AG642" s="23">
        <v>0.0</v>
      </c>
      <c r="AH642" s="23">
        <v>0.0</v>
      </c>
      <c r="AI642" s="23">
        <v>0.0014</v>
      </c>
      <c r="AJ642" s="23">
        <v>0.0011</v>
      </c>
      <c r="AK642" s="23">
        <v>0.0</v>
      </c>
      <c r="AL642" s="23">
        <v>0.0</v>
      </c>
      <c r="AM642" s="23">
        <v>0.0</v>
      </c>
      <c r="AN642" s="23">
        <v>6.0</v>
      </c>
      <c r="AO642" s="23">
        <v>6000.0</v>
      </c>
      <c r="AP642" s="23">
        <v>3600.0</v>
      </c>
      <c r="AQ642" s="23">
        <v>1.0</v>
      </c>
      <c r="AR642" s="23">
        <v>0.0</v>
      </c>
      <c r="AS642" s="23" t="s">
        <v>1114</v>
      </c>
      <c r="AT642" s="23" t="s">
        <v>1120</v>
      </c>
    </row>
    <row r="643">
      <c r="A643" s="23" t="str">
        <f t="shared" si="10"/>
        <v>OK</v>
      </c>
      <c r="B643" s="23" t="s">
        <v>68</v>
      </c>
      <c r="C643" s="23" t="s">
        <v>68</v>
      </c>
      <c r="D643" s="23">
        <v>0.0</v>
      </c>
      <c r="E643" s="23">
        <v>27.0</v>
      </c>
      <c r="F643" s="23">
        <v>11.0</v>
      </c>
      <c r="G643" s="23">
        <v>10.0</v>
      </c>
      <c r="H643" s="23">
        <v>50.0</v>
      </c>
      <c r="I643" s="23" t="s">
        <v>134</v>
      </c>
      <c r="J643" s="23">
        <v>0.0</v>
      </c>
      <c r="K643" s="23" t="s">
        <v>134</v>
      </c>
      <c r="L643" s="23">
        <v>-1.0</v>
      </c>
      <c r="M643" s="23">
        <v>-1.0</v>
      </c>
      <c r="N643" s="23">
        <v>0.0</v>
      </c>
      <c r="O643" s="23">
        <v>0.0</v>
      </c>
      <c r="P643" s="23">
        <v>0.0</v>
      </c>
      <c r="Q643" s="23" t="s">
        <v>133</v>
      </c>
      <c r="R643" s="23" t="s">
        <v>133</v>
      </c>
      <c r="S643" s="23" t="s">
        <v>133</v>
      </c>
      <c r="T643" s="23" t="s">
        <v>133</v>
      </c>
      <c r="U643" s="23" t="s">
        <v>133</v>
      </c>
      <c r="V643" s="23" t="s">
        <v>133</v>
      </c>
      <c r="W643" s="23" t="s">
        <v>133</v>
      </c>
      <c r="X643" s="23" t="s">
        <v>133</v>
      </c>
      <c r="Y643" s="23" t="s">
        <v>133</v>
      </c>
      <c r="Z643" s="23" t="s">
        <v>133</v>
      </c>
      <c r="AA643" s="23" t="s">
        <v>133</v>
      </c>
      <c r="AB643" s="23" t="s">
        <v>133</v>
      </c>
      <c r="AC643" s="23" t="s">
        <v>133</v>
      </c>
      <c r="AD643" s="23" t="s">
        <v>133</v>
      </c>
      <c r="AE643" s="23" t="s">
        <v>133</v>
      </c>
      <c r="AF643" s="23" t="s">
        <v>133</v>
      </c>
      <c r="AG643" s="23" t="s">
        <v>133</v>
      </c>
      <c r="AH643" s="23" t="s">
        <v>133</v>
      </c>
      <c r="AI643" s="23" t="s">
        <v>133</v>
      </c>
      <c r="AJ643" s="23" t="s">
        <v>133</v>
      </c>
      <c r="AK643" s="23" t="s">
        <v>133</v>
      </c>
      <c r="AL643" s="23" t="s">
        <v>133</v>
      </c>
      <c r="AM643" s="23" t="s">
        <v>133</v>
      </c>
      <c r="AN643" s="23" t="s">
        <v>133</v>
      </c>
      <c r="AO643" s="23">
        <v>6000.0</v>
      </c>
      <c r="AP643" s="23">
        <v>3600.0</v>
      </c>
      <c r="AQ643" s="23">
        <v>1.0</v>
      </c>
      <c r="AR643" s="23">
        <v>0.0</v>
      </c>
      <c r="AS643" s="23" t="s">
        <v>1114</v>
      </c>
      <c r="AT643" s="23" t="s">
        <v>837</v>
      </c>
    </row>
    <row r="644">
      <c r="A644" s="23" t="str">
        <f t="shared" si="10"/>
        <v>OK</v>
      </c>
      <c r="B644" s="23" t="s">
        <v>69</v>
      </c>
      <c r="C644" s="23" t="s">
        <v>69</v>
      </c>
      <c r="D644" s="23">
        <v>1.0</v>
      </c>
      <c r="E644" s="23">
        <v>28.0</v>
      </c>
      <c r="F644" s="23">
        <v>30.0</v>
      </c>
      <c r="G644" s="23">
        <v>10.0</v>
      </c>
      <c r="H644" s="23">
        <v>50.0</v>
      </c>
      <c r="I644" s="23">
        <v>112400.0</v>
      </c>
      <c r="J644" s="23">
        <v>66484.615385</v>
      </c>
      <c r="K644" s="23">
        <v>40.849986</v>
      </c>
      <c r="L644" s="23">
        <v>2.0</v>
      </c>
      <c r="M644" s="23">
        <v>1.0</v>
      </c>
      <c r="N644" s="23">
        <v>244254.0</v>
      </c>
      <c r="O644" s="23">
        <v>3600.0176</v>
      </c>
      <c r="P644" s="23">
        <v>532.0</v>
      </c>
      <c r="Q644" s="23">
        <v>2745.0</v>
      </c>
      <c r="R644" s="23">
        <v>10292.0</v>
      </c>
      <c r="S644" s="23">
        <v>773.0</v>
      </c>
      <c r="T644" s="23">
        <v>0.0</v>
      </c>
      <c r="U644" s="23">
        <v>8452.0</v>
      </c>
      <c r="V644" s="23">
        <v>0.0</v>
      </c>
      <c r="W644" s="23">
        <v>1067.0</v>
      </c>
      <c r="X644" s="23">
        <v>0.5689</v>
      </c>
      <c r="Y644" s="23">
        <v>0.0635</v>
      </c>
      <c r="Z644" s="23">
        <v>0.0</v>
      </c>
      <c r="AA644" s="23">
        <v>0.3289</v>
      </c>
      <c r="AB644" s="23">
        <v>4.0</v>
      </c>
      <c r="AC644" s="23">
        <v>16.0</v>
      </c>
      <c r="AD644" s="23">
        <v>16.0</v>
      </c>
      <c r="AE644" s="23">
        <v>0.0</v>
      </c>
      <c r="AF644" s="23">
        <v>0.0</v>
      </c>
      <c r="AG644" s="23">
        <v>0.0</v>
      </c>
      <c r="AH644" s="23">
        <v>0.0</v>
      </c>
      <c r="AI644" s="23">
        <v>0.0014</v>
      </c>
      <c r="AJ644" s="23">
        <v>0.0012</v>
      </c>
      <c r="AK644" s="23">
        <v>0.0</v>
      </c>
      <c r="AL644" s="23">
        <v>0.0</v>
      </c>
      <c r="AM644" s="23">
        <v>0.0</v>
      </c>
      <c r="AN644" s="23">
        <v>12.0</v>
      </c>
      <c r="AO644" s="23">
        <v>6000.0</v>
      </c>
      <c r="AP644" s="23">
        <v>3600.0</v>
      </c>
      <c r="AQ644" s="23">
        <v>0.0</v>
      </c>
      <c r="AR644" s="23">
        <v>0.0</v>
      </c>
      <c r="AS644" s="23" t="s">
        <v>1114</v>
      </c>
      <c r="AT644" s="23" t="s">
        <v>1121</v>
      </c>
    </row>
    <row r="645">
      <c r="A645" s="23" t="str">
        <f t="shared" si="10"/>
        <v>OK</v>
      </c>
      <c r="B645" s="23" t="s">
        <v>70</v>
      </c>
      <c r="C645" s="23" t="s">
        <v>70</v>
      </c>
      <c r="D645" s="23">
        <v>0.0</v>
      </c>
      <c r="E645" s="23">
        <v>28.0</v>
      </c>
      <c r="F645" s="23">
        <v>20.0</v>
      </c>
      <c r="G645" s="23">
        <v>10.0</v>
      </c>
      <c r="H645" s="23">
        <v>50.0</v>
      </c>
      <c r="I645" s="23" t="s">
        <v>134</v>
      </c>
      <c r="J645" s="23">
        <v>0.0</v>
      </c>
      <c r="K645" s="23" t="s">
        <v>134</v>
      </c>
      <c r="L645" s="23">
        <v>-1.0</v>
      </c>
      <c r="M645" s="23">
        <v>-1.0</v>
      </c>
      <c r="N645" s="23">
        <v>0.0</v>
      </c>
      <c r="O645" s="23">
        <v>0.0</v>
      </c>
      <c r="P645" s="23">
        <v>0.0</v>
      </c>
      <c r="Q645" s="23" t="s">
        <v>133</v>
      </c>
      <c r="R645" s="23" t="s">
        <v>133</v>
      </c>
      <c r="S645" s="23" t="s">
        <v>133</v>
      </c>
      <c r="T645" s="23" t="s">
        <v>133</v>
      </c>
      <c r="U645" s="23" t="s">
        <v>133</v>
      </c>
      <c r="V645" s="23" t="s">
        <v>133</v>
      </c>
      <c r="W645" s="23" t="s">
        <v>133</v>
      </c>
      <c r="X645" s="23" t="s">
        <v>133</v>
      </c>
      <c r="Y645" s="23" t="s">
        <v>133</v>
      </c>
      <c r="Z645" s="23" t="s">
        <v>133</v>
      </c>
      <c r="AA645" s="23" t="s">
        <v>133</v>
      </c>
      <c r="AB645" s="23" t="s">
        <v>133</v>
      </c>
      <c r="AC645" s="23" t="s">
        <v>133</v>
      </c>
      <c r="AD645" s="23" t="s">
        <v>133</v>
      </c>
      <c r="AE645" s="23" t="s">
        <v>133</v>
      </c>
      <c r="AF645" s="23" t="s">
        <v>133</v>
      </c>
      <c r="AG645" s="23" t="s">
        <v>133</v>
      </c>
      <c r="AH645" s="23" t="s">
        <v>133</v>
      </c>
      <c r="AI645" s="23" t="s">
        <v>133</v>
      </c>
      <c r="AJ645" s="23" t="s">
        <v>133</v>
      </c>
      <c r="AK645" s="23" t="s">
        <v>133</v>
      </c>
      <c r="AL645" s="23" t="s">
        <v>133</v>
      </c>
      <c r="AM645" s="23" t="s">
        <v>133</v>
      </c>
      <c r="AN645" s="23" t="s">
        <v>133</v>
      </c>
      <c r="AO645" s="23">
        <v>6000.0</v>
      </c>
      <c r="AP645" s="23">
        <v>3600.0</v>
      </c>
      <c r="AQ645" s="23">
        <v>0.0</v>
      </c>
      <c r="AR645" s="23">
        <v>0.0</v>
      </c>
      <c r="AS645" s="23" t="s">
        <v>1114</v>
      </c>
      <c r="AT645" s="23" t="s">
        <v>840</v>
      </c>
    </row>
    <row r="646">
      <c r="A646" s="23" t="str">
        <f t="shared" si="10"/>
        <v>OK</v>
      </c>
      <c r="B646" s="23" t="s">
        <v>71</v>
      </c>
      <c r="C646" s="23" t="s">
        <v>71</v>
      </c>
      <c r="D646" s="23">
        <v>0.0</v>
      </c>
      <c r="E646" s="23">
        <v>28.0</v>
      </c>
      <c r="F646" s="23">
        <v>18.0</v>
      </c>
      <c r="G646" s="23">
        <v>10.0</v>
      </c>
      <c r="H646" s="23">
        <v>50.0</v>
      </c>
      <c r="I646" s="23" t="s">
        <v>134</v>
      </c>
      <c r="J646" s="23">
        <v>0.0</v>
      </c>
      <c r="K646" s="23" t="s">
        <v>134</v>
      </c>
      <c r="L646" s="23">
        <v>-1.0</v>
      </c>
      <c r="M646" s="23">
        <v>-1.0</v>
      </c>
      <c r="N646" s="23">
        <v>0.0</v>
      </c>
      <c r="O646" s="23">
        <v>0.0</v>
      </c>
      <c r="P646" s="23">
        <v>0.0</v>
      </c>
      <c r="Q646" s="23" t="s">
        <v>133</v>
      </c>
      <c r="R646" s="23" t="s">
        <v>133</v>
      </c>
      <c r="S646" s="23" t="s">
        <v>133</v>
      </c>
      <c r="T646" s="23" t="s">
        <v>133</v>
      </c>
      <c r="U646" s="23" t="s">
        <v>133</v>
      </c>
      <c r="V646" s="23" t="s">
        <v>133</v>
      </c>
      <c r="W646" s="23" t="s">
        <v>133</v>
      </c>
      <c r="X646" s="23" t="s">
        <v>133</v>
      </c>
      <c r="Y646" s="23" t="s">
        <v>133</v>
      </c>
      <c r="Z646" s="23" t="s">
        <v>133</v>
      </c>
      <c r="AA646" s="23" t="s">
        <v>133</v>
      </c>
      <c r="AB646" s="23" t="s">
        <v>133</v>
      </c>
      <c r="AC646" s="23" t="s">
        <v>133</v>
      </c>
      <c r="AD646" s="23" t="s">
        <v>133</v>
      </c>
      <c r="AE646" s="23" t="s">
        <v>133</v>
      </c>
      <c r="AF646" s="23" t="s">
        <v>133</v>
      </c>
      <c r="AG646" s="23" t="s">
        <v>133</v>
      </c>
      <c r="AH646" s="23" t="s">
        <v>133</v>
      </c>
      <c r="AI646" s="23" t="s">
        <v>133</v>
      </c>
      <c r="AJ646" s="23" t="s">
        <v>133</v>
      </c>
      <c r="AK646" s="23" t="s">
        <v>133</v>
      </c>
      <c r="AL646" s="23" t="s">
        <v>133</v>
      </c>
      <c r="AM646" s="23" t="s">
        <v>133</v>
      </c>
      <c r="AN646" s="23" t="s">
        <v>133</v>
      </c>
      <c r="AO646" s="23">
        <v>6000.0</v>
      </c>
      <c r="AP646" s="23">
        <v>3600.0</v>
      </c>
      <c r="AQ646" s="23">
        <v>0.0</v>
      </c>
      <c r="AR646" s="23">
        <v>0.0</v>
      </c>
      <c r="AS646" s="23" t="s">
        <v>1114</v>
      </c>
      <c r="AT646" s="23" t="s">
        <v>840</v>
      </c>
    </row>
    <row r="647">
      <c r="A647" s="23" t="str">
        <f t="shared" si="10"/>
        <v>OK</v>
      </c>
      <c r="B647" s="23" t="s">
        <v>72</v>
      </c>
      <c r="C647" s="23" t="s">
        <v>72</v>
      </c>
      <c r="D647" s="23">
        <v>1.0</v>
      </c>
      <c r="E647" s="23">
        <v>28.0</v>
      </c>
      <c r="F647" s="23">
        <v>30.0</v>
      </c>
      <c r="G647" s="23">
        <v>10.0</v>
      </c>
      <c r="H647" s="23">
        <v>50.0</v>
      </c>
      <c r="I647" s="23">
        <v>59354.0</v>
      </c>
      <c r="J647" s="23">
        <v>33770.357143</v>
      </c>
      <c r="K647" s="23">
        <v>43.103486</v>
      </c>
      <c r="L647" s="23">
        <v>2.0</v>
      </c>
      <c r="M647" s="23">
        <v>1.0</v>
      </c>
      <c r="N647" s="23">
        <v>137010.0</v>
      </c>
      <c r="O647" s="23">
        <v>3600.037</v>
      </c>
      <c r="P647" s="23">
        <v>0.0</v>
      </c>
      <c r="Q647" s="23">
        <v>22726.0</v>
      </c>
      <c r="R647" s="23">
        <v>28148.0</v>
      </c>
      <c r="S647" s="23">
        <v>6867.0</v>
      </c>
      <c r="T647" s="23">
        <v>0.0</v>
      </c>
      <c r="U647" s="23">
        <v>8560.0</v>
      </c>
      <c r="V647" s="23">
        <v>0.0</v>
      </c>
      <c r="W647" s="23">
        <v>12721.0</v>
      </c>
      <c r="X647" s="23">
        <v>3.1233</v>
      </c>
      <c r="Y647" s="23">
        <v>0.5284</v>
      </c>
      <c r="Z647" s="23">
        <v>0.0</v>
      </c>
      <c r="AA647" s="23">
        <v>1.0325</v>
      </c>
      <c r="AB647" s="23">
        <v>5.0</v>
      </c>
      <c r="AC647" s="23">
        <v>76.0</v>
      </c>
      <c r="AD647" s="23">
        <v>76.0</v>
      </c>
      <c r="AE647" s="23">
        <v>0.0</v>
      </c>
      <c r="AF647" s="23">
        <v>0.0</v>
      </c>
      <c r="AG647" s="23">
        <v>0.0</v>
      </c>
      <c r="AH647" s="23">
        <v>0.0</v>
      </c>
      <c r="AI647" s="23">
        <v>0.0029</v>
      </c>
      <c r="AJ647" s="23">
        <v>0.0027</v>
      </c>
      <c r="AK647" s="23">
        <v>0.0</v>
      </c>
      <c r="AL647" s="23">
        <v>0.0</v>
      </c>
      <c r="AM647" s="23">
        <v>0.0</v>
      </c>
      <c r="AN647" s="23">
        <v>4.0</v>
      </c>
      <c r="AO647" s="23">
        <v>6000.0</v>
      </c>
      <c r="AP647" s="23">
        <v>3600.0</v>
      </c>
      <c r="AQ647" s="23">
        <v>0.0</v>
      </c>
      <c r="AR647" s="23">
        <v>0.0</v>
      </c>
      <c r="AS647" s="23" t="s">
        <v>1114</v>
      </c>
      <c r="AT647" s="23" t="s">
        <v>841</v>
      </c>
    </row>
    <row r="648">
      <c r="A648" s="23" t="str">
        <f t="shared" si="10"/>
        <v>OK</v>
      </c>
      <c r="B648" s="23" t="s">
        <v>73</v>
      </c>
      <c r="C648" s="23" t="s">
        <v>73</v>
      </c>
      <c r="D648" s="23">
        <v>1.0</v>
      </c>
      <c r="E648" s="23">
        <v>28.0</v>
      </c>
      <c r="F648" s="23">
        <v>20.0</v>
      </c>
      <c r="G648" s="23">
        <v>10.0</v>
      </c>
      <c r="H648" s="23">
        <v>50.0</v>
      </c>
      <c r="I648" s="23">
        <v>74330.0</v>
      </c>
      <c r="J648" s="23">
        <v>32713.7</v>
      </c>
      <c r="K648" s="23">
        <v>55.988565</v>
      </c>
      <c r="L648" s="23">
        <v>2.0</v>
      </c>
      <c r="M648" s="23">
        <v>1.0</v>
      </c>
      <c r="N648" s="23">
        <v>115718.0</v>
      </c>
      <c r="O648" s="23">
        <v>3600.0768</v>
      </c>
      <c r="P648" s="23">
        <v>0.0</v>
      </c>
      <c r="Q648" s="23">
        <v>13337.0</v>
      </c>
      <c r="R648" s="23">
        <v>22972.0</v>
      </c>
      <c r="S648" s="23">
        <v>5596.0</v>
      </c>
      <c r="T648" s="23">
        <v>0.0</v>
      </c>
      <c r="U648" s="23">
        <v>16249.0</v>
      </c>
      <c r="V648" s="23">
        <v>0.0</v>
      </c>
      <c r="W648" s="23">
        <v>1127.0</v>
      </c>
      <c r="X648" s="23">
        <v>2.2064</v>
      </c>
      <c r="Y648" s="23">
        <v>0.4029</v>
      </c>
      <c r="Z648" s="23">
        <v>0.0</v>
      </c>
      <c r="AA648" s="23">
        <v>0.9008</v>
      </c>
      <c r="AB648" s="23">
        <v>6.0</v>
      </c>
      <c r="AC648" s="23">
        <v>64.0</v>
      </c>
      <c r="AD648" s="23">
        <v>64.0</v>
      </c>
      <c r="AE648" s="23">
        <v>0.0</v>
      </c>
      <c r="AF648" s="23">
        <v>0.0</v>
      </c>
      <c r="AG648" s="23">
        <v>0.0</v>
      </c>
      <c r="AH648" s="23">
        <v>0.0</v>
      </c>
      <c r="AI648" s="23">
        <v>0.0046</v>
      </c>
      <c r="AJ648" s="23">
        <v>0.0043</v>
      </c>
      <c r="AK648" s="23">
        <v>0.0</v>
      </c>
      <c r="AL648" s="23">
        <v>0.0</v>
      </c>
      <c r="AM648" s="23">
        <v>0.0</v>
      </c>
      <c r="AN648" s="23">
        <v>6.0</v>
      </c>
      <c r="AO648" s="23">
        <v>6000.0</v>
      </c>
      <c r="AP648" s="23">
        <v>3600.0</v>
      </c>
      <c r="AQ648" s="23">
        <v>0.0</v>
      </c>
      <c r="AR648" s="23">
        <v>0.0</v>
      </c>
      <c r="AS648" s="23" t="s">
        <v>1114</v>
      </c>
      <c r="AT648" s="23" t="s">
        <v>1122</v>
      </c>
    </row>
    <row r="649">
      <c r="A649" s="23" t="str">
        <f t="shared" si="10"/>
        <v>OK</v>
      </c>
      <c r="B649" s="23" t="s">
        <v>74</v>
      </c>
      <c r="C649" s="23" t="s">
        <v>74</v>
      </c>
      <c r="D649" s="23">
        <v>0.0</v>
      </c>
      <c r="E649" s="23">
        <v>28.0</v>
      </c>
      <c r="F649" s="23">
        <v>10.0</v>
      </c>
      <c r="G649" s="23">
        <v>10.0</v>
      </c>
      <c r="H649" s="23">
        <v>50.0</v>
      </c>
      <c r="I649" s="23" t="s">
        <v>134</v>
      </c>
      <c r="J649" s="23">
        <v>0.0</v>
      </c>
      <c r="K649" s="23" t="s">
        <v>134</v>
      </c>
      <c r="L649" s="23">
        <v>-1.0</v>
      </c>
      <c r="M649" s="23">
        <v>-1.0</v>
      </c>
      <c r="N649" s="23">
        <v>0.0</v>
      </c>
      <c r="O649" s="23">
        <v>0.0</v>
      </c>
      <c r="P649" s="23">
        <v>0.0</v>
      </c>
      <c r="Q649" s="23" t="s">
        <v>133</v>
      </c>
      <c r="R649" s="23" t="s">
        <v>133</v>
      </c>
      <c r="S649" s="23" t="s">
        <v>133</v>
      </c>
      <c r="T649" s="23" t="s">
        <v>133</v>
      </c>
      <c r="U649" s="23" t="s">
        <v>133</v>
      </c>
      <c r="V649" s="23" t="s">
        <v>133</v>
      </c>
      <c r="W649" s="23" t="s">
        <v>133</v>
      </c>
      <c r="X649" s="23" t="s">
        <v>133</v>
      </c>
      <c r="Y649" s="23" t="s">
        <v>133</v>
      </c>
      <c r="Z649" s="23" t="s">
        <v>133</v>
      </c>
      <c r="AA649" s="23" t="s">
        <v>133</v>
      </c>
      <c r="AB649" s="23" t="s">
        <v>133</v>
      </c>
      <c r="AC649" s="23" t="s">
        <v>133</v>
      </c>
      <c r="AD649" s="23" t="s">
        <v>133</v>
      </c>
      <c r="AE649" s="23" t="s">
        <v>133</v>
      </c>
      <c r="AF649" s="23" t="s">
        <v>133</v>
      </c>
      <c r="AG649" s="23" t="s">
        <v>133</v>
      </c>
      <c r="AH649" s="23" t="s">
        <v>133</v>
      </c>
      <c r="AI649" s="23" t="s">
        <v>133</v>
      </c>
      <c r="AJ649" s="23" t="s">
        <v>133</v>
      </c>
      <c r="AK649" s="23" t="s">
        <v>133</v>
      </c>
      <c r="AL649" s="23" t="s">
        <v>133</v>
      </c>
      <c r="AM649" s="23" t="s">
        <v>133</v>
      </c>
      <c r="AN649" s="23" t="s">
        <v>133</v>
      </c>
      <c r="AO649" s="23">
        <v>6000.0</v>
      </c>
      <c r="AP649" s="23">
        <v>3600.0</v>
      </c>
      <c r="AQ649" s="23">
        <v>0.0</v>
      </c>
      <c r="AR649" s="23">
        <v>0.0</v>
      </c>
      <c r="AS649" s="23" t="s">
        <v>1114</v>
      </c>
      <c r="AT649" s="23" t="s">
        <v>769</v>
      </c>
    </row>
    <row r="650">
      <c r="A650" s="23" t="str">
        <f t="shared" si="10"/>
        <v>OK</v>
      </c>
      <c r="B650" s="23" t="s">
        <v>75</v>
      </c>
      <c r="C650" s="23" t="s">
        <v>75</v>
      </c>
      <c r="D650" s="23">
        <v>1.0</v>
      </c>
      <c r="E650" s="23">
        <v>41.0</v>
      </c>
      <c r="F650" s="23">
        <v>30.0</v>
      </c>
      <c r="G650" s="23">
        <v>10.0</v>
      </c>
      <c r="H650" s="23">
        <v>50.0</v>
      </c>
      <c r="I650" s="23">
        <v>61301.0</v>
      </c>
      <c r="J650" s="23">
        <v>56753.0</v>
      </c>
      <c r="K650" s="23">
        <v>7.419129</v>
      </c>
      <c r="L650" s="23">
        <v>2.0</v>
      </c>
      <c r="M650" s="23">
        <v>1.0</v>
      </c>
      <c r="N650" s="23">
        <v>86374.0</v>
      </c>
      <c r="O650" s="23">
        <v>3600.02</v>
      </c>
      <c r="P650" s="23">
        <v>0.0</v>
      </c>
      <c r="Q650" s="23">
        <v>8833.0</v>
      </c>
      <c r="R650" s="23">
        <v>14010.0</v>
      </c>
      <c r="S650" s="23">
        <v>4366.0</v>
      </c>
      <c r="T650" s="23">
        <v>0.0</v>
      </c>
      <c r="U650" s="23">
        <v>9557.0</v>
      </c>
      <c r="V650" s="23">
        <v>0.0</v>
      </c>
      <c r="W650" s="23">
        <v>87.0</v>
      </c>
      <c r="X650" s="23">
        <v>2.2848</v>
      </c>
      <c r="Y650" s="23">
        <v>0.4889</v>
      </c>
      <c r="Z650" s="23">
        <v>0.0</v>
      </c>
      <c r="AA650" s="23">
        <v>0.9226</v>
      </c>
      <c r="AB650" s="23">
        <v>1.0</v>
      </c>
      <c r="AC650" s="23">
        <v>140.0</v>
      </c>
      <c r="AD650" s="23">
        <v>140.0</v>
      </c>
      <c r="AE650" s="23">
        <v>0.0</v>
      </c>
      <c r="AF650" s="23">
        <v>0.0</v>
      </c>
      <c r="AG650" s="23">
        <v>0.0</v>
      </c>
      <c r="AH650" s="23">
        <v>0.0</v>
      </c>
      <c r="AI650" s="23">
        <v>0.0107</v>
      </c>
      <c r="AJ650" s="23">
        <v>0.0106</v>
      </c>
      <c r="AK650" s="23">
        <v>0.0</v>
      </c>
      <c r="AL650" s="23">
        <v>0.0</v>
      </c>
      <c r="AM650" s="23">
        <v>0.0</v>
      </c>
      <c r="AN650" s="23">
        <v>3.0</v>
      </c>
      <c r="AO650" s="23">
        <v>6000.0</v>
      </c>
      <c r="AP650" s="23">
        <v>3600.0</v>
      </c>
      <c r="AQ650" s="23">
        <v>0.0</v>
      </c>
      <c r="AR650" s="23">
        <v>0.0</v>
      </c>
      <c r="AS650" s="23" t="s">
        <v>1114</v>
      </c>
      <c r="AT650" s="23" t="s">
        <v>1123</v>
      </c>
    </row>
    <row r="651">
      <c r="A651" s="23" t="str">
        <f t="shared" si="10"/>
        <v>OK</v>
      </c>
      <c r="B651" s="23" t="s">
        <v>76</v>
      </c>
      <c r="C651" s="23" t="s">
        <v>76</v>
      </c>
      <c r="D651" s="23">
        <v>1.0</v>
      </c>
      <c r="E651" s="23">
        <v>41.0</v>
      </c>
      <c r="F651" s="23">
        <v>20.0</v>
      </c>
      <c r="G651" s="23">
        <v>10.0</v>
      </c>
      <c r="H651" s="23">
        <v>50.0</v>
      </c>
      <c r="I651" s="23">
        <v>93446.0</v>
      </c>
      <c r="J651" s="23">
        <v>59316.916667</v>
      </c>
      <c r="K651" s="23">
        <v>36.522787</v>
      </c>
      <c r="L651" s="23">
        <v>2.0</v>
      </c>
      <c r="M651" s="23">
        <v>1.0</v>
      </c>
      <c r="N651" s="23">
        <v>66246.0</v>
      </c>
      <c r="O651" s="23">
        <v>3600.0318</v>
      </c>
      <c r="P651" s="23">
        <v>0.0</v>
      </c>
      <c r="Q651" s="23">
        <v>11104.0</v>
      </c>
      <c r="R651" s="23">
        <v>18602.0</v>
      </c>
      <c r="S651" s="23">
        <v>6320.0</v>
      </c>
      <c r="T651" s="23">
        <v>0.0</v>
      </c>
      <c r="U651" s="23">
        <v>11974.0</v>
      </c>
      <c r="V651" s="23">
        <v>0.0</v>
      </c>
      <c r="W651" s="23">
        <v>308.0</v>
      </c>
      <c r="X651" s="23">
        <v>3.0005</v>
      </c>
      <c r="Y651" s="23">
        <v>0.7162</v>
      </c>
      <c r="Z651" s="23">
        <v>0.0</v>
      </c>
      <c r="AA651" s="23">
        <v>1.071</v>
      </c>
      <c r="AB651" s="23">
        <v>1.0</v>
      </c>
      <c r="AC651" s="23">
        <v>140.0</v>
      </c>
      <c r="AD651" s="23">
        <v>140.0</v>
      </c>
      <c r="AE651" s="23">
        <v>0.0</v>
      </c>
      <c r="AF651" s="23">
        <v>0.0</v>
      </c>
      <c r="AG651" s="23">
        <v>0.0</v>
      </c>
      <c r="AH651" s="23">
        <v>0.0</v>
      </c>
      <c r="AI651" s="23">
        <v>0.016</v>
      </c>
      <c r="AJ651" s="23">
        <v>0.0159</v>
      </c>
      <c r="AK651" s="23">
        <v>0.0</v>
      </c>
      <c r="AL651" s="23">
        <v>0.0</v>
      </c>
      <c r="AM651" s="23">
        <v>0.0</v>
      </c>
      <c r="AN651" s="23">
        <v>6.0</v>
      </c>
      <c r="AO651" s="23">
        <v>6000.0</v>
      </c>
      <c r="AP651" s="23">
        <v>3600.0</v>
      </c>
      <c r="AQ651" s="23">
        <v>0.0</v>
      </c>
      <c r="AR651" s="23">
        <v>0.0</v>
      </c>
      <c r="AS651" s="23" t="s">
        <v>1114</v>
      </c>
      <c r="AT651" s="23" t="s">
        <v>1124</v>
      </c>
    </row>
    <row r="652">
      <c r="A652" s="23" t="str">
        <f t="shared" si="10"/>
        <v>OK</v>
      </c>
      <c r="B652" s="23" t="s">
        <v>77</v>
      </c>
      <c r="C652" s="23" t="s">
        <v>77</v>
      </c>
      <c r="D652" s="23">
        <v>0.0</v>
      </c>
      <c r="E652" s="23">
        <v>41.0</v>
      </c>
      <c r="F652" s="23">
        <v>11.0</v>
      </c>
      <c r="G652" s="23">
        <v>10.0</v>
      </c>
      <c r="H652" s="23">
        <v>50.0</v>
      </c>
      <c r="I652" s="23" t="s">
        <v>134</v>
      </c>
      <c r="J652" s="23">
        <v>0.0</v>
      </c>
      <c r="K652" s="23" t="s">
        <v>134</v>
      </c>
      <c r="L652" s="23">
        <v>-1.0</v>
      </c>
      <c r="M652" s="23">
        <v>-1.0</v>
      </c>
      <c r="N652" s="23">
        <v>0.0</v>
      </c>
      <c r="O652" s="23">
        <v>0.0</v>
      </c>
      <c r="P652" s="23">
        <v>0.0</v>
      </c>
      <c r="Q652" s="23" t="s">
        <v>133</v>
      </c>
      <c r="R652" s="23" t="s">
        <v>133</v>
      </c>
      <c r="S652" s="23" t="s">
        <v>133</v>
      </c>
      <c r="T652" s="23" t="s">
        <v>133</v>
      </c>
      <c r="U652" s="23" t="s">
        <v>133</v>
      </c>
      <c r="V652" s="23" t="s">
        <v>133</v>
      </c>
      <c r="W652" s="23" t="s">
        <v>133</v>
      </c>
      <c r="X652" s="23" t="s">
        <v>133</v>
      </c>
      <c r="Y652" s="23" t="s">
        <v>133</v>
      </c>
      <c r="Z652" s="23" t="s">
        <v>133</v>
      </c>
      <c r="AA652" s="23" t="s">
        <v>133</v>
      </c>
      <c r="AB652" s="23" t="s">
        <v>133</v>
      </c>
      <c r="AC652" s="23" t="s">
        <v>133</v>
      </c>
      <c r="AD652" s="23" t="s">
        <v>133</v>
      </c>
      <c r="AE652" s="23" t="s">
        <v>133</v>
      </c>
      <c r="AF652" s="23" t="s">
        <v>133</v>
      </c>
      <c r="AG652" s="23" t="s">
        <v>133</v>
      </c>
      <c r="AH652" s="23" t="s">
        <v>133</v>
      </c>
      <c r="AI652" s="23" t="s">
        <v>133</v>
      </c>
      <c r="AJ652" s="23" t="s">
        <v>133</v>
      </c>
      <c r="AK652" s="23" t="s">
        <v>133</v>
      </c>
      <c r="AL652" s="23" t="s">
        <v>133</v>
      </c>
      <c r="AM652" s="23" t="s">
        <v>133</v>
      </c>
      <c r="AN652" s="23" t="s">
        <v>133</v>
      </c>
      <c r="AO652" s="23">
        <v>6000.0</v>
      </c>
      <c r="AP652" s="23">
        <v>3600.0</v>
      </c>
      <c r="AQ652" s="23">
        <v>0.0</v>
      </c>
      <c r="AR652" s="23">
        <v>0.0</v>
      </c>
      <c r="AS652" s="23" t="s">
        <v>1114</v>
      </c>
      <c r="AT652" s="23" t="s">
        <v>845</v>
      </c>
    </row>
    <row r="653">
      <c r="A653" s="23" t="str">
        <f t="shared" si="10"/>
        <v>OK</v>
      </c>
      <c r="B653" s="23" t="s">
        <v>78</v>
      </c>
      <c r="C653" s="23" t="s">
        <v>78</v>
      </c>
      <c r="D653" s="23">
        <v>1.0</v>
      </c>
      <c r="E653" s="23">
        <v>45.0</v>
      </c>
      <c r="F653" s="23">
        <v>30.0</v>
      </c>
      <c r="G653" s="23">
        <v>10.0</v>
      </c>
      <c r="H653" s="23">
        <v>50.0</v>
      </c>
      <c r="I653" s="23">
        <v>70387.0</v>
      </c>
      <c r="J653" s="23">
        <v>29125.2</v>
      </c>
      <c r="K653" s="23">
        <v>58.621336</v>
      </c>
      <c r="L653" s="23">
        <v>2.0</v>
      </c>
      <c r="M653" s="23">
        <v>1.0</v>
      </c>
      <c r="N653" s="23">
        <v>81376.0</v>
      </c>
      <c r="O653" s="23">
        <v>3600.0315</v>
      </c>
      <c r="P653" s="23">
        <v>0.0</v>
      </c>
      <c r="Q653" s="23">
        <v>8877.0</v>
      </c>
      <c r="R653" s="23">
        <v>14445.0</v>
      </c>
      <c r="S653" s="23">
        <v>5727.0</v>
      </c>
      <c r="T653" s="23">
        <v>0.0</v>
      </c>
      <c r="U653" s="23">
        <v>8540.0</v>
      </c>
      <c r="V653" s="23">
        <v>0.0</v>
      </c>
      <c r="W653" s="23">
        <v>178.0</v>
      </c>
      <c r="X653" s="23">
        <v>2.7352</v>
      </c>
      <c r="Y653" s="23">
        <v>0.7348</v>
      </c>
      <c r="Z653" s="23">
        <v>0.0</v>
      </c>
      <c r="AA653" s="23">
        <v>0.8847</v>
      </c>
      <c r="AB653" s="23">
        <v>5.0</v>
      </c>
      <c r="AC653" s="23">
        <v>206.0</v>
      </c>
      <c r="AD653" s="23">
        <v>206.0</v>
      </c>
      <c r="AE653" s="23">
        <v>0.0</v>
      </c>
      <c r="AF653" s="23">
        <v>0.0</v>
      </c>
      <c r="AG653" s="23">
        <v>0.0</v>
      </c>
      <c r="AH653" s="23">
        <v>0.0</v>
      </c>
      <c r="AI653" s="23">
        <v>0.0313</v>
      </c>
      <c r="AJ653" s="23">
        <v>0.0307</v>
      </c>
      <c r="AK653" s="23">
        <v>0.0</v>
      </c>
      <c r="AL653" s="23">
        <v>0.0</v>
      </c>
      <c r="AM653" s="23">
        <v>0.0</v>
      </c>
      <c r="AN653" s="23">
        <v>9.0</v>
      </c>
      <c r="AO653" s="23">
        <v>6000.0</v>
      </c>
      <c r="AP653" s="23">
        <v>3600.0</v>
      </c>
      <c r="AQ653" s="23">
        <v>0.0</v>
      </c>
      <c r="AR653" s="23">
        <v>0.0</v>
      </c>
      <c r="AS653" s="23" t="s">
        <v>1114</v>
      </c>
      <c r="AT653" s="23" t="s">
        <v>1125</v>
      </c>
    </row>
    <row r="654">
      <c r="A654" s="23" t="str">
        <f t="shared" si="10"/>
        <v>OK</v>
      </c>
      <c r="B654" s="23" t="s">
        <v>79</v>
      </c>
      <c r="C654" s="23" t="s">
        <v>79</v>
      </c>
      <c r="D654" s="23">
        <v>1.0</v>
      </c>
      <c r="E654" s="23">
        <v>45.0</v>
      </c>
      <c r="F654" s="23">
        <v>20.0</v>
      </c>
      <c r="G654" s="23">
        <v>10.0</v>
      </c>
      <c r="H654" s="23">
        <v>50.0</v>
      </c>
      <c r="I654" s="23">
        <v>90320.0</v>
      </c>
      <c r="J654" s="23">
        <v>30593.0</v>
      </c>
      <c r="K654" s="23">
        <v>66.128211</v>
      </c>
      <c r="L654" s="23">
        <v>2.0</v>
      </c>
      <c r="M654" s="23">
        <v>1.0</v>
      </c>
      <c r="N654" s="23">
        <v>88042.0</v>
      </c>
      <c r="O654" s="23">
        <v>3600.0368</v>
      </c>
      <c r="P654" s="23">
        <v>348.0</v>
      </c>
      <c r="Q654" s="23">
        <v>7582.0</v>
      </c>
      <c r="R654" s="23">
        <v>12641.0</v>
      </c>
      <c r="S654" s="23">
        <v>5682.0</v>
      </c>
      <c r="T654" s="23">
        <v>0.0</v>
      </c>
      <c r="U654" s="23">
        <v>6810.0</v>
      </c>
      <c r="V654" s="23">
        <v>0.0</v>
      </c>
      <c r="W654" s="23">
        <v>149.0</v>
      </c>
      <c r="X654" s="23">
        <v>2.6638</v>
      </c>
      <c r="Y654" s="23">
        <v>0.7913</v>
      </c>
      <c r="Z654" s="23">
        <v>0.0</v>
      </c>
      <c r="AA654" s="23">
        <v>0.6696</v>
      </c>
      <c r="AB654" s="23">
        <v>6.0</v>
      </c>
      <c r="AC654" s="23">
        <v>203.0</v>
      </c>
      <c r="AD654" s="23">
        <v>203.0</v>
      </c>
      <c r="AE654" s="23">
        <v>0.0</v>
      </c>
      <c r="AF654" s="23">
        <v>0.0</v>
      </c>
      <c r="AG654" s="23">
        <v>0.0</v>
      </c>
      <c r="AH654" s="23">
        <v>0.0</v>
      </c>
      <c r="AI654" s="23">
        <v>0.0244</v>
      </c>
      <c r="AJ654" s="23">
        <v>0.0236</v>
      </c>
      <c r="AK654" s="23">
        <v>0.0</v>
      </c>
      <c r="AL654" s="23">
        <v>0.0</v>
      </c>
      <c r="AM654" s="23">
        <v>0.0</v>
      </c>
      <c r="AN654" s="23">
        <v>13.0</v>
      </c>
      <c r="AO654" s="23">
        <v>6000.0</v>
      </c>
      <c r="AP654" s="23">
        <v>3600.0</v>
      </c>
      <c r="AQ654" s="23">
        <v>0.0</v>
      </c>
      <c r="AR654" s="23">
        <v>0.0</v>
      </c>
      <c r="AS654" s="23" t="s">
        <v>1114</v>
      </c>
      <c r="AT654" s="23" t="s">
        <v>1126</v>
      </c>
    </row>
    <row r="655">
      <c r="A655" s="23" t="str">
        <f t="shared" si="10"/>
        <v>OK</v>
      </c>
      <c r="B655" s="23" t="s">
        <v>80</v>
      </c>
      <c r="C655" s="23" t="s">
        <v>80</v>
      </c>
      <c r="D655" s="23">
        <v>0.0</v>
      </c>
      <c r="E655" s="23">
        <v>45.0</v>
      </c>
      <c r="F655" s="23">
        <v>11.0</v>
      </c>
      <c r="G655" s="23">
        <v>10.0</v>
      </c>
      <c r="H655" s="23">
        <v>50.0</v>
      </c>
      <c r="I655" s="23" t="s">
        <v>134</v>
      </c>
      <c r="J655" s="23">
        <v>0.0</v>
      </c>
      <c r="K655" s="23" t="s">
        <v>134</v>
      </c>
      <c r="L655" s="23">
        <v>-1.0</v>
      </c>
      <c r="M655" s="23">
        <v>-1.0</v>
      </c>
      <c r="N655" s="23">
        <v>0.0</v>
      </c>
      <c r="O655" s="23">
        <v>0.0</v>
      </c>
      <c r="P655" s="23">
        <v>0.0</v>
      </c>
      <c r="Q655" s="23" t="s">
        <v>133</v>
      </c>
      <c r="R655" s="23" t="s">
        <v>133</v>
      </c>
      <c r="S655" s="23" t="s">
        <v>133</v>
      </c>
      <c r="T655" s="23" t="s">
        <v>133</v>
      </c>
      <c r="U655" s="23" t="s">
        <v>133</v>
      </c>
      <c r="V655" s="23" t="s">
        <v>133</v>
      </c>
      <c r="W655" s="23" t="s">
        <v>133</v>
      </c>
      <c r="X655" s="23" t="s">
        <v>133</v>
      </c>
      <c r="Y655" s="23" t="s">
        <v>133</v>
      </c>
      <c r="Z655" s="23" t="s">
        <v>133</v>
      </c>
      <c r="AA655" s="23" t="s">
        <v>133</v>
      </c>
      <c r="AB655" s="23" t="s">
        <v>133</v>
      </c>
      <c r="AC655" s="23" t="s">
        <v>133</v>
      </c>
      <c r="AD655" s="23" t="s">
        <v>133</v>
      </c>
      <c r="AE655" s="23" t="s">
        <v>133</v>
      </c>
      <c r="AF655" s="23" t="s">
        <v>133</v>
      </c>
      <c r="AG655" s="23" t="s">
        <v>133</v>
      </c>
      <c r="AH655" s="23" t="s">
        <v>133</v>
      </c>
      <c r="AI655" s="23" t="s">
        <v>133</v>
      </c>
      <c r="AJ655" s="23" t="s">
        <v>133</v>
      </c>
      <c r="AK655" s="23" t="s">
        <v>133</v>
      </c>
      <c r="AL655" s="23" t="s">
        <v>133</v>
      </c>
      <c r="AM655" s="23" t="s">
        <v>133</v>
      </c>
      <c r="AN655" s="23" t="s">
        <v>133</v>
      </c>
      <c r="AO655" s="23">
        <v>6000.0</v>
      </c>
      <c r="AP655" s="23">
        <v>3600.0</v>
      </c>
      <c r="AQ655" s="23">
        <v>0.0</v>
      </c>
      <c r="AR655" s="23">
        <v>0.0</v>
      </c>
      <c r="AS655" s="23" t="s">
        <v>1114</v>
      </c>
      <c r="AT655" s="23" t="s">
        <v>848</v>
      </c>
    </row>
    <row r="656">
      <c r="A656" s="23" t="str">
        <f t="shared" si="10"/>
        <v>OK</v>
      </c>
      <c r="B656" s="23" t="s">
        <v>81</v>
      </c>
      <c r="C656" s="23" t="s">
        <v>81</v>
      </c>
      <c r="D656" s="23">
        <v>1.0</v>
      </c>
      <c r="E656" s="23">
        <v>51.0</v>
      </c>
      <c r="F656" s="23">
        <v>30.0</v>
      </c>
      <c r="G656" s="23">
        <v>10.0</v>
      </c>
      <c r="H656" s="23">
        <v>50.0</v>
      </c>
      <c r="I656" s="23">
        <v>126015.0</v>
      </c>
      <c r="J656" s="23">
        <v>52293.666667</v>
      </c>
      <c r="K656" s="23">
        <v>58.50203</v>
      </c>
      <c r="L656" s="23">
        <v>2.0</v>
      </c>
      <c r="M656" s="23">
        <v>1.0</v>
      </c>
      <c r="N656" s="23">
        <v>57942.0</v>
      </c>
      <c r="O656" s="23">
        <v>3600.046</v>
      </c>
      <c r="P656" s="23">
        <v>0.0</v>
      </c>
      <c r="Q656" s="23">
        <v>7627.0</v>
      </c>
      <c r="R656" s="23">
        <v>13186.0</v>
      </c>
      <c r="S656" s="23">
        <v>4334.0</v>
      </c>
      <c r="T656" s="23">
        <v>0.0</v>
      </c>
      <c r="U656" s="23">
        <v>8481.0</v>
      </c>
      <c r="V656" s="23">
        <v>0.0</v>
      </c>
      <c r="W656" s="23">
        <v>371.0</v>
      </c>
      <c r="X656" s="23">
        <v>3.548</v>
      </c>
      <c r="Y656" s="23">
        <v>0.791</v>
      </c>
      <c r="Z656" s="23">
        <v>0.0</v>
      </c>
      <c r="AA656" s="23">
        <v>1.3186</v>
      </c>
      <c r="AB656" s="23">
        <v>3.0</v>
      </c>
      <c r="AC656" s="23">
        <v>362.0</v>
      </c>
      <c r="AD656" s="23">
        <v>362.0</v>
      </c>
      <c r="AE656" s="23">
        <v>0.0</v>
      </c>
      <c r="AF656" s="23">
        <v>0.0</v>
      </c>
      <c r="AG656" s="23">
        <v>0.0</v>
      </c>
      <c r="AH656" s="23">
        <v>0.0</v>
      </c>
      <c r="AI656" s="23">
        <v>0.0624</v>
      </c>
      <c r="AJ656" s="23">
        <v>0.0617</v>
      </c>
      <c r="AK656" s="23">
        <v>0.0</v>
      </c>
      <c r="AL656" s="23">
        <v>0.0</v>
      </c>
      <c r="AM656" s="23">
        <v>0.0</v>
      </c>
      <c r="AN656" s="23">
        <v>10.0</v>
      </c>
      <c r="AO656" s="23">
        <v>6000.0</v>
      </c>
      <c r="AP656" s="23">
        <v>3600.0</v>
      </c>
      <c r="AQ656" s="23">
        <v>0.0</v>
      </c>
      <c r="AR656" s="23">
        <v>0.0</v>
      </c>
      <c r="AS656" s="23" t="s">
        <v>1114</v>
      </c>
      <c r="AT656" s="23" t="s">
        <v>1127</v>
      </c>
    </row>
    <row r="657">
      <c r="A657" s="23" t="str">
        <f t="shared" si="10"/>
        <v>OK</v>
      </c>
      <c r="B657" s="23" t="s">
        <v>82</v>
      </c>
      <c r="C657" s="23" t="s">
        <v>82</v>
      </c>
      <c r="D657" s="23">
        <v>1.0</v>
      </c>
      <c r="E657" s="23">
        <v>51.0</v>
      </c>
      <c r="F657" s="23">
        <v>20.0</v>
      </c>
      <c r="G657" s="23">
        <v>10.0</v>
      </c>
      <c r="H657" s="23">
        <v>50.0</v>
      </c>
      <c r="I657" s="23">
        <v>130463.0</v>
      </c>
      <c r="J657" s="23">
        <v>55826.0</v>
      </c>
      <c r="K657" s="23">
        <v>57.209324</v>
      </c>
      <c r="L657" s="23">
        <v>2.0</v>
      </c>
      <c r="M657" s="23">
        <v>1.0</v>
      </c>
      <c r="N657" s="23">
        <v>74400.0</v>
      </c>
      <c r="O657" s="23">
        <v>3600.2092</v>
      </c>
      <c r="P657" s="23">
        <v>28.0</v>
      </c>
      <c r="Q657" s="23">
        <v>7695.0</v>
      </c>
      <c r="R657" s="23">
        <v>13818.0</v>
      </c>
      <c r="S657" s="23">
        <v>5243.0</v>
      </c>
      <c r="T657" s="23">
        <v>1.0</v>
      </c>
      <c r="U657" s="23">
        <v>8272.0</v>
      </c>
      <c r="V657" s="23">
        <v>0.0</v>
      </c>
      <c r="W657" s="23">
        <v>302.0</v>
      </c>
      <c r="X657" s="23">
        <v>3.3976</v>
      </c>
      <c r="Y657" s="23">
        <v>0.9216</v>
      </c>
      <c r="Z657" s="23">
        <v>0.0</v>
      </c>
      <c r="AA657" s="23">
        <v>1.0146</v>
      </c>
      <c r="AB657" s="23">
        <v>7.0</v>
      </c>
      <c r="AC657" s="23">
        <v>400.0</v>
      </c>
      <c r="AD657" s="23">
        <v>367.0</v>
      </c>
      <c r="AE657" s="23">
        <v>33.0</v>
      </c>
      <c r="AF657" s="23">
        <v>0.0</v>
      </c>
      <c r="AG657" s="23">
        <v>0.0</v>
      </c>
      <c r="AH657" s="23">
        <v>0.0</v>
      </c>
      <c r="AI657" s="23">
        <v>0.0598</v>
      </c>
      <c r="AJ657" s="23">
        <v>0.0587</v>
      </c>
      <c r="AK657" s="23">
        <v>0.0</v>
      </c>
      <c r="AL657" s="23">
        <v>0.0</v>
      </c>
      <c r="AM657" s="23">
        <v>0.0</v>
      </c>
      <c r="AN657" s="23">
        <v>14.0</v>
      </c>
      <c r="AO657" s="23">
        <v>6000.0</v>
      </c>
      <c r="AP657" s="23">
        <v>3600.0</v>
      </c>
      <c r="AQ657" s="23">
        <v>0.0</v>
      </c>
      <c r="AR657" s="23">
        <v>0.0</v>
      </c>
      <c r="AS657" s="23" t="s">
        <v>1114</v>
      </c>
      <c r="AT657" s="23" t="s">
        <v>1128</v>
      </c>
    </row>
    <row r="658">
      <c r="A658" s="23" t="str">
        <f t="shared" si="10"/>
        <v>OK</v>
      </c>
      <c r="B658" s="23" t="s">
        <v>83</v>
      </c>
      <c r="C658" s="23" t="s">
        <v>83</v>
      </c>
      <c r="D658" s="23">
        <v>0.0</v>
      </c>
      <c r="E658" s="23">
        <v>51.0</v>
      </c>
      <c r="F658" s="23">
        <v>10.0</v>
      </c>
      <c r="G658" s="23">
        <v>10.0</v>
      </c>
      <c r="H658" s="23">
        <v>50.0</v>
      </c>
      <c r="I658" s="23" t="s">
        <v>134</v>
      </c>
      <c r="J658" s="23">
        <v>0.0</v>
      </c>
      <c r="K658" s="23" t="s">
        <v>134</v>
      </c>
      <c r="L658" s="23">
        <v>-1.0</v>
      </c>
      <c r="M658" s="23">
        <v>-1.0</v>
      </c>
      <c r="N658" s="23">
        <v>0.0</v>
      </c>
      <c r="O658" s="23">
        <v>0.0</v>
      </c>
      <c r="P658" s="23">
        <v>0.0</v>
      </c>
      <c r="Q658" s="23" t="s">
        <v>133</v>
      </c>
      <c r="R658" s="23" t="s">
        <v>133</v>
      </c>
      <c r="S658" s="23" t="s">
        <v>133</v>
      </c>
      <c r="T658" s="23" t="s">
        <v>133</v>
      </c>
      <c r="U658" s="23" t="s">
        <v>133</v>
      </c>
      <c r="V658" s="23" t="s">
        <v>133</v>
      </c>
      <c r="W658" s="23" t="s">
        <v>133</v>
      </c>
      <c r="X658" s="23" t="s">
        <v>133</v>
      </c>
      <c r="Y658" s="23" t="s">
        <v>133</v>
      </c>
      <c r="Z658" s="23" t="s">
        <v>133</v>
      </c>
      <c r="AA658" s="23" t="s">
        <v>133</v>
      </c>
      <c r="AB658" s="23" t="s">
        <v>133</v>
      </c>
      <c r="AC658" s="23" t="s">
        <v>133</v>
      </c>
      <c r="AD658" s="23" t="s">
        <v>133</v>
      </c>
      <c r="AE658" s="23" t="s">
        <v>133</v>
      </c>
      <c r="AF658" s="23" t="s">
        <v>133</v>
      </c>
      <c r="AG658" s="23" t="s">
        <v>133</v>
      </c>
      <c r="AH658" s="23" t="s">
        <v>133</v>
      </c>
      <c r="AI658" s="23" t="s">
        <v>133</v>
      </c>
      <c r="AJ658" s="23" t="s">
        <v>133</v>
      </c>
      <c r="AK658" s="23" t="s">
        <v>133</v>
      </c>
      <c r="AL658" s="23" t="s">
        <v>133</v>
      </c>
      <c r="AM658" s="23" t="s">
        <v>133</v>
      </c>
      <c r="AN658" s="23" t="s">
        <v>133</v>
      </c>
      <c r="AO658" s="23">
        <v>6000.0</v>
      </c>
      <c r="AP658" s="23">
        <v>3600.0</v>
      </c>
      <c r="AQ658" s="23">
        <v>0.0</v>
      </c>
      <c r="AR658" s="23">
        <v>0.0</v>
      </c>
      <c r="AS658" s="23" t="s">
        <v>1114</v>
      </c>
      <c r="AT658" s="23" t="s">
        <v>1099</v>
      </c>
    </row>
    <row r="659">
      <c r="A659" s="23" t="str">
        <f t="shared" si="10"/>
        <v>OK</v>
      </c>
      <c r="B659" s="23" t="s">
        <v>84</v>
      </c>
      <c r="C659" s="23" t="s">
        <v>84</v>
      </c>
      <c r="D659" s="23">
        <v>1.0</v>
      </c>
      <c r="E659" s="23">
        <v>55.0</v>
      </c>
      <c r="F659" s="23">
        <v>30.0</v>
      </c>
      <c r="G659" s="23">
        <v>10.0</v>
      </c>
      <c r="H659" s="23">
        <v>50.0</v>
      </c>
      <c r="I659" s="23">
        <v>314552.0</v>
      </c>
      <c r="J659" s="23">
        <v>86242.444444</v>
      </c>
      <c r="K659" s="23">
        <v>72.582452</v>
      </c>
      <c r="L659" s="23">
        <v>2.0</v>
      </c>
      <c r="M659" s="23">
        <v>1.0</v>
      </c>
      <c r="N659" s="23">
        <v>65681.0</v>
      </c>
      <c r="O659" s="23">
        <v>3600.0862</v>
      </c>
      <c r="P659" s="23">
        <v>0.0</v>
      </c>
      <c r="Q659" s="23">
        <v>8974.0</v>
      </c>
      <c r="R659" s="23">
        <v>14337.0</v>
      </c>
      <c r="S659" s="23">
        <v>5539.0</v>
      </c>
      <c r="T659" s="23">
        <v>0.0</v>
      </c>
      <c r="U659" s="23">
        <v>8755.0</v>
      </c>
      <c r="V659" s="23">
        <v>0.0</v>
      </c>
      <c r="W659" s="23">
        <v>43.0</v>
      </c>
      <c r="X659" s="23">
        <v>4.2224</v>
      </c>
      <c r="Y659" s="23">
        <v>1.0638</v>
      </c>
      <c r="Z659" s="23">
        <v>0.0</v>
      </c>
      <c r="AA659" s="23">
        <v>1.3499</v>
      </c>
      <c r="AB659" s="23">
        <v>4.0</v>
      </c>
      <c r="AC659" s="23">
        <v>385.0</v>
      </c>
      <c r="AD659" s="23">
        <v>385.0</v>
      </c>
      <c r="AE659" s="23">
        <v>0.0</v>
      </c>
      <c r="AF659" s="23">
        <v>0.0</v>
      </c>
      <c r="AG659" s="23">
        <v>0.0</v>
      </c>
      <c r="AH659" s="23">
        <v>0.0</v>
      </c>
      <c r="AI659" s="23">
        <v>0.0581</v>
      </c>
      <c r="AJ659" s="23">
        <v>0.0573</v>
      </c>
      <c r="AK659" s="23">
        <v>0.0</v>
      </c>
      <c r="AL659" s="23">
        <v>0.0</v>
      </c>
      <c r="AM659" s="23">
        <v>0.0</v>
      </c>
      <c r="AN659" s="23">
        <v>12.0</v>
      </c>
      <c r="AO659" s="23">
        <v>6000.0</v>
      </c>
      <c r="AP659" s="23">
        <v>3600.0</v>
      </c>
      <c r="AQ659" s="23">
        <v>0.0</v>
      </c>
      <c r="AR659" s="23">
        <v>0.0</v>
      </c>
      <c r="AS659" s="23" t="s">
        <v>1114</v>
      </c>
      <c r="AT659" s="23" t="s">
        <v>1129</v>
      </c>
    </row>
    <row r="660">
      <c r="A660" s="23" t="str">
        <f t="shared" si="10"/>
        <v>OK</v>
      </c>
      <c r="B660" s="23" t="s">
        <v>85</v>
      </c>
      <c r="C660" s="23" t="s">
        <v>85</v>
      </c>
      <c r="D660" s="23">
        <v>1.0</v>
      </c>
      <c r="E660" s="23">
        <v>55.0</v>
      </c>
      <c r="F660" s="23">
        <v>20.0</v>
      </c>
      <c r="G660" s="23">
        <v>10.0</v>
      </c>
      <c r="H660" s="23">
        <v>50.0</v>
      </c>
      <c r="I660" s="23">
        <v>450680.0</v>
      </c>
      <c r="J660" s="23">
        <v>87711.333333</v>
      </c>
      <c r="K660" s="23">
        <v>80.538002</v>
      </c>
      <c r="L660" s="23">
        <v>2.0</v>
      </c>
      <c r="M660" s="23">
        <v>1.0</v>
      </c>
      <c r="N660" s="23">
        <v>90410.0</v>
      </c>
      <c r="O660" s="23">
        <v>3600.1713</v>
      </c>
      <c r="P660" s="23">
        <v>12.0</v>
      </c>
      <c r="Q660" s="23">
        <v>9026.0</v>
      </c>
      <c r="R660" s="23">
        <v>14587.0</v>
      </c>
      <c r="S660" s="23">
        <v>6029.0</v>
      </c>
      <c r="T660" s="23">
        <v>0.0</v>
      </c>
      <c r="U660" s="23">
        <v>8478.0</v>
      </c>
      <c r="V660" s="23">
        <v>0.0</v>
      </c>
      <c r="W660" s="23">
        <v>80.0</v>
      </c>
      <c r="X660" s="23">
        <v>3.9083</v>
      </c>
      <c r="Y660" s="23">
        <v>1.101</v>
      </c>
      <c r="Z660" s="23">
        <v>0.0</v>
      </c>
      <c r="AA660" s="23">
        <v>1.0393</v>
      </c>
      <c r="AB660" s="23">
        <v>4.0</v>
      </c>
      <c r="AC660" s="23">
        <v>385.0</v>
      </c>
      <c r="AD660" s="23">
        <v>385.0</v>
      </c>
      <c r="AE660" s="23">
        <v>0.0</v>
      </c>
      <c r="AF660" s="23">
        <v>0.0</v>
      </c>
      <c r="AG660" s="23">
        <v>0.0</v>
      </c>
      <c r="AH660" s="23">
        <v>0.0</v>
      </c>
      <c r="AI660" s="23">
        <v>0.0575</v>
      </c>
      <c r="AJ660" s="23">
        <v>0.0568</v>
      </c>
      <c r="AK660" s="23">
        <v>0.0</v>
      </c>
      <c r="AL660" s="23">
        <v>0.0</v>
      </c>
      <c r="AM660" s="23">
        <v>0.0</v>
      </c>
      <c r="AN660" s="23">
        <v>18.0</v>
      </c>
      <c r="AO660" s="23">
        <v>6000.0</v>
      </c>
      <c r="AP660" s="23">
        <v>3600.0</v>
      </c>
      <c r="AQ660" s="23">
        <v>0.0</v>
      </c>
      <c r="AR660" s="23">
        <v>0.0</v>
      </c>
      <c r="AS660" s="23" t="s">
        <v>1114</v>
      </c>
      <c r="AT660" s="23" t="s">
        <v>1130</v>
      </c>
    </row>
    <row r="661">
      <c r="A661" s="23" t="str">
        <f t="shared" si="10"/>
        <v>OK</v>
      </c>
      <c r="B661" s="23" t="s">
        <v>86</v>
      </c>
      <c r="C661" s="23" t="s">
        <v>86</v>
      </c>
      <c r="D661" s="23">
        <v>0.0</v>
      </c>
      <c r="E661" s="23">
        <v>55.0</v>
      </c>
      <c r="F661" s="23">
        <v>10.0</v>
      </c>
      <c r="G661" s="23">
        <v>10.0</v>
      </c>
      <c r="H661" s="23">
        <v>50.0</v>
      </c>
      <c r="I661" s="23" t="s">
        <v>134</v>
      </c>
      <c r="J661" s="23">
        <v>0.0</v>
      </c>
      <c r="K661" s="23" t="s">
        <v>134</v>
      </c>
      <c r="L661" s="23">
        <v>-1.0</v>
      </c>
      <c r="M661" s="23">
        <v>-1.0</v>
      </c>
      <c r="N661" s="23">
        <v>0.0</v>
      </c>
      <c r="O661" s="23">
        <v>0.0</v>
      </c>
      <c r="P661" s="23">
        <v>0.0</v>
      </c>
      <c r="Q661" s="23" t="s">
        <v>133</v>
      </c>
      <c r="R661" s="23" t="s">
        <v>133</v>
      </c>
      <c r="S661" s="23" t="s">
        <v>133</v>
      </c>
      <c r="T661" s="23" t="s">
        <v>133</v>
      </c>
      <c r="U661" s="23" t="s">
        <v>133</v>
      </c>
      <c r="V661" s="23" t="s">
        <v>133</v>
      </c>
      <c r="W661" s="23" t="s">
        <v>133</v>
      </c>
      <c r="X661" s="23" t="s">
        <v>133</v>
      </c>
      <c r="Y661" s="23" t="s">
        <v>133</v>
      </c>
      <c r="Z661" s="23" t="s">
        <v>133</v>
      </c>
      <c r="AA661" s="23" t="s">
        <v>133</v>
      </c>
      <c r="AB661" s="23" t="s">
        <v>133</v>
      </c>
      <c r="AC661" s="23" t="s">
        <v>133</v>
      </c>
      <c r="AD661" s="23" t="s">
        <v>133</v>
      </c>
      <c r="AE661" s="23" t="s">
        <v>133</v>
      </c>
      <c r="AF661" s="23" t="s">
        <v>133</v>
      </c>
      <c r="AG661" s="23" t="s">
        <v>133</v>
      </c>
      <c r="AH661" s="23" t="s">
        <v>133</v>
      </c>
      <c r="AI661" s="23" t="s">
        <v>133</v>
      </c>
      <c r="AJ661" s="23" t="s">
        <v>133</v>
      </c>
      <c r="AK661" s="23" t="s">
        <v>133</v>
      </c>
      <c r="AL661" s="23" t="s">
        <v>133</v>
      </c>
      <c r="AM661" s="23" t="s">
        <v>133</v>
      </c>
      <c r="AN661" s="23" t="s">
        <v>133</v>
      </c>
      <c r="AO661" s="23">
        <v>6000.0</v>
      </c>
      <c r="AP661" s="23">
        <v>3600.0</v>
      </c>
      <c r="AQ661" s="23">
        <v>0.0</v>
      </c>
      <c r="AR661" s="23">
        <v>0.0</v>
      </c>
      <c r="AS661" s="23" t="s">
        <v>1114</v>
      </c>
      <c r="AT661" s="23" t="s">
        <v>1102</v>
      </c>
    </row>
    <row r="662">
      <c r="A662" s="23" t="str">
        <f t="shared" si="10"/>
        <v>OK</v>
      </c>
      <c r="B662" s="23" t="s">
        <v>87</v>
      </c>
      <c r="C662" s="23" t="s">
        <v>87</v>
      </c>
      <c r="D662" s="23">
        <v>1.0</v>
      </c>
      <c r="E662" s="23">
        <v>59.0</v>
      </c>
      <c r="F662" s="23">
        <v>30.0</v>
      </c>
      <c r="G662" s="23">
        <v>10.0</v>
      </c>
      <c r="H662" s="23">
        <v>50.0</v>
      </c>
      <c r="I662" s="23">
        <v>319834.0</v>
      </c>
      <c r="J662" s="23">
        <v>65955.75</v>
      </c>
      <c r="K662" s="23">
        <v>79.378131</v>
      </c>
      <c r="L662" s="23">
        <v>2.0</v>
      </c>
      <c r="M662" s="23">
        <v>1.0</v>
      </c>
      <c r="N662" s="23">
        <v>45672.0</v>
      </c>
      <c r="O662" s="23">
        <v>3600.3222</v>
      </c>
      <c r="P662" s="23">
        <v>64.0</v>
      </c>
      <c r="Q662" s="23">
        <v>9613.0</v>
      </c>
      <c r="R662" s="23">
        <v>15311.0</v>
      </c>
      <c r="S662" s="23">
        <v>6415.0</v>
      </c>
      <c r="T662" s="23">
        <v>70.0</v>
      </c>
      <c r="U662" s="23">
        <v>8752.0</v>
      </c>
      <c r="V662" s="23">
        <v>0.0</v>
      </c>
      <c r="W662" s="23">
        <v>74.0</v>
      </c>
      <c r="X662" s="23">
        <v>4.9516</v>
      </c>
      <c r="Y662" s="23">
        <v>1.4049</v>
      </c>
      <c r="Z662" s="23">
        <v>0.0</v>
      </c>
      <c r="AA662" s="23">
        <v>1.4758</v>
      </c>
      <c r="AB662" s="23">
        <v>5.0</v>
      </c>
      <c r="AC662" s="23">
        <v>352.0</v>
      </c>
      <c r="AD662" s="23">
        <v>352.0</v>
      </c>
      <c r="AE662" s="23">
        <v>0.0</v>
      </c>
      <c r="AF662" s="23">
        <v>0.0</v>
      </c>
      <c r="AG662" s="23">
        <v>0.0</v>
      </c>
      <c r="AH662" s="23">
        <v>0.0</v>
      </c>
      <c r="AI662" s="23">
        <v>0.0658</v>
      </c>
      <c r="AJ662" s="23">
        <v>0.0651</v>
      </c>
      <c r="AK662" s="23">
        <v>0.0</v>
      </c>
      <c r="AL662" s="23">
        <v>0.0</v>
      </c>
      <c r="AM662" s="23">
        <v>0.0</v>
      </c>
      <c r="AN662" s="23">
        <v>19.0</v>
      </c>
      <c r="AO662" s="23">
        <v>6000.0</v>
      </c>
      <c r="AP662" s="23">
        <v>3600.0</v>
      </c>
      <c r="AQ662" s="23">
        <v>0.0</v>
      </c>
      <c r="AR662" s="23">
        <v>0.0</v>
      </c>
      <c r="AS662" s="23" t="s">
        <v>1114</v>
      </c>
      <c r="AT662" s="23" t="s">
        <v>1131</v>
      </c>
    </row>
    <row r="663">
      <c r="A663" s="23" t="str">
        <f t="shared" si="10"/>
        <v>OK</v>
      </c>
      <c r="B663" s="23" t="s">
        <v>88</v>
      </c>
      <c r="C663" s="23" t="s">
        <v>88</v>
      </c>
      <c r="D663" s="23">
        <v>0.0</v>
      </c>
      <c r="E663" s="23">
        <v>59.0</v>
      </c>
      <c r="F663" s="23">
        <v>20.0</v>
      </c>
      <c r="G663" s="23">
        <v>10.0</v>
      </c>
      <c r="H663" s="23">
        <v>50.0</v>
      </c>
      <c r="I663" s="23" t="s">
        <v>134</v>
      </c>
      <c r="J663" s="23">
        <v>0.0</v>
      </c>
      <c r="K663" s="23" t="s">
        <v>134</v>
      </c>
      <c r="L663" s="23">
        <v>-1.0</v>
      </c>
      <c r="M663" s="23">
        <v>-1.0</v>
      </c>
      <c r="N663" s="23">
        <v>0.0</v>
      </c>
      <c r="O663" s="23">
        <v>0.0</v>
      </c>
      <c r="P663" s="23">
        <v>0.0</v>
      </c>
      <c r="Q663" s="23" t="s">
        <v>133</v>
      </c>
      <c r="R663" s="23" t="s">
        <v>133</v>
      </c>
      <c r="S663" s="23" t="s">
        <v>133</v>
      </c>
      <c r="T663" s="23" t="s">
        <v>133</v>
      </c>
      <c r="U663" s="23" t="s">
        <v>133</v>
      </c>
      <c r="V663" s="23" t="s">
        <v>133</v>
      </c>
      <c r="W663" s="23" t="s">
        <v>133</v>
      </c>
      <c r="X663" s="23" t="s">
        <v>133</v>
      </c>
      <c r="Y663" s="23" t="s">
        <v>133</v>
      </c>
      <c r="Z663" s="23" t="s">
        <v>133</v>
      </c>
      <c r="AA663" s="23" t="s">
        <v>133</v>
      </c>
      <c r="AB663" s="23" t="s">
        <v>133</v>
      </c>
      <c r="AC663" s="23" t="s">
        <v>133</v>
      </c>
      <c r="AD663" s="23" t="s">
        <v>133</v>
      </c>
      <c r="AE663" s="23" t="s">
        <v>133</v>
      </c>
      <c r="AF663" s="23" t="s">
        <v>133</v>
      </c>
      <c r="AG663" s="23" t="s">
        <v>133</v>
      </c>
      <c r="AH663" s="23" t="s">
        <v>133</v>
      </c>
      <c r="AI663" s="23" t="s">
        <v>133</v>
      </c>
      <c r="AJ663" s="23" t="s">
        <v>133</v>
      </c>
      <c r="AK663" s="23" t="s">
        <v>133</v>
      </c>
      <c r="AL663" s="23" t="s">
        <v>133</v>
      </c>
      <c r="AM663" s="23" t="s">
        <v>133</v>
      </c>
      <c r="AN663" s="23" t="s">
        <v>133</v>
      </c>
      <c r="AO663" s="23">
        <v>6000.0</v>
      </c>
      <c r="AP663" s="23">
        <v>3600.0</v>
      </c>
      <c r="AQ663" s="23">
        <v>0.0</v>
      </c>
      <c r="AR663" s="23">
        <v>0.0</v>
      </c>
      <c r="AS663" s="23" t="s">
        <v>1114</v>
      </c>
      <c r="AT663" s="23" t="s">
        <v>816</v>
      </c>
    </row>
    <row r="664">
      <c r="A664" s="23" t="str">
        <f t="shared" si="10"/>
        <v>OK</v>
      </c>
      <c r="B664" s="23" t="s">
        <v>89</v>
      </c>
      <c r="C664" s="23" t="s">
        <v>89</v>
      </c>
      <c r="D664" s="23">
        <v>0.0</v>
      </c>
      <c r="E664" s="23">
        <v>59.0</v>
      </c>
      <c r="F664" s="23">
        <v>16.0</v>
      </c>
      <c r="G664" s="23">
        <v>10.0</v>
      </c>
      <c r="H664" s="23">
        <v>50.0</v>
      </c>
      <c r="I664" s="23" t="s">
        <v>134</v>
      </c>
      <c r="J664" s="23">
        <v>0.0</v>
      </c>
      <c r="K664" s="23" t="s">
        <v>134</v>
      </c>
      <c r="L664" s="23">
        <v>-1.0</v>
      </c>
      <c r="M664" s="23">
        <v>-1.0</v>
      </c>
      <c r="N664" s="23">
        <v>0.0</v>
      </c>
      <c r="O664" s="23">
        <v>0.0</v>
      </c>
      <c r="P664" s="23">
        <v>0.0</v>
      </c>
      <c r="Q664" s="23" t="s">
        <v>133</v>
      </c>
      <c r="R664" s="23" t="s">
        <v>133</v>
      </c>
      <c r="S664" s="23" t="s">
        <v>133</v>
      </c>
      <c r="T664" s="23" t="s">
        <v>133</v>
      </c>
      <c r="U664" s="23" t="s">
        <v>133</v>
      </c>
      <c r="V664" s="23" t="s">
        <v>133</v>
      </c>
      <c r="W664" s="23" t="s">
        <v>133</v>
      </c>
      <c r="X664" s="23" t="s">
        <v>133</v>
      </c>
      <c r="Y664" s="23" t="s">
        <v>133</v>
      </c>
      <c r="Z664" s="23" t="s">
        <v>133</v>
      </c>
      <c r="AA664" s="23" t="s">
        <v>133</v>
      </c>
      <c r="AB664" s="23" t="s">
        <v>133</v>
      </c>
      <c r="AC664" s="23" t="s">
        <v>133</v>
      </c>
      <c r="AD664" s="23" t="s">
        <v>133</v>
      </c>
      <c r="AE664" s="23" t="s">
        <v>133</v>
      </c>
      <c r="AF664" s="23" t="s">
        <v>133</v>
      </c>
      <c r="AG664" s="23" t="s">
        <v>133</v>
      </c>
      <c r="AH664" s="23" t="s">
        <v>133</v>
      </c>
      <c r="AI664" s="23" t="s">
        <v>133</v>
      </c>
      <c r="AJ664" s="23" t="s">
        <v>133</v>
      </c>
      <c r="AK664" s="23" t="s">
        <v>133</v>
      </c>
      <c r="AL664" s="23" t="s">
        <v>133</v>
      </c>
      <c r="AM664" s="23" t="s">
        <v>133</v>
      </c>
      <c r="AN664" s="23" t="s">
        <v>133</v>
      </c>
      <c r="AO664" s="23">
        <v>6000.0</v>
      </c>
      <c r="AP664" s="23">
        <v>3600.0</v>
      </c>
      <c r="AQ664" s="23">
        <v>0.0</v>
      </c>
      <c r="AR664" s="23">
        <v>0.0</v>
      </c>
      <c r="AS664" s="23" t="s">
        <v>1114</v>
      </c>
      <c r="AT664" s="23" t="s">
        <v>856</v>
      </c>
    </row>
    <row r="665">
      <c r="A665" s="23" t="str">
        <f t="shared" si="10"/>
        <v>OK</v>
      </c>
      <c r="B665" s="23" t="s">
        <v>90</v>
      </c>
      <c r="C665" s="23" t="s">
        <v>90</v>
      </c>
      <c r="D665" s="23">
        <v>1.0</v>
      </c>
      <c r="E665" s="23">
        <v>75.0</v>
      </c>
      <c r="F665" s="23">
        <v>30.0</v>
      </c>
      <c r="G665" s="23">
        <v>10.0</v>
      </c>
      <c r="H665" s="23">
        <v>50.0</v>
      </c>
      <c r="I665" s="23">
        <v>132443.0</v>
      </c>
      <c r="J665" s="23">
        <v>48064.5625</v>
      </c>
      <c r="K665" s="23">
        <v>63.709247</v>
      </c>
      <c r="L665" s="23">
        <v>2.0</v>
      </c>
      <c r="M665" s="23">
        <v>1.0</v>
      </c>
      <c r="N665" s="23">
        <v>48620.0</v>
      </c>
      <c r="O665" s="23">
        <v>3600.3736</v>
      </c>
      <c r="P665" s="23">
        <v>0.0</v>
      </c>
      <c r="Q665" s="23">
        <v>6075.0</v>
      </c>
      <c r="R665" s="23">
        <v>10307.0</v>
      </c>
      <c r="S665" s="23">
        <v>4516.0</v>
      </c>
      <c r="T665" s="23">
        <v>51.0</v>
      </c>
      <c r="U665" s="23">
        <v>5631.0</v>
      </c>
      <c r="V665" s="23">
        <v>0.0</v>
      </c>
      <c r="W665" s="23">
        <v>109.0</v>
      </c>
      <c r="X665" s="23">
        <v>4.912</v>
      </c>
      <c r="Y665" s="23">
        <v>1.5137</v>
      </c>
      <c r="Z665" s="23">
        <v>0.0</v>
      </c>
      <c r="AA665" s="23">
        <v>1.4225</v>
      </c>
      <c r="AB665" s="23">
        <v>6.0</v>
      </c>
      <c r="AC665" s="23">
        <v>623.0</v>
      </c>
      <c r="AD665" s="23">
        <v>623.0</v>
      </c>
      <c r="AE665" s="23">
        <v>0.0</v>
      </c>
      <c r="AF665" s="23">
        <v>0.0</v>
      </c>
      <c r="AG665" s="23">
        <v>0.0</v>
      </c>
      <c r="AH665" s="23">
        <v>0.0</v>
      </c>
      <c r="AI665" s="23">
        <v>0.2093</v>
      </c>
      <c r="AJ665" s="23">
        <v>0.207</v>
      </c>
      <c r="AK665" s="23">
        <v>0.0</v>
      </c>
      <c r="AL665" s="23">
        <v>0.0</v>
      </c>
      <c r="AM665" s="23">
        <v>0.0</v>
      </c>
      <c r="AN665" s="23">
        <v>18.0</v>
      </c>
      <c r="AO665" s="23">
        <v>6000.0</v>
      </c>
      <c r="AP665" s="23">
        <v>3600.0</v>
      </c>
      <c r="AQ665" s="23">
        <v>0.0</v>
      </c>
      <c r="AR665" s="23">
        <v>0.0</v>
      </c>
      <c r="AS665" s="23" t="s">
        <v>1114</v>
      </c>
      <c r="AT665" s="23" t="s">
        <v>1132</v>
      </c>
    </row>
    <row r="666">
      <c r="A666" s="23" t="str">
        <f t="shared" si="10"/>
        <v>OK</v>
      </c>
      <c r="B666" s="23" t="s">
        <v>91</v>
      </c>
      <c r="C666" s="23" t="s">
        <v>91</v>
      </c>
      <c r="D666" s="23">
        <v>1.0</v>
      </c>
      <c r="E666" s="23">
        <v>75.0</v>
      </c>
      <c r="F666" s="23">
        <v>20.0</v>
      </c>
      <c r="G666" s="23">
        <v>10.0</v>
      </c>
      <c r="H666" s="23">
        <v>50.0</v>
      </c>
      <c r="I666" s="23">
        <v>151730.0</v>
      </c>
      <c r="J666" s="23">
        <v>49278.257576</v>
      </c>
      <c r="K666" s="23">
        <v>67.522403</v>
      </c>
      <c r="L666" s="23">
        <v>2.0</v>
      </c>
      <c r="M666" s="23">
        <v>1.0</v>
      </c>
      <c r="N666" s="23">
        <v>66921.0</v>
      </c>
      <c r="O666" s="23">
        <v>3600.2392</v>
      </c>
      <c r="P666" s="23">
        <v>196.0</v>
      </c>
      <c r="Q666" s="23">
        <v>5392.0</v>
      </c>
      <c r="R666" s="23">
        <v>9405.0</v>
      </c>
      <c r="S666" s="23">
        <v>4455.0</v>
      </c>
      <c r="T666" s="23">
        <v>148.0</v>
      </c>
      <c r="U666" s="23">
        <v>4706.0</v>
      </c>
      <c r="V666" s="23">
        <v>0.0</v>
      </c>
      <c r="W666" s="23">
        <v>96.0</v>
      </c>
      <c r="X666" s="23">
        <v>4.0724</v>
      </c>
      <c r="Y666" s="23">
        <v>1.4573</v>
      </c>
      <c r="Z666" s="23">
        <v>0.0</v>
      </c>
      <c r="AA666" s="23">
        <v>0.8725</v>
      </c>
      <c r="AB666" s="23">
        <v>5.0</v>
      </c>
      <c r="AC666" s="23">
        <v>938.0</v>
      </c>
      <c r="AD666" s="23">
        <v>938.0</v>
      </c>
      <c r="AE666" s="23">
        <v>0.0</v>
      </c>
      <c r="AF666" s="23">
        <v>0.0</v>
      </c>
      <c r="AG666" s="23">
        <v>0.0</v>
      </c>
      <c r="AH666" s="23">
        <v>0.0</v>
      </c>
      <c r="AI666" s="23">
        <v>0.3137</v>
      </c>
      <c r="AJ666" s="23">
        <v>0.3121</v>
      </c>
      <c r="AK666" s="23">
        <v>0.0</v>
      </c>
      <c r="AL666" s="23">
        <v>0.0</v>
      </c>
      <c r="AM666" s="23">
        <v>0.0</v>
      </c>
      <c r="AN666" s="23">
        <v>25.0</v>
      </c>
      <c r="AO666" s="23">
        <v>6000.0</v>
      </c>
      <c r="AP666" s="23">
        <v>3600.0</v>
      </c>
      <c r="AQ666" s="23">
        <v>0.0</v>
      </c>
      <c r="AR666" s="23">
        <v>0.0</v>
      </c>
      <c r="AS666" s="23" t="s">
        <v>1114</v>
      </c>
      <c r="AT666" s="23" t="s">
        <v>1133</v>
      </c>
    </row>
    <row r="667">
      <c r="A667" s="23" t="str">
        <f t="shared" si="10"/>
        <v>OK</v>
      </c>
      <c r="B667" s="23" t="s">
        <v>92</v>
      </c>
      <c r="C667" s="23" t="s">
        <v>92</v>
      </c>
      <c r="D667" s="23">
        <v>0.0</v>
      </c>
      <c r="E667" s="23">
        <v>75.0</v>
      </c>
      <c r="F667" s="23">
        <v>10.0</v>
      </c>
      <c r="G667" s="23">
        <v>10.0</v>
      </c>
      <c r="H667" s="23">
        <v>50.0</v>
      </c>
      <c r="I667" s="23" t="s">
        <v>134</v>
      </c>
      <c r="J667" s="23">
        <v>0.0</v>
      </c>
      <c r="K667" s="23" t="s">
        <v>134</v>
      </c>
      <c r="L667" s="23">
        <v>-1.0</v>
      </c>
      <c r="M667" s="23">
        <v>-1.0</v>
      </c>
      <c r="N667" s="23">
        <v>0.0</v>
      </c>
      <c r="O667" s="23">
        <v>0.0</v>
      </c>
      <c r="P667" s="23">
        <v>0.0</v>
      </c>
      <c r="Q667" s="23" t="s">
        <v>133</v>
      </c>
      <c r="R667" s="23" t="s">
        <v>133</v>
      </c>
      <c r="S667" s="23" t="s">
        <v>133</v>
      </c>
      <c r="T667" s="23" t="s">
        <v>133</v>
      </c>
      <c r="U667" s="23" t="s">
        <v>133</v>
      </c>
      <c r="V667" s="23" t="s">
        <v>133</v>
      </c>
      <c r="W667" s="23" t="s">
        <v>133</v>
      </c>
      <c r="X667" s="23" t="s">
        <v>133</v>
      </c>
      <c r="Y667" s="23" t="s">
        <v>133</v>
      </c>
      <c r="Z667" s="23" t="s">
        <v>133</v>
      </c>
      <c r="AA667" s="23" t="s">
        <v>133</v>
      </c>
      <c r="AB667" s="23" t="s">
        <v>133</v>
      </c>
      <c r="AC667" s="23" t="s">
        <v>133</v>
      </c>
      <c r="AD667" s="23" t="s">
        <v>133</v>
      </c>
      <c r="AE667" s="23" t="s">
        <v>133</v>
      </c>
      <c r="AF667" s="23" t="s">
        <v>133</v>
      </c>
      <c r="AG667" s="23" t="s">
        <v>133</v>
      </c>
      <c r="AH667" s="23" t="s">
        <v>133</v>
      </c>
      <c r="AI667" s="23" t="s">
        <v>133</v>
      </c>
      <c r="AJ667" s="23" t="s">
        <v>133</v>
      </c>
      <c r="AK667" s="23" t="s">
        <v>133</v>
      </c>
      <c r="AL667" s="23" t="s">
        <v>133</v>
      </c>
      <c r="AM667" s="23" t="s">
        <v>133</v>
      </c>
      <c r="AN667" s="23" t="s">
        <v>133</v>
      </c>
      <c r="AO667" s="23">
        <v>6000.0</v>
      </c>
      <c r="AP667" s="23">
        <v>3600.0</v>
      </c>
      <c r="AQ667" s="23">
        <v>0.0</v>
      </c>
      <c r="AR667" s="23">
        <v>0.0</v>
      </c>
      <c r="AS667" s="23" t="s">
        <v>1114</v>
      </c>
      <c r="AT667" s="23" t="s">
        <v>1068</v>
      </c>
    </row>
    <row r="668">
      <c r="A668" s="23" t="str">
        <f t="shared" si="10"/>
        <v>OK</v>
      </c>
      <c r="B668" s="23" t="s">
        <v>93</v>
      </c>
      <c r="C668" s="23" t="s">
        <v>93</v>
      </c>
      <c r="D668" s="23">
        <v>1.0</v>
      </c>
      <c r="E668" s="23">
        <v>80.0</v>
      </c>
      <c r="F668" s="23">
        <v>30.0</v>
      </c>
      <c r="G668" s="23">
        <v>10.0</v>
      </c>
      <c r="H668" s="23">
        <v>50.0</v>
      </c>
      <c r="I668" s="23">
        <v>237945.0</v>
      </c>
      <c r="J668" s="23">
        <v>40480.75</v>
      </c>
      <c r="K668" s="23">
        <v>82.98735</v>
      </c>
      <c r="L668" s="23">
        <v>2.0</v>
      </c>
      <c r="M668" s="23">
        <v>1.0</v>
      </c>
      <c r="N668" s="23">
        <v>40339.0</v>
      </c>
      <c r="O668" s="23">
        <v>3600.3082</v>
      </c>
      <c r="P668" s="23">
        <v>12.0</v>
      </c>
      <c r="Q668" s="23">
        <v>6094.0</v>
      </c>
      <c r="R668" s="23">
        <v>9927.0</v>
      </c>
      <c r="S668" s="23">
        <v>4550.0</v>
      </c>
      <c r="T668" s="23">
        <v>492.0</v>
      </c>
      <c r="U668" s="23">
        <v>4857.0</v>
      </c>
      <c r="V668" s="23">
        <v>0.0</v>
      </c>
      <c r="W668" s="23">
        <v>28.0</v>
      </c>
      <c r="X668" s="23">
        <v>5.5869</v>
      </c>
      <c r="Y668" s="23">
        <v>1.9026</v>
      </c>
      <c r="Z668" s="23">
        <v>0.0</v>
      </c>
      <c r="AA668" s="23">
        <v>1.365</v>
      </c>
      <c r="AB668" s="23">
        <v>4.0</v>
      </c>
      <c r="AC668" s="23">
        <v>895.0</v>
      </c>
      <c r="AD668" s="23">
        <v>895.0</v>
      </c>
      <c r="AE668" s="23">
        <v>0.0</v>
      </c>
      <c r="AF668" s="23">
        <v>0.0</v>
      </c>
      <c r="AG668" s="23">
        <v>0.0</v>
      </c>
      <c r="AH668" s="23">
        <v>0.0</v>
      </c>
      <c r="AI668" s="23">
        <v>0.2583</v>
      </c>
      <c r="AJ668" s="23">
        <v>0.2567</v>
      </c>
      <c r="AK668" s="23">
        <v>0.0</v>
      </c>
      <c r="AL668" s="23">
        <v>0.0</v>
      </c>
      <c r="AM668" s="23">
        <v>0.0</v>
      </c>
      <c r="AN668" s="23">
        <v>29.0</v>
      </c>
      <c r="AO668" s="23">
        <v>6000.0</v>
      </c>
      <c r="AP668" s="23">
        <v>3600.0</v>
      </c>
      <c r="AQ668" s="23">
        <v>0.0</v>
      </c>
      <c r="AR668" s="23">
        <v>0.0</v>
      </c>
      <c r="AS668" s="23" t="s">
        <v>1114</v>
      </c>
      <c r="AT668" s="23" t="s">
        <v>1134</v>
      </c>
    </row>
    <row r="669">
      <c r="A669" s="23" t="str">
        <f t="shared" si="10"/>
        <v>OK</v>
      </c>
      <c r="B669" s="23" t="s">
        <v>94</v>
      </c>
      <c r="C669" s="23" t="s">
        <v>94</v>
      </c>
      <c r="D669" s="23">
        <v>1.0</v>
      </c>
      <c r="E669" s="23">
        <v>80.0</v>
      </c>
      <c r="F669" s="23">
        <v>20.0</v>
      </c>
      <c r="G669" s="23">
        <v>10.0</v>
      </c>
      <c r="H669" s="23">
        <v>50.0</v>
      </c>
      <c r="I669" s="23">
        <v>306016.0</v>
      </c>
      <c r="J669" s="23">
        <v>43004.805556</v>
      </c>
      <c r="K669" s="23">
        <v>85.946877</v>
      </c>
      <c r="L669" s="23">
        <v>2.0</v>
      </c>
      <c r="M669" s="23">
        <v>1.0</v>
      </c>
      <c r="N669" s="23">
        <v>48678.0</v>
      </c>
      <c r="O669" s="23">
        <v>3600.1587</v>
      </c>
      <c r="P669" s="23">
        <v>2828.0</v>
      </c>
      <c r="Q669" s="23">
        <v>5916.0</v>
      </c>
      <c r="R669" s="23">
        <v>10075.0</v>
      </c>
      <c r="S669" s="23">
        <v>4717.0</v>
      </c>
      <c r="T669" s="23">
        <v>949.0</v>
      </c>
      <c r="U669" s="23">
        <v>4343.0</v>
      </c>
      <c r="V669" s="23">
        <v>0.0</v>
      </c>
      <c r="W669" s="23">
        <v>66.0</v>
      </c>
      <c r="X669" s="23">
        <v>5.5752</v>
      </c>
      <c r="Y669" s="23">
        <v>2.196</v>
      </c>
      <c r="Z669" s="23">
        <v>0.0</v>
      </c>
      <c r="AA669" s="23">
        <v>0.9292</v>
      </c>
      <c r="AB669" s="23">
        <v>11.0</v>
      </c>
      <c r="AC669" s="23">
        <v>879.0</v>
      </c>
      <c r="AD669" s="23">
        <v>851.0</v>
      </c>
      <c r="AE669" s="23">
        <v>28.0</v>
      </c>
      <c r="AF669" s="23">
        <v>0.0</v>
      </c>
      <c r="AG669" s="23">
        <v>0.0</v>
      </c>
      <c r="AH669" s="23">
        <v>0.0</v>
      </c>
      <c r="AI669" s="23">
        <v>0.2358</v>
      </c>
      <c r="AJ669" s="23">
        <v>0.2318</v>
      </c>
      <c r="AK669" s="23">
        <v>0.0</v>
      </c>
      <c r="AL669" s="23">
        <v>0.0</v>
      </c>
      <c r="AM669" s="23">
        <v>0.0</v>
      </c>
      <c r="AN669" s="23">
        <v>39.0</v>
      </c>
      <c r="AO669" s="23">
        <v>6000.0</v>
      </c>
      <c r="AP669" s="23">
        <v>3600.0</v>
      </c>
      <c r="AQ669" s="23">
        <v>0.0</v>
      </c>
      <c r="AR669" s="23">
        <v>0.0</v>
      </c>
      <c r="AS669" s="23" t="s">
        <v>1114</v>
      </c>
      <c r="AT669" s="23" t="s">
        <v>1135</v>
      </c>
    </row>
    <row r="670">
      <c r="A670" s="23" t="str">
        <f t="shared" si="10"/>
        <v>OK</v>
      </c>
      <c r="B670" s="23" t="s">
        <v>95</v>
      </c>
      <c r="C670" s="23" t="s">
        <v>95</v>
      </c>
      <c r="D670" s="23">
        <v>0.0</v>
      </c>
      <c r="E670" s="23">
        <v>80.0</v>
      </c>
      <c r="F670" s="23">
        <v>12.0</v>
      </c>
      <c r="G670" s="23">
        <v>10.0</v>
      </c>
      <c r="H670" s="23">
        <v>50.0</v>
      </c>
      <c r="I670" s="23" t="s">
        <v>134</v>
      </c>
      <c r="J670" s="23">
        <v>0.0</v>
      </c>
      <c r="K670" s="23" t="s">
        <v>134</v>
      </c>
      <c r="L670" s="23">
        <v>-1.0</v>
      </c>
      <c r="M670" s="23">
        <v>-1.0</v>
      </c>
      <c r="N670" s="23">
        <v>0.0</v>
      </c>
      <c r="O670" s="23">
        <v>0.0</v>
      </c>
      <c r="P670" s="23">
        <v>0.0</v>
      </c>
      <c r="Q670" s="23" t="s">
        <v>133</v>
      </c>
      <c r="R670" s="23" t="s">
        <v>133</v>
      </c>
      <c r="S670" s="23" t="s">
        <v>133</v>
      </c>
      <c r="T670" s="23" t="s">
        <v>133</v>
      </c>
      <c r="U670" s="23" t="s">
        <v>133</v>
      </c>
      <c r="V670" s="23" t="s">
        <v>133</v>
      </c>
      <c r="W670" s="23" t="s">
        <v>133</v>
      </c>
      <c r="X670" s="23" t="s">
        <v>133</v>
      </c>
      <c r="Y670" s="23" t="s">
        <v>133</v>
      </c>
      <c r="Z670" s="23" t="s">
        <v>133</v>
      </c>
      <c r="AA670" s="23" t="s">
        <v>133</v>
      </c>
      <c r="AB670" s="23" t="s">
        <v>133</v>
      </c>
      <c r="AC670" s="23" t="s">
        <v>133</v>
      </c>
      <c r="AD670" s="23" t="s">
        <v>133</v>
      </c>
      <c r="AE670" s="23" t="s">
        <v>133</v>
      </c>
      <c r="AF670" s="23" t="s">
        <v>133</v>
      </c>
      <c r="AG670" s="23" t="s">
        <v>133</v>
      </c>
      <c r="AH670" s="23" t="s">
        <v>133</v>
      </c>
      <c r="AI670" s="23" t="s">
        <v>133</v>
      </c>
      <c r="AJ670" s="23" t="s">
        <v>133</v>
      </c>
      <c r="AK670" s="23" t="s">
        <v>133</v>
      </c>
      <c r="AL670" s="23" t="s">
        <v>133</v>
      </c>
      <c r="AM670" s="23" t="s">
        <v>133</v>
      </c>
      <c r="AN670" s="23" t="s">
        <v>133</v>
      </c>
      <c r="AO670" s="23">
        <v>6000.0</v>
      </c>
      <c r="AP670" s="23">
        <v>3600.0</v>
      </c>
      <c r="AQ670" s="23">
        <v>0.0</v>
      </c>
      <c r="AR670" s="23">
        <v>0.0</v>
      </c>
      <c r="AS670" s="23" t="s">
        <v>1114</v>
      </c>
      <c r="AT670" s="23" t="s">
        <v>862</v>
      </c>
    </row>
    <row r="671">
      <c r="A671" s="23" t="str">
        <f t="shared" si="10"/>
        <v>OK</v>
      </c>
      <c r="B671" s="23" t="s">
        <v>96</v>
      </c>
      <c r="C671" s="23" t="s">
        <v>96</v>
      </c>
      <c r="D671" s="23">
        <v>1.0</v>
      </c>
      <c r="E671" s="23">
        <v>82.0</v>
      </c>
      <c r="F671" s="23">
        <v>30.0</v>
      </c>
      <c r="G671" s="23">
        <v>10.0</v>
      </c>
      <c r="H671" s="23">
        <v>50.0</v>
      </c>
      <c r="I671" s="23">
        <v>661106.0</v>
      </c>
      <c r="J671" s="23">
        <v>47969.083333</v>
      </c>
      <c r="K671" s="23">
        <v>92.744116</v>
      </c>
      <c r="L671" s="23">
        <v>2.0</v>
      </c>
      <c r="M671" s="23">
        <v>1.0</v>
      </c>
      <c r="N671" s="23">
        <v>38945.0</v>
      </c>
      <c r="O671" s="23">
        <v>3600.2687</v>
      </c>
      <c r="P671" s="23">
        <v>0.0</v>
      </c>
      <c r="Q671" s="23">
        <v>7033.0</v>
      </c>
      <c r="R671" s="23">
        <v>11400.0</v>
      </c>
      <c r="S671" s="23">
        <v>4634.0</v>
      </c>
      <c r="T671" s="23">
        <v>0.0</v>
      </c>
      <c r="U671" s="23">
        <v>6749.0</v>
      </c>
      <c r="V671" s="23">
        <v>0.0</v>
      </c>
      <c r="W671" s="23">
        <v>17.0</v>
      </c>
      <c r="X671" s="23">
        <v>6.0675</v>
      </c>
      <c r="Y671" s="23">
        <v>1.6974</v>
      </c>
      <c r="Z671" s="23">
        <v>0.0</v>
      </c>
      <c r="AA671" s="23">
        <v>1.6048</v>
      </c>
      <c r="AB671" s="23">
        <v>7.0</v>
      </c>
      <c r="AC671" s="23">
        <v>1251.0</v>
      </c>
      <c r="AD671" s="23">
        <v>1251.0</v>
      </c>
      <c r="AE671" s="23">
        <v>0.0</v>
      </c>
      <c r="AF671" s="23">
        <v>0.0</v>
      </c>
      <c r="AG671" s="23">
        <v>0.0</v>
      </c>
      <c r="AH671" s="23">
        <v>0.0</v>
      </c>
      <c r="AI671" s="23">
        <v>0.4602</v>
      </c>
      <c r="AJ671" s="23">
        <v>0.4575</v>
      </c>
      <c r="AK671" s="23">
        <v>0.0</v>
      </c>
      <c r="AL671" s="23">
        <v>0.0</v>
      </c>
      <c r="AM671" s="23">
        <v>0.0</v>
      </c>
      <c r="AN671" s="23">
        <v>32.0</v>
      </c>
      <c r="AO671" s="23">
        <v>6000.0</v>
      </c>
      <c r="AP671" s="23">
        <v>3600.0</v>
      </c>
      <c r="AQ671" s="23">
        <v>0.0</v>
      </c>
      <c r="AR671" s="23">
        <v>0.0</v>
      </c>
      <c r="AS671" s="23" t="s">
        <v>1114</v>
      </c>
      <c r="AT671" s="23" t="s">
        <v>1136</v>
      </c>
    </row>
    <row r="672">
      <c r="A672" s="23" t="str">
        <f t="shared" si="10"/>
        <v>OK</v>
      </c>
      <c r="B672" s="23" t="s">
        <v>97</v>
      </c>
      <c r="C672" s="23" t="s">
        <v>97</v>
      </c>
      <c r="D672" s="23">
        <v>1.0</v>
      </c>
      <c r="E672" s="23">
        <v>82.0</v>
      </c>
      <c r="F672" s="23">
        <v>20.0</v>
      </c>
      <c r="G672" s="23">
        <v>10.0</v>
      </c>
      <c r="H672" s="23">
        <v>50.0</v>
      </c>
      <c r="I672" s="23">
        <v>782379.0</v>
      </c>
      <c r="J672" s="23">
        <v>51144.0</v>
      </c>
      <c r="K672" s="23">
        <v>93.463015</v>
      </c>
      <c r="L672" s="23">
        <v>2.0</v>
      </c>
      <c r="M672" s="23">
        <v>1.0</v>
      </c>
      <c r="N672" s="23">
        <v>83890.0</v>
      </c>
      <c r="O672" s="23">
        <v>3600.2985</v>
      </c>
      <c r="P672" s="23">
        <v>848.0</v>
      </c>
      <c r="Q672" s="23">
        <v>5408.0</v>
      </c>
      <c r="R672" s="23">
        <v>9025.0</v>
      </c>
      <c r="S672" s="23">
        <v>3996.0</v>
      </c>
      <c r="T672" s="23">
        <v>0.0</v>
      </c>
      <c r="U672" s="23">
        <v>4970.0</v>
      </c>
      <c r="V672" s="23">
        <v>0.0</v>
      </c>
      <c r="W672" s="23">
        <v>59.0</v>
      </c>
      <c r="X672" s="23">
        <v>4.4031</v>
      </c>
      <c r="Y672" s="23">
        <v>1.3563</v>
      </c>
      <c r="Z672" s="23">
        <v>0.0</v>
      </c>
      <c r="AA672" s="23">
        <v>0.944</v>
      </c>
      <c r="AB672" s="23">
        <v>8.0</v>
      </c>
      <c r="AC672" s="23">
        <v>1255.0</v>
      </c>
      <c r="AD672" s="23">
        <v>1255.0</v>
      </c>
      <c r="AE672" s="23">
        <v>0.0</v>
      </c>
      <c r="AF672" s="23">
        <v>0.0</v>
      </c>
      <c r="AG672" s="23">
        <v>0.0</v>
      </c>
      <c r="AH672" s="23">
        <v>0.0</v>
      </c>
      <c r="AI672" s="23">
        <v>0.457</v>
      </c>
      <c r="AJ672" s="23">
        <v>0.454</v>
      </c>
      <c r="AK672" s="23">
        <v>0.0</v>
      </c>
      <c r="AL672" s="23">
        <v>0.0</v>
      </c>
      <c r="AM672" s="23">
        <v>0.0</v>
      </c>
      <c r="AN672" s="23">
        <v>36.0</v>
      </c>
      <c r="AO672" s="23">
        <v>6000.0</v>
      </c>
      <c r="AP672" s="23">
        <v>3600.0</v>
      </c>
      <c r="AQ672" s="23">
        <v>0.0</v>
      </c>
      <c r="AR672" s="23">
        <v>0.0</v>
      </c>
      <c r="AS672" s="23" t="s">
        <v>1114</v>
      </c>
      <c r="AT672" s="23" t="s">
        <v>1137</v>
      </c>
    </row>
    <row r="673">
      <c r="A673" s="23" t="str">
        <f t="shared" si="10"/>
        <v>OK</v>
      </c>
      <c r="B673" s="23" t="s">
        <v>98</v>
      </c>
      <c r="C673" s="23" t="s">
        <v>98</v>
      </c>
      <c r="D673" s="23">
        <v>0.0</v>
      </c>
      <c r="E673" s="23">
        <v>82.0</v>
      </c>
      <c r="F673" s="23">
        <v>10.0</v>
      </c>
      <c r="G673" s="23">
        <v>10.0</v>
      </c>
      <c r="H673" s="23">
        <v>50.0</v>
      </c>
      <c r="I673" s="23" t="s">
        <v>134</v>
      </c>
      <c r="J673" s="23">
        <v>0.0</v>
      </c>
      <c r="K673" s="23" t="s">
        <v>134</v>
      </c>
      <c r="L673" s="23">
        <v>-1.0</v>
      </c>
      <c r="M673" s="23">
        <v>-1.0</v>
      </c>
      <c r="N673" s="23">
        <v>0.0</v>
      </c>
      <c r="O673" s="23">
        <v>0.0</v>
      </c>
      <c r="P673" s="23">
        <v>0.0</v>
      </c>
      <c r="Q673" s="23" t="s">
        <v>133</v>
      </c>
      <c r="R673" s="23" t="s">
        <v>133</v>
      </c>
      <c r="S673" s="23" t="s">
        <v>133</v>
      </c>
      <c r="T673" s="23" t="s">
        <v>133</v>
      </c>
      <c r="U673" s="23" t="s">
        <v>133</v>
      </c>
      <c r="V673" s="23" t="s">
        <v>133</v>
      </c>
      <c r="W673" s="23" t="s">
        <v>133</v>
      </c>
      <c r="X673" s="23" t="s">
        <v>133</v>
      </c>
      <c r="Y673" s="23" t="s">
        <v>133</v>
      </c>
      <c r="Z673" s="23" t="s">
        <v>133</v>
      </c>
      <c r="AA673" s="23" t="s">
        <v>133</v>
      </c>
      <c r="AB673" s="23" t="s">
        <v>133</v>
      </c>
      <c r="AC673" s="23" t="s">
        <v>133</v>
      </c>
      <c r="AD673" s="23" t="s">
        <v>133</v>
      </c>
      <c r="AE673" s="23" t="s">
        <v>133</v>
      </c>
      <c r="AF673" s="23" t="s">
        <v>133</v>
      </c>
      <c r="AG673" s="23" t="s">
        <v>133</v>
      </c>
      <c r="AH673" s="23" t="s">
        <v>133</v>
      </c>
      <c r="AI673" s="23" t="s">
        <v>133</v>
      </c>
      <c r="AJ673" s="23" t="s">
        <v>133</v>
      </c>
      <c r="AK673" s="23" t="s">
        <v>133</v>
      </c>
      <c r="AL673" s="23" t="s">
        <v>133</v>
      </c>
      <c r="AM673" s="23" t="s">
        <v>133</v>
      </c>
      <c r="AN673" s="23" t="s">
        <v>133</v>
      </c>
      <c r="AO673" s="23">
        <v>6000.0</v>
      </c>
      <c r="AP673" s="23">
        <v>3600.0</v>
      </c>
      <c r="AQ673" s="23">
        <v>0.0</v>
      </c>
      <c r="AR673" s="23">
        <v>0.0</v>
      </c>
      <c r="AS673" s="23" t="s">
        <v>1114</v>
      </c>
      <c r="AT673" s="23" t="s">
        <v>1073</v>
      </c>
    </row>
    <row r="674">
      <c r="A674" s="23" t="str">
        <f t="shared" si="10"/>
        <v>OK</v>
      </c>
      <c r="B674" s="23" t="s">
        <v>99</v>
      </c>
      <c r="C674" s="23" t="s">
        <v>99</v>
      </c>
      <c r="D674" s="23">
        <v>1.0</v>
      </c>
      <c r="E674" s="23">
        <v>90.0</v>
      </c>
      <c r="F674" s="23">
        <v>30.0</v>
      </c>
      <c r="G674" s="23">
        <v>10.0</v>
      </c>
      <c r="H674" s="23">
        <v>50.0</v>
      </c>
      <c r="I674" s="23">
        <v>622300.0</v>
      </c>
      <c r="J674" s="23">
        <v>50772.25</v>
      </c>
      <c r="K674" s="23">
        <v>91.841194</v>
      </c>
      <c r="L674" s="23">
        <v>2.0</v>
      </c>
      <c r="M674" s="23">
        <v>1.0</v>
      </c>
      <c r="N674" s="23">
        <v>33540.0</v>
      </c>
      <c r="O674" s="23">
        <v>3600.4267</v>
      </c>
      <c r="P674" s="23">
        <v>4324.0</v>
      </c>
      <c r="Q674" s="23">
        <v>7475.0</v>
      </c>
      <c r="R674" s="23">
        <v>12399.0</v>
      </c>
      <c r="S674" s="23">
        <v>5423.0</v>
      </c>
      <c r="T674" s="23">
        <v>170.0</v>
      </c>
      <c r="U674" s="23">
        <v>6732.0</v>
      </c>
      <c r="V674" s="23">
        <v>0.0</v>
      </c>
      <c r="W674" s="23">
        <v>74.0</v>
      </c>
      <c r="X674" s="23">
        <v>7.1768</v>
      </c>
      <c r="Y674" s="23">
        <v>2.3373</v>
      </c>
      <c r="Z674" s="23">
        <v>0.0</v>
      </c>
      <c r="AA674" s="23">
        <v>1.5207</v>
      </c>
      <c r="AB674" s="23">
        <v>4.0</v>
      </c>
      <c r="AC674" s="23">
        <v>130.0</v>
      </c>
      <c r="AD674" s="23">
        <v>130.0</v>
      </c>
      <c r="AE674" s="23">
        <v>0.0</v>
      </c>
      <c r="AF674" s="23">
        <v>0.0</v>
      </c>
      <c r="AG674" s="23">
        <v>0.0</v>
      </c>
      <c r="AH674" s="23">
        <v>0.0</v>
      </c>
      <c r="AI674" s="23">
        <v>0.0697</v>
      </c>
      <c r="AJ674" s="23">
        <v>0.0681</v>
      </c>
      <c r="AK674" s="23">
        <v>0.0</v>
      </c>
      <c r="AL674" s="23">
        <v>0.0</v>
      </c>
      <c r="AM674" s="23">
        <v>0.0</v>
      </c>
      <c r="AN674" s="23">
        <v>63.0</v>
      </c>
      <c r="AO674" s="23">
        <v>6000.0</v>
      </c>
      <c r="AP674" s="23">
        <v>3600.0</v>
      </c>
      <c r="AQ674" s="23">
        <v>0.0</v>
      </c>
      <c r="AR674" s="23">
        <v>0.0</v>
      </c>
      <c r="AS674" s="23" t="s">
        <v>1114</v>
      </c>
      <c r="AT674" s="23" t="s">
        <v>1138</v>
      </c>
    </row>
    <row r="675">
      <c r="A675" s="23" t="str">
        <f t="shared" si="10"/>
        <v>OK</v>
      </c>
      <c r="B675" s="23" t="s">
        <v>100</v>
      </c>
      <c r="C675" s="23" t="s">
        <v>100</v>
      </c>
      <c r="D675" s="23">
        <v>0.0</v>
      </c>
      <c r="E675" s="23">
        <v>90.0</v>
      </c>
      <c r="F675" s="23">
        <v>20.0</v>
      </c>
      <c r="G675" s="23">
        <v>10.0</v>
      </c>
      <c r="H675" s="23">
        <v>50.0</v>
      </c>
      <c r="I675" s="23" t="s">
        <v>134</v>
      </c>
      <c r="J675" s="23">
        <v>0.0</v>
      </c>
      <c r="K675" s="23" t="s">
        <v>134</v>
      </c>
      <c r="L675" s="23">
        <v>-1.0</v>
      </c>
      <c r="M675" s="23">
        <v>-1.0</v>
      </c>
      <c r="N675" s="23">
        <v>0.0</v>
      </c>
      <c r="O675" s="23">
        <v>0.0</v>
      </c>
      <c r="P675" s="23">
        <v>0.0</v>
      </c>
      <c r="Q675" s="23" t="s">
        <v>133</v>
      </c>
      <c r="R675" s="23" t="s">
        <v>133</v>
      </c>
      <c r="S675" s="23" t="s">
        <v>133</v>
      </c>
      <c r="T675" s="23" t="s">
        <v>133</v>
      </c>
      <c r="U675" s="23" t="s">
        <v>133</v>
      </c>
      <c r="V675" s="23" t="s">
        <v>133</v>
      </c>
      <c r="W675" s="23" t="s">
        <v>133</v>
      </c>
      <c r="X675" s="23" t="s">
        <v>133</v>
      </c>
      <c r="Y675" s="23" t="s">
        <v>133</v>
      </c>
      <c r="Z675" s="23" t="s">
        <v>133</v>
      </c>
      <c r="AA675" s="23" t="s">
        <v>133</v>
      </c>
      <c r="AB675" s="23" t="s">
        <v>133</v>
      </c>
      <c r="AC675" s="23" t="s">
        <v>133</v>
      </c>
      <c r="AD675" s="23" t="s">
        <v>133</v>
      </c>
      <c r="AE675" s="23" t="s">
        <v>133</v>
      </c>
      <c r="AF675" s="23" t="s">
        <v>133</v>
      </c>
      <c r="AG675" s="23" t="s">
        <v>133</v>
      </c>
      <c r="AH675" s="23" t="s">
        <v>133</v>
      </c>
      <c r="AI675" s="23" t="s">
        <v>133</v>
      </c>
      <c r="AJ675" s="23" t="s">
        <v>133</v>
      </c>
      <c r="AK675" s="23" t="s">
        <v>133</v>
      </c>
      <c r="AL675" s="23" t="s">
        <v>133</v>
      </c>
      <c r="AM675" s="23" t="s">
        <v>133</v>
      </c>
      <c r="AN675" s="23" t="s">
        <v>133</v>
      </c>
      <c r="AO675" s="23">
        <v>6000.0</v>
      </c>
      <c r="AP675" s="23">
        <v>3600.0</v>
      </c>
      <c r="AQ675" s="23">
        <v>0.0</v>
      </c>
      <c r="AR675" s="23">
        <v>0.0</v>
      </c>
      <c r="AS675" s="23" t="s">
        <v>1114</v>
      </c>
      <c r="AT675" s="23" t="s">
        <v>1075</v>
      </c>
    </row>
    <row r="676">
      <c r="A676" s="23" t="str">
        <f t="shared" si="10"/>
        <v>OK</v>
      </c>
      <c r="B676" s="23" t="s">
        <v>101</v>
      </c>
      <c r="C676" s="23" t="s">
        <v>101</v>
      </c>
      <c r="D676" s="23">
        <v>0.0</v>
      </c>
      <c r="E676" s="23">
        <v>90.0</v>
      </c>
      <c r="F676" s="23">
        <v>17.0</v>
      </c>
      <c r="G676" s="23">
        <v>10.0</v>
      </c>
      <c r="H676" s="23">
        <v>50.0</v>
      </c>
      <c r="I676" s="23" t="s">
        <v>134</v>
      </c>
      <c r="J676" s="23">
        <v>0.0</v>
      </c>
      <c r="K676" s="23" t="s">
        <v>134</v>
      </c>
      <c r="L676" s="23">
        <v>-1.0</v>
      </c>
      <c r="M676" s="23">
        <v>-1.0</v>
      </c>
      <c r="N676" s="23">
        <v>0.0</v>
      </c>
      <c r="O676" s="23">
        <v>0.0</v>
      </c>
      <c r="P676" s="23">
        <v>0.0</v>
      </c>
      <c r="Q676" s="23" t="s">
        <v>133</v>
      </c>
      <c r="R676" s="23" t="s">
        <v>133</v>
      </c>
      <c r="S676" s="23" t="s">
        <v>133</v>
      </c>
      <c r="T676" s="23" t="s">
        <v>133</v>
      </c>
      <c r="U676" s="23" t="s">
        <v>133</v>
      </c>
      <c r="V676" s="23" t="s">
        <v>133</v>
      </c>
      <c r="W676" s="23" t="s">
        <v>133</v>
      </c>
      <c r="X676" s="23" t="s">
        <v>133</v>
      </c>
      <c r="Y676" s="23" t="s">
        <v>133</v>
      </c>
      <c r="Z676" s="23" t="s">
        <v>133</v>
      </c>
      <c r="AA676" s="23" t="s">
        <v>133</v>
      </c>
      <c r="AB676" s="23" t="s">
        <v>133</v>
      </c>
      <c r="AC676" s="23" t="s">
        <v>133</v>
      </c>
      <c r="AD676" s="23" t="s">
        <v>133</v>
      </c>
      <c r="AE676" s="23" t="s">
        <v>133</v>
      </c>
      <c r="AF676" s="23" t="s">
        <v>133</v>
      </c>
      <c r="AG676" s="23" t="s">
        <v>133</v>
      </c>
      <c r="AH676" s="23" t="s">
        <v>133</v>
      </c>
      <c r="AI676" s="23" t="s">
        <v>133</v>
      </c>
      <c r="AJ676" s="23" t="s">
        <v>133</v>
      </c>
      <c r="AK676" s="23" t="s">
        <v>133</v>
      </c>
      <c r="AL676" s="23" t="s">
        <v>133</v>
      </c>
      <c r="AM676" s="23" t="s">
        <v>133</v>
      </c>
      <c r="AN676" s="23" t="s">
        <v>133</v>
      </c>
      <c r="AO676" s="23">
        <v>6000.0</v>
      </c>
      <c r="AP676" s="23">
        <v>3600.0</v>
      </c>
      <c r="AQ676" s="23">
        <v>0.0</v>
      </c>
      <c r="AR676" s="23">
        <v>0.0</v>
      </c>
      <c r="AS676" s="23" t="s">
        <v>1114</v>
      </c>
      <c r="AT676" s="23" t="s">
        <v>868</v>
      </c>
    </row>
    <row r="677">
      <c r="A677" s="23" t="str">
        <f t="shared" si="10"/>
        <v>OK</v>
      </c>
      <c r="B677" s="23" t="s">
        <v>102</v>
      </c>
      <c r="C677" s="23" t="s">
        <v>102</v>
      </c>
      <c r="D677" s="23">
        <v>1.0</v>
      </c>
      <c r="E677" s="23">
        <v>116.0</v>
      </c>
      <c r="F677" s="23">
        <v>30.0</v>
      </c>
      <c r="G677" s="23">
        <v>10.0</v>
      </c>
      <c r="H677" s="23">
        <v>50.0</v>
      </c>
      <c r="I677" s="23">
        <v>724372.0</v>
      </c>
      <c r="J677" s="23">
        <v>110910.0</v>
      </c>
      <c r="K677" s="23">
        <v>84.688806</v>
      </c>
      <c r="L677" s="23">
        <v>2.0</v>
      </c>
      <c r="M677" s="23">
        <v>1.0</v>
      </c>
      <c r="N677" s="23">
        <v>18821.0</v>
      </c>
      <c r="O677" s="23">
        <v>3600.8345</v>
      </c>
      <c r="P677" s="23">
        <v>0.0</v>
      </c>
      <c r="Q677" s="23">
        <v>5061.0</v>
      </c>
      <c r="R677" s="23">
        <v>7993.0</v>
      </c>
      <c r="S677" s="23">
        <v>3420.0</v>
      </c>
      <c r="T677" s="23">
        <v>0.0</v>
      </c>
      <c r="U677" s="23">
        <v>4551.0</v>
      </c>
      <c r="V677" s="23">
        <v>0.0</v>
      </c>
      <c r="W677" s="23">
        <v>22.0</v>
      </c>
      <c r="X677" s="23">
        <v>8.3015</v>
      </c>
      <c r="Y677" s="23">
        <v>2.2404</v>
      </c>
      <c r="Z677" s="23">
        <v>0.0</v>
      </c>
      <c r="AA677" s="23">
        <v>2.798</v>
      </c>
      <c r="AB677" s="23">
        <v>5.0</v>
      </c>
      <c r="AC677" s="23">
        <v>1104.0</v>
      </c>
      <c r="AD677" s="23">
        <v>1104.0</v>
      </c>
      <c r="AE677" s="23">
        <v>0.0</v>
      </c>
      <c r="AF677" s="23">
        <v>0.0</v>
      </c>
      <c r="AG677" s="23">
        <v>0.0</v>
      </c>
      <c r="AH677" s="23">
        <v>0.0</v>
      </c>
      <c r="AI677" s="23">
        <v>0.5196</v>
      </c>
      <c r="AJ677" s="23">
        <v>0.5164</v>
      </c>
      <c r="AK677" s="23">
        <v>0.0</v>
      </c>
      <c r="AL677" s="23">
        <v>0.0</v>
      </c>
      <c r="AM677" s="23">
        <v>0.0</v>
      </c>
      <c r="AN677" s="23">
        <v>35.0</v>
      </c>
      <c r="AO677" s="23">
        <v>6000.0</v>
      </c>
      <c r="AP677" s="23">
        <v>3600.0</v>
      </c>
      <c r="AQ677" s="23">
        <v>0.0</v>
      </c>
      <c r="AR677" s="23">
        <v>0.0</v>
      </c>
      <c r="AS677" s="23" t="s">
        <v>1114</v>
      </c>
      <c r="AT677" s="23" t="s">
        <v>1139</v>
      </c>
    </row>
    <row r="678">
      <c r="A678" s="23" t="str">
        <f t="shared" si="10"/>
        <v>OK</v>
      </c>
      <c r="B678" s="23" t="s">
        <v>103</v>
      </c>
      <c r="C678" s="23" t="s">
        <v>103</v>
      </c>
      <c r="D678" s="23">
        <v>1.0</v>
      </c>
      <c r="E678" s="23">
        <v>116.0</v>
      </c>
      <c r="F678" s="23">
        <v>20.0</v>
      </c>
      <c r="G678" s="23">
        <v>10.0</v>
      </c>
      <c r="H678" s="23">
        <v>50.0</v>
      </c>
      <c r="I678" s="23">
        <v>721500.0</v>
      </c>
      <c r="J678" s="23">
        <v>112143.875</v>
      </c>
      <c r="K678" s="23">
        <v>84.456843</v>
      </c>
      <c r="L678" s="23">
        <v>2.0</v>
      </c>
      <c r="M678" s="23">
        <v>1.0</v>
      </c>
      <c r="N678" s="23">
        <v>30491.0</v>
      </c>
      <c r="O678" s="23">
        <v>3600.3869</v>
      </c>
      <c r="P678" s="23">
        <v>268.0</v>
      </c>
      <c r="Q678" s="23">
        <v>5753.0</v>
      </c>
      <c r="R678" s="23">
        <v>9238.0</v>
      </c>
      <c r="S678" s="23">
        <v>4284.0</v>
      </c>
      <c r="T678" s="23">
        <v>0.0</v>
      </c>
      <c r="U678" s="23">
        <v>4936.0</v>
      </c>
      <c r="V678" s="23">
        <v>0.0</v>
      </c>
      <c r="W678" s="23">
        <v>18.0</v>
      </c>
      <c r="X678" s="23">
        <v>7.158</v>
      </c>
      <c r="Y678" s="23">
        <v>2.369</v>
      </c>
      <c r="Z678" s="23">
        <v>0.0</v>
      </c>
      <c r="AA678" s="23">
        <v>1.8291</v>
      </c>
      <c r="AB678" s="23">
        <v>8.0</v>
      </c>
      <c r="AC678" s="23">
        <v>1104.0</v>
      </c>
      <c r="AD678" s="23">
        <v>1104.0</v>
      </c>
      <c r="AE678" s="23">
        <v>0.0</v>
      </c>
      <c r="AF678" s="23">
        <v>0.0</v>
      </c>
      <c r="AG678" s="23">
        <v>0.0</v>
      </c>
      <c r="AH678" s="23">
        <v>0.0</v>
      </c>
      <c r="AI678" s="23">
        <v>0.5309</v>
      </c>
      <c r="AJ678" s="23">
        <v>0.5266</v>
      </c>
      <c r="AK678" s="23">
        <v>0.0</v>
      </c>
      <c r="AL678" s="23">
        <v>0.0</v>
      </c>
      <c r="AM678" s="23">
        <v>0.0</v>
      </c>
      <c r="AN678" s="23">
        <v>38.0</v>
      </c>
      <c r="AO678" s="23">
        <v>6000.0</v>
      </c>
      <c r="AP678" s="23">
        <v>3600.0</v>
      </c>
      <c r="AQ678" s="23">
        <v>0.0</v>
      </c>
      <c r="AR678" s="23">
        <v>0.0</v>
      </c>
      <c r="AS678" s="23" t="s">
        <v>1114</v>
      </c>
      <c r="AT678" s="23" t="s">
        <v>1140</v>
      </c>
    </row>
    <row r="679">
      <c r="A679" s="23" t="str">
        <f t="shared" si="10"/>
        <v>OK</v>
      </c>
      <c r="B679" s="23" t="s">
        <v>104</v>
      </c>
      <c r="C679" s="23" t="s">
        <v>104</v>
      </c>
      <c r="D679" s="23">
        <v>0.0</v>
      </c>
      <c r="E679" s="23">
        <v>116.0</v>
      </c>
      <c r="F679" s="23">
        <v>10.0</v>
      </c>
      <c r="G679" s="23">
        <v>10.0</v>
      </c>
      <c r="H679" s="23">
        <v>50.0</v>
      </c>
      <c r="I679" s="23" t="s">
        <v>134</v>
      </c>
      <c r="J679" s="23">
        <v>0.0</v>
      </c>
      <c r="K679" s="23" t="s">
        <v>134</v>
      </c>
      <c r="L679" s="23">
        <v>-1.0</v>
      </c>
      <c r="M679" s="23">
        <v>-1.0</v>
      </c>
      <c r="N679" s="23">
        <v>0.0</v>
      </c>
      <c r="O679" s="23">
        <v>0.0</v>
      </c>
      <c r="P679" s="23">
        <v>0.0</v>
      </c>
      <c r="Q679" s="23" t="s">
        <v>133</v>
      </c>
      <c r="R679" s="23" t="s">
        <v>133</v>
      </c>
      <c r="S679" s="23" t="s">
        <v>133</v>
      </c>
      <c r="T679" s="23" t="s">
        <v>133</v>
      </c>
      <c r="U679" s="23" t="s">
        <v>133</v>
      </c>
      <c r="V679" s="23" t="s">
        <v>133</v>
      </c>
      <c r="W679" s="23" t="s">
        <v>133</v>
      </c>
      <c r="X679" s="23" t="s">
        <v>133</v>
      </c>
      <c r="Y679" s="23" t="s">
        <v>133</v>
      </c>
      <c r="Z679" s="23" t="s">
        <v>133</v>
      </c>
      <c r="AA679" s="23" t="s">
        <v>133</v>
      </c>
      <c r="AB679" s="23" t="s">
        <v>133</v>
      </c>
      <c r="AC679" s="23" t="s">
        <v>133</v>
      </c>
      <c r="AD679" s="23" t="s">
        <v>133</v>
      </c>
      <c r="AE679" s="23" t="s">
        <v>133</v>
      </c>
      <c r="AF679" s="23" t="s">
        <v>133</v>
      </c>
      <c r="AG679" s="23" t="s">
        <v>133</v>
      </c>
      <c r="AH679" s="23" t="s">
        <v>133</v>
      </c>
      <c r="AI679" s="23" t="s">
        <v>133</v>
      </c>
      <c r="AJ679" s="23" t="s">
        <v>133</v>
      </c>
      <c r="AK679" s="23" t="s">
        <v>133</v>
      </c>
      <c r="AL679" s="23" t="s">
        <v>133</v>
      </c>
      <c r="AM679" s="23" t="s">
        <v>133</v>
      </c>
      <c r="AN679" s="23" t="s">
        <v>133</v>
      </c>
      <c r="AO679" s="23">
        <v>6000.0</v>
      </c>
      <c r="AP679" s="23">
        <v>3600.0</v>
      </c>
      <c r="AQ679" s="23">
        <v>0.0</v>
      </c>
      <c r="AR679" s="23">
        <v>0.0</v>
      </c>
      <c r="AS679" s="23" t="s">
        <v>1114</v>
      </c>
      <c r="AT679" s="23" t="s">
        <v>1078</v>
      </c>
    </row>
  </sheetData>
  <mergeCells count="10">
    <mergeCell ref="A477:H477"/>
    <mergeCell ref="A545:H545"/>
    <mergeCell ref="A613:H613"/>
    <mergeCell ref="A1:H1"/>
    <mergeCell ref="A69:H69"/>
    <mergeCell ref="A137:H137"/>
    <mergeCell ref="A205:H205"/>
    <mergeCell ref="A273:H273"/>
    <mergeCell ref="A341:H341"/>
    <mergeCell ref="A409:H409"/>
  </mergeCells>
  <conditionalFormatting sqref="D2:D68 D70:D136 D138:D204 D206:D272 D274:D340 D342:D408 D410:D476 D478:D544 D546:D612 D614:D1122">
    <cfRule type="cellIs" dxfId="0" priority="1" operator="equal">
      <formula>0</formula>
    </cfRule>
  </conditionalFormatting>
  <conditionalFormatting sqref="A2:A68 A70:A136 A138:A204 A206:A272 A274:A340 A342:A408 A410:A476 A478:A544 A546:A612 A614:A1122">
    <cfRule type="containsText" dxfId="7" priority="2" operator="containsText" text="OK">
      <formula>NOT(ISERROR(SEARCH(("OK"),(A2))))</formula>
    </cfRule>
  </conditionalFormatting>
  <conditionalFormatting sqref="A2:A68 A70:A136 A138:A204 A206:A272 A274:A340 A342:A408 A410:A476 A478:A544 A546:A612 A614:A1122">
    <cfRule type="containsText" dxfId="0" priority="3" operator="containsText" text="ERROR">
      <formula>NOT(ISERROR(SEARCH(("ERROR"),(A2))))</formula>
    </cfRule>
  </conditionalFormatting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8.13"/>
    <col customWidth="1" min="2" max="3" width="24.5"/>
    <col customWidth="1" min="4" max="4" width="13.88"/>
    <col customWidth="1" min="7" max="7" width="6.13"/>
    <col customWidth="1" min="8" max="8" width="14.63"/>
    <col customWidth="1" min="31" max="31" width="32.25"/>
    <col customWidth="1" min="45" max="45" width="59.13"/>
  </cols>
  <sheetData>
    <row r="1" ht="27.75" customHeight="1">
      <c r="A1" s="71" t="s">
        <v>143</v>
      </c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53"/>
      <c r="AS1" s="53"/>
      <c r="AT1" s="53"/>
    </row>
    <row r="2">
      <c r="C2" s="23" t="s">
        <v>11</v>
      </c>
      <c r="D2" s="23" t="s">
        <v>131</v>
      </c>
      <c r="E2" s="23" t="s">
        <v>127</v>
      </c>
      <c r="F2" s="23" t="s">
        <v>128</v>
      </c>
      <c r="G2" s="23" t="s">
        <v>12</v>
      </c>
      <c r="H2" s="23" t="s">
        <v>129</v>
      </c>
      <c r="I2" s="23" t="s">
        <v>17</v>
      </c>
      <c r="J2" s="23" t="s">
        <v>144</v>
      </c>
      <c r="K2" s="23" t="s">
        <v>19</v>
      </c>
      <c r="L2" s="23" t="s">
        <v>21</v>
      </c>
      <c r="M2" s="23" t="s">
        <v>145</v>
      </c>
      <c r="N2" s="23" t="s">
        <v>146</v>
      </c>
      <c r="O2" s="23" t="s">
        <v>147</v>
      </c>
      <c r="P2" s="23" t="s">
        <v>148</v>
      </c>
      <c r="Q2" s="23" t="s">
        <v>401</v>
      </c>
      <c r="R2" s="23" t="s">
        <v>402</v>
      </c>
      <c r="S2" s="23" t="s">
        <v>403</v>
      </c>
      <c r="T2" s="23" t="s">
        <v>404</v>
      </c>
      <c r="U2" s="23" t="s">
        <v>405</v>
      </c>
      <c r="V2" s="23" t="s">
        <v>406</v>
      </c>
      <c r="W2" s="23" t="s">
        <v>407</v>
      </c>
      <c r="X2" s="23" t="s">
        <v>408</v>
      </c>
      <c r="Y2" s="23" t="s">
        <v>409</v>
      </c>
      <c r="Z2" s="23" t="s">
        <v>410</v>
      </c>
      <c r="AA2" s="23" t="s">
        <v>411</v>
      </c>
      <c r="AB2" s="23" t="s">
        <v>412</v>
      </c>
      <c r="AC2" s="23" t="s">
        <v>413</v>
      </c>
      <c r="AD2" s="23" t="s">
        <v>414</v>
      </c>
      <c r="AE2" s="23" t="s">
        <v>415</v>
      </c>
      <c r="AF2" s="23" t="s">
        <v>416</v>
      </c>
      <c r="AG2" s="23" t="s">
        <v>417</v>
      </c>
      <c r="AH2" s="23" t="s">
        <v>418</v>
      </c>
      <c r="AI2" s="23" t="s">
        <v>419</v>
      </c>
      <c r="AJ2" s="23" t="s">
        <v>420</v>
      </c>
      <c r="AK2" s="23" t="s">
        <v>421</v>
      </c>
      <c r="AL2" s="23" t="s">
        <v>422</v>
      </c>
      <c r="AM2" s="23" t="s">
        <v>423</v>
      </c>
      <c r="AN2" s="23" t="s">
        <v>149</v>
      </c>
      <c r="AO2" s="23" t="s">
        <v>150</v>
      </c>
      <c r="AP2" s="23" t="s">
        <v>151</v>
      </c>
      <c r="AQ2" s="23" t="s">
        <v>152</v>
      </c>
      <c r="AR2" s="23" t="s">
        <v>153</v>
      </c>
      <c r="AS2" s="23" t="s">
        <v>154</v>
      </c>
      <c r="AT2" s="23" t="s">
        <v>155</v>
      </c>
    </row>
    <row r="3">
      <c r="A3" s="23" t="str">
        <f t="shared" ref="A3:A67" si="1">IF(B3=C3, "OK", "ERROR")</f>
        <v>OK</v>
      </c>
      <c r="B3" s="23" t="s">
        <v>26</v>
      </c>
      <c r="C3" s="23" t="s">
        <v>26</v>
      </c>
      <c r="D3" s="23">
        <v>1.0</v>
      </c>
      <c r="E3" s="23">
        <v>13.0</v>
      </c>
      <c r="F3" s="23">
        <v>30.0</v>
      </c>
      <c r="G3" s="23">
        <v>0.0</v>
      </c>
      <c r="H3" s="23">
        <v>0.0</v>
      </c>
      <c r="I3" s="23">
        <v>14600.0</v>
      </c>
      <c r="J3" s="23">
        <v>14600.0</v>
      </c>
      <c r="K3" s="23">
        <v>0.0</v>
      </c>
      <c r="L3" s="23">
        <v>1.0</v>
      </c>
      <c r="M3" s="23">
        <v>1.0</v>
      </c>
      <c r="N3" s="23">
        <v>0.0</v>
      </c>
      <c r="O3" s="23">
        <v>0.0196</v>
      </c>
      <c r="P3" s="23">
        <v>0.0</v>
      </c>
      <c r="Q3" s="23">
        <v>5.0</v>
      </c>
      <c r="R3" s="23">
        <v>8.0</v>
      </c>
      <c r="S3" s="23">
        <v>8.0</v>
      </c>
      <c r="T3" s="23">
        <v>0.0</v>
      </c>
      <c r="U3" s="23">
        <v>0.0</v>
      </c>
      <c r="V3" s="23">
        <v>0.0</v>
      </c>
      <c r="W3" s="23">
        <v>0.0</v>
      </c>
      <c r="X3" s="23">
        <v>4.0E-4</v>
      </c>
      <c r="Y3" s="23">
        <v>2.0E-4</v>
      </c>
      <c r="Z3" s="23">
        <v>0.0</v>
      </c>
      <c r="AA3" s="23">
        <v>0.0</v>
      </c>
      <c r="AB3" s="23">
        <v>1.0</v>
      </c>
      <c r="AC3" s="23">
        <v>34.0</v>
      </c>
      <c r="AD3" s="23">
        <v>34.0</v>
      </c>
      <c r="AE3" s="23">
        <v>0.0</v>
      </c>
      <c r="AF3" s="23">
        <v>0.0</v>
      </c>
      <c r="AG3" s="23">
        <v>0.0</v>
      </c>
      <c r="AH3" s="23">
        <v>0.0</v>
      </c>
      <c r="AI3" s="23">
        <v>9.0E-4</v>
      </c>
      <c r="AJ3" s="23">
        <v>8.0E-4</v>
      </c>
      <c r="AK3" s="23">
        <v>0.0</v>
      </c>
      <c r="AL3" s="23">
        <v>0.0</v>
      </c>
      <c r="AM3" s="23">
        <v>0.0</v>
      </c>
      <c r="AN3" s="23">
        <v>1.0</v>
      </c>
      <c r="AO3" s="23">
        <v>6000.0</v>
      </c>
      <c r="AP3" s="23">
        <v>3600.0</v>
      </c>
      <c r="AQ3" s="23">
        <v>1.0</v>
      </c>
      <c r="AR3" s="23">
        <v>0.0</v>
      </c>
      <c r="AS3" s="23" t="s">
        <v>760</v>
      </c>
      <c r="AT3" s="23" t="s">
        <v>761</v>
      </c>
    </row>
    <row r="4">
      <c r="A4" s="23" t="str">
        <f t="shared" si="1"/>
        <v>OK</v>
      </c>
      <c r="B4" s="23" t="s">
        <v>28</v>
      </c>
      <c r="C4" s="23" t="s">
        <v>28</v>
      </c>
      <c r="D4" s="23">
        <v>1.0</v>
      </c>
      <c r="E4" s="23">
        <v>13.0</v>
      </c>
      <c r="F4" s="23">
        <v>20.0</v>
      </c>
      <c r="G4" s="23">
        <v>0.0</v>
      </c>
      <c r="H4" s="23">
        <v>0.0</v>
      </c>
      <c r="I4" s="23">
        <v>15700.0</v>
      </c>
      <c r="J4" s="23">
        <v>15700.0</v>
      </c>
      <c r="K4" s="23">
        <v>0.0</v>
      </c>
      <c r="L4" s="23">
        <v>1.0</v>
      </c>
      <c r="M4" s="23">
        <v>1.0</v>
      </c>
      <c r="N4" s="23">
        <v>0.0</v>
      </c>
      <c r="O4" s="23">
        <v>0.0157</v>
      </c>
      <c r="P4" s="23">
        <v>0.0</v>
      </c>
      <c r="Q4" s="23">
        <v>8.0</v>
      </c>
      <c r="R4" s="23">
        <v>12.0</v>
      </c>
      <c r="S4" s="23">
        <v>8.0</v>
      </c>
      <c r="T4" s="23">
        <v>0.0</v>
      </c>
      <c r="U4" s="23">
        <v>3.0</v>
      </c>
      <c r="V4" s="23">
        <v>0.0</v>
      </c>
      <c r="W4" s="23">
        <v>1.0</v>
      </c>
      <c r="X4" s="23">
        <v>3.0E-4</v>
      </c>
      <c r="Y4" s="23">
        <v>1.0E-4</v>
      </c>
      <c r="Z4" s="23">
        <v>0.0</v>
      </c>
      <c r="AA4" s="23">
        <v>1.0E-4</v>
      </c>
      <c r="AB4" s="23">
        <v>2.0</v>
      </c>
      <c r="AC4" s="23">
        <v>35.0</v>
      </c>
      <c r="AD4" s="23">
        <v>34.0</v>
      </c>
      <c r="AE4" s="23">
        <v>0.0</v>
      </c>
      <c r="AF4" s="23">
        <v>1.0</v>
      </c>
      <c r="AG4" s="23">
        <v>0.0</v>
      </c>
      <c r="AH4" s="23">
        <v>0.0</v>
      </c>
      <c r="AI4" s="23">
        <v>7.0E-4</v>
      </c>
      <c r="AJ4" s="23">
        <v>6.0E-4</v>
      </c>
      <c r="AK4" s="23">
        <v>1.0E-4</v>
      </c>
      <c r="AL4" s="23">
        <v>0.0</v>
      </c>
      <c r="AM4" s="23">
        <v>0.0</v>
      </c>
      <c r="AN4" s="23">
        <v>1.0</v>
      </c>
      <c r="AO4" s="23">
        <v>6000.0</v>
      </c>
      <c r="AP4" s="23">
        <v>3600.0</v>
      </c>
      <c r="AQ4" s="23">
        <v>1.0</v>
      </c>
      <c r="AR4" s="23">
        <v>0.0</v>
      </c>
      <c r="AS4" s="23" t="s">
        <v>760</v>
      </c>
      <c r="AT4" s="23" t="s">
        <v>761</v>
      </c>
    </row>
    <row r="5">
      <c r="A5" s="23" t="str">
        <f t="shared" si="1"/>
        <v>OK</v>
      </c>
      <c r="B5" s="23" t="s">
        <v>30</v>
      </c>
      <c r="C5" s="23" t="s">
        <v>30</v>
      </c>
      <c r="D5" s="23">
        <v>1.0</v>
      </c>
      <c r="E5" s="23">
        <v>13.0</v>
      </c>
      <c r="F5" s="23">
        <v>10.0</v>
      </c>
      <c r="G5" s="23">
        <v>0.0</v>
      </c>
      <c r="H5" s="23">
        <v>0.0</v>
      </c>
      <c r="I5" s="23">
        <v>20600.0</v>
      </c>
      <c r="J5" s="23">
        <v>20600.0</v>
      </c>
      <c r="K5" s="23">
        <v>0.0</v>
      </c>
      <c r="L5" s="23">
        <v>1.0</v>
      </c>
      <c r="M5" s="23">
        <v>1.0</v>
      </c>
      <c r="N5" s="23">
        <v>0.0</v>
      </c>
      <c r="O5" s="23">
        <v>0.0297</v>
      </c>
      <c r="P5" s="23">
        <v>84.0</v>
      </c>
      <c r="Q5" s="23">
        <v>15.0</v>
      </c>
      <c r="R5" s="23">
        <v>22.0</v>
      </c>
      <c r="S5" s="23">
        <v>8.0</v>
      </c>
      <c r="T5" s="23">
        <v>0.0</v>
      </c>
      <c r="U5" s="23">
        <v>14.0</v>
      </c>
      <c r="V5" s="23">
        <v>0.0</v>
      </c>
      <c r="W5" s="23">
        <v>0.0</v>
      </c>
      <c r="X5" s="23">
        <v>5.0E-4</v>
      </c>
      <c r="Y5" s="23">
        <v>2.0E-4</v>
      </c>
      <c r="Z5" s="23">
        <v>0.0</v>
      </c>
      <c r="AA5" s="23">
        <v>2.0E-4</v>
      </c>
      <c r="AB5" s="23">
        <v>8.0</v>
      </c>
      <c r="AC5" s="23">
        <v>52.0</v>
      </c>
      <c r="AD5" s="23">
        <v>47.0</v>
      </c>
      <c r="AE5" s="23">
        <v>0.0</v>
      </c>
      <c r="AF5" s="23">
        <v>5.0</v>
      </c>
      <c r="AG5" s="23">
        <v>0.0</v>
      </c>
      <c r="AH5" s="23">
        <v>0.0</v>
      </c>
      <c r="AI5" s="23">
        <v>0.0015</v>
      </c>
      <c r="AJ5" s="23">
        <v>0.0012</v>
      </c>
      <c r="AK5" s="23">
        <v>3.0E-4</v>
      </c>
      <c r="AL5" s="23">
        <v>0.0</v>
      </c>
      <c r="AM5" s="23">
        <v>0.0</v>
      </c>
      <c r="AN5" s="23">
        <v>2.0</v>
      </c>
      <c r="AO5" s="23">
        <v>6000.0</v>
      </c>
      <c r="AP5" s="23">
        <v>3600.0</v>
      </c>
      <c r="AQ5" s="23">
        <v>1.0</v>
      </c>
      <c r="AR5" s="23">
        <v>0.0</v>
      </c>
      <c r="AS5" s="23" t="s">
        <v>760</v>
      </c>
      <c r="AT5" s="23" t="s">
        <v>761</v>
      </c>
    </row>
    <row r="6">
      <c r="A6" s="23" t="str">
        <f t="shared" si="1"/>
        <v>OK</v>
      </c>
      <c r="B6" s="23" t="s">
        <v>32</v>
      </c>
      <c r="C6" s="23" t="s">
        <v>32</v>
      </c>
      <c r="D6" s="23">
        <v>1.0</v>
      </c>
      <c r="E6" s="23">
        <v>14.0</v>
      </c>
      <c r="F6" s="23">
        <v>30.0</v>
      </c>
      <c r="G6" s="23">
        <v>0.0</v>
      </c>
      <c r="H6" s="23">
        <v>0.0</v>
      </c>
      <c r="I6" s="23">
        <v>16900.0</v>
      </c>
      <c r="J6" s="23">
        <v>16900.0</v>
      </c>
      <c r="K6" s="23">
        <v>0.0</v>
      </c>
      <c r="L6" s="23">
        <v>1.0</v>
      </c>
      <c r="M6" s="23">
        <v>1.0</v>
      </c>
      <c r="N6" s="23">
        <v>0.0</v>
      </c>
      <c r="O6" s="23">
        <v>0.0061</v>
      </c>
      <c r="P6" s="23">
        <v>0.0</v>
      </c>
      <c r="Q6" s="23">
        <v>2.0</v>
      </c>
      <c r="R6" s="23">
        <v>1.0</v>
      </c>
      <c r="S6" s="23">
        <v>1.0</v>
      </c>
      <c r="T6" s="23">
        <v>0.0</v>
      </c>
      <c r="U6" s="23">
        <v>0.0</v>
      </c>
      <c r="V6" s="23">
        <v>0.0</v>
      </c>
      <c r="W6" s="23">
        <v>0.0</v>
      </c>
      <c r="X6" s="23">
        <v>1.0E-4</v>
      </c>
      <c r="Y6" s="23">
        <v>0.0</v>
      </c>
      <c r="Z6" s="23">
        <v>0.0</v>
      </c>
      <c r="AA6" s="23">
        <v>0.0</v>
      </c>
      <c r="AB6" s="23">
        <v>0.0</v>
      </c>
      <c r="AC6" s="23">
        <v>0.0</v>
      </c>
      <c r="AD6" s="23">
        <v>0.0</v>
      </c>
      <c r="AE6" s="23">
        <v>0.0</v>
      </c>
      <c r="AF6" s="23">
        <v>0.0</v>
      </c>
      <c r="AG6" s="23">
        <v>0.0</v>
      </c>
      <c r="AH6" s="23">
        <v>0.0</v>
      </c>
      <c r="AI6" s="23">
        <v>0.0</v>
      </c>
      <c r="AJ6" s="23">
        <v>0.0</v>
      </c>
      <c r="AK6" s="23">
        <v>0.0</v>
      </c>
      <c r="AL6" s="23">
        <v>0.0</v>
      </c>
      <c r="AM6" s="23">
        <v>0.0</v>
      </c>
      <c r="AN6" s="23">
        <v>1.0</v>
      </c>
      <c r="AO6" s="23">
        <v>6000.0</v>
      </c>
      <c r="AP6" s="23">
        <v>3600.0</v>
      </c>
      <c r="AQ6" s="23">
        <v>1.0</v>
      </c>
      <c r="AR6" s="23">
        <v>0.0</v>
      </c>
      <c r="AS6" s="23" t="s">
        <v>760</v>
      </c>
      <c r="AT6" s="23" t="s">
        <v>762</v>
      </c>
    </row>
    <row r="7">
      <c r="A7" s="23" t="str">
        <f t="shared" si="1"/>
        <v>OK</v>
      </c>
      <c r="B7" s="23" t="s">
        <v>34</v>
      </c>
      <c r="C7" s="23" t="s">
        <v>34</v>
      </c>
      <c r="D7" s="23">
        <v>1.0</v>
      </c>
      <c r="E7" s="23">
        <v>14.0</v>
      </c>
      <c r="F7" s="23">
        <v>20.0</v>
      </c>
      <c r="G7" s="23">
        <v>0.0</v>
      </c>
      <c r="H7" s="23">
        <v>0.0</v>
      </c>
      <c r="I7" s="23">
        <v>23200.0</v>
      </c>
      <c r="J7" s="23">
        <v>23200.0</v>
      </c>
      <c r="K7" s="23">
        <v>0.0</v>
      </c>
      <c r="L7" s="23">
        <v>1.0</v>
      </c>
      <c r="M7" s="23">
        <v>1.0</v>
      </c>
      <c r="N7" s="23">
        <v>0.0</v>
      </c>
      <c r="O7" s="23">
        <v>0.0197</v>
      </c>
      <c r="P7" s="23">
        <v>48.0</v>
      </c>
      <c r="Q7" s="23">
        <v>13.0</v>
      </c>
      <c r="R7" s="23">
        <v>16.0</v>
      </c>
      <c r="S7" s="23">
        <v>8.0</v>
      </c>
      <c r="T7" s="23">
        <v>0.0</v>
      </c>
      <c r="U7" s="23">
        <v>8.0</v>
      </c>
      <c r="V7" s="23">
        <v>0.0</v>
      </c>
      <c r="W7" s="23">
        <v>0.0</v>
      </c>
      <c r="X7" s="23">
        <v>5.0E-4</v>
      </c>
      <c r="Y7" s="23">
        <v>2.0E-4</v>
      </c>
      <c r="Z7" s="23">
        <v>0.0</v>
      </c>
      <c r="AA7" s="23">
        <v>1.0E-4</v>
      </c>
      <c r="AB7" s="23">
        <v>3.0</v>
      </c>
      <c r="AC7" s="23">
        <v>46.0</v>
      </c>
      <c r="AD7" s="23">
        <v>45.0</v>
      </c>
      <c r="AE7" s="23">
        <v>0.0</v>
      </c>
      <c r="AF7" s="23">
        <v>1.0</v>
      </c>
      <c r="AG7" s="23">
        <v>0.0</v>
      </c>
      <c r="AH7" s="23">
        <v>0.0</v>
      </c>
      <c r="AI7" s="23">
        <v>9.0E-4</v>
      </c>
      <c r="AJ7" s="23">
        <v>8.0E-4</v>
      </c>
      <c r="AK7" s="23">
        <v>1.0E-4</v>
      </c>
      <c r="AL7" s="23">
        <v>0.0</v>
      </c>
      <c r="AM7" s="23">
        <v>0.0</v>
      </c>
      <c r="AN7" s="23">
        <v>2.0</v>
      </c>
      <c r="AO7" s="23">
        <v>6000.0</v>
      </c>
      <c r="AP7" s="23">
        <v>3600.0</v>
      </c>
      <c r="AQ7" s="23">
        <v>1.0</v>
      </c>
      <c r="AR7" s="23">
        <v>0.0</v>
      </c>
      <c r="AS7" s="23" t="s">
        <v>760</v>
      </c>
      <c r="AT7" s="23" t="s">
        <v>763</v>
      </c>
    </row>
    <row r="8">
      <c r="A8" s="23" t="str">
        <f t="shared" si="1"/>
        <v>OK</v>
      </c>
      <c r="B8" s="23" t="s">
        <v>36</v>
      </c>
      <c r="C8" s="23" t="s">
        <v>36</v>
      </c>
      <c r="D8" s="23">
        <v>1.0</v>
      </c>
      <c r="E8" s="23">
        <v>14.0</v>
      </c>
      <c r="F8" s="23">
        <v>10.0</v>
      </c>
      <c r="G8" s="23">
        <v>0.0</v>
      </c>
      <c r="H8" s="23">
        <v>0.0</v>
      </c>
      <c r="I8" s="23">
        <v>32500.0</v>
      </c>
      <c r="J8" s="23">
        <v>32500.0</v>
      </c>
      <c r="K8" s="23">
        <v>0.0</v>
      </c>
      <c r="L8" s="23">
        <v>1.0</v>
      </c>
      <c r="M8" s="23">
        <v>1.0</v>
      </c>
      <c r="N8" s="23">
        <v>0.0</v>
      </c>
      <c r="O8" s="23">
        <v>0.0264</v>
      </c>
      <c r="P8" s="23">
        <v>216.0</v>
      </c>
      <c r="Q8" s="23">
        <v>11.0</v>
      </c>
      <c r="R8" s="23">
        <v>18.0</v>
      </c>
      <c r="S8" s="23">
        <v>8.0</v>
      </c>
      <c r="T8" s="23">
        <v>0.0</v>
      </c>
      <c r="U8" s="23">
        <v>9.0</v>
      </c>
      <c r="V8" s="23">
        <v>0.0</v>
      </c>
      <c r="W8" s="23">
        <v>1.0</v>
      </c>
      <c r="X8" s="23">
        <v>5.0E-4</v>
      </c>
      <c r="Y8" s="23">
        <v>2.0E-4</v>
      </c>
      <c r="Z8" s="23">
        <v>0.0</v>
      </c>
      <c r="AA8" s="23">
        <v>1.0E-4</v>
      </c>
      <c r="AB8" s="23">
        <v>6.0</v>
      </c>
      <c r="AC8" s="23">
        <v>51.0</v>
      </c>
      <c r="AD8" s="23">
        <v>47.0</v>
      </c>
      <c r="AE8" s="23">
        <v>0.0</v>
      </c>
      <c r="AF8" s="23">
        <v>4.0</v>
      </c>
      <c r="AG8" s="23">
        <v>0.0</v>
      </c>
      <c r="AH8" s="23">
        <v>0.0</v>
      </c>
      <c r="AI8" s="23">
        <v>0.0014</v>
      </c>
      <c r="AJ8" s="23">
        <v>0.0011</v>
      </c>
      <c r="AK8" s="23">
        <v>3.0E-4</v>
      </c>
      <c r="AL8" s="23">
        <v>0.0</v>
      </c>
      <c r="AM8" s="23">
        <v>0.0</v>
      </c>
      <c r="AN8" s="23">
        <v>3.0</v>
      </c>
      <c r="AO8" s="23">
        <v>6000.0</v>
      </c>
      <c r="AP8" s="23">
        <v>3600.0</v>
      </c>
      <c r="AQ8" s="23">
        <v>1.0</v>
      </c>
      <c r="AR8" s="23">
        <v>0.0</v>
      </c>
      <c r="AS8" s="23" t="s">
        <v>760</v>
      </c>
      <c r="AT8" s="23" t="s">
        <v>764</v>
      </c>
    </row>
    <row r="9">
      <c r="A9" s="23" t="str">
        <f t="shared" si="1"/>
        <v>OK</v>
      </c>
      <c r="B9" s="23" t="s">
        <v>38</v>
      </c>
      <c r="C9" s="23" t="s">
        <v>38</v>
      </c>
      <c r="D9" s="23">
        <v>1.0</v>
      </c>
      <c r="E9" s="23">
        <v>15.0</v>
      </c>
      <c r="F9" s="23">
        <v>30.0</v>
      </c>
      <c r="G9" s="23">
        <v>0.0</v>
      </c>
      <c r="H9" s="23">
        <v>0.0</v>
      </c>
      <c r="I9" s="23">
        <v>12600.0</v>
      </c>
      <c r="J9" s="23">
        <v>12600.0</v>
      </c>
      <c r="K9" s="23">
        <v>0.0</v>
      </c>
      <c r="L9" s="23">
        <v>1.0</v>
      </c>
      <c r="M9" s="23">
        <v>1.0</v>
      </c>
      <c r="N9" s="23">
        <v>0.0</v>
      </c>
      <c r="O9" s="23">
        <v>0.0107</v>
      </c>
      <c r="P9" s="23">
        <v>0.0</v>
      </c>
      <c r="Q9" s="23">
        <v>4.0</v>
      </c>
      <c r="R9" s="23">
        <v>4.0</v>
      </c>
      <c r="S9" s="23">
        <v>4.0</v>
      </c>
      <c r="T9" s="23">
        <v>0.0</v>
      </c>
      <c r="U9" s="23">
        <v>0.0</v>
      </c>
      <c r="V9" s="23">
        <v>0.0</v>
      </c>
      <c r="W9" s="23">
        <v>0.0</v>
      </c>
      <c r="X9" s="23">
        <v>1.0E-4</v>
      </c>
      <c r="Y9" s="23">
        <v>1.0E-4</v>
      </c>
      <c r="Z9" s="23">
        <v>0.0</v>
      </c>
      <c r="AA9" s="23">
        <v>0.0</v>
      </c>
      <c r="AB9" s="23">
        <v>1.0</v>
      </c>
      <c r="AC9" s="23">
        <v>0.0</v>
      </c>
      <c r="AD9" s="23">
        <v>0.0</v>
      </c>
      <c r="AE9" s="23">
        <v>0.0</v>
      </c>
      <c r="AF9" s="23">
        <v>0.0</v>
      </c>
      <c r="AG9" s="23">
        <v>0.0</v>
      </c>
      <c r="AH9" s="23">
        <v>0.0</v>
      </c>
      <c r="AI9" s="23">
        <v>2.0E-4</v>
      </c>
      <c r="AJ9" s="23">
        <v>1.0E-4</v>
      </c>
      <c r="AK9" s="23">
        <v>0.0</v>
      </c>
      <c r="AL9" s="23">
        <v>0.0</v>
      </c>
      <c r="AM9" s="23">
        <v>0.0</v>
      </c>
      <c r="AN9" s="23">
        <v>1.0</v>
      </c>
      <c r="AO9" s="23">
        <v>6000.0</v>
      </c>
      <c r="AP9" s="23">
        <v>3600.0</v>
      </c>
      <c r="AQ9" s="23">
        <v>1.0</v>
      </c>
      <c r="AR9" s="23">
        <v>0.0</v>
      </c>
      <c r="AS9" s="23" t="s">
        <v>760</v>
      </c>
      <c r="AT9" s="23" t="s">
        <v>764</v>
      </c>
    </row>
    <row r="10">
      <c r="A10" s="23" t="str">
        <f t="shared" si="1"/>
        <v>OK</v>
      </c>
      <c r="B10" s="23" t="s">
        <v>40</v>
      </c>
      <c r="C10" s="23" t="s">
        <v>40</v>
      </c>
      <c r="D10" s="23">
        <v>1.0</v>
      </c>
      <c r="E10" s="23">
        <v>15.0</v>
      </c>
      <c r="F10" s="23">
        <v>20.0</v>
      </c>
      <c r="G10" s="23">
        <v>0.0</v>
      </c>
      <c r="H10" s="23">
        <v>0.0</v>
      </c>
      <c r="I10" s="23">
        <v>12700.0</v>
      </c>
      <c r="J10" s="23">
        <v>12700.0</v>
      </c>
      <c r="K10" s="23">
        <v>0.0</v>
      </c>
      <c r="L10" s="23">
        <v>1.0</v>
      </c>
      <c r="M10" s="23">
        <v>1.0</v>
      </c>
      <c r="N10" s="23">
        <v>0.0</v>
      </c>
      <c r="O10" s="23">
        <v>0.012</v>
      </c>
      <c r="P10" s="23">
        <v>56.0</v>
      </c>
      <c r="Q10" s="23">
        <v>4.0</v>
      </c>
      <c r="R10" s="23">
        <v>6.0</v>
      </c>
      <c r="S10" s="23">
        <v>4.0</v>
      </c>
      <c r="T10" s="23">
        <v>0.0</v>
      </c>
      <c r="U10" s="23">
        <v>1.0</v>
      </c>
      <c r="V10" s="23">
        <v>0.0</v>
      </c>
      <c r="W10" s="23">
        <v>1.0</v>
      </c>
      <c r="X10" s="23">
        <v>2.0E-4</v>
      </c>
      <c r="Y10" s="23">
        <v>1.0E-4</v>
      </c>
      <c r="Z10" s="23">
        <v>0.0</v>
      </c>
      <c r="AA10" s="23">
        <v>0.0</v>
      </c>
      <c r="AB10" s="23">
        <v>1.0</v>
      </c>
      <c r="AC10" s="23">
        <v>0.0</v>
      </c>
      <c r="AD10" s="23">
        <v>0.0</v>
      </c>
      <c r="AE10" s="23">
        <v>0.0</v>
      </c>
      <c r="AF10" s="23">
        <v>0.0</v>
      </c>
      <c r="AG10" s="23">
        <v>0.0</v>
      </c>
      <c r="AH10" s="23">
        <v>0.0</v>
      </c>
      <c r="AI10" s="23">
        <v>2.0E-4</v>
      </c>
      <c r="AJ10" s="23">
        <v>1.0E-4</v>
      </c>
      <c r="AK10" s="23">
        <v>0.0</v>
      </c>
      <c r="AL10" s="23">
        <v>0.0</v>
      </c>
      <c r="AM10" s="23">
        <v>0.0</v>
      </c>
      <c r="AN10" s="23">
        <v>2.0</v>
      </c>
      <c r="AO10" s="23">
        <v>6000.0</v>
      </c>
      <c r="AP10" s="23">
        <v>3600.0</v>
      </c>
      <c r="AQ10" s="23">
        <v>1.0</v>
      </c>
      <c r="AR10" s="23">
        <v>0.0</v>
      </c>
      <c r="AS10" s="23" t="s">
        <v>760</v>
      </c>
      <c r="AT10" s="23" t="s">
        <v>764</v>
      </c>
    </row>
    <row r="11">
      <c r="A11" s="23" t="str">
        <f t="shared" si="1"/>
        <v>OK</v>
      </c>
      <c r="B11" s="23" t="s">
        <v>42</v>
      </c>
      <c r="C11" s="23" t="s">
        <v>42</v>
      </c>
      <c r="D11" s="23">
        <v>1.0</v>
      </c>
      <c r="E11" s="23">
        <v>15.0</v>
      </c>
      <c r="F11" s="23">
        <v>12.0</v>
      </c>
      <c r="G11" s="23">
        <v>0.0</v>
      </c>
      <c r="H11" s="23">
        <v>0.0</v>
      </c>
      <c r="I11" s="23">
        <v>13500.0</v>
      </c>
      <c r="J11" s="23">
        <v>13500.0</v>
      </c>
      <c r="K11" s="23">
        <v>0.0</v>
      </c>
      <c r="L11" s="23">
        <v>1.0</v>
      </c>
      <c r="M11" s="23">
        <v>1.0</v>
      </c>
      <c r="N11" s="23">
        <v>0.0</v>
      </c>
      <c r="O11" s="23">
        <v>0.0674</v>
      </c>
      <c r="P11" s="23">
        <v>284.0</v>
      </c>
      <c r="Q11" s="23">
        <v>8.0</v>
      </c>
      <c r="R11" s="23">
        <v>8.0</v>
      </c>
      <c r="S11" s="23">
        <v>5.0</v>
      </c>
      <c r="T11" s="23">
        <v>0.0</v>
      </c>
      <c r="U11" s="23">
        <v>0.0</v>
      </c>
      <c r="V11" s="23">
        <v>0.0</v>
      </c>
      <c r="W11" s="23">
        <v>3.0</v>
      </c>
      <c r="X11" s="23">
        <v>4.0E-4</v>
      </c>
      <c r="Y11" s="23">
        <v>1.0E-4</v>
      </c>
      <c r="Z11" s="23">
        <v>0.0</v>
      </c>
      <c r="AA11" s="23">
        <v>1.0E-4</v>
      </c>
      <c r="AB11" s="23">
        <v>19.0</v>
      </c>
      <c r="AC11" s="23">
        <v>24.0</v>
      </c>
      <c r="AD11" s="23">
        <v>21.0</v>
      </c>
      <c r="AE11" s="23">
        <v>0.0</v>
      </c>
      <c r="AF11" s="23">
        <v>3.0</v>
      </c>
      <c r="AG11" s="23">
        <v>0.0</v>
      </c>
      <c r="AH11" s="23">
        <v>0.0</v>
      </c>
      <c r="AI11" s="23">
        <v>0.004</v>
      </c>
      <c r="AJ11" s="23">
        <v>0.0028</v>
      </c>
      <c r="AK11" s="23">
        <v>8.0E-4</v>
      </c>
      <c r="AL11" s="23">
        <v>0.0</v>
      </c>
      <c r="AM11" s="23">
        <v>0.0</v>
      </c>
      <c r="AN11" s="23">
        <v>2.0</v>
      </c>
      <c r="AO11" s="23">
        <v>6000.0</v>
      </c>
      <c r="AP11" s="23">
        <v>3600.0</v>
      </c>
      <c r="AQ11" s="23">
        <v>1.0</v>
      </c>
      <c r="AR11" s="23">
        <v>0.0</v>
      </c>
      <c r="AS11" s="23" t="s">
        <v>760</v>
      </c>
      <c r="AT11" s="23" t="s">
        <v>765</v>
      </c>
    </row>
    <row r="12">
      <c r="A12" s="23" t="str">
        <f t="shared" si="1"/>
        <v>OK</v>
      </c>
      <c r="B12" s="23" t="s">
        <v>44</v>
      </c>
      <c r="C12" s="23" t="s">
        <v>44</v>
      </c>
      <c r="D12" s="23">
        <v>1.0</v>
      </c>
      <c r="E12" s="23">
        <v>15.0</v>
      </c>
      <c r="F12" s="23">
        <v>30.0</v>
      </c>
      <c r="G12" s="23">
        <v>0.0</v>
      </c>
      <c r="H12" s="23">
        <v>0.0</v>
      </c>
      <c r="I12" s="23">
        <v>29000.0</v>
      </c>
      <c r="J12" s="23">
        <v>29000.0</v>
      </c>
      <c r="K12" s="23">
        <v>0.0</v>
      </c>
      <c r="L12" s="23">
        <v>1.0</v>
      </c>
      <c r="M12" s="23">
        <v>1.0</v>
      </c>
      <c r="N12" s="23">
        <v>0.0</v>
      </c>
      <c r="O12" s="23">
        <v>0.0095</v>
      </c>
      <c r="P12" s="23">
        <v>0.0</v>
      </c>
      <c r="Q12" s="23">
        <v>2.0</v>
      </c>
      <c r="R12" s="23">
        <v>1.0</v>
      </c>
      <c r="S12" s="23">
        <v>1.0</v>
      </c>
      <c r="T12" s="23">
        <v>0.0</v>
      </c>
      <c r="U12" s="23">
        <v>0.0</v>
      </c>
      <c r="V12" s="23">
        <v>0.0</v>
      </c>
      <c r="W12" s="23">
        <v>0.0</v>
      </c>
      <c r="X12" s="23">
        <v>1.0E-4</v>
      </c>
      <c r="Y12" s="23">
        <v>0.0</v>
      </c>
      <c r="Z12" s="23">
        <v>0.0</v>
      </c>
      <c r="AA12" s="23">
        <v>0.0</v>
      </c>
      <c r="AB12" s="23">
        <v>1.0</v>
      </c>
      <c r="AC12" s="23">
        <v>0.0</v>
      </c>
      <c r="AD12" s="23">
        <v>0.0</v>
      </c>
      <c r="AE12" s="23">
        <v>0.0</v>
      </c>
      <c r="AF12" s="23">
        <v>0.0</v>
      </c>
      <c r="AG12" s="23">
        <v>0.0</v>
      </c>
      <c r="AH12" s="23">
        <v>0.0</v>
      </c>
      <c r="AI12" s="23">
        <v>1.0E-4</v>
      </c>
      <c r="AJ12" s="23">
        <v>1.0E-4</v>
      </c>
      <c r="AK12" s="23">
        <v>0.0</v>
      </c>
      <c r="AL12" s="23">
        <v>0.0</v>
      </c>
      <c r="AM12" s="23">
        <v>0.0</v>
      </c>
      <c r="AN12" s="23">
        <v>1.0</v>
      </c>
      <c r="AO12" s="23">
        <v>6000.0</v>
      </c>
      <c r="AP12" s="23">
        <v>3600.0</v>
      </c>
      <c r="AQ12" s="23">
        <v>1.0</v>
      </c>
      <c r="AR12" s="23">
        <v>0.0</v>
      </c>
      <c r="AS12" s="23" t="s">
        <v>760</v>
      </c>
      <c r="AT12" s="23" t="s">
        <v>765</v>
      </c>
    </row>
    <row r="13">
      <c r="A13" s="23" t="str">
        <f t="shared" si="1"/>
        <v>OK</v>
      </c>
      <c r="B13" s="23" t="s">
        <v>47</v>
      </c>
      <c r="C13" s="23" t="s">
        <v>47</v>
      </c>
      <c r="D13" s="23">
        <v>1.0</v>
      </c>
      <c r="E13" s="23">
        <v>15.0</v>
      </c>
      <c r="F13" s="23">
        <v>20.0</v>
      </c>
      <c r="G13" s="23">
        <v>0.0</v>
      </c>
      <c r="H13" s="23">
        <v>0.0</v>
      </c>
      <c r="I13" s="23">
        <v>29000.0</v>
      </c>
      <c r="J13" s="23">
        <v>29000.0</v>
      </c>
      <c r="K13" s="23">
        <v>0.0</v>
      </c>
      <c r="L13" s="23">
        <v>1.0</v>
      </c>
      <c r="M13" s="23">
        <v>1.0</v>
      </c>
      <c r="N13" s="23">
        <v>0.0</v>
      </c>
      <c r="O13" s="23">
        <v>0.0095</v>
      </c>
      <c r="P13" s="23">
        <v>0.0</v>
      </c>
      <c r="Q13" s="23">
        <v>2.0</v>
      </c>
      <c r="R13" s="23">
        <v>1.0</v>
      </c>
      <c r="S13" s="23">
        <v>1.0</v>
      </c>
      <c r="T13" s="23">
        <v>0.0</v>
      </c>
      <c r="U13" s="23">
        <v>0.0</v>
      </c>
      <c r="V13" s="23">
        <v>0.0</v>
      </c>
      <c r="W13" s="23">
        <v>0.0</v>
      </c>
      <c r="X13" s="23">
        <v>1.0E-4</v>
      </c>
      <c r="Y13" s="23">
        <v>0.0</v>
      </c>
      <c r="Z13" s="23">
        <v>0.0</v>
      </c>
      <c r="AA13" s="23">
        <v>0.0</v>
      </c>
      <c r="AB13" s="23">
        <v>1.0</v>
      </c>
      <c r="AC13" s="23">
        <v>0.0</v>
      </c>
      <c r="AD13" s="23">
        <v>0.0</v>
      </c>
      <c r="AE13" s="23">
        <v>0.0</v>
      </c>
      <c r="AF13" s="23">
        <v>0.0</v>
      </c>
      <c r="AG13" s="23">
        <v>0.0</v>
      </c>
      <c r="AH13" s="23">
        <v>0.0</v>
      </c>
      <c r="AI13" s="23">
        <v>1.0E-4</v>
      </c>
      <c r="AJ13" s="23">
        <v>1.0E-4</v>
      </c>
      <c r="AK13" s="23">
        <v>0.0</v>
      </c>
      <c r="AL13" s="23">
        <v>0.0</v>
      </c>
      <c r="AM13" s="23">
        <v>0.0</v>
      </c>
      <c r="AN13" s="23">
        <v>1.0</v>
      </c>
      <c r="AO13" s="23">
        <v>6000.0</v>
      </c>
      <c r="AP13" s="23">
        <v>3600.0</v>
      </c>
      <c r="AQ13" s="23">
        <v>1.0</v>
      </c>
      <c r="AR13" s="23">
        <v>0.0</v>
      </c>
      <c r="AS13" s="23" t="s">
        <v>760</v>
      </c>
      <c r="AT13" s="23" t="s">
        <v>765</v>
      </c>
    </row>
    <row r="14">
      <c r="A14" s="23" t="str">
        <f t="shared" si="1"/>
        <v>OK</v>
      </c>
      <c r="B14" s="23" t="s">
        <v>50</v>
      </c>
      <c r="C14" s="23" t="s">
        <v>50</v>
      </c>
      <c r="D14" s="23">
        <v>1.0</v>
      </c>
      <c r="E14" s="23">
        <v>15.0</v>
      </c>
      <c r="F14" s="23">
        <v>10.0</v>
      </c>
      <c r="G14" s="23">
        <v>0.0</v>
      </c>
      <c r="H14" s="23">
        <v>0.0</v>
      </c>
      <c r="I14" s="23">
        <v>32500.0</v>
      </c>
      <c r="J14" s="23">
        <v>32500.0</v>
      </c>
      <c r="K14" s="23">
        <v>0.0</v>
      </c>
      <c r="L14" s="23">
        <v>1.0</v>
      </c>
      <c r="M14" s="23">
        <v>1.0</v>
      </c>
      <c r="N14" s="23">
        <v>0.0</v>
      </c>
      <c r="O14" s="23">
        <v>0.0251</v>
      </c>
      <c r="P14" s="23">
        <v>96.0</v>
      </c>
      <c r="Q14" s="23">
        <v>10.0</v>
      </c>
      <c r="R14" s="23">
        <v>11.0</v>
      </c>
      <c r="S14" s="23">
        <v>3.0</v>
      </c>
      <c r="T14" s="23">
        <v>0.0</v>
      </c>
      <c r="U14" s="23">
        <v>7.0</v>
      </c>
      <c r="V14" s="23">
        <v>0.0</v>
      </c>
      <c r="W14" s="23">
        <v>1.0</v>
      </c>
      <c r="X14" s="23">
        <v>4.0E-4</v>
      </c>
      <c r="Y14" s="23">
        <v>1.0E-4</v>
      </c>
      <c r="Z14" s="23">
        <v>0.0</v>
      </c>
      <c r="AA14" s="23">
        <v>1.0E-4</v>
      </c>
      <c r="AB14" s="23">
        <v>7.0</v>
      </c>
      <c r="AC14" s="23">
        <v>10.0</v>
      </c>
      <c r="AD14" s="23">
        <v>9.0</v>
      </c>
      <c r="AE14" s="23">
        <v>0.0</v>
      </c>
      <c r="AF14" s="23">
        <v>1.0</v>
      </c>
      <c r="AG14" s="23">
        <v>0.0</v>
      </c>
      <c r="AH14" s="23">
        <v>0.0</v>
      </c>
      <c r="AI14" s="23">
        <v>0.0012</v>
      </c>
      <c r="AJ14" s="23">
        <v>8.0E-4</v>
      </c>
      <c r="AK14" s="23">
        <v>3.0E-4</v>
      </c>
      <c r="AL14" s="23">
        <v>0.0</v>
      </c>
      <c r="AM14" s="23">
        <v>0.0</v>
      </c>
      <c r="AN14" s="23">
        <v>2.0</v>
      </c>
      <c r="AO14" s="23">
        <v>6000.0</v>
      </c>
      <c r="AP14" s="23">
        <v>3600.0</v>
      </c>
      <c r="AQ14" s="23">
        <v>1.0</v>
      </c>
      <c r="AR14" s="23">
        <v>0.0</v>
      </c>
      <c r="AS14" s="23" t="s">
        <v>760</v>
      </c>
      <c r="AT14" s="23" t="s">
        <v>766</v>
      </c>
    </row>
    <row r="15">
      <c r="A15" s="23" t="str">
        <f t="shared" si="1"/>
        <v>OK</v>
      </c>
      <c r="B15" s="23" t="s">
        <v>52</v>
      </c>
      <c r="C15" s="23" t="s">
        <v>52</v>
      </c>
      <c r="D15" s="23">
        <v>1.0</v>
      </c>
      <c r="E15" s="23">
        <v>18.0</v>
      </c>
      <c r="F15" s="23">
        <v>30.0</v>
      </c>
      <c r="G15" s="23">
        <v>0.0</v>
      </c>
      <c r="H15" s="23">
        <v>0.0</v>
      </c>
      <c r="I15" s="23">
        <v>29259.0</v>
      </c>
      <c r="J15" s="23">
        <v>29259.0</v>
      </c>
      <c r="K15" s="23">
        <v>0.0</v>
      </c>
      <c r="L15" s="23">
        <v>1.0</v>
      </c>
      <c r="M15" s="23">
        <v>1.0</v>
      </c>
      <c r="N15" s="23">
        <v>0.0</v>
      </c>
      <c r="O15" s="23">
        <v>0.0193</v>
      </c>
      <c r="P15" s="23">
        <v>0.0</v>
      </c>
      <c r="Q15" s="23">
        <v>4.0</v>
      </c>
      <c r="R15" s="23">
        <v>7.0</v>
      </c>
      <c r="S15" s="23">
        <v>7.0</v>
      </c>
      <c r="T15" s="23">
        <v>0.0</v>
      </c>
      <c r="U15" s="23">
        <v>0.0</v>
      </c>
      <c r="V15" s="23">
        <v>0.0</v>
      </c>
      <c r="W15" s="23">
        <v>0.0</v>
      </c>
      <c r="X15" s="23">
        <v>2.0E-4</v>
      </c>
      <c r="Y15" s="23">
        <v>1.0E-4</v>
      </c>
      <c r="Z15" s="23">
        <v>0.0</v>
      </c>
      <c r="AA15" s="23">
        <v>0.0</v>
      </c>
      <c r="AB15" s="23">
        <v>2.0</v>
      </c>
      <c r="AC15" s="23">
        <v>62.0</v>
      </c>
      <c r="AD15" s="23">
        <v>62.0</v>
      </c>
      <c r="AE15" s="23">
        <v>0.0</v>
      </c>
      <c r="AF15" s="23">
        <v>0.0</v>
      </c>
      <c r="AG15" s="23">
        <v>0.0</v>
      </c>
      <c r="AH15" s="23">
        <v>0.0</v>
      </c>
      <c r="AI15" s="23">
        <v>0.0011</v>
      </c>
      <c r="AJ15" s="23">
        <v>0.001</v>
      </c>
      <c r="AK15" s="23">
        <v>0.0</v>
      </c>
      <c r="AL15" s="23">
        <v>0.0</v>
      </c>
      <c r="AM15" s="23">
        <v>0.0</v>
      </c>
      <c r="AN15" s="23">
        <v>1.0</v>
      </c>
      <c r="AO15" s="23">
        <v>6000.0</v>
      </c>
      <c r="AP15" s="23">
        <v>3600.0</v>
      </c>
      <c r="AQ15" s="23">
        <v>1.0</v>
      </c>
      <c r="AR15" s="23">
        <v>0.0</v>
      </c>
      <c r="AS15" s="23" t="s">
        <v>760</v>
      </c>
      <c r="AT15" s="23" t="s">
        <v>767</v>
      </c>
    </row>
    <row r="16">
      <c r="A16" s="23" t="str">
        <f t="shared" si="1"/>
        <v>OK</v>
      </c>
      <c r="B16" s="23" t="s">
        <v>53</v>
      </c>
      <c r="C16" s="23" t="s">
        <v>53</v>
      </c>
      <c r="D16" s="23">
        <v>1.0</v>
      </c>
      <c r="E16" s="23">
        <v>18.0</v>
      </c>
      <c r="F16" s="23">
        <v>20.0</v>
      </c>
      <c r="G16" s="23">
        <v>0.0</v>
      </c>
      <c r="H16" s="23">
        <v>0.0</v>
      </c>
      <c r="I16" s="23">
        <v>29259.0</v>
      </c>
      <c r="J16" s="23">
        <v>29259.0</v>
      </c>
      <c r="K16" s="23">
        <v>0.0</v>
      </c>
      <c r="L16" s="23">
        <v>1.0</v>
      </c>
      <c r="M16" s="23">
        <v>1.0</v>
      </c>
      <c r="N16" s="23">
        <v>0.0</v>
      </c>
      <c r="O16" s="23">
        <v>0.0194</v>
      </c>
      <c r="P16" s="23">
        <v>0.0</v>
      </c>
      <c r="Q16" s="23">
        <v>4.0</v>
      </c>
      <c r="R16" s="23">
        <v>7.0</v>
      </c>
      <c r="S16" s="23">
        <v>7.0</v>
      </c>
      <c r="T16" s="23">
        <v>0.0</v>
      </c>
      <c r="U16" s="23">
        <v>0.0</v>
      </c>
      <c r="V16" s="23">
        <v>0.0</v>
      </c>
      <c r="W16" s="23">
        <v>0.0</v>
      </c>
      <c r="X16" s="23">
        <v>3.0E-4</v>
      </c>
      <c r="Y16" s="23">
        <v>2.0E-4</v>
      </c>
      <c r="Z16" s="23">
        <v>0.0</v>
      </c>
      <c r="AA16" s="23">
        <v>0.0</v>
      </c>
      <c r="AB16" s="23">
        <v>2.0</v>
      </c>
      <c r="AC16" s="23">
        <v>62.0</v>
      </c>
      <c r="AD16" s="23">
        <v>62.0</v>
      </c>
      <c r="AE16" s="23">
        <v>0.0</v>
      </c>
      <c r="AF16" s="23">
        <v>0.0</v>
      </c>
      <c r="AG16" s="23">
        <v>0.0</v>
      </c>
      <c r="AH16" s="23">
        <v>0.0</v>
      </c>
      <c r="AI16" s="23">
        <v>0.0012</v>
      </c>
      <c r="AJ16" s="23">
        <v>0.0012</v>
      </c>
      <c r="AK16" s="23">
        <v>1.0E-4</v>
      </c>
      <c r="AL16" s="23">
        <v>0.0</v>
      </c>
      <c r="AM16" s="23">
        <v>0.0</v>
      </c>
      <c r="AN16" s="23">
        <v>1.0</v>
      </c>
      <c r="AO16" s="23">
        <v>6000.0</v>
      </c>
      <c r="AP16" s="23">
        <v>3600.0</v>
      </c>
      <c r="AQ16" s="23">
        <v>1.0</v>
      </c>
      <c r="AR16" s="23">
        <v>0.0</v>
      </c>
      <c r="AS16" s="23" t="s">
        <v>760</v>
      </c>
      <c r="AT16" s="23" t="s">
        <v>767</v>
      </c>
    </row>
    <row r="17">
      <c r="A17" s="23" t="str">
        <f t="shared" si="1"/>
        <v>OK</v>
      </c>
      <c r="B17" s="23" t="s">
        <v>54</v>
      </c>
      <c r="C17" s="23" t="s">
        <v>54</v>
      </c>
      <c r="D17" s="23">
        <v>1.0</v>
      </c>
      <c r="E17" s="23">
        <v>18.0</v>
      </c>
      <c r="F17" s="23">
        <v>10.0</v>
      </c>
      <c r="G17" s="23">
        <v>0.0</v>
      </c>
      <c r="H17" s="23">
        <v>0.0</v>
      </c>
      <c r="I17" s="23">
        <v>31443.0</v>
      </c>
      <c r="J17" s="23">
        <v>31443.0</v>
      </c>
      <c r="K17" s="23">
        <v>0.0</v>
      </c>
      <c r="L17" s="23">
        <v>1.0</v>
      </c>
      <c r="M17" s="23">
        <v>1.0</v>
      </c>
      <c r="N17" s="23">
        <v>4.0</v>
      </c>
      <c r="O17" s="23">
        <v>0.0551</v>
      </c>
      <c r="P17" s="23">
        <v>28.0</v>
      </c>
      <c r="Q17" s="23">
        <v>14.0</v>
      </c>
      <c r="R17" s="23">
        <v>21.0</v>
      </c>
      <c r="S17" s="23">
        <v>11.0</v>
      </c>
      <c r="T17" s="23">
        <v>0.0</v>
      </c>
      <c r="U17" s="23">
        <v>9.0</v>
      </c>
      <c r="V17" s="23">
        <v>0.0</v>
      </c>
      <c r="W17" s="23">
        <v>1.0</v>
      </c>
      <c r="X17" s="23">
        <v>8.0E-4</v>
      </c>
      <c r="Y17" s="23">
        <v>3.0E-4</v>
      </c>
      <c r="Z17" s="23">
        <v>0.0</v>
      </c>
      <c r="AA17" s="23">
        <v>2.0E-4</v>
      </c>
      <c r="AB17" s="23">
        <v>10.0</v>
      </c>
      <c r="AC17" s="23">
        <v>64.0</v>
      </c>
      <c r="AD17" s="23">
        <v>62.0</v>
      </c>
      <c r="AE17" s="23">
        <v>0.0</v>
      </c>
      <c r="AF17" s="23">
        <v>2.0</v>
      </c>
      <c r="AG17" s="23">
        <v>0.0</v>
      </c>
      <c r="AH17" s="23">
        <v>0.0</v>
      </c>
      <c r="AI17" s="23">
        <v>0.0029</v>
      </c>
      <c r="AJ17" s="23">
        <v>0.0022</v>
      </c>
      <c r="AK17" s="23">
        <v>5.0E-4</v>
      </c>
      <c r="AL17" s="23">
        <v>0.0</v>
      </c>
      <c r="AM17" s="23">
        <v>0.0</v>
      </c>
      <c r="AN17" s="23">
        <v>2.0</v>
      </c>
      <c r="AO17" s="23">
        <v>6000.0</v>
      </c>
      <c r="AP17" s="23">
        <v>3600.0</v>
      </c>
      <c r="AQ17" s="23">
        <v>1.0</v>
      </c>
      <c r="AR17" s="23">
        <v>0.0</v>
      </c>
      <c r="AS17" s="23" t="s">
        <v>760</v>
      </c>
      <c r="AT17" s="23" t="s">
        <v>768</v>
      </c>
    </row>
    <row r="18">
      <c r="A18" s="23" t="str">
        <f t="shared" si="1"/>
        <v>OK</v>
      </c>
      <c r="B18" s="23" t="s">
        <v>55</v>
      </c>
      <c r="C18" s="23" t="s">
        <v>55</v>
      </c>
      <c r="D18" s="23">
        <v>1.0</v>
      </c>
      <c r="E18" s="23">
        <v>20.0</v>
      </c>
      <c r="F18" s="23">
        <v>30.0</v>
      </c>
      <c r="G18" s="23">
        <v>0.0</v>
      </c>
      <c r="H18" s="23">
        <v>0.0</v>
      </c>
      <c r="I18" s="23">
        <v>20746.0</v>
      </c>
      <c r="J18" s="23">
        <v>20746.0</v>
      </c>
      <c r="K18" s="23">
        <v>0.0</v>
      </c>
      <c r="L18" s="23">
        <v>1.0</v>
      </c>
      <c r="M18" s="23">
        <v>1.0</v>
      </c>
      <c r="N18" s="23">
        <v>0.0</v>
      </c>
      <c r="O18" s="23">
        <v>0.0107</v>
      </c>
      <c r="P18" s="23">
        <v>0.0</v>
      </c>
      <c r="Q18" s="23">
        <v>5.0</v>
      </c>
      <c r="R18" s="23">
        <v>11.0</v>
      </c>
      <c r="S18" s="23">
        <v>11.0</v>
      </c>
      <c r="T18" s="23">
        <v>0.0</v>
      </c>
      <c r="U18" s="23">
        <v>0.0</v>
      </c>
      <c r="V18" s="23">
        <v>0.0</v>
      </c>
      <c r="W18" s="23">
        <v>0.0</v>
      </c>
      <c r="X18" s="23">
        <v>3.0E-4</v>
      </c>
      <c r="Y18" s="23">
        <v>2.0E-4</v>
      </c>
      <c r="Z18" s="23">
        <v>0.0</v>
      </c>
      <c r="AA18" s="23">
        <v>0.0</v>
      </c>
      <c r="AB18" s="23">
        <v>0.0</v>
      </c>
      <c r="AC18" s="23">
        <v>0.0</v>
      </c>
      <c r="AD18" s="23">
        <v>0.0</v>
      </c>
      <c r="AE18" s="23">
        <v>0.0</v>
      </c>
      <c r="AF18" s="23">
        <v>0.0</v>
      </c>
      <c r="AG18" s="23">
        <v>0.0</v>
      </c>
      <c r="AH18" s="23">
        <v>0.0</v>
      </c>
      <c r="AI18" s="23">
        <v>0.0</v>
      </c>
      <c r="AJ18" s="23">
        <v>0.0</v>
      </c>
      <c r="AK18" s="23">
        <v>0.0</v>
      </c>
      <c r="AL18" s="23">
        <v>0.0</v>
      </c>
      <c r="AM18" s="23">
        <v>0.0</v>
      </c>
      <c r="AN18" s="23">
        <v>1.0</v>
      </c>
      <c r="AO18" s="23">
        <v>6000.0</v>
      </c>
      <c r="AP18" s="23">
        <v>3600.0</v>
      </c>
      <c r="AQ18" s="23">
        <v>0.0</v>
      </c>
      <c r="AR18" s="23">
        <v>0.0</v>
      </c>
      <c r="AS18" s="23" t="s">
        <v>760</v>
      </c>
      <c r="AT18" s="23" t="s">
        <v>769</v>
      </c>
    </row>
    <row r="19">
      <c r="A19" s="23" t="str">
        <f t="shared" si="1"/>
        <v>OK</v>
      </c>
      <c r="B19" s="23" t="s">
        <v>56</v>
      </c>
      <c r="C19" s="23" t="s">
        <v>56</v>
      </c>
      <c r="D19" s="23">
        <v>1.0</v>
      </c>
      <c r="E19" s="23">
        <v>20.0</v>
      </c>
      <c r="F19" s="23">
        <v>20.0</v>
      </c>
      <c r="G19" s="23">
        <v>0.0</v>
      </c>
      <c r="H19" s="23">
        <v>0.0</v>
      </c>
      <c r="I19" s="23">
        <v>20746.0</v>
      </c>
      <c r="J19" s="23">
        <v>20746.0</v>
      </c>
      <c r="K19" s="23">
        <v>0.0</v>
      </c>
      <c r="L19" s="23">
        <v>1.0</v>
      </c>
      <c r="M19" s="23">
        <v>1.0</v>
      </c>
      <c r="N19" s="23">
        <v>0.0</v>
      </c>
      <c r="O19" s="23">
        <v>0.0118</v>
      </c>
      <c r="P19" s="23">
        <v>0.0</v>
      </c>
      <c r="Q19" s="23">
        <v>5.0</v>
      </c>
      <c r="R19" s="23">
        <v>11.0</v>
      </c>
      <c r="S19" s="23">
        <v>11.0</v>
      </c>
      <c r="T19" s="23">
        <v>0.0</v>
      </c>
      <c r="U19" s="23">
        <v>0.0</v>
      </c>
      <c r="V19" s="23">
        <v>0.0</v>
      </c>
      <c r="W19" s="23">
        <v>0.0</v>
      </c>
      <c r="X19" s="23">
        <v>4.0E-4</v>
      </c>
      <c r="Y19" s="23">
        <v>3.0E-4</v>
      </c>
      <c r="Z19" s="23">
        <v>0.0</v>
      </c>
      <c r="AA19" s="23">
        <v>0.0</v>
      </c>
      <c r="AB19" s="23">
        <v>0.0</v>
      </c>
      <c r="AC19" s="23">
        <v>0.0</v>
      </c>
      <c r="AD19" s="23">
        <v>0.0</v>
      </c>
      <c r="AE19" s="23">
        <v>0.0</v>
      </c>
      <c r="AF19" s="23">
        <v>0.0</v>
      </c>
      <c r="AG19" s="23">
        <v>0.0</v>
      </c>
      <c r="AH19" s="23">
        <v>0.0</v>
      </c>
      <c r="AI19" s="23">
        <v>0.0</v>
      </c>
      <c r="AJ19" s="23">
        <v>0.0</v>
      </c>
      <c r="AK19" s="23">
        <v>0.0</v>
      </c>
      <c r="AL19" s="23">
        <v>0.0</v>
      </c>
      <c r="AM19" s="23">
        <v>0.0</v>
      </c>
      <c r="AN19" s="23">
        <v>1.0</v>
      </c>
      <c r="AO19" s="23">
        <v>6000.0</v>
      </c>
      <c r="AP19" s="23">
        <v>3600.0</v>
      </c>
      <c r="AQ19" s="23">
        <v>0.0</v>
      </c>
      <c r="AR19" s="23">
        <v>0.0</v>
      </c>
      <c r="AS19" s="23" t="s">
        <v>760</v>
      </c>
      <c r="AT19" s="23" t="s">
        <v>770</v>
      </c>
    </row>
    <row r="20">
      <c r="A20" s="23" t="str">
        <f t="shared" si="1"/>
        <v>OK</v>
      </c>
      <c r="B20" s="23" t="s">
        <v>57</v>
      </c>
      <c r="C20" s="23" t="s">
        <v>57</v>
      </c>
      <c r="D20" s="23">
        <v>1.0</v>
      </c>
      <c r="E20" s="23">
        <v>20.0</v>
      </c>
      <c r="F20" s="23">
        <v>10.0</v>
      </c>
      <c r="G20" s="23">
        <v>0.0</v>
      </c>
      <c r="H20" s="23">
        <v>0.0</v>
      </c>
      <c r="I20" s="23">
        <v>22811.0</v>
      </c>
      <c r="J20" s="23">
        <v>22811.0</v>
      </c>
      <c r="K20" s="23">
        <v>0.0</v>
      </c>
      <c r="L20" s="23">
        <v>1.0</v>
      </c>
      <c r="M20" s="23">
        <v>1.0</v>
      </c>
      <c r="N20" s="23">
        <v>0.0</v>
      </c>
      <c r="O20" s="23">
        <v>0.0395</v>
      </c>
      <c r="P20" s="23">
        <v>152.0</v>
      </c>
      <c r="Q20" s="23">
        <v>18.0</v>
      </c>
      <c r="R20" s="23">
        <v>24.0</v>
      </c>
      <c r="S20" s="23">
        <v>14.0</v>
      </c>
      <c r="T20" s="23">
        <v>0.0</v>
      </c>
      <c r="U20" s="23">
        <v>0.0</v>
      </c>
      <c r="V20" s="23">
        <v>0.0</v>
      </c>
      <c r="W20" s="23">
        <v>10.0</v>
      </c>
      <c r="X20" s="23">
        <v>0.001</v>
      </c>
      <c r="Y20" s="23">
        <v>4.0E-4</v>
      </c>
      <c r="Z20" s="23">
        <v>0.0</v>
      </c>
      <c r="AA20" s="23">
        <v>2.0E-4</v>
      </c>
      <c r="AB20" s="23">
        <v>7.0</v>
      </c>
      <c r="AC20" s="23">
        <v>30.0</v>
      </c>
      <c r="AD20" s="23">
        <v>25.0</v>
      </c>
      <c r="AE20" s="23">
        <v>0.0</v>
      </c>
      <c r="AF20" s="23">
        <v>5.0</v>
      </c>
      <c r="AG20" s="23">
        <v>0.0</v>
      </c>
      <c r="AH20" s="23">
        <v>0.0</v>
      </c>
      <c r="AI20" s="23">
        <v>0.002</v>
      </c>
      <c r="AJ20" s="23">
        <v>0.0014</v>
      </c>
      <c r="AK20" s="23">
        <v>4.0E-4</v>
      </c>
      <c r="AL20" s="23">
        <v>0.0</v>
      </c>
      <c r="AM20" s="23">
        <v>0.0</v>
      </c>
      <c r="AN20" s="23">
        <v>1.0</v>
      </c>
      <c r="AO20" s="23">
        <v>6000.0</v>
      </c>
      <c r="AP20" s="23">
        <v>3600.0</v>
      </c>
      <c r="AQ20" s="23">
        <v>0.0</v>
      </c>
      <c r="AR20" s="23">
        <v>0.0</v>
      </c>
      <c r="AS20" s="23" t="s">
        <v>760</v>
      </c>
      <c r="AT20" s="23" t="s">
        <v>771</v>
      </c>
    </row>
    <row r="21">
      <c r="A21" s="23" t="str">
        <f t="shared" si="1"/>
        <v>OK</v>
      </c>
      <c r="B21" s="23" t="s">
        <v>58</v>
      </c>
      <c r="C21" s="23" t="s">
        <v>58</v>
      </c>
      <c r="D21" s="23">
        <v>1.0</v>
      </c>
      <c r="E21" s="23">
        <v>21.0</v>
      </c>
      <c r="F21" s="23">
        <v>30.0</v>
      </c>
      <c r="G21" s="23">
        <v>0.0</v>
      </c>
      <c r="H21" s="23">
        <v>0.0</v>
      </c>
      <c r="I21" s="23">
        <v>76999.0</v>
      </c>
      <c r="J21" s="23">
        <v>76999.0</v>
      </c>
      <c r="K21" s="23">
        <v>0.0</v>
      </c>
      <c r="L21" s="23">
        <v>1.0</v>
      </c>
      <c r="M21" s="23">
        <v>1.0</v>
      </c>
      <c r="N21" s="23">
        <v>1008.0</v>
      </c>
      <c r="O21" s="23">
        <v>0.8667</v>
      </c>
      <c r="P21" s="23">
        <v>468.0</v>
      </c>
      <c r="Q21" s="23">
        <v>510.0</v>
      </c>
      <c r="R21" s="23">
        <v>513.0</v>
      </c>
      <c r="S21" s="23">
        <v>194.0</v>
      </c>
      <c r="T21" s="23">
        <v>0.0</v>
      </c>
      <c r="U21" s="23">
        <v>20.0</v>
      </c>
      <c r="V21" s="23">
        <v>0.0</v>
      </c>
      <c r="W21" s="23">
        <v>299.0</v>
      </c>
      <c r="X21" s="23">
        <v>0.0268</v>
      </c>
      <c r="Y21" s="23">
        <v>0.0071</v>
      </c>
      <c r="Z21" s="23">
        <v>0.0</v>
      </c>
      <c r="AA21" s="23">
        <v>0.008</v>
      </c>
      <c r="AB21" s="23">
        <v>10.0</v>
      </c>
      <c r="AC21" s="23">
        <v>24.0</v>
      </c>
      <c r="AD21" s="23">
        <v>19.0</v>
      </c>
      <c r="AE21" s="23">
        <v>0.0</v>
      </c>
      <c r="AF21" s="23">
        <v>5.0</v>
      </c>
      <c r="AG21" s="23">
        <v>0.0</v>
      </c>
      <c r="AH21" s="23">
        <v>0.0</v>
      </c>
      <c r="AI21" s="23">
        <v>0.003</v>
      </c>
      <c r="AJ21" s="23">
        <v>0.0021</v>
      </c>
      <c r="AK21" s="23">
        <v>6.0E-4</v>
      </c>
      <c r="AL21" s="23">
        <v>0.0</v>
      </c>
      <c r="AM21" s="23">
        <v>0.0</v>
      </c>
      <c r="AN21" s="23">
        <v>1.0</v>
      </c>
      <c r="AO21" s="23">
        <v>6000.0</v>
      </c>
      <c r="AP21" s="23">
        <v>3600.0</v>
      </c>
      <c r="AQ21" s="23">
        <v>0.0</v>
      </c>
      <c r="AR21" s="23">
        <v>0.0</v>
      </c>
      <c r="AS21" s="23" t="s">
        <v>760</v>
      </c>
      <c r="AT21" s="23" t="s">
        <v>772</v>
      </c>
    </row>
    <row r="22">
      <c r="A22" s="23" t="str">
        <f t="shared" si="1"/>
        <v>OK</v>
      </c>
      <c r="B22" s="23" t="s">
        <v>59</v>
      </c>
      <c r="C22" s="23" t="s">
        <v>59</v>
      </c>
      <c r="D22" s="23">
        <v>1.0</v>
      </c>
      <c r="E22" s="23">
        <v>21.0</v>
      </c>
      <c r="F22" s="23">
        <v>20.0</v>
      </c>
      <c r="G22" s="23">
        <v>0.0</v>
      </c>
      <c r="H22" s="23">
        <v>0.0</v>
      </c>
      <c r="I22" s="23">
        <v>91619.0</v>
      </c>
      <c r="J22" s="23">
        <v>91619.0</v>
      </c>
      <c r="K22" s="23">
        <v>0.0</v>
      </c>
      <c r="L22" s="23">
        <v>1.0</v>
      </c>
      <c r="M22" s="23">
        <v>1.0</v>
      </c>
      <c r="N22" s="23">
        <v>40600.0</v>
      </c>
      <c r="O22" s="23">
        <v>106.303</v>
      </c>
      <c r="P22" s="23">
        <v>704.0</v>
      </c>
      <c r="Q22" s="23">
        <v>3966.0</v>
      </c>
      <c r="R22" s="23">
        <v>4131.0</v>
      </c>
      <c r="S22" s="23">
        <v>615.0</v>
      </c>
      <c r="T22" s="23">
        <v>0.0</v>
      </c>
      <c r="U22" s="23">
        <v>520.0</v>
      </c>
      <c r="V22" s="23">
        <v>0.0</v>
      </c>
      <c r="W22" s="23">
        <v>2996.0</v>
      </c>
      <c r="X22" s="23">
        <v>0.3009</v>
      </c>
      <c r="Y22" s="23">
        <v>0.0397</v>
      </c>
      <c r="Z22" s="23">
        <v>0.0</v>
      </c>
      <c r="AA22" s="23">
        <v>0.1066</v>
      </c>
      <c r="AB22" s="23">
        <v>13.0</v>
      </c>
      <c r="AC22" s="23">
        <v>22.0</v>
      </c>
      <c r="AD22" s="23">
        <v>11.0</v>
      </c>
      <c r="AE22" s="23">
        <v>0.0</v>
      </c>
      <c r="AF22" s="23">
        <v>11.0</v>
      </c>
      <c r="AG22" s="23">
        <v>0.0</v>
      </c>
      <c r="AH22" s="23">
        <v>0.0</v>
      </c>
      <c r="AI22" s="23">
        <v>0.0048</v>
      </c>
      <c r="AJ22" s="23">
        <v>0.0036</v>
      </c>
      <c r="AK22" s="23">
        <v>9.0E-4</v>
      </c>
      <c r="AL22" s="23">
        <v>0.0</v>
      </c>
      <c r="AM22" s="23">
        <v>0.0</v>
      </c>
      <c r="AN22" s="23">
        <v>2.0</v>
      </c>
      <c r="AO22" s="23">
        <v>6000.0</v>
      </c>
      <c r="AP22" s="23">
        <v>3600.0</v>
      </c>
      <c r="AQ22" s="23">
        <v>0.0</v>
      </c>
      <c r="AR22" s="23">
        <v>0.0</v>
      </c>
      <c r="AS22" s="23" t="s">
        <v>760</v>
      </c>
      <c r="AT22" s="23" t="s">
        <v>773</v>
      </c>
    </row>
    <row r="23">
      <c r="A23" s="23" t="str">
        <f t="shared" si="1"/>
        <v>OK</v>
      </c>
      <c r="B23" s="23" t="s">
        <v>60</v>
      </c>
      <c r="C23" s="23" t="s">
        <v>60</v>
      </c>
      <c r="D23" s="23">
        <v>1.0</v>
      </c>
      <c r="E23" s="23">
        <v>21.0</v>
      </c>
      <c r="F23" s="23">
        <v>30.0</v>
      </c>
      <c r="G23" s="23">
        <v>0.0</v>
      </c>
      <c r="H23" s="23">
        <v>0.0</v>
      </c>
      <c r="I23" s="23">
        <v>16202.0</v>
      </c>
      <c r="J23" s="23">
        <v>16202.0</v>
      </c>
      <c r="K23" s="23">
        <v>0.0</v>
      </c>
      <c r="L23" s="23">
        <v>1.0</v>
      </c>
      <c r="M23" s="23">
        <v>1.0</v>
      </c>
      <c r="N23" s="23">
        <v>0.0</v>
      </c>
      <c r="O23" s="23">
        <v>0.0221</v>
      </c>
      <c r="P23" s="23">
        <v>0.0</v>
      </c>
      <c r="Q23" s="23">
        <v>3.0</v>
      </c>
      <c r="R23" s="23">
        <v>3.0</v>
      </c>
      <c r="S23" s="23">
        <v>3.0</v>
      </c>
      <c r="T23" s="23">
        <v>0.0</v>
      </c>
      <c r="U23" s="23">
        <v>0.0</v>
      </c>
      <c r="V23" s="23">
        <v>0.0</v>
      </c>
      <c r="W23" s="23">
        <v>0.0</v>
      </c>
      <c r="X23" s="23">
        <v>3.0E-4</v>
      </c>
      <c r="Y23" s="23">
        <v>2.0E-4</v>
      </c>
      <c r="Z23" s="23">
        <v>0.0</v>
      </c>
      <c r="AA23" s="23">
        <v>0.0</v>
      </c>
      <c r="AB23" s="23">
        <v>0.0</v>
      </c>
      <c r="AC23" s="23">
        <v>0.0</v>
      </c>
      <c r="AD23" s="23">
        <v>0.0</v>
      </c>
      <c r="AE23" s="23">
        <v>0.0</v>
      </c>
      <c r="AF23" s="23">
        <v>0.0</v>
      </c>
      <c r="AG23" s="23">
        <v>0.0</v>
      </c>
      <c r="AH23" s="23">
        <v>0.0</v>
      </c>
      <c r="AI23" s="23">
        <v>0.0</v>
      </c>
      <c r="AJ23" s="23">
        <v>0.0</v>
      </c>
      <c r="AK23" s="23">
        <v>0.0</v>
      </c>
      <c r="AL23" s="23">
        <v>0.0</v>
      </c>
      <c r="AM23" s="23">
        <v>0.0</v>
      </c>
      <c r="AN23" s="23">
        <v>1.0</v>
      </c>
      <c r="AO23" s="23">
        <v>6000.0</v>
      </c>
      <c r="AP23" s="23">
        <v>3600.0</v>
      </c>
      <c r="AQ23" s="23">
        <v>0.0</v>
      </c>
      <c r="AR23" s="23">
        <v>0.0</v>
      </c>
      <c r="AS23" s="23" t="s">
        <v>760</v>
      </c>
      <c r="AT23" s="23" t="s">
        <v>773</v>
      </c>
    </row>
    <row r="24">
      <c r="A24" s="23" t="str">
        <f t="shared" si="1"/>
        <v>OK</v>
      </c>
      <c r="B24" s="23" t="s">
        <v>61</v>
      </c>
      <c r="C24" s="23" t="s">
        <v>61</v>
      </c>
      <c r="D24" s="23">
        <v>1.0</v>
      </c>
      <c r="E24" s="23">
        <v>21.0</v>
      </c>
      <c r="F24" s="23">
        <v>20.0</v>
      </c>
      <c r="G24" s="23">
        <v>0.0</v>
      </c>
      <c r="H24" s="23">
        <v>0.0</v>
      </c>
      <c r="I24" s="23">
        <v>16202.0</v>
      </c>
      <c r="J24" s="23">
        <v>16202.0</v>
      </c>
      <c r="K24" s="23">
        <v>0.0</v>
      </c>
      <c r="L24" s="23">
        <v>1.0</v>
      </c>
      <c r="M24" s="23">
        <v>1.0</v>
      </c>
      <c r="N24" s="23">
        <v>0.0</v>
      </c>
      <c r="O24" s="23">
        <v>0.0106</v>
      </c>
      <c r="P24" s="23">
        <v>0.0</v>
      </c>
      <c r="Q24" s="23">
        <v>3.0</v>
      </c>
      <c r="R24" s="23">
        <v>3.0</v>
      </c>
      <c r="S24" s="23">
        <v>3.0</v>
      </c>
      <c r="T24" s="23">
        <v>0.0</v>
      </c>
      <c r="U24" s="23">
        <v>0.0</v>
      </c>
      <c r="V24" s="23">
        <v>0.0</v>
      </c>
      <c r="W24" s="23">
        <v>0.0</v>
      </c>
      <c r="X24" s="23">
        <v>2.0E-4</v>
      </c>
      <c r="Y24" s="23">
        <v>1.0E-4</v>
      </c>
      <c r="Z24" s="23">
        <v>0.0</v>
      </c>
      <c r="AA24" s="23">
        <v>0.0</v>
      </c>
      <c r="AB24" s="23">
        <v>0.0</v>
      </c>
      <c r="AC24" s="23">
        <v>0.0</v>
      </c>
      <c r="AD24" s="23">
        <v>0.0</v>
      </c>
      <c r="AE24" s="23">
        <v>0.0</v>
      </c>
      <c r="AF24" s="23">
        <v>0.0</v>
      </c>
      <c r="AG24" s="23">
        <v>0.0</v>
      </c>
      <c r="AH24" s="23">
        <v>0.0</v>
      </c>
      <c r="AI24" s="23">
        <v>0.0</v>
      </c>
      <c r="AJ24" s="23">
        <v>0.0</v>
      </c>
      <c r="AK24" s="23">
        <v>0.0</v>
      </c>
      <c r="AL24" s="23">
        <v>0.0</v>
      </c>
      <c r="AM24" s="23">
        <v>0.0</v>
      </c>
      <c r="AN24" s="23">
        <v>1.0</v>
      </c>
      <c r="AO24" s="23">
        <v>6000.0</v>
      </c>
      <c r="AP24" s="23">
        <v>3600.0</v>
      </c>
      <c r="AQ24" s="23">
        <v>0.0</v>
      </c>
      <c r="AR24" s="23">
        <v>0.0</v>
      </c>
      <c r="AS24" s="23" t="s">
        <v>760</v>
      </c>
      <c r="AT24" s="23" t="s">
        <v>774</v>
      </c>
    </row>
    <row r="25">
      <c r="A25" s="23" t="str">
        <f t="shared" si="1"/>
        <v>OK</v>
      </c>
      <c r="B25" s="23" t="s">
        <v>62</v>
      </c>
      <c r="C25" s="23" t="s">
        <v>62</v>
      </c>
      <c r="D25" s="23">
        <v>1.0</v>
      </c>
      <c r="E25" s="23">
        <v>21.0</v>
      </c>
      <c r="F25" s="23">
        <v>10.0</v>
      </c>
      <c r="G25" s="23">
        <v>0.0</v>
      </c>
      <c r="H25" s="23">
        <v>0.0</v>
      </c>
      <c r="I25" s="23">
        <v>17576.0</v>
      </c>
      <c r="J25" s="23">
        <v>17576.0</v>
      </c>
      <c r="K25" s="23">
        <v>0.0</v>
      </c>
      <c r="L25" s="23">
        <v>1.0</v>
      </c>
      <c r="M25" s="23">
        <v>1.0</v>
      </c>
      <c r="N25" s="23">
        <v>112.0</v>
      </c>
      <c r="O25" s="23">
        <v>0.2032</v>
      </c>
      <c r="P25" s="23">
        <v>52.0</v>
      </c>
      <c r="Q25" s="23">
        <v>81.0</v>
      </c>
      <c r="R25" s="23">
        <v>87.0</v>
      </c>
      <c r="S25" s="23">
        <v>25.0</v>
      </c>
      <c r="T25" s="23">
        <v>0.0</v>
      </c>
      <c r="U25" s="23">
        <v>13.0</v>
      </c>
      <c r="V25" s="23">
        <v>0.0</v>
      </c>
      <c r="W25" s="23">
        <v>49.0</v>
      </c>
      <c r="X25" s="23">
        <v>0.0053</v>
      </c>
      <c r="Y25" s="23">
        <v>0.0011</v>
      </c>
      <c r="Z25" s="23">
        <v>0.0</v>
      </c>
      <c r="AA25" s="23">
        <v>0.0018</v>
      </c>
      <c r="AB25" s="23">
        <v>10.0</v>
      </c>
      <c r="AC25" s="23">
        <v>38.0</v>
      </c>
      <c r="AD25" s="23">
        <v>35.0</v>
      </c>
      <c r="AE25" s="23">
        <v>0.0</v>
      </c>
      <c r="AF25" s="23">
        <v>3.0</v>
      </c>
      <c r="AG25" s="23">
        <v>0.0</v>
      </c>
      <c r="AH25" s="23">
        <v>0.0</v>
      </c>
      <c r="AI25" s="23">
        <v>0.0043</v>
      </c>
      <c r="AJ25" s="23">
        <v>0.0031</v>
      </c>
      <c r="AK25" s="23">
        <v>8.0E-4</v>
      </c>
      <c r="AL25" s="23">
        <v>0.0</v>
      </c>
      <c r="AM25" s="23">
        <v>0.0</v>
      </c>
      <c r="AN25" s="23">
        <v>1.0</v>
      </c>
      <c r="AO25" s="23">
        <v>6000.0</v>
      </c>
      <c r="AP25" s="23">
        <v>3600.0</v>
      </c>
      <c r="AQ25" s="23">
        <v>0.0</v>
      </c>
      <c r="AR25" s="23">
        <v>0.0</v>
      </c>
      <c r="AS25" s="23" t="s">
        <v>760</v>
      </c>
      <c r="AT25" s="23" t="s">
        <v>775</v>
      </c>
    </row>
    <row r="26">
      <c r="A26" s="23" t="str">
        <f t="shared" si="1"/>
        <v>OK</v>
      </c>
      <c r="B26" s="23" t="s">
        <v>63</v>
      </c>
      <c r="C26" s="23" t="s">
        <v>63</v>
      </c>
      <c r="D26" s="23">
        <v>1.0</v>
      </c>
      <c r="E26" s="23">
        <v>23.0</v>
      </c>
      <c r="F26" s="23">
        <v>30.0</v>
      </c>
      <c r="G26" s="23">
        <v>0.0</v>
      </c>
      <c r="H26" s="23">
        <v>0.0</v>
      </c>
      <c r="I26" s="23">
        <v>22982.0</v>
      </c>
      <c r="J26" s="23">
        <v>22982.0</v>
      </c>
      <c r="K26" s="23">
        <v>0.0</v>
      </c>
      <c r="L26" s="23">
        <v>1.0</v>
      </c>
      <c r="M26" s="23">
        <v>1.0</v>
      </c>
      <c r="N26" s="23">
        <v>0.0</v>
      </c>
      <c r="O26" s="23">
        <v>0.0489</v>
      </c>
      <c r="P26" s="23">
        <v>0.0</v>
      </c>
      <c r="Q26" s="23">
        <v>15.0</v>
      </c>
      <c r="R26" s="23">
        <v>26.0</v>
      </c>
      <c r="S26" s="23">
        <v>10.0</v>
      </c>
      <c r="T26" s="23">
        <v>4.0</v>
      </c>
      <c r="U26" s="23">
        <v>12.0</v>
      </c>
      <c r="V26" s="23">
        <v>0.0</v>
      </c>
      <c r="W26" s="23">
        <v>0.0</v>
      </c>
      <c r="X26" s="23">
        <v>0.0018</v>
      </c>
      <c r="Y26" s="23">
        <v>6.0E-4</v>
      </c>
      <c r="Z26" s="23">
        <v>0.0</v>
      </c>
      <c r="AA26" s="23">
        <v>6.0E-4</v>
      </c>
      <c r="AB26" s="23">
        <v>2.0</v>
      </c>
      <c r="AC26" s="23">
        <v>1.0</v>
      </c>
      <c r="AD26" s="23">
        <v>0.0</v>
      </c>
      <c r="AE26" s="23">
        <v>0.0</v>
      </c>
      <c r="AF26" s="23">
        <v>1.0</v>
      </c>
      <c r="AG26" s="23">
        <v>0.0</v>
      </c>
      <c r="AH26" s="23">
        <v>0.0</v>
      </c>
      <c r="AI26" s="23">
        <v>9.0E-4</v>
      </c>
      <c r="AJ26" s="23">
        <v>5.0E-4</v>
      </c>
      <c r="AK26" s="23">
        <v>3.0E-4</v>
      </c>
      <c r="AL26" s="23">
        <v>0.0</v>
      </c>
      <c r="AM26" s="23">
        <v>0.0</v>
      </c>
      <c r="AN26" s="23">
        <v>2.0</v>
      </c>
      <c r="AO26" s="23">
        <v>6000.0</v>
      </c>
      <c r="AP26" s="23">
        <v>3600.0</v>
      </c>
      <c r="AQ26" s="23">
        <v>0.0</v>
      </c>
      <c r="AR26" s="23">
        <v>0.0</v>
      </c>
      <c r="AS26" s="23" t="s">
        <v>760</v>
      </c>
      <c r="AT26" s="23" t="s">
        <v>776</v>
      </c>
    </row>
    <row r="27">
      <c r="A27" s="23" t="str">
        <f t="shared" si="1"/>
        <v>OK</v>
      </c>
      <c r="B27" s="23" t="s">
        <v>64</v>
      </c>
      <c r="C27" s="23" t="s">
        <v>64</v>
      </c>
      <c r="D27" s="23">
        <v>1.0</v>
      </c>
      <c r="E27" s="23">
        <v>23.0</v>
      </c>
      <c r="F27" s="23">
        <v>20.0</v>
      </c>
      <c r="G27" s="23">
        <v>0.0</v>
      </c>
      <c r="H27" s="23">
        <v>0.0</v>
      </c>
      <c r="I27" s="23">
        <v>24007.0</v>
      </c>
      <c r="J27" s="23">
        <v>24007.0</v>
      </c>
      <c r="K27" s="23">
        <v>0.0</v>
      </c>
      <c r="L27" s="23">
        <v>1.0</v>
      </c>
      <c r="M27" s="23">
        <v>1.0</v>
      </c>
      <c r="N27" s="23">
        <v>61362.0</v>
      </c>
      <c r="O27" s="23">
        <v>330.9792</v>
      </c>
      <c r="P27" s="23">
        <v>12.0</v>
      </c>
      <c r="Q27" s="23">
        <v>1586.0</v>
      </c>
      <c r="R27" s="23">
        <v>2519.0</v>
      </c>
      <c r="S27" s="23">
        <v>414.0</v>
      </c>
      <c r="T27" s="23">
        <v>307.0</v>
      </c>
      <c r="U27" s="23">
        <v>1772.0</v>
      </c>
      <c r="V27" s="23">
        <v>0.0</v>
      </c>
      <c r="W27" s="23">
        <v>26.0</v>
      </c>
      <c r="X27" s="23">
        <v>0.1852</v>
      </c>
      <c r="Y27" s="23">
        <v>0.0417</v>
      </c>
      <c r="Z27" s="23">
        <v>0.0</v>
      </c>
      <c r="AA27" s="23">
        <v>0.0707</v>
      </c>
      <c r="AB27" s="23">
        <v>1.0</v>
      </c>
      <c r="AC27" s="23">
        <v>38.0</v>
      </c>
      <c r="AD27" s="23">
        <v>11.0</v>
      </c>
      <c r="AE27" s="23">
        <v>27.0</v>
      </c>
      <c r="AF27" s="23">
        <v>0.0</v>
      </c>
      <c r="AG27" s="23">
        <v>0.0</v>
      </c>
      <c r="AH27" s="23">
        <v>0.0</v>
      </c>
      <c r="AI27" s="23">
        <v>0.0015</v>
      </c>
      <c r="AJ27" s="23">
        <v>0.0014</v>
      </c>
      <c r="AK27" s="23">
        <v>0.0</v>
      </c>
      <c r="AL27" s="23">
        <v>0.0</v>
      </c>
      <c r="AM27" s="23">
        <v>0.0</v>
      </c>
      <c r="AN27" s="23">
        <v>2.0</v>
      </c>
      <c r="AO27" s="23">
        <v>6000.0</v>
      </c>
      <c r="AP27" s="23">
        <v>3600.0</v>
      </c>
      <c r="AQ27" s="23">
        <v>0.0</v>
      </c>
      <c r="AR27" s="23">
        <v>0.0</v>
      </c>
      <c r="AS27" s="23" t="s">
        <v>760</v>
      </c>
      <c r="AT27" s="23" t="s">
        <v>777</v>
      </c>
    </row>
    <row r="28">
      <c r="A28" s="23" t="str">
        <f t="shared" si="1"/>
        <v>OK</v>
      </c>
      <c r="B28" s="23" t="s">
        <v>65</v>
      </c>
      <c r="C28" s="23" t="s">
        <v>65</v>
      </c>
      <c r="D28" s="23">
        <v>1.0</v>
      </c>
      <c r="E28" s="23">
        <v>23.0</v>
      </c>
      <c r="F28" s="23">
        <v>10.0</v>
      </c>
      <c r="G28" s="23">
        <v>0.0</v>
      </c>
      <c r="H28" s="23">
        <v>0.0</v>
      </c>
      <c r="I28" s="23">
        <v>40149.0</v>
      </c>
      <c r="J28" s="23">
        <v>40149.0</v>
      </c>
      <c r="K28" s="23">
        <v>0.0</v>
      </c>
      <c r="L28" s="23">
        <v>1.0</v>
      </c>
      <c r="M28" s="23">
        <v>1.0</v>
      </c>
      <c r="N28" s="23">
        <v>20488.0</v>
      </c>
      <c r="O28" s="23">
        <v>47.7768</v>
      </c>
      <c r="P28" s="23">
        <v>584.0</v>
      </c>
      <c r="Q28" s="23">
        <v>605.0</v>
      </c>
      <c r="R28" s="23">
        <v>1475.0</v>
      </c>
      <c r="S28" s="23">
        <v>37.0</v>
      </c>
      <c r="T28" s="23">
        <v>5.0</v>
      </c>
      <c r="U28" s="23">
        <v>1404.0</v>
      </c>
      <c r="V28" s="23">
        <v>0.0</v>
      </c>
      <c r="W28" s="23">
        <v>29.0</v>
      </c>
      <c r="X28" s="23">
        <v>0.086</v>
      </c>
      <c r="Y28" s="23">
        <v>0.0055</v>
      </c>
      <c r="Z28" s="23">
        <v>0.0</v>
      </c>
      <c r="AA28" s="23">
        <v>0.0513</v>
      </c>
      <c r="AB28" s="23">
        <v>11.0</v>
      </c>
      <c r="AC28" s="23">
        <v>105.0</v>
      </c>
      <c r="AD28" s="23">
        <v>23.0</v>
      </c>
      <c r="AE28" s="23">
        <v>72.0</v>
      </c>
      <c r="AF28" s="23">
        <v>10.0</v>
      </c>
      <c r="AG28" s="23">
        <v>0.0</v>
      </c>
      <c r="AH28" s="23">
        <v>0.0</v>
      </c>
      <c r="AI28" s="23">
        <v>0.0062</v>
      </c>
      <c r="AJ28" s="23">
        <v>0.0048</v>
      </c>
      <c r="AK28" s="23">
        <v>9.0E-4</v>
      </c>
      <c r="AL28" s="23">
        <v>0.0</v>
      </c>
      <c r="AM28" s="23">
        <v>0.0</v>
      </c>
      <c r="AN28" s="23">
        <v>4.0</v>
      </c>
      <c r="AO28" s="23">
        <v>6000.0</v>
      </c>
      <c r="AP28" s="23">
        <v>3600.0</v>
      </c>
      <c r="AQ28" s="23">
        <v>0.0</v>
      </c>
      <c r="AR28" s="23">
        <v>0.0</v>
      </c>
      <c r="AS28" s="23" t="s">
        <v>760</v>
      </c>
      <c r="AT28" s="23" t="s">
        <v>778</v>
      </c>
    </row>
    <row r="29">
      <c r="A29" s="23" t="str">
        <f t="shared" si="1"/>
        <v>OK</v>
      </c>
      <c r="B29" s="23" t="s">
        <v>66</v>
      </c>
      <c r="C29" s="23" t="s">
        <v>66</v>
      </c>
      <c r="D29" s="23">
        <v>1.0</v>
      </c>
      <c r="E29" s="23">
        <v>27.0</v>
      </c>
      <c r="F29" s="23">
        <v>30.0</v>
      </c>
      <c r="G29" s="23">
        <v>0.0</v>
      </c>
      <c r="H29" s="23">
        <v>0.0</v>
      </c>
      <c r="I29" s="23">
        <v>30300.0</v>
      </c>
      <c r="J29" s="23">
        <v>30300.0</v>
      </c>
      <c r="K29" s="23">
        <v>0.0</v>
      </c>
      <c r="L29" s="23">
        <v>1.0</v>
      </c>
      <c r="M29" s="23">
        <v>1.0</v>
      </c>
      <c r="N29" s="23">
        <v>3.0</v>
      </c>
      <c r="O29" s="23">
        <v>0.072</v>
      </c>
      <c r="P29" s="23">
        <v>0.0</v>
      </c>
      <c r="Q29" s="23">
        <v>25.0</v>
      </c>
      <c r="R29" s="23">
        <v>27.0</v>
      </c>
      <c r="S29" s="23">
        <v>11.0</v>
      </c>
      <c r="T29" s="23">
        <v>0.0</v>
      </c>
      <c r="U29" s="23">
        <v>16.0</v>
      </c>
      <c r="V29" s="23">
        <v>0.0</v>
      </c>
      <c r="W29" s="23">
        <v>0.0</v>
      </c>
      <c r="X29" s="23">
        <v>0.0019</v>
      </c>
      <c r="Y29" s="23">
        <v>5.0E-4</v>
      </c>
      <c r="Z29" s="23">
        <v>0.0</v>
      </c>
      <c r="AA29" s="23">
        <v>6.0E-4</v>
      </c>
      <c r="AB29" s="23">
        <v>8.0</v>
      </c>
      <c r="AC29" s="23">
        <v>53.0</v>
      </c>
      <c r="AD29" s="23">
        <v>49.0</v>
      </c>
      <c r="AE29" s="23">
        <v>0.0</v>
      </c>
      <c r="AF29" s="23">
        <v>4.0</v>
      </c>
      <c r="AG29" s="23">
        <v>0.0</v>
      </c>
      <c r="AH29" s="23">
        <v>0.0</v>
      </c>
      <c r="AI29" s="23">
        <v>0.0041</v>
      </c>
      <c r="AJ29" s="23">
        <v>0.0033</v>
      </c>
      <c r="AK29" s="23">
        <v>5.0E-4</v>
      </c>
      <c r="AL29" s="23">
        <v>0.0</v>
      </c>
      <c r="AM29" s="23">
        <v>0.0</v>
      </c>
      <c r="AN29" s="23">
        <v>2.0</v>
      </c>
      <c r="AO29" s="23">
        <v>6000.0</v>
      </c>
      <c r="AP29" s="23">
        <v>3600.0</v>
      </c>
      <c r="AQ29" s="23">
        <v>1.0</v>
      </c>
      <c r="AR29" s="23">
        <v>0.0</v>
      </c>
      <c r="AS29" s="23" t="s">
        <v>760</v>
      </c>
      <c r="AT29" s="23" t="s">
        <v>779</v>
      </c>
    </row>
    <row r="30">
      <c r="A30" s="23" t="str">
        <f t="shared" si="1"/>
        <v>OK</v>
      </c>
      <c r="B30" s="23" t="s">
        <v>67</v>
      </c>
      <c r="C30" s="23" t="s">
        <v>67</v>
      </c>
      <c r="D30" s="23">
        <v>1.0</v>
      </c>
      <c r="E30" s="23">
        <v>27.0</v>
      </c>
      <c r="F30" s="23">
        <v>20.0</v>
      </c>
      <c r="G30" s="23">
        <v>0.0</v>
      </c>
      <c r="H30" s="23">
        <v>0.0</v>
      </c>
      <c r="I30" s="23">
        <v>31100.0</v>
      </c>
      <c r="J30" s="23">
        <v>31100.0</v>
      </c>
      <c r="K30" s="23">
        <v>0.0</v>
      </c>
      <c r="L30" s="23">
        <v>1.0</v>
      </c>
      <c r="M30" s="23">
        <v>1.0</v>
      </c>
      <c r="N30" s="23">
        <v>33.0</v>
      </c>
      <c r="O30" s="23">
        <v>0.1844</v>
      </c>
      <c r="P30" s="23">
        <v>104.0</v>
      </c>
      <c r="Q30" s="23">
        <v>75.0</v>
      </c>
      <c r="R30" s="23">
        <v>112.0</v>
      </c>
      <c r="S30" s="23">
        <v>33.0</v>
      </c>
      <c r="T30" s="23">
        <v>0.0</v>
      </c>
      <c r="U30" s="23">
        <v>73.0</v>
      </c>
      <c r="V30" s="23">
        <v>0.0</v>
      </c>
      <c r="W30" s="23">
        <v>6.0</v>
      </c>
      <c r="X30" s="23">
        <v>0.0068</v>
      </c>
      <c r="Y30" s="23">
        <v>0.0016</v>
      </c>
      <c r="Z30" s="23">
        <v>0.0</v>
      </c>
      <c r="AA30" s="23">
        <v>0.0027</v>
      </c>
      <c r="AB30" s="23">
        <v>15.0</v>
      </c>
      <c r="AC30" s="23">
        <v>48.0</v>
      </c>
      <c r="AD30" s="23">
        <v>39.0</v>
      </c>
      <c r="AE30" s="23">
        <v>0.0</v>
      </c>
      <c r="AF30" s="23">
        <v>9.0</v>
      </c>
      <c r="AG30" s="23">
        <v>0.0</v>
      </c>
      <c r="AH30" s="23">
        <v>0.0</v>
      </c>
      <c r="AI30" s="23">
        <v>0.0073</v>
      </c>
      <c r="AJ30" s="23">
        <v>0.0053</v>
      </c>
      <c r="AK30" s="23">
        <v>0.0014</v>
      </c>
      <c r="AL30" s="23">
        <v>0.0</v>
      </c>
      <c r="AM30" s="23">
        <v>0.0</v>
      </c>
      <c r="AN30" s="23">
        <v>3.0</v>
      </c>
      <c r="AO30" s="23">
        <v>6000.0</v>
      </c>
      <c r="AP30" s="23">
        <v>3600.0</v>
      </c>
      <c r="AQ30" s="23">
        <v>1.0</v>
      </c>
      <c r="AR30" s="23">
        <v>0.0</v>
      </c>
      <c r="AS30" s="23" t="s">
        <v>760</v>
      </c>
      <c r="AT30" s="23" t="s">
        <v>780</v>
      </c>
    </row>
    <row r="31">
      <c r="A31" s="23" t="str">
        <f t="shared" si="1"/>
        <v>OK</v>
      </c>
      <c r="B31" s="23" t="s">
        <v>68</v>
      </c>
      <c r="C31" s="23" t="s">
        <v>68</v>
      </c>
      <c r="D31" s="23">
        <v>1.0</v>
      </c>
      <c r="E31" s="23">
        <v>27.0</v>
      </c>
      <c r="F31" s="23">
        <v>11.0</v>
      </c>
      <c r="G31" s="23">
        <v>0.0</v>
      </c>
      <c r="H31" s="23">
        <v>0.0</v>
      </c>
      <c r="I31" s="23">
        <v>35200.0</v>
      </c>
      <c r="J31" s="23">
        <v>35200.0</v>
      </c>
      <c r="K31" s="23">
        <v>0.0</v>
      </c>
      <c r="L31" s="23">
        <v>1.0</v>
      </c>
      <c r="M31" s="23">
        <v>1.0</v>
      </c>
      <c r="N31" s="23">
        <v>429.0</v>
      </c>
      <c r="O31" s="23">
        <v>0.6727</v>
      </c>
      <c r="P31" s="23">
        <v>864.0</v>
      </c>
      <c r="Q31" s="23">
        <v>123.0</v>
      </c>
      <c r="R31" s="23">
        <v>228.0</v>
      </c>
      <c r="S31" s="23">
        <v>25.0</v>
      </c>
      <c r="T31" s="23">
        <v>0.0</v>
      </c>
      <c r="U31" s="23">
        <v>195.0</v>
      </c>
      <c r="V31" s="23">
        <v>0.0</v>
      </c>
      <c r="W31" s="23">
        <v>8.0</v>
      </c>
      <c r="X31" s="23">
        <v>0.0145</v>
      </c>
      <c r="Y31" s="23">
        <v>0.0018</v>
      </c>
      <c r="Z31" s="23">
        <v>0.0</v>
      </c>
      <c r="AA31" s="23">
        <v>0.0075</v>
      </c>
      <c r="AB31" s="23">
        <v>20.0</v>
      </c>
      <c r="AC31" s="23">
        <v>94.0</v>
      </c>
      <c r="AD31" s="23">
        <v>78.0</v>
      </c>
      <c r="AE31" s="23">
        <v>0.0</v>
      </c>
      <c r="AF31" s="23">
        <v>16.0</v>
      </c>
      <c r="AG31" s="23">
        <v>0.0</v>
      </c>
      <c r="AH31" s="23">
        <v>0.0</v>
      </c>
      <c r="AI31" s="23">
        <v>0.0114</v>
      </c>
      <c r="AJ31" s="23">
        <v>0.0087</v>
      </c>
      <c r="AK31" s="23">
        <v>0.0018</v>
      </c>
      <c r="AL31" s="23">
        <v>0.0</v>
      </c>
      <c r="AM31" s="23">
        <v>0.0</v>
      </c>
      <c r="AN31" s="23">
        <v>4.0</v>
      </c>
      <c r="AO31" s="23">
        <v>6000.0</v>
      </c>
      <c r="AP31" s="23">
        <v>3600.0</v>
      </c>
      <c r="AQ31" s="23">
        <v>1.0</v>
      </c>
      <c r="AR31" s="23">
        <v>0.0</v>
      </c>
      <c r="AS31" s="23" t="s">
        <v>760</v>
      </c>
      <c r="AT31" s="23" t="s">
        <v>781</v>
      </c>
    </row>
    <row r="32">
      <c r="A32" s="23" t="str">
        <f t="shared" si="1"/>
        <v>OK</v>
      </c>
      <c r="B32" s="23" t="s">
        <v>69</v>
      </c>
      <c r="C32" s="23" t="s">
        <v>69</v>
      </c>
      <c r="D32" s="23">
        <v>1.0</v>
      </c>
      <c r="E32" s="23">
        <v>28.0</v>
      </c>
      <c r="F32" s="23">
        <v>30.0</v>
      </c>
      <c r="G32" s="23">
        <v>0.0</v>
      </c>
      <c r="H32" s="23">
        <v>0.0</v>
      </c>
      <c r="I32" s="23">
        <v>61900.0</v>
      </c>
      <c r="J32" s="23">
        <v>61900.0</v>
      </c>
      <c r="K32" s="23">
        <v>0.0</v>
      </c>
      <c r="L32" s="23">
        <v>1.0</v>
      </c>
      <c r="M32" s="23">
        <v>1.0</v>
      </c>
      <c r="N32" s="23">
        <v>103.0</v>
      </c>
      <c r="O32" s="23">
        <v>0.3012</v>
      </c>
      <c r="P32" s="23">
        <v>532.0</v>
      </c>
      <c r="Q32" s="23">
        <v>52.0</v>
      </c>
      <c r="R32" s="23">
        <v>89.0</v>
      </c>
      <c r="S32" s="23">
        <v>16.0</v>
      </c>
      <c r="T32" s="23">
        <v>0.0</v>
      </c>
      <c r="U32" s="23">
        <v>64.0</v>
      </c>
      <c r="V32" s="23">
        <v>0.0</v>
      </c>
      <c r="W32" s="23">
        <v>9.0</v>
      </c>
      <c r="X32" s="23">
        <v>0.006</v>
      </c>
      <c r="Y32" s="23">
        <v>8.0E-4</v>
      </c>
      <c r="Z32" s="23">
        <v>0.0</v>
      </c>
      <c r="AA32" s="23">
        <v>0.0028</v>
      </c>
      <c r="AB32" s="23">
        <v>14.0</v>
      </c>
      <c r="AC32" s="23">
        <v>23.0</v>
      </c>
      <c r="AD32" s="23">
        <v>16.0</v>
      </c>
      <c r="AE32" s="23">
        <v>0.0</v>
      </c>
      <c r="AF32" s="23">
        <v>7.0</v>
      </c>
      <c r="AG32" s="23">
        <v>0.0</v>
      </c>
      <c r="AH32" s="23">
        <v>0.0</v>
      </c>
      <c r="AI32" s="23">
        <v>0.0066</v>
      </c>
      <c r="AJ32" s="23">
        <v>0.0044</v>
      </c>
      <c r="AK32" s="23">
        <v>0.0015</v>
      </c>
      <c r="AL32" s="23">
        <v>0.0</v>
      </c>
      <c r="AM32" s="23">
        <v>0.0</v>
      </c>
      <c r="AN32" s="23">
        <v>4.0</v>
      </c>
      <c r="AO32" s="23">
        <v>6000.0</v>
      </c>
      <c r="AP32" s="23">
        <v>3600.0</v>
      </c>
      <c r="AQ32" s="23">
        <v>0.0</v>
      </c>
      <c r="AR32" s="23">
        <v>0.0</v>
      </c>
      <c r="AS32" s="23" t="s">
        <v>760</v>
      </c>
      <c r="AT32" s="23" t="s">
        <v>781</v>
      </c>
    </row>
    <row r="33">
      <c r="A33" s="23" t="str">
        <f t="shared" si="1"/>
        <v>OK</v>
      </c>
      <c r="B33" s="23" t="s">
        <v>70</v>
      </c>
      <c r="C33" s="23" t="s">
        <v>70</v>
      </c>
      <c r="D33" s="23">
        <v>1.0</v>
      </c>
      <c r="E33" s="23">
        <v>28.0</v>
      </c>
      <c r="F33" s="23">
        <v>20.0</v>
      </c>
      <c r="G33" s="23">
        <v>0.0</v>
      </c>
      <c r="H33" s="23">
        <v>0.0</v>
      </c>
      <c r="I33" s="23">
        <v>66600.0</v>
      </c>
      <c r="J33" s="23">
        <v>66600.0</v>
      </c>
      <c r="K33" s="23">
        <v>0.0</v>
      </c>
      <c r="L33" s="23">
        <v>1.0</v>
      </c>
      <c r="M33" s="23">
        <v>1.0</v>
      </c>
      <c r="N33" s="23">
        <v>318.0</v>
      </c>
      <c r="O33" s="23">
        <v>0.5458</v>
      </c>
      <c r="P33" s="23">
        <v>1208.0</v>
      </c>
      <c r="Q33" s="23">
        <v>52.0</v>
      </c>
      <c r="R33" s="23">
        <v>104.0</v>
      </c>
      <c r="S33" s="23">
        <v>11.0</v>
      </c>
      <c r="T33" s="23">
        <v>0.0</v>
      </c>
      <c r="U33" s="23">
        <v>91.0</v>
      </c>
      <c r="V33" s="23">
        <v>0.0</v>
      </c>
      <c r="W33" s="23">
        <v>2.0</v>
      </c>
      <c r="X33" s="23">
        <v>0.0066</v>
      </c>
      <c r="Y33" s="23">
        <v>8.0E-4</v>
      </c>
      <c r="Z33" s="23">
        <v>0.0</v>
      </c>
      <c r="AA33" s="23">
        <v>0.0034</v>
      </c>
      <c r="AB33" s="23">
        <v>17.0</v>
      </c>
      <c r="AC33" s="23">
        <v>12.0</v>
      </c>
      <c r="AD33" s="23">
        <v>6.0</v>
      </c>
      <c r="AE33" s="23">
        <v>0.0</v>
      </c>
      <c r="AF33" s="23">
        <v>6.0</v>
      </c>
      <c r="AG33" s="23">
        <v>0.0</v>
      </c>
      <c r="AH33" s="23">
        <v>0.0</v>
      </c>
      <c r="AI33" s="23">
        <v>0.0089</v>
      </c>
      <c r="AJ33" s="23">
        <v>0.0062</v>
      </c>
      <c r="AK33" s="23">
        <v>0.0019</v>
      </c>
      <c r="AL33" s="23">
        <v>0.0</v>
      </c>
      <c r="AM33" s="23">
        <v>0.0</v>
      </c>
      <c r="AN33" s="23">
        <v>5.0</v>
      </c>
      <c r="AO33" s="23">
        <v>6000.0</v>
      </c>
      <c r="AP33" s="23">
        <v>3600.0</v>
      </c>
      <c r="AQ33" s="23">
        <v>0.0</v>
      </c>
      <c r="AR33" s="23">
        <v>0.0</v>
      </c>
      <c r="AS33" s="23" t="s">
        <v>760</v>
      </c>
      <c r="AT33" s="23" t="s">
        <v>782</v>
      </c>
    </row>
    <row r="34">
      <c r="A34" s="23" t="str">
        <f t="shared" si="1"/>
        <v>OK</v>
      </c>
      <c r="B34" s="23" t="s">
        <v>71</v>
      </c>
      <c r="C34" s="23" t="s">
        <v>71</v>
      </c>
      <c r="D34" s="23">
        <v>1.0</v>
      </c>
      <c r="E34" s="23">
        <v>28.0</v>
      </c>
      <c r="F34" s="23">
        <v>18.0</v>
      </c>
      <c r="G34" s="23">
        <v>0.0</v>
      </c>
      <c r="H34" s="23">
        <v>0.0</v>
      </c>
      <c r="I34" s="23">
        <v>68300.0</v>
      </c>
      <c r="J34" s="23">
        <v>68300.0</v>
      </c>
      <c r="K34" s="23">
        <v>0.0</v>
      </c>
      <c r="L34" s="23">
        <v>1.0</v>
      </c>
      <c r="M34" s="23">
        <v>1.0</v>
      </c>
      <c r="N34" s="23">
        <v>0.0</v>
      </c>
      <c r="O34" s="23">
        <v>0.1603</v>
      </c>
      <c r="P34" s="23">
        <v>1328.0</v>
      </c>
      <c r="Q34" s="23">
        <v>11.0</v>
      </c>
      <c r="R34" s="23">
        <v>23.0</v>
      </c>
      <c r="S34" s="23">
        <v>5.0</v>
      </c>
      <c r="T34" s="23">
        <v>0.0</v>
      </c>
      <c r="U34" s="23">
        <v>14.0</v>
      </c>
      <c r="V34" s="23">
        <v>0.0</v>
      </c>
      <c r="W34" s="23">
        <v>4.0</v>
      </c>
      <c r="X34" s="23">
        <v>0.0013</v>
      </c>
      <c r="Y34" s="23">
        <v>2.0E-4</v>
      </c>
      <c r="Z34" s="23">
        <v>0.0</v>
      </c>
      <c r="AA34" s="23">
        <v>6.0E-4</v>
      </c>
      <c r="AB34" s="23">
        <v>18.0</v>
      </c>
      <c r="AC34" s="23">
        <v>23.0</v>
      </c>
      <c r="AD34" s="23">
        <v>8.0</v>
      </c>
      <c r="AE34" s="23">
        <v>0.0</v>
      </c>
      <c r="AF34" s="23">
        <v>15.0</v>
      </c>
      <c r="AG34" s="23">
        <v>0.0</v>
      </c>
      <c r="AH34" s="23">
        <v>0.0</v>
      </c>
      <c r="AI34" s="23">
        <v>0.0078</v>
      </c>
      <c r="AJ34" s="23">
        <v>0.0048</v>
      </c>
      <c r="AK34" s="23">
        <v>0.0021</v>
      </c>
      <c r="AL34" s="23">
        <v>0.0</v>
      </c>
      <c r="AM34" s="23">
        <v>0.0</v>
      </c>
      <c r="AN34" s="23">
        <v>6.0</v>
      </c>
      <c r="AO34" s="23">
        <v>6000.0</v>
      </c>
      <c r="AP34" s="23">
        <v>3600.0</v>
      </c>
      <c r="AQ34" s="23">
        <v>0.0</v>
      </c>
      <c r="AR34" s="23">
        <v>0.0</v>
      </c>
      <c r="AS34" s="23" t="s">
        <v>760</v>
      </c>
      <c r="AT34" s="23" t="s">
        <v>783</v>
      </c>
    </row>
    <row r="35">
      <c r="A35" s="23" t="str">
        <f t="shared" si="1"/>
        <v>OK</v>
      </c>
      <c r="B35" s="23" t="s">
        <v>72</v>
      </c>
      <c r="C35" s="23" t="s">
        <v>72</v>
      </c>
      <c r="D35" s="23">
        <v>1.0</v>
      </c>
      <c r="E35" s="23">
        <v>28.0</v>
      </c>
      <c r="F35" s="23">
        <v>30.0</v>
      </c>
      <c r="G35" s="23">
        <v>0.0</v>
      </c>
      <c r="H35" s="23">
        <v>0.0</v>
      </c>
      <c r="I35" s="23">
        <v>29246.0</v>
      </c>
      <c r="J35" s="23">
        <v>29246.0</v>
      </c>
      <c r="K35" s="23">
        <v>0.0</v>
      </c>
      <c r="L35" s="23">
        <v>1.0</v>
      </c>
      <c r="M35" s="23">
        <v>1.0</v>
      </c>
      <c r="N35" s="23">
        <v>0.0</v>
      </c>
      <c r="O35" s="23">
        <v>0.0169</v>
      </c>
      <c r="P35" s="23">
        <v>0.0</v>
      </c>
      <c r="Q35" s="23">
        <v>3.0</v>
      </c>
      <c r="R35" s="23">
        <v>2.0</v>
      </c>
      <c r="S35" s="23">
        <v>2.0</v>
      </c>
      <c r="T35" s="23">
        <v>0.0</v>
      </c>
      <c r="U35" s="23">
        <v>0.0</v>
      </c>
      <c r="V35" s="23">
        <v>0.0</v>
      </c>
      <c r="W35" s="23">
        <v>0.0</v>
      </c>
      <c r="X35" s="23">
        <v>2.0E-4</v>
      </c>
      <c r="Y35" s="23">
        <v>1.0E-4</v>
      </c>
      <c r="Z35" s="23">
        <v>0.0</v>
      </c>
      <c r="AA35" s="23">
        <v>0.0</v>
      </c>
      <c r="AB35" s="23">
        <v>0.0</v>
      </c>
      <c r="AC35" s="23">
        <v>0.0</v>
      </c>
      <c r="AD35" s="23">
        <v>0.0</v>
      </c>
      <c r="AE35" s="23">
        <v>0.0</v>
      </c>
      <c r="AF35" s="23">
        <v>0.0</v>
      </c>
      <c r="AG35" s="23">
        <v>0.0</v>
      </c>
      <c r="AH35" s="23">
        <v>0.0</v>
      </c>
      <c r="AI35" s="23">
        <v>0.0</v>
      </c>
      <c r="AJ35" s="23">
        <v>0.0</v>
      </c>
      <c r="AK35" s="23">
        <v>0.0</v>
      </c>
      <c r="AL35" s="23">
        <v>0.0</v>
      </c>
      <c r="AM35" s="23">
        <v>0.0</v>
      </c>
      <c r="AN35" s="23">
        <v>1.0</v>
      </c>
      <c r="AO35" s="23">
        <v>6000.0</v>
      </c>
      <c r="AP35" s="23">
        <v>3600.0</v>
      </c>
      <c r="AQ35" s="23">
        <v>0.0</v>
      </c>
      <c r="AR35" s="23">
        <v>0.0</v>
      </c>
      <c r="AS35" s="23" t="s">
        <v>760</v>
      </c>
      <c r="AT35" s="23" t="s">
        <v>783</v>
      </c>
    </row>
    <row r="36">
      <c r="A36" s="23" t="str">
        <f t="shared" si="1"/>
        <v>OK</v>
      </c>
      <c r="B36" s="23" t="s">
        <v>73</v>
      </c>
      <c r="C36" s="23" t="s">
        <v>73</v>
      </c>
      <c r="D36" s="23">
        <v>1.0</v>
      </c>
      <c r="E36" s="23">
        <v>28.0</v>
      </c>
      <c r="F36" s="23">
        <v>20.0</v>
      </c>
      <c r="G36" s="23">
        <v>0.0</v>
      </c>
      <c r="H36" s="23">
        <v>0.0</v>
      </c>
      <c r="I36" s="23">
        <v>29839.0</v>
      </c>
      <c r="J36" s="23">
        <v>29839.0</v>
      </c>
      <c r="K36" s="23">
        <v>0.0</v>
      </c>
      <c r="L36" s="23">
        <v>1.0</v>
      </c>
      <c r="M36" s="23">
        <v>1.0</v>
      </c>
      <c r="N36" s="23">
        <v>0.0</v>
      </c>
      <c r="O36" s="23">
        <v>0.0303</v>
      </c>
      <c r="P36" s="23">
        <v>0.0</v>
      </c>
      <c r="Q36" s="23">
        <v>9.0</v>
      </c>
      <c r="R36" s="23">
        <v>11.0</v>
      </c>
      <c r="S36" s="23">
        <v>7.0</v>
      </c>
      <c r="T36" s="23">
        <v>0.0</v>
      </c>
      <c r="U36" s="23">
        <v>2.0</v>
      </c>
      <c r="V36" s="23">
        <v>0.0</v>
      </c>
      <c r="W36" s="23">
        <v>2.0</v>
      </c>
      <c r="X36" s="23">
        <v>7.0E-4</v>
      </c>
      <c r="Y36" s="23">
        <v>3.0E-4</v>
      </c>
      <c r="Z36" s="23">
        <v>0.0</v>
      </c>
      <c r="AA36" s="23">
        <v>2.0E-4</v>
      </c>
      <c r="AB36" s="23">
        <v>2.0</v>
      </c>
      <c r="AC36" s="23">
        <v>24.0</v>
      </c>
      <c r="AD36" s="23">
        <v>24.0</v>
      </c>
      <c r="AE36" s="23">
        <v>0.0</v>
      </c>
      <c r="AF36" s="23">
        <v>0.0</v>
      </c>
      <c r="AG36" s="23">
        <v>0.0</v>
      </c>
      <c r="AH36" s="23">
        <v>0.0</v>
      </c>
      <c r="AI36" s="23">
        <v>0.0013</v>
      </c>
      <c r="AJ36" s="23">
        <v>0.0013</v>
      </c>
      <c r="AK36" s="23">
        <v>0.0</v>
      </c>
      <c r="AL36" s="23">
        <v>0.0</v>
      </c>
      <c r="AM36" s="23">
        <v>0.0</v>
      </c>
      <c r="AN36" s="23">
        <v>1.0</v>
      </c>
      <c r="AO36" s="23">
        <v>6000.0</v>
      </c>
      <c r="AP36" s="23">
        <v>3600.0</v>
      </c>
      <c r="AQ36" s="23">
        <v>0.0</v>
      </c>
      <c r="AR36" s="23">
        <v>0.0</v>
      </c>
      <c r="AS36" s="23" t="s">
        <v>760</v>
      </c>
      <c r="AT36" s="23" t="s">
        <v>784</v>
      </c>
    </row>
    <row r="37">
      <c r="A37" s="23" t="str">
        <f t="shared" si="1"/>
        <v>OK</v>
      </c>
      <c r="B37" s="23" t="s">
        <v>74</v>
      </c>
      <c r="C37" s="23" t="s">
        <v>74</v>
      </c>
      <c r="D37" s="23">
        <v>1.0</v>
      </c>
      <c r="E37" s="23">
        <v>28.0</v>
      </c>
      <c r="F37" s="23">
        <v>10.0</v>
      </c>
      <c r="G37" s="23">
        <v>0.0</v>
      </c>
      <c r="H37" s="23">
        <v>0.0</v>
      </c>
      <c r="I37" s="23">
        <v>33848.0</v>
      </c>
      <c r="J37" s="23">
        <v>33848.0</v>
      </c>
      <c r="K37" s="23">
        <v>0.0</v>
      </c>
      <c r="L37" s="23">
        <v>1.0</v>
      </c>
      <c r="M37" s="23">
        <v>1.0</v>
      </c>
      <c r="N37" s="23">
        <v>2105.0</v>
      </c>
      <c r="O37" s="23">
        <v>3.4469</v>
      </c>
      <c r="P37" s="23">
        <v>496.0</v>
      </c>
      <c r="Q37" s="23">
        <v>486.0</v>
      </c>
      <c r="R37" s="23">
        <v>667.0</v>
      </c>
      <c r="S37" s="23">
        <v>245.0</v>
      </c>
      <c r="T37" s="23">
        <v>0.0</v>
      </c>
      <c r="U37" s="23">
        <v>223.0</v>
      </c>
      <c r="V37" s="23">
        <v>0.0</v>
      </c>
      <c r="W37" s="23">
        <v>199.0</v>
      </c>
      <c r="X37" s="23">
        <v>0.0493</v>
      </c>
      <c r="Y37" s="23">
        <v>0.0136</v>
      </c>
      <c r="Z37" s="23">
        <v>0.0</v>
      </c>
      <c r="AA37" s="23">
        <v>0.0165</v>
      </c>
      <c r="AB37" s="23">
        <v>7.0</v>
      </c>
      <c r="AC37" s="23">
        <v>59.0</v>
      </c>
      <c r="AD37" s="23">
        <v>55.0</v>
      </c>
      <c r="AE37" s="23">
        <v>0.0</v>
      </c>
      <c r="AF37" s="23">
        <v>4.0</v>
      </c>
      <c r="AG37" s="23">
        <v>0.0</v>
      </c>
      <c r="AH37" s="23">
        <v>0.0</v>
      </c>
      <c r="AI37" s="23">
        <v>0.0038</v>
      </c>
      <c r="AJ37" s="23">
        <v>0.003</v>
      </c>
      <c r="AK37" s="23">
        <v>5.0E-4</v>
      </c>
      <c r="AL37" s="23">
        <v>0.0</v>
      </c>
      <c r="AM37" s="23">
        <v>0.0</v>
      </c>
      <c r="AN37" s="23">
        <v>1.0</v>
      </c>
      <c r="AO37" s="23">
        <v>6000.0</v>
      </c>
      <c r="AP37" s="23">
        <v>3600.0</v>
      </c>
      <c r="AQ37" s="23">
        <v>0.0</v>
      </c>
      <c r="AR37" s="23">
        <v>0.0</v>
      </c>
      <c r="AS37" s="23" t="s">
        <v>760</v>
      </c>
      <c r="AT37" s="23" t="s">
        <v>785</v>
      </c>
    </row>
    <row r="38">
      <c r="A38" s="23" t="str">
        <f t="shared" si="1"/>
        <v>OK</v>
      </c>
      <c r="B38" s="23" t="s">
        <v>75</v>
      </c>
      <c r="C38" s="23" t="s">
        <v>75</v>
      </c>
      <c r="D38" s="23">
        <v>1.0</v>
      </c>
      <c r="E38" s="23">
        <v>41.0</v>
      </c>
      <c r="F38" s="23">
        <v>30.0</v>
      </c>
      <c r="G38" s="23">
        <v>0.0</v>
      </c>
      <c r="H38" s="23">
        <v>0.0</v>
      </c>
      <c r="I38" s="23">
        <v>57476.0</v>
      </c>
      <c r="J38" s="23">
        <v>57476.0</v>
      </c>
      <c r="K38" s="23">
        <v>0.0</v>
      </c>
      <c r="L38" s="23">
        <v>1.0</v>
      </c>
      <c r="M38" s="23">
        <v>1.0</v>
      </c>
      <c r="N38" s="23">
        <v>6004.0</v>
      </c>
      <c r="O38" s="23">
        <v>20.6381</v>
      </c>
      <c r="P38" s="23">
        <v>0.0</v>
      </c>
      <c r="Q38" s="23">
        <v>829.0</v>
      </c>
      <c r="R38" s="23">
        <v>1202.0</v>
      </c>
      <c r="S38" s="23">
        <v>512.0</v>
      </c>
      <c r="T38" s="23">
        <v>0.0</v>
      </c>
      <c r="U38" s="23">
        <v>690.0</v>
      </c>
      <c r="V38" s="23">
        <v>0.0</v>
      </c>
      <c r="W38" s="23">
        <v>0.0</v>
      </c>
      <c r="X38" s="23">
        <v>0.1813</v>
      </c>
      <c r="Y38" s="23">
        <v>0.0512</v>
      </c>
      <c r="Z38" s="23">
        <v>0.0</v>
      </c>
      <c r="AA38" s="23">
        <v>0.0598</v>
      </c>
      <c r="AB38" s="23">
        <v>1.0</v>
      </c>
      <c r="AC38" s="23">
        <v>140.0</v>
      </c>
      <c r="AD38" s="23">
        <v>140.0</v>
      </c>
      <c r="AE38" s="23">
        <v>0.0</v>
      </c>
      <c r="AF38" s="23">
        <v>0.0</v>
      </c>
      <c r="AG38" s="23">
        <v>0.0</v>
      </c>
      <c r="AH38" s="23">
        <v>0.0</v>
      </c>
      <c r="AI38" s="23">
        <v>0.011</v>
      </c>
      <c r="AJ38" s="23">
        <v>0.0109</v>
      </c>
      <c r="AK38" s="23">
        <v>0.0</v>
      </c>
      <c r="AL38" s="23">
        <v>0.0</v>
      </c>
      <c r="AM38" s="23">
        <v>0.0</v>
      </c>
      <c r="AN38" s="23">
        <v>2.0</v>
      </c>
      <c r="AO38" s="23">
        <v>6000.0</v>
      </c>
      <c r="AP38" s="23">
        <v>3600.0</v>
      </c>
      <c r="AQ38" s="23">
        <v>0.0</v>
      </c>
      <c r="AR38" s="23">
        <v>0.0</v>
      </c>
      <c r="AS38" s="23" t="s">
        <v>760</v>
      </c>
      <c r="AT38" s="23" t="s">
        <v>786</v>
      </c>
    </row>
    <row r="39">
      <c r="A39" s="23" t="str">
        <f t="shared" si="1"/>
        <v>OK</v>
      </c>
      <c r="B39" s="23" t="s">
        <v>76</v>
      </c>
      <c r="C39" s="23" t="s">
        <v>76</v>
      </c>
      <c r="D39" s="23">
        <v>1.0</v>
      </c>
      <c r="E39" s="23">
        <v>41.0</v>
      </c>
      <c r="F39" s="23">
        <v>20.0</v>
      </c>
      <c r="G39" s="23">
        <v>0.0</v>
      </c>
      <c r="H39" s="23">
        <v>0.0</v>
      </c>
      <c r="I39" s="23">
        <v>62656.0</v>
      </c>
      <c r="J39" s="23">
        <v>56682.25</v>
      </c>
      <c r="K39" s="23">
        <v>9.534203</v>
      </c>
      <c r="L39" s="23">
        <v>2.0</v>
      </c>
      <c r="M39" s="23">
        <v>1.0</v>
      </c>
      <c r="N39" s="23">
        <v>70437.0</v>
      </c>
      <c r="O39" s="23">
        <v>3600.0318</v>
      </c>
      <c r="P39" s="23">
        <v>0.0</v>
      </c>
      <c r="Q39" s="23">
        <v>9167.0</v>
      </c>
      <c r="R39" s="23">
        <v>14425.0</v>
      </c>
      <c r="S39" s="23">
        <v>4436.0</v>
      </c>
      <c r="T39" s="23">
        <v>0.0</v>
      </c>
      <c r="U39" s="23">
        <v>9981.0</v>
      </c>
      <c r="V39" s="23">
        <v>0.0</v>
      </c>
      <c r="W39" s="23">
        <v>8.0</v>
      </c>
      <c r="X39" s="23">
        <v>2.8642</v>
      </c>
      <c r="Y39" s="23">
        <v>0.5958</v>
      </c>
      <c r="Z39" s="23">
        <v>0.0</v>
      </c>
      <c r="AA39" s="23">
        <v>1.1088</v>
      </c>
      <c r="AB39" s="23">
        <v>1.0</v>
      </c>
      <c r="AC39" s="23">
        <v>140.0</v>
      </c>
      <c r="AD39" s="23">
        <v>140.0</v>
      </c>
      <c r="AE39" s="23">
        <v>0.0</v>
      </c>
      <c r="AF39" s="23">
        <v>0.0</v>
      </c>
      <c r="AG39" s="23">
        <v>0.0</v>
      </c>
      <c r="AH39" s="23">
        <v>0.0</v>
      </c>
      <c r="AI39" s="23">
        <v>0.016</v>
      </c>
      <c r="AJ39" s="23">
        <v>0.0159</v>
      </c>
      <c r="AK39" s="23">
        <v>0.0</v>
      </c>
      <c r="AL39" s="23">
        <v>0.0</v>
      </c>
      <c r="AM39" s="23">
        <v>0.0</v>
      </c>
      <c r="AN39" s="23">
        <v>3.0</v>
      </c>
      <c r="AO39" s="23">
        <v>6000.0</v>
      </c>
      <c r="AP39" s="23">
        <v>3600.0</v>
      </c>
      <c r="AQ39" s="23">
        <v>0.0</v>
      </c>
      <c r="AR39" s="23">
        <v>0.0</v>
      </c>
      <c r="AS39" s="23" t="s">
        <v>760</v>
      </c>
      <c r="AT39" s="23" t="s">
        <v>787</v>
      </c>
    </row>
    <row r="40">
      <c r="A40" s="23" t="str">
        <f t="shared" si="1"/>
        <v>OK</v>
      </c>
      <c r="B40" s="23" t="s">
        <v>77</v>
      </c>
      <c r="C40" s="23" t="s">
        <v>77</v>
      </c>
      <c r="D40" s="23">
        <v>1.0</v>
      </c>
      <c r="E40" s="23">
        <v>41.0</v>
      </c>
      <c r="F40" s="23">
        <v>11.0</v>
      </c>
      <c r="G40" s="23">
        <v>0.0</v>
      </c>
      <c r="H40" s="23">
        <v>0.0</v>
      </c>
      <c r="I40" s="23">
        <v>71582.0</v>
      </c>
      <c r="J40" s="23">
        <v>60188.142857</v>
      </c>
      <c r="K40" s="23">
        <v>15.91721</v>
      </c>
      <c r="L40" s="23">
        <v>2.0</v>
      </c>
      <c r="M40" s="23">
        <v>1.0</v>
      </c>
      <c r="N40" s="23">
        <v>61574.0</v>
      </c>
      <c r="O40" s="23">
        <v>3600.1801</v>
      </c>
      <c r="P40" s="23">
        <v>2292.0</v>
      </c>
      <c r="Q40" s="23">
        <v>10147.0</v>
      </c>
      <c r="R40" s="23">
        <v>16178.0</v>
      </c>
      <c r="S40" s="23">
        <v>5515.0</v>
      </c>
      <c r="T40" s="23">
        <v>0.0</v>
      </c>
      <c r="U40" s="23">
        <v>10659.0</v>
      </c>
      <c r="V40" s="23">
        <v>0.0</v>
      </c>
      <c r="W40" s="23">
        <v>4.0</v>
      </c>
      <c r="X40" s="23">
        <v>3.3276</v>
      </c>
      <c r="Y40" s="23">
        <v>0.7628</v>
      </c>
      <c r="Z40" s="23">
        <v>0.0</v>
      </c>
      <c r="AA40" s="23">
        <v>1.1337</v>
      </c>
      <c r="AB40" s="23">
        <v>2.0</v>
      </c>
      <c r="AC40" s="23">
        <v>218.0</v>
      </c>
      <c r="AD40" s="23">
        <v>218.0</v>
      </c>
      <c r="AE40" s="23">
        <v>0.0</v>
      </c>
      <c r="AF40" s="23">
        <v>0.0</v>
      </c>
      <c r="AG40" s="23">
        <v>0.0</v>
      </c>
      <c r="AH40" s="23">
        <v>0.0</v>
      </c>
      <c r="AI40" s="23">
        <v>0.0177</v>
      </c>
      <c r="AJ40" s="23">
        <v>0.0176</v>
      </c>
      <c r="AK40" s="23">
        <v>0.0</v>
      </c>
      <c r="AL40" s="23">
        <v>0.0</v>
      </c>
      <c r="AM40" s="23">
        <v>0.0</v>
      </c>
      <c r="AN40" s="23">
        <v>5.0</v>
      </c>
      <c r="AO40" s="23">
        <v>6000.0</v>
      </c>
      <c r="AP40" s="23">
        <v>3600.0</v>
      </c>
      <c r="AQ40" s="23">
        <v>0.0</v>
      </c>
      <c r="AR40" s="23">
        <v>0.0</v>
      </c>
      <c r="AS40" s="23" t="s">
        <v>760</v>
      </c>
      <c r="AT40" s="23" t="s">
        <v>788</v>
      </c>
    </row>
    <row r="41">
      <c r="A41" s="23" t="str">
        <f t="shared" si="1"/>
        <v>OK</v>
      </c>
      <c r="B41" s="23" t="s">
        <v>78</v>
      </c>
      <c r="C41" s="23" t="s">
        <v>78</v>
      </c>
      <c r="D41" s="23">
        <v>1.0</v>
      </c>
      <c r="E41" s="23">
        <v>45.0</v>
      </c>
      <c r="F41" s="23">
        <v>30.0</v>
      </c>
      <c r="G41" s="23">
        <v>0.0</v>
      </c>
      <c r="H41" s="23">
        <v>0.0</v>
      </c>
      <c r="I41" s="23">
        <v>33548.0</v>
      </c>
      <c r="J41" s="23">
        <v>33548.0</v>
      </c>
      <c r="K41" s="23">
        <v>0.0</v>
      </c>
      <c r="L41" s="23">
        <v>1.0</v>
      </c>
      <c r="M41" s="23">
        <v>1.0</v>
      </c>
      <c r="N41" s="23">
        <v>7153.0</v>
      </c>
      <c r="O41" s="23">
        <v>44.4876</v>
      </c>
      <c r="P41" s="23">
        <v>0.0</v>
      </c>
      <c r="Q41" s="23">
        <v>757.0</v>
      </c>
      <c r="R41" s="23">
        <v>1330.0</v>
      </c>
      <c r="S41" s="23">
        <v>265.0</v>
      </c>
      <c r="T41" s="23">
        <v>0.0</v>
      </c>
      <c r="U41" s="23">
        <v>1028.0</v>
      </c>
      <c r="V41" s="23">
        <v>0.0</v>
      </c>
      <c r="W41" s="23">
        <v>37.0</v>
      </c>
      <c r="X41" s="23">
        <v>0.2976</v>
      </c>
      <c r="Y41" s="23">
        <v>0.0438</v>
      </c>
      <c r="Z41" s="23">
        <v>0.0</v>
      </c>
      <c r="AA41" s="23">
        <v>0.1391</v>
      </c>
      <c r="AB41" s="23">
        <v>28.0</v>
      </c>
      <c r="AC41" s="23">
        <v>483.0</v>
      </c>
      <c r="AD41" s="23">
        <v>467.0</v>
      </c>
      <c r="AE41" s="23">
        <v>0.0</v>
      </c>
      <c r="AF41" s="23">
        <v>16.0</v>
      </c>
      <c r="AG41" s="23">
        <v>0.0</v>
      </c>
      <c r="AH41" s="23">
        <v>0.0</v>
      </c>
      <c r="AI41" s="23">
        <v>0.0966</v>
      </c>
      <c r="AJ41" s="23">
        <v>0.0869</v>
      </c>
      <c r="AK41" s="23">
        <v>0.0057</v>
      </c>
      <c r="AL41" s="23">
        <v>0.0</v>
      </c>
      <c r="AM41" s="23">
        <v>0.0</v>
      </c>
      <c r="AN41" s="23">
        <v>3.0</v>
      </c>
      <c r="AO41" s="23">
        <v>6000.0</v>
      </c>
      <c r="AP41" s="23">
        <v>3600.0</v>
      </c>
      <c r="AQ41" s="23">
        <v>0.0</v>
      </c>
      <c r="AR41" s="23">
        <v>0.0</v>
      </c>
      <c r="AS41" s="23" t="s">
        <v>760</v>
      </c>
      <c r="AT41" s="23" t="s">
        <v>789</v>
      </c>
    </row>
    <row r="42">
      <c r="A42" s="23" t="str">
        <f t="shared" si="1"/>
        <v>OK</v>
      </c>
      <c r="B42" s="23" t="s">
        <v>79</v>
      </c>
      <c r="C42" s="23" t="s">
        <v>79</v>
      </c>
      <c r="D42" s="23">
        <v>1.0</v>
      </c>
      <c r="E42" s="23">
        <v>45.0</v>
      </c>
      <c r="F42" s="23">
        <v>20.0</v>
      </c>
      <c r="G42" s="23">
        <v>0.0</v>
      </c>
      <c r="H42" s="23">
        <v>0.0</v>
      </c>
      <c r="I42" s="23">
        <v>39872.0</v>
      </c>
      <c r="J42" s="23">
        <v>39386.916667</v>
      </c>
      <c r="K42" s="23">
        <v>1.216601</v>
      </c>
      <c r="L42" s="23">
        <v>2.0</v>
      </c>
      <c r="M42" s="23">
        <v>1.0</v>
      </c>
      <c r="N42" s="23">
        <v>124591.0</v>
      </c>
      <c r="O42" s="23">
        <v>3600.0162</v>
      </c>
      <c r="P42" s="23">
        <v>348.0</v>
      </c>
      <c r="Q42" s="23">
        <v>2991.0</v>
      </c>
      <c r="R42" s="23">
        <v>6153.0</v>
      </c>
      <c r="S42" s="23">
        <v>704.0</v>
      </c>
      <c r="T42" s="23">
        <v>0.0</v>
      </c>
      <c r="U42" s="23">
        <v>5221.0</v>
      </c>
      <c r="V42" s="23">
        <v>0.0</v>
      </c>
      <c r="W42" s="23">
        <v>228.0</v>
      </c>
      <c r="X42" s="23">
        <v>1.2449</v>
      </c>
      <c r="Y42" s="23">
        <v>0.1395</v>
      </c>
      <c r="Z42" s="23">
        <v>0.0</v>
      </c>
      <c r="AA42" s="23">
        <v>0.6416</v>
      </c>
      <c r="AB42" s="23">
        <v>46.0</v>
      </c>
      <c r="AC42" s="23">
        <v>354.0</v>
      </c>
      <c r="AD42" s="23">
        <v>320.0</v>
      </c>
      <c r="AE42" s="23">
        <v>0.0</v>
      </c>
      <c r="AF42" s="23">
        <v>34.0</v>
      </c>
      <c r="AG42" s="23">
        <v>0.0</v>
      </c>
      <c r="AH42" s="23">
        <v>0.0</v>
      </c>
      <c r="AI42" s="23">
        <v>0.0982</v>
      </c>
      <c r="AJ42" s="23">
        <v>0.0799</v>
      </c>
      <c r="AK42" s="23">
        <v>0.0119</v>
      </c>
      <c r="AL42" s="23">
        <v>0.0</v>
      </c>
      <c r="AM42" s="23">
        <v>0.0</v>
      </c>
      <c r="AN42" s="23">
        <v>4.0</v>
      </c>
      <c r="AO42" s="23">
        <v>6000.0</v>
      </c>
      <c r="AP42" s="23">
        <v>3600.0</v>
      </c>
      <c r="AQ42" s="23">
        <v>0.0</v>
      </c>
      <c r="AR42" s="23">
        <v>0.0</v>
      </c>
      <c r="AS42" s="23" t="s">
        <v>760</v>
      </c>
      <c r="AT42" s="23" t="s">
        <v>790</v>
      </c>
    </row>
    <row r="43">
      <c r="A43" s="23" t="str">
        <f t="shared" si="1"/>
        <v>OK</v>
      </c>
      <c r="B43" s="23" t="s">
        <v>80</v>
      </c>
      <c r="C43" s="23" t="s">
        <v>80</v>
      </c>
      <c r="D43" s="23">
        <v>1.0</v>
      </c>
      <c r="E43" s="23">
        <v>45.0</v>
      </c>
      <c r="F43" s="23">
        <v>11.0</v>
      </c>
      <c r="G43" s="23">
        <v>0.0</v>
      </c>
      <c r="H43" s="23">
        <v>0.0</v>
      </c>
      <c r="I43" s="23">
        <v>57222.0</v>
      </c>
      <c r="J43" s="23">
        <v>52356.470588</v>
      </c>
      <c r="K43" s="23">
        <v>8.5029</v>
      </c>
      <c r="L43" s="23">
        <v>2.0</v>
      </c>
      <c r="M43" s="23">
        <v>1.0</v>
      </c>
      <c r="N43" s="23">
        <v>107261.0</v>
      </c>
      <c r="O43" s="23">
        <v>3600.0434</v>
      </c>
      <c r="P43" s="23">
        <v>2752.0</v>
      </c>
      <c r="Q43" s="23">
        <v>3241.0</v>
      </c>
      <c r="R43" s="23">
        <v>10201.0</v>
      </c>
      <c r="S43" s="23">
        <v>628.0</v>
      </c>
      <c r="T43" s="23">
        <v>0.0</v>
      </c>
      <c r="U43" s="23">
        <v>9111.0</v>
      </c>
      <c r="V43" s="23">
        <v>0.0</v>
      </c>
      <c r="W43" s="23">
        <v>462.0</v>
      </c>
      <c r="X43" s="23">
        <v>1.535</v>
      </c>
      <c r="Y43" s="23">
        <v>0.128</v>
      </c>
      <c r="Z43" s="23">
        <v>0.0</v>
      </c>
      <c r="AA43" s="23">
        <v>0.8821</v>
      </c>
      <c r="AB43" s="23">
        <v>62.0</v>
      </c>
      <c r="AC43" s="23">
        <v>466.0</v>
      </c>
      <c r="AD43" s="23">
        <v>403.0</v>
      </c>
      <c r="AE43" s="23">
        <v>0.0</v>
      </c>
      <c r="AF43" s="23">
        <v>63.0</v>
      </c>
      <c r="AG43" s="23">
        <v>0.0</v>
      </c>
      <c r="AH43" s="23">
        <v>0.0</v>
      </c>
      <c r="AI43" s="23">
        <v>0.1452</v>
      </c>
      <c r="AJ43" s="23">
        <v>0.1168</v>
      </c>
      <c r="AK43" s="23">
        <v>0.0182</v>
      </c>
      <c r="AL43" s="23">
        <v>0.0</v>
      </c>
      <c r="AM43" s="23">
        <v>0.0</v>
      </c>
      <c r="AN43" s="23">
        <v>7.0</v>
      </c>
      <c r="AO43" s="23">
        <v>6000.0</v>
      </c>
      <c r="AP43" s="23">
        <v>3600.0</v>
      </c>
      <c r="AQ43" s="23">
        <v>0.0</v>
      </c>
      <c r="AR43" s="23">
        <v>0.0</v>
      </c>
      <c r="AS43" s="23" t="s">
        <v>760</v>
      </c>
      <c r="AT43" s="23" t="s">
        <v>791</v>
      </c>
    </row>
    <row r="44">
      <c r="A44" s="23" t="str">
        <f t="shared" si="1"/>
        <v>OK</v>
      </c>
      <c r="B44" s="23" t="s">
        <v>81</v>
      </c>
      <c r="C44" s="23" t="s">
        <v>81</v>
      </c>
      <c r="D44" s="23">
        <v>1.0</v>
      </c>
      <c r="E44" s="23">
        <v>51.0</v>
      </c>
      <c r="F44" s="23">
        <v>30.0</v>
      </c>
      <c r="G44" s="23">
        <v>0.0</v>
      </c>
      <c r="H44" s="23">
        <v>0.0</v>
      </c>
      <c r="I44" s="23">
        <v>51583.0</v>
      </c>
      <c r="J44" s="23">
        <v>51583.0</v>
      </c>
      <c r="K44" s="23">
        <v>0.0</v>
      </c>
      <c r="L44" s="23">
        <v>1.0</v>
      </c>
      <c r="M44" s="23">
        <v>1.0</v>
      </c>
      <c r="N44" s="23">
        <v>2.0</v>
      </c>
      <c r="O44" s="23">
        <v>0.3453</v>
      </c>
      <c r="P44" s="23">
        <v>0.0</v>
      </c>
      <c r="Q44" s="23">
        <v>12.0</v>
      </c>
      <c r="R44" s="23">
        <v>21.0</v>
      </c>
      <c r="S44" s="23">
        <v>14.0</v>
      </c>
      <c r="T44" s="23">
        <v>0.0</v>
      </c>
      <c r="U44" s="23">
        <v>6.0</v>
      </c>
      <c r="V44" s="23">
        <v>0.0</v>
      </c>
      <c r="W44" s="23">
        <v>1.0</v>
      </c>
      <c r="X44" s="23">
        <v>0.0046</v>
      </c>
      <c r="Y44" s="23">
        <v>0.0015</v>
      </c>
      <c r="Z44" s="23">
        <v>0.0</v>
      </c>
      <c r="AA44" s="23">
        <v>0.001</v>
      </c>
      <c r="AB44" s="23">
        <v>11.0</v>
      </c>
      <c r="AC44" s="23">
        <v>410.0</v>
      </c>
      <c r="AD44" s="23">
        <v>408.0</v>
      </c>
      <c r="AE44" s="23">
        <v>0.0</v>
      </c>
      <c r="AF44" s="23">
        <v>2.0</v>
      </c>
      <c r="AG44" s="23">
        <v>0.0</v>
      </c>
      <c r="AH44" s="23">
        <v>0.0</v>
      </c>
      <c r="AI44" s="23">
        <v>0.0675</v>
      </c>
      <c r="AJ44" s="23">
        <v>0.0641</v>
      </c>
      <c r="AK44" s="23">
        <v>0.0015</v>
      </c>
      <c r="AL44" s="23">
        <v>0.0</v>
      </c>
      <c r="AM44" s="23">
        <v>0.0</v>
      </c>
      <c r="AN44" s="23">
        <v>2.0</v>
      </c>
      <c r="AO44" s="23">
        <v>6000.0</v>
      </c>
      <c r="AP44" s="23">
        <v>3600.0</v>
      </c>
      <c r="AQ44" s="23">
        <v>0.0</v>
      </c>
      <c r="AR44" s="23">
        <v>0.0</v>
      </c>
      <c r="AS44" s="23" t="s">
        <v>760</v>
      </c>
      <c r="AT44" s="23" t="s">
        <v>791</v>
      </c>
    </row>
    <row r="45">
      <c r="A45" s="23" t="str">
        <f t="shared" si="1"/>
        <v>OK</v>
      </c>
      <c r="B45" s="23" t="s">
        <v>82</v>
      </c>
      <c r="C45" s="23" t="s">
        <v>82</v>
      </c>
      <c r="D45" s="23">
        <v>1.0</v>
      </c>
      <c r="E45" s="23">
        <v>51.0</v>
      </c>
      <c r="F45" s="23">
        <v>20.0</v>
      </c>
      <c r="G45" s="23">
        <v>0.0</v>
      </c>
      <c r="H45" s="23">
        <v>0.0</v>
      </c>
      <c r="I45" s="23">
        <v>53465.0</v>
      </c>
      <c r="J45" s="23">
        <v>53465.0</v>
      </c>
      <c r="K45" s="23">
        <v>0.0</v>
      </c>
      <c r="L45" s="23">
        <v>1.0</v>
      </c>
      <c r="M45" s="23">
        <v>1.0</v>
      </c>
      <c r="N45" s="23">
        <v>4195.0</v>
      </c>
      <c r="O45" s="23">
        <v>17.979</v>
      </c>
      <c r="P45" s="23">
        <v>28.0</v>
      </c>
      <c r="Q45" s="23">
        <v>603.0</v>
      </c>
      <c r="R45" s="23">
        <v>889.0</v>
      </c>
      <c r="S45" s="23">
        <v>145.0</v>
      </c>
      <c r="T45" s="23">
        <v>0.0</v>
      </c>
      <c r="U45" s="23">
        <v>503.0</v>
      </c>
      <c r="V45" s="23">
        <v>0.0</v>
      </c>
      <c r="W45" s="23">
        <v>241.0</v>
      </c>
      <c r="X45" s="23">
        <v>0.2423</v>
      </c>
      <c r="Y45" s="23">
        <v>0.0269</v>
      </c>
      <c r="Z45" s="23">
        <v>0.0</v>
      </c>
      <c r="AA45" s="23">
        <v>0.1058</v>
      </c>
      <c r="AB45" s="23">
        <v>13.0</v>
      </c>
      <c r="AC45" s="23">
        <v>527.0</v>
      </c>
      <c r="AD45" s="23">
        <v>484.0</v>
      </c>
      <c r="AE45" s="23">
        <v>33.0</v>
      </c>
      <c r="AF45" s="23">
        <v>10.0</v>
      </c>
      <c r="AG45" s="23">
        <v>0.0</v>
      </c>
      <c r="AH45" s="23">
        <v>0.0</v>
      </c>
      <c r="AI45" s="23">
        <v>0.0884</v>
      </c>
      <c r="AJ45" s="23">
        <v>0.0834</v>
      </c>
      <c r="AK45" s="23">
        <v>0.0028</v>
      </c>
      <c r="AL45" s="23">
        <v>0.0</v>
      </c>
      <c r="AM45" s="23">
        <v>0.0</v>
      </c>
      <c r="AN45" s="23">
        <v>2.0</v>
      </c>
      <c r="AO45" s="23">
        <v>6000.0</v>
      </c>
      <c r="AP45" s="23">
        <v>3600.0</v>
      </c>
      <c r="AQ45" s="23">
        <v>0.0</v>
      </c>
      <c r="AR45" s="23">
        <v>0.0</v>
      </c>
      <c r="AS45" s="23" t="s">
        <v>760</v>
      </c>
      <c r="AT45" s="23" t="s">
        <v>792</v>
      </c>
    </row>
    <row r="46">
      <c r="A46" s="23" t="str">
        <f t="shared" si="1"/>
        <v>OK</v>
      </c>
      <c r="B46" s="23" t="s">
        <v>83</v>
      </c>
      <c r="C46" s="23" t="s">
        <v>83</v>
      </c>
      <c r="D46" s="23">
        <v>1.0</v>
      </c>
      <c r="E46" s="23">
        <v>51.0</v>
      </c>
      <c r="F46" s="23">
        <v>10.0</v>
      </c>
      <c r="G46" s="23">
        <v>0.0</v>
      </c>
      <c r="H46" s="23">
        <v>0.0</v>
      </c>
      <c r="I46" s="23">
        <v>67459.0</v>
      </c>
      <c r="J46" s="23">
        <v>67459.0</v>
      </c>
      <c r="K46" s="23">
        <v>0.0</v>
      </c>
      <c r="L46" s="23">
        <v>1.0</v>
      </c>
      <c r="M46" s="23">
        <v>1.0</v>
      </c>
      <c r="N46" s="23">
        <v>74143.0</v>
      </c>
      <c r="O46" s="23">
        <v>1692.4237</v>
      </c>
      <c r="P46" s="23">
        <v>2684.0</v>
      </c>
      <c r="Q46" s="23">
        <v>1836.0</v>
      </c>
      <c r="R46" s="23">
        <v>4113.0</v>
      </c>
      <c r="S46" s="23">
        <v>547.0</v>
      </c>
      <c r="T46" s="23">
        <v>0.0</v>
      </c>
      <c r="U46" s="23">
        <v>3190.0</v>
      </c>
      <c r="V46" s="23">
        <v>0.0</v>
      </c>
      <c r="W46" s="23">
        <v>376.0</v>
      </c>
      <c r="X46" s="23">
        <v>0.9557</v>
      </c>
      <c r="Y46" s="23">
        <v>0.1197</v>
      </c>
      <c r="Z46" s="23">
        <v>0.0</v>
      </c>
      <c r="AA46" s="23">
        <v>0.4827</v>
      </c>
      <c r="AB46" s="23">
        <v>31.0</v>
      </c>
      <c r="AC46" s="23">
        <v>421.0</v>
      </c>
      <c r="AD46" s="23">
        <v>381.0</v>
      </c>
      <c r="AE46" s="23">
        <v>18.0</v>
      </c>
      <c r="AF46" s="23">
        <v>22.0</v>
      </c>
      <c r="AG46" s="23">
        <v>0.0</v>
      </c>
      <c r="AH46" s="23">
        <v>0.0</v>
      </c>
      <c r="AI46" s="23">
        <v>0.1021</v>
      </c>
      <c r="AJ46" s="23">
        <v>0.0881</v>
      </c>
      <c r="AK46" s="23">
        <v>0.0083</v>
      </c>
      <c r="AL46" s="23">
        <v>0.0</v>
      </c>
      <c r="AM46" s="23">
        <v>0.0</v>
      </c>
      <c r="AN46" s="23">
        <v>5.0</v>
      </c>
      <c r="AO46" s="23">
        <v>6000.0</v>
      </c>
      <c r="AP46" s="23">
        <v>3600.0</v>
      </c>
      <c r="AQ46" s="23">
        <v>0.0</v>
      </c>
      <c r="AR46" s="23">
        <v>0.0</v>
      </c>
      <c r="AS46" s="23" t="s">
        <v>760</v>
      </c>
      <c r="AT46" s="23" t="s">
        <v>793</v>
      </c>
    </row>
    <row r="47">
      <c r="A47" s="23" t="str">
        <f t="shared" si="1"/>
        <v>OK</v>
      </c>
      <c r="B47" s="23" t="s">
        <v>84</v>
      </c>
      <c r="C47" s="23" t="s">
        <v>84</v>
      </c>
      <c r="D47" s="23">
        <v>1.0</v>
      </c>
      <c r="E47" s="23">
        <v>55.0</v>
      </c>
      <c r="F47" s="23">
        <v>30.0</v>
      </c>
      <c r="G47" s="23">
        <v>0.0</v>
      </c>
      <c r="H47" s="23">
        <v>0.0</v>
      </c>
      <c r="I47" s="23">
        <v>139226.0</v>
      </c>
      <c r="J47" s="23">
        <v>120369.0</v>
      </c>
      <c r="K47" s="23">
        <v>13.544166</v>
      </c>
      <c r="L47" s="23">
        <v>2.0</v>
      </c>
      <c r="M47" s="23">
        <v>1.0</v>
      </c>
      <c r="N47" s="23">
        <v>36786.0</v>
      </c>
      <c r="O47" s="23">
        <v>3600.2756</v>
      </c>
      <c r="P47" s="23">
        <v>0.0</v>
      </c>
      <c r="Q47" s="23">
        <v>8563.0</v>
      </c>
      <c r="R47" s="23">
        <v>16526.0</v>
      </c>
      <c r="S47" s="23">
        <v>2754.0</v>
      </c>
      <c r="T47" s="23">
        <v>0.0</v>
      </c>
      <c r="U47" s="23">
        <v>13432.0</v>
      </c>
      <c r="V47" s="23">
        <v>0.0</v>
      </c>
      <c r="W47" s="23">
        <v>340.0</v>
      </c>
      <c r="X47" s="23">
        <v>4.2683</v>
      </c>
      <c r="Y47" s="23">
        <v>0.5621</v>
      </c>
      <c r="Z47" s="23">
        <v>0.0</v>
      </c>
      <c r="AA47" s="23">
        <v>2.3444</v>
      </c>
      <c r="AB47" s="23">
        <v>70.0</v>
      </c>
      <c r="AC47" s="23">
        <v>585.0</v>
      </c>
      <c r="AD47" s="23">
        <v>521.0</v>
      </c>
      <c r="AE47" s="23">
        <v>0.0</v>
      </c>
      <c r="AF47" s="23">
        <v>64.0</v>
      </c>
      <c r="AG47" s="23">
        <v>0.0</v>
      </c>
      <c r="AH47" s="23">
        <v>0.0</v>
      </c>
      <c r="AI47" s="23">
        <v>0.1938</v>
      </c>
      <c r="AJ47" s="23">
        <v>0.1602</v>
      </c>
      <c r="AK47" s="23">
        <v>0.0234</v>
      </c>
      <c r="AL47" s="23">
        <v>0.0</v>
      </c>
      <c r="AM47" s="23">
        <v>0.0</v>
      </c>
      <c r="AN47" s="23">
        <v>3.0</v>
      </c>
      <c r="AO47" s="23">
        <v>6000.0</v>
      </c>
      <c r="AP47" s="23">
        <v>3600.0</v>
      </c>
      <c r="AQ47" s="23">
        <v>0.0</v>
      </c>
      <c r="AR47" s="23">
        <v>0.0</v>
      </c>
      <c r="AS47" s="23" t="s">
        <v>760</v>
      </c>
      <c r="AT47" s="23" t="s">
        <v>794</v>
      </c>
    </row>
    <row r="48">
      <c r="A48" s="23" t="str">
        <f t="shared" si="1"/>
        <v>OK</v>
      </c>
      <c r="B48" s="23" t="s">
        <v>85</v>
      </c>
      <c r="C48" s="23" t="s">
        <v>85</v>
      </c>
      <c r="D48" s="23">
        <v>1.0</v>
      </c>
      <c r="E48" s="23">
        <v>55.0</v>
      </c>
      <c r="F48" s="23">
        <v>20.0</v>
      </c>
      <c r="G48" s="23">
        <v>0.0</v>
      </c>
      <c r="H48" s="23">
        <v>0.0</v>
      </c>
      <c r="I48" s="23">
        <v>168958.0</v>
      </c>
      <c r="J48" s="23">
        <v>152051.083333</v>
      </c>
      <c r="K48" s="23">
        <v>10.00658</v>
      </c>
      <c r="L48" s="23">
        <v>2.0</v>
      </c>
      <c r="M48" s="23">
        <v>1.0</v>
      </c>
      <c r="N48" s="23">
        <v>40550.0</v>
      </c>
      <c r="O48" s="23">
        <v>3600.3529</v>
      </c>
      <c r="P48" s="23">
        <v>12.0</v>
      </c>
      <c r="Q48" s="23">
        <v>7077.0</v>
      </c>
      <c r="R48" s="23">
        <v>16019.0</v>
      </c>
      <c r="S48" s="23">
        <v>2173.0</v>
      </c>
      <c r="T48" s="23">
        <v>0.0</v>
      </c>
      <c r="U48" s="23">
        <v>12745.0</v>
      </c>
      <c r="V48" s="23">
        <v>0.0</v>
      </c>
      <c r="W48" s="23">
        <v>1101.0</v>
      </c>
      <c r="X48" s="23">
        <v>3.9772</v>
      </c>
      <c r="Y48" s="23">
        <v>0.495</v>
      </c>
      <c r="Z48" s="23">
        <v>0.0</v>
      </c>
      <c r="AA48" s="23">
        <v>2.0568</v>
      </c>
      <c r="AB48" s="23">
        <v>107.0</v>
      </c>
      <c r="AC48" s="23">
        <v>911.0</v>
      </c>
      <c r="AD48" s="23">
        <v>822.0</v>
      </c>
      <c r="AE48" s="23">
        <v>0.0</v>
      </c>
      <c r="AF48" s="23">
        <v>89.0</v>
      </c>
      <c r="AG48" s="23">
        <v>0.0</v>
      </c>
      <c r="AH48" s="23">
        <v>0.0</v>
      </c>
      <c r="AI48" s="23">
        <v>0.3175</v>
      </c>
      <c r="AJ48" s="23">
        <v>0.2645</v>
      </c>
      <c r="AK48" s="23">
        <v>0.0343</v>
      </c>
      <c r="AL48" s="23">
        <v>0.0</v>
      </c>
      <c r="AM48" s="23">
        <v>0.0</v>
      </c>
      <c r="AN48" s="23">
        <v>5.0</v>
      </c>
      <c r="AO48" s="23">
        <v>6000.0</v>
      </c>
      <c r="AP48" s="23">
        <v>3600.0</v>
      </c>
      <c r="AQ48" s="23">
        <v>0.0</v>
      </c>
      <c r="AR48" s="23">
        <v>0.0</v>
      </c>
      <c r="AS48" s="23" t="s">
        <v>760</v>
      </c>
      <c r="AT48" s="23" t="s">
        <v>795</v>
      </c>
    </row>
    <row r="49">
      <c r="A49" s="23" t="str">
        <f t="shared" si="1"/>
        <v>OK</v>
      </c>
      <c r="B49" s="23" t="s">
        <v>86</v>
      </c>
      <c r="C49" s="23" t="s">
        <v>86</v>
      </c>
      <c r="D49" s="23">
        <v>1.0</v>
      </c>
      <c r="E49" s="23">
        <v>55.0</v>
      </c>
      <c r="F49" s="23">
        <v>10.0</v>
      </c>
      <c r="G49" s="23">
        <v>0.0</v>
      </c>
      <c r="H49" s="23">
        <v>0.0</v>
      </c>
      <c r="I49" s="23">
        <v>308968.0</v>
      </c>
      <c r="J49" s="23">
        <v>252204.439394</v>
      </c>
      <c r="K49" s="23">
        <v>18.371987</v>
      </c>
      <c r="L49" s="23">
        <v>2.0</v>
      </c>
      <c r="M49" s="23">
        <v>1.0</v>
      </c>
      <c r="N49" s="23">
        <v>64945.0</v>
      </c>
      <c r="O49" s="23">
        <v>3600.105</v>
      </c>
      <c r="P49" s="23">
        <v>3392.0</v>
      </c>
      <c r="Q49" s="23">
        <v>4936.0</v>
      </c>
      <c r="R49" s="23">
        <v>15659.0</v>
      </c>
      <c r="S49" s="23">
        <v>1311.0</v>
      </c>
      <c r="T49" s="23">
        <v>0.0</v>
      </c>
      <c r="U49" s="23">
        <v>13754.0</v>
      </c>
      <c r="V49" s="23">
        <v>0.0</v>
      </c>
      <c r="W49" s="23">
        <v>594.0</v>
      </c>
      <c r="X49" s="23">
        <v>2.9089</v>
      </c>
      <c r="Y49" s="23">
        <v>0.3116</v>
      </c>
      <c r="Z49" s="23">
        <v>0.0</v>
      </c>
      <c r="AA49" s="23">
        <v>1.606</v>
      </c>
      <c r="AB49" s="23">
        <v>139.0</v>
      </c>
      <c r="AC49" s="23">
        <v>881.0</v>
      </c>
      <c r="AD49" s="23">
        <v>722.0</v>
      </c>
      <c r="AE49" s="23">
        <v>0.0</v>
      </c>
      <c r="AF49" s="23">
        <v>159.0</v>
      </c>
      <c r="AG49" s="23">
        <v>0.0</v>
      </c>
      <c r="AH49" s="23">
        <v>0.0</v>
      </c>
      <c r="AI49" s="23">
        <v>0.4068</v>
      </c>
      <c r="AJ49" s="23">
        <v>0.3245</v>
      </c>
      <c r="AK49" s="23">
        <v>0.0575</v>
      </c>
      <c r="AL49" s="23">
        <v>0.0</v>
      </c>
      <c r="AM49" s="23">
        <v>0.0</v>
      </c>
      <c r="AN49" s="23">
        <v>10.0</v>
      </c>
      <c r="AO49" s="23">
        <v>6000.0</v>
      </c>
      <c r="AP49" s="23">
        <v>3600.0</v>
      </c>
      <c r="AQ49" s="23">
        <v>0.0</v>
      </c>
      <c r="AR49" s="23">
        <v>0.0</v>
      </c>
      <c r="AS49" s="23" t="s">
        <v>760</v>
      </c>
      <c r="AT49" s="23" t="s">
        <v>796</v>
      </c>
    </row>
    <row r="50">
      <c r="A50" s="23" t="str">
        <f t="shared" si="1"/>
        <v>OK</v>
      </c>
      <c r="B50" s="23" t="s">
        <v>87</v>
      </c>
      <c r="C50" s="23" t="s">
        <v>87</v>
      </c>
      <c r="D50" s="23">
        <v>1.0</v>
      </c>
      <c r="E50" s="23">
        <v>59.0</v>
      </c>
      <c r="F50" s="23">
        <v>30.0</v>
      </c>
      <c r="G50" s="23">
        <v>0.0</v>
      </c>
      <c r="H50" s="23">
        <v>0.0</v>
      </c>
      <c r="I50" s="23">
        <v>65669.0</v>
      </c>
      <c r="J50" s="23">
        <v>65669.0</v>
      </c>
      <c r="K50" s="23">
        <v>0.0</v>
      </c>
      <c r="L50" s="23">
        <v>1.0</v>
      </c>
      <c r="M50" s="23">
        <v>1.0</v>
      </c>
      <c r="N50" s="23">
        <v>20339.0</v>
      </c>
      <c r="O50" s="23">
        <v>301.1258</v>
      </c>
      <c r="P50" s="23">
        <v>64.0</v>
      </c>
      <c r="Q50" s="23">
        <v>2772.0</v>
      </c>
      <c r="R50" s="23">
        <v>3547.0</v>
      </c>
      <c r="S50" s="23">
        <v>1080.0</v>
      </c>
      <c r="T50" s="23">
        <v>3.0</v>
      </c>
      <c r="U50" s="23">
        <v>1340.0</v>
      </c>
      <c r="V50" s="23">
        <v>0.0</v>
      </c>
      <c r="W50" s="23">
        <v>1124.0</v>
      </c>
      <c r="X50" s="23">
        <v>1.0271</v>
      </c>
      <c r="Y50" s="23">
        <v>0.2162</v>
      </c>
      <c r="Z50" s="23">
        <v>0.0</v>
      </c>
      <c r="AA50" s="23">
        <v>0.358</v>
      </c>
      <c r="AB50" s="23">
        <v>7.0</v>
      </c>
      <c r="AC50" s="23">
        <v>399.0</v>
      </c>
      <c r="AD50" s="23">
        <v>397.0</v>
      </c>
      <c r="AE50" s="23">
        <v>0.0</v>
      </c>
      <c r="AF50" s="23">
        <v>2.0</v>
      </c>
      <c r="AG50" s="23">
        <v>0.0</v>
      </c>
      <c r="AH50" s="23">
        <v>0.0</v>
      </c>
      <c r="AI50" s="23">
        <v>0.0867</v>
      </c>
      <c r="AJ50" s="23">
        <v>0.0846</v>
      </c>
      <c r="AK50" s="23">
        <v>0.0011</v>
      </c>
      <c r="AL50" s="23">
        <v>0.0</v>
      </c>
      <c r="AM50" s="23">
        <v>0.0</v>
      </c>
      <c r="AN50" s="23">
        <v>1.0</v>
      </c>
      <c r="AO50" s="23">
        <v>6000.0</v>
      </c>
      <c r="AP50" s="23">
        <v>3600.0</v>
      </c>
      <c r="AQ50" s="23">
        <v>0.0</v>
      </c>
      <c r="AR50" s="23">
        <v>0.0</v>
      </c>
      <c r="AS50" s="23" t="s">
        <v>760</v>
      </c>
      <c r="AT50" s="23" t="s">
        <v>797</v>
      </c>
    </row>
    <row r="51">
      <c r="A51" s="23" t="str">
        <f t="shared" si="1"/>
        <v>OK</v>
      </c>
      <c r="B51" s="23" t="s">
        <v>88</v>
      </c>
      <c r="C51" s="23" t="s">
        <v>88</v>
      </c>
      <c r="D51" s="23">
        <v>1.0</v>
      </c>
      <c r="E51" s="23">
        <v>59.0</v>
      </c>
      <c r="F51" s="23">
        <v>20.0</v>
      </c>
      <c r="G51" s="23">
        <v>0.0</v>
      </c>
      <c r="H51" s="23">
        <v>0.0</v>
      </c>
      <c r="I51" s="23">
        <v>73184.0</v>
      </c>
      <c r="J51" s="23">
        <v>70921.133333</v>
      </c>
      <c r="K51" s="23">
        <v>3.092024</v>
      </c>
      <c r="L51" s="23">
        <v>2.0</v>
      </c>
      <c r="M51" s="23">
        <v>1.0</v>
      </c>
      <c r="N51" s="23">
        <v>47091.0</v>
      </c>
      <c r="O51" s="23">
        <v>3600.1424</v>
      </c>
      <c r="P51" s="23">
        <v>1840.0</v>
      </c>
      <c r="Q51" s="23">
        <v>7970.0</v>
      </c>
      <c r="R51" s="23">
        <v>11344.0</v>
      </c>
      <c r="S51" s="23">
        <v>4276.0</v>
      </c>
      <c r="T51" s="23">
        <v>72.0</v>
      </c>
      <c r="U51" s="23">
        <v>5962.0</v>
      </c>
      <c r="V51" s="23">
        <v>0.0</v>
      </c>
      <c r="W51" s="23">
        <v>1034.0</v>
      </c>
      <c r="X51" s="23">
        <v>4.061</v>
      </c>
      <c r="Y51" s="23">
        <v>1.002</v>
      </c>
      <c r="Z51" s="23">
        <v>0.0</v>
      </c>
      <c r="AA51" s="23">
        <v>1.3533</v>
      </c>
      <c r="AB51" s="23">
        <v>22.0</v>
      </c>
      <c r="AC51" s="23">
        <v>614.0</v>
      </c>
      <c r="AD51" s="23">
        <v>604.0</v>
      </c>
      <c r="AE51" s="23">
        <v>0.0</v>
      </c>
      <c r="AF51" s="23">
        <v>10.0</v>
      </c>
      <c r="AG51" s="23">
        <v>0.0</v>
      </c>
      <c r="AH51" s="23">
        <v>0.0</v>
      </c>
      <c r="AI51" s="23">
        <v>0.1381</v>
      </c>
      <c r="AJ51" s="23">
        <v>0.1288</v>
      </c>
      <c r="AK51" s="23">
        <v>0.0053</v>
      </c>
      <c r="AL51" s="23">
        <v>0.0</v>
      </c>
      <c r="AM51" s="23">
        <v>0.0</v>
      </c>
      <c r="AN51" s="23">
        <v>1.0</v>
      </c>
      <c r="AO51" s="23">
        <v>6000.0</v>
      </c>
      <c r="AP51" s="23">
        <v>3600.0</v>
      </c>
      <c r="AQ51" s="23">
        <v>0.0</v>
      </c>
      <c r="AR51" s="23">
        <v>0.0</v>
      </c>
      <c r="AS51" s="23" t="s">
        <v>760</v>
      </c>
      <c r="AT51" s="23" t="s">
        <v>798</v>
      </c>
    </row>
    <row r="52">
      <c r="A52" s="23" t="str">
        <f t="shared" si="1"/>
        <v>OK</v>
      </c>
      <c r="B52" s="23" t="s">
        <v>89</v>
      </c>
      <c r="C52" s="23" t="s">
        <v>89</v>
      </c>
      <c r="D52" s="23">
        <v>1.0</v>
      </c>
      <c r="E52" s="23">
        <v>59.0</v>
      </c>
      <c r="F52" s="23">
        <v>16.0</v>
      </c>
      <c r="G52" s="23">
        <v>0.0</v>
      </c>
      <c r="H52" s="23">
        <v>0.0</v>
      </c>
      <c r="I52" s="23">
        <v>115710.0</v>
      </c>
      <c r="J52" s="23">
        <v>73115.0</v>
      </c>
      <c r="K52" s="23">
        <v>36.811857</v>
      </c>
      <c r="L52" s="23">
        <v>2.0</v>
      </c>
      <c r="M52" s="23">
        <v>1.0</v>
      </c>
      <c r="N52" s="23">
        <v>49226.0</v>
      </c>
      <c r="O52" s="23">
        <v>3600.0488</v>
      </c>
      <c r="P52" s="23">
        <v>3804.0</v>
      </c>
      <c r="Q52" s="23">
        <v>8417.0</v>
      </c>
      <c r="R52" s="23">
        <v>12881.0</v>
      </c>
      <c r="S52" s="23">
        <v>4943.0</v>
      </c>
      <c r="T52" s="23">
        <v>139.0</v>
      </c>
      <c r="U52" s="23">
        <v>7259.0</v>
      </c>
      <c r="V52" s="23">
        <v>0.0</v>
      </c>
      <c r="W52" s="23">
        <v>540.0</v>
      </c>
      <c r="X52" s="23">
        <v>4.5403</v>
      </c>
      <c r="Y52" s="23">
        <v>1.166</v>
      </c>
      <c r="Z52" s="23">
        <v>0.0</v>
      </c>
      <c r="AA52" s="23">
        <v>1.4949</v>
      </c>
      <c r="AB52" s="23">
        <v>41.0</v>
      </c>
      <c r="AC52" s="23">
        <v>1502.0</v>
      </c>
      <c r="AD52" s="23">
        <v>1329.0</v>
      </c>
      <c r="AE52" s="23">
        <v>130.0</v>
      </c>
      <c r="AF52" s="23">
        <v>43.0</v>
      </c>
      <c r="AG52" s="23">
        <v>0.0</v>
      </c>
      <c r="AH52" s="23">
        <v>0.0</v>
      </c>
      <c r="AI52" s="23">
        <v>0.3355</v>
      </c>
      <c r="AJ52" s="23">
        <v>0.3134</v>
      </c>
      <c r="AK52" s="23">
        <v>0.0139</v>
      </c>
      <c r="AL52" s="23">
        <v>0.0</v>
      </c>
      <c r="AM52" s="23">
        <v>0.0</v>
      </c>
      <c r="AN52" s="23">
        <v>3.0</v>
      </c>
      <c r="AO52" s="23">
        <v>6000.0</v>
      </c>
      <c r="AP52" s="23">
        <v>3600.0</v>
      </c>
      <c r="AQ52" s="23">
        <v>0.0</v>
      </c>
      <c r="AR52" s="23">
        <v>0.0</v>
      </c>
      <c r="AS52" s="23" t="s">
        <v>760</v>
      </c>
      <c r="AT52" s="23" t="s">
        <v>799</v>
      </c>
    </row>
    <row r="53">
      <c r="A53" s="23" t="str">
        <f t="shared" si="1"/>
        <v>OK</v>
      </c>
      <c r="B53" s="23" t="s">
        <v>90</v>
      </c>
      <c r="C53" s="23" t="s">
        <v>90</v>
      </c>
      <c r="D53" s="23">
        <v>1.0</v>
      </c>
      <c r="E53" s="23">
        <v>75.0</v>
      </c>
      <c r="F53" s="23">
        <v>30.0</v>
      </c>
      <c r="G53" s="23">
        <v>0.0</v>
      </c>
      <c r="H53" s="23">
        <v>0.0</v>
      </c>
      <c r="I53" s="23">
        <v>47634.0</v>
      </c>
      <c r="J53" s="23">
        <v>47634.0</v>
      </c>
      <c r="K53" s="23">
        <v>0.0</v>
      </c>
      <c r="L53" s="23">
        <v>1.0</v>
      </c>
      <c r="M53" s="23">
        <v>1.0</v>
      </c>
      <c r="N53" s="23">
        <v>2976.0</v>
      </c>
      <c r="O53" s="23">
        <v>24.4647</v>
      </c>
      <c r="P53" s="23">
        <v>0.0</v>
      </c>
      <c r="Q53" s="23">
        <v>542.0</v>
      </c>
      <c r="R53" s="23">
        <v>679.0</v>
      </c>
      <c r="S53" s="23">
        <v>232.0</v>
      </c>
      <c r="T53" s="23">
        <v>0.0</v>
      </c>
      <c r="U53" s="23">
        <v>287.0</v>
      </c>
      <c r="V53" s="23">
        <v>0.0</v>
      </c>
      <c r="W53" s="23">
        <v>160.0</v>
      </c>
      <c r="X53" s="23">
        <v>0.3589</v>
      </c>
      <c r="Y53" s="23">
        <v>0.0611</v>
      </c>
      <c r="Z53" s="23">
        <v>0.0</v>
      </c>
      <c r="AA53" s="23">
        <v>0.1359</v>
      </c>
      <c r="AB53" s="23">
        <v>8.0</v>
      </c>
      <c r="AC53" s="23">
        <v>625.0</v>
      </c>
      <c r="AD53" s="23">
        <v>623.0</v>
      </c>
      <c r="AE53" s="23">
        <v>0.0</v>
      </c>
      <c r="AF53" s="23">
        <v>2.0</v>
      </c>
      <c r="AG53" s="23">
        <v>0.0</v>
      </c>
      <c r="AH53" s="23">
        <v>0.0</v>
      </c>
      <c r="AI53" s="23">
        <v>0.192</v>
      </c>
      <c r="AJ53" s="23">
        <v>0.1879</v>
      </c>
      <c r="AK53" s="23">
        <v>0.0018</v>
      </c>
      <c r="AL53" s="23">
        <v>0.0</v>
      </c>
      <c r="AM53" s="23">
        <v>0.0</v>
      </c>
      <c r="AN53" s="23">
        <v>2.0</v>
      </c>
      <c r="AO53" s="23">
        <v>6000.0</v>
      </c>
      <c r="AP53" s="23">
        <v>3600.0</v>
      </c>
      <c r="AQ53" s="23">
        <v>0.0</v>
      </c>
      <c r="AR53" s="23">
        <v>0.0</v>
      </c>
      <c r="AS53" s="23" t="s">
        <v>760</v>
      </c>
      <c r="AT53" s="23" t="s">
        <v>800</v>
      </c>
    </row>
    <row r="54">
      <c r="A54" s="23" t="str">
        <f t="shared" si="1"/>
        <v>OK</v>
      </c>
      <c r="B54" s="23" t="s">
        <v>91</v>
      </c>
      <c r="C54" s="23" t="s">
        <v>91</v>
      </c>
      <c r="D54" s="23">
        <v>1.0</v>
      </c>
      <c r="E54" s="23">
        <v>75.0</v>
      </c>
      <c r="F54" s="23">
        <v>20.0</v>
      </c>
      <c r="G54" s="23">
        <v>0.0</v>
      </c>
      <c r="H54" s="23">
        <v>0.0</v>
      </c>
      <c r="I54" s="23">
        <v>119508.0</v>
      </c>
      <c r="J54" s="23">
        <v>48940.0</v>
      </c>
      <c r="K54" s="23">
        <v>59.048767</v>
      </c>
      <c r="L54" s="23">
        <v>2.0</v>
      </c>
      <c r="M54" s="23">
        <v>1.0</v>
      </c>
      <c r="N54" s="23">
        <v>31113.0</v>
      </c>
      <c r="O54" s="23">
        <v>3600.1149</v>
      </c>
      <c r="P54" s="23">
        <v>196.0</v>
      </c>
      <c r="Q54" s="23">
        <v>6129.0</v>
      </c>
      <c r="R54" s="23">
        <v>11210.0</v>
      </c>
      <c r="S54" s="23">
        <v>3068.0</v>
      </c>
      <c r="T54" s="23">
        <v>87.0</v>
      </c>
      <c r="U54" s="23">
        <v>7317.0</v>
      </c>
      <c r="V54" s="23">
        <v>0.0</v>
      </c>
      <c r="W54" s="23">
        <v>738.0</v>
      </c>
      <c r="X54" s="23">
        <v>5.4999</v>
      </c>
      <c r="Y54" s="23">
        <v>1.1684</v>
      </c>
      <c r="Z54" s="23">
        <v>0.0</v>
      </c>
      <c r="AA54" s="23">
        <v>2.3554</v>
      </c>
      <c r="AB54" s="23">
        <v>43.0</v>
      </c>
      <c r="AC54" s="23">
        <v>1261.0</v>
      </c>
      <c r="AD54" s="23">
        <v>1236.0</v>
      </c>
      <c r="AE54" s="23">
        <v>0.0</v>
      </c>
      <c r="AF54" s="23">
        <v>25.0</v>
      </c>
      <c r="AG54" s="23">
        <v>0.0</v>
      </c>
      <c r="AH54" s="23">
        <v>0.0</v>
      </c>
      <c r="AI54" s="23">
        <v>0.5335</v>
      </c>
      <c r="AJ54" s="23">
        <v>0.4981</v>
      </c>
      <c r="AK54" s="23">
        <v>0.0218</v>
      </c>
      <c r="AL54" s="23">
        <v>0.0</v>
      </c>
      <c r="AM54" s="23">
        <v>0.0</v>
      </c>
      <c r="AN54" s="23">
        <v>4.0</v>
      </c>
      <c r="AO54" s="23">
        <v>6000.0</v>
      </c>
      <c r="AP54" s="23">
        <v>3600.0</v>
      </c>
      <c r="AQ54" s="23">
        <v>0.0</v>
      </c>
      <c r="AR54" s="23">
        <v>0.0</v>
      </c>
      <c r="AS54" s="23" t="s">
        <v>760</v>
      </c>
      <c r="AT54" s="23" t="s">
        <v>801</v>
      </c>
    </row>
    <row r="55">
      <c r="A55" s="23" t="str">
        <f t="shared" si="1"/>
        <v>OK</v>
      </c>
      <c r="B55" s="23" t="s">
        <v>92</v>
      </c>
      <c r="C55" s="23" t="s">
        <v>92</v>
      </c>
      <c r="D55" s="23">
        <v>1.0</v>
      </c>
      <c r="E55" s="23">
        <v>75.0</v>
      </c>
      <c r="F55" s="23">
        <v>10.0</v>
      </c>
      <c r="G55" s="23">
        <v>0.0</v>
      </c>
      <c r="H55" s="23">
        <v>0.0</v>
      </c>
      <c r="I55" s="23">
        <v>119081.0</v>
      </c>
      <c r="J55" s="23">
        <v>58464.937146</v>
      </c>
      <c r="K55" s="23">
        <v>50.90322</v>
      </c>
      <c r="L55" s="23">
        <v>2.0</v>
      </c>
      <c r="M55" s="23">
        <v>1.0</v>
      </c>
      <c r="N55" s="23">
        <v>47129.0</v>
      </c>
      <c r="O55" s="23">
        <v>3600.0776</v>
      </c>
      <c r="P55" s="23">
        <v>7340.0</v>
      </c>
      <c r="Q55" s="23">
        <v>4971.0</v>
      </c>
      <c r="R55" s="23">
        <v>9400.0</v>
      </c>
      <c r="S55" s="23">
        <v>3285.0</v>
      </c>
      <c r="T55" s="23">
        <v>125.0</v>
      </c>
      <c r="U55" s="23">
        <v>5721.0</v>
      </c>
      <c r="V55" s="23">
        <v>0.0</v>
      </c>
      <c r="W55" s="23">
        <v>269.0</v>
      </c>
      <c r="X55" s="23">
        <v>4.4962</v>
      </c>
      <c r="Y55" s="23">
        <v>1.2362</v>
      </c>
      <c r="Z55" s="23">
        <v>0.0</v>
      </c>
      <c r="AA55" s="23">
        <v>1.5832</v>
      </c>
      <c r="AB55" s="23">
        <v>76.0</v>
      </c>
      <c r="AC55" s="23">
        <v>1122.0</v>
      </c>
      <c r="AD55" s="23">
        <v>956.0</v>
      </c>
      <c r="AE55" s="23">
        <v>93.0</v>
      </c>
      <c r="AF55" s="23">
        <v>73.0</v>
      </c>
      <c r="AG55" s="23">
        <v>0.0</v>
      </c>
      <c r="AH55" s="23">
        <v>0.0</v>
      </c>
      <c r="AI55" s="23">
        <v>0.6916</v>
      </c>
      <c r="AJ55" s="23">
        <v>0.6119</v>
      </c>
      <c r="AK55" s="23">
        <v>0.0553</v>
      </c>
      <c r="AL55" s="23">
        <v>0.0</v>
      </c>
      <c r="AM55" s="23">
        <v>0.0</v>
      </c>
      <c r="AN55" s="23">
        <v>14.0</v>
      </c>
      <c r="AO55" s="23">
        <v>6000.0</v>
      </c>
      <c r="AP55" s="23">
        <v>3600.0</v>
      </c>
      <c r="AQ55" s="23">
        <v>0.0</v>
      </c>
      <c r="AR55" s="23">
        <v>0.0</v>
      </c>
      <c r="AS55" s="23" t="s">
        <v>760</v>
      </c>
      <c r="AT55" s="23" t="s">
        <v>802</v>
      </c>
    </row>
    <row r="56">
      <c r="A56" s="23" t="str">
        <f t="shared" si="1"/>
        <v>OK</v>
      </c>
      <c r="B56" s="23" t="s">
        <v>93</v>
      </c>
      <c r="C56" s="23" t="s">
        <v>93</v>
      </c>
      <c r="D56" s="23">
        <v>1.0</v>
      </c>
      <c r="E56" s="23">
        <v>80.0</v>
      </c>
      <c r="F56" s="23">
        <v>30.0</v>
      </c>
      <c r="G56" s="23">
        <v>0.0</v>
      </c>
      <c r="H56" s="23">
        <v>0.0</v>
      </c>
      <c r="I56" s="23">
        <v>94831.0</v>
      </c>
      <c r="J56" s="23">
        <v>39956.75</v>
      </c>
      <c r="K56" s="23">
        <v>57.865308</v>
      </c>
      <c r="L56" s="23">
        <v>2.0</v>
      </c>
      <c r="M56" s="23">
        <v>1.0</v>
      </c>
      <c r="N56" s="23">
        <v>31408.0</v>
      </c>
      <c r="O56" s="23">
        <v>3600.2756</v>
      </c>
      <c r="P56" s="23">
        <v>12.0</v>
      </c>
      <c r="Q56" s="23">
        <v>5972.0</v>
      </c>
      <c r="R56" s="23">
        <v>8800.0</v>
      </c>
      <c r="S56" s="23">
        <v>3393.0</v>
      </c>
      <c r="T56" s="23">
        <v>474.0</v>
      </c>
      <c r="U56" s="23">
        <v>4347.0</v>
      </c>
      <c r="V56" s="23">
        <v>0.0</v>
      </c>
      <c r="W56" s="23">
        <v>586.0</v>
      </c>
      <c r="X56" s="23">
        <v>5.8804</v>
      </c>
      <c r="Y56" s="23">
        <v>1.5968</v>
      </c>
      <c r="Z56" s="23">
        <v>0.0</v>
      </c>
      <c r="AA56" s="23">
        <v>2.0062</v>
      </c>
      <c r="AB56" s="23">
        <v>24.0</v>
      </c>
      <c r="AC56" s="23">
        <v>937.0</v>
      </c>
      <c r="AD56" s="23">
        <v>919.0</v>
      </c>
      <c r="AE56" s="23">
        <v>0.0</v>
      </c>
      <c r="AF56" s="23">
        <v>18.0</v>
      </c>
      <c r="AG56" s="23">
        <v>0.0</v>
      </c>
      <c r="AH56" s="23">
        <v>0.0</v>
      </c>
      <c r="AI56" s="23">
        <v>0.3341</v>
      </c>
      <c r="AJ56" s="23">
        <v>0.3061</v>
      </c>
      <c r="AK56" s="23">
        <v>0.0189</v>
      </c>
      <c r="AL56" s="23">
        <v>0.0</v>
      </c>
      <c r="AM56" s="23">
        <v>0.0</v>
      </c>
      <c r="AN56" s="23">
        <v>1.0</v>
      </c>
      <c r="AO56" s="23">
        <v>6000.0</v>
      </c>
      <c r="AP56" s="23">
        <v>3600.0</v>
      </c>
      <c r="AQ56" s="23">
        <v>0.0</v>
      </c>
      <c r="AR56" s="23">
        <v>0.0</v>
      </c>
      <c r="AS56" s="23" t="s">
        <v>760</v>
      </c>
      <c r="AT56" s="23" t="s">
        <v>803</v>
      </c>
    </row>
    <row r="57">
      <c r="A57" s="23" t="str">
        <f t="shared" si="1"/>
        <v>OK</v>
      </c>
      <c r="B57" s="23" t="s">
        <v>94</v>
      </c>
      <c r="C57" s="23" t="s">
        <v>94</v>
      </c>
      <c r="D57" s="23">
        <v>1.0</v>
      </c>
      <c r="E57" s="23">
        <v>80.0</v>
      </c>
      <c r="F57" s="23">
        <v>20.0</v>
      </c>
      <c r="G57" s="23">
        <v>0.0</v>
      </c>
      <c r="H57" s="23">
        <v>0.0</v>
      </c>
      <c r="I57" s="23">
        <v>173514.0</v>
      </c>
      <c r="J57" s="23">
        <v>42820.418609</v>
      </c>
      <c r="K57" s="23">
        <v>75.321635</v>
      </c>
      <c r="L57" s="23">
        <v>2.0</v>
      </c>
      <c r="M57" s="23">
        <v>1.0</v>
      </c>
      <c r="N57" s="23">
        <v>34240.0</v>
      </c>
      <c r="O57" s="23">
        <v>3600.1911</v>
      </c>
      <c r="P57" s="23">
        <v>2828.0</v>
      </c>
      <c r="Q57" s="23">
        <v>5062.0</v>
      </c>
      <c r="R57" s="23">
        <v>8009.0</v>
      </c>
      <c r="S57" s="23">
        <v>3251.0</v>
      </c>
      <c r="T57" s="23">
        <v>608.0</v>
      </c>
      <c r="U57" s="23">
        <v>4045.0</v>
      </c>
      <c r="V57" s="23">
        <v>0.0</v>
      </c>
      <c r="W57" s="23">
        <v>105.0</v>
      </c>
      <c r="X57" s="23">
        <v>5.1717</v>
      </c>
      <c r="Y57" s="23">
        <v>1.5332</v>
      </c>
      <c r="Z57" s="23">
        <v>0.0</v>
      </c>
      <c r="AA57" s="23">
        <v>1.6817</v>
      </c>
      <c r="AB57" s="23">
        <v>38.0</v>
      </c>
      <c r="AC57" s="23">
        <v>1057.0</v>
      </c>
      <c r="AD57" s="23">
        <v>1002.0</v>
      </c>
      <c r="AE57" s="23">
        <v>28.0</v>
      </c>
      <c r="AF57" s="23">
        <v>27.0</v>
      </c>
      <c r="AG57" s="23">
        <v>0.0</v>
      </c>
      <c r="AH57" s="23">
        <v>0.0</v>
      </c>
      <c r="AI57" s="23">
        <v>0.4643</v>
      </c>
      <c r="AJ57" s="23">
        <v>0.4175</v>
      </c>
      <c r="AK57" s="23">
        <v>0.0322</v>
      </c>
      <c r="AL57" s="23">
        <v>0.0</v>
      </c>
      <c r="AM57" s="23">
        <v>0.0</v>
      </c>
      <c r="AN57" s="23">
        <v>17.0</v>
      </c>
      <c r="AO57" s="23">
        <v>6000.0</v>
      </c>
      <c r="AP57" s="23">
        <v>3600.0</v>
      </c>
      <c r="AQ57" s="23">
        <v>0.0</v>
      </c>
      <c r="AR57" s="23">
        <v>0.0</v>
      </c>
      <c r="AS57" s="23" t="s">
        <v>760</v>
      </c>
      <c r="AT57" s="23" t="s">
        <v>804</v>
      </c>
    </row>
    <row r="58">
      <c r="A58" s="23" t="str">
        <f t="shared" si="1"/>
        <v>OK</v>
      </c>
      <c r="B58" s="23" t="s">
        <v>95</v>
      </c>
      <c r="C58" s="23" t="s">
        <v>95</v>
      </c>
      <c r="D58" s="23">
        <v>1.0</v>
      </c>
      <c r="E58" s="23">
        <v>80.0</v>
      </c>
      <c r="F58" s="23">
        <v>12.0</v>
      </c>
      <c r="G58" s="23">
        <v>0.0</v>
      </c>
      <c r="H58" s="23">
        <v>0.0</v>
      </c>
      <c r="I58" s="23">
        <v>135454.0</v>
      </c>
      <c r="J58" s="23">
        <v>53861.96319</v>
      </c>
      <c r="K58" s="23">
        <v>60.235974</v>
      </c>
      <c r="L58" s="23">
        <v>2.0</v>
      </c>
      <c r="M58" s="23">
        <v>1.0</v>
      </c>
      <c r="N58" s="23">
        <v>44935.0</v>
      </c>
      <c r="O58" s="23">
        <v>3600.1587</v>
      </c>
      <c r="P58" s="23">
        <v>11008.0</v>
      </c>
      <c r="Q58" s="23">
        <v>4698.0</v>
      </c>
      <c r="R58" s="23">
        <v>7790.0</v>
      </c>
      <c r="S58" s="23">
        <v>3642.0</v>
      </c>
      <c r="T58" s="23">
        <v>578.0</v>
      </c>
      <c r="U58" s="23">
        <v>3497.0</v>
      </c>
      <c r="V58" s="23">
        <v>0.0</v>
      </c>
      <c r="W58" s="23">
        <v>73.0</v>
      </c>
      <c r="X58" s="23">
        <v>4.899</v>
      </c>
      <c r="Y58" s="23">
        <v>1.5932</v>
      </c>
      <c r="Z58" s="23">
        <v>0.0</v>
      </c>
      <c r="AA58" s="23">
        <v>1.3911</v>
      </c>
      <c r="AB58" s="23">
        <v>44.0</v>
      </c>
      <c r="AC58" s="23">
        <v>1492.0</v>
      </c>
      <c r="AD58" s="23">
        <v>1000.0</v>
      </c>
      <c r="AE58" s="23">
        <v>406.0</v>
      </c>
      <c r="AF58" s="23">
        <v>86.0</v>
      </c>
      <c r="AG58" s="23">
        <v>0.0</v>
      </c>
      <c r="AH58" s="23">
        <v>0.0</v>
      </c>
      <c r="AI58" s="23">
        <v>0.7204</v>
      </c>
      <c r="AJ58" s="23">
        <v>0.6407</v>
      </c>
      <c r="AK58" s="23">
        <v>0.0615</v>
      </c>
      <c r="AL58" s="23">
        <v>0.0</v>
      </c>
      <c r="AM58" s="23">
        <v>0.0</v>
      </c>
      <c r="AN58" s="23">
        <v>9.0</v>
      </c>
      <c r="AO58" s="23">
        <v>6000.0</v>
      </c>
      <c r="AP58" s="23">
        <v>3600.0</v>
      </c>
      <c r="AQ58" s="23">
        <v>0.0</v>
      </c>
      <c r="AR58" s="23">
        <v>0.0</v>
      </c>
      <c r="AS58" s="23" t="s">
        <v>760</v>
      </c>
      <c r="AT58" s="23" t="s">
        <v>805</v>
      </c>
    </row>
    <row r="59">
      <c r="A59" s="23" t="str">
        <f t="shared" si="1"/>
        <v>OK</v>
      </c>
      <c r="B59" s="23" t="s">
        <v>96</v>
      </c>
      <c r="C59" s="23" t="s">
        <v>96</v>
      </c>
      <c r="D59" s="23">
        <v>1.0</v>
      </c>
      <c r="E59" s="23">
        <v>82.0</v>
      </c>
      <c r="F59" s="23">
        <v>30.0</v>
      </c>
      <c r="G59" s="23">
        <v>0.0</v>
      </c>
      <c r="H59" s="23">
        <v>0.0</v>
      </c>
      <c r="I59" s="23">
        <v>183526.0</v>
      </c>
      <c r="J59" s="23">
        <v>151474.525424</v>
      </c>
      <c r="K59" s="23">
        <v>17.464269</v>
      </c>
      <c r="L59" s="23">
        <v>2.0</v>
      </c>
      <c r="M59" s="23">
        <v>1.0</v>
      </c>
      <c r="N59" s="23">
        <v>25011.0</v>
      </c>
      <c r="O59" s="23">
        <v>3600.3428</v>
      </c>
      <c r="P59" s="23">
        <v>0.0</v>
      </c>
      <c r="Q59" s="23">
        <v>4383.0</v>
      </c>
      <c r="R59" s="23">
        <v>10653.0</v>
      </c>
      <c r="S59" s="23">
        <v>1464.0</v>
      </c>
      <c r="T59" s="23">
        <v>0.0</v>
      </c>
      <c r="U59" s="23">
        <v>9054.0</v>
      </c>
      <c r="V59" s="23">
        <v>0.0</v>
      </c>
      <c r="W59" s="23">
        <v>135.0</v>
      </c>
      <c r="X59" s="23">
        <v>5.4356</v>
      </c>
      <c r="Y59" s="23">
        <v>0.6557</v>
      </c>
      <c r="Z59" s="23">
        <v>0.0</v>
      </c>
      <c r="AA59" s="23">
        <v>3.0755</v>
      </c>
      <c r="AB59" s="23">
        <v>223.0</v>
      </c>
      <c r="AC59" s="23">
        <v>3286.0</v>
      </c>
      <c r="AD59" s="23">
        <v>3036.0</v>
      </c>
      <c r="AE59" s="23">
        <v>0.0</v>
      </c>
      <c r="AF59" s="23">
        <v>250.0</v>
      </c>
      <c r="AG59" s="23">
        <v>0.0</v>
      </c>
      <c r="AH59" s="23">
        <v>0.0</v>
      </c>
      <c r="AI59" s="23">
        <v>2.2158</v>
      </c>
      <c r="AJ59" s="23">
        <v>1.9217</v>
      </c>
      <c r="AK59" s="23">
        <v>0.2055</v>
      </c>
      <c r="AL59" s="23">
        <v>0.0</v>
      </c>
      <c r="AM59" s="23">
        <v>0.0</v>
      </c>
      <c r="AN59" s="23">
        <v>8.0</v>
      </c>
      <c r="AO59" s="23">
        <v>6000.0</v>
      </c>
      <c r="AP59" s="23">
        <v>3600.0</v>
      </c>
      <c r="AQ59" s="23">
        <v>0.0</v>
      </c>
      <c r="AR59" s="23">
        <v>0.0</v>
      </c>
      <c r="AS59" s="23" t="s">
        <v>760</v>
      </c>
      <c r="AT59" s="23" t="s">
        <v>806</v>
      </c>
    </row>
    <row r="60">
      <c r="A60" s="23" t="str">
        <f t="shared" si="1"/>
        <v>OK</v>
      </c>
      <c r="B60" s="23" t="s">
        <v>97</v>
      </c>
      <c r="C60" s="23" t="s">
        <v>97</v>
      </c>
      <c r="D60" s="23">
        <v>1.0</v>
      </c>
      <c r="E60" s="23">
        <v>82.0</v>
      </c>
      <c r="F60" s="23">
        <v>20.0</v>
      </c>
      <c r="G60" s="23">
        <v>0.0</v>
      </c>
      <c r="H60" s="23">
        <v>0.0</v>
      </c>
      <c r="I60" s="23">
        <v>279973.0</v>
      </c>
      <c r="J60" s="23">
        <v>208482.981132</v>
      </c>
      <c r="K60" s="23">
        <v>25.534612</v>
      </c>
      <c r="L60" s="23">
        <v>2.0</v>
      </c>
      <c r="M60" s="23">
        <v>1.0</v>
      </c>
      <c r="N60" s="23">
        <v>37534.0</v>
      </c>
      <c r="O60" s="23">
        <v>3600.0933</v>
      </c>
      <c r="P60" s="23">
        <v>848.0</v>
      </c>
      <c r="Q60" s="23">
        <v>2992.0</v>
      </c>
      <c r="R60" s="23">
        <v>9450.0</v>
      </c>
      <c r="S60" s="23">
        <v>984.0</v>
      </c>
      <c r="T60" s="23">
        <v>0.0</v>
      </c>
      <c r="U60" s="23">
        <v>8326.0</v>
      </c>
      <c r="V60" s="23">
        <v>0.0</v>
      </c>
      <c r="W60" s="23">
        <v>140.0</v>
      </c>
      <c r="X60" s="23">
        <v>3.6688</v>
      </c>
      <c r="Y60" s="23">
        <v>0.3838</v>
      </c>
      <c r="Z60" s="23">
        <v>0.0</v>
      </c>
      <c r="AA60" s="23">
        <v>2.132</v>
      </c>
      <c r="AB60" s="23">
        <v>332.0</v>
      </c>
      <c r="AC60" s="23">
        <v>3471.0</v>
      </c>
      <c r="AD60" s="23">
        <v>3132.0</v>
      </c>
      <c r="AE60" s="23">
        <v>0.0</v>
      </c>
      <c r="AF60" s="23">
        <v>339.0</v>
      </c>
      <c r="AG60" s="23">
        <v>0.0</v>
      </c>
      <c r="AH60" s="23">
        <v>0.0</v>
      </c>
      <c r="AI60" s="23">
        <v>2.9549</v>
      </c>
      <c r="AJ60" s="23">
        <v>2.5291</v>
      </c>
      <c r="AK60" s="23">
        <v>0.2951</v>
      </c>
      <c r="AL60" s="23">
        <v>0.0</v>
      </c>
      <c r="AM60" s="23">
        <v>0.0</v>
      </c>
      <c r="AN60" s="23">
        <v>13.0</v>
      </c>
      <c r="AO60" s="23">
        <v>6000.0</v>
      </c>
      <c r="AP60" s="23">
        <v>3600.0</v>
      </c>
      <c r="AQ60" s="23">
        <v>0.0</v>
      </c>
      <c r="AR60" s="23">
        <v>0.0</v>
      </c>
      <c r="AS60" s="23" t="s">
        <v>760</v>
      </c>
      <c r="AT60" s="23" t="s">
        <v>807</v>
      </c>
    </row>
    <row r="61">
      <c r="A61" s="23" t="str">
        <f t="shared" si="1"/>
        <v>OK</v>
      </c>
      <c r="B61" s="23" t="s">
        <v>98</v>
      </c>
      <c r="C61" s="23" t="s">
        <v>98</v>
      </c>
      <c r="D61" s="23">
        <v>1.0</v>
      </c>
      <c r="E61" s="23">
        <v>82.0</v>
      </c>
      <c r="F61" s="23">
        <v>10.0</v>
      </c>
      <c r="G61" s="23">
        <v>0.0</v>
      </c>
      <c r="H61" s="23">
        <v>0.0</v>
      </c>
      <c r="I61" s="23">
        <v>485515.0</v>
      </c>
      <c r="J61" s="23">
        <v>389145.23035</v>
      </c>
      <c r="K61" s="23">
        <v>19.848979</v>
      </c>
      <c r="L61" s="23">
        <v>2.0</v>
      </c>
      <c r="M61" s="23">
        <v>1.0</v>
      </c>
      <c r="N61" s="23">
        <v>82297.0</v>
      </c>
      <c r="O61" s="23">
        <v>3600.1404</v>
      </c>
      <c r="P61" s="23">
        <v>10576.0</v>
      </c>
      <c r="Q61" s="23">
        <v>1544.0</v>
      </c>
      <c r="R61" s="23">
        <v>6918.0</v>
      </c>
      <c r="S61" s="23">
        <v>519.0</v>
      </c>
      <c r="T61" s="23">
        <v>0.0</v>
      </c>
      <c r="U61" s="23">
        <v>6241.0</v>
      </c>
      <c r="V61" s="23">
        <v>0.0</v>
      </c>
      <c r="W61" s="23">
        <v>158.0</v>
      </c>
      <c r="X61" s="23">
        <v>1.6381</v>
      </c>
      <c r="Y61" s="23">
        <v>0.1599</v>
      </c>
      <c r="Z61" s="23">
        <v>0.0</v>
      </c>
      <c r="AA61" s="23">
        <v>0.9746</v>
      </c>
      <c r="AB61" s="23">
        <v>408.0</v>
      </c>
      <c r="AC61" s="23">
        <v>2170.0</v>
      </c>
      <c r="AD61" s="23">
        <v>1679.0</v>
      </c>
      <c r="AE61" s="23">
        <v>0.0</v>
      </c>
      <c r="AF61" s="23">
        <v>491.0</v>
      </c>
      <c r="AG61" s="23">
        <v>0.0</v>
      </c>
      <c r="AH61" s="23">
        <v>0.0</v>
      </c>
      <c r="AI61" s="23">
        <v>2.326</v>
      </c>
      <c r="AJ61" s="23">
        <v>1.8488</v>
      </c>
      <c r="AK61" s="23">
        <v>0.3428</v>
      </c>
      <c r="AL61" s="23">
        <v>0.0</v>
      </c>
      <c r="AM61" s="23">
        <v>0.0</v>
      </c>
      <c r="AN61" s="23">
        <v>23.0</v>
      </c>
      <c r="AO61" s="23">
        <v>6000.0</v>
      </c>
      <c r="AP61" s="23">
        <v>3600.0</v>
      </c>
      <c r="AQ61" s="23">
        <v>0.0</v>
      </c>
      <c r="AR61" s="23">
        <v>0.0</v>
      </c>
      <c r="AS61" s="23" t="s">
        <v>760</v>
      </c>
      <c r="AT61" s="23" t="s">
        <v>808</v>
      </c>
    </row>
    <row r="62">
      <c r="A62" s="23" t="str">
        <f t="shared" si="1"/>
        <v>OK</v>
      </c>
      <c r="B62" s="23" t="s">
        <v>99</v>
      </c>
      <c r="C62" s="23" t="s">
        <v>99</v>
      </c>
      <c r="D62" s="23">
        <v>1.0</v>
      </c>
      <c r="E62" s="23">
        <v>90.0</v>
      </c>
      <c r="F62" s="23">
        <v>30.0</v>
      </c>
      <c r="G62" s="23">
        <v>0.0</v>
      </c>
      <c r="H62" s="23">
        <v>0.0</v>
      </c>
      <c r="I62" s="23">
        <v>228879.0</v>
      </c>
      <c r="J62" s="23">
        <v>66327.471429</v>
      </c>
      <c r="K62" s="23">
        <v>71.020726</v>
      </c>
      <c r="L62" s="23">
        <v>2.0</v>
      </c>
      <c r="M62" s="23">
        <v>1.0</v>
      </c>
      <c r="N62" s="23">
        <v>25082.0</v>
      </c>
      <c r="O62" s="23">
        <v>3600.2461</v>
      </c>
      <c r="P62" s="23">
        <v>4324.0</v>
      </c>
      <c r="Q62" s="23">
        <v>5239.0</v>
      </c>
      <c r="R62" s="23">
        <v>10270.0</v>
      </c>
      <c r="S62" s="23">
        <v>3172.0</v>
      </c>
      <c r="T62" s="23">
        <v>128.0</v>
      </c>
      <c r="U62" s="23">
        <v>6512.0</v>
      </c>
      <c r="V62" s="23">
        <v>0.0</v>
      </c>
      <c r="W62" s="23">
        <v>458.0</v>
      </c>
      <c r="X62" s="23">
        <v>5.4373</v>
      </c>
      <c r="Y62" s="23">
        <v>1.4313</v>
      </c>
      <c r="Z62" s="23">
        <v>0.0</v>
      </c>
      <c r="AA62" s="23">
        <v>2.1774</v>
      </c>
      <c r="AB62" s="23">
        <v>235.0</v>
      </c>
      <c r="AC62" s="23">
        <v>2646.0</v>
      </c>
      <c r="AD62" s="23">
        <v>2276.0</v>
      </c>
      <c r="AE62" s="23">
        <v>143.0</v>
      </c>
      <c r="AF62" s="23">
        <v>227.0</v>
      </c>
      <c r="AG62" s="23">
        <v>0.0</v>
      </c>
      <c r="AH62" s="23">
        <v>0.0</v>
      </c>
      <c r="AI62" s="23">
        <v>2.3029</v>
      </c>
      <c r="AJ62" s="23">
        <v>2.0064</v>
      </c>
      <c r="AK62" s="23">
        <v>0.215</v>
      </c>
      <c r="AL62" s="23">
        <v>0.0</v>
      </c>
      <c r="AM62" s="23">
        <v>0.0</v>
      </c>
      <c r="AN62" s="23">
        <v>18.0</v>
      </c>
      <c r="AO62" s="23">
        <v>6000.0</v>
      </c>
      <c r="AP62" s="23">
        <v>3600.0</v>
      </c>
      <c r="AQ62" s="23">
        <v>0.0</v>
      </c>
      <c r="AR62" s="23">
        <v>0.0</v>
      </c>
      <c r="AS62" s="23" t="s">
        <v>760</v>
      </c>
      <c r="AT62" s="23" t="s">
        <v>809</v>
      </c>
    </row>
    <row r="63">
      <c r="A63" s="23" t="str">
        <f t="shared" si="1"/>
        <v>OK</v>
      </c>
      <c r="B63" s="23" t="s">
        <v>100</v>
      </c>
      <c r="C63" s="23" t="s">
        <v>100</v>
      </c>
      <c r="D63" s="23">
        <v>1.0</v>
      </c>
      <c r="E63" s="23">
        <v>90.0</v>
      </c>
      <c r="F63" s="23">
        <v>20.0</v>
      </c>
      <c r="G63" s="23">
        <v>0.0</v>
      </c>
      <c r="H63" s="23">
        <v>0.0</v>
      </c>
      <c r="I63" s="23">
        <v>221080.0</v>
      </c>
      <c r="J63" s="23">
        <v>88932.388205</v>
      </c>
      <c r="K63" s="23">
        <v>59.773662</v>
      </c>
      <c r="L63" s="23">
        <v>2.0</v>
      </c>
      <c r="M63" s="23">
        <v>1.0</v>
      </c>
      <c r="N63" s="23">
        <v>30612.0</v>
      </c>
      <c r="O63" s="23">
        <v>3600.3638</v>
      </c>
      <c r="P63" s="23">
        <v>12248.0</v>
      </c>
      <c r="Q63" s="23">
        <v>3670.0</v>
      </c>
      <c r="R63" s="23">
        <v>8736.0</v>
      </c>
      <c r="S63" s="23">
        <v>2275.0</v>
      </c>
      <c r="T63" s="23">
        <v>70.0</v>
      </c>
      <c r="U63" s="23">
        <v>5818.0</v>
      </c>
      <c r="V63" s="23">
        <v>0.0</v>
      </c>
      <c r="W63" s="23">
        <v>573.0</v>
      </c>
      <c r="X63" s="23">
        <v>4.6079</v>
      </c>
      <c r="Y63" s="23">
        <v>1.1035</v>
      </c>
      <c r="Z63" s="23">
        <v>0.0</v>
      </c>
      <c r="AA63" s="23">
        <v>1.8175</v>
      </c>
      <c r="AB63" s="23">
        <v>286.0</v>
      </c>
      <c r="AC63" s="23">
        <v>1478.0</v>
      </c>
      <c r="AD63" s="23">
        <v>1057.0</v>
      </c>
      <c r="AE63" s="23">
        <v>68.0</v>
      </c>
      <c r="AF63" s="23">
        <v>353.0</v>
      </c>
      <c r="AG63" s="23">
        <v>0.0</v>
      </c>
      <c r="AH63" s="23">
        <v>0.0</v>
      </c>
      <c r="AI63" s="23">
        <v>2.3963</v>
      </c>
      <c r="AJ63" s="23">
        <v>1.8887</v>
      </c>
      <c r="AK63" s="23">
        <v>0.3724</v>
      </c>
      <c r="AL63" s="23">
        <v>0.0</v>
      </c>
      <c r="AM63" s="23">
        <v>0.0</v>
      </c>
      <c r="AN63" s="23">
        <v>18.0</v>
      </c>
      <c r="AO63" s="23">
        <v>6000.0</v>
      </c>
      <c r="AP63" s="23">
        <v>3600.0</v>
      </c>
      <c r="AQ63" s="23">
        <v>0.0</v>
      </c>
      <c r="AR63" s="23">
        <v>0.0</v>
      </c>
      <c r="AS63" s="23" t="s">
        <v>760</v>
      </c>
      <c r="AT63" s="23" t="s">
        <v>810</v>
      </c>
    </row>
    <row r="64">
      <c r="A64" s="23" t="str">
        <f t="shared" si="1"/>
        <v>OK</v>
      </c>
      <c r="B64" s="23" t="s">
        <v>101</v>
      </c>
      <c r="C64" s="23" t="s">
        <v>101</v>
      </c>
      <c r="D64" s="23">
        <v>1.0</v>
      </c>
      <c r="E64" s="23">
        <v>90.0</v>
      </c>
      <c r="F64" s="23">
        <v>17.0</v>
      </c>
      <c r="G64" s="23">
        <v>0.0</v>
      </c>
      <c r="H64" s="23">
        <v>0.0</v>
      </c>
      <c r="I64" s="23">
        <v>258455.0</v>
      </c>
      <c r="J64" s="23">
        <v>67973.166667</v>
      </c>
      <c r="K64" s="23">
        <v>73.700193</v>
      </c>
      <c r="L64" s="23">
        <v>2.0</v>
      </c>
      <c r="M64" s="23">
        <v>1.0</v>
      </c>
      <c r="N64" s="23">
        <v>44940.0</v>
      </c>
      <c r="O64" s="23">
        <v>3600.3412</v>
      </c>
      <c r="P64" s="23">
        <v>15092.0</v>
      </c>
      <c r="Q64" s="23">
        <v>5446.0</v>
      </c>
      <c r="R64" s="23">
        <v>9025.0</v>
      </c>
      <c r="S64" s="23">
        <v>4643.0</v>
      </c>
      <c r="T64" s="23">
        <v>61.0</v>
      </c>
      <c r="U64" s="23">
        <v>4293.0</v>
      </c>
      <c r="V64" s="23">
        <v>0.0</v>
      </c>
      <c r="W64" s="23">
        <v>28.0</v>
      </c>
      <c r="X64" s="23">
        <v>6.4432</v>
      </c>
      <c r="Y64" s="23">
        <v>2.1705</v>
      </c>
      <c r="Z64" s="23">
        <v>0.0</v>
      </c>
      <c r="AA64" s="23">
        <v>1.7333</v>
      </c>
      <c r="AB64" s="23">
        <v>14.0</v>
      </c>
      <c r="AC64" s="23">
        <v>881.0</v>
      </c>
      <c r="AD64" s="23">
        <v>838.0</v>
      </c>
      <c r="AE64" s="23">
        <v>22.0</v>
      </c>
      <c r="AF64" s="23">
        <v>21.0</v>
      </c>
      <c r="AG64" s="23">
        <v>0.0</v>
      </c>
      <c r="AH64" s="23">
        <v>0.0</v>
      </c>
      <c r="AI64" s="23">
        <v>0.3192</v>
      </c>
      <c r="AJ64" s="23">
        <v>0.2988</v>
      </c>
      <c r="AK64" s="23">
        <v>0.0142</v>
      </c>
      <c r="AL64" s="23">
        <v>0.0</v>
      </c>
      <c r="AM64" s="23">
        <v>0.0</v>
      </c>
      <c r="AN64" s="23">
        <v>22.0</v>
      </c>
      <c r="AO64" s="23">
        <v>6000.0</v>
      </c>
      <c r="AP64" s="23">
        <v>3600.0</v>
      </c>
      <c r="AQ64" s="23">
        <v>0.0</v>
      </c>
      <c r="AR64" s="23">
        <v>0.0</v>
      </c>
      <c r="AS64" s="23" t="s">
        <v>760</v>
      </c>
      <c r="AT64" s="23" t="s">
        <v>811</v>
      </c>
    </row>
    <row r="65">
      <c r="A65" s="23" t="str">
        <f t="shared" si="1"/>
        <v>OK</v>
      </c>
      <c r="B65" s="23" t="s">
        <v>102</v>
      </c>
      <c r="C65" s="23" t="s">
        <v>102</v>
      </c>
      <c r="D65" s="23">
        <v>1.0</v>
      </c>
      <c r="E65" s="23">
        <v>116.0</v>
      </c>
      <c r="F65" s="23">
        <v>30.0</v>
      </c>
      <c r="G65" s="23">
        <v>0.0</v>
      </c>
      <c r="H65" s="23">
        <v>0.0</v>
      </c>
      <c r="I65" s="23">
        <v>513598.0</v>
      </c>
      <c r="J65" s="23">
        <v>133642.2</v>
      </c>
      <c r="K65" s="23">
        <v>73.979221</v>
      </c>
      <c r="L65" s="23">
        <v>2.0</v>
      </c>
      <c r="M65" s="23">
        <v>1.0</v>
      </c>
      <c r="N65" s="23">
        <v>11944.0</v>
      </c>
      <c r="O65" s="23">
        <v>3600.611</v>
      </c>
      <c r="P65" s="23">
        <v>0.0</v>
      </c>
      <c r="Q65" s="23">
        <v>4034.0</v>
      </c>
      <c r="R65" s="23">
        <v>7432.0</v>
      </c>
      <c r="S65" s="23">
        <v>1996.0</v>
      </c>
      <c r="T65" s="23">
        <v>0.0</v>
      </c>
      <c r="U65" s="23">
        <v>5156.0</v>
      </c>
      <c r="V65" s="23">
        <v>0.0</v>
      </c>
      <c r="W65" s="23">
        <v>280.0</v>
      </c>
      <c r="X65" s="23">
        <v>9.0364</v>
      </c>
      <c r="Y65" s="23">
        <v>1.6396</v>
      </c>
      <c r="Z65" s="23">
        <v>0.0</v>
      </c>
      <c r="AA65" s="23">
        <v>4.6885</v>
      </c>
      <c r="AB65" s="23">
        <v>74.0</v>
      </c>
      <c r="AC65" s="23">
        <v>2588.0</v>
      </c>
      <c r="AD65" s="23">
        <v>2528.0</v>
      </c>
      <c r="AE65" s="23">
        <v>0.0</v>
      </c>
      <c r="AF65" s="23">
        <v>60.0</v>
      </c>
      <c r="AG65" s="23">
        <v>0.0</v>
      </c>
      <c r="AH65" s="23">
        <v>0.0</v>
      </c>
      <c r="AI65" s="23">
        <v>1.8418</v>
      </c>
      <c r="AJ65" s="23">
        <v>1.7123</v>
      </c>
      <c r="AK65" s="23">
        <v>0.0805</v>
      </c>
      <c r="AL65" s="23">
        <v>0.0</v>
      </c>
      <c r="AM65" s="23">
        <v>0.0</v>
      </c>
      <c r="AN65" s="23">
        <v>23.0</v>
      </c>
      <c r="AO65" s="23">
        <v>6000.0</v>
      </c>
      <c r="AP65" s="23">
        <v>3600.0</v>
      </c>
      <c r="AQ65" s="23">
        <v>0.0</v>
      </c>
      <c r="AR65" s="23">
        <v>0.0</v>
      </c>
      <c r="AS65" s="23" t="s">
        <v>760</v>
      </c>
      <c r="AT65" s="23" t="s">
        <v>812</v>
      </c>
    </row>
    <row r="66">
      <c r="A66" s="23" t="str">
        <f t="shared" si="1"/>
        <v>OK</v>
      </c>
      <c r="B66" s="23" t="s">
        <v>103</v>
      </c>
      <c r="C66" s="23" t="s">
        <v>103</v>
      </c>
      <c r="D66" s="23">
        <v>1.0</v>
      </c>
      <c r="E66" s="23">
        <v>116.0</v>
      </c>
      <c r="F66" s="23">
        <v>20.0</v>
      </c>
      <c r="G66" s="23">
        <v>0.0</v>
      </c>
      <c r="H66" s="23">
        <v>0.0</v>
      </c>
      <c r="I66" s="23">
        <v>415488.0</v>
      </c>
      <c r="J66" s="23">
        <v>157113.0</v>
      </c>
      <c r="K66" s="23">
        <v>62.185912</v>
      </c>
      <c r="L66" s="23">
        <v>2.0</v>
      </c>
      <c r="M66" s="23">
        <v>1.0</v>
      </c>
      <c r="N66" s="23">
        <v>27928.0</v>
      </c>
      <c r="O66" s="23">
        <v>3600.1404</v>
      </c>
      <c r="P66" s="23">
        <v>268.0</v>
      </c>
      <c r="Q66" s="23">
        <v>3053.0</v>
      </c>
      <c r="R66" s="23">
        <v>7034.0</v>
      </c>
      <c r="S66" s="23">
        <v>1315.0</v>
      </c>
      <c r="T66" s="23">
        <v>0.0</v>
      </c>
      <c r="U66" s="23">
        <v>5369.0</v>
      </c>
      <c r="V66" s="23">
        <v>0.0</v>
      </c>
      <c r="W66" s="23">
        <v>350.0</v>
      </c>
      <c r="X66" s="23">
        <v>5.736</v>
      </c>
      <c r="Y66" s="23">
        <v>0.9607</v>
      </c>
      <c r="Z66" s="23">
        <v>0.0</v>
      </c>
      <c r="AA66" s="23">
        <v>3.1964</v>
      </c>
      <c r="AB66" s="23">
        <v>164.0</v>
      </c>
      <c r="AC66" s="23">
        <v>3042.0</v>
      </c>
      <c r="AD66" s="23">
        <v>2910.0</v>
      </c>
      <c r="AE66" s="23">
        <v>0.0</v>
      </c>
      <c r="AF66" s="23">
        <v>132.0</v>
      </c>
      <c r="AG66" s="23">
        <v>0.0</v>
      </c>
      <c r="AH66" s="23">
        <v>0.0</v>
      </c>
      <c r="AI66" s="23">
        <v>3.1035</v>
      </c>
      <c r="AJ66" s="23">
        <v>2.8408</v>
      </c>
      <c r="AK66" s="23">
        <v>0.1775</v>
      </c>
      <c r="AL66" s="23">
        <v>0.0</v>
      </c>
      <c r="AM66" s="23">
        <v>0.0</v>
      </c>
      <c r="AN66" s="23">
        <v>20.0</v>
      </c>
      <c r="AO66" s="23">
        <v>6000.0</v>
      </c>
      <c r="AP66" s="23">
        <v>3600.0</v>
      </c>
      <c r="AQ66" s="23">
        <v>0.0</v>
      </c>
      <c r="AR66" s="23">
        <v>0.0</v>
      </c>
      <c r="AS66" s="23" t="s">
        <v>760</v>
      </c>
      <c r="AT66" s="23" t="s">
        <v>813</v>
      </c>
    </row>
    <row r="67">
      <c r="A67" s="23" t="str">
        <f t="shared" si="1"/>
        <v>OK</v>
      </c>
      <c r="B67" s="23" t="s">
        <v>104</v>
      </c>
      <c r="C67" s="23" t="s">
        <v>104</v>
      </c>
      <c r="D67" s="23">
        <v>1.0</v>
      </c>
      <c r="E67" s="23">
        <v>116.0</v>
      </c>
      <c r="F67" s="23">
        <v>10.0</v>
      </c>
      <c r="G67" s="23">
        <v>0.0</v>
      </c>
      <c r="H67" s="23">
        <v>0.0</v>
      </c>
      <c r="I67" s="23">
        <v>657949.0</v>
      </c>
      <c r="J67" s="23">
        <v>241648.707956</v>
      </c>
      <c r="K67" s="23">
        <v>63.272426</v>
      </c>
      <c r="L67" s="23">
        <v>2.0</v>
      </c>
      <c r="M67" s="23">
        <v>1.0</v>
      </c>
      <c r="N67" s="23">
        <v>40904.0</v>
      </c>
      <c r="O67" s="23">
        <v>3600.2806</v>
      </c>
      <c r="P67" s="23">
        <v>14240.0</v>
      </c>
      <c r="Q67" s="23">
        <v>1228.0</v>
      </c>
      <c r="R67" s="23">
        <v>3810.0</v>
      </c>
      <c r="S67" s="23">
        <v>868.0</v>
      </c>
      <c r="T67" s="23">
        <v>10.0</v>
      </c>
      <c r="U67" s="23">
        <v>2766.0</v>
      </c>
      <c r="V67" s="23">
        <v>0.0</v>
      </c>
      <c r="W67" s="23">
        <v>166.0</v>
      </c>
      <c r="X67" s="23">
        <v>2.2116</v>
      </c>
      <c r="Y67" s="23">
        <v>0.4693</v>
      </c>
      <c r="Z67" s="23">
        <v>0.0</v>
      </c>
      <c r="AA67" s="23">
        <v>1.0827</v>
      </c>
      <c r="AB67" s="23">
        <v>409.0</v>
      </c>
      <c r="AC67" s="23">
        <v>7457.0</v>
      </c>
      <c r="AD67" s="23">
        <v>7047.0</v>
      </c>
      <c r="AE67" s="23">
        <v>34.0</v>
      </c>
      <c r="AF67" s="23">
        <v>376.0</v>
      </c>
      <c r="AG67" s="23">
        <v>0.0</v>
      </c>
      <c r="AH67" s="23">
        <v>0.0</v>
      </c>
      <c r="AI67" s="23">
        <v>9.1433</v>
      </c>
      <c r="AJ67" s="23">
        <v>8.386</v>
      </c>
      <c r="AK67" s="23">
        <v>0.5377</v>
      </c>
      <c r="AL67" s="23">
        <v>0.0</v>
      </c>
      <c r="AM67" s="23">
        <v>0.0</v>
      </c>
      <c r="AN67" s="23">
        <v>28.0</v>
      </c>
      <c r="AO67" s="23">
        <v>6000.0</v>
      </c>
      <c r="AP67" s="23">
        <v>3600.0</v>
      </c>
      <c r="AQ67" s="23">
        <v>0.0</v>
      </c>
      <c r="AR67" s="23">
        <v>0.0</v>
      </c>
      <c r="AS67" s="23" t="s">
        <v>760</v>
      </c>
      <c r="AT67" s="23" t="s">
        <v>814</v>
      </c>
    </row>
    <row r="68">
      <c r="A68" s="23"/>
      <c r="B68" s="23"/>
    </row>
    <row r="69" ht="27.75" customHeight="1">
      <c r="A69" s="72" t="s">
        <v>120</v>
      </c>
      <c r="K69" s="53"/>
      <c r="L69" s="53"/>
      <c r="M69" s="53"/>
      <c r="N69" s="53"/>
      <c r="O69" s="53"/>
      <c r="P69" s="53"/>
      <c r="Q69" s="53"/>
      <c r="R69" s="53"/>
      <c r="S69" s="53"/>
      <c r="T69" s="53"/>
      <c r="U69" s="53"/>
      <c r="V69" s="53"/>
      <c r="W69" s="53"/>
      <c r="X69" s="53"/>
      <c r="Y69" s="53"/>
      <c r="Z69" s="53"/>
      <c r="AA69" s="53"/>
      <c r="AB69" s="53"/>
      <c r="AC69" s="53"/>
      <c r="AD69" s="53"/>
      <c r="AE69" s="53"/>
      <c r="AF69" s="53"/>
      <c r="AG69" s="53"/>
      <c r="AH69" s="53"/>
      <c r="AI69" s="53"/>
      <c r="AJ69" s="53"/>
      <c r="AK69" s="53"/>
      <c r="AL69" s="53"/>
      <c r="AM69" s="53"/>
      <c r="AN69" s="53"/>
      <c r="AO69" s="53"/>
      <c r="AP69" s="53"/>
      <c r="AQ69" s="53"/>
      <c r="AR69" s="53"/>
      <c r="AS69" s="53"/>
      <c r="AT69" s="53"/>
    </row>
    <row r="70">
      <c r="C70" s="23" t="s">
        <v>11</v>
      </c>
      <c r="D70" s="23" t="s">
        <v>131</v>
      </c>
      <c r="E70" s="23" t="s">
        <v>127</v>
      </c>
      <c r="F70" s="23" t="s">
        <v>128</v>
      </c>
      <c r="G70" s="23" t="s">
        <v>12</v>
      </c>
      <c r="H70" s="23" t="s">
        <v>129</v>
      </c>
      <c r="I70" s="23" t="s">
        <v>17</v>
      </c>
      <c r="J70" s="23" t="s">
        <v>144</v>
      </c>
      <c r="K70" s="23" t="s">
        <v>19</v>
      </c>
      <c r="L70" s="23" t="s">
        <v>21</v>
      </c>
      <c r="M70" s="23" t="s">
        <v>145</v>
      </c>
      <c r="N70" s="23" t="s">
        <v>146</v>
      </c>
      <c r="O70" s="23" t="s">
        <v>147</v>
      </c>
      <c r="P70" s="23" t="s">
        <v>148</v>
      </c>
      <c r="Q70" s="23" t="s">
        <v>401</v>
      </c>
      <c r="R70" s="23" t="s">
        <v>402</v>
      </c>
      <c r="S70" s="23" t="s">
        <v>403</v>
      </c>
      <c r="T70" s="23" t="s">
        <v>404</v>
      </c>
      <c r="U70" s="23" t="s">
        <v>405</v>
      </c>
      <c r="V70" s="23" t="s">
        <v>406</v>
      </c>
      <c r="W70" s="23" t="s">
        <v>407</v>
      </c>
      <c r="X70" s="23" t="s">
        <v>408</v>
      </c>
      <c r="Y70" s="23" t="s">
        <v>409</v>
      </c>
      <c r="Z70" s="23" t="s">
        <v>410</v>
      </c>
      <c r="AA70" s="23" t="s">
        <v>411</v>
      </c>
      <c r="AB70" s="23" t="s">
        <v>412</v>
      </c>
      <c r="AC70" s="23" t="s">
        <v>413</v>
      </c>
      <c r="AD70" s="23" t="s">
        <v>414</v>
      </c>
      <c r="AE70" s="23" t="s">
        <v>415</v>
      </c>
      <c r="AF70" s="23" t="s">
        <v>416</v>
      </c>
      <c r="AG70" s="23" t="s">
        <v>417</v>
      </c>
      <c r="AH70" s="23" t="s">
        <v>418</v>
      </c>
      <c r="AI70" s="23" t="s">
        <v>419</v>
      </c>
      <c r="AJ70" s="23" t="s">
        <v>420</v>
      </c>
      <c r="AK70" s="23" t="s">
        <v>421</v>
      </c>
      <c r="AL70" s="23" t="s">
        <v>422</v>
      </c>
      <c r="AM70" s="23" t="s">
        <v>423</v>
      </c>
      <c r="AN70" s="23" t="s">
        <v>149</v>
      </c>
      <c r="AO70" s="23" t="s">
        <v>150</v>
      </c>
      <c r="AP70" s="23" t="s">
        <v>151</v>
      </c>
      <c r="AQ70" s="23" t="s">
        <v>152</v>
      </c>
      <c r="AR70" s="23" t="s">
        <v>153</v>
      </c>
      <c r="AS70" s="23" t="s">
        <v>154</v>
      </c>
      <c r="AT70" s="23" t="s">
        <v>155</v>
      </c>
    </row>
    <row r="71">
      <c r="A71" s="23" t="str">
        <f t="shared" ref="A71:A135" si="2">IF(B71=C71, "OK", "ERROR")</f>
        <v>OK</v>
      </c>
      <c r="B71" s="23" t="s">
        <v>26</v>
      </c>
      <c r="C71" s="23" t="s">
        <v>26</v>
      </c>
      <c r="D71" s="23">
        <v>1.0</v>
      </c>
      <c r="E71" s="23">
        <v>13.0</v>
      </c>
      <c r="F71" s="23">
        <v>30.0</v>
      </c>
      <c r="G71" s="23">
        <v>1.0</v>
      </c>
      <c r="H71" s="23">
        <v>10.0</v>
      </c>
      <c r="I71" s="23">
        <v>14600.0</v>
      </c>
      <c r="J71" s="23">
        <v>14600.0</v>
      </c>
      <c r="K71" s="23">
        <v>0.0</v>
      </c>
      <c r="L71" s="23">
        <v>1.0</v>
      </c>
      <c r="M71" s="23">
        <v>1.0</v>
      </c>
      <c r="N71" s="23">
        <v>0.0</v>
      </c>
      <c r="O71" s="23">
        <v>0.0164</v>
      </c>
      <c r="P71" s="23">
        <v>0.0</v>
      </c>
      <c r="Q71" s="23">
        <v>5.0</v>
      </c>
      <c r="R71" s="23">
        <v>8.0</v>
      </c>
      <c r="S71" s="23">
        <v>8.0</v>
      </c>
      <c r="T71" s="23">
        <v>0.0</v>
      </c>
      <c r="U71" s="23">
        <v>0.0</v>
      </c>
      <c r="V71" s="23">
        <v>0.0</v>
      </c>
      <c r="W71" s="23">
        <v>0.0</v>
      </c>
      <c r="X71" s="23">
        <v>3.0E-4</v>
      </c>
      <c r="Y71" s="23">
        <v>2.0E-4</v>
      </c>
      <c r="Z71" s="23">
        <v>0.0</v>
      </c>
      <c r="AA71" s="23">
        <v>0.0</v>
      </c>
      <c r="AB71" s="23">
        <v>1.0</v>
      </c>
      <c r="AC71" s="23">
        <v>34.0</v>
      </c>
      <c r="AD71" s="23">
        <v>34.0</v>
      </c>
      <c r="AE71" s="23">
        <v>0.0</v>
      </c>
      <c r="AF71" s="23">
        <v>0.0</v>
      </c>
      <c r="AG71" s="23">
        <v>0.0</v>
      </c>
      <c r="AH71" s="23">
        <v>0.0</v>
      </c>
      <c r="AI71" s="23">
        <v>7.0E-4</v>
      </c>
      <c r="AJ71" s="23">
        <v>7.0E-4</v>
      </c>
      <c r="AK71" s="23">
        <v>0.0</v>
      </c>
      <c r="AL71" s="23">
        <v>0.0</v>
      </c>
      <c r="AM71" s="23">
        <v>0.0</v>
      </c>
      <c r="AN71" s="23">
        <v>1.0</v>
      </c>
      <c r="AO71" s="23">
        <v>6000.0</v>
      </c>
      <c r="AP71" s="23">
        <v>3600.0</v>
      </c>
      <c r="AQ71" s="23">
        <v>1.0</v>
      </c>
      <c r="AR71" s="23">
        <v>0.0</v>
      </c>
      <c r="AS71" s="23" t="s">
        <v>1141</v>
      </c>
      <c r="AT71" s="23" t="s">
        <v>761</v>
      </c>
    </row>
    <row r="72">
      <c r="A72" s="23" t="str">
        <f t="shared" si="2"/>
        <v>OK</v>
      </c>
      <c r="B72" s="23" t="s">
        <v>28</v>
      </c>
      <c r="C72" s="23" t="s">
        <v>28</v>
      </c>
      <c r="D72" s="23">
        <v>1.0</v>
      </c>
      <c r="E72" s="23">
        <v>13.0</v>
      </c>
      <c r="F72" s="23">
        <v>20.0</v>
      </c>
      <c r="G72" s="23">
        <v>1.0</v>
      </c>
      <c r="H72" s="23">
        <v>10.0</v>
      </c>
      <c r="I72" s="23">
        <v>16500.0</v>
      </c>
      <c r="J72" s="23">
        <v>16500.0</v>
      </c>
      <c r="K72" s="23">
        <v>0.0</v>
      </c>
      <c r="L72" s="23">
        <v>1.0</v>
      </c>
      <c r="M72" s="23">
        <v>1.0</v>
      </c>
      <c r="N72" s="23">
        <v>0.0</v>
      </c>
      <c r="O72" s="23">
        <v>0.0131</v>
      </c>
      <c r="P72" s="23">
        <v>0.0</v>
      </c>
      <c r="Q72" s="23">
        <v>7.0</v>
      </c>
      <c r="R72" s="23">
        <v>13.0</v>
      </c>
      <c r="S72" s="23">
        <v>7.0</v>
      </c>
      <c r="T72" s="23">
        <v>0.0</v>
      </c>
      <c r="U72" s="23">
        <v>6.0</v>
      </c>
      <c r="V72" s="23">
        <v>0.0</v>
      </c>
      <c r="W72" s="23">
        <v>0.0</v>
      </c>
      <c r="X72" s="23">
        <v>3.0E-4</v>
      </c>
      <c r="Y72" s="23">
        <v>1.0E-4</v>
      </c>
      <c r="Z72" s="23">
        <v>0.0</v>
      </c>
      <c r="AA72" s="23">
        <v>1.0E-4</v>
      </c>
      <c r="AB72" s="23">
        <v>1.0</v>
      </c>
      <c r="AC72" s="23">
        <v>34.0</v>
      </c>
      <c r="AD72" s="23">
        <v>34.0</v>
      </c>
      <c r="AE72" s="23">
        <v>0.0</v>
      </c>
      <c r="AF72" s="23">
        <v>0.0</v>
      </c>
      <c r="AG72" s="23">
        <v>0.0</v>
      </c>
      <c r="AH72" s="23">
        <v>0.0</v>
      </c>
      <c r="AI72" s="23">
        <v>5.0E-4</v>
      </c>
      <c r="AJ72" s="23">
        <v>5.0E-4</v>
      </c>
      <c r="AK72" s="23">
        <v>0.0</v>
      </c>
      <c r="AL72" s="23">
        <v>0.0</v>
      </c>
      <c r="AM72" s="23">
        <v>0.0</v>
      </c>
      <c r="AN72" s="23">
        <v>2.0</v>
      </c>
      <c r="AO72" s="23">
        <v>6000.0</v>
      </c>
      <c r="AP72" s="23">
        <v>3600.0</v>
      </c>
      <c r="AQ72" s="23">
        <v>1.0</v>
      </c>
      <c r="AR72" s="23">
        <v>0.0</v>
      </c>
      <c r="AS72" s="23" t="s">
        <v>1141</v>
      </c>
      <c r="AT72" s="23" t="s">
        <v>761</v>
      </c>
    </row>
    <row r="73">
      <c r="A73" s="23" t="str">
        <f t="shared" si="2"/>
        <v>OK</v>
      </c>
      <c r="B73" s="23" t="s">
        <v>30</v>
      </c>
      <c r="C73" s="23" t="s">
        <v>30</v>
      </c>
      <c r="D73" s="23">
        <v>1.0</v>
      </c>
      <c r="E73" s="23">
        <v>13.0</v>
      </c>
      <c r="F73" s="23">
        <v>10.0</v>
      </c>
      <c r="G73" s="23">
        <v>1.0</v>
      </c>
      <c r="H73" s="23">
        <v>10.0</v>
      </c>
      <c r="I73" s="23">
        <v>23000.0</v>
      </c>
      <c r="J73" s="23">
        <v>23000.0</v>
      </c>
      <c r="K73" s="23">
        <v>0.0</v>
      </c>
      <c r="L73" s="23">
        <v>1.0</v>
      </c>
      <c r="M73" s="23">
        <v>1.0</v>
      </c>
      <c r="N73" s="23">
        <v>411.0</v>
      </c>
      <c r="O73" s="23">
        <v>0.2587</v>
      </c>
      <c r="P73" s="23">
        <v>84.0</v>
      </c>
      <c r="Q73" s="23">
        <v>100.0</v>
      </c>
      <c r="R73" s="23">
        <v>221.0</v>
      </c>
      <c r="S73" s="23">
        <v>9.0</v>
      </c>
      <c r="T73" s="23">
        <v>0.0</v>
      </c>
      <c r="U73" s="23">
        <v>195.0</v>
      </c>
      <c r="V73" s="23">
        <v>0.0</v>
      </c>
      <c r="W73" s="23">
        <v>17.0</v>
      </c>
      <c r="X73" s="23">
        <v>0.0045</v>
      </c>
      <c r="Y73" s="23">
        <v>4.0E-4</v>
      </c>
      <c r="Z73" s="23">
        <v>0.0</v>
      </c>
      <c r="AA73" s="23">
        <v>0.0028</v>
      </c>
      <c r="AB73" s="23">
        <v>18.0</v>
      </c>
      <c r="AC73" s="23">
        <v>52.0</v>
      </c>
      <c r="AD73" s="23">
        <v>45.0</v>
      </c>
      <c r="AE73" s="23">
        <v>0.0</v>
      </c>
      <c r="AF73" s="23">
        <v>7.0</v>
      </c>
      <c r="AG73" s="23">
        <v>0.0</v>
      </c>
      <c r="AH73" s="23">
        <v>0.0</v>
      </c>
      <c r="AI73" s="23">
        <v>0.0033</v>
      </c>
      <c r="AJ73" s="23">
        <v>0.0023</v>
      </c>
      <c r="AK73" s="23">
        <v>8.0E-4</v>
      </c>
      <c r="AL73" s="23">
        <v>0.0</v>
      </c>
      <c r="AM73" s="23">
        <v>0.0</v>
      </c>
      <c r="AN73" s="23">
        <v>3.0</v>
      </c>
      <c r="AO73" s="23">
        <v>6000.0</v>
      </c>
      <c r="AP73" s="23">
        <v>3600.0</v>
      </c>
      <c r="AQ73" s="23">
        <v>1.0</v>
      </c>
      <c r="AR73" s="23">
        <v>0.0</v>
      </c>
      <c r="AS73" s="23" t="s">
        <v>1141</v>
      </c>
      <c r="AT73" s="23" t="s">
        <v>761</v>
      </c>
    </row>
    <row r="74">
      <c r="A74" s="23" t="str">
        <f t="shared" si="2"/>
        <v>OK</v>
      </c>
      <c r="B74" s="23" t="s">
        <v>32</v>
      </c>
      <c r="C74" s="23" t="s">
        <v>32</v>
      </c>
      <c r="D74" s="23">
        <v>1.0</v>
      </c>
      <c r="E74" s="23">
        <v>14.0</v>
      </c>
      <c r="F74" s="23">
        <v>30.0</v>
      </c>
      <c r="G74" s="23">
        <v>1.0</v>
      </c>
      <c r="H74" s="23">
        <v>10.0</v>
      </c>
      <c r="I74" s="23">
        <v>17700.0</v>
      </c>
      <c r="J74" s="23">
        <v>17700.0</v>
      </c>
      <c r="K74" s="23">
        <v>0.0</v>
      </c>
      <c r="L74" s="23">
        <v>1.0</v>
      </c>
      <c r="M74" s="23">
        <v>1.0</v>
      </c>
      <c r="N74" s="23">
        <v>20.0</v>
      </c>
      <c r="O74" s="23">
        <v>0.0592</v>
      </c>
      <c r="P74" s="23">
        <v>0.0</v>
      </c>
      <c r="Q74" s="23">
        <v>14.0</v>
      </c>
      <c r="R74" s="23">
        <v>15.0</v>
      </c>
      <c r="S74" s="23">
        <v>4.0</v>
      </c>
      <c r="T74" s="23">
        <v>0.0</v>
      </c>
      <c r="U74" s="23">
        <v>3.0</v>
      </c>
      <c r="V74" s="23">
        <v>0.0</v>
      </c>
      <c r="W74" s="23">
        <v>8.0</v>
      </c>
      <c r="X74" s="23">
        <v>6.0E-4</v>
      </c>
      <c r="Y74" s="23">
        <v>1.0E-4</v>
      </c>
      <c r="Z74" s="23">
        <v>0.0</v>
      </c>
      <c r="AA74" s="23">
        <v>2.0E-4</v>
      </c>
      <c r="AB74" s="23">
        <v>20.0</v>
      </c>
      <c r="AC74" s="23">
        <v>50.0</v>
      </c>
      <c r="AD74" s="23">
        <v>50.0</v>
      </c>
      <c r="AE74" s="23">
        <v>0.0</v>
      </c>
      <c r="AF74" s="23">
        <v>0.0</v>
      </c>
      <c r="AG74" s="23">
        <v>0.0</v>
      </c>
      <c r="AH74" s="23">
        <v>0.0</v>
      </c>
      <c r="AI74" s="23">
        <v>0.0038</v>
      </c>
      <c r="AJ74" s="23">
        <v>0.0029</v>
      </c>
      <c r="AK74" s="23">
        <v>7.0E-4</v>
      </c>
      <c r="AL74" s="23">
        <v>0.0</v>
      </c>
      <c r="AM74" s="23">
        <v>0.0</v>
      </c>
      <c r="AN74" s="23">
        <v>1.0</v>
      </c>
      <c r="AO74" s="23">
        <v>6000.0</v>
      </c>
      <c r="AP74" s="23">
        <v>3600.0</v>
      </c>
      <c r="AQ74" s="23">
        <v>1.0</v>
      </c>
      <c r="AR74" s="23">
        <v>0.0</v>
      </c>
      <c r="AS74" s="23" t="s">
        <v>1141</v>
      </c>
      <c r="AT74" s="23" t="s">
        <v>762</v>
      </c>
    </row>
    <row r="75">
      <c r="A75" s="23" t="str">
        <f t="shared" si="2"/>
        <v>OK</v>
      </c>
      <c r="B75" s="23" t="s">
        <v>34</v>
      </c>
      <c r="C75" s="23" t="s">
        <v>34</v>
      </c>
      <c r="D75" s="23">
        <v>1.0</v>
      </c>
      <c r="E75" s="23">
        <v>14.0</v>
      </c>
      <c r="F75" s="23">
        <v>20.0</v>
      </c>
      <c r="G75" s="23">
        <v>1.0</v>
      </c>
      <c r="H75" s="23">
        <v>10.0</v>
      </c>
      <c r="I75" s="23">
        <v>23200.0</v>
      </c>
      <c r="J75" s="23">
        <v>23200.0</v>
      </c>
      <c r="K75" s="23">
        <v>0.0</v>
      </c>
      <c r="L75" s="23">
        <v>1.0</v>
      </c>
      <c r="M75" s="23">
        <v>1.0</v>
      </c>
      <c r="N75" s="23">
        <v>0.0</v>
      </c>
      <c r="O75" s="23">
        <v>0.0194</v>
      </c>
      <c r="P75" s="23">
        <v>48.0</v>
      </c>
      <c r="Q75" s="23">
        <v>11.0</v>
      </c>
      <c r="R75" s="23">
        <v>12.0</v>
      </c>
      <c r="S75" s="23">
        <v>5.0</v>
      </c>
      <c r="T75" s="23">
        <v>0.0</v>
      </c>
      <c r="U75" s="23">
        <v>6.0</v>
      </c>
      <c r="V75" s="23">
        <v>0.0</v>
      </c>
      <c r="W75" s="23">
        <v>1.0</v>
      </c>
      <c r="X75" s="23">
        <v>4.0E-4</v>
      </c>
      <c r="Y75" s="23">
        <v>1.0E-4</v>
      </c>
      <c r="Z75" s="23">
        <v>0.0</v>
      </c>
      <c r="AA75" s="23">
        <v>1.0E-4</v>
      </c>
      <c r="AB75" s="23">
        <v>3.0</v>
      </c>
      <c r="AC75" s="23">
        <v>46.0</v>
      </c>
      <c r="AD75" s="23">
        <v>45.0</v>
      </c>
      <c r="AE75" s="23">
        <v>0.0</v>
      </c>
      <c r="AF75" s="23">
        <v>1.0</v>
      </c>
      <c r="AG75" s="23">
        <v>0.0</v>
      </c>
      <c r="AH75" s="23">
        <v>0.0</v>
      </c>
      <c r="AI75" s="23">
        <v>9.0E-4</v>
      </c>
      <c r="AJ75" s="23">
        <v>8.0E-4</v>
      </c>
      <c r="AK75" s="23">
        <v>1.0E-4</v>
      </c>
      <c r="AL75" s="23">
        <v>0.0</v>
      </c>
      <c r="AM75" s="23">
        <v>0.0</v>
      </c>
      <c r="AN75" s="23">
        <v>2.0</v>
      </c>
      <c r="AO75" s="23">
        <v>6000.0</v>
      </c>
      <c r="AP75" s="23">
        <v>3600.0</v>
      </c>
      <c r="AQ75" s="23">
        <v>1.0</v>
      </c>
      <c r="AR75" s="23">
        <v>0.0</v>
      </c>
      <c r="AS75" s="23" t="s">
        <v>1141</v>
      </c>
      <c r="AT75" s="23" t="s">
        <v>763</v>
      </c>
    </row>
    <row r="76">
      <c r="A76" s="23" t="str">
        <f t="shared" si="2"/>
        <v>OK</v>
      </c>
      <c r="B76" s="23" t="s">
        <v>36</v>
      </c>
      <c r="C76" s="23" t="s">
        <v>36</v>
      </c>
      <c r="D76" s="23">
        <v>0.0</v>
      </c>
      <c r="E76" s="23">
        <v>14.0</v>
      </c>
      <c r="F76" s="23">
        <v>10.0</v>
      </c>
      <c r="G76" s="23">
        <v>1.0</v>
      </c>
      <c r="H76" s="23">
        <v>10.0</v>
      </c>
      <c r="I76" s="23" t="s">
        <v>134</v>
      </c>
      <c r="J76" s="23">
        <v>0.0</v>
      </c>
      <c r="K76" s="23" t="s">
        <v>134</v>
      </c>
      <c r="L76" s="23">
        <v>-1.0</v>
      </c>
      <c r="M76" s="23">
        <v>-1.0</v>
      </c>
      <c r="N76" s="23">
        <v>0.0</v>
      </c>
      <c r="O76" s="23">
        <v>0.0</v>
      </c>
      <c r="P76" s="23">
        <v>0.0</v>
      </c>
      <c r="Q76" s="23" t="s">
        <v>133</v>
      </c>
      <c r="R76" s="23" t="s">
        <v>133</v>
      </c>
      <c r="S76" s="23" t="s">
        <v>133</v>
      </c>
      <c r="T76" s="23" t="s">
        <v>133</v>
      </c>
      <c r="U76" s="23" t="s">
        <v>133</v>
      </c>
      <c r="V76" s="23" t="s">
        <v>133</v>
      </c>
      <c r="W76" s="23" t="s">
        <v>133</v>
      </c>
      <c r="X76" s="23" t="s">
        <v>133</v>
      </c>
      <c r="Y76" s="23" t="s">
        <v>133</v>
      </c>
      <c r="Z76" s="23" t="s">
        <v>133</v>
      </c>
      <c r="AA76" s="23" t="s">
        <v>133</v>
      </c>
      <c r="AB76" s="23" t="s">
        <v>133</v>
      </c>
      <c r="AC76" s="23" t="s">
        <v>133</v>
      </c>
      <c r="AD76" s="23" t="s">
        <v>133</v>
      </c>
      <c r="AE76" s="23" t="s">
        <v>133</v>
      </c>
      <c r="AF76" s="23" t="s">
        <v>133</v>
      </c>
      <c r="AG76" s="23" t="s">
        <v>133</v>
      </c>
      <c r="AH76" s="23" t="s">
        <v>133</v>
      </c>
      <c r="AI76" s="23" t="s">
        <v>133</v>
      </c>
      <c r="AJ76" s="23" t="s">
        <v>133</v>
      </c>
      <c r="AK76" s="23" t="s">
        <v>133</v>
      </c>
      <c r="AL76" s="23" t="s">
        <v>133</v>
      </c>
      <c r="AM76" s="23" t="s">
        <v>133</v>
      </c>
      <c r="AN76" s="23" t="s">
        <v>133</v>
      </c>
      <c r="AO76" s="23">
        <v>6000.0</v>
      </c>
      <c r="AP76" s="23">
        <v>3600.0</v>
      </c>
      <c r="AQ76" s="23">
        <v>1.0</v>
      </c>
      <c r="AR76" s="23">
        <v>0.0</v>
      </c>
      <c r="AS76" s="23" t="s">
        <v>1141</v>
      </c>
      <c r="AT76" s="23" t="s">
        <v>764</v>
      </c>
    </row>
    <row r="77">
      <c r="A77" s="23" t="str">
        <f t="shared" si="2"/>
        <v>OK</v>
      </c>
      <c r="B77" s="23" t="s">
        <v>38</v>
      </c>
      <c r="C77" s="23" t="s">
        <v>38</v>
      </c>
      <c r="D77" s="23">
        <v>1.0</v>
      </c>
      <c r="E77" s="23">
        <v>15.0</v>
      </c>
      <c r="F77" s="23">
        <v>30.0</v>
      </c>
      <c r="G77" s="23">
        <v>1.0</v>
      </c>
      <c r="H77" s="23">
        <v>10.0</v>
      </c>
      <c r="I77" s="23">
        <v>12600.0</v>
      </c>
      <c r="J77" s="23">
        <v>12600.0</v>
      </c>
      <c r="K77" s="23">
        <v>0.0</v>
      </c>
      <c r="L77" s="23">
        <v>1.0</v>
      </c>
      <c r="M77" s="23">
        <v>1.0</v>
      </c>
      <c r="N77" s="23">
        <v>0.0</v>
      </c>
      <c r="O77" s="23">
        <v>0.0106</v>
      </c>
      <c r="P77" s="23">
        <v>0.0</v>
      </c>
      <c r="Q77" s="23">
        <v>4.0</v>
      </c>
      <c r="R77" s="23">
        <v>4.0</v>
      </c>
      <c r="S77" s="23">
        <v>4.0</v>
      </c>
      <c r="T77" s="23">
        <v>0.0</v>
      </c>
      <c r="U77" s="23">
        <v>0.0</v>
      </c>
      <c r="V77" s="23">
        <v>0.0</v>
      </c>
      <c r="W77" s="23">
        <v>0.0</v>
      </c>
      <c r="X77" s="23">
        <v>1.0E-4</v>
      </c>
      <c r="Y77" s="23">
        <v>1.0E-4</v>
      </c>
      <c r="Z77" s="23">
        <v>0.0</v>
      </c>
      <c r="AA77" s="23">
        <v>0.0</v>
      </c>
      <c r="AB77" s="23">
        <v>1.0</v>
      </c>
      <c r="AC77" s="23">
        <v>0.0</v>
      </c>
      <c r="AD77" s="23">
        <v>0.0</v>
      </c>
      <c r="AE77" s="23">
        <v>0.0</v>
      </c>
      <c r="AF77" s="23">
        <v>0.0</v>
      </c>
      <c r="AG77" s="23">
        <v>0.0</v>
      </c>
      <c r="AH77" s="23">
        <v>0.0</v>
      </c>
      <c r="AI77" s="23">
        <v>2.0E-4</v>
      </c>
      <c r="AJ77" s="23">
        <v>1.0E-4</v>
      </c>
      <c r="AK77" s="23">
        <v>0.0</v>
      </c>
      <c r="AL77" s="23">
        <v>0.0</v>
      </c>
      <c r="AM77" s="23">
        <v>0.0</v>
      </c>
      <c r="AN77" s="23">
        <v>1.0</v>
      </c>
      <c r="AO77" s="23">
        <v>6000.0</v>
      </c>
      <c r="AP77" s="23">
        <v>3600.0</v>
      </c>
      <c r="AQ77" s="23">
        <v>1.0</v>
      </c>
      <c r="AR77" s="23">
        <v>0.0</v>
      </c>
      <c r="AS77" s="23" t="s">
        <v>1141</v>
      </c>
      <c r="AT77" s="23" t="s">
        <v>764</v>
      </c>
    </row>
    <row r="78">
      <c r="A78" s="23" t="str">
        <f t="shared" si="2"/>
        <v>OK</v>
      </c>
      <c r="B78" s="23" t="s">
        <v>40</v>
      </c>
      <c r="C78" s="23" t="s">
        <v>40</v>
      </c>
      <c r="D78" s="23">
        <v>1.0</v>
      </c>
      <c r="E78" s="23">
        <v>15.0</v>
      </c>
      <c r="F78" s="23">
        <v>20.0</v>
      </c>
      <c r="G78" s="23">
        <v>1.0</v>
      </c>
      <c r="H78" s="23">
        <v>10.0</v>
      </c>
      <c r="I78" s="23">
        <v>12900.0</v>
      </c>
      <c r="J78" s="23">
        <v>12900.0</v>
      </c>
      <c r="K78" s="23">
        <v>0.0</v>
      </c>
      <c r="L78" s="23">
        <v>1.0</v>
      </c>
      <c r="M78" s="23">
        <v>1.0</v>
      </c>
      <c r="N78" s="23">
        <v>0.0</v>
      </c>
      <c r="O78" s="23">
        <v>0.0328</v>
      </c>
      <c r="P78" s="23">
        <v>56.0</v>
      </c>
      <c r="Q78" s="23">
        <v>13.0</v>
      </c>
      <c r="R78" s="23">
        <v>14.0</v>
      </c>
      <c r="S78" s="23">
        <v>6.0</v>
      </c>
      <c r="T78" s="23">
        <v>0.0</v>
      </c>
      <c r="U78" s="23">
        <v>3.0</v>
      </c>
      <c r="V78" s="23">
        <v>0.0</v>
      </c>
      <c r="W78" s="23">
        <v>5.0</v>
      </c>
      <c r="X78" s="23">
        <v>5.0E-4</v>
      </c>
      <c r="Y78" s="23">
        <v>1.0E-4</v>
      </c>
      <c r="Z78" s="23">
        <v>0.0</v>
      </c>
      <c r="AA78" s="23">
        <v>2.0E-4</v>
      </c>
      <c r="AB78" s="23">
        <v>7.0</v>
      </c>
      <c r="AC78" s="23">
        <v>5.0</v>
      </c>
      <c r="AD78" s="23">
        <v>5.0</v>
      </c>
      <c r="AE78" s="23">
        <v>0.0</v>
      </c>
      <c r="AF78" s="23">
        <v>0.0</v>
      </c>
      <c r="AG78" s="23">
        <v>0.0</v>
      </c>
      <c r="AH78" s="23">
        <v>0.0</v>
      </c>
      <c r="AI78" s="23">
        <v>0.0013</v>
      </c>
      <c r="AJ78" s="23">
        <v>9.0E-4</v>
      </c>
      <c r="AK78" s="23">
        <v>3.0E-4</v>
      </c>
      <c r="AL78" s="23">
        <v>0.0</v>
      </c>
      <c r="AM78" s="23">
        <v>0.0</v>
      </c>
      <c r="AN78" s="23">
        <v>2.0</v>
      </c>
      <c r="AO78" s="23">
        <v>6000.0</v>
      </c>
      <c r="AP78" s="23">
        <v>3600.0</v>
      </c>
      <c r="AQ78" s="23">
        <v>1.0</v>
      </c>
      <c r="AR78" s="23">
        <v>0.0</v>
      </c>
      <c r="AS78" s="23" t="s">
        <v>1141</v>
      </c>
      <c r="AT78" s="23" t="s">
        <v>764</v>
      </c>
    </row>
    <row r="79">
      <c r="A79" s="23" t="str">
        <f t="shared" si="2"/>
        <v>OK</v>
      </c>
      <c r="B79" s="23" t="s">
        <v>42</v>
      </c>
      <c r="C79" s="23" t="s">
        <v>42</v>
      </c>
      <c r="D79" s="23">
        <v>0.0</v>
      </c>
      <c r="E79" s="23">
        <v>15.0</v>
      </c>
      <c r="F79" s="23">
        <v>12.0</v>
      </c>
      <c r="G79" s="23">
        <v>1.0</v>
      </c>
      <c r="H79" s="23">
        <v>10.0</v>
      </c>
      <c r="I79" s="23" t="s">
        <v>134</v>
      </c>
      <c r="J79" s="23">
        <v>0.0</v>
      </c>
      <c r="K79" s="23" t="s">
        <v>134</v>
      </c>
      <c r="L79" s="23">
        <v>-1.0</v>
      </c>
      <c r="M79" s="23">
        <v>-1.0</v>
      </c>
      <c r="N79" s="23">
        <v>0.0</v>
      </c>
      <c r="O79" s="23">
        <v>0.0</v>
      </c>
      <c r="P79" s="23">
        <v>0.0</v>
      </c>
      <c r="Q79" s="23" t="s">
        <v>133</v>
      </c>
      <c r="R79" s="23" t="s">
        <v>133</v>
      </c>
      <c r="S79" s="23" t="s">
        <v>133</v>
      </c>
      <c r="T79" s="23" t="s">
        <v>133</v>
      </c>
      <c r="U79" s="23" t="s">
        <v>133</v>
      </c>
      <c r="V79" s="23" t="s">
        <v>133</v>
      </c>
      <c r="W79" s="23" t="s">
        <v>133</v>
      </c>
      <c r="X79" s="23" t="s">
        <v>133</v>
      </c>
      <c r="Y79" s="23" t="s">
        <v>133</v>
      </c>
      <c r="Z79" s="23" t="s">
        <v>133</v>
      </c>
      <c r="AA79" s="23" t="s">
        <v>133</v>
      </c>
      <c r="AB79" s="23" t="s">
        <v>133</v>
      </c>
      <c r="AC79" s="23" t="s">
        <v>133</v>
      </c>
      <c r="AD79" s="23" t="s">
        <v>133</v>
      </c>
      <c r="AE79" s="23" t="s">
        <v>133</v>
      </c>
      <c r="AF79" s="23" t="s">
        <v>133</v>
      </c>
      <c r="AG79" s="23" t="s">
        <v>133</v>
      </c>
      <c r="AH79" s="23" t="s">
        <v>133</v>
      </c>
      <c r="AI79" s="23" t="s">
        <v>133</v>
      </c>
      <c r="AJ79" s="23" t="s">
        <v>133</v>
      </c>
      <c r="AK79" s="23" t="s">
        <v>133</v>
      </c>
      <c r="AL79" s="23" t="s">
        <v>133</v>
      </c>
      <c r="AM79" s="23" t="s">
        <v>133</v>
      </c>
      <c r="AN79" s="23" t="s">
        <v>133</v>
      </c>
      <c r="AO79" s="23">
        <v>6000.0</v>
      </c>
      <c r="AP79" s="23">
        <v>3600.0</v>
      </c>
      <c r="AQ79" s="23">
        <v>1.0</v>
      </c>
      <c r="AR79" s="23">
        <v>0.0</v>
      </c>
      <c r="AS79" s="23" t="s">
        <v>1141</v>
      </c>
      <c r="AT79" s="23" t="s">
        <v>765</v>
      </c>
    </row>
    <row r="80">
      <c r="A80" s="23" t="str">
        <f t="shared" si="2"/>
        <v>OK</v>
      </c>
      <c r="B80" s="23" t="s">
        <v>44</v>
      </c>
      <c r="C80" s="23" t="s">
        <v>44</v>
      </c>
      <c r="D80" s="23">
        <v>1.0</v>
      </c>
      <c r="E80" s="23">
        <v>15.0</v>
      </c>
      <c r="F80" s="23">
        <v>30.0</v>
      </c>
      <c r="G80" s="23">
        <v>1.0</v>
      </c>
      <c r="H80" s="23">
        <v>10.0</v>
      </c>
      <c r="I80" s="23">
        <v>29000.0</v>
      </c>
      <c r="J80" s="23">
        <v>29000.0</v>
      </c>
      <c r="K80" s="23">
        <v>0.0</v>
      </c>
      <c r="L80" s="23">
        <v>1.0</v>
      </c>
      <c r="M80" s="23">
        <v>1.0</v>
      </c>
      <c r="N80" s="23">
        <v>0.0</v>
      </c>
      <c r="O80" s="23">
        <v>0.0094</v>
      </c>
      <c r="P80" s="23">
        <v>0.0</v>
      </c>
      <c r="Q80" s="23">
        <v>2.0</v>
      </c>
      <c r="R80" s="23">
        <v>1.0</v>
      </c>
      <c r="S80" s="23">
        <v>1.0</v>
      </c>
      <c r="T80" s="23">
        <v>0.0</v>
      </c>
      <c r="U80" s="23">
        <v>0.0</v>
      </c>
      <c r="V80" s="23">
        <v>0.0</v>
      </c>
      <c r="W80" s="23">
        <v>0.0</v>
      </c>
      <c r="X80" s="23">
        <v>1.0E-4</v>
      </c>
      <c r="Y80" s="23">
        <v>0.0</v>
      </c>
      <c r="Z80" s="23">
        <v>0.0</v>
      </c>
      <c r="AA80" s="23">
        <v>0.0</v>
      </c>
      <c r="AB80" s="23">
        <v>1.0</v>
      </c>
      <c r="AC80" s="23">
        <v>0.0</v>
      </c>
      <c r="AD80" s="23">
        <v>0.0</v>
      </c>
      <c r="AE80" s="23">
        <v>0.0</v>
      </c>
      <c r="AF80" s="23">
        <v>0.0</v>
      </c>
      <c r="AG80" s="23">
        <v>0.0</v>
      </c>
      <c r="AH80" s="23">
        <v>0.0</v>
      </c>
      <c r="AI80" s="23">
        <v>1.0E-4</v>
      </c>
      <c r="AJ80" s="23">
        <v>1.0E-4</v>
      </c>
      <c r="AK80" s="23">
        <v>0.0</v>
      </c>
      <c r="AL80" s="23">
        <v>0.0</v>
      </c>
      <c r="AM80" s="23">
        <v>0.0</v>
      </c>
      <c r="AN80" s="23">
        <v>1.0</v>
      </c>
      <c r="AO80" s="23">
        <v>6000.0</v>
      </c>
      <c r="AP80" s="23">
        <v>3600.0</v>
      </c>
      <c r="AQ80" s="23">
        <v>1.0</v>
      </c>
      <c r="AR80" s="23">
        <v>0.0</v>
      </c>
      <c r="AS80" s="23" t="s">
        <v>1141</v>
      </c>
      <c r="AT80" s="23" t="s">
        <v>765</v>
      </c>
    </row>
    <row r="81">
      <c r="A81" s="23" t="str">
        <f t="shared" si="2"/>
        <v>OK</v>
      </c>
      <c r="B81" s="23" t="s">
        <v>47</v>
      </c>
      <c r="C81" s="23" t="s">
        <v>47</v>
      </c>
      <c r="D81" s="23">
        <v>1.0</v>
      </c>
      <c r="E81" s="23">
        <v>15.0</v>
      </c>
      <c r="F81" s="23">
        <v>20.0</v>
      </c>
      <c r="G81" s="23">
        <v>1.0</v>
      </c>
      <c r="H81" s="23">
        <v>10.0</v>
      </c>
      <c r="I81" s="23">
        <v>29000.0</v>
      </c>
      <c r="J81" s="23">
        <v>29000.0</v>
      </c>
      <c r="K81" s="23">
        <v>0.0</v>
      </c>
      <c r="L81" s="23">
        <v>1.0</v>
      </c>
      <c r="M81" s="23">
        <v>1.0</v>
      </c>
      <c r="N81" s="23">
        <v>0.0</v>
      </c>
      <c r="O81" s="23">
        <v>0.0093</v>
      </c>
      <c r="P81" s="23">
        <v>0.0</v>
      </c>
      <c r="Q81" s="23">
        <v>2.0</v>
      </c>
      <c r="R81" s="23">
        <v>1.0</v>
      </c>
      <c r="S81" s="23">
        <v>1.0</v>
      </c>
      <c r="T81" s="23">
        <v>0.0</v>
      </c>
      <c r="U81" s="23">
        <v>0.0</v>
      </c>
      <c r="V81" s="23">
        <v>0.0</v>
      </c>
      <c r="W81" s="23">
        <v>0.0</v>
      </c>
      <c r="X81" s="23">
        <v>1.0E-4</v>
      </c>
      <c r="Y81" s="23">
        <v>0.0</v>
      </c>
      <c r="Z81" s="23">
        <v>0.0</v>
      </c>
      <c r="AA81" s="23">
        <v>0.0</v>
      </c>
      <c r="AB81" s="23">
        <v>1.0</v>
      </c>
      <c r="AC81" s="23">
        <v>0.0</v>
      </c>
      <c r="AD81" s="23">
        <v>0.0</v>
      </c>
      <c r="AE81" s="23">
        <v>0.0</v>
      </c>
      <c r="AF81" s="23">
        <v>0.0</v>
      </c>
      <c r="AG81" s="23">
        <v>0.0</v>
      </c>
      <c r="AH81" s="23">
        <v>0.0</v>
      </c>
      <c r="AI81" s="23">
        <v>1.0E-4</v>
      </c>
      <c r="AJ81" s="23">
        <v>1.0E-4</v>
      </c>
      <c r="AK81" s="23">
        <v>0.0</v>
      </c>
      <c r="AL81" s="23">
        <v>0.0</v>
      </c>
      <c r="AM81" s="23">
        <v>0.0</v>
      </c>
      <c r="AN81" s="23">
        <v>1.0</v>
      </c>
      <c r="AO81" s="23">
        <v>6000.0</v>
      </c>
      <c r="AP81" s="23">
        <v>3600.0</v>
      </c>
      <c r="AQ81" s="23">
        <v>1.0</v>
      </c>
      <c r="AR81" s="23">
        <v>0.0</v>
      </c>
      <c r="AS81" s="23" t="s">
        <v>1141</v>
      </c>
      <c r="AT81" s="23" t="s">
        <v>765</v>
      </c>
    </row>
    <row r="82">
      <c r="A82" s="23" t="str">
        <f t="shared" si="2"/>
        <v>OK</v>
      </c>
      <c r="B82" s="23" t="s">
        <v>50</v>
      </c>
      <c r="C82" s="23" t="s">
        <v>50</v>
      </c>
      <c r="D82" s="23">
        <v>1.0</v>
      </c>
      <c r="E82" s="23">
        <v>15.0</v>
      </c>
      <c r="F82" s="23">
        <v>10.0</v>
      </c>
      <c r="G82" s="23">
        <v>1.0</v>
      </c>
      <c r="H82" s="23">
        <v>10.0</v>
      </c>
      <c r="I82" s="23">
        <v>33800.0</v>
      </c>
      <c r="J82" s="23">
        <v>33800.0</v>
      </c>
      <c r="K82" s="23">
        <v>0.0</v>
      </c>
      <c r="L82" s="23">
        <v>1.0</v>
      </c>
      <c r="M82" s="23">
        <v>1.0</v>
      </c>
      <c r="N82" s="23">
        <v>16.0</v>
      </c>
      <c r="O82" s="23">
        <v>0.0506</v>
      </c>
      <c r="P82" s="23">
        <v>96.0</v>
      </c>
      <c r="Q82" s="23">
        <v>34.0</v>
      </c>
      <c r="R82" s="23">
        <v>57.0</v>
      </c>
      <c r="S82" s="23">
        <v>3.0</v>
      </c>
      <c r="T82" s="23">
        <v>0.0</v>
      </c>
      <c r="U82" s="23">
        <v>43.0</v>
      </c>
      <c r="V82" s="23">
        <v>0.0</v>
      </c>
      <c r="W82" s="23">
        <v>11.0</v>
      </c>
      <c r="X82" s="23">
        <v>0.0015</v>
      </c>
      <c r="Y82" s="23">
        <v>2.0E-4</v>
      </c>
      <c r="Z82" s="23">
        <v>0.0</v>
      </c>
      <c r="AA82" s="23">
        <v>8.0E-4</v>
      </c>
      <c r="AB82" s="23">
        <v>9.0</v>
      </c>
      <c r="AC82" s="23">
        <v>12.0</v>
      </c>
      <c r="AD82" s="23">
        <v>9.0</v>
      </c>
      <c r="AE82" s="23">
        <v>0.0</v>
      </c>
      <c r="AF82" s="23">
        <v>3.0</v>
      </c>
      <c r="AG82" s="23">
        <v>0.0</v>
      </c>
      <c r="AH82" s="23">
        <v>0.0</v>
      </c>
      <c r="AI82" s="23">
        <v>0.0014</v>
      </c>
      <c r="AJ82" s="23">
        <v>9.0E-4</v>
      </c>
      <c r="AK82" s="23">
        <v>4.0E-4</v>
      </c>
      <c r="AL82" s="23">
        <v>0.0</v>
      </c>
      <c r="AM82" s="23">
        <v>0.0</v>
      </c>
      <c r="AN82" s="23">
        <v>2.0</v>
      </c>
      <c r="AO82" s="23">
        <v>6000.0</v>
      </c>
      <c r="AP82" s="23">
        <v>3600.0</v>
      </c>
      <c r="AQ82" s="23">
        <v>1.0</v>
      </c>
      <c r="AR82" s="23">
        <v>0.0</v>
      </c>
      <c r="AS82" s="23" t="s">
        <v>1141</v>
      </c>
      <c r="AT82" s="23" t="s">
        <v>766</v>
      </c>
    </row>
    <row r="83">
      <c r="A83" s="23" t="str">
        <f t="shared" si="2"/>
        <v>OK</v>
      </c>
      <c r="B83" s="23" t="s">
        <v>52</v>
      </c>
      <c r="C83" s="23" t="s">
        <v>52</v>
      </c>
      <c r="D83" s="23">
        <v>1.0</v>
      </c>
      <c r="E83" s="23">
        <v>18.0</v>
      </c>
      <c r="F83" s="23">
        <v>30.0</v>
      </c>
      <c r="G83" s="23">
        <v>1.0</v>
      </c>
      <c r="H83" s="23">
        <v>10.0</v>
      </c>
      <c r="I83" s="23">
        <v>29259.0</v>
      </c>
      <c r="J83" s="23">
        <v>29259.0</v>
      </c>
      <c r="K83" s="23">
        <v>0.0</v>
      </c>
      <c r="L83" s="23">
        <v>1.0</v>
      </c>
      <c r="M83" s="23">
        <v>1.0</v>
      </c>
      <c r="N83" s="23">
        <v>0.0</v>
      </c>
      <c r="O83" s="23">
        <v>0.0194</v>
      </c>
      <c r="P83" s="23">
        <v>0.0</v>
      </c>
      <c r="Q83" s="23">
        <v>4.0</v>
      </c>
      <c r="R83" s="23">
        <v>7.0</v>
      </c>
      <c r="S83" s="23">
        <v>7.0</v>
      </c>
      <c r="T83" s="23">
        <v>0.0</v>
      </c>
      <c r="U83" s="23">
        <v>0.0</v>
      </c>
      <c r="V83" s="23">
        <v>0.0</v>
      </c>
      <c r="W83" s="23">
        <v>0.0</v>
      </c>
      <c r="X83" s="23">
        <v>3.0E-4</v>
      </c>
      <c r="Y83" s="23">
        <v>1.0E-4</v>
      </c>
      <c r="Z83" s="23">
        <v>0.0</v>
      </c>
      <c r="AA83" s="23">
        <v>0.0</v>
      </c>
      <c r="AB83" s="23">
        <v>2.0</v>
      </c>
      <c r="AC83" s="23">
        <v>62.0</v>
      </c>
      <c r="AD83" s="23">
        <v>62.0</v>
      </c>
      <c r="AE83" s="23">
        <v>0.0</v>
      </c>
      <c r="AF83" s="23">
        <v>0.0</v>
      </c>
      <c r="AG83" s="23">
        <v>0.0</v>
      </c>
      <c r="AH83" s="23">
        <v>0.0</v>
      </c>
      <c r="AI83" s="23">
        <v>0.0011</v>
      </c>
      <c r="AJ83" s="23">
        <v>0.001</v>
      </c>
      <c r="AK83" s="23">
        <v>0.0</v>
      </c>
      <c r="AL83" s="23">
        <v>0.0</v>
      </c>
      <c r="AM83" s="23">
        <v>0.0</v>
      </c>
      <c r="AN83" s="23">
        <v>1.0</v>
      </c>
      <c r="AO83" s="23">
        <v>6000.0</v>
      </c>
      <c r="AP83" s="23">
        <v>3600.0</v>
      </c>
      <c r="AQ83" s="23">
        <v>1.0</v>
      </c>
      <c r="AR83" s="23">
        <v>0.0</v>
      </c>
      <c r="AS83" s="23" t="s">
        <v>1141</v>
      </c>
      <c r="AT83" s="23" t="s">
        <v>767</v>
      </c>
    </row>
    <row r="84">
      <c r="A84" s="23" t="str">
        <f t="shared" si="2"/>
        <v>OK</v>
      </c>
      <c r="B84" s="23" t="s">
        <v>53</v>
      </c>
      <c r="C84" s="23" t="s">
        <v>53</v>
      </c>
      <c r="D84" s="23">
        <v>1.0</v>
      </c>
      <c r="E84" s="23">
        <v>18.0</v>
      </c>
      <c r="F84" s="23">
        <v>20.0</v>
      </c>
      <c r="G84" s="23">
        <v>1.0</v>
      </c>
      <c r="H84" s="23">
        <v>10.0</v>
      </c>
      <c r="I84" s="23">
        <v>29259.0</v>
      </c>
      <c r="J84" s="23">
        <v>29259.0</v>
      </c>
      <c r="K84" s="23">
        <v>0.0</v>
      </c>
      <c r="L84" s="23">
        <v>1.0</v>
      </c>
      <c r="M84" s="23">
        <v>1.0</v>
      </c>
      <c r="N84" s="23">
        <v>0.0</v>
      </c>
      <c r="O84" s="23">
        <v>0.0199</v>
      </c>
      <c r="P84" s="23">
        <v>0.0</v>
      </c>
      <c r="Q84" s="23">
        <v>4.0</v>
      </c>
      <c r="R84" s="23">
        <v>8.0</v>
      </c>
      <c r="S84" s="23">
        <v>7.0</v>
      </c>
      <c r="T84" s="23">
        <v>0.0</v>
      </c>
      <c r="U84" s="23">
        <v>0.0</v>
      </c>
      <c r="V84" s="23">
        <v>0.0</v>
      </c>
      <c r="W84" s="23">
        <v>1.0</v>
      </c>
      <c r="X84" s="23">
        <v>3.0E-4</v>
      </c>
      <c r="Y84" s="23">
        <v>1.0E-4</v>
      </c>
      <c r="Z84" s="23">
        <v>0.0</v>
      </c>
      <c r="AA84" s="23">
        <v>0.0</v>
      </c>
      <c r="AB84" s="23">
        <v>2.0</v>
      </c>
      <c r="AC84" s="23">
        <v>62.0</v>
      </c>
      <c r="AD84" s="23">
        <v>62.0</v>
      </c>
      <c r="AE84" s="23">
        <v>0.0</v>
      </c>
      <c r="AF84" s="23">
        <v>0.0</v>
      </c>
      <c r="AG84" s="23">
        <v>0.0</v>
      </c>
      <c r="AH84" s="23">
        <v>0.0</v>
      </c>
      <c r="AI84" s="23">
        <v>0.0011</v>
      </c>
      <c r="AJ84" s="23">
        <v>0.001</v>
      </c>
      <c r="AK84" s="23">
        <v>1.0E-4</v>
      </c>
      <c r="AL84" s="23">
        <v>0.0</v>
      </c>
      <c r="AM84" s="23">
        <v>0.0</v>
      </c>
      <c r="AN84" s="23">
        <v>1.0</v>
      </c>
      <c r="AO84" s="23">
        <v>6000.0</v>
      </c>
      <c r="AP84" s="23">
        <v>3600.0</v>
      </c>
      <c r="AQ84" s="23">
        <v>1.0</v>
      </c>
      <c r="AR84" s="23">
        <v>0.0</v>
      </c>
      <c r="AS84" s="23" t="s">
        <v>1141</v>
      </c>
      <c r="AT84" s="23" t="s">
        <v>767</v>
      </c>
    </row>
    <row r="85">
      <c r="A85" s="23" t="str">
        <f t="shared" si="2"/>
        <v>OK</v>
      </c>
      <c r="B85" s="23" t="s">
        <v>54</v>
      </c>
      <c r="C85" s="23" t="s">
        <v>54</v>
      </c>
      <c r="D85" s="23">
        <v>1.0</v>
      </c>
      <c r="E85" s="23">
        <v>18.0</v>
      </c>
      <c r="F85" s="23">
        <v>10.0</v>
      </c>
      <c r="G85" s="23">
        <v>1.0</v>
      </c>
      <c r="H85" s="23">
        <v>10.0</v>
      </c>
      <c r="I85" s="23">
        <v>31584.0</v>
      </c>
      <c r="J85" s="23">
        <v>31584.0</v>
      </c>
      <c r="K85" s="23">
        <v>0.0</v>
      </c>
      <c r="L85" s="23">
        <v>1.0</v>
      </c>
      <c r="M85" s="23">
        <v>1.0</v>
      </c>
      <c r="N85" s="23">
        <v>49.0</v>
      </c>
      <c r="O85" s="23">
        <v>0.0912</v>
      </c>
      <c r="P85" s="23">
        <v>28.0</v>
      </c>
      <c r="Q85" s="23">
        <v>42.0</v>
      </c>
      <c r="R85" s="23">
        <v>69.0</v>
      </c>
      <c r="S85" s="23">
        <v>11.0</v>
      </c>
      <c r="T85" s="23">
        <v>0.0</v>
      </c>
      <c r="U85" s="23">
        <v>41.0</v>
      </c>
      <c r="V85" s="23">
        <v>0.0</v>
      </c>
      <c r="W85" s="23">
        <v>17.0</v>
      </c>
      <c r="X85" s="23">
        <v>0.0022</v>
      </c>
      <c r="Y85" s="23">
        <v>3.0E-4</v>
      </c>
      <c r="Z85" s="23">
        <v>0.0</v>
      </c>
      <c r="AA85" s="23">
        <v>0.0011</v>
      </c>
      <c r="AB85" s="23">
        <v>5.0</v>
      </c>
      <c r="AC85" s="23">
        <v>63.0</v>
      </c>
      <c r="AD85" s="23">
        <v>62.0</v>
      </c>
      <c r="AE85" s="23">
        <v>0.0</v>
      </c>
      <c r="AF85" s="23">
        <v>1.0</v>
      </c>
      <c r="AG85" s="23">
        <v>0.0</v>
      </c>
      <c r="AH85" s="23">
        <v>0.0</v>
      </c>
      <c r="AI85" s="23">
        <v>0.0018</v>
      </c>
      <c r="AJ85" s="23">
        <v>0.0014</v>
      </c>
      <c r="AK85" s="23">
        <v>2.0E-4</v>
      </c>
      <c r="AL85" s="23">
        <v>0.0</v>
      </c>
      <c r="AM85" s="23">
        <v>0.0</v>
      </c>
      <c r="AN85" s="23">
        <v>2.0</v>
      </c>
      <c r="AO85" s="23">
        <v>6000.0</v>
      </c>
      <c r="AP85" s="23">
        <v>3600.0</v>
      </c>
      <c r="AQ85" s="23">
        <v>1.0</v>
      </c>
      <c r="AR85" s="23">
        <v>0.0</v>
      </c>
      <c r="AS85" s="23" t="s">
        <v>1141</v>
      </c>
      <c r="AT85" s="23" t="s">
        <v>768</v>
      </c>
    </row>
    <row r="86">
      <c r="A86" s="23" t="str">
        <f t="shared" si="2"/>
        <v>OK</v>
      </c>
      <c r="B86" s="23" t="s">
        <v>55</v>
      </c>
      <c r="C86" s="23" t="s">
        <v>55</v>
      </c>
      <c r="D86" s="23">
        <v>1.0</v>
      </c>
      <c r="E86" s="23">
        <v>20.0</v>
      </c>
      <c r="F86" s="23">
        <v>30.0</v>
      </c>
      <c r="G86" s="23">
        <v>1.0</v>
      </c>
      <c r="H86" s="23">
        <v>10.0</v>
      </c>
      <c r="I86" s="23">
        <v>20746.0</v>
      </c>
      <c r="J86" s="23">
        <v>20746.0</v>
      </c>
      <c r="K86" s="23">
        <v>0.0</v>
      </c>
      <c r="L86" s="23">
        <v>1.0</v>
      </c>
      <c r="M86" s="23">
        <v>1.0</v>
      </c>
      <c r="N86" s="23">
        <v>0.0</v>
      </c>
      <c r="O86" s="23">
        <v>0.0104</v>
      </c>
      <c r="P86" s="23">
        <v>0.0</v>
      </c>
      <c r="Q86" s="23">
        <v>5.0</v>
      </c>
      <c r="R86" s="23">
        <v>11.0</v>
      </c>
      <c r="S86" s="23">
        <v>11.0</v>
      </c>
      <c r="T86" s="23">
        <v>0.0</v>
      </c>
      <c r="U86" s="23">
        <v>0.0</v>
      </c>
      <c r="V86" s="23">
        <v>0.0</v>
      </c>
      <c r="W86" s="23">
        <v>0.0</v>
      </c>
      <c r="X86" s="23">
        <v>3.0E-4</v>
      </c>
      <c r="Y86" s="23">
        <v>2.0E-4</v>
      </c>
      <c r="Z86" s="23">
        <v>0.0</v>
      </c>
      <c r="AA86" s="23">
        <v>0.0</v>
      </c>
      <c r="AB86" s="23">
        <v>0.0</v>
      </c>
      <c r="AC86" s="23">
        <v>0.0</v>
      </c>
      <c r="AD86" s="23">
        <v>0.0</v>
      </c>
      <c r="AE86" s="23">
        <v>0.0</v>
      </c>
      <c r="AF86" s="23">
        <v>0.0</v>
      </c>
      <c r="AG86" s="23">
        <v>0.0</v>
      </c>
      <c r="AH86" s="23">
        <v>0.0</v>
      </c>
      <c r="AI86" s="23">
        <v>0.0</v>
      </c>
      <c r="AJ86" s="23">
        <v>0.0</v>
      </c>
      <c r="AK86" s="23">
        <v>0.0</v>
      </c>
      <c r="AL86" s="23">
        <v>0.0</v>
      </c>
      <c r="AM86" s="23">
        <v>0.0</v>
      </c>
      <c r="AN86" s="23">
        <v>1.0</v>
      </c>
      <c r="AO86" s="23">
        <v>6000.0</v>
      </c>
      <c r="AP86" s="23">
        <v>3600.0</v>
      </c>
      <c r="AQ86" s="23">
        <v>0.0</v>
      </c>
      <c r="AR86" s="23">
        <v>0.0</v>
      </c>
      <c r="AS86" s="23" t="s">
        <v>1141</v>
      </c>
      <c r="AT86" s="23" t="s">
        <v>769</v>
      </c>
    </row>
    <row r="87">
      <c r="A87" s="23" t="str">
        <f t="shared" si="2"/>
        <v>OK</v>
      </c>
      <c r="B87" s="23" t="s">
        <v>56</v>
      </c>
      <c r="C87" s="23" t="s">
        <v>56</v>
      </c>
      <c r="D87" s="23">
        <v>1.0</v>
      </c>
      <c r="E87" s="23">
        <v>20.0</v>
      </c>
      <c r="F87" s="23">
        <v>20.0</v>
      </c>
      <c r="G87" s="23">
        <v>1.0</v>
      </c>
      <c r="H87" s="23">
        <v>10.0</v>
      </c>
      <c r="I87" s="23">
        <v>20746.0</v>
      </c>
      <c r="J87" s="23">
        <v>20746.0</v>
      </c>
      <c r="K87" s="23">
        <v>0.0</v>
      </c>
      <c r="L87" s="23">
        <v>1.0</v>
      </c>
      <c r="M87" s="23">
        <v>1.0</v>
      </c>
      <c r="N87" s="23">
        <v>0.0</v>
      </c>
      <c r="O87" s="23">
        <v>0.0116</v>
      </c>
      <c r="P87" s="23">
        <v>0.0</v>
      </c>
      <c r="Q87" s="23">
        <v>5.0</v>
      </c>
      <c r="R87" s="23">
        <v>11.0</v>
      </c>
      <c r="S87" s="23">
        <v>11.0</v>
      </c>
      <c r="T87" s="23">
        <v>0.0</v>
      </c>
      <c r="U87" s="23">
        <v>0.0</v>
      </c>
      <c r="V87" s="23">
        <v>0.0</v>
      </c>
      <c r="W87" s="23">
        <v>0.0</v>
      </c>
      <c r="X87" s="23">
        <v>4.0E-4</v>
      </c>
      <c r="Y87" s="23">
        <v>3.0E-4</v>
      </c>
      <c r="Z87" s="23">
        <v>0.0</v>
      </c>
      <c r="AA87" s="23">
        <v>0.0</v>
      </c>
      <c r="AB87" s="23">
        <v>0.0</v>
      </c>
      <c r="AC87" s="23">
        <v>0.0</v>
      </c>
      <c r="AD87" s="23">
        <v>0.0</v>
      </c>
      <c r="AE87" s="23">
        <v>0.0</v>
      </c>
      <c r="AF87" s="23">
        <v>0.0</v>
      </c>
      <c r="AG87" s="23">
        <v>0.0</v>
      </c>
      <c r="AH87" s="23">
        <v>0.0</v>
      </c>
      <c r="AI87" s="23">
        <v>0.0</v>
      </c>
      <c r="AJ87" s="23">
        <v>0.0</v>
      </c>
      <c r="AK87" s="23">
        <v>0.0</v>
      </c>
      <c r="AL87" s="23">
        <v>0.0</v>
      </c>
      <c r="AM87" s="23">
        <v>0.0</v>
      </c>
      <c r="AN87" s="23">
        <v>1.0</v>
      </c>
      <c r="AO87" s="23">
        <v>6000.0</v>
      </c>
      <c r="AP87" s="23">
        <v>3600.0</v>
      </c>
      <c r="AQ87" s="23">
        <v>0.0</v>
      </c>
      <c r="AR87" s="23">
        <v>0.0</v>
      </c>
      <c r="AS87" s="23" t="s">
        <v>1141</v>
      </c>
      <c r="AT87" s="23" t="s">
        <v>770</v>
      </c>
    </row>
    <row r="88">
      <c r="A88" s="23" t="str">
        <f t="shared" si="2"/>
        <v>OK</v>
      </c>
      <c r="B88" s="23" t="s">
        <v>57</v>
      </c>
      <c r="C88" s="23" t="s">
        <v>57</v>
      </c>
      <c r="D88" s="23">
        <v>1.0</v>
      </c>
      <c r="E88" s="23">
        <v>20.0</v>
      </c>
      <c r="F88" s="23">
        <v>10.0</v>
      </c>
      <c r="G88" s="23">
        <v>1.0</v>
      </c>
      <c r="H88" s="23">
        <v>10.0</v>
      </c>
      <c r="I88" s="23">
        <v>24030.0</v>
      </c>
      <c r="J88" s="23">
        <v>24030.0</v>
      </c>
      <c r="K88" s="23">
        <v>0.0</v>
      </c>
      <c r="L88" s="23">
        <v>1.0</v>
      </c>
      <c r="M88" s="23">
        <v>1.0</v>
      </c>
      <c r="N88" s="23">
        <v>21945.0</v>
      </c>
      <c r="O88" s="23">
        <v>125.7911</v>
      </c>
      <c r="P88" s="23">
        <v>152.0</v>
      </c>
      <c r="Q88" s="23">
        <v>4331.0</v>
      </c>
      <c r="R88" s="23">
        <v>4390.0</v>
      </c>
      <c r="S88" s="23">
        <v>234.0</v>
      </c>
      <c r="T88" s="23">
        <v>0.0</v>
      </c>
      <c r="U88" s="23">
        <v>113.0</v>
      </c>
      <c r="V88" s="23">
        <v>0.0</v>
      </c>
      <c r="W88" s="23">
        <v>4043.0</v>
      </c>
      <c r="X88" s="23">
        <v>0.437</v>
      </c>
      <c r="Y88" s="23">
        <v>0.0271</v>
      </c>
      <c r="Z88" s="23">
        <v>0.0</v>
      </c>
      <c r="AA88" s="23">
        <v>0.1922</v>
      </c>
      <c r="AB88" s="23">
        <v>14.0</v>
      </c>
      <c r="AC88" s="23">
        <v>35.0</v>
      </c>
      <c r="AD88" s="23">
        <v>30.0</v>
      </c>
      <c r="AE88" s="23">
        <v>0.0</v>
      </c>
      <c r="AF88" s="23">
        <v>5.0</v>
      </c>
      <c r="AG88" s="23">
        <v>0.0</v>
      </c>
      <c r="AH88" s="23">
        <v>0.0</v>
      </c>
      <c r="AI88" s="23">
        <v>0.0037</v>
      </c>
      <c r="AJ88" s="23">
        <v>0.0027</v>
      </c>
      <c r="AK88" s="23">
        <v>7.0E-4</v>
      </c>
      <c r="AL88" s="23">
        <v>0.0</v>
      </c>
      <c r="AM88" s="23">
        <v>0.0</v>
      </c>
      <c r="AN88" s="23">
        <v>1.0</v>
      </c>
      <c r="AO88" s="23">
        <v>6000.0</v>
      </c>
      <c r="AP88" s="23">
        <v>3600.0</v>
      </c>
      <c r="AQ88" s="23">
        <v>0.0</v>
      </c>
      <c r="AR88" s="23">
        <v>0.0</v>
      </c>
      <c r="AS88" s="23" t="s">
        <v>1141</v>
      </c>
      <c r="AT88" s="23" t="s">
        <v>1142</v>
      </c>
    </row>
    <row r="89">
      <c r="A89" s="23" t="str">
        <f t="shared" si="2"/>
        <v>OK</v>
      </c>
      <c r="B89" s="23" t="s">
        <v>58</v>
      </c>
      <c r="C89" s="23" t="s">
        <v>58</v>
      </c>
      <c r="D89" s="23">
        <v>1.0</v>
      </c>
      <c r="E89" s="23">
        <v>21.0</v>
      </c>
      <c r="F89" s="23">
        <v>30.0</v>
      </c>
      <c r="G89" s="23">
        <v>1.0</v>
      </c>
      <c r="H89" s="23">
        <v>10.0</v>
      </c>
      <c r="I89" s="23">
        <v>82200.0</v>
      </c>
      <c r="J89" s="23">
        <v>79023.6</v>
      </c>
      <c r="K89" s="23">
        <v>3.864234</v>
      </c>
      <c r="L89" s="23">
        <v>2.0</v>
      </c>
      <c r="M89" s="23">
        <v>1.0</v>
      </c>
      <c r="N89" s="23">
        <v>196219.0</v>
      </c>
      <c r="O89" s="23">
        <v>3600.0674</v>
      </c>
      <c r="P89" s="23">
        <v>468.0</v>
      </c>
      <c r="Q89" s="23">
        <v>20070.0</v>
      </c>
      <c r="R89" s="23">
        <v>20442.0</v>
      </c>
      <c r="S89" s="23">
        <v>4056.0</v>
      </c>
      <c r="T89" s="23">
        <v>3.0</v>
      </c>
      <c r="U89" s="23">
        <v>918.0</v>
      </c>
      <c r="V89" s="23">
        <v>0.0</v>
      </c>
      <c r="W89" s="23">
        <v>15465.0</v>
      </c>
      <c r="X89" s="23">
        <v>2.5092</v>
      </c>
      <c r="Y89" s="23">
        <v>0.3209</v>
      </c>
      <c r="Z89" s="23">
        <v>0.0</v>
      </c>
      <c r="AA89" s="23">
        <v>0.7836</v>
      </c>
      <c r="AB89" s="23">
        <v>8.0</v>
      </c>
      <c r="AC89" s="23">
        <v>36.0</v>
      </c>
      <c r="AD89" s="23">
        <v>35.0</v>
      </c>
      <c r="AE89" s="23">
        <v>0.0</v>
      </c>
      <c r="AF89" s="23">
        <v>1.0</v>
      </c>
      <c r="AG89" s="23">
        <v>0.0</v>
      </c>
      <c r="AH89" s="23">
        <v>0.0</v>
      </c>
      <c r="AI89" s="23">
        <v>0.0042</v>
      </c>
      <c r="AJ89" s="23">
        <v>0.0031</v>
      </c>
      <c r="AK89" s="23">
        <v>6.0E-4</v>
      </c>
      <c r="AL89" s="23">
        <v>0.0</v>
      </c>
      <c r="AM89" s="23">
        <v>0.0</v>
      </c>
      <c r="AN89" s="23">
        <v>2.0</v>
      </c>
      <c r="AO89" s="23">
        <v>6000.0</v>
      </c>
      <c r="AP89" s="23">
        <v>3600.0</v>
      </c>
      <c r="AQ89" s="23">
        <v>0.0</v>
      </c>
      <c r="AR89" s="23">
        <v>0.0</v>
      </c>
      <c r="AS89" s="23" t="s">
        <v>1141</v>
      </c>
      <c r="AT89" s="23" t="s">
        <v>1143</v>
      </c>
    </row>
    <row r="90">
      <c r="A90" s="23" t="str">
        <f t="shared" si="2"/>
        <v>OK</v>
      </c>
      <c r="B90" s="23" t="s">
        <v>59</v>
      </c>
      <c r="C90" s="23" t="s">
        <v>59</v>
      </c>
      <c r="D90" s="23">
        <v>0.0</v>
      </c>
      <c r="E90" s="23">
        <v>21.0</v>
      </c>
      <c r="F90" s="23">
        <v>20.0</v>
      </c>
      <c r="G90" s="23">
        <v>1.0</v>
      </c>
      <c r="H90" s="23">
        <v>10.0</v>
      </c>
      <c r="I90" s="23" t="s">
        <v>134</v>
      </c>
      <c r="J90" s="23">
        <v>0.0</v>
      </c>
      <c r="K90" s="23" t="s">
        <v>134</v>
      </c>
      <c r="L90" s="23">
        <v>-1.0</v>
      </c>
      <c r="M90" s="23">
        <v>-1.0</v>
      </c>
      <c r="N90" s="23">
        <v>0.0</v>
      </c>
      <c r="O90" s="23">
        <v>0.0</v>
      </c>
      <c r="P90" s="23">
        <v>0.0</v>
      </c>
      <c r="Q90" s="23" t="s">
        <v>133</v>
      </c>
      <c r="R90" s="23" t="s">
        <v>133</v>
      </c>
      <c r="S90" s="23" t="s">
        <v>133</v>
      </c>
      <c r="T90" s="23" t="s">
        <v>133</v>
      </c>
      <c r="U90" s="23" t="s">
        <v>133</v>
      </c>
      <c r="V90" s="23" t="s">
        <v>133</v>
      </c>
      <c r="W90" s="23" t="s">
        <v>133</v>
      </c>
      <c r="X90" s="23" t="s">
        <v>133</v>
      </c>
      <c r="Y90" s="23" t="s">
        <v>133</v>
      </c>
      <c r="Z90" s="23" t="s">
        <v>133</v>
      </c>
      <c r="AA90" s="23" t="s">
        <v>133</v>
      </c>
      <c r="AB90" s="23" t="s">
        <v>133</v>
      </c>
      <c r="AC90" s="23" t="s">
        <v>133</v>
      </c>
      <c r="AD90" s="23" t="s">
        <v>133</v>
      </c>
      <c r="AE90" s="23" t="s">
        <v>133</v>
      </c>
      <c r="AF90" s="23" t="s">
        <v>133</v>
      </c>
      <c r="AG90" s="23" t="s">
        <v>133</v>
      </c>
      <c r="AH90" s="23" t="s">
        <v>133</v>
      </c>
      <c r="AI90" s="23" t="s">
        <v>133</v>
      </c>
      <c r="AJ90" s="23" t="s">
        <v>133</v>
      </c>
      <c r="AK90" s="23" t="s">
        <v>133</v>
      </c>
      <c r="AL90" s="23" t="s">
        <v>133</v>
      </c>
      <c r="AM90" s="23" t="s">
        <v>133</v>
      </c>
      <c r="AN90" s="23" t="s">
        <v>133</v>
      </c>
      <c r="AO90" s="23">
        <v>6000.0</v>
      </c>
      <c r="AP90" s="23">
        <v>3600.0</v>
      </c>
      <c r="AQ90" s="23">
        <v>0.0</v>
      </c>
      <c r="AR90" s="23">
        <v>0.0</v>
      </c>
      <c r="AS90" s="23" t="s">
        <v>1141</v>
      </c>
      <c r="AT90" s="23" t="s">
        <v>773</v>
      </c>
    </row>
    <row r="91">
      <c r="A91" s="23" t="str">
        <f t="shared" si="2"/>
        <v>OK</v>
      </c>
      <c r="B91" s="23" t="s">
        <v>60</v>
      </c>
      <c r="C91" s="23" t="s">
        <v>60</v>
      </c>
      <c r="D91" s="23">
        <v>1.0</v>
      </c>
      <c r="E91" s="23">
        <v>21.0</v>
      </c>
      <c r="F91" s="23">
        <v>30.0</v>
      </c>
      <c r="G91" s="23">
        <v>1.0</v>
      </c>
      <c r="H91" s="23">
        <v>10.0</v>
      </c>
      <c r="I91" s="23">
        <v>16202.0</v>
      </c>
      <c r="J91" s="23">
        <v>16202.0</v>
      </c>
      <c r="K91" s="23">
        <v>0.0</v>
      </c>
      <c r="L91" s="23">
        <v>1.0</v>
      </c>
      <c r="M91" s="23">
        <v>1.0</v>
      </c>
      <c r="N91" s="23">
        <v>0.0</v>
      </c>
      <c r="O91" s="23">
        <v>0.0195</v>
      </c>
      <c r="P91" s="23">
        <v>0.0</v>
      </c>
      <c r="Q91" s="23">
        <v>3.0</v>
      </c>
      <c r="R91" s="23">
        <v>3.0</v>
      </c>
      <c r="S91" s="23">
        <v>3.0</v>
      </c>
      <c r="T91" s="23">
        <v>0.0</v>
      </c>
      <c r="U91" s="23">
        <v>0.0</v>
      </c>
      <c r="V91" s="23">
        <v>0.0</v>
      </c>
      <c r="W91" s="23">
        <v>0.0</v>
      </c>
      <c r="X91" s="23">
        <v>3.0E-4</v>
      </c>
      <c r="Y91" s="23">
        <v>1.0E-4</v>
      </c>
      <c r="Z91" s="23">
        <v>0.0</v>
      </c>
      <c r="AA91" s="23">
        <v>0.0</v>
      </c>
      <c r="AB91" s="23">
        <v>0.0</v>
      </c>
      <c r="AC91" s="23">
        <v>0.0</v>
      </c>
      <c r="AD91" s="23">
        <v>0.0</v>
      </c>
      <c r="AE91" s="23">
        <v>0.0</v>
      </c>
      <c r="AF91" s="23">
        <v>0.0</v>
      </c>
      <c r="AG91" s="23">
        <v>0.0</v>
      </c>
      <c r="AH91" s="23">
        <v>0.0</v>
      </c>
      <c r="AI91" s="23">
        <v>0.0</v>
      </c>
      <c r="AJ91" s="23">
        <v>0.0</v>
      </c>
      <c r="AK91" s="23">
        <v>0.0</v>
      </c>
      <c r="AL91" s="23">
        <v>0.0</v>
      </c>
      <c r="AM91" s="23">
        <v>0.0</v>
      </c>
      <c r="AN91" s="23">
        <v>1.0</v>
      </c>
      <c r="AO91" s="23">
        <v>6000.0</v>
      </c>
      <c r="AP91" s="23">
        <v>3600.0</v>
      </c>
      <c r="AQ91" s="23">
        <v>0.0</v>
      </c>
      <c r="AR91" s="23">
        <v>0.0</v>
      </c>
      <c r="AS91" s="23" t="s">
        <v>1141</v>
      </c>
      <c r="AT91" s="23" t="s">
        <v>773</v>
      </c>
    </row>
    <row r="92">
      <c r="A92" s="23" t="str">
        <f t="shared" si="2"/>
        <v>OK</v>
      </c>
      <c r="B92" s="23" t="s">
        <v>61</v>
      </c>
      <c r="C92" s="23" t="s">
        <v>61</v>
      </c>
      <c r="D92" s="23">
        <v>1.0</v>
      </c>
      <c r="E92" s="23">
        <v>21.0</v>
      </c>
      <c r="F92" s="23">
        <v>20.0</v>
      </c>
      <c r="G92" s="23">
        <v>1.0</v>
      </c>
      <c r="H92" s="23">
        <v>10.0</v>
      </c>
      <c r="I92" s="23">
        <v>16202.0</v>
      </c>
      <c r="J92" s="23">
        <v>16202.0</v>
      </c>
      <c r="K92" s="23">
        <v>0.0</v>
      </c>
      <c r="L92" s="23">
        <v>1.0</v>
      </c>
      <c r="M92" s="23">
        <v>1.0</v>
      </c>
      <c r="N92" s="23">
        <v>0.0</v>
      </c>
      <c r="O92" s="23">
        <v>0.01</v>
      </c>
      <c r="P92" s="23">
        <v>0.0</v>
      </c>
      <c r="Q92" s="23">
        <v>3.0</v>
      </c>
      <c r="R92" s="23">
        <v>3.0</v>
      </c>
      <c r="S92" s="23">
        <v>3.0</v>
      </c>
      <c r="T92" s="23">
        <v>0.0</v>
      </c>
      <c r="U92" s="23">
        <v>0.0</v>
      </c>
      <c r="V92" s="23">
        <v>0.0</v>
      </c>
      <c r="W92" s="23">
        <v>0.0</v>
      </c>
      <c r="X92" s="23">
        <v>2.0E-4</v>
      </c>
      <c r="Y92" s="23">
        <v>1.0E-4</v>
      </c>
      <c r="Z92" s="23">
        <v>0.0</v>
      </c>
      <c r="AA92" s="23">
        <v>0.0</v>
      </c>
      <c r="AB92" s="23">
        <v>0.0</v>
      </c>
      <c r="AC92" s="23">
        <v>0.0</v>
      </c>
      <c r="AD92" s="23">
        <v>0.0</v>
      </c>
      <c r="AE92" s="23">
        <v>0.0</v>
      </c>
      <c r="AF92" s="23">
        <v>0.0</v>
      </c>
      <c r="AG92" s="23">
        <v>0.0</v>
      </c>
      <c r="AH92" s="23">
        <v>0.0</v>
      </c>
      <c r="AI92" s="23">
        <v>0.0</v>
      </c>
      <c r="AJ92" s="23">
        <v>0.0</v>
      </c>
      <c r="AK92" s="23">
        <v>0.0</v>
      </c>
      <c r="AL92" s="23">
        <v>0.0</v>
      </c>
      <c r="AM92" s="23">
        <v>0.0</v>
      </c>
      <c r="AN92" s="23">
        <v>1.0</v>
      </c>
      <c r="AO92" s="23">
        <v>6000.0</v>
      </c>
      <c r="AP92" s="23">
        <v>3600.0</v>
      </c>
      <c r="AQ92" s="23">
        <v>0.0</v>
      </c>
      <c r="AR92" s="23">
        <v>0.0</v>
      </c>
      <c r="AS92" s="23" t="s">
        <v>1141</v>
      </c>
      <c r="AT92" s="23" t="s">
        <v>774</v>
      </c>
    </row>
    <row r="93">
      <c r="A93" s="23" t="str">
        <f t="shared" si="2"/>
        <v>OK</v>
      </c>
      <c r="B93" s="23" t="s">
        <v>62</v>
      </c>
      <c r="C93" s="23" t="s">
        <v>62</v>
      </c>
      <c r="D93" s="23">
        <v>1.0</v>
      </c>
      <c r="E93" s="23">
        <v>21.0</v>
      </c>
      <c r="F93" s="23">
        <v>10.0</v>
      </c>
      <c r="G93" s="23">
        <v>1.0</v>
      </c>
      <c r="H93" s="23">
        <v>10.0</v>
      </c>
      <c r="I93" s="23">
        <v>19529.0</v>
      </c>
      <c r="J93" s="23">
        <v>19529.0</v>
      </c>
      <c r="K93" s="23">
        <v>0.0</v>
      </c>
      <c r="L93" s="23">
        <v>1.0</v>
      </c>
      <c r="M93" s="23">
        <v>1.0</v>
      </c>
      <c r="N93" s="23">
        <v>12530.0</v>
      </c>
      <c r="O93" s="23">
        <v>24.4016</v>
      </c>
      <c r="P93" s="23">
        <v>52.0</v>
      </c>
      <c r="Q93" s="23">
        <v>1506.0</v>
      </c>
      <c r="R93" s="23">
        <v>1571.0</v>
      </c>
      <c r="S93" s="23">
        <v>267.0</v>
      </c>
      <c r="T93" s="23">
        <v>6.0</v>
      </c>
      <c r="U93" s="23">
        <v>125.0</v>
      </c>
      <c r="V93" s="23">
        <v>0.0</v>
      </c>
      <c r="W93" s="23">
        <v>1173.0</v>
      </c>
      <c r="X93" s="23">
        <v>0.1222</v>
      </c>
      <c r="Y93" s="23">
        <v>0.0154</v>
      </c>
      <c r="Z93" s="23">
        <v>0.0</v>
      </c>
      <c r="AA93" s="23">
        <v>0.0472</v>
      </c>
      <c r="AB93" s="23">
        <v>1.0</v>
      </c>
      <c r="AC93" s="23">
        <v>6.0</v>
      </c>
      <c r="AD93" s="23">
        <v>6.0</v>
      </c>
      <c r="AE93" s="23">
        <v>0.0</v>
      </c>
      <c r="AF93" s="23">
        <v>0.0</v>
      </c>
      <c r="AG93" s="23">
        <v>0.0</v>
      </c>
      <c r="AH93" s="23">
        <v>0.0</v>
      </c>
      <c r="AI93" s="23">
        <v>3.0E-4</v>
      </c>
      <c r="AJ93" s="23">
        <v>3.0E-4</v>
      </c>
      <c r="AK93" s="23">
        <v>0.0</v>
      </c>
      <c r="AL93" s="23">
        <v>0.0</v>
      </c>
      <c r="AM93" s="23">
        <v>0.0</v>
      </c>
      <c r="AN93" s="23">
        <v>1.0</v>
      </c>
      <c r="AO93" s="23">
        <v>6000.0</v>
      </c>
      <c r="AP93" s="23">
        <v>3600.0</v>
      </c>
      <c r="AQ93" s="23">
        <v>0.0</v>
      </c>
      <c r="AR93" s="23">
        <v>0.0</v>
      </c>
      <c r="AS93" s="23" t="s">
        <v>1141</v>
      </c>
      <c r="AT93" s="23" t="s">
        <v>1144</v>
      </c>
    </row>
    <row r="94">
      <c r="A94" s="23" t="str">
        <f t="shared" si="2"/>
        <v>OK</v>
      </c>
      <c r="B94" s="23" t="s">
        <v>63</v>
      </c>
      <c r="C94" s="23" t="s">
        <v>63</v>
      </c>
      <c r="D94" s="23">
        <v>1.0</v>
      </c>
      <c r="E94" s="23">
        <v>23.0</v>
      </c>
      <c r="F94" s="23">
        <v>30.0</v>
      </c>
      <c r="G94" s="23">
        <v>1.0</v>
      </c>
      <c r="H94" s="23">
        <v>10.0</v>
      </c>
      <c r="I94" s="23">
        <v>23315.0</v>
      </c>
      <c r="J94" s="23">
        <v>23315.0</v>
      </c>
      <c r="K94" s="23">
        <v>0.0</v>
      </c>
      <c r="L94" s="23">
        <v>1.0</v>
      </c>
      <c r="M94" s="23">
        <v>1.0</v>
      </c>
      <c r="N94" s="23">
        <v>6.0</v>
      </c>
      <c r="O94" s="23">
        <v>0.0924</v>
      </c>
      <c r="P94" s="23">
        <v>0.0</v>
      </c>
      <c r="Q94" s="23">
        <v>26.0</v>
      </c>
      <c r="R94" s="23">
        <v>40.0</v>
      </c>
      <c r="S94" s="23">
        <v>14.0</v>
      </c>
      <c r="T94" s="23">
        <v>5.0</v>
      </c>
      <c r="U94" s="23">
        <v>20.0</v>
      </c>
      <c r="V94" s="23">
        <v>0.0</v>
      </c>
      <c r="W94" s="23">
        <v>1.0</v>
      </c>
      <c r="X94" s="23">
        <v>0.003</v>
      </c>
      <c r="Y94" s="23">
        <v>0.001</v>
      </c>
      <c r="Z94" s="23">
        <v>0.0</v>
      </c>
      <c r="AA94" s="23">
        <v>9.0E-4</v>
      </c>
      <c r="AB94" s="23">
        <v>5.0</v>
      </c>
      <c r="AC94" s="23">
        <v>2.0</v>
      </c>
      <c r="AD94" s="23">
        <v>0.0</v>
      </c>
      <c r="AE94" s="23">
        <v>0.0</v>
      </c>
      <c r="AF94" s="23">
        <v>2.0</v>
      </c>
      <c r="AG94" s="23">
        <v>0.0</v>
      </c>
      <c r="AH94" s="23">
        <v>0.0</v>
      </c>
      <c r="AI94" s="23">
        <v>0.0026</v>
      </c>
      <c r="AJ94" s="23">
        <v>0.0016</v>
      </c>
      <c r="AK94" s="23">
        <v>6.0E-4</v>
      </c>
      <c r="AL94" s="23">
        <v>0.0</v>
      </c>
      <c r="AM94" s="23">
        <v>0.0</v>
      </c>
      <c r="AN94" s="23">
        <v>2.0</v>
      </c>
      <c r="AO94" s="23">
        <v>6000.0</v>
      </c>
      <c r="AP94" s="23">
        <v>3600.0</v>
      </c>
      <c r="AQ94" s="23">
        <v>0.0</v>
      </c>
      <c r="AR94" s="23">
        <v>0.0</v>
      </c>
      <c r="AS94" s="23" t="s">
        <v>1141</v>
      </c>
      <c r="AT94" s="23" t="s">
        <v>776</v>
      </c>
    </row>
    <row r="95">
      <c r="A95" s="23" t="str">
        <f t="shared" si="2"/>
        <v>OK</v>
      </c>
      <c r="B95" s="23" t="s">
        <v>64</v>
      </c>
      <c r="C95" s="23" t="s">
        <v>64</v>
      </c>
      <c r="D95" s="23">
        <v>1.0</v>
      </c>
      <c r="E95" s="23">
        <v>23.0</v>
      </c>
      <c r="F95" s="23">
        <v>20.0</v>
      </c>
      <c r="G95" s="23">
        <v>1.0</v>
      </c>
      <c r="H95" s="23">
        <v>10.0</v>
      </c>
      <c r="I95" s="23">
        <v>30351.0</v>
      </c>
      <c r="J95" s="23">
        <v>23521.3</v>
      </c>
      <c r="K95" s="23">
        <v>22.502389</v>
      </c>
      <c r="L95" s="23">
        <v>2.0</v>
      </c>
      <c r="M95" s="23">
        <v>1.0</v>
      </c>
      <c r="N95" s="23">
        <v>190194.0</v>
      </c>
      <c r="O95" s="23">
        <v>3600.0483</v>
      </c>
      <c r="P95" s="23">
        <v>12.0</v>
      </c>
      <c r="Q95" s="23">
        <v>7666.0</v>
      </c>
      <c r="R95" s="23">
        <v>12884.0</v>
      </c>
      <c r="S95" s="23">
        <v>1999.0</v>
      </c>
      <c r="T95" s="23">
        <v>1458.0</v>
      </c>
      <c r="U95" s="23">
        <v>9089.0</v>
      </c>
      <c r="V95" s="23">
        <v>0.0</v>
      </c>
      <c r="W95" s="23">
        <v>338.0</v>
      </c>
      <c r="X95" s="23">
        <v>1.0124</v>
      </c>
      <c r="Y95" s="23">
        <v>0.2109</v>
      </c>
      <c r="Z95" s="23">
        <v>0.0</v>
      </c>
      <c r="AA95" s="23">
        <v>0.3821</v>
      </c>
      <c r="AB95" s="23">
        <v>1.0</v>
      </c>
      <c r="AC95" s="23">
        <v>38.0</v>
      </c>
      <c r="AD95" s="23">
        <v>11.0</v>
      </c>
      <c r="AE95" s="23">
        <v>27.0</v>
      </c>
      <c r="AF95" s="23">
        <v>0.0</v>
      </c>
      <c r="AG95" s="23">
        <v>0.0</v>
      </c>
      <c r="AH95" s="23">
        <v>0.0</v>
      </c>
      <c r="AI95" s="23">
        <v>0.0015</v>
      </c>
      <c r="AJ95" s="23">
        <v>0.0014</v>
      </c>
      <c r="AK95" s="23">
        <v>0.0</v>
      </c>
      <c r="AL95" s="23">
        <v>0.0</v>
      </c>
      <c r="AM95" s="23">
        <v>0.0</v>
      </c>
      <c r="AN95" s="23">
        <v>3.0</v>
      </c>
      <c r="AO95" s="23">
        <v>6000.0</v>
      </c>
      <c r="AP95" s="23">
        <v>3600.0</v>
      </c>
      <c r="AQ95" s="23">
        <v>0.0</v>
      </c>
      <c r="AR95" s="23">
        <v>0.0</v>
      </c>
      <c r="AS95" s="23" t="s">
        <v>1141</v>
      </c>
      <c r="AT95" s="23" t="s">
        <v>1145</v>
      </c>
    </row>
    <row r="96">
      <c r="A96" s="23" t="str">
        <f t="shared" si="2"/>
        <v>OK</v>
      </c>
      <c r="B96" s="23" t="s">
        <v>65</v>
      </c>
      <c r="C96" s="23" t="s">
        <v>65</v>
      </c>
      <c r="D96" s="23">
        <v>1.0</v>
      </c>
      <c r="E96" s="23">
        <v>23.0</v>
      </c>
      <c r="F96" s="23">
        <v>10.0</v>
      </c>
      <c r="G96" s="23">
        <v>1.0</v>
      </c>
      <c r="H96" s="23">
        <v>10.0</v>
      </c>
      <c r="I96" s="23">
        <v>46036.0</v>
      </c>
      <c r="J96" s="23">
        <v>41342.0</v>
      </c>
      <c r="K96" s="23">
        <v>10.196368</v>
      </c>
      <c r="L96" s="23">
        <v>2.0</v>
      </c>
      <c r="M96" s="23">
        <v>1.0</v>
      </c>
      <c r="N96" s="23">
        <v>327610.0</v>
      </c>
      <c r="O96" s="23">
        <v>3600.0367</v>
      </c>
      <c r="P96" s="23">
        <v>584.0</v>
      </c>
      <c r="Q96" s="23">
        <v>3825.0</v>
      </c>
      <c r="R96" s="23">
        <v>11330.0</v>
      </c>
      <c r="S96" s="23">
        <v>214.0</v>
      </c>
      <c r="T96" s="23">
        <v>9.0</v>
      </c>
      <c r="U96" s="23">
        <v>10550.0</v>
      </c>
      <c r="V96" s="23">
        <v>0.0</v>
      </c>
      <c r="W96" s="23">
        <v>557.0</v>
      </c>
      <c r="X96" s="23">
        <v>0.6633</v>
      </c>
      <c r="Y96" s="23">
        <v>0.0369</v>
      </c>
      <c r="Z96" s="23">
        <v>0.0</v>
      </c>
      <c r="AA96" s="23">
        <v>0.4064</v>
      </c>
      <c r="AB96" s="23">
        <v>31.0</v>
      </c>
      <c r="AC96" s="23">
        <v>107.0</v>
      </c>
      <c r="AD96" s="23">
        <v>26.0</v>
      </c>
      <c r="AE96" s="23">
        <v>56.0</v>
      </c>
      <c r="AF96" s="23">
        <v>25.0</v>
      </c>
      <c r="AG96" s="23">
        <v>0.0</v>
      </c>
      <c r="AH96" s="23">
        <v>0.0</v>
      </c>
      <c r="AI96" s="23">
        <v>0.0153</v>
      </c>
      <c r="AJ96" s="23">
        <v>0.0103</v>
      </c>
      <c r="AK96" s="23">
        <v>0.0034</v>
      </c>
      <c r="AL96" s="23">
        <v>0.0</v>
      </c>
      <c r="AM96" s="23">
        <v>0.0</v>
      </c>
      <c r="AN96" s="23">
        <v>5.0</v>
      </c>
      <c r="AO96" s="23">
        <v>6000.0</v>
      </c>
      <c r="AP96" s="23">
        <v>3600.0</v>
      </c>
      <c r="AQ96" s="23">
        <v>0.0</v>
      </c>
      <c r="AR96" s="23">
        <v>0.0</v>
      </c>
      <c r="AS96" s="23" t="s">
        <v>1141</v>
      </c>
      <c r="AT96" s="23" t="s">
        <v>1146</v>
      </c>
    </row>
    <row r="97">
      <c r="A97" s="23" t="str">
        <f t="shared" si="2"/>
        <v>OK</v>
      </c>
      <c r="B97" s="23" t="s">
        <v>66</v>
      </c>
      <c r="C97" s="23" t="s">
        <v>66</v>
      </c>
      <c r="D97" s="23">
        <v>1.0</v>
      </c>
      <c r="E97" s="23">
        <v>27.0</v>
      </c>
      <c r="F97" s="23">
        <v>30.0</v>
      </c>
      <c r="G97" s="23">
        <v>1.0</v>
      </c>
      <c r="H97" s="23">
        <v>10.0</v>
      </c>
      <c r="I97" s="23">
        <v>30300.0</v>
      </c>
      <c r="J97" s="23">
        <v>30300.0</v>
      </c>
      <c r="K97" s="23">
        <v>0.0</v>
      </c>
      <c r="L97" s="23">
        <v>1.0</v>
      </c>
      <c r="M97" s="23">
        <v>1.0</v>
      </c>
      <c r="N97" s="23">
        <v>3.0</v>
      </c>
      <c r="O97" s="23">
        <v>0.0736</v>
      </c>
      <c r="P97" s="23">
        <v>0.0</v>
      </c>
      <c r="Q97" s="23">
        <v>20.0</v>
      </c>
      <c r="R97" s="23">
        <v>22.0</v>
      </c>
      <c r="S97" s="23">
        <v>8.0</v>
      </c>
      <c r="T97" s="23">
        <v>0.0</v>
      </c>
      <c r="U97" s="23">
        <v>14.0</v>
      </c>
      <c r="V97" s="23">
        <v>0.0</v>
      </c>
      <c r="W97" s="23">
        <v>0.0</v>
      </c>
      <c r="X97" s="23">
        <v>0.0016</v>
      </c>
      <c r="Y97" s="23">
        <v>4.0E-4</v>
      </c>
      <c r="Z97" s="23">
        <v>0.0</v>
      </c>
      <c r="AA97" s="23">
        <v>6.0E-4</v>
      </c>
      <c r="AB97" s="23">
        <v>10.0</v>
      </c>
      <c r="AC97" s="23">
        <v>69.0</v>
      </c>
      <c r="AD97" s="23">
        <v>65.0</v>
      </c>
      <c r="AE97" s="23">
        <v>0.0</v>
      </c>
      <c r="AF97" s="23">
        <v>4.0</v>
      </c>
      <c r="AG97" s="23">
        <v>0.0</v>
      </c>
      <c r="AH97" s="23">
        <v>0.0</v>
      </c>
      <c r="AI97" s="23">
        <v>0.0054</v>
      </c>
      <c r="AJ97" s="23">
        <v>0.0043</v>
      </c>
      <c r="AK97" s="23">
        <v>6.0E-4</v>
      </c>
      <c r="AL97" s="23">
        <v>0.0</v>
      </c>
      <c r="AM97" s="23">
        <v>0.0</v>
      </c>
      <c r="AN97" s="23">
        <v>2.0</v>
      </c>
      <c r="AO97" s="23">
        <v>6000.0</v>
      </c>
      <c r="AP97" s="23">
        <v>3600.0</v>
      </c>
      <c r="AQ97" s="23">
        <v>1.0</v>
      </c>
      <c r="AR97" s="23">
        <v>0.0</v>
      </c>
      <c r="AS97" s="23" t="s">
        <v>1141</v>
      </c>
      <c r="AT97" s="23" t="s">
        <v>779</v>
      </c>
    </row>
    <row r="98">
      <c r="A98" s="23" t="str">
        <f t="shared" si="2"/>
        <v>OK</v>
      </c>
      <c r="B98" s="23" t="s">
        <v>67</v>
      </c>
      <c r="C98" s="23" t="s">
        <v>67</v>
      </c>
      <c r="D98" s="23">
        <v>1.0</v>
      </c>
      <c r="E98" s="23">
        <v>27.0</v>
      </c>
      <c r="F98" s="23">
        <v>20.0</v>
      </c>
      <c r="G98" s="23">
        <v>1.0</v>
      </c>
      <c r="H98" s="23">
        <v>10.0</v>
      </c>
      <c r="I98" s="23">
        <v>31400.0</v>
      </c>
      <c r="J98" s="23">
        <v>31400.0</v>
      </c>
      <c r="K98" s="23">
        <v>0.0</v>
      </c>
      <c r="L98" s="23">
        <v>1.0</v>
      </c>
      <c r="M98" s="23">
        <v>1.0</v>
      </c>
      <c r="N98" s="23">
        <v>3690.0</v>
      </c>
      <c r="O98" s="23">
        <v>19.9907</v>
      </c>
      <c r="P98" s="23">
        <v>104.0</v>
      </c>
      <c r="Q98" s="23">
        <v>1351.0</v>
      </c>
      <c r="R98" s="23">
        <v>2172.0</v>
      </c>
      <c r="S98" s="23">
        <v>596.0</v>
      </c>
      <c r="T98" s="23">
        <v>0.0</v>
      </c>
      <c r="U98" s="23">
        <v>1571.0</v>
      </c>
      <c r="V98" s="23">
        <v>0.0</v>
      </c>
      <c r="W98" s="23">
        <v>5.0</v>
      </c>
      <c r="X98" s="23">
        <v>0.1897</v>
      </c>
      <c r="Y98" s="23">
        <v>0.0403</v>
      </c>
      <c r="Z98" s="23">
        <v>0.0</v>
      </c>
      <c r="AA98" s="23">
        <v>0.0753</v>
      </c>
      <c r="AB98" s="23">
        <v>1.0</v>
      </c>
      <c r="AC98" s="23">
        <v>5.0</v>
      </c>
      <c r="AD98" s="23">
        <v>5.0</v>
      </c>
      <c r="AE98" s="23">
        <v>0.0</v>
      </c>
      <c r="AF98" s="23">
        <v>0.0</v>
      </c>
      <c r="AG98" s="23">
        <v>0.0</v>
      </c>
      <c r="AH98" s="23">
        <v>0.0</v>
      </c>
      <c r="AI98" s="23">
        <v>3.0E-4</v>
      </c>
      <c r="AJ98" s="23">
        <v>3.0E-4</v>
      </c>
      <c r="AK98" s="23">
        <v>0.0</v>
      </c>
      <c r="AL98" s="23">
        <v>0.0</v>
      </c>
      <c r="AM98" s="23">
        <v>0.0</v>
      </c>
      <c r="AN98" s="23">
        <v>3.0</v>
      </c>
      <c r="AO98" s="23">
        <v>6000.0</v>
      </c>
      <c r="AP98" s="23">
        <v>3600.0</v>
      </c>
      <c r="AQ98" s="23">
        <v>1.0</v>
      </c>
      <c r="AR98" s="23">
        <v>0.0</v>
      </c>
      <c r="AS98" s="23" t="s">
        <v>1141</v>
      </c>
      <c r="AT98" s="23" t="s">
        <v>780</v>
      </c>
    </row>
    <row r="99">
      <c r="A99" s="23" t="str">
        <f t="shared" si="2"/>
        <v>OK</v>
      </c>
      <c r="B99" s="23" t="s">
        <v>68</v>
      </c>
      <c r="C99" s="23" t="s">
        <v>68</v>
      </c>
      <c r="D99" s="23">
        <v>0.0</v>
      </c>
      <c r="E99" s="23">
        <v>27.0</v>
      </c>
      <c r="F99" s="23">
        <v>11.0</v>
      </c>
      <c r="G99" s="23">
        <v>1.0</v>
      </c>
      <c r="H99" s="23">
        <v>10.0</v>
      </c>
      <c r="I99" s="23" t="s">
        <v>134</v>
      </c>
      <c r="J99" s="23">
        <v>0.0</v>
      </c>
      <c r="K99" s="23" t="s">
        <v>134</v>
      </c>
      <c r="L99" s="23">
        <v>-1.0</v>
      </c>
      <c r="M99" s="23">
        <v>-1.0</v>
      </c>
      <c r="N99" s="23">
        <v>0.0</v>
      </c>
      <c r="O99" s="23">
        <v>0.0</v>
      </c>
      <c r="P99" s="23">
        <v>0.0</v>
      </c>
      <c r="Q99" s="23" t="s">
        <v>133</v>
      </c>
      <c r="R99" s="23" t="s">
        <v>133</v>
      </c>
      <c r="S99" s="23" t="s">
        <v>133</v>
      </c>
      <c r="T99" s="23" t="s">
        <v>133</v>
      </c>
      <c r="U99" s="23" t="s">
        <v>133</v>
      </c>
      <c r="V99" s="23" t="s">
        <v>133</v>
      </c>
      <c r="W99" s="23" t="s">
        <v>133</v>
      </c>
      <c r="X99" s="23" t="s">
        <v>133</v>
      </c>
      <c r="Y99" s="23" t="s">
        <v>133</v>
      </c>
      <c r="Z99" s="23" t="s">
        <v>133</v>
      </c>
      <c r="AA99" s="23" t="s">
        <v>133</v>
      </c>
      <c r="AB99" s="23" t="s">
        <v>133</v>
      </c>
      <c r="AC99" s="23" t="s">
        <v>133</v>
      </c>
      <c r="AD99" s="23" t="s">
        <v>133</v>
      </c>
      <c r="AE99" s="23" t="s">
        <v>133</v>
      </c>
      <c r="AF99" s="23" t="s">
        <v>133</v>
      </c>
      <c r="AG99" s="23" t="s">
        <v>133</v>
      </c>
      <c r="AH99" s="23" t="s">
        <v>133</v>
      </c>
      <c r="AI99" s="23" t="s">
        <v>133</v>
      </c>
      <c r="AJ99" s="23" t="s">
        <v>133</v>
      </c>
      <c r="AK99" s="23" t="s">
        <v>133</v>
      </c>
      <c r="AL99" s="23" t="s">
        <v>133</v>
      </c>
      <c r="AM99" s="23" t="s">
        <v>133</v>
      </c>
      <c r="AN99" s="23" t="s">
        <v>133</v>
      </c>
      <c r="AO99" s="23">
        <v>6000.0</v>
      </c>
      <c r="AP99" s="23">
        <v>3600.0</v>
      </c>
      <c r="AQ99" s="23">
        <v>1.0</v>
      </c>
      <c r="AR99" s="23">
        <v>0.0</v>
      </c>
      <c r="AS99" s="23" t="s">
        <v>1141</v>
      </c>
      <c r="AT99" s="23" t="s">
        <v>781</v>
      </c>
    </row>
    <row r="100">
      <c r="A100" s="23" t="str">
        <f t="shared" si="2"/>
        <v>OK</v>
      </c>
      <c r="B100" s="23" t="s">
        <v>69</v>
      </c>
      <c r="C100" s="23" t="s">
        <v>69</v>
      </c>
      <c r="D100" s="23">
        <v>1.0</v>
      </c>
      <c r="E100" s="23">
        <v>28.0</v>
      </c>
      <c r="F100" s="23">
        <v>30.0</v>
      </c>
      <c r="G100" s="23">
        <v>1.0</v>
      </c>
      <c r="H100" s="23">
        <v>10.0</v>
      </c>
      <c r="I100" s="23">
        <v>62400.0</v>
      </c>
      <c r="J100" s="23">
        <v>62400.0</v>
      </c>
      <c r="K100" s="23">
        <v>0.0</v>
      </c>
      <c r="L100" s="23">
        <v>1.0</v>
      </c>
      <c r="M100" s="23">
        <v>1.0</v>
      </c>
      <c r="N100" s="23">
        <v>474.0</v>
      </c>
      <c r="O100" s="23">
        <v>0.9408</v>
      </c>
      <c r="P100" s="23">
        <v>532.0</v>
      </c>
      <c r="Q100" s="23">
        <v>164.0</v>
      </c>
      <c r="R100" s="23">
        <v>372.0</v>
      </c>
      <c r="S100" s="23">
        <v>31.0</v>
      </c>
      <c r="T100" s="23">
        <v>0.0</v>
      </c>
      <c r="U100" s="23">
        <v>280.0</v>
      </c>
      <c r="V100" s="23">
        <v>0.0</v>
      </c>
      <c r="W100" s="23">
        <v>61.0</v>
      </c>
      <c r="X100" s="23">
        <v>0.0221</v>
      </c>
      <c r="Y100" s="23">
        <v>0.0022</v>
      </c>
      <c r="Z100" s="23">
        <v>0.0</v>
      </c>
      <c r="AA100" s="23">
        <v>0.0125</v>
      </c>
      <c r="AB100" s="23">
        <v>10.0</v>
      </c>
      <c r="AC100" s="23">
        <v>21.0</v>
      </c>
      <c r="AD100" s="23">
        <v>16.0</v>
      </c>
      <c r="AE100" s="23">
        <v>0.0</v>
      </c>
      <c r="AF100" s="23">
        <v>5.0</v>
      </c>
      <c r="AG100" s="23">
        <v>0.0</v>
      </c>
      <c r="AH100" s="23">
        <v>0.0</v>
      </c>
      <c r="AI100" s="23">
        <v>0.0047</v>
      </c>
      <c r="AJ100" s="23">
        <v>0.003</v>
      </c>
      <c r="AK100" s="23">
        <v>0.0011</v>
      </c>
      <c r="AL100" s="23">
        <v>0.0</v>
      </c>
      <c r="AM100" s="23">
        <v>0.0</v>
      </c>
      <c r="AN100" s="23">
        <v>4.0</v>
      </c>
      <c r="AO100" s="23">
        <v>6000.0</v>
      </c>
      <c r="AP100" s="23">
        <v>3600.0</v>
      </c>
      <c r="AQ100" s="23">
        <v>0.0</v>
      </c>
      <c r="AR100" s="23">
        <v>0.0</v>
      </c>
      <c r="AS100" s="23" t="s">
        <v>1141</v>
      </c>
      <c r="AT100" s="23" t="s">
        <v>781</v>
      </c>
    </row>
    <row r="101">
      <c r="A101" s="23" t="str">
        <f t="shared" si="2"/>
        <v>OK</v>
      </c>
      <c r="B101" s="23" t="s">
        <v>70</v>
      </c>
      <c r="C101" s="23" t="s">
        <v>70</v>
      </c>
      <c r="D101" s="23">
        <v>1.0</v>
      </c>
      <c r="E101" s="23">
        <v>28.0</v>
      </c>
      <c r="F101" s="23">
        <v>20.0</v>
      </c>
      <c r="G101" s="23">
        <v>1.0</v>
      </c>
      <c r="H101" s="23">
        <v>10.0</v>
      </c>
      <c r="I101" s="23">
        <v>71100.0</v>
      </c>
      <c r="J101" s="23">
        <v>69500.0</v>
      </c>
      <c r="K101" s="23">
        <v>2.250352</v>
      </c>
      <c r="L101" s="23">
        <v>2.0</v>
      </c>
      <c r="M101" s="23">
        <v>1.0</v>
      </c>
      <c r="N101" s="23">
        <v>267200.0</v>
      </c>
      <c r="O101" s="23">
        <v>3600.0384</v>
      </c>
      <c r="P101" s="23">
        <v>1208.0</v>
      </c>
      <c r="Q101" s="23">
        <v>5531.0</v>
      </c>
      <c r="R101" s="23">
        <v>8395.0</v>
      </c>
      <c r="S101" s="23">
        <v>762.0</v>
      </c>
      <c r="T101" s="23">
        <v>0.0</v>
      </c>
      <c r="U101" s="23">
        <v>3733.0</v>
      </c>
      <c r="V101" s="23">
        <v>0.0</v>
      </c>
      <c r="W101" s="23">
        <v>3900.0</v>
      </c>
      <c r="X101" s="23">
        <v>0.7621</v>
      </c>
      <c r="Y101" s="23">
        <v>0.0912</v>
      </c>
      <c r="Z101" s="23">
        <v>0.0</v>
      </c>
      <c r="AA101" s="23">
        <v>0.304</v>
      </c>
      <c r="AB101" s="23">
        <v>17.0</v>
      </c>
      <c r="AC101" s="23">
        <v>22.0</v>
      </c>
      <c r="AD101" s="23">
        <v>15.0</v>
      </c>
      <c r="AE101" s="23">
        <v>0.0</v>
      </c>
      <c r="AF101" s="23">
        <v>7.0</v>
      </c>
      <c r="AG101" s="23">
        <v>0.0</v>
      </c>
      <c r="AH101" s="23">
        <v>0.0</v>
      </c>
      <c r="AI101" s="23">
        <v>0.0086</v>
      </c>
      <c r="AJ101" s="23">
        <v>0.0061</v>
      </c>
      <c r="AK101" s="23">
        <v>0.0016</v>
      </c>
      <c r="AL101" s="23">
        <v>0.0</v>
      </c>
      <c r="AM101" s="23">
        <v>0.0</v>
      </c>
      <c r="AN101" s="23">
        <v>6.0</v>
      </c>
      <c r="AO101" s="23">
        <v>6000.0</v>
      </c>
      <c r="AP101" s="23">
        <v>3600.0</v>
      </c>
      <c r="AQ101" s="23">
        <v>0.0</v>
      </c>
      <c r="AR101" s="23">
        <v>0.0</v>
      </c>
      <c r="AS101" s="23" t="s">
        <v>1141</v>
      </c>
      <c r="AT101" s="23" t="s">
        <v>1147</v>
      </c>
    </row>
    <row r="102">
      <c r="A102" s="23" t="str">
        <f t="shared" si="2"/>
        <v>OK</v>
      </c>
      <c r="B102" s="23" t="s">
        <v>71</v>
      </c>
      <c r="C102" s="23" t="s">
        <v>71</v>
      </c>
      <c r="D102" s="23">
        <v>0.0</v>
      </c>
      <c r="E102" s="23">
        <v>28.0</v>
      </c>
      <c r="F102" s="23">
        <v>18.0</v>
      </c>
      <c r="G102" s="23">
        <v>1.0</v>
      </c>
      <c r="H102" s="23">
        <v>10.0</v>
      </c>
      <c r="I102" s="23" t="s">
        <v>134</v>
      </c>
      <c r="J102" s="23">
        <v>0.0</v>
      </c>
      <c r="K102" s="23" t="s">
        <v>134</v>
      </c>
      <c r="L102" s="23">
        <v>-1.0</v>
      </c>
      <c r="M102" s="23">
        <v>-1.0</v>
      </c>
      <c r="N102" s="23">
        <v>0.0</v>
      </c>
      <c r="O102" s="23">
        <v>0.0</v>
      </c>
      <c r="P102" s="23">
        <v>0.0</v>
      </c>
      <c r="Q102" s="23" t="s">
        <v>133</v>
      </c>
      <c r="R102" s="23" t="s">
        <v>133</v>
      </c>
      <c r="S102" s="23" t="s">
        <v>133</v>
      </c>
      <c r="T102" s="23" t="s">
        <v>133</v>
      </c>
      <c r="U102" s="23" t="s">
        <v>133</v>
      </c>
      <c r="V102" s="23" t="s">
        <v>133</v>
      </c>
      <c r="W102" s="23" t="s">
        <v>133</v>
      </c>
      <c r="X102" s="23" t="s">
        <v>133</v>
      </c>
      <c r="Y102" s="23" t="s">
        <v>133</v>
      </c>
      <c r="Z102" s="23" t="s">
        <v>133</v>
      </c>
      <c r="AA102" s="23" t="s">
        <v>133</v>
      </c>
      <c r="AB102" s="23" t="s">
        <v>133</v>
      </c>
      <c r="AC102" s="23" t="s">
        <v>133</v>
      </c>
      <c r="AD102" s="23" t="s">
        <v>133</v>
      </c>
      <c r="AE102" s="23" t="s">
        <v>133</v>
      </c>
      <c r="AF102" s="23" t="s">
        <v>133</v>
      </c>
      <c r="AG102" s="23" t="s">
        <v>133</v>
      </c>
      <c r="AH102" s="23" t="s">
        <v>133</v>
      </c>
      <c r="AI102" s="23" t="s">
        <v>133</v>
      </c>
      <c r="AJ102" s="23" t="s">
        <v>133</v>
      </c>
      <c r="AK102" s="23" t="s">
        <v>133</v>
      </c>
      <c r="AL102" s="23" t="s">
        <v>133</v>
      </c>
      <c r="AM102" s="23" t="s">
        <v>133</v>
      </c>
      <c r="AN102" s="23" t="s">
        <v>133</v>
      </c>
      <c r="AO102" s="23">
        <v>6000.0</v>
      </c>
      <c r="AP102" s="23">
        <v>3600.0</v>
      </c>
      <c r="AQ102" s="23">
        <v>0.0</v>
      </c>
      <c r="AR102" s="23">
        <v>0.0</v>
      </c>
      <c r="AS102" s="23" t="s">
        <v>1141</v>
      </c>
      <c r="AT102" s="23" t="s">
        <v>783</v>
      </c>
    </row>
    <row r="103">
      <c r="A103" s="23" t="str">
        <f t="shared" si="2"/>
        <v>OK</v>
      </c>
      <c r="B103" s="23" t="s">
        <v>72</v>
      </c>
      <c r="C103" s="23" t="s">
        <v>72</v>
      </c>
      <c r="D103" s="23">
        <v>1.0</v>
      </c>
      <c r="E103" s="23">
        <v>28.0</v>
      </c>
      <c r="F103" s="23">
        <v>30.0</v>
      </c>
      <c r="G103" s="23">
        <v>1.0</v>
      </c>
      <c r="H103" s="23">
        <v>10.0</v>
      </c>
      <c r="I103" s="23">
        <v>29246.0</v>
      </c>
      <c r="J103" s="23">
        <v>29246.0</v>
      </c>
      <c r="K103" s="23">
        <v>0.0</v>
      </c>
      <c r="L103" s="23">
        <v>1.0</v>
      </c>
      <c r="M103" s="23">
        <v>1.0</v>
      </c>
      <c r="N103" s="23">
        <v>0.0</v>
      </c>
      <c r="O103" s="23">
        <v>0.017</v>
      </c>
      <c r="P103" s="23">
        <v>0.0</v>
      </c>
      <c r="Q103" s="23">
        <v>3.0</v>
      </c>
      <c r="R103" s="23">
        <v>2.0</v>
      </c>
      <c r="S103" s="23">
        <v>2.0</v>
      </c>
      <c r="T103" s="23">
        <v>0.0</v>
      </c>
      <c r="U103" s="23">
        <v>0.0</v>
      </c>
      <c r="V103" s="23">
        <v>0.0</v>
      </c>
      <c r="W103" s="23">
        <v>0.0</v>
      </c>
      <c r="X103" s="23">
        <v>2.0E-4</v>
      </c>
      <c r="Y103" s="23">
        <v>1.0E-4</v>
      </c>
      <c r="Z103" s="23">
        <v>0.0</v>
      </c>
      <c r="AA103" s="23">
        <v>0.0</v>
      </c>
      <c r="AB103" s="23">
        <v>0.0</v>
      </c>
      <c r="AC103" s="23">
        <v>0.0</v>
      </c>
      <c r="AD103" s="23">
        <v>0.0</v>
      </c>
      <c r="AE103" s="23">
        <v>0.0</v>
      </c>
      <c r="AF103" s="23">
        <v>0.0</v>
      </c>
      <c r="AG103" s="23">
        <v>0.0</v>
      </c>
      <c r="AH103" s="23">
        <v>0.0</v>
      </c>
      <c r="AI103" s="23">
        <v>0.0</v>
      </c>
      <c r="AJ103" s="23">
        <v>0.0</v>
      </c>
      <c r="AK103" s="23">
        <v>0.0</v>
      </c>
      <c r="AL103" s="23">
        <v>0.0</v>
      </c>
      <c r="AM103" s="23">
        <v>0.0</v>
      </c>
      <c r="AN103" s="23">
        <v>1.0</v>
      </c>
      <c r="AO103" s="23">
        <v>6000.0</v>
      </c>
      <c r="AP103" s="23">
        <v>3600.0</v>
      </c>
      <c r="AQ103" s="23">
        <v>0.0</v>
      </c>
      <c r="AR103" s="23">
        <v>0.0</v>
      </c>
      <c r="AS103" s="23" t="s">
        <v>1141</v>
      </c>
      <c r="AT103" s="23" t="s">
        <v>783</v>
      </c>
    </row>
    <row r="104">
      <c r="A104" s="23" t="str">
        <f t="shared" si="2"/>
        <v>OK</v>
      </c>
      <c r="B104" s="23" t="s">
        <v>73</v>
      </c>
      <c r="C104" s="23" t="s">
        <v>73</v>
      </c>
      <c r="D104" s="23">
        <v>1.0</v>
      </c>
      <c r="E104" s="23">
        <v>28.0</v>
      </c>
      <c r="F104" s="23">
        <v>20.0</v>
      </c>
      <c r="G104" s="23">
        <v>1.0</v>
      </c>
      <c r="H104" s="23">
        <v>10.0</v>
      </c>
      <c r="I104" s="23">
        <v>30356.0</v>
      </c>
      <c r="J104" s="23">
        <v>30356.0</v>
      </c>
      <c r="K104" s="23">
        <v>0.0</v>
      </c>
      <c r="L104" s="23">
        <v>1.0</v>
      </c>
      <c r="M104" s="23">
        <v>1.0</v>
      </c>
      <c r="N104" s="23">
        <v>368.0</v>
      </c>
      <c r="O104" s="23">
        <v>0.5711</v>
      </c>
      <c r="P104" s="23">
        <v>0.0</v>
      </c>
      <c r="Q104" s="23">
        <v>214.0</v>
      </c>
      <c r="R104" s="23">
        <v>244.0</v>
      </c>
      <c r="S104" s="23">
        <v>77.0</v>
      </c>
      <c r="T104" s="23">
        <v>0.0</v>
      </c>
      <c r="U104" s="23">
        <v>42.0</v>
      </c>
      <c r="V104" s="23">
        <v>0.0</v>
      </c>
      <c r="W104" s="23">
        <v>125.0</v>
      </c>
      <c r="X104" s="23">
        <v>0.019</v>
      </c>
      <c r="Y104" s="23">
        <v>0.0037</v>
      </c>
      <c r="Z104" s="23">
        <v>0.0</v>
      </c>
      <c r="AA104" s="23">
        <v>0.0085</v>
      </c>
      <c r="AB104" s="23">
        <v>5.0</v>
      </c>
      <c r="AC104" s="23">
        <v>24.0</v>
      </c>
      <c r="AD104" s="23">
        <v>24.0</v>
      </c>
      <c r="AE104" s="23">
        <v>0.0</v>
      </c>
      <c r="AF104" s="23">
        <v>0.0</v>
      </c>
      <c r="AG104" s="23">
        <v>0.0</v>
      </c>
      <c r="AH104" s="23">
        <v>0.0</v>
      </c>
      <c r="AI104" s="23">
        <v>0.0024</v>
      </c>
      <c r="AJ104" s="23">
        <v>0.002</v>
      </c>
      <c r="AK104" s="23">
        <v>2.0E-4</v>
      </c>
      <c r="AL104" s="23">
        <v>0.0</v>
      </c>
      <c r="AM104" s="23">
        <v>0.0</v>
      </c>
      <c r="AN104" s="23">
        <v>1.0</v>
      </c>
      <c r="AO104" s="23">
        <v>6000.0</v>
      </c>
      <c r="AP104" s="23">
        <v>3600.0</v>
      </c>
      <c r="AQ104" s="23">
        <v>0.0</v>
      </c>
      <c r="AR104" s="23">
        <v>0.0</v>
      </c>
      <c r="AS104" s="23" t="s">
        <v>1141</v>
      </c>
      <c r="AT104" s="23" t="s">
        <v>784</v>
      </c>
    </row>
    <row r="105">
      <c r="A105" s="23" t="str">
        <f t="shared" si="2"/>
        <v>OK</v>
      </c>
      <c r="B105" s="23" t="s">
        <v>74</v>
      </c>
      <c r="C105" s="23" t="s">
        <v>74</v>
      </c>
      <c r="D105" s="23">
        <v>1.0</v>
      </c>
      <c r="E105" s="23">
        <v>28.0</v>
      </c>
      <c r="F105" s="23">
        <v>10.0</v>
      </c>
      <c r="G105" s="23">
        <v>1.0</v>
      </c>
      <c r="H105" s="23">
        <v>10.0</v>
      </c>
      <c r="I105" s="23">
        <v>35342.0</v>
      </c>
      <c r="J105" s="23">
        <v>35342.0</v>
      </c>
      <c r="K105" s="23">
        <v>0.0</v>
      </c>
      <c r="L105" s="23">
        <v>1.0</v>
      </c>
      <c r="M105" s="23">
        <v>1.0</v>
      </c>
      <c r="N105" s="23">
        <v>57917.0</v>
      </c>
      <c r="O105" s="23">
        <v>601.537</v>
      </c>
      <c r="P105" s="23">
        <v>496.0</v>
      </c>
      <c r="Q105" s="23">
        <v>4887.0</v>
      </c>
      <c r="R105" s="23">
        <v>6181.0</v>
      </c>
      <c r="S105" s="23">
        <v>1421.0</v>
      </c>
      <c r="T105" s="23">
        <v>6.0</v>
      </c>
      <c r="U105" s="23">
        <v>2165.0</v>
      </c>
      <c r="V105" s="23">
        <v>0.0</v>
      </c>
      <c r="W105" s="23">
        <v>2589.0</v>
      </c>
      <c r="X105" s="23">
        <v>0.6389</v>
      </c>
      <c r="Y105" s="23">
        <v>0.1014</v>
      </c>
      <c r="Z105" s="23">
        <v>0.0</v>
      </c>
      <c r="AA105" s="23">
        <v>0.2534</v>
      </c>
      <c r="AB105" s="23">
        <v>8.0</v>
      </c>
      <c r="AC105" s="23">
        <v>64.0</v>
      </c>
      <c r="AD105" s="23">
        <v>60.0</v>
      </c>
      <c r="AE105" s="23">
        <v>0.0</v>
      </c>
      <c r="AF105" s="23">
        <v>4.0</v>
      </c>
      <c r="AG105" s="23">
        <v>0.0</v>
      </c>
      <c r="AH105" s="23">
        <v>0.0</v>
      </c>
      <c r="AI105" s="23">
        <v>0.0043</v>
      </c>
      <c r="AJ105" s="23">
        <v>0.0035</v>
      </c>
      <c r="AK105" s="23">
        <v>5.0E-4</v>
      </c>
      <c r="AL105" s="23">
        <v>0.0</v>
      </c>
      <c r="AM105" s="23">
        <v>0.0</v>
      </c>
      <c r="AN105" s="23">
        <v>1.0</v>
      </c>
      <c r="AO105" s="23">
        <v>6000.0</v>
      </c>
      <c r="AP105" s="23">
        <v>3600.0</v>
      </c>
      <c r="AQ105" s="23">
        <v>0.0</v>
      </c>
      <c r="AR105" s="23">
        <v>0.0</v>
      </c>
      <c r="AS105" s="23" t="s">
        <v>1141</v>
      </c>
      <c r="AT105" s="23" t="s">
        <v>1148</v>
      </c>
    </row>
    <row r="106">
      <c r="A106" s="23" t="str">
        <f t="shared" si="2"/>
        <v>OK</v>
      </c>
      <c r="B106" s="23" t="s">
        <v>75</v>
      </c>
      <c r="C106" s="23" t="s">
        <v>75</v>
      </c>
      <c r="D106" s="23">
        <v>1.0</v>
      </c>
      <c r="E106" s="23">
        <v>41.0</v>
      </c>
      <c r="F106" s="23">
        <v>30.0</v>
      </c>
      <c r="G106" s="23">
        <v>1.0</v>
      </c>
      <c r="H106" s="23">
        <v>10.0</v>
      </c>
      <c r="I106" s="23">
        <v>57525.0</v>
      </c>
      <c r="J106" s="23">
        <v>57525.0</v>
      </c>
      <c r="K106" s="23">
        <v>0.0</v>
      </c>
      <c r="L106" s="23">
        <v>1.0</v>
      </c>
      <c r="M106" s="23">
        <v>1.0</v>
      </c>
      <c r="N106" s="23">
        <v>11537.0</v>
      </c>
      <c r="O106" s="23">
        <v>30.5862</v>
      </c>
      <c r="P106" s="23">
        <v>0.0</v>
      </c>
      <c r="Q106" s="23">
        <v>892.0</v>
      </c>
      <c r="R106" s="23">
        <v>1340.0</v>
      </c>
      <c r="S106" s="23">
        <v>532.0</v>
      </c>
      <c r="T106" s="23">
        <v>0.0</v>
      </c>
      <c r="U106" s="23">
        <v>808.0</v>
      </c>
      <c r="V106" s="23">
        <v>0.0</v>
      </c>
      <c r="W106" s="23">
        <v>0.0</v>
      </c>
      <c r="X106" s="23">
        <v>0.204</v>
      </c>
      <c r="Y106" s="23">
        <v>0.0541</v>
      </c>
      <c r="Z106" s="23">
        <v>0.0</v>
      </c>
      <c r="AA106" s="23">
        <v>0.0729</v>
      </c>
      <c r="AB106" s="23">
        <v>1.0</v>
      </c>
      <c r="AC106" s="23">
        <v>140.0</v>
      </c>
      <c r="AD106" s="23">
        <v>140.0</v>
      </c>
      <c r="AE106" s="23">
        <v>0.0</v>
      </c>
      <c r="AF106" s="23">
        <v>0.0</v>
      </c>
      <c r="AG106" s="23">
        <v>0.0</v>
      </c>
      <c r="AH106" s="23">
        <v>0.0</v>
      </c>
      <c r="AI106" s="23">
        <v>0.011</v>
      </c>
      <c r="AJ106" s="23">
        <v>0.011</v>
      </c>
      <c r="AK106" s="23">
        <v>0.0</v>
      </c>
      <c r="AL106" s="23">
        <v>0.0</v>
      </c>
      <c r="AM106" s="23">
        <v>0.0</v>
      </c>
      <c r="AN106" s="23">
        <v>2.0</v>
      </c>
      <c r="AO106" s="23">
        <v>6000.0</v>
      </c>
      <c r="AP106" s="23">
        <v>3600.0</v>
      </c>
      <c r="AQ106" s="23">
        <v>0.0</v>
      </c>
      <c r="AR106" s="23">
        <v>0.0</v>
      </c>
      <c r="AS106" s="23" t="s">
        <v>1141</v>
      </c>
      <c r="AT106" s="23" t="s">
        <v>1149</v>
      </c>
    </row>
    <row r="107">
      <c r="A107" s="23" t="str">
        <f t="shared" si="2"/>
        <v>OK</v>
      </c>
      <c r="B107" s="23" t="s">
        <v>76</v>
      </c>
      <c r="C107" s="23" t="s">
        <v>76</v>
      </c>
      <c r="D107" s="23">
        <v>1.0</v>
      </c>
      <c r="E107" s="23">
        <v>41.0</v>
      </c>
      <c r="F107" s="23">
        <v>20.0</v>
      </c>
      <c r="G107" s="23">
        <v>1.0</v>
      </c>
      <c r="H107" s="23">
        <v>10.0</v>
      </c>
      <c r="I107" s="23">
        <v>62153.0</v>
      </c>
      <c r="J107" s="23">
        <v>56687.4</v>
      </c>
      <c r="K107" s="23">
        <v>8.793783</v>
      </c>
      <c r="L107" s="23">
        <v>2.0</v>
      </c>
      <c r="M107" s="23">
        <v>1.0</v>
      </c>
      <c r="N107" s="23">
        <v>60157.0</v>
      </c>
      <c r="O107" s="23">
        <v>3600.2022</v>
      </c>
      <c r="P107" s="23">
        <v>0.0</v>
      </c>
      <c r="Q107" s="23">
        <v>8537.0</v>
      </c>
      <c r="R107" s="23">
        <v>13195.0</v>
      </c>
      <c r="S107" s="23">
        <v>4330.0</v>
      </c>
      <c r="T107" s="23">
        <v>0.0</v>
      </c>
      <c r="U107" s="23">
        <v>8853.0</v>
      </c>
      <c r="V107" s="23">
        <v>0.0</v>
      </c>
      <c r="W107" s="23">
        <v>12.0</v>
      </c>
      <c r="X107" s="23">
        <v>2.7241</v>
      </c>
      <c r="Y107" s="23">
        <v>0.6017</v>
      </c>
      <c r="Z107" s="23">
        <v>0.0</v>
      </c>
      <c r="AA107" s="23">
        <v>1.0039</v>
      </c>
      <c r="AB107" s="23">
        <v>1.0</v>
      </c>
      <c r="AC107" s="23">
        <v>140.0</v>
      </c>
      <c r="AD107" s="23">
        <v>140.0</v>
      </c>
      <c r="AE107" s="23">
        <v>0.0</v>
      </c>
      <c r="AF107" s="23">
        <v>0.0</v>
      </c>
      <c r="AG107" s="23">
        <v>0.0</v>
      </c>
      <c r="AH107" s="23">
        <v>0.0</v>
      </c>
      <c r="AI107" s="23">
        <v>0.0111</v>
      </c>
      <c r="AJ107" s="23">
        <v>0.011</v>
      </c>
      <c r="AK107" s="23">
        <v>0.0</v>
      </c>
      <c r="AL107" s="23">
        <v>0.0</v>
      </c>
      <c r="AM107" s="23">
        <v>0.0</v>
      </c>
      <c r="AN107" s="23">
        <v>3.0</v>
      </c>
      <c r="AO107" s="23">
        <v>6000.0</v>
      </c>
      <c r="AP107" s="23">
        <v>3600.0</v>
      </c>
      <c r="AQ107" s="23">
        <v>0.0</v>
      </c>
      <c r="AR107" s="23">
        <v>0.0</v>
      </c>
      <c r="AS107" s="23" t="s">
        <v>1141</v>
      </c>
      <c r="AT107" s="23" t="s">
        <v>1150</v>
      </c>
    </row>
    <row r="108">
      <c r="A108" s="23" t="str">
        <f t="shared" si="2"/>
        <v>OK</v>
      </c>
      <c r="B108" s="23" t="s">
        <v>77</v>
      </c>
      <c r="C108" s="23" t="s">
        <v>77</v>
      </c>
      <c r="D108" s="23">
        <v>0.0</v>
      </c>
      <c r="E108" s="23">
        <v>41.0</v>
      </c>
      <c r="F108" s="23">
        <v>11.0</v>
      </c>
      <c r="G108" s="23">
        <v>1.0</v>
      </c>
      <c r="H108" s="23">
        <v>10.0</v>
      </c>
      <c r="I108" s="23" t="s">
        <v>134</v>
      </c>
      <c r="J108" s="23">
        <v>0.0</v>
      </c>
      <c r="K108" s="23" t="s">
        <v>134</v>
      </c>
      <c r="L108" s="23">
        <v>-1.0</v>
      </c>
      <c r="M108" s="23">
        <v>-1.0</v>
      </c>
      <c r="N108" s="23">
        <v>0.0</v>
      </c>
      <c r="O108" s="23">
        <v>0.0</v>
      </c>
      <c r="P108" s="23">
        <v>0.0</v>
      </c>
      <c r="Q108" s="23" t="s">
        <v>133</v>
      </c>
      <c r="R108" s="23" t="s">
        <v>133</v>
      </c>
      <c r="S108" s="23" t="s">
        <v>133</v>
      </c>
      <c r="T108" s="23" t="s">
        <v>133</v>
      </c>
      <c r="U108" s="23" t="s">
        <v>133</v>
      </c>
      <c r="V108" s="23" t="s">
        <v>133</v>
      </c>
      <c r="W108" s="23" t="s">
        <v>133</v>
      </c>
      <c r="X108" s="23" t="s">
        <v>133</v>
      </c>
      <c r="Y108" s="23" t="s">
        <v>133</v>
      </c>
      <c r="Z108" s="23" t="s">
        <v>133</v>
      </c>
      <c r="AA108" s="23" t="s">
        <v>133</v>
      </c>
      <c r="AB108" s="23" t="s">
        <v>133</v>
      </c>
      <c r="AC108" s="23" t="s">
        <v>133</v>
      </c>
      <c r="AD108" s="23" t="s">
        <v>133</v>
      </c>
      <c r="AE108" s="23" t="s">
        <v>133</v>
      </c>
      <c r="AF108" s="23" t="s">
        <v>133</v>
      </c>
      <c r="AG108" s="23" t="s">
        <v>133</v>
      </c>
      <c r="AH108" s="23" t="s">
        <v>133</v>
      </c>
      <c r="AI108" s="23" t="s">
        <v>133</v>
      </c>
      <c r="AJ108" s="23" t="s">
        <v>133</v>
      </c>
      <c r="AK108" s="23" t="s">
        <v>133</v>
      </c>
      <c r="AL108" s="23" t="s">
        <v>133</v>
      </c>
      <c r="AM108" s="23" t="s">
        <v>133</v>
      </c>
      <c r="AN108" s="23" t="s">
        <v>133</v>
      </c>
      <c r="AO108" s="23">
        <v>6000.0</v>
      </c>
      <c r="AP108" s="23">
        <v>3600.0</v>
      </c>
      <c r="AQ108" s="23">
        <v>0.0</v>
      </c>
      <c r="AR108" s="23">
        <v>0.0</v>
      </c>
      <c r="AS108" s="23" t="s">
        <v>1141</v>
      </c>
      <c r="AT108" s="23" t="s">
        <v>788</v>
      </c>
    </row>
    <row r="109">
      <c r="A109" s="23" t="str">
        <f t="shared" si="2"/>
        <v>OK</v>
      </c>
      <c r="B109" s="23" t="s">
        <v>78</v>
      </c>
      <c r="C109" s="23" t="s">
        <v>78</v>
      </c>
      <c r="D109" s="23">
        <v>1.0</v>
      </c>
      <c r="E109" s="23">
        <v>45.0</v>
      </c>
      <c r="F109" s="23">
        <v>30.0</v>
      </c>
      <c r="G109" s="23">
        <v>1.0</v>
      </c>
      <c r="H109" s="23">
        <v>10.0</v>
      </c>
      <c r="I109" s="23">
        <v>34046.0</v>
      </c>
      <c r="J109" s="23">
        <v>34046.0</v>
      </c>
      <c r="K109" s="23">
        <v>0.0</v>
      </c>
      <c r="L109" s="23">
        <v>1.0</v>
      </c>
      <c r="M109" s="23">
        <v>1.0</v>
      </c>
      <c r="N109" s="23">
        <v>79318.0</v>
      </c>
      <c r="O109" s="23">
        <v>3202.6691</v>
      </c>
      <c r="P109" s="23">
        <v>0.0</v>
      </c>
      <c r="Q109" s="23">
        <v>3635.0</v>
      </c>
      <c r="R109" s="23">
        <v>6572.0</v>
      </c>
      <c r="S109" s="23">
        <v>1202.0</v>
      </c>
      <c r="T109" s="23">
        <v>0.0</v>
      </c>
      <c r="U109" s="23">
        <v>5093.0</v>
      </c>
      <c r="V109" s="23">
        <v>0.0</v>
      </c>
      <c r="W109" s="23">
        <v>277.0</v>
      </c>
      <c r="X109" s="23">
        <v>1.4812</v>
      </c>
      <c r="Y109" s="23">
        <v>0.2082</v>
      </c>
      <c r="Z109" s="23">
        <v>0.0</v>
      </c>
      <c r="AA109" s="23">
        <v>0.7064</v>
      </c>
      <c r="AB109" s="23">
        <v>29.0</v>
      </c>
      <c r="AC109" s="23">
        <v>490.0</v>
      </c>
      <c r="AD109" s="23">
        <v>470.0</v>
      </c>
      <c r="AE109" s="23">
        <v>0.0</v>
      </c>
      <c r="AF109" s="23">
        <v>20.0</v>
      </c>
      <c r="AG109" s="23">
        <v>0.0</v>
      </c>
      <c r="AH109" s="23">
        <v>0.0</v>
      </c>
      <c r="AI109" s="23">
        <v>0.091</v>
      </c>
      <c r="AJ109" s="23">
        <v>0.0804</v>
      </c>
      <c r="AK109" s="23">
        <v>0.0066</v>
      </c>
      <c r="AL109" s="23">
        <v>0.0</v>
      </c>
      <c r="AM109" s="23">
        <v>0.0</v>
      </c>
      <c r="AN109" s="23">
        <v>3.0</v>
      </c>
      <c r="AO109" s="23">
        <v>6000.0</v>
      </c>
      <c r="AP109" s="23">
        <v>3600.0</v>
      </c>
      <c r="AQ109" s="23">
        <v>0.0</v>
      </c>
      <c r="AR109" s="23">
        <v>0.0</v>
      </c>
      <c r="AS109" s="23" t="s">
        <v>1141</v>
      </c>
      <c r="AT109" s="23" t="s">
        <v>1151</v>
      </c>
    </row>
    <row r="110">
      <c r="A110" s="23" t="str">
        <f t="shared" si="2"/>
        <v>OK</v>
      </c>
      <c r="B110" s="23" t="s">
        <v>79</v>
      </c>
      <c r="C110" s="23" t="s">
        <v>79</v>
      </c>
      <c r="D110" s="23">
        <v>1.0</v>
      </c>
      <c r="E110" s="23">
        <v>45.0</v>
      </c>
      <c r="F110" s="23">
        <v>20.0</v>
      </c>
      <c r="G110" s="23">
        <v>1.0</v>
      </c>
      <c r="H110" s="23">
        <v>10.0</v>
      </c>
      <c r="I110" s="23">
        <v>44114.0</v>
      </c>
      <c r="J110" s="23">
        <v>39073.909091</v>
      </c>
      <c r="K110" s="23">
        <v>11.425151</v>
      </c>
      <c r="L110" s="23">
        <v>2.0</v>
      </c>
      <c r="M110" s="23">
        <v>1.0</v>
      </c>
      <c r="N110" s="23">
        <v>67021.0</v>
      </c>
      <c r="O110" s="23">
        <v>3600.0701</v>
      </c>
      <c r="P110" s="23">
        <v>348.0</v>
      </c>
      <c r="Q110" s="23">
        <v>4649.0</v>
      </c>
      <c r="R110" s="23">
        <v>11060.0</v>
      </c>
      <c r="S110" s="23">
        <v>1475.0</v>
      </c>
      <c r="T110" s="23">
        <v>0.0</v>
      </c>
      <c r="U110" s="23">
        <v>8834.0</v>
      </c>
      <c r="V110" s="23">
        <v>0.0</v>
      </c>
      <c r="W110" s="23">
        <v>751.0</v>
      </c>
      <c r="X110" s="23">
        <v>1.998</v>
      </c>
      <c r="Y110" s="23">
        <v>0.261</v>
      </c>
      <c r="Z110" s="23">
        <v>0.0</v>
      </c>
      <c r="AA110" s="23">
        <v>1.0092</v>
      </c>
      <c r="AB110" s="23">
        <v>39.0</v>
      </c>
      <c r="AC110" s="23">
        <v>426.0</v>
      </c>
      <c r="AD110" s="23">
        <v>399.0</v>
      </c>
      <c r="AE110" s="23">
        <v>0.0</v>
      </c>
      <c r="AF110" s="23">
        <v>27.0</v>
      </c>
      <c r="AG110" s="23">
        <v>0.0</v>
      </c>
      <c r="AH110" s="23">
        <v>0.0</v>
      </c>
      <c r="AI110" s="23">
        <v>0.0942</v>
      </c>
      <c r="AJ110" s="23">
        <v>0.0798</v>
      </c>
      <c r="AK110" s="23">
        <v>0.0088</v>
      </c>
      <c r="AL110" s="23">
        <v>0.0</v>
      </c>
      <c r="AM110" s="23">
        <v>0.0</v>
      </c>
      <c r="AN110" s="23">
        <v>4.0</v>
      </c>
      <c r="AO110" s="23">
        <v>6000.0</v>
      </c>
      <c r="AP110" s="23">
        <v>3600.0</v>
      </c>
      <c r="AQ110" s="23">
        <v>0.0</v>
      </c>
      <c r="AR110" s="23">
        <v>0.0</v>
      </c>
      <c r="AS110" s="23" t="s">
        <v>1141</v>
      </c>
      <c r="AT110" s="23" t="s">
        <v>1152</v>
      </c>
    </row>
    <row r="111">
      <c r="A111" s="23" t="str">
        <f t="shared" si="2"/>
        <v>OK</v>
      </c>
      <c r="B111" s="23" t="s">
        <v>80</v>
      </c>
      <c r="C111" s="23" t="s">
        <v>80</v>
      </c>
      <c r="D111" s="23">
        <v>0.0</v>
      </c>
      <c r="E111" s="23">
        <v>45.0</v>
      </c>
      <c r="F111" s="23">
        <v>11.0</v>
      </c>
      <c r="G111" s="23">
        <v>1.0</v>
      </c>
      <c r="H111" s="23">
        <v>10.0</v>
      </c>
      <c r="I111" s="23" t="s">
        <v>134</v>
      </c>
      <c r="J111" s="23">
        <v>0.0</v>
      </c>
      <c r="K111" s="23" t="s">
        <v>134</v>
      </c>
      <c r="L111" s="23">
        <v>-1.0</v>
      </c>
      <c r="M111" s="23">
        <v>-1.0</v>
      </c>
      <c r="N111" s="23">
        <v>0.0</v>
      </c>
      <c r="O111" s="23">
        <v>0.0</v>
      </c>
      <c r="P111" s="23">
        <v>0.0</v>
      </c>
      <c r="Q111" s="23" t="s">
        <v>133</v>
      </c>
      <c r="R111" s="23" t="s">
        <v>133</v>
      </c>
      <c r="S111" s="23" t="s">
        <v>133</v>
      </c>
      <c r="T111" s="23" t="s">
        <v>133</v>
      </c>
      <c r="U111" s="23" t="s">
        <v>133</v>
      </c>
      <c r="V111" s="23" t="s">
        <v>133</v>
      </c>
      <c r="W111" s="23" t="s">
        <v>133</v>
      </c>
      <c r="X111" s="23" t="s">
        <v>133</v>
      </c>
      <c r="Y111" s="23" t="s">
        <v>133</v>
      </c>
      <c r="Z111" s="23" t="s">
        <v>133</v>
      </c>
      <c r="AA111" s="23" t="s">
        <v>133</v>
      </c>
      <c r="AB111" s="23" t="s">
        <v>133</v>
      </c>
      <c r="AC111" s="23" t="s">
        <v>133</v>
      </c>
      <c r="AD111" s="23" t="s">
        <v>133</v>
      </c>
      <c r="AE111" s="23" t="s">
        <v>133</v>
      </c>
      <c r="AF111" s="23" t="s">
        <v>133</v>
      </c>
      <c r="AG111" s="23" t="s">
        <v>133</v>
      </c>
      <c r="AH111" s="23" t="s">
        <v>133</v>
      </c>
      <c r="AI111" s="23" t="s">
        <v>133</v>
      </c>
      <c r="AJ111" s="23" t="s">
        <v>133</v>
      </c>
      <c r="AK111" s="23" t="s">
        <v>133</v>
      </c>
      <c r="AL111" s="23" t="s">
        <v>133</v>
      </c>
      <c r="AM111" s="23" t="s">
        <v>133</v>
      </c>
      <c r="AN111" s="23" t="s">
        <v>133</v>
      </c>
      <c r="AO111" s="23">
        <v>6000.0</v>
      </c>
      <c r="AP111" s="23">
        <v>3600.0</v>
      </c>
      <c r="AQ111" s="23">
        <v>0.0</v>
      </c>
      <c r="AR111" s="23">
        <v>0.0</v>
      </c>
      <c r="AS111" s="23" t="s">
        <v>1141</v>
      </c>
      <c r="AT111" s="23" t="s">
        <v>791</v>
      </c>
    </row>
    <row r="112">
      <c r="A112" s="23" t="str">
        <f t="shared" si="2"/>
        <v>OK</v>
      </c>
      <c r="B112" s="23" t="s">
        <v>81</v>
      </c>
      <c r="C112" s="23" t="s">
        <v>81</v>
      </c>
      <c r="D112" s="23">
        <v>1.0</v>
      </c>
      <c r="E112" s="23">
        <v>51.0</v>
      </c>
      <c r="F112" s="23">
        <v>30.0</v>
      </c>
      <c r="G112" s="23">
        <v>1.0</v>
      </c>
      <c r="H112" s="23">
        <v>10.0</v>
      </c>
      <c r="I112" s="23">
        <v>51766.0</v>
      </c>
      <c r="J112" s="23">
        <v>51766.0</v>
      </c>
      <c r="K112" s="23">
        <v>0.0</v>
      </c>
      <c r="L112" s="23">
        <v>1.0</v>
      </c>
      <c r="M112" s="23">
        <v>1.0</v>
      </c>
      <c r="N112" s="23">
        <v>32.0</v>
      </c>
      <c r="O112" s="23">
        <v>0.8206</v>
      </c>
      <c r="P112" s="23">
        <v>0.0</v>
      </c>
      <c r="Q112" s="23">
        <v>52.0</v>
      </c>
      <c r="R112" s="23">
        <v>69.0</v>
      </c>
      <c r="S112" s="23">
        <v>36.0</v>
      </c>
      <c r="T112" s="23">
        <v>0.0</v>
      </c>
      <c r="U112" s="23">
        <v>22.0</v>
      </c>
      <c r="V112" s="23">
        <v>0.0</v>
      </c>
      <c r="W112" s="23">
        <v>11.0</v>
      </c>
      <c r="X112" s="23">
        <v>0.0199</v>
      </c>
      <c r="Y112" s="23">
        <v>0.0046</v>
      </c>
      <c r="Z112" s="23">
        <v>0.0</v>
      </c>
      <c r="AA112" s="23">
        <v>0.0065</v>
      </c>
      <c r="AB112" s="23">
        <v>11.0</v>
      </c>
      <c r="AC112" s="23">
        <v>410.0</v>
      </c>
      <c r="AD112" s="23">
        <v>408.0</v>
      </c>
      <c r="AE112" s="23">
        <v>0.0</v>
      </c>
      <c r="AF112" s="23">
        <v>2.0</v>
      </c>
      <c r="AG112" s="23">
        <v>0.0</v>
      </c>
      <c r="AH112" s="23">
        <v>0.0</v>
      </c>
      <c r="AI112" s="23">
        <v>0.0672</v>
      </c>
      <c r="AJ112" s="23">
        <v>0.0638</v>
      </c>
      <c r="AK112" s="23">
        <v>0.0015</v>
      </c>
      <c r="AL112" s="23">
        <v>0.0</v>
      </c>
      <c r="AM112" s="23">
        <v>0.0</v>
      </c>
      <c r="AN112" s="23">
        <v>2.0</v>
      </c>
      <c r="AO112" s="23">
        <v>6000.0</v>
      </c>
      <c r="AP112" s="23">
        <v>3600.0</v>
      </c>
      <c r="AQ112" s="23">
        <v>0.0</v>
      </c>
      <c r="AR112" s="23">
        <v>0.0</v>
      </c>
      <c r="AS112" s="23" t="s">
        <v>1141</v>
      </c>
      <c r="AT112" s="23" t="s">
        <v>791</v>
      </c>
    </row>
    <row r="113">
      <c r="A113" s="23" t="str">
        <f t="shared" si="2"/>
        <v>OK</v>
      </c>
      <c r="B113" s="23" t="s">
        <v>82</v>
      </c>
      <c r="C113" s="23" t="s">
        <v>82</v>
      </c>
      <c r="D113" s="23">
        <v>1.0</v>
      </c>
      <c r="E113" s="23">
        <v>51.0</v>
      </c>
      <c r="F113" s="23">
        <v>20.0</v>
      </c>
      <c r="G113" s="23">
        <v>1.0</v>
      </c>
      <c r="H113" s="23">
        <v>10.0</v>
      </c>
      <c r="I113" s="23">
        <v>53627.0</v>
      </c>
      <c r="J113" s="23">
        <v>53627.0</v>
      </c>
      <c r="K113" s="23">
        <v>0.0</v>
      </c>
      <c r="L113" s="23">
        <v>1.0</v>
      </c>
      <c r="M113" s="23">
        <v>1.0</v>
      </c>
      <c r="N113" s="23">
        <v>4718.0</v>
      </c>
      <c r="O113" s="23">
        <v>31.4251</v>
      </c>
      <c r="P113" s="23">
        <v>28.0</v>
      </c>
      <c r="Q113" s="23">
        <v>776.0</v>
      </c>
      <c r="R113" s="23">
        <v>1245.0</v>
      </c>
      <c r="S113" s="23">
        <v>208.0</v>
      </c>
      <c r="T113" s="23">
        <v>0.0</v>
      </c>
      <c r="U113" s="23">
        <v>716.0</v>
      </c>
      <c r="V113" s="23">
        <v>0.0</v>
      </c>
      <c r="W113" s="23">
        <v>321.0</v>
      </c>
      <c r="X113" s="23">
        <v>0.3356</v>
      </c>
      <c r="Y113" s="23">
        <v>0.0409</v>
      </c>
      <c r="Z113" s="23">
        <v>0.0</v>
      </c>
      <c r="AA113" s="23">
        <v>0.1516</v>
      </c>
      <c r="AB113" s="23">
        <v>13.0</v>
      </c>
      <c r="AC113" s="23">
        <v>527.0</v>
      </c>
      <c r="AD113" s="23">
        <v>484.0</v>
      </c>
      <c r="AE113" s="23">
        <v>33.0</v>
      </c>
      <c r="AF113" s="23">
        <v>10.0</v>
      </c>
      <c r="AG113" s="23">
        <v>0.0</v>
      </c>
      <c r="AH113" s="23">
        <v>0.0</v>
      </c>
      <c r="AI113" s="23">
        <v>0.0881</v>
      </c>
      <c r="AJ113" s="23">
        <v>0.083</v>
      </c>
      <c r="AK113" s="23">
        <v>0.0028</v>
      </c>
      <c r="AL113" s="23">
        <v>0.0</v>
      </c>
      <c r="AM113" s="23">
        <v>0.0</v>
      </c>
      <c r="AN113" s="23">
        <v>2.0</v>
      </c>
      <c r="AO113" s="23">
        <v>6000.0</v>
      </c>
      <c r="AP113" s="23">
        <v>3600.0</v>
      </c>
      <c r="AQ113" s="23">
        <v>0.0</v>
      </c>
      <c r="AR113" s="23">
        <v>0.0</v>
      </c>
      <c r="AS113" s="23" t="s">
        <v>1141</v>
      </c>
      <c r="AT113" s="23" t="s">
        <v>1153</v>
      </c>
    </row>
    <row r="114">
      <c r="A114" s="23" t="str">
        <f t="shared" si="2"/>
        <v>OK</v>
      </c>
      <c r="B114" s="23" t="s">
        <v>83</v>
      </c>
      <c r="C114" s="23" t="s">
        <v>83</v>
      </c>
      <c r="D114" s="23">
        <v>1.0</v>
      </c>
      <c r="E114" s="23">
        <v>51.0</v>
      </c>
      <c r="F114" s="23">
        <v>10.0</v>
      </c>
      <c r="G114" s="23">
        <v>1.0</v>
      </c>
      <c r="H114" s="23">
        <v>10.0</v>
      </c>
      <c r="I114" s="23">
        <v>104350.0</v>
      </c>
      <c r="J114" s="23">
        <v>67805.1</v>
      </c>
      <c r="K114" s="23">
        <v>35.021466</v>
      </c>
      <c r="L114" s="23">
        <v>2.0</v>
      </c>
      <c r="M114" s="23">
        <v>1.0</v>
      </c>
      <c r="N114" s="23">
        <v>73540.0</v>
      </c>
      <c r="O114" s="23">
        <v>3600.2426</v>
      </c>
      <c r="P114" s="23">
        <v>2684.0</v>
      </c>
      <c r="Q114" s="23">
        <v>6777.0</v>
      </c>
      <c r="R114" s="23">
        <v>14906.0</v>
      </c>
      <c r="S114" s="23">
        <v>2810.0</v>
      </c>
      <c r="T114" s="23">
        <v>1.0</v>
      </c>
      <c r="U114" s="23">
        <v>10587.0</v>
      </c>
      <c r="V114" s="23">
        <v>0.0</v>
      </c>
      <c r="W114" s="23">
        <v>1508.0</v>
      </c>
      <c r="X114" s="23">
        <v>3.3322</v>
      </c>
      <c r="Y114" s="23">
        <v>0.5683</v>
      </c>
      <c r="Z114" s="23">
        <v>0.0</v>
      </c>
      <c r="AA114" s="23">
        <v>1.4834</v>
      </c>
      <c r="AB114" s="23">
        <v>48.0</v>
      </c>
      <c r="AC114" s="23">
        <v>718.0</v>
      </c>
      <c r="AD114" s="23">
        <v>658.0</v>
      </c>
      <c r="AE114" s="23">
        <v>18.0</v>
      </c>
      <c r="AF114" s="23">
        <v>42.0</v>
      </c>
      <c r="AG114" s="23">
        <v>0.0</v>
      </c>
      <c r="AH114" s="23">
        <v>0.0</v>
      </c>
      <c r="AI114" s="23">
        <v>0.1859</v>
      </c>
      <c r="AJ114" s="23">
        <v>0.1603</v>
      </c>
      <c r="AK114" s="23">
        <v>0.0164</v>
      </c>
      <c r="AL114" s="23">
        <v>0.0</v>
      </c>
      <c r="AM114" s="23">
        <v>0.0</v>
      </c>
      <c r="AN114" s="23">
        <v>6.0</v>
      </c>
      <c r="AO114" s="23">
        <v>6000.0</v>
      </c>
      <c r="AP114" s="23">
        <v>3600.0</v>
      </c>
      <c r="AQ114" s="23">
        <v>0.0</v>
      </c>
      <c r="AR114" s="23">
        <v>0.0</v>
      </c>
      <c r="AS114" s="23" t="s">
        <v>1141</v>
      </c>
      <c r="AT114" s="23" t="s">
        <v>1154</v>
      </c>
    </row>
    <row r="115">
      <c r="A115" s="23" t="str">
        <f t="shared" si="2"/>
        <v>OK</v>
      </c>
      <c r="B115" s="23" t="s">
        <v>84</v>
      </c>
      <c r="C115" s="23" t="s">
        <v>84</v>
      </c>
      <c r="D115" s="23">
        <v>1.0</v>
      </c>
      <c r="E115" s="23">
        <v>55.0</v>
      </c>
      <c r="F115" s="23">
        <v>30.0</v>
      </c>
      <c r="G115" s="23">
        <v>1.0</v>
      </c>
      <c r="H115" s="23">
        <v>10.0</v>
      </c>
      <c r="I115" s="23">
        <v>147295.0</v>
      </c>
      <c r="J115" s="23">
        <v>120660.75</v>
      </c>
      <c r="K115" s="23">
        <v>18.08225</v>
      </c>
      <c r="L115" s="23">
        <v>2.0</v>
      </c>
      <c r="M115" s="23">
        <v>1.0</v>
      </c>
      <c r="N115" s="23">
        <v>40383.0</v>
      </c>
      <c r="O115" s="23">
        <v>3600.1026</v>
      </c>
      <c r="P115" s="23">
        <v>0.0</v>
      </c>
      <c r="Q115" s="23">
        <v>8759.0</v>
      </c>
      <c r="R115" s="23">
        <v>16284.0</v>
      </c>
      <c r="S115" s="23">
        <v>3048.0</v>
      </c>
      <c r="T115" s="23">
        <v>0.0</v>
      </c>
      <c r="U115" s="23">
        <v>12952.0</v>
      </c>
      <c r="V115" s="23">
        <v>0.0</v>
      </c>
      <c r="W115" s="23">
        <v>284.0</v>
      </c>
      <c r="X115" s="23">
        <v>4.228</v>
      </c>
      <c r="Y115" s="23">
        <v>0.606</v>
      </c>
      <c r="Z115" s="23">
        <v>0.0</v>
      </c>
      <c r="AA115" s="23">
        <v>2.2202</v>
      </c>
      <c r="AB115" s="23">
        <v>70.0</v>
      </c>
      <c r="AC115" s="23">
        <v>618.0</v>
      </c>
      <c r="AD115" s="23">
        <v>556.0</v>
      </c>
      <c r="AE115" s="23">
        <v>0.0</v>
      </c>
      <c r="AF115" s="23">
        <v>62.0</v>
      </c>
      <c r="AG115" s="23">
        <v>0.0</v>
      </c>
      <c r="AH115" s="23">
        <v>0.0</v>
      </c>
      <c r="AI115" s="23">
        <v>0.2033</v>
      </c>
      <c r="AJ115" s="23">
        <v>0.1691</v>
      </c>
      <c r="AK115" s="23">
        <v>0.0231</v>
      </c>
      <c r="AL115" s="23">
        <v>0.0</v>
      </c>
      <c r="AM115" s="23">
        <v>0.0</v>
      </c>
      <c r="AN115" s="23">
        <v>4.0</v>
      </c>
      <c r="AO115" s="23">
        <v>6000.0</v>
      </c>
      <c r="AP115" s="23">
        <v>3600.0</v>
      </c>
      <c r="AQ115" s="23">
        <v>0.0</v>
      </c>
      <c r="AR115" s="23">
        <v>0.0</v>
      </c>
      <c r="AS115" s="23" t="s">
        <v>1141</v>
      </c>
      <c r="AT115" s="23" t="s">
        <v>1155</v>
      </c>
    </row>
    <row r="116">
      <c r="A116" s="23" t="str">
        <f t="shared" si="2"/>
        <v>OK</v>
      </c>
      <c r="B116" s="23" t="s">
        <v>85</v>
      </c>
      <c r="C116" s="23" t="s">
        <v>85</v>
      </c>
      <c r="D116" s="23">
        <v>1.0</v>
      </c>
      <c r="E116" s="23">
        <v>55.0</v>
      </c>
      <c r="F116" s="23">
        <v>20.0</v>
      </c>
      <c r="G116" s="23">
        <v>1.0</v>
      </c>
      <c r="H116" s="23">
        <v>10.0</v>
      </c>
      <c r="I116" s="23">
        <v>204980.0</v>
      </c>
      <c r="J116" s="23">
        <v>152766.0</v>
      </c>
      <c r="K116" s="23">
        <v>25.472729</v>
      </c>
      <c r="L116" s="23">
        <v>2.0</v>
      </c>
      <c r="M116" s="23">
        <v>1.0</v>
      </c>
      <c r="N116" s="23">
        <v>53850.0</v>
      </c>
      <c r="O116" s="23">
        <v>3600.2108</v>
      </c>
      <c r="P116" s="23">
        <v>12.0</v>
      </c>
      <c r="Q116" s="23">
        <v>6859.0</v>
      </c>
      <c r="R116" s="23">
        <v>16837.0</v>
      </c>
      <c r="S116" s="23">
        <v>2033.0</v>
      </c>
      <c r="T116" s="23">
        <v>0.0</v>
      </c>
      <c r="U116" s="23">
        <v>13557.0</v>
      </c>
      <c r="V116" s="23">
        <v>0.0</v>
      </c>
      <c r="W116" s="23">
        <v>1247.0</v>
      </c>
      <c r="X116" s="23">
        <v>3.9518</v>
      </c>
      <c r="Y116" s="23">
        <v>0.4634</v>
      </c>
      <c r="Z116" s="23">
        <v>0.0</v>
      </c>
      <c r="AA116" s="23">
        <v>2.1009</v>
      </c>
      <c r="AB116" s="23">
        <v>135.0</v>
      </c>
      <c r="AC116" s="23">
        <v>958.0</v>
      </c>
      <c r="AD116" s="23">
        <v>833.0</v>
      </c>
      <c r="AE116" s="23">
        <v>0.0</v>
      </c>
      <c r="AF116" s="23">
        <v>125.0</v>
      </c>
      <c r="AG116" s="23">
        <v>0.0</v>
      </c>
      <c r="AH116" s="23">
        <v>0.0</v>
      </c>
      <c r="AI116" s="23">
        <v>0.3843</v>
      </c>
      <c r="AJ116" s="23">
        <v>0.3102</v>
      </c>
      <c r="AK116" s="23">
        <v>0.0493</v>
      </c>
      <c r="AL116" s="23">
        <v>0.0</v>
      </c>
      <c r="AM116" s="23">
        <v>0.0</v>
      </c>
      <c r="AN116" s="23">
        <v>6.0</v>
      </c>
      <c r="AO116" s="23">
        <v>6000.0</v>
      </c>
      <c r="AP116" s="23">
        <v>3600.0</v>
      </c>
      <c r="AQ116" s="23">
        <v>0.0</v>
      </c>
      <c r="AR116" s="23">
        <v>0.0</v>
      </c>
      <c r="AS116" s="23" t="s">
        <v>1141</v>
      </c>
      <c r="AT116" s="23" t="s">
        <v>1156</v>
      </c>
    </row>
    <row r="117">
      <c r="A117" s="23" t="str">
        <f t="shared" si="2"/>
        <v>OK</v>
      </c>
      <c r="B117" s="23" t="s">
        <v>86</v>
      </c>
      <c r="C117" s="23" t="s">
        <v>86</v>
      </c>
      <c r="D117" s="23">
        <v>1.0</v>
      </c>
      <c r="E117" s="23">
        <v>55.0</v>
      </c>
      <c r="F117" s="23">
        <v>10.0</v>
      </c>
      <c r="G117" s="23">
        <v>1.0</v>
      </c>
      <c r="H117" s="23">
        <v>10.0</v>
      </c>
      <c r="I117" s="23">
        <v>361825.0</v>
      </c>
      <c r="J117" s="23">
        <v>252614.072222</v>
      </c>
      <c r="K117" s="23">
        <v>30.183356</v>
      </c>
      <c r="L117" s="23">
        <v>2.0</v>
      </c>
      <c r="M117" s="23">
        <v>1.0</v>
      </c>
      <c r="N117" s="23">
        <v>90080.0</v>
      </c>
      <c r="O117" s="23">
        <v>3600.0648</v>
      </c>
      <c r="P117" s="23">
        <v>3392.0</v>
      </c>
      <c r="Q117" s="23">
        <v>3813.0</v>
      </c>
      <c r="R117" s="23">
        <v>14361.0</v>
      </c>
      <c r="S117" s="23">
        <v>1294.0</v>
      </c>
      <c r="T117" s="23">
        <v>0.0</v>
      </c>
      <c r="U117" s="23">
        <v>11860.0</v>
      </c>
      <c r="V117" s="23">
        <v>0.0</v>
      </c>
      <c r="W117" s="23">
        <v>1207.0</v>
      </c>
      <c r="X117" s="23">
        <v>2.3097</v>
      </c>
      <c r="Y117" s="23">
        <v>0.2786</v>
      </c>
      <c r="Z117" s="23">
        <v>0.0</v>
      </c>
      <c r="AA117" s="23">
        <v>1.2373</v>
      </c>
      <c r="AB117" s="23">
        <v>149.0</v>
      </c>
      <c r="AC117" s="23">
        <v>880.0</v>
      </c>
      <c r="AD117" s="23">
        <v>723.0</v>
      </c>
      <c r="AE117" s="23">
        <v>0.0</v>
      </c>
      <c r="AF117" s="23">
        <v>157.0</v>
      </c>
      <c r="AG117" s="23">
        <v>0.0</v>
      </c>
      <c r="AH117" s="23">
        <v>0.0</v>
      </c>
      <c r="AI117" s="23">
        <v>0.444</v>
      </c>
      <c r="AJ117" s="23">
        <v>0.3528</v>
      </c>
      <c r="AK117" s="23">
        <v>0.062</v>
      </c>
      <c r="AL117" s="23">
        <v>0.0</v>
      </c>
      <c r="AM117" s="23">
        <v>0.0</v>
      </c>
      <c r="AN117" s="23">
        <v>12.0</v>
      </c>
      <c r="AO117" s="23">
        <v>6000.0</v>
      </c>
      <c r="AP117" s="23">
        <v>3600.0</v>
      </c>
      <c r="AQ117" s="23">
        <v>0.0</v>
      </c>
      <c r="AR117" s="23">
        <v>0.0</v>
      </c>
      <c r="AS117" s="23" t="s">
        <v>1141</v>
      </c>
      <c r="AT117" s="23" t="s">
        <v>1157</v>
      </c>
    </row>
    <row r="118">
      <c r="A118" s="23" t="str">
        <f t="shared" si="2"/>
        <v>OK</v>
      </c>
      <c r="B118" s="23" t="s">
        <v>87</v>
      </c>
      <c r="C118" s="23" t="s">
        <v>87</v>
      </c>
      <c r="D118" s="23">
        <v>1.0</v>
      </c>
      <c r="E118" s="23">
        <v>59.0</v>
      </c>
      <c r="F118" s="23">
        <v>30.0</v>
      </c>
      <c r="G118" s="23">
        <v>1.0</v>
      </c>
      <c r="H118" s="23">
        <v>10.0</v>
      </c>
      <c r="I118" s="23">
        <v>68062.0</v>
      </c>
      <c r="J118" s="23">
        <v>68062.0</v>
      </c>
      <c r="K118" s="23">
        <v>0.0</v>
      </c>
      <c r="L118" s="23">
        <v>1.0</v>
      </c>
      <c r="M118" s="23">
        <v>1.0</v>
      </c>
      <c r="N118" s="23">
        <v>28376.0</v>
      </c>
      <c r="O118" s="23">
        <v>947.8057</v>
      </c>
      <c r="P118" s="23">
        <v>64.0</v>
      </c>
      <c r="Q118" s="23">
        <v>4324.0</v>
      </c>
      <c r="R118" s="23">
        <v>5604.0</v>
      </c>
      <c r="S118" s="23">
        <v>1773.0</v>
      </c>
      <c r="T118" s="23">
        <v>15.0</v>
      </c>
      <c r="U118" s="23">
        <v>2395.0</v>
      </c>
      <c r="V118" s="23">
        <v>0.0</v>
      </c>
      <c r="W118" s="23">
        <v>1421.0</v>
      </c>
      <c r="X118" s="23">
        <v>1.7014</v>
      </c>
      <c r="Y118" s="23">
        <v>0.3578</v>
      </c>
      <c r="Z118" s="23">
        <v>0.0</v>
      </c>
      <c r="AA118" s="23">
        <v>0.6128</v>
      </c>
      <c r="AB118" s="23">
        <v>7.0</v>
      </c>
      <c r="AC118" s="23">
        <v>399.0</v>
      </c>
      <c r="AD118" s="23">
        <v>397.0</v>
      </c>
      <c r="AE118" s="23">
        <v>0.0</v>
      </c>
      <c r="AF118" s="23">
        <v>2.0</v>
      </c>
      <c r="AG118" s="23">
        <v>0.0</v>
      </c>
      <c r="AH118" s="23">
        <v>0.0</v>
      </c>
      <c r="AI118" s="23">
        <v>0.0883</v>
      </c>
      <c r="AJ118" s="23">
        <v>0.0858</v>
      </c>
      <c r="AK118" s="23">
        <v>0.0012</v>
      </c>
      <c r="AL118" s="23">
        <v>0.0</v>
      </c>
      <c r="AM118" s="23">
        <v>0.0</v>
      </c>
      <c r="AN118" s="23">
        <v>1.0</v>
      </c>
      <c r="AO118" s="23">
        <v>6000.0</v>
      </c>
      <c r="AP118" s="23">
        <v>3600.0</v>
      </c>
      <c r="AQ118" s="23">
        <v>0.0</v>
      </c>
      <c r="AR118" s="23">
        <v>0.0</v>
      </c>
      <c r="AS118" s="23" t="s">
        <v>1141</v>
      </c>
      <c r="AT118" s="23" t="s">
        <v>1158</v>
      </c>
    </row>
    <row r="119">
      <c r="A119" s="23" t="str">
        <f t="shared" si="2"/>
        <v>OK</v>
      </c>
      <c r="B119" s="23" t="s">
        <v>88</v>
      </c>
      <c r="C119" s="23" t="s">
        <v>88</v>
      </c>
      <c r="D119" s="23">
        <v>1.0</v>
      </c>
      <c r="E119" s="23">
        <v>59.0</v>
      </c>
      <c r="F119" s="23">
        <v>20.0</v>
      </c>
      <c r="G119" s="23">
        <v>1.0</v>
      </c>
      <c r="H119" s="23">
        <v>10.0</v>
      </c>
      <c r="I119" s="23">
        <v>155992.0</v>
      </c>
      <c r="J119" s="23">
        <v>71174.0</v>
      </c>
      <c r="K119" s="23">
        <v>54.373301</v>
      </c>
      <c r="L119" s="23">
        <v>2.0</v>
      </c>
      <c r="M119" s="23">
        <v>1.0</v>
      </c>
      <c r="N119" s="23">
        <v>41600.0</v>
      </c>
      <c r="O119" s="23">
        <v>3600.2133</v>
      </c>
      <c r="P119" s="23">
        <v>1840.0</v>
      </c>
      <c r="Q119" s="23">
        <v>9362.0</v>
      </c>
      <c r="R119" s="23">
        <v>14019.0</v>
      </c>
      <c r="S119" s="23">
        <v>5415.0</v>
      </c>
      <c r="T119" s="23">
        <v>98.0</v>
      </c>
      <c r="U119" s="23">
        <v>7753.0</v>
      </c>
      <c r="V119" s="23">
        <v>0.0</v>
      </c>
      <c r="W119" s="23">
        <v>753.0</v>
      </c>
      <c r="X119" s="23">
        <v>4.8627</v>
      </c>
      <c r="Y119" s="23">
        <v>1.253</v>
      </c>
      <c r="Z119" s="23">
        <v>0.0</v>
      </c>
      <c r="AA119" s="23">
        <v>1.6153</v>
      </c>
      <c r="AB119" s="23">
        <v>22.0</v>
      </c>
      <c r="AC119" s="23">
        <v>614.0</v>
      </c>
      <c r="AD119" s="23">
        <v>604.0</v>
      </c>
      <c r="AE119" s="23">
        <v>0.0</v>
      </c>
      <c r="AF119" s="23">
        <v>10.0</v>
      </c>
      <c r="AG119" s="23">
        <v>0.0</v>
      </c>
      <c r="AH119" s="23">
        <v>0.0</v>
      </c>
      <c r="AI119" s="23">
        <v>0.1381</v>
      </c>
      <c r="AJ119" s="23">
        <v>0.129</v>
      </c>
      <c r="AK119" s="23">
        <v>0.0052</v>
      </c>
      <c r="AL119" s="23">
        <v>0.0</v>
      </c>
      <c r="AM119" s="23">
        <v>0.0</v>
      </c>
      <c r="AN119" s="23">
        <v>7.0</v>
      </c>
      <c r="AO119" s="23">
        <v>6000.0</v>
      </c>
      <c r="AP119" s="23">
        <v>3600.0</v>
      </c>
      <c r="AQ119" s="23">
        <v>0.0</v>
      </c>
      <c r="AR119" s="23">
        <v>0.0</v>
      </c>
      <c r="AS119" s="23" t="s">
        <v>1141</v>
      </c>
      <c r="AT119" s="23" t="s">
        <v>1159</v>
      </c>
    </row>
    <row r="120">
      <c r="A120" s="23" t="str">
        <f t="shared" si="2"/>
        <v>OK</v>
      </c>
      <c r="B120" s="23" t="s">
        <v>89</v>
      </c>
      <c r="C120" s="23" t="s">
        <v>89</v>
      </c>
      <c r="D120" s="23">
        <v>0.0</v>
      </c>
      <c r="E120" s="23">
        <v>59.0</v>
      </c>
      <c r="F120" s="23">
        <v>16.0</v>
      </c>
      <c r="G120" s="23">
        <v>1.0</v>
      </c>
      <c r="H120" s="23">
        <v>10.0</v>
      </c>
      <c r="I120" s="23" t="s">
        <v>134</v>
      </c>
      <c r="J120" s="23">
        <v>0.0</v>
      </c>
      <c r="K120" s="23" t="s">
        <v>134</v>
      </c>
      <c r="L120" s="23">
        <v>-1.0</v>
      </c>
      <c r="M120" s="23">
        <v>-1.0</v>
      </c>
      <c r="N120" s="23">
        <v>0.0</v>
      </c>
      <c r="O120" s="23">
        <v>0.0</v>
      </c>
      <c r="P120" s="23">
        <v>0.0</v>
      </c>
      <c r="Q120" s="23" t="s">
        <v>133</v>
      </c>
      <c r="R120" s="23" t="s">
        <v>133</v>
      </c>
      <c r="S120" s="23" t="s">
        <v>133</v>
      </c>
      <c r="T120" s="23" t="s">
        <v>133</v>
      </c>
      <c r="U120" s="23" t="s">
        <v>133</v>
      </c>
      <c r="V120" s="23" t="s">
        <v>133</v>
      </c>
      <c r="W120" s="23" t="s">
        <v>133</v>
      </c>
      <c r="X120" s="23" t="s">
        <v>133</v>
      </c>
      <c r="Y120" s="23" t="s">
        <v>133</v>
      </c>
      <c r="Z120" s="23" t="s">
        <v>133</v>
      </c>
      <c r="AA120" s="23" t="s">
        <v>133</v>
      </c>
      <c r="AB120" s="23" t="s">
        <v>133</v>
      </c>
      <c r="AC120" s="23" t="s">
        <v>133</v>
      </c>
      <c r="AD120" s="23" t="s">
        <v>133</v>
      </c>
      <c r="AE120" s="23" t="s">
        <v>133</v>
      </c>
      <c r="AF120" s="23" t="s">
        <v>133</v>
      </c>
      <c r="AG120" s="23" t="s">
        <v>133</v>
      </c>
      <c r="AH120" s="23" t="s">
        <v>133</v>
      </c>
      <c r="AI120" s="23" t="s">
        <v>133</v>
      </c>
      <c r="AJ120" s="23" t="s">
        <v>133</v>
      </c>
      <c r="AK120" s="23" t="s">
        <v>133</v>
      </c>
      <c r="AL120" s="23" t="s">
        <v>133</v>
      </c>
      <c r="AM120" s="23" t="s">
        <v>133</v>
      </c>
      <c r="AN120" s="23" t="s">
        <v>133</v>
      </c>
      <c r="AO120" s="23">
        <v>6000.0</v>
      </c>
      <c r="AP120" s="23">
        <v>3600.0</v>
      </c>
      <c r="AQ120" s="23">
        <v>0.0</v>
      </c>
      <c r="AR120" s="23">
        <v>0.0</v>
      </c>
      <c r="AS120" s="23" t="s">
        <v>1141</v>
      </c>
      <c r="AT120" s="23" t="s">
        <v>799</v>
      </c>
    </row>
    <row r="121">
      <c r="A121" s="23" t="str">
        <f t="shared" si="2"/>
        <v>OK</v>
      </c>
      <c r="B121" s="23" t="s">
        <v>90</v>
      </c>
      <c r="C121" s="23" t="s">
        <v>90</v>
      </c>
      <c r="D121" s="23">
        <v>1.0</v>
      </c>
      <c r="E121" s="23">
        <v>75.0</v>
      </c>
      <c r="F121" s="23">
        <v>30.0</v>
      </c>
      <c r="G121" s="23">
        <v>1.0</v>
      </c>
      <c r="H121" s="23">
        <v>10.0</v>
      </c>
      <c r="I121" s="23">
        <v>48054.0</v>
      </c>
      <c r="J121" s="23">
        <v>48008.571429</v>
      </c>
      <c r="K121" s="23">
        <v>0.094537</v>
      </c>
      <c r="L121" s="23">
        <v>2.0</v>
      </c>
      <c r="M121" s="23">
        <v>1.0</v>
      </c>
      <c r="N121" s="23">
        <v>112938.0</v>
      </c>
      <c r="O121" s="23">
        <v>3600.0456</v>
      </c>
      <c r="P121" s="23">
        <v>0.0</v>
      </c>
      <c r="Q121" s="23">
        <v>5352.0</v>
      </c>
      <c r="R121" s="23">
        <v>5941.0</v>
      </c>
      <c r="S121" s="23">
        <v>755.0</v>
      </c>
      <c r="T121" s="23">
        <v>3.0</v>
      </c>
      <c r="U121" s="23">
        <v>1357.0</v>
      </c>
      <c r="V121" s="23">
        <v>0.0</v>
      </c>
      <c r="W121" s="23">
        <v>3826.0</v>
      </c>
      <c r="X121" s="23">
        <v>3.7335</v>
      </c>
      <c r="Y121" s="23">
        <v>0.2922</v>
      </c>
      <c r="Z121" s="23">
        <v>0.0</v>
      </c>
      <c r="AA121" s="23">
        <v>1.7081</v>
      </c>
      <c r="AB121" s="23">
        <v>8.0</v>
      </c>
      <c r="AC121" s="23">
        <v>625.0</v>
      </c>
      <c r="AD121" s="23">
        <v>623.0</v>
      </c>
      <c r="AE121" s="23">
        <v>0.0</v>
      </c>
      <c r="AF121" s="23">
        <v>2.0</v>
      </c>
      <c r="AG121" s="23">
        <v>0.0</v>
      </c>
      <c r="AH121" s="23">
        <v>0.0</v>
      </c>
      <c r="AI121" s="23">
        <v>0.1922</v>
      </c>
      <c r="AJ121" s="23">
        <v>0.1881</v>
      </c>
      <c r="AK121" s="23">
        <v>0.0018</v>
      </c>
      <c r="AL121" s="23">
        <v>0.0</v>
      </c>
      <c r="AM121" s="23">
        <v>0.0</v>
      </c>
      <c r="AN121" s="23">
        <v>2.0</v>
      </c>
      <c r="AO121" s="23">
        <v>6000.0</v>
      </c>
      <c r="AP121" s="23">
        <v>3600.0</v>
      </c>
      <c r="AQ121" s="23">
        <v>0.0</v>
      </c>
      <c r="AR121" s="23">
        <v>0.0</v>
      </c>
      <c r="AS121" s="23" t="s">
        <v>1141</v>
      </c>
      <c r="AT121" s="23" t="s">
        <v>1160</v>
      </c>
    </row>
    <row r="122">
      <c r="A122" s="23" t="str">
        <f t="shared" si="2"/>
        <v>OK</v>
      </c>
      <c r="B122" s="23" t="s">
        <v>91</v>
      </c>
      <c r="C122" s="23" t="s">
        <v>91</v>
      </c>
      <c r="D122" s="23">
        <v>1.0</v>
      </c>
      <c r="E122" s="23">
        <v>75.0</v>
      </c>
      <c r="F122" s="23">
        <v>20.0</v>
      </c>
      <c r="G122" s="23">
        <v>1.0</v>
      </c>
      <c r="H122" s="23">
        <v>10.0</v>
      </c>
      <c r="I122" s="23">
        <v>107152.0</v>
      </c>
      <c r="J122" s="23">
        <v>48907.0</v>
      </c>
      <c r="K122" s="23">
        <v>54.357362</v>
      </c>
      <c r="L122" s="23">
        <v>2.0</v>
      </c>
      <c r="M122" s="23">
        <v>1.0</v>
      </c>
      <c r="N122" s="23">
        <v>30031.0</v>
      </c>
      <c r="O122" s="23">
        <v>3600.3794</v>
      </c>
      <c r="P122" s="23">
        <v>196.0</v>
      </c>
      <c r="Q122" s="23">
        <v>6175.0</v>
      </c>
      <c r="R122" s="23">
        <v>11205.0</v>
      </c>
      <c r="S122" s="23">
        <v>3380.0</v>
      </c>
      <c r="T122" s="23">
        <v>52.0</v>
      </c>
      <c r="U122" s="23">
        <v>7135.0</v>
      </c>
      <c r="V122" s="23">
        <v>0.0</v>
      </c>
      <c r="W122" s="23">
        <v>638.0</v>
      </c>
      <c r="X122" s="23">
        <v>5.4851</v>
      </c>
      <c r="Y122" s="23">
        <v>1.2583</v>
      </c>
      <c r="Z122" s="23">
        <v>0.0</v>
      </c>
      <c r="AA122" s="23">
        <v>2.2428</v>
      </c>
      <c r="AB122" s="23">
        <v>43.0</v>
      </c>
      <c r="AC122" s="23">
        <v>1261.0</v>
      </c>
      <c r="AD122" s="23">
        <v>1236.0</v>
      </c>
      <c r="AE122" s="23">
        <v>0.0</v>
      </c>
      <c r="AF122" s="23">
        <v>25.0</v>
      </c>
      <c r="AG122" s="23">
        <v>0.0</v>
      </c>
      <c r="AH122" s="23">
        <v>0.0</v>
      </c>
      <c r="AI122" s="23">
        <v>0.5211</v>
      </c>
      <c r="AJ122" s="23">
        <v>0.487</v>
      </c>
      <c r="AK122" s="23">
        <v>0.0212</v>
      </c>
      <c r="AL122" s="23">
        <v>0.0</v>
      </c>
      <c r="AM122" s="23">
        <v>0.0</v>
      </c>
      <c r="AN122" s="23">
        <v>11.0</v>
      </c>
      <c r="AO122" s="23">
        <v>6000.0</v>
      </c>
      <c r="AP122" s="23">
        <v>3600.0</v>
      </c>
      <c r="AQ122" s="23">
        <v>0.0</v>
      </c>
      <c r="AR122" s="23">
        <v>0.0</v>
      </c>
      <c r="AS122" s="23" t="s">
        <v>1141</v>
      </c>
      <c r="AT122" s="23" t="s">
        <v>1161</v>
      </c>
    </row>
    <row r="123">
      <c r="A123" s="23" t="str">
        <f t="shared" si="2"/>
        <v>OK</v>
      </c>
      <c r="B123" s="23" t="s">
        <v>92</v>
      </c>
      <c r="C123" s="23" t="s">
        <v>92</v>
      </c>
      <c r="D123" s="23">
        <v>1.0</v>
      </c>
      <c r="E123" s="23">
        <v>75.0</v>
      </c>
      <c r="F123" s="23">
        <v>10.0</v>
      </c>
      <c r="G123" s="23">
        <v>1.0</v>
      </c>
      <c r="H123" s="23">
        <v>10.0</v>
      </c>
      <c r="I123" s="23">
        <v>182133.0</v>
      </c>
      <c r="J123" s="23">
        <v>59290.208333</v>
      </c>
      <c r="K123" s="23">
        <v>67.446751</v>
      </c>
      <c r="L123" s="23">
        <v>2.0</v>
      </c>
      <c r="M123" s="23">
        <v>1.0</v>
      </c>
      <c r="N123" s="23">
        <v>46000.0</v>
      </c>
      <c r="O123" s="23">
        <v>3600.3329</v>
      </c>
      <c r="P123" s="23">
        <v>7340.0</v>
      </c>
      <c r="Q123" s="23">
        <v>5150.0</v>
      </c>
      <c r="R123" s="23">
        <v>10033.0</v>
      </c>
      <c r="S123" s="23">
        <v>3872.0</v>
      </c>
      <c r="T123" s="23">
        <v>159.0</v>
      </c>
      <c r="U123" s="23">
        <v>5647.0</v>
      </c>
      <c r="V123" s="23">
        <v>0.0</v>
      </c>
      <c r="W123" s="23">
        <v>355.0</v>
      </c>
      <c r="X123" s="23">
        <v>4.6209</v>
      </c>
      <c r="Y123" s="23">
        <v>1.4417</v>
      </c>
      <c r="Z123" s="23">
        <v>0.0</v>
      </c>
      <c r="AA123" s="23">
        <v>1.4395</v>
      </c>
      <c r="AB123" s="23">
        <v>81.0</v>
      </c>
      <c r="AC123" s="23">
        <v>1206.0</v>
      </c>
      <c r="AD123" s="23">
        <v>1035.0</v>
      </c>
      <c r="AE123" s="23">
        <v>93.0</v>
      </c>
      <c r="AF123" s="23">
        <v>78.0</v>
      </c>
      <c r="AG123" s="23">
        <v>0.0</v>
      </c>
      <c r="AH123" s="23">
        <v>0.0</v>
      </c>
      <c r="AI123" s="23">
        <v>0.7597</v>
      </c>
      <c r="AJ123" s="23">
        <v>0.6698</v>
      </c>
      <c r="AK123" s="23">
        <v>0.0619</v>
      </c>
      <c r="AL123" s="23">
        <v>0.0</v>
      </c>
      <c r="AM123" s="23">
        <v>0.0</v>
      </c>
      <c r="AN123" s="23">
        <v>30.0</v>
      </c>
      <c r="AO123" s="23">
        <v>6000.0</v>
      </c>
      <c r="AP123" s="23">
        <v>3600.0</v>
      </c>
      <c r="AQ123" s="23">
        <v>0.0</v>
      </c>
      <c r="AR123" s="23">
        <v>0.0</v>
      </c>
      <c r="AS123" s="23" t="s">
        <v>1141</v>
      </c>
      <c r="AT123" s="23" t="s">
        <v>1162</v>
      </c>
    </row>
    <row r="124">
      <c r="A124" s="23" t="str">
        <f t="shared" si="2"/>
        <v>OK</v>
      </c>
      <c r="B124" s="23" t="s">
        <v>93</v>
      </c>
      <c r="C124" s="23" t="s">
        <v>93</v>
      </c>
      <c r="D124" s="23">
        <v>1.0</v>
      </c>
      <c r="E124" s="23">
        <v>80.0</v>
      </c>
      <c r="F124" s="23">
        <v>30.0</v>
      </c>
      <c r="G124" s="23">
        <v>1.0</v>
      </c>
      <c r="H124" s="23">
        <v>10.0</v>
      </c>
      <c r="I124" s="23">
        <v>113826.0</v>
      </c>
      <c r="J124" s="23">
        <v>40064.722222</v>
      </c>
      <c r="K124" s="23">
        <v>64.801783</v>
      </c>
      <c r="L124" s="23">
        <v>2.0</v>
      </c>
      <c r="M124" s="23">
        <v>1.0</v>
      </c>
      <c r="N124" s="23">
        <v>25800.0</v>
      </c>
      <c r="O124" s="23">
        <v>3600.4419</v>
      </c>
      <c r="P124" s="23">
        <v>12.0</v>
      </c>
      <c r="Q124" s="23">
        <v>6317.0</v>
      </c>
      <c r="R124" s="23">
        <v>9424.0</v>
      </c>
      <c r="S124" s="23">
        <v>3491.0</v>
      </c>
      <c r="T124" s="23">
        <v>527.0</v>
      </c>
      <c r="U124" s="23">
        <v>4975.0</v>
      </c>
      <c r="V124" s="23">
        <v>0.0</v>
      </c>
      <c r="W124" s="23">
        <v>431.0</v>
      </c>
      <c r="X124" s="23">
        <v>6.4143</v>
      </c>
      <c r="Y124" s="23">
        <v>1.7664</v>
      </c>
      <c r="Z124" s="23">
        <v>0.0</v>
      </c>
      <c r="AA124" s="23">
        <v>2.2789</v>
      </c>
      <c r="AB124" s="23">
        <v>24.0</v>
      </c>
      <c r="AC124" s="23">
        <v>937.0</v>
      </c>
      <c r="AD124" s="23">
        <v>919.0</v>
      </c>
      <c r="AE124" s="23">
        <v>0.0</v>
      </c>
      <c r="AF124" s="23">
        <v>18.0</v>
      </c>
      <c r="AG124" s="23">
        <v>0.0</v>
      </c>
      <c r="AH124" s="23">
        <v>0.0</v>
      </c>
      <c r="AI124" s="23">
        <v>0.3202</v>
      </c>
      <c r="AJ124" s="23">
        <v>0.293</v>
      </c>
      <c r="AK124" s="23">
        <v>0.0185</v>
      </c>
      <c r="AL124" s="23">
        <v>0.0</v>
      </c>
      <c r="AM124" s="23">
        <v>0.0</v>
      </c>
      <c r="AN124" s="23">
        <v>10.0</v>
      </c>
      <c r="AO124" s="23">
        <v>6000.0</v>
      </c>
      <c r="AP124" s="23">
        <v>3600.0</v>
      </c>
      <c r="AQ124" s="23">
        <v>0.0</v>
      </c>
      <c r="AR124" s="23">
        <v>0.0</v>
      </c>
      <c r="AS124" s="23" t="s">
        <v>1141</v>
      </c>
      <c r="AT124" s="23" t="s">
        <v>1163</v>
      </c>
    </row>
    <row r="125">
      <c r="A125" s="23" t="str">
        <f t="shared" si="2"/>
        <v>OK</v>
      </c>
      <c r="B125" s="23" t="s">
        <v>94</v>
      </c>
      <c r="C125" s="23" t="s">
        <v>94</v>
      </c>
      <c r="D125" s="23">
        <v>1.0</v>
      </c>
      <c r="E125" s="23">
        <v>80.0</v>
      </c>
      <c r="F125" s="23">
        <v>20.0</v>
      </c>
      <c r="G125" s="23">
        <v>1.0</v>
      </c>
      <c r="H125" s="23">
        <v>10.0</v>
      </c>
      <c r="I125" s="23">
        <v>147299.0</v>
      </c>
      <c r="J125" s="23">
        <v>42792.515385</v>
      </c>
      <c r="K125" s="23">
        <v>70.948536</v>
      </c>
      <c r="L125" s="23">
        <v>2.0</v>
      </c>
      <c r="M125" s="23">
        <v>1.0</v>
      </c>
      <c r="N125" s="23">
        <v>37983.0</v>
      </c>
      <c r="O125" s="23">
        <v>3600.1588</v>
      </c>
      <c r="P125" s="23">
        <v>2828.0</v>
      </c>
      <c r="Q125" s="23">
        <v>4899.0</v>
      </c>
      <c r="R125" s="23">
        <v>7894.0</v>
      </c>
      <c r="S125" s="23">
        <v>3274.0</v>
      </c>
      <c r="T125" s="23">
        <v>562.0</v>
      </c>
      <c r="U125" s="23">
        <v>3989.0</v>
      </c>
      <c r="V125" s="23">
        <v>0.0</v>
      </c>
      <c r="W125" s="23">
        <v>69.0</v>
      </c>
      <c r="X125" s="23">
        <v>5.0064</v>
      </c>
      <c r="Y125" s="23">
        <v>1.506</v>
      </c>
      <c r="Z125" s="23">
        <v>0.0</v>
      </c>
      <c r="AA125" s="23">
        <v>1.618</v>
      </c>
      <c r="AB125" s="23">
        <v>39.0</v>
      </c>
      <c r="AC125" s="23">
        <v>1074.0</v>
      </c>
      <c r="AD125" s="23">
        <v>1019.0</v>
      </c>
      <c r="AE125" s="23">
        <v>28.0</v>
      </c>
      <c r="AF125" s="23">
        <v>27.0</v>
      </c>
      <c r="AG125" s="23">
        <v>0.0</v>
      </c>
      <c r="AH125" s="23">
        <v>0.0</v>
      </c>
      <c r="AI125" s="23">
        <v>0.4728</v>
      </c>
      <c r="AJ125" s="23">
        <v>0.4263</v>
      </c>
      <c r="AK125" s="23">
        <v>0.0316</v>
      </c>
      <c r="AL125" s="23">
        <v>0.0</v>
      </c>
      <c r="AM125" s="23">
        <v>0.0</v>
      </c>
      <c r="AN125" s="23">
        <v>14.0</v>
      </c>
      <c r="AO125" s="23">
        <v>6000.0</v>
      </c>
      <c r="AP125" s="23">
        <v>3600.0</v>
      </c>
      <c r="AQ125" s="23">
        <v>0.0</v>
      </c>
      <c r="AR125" s="23">
        <v>0.0</v>
      </c>
      <c r="AS125" s="23" t="s">
        <v>1141</v>
      </c>
      <c r="AT125" s="23" t="s">
        <v>1164</v>
      </c>
    </row>
    <row r="126">
      <c r="A126" s="23" t="str">
        <f t="shared" si="2"/>
        <v>OK</v>
      </c>
      <c r="B126" s="23" t="s">
        <v>95</v>
      </c>
      <c r="C126" s="23" t="s">
        <v>95</v>
      </c>
      <c r="D126" s="23">
        <v>0.0</v>
      </c>
      <c r="E126" s="23">
        <v>80.0</v>
      </c>
      <c r="F126" s="23">
        <v>12.0</v>
      </c>
      <c r="G126" s="23">
        <v>1.0</v>
      </c>
      <c r="H126" s="23">
        <v>10.0</v>
      </c>
      <c r="I126" s="23" t="s">
        <v>134</v>
      </c>
      <c r="J126" s="23">
        <v>0.0</v>
      </c>
      <c r="K126" s="23" t="s">
        <v>134</v>
      </c>
      <c r="L126" s="23">
        <v>-1.0</v>
      </c>
      <c r="M126" s="23">
        <v>-1.0</v>
      </c>
      <c r="N126" s="23">
        <v>0.0</v>
      </c>
      <c r="O126" s="23">
        <v>0.0</v>
      </c>
      <c r="P126" s="23">
        <v>0.0</v>
      </c>
      <c r="Q126" s="23" t="s">
        <v>133</v>
      </c>
      <c r="R126" s="23" t="s">
        <v>133</v>
      </c>
      <c r="S126" s="23" t="s">
        <v>133</v>
      </c>
      <c r="T126" s="23" t="s">
        <v>133</v>
      </c>
      <c r="U126" s="23" t="s">
        <v>133</v>
      </c>
      <c r="V126" s="23" t="s">
        <v>133</v>
      </c>
      <c r="W126" s="23" t="s">
        <v>133</v>
      </c>
      <c r="X126" s="23" t="s">
        <v>133</v>
      </c>
      <c r="Y126" s="23" t="s">
        <v>133</v>
      </c>
      <c r="Z126" s="23" t="s">
        <v>133</v>
      </c>
      <c r="AA126" s="23" t="s">
        <v>133</v>
      </c>
      <c r="AB126" s="23" t="s">
        <v>133</v>
      </c>
      <c r="AC126" s="23" t="s">
        <v>133</v>
      </c>
      <c r="AD126" s="23" t="s">
        <v>133</v>
      </c>
      <c r="AE126" s="23" t="s">
        <v>133</v>
      </c>
      <c r="AF126" s="23" t="s">
        <v>133</v>
      </c>
      <c r="AG126" s="23" t="s">
        <v>133</v>
      </c>
      <c r="AH126" s="23" t="s">
        <v>133</v>
      </c>
      <c r="AI126" s="23" t="s">
        <v>133</v>
      </c>
      <c r="AJ126" s="23" t="s">
        <v>133</v>
      </c>
      <c r="AK126" s="23" t="s">
        <v>133</v>
      </c>
      <c r="AL126" s="23" t="s">
        <v>133</v>
      </c>
      <c r="AM126" s="23" t="s">
        <v>133</v>
      </c>
      <c r="AN126" s="23" t="s">
        <v>133</v>
      </c>
      <c r="AO126" s="23">
        <v>6000.0</v>
      </c>
      <c r="AP126" s="23">
        <v>3600.0</v>
      </c>
      <c r="AQ126" s="23">
        <v>0.0</v>
      </c>
      <c r="AR126" s="23">
        <v>0.0</v>
      </c>
      <c r="AS126" s="23" t="s">
        <v>1141</v>
      </c>
      <c r="AT126" s="23" t="s">
        <v>805</v>
      </c>
    </row>
    <row r="127">
      <c r="A127" s="23" t="str">
        <f t="shared" si="2"/>
        <v>OK</v>
      </c>
      <c r="B127" s="23" t="s">
        <v>96</v>
      </c>
      <c r="C127" s="23" t="s">
        <v>96</v>
      </c>
      <c r="D127" s="23">
        <v>1.0</v>
      </c>
      <c r="E127" s="23">
        <v>82.0</v>
      </c>
      <c r="F127" s="23">
        <v>30.0</v>
      </c>
      <c r="G127" s="23">
        <v>1.0</v>
      </c>
      <c r="H127" s="23">
        <v>10.0</v>
      </c>
      <c r="I127" s="23">
        <v>200222.0</v>
      </c>
      <c r="J127" s="23">
        <v>151263.352941</v>
      </c>
      <c r="K127" s="23">
        <v>24.452182</v>
      </c>
      <c r="L127" s="23">
        <v>2.0</v>
      </c>
      <c r="M127" s="23">
        <v>1.0</v>
      </c>
      <c r="N127" s="23">
        <v>29443.0</v>
      </c>
      <c r="O127" s="23">
        <v>3600.1089</v>
      </c>
      <c r="P127" s="23">
        <v>0.0</v>
      </c>
      <c r="Q127" s="23">
        <v>4210.0</v>
      </c>
      <c r="R127" s="23">
        <v>10478.0</v>
      </c>
      <c r="S127" s="23">
        <v>1652.0</v>
      </c>
      <c r="T127" s="23">
        <v>0.0</v>
      </c>
      <c r="U127" s="23">
        <v>8606.0</v>
      </c>
      <c r="V127" s="23">
        <v>0.0</v>
      </c>
      <c r="W127" s="23">
        <v>220.0</v>
      </c>
      <c r="X127" s="23">
        <v>5.195</v>
      </c>
      <c r="Y127" s="23">
        <v>0.7032</v>
      </c>
      <c r="Z127" s="23">
        <v>0.0</v>
      </c>
      <c r="AA127" s="23">
        <v>2.8618</v>
      </c>
      <c r="AB127" s="23">
        <v>255.0</v>
      </c>
      <c r="AC127" s="23">
        <v>3271.0</v>
      </c>
      <c r="AD127" s="23">
        <v>3003.0</v>
      </c>
      <c r="AE127" s="23">
        <v>0.0</v>
      </c>
      <c r="AF127" s="23">
        <v>268.0</v>
      </c>
      <c r="AG127" s="23">
        <v>0.0</v>
      </c>
      <c r="AH127" s="23">
        <v>0.0</v>
      </c>
      <c r="AI127" s="23">
        <v>2.3936</v>
      </c>
      <c r="AJ127" s="23">
        <v>2.0614</v>
      </c>
      <c r="AK127" s="23">
        <v>0.2298</v>
      </c>
      <c r="AL127" s="23">
        <v>0.0</v>
      </c>
      <c r="AM127" s="23">
        <v>0.0</v>
      </c>
      <c r="AN127" s="23">
        <v>9.0</v>
      </c>
      <c r="AO127" s="23">
        <v>6000.0</v>
      </c>
      <c r="AP127" s="23">
        <v>3600.0</v>
      </c>
      <c r="AQ127" s="23">
        <v>0.0</v>
      </c>
      <c r="AR127" s="23">
        <v>0.0</v>
      </c>
      <c r="AS127" s="23" t="s">
        <v>1141</v>
      </c>
      <c r="AT127" s="23" t="s">
        <v>1165</v>
      </c>
    </row>
    <row r="128">
      <c r="A128" s="23" t="str">
        <f t="shared" si="2"/>
        <v>OK</v>
      </c>
      <c r="B128" s="23" t="s">
        <v>97</v>
      </c>
      <c r="C128" s="23" t="s">
        <v>97</v>
      </c>
      <c r="D128" s="23">
        <v>1.0</v>
      </c>
      <c r="E128" s="23">
        <v>82.0</v>
      </c>
      <c r="F128" s="23">
        <v>20.0</v>
      </c>
      <c r="G128" s="23">
        <v>1.0</v>
      </c>
      <c r="H128" s="23">
        <v>10.0</v>
      </c>
      <c r="I128" s="23">
        <v>330813.0</v>
      </c>
      <c r="J128" s="23">
        <v>208355.25</v>
      </c>
      <c r="K128" s="23">
        <v>37.017212</v>
      </c>
      <c r="L128" s="23">
        <v>2.0</v>
      </c>
      <c r="M128" s="23">
        <v>1.0</v>
      </c>
      <c r="N128" s="23">
        <v>48400.0</v>
      </c>
      <c r="O128" s="23">
        <v>3600.3572</v>
      </c>
      <c r="P128" s="23">
        <v>848.0</v>
      </c>
      <c r="Q128" s="23">
        <v>2658.0</v>
      </c>
      <c r="R128" s="23">
        <v>8480.0</v>
      </c>
      <c r="S128" s="23">
        <v>998.0</v>
      </c>
      <c r="T128" s="23">
        <v>0.0</v>
      </c>
      <c r="U128" s="23">
        <v>7255.0</v>
      </c>
      <c r="V128" s="23">
        <v>0.0</v>
      </c>
      <c r="W128" s="23">
        <v>227.0</v>
      </c>
      <c r="X128" s="23">
        <v>3.2187</v>
      </c>
      <c r="Y128" s="23">
        <v>0.393</v>
      </c>
      <c r="Z128" s="23">
        <v>0.0</v>
      </c>
      <c r="AA128" s="23">
        <v>1.7837</v>
      </c>
      <c r="AB128" s="23">
        <v>369.0</v>
      </c>
      <c r="AC128" s="23">
        <v>3800.0</v>
      </c>
      <c r="AD128" s="23">
        <v>3448.0</v>
      </c>
      <c r="AE128" s="23">
        <v>0.0</v>
      </c>
      <c r="AF128" s="23">
        <v>352.0</v>
      </c>
      <c r="AG128" s="23">
        <v>0.0</v>
      </c>
      <c r="AH128" s="23">
        <v>0.0</v>
      </c>
      <c r="AI128" s="23">
        <v>3.1442</v>
      </c>
      <c r="AJ128" s="23">
        <v>2.6824</v>
      </c>
      <c r="AK128" s="23">
        <v>0.3159</v>
      </c>
      <c r="AL128" s="23">
        <v>0.0</v>
      </c>
      <c r="AM128" s="23">
        <v>0.0</v>
      </c>
      <c r="AN128" s="23">
        <v>16.0</v>
      </c>
      <c r="AO128" s="23">
        <v>6000.0</v>
      </c>
      <c r="AP128" s="23">
        <v>3600.0</v>
      </c>
      <c r="AQ128" s="23">
        <v>0.0</v>
      </c>
      <c r="AR128" s="23">
        <v>0.0</v>
      </c>
      <c r="AS128" s="23" t="s">
        <v>1141</v>
      </c>
      <c r="AT128" s="23" t="s">
        <v>1166</v>
      </c>
    </row>
    <row r="129">
      <c r="A129" s="23" t="str">
        <f t="shared" si="2"/>
        <v>OK</v>
      </c>
      <c r="B129" s="23" t="s">
        <v>98</v>
      </c>
      <c r="C129" s="23" t="s">
        <v>98</v>
      </c>
      <c r="D129" s="23">
        <v>1.0</v>
      </c>
      <c r="E129" s="23">
        <v>82.0</v>
      </c>
      <c r="F129" s="23">
        <v>10.0</v>
      </c>
      <c r="G129" s="23">
        <v>1.0</v>
      </c>
      <c r="H129" s="23">
        <v>10.0</v>
      </c>
      <c r="I129" s="23">
        <v>578126.0</v>
      </c>
      <c r="J129" s="23">
        <v>387527.144161</v>
      </c>
      <c r="K129" s="23">
        <v>32.968394</v>
      </c>
      <c r="L129" s="23">
        <v>2.0</v>
      </c>
      <c r="M129" s="23">
        <v>1.0</v>
      </c>
      <c r="N129" s="23">
        <v>95613.0</v>
      </c>
      <c r="O129" s="23">
        <v>3600.2225</v>
      </c>
      <c r="P129" s="23">
        <v>10576.0</v>
      </c>
      <c r="Q129" s="23">
        <v>744.0</v>
      </c>
      <c r="R129" s="23">
        <v>5223.0</v>
      </c>
      <c r="S129" s="23">
        <v>290.0</v>
      </c>
      <c r="T129" s="23">
        <v>0.0</v>
      </c>
      <c r="U129" s="23">
        <v>4694.0</v>
      </c>
      <c r="V129" s="23">
        <v>0.0</v>
      </c>
      <c r="W129" s="23">
        <v>239.0</v>
      </c>
      <c r="X129" s="23">
        <v>0.9326</v>
      </c>
      <c r="Y129" s="23">
        <v>0.0816</v>
      </c>
      <c r="Z129" s="23">
        <v>0.0</v>
      </c>
      <c r="AA129" s="23">
        <v>0.6019</v>
      </c>
      <c r="AB129" s="23">
        <v>373.0</v>
      </c>
      <c r="AC129" s="23">
        <v>2065.0</v>
      </c>
      <c r="AD129" s="23">
        <v>1691.0</v>
      </c>
      <c r="AE129" s="23">
        <v>0.0</v>
      </c>
      <c r="AF129" s="23">
        <v>374.0</v>
      </c>
      <c r="AG129" s="23">
        <v>0.0</v>
      </c>
      <c r="AH129" s="23">
        <v>0.0</v>
      </c>
      <c r="AI129" s="23">
        <v>2.1903</v>
      </c>
      <c r="AJ129" s="23">
        <v>1.78</v>
      </c>
      <c r="AK129" s="23">
        <v>0.2869</v>
      </c>
      <c r="AL129" s="23">
        <v>0.0</v>
      </c>
      <c r="AM129" s="23">
        <v>0.0</v>
      </c>
      <c r="AN129" s="23">
        <v>29.0</v>
      </c>
      <c r="AO129" s="23">
        <v>6000.0</v>
      </c>
      <c r="AP129" s="23">
        <v>3600.0</v>
      </c>
      <c r="AQ129" s="23">
        <v>0.0</v>
      </c>
      <c r="AR129" s="23">
        <v>0.0</v>
      </c>
      <c r="AS129" s="23" t="s">
        <v>1141</v>
      </c>
      <c r="AT129" s="23" t="s">
        <v>1167</v>
      </c>
    </row>
    <row r="130">
      <c r="A130" s="23" t="str">
        <f t="shared" si="2"/>
        <v>OK</v>
      </c>
      <c r="B130" s="23" t="s">
        <v>99</v>
      </c>
      <c r="C130" s="23" t="s">
        <v>99</v>
      </c>
      <c r="D130" s="23">
        <v>1.0</v>
      </c>
      <c r="E130" s="23">
        <v>90.0</v>
      </c>
      <c r="F130" s="23">
        <v>30.0</v>
      </c>
      <c r="G130" s="23">
        <v>1.0</v>
      </c>
      <c r="H130" s="23">
        <v>10.0</v>
      </c>
      <c r="I130" s="23">
        <v>277448.0</v>
      </c>
      <c r="J130" s="23">
        <v>66742.34375</v>
      </c>
      <c r="K130" s="23">
        <v>75.944197</v>
      </c>
      <c r="L130" s="23">
        <v>2.0</v>
      </c>
      <c r="M130" s="23">
        <v>1.0</v>
      </c>
      <c r="N130" s="23">
        <v>23491.0</v>
      </c>
      <c r="O130" s="23">
        <v>3600.5095</v>
      </c>
      <c r="P130" s="23">
        <v>4324.0</v>
      </c>
      <c r="Q130" s="23">
        <v>5020.0</v>
      </c>
      <c r="R130" s="23">
        <v>9885.0</v>
      </c>
      <c r="S130" s="23">
        <v>3060.0</v>
      </c>
      <c r="T130" s="23">
        <v>94.0</v>
      </c>
      <c r="U130" s="23">
        <v>6240.0</v>
      </c>
      <c r="V130" s="23">
        <v>0.0</v>
      </c>
      <c r="W130" s="23">
        <v>491.0</v>
      </c>
      <c r="X130" s="23">
        <v>5.487</v>
      </c>
      <c r="Y130" s="23">
        <v>1.4296</v>
      </c>
      <c r="Z130" s="23">
        <v>0.0</v>
      </c>
      <c r="AA130" s="23">
        <v>2.1421</v>
      </c>
      <c r="AB130" s="23">
        <v>185.0</v>
      </c>
      <c r="AC130" s="23">
        <v>2431.0</v>
      </c>
      <c r="AD130" s="23">
        <v>2157.0</v>
      </c>
      <c r="AE130" s="23">
        <v>106.0</v>
      </c>
      <c r="AF130" s="23">
        <v>168.0</v>
      </c>
      <c r="AG130" s="23">
        <v>0.0</v>
      </c>
      <c r="AH130" s="23">
        <v>0.0</v>
      </c>
      <c r="AI130" s="23">
        <v>1.7892</v>
      </c>
      <c r="AJ130" s="23">
        <v>1.5711</v>
      </c>
      <c r="AK130" s="23">
        <v>0.1547</v>
      </c>
      <c r="AL130" s="23">
        <v>0.0</v>
      </c>
      <c r="AM130" s="23">
        <v>0.0</v>
      </c>
      <c r="AN130" s="23">
        <v>25.0</v>
      </c>
      <c r="AO130" s="23">
        <v>6000.0</v>
      </c>
      <c r="AP130" s="23">
        <v>3600.0</v>
      </c>
      <c r="AQ130" s="23">
        <v>0.0</v>
      </c>
      <c r="AR130" s="23">
        <v>0.0</v>
      </c>
      <c r="AS130" s="23" t="s">
        <v>1141</v>
      </c>
      <c r="AT130" s="23" t="s">
        <v>1168</v>
      </c>
    </row>
    <row r="131">
      <c r="A131" s="23" t="str">
        <f t="shared" si="2"/>
        <v>OK</v>
      </c>
      <c r="B131" s="23" t="s">
        <v>100</v>
      </c>
      <c r="C131" s="23" t="s">
        <v>100</v>
      </c>
      <c r="D131" s="23">
        <v>1.0</v>
      </c>
      <c r="E131" s="23">
        <v>90.0</v>
      </c>
      <c r="F131" s="23">
        <v>20.0</v>
      </c>
      <c r="G131" s="23">
        <v>1.0</v>
      </c>
      <c r="H131" s="23">
        <v>10.0</v>
      </c>
      <c r="I131" s="23">
        <v>365525.0</v>
      </c>
      <c r="J131" s="23">
        <v>89786.006486</v>
      </c>
      <c r="K131" s="23">
        <v>75.436425</v>
      </c>
      <c r="L131" s="23">
        <v>2.0</v>
      </c>
      <c r="M131" s="23">
        <v>1.0</v>
      </c>
      <c r="N131" s="23">
        <v>38064.0</v>
      </c>
      <c r="O131" s="23">
        <v>3600.3807</v>
      </c>
      <c r="P131" s="23">
        <v>12248.0</v>
      </c>
      <c r="Q131" s="23">
        <v>3365.0</v>
      </c>
      <c r="R131" s="23">
        <v>8745.0</v>
      </c>
      <c r="S131" s="23">
        <v>2319.0</v>
      </c>
      <c r="T131" s="23">
        <v>73.0</v>
      </c>
      <c r="U131" s="23">
        <v>5462.0</v>
      </c>
      <c r="V131" s="23">
        <v>0.0</v>
      </c>
      <c r="W131" s="23">
        <v>891.0</v>
      </c>
      <c r="X131" s="23">
        <v>4.1845</v>
      </c>
      <c r="Y131" s="23">
        <v>1.1004</v>
      </c>
      <c r="Z131" s="23">
        <v>0.0</v>
      </c>
      <c r="AA131" s="23">
        <v>1.5282</v>
      </c>
      <c r="AB131" s="23">
        <v>302.0</v>
      </c>
      <c r="AC131" s="23">
        <v>1467.0</v>
      </c>
      <c r="AD131" s="23">
        <v>1053.0</v>
      </c>
      <c r="AE131" s="23">
        <v>68.0</v>
      </c>
      <c r="AF131" s="23">
        <v>346.0</v>
      </c>
      <c r="AG131" s="23">
        <v>0.0</v>
      </c>
      <c r="AH131" s="23">
        <v>0.0</v>
      </c>
      <c r="AI131" s="23">
        <v>2.4914</v>
      </c>
      <c r="AJ131" s="23">
        <v>1.9752</v>
      </c>
      <c r="AK131" s="23">
        <v>0.3734</v>
      </c>
      <c r="AL131" s="23">
        <v>0.0</v>
      </c>
      <c r="AM131" s="23">
        <v>0.0</v>
      </c>
      <c r="AN131" s="23">
        <v>37.0</v>
      </c>
      <c r="AO131" s="23">
        <v>6000.0</v>
      </c>
      <c r="AP131" s="23">
        <v>3600.0</v>
      </c>
      <c r="AQ131" s="23">
        <v>0.0</v>
      </c>
      <c r="AR131" s="23">
        <v>0.0</v>
      </c>
      <c r="AS131" s="23" t="s">
        <v>1141</v>
      </c>
      <c r="AT131" s="23" t="s">
        <v>1169</v>
      </c>
    </row>
    <row r="132">
      <c r="A132" s="23" t="str">
        <f t="shared" si="2"/>
        <v>OK</v>
      </c>
      <c r="B132" s="23" t="s">
        <v>101</v>
      </c>
      <c r="C132" s="23" t="s">
        <v>101</v>
      </c>
      <c r="D132" s="23">
        <v>0.0</v>
      </c>
      <c r="E132" s="23">
        <v>90.0</v>
      </c>
      <c r="F132" s="23">
        <v>17.0</v>
      </c>
      <c r="G132" s="23">
        <v>1.0</v>
      </c>
      <c r="H132" s="23">
        <v>10.0</v>
      </c>
      <c r="I132" s="23" t="s">
        <v>134</v>
      </c>
      <c r="J132" s="23">
        <v>0.0</v>
      </c>
      <c r="K132" s="23" t="s">
        <v>134</v>
      </c>
      <c r="L132" s="23">
        <v>-1.0</v>
      </c>
      <c r="M132" s="23">
        <v>-1.0</v>
      </c>
      <c r="N132" s="23">
        <v>0.0</v>
      </c>
      <c r="O132" s="23">
        <v>0.0</v>
      </c>
      <c r="P132" s="23">
        <v>0.0</v>
      </c>
      <c r="Q132" s="23" t="s">
        <v>133</v>
      </c>
      <c r="R132" s="23" t="s">
        <v>133</v>
      </c>
      <c r="S132" s="23" t="s">
        <v>133</v>
      </c>
      <c r="T132" s="23" t="s">
        <v>133</v>
      </c>
      <c r="U132" s="23" t="s">
        <v>133</v>
      </c>
      <c r="V132" s="23" t="s">
        <v>133</v>
      </c>
      <c r="W132" s="23" t="s">
        <v>133</v>
      </c>
      <c r="X132" s="23" t="s">
        <v>133</v>
      </c>
      <c r="Y132" s="23" t="s">
        <v>133</v>
      </c>
      <c r="Z132" s="23" t="s">
        <v>133</v>
      </c>
      <c r="AA132" s="23" t="s">
        <v>133</v>
      </c>
      <c r="AB132" s="23" t="s">
        <v>133</v>
      </c>
      <c r="AC132" s="23" t="s">
        <v>133</v>
      </c>
      <c r="AD132" s="23" t="s">
        <v>133</v>
      </c>
      <c r="AE132" s="23" t="s">
        <v>133</v>
      </c>
      <c r="AF132" s="23" t="s">
        <v>133</v>
      </c>
      <c r="AG132" s="23" t="s">
        <v>133</v>
      </c>
      <c r="AH132" s="23" t="s">
        <v>133</v>
      </c>
      <c r="AI132" s="23" t="s">
        <v>133</v>
      </c>
      <c r="AJ132" s="23" t="s">
        <v>133</v>
      </c>
      <c r="AK132" s="23" t="s">
        <v>133</v>
      </c>
      <c r="AL132" s="23" t="s">
        <v>133</v>
      </c>
      <c r="AM132" s="23" t="s">
        <v>133</v>
      </c>
      <c r="AN132" s="23" t="s">
        <v>133</v>
      </c>
      <c r="AO132" s="23">
        <v>6000.0</v>
      </c>
      <c r="AP132" s="23">
        <v>3600.0</v>
      </c>
      <c r="AQ132" s="23">
        <v>0.0</v>
      </c>
      <c r="AR132" s="23">
        <v>0.0</v>
      </c>
      <c r="AS132" s="23" t="s">
        <v>1141</v>
      </c>
      <c r="AT132" s="23" t="s">
        <v>811</v>
      </c>
    </row>
    <row r="133">
      <c r="A133" s="23" t="str">
        <f t="shared" si="2"/>
        <v>OK</v>
      </c>
      <c r="B133" s="23" t="s">
        <v>102</v>
      </c>
      <c r="C133" s="23" t="s">
        <v>102</v>
      </c>
      <c r="D133" s="23">
        <v>1.0</v>
      </c>
      <c r="E133" s="23">
        <v>116.0</v>
      </c>
      <c r="F133" s="23">
        <v>30.0</v>
      </c>
      <c r="G133" s="23">
        <v>1.0</v>
      </c>
      <c r="H133" s="23">
        <v>10.0</v>
      </c>
      <c r="I133" s="23">
        <v>210443.0</v>
      </c>
      <c r="J133" s="23">
        <v>133704.333333</v>
      </c>
      <c r="K133" s="23">
        <v>36.465298</v>
      </c>
      <c r="L133" s="23">
        <v>2.0</v>
      </c>
      <c r="M133" s="23">
        <v>1.0</v>
      </c>
      <c r="N133" s="23">
        <v>15883.0</v>
      </c>
      <c r="O133" s="23">
        <v>3600.7477</v>
      </c>
      <c r="P133" s="23">
        <v>0.0</v>
      </c>
      <c r="Q133" s="23">
        <v>3677.0</v>
      </c>
      <c r="R133" s="23">
        <v>6756.0</v>
      </c>
      <c r="S133" s="23">
        <v>1781.0</v>
      </c>
      <c r="T133" s="23">
        <v>0.0</v>
      </c>
      <c r="U133" s="23">
        <v>4793.0</v>
      </c>
      <c r="V133" s="23">
        <v>0.0</v>
      </c>
      <c r="W133" s="23">
        <v>182.0</v>
      </c>
      <c r="X133" s="23">
        <v>8.1867</v>
      </c>
      <c r="Y133" s="23">
        <v>1.449</v>
      </c>
      <c r="Z133" s="23">
        <v>0.0</v>
      </c>
      <c r="AA133" s="23">
        <v>4.301</v>
      </c>
      <c r="AB133" s="23">
        <v>74.0</v>
      </c>
      <c r="AC133" s="23">
        <v>2588.0</v>
      </c>
      <c r="AD133" s="23">
        <v>2528.0</v>
      </c>
      <c r="AE133" s="23">
        <v>0.0</v>
      </c>
      <c r="AF133" s="23">
        <v>60.0</v>
      </c>
      <c r="AG133" s="23">
        <v>0.0</v>
      </c>
      <c r="AH133" s="23">
        <v>0.0</v>
      </c>
      <c r="AI133" s="23">
        <v>1.8621</v>
      </c>
      <c r="AJ133" s="23">
        <v>1.7316</v>
      </c>
      <c r="AK133" s="23">
        <v>0.0816</v>
      </c>
      <c r="AL133" s="23">
        <v>0.0</v>
      </c>
      <c r="AM133" s="23">
        <v>0.0</v>
      </c>
      <c r="AN133" s="23">
        <v>7.0</v>
      </c>
      <c r="AO133" s="23">
        <v>6000.0</v>
      </c>
      <c r="AP133" s="23">
        <v>3600.0</v>
      </c>
      <c r="AQ133" s="23">
        <v>0.0</v>
      </c>
      <c r="AR133" s="23">
        <v>0.0</v>
      </c>
      <c r="AS133" s="23" t="s">
        <v>1141</v>
      </c>
      <c r="AT133" s="23" t="s">
        <v>1170</v>
      </c>
    </row>
    <row r="134">
      <c r="A134" s="23" t="str">
        <f t="shared" si="2"/>
        <v>OK</v>
      </c>
      <c r="B134" s="23" t="s">
        <v>103</v>
      </c>
      <c r="C134" s="23" t="s">
        <v>103</v>
      </c>
      <c r="D134" s="23">
        <v>1.0</v>
      </c>
      <c r="E134" s="23">
        <v>116.0</v>
      </c>
      <c r="F134" s="23">
        <v>20.0</v>
      </c>
      <c r="G134" s="23">
        <v>1.0</v>
      </c>
      <c r="H134" s="23">
        <v>10.0</v>
      </c>
      <c r="I134" s="23">
        <v>426483.0</v>
      </c>
      <c r="J134" s="23">
        <v>157823.438451</v>
      </c>
      <c r="K134" s="23">
        <v>62.994202</v>
      </c>
      <c r="L134" s="23">
        <v>2.0</v>
      </c>
      <c r="M134" s="23">
        <v>1.0</v>
      </c>
      <c r="N134" s="23">
        <v>27450.0</v>
      </c>
      <c r="O134" s="23">
        <v>3600.3662</v>
      </c>
      <c r="P134" s="23">
        <v>268.0</v>
      </c>
      <c r="Q134" s="23">
        <v>3174.0</v>
      </c>
      <c r="R134" s="23">
        <v>7087.0</v>
      </c>
      <c r="S134" s="23">
        <v>1629.0</v>
      </c>
      <c r="T134" s="23">
        <v>0.0</v>
      </c>
      <c r="U134" s="23">
        <v>5218.0</v>
      </c>
      <c r="V134" s="23">
        <v>0.0</v>
      </c>
      <c r="W134" s="23">
        <v>240.0</v>
      </c>
      <c r="X134" s="23">
        <v>5.7105</v>
      </c>
      <c r="Y134" s="23">
        <v>1.1039</v>
      </c>
      <c r="Z134" s="23">
        <v>0.0</v>
      </c>
      <c r="AA134" s="23">
        <v>2.9572</v>
      </c>
      <c r="AB134" s="23">
        <v>167.0</v>
      </c>
      <c r="AC134" s="23">
        <v>3067.0</v>
      </c>
      <c r="AD134" s="23">
        <v>2933.0</v>
      </c>
      <c r="AE134" s="23">
        <v>0.0</v>
      </c>
      <c r="AF134" s="23">
        <v>134.0</v>
      </c>
      <c r="AG134" s="23">
        <v>0.0</v>
      </c>
      <c r="AH134" s="23">
        <v>0.0</v>
      </c>
      <c r="AI134" s="23">
        <v>3.114</v>
      </c>
      <c r="AJ134" s="23">
        <v>2.8503</v>
      </c>
      <c r="AK134" s="23">
        <v>0.1752</v>
      </c>
      <c r="AL134" s="23">
        <v>0.0</v>
      </c>
      <c r="AM134" s="23">
        <v>0.0</v>
      </c>
      <c r="AN134" s="23">
        <v>18.0</v>
      </c>
      <c r="AO134" s="23">
        <v>6000.0</v>
      </c>
      <c r="AP134" s="23">
        <v>3600.0</v>
      </c>
      <c r="AQ134" s="23">
        <v>0.0</v>
      </c>
      <c r="AR134" s="23">
        <v>0.0</v>
      </c>
      <c r="AS134" s="23" t="s">
        <v>1141</v>
      </c>
      <c r="AT134" s="23" t="s">
        <v>1171</v>
      </c>
    </row>
    <row r="135">
      <c r="A135" s="23" t="str">
        <f t="shared" si="2"/>
        <v>OK</v>
      </c>
      <c r="B135" s="23" t="s">
        <v>104</v>
      </c>
      <c r="C135" s="23" t="s">
        <v>104</v>
      </c>
      <c r="D135" s="23">
        <v>1.0</v>
      </c>
      <c r="E135" s="23">
        <v>116.0</v>
      </c>
      <c r="F135" s="23">
        <v>10.0</v>
      </c>
      <c r="G135" s="23">
        <v>1.0</v>
      </c>
      <c r="H135" s="23">
        <v>10.0</v>
      </c>
      <c r="I135" s="23">
        <v>621540.0</v>
      </c>
      <c r="J135" s="23">
        <v>243276.88129</v>
      </c>
      <c r="K135" s="23">
        <v>60.859014</v>
      </c>
      <c r="L135" s="23">
        <v>2.0</v>
      </c>
      <c r="M135" s="23">
        <v>1.0</v>
      </c>
      <c r="N135" s="23">
        <v>44489.0</v>
      </c>
      <c r="O135" s="23">
        <v>3600.1936</v>
      </c>
      <c r="P135" s="23">
        <v>14240.0</v>
      </c>
      <c r="Q135" s="23">
        <v>922.0</v>
      </c>
      <c r="R135" s="23">
        <v>3567.0</v>
      </c>
      <c r="S135" s="23">
        <v>639.0</v>
      </c>
      <c r="T135" s="23">
        <v>3.0</v>
      </c>
      <c r="U135" s="23">
        <v>2672.0</v>
      </c>
      <c r="V135" s="23">
        <v>0.0</v>
      </c>
      <c r="W135" s="23">
        <v>253.0</v>
      </c>
      <c r="X135" s="23">
        <v>1.7396</v>
      </c>
      <c r="Y135" s="23">
        <v>0.3286</v>
      </c>
      <c r="Z135" s="23">
        <v>0.0</v>
      </c>
      <c r="AA135" s="23">
        <v>0.9179</v>
      </c>
      <c r="AB135" s="23">
        <v>390.0</v>
      </c>
      <c r="AC135" s="23">
        <v>7549.0</v>
      </c>
      <c r="AD135" s="23">
        <v>7139.0</v>
      </c>
      <c r="AE135" s="23">
        <v>34.0</v>
      </c>
      <c r="AF135" s="23">
        <v>376.0</v>
      </c>
      <c r="AG135" s="23">
        <v>0.0</v>
      </c>
      <c r="AH135" s="23">
        <v>0.0</v>
      </c>
      <c r="AI135" s="23">
        <v>8.9702</v>
      </c>
      <c r="AJ135" s="23">
        <v>8.2405</v>
      </c>
      <c r="AK135" s="23">
        <v>0.5202</v>
      </c>
      <c r="AL135" s="23">
        <v>0.0</v>
      </c>
      <c r="AM135" s="23">
        <v>0.0</v>
      </c>
      <c r="AN135" s="23">
        <v>29.0</v>
      </c>
      <c r="AO135" s="23">
        <v>6000.0</v>
      </c>
      <c r="AP135" s="23">
        <v>3600.0</v>
      </c>
      <c r="AQ135" s="23">
        <v>0.0</v>
      </c>
      <c r="AR135" s="23">
        <v>0.0</v>
      </c>
      <c r="AS135" s="23" t="s">
        <v>1141</v>
      </c>
      <c r="AT135" s="23" t="s">
        <v>1172</v>
      </c>
    </row>
    <row r="136">
      <c r="A136" s="23"/>
      <c r="B136" s="23"/>
    </row>
    <row r="137" ht="27.75" customHeight="1">
      <c r="A137" s="72" t="s">
        <v>136</v>
      </c>
      <c r="K137" s="53"/>
      <c r="L137" s="53"/>
      <c r="M137" s="53"/>
      <c r="N137" s="53"/>
      <c r="O137" s="53"/>
      <c r="P137" s="53"/>
      <c r="Q137" s="53"/>
      <c r="R137" s="53"/>
      <c r="S137" s="53"/>
      <c r="T137" s="53"/>
      <c r="U137" s="53"/>
      <c r="V137" s="53"/>
      <c r="W137" s="53"/>
      <c r="X137" s="53"/>
      <c r="Y137" s="53"/>
      <c r="Z137" s="53"/>
      <c r="AA137" s="53"/>
      <c r="AB137" s="53"/>
      <c r="AC137" s="53"/>
      <c r="AD137" s="53"/>
      <c r="AE137" s="53"/>
      <c r="AF137" s="53"/>
      <c r="AG137" s="53"/>
      <c r="AH137" s="53"/>
      <c r="AI137" s="53"/>
      <c r="AJ137" s="53"/>
      <c r="AK137" s="53"/>
      <c r="AL137" s="53"/>
      <c r="AM137" s="53"/>
      <c r="AN137" s="53"/>
      <c r="AO137" s="53"/>
      <c r="AP137" s="53"/>
      <c r="AQ137" s="53"/>
      <c r="AR137" s="53"/>
      <c r="AS137" s="53"/>
      <c r="AT137" s="53"/>
    </row>
    <row r="138">
      <c r="A138" s="23"/>
      <c r="B138" s="23"/>
      <c r="C138" s="23" t="s">
        <v>11</v>
      </c>
      <c r="D138" s="23" t="s">
        <v>131</v>
      </c>
      <c r="E138" s="23" t="s">
        <v>127</v>
      </c>
      <c r="F138" s="23" t="s">
        <v>128</v>
      </c>
      <c r="G138" s="23" t="s">
        <v>12</v>
      </c>
      <c r="H138" s="23" t="s">
        <v>129</v>
      </c>
      <c r="I138" s="23" t="s">
        <v>17</v>
      </c>
      <c r="J138" s="23" t="s">
        <v>144</v>
      </c>
      <c r="K138" s="23" t="s">
        <v>19</v>
      </c>
      <c r="L138" s="23" t="s">
        <v>21</v>
      </c>
      <c r="M138" s="23" t="s">
        <v>145</v>
      </c>
      <c r="N138" s="23" t="s">
        <v>146</v>
      </c>
      <c r="O138" s="23" t="s">
        <v>147</v>
      </c>
      <c r="P138" s="23" t="s">
        <v>148</v>
      </c>
      <c r="Q138" s="23" t="s">
        <v>401</v>
      </c>
      <c r="R138" s="23" t="s">
        <v>402</v>
      </c>
      <c r="S138" s="23" t="s">
        <v>403</v>
      </c>
      <c r="T138" s="23" t="s">
        <v>404</v>
      </c>
      <c r="U138" s="23" t="s">
        <v>405</v>
      </c>
      <c r="V138" s="23" t="s">
        <v>406</v>
      </c>
      <c r="W138" s="23" t="s">
        <v>407</v>
      </c>
      <c r="X138" s="23" t="s">
        <v>408</v>
      </c>
      <c r="Y138" s="23" t="s">
        <v>409</v>
      </c>
      <c r="Z138" s="23" t="s">
        <v>410</v>
      </c>
      <c r="AA138" s="23" t="s">
        <v>411</v>
      </c>
      <c r="AB138" s="23" t="s">
        <v>412</v>
      </c>
      <c r="AC138" s="23" t="s">
        <v>413</v>
      </c>
      <c r="AD138" s="23" t="s">
        <v>414</v>
      </c>
      <c r="AE138" s="23" t="s">
        <v>415</v>
      </c>
      <c r="AF138" s="23" t="s">
        <v>416</v>
      </c>
      <c r="AG138" s="23" t="s">
        <v>417</v>
      </c>
      <c r="AH138" s="23" t="s">
        <v>418</v>
      </c>
      <c r="AI138" s="23" t="s">
        <v>419</v>
      </c>
      <c r="AJ138" s="23" t="s">
        <v>420</v>
      </c>
      <c r="AK138" s="23" t="s">
        <v>421</v>
      </c>
      <c r="AL138" s="23" t="s">
        <v>422</v>
      </c>
      <c r="AM138" s="23" t="s">
        <v>423</v>
      </c>
      <c r="AN138" s="23" t="s">
        <v>149</v>
      </c>
      <c r="AO138" s="23" t="s">
        <v>150</v>
      </c>
      <c r="AP138" s="23" t="s">
        <v>151</v>
      </c>
      <c r="AQ138" s="23" t="s">
        <v>152</v>
      </c>
      <c r="AR138" s="23" t="s">
        <v>153</v>
      </c>
      <c r="AS138" s="23" t="s">
        <v>154</v>
      </c>
      <c r="AT138" s="23" t="s">
        <v>155</v>
      </c>
    </row>
    <row r="139">
      <c r="A139" s="23" t="str">
        <f t="shared" ref="A139:A203" si="3">IF(B139=C139, "OK", "ERROR")</f>
        <v>OK</v>
      </c>
      <c r="B139" s="23" t="s">
        <v>26</v>
      </c>
      <c r="C139" s="23" t="s">
        <v>26</v>
      </c>
      <c r="D139" s="23">
        <v>1.0</v>
      </c>
      <c r="E139" s="23">
        <v>13.0</v>
      </c>
      <c r="F139" s="23">
        <v>30.0</v>
      </c>
      <c r="G139" s="23">
        <v>1.0</v>
      </c>
      <c r="H139" s="23">
        <v>25.0</v>
      </c>
      <c r="I139" s="23">
        <v>14600.0</v>
      </c>
      <c r="J139" s="23">
        <v>14600.0</v>
      </c>
      <c r="K139" s="23">
        <v>0.0</v>
      </c>
      <c r="L139" s="23">
        <v>1.0</v>
      </c>
      <c r="M139" s="23">
        <v>1.0</v>
      </c>
      <c r="N139" s="23">
        <v>0.0</v>
      </c>
      <c r="O139" s="23">
        <v>0.0124</v>
      </c>
      <c r="P139" s="23">
        <v>0.0</v>
      </c>
      <c r="Q139" s="23">
        <v>5.0</v>
      </c>
      <c r="R139" s="23">
        <v>8.0</v>
      </c>
      <c r="S139" s="23">
        <v>8.0</v>
      </c>
      <c r="T139" s="23">
        <v>0.0</v>
      </c>
      <c r="U139" s="23">
        <v>0.0</v>
      </c>
      <c r="V139" s="23">
        <v>0.0</v>
      </c>
      <c r="W139" s="23">
        <v>0.0</v>
      </c>
      <c r="X139" s="23">
        <v>2.0E-4</v>
      </c>
      <c r="Y139" s="23">
        <v>2.0E-4</v>
      </c>
      <c r="Z139" s="23">
        <v>0.0</v>
      </c>
      <c r="AA139" s="23">
        <v>0.0</v>
      </c>
      <c r="AB139" s="23">
        <v>1.0</v>
      </c>
      <c r="AC139" s="23">
        <v>34.0</v>
      </c>
      <c r="AD139" s="23">
        <v>34.0</v>
      </c>
      <c r="AE139" s="23">
        <v>0.0</v>
      </c>
      <c r="AF139" s="23">
        <v>0.0</v>
      </c>
      <c r="AG139" s="23">
        <v>0.0</v>
      </c>
      <c r="AH139" s="23">
        <v>0.0</v>
      </c>
      <c r="AI139" s="23">
        <v>5.0E-4</v>
      </c>
      <c r="AJ139" s="23">
        <v>5.0E-4</v>
      </c>
      <c r="AK139" s="23">
        <v>0.0</v>
      </c>
      <c r="AL139" s="23">
        <v>0.0</v>
      </c>
      <c r="AM139" s="23">
        <v>0.0</v>
      </c>
      <c r="AN139" s="23">
        <v>1.0</v>
      </c>
      <c r="AO139" s="23">
        <v>6000.0</v>
      </c>
      <c r="AP139" s="23">
        <v>3600.0</v>
      </c>
      <c r="AQ139" s="23">
        <v>1.0</v>
      </c>
      <c r="AR139" s="23">
        <v>0.0</v>
      </c>
      <c r="AS139" s="23" t="s">
        <v>1173</v>
      </c>
      <c r="AT139" s="23" t="s">
        <v>761</v>
      </c>
    </row>
    <row r="140">
      <c r="A140" s="23" t="str">
        <f t="shared" si="3"/>
        <v>OK</v>
      </c>
      <c r="B140" s="23" t="s">
        <v>28</v>
      </c>
      <c r="C140" s="23" t="s">
        <v>28</v>
      </c>
      <c r="D140" s="23">
        <v>1.0</v>
      </c>
      <c r="E140" s="23">
        <v>13.0</v>
      </c>
      <c r="F140" s="23">
        <v>20.0</v>
      </c>
      <c r="G140" s="23">
        <v>1.0</v>
      </c>
      <c r="H140" s="23">
        <v>25.0</v>
      </c>
      <c r="I140" s="23">
        <v>16500.0</v>
      </c>
      <c r="J140" s="23">
        <v>16500.0</v>
      </c>
      <c r="K140" s="23">
        <v>0.0</v>
      </c>
      <c r="L140" s="23">
        <v>1.0</v>
      </c>
      <c r="M140" s="23">
        <v>1.0</v>
      </c>
      <c r="N140" s="23">
        <v>0.0</v>
      </c>
      <c r="O140" s="23">
        <v>0.0131</v>
      </c>
      <c r="P140" s="23">
        <v>0.0</v>
      </c>
      <c r="Q140" s="23">
        <v>7.0</v>
      </c>
      <c r="R140" s="23">
        <v>13.0</v>
      </c>
      <c r="S140" s="23">
        <v>7.0</v>
      </c>
      <c r="T140" s="23">
        <v>0.0</v>
      </c>
      <c r="U140" s="23">
        <v>6.0</v>
      </c>
      <c r="V140" s="23">
        <v>0.0</v>
      </c>
      <c r="W140" s="23">
        <v>0.0</v>
      </c>
      <c r="X140" s="23">
        <v>3.0E-4</v>
      </c>
      <c r="Y140" s="23">
        <v>1.0E-4</v>
      </c>
      <c r="Z140" s="23">
        <v>0.0</v>
      </c>
      <c r="AA140" s="23">
        <v>1.0E-4</v>
      </c>
      <c r="AB140" s="23">
        <v>1.0</v>
      </c>
      <c r="AC140" s="23">
        <v>34.0</v>
      </c>
      <c r="AD140" s="23">
        <v>34.0</v>
      </c>
      <c r="AE140" s="23">
        <v>0.0</v>
      </c>
      <c r="AF140" s="23">
        <v>0.0</v>
      </c>
      <c r="AG140" s="23">
        <v>0.0</v>
      </c>
      <c r="AH140" s="23">
        <v>0.0</v>
      </c>
      <c r="AI140" s="23">
        <v>5.0E-4</v>
      </c>
      <c r="AJ140" s="23">
        <v>5.0E-4</v>
      </c>
      <c r="AK140" s="23">
        <v>0.0</v>
      </c>
      <c r="AL140" s="23">
        <v>0.0</v>
      </c>
      <c r="AM140" s="23">
        <v>0.0</v>
      </c>
      <c r="AN140" s="23">
        <v>2.0</v>
      </c>
      <c r="AO140" s="23">
        <v>6000.0</v>
      </c>
      <c r="AP140" s="23">
        <v>3600.0</v>
      </c>
      <c r="AQ140" s="23">
        <v>1.0</v>
      </c>
      <c r="AR140" s="23">
        <v>0.0</v>
      </c>
      <c r="AS140" s="23" t="s">
        <v>1173</v>
      </c>
      <c r="AT140" s="23" t="s">
        <v>761</v>
      </c>
    </row>
    <row r="141">
      <c r="A141" s="23" t="str">
        <f t="shared" si="3"/>
        <v>OK</v>
      </c>
      <c r="B141" s="23" t="s">
        <v>30</v>
      </c>
      <c r="C141" s="23" t="s">
        <v>30</v>
      </c>
      <c r="D141" s="23">
        <v>1.0</v>
      </c>
      <c r="E141" s="23">
        <v>13.0</v>
      </c>
      <c r="F141" s="23">
        <v>10.0</v>
      </c>
      <c r="G141" s="23">
        <v>1.0</v>
      </c>
      <c r="H141" s="23">
        <v>25.0</v>
      </c>
      <c r="I141" s="23">
        <v>24400.0</v>
      </c>
      <c r="J141" s="23">
        <v>24400.0</v>
      </c>
      <c r="K141" s="23">
        <v>0.0</v>
      </c>
      <c r="L141" s="23">
        <v>1.0</v>
      </c>
      <c r="M141" s="23">
        <v>1.0</v>
      </c>
      <c r="N141" s="23">
        <v>5368.0</v>
      </c>
      <c r="O141" s="23">
        <v>2.8918</v>
      </c>
      <c r="P141" s="23">
        <v>84.0</v>
      </c>
      <c r="Q141" s="23">
        <v>227.0</v>
      </c>
      <c r="R141" s="23">
        <v>560.0</v>
      </c>
      <c r="S141" s="23">
        <v>17.0</v>
      </c>
      <c r="T141" s="23">
        <v>0.0</v>
      </c>
      <c r="U141" s="23">
        <v>512.0</v>
      </c>
      <c r="V141" s="23">
        <v>0.0</v>
      </c>
      <c r="W141" s="23">
        <v>31.0</v>
      </c>
      <c r="X141" s="23">
        <v>0.0124</v>
      </c>
      <c r="Y141" s="23">
        <v>9.0E-4</v>
      </c>
      <c r="Z141" s="23">
        <v>0.0</v>
      </c>
      <c r="AA141" s="23">
        <v>0.0078</v>
      </c>
      <c r="AB141" s="23">
        <v>13.0</v>
      </c>
      <c r="AC141" s="23">
        <v>54.0</v>
      </c>
      <c r="AD141" s="23">
        <v>45.0</v>
      </c>
      <c r="AE141" s="23">
        <v>0.0</v>
      </c>
      <c r="AF141" s="23">
        <v>9.0</v>
      </c>
      <c r="AG141" s="23">
        <v>0.0</v>
      </c>
      <c r="AH141" s="23">
        <v>0.0</v>
      </c>
      <c r="AI141" s="23">
        <v>0.0023</v>
      </c>
      <c r="AJ141" s="23">
        <v>0.0016</v>
      </c>
      <c r="AK141" s="23">
        <v>6.0E-4</v>
      </c>
      <c r="AL141" s="23">
        <v>0.0</v>
      </c>
      <c r="AM141" s="23">
        <v>0.0</v>
      </c>
      <c r="AN141" s="23">
        <v>3.0</v>
      </c>
      <c r="AO141" s="23">
        <v>6000.0</v>
      </c>
      <c r="AP141" s="23">
        <v>3600.0</v>
      </c>
      <c r="AQ141" s="23">
        <v>1.0</v>
      </c>
      <c r="AR141" s="23">
        <v>0.0</v>
      </c>
      <c r="AS141" s="23" t="s">
        <v>1173</v>
      </c>
      <c r="AT141" s="23" t="s">
        <v>761</v>
      </c>
    </row>
    <row r="142">
      <c r="A142" s="23" t="str">
        <f t="shared" si="3"/>
        <v>OK</v>
      </c>
      <c r="B142" s="23" t="s">
        <v>32</v>
      </c>
      <c r="C142" s="23" t="s">
        <v>32</v>
      </c>
      <c r="D142" s="23">
        <v>1.0</v>
      </c>
      <c r="E142" s="23">
        <v>14.0</v>
      </c>
      <c r="F142" s="23">
        <v>30.0</v>
      </c>
      <c r="G142" s="23">
        <v>1.0</v>
      </c>
      <c r="H142" s="23">
        <v>25.0</v>
      </c>
      <c r="I142" s="23">
        <v>22400.0</v>
      </c>
      <c r="J142" s="23">
        <v>22400.0</v>
      </c>
      <c r="K142" s="23">
        <v>0.0</v>
      </c>
      <c r="L142" s="23">
        <v>1.0</v>
      </c>
      <c r="M142" s="23">
        <v>1.0</v>
      </c>
      <c r="N142" s="23">
        <v>0.0</v>
      </c>
      <c r="O142" s="23">
        <v>0.0066</v>
      </c>
      <c r="P142" s="23">
        <v>0.0</v>
      </c>
      <c r="Q142" s="23">
        <v>4.0</v>
      </c>
      <c r="R142" s="23">
        <v>5.0</v>
      </c>
      <c r="S142" s="23">
        <v>1.0</v>
      </c>
      <c r="T142" s="23">
        <v>0.0</v>
      </c>
      <c r="U142" s="23">
        <v>4.0</v>
      </c>
      <c r="V142" s="23">
        <v>0.0</v>
      </c>
      <c r="W142" s="23">
        <v>0.0</v>
      </c>
      <c r="X142" s="23">
        <v>1.0E-4</v>
      </c>
      <c r="Y142" s="23">
        <v>0.0</v>
      </c>
      <c r="Z142" s="23">
        <v>0.0</v>
      </c>
      <c r="AA142" s="23">
        <v>1.0E-4</v>
      </c>
      <c r="AB142" s="23">
        <v>0.0</v>
      </c>
      <c r="AC142" s="23">
        <v>0.0</v>
      </c>
      <c r="AD142" s="23">
        <v>0.0</v>
      </c>
      <c r="AE142" s="23">
        <v>0.0</v>
      </c>
      <c r="AF142" s="23">
        <v>0.0</v>
      </c>
      <c r="AG142" s="23">
        <v>0.0</v>
      </c>
      <c r="AH142" s="23">
        <v>0.0</v>
      </c>
      <c r="AI142" s="23">
        <v>0.0</v>
      </c>
      <c r="AJ142" s="23">
        <v>0.0</v>
      </c>
      <c r="AK142" s="23">
        <v>0.0</v>
      </c>
      <c r="AL142" s="23">
        <v>0.0</v>
      </c>
      <c r="AM142" s="23">
        <v>0.0</v>
      </c>
      <c r="AN142" s="23">
        <v>2.0</v>
      </c>
      <c r="AO142" s="23">
        <v>6000.0</v>
      </c>
      <c r="AP142" s="23">
        <v>3600.0</v>
      </c>
      <c r="AQ142" s="23">
        <v>1.0</v>
      </c>
      <c r="AR142" s="23">
        <v>0.0</v>
      </c>
      <c r="AS142" s="23" t="s">
        <v>1173</v>
      </c>
      <c r="AT142" s="23" t="s">
        <v>762</v>
      </c>
    </row>
    <row r="143">
      <c r="A143" s="23" t="str">
        <f t="shared" si="3"/>
        <v>OK</v>
      </c>
      <c r="B143" s="23" t="s">
        <v>34</v>
      </c>
      <c r="C143" s="23" t="s">
        <v>34</v>
      </c>
      <c r="D143" s="23">
        <v>1.0</v>
      </c>
      <c r="E143" s="23">
        <v>14.0</v>
      </c>
      <c r="F143" s="23">
        <v>20.0</v>
      </c>
      <c r="G143" s="23">
        <v>1.0</v>
      </c>
      <c r="H143" s="23">
        <v>25.0</v>
      </c>
      <c r="I143" s="23">
        <v>23300.0</v>
      </c>
      <c r="J143" s="23">
        <v>23300.0</v>
      </c>
      <c r="K143" s="23">
        <v>0.0</v>
      </c>
      <c r="L143" s="23">
        <v>1.0</v>
      </c>
      <c r="M143" s="23">
        <v>1.0</v>
      </c>
      <c r="N143" s="23">
        <v>9648.0</v>
      </c>
      <c r="O143" s="23">
        <v>5.951</v>
      </c>
      <c r="P143" s="23">
        <v>48.0</v>
      </c>
      <c r="Q143" s="23">
        <v>345.0</v>
      </c>
      <c r="R143" s="23">
        <v>539.0</v>
      </c>
      <c r="S143" s="23">
        <v>137.0</v>
      </c>
      <c r="T143" s="23">
        <v>0.0</v>
      </c>
      <c r="U143" s="23">
        <v>394.0</v>
      </c>
      <c r="V143" s="23">
        <v>0.0</v>
      </c>
      <c r="W143" s="23">
        <v>8.0</v>
      </c>
      <c r="X143" s="23">
        <v>0.018</v>
      </c>
      <c r="Y143" s="23">
        <v>0.0038</v>
      </c>
      <c r="Z143" s="23">
        <v>0.0</v>
      </c>
      <c r="AA143" s="23">
        <v>0.0075</v>
      </c>
      <c r="AB143" s="23">
        <v>3.0</v>
      </c>
      <c r="AC143" s="23">
        <v>44.0</v>
      </c>
      <c r="AD143" s="23">
        <v>43.0</v>
      </c>
      <c r="AE143" s="23">
        <v>0.0</v>
      </c>
      <c r="AF143" s="23">
        <v>1.0</v>
      </c>
      <c r="AG143" s="23">
        <v>0.0</v>
      </c>
      <c r="AH143" s="23">
        <v>0.0</v>
      </c>
      <c r="AI143" s="23">
        <v>9.0E-4</v>
      </c>
      <c r="AJ143" s="23">
        <v>7.0E-4</v>
      </c>
      <c r="AK143" s="23">
        <v>1.0E-4</v>
      </c>
      <c r="AL143" s="23">
        <v>0.0</v>
      </c>
      <c r="AM143" s="23">
        <v>0.0</v>
      </c>
      <c r="AN143" s="23">
        <v>2.0</v>
      </c>
      <c r="AO143" s="23">
        <v>6000.0</v>
      </c>
      <c r="AP143" s="23">
        <v>3600.0</v>
      </c>
      <c r="AQ143" s="23">
        <v>1.0</v>
      </c>
      <c r="AR143" s="23">
        <v>0.0</v>
      </c>
      <c r="AS143" s="23" t="s">
        <v>1173</v>
      </c>
      <c r="AT143" s="23" t="s">
        <v>763</v>
      </c>
    </row>
    <row r="144">
      <c r="A144" s="23" t="str">
        <f t="shared" si="3"/>
        <v>OK</v>
      </c>
      <c r="B144" s="23" t="s">
        <v>36</v>
      </c>
      <c r="C144" s="23" t="s">
        <v>36</v>
      </c>
      <c r="D144" s="23">
        <v>0.0</v>
      </c>
      <c r="E144" s="23">
        <v>14.0</v>
      </c>
      <c r="F144" s="23">
        <v>10.0</v>
      </c>
      <c r="G144" s="23">
        <v>1.0</v>
      </c>
      <c r="H144" s="23">
        <v>25.0</v>
      </c>
      <c r="I144" s="23" t="s">
        <v>134</v>
      </c>
      <c r="J144" s="23">
        <v>0.0</v>
      </c>
      <c r="K144" s="23" t="s">
        <v>134</v>
      </c>
      <c r="L144" s="23">
        <v>-1.0</v>
      </c>
      <c r="M144" s="23">
        <v>-1.0</v>
      </c>
      <c r="N144" s="23">
        <v>0.0</v>
      </c>
      <c r="O144" s="23">
        <v>0.0</v>
      </c>
      <c r="P144" s="23">
        <v>0.0</v>
      </c>
      <c r="Q144" s="23" t="s">
        <v>133</v>
      </c>
      <c r="R144" s="23" t="s">
        <v>133</v>
      </c>
      <c r="S144" s="23" t="s">
        <v>133</v>
      </c>
      <c r="T144" s="23" t="s">
        <v>133</v>
      </c>
      <c r="U144" s="23" t="s">
        <v>133</v>
      </c>
      <c r="V144" s="23" t="s">
        <v>133</v>
      </c>
      <c r="W144" s="23" t="s">
        <v>133</v>
      </c>
      <c r="X144" s="23" t="s">
        <v>133</v>
      </c>
      <c r="Y144" s="23" t="s">
        <v>133</v>
      </c>
      <c r="Z144" s="23" t="s">
        <v>133</v>
      </c>
      <c r="AA144" s="23" t="s">
        <v>133</v>
      </c>
      <c r="AB144" s="23" t="s">
        <v>133</v>
      </c>
      <c r="AC144" s="23" t="s">
        <v>133</v>
      </c>
      <c r="AD144" s="23" t="s">
        <v>133</v>
      </c>
      <c r="AE144" s="23" t="s">
        <v>133</v>
      </c>
      <c r="AF144" s="23" t="s">
        <v>133</v>
      </c>
      <c r="AG144" s="23" t="s">
        <v>133</v>
      </c>
      <c r="AH144" s="23" t="s">
        <v>133</v>
      </c>
      <c r="AI144" s="23" t="s">
        <v>133</v>
      </c>
      <c r="AJ144" s="23" t="s">
        <v>133</v>
      </c>
      <c r="AK144" s="23" t="s">
        <v>133</v>
      </c>
      <c r="AL144" s="23" t="s">
        <v>133</v>
      </c>
      <c r="AM144" s="23" t="s">
        <v>133</v>
      </c>
      <c r="AN144" s="23" t="s">
        <v>133</v>
      </c>
      <c r="AO144" s="23">
        <v>6000.0</v>
      </c>
      <c r="AP144" s="23">
        <v>3600.0</v>
      </c>
      <c r="AQ144" s="23">
        <v>1.0</v>
      </c>
      <c r="AR144" s="23">
        <v>0.0</v>
      </c>
      <c r="AS144" s="23" t="s">
        <v>1173</v>
      </c>
      <c r="AT144" s="23" t="s">
        <v>764</v>
      </c>
    </row>
    <row r="145">
      <c r="A145" s="23" t="str">
        <f t="shared" si="3"/>
        <v>OK</v>
      </c>
      <c r="B145" s="23" t="s">
        <v>38</v>
      </c>
      <c r="C145" s="23" t="s">
        <v>38</v>
      </c>
      <c r="D145" s="23">
        <v>1.0</v>
      </c>
      <c r="E145" s="23">
        <v>15.0</v>
      </c>
      <c r="F145" s="23">
        <v>30.0</v>
      </c>
      <c r="G145" s="23">
        <v>1.0</v>
      </c>
      <c r="H145" s="23">
        <v>25.0</v>
      </c>
      <c r="I145" s="23">
        <v>12600.0</v>
      </c>
      <c r="J145" s="23">
        <v>12600.0</v>
      </c>
      <c r="K145" s="23">
        <v>0.0</v>
      </c>
      <c r="L145" s="23">
        <v>1.0</v>
      </c>
      <c r="M145" s="23">
        <v>1.0</v>
      </c>
      <c r="N145" s="23">
        <v>0.0</v>
      </c>
      <c r="O145" s="23">
        <v>0.011</v>
      </c>
      <c r="P145" s="23">
        <v>0.0</v>
      </c>
      <c r="Q145" s="23">
        <v>4.0</v>
      </c>
      <c r="R145" s="23">
        <v>4.0</v>
      </c>
      <c r="S145" s="23">
        <v>4.0</v>
      </c>
      <c r="T145" s="23">
        <v>0.0</v>
      </c>
      <c r="U145" s="23">
        <v>0.0</v>
      </c>
      <c r="V145" s="23">
        <v>0.0</v>
      </c>
      <c r="W145" s="23">
        <v>0.0</v>
      </c>
      <c r="X145" s="23">
        <v>2.0E-4</v>
      </c>
      <c r="Y145" s="23">
        <v>1.0E-4</v>
      </c>
      <c r="Z145" s="23">
        <v>0.0</v>
      </c>
      <c r="AA145" s="23">
        <v>0.0</v>
      </c>
      <c r="AB145" s="23">
        <v>1.0</v>
      </c>
      <c r="AC145" s="23">
        <v>0.0</v>
      </c>
      <c r="AD145" s="23">
        <v>0.0</v>
      </c>
      <c r="AE145" s="23">
        <v>0.0</v>
      </c>
      <c r="AF145" s="23">
        <v>0.0</v>
      </c>
      <c r="AG145" s="23">
        <v>0.0</v>
      </c>
      <c r="AH145" s="23">
        <v>0.0</v>
      </c>
      <c r="AI145" s="23">
        <v>2.0E-4</v>
      </c>
      <c r="AJ145" s="23">
        <v>1.0E-4</v>
      </c>
      <c r="AK145" s="23">
        <v>0.0</v>
      </c>
      <c r="AL145" s="23">
        <v>0.0</v>
      </c>
      <c r="AM145" s="23">
        <v>0.0</v>
      </c>
      <c r="AN145" s="23">
        <v>1.0</v>
      </c>
      <c r="AO145" s="23">
        <v>6000.0</v>
      </c>
      <c r="AP145" s="23">
        <v>3600.0</v>
      </c>
      <c r="AQ145" s="23">
        <v>1.0</v>
      </c>
      <c r="AR145" s="23">
        <v>0.0</v>
      </c>
      <c r="AS145" s="23" t="s">
        <v>1173</v>
      </c>
      <c r="AT145" s="23" t="s">
        <v>764</v>
      </c>
    </row>
    <row r="146">
      <c r="A146" s="23" t="str">
        <f t="shared" si="3"/>
        <v>OK</v>
      </c>
      <c r="B146" s="23" t="s">
        <v>40</v>
      </c>
      <c r="C146" s="23" t="s">
        <v>40</v>
      </c>
      <c r="D146" s="23">
        <v>1.0</v>
      </c>
      <c r="E146" s="23">
        <v>15.0</v>
      </c>
      <c r="F146" s="23">
        <v>20.0</v>
      </c>
      <c r="G146" s="23">
        <v>1.0</v>
      </c>
      <c r="H146" s="23">
        <v>25.0</v>
      </c>
      <c r="I146" s="23">
        <v>12900.0</v>
      </c>
      <c r="J146" s="23">
        <v>12900.0</v>
      </c>
      <c r="K146" s="23">
        <v>0.0</v>
      </c>
      <c r="L146" s="23">
        <v>1.0</v>
      </c>
      <c r="M146" s="23">
        <v>1.0</v>
      </c>
      <c r="N146" s="23">
        <v>33.0</v>
      </c>
      <c r="O146" s="23">
        <v>0.0611</v>
      </c>
      <c r="P146" s="23">
        <v>56.0</v>
      </c>
      <c r="Q146" s="23">
        <v>28.0</v>
      </c>
      <c r="R146" s="23">
        <v>28.0</v>
      </c>
      <c r="S146" s="23">
        <v>11.0</v>
      </c>
      <c r="T146" s="23">
        <v>0.0</v>
      </c>
      <c r="U146" s="23">
        <v>5.0</v>
      </c>
      <c r="V146" s="23">
        <v>0.0</v>
      </c>
      <c r="W146" s="23">
        <v>12.0</v>
      </c>
      <c r="X146" s="23">
        <v>0.0011</v>
      </c>
      <c r="Y146" s="23">
        <v>3.0E-4</v>
      </c>
      <c r="Z146" s="23">
        <v>0.0</v>
      </c>
      <c r="AA146" s="23">
        <v>3.0E-4</v>
      </c>
      <c r="AB146" s="23">
        <v>9.0</v>
      </c>
      <c r="AC146" s="23">
        <v>8.0</v>
      </c>
      <c r="AD146" s="23">
        <v>8.0</v>
      </c>
      <c r="AE146" s="23">
        <v>0.0</v>
      </c>
      <c r="AF146" s="23">
        <v>0.0</v>
      </c>
      <c r="AG146" s="23">
        <v>0.0</v>
      </c>
      <c r="AH146" s="23">
        <v>0.0</v>
      </c>
      <c r="AI146" s="23">
        <v>0.0015</v>
      </c>
      <c r="AJ146" s="23">
        <v>0.0011</v>
      </c>
      <c r="AK146" s="23">
        <v>3.0E-4</v>
      </c>
      <c r="AL146" s="23">
        <v>0.0</v>
      </c>
      <c r="AM146" s="23">
        <v>0.0</v>
      </c>
      <c r="AN146" s="23">
        <v>2.0</v>
      </c>
      <c r="AO146" s="23">
        <v>6000.0</v>
      </c>
      <c r="AP146" s="23">
        <v>3600.0</v>
      </c>
      <c r="AQ146" s="23">
        <v>1.0</v>
      </c>
      <c r="AR146" s="23">
        <v>0.0</v>
      </c>
      <c r="AS146" s="23" t="s">
        <v>1173</v>
      </c>
      <c r="AT146" s="23" t="s">
        <v>764</v>
      </c>
    </row>
    <row r="147">
      <c r="A147" s="23" t="str">
        <f t="shared" si="3"/>
        <v>OK</v>
      </c>
      <c r="B147" s="23" t="s">
        <v>42</v>
      </c>
      <c r="C147" s="23" t="s">
        <v>42</v>
      </c>
      <c r="D147" s="23">
        <v>0.0</v>
      </c>
      <c r="E147" s="23">
        <v>15.0</v>
      </c>
      <c r="F147" s="23">
        <v>12.0</v>
      </c>
      <c r="G147" s="23">
        <v>1.0</v>
      </c>
      <c r="H147" s="23">
        <v>25.0</v>
      </c>
      <c r="I147" s="23" t="s">
        <v>134</v>
      </c>
      <c r="J147" s="23">
        <v>0.0</v>
      </c>
      <c r="K147" s="23" t="s">
        <v>134</v>
      </c>
      <c r="L147" s="23">
        <v>-1.0</v>
      </c>
      <c r="M147" s="23">
        <v>-1.0</v>
      </c>
      <c r="N147" s="23">
        <v>0.0</v>
      </c>
      <c r="O147" s="23">
        <v>0.0</v>
      </c>
      <c r="P147" s="23">
        <v>0.0</v>
      </c>
      <c r="Q147" s="23" t="s">
        <v>133</v>
      </c>
      <c r="R147" s="23" t="s">
        <v>133</v>
      </c>
      <c r="S147" s="23" t="s">
        <v>133</v>
      </c>
      <c r="T147" s="23" t="s">
        <v>133</v>
      </c>
      <c r="U147" s="23" t="s">
        <v>133</v>
      </c>
      <c r="V147" s="23" t="s">
        <v>133</v>
      </c>
      <c r="W147" s="23" t="s">
        <v>133</v>
      </c>
      <c r="X147" s="23" t="s">
        <v>133</v>
      </c>
      <c r="Y147" s="23" t="s">
        <v>133</v>
      </c>
      <c r="Z147" s="23" t="s">
        <v>133</v>
      </c>
      <c r="AA147" s="23" t="s">
        <v>133</v>
      </c>
      <c r="AB147" s="23" t="s">
        <v>133</v>
      </c>
      <c r="AC147" s="23" t="s">
        <v>133</v>
      </c>
      <c r="AD147" s="23" t="s">
        <v>133</v>
      </c>
      <c r="AE147" s="23" t="s">
        <v>133</v>
      </c>
      <c r="AF147" s="23" t="s">
        <v>133</v>
      </c>
      <c r="AG147" s="23" t="s">
        <v>133</v>
      </c>
      <c r="AH147" s="23" t="s">
        <v>133</v>
      </c>
      <c r="AI147" s="23" t="s">
        <v>133</v>
      </c>
      <c r="AJ147" s="23" t="s">
        <v>133</v>
      </c>
      <c r="AK147" s="23" t="s">
        <v>133</v>
      </c>
      <c r="AL147" s="23" t="s">
        <v>133</v>
      </c>
      <c r="AM147" s="23" t="s">
        <v>133</v>
      </c>
      <c r="AN147" s="23" t="s">
        <v>133</v>
      </c>
      <c r="AO147" s="23">
        <v>6000.0</v>
      </c>
      <c r="AP147" s="23">
        <v>3600.0</v>
      </c>
      <c r="AQ147" s="23">
        <v>1.0</v>
      </c>
      <c r="AR147" s="23">
        <v>0.0</v>
      </c>
      <c r="AS147" s="23" t="s">
        <v>1173</v>
      </c>
      <c r="AT147" s="23" t="s">
        <v>765</v>
      </c>
    </row>
    <row r="148">
      <c r="A148" s="23" t="str">
        <f t="shared" si="3"/>
        <v>OK</v>
      </c>
      <c r="B148" s="23" t="s">
        <v>44</v>
      </c>
      <c r="C148" s="23" t="s">
        <v>44</v>
      </c>
      <c r="D148" s="23">
        <v>1.0</v>
      </c>
      <c r="E148" s="23">
        <v>15.0</v>
      </c>
      <c r="F148" s="23">
        <v>30.0</v>
      </c>
      <c r="G148" s="23">
        <v>1.0</v>
      </c>
      <c r="H148" s="23">
        <v>25.0</v>
      </c>
      <c r="I148" s="23">
        <v>29000.0</v>
      </c>
      <c r="J148" s="23">
        <v>29000.0</v>
      </c>
      <c r="K148" s="23">
        <v>0.0</v>
      </c>
      <c r="L148" s="23">
        <v>1.0</v>
      </c>
      <c r="M148" s="23">
        <v>1.0</v>
      </c>
      <c r="N148" s="23">
        <v>0.0</v>
      </c>
      <c r="O148" s="23">
        <v>0.0093</v>
      </c>
      <c r="P148" s="23">
        <v>0.0</v>
      </c>
      <c r="Q148" s="23">
        <v>2.0</v>
      </c>
      <c r="R148" s="23">
        <v>1.0</v>
      </c>
      <c r="S148" s="23">
        <v>1.0</v>
      </c>
      <c r="T148" s="23">
        <v>0.0</v>
      </c>
      <c r="U148" s="23">
        <v>0.0</v>
      </c>
      <c r="V148" s="23">
        <v>0.0</v>
      </c>
      <c r="W148" s="23">
        <v>0.0</v>
      </c>
      <c r="X148" s="23">
        <v>1.0E-4</v>
      </c>
      <c r="Y148" s="23">
        <v>0.0</v>
      </c>
      <c r="Z148" s="23">
        <v>0.0</v>
      </c>
      <c r="AA148" s="23">
        <v>0.0</v>
      </c>
      <c r="AB148" s="23">
        <v>1.0</v>
      </c>
      <c r="AC148" s="23">
        <v>0.0</v>
      </c>
      <c r="AD148" s="23">
        <v>0.0</v>
      </c>
      <c r="AE148" s="23">
        <v>0.0</v>
      </c>
      <c r="AF148" s="23">
        <v>0.0</v>
      </c>
      <c r="AG148" s="23">
        <v>0.0</v>
      </c>
      <c r="AH148" s="23">
        <v>0.0</v>
      </c>
      <c r="AI148" s="23">
        <v>1.0E-4</v>
      </c>
      <c r="AJ148" s="23">
        <v>1.0E-4</v>
      </c>
      <c r="AK148" s="23">
        <v>0.0</v>
      </c>
      <c r="AL148" s="23">
        <v>0.0</v>
      </c>
      <c r="AM148" s="23">
        <v>0.0</v>
      </c>
      <c r="AN148" s="23">
        <v>1.0</v>
      </c>
      <c r="AO148" s="23">
        <v>6000.0</v>
      </c>
      <c r="AP148" s="23">
        <v>3600.0</v>
      </c>
      <c r="AQ148" s="23">
        <v>1.0</v>
      </c>
      <c r="AR148" s="23">
        <v>0.0</v>
      </c>
      <c r="AS148" s="23" t="s">
        <v>1173</v>
      </c>
      <c r="AT148" s="23" t="s">
        <v>765</v>
      </c>
    </row>
    <row r="149">
      <c r="A149" s="23" t="str">
        <f t="shared" si="3"/>
        <v>OK</v>
      </c>
      <c r="B149" s="23" t="s">
        <v>47</v>
      </c>
      <c r="C149" s="23" t="s">
        <v>47</v>
      </c>
      <c r="D149" s="23">
        <v>1.0</v>
      </c>
      <c r="E149" s="23">
        <v>15.0</v>
      </c>
      <c r="F149" s="23">
        <v>20.0</v>
      </c>
      <c r="G149" s="23">
        <v>1.0</v>
      </c>
      <c r="H149" s="23">
        <v>25.0</v>
      </c>
      <c r="I149" s="23">
        <v>29000.0</v>
      </c>
      <c r="J149" s="23">
        <v>29000.0</v>
      </c>
      <c r="K149" s="23">
        <v>0.0</v>
      </c>
      <c r="L149" s="23">
        <v>1.0</v>
      </c>
      <c r="M149" s="23">
        <v>1.0</v>
      </c>
      <c r="N149" s="23">
        <v>0.0</v>
      </c>
      <c r="O149" s="23">
        <v>0.0101</v>
      </c>
      <c r="P149" s="23">
        <v>0.0</v>
      </c>
      <c r="Q149" s="23">
        <v>2.0</v>
      </c>
      <c r="R149" s="23">
        <v>1.0</v>
      </c>
      <c r="S149" s="23">
        <v>1.0</v>
      </c>
      <c r="T149" s="23">
        <v>0.0</v>
      </c>
      <c r="U149" s="23">
        <v>0.0</v>
      </c>
      <c r="V149" s="23">
        <v>0.0</v>
      </c>
      <c r="W149" s="23">
        <v>0.0</v>
      </c>
      <c r="X149" s="23">
        <v>1.0E-4</v>
      </c>
      <c r="Y149" s="23">
        <v>0.0</v>
      </c>
      <c r="Z149" s="23">
        <v>0.0</v>
      </c>
      <c r="AA149" s="23">
        <v>0.0</v>
      </c>
      <c r="AB149" s="23">
        <v>1.0</v>
      </c>
      <c r="AC149" s="23">
        <v>0.0</v>
      </c>
      <c r="AD149" s="23">
        <v>0.0</v>
      </c>
      <c r="AE149" s="23">
        <v>0.0</v>
      </c>
      <c r="AF149" s="23">
        <v>0.0</v>
      </c>
      <c r="AG149" s="23">
        <v>0.0</v>
      </c>
      <c r="AH149" s="23">
        <v>0.0</v>
      </c>
      <c r="AI149" s="23">
        <v>1.0E-4</v>
      </c>
      <c r="AJ149" s="23">
        <v>1.0E-4</v>
      </c>
      <c r="AK149" s="23">
        <v>0.0</v>
      </c>
      <c r="AL149" s="23">
        <v>0.0</v>
      </c>
      <c r="AM149" s="23">
        <v>0.0</v>
      </c>
      <c r="AN149" s="23">
        <v>1.0</v>
      </c>
      <c r="AO149" s="23">
        <v>6000.0</v>
      </c>
      <c r="AP149" s="23">
        <v>3600.0</v>
      </c>
      <c r="AQ149" s="23">
        <v>1.0</v>
      </c>
      <c r="AR149" s="23">
        <v>0.0</v>
      </c>
      <c r="AS149" s="23" t="s">
        <v>1173</v>
      </c>
      <c r="AT149" s="23" t="s">
        <v>765</v>
      </c>
    </row>
    <row r="150">
      <c r="A150" s="23" t="str">
        <f t="shared" si="3"/>
        <v>OK</v>
      </c>
      <c r="B150" s="23" t="s">
        <v>50</v>
      </c>
      <c r="C150" s="23" t="s">
        <v>50</v>
      </c>
      <c r="D150" s="23">
        <v>1.0</v>
      </c>
      <c r="E150" s="23">
        <v>15.0</v>
      </c>
      <c r="F150" s="23">
        <v>10.0</v>
      </c>
      <c r="G150" s="23">
        <v>1.0</v>
      </c>
      <c r="H150" s="23">
        <v>25.0</v>
      </c>
      <c r="I150" s="23">
        <v>33800.0</v>
      </c>
      <c r="J150" s="23">
        <v>33800.0</v>
      </c>
      <c r="K150" s="23">
        <v>0.0</v>
      </c>
      <c r="L150" s="23">
        <v>1.0</v>
      </c>
      <c r="M150" s="23">
        <v>1.0</v>
      </c>
      <c r="N150" s="23">
        <v>6.0</v>
      </c>
      <c r="O150" s="23">
        <v>0.0366</v>
      </c>
      <c r="P150" s="23">
        <v>96.0</v>
      </c>
      <c r="Q150" s="23">
        <v>16.0</v>
      </c>
      <c r="R150" s="23">
        <v>27.0</v>
      </c>
      <c r="S150" s="23">
        <v>2.0</v>
      </c>
      <c r="T150" s="23">
        <v>0.0</v>
      </c>
      <c r="U150" s="23">
        <v>23.0</v>
      </c>
      <c r="V150" s="23">
        <v>0.0</v>
      </c>
      <c r="W150" s="23">
        <v>2.0</v>
      </c>
      <c r="X150" s="23">
        <v>7.0E-4</v>
      </c>
      <c r="Y150" s="23">
        <v>1.0E-4</v>
      </c>
      <c r="Z150" s="23">
        <v>0.0</v>
      </c>
      <c r="AA150" s="23">
        <v>4.0E-4</v>
      </c>
      <c r="AB150" s="23">
        <v>10.0</v>
      </c>
      <c r="AC150" s="23">
        <v>13.0</v>
      </c>
      <c r="AD150" s="23">
        <v>9.0</v>
      </c>
      <c r="AE150" s="23">
        <v>0.0</v>
      </c>
      <c r="AF150" s="23">
        <v>4.0</v>
      </c>
      <c r="AG150" s="23">
        <v>0.0</v>
      </c>
      <c r="AH150" s="23">
        <v>0.0</v>
      </c>
      <c r="AI150" s="23">
        <v>0.0016</v>
      </c>
      <c r="AJ150" s="23">
        <v>0.001</v>
      </c>
      <c r="AK150" s="23">
        <v>4.0E-4</v>
      </c>
      <c r="AL150" s="23">
        <v>0.0</v>
      </c>
      <c r="AM150" s="23">
        <v>0.0</v>
      </c>
      <c r="AN150" s="23">
        <v>2.0</v>
      </c>
      <c r="AO150" s="23">
        <v>6000.0</v>
      </c>
      <c r="AP150" s="23">
        <v>3600.0</v>
      </c>
      <c r="AQ150" s="23">
        <v>1.0</v>
      </c>
      <c r="AR150" s="23">
        <v>0.0</v>
      </c>
      <c r="AS150" s="23" t="s">
        <v>1173</v>
      </c>
      <c r="AT150" s="23" t="s">
        <v>766</v>
      </c>
    </row>
    <row r="151">
      <c r="A151" s="23" t="str">
        <f t="shared" si="3"/>
        <v>OK</v>
      </c>
      <c r="B151" s="23" t="s">
        <v>52</v>
      </c>
      <c r="C151" s="23" t="s">
        <v>52</v>
      </c>
      <c r="D151" s="23">
        <v>1.0</v>
      </c>
      <c r="E151" s="23">
        <v>18.0</v>
      </c>
      <c r="F151" s="23">
        <v>30.0</v>
      </c>
      <c r="G151" s="23">
        <v>1.0</v>
      </c>
      <c r="H151" s="23">
        <v>25.0</v>
      </c>
      <c r="I151" s="23">
        <v>29259.0</v>
      </c>
      <c r="J151" s="23">
        <v>29259.0</v>
      </c>
      <c r="K151" s="23">
        <v>0.0</v>
      </c>
      <c r="L151" s="23">
        <v>1.0</v>
      </c>
      <c r="M151" s="23">
        <v>1.0</v>
      </c>
      <c r="N151" s="23">
        <v>0.0</v>
      </c>
      <c r="O151" s="23">
        <v>0.0195</v>
      </c>
      <c r="P151" s="23">
        <v>0.0</v>
      </c>
      <c r="Q151" s="23">
        <v>4.0</v>
      </c>
      <c r="R151" s="23">
        <v>7.0</v>
      </c>
      <c r="S151" s="23">
        <v>7.0</v>
      </c>
      <c r="T151" s="23">
        <v>0.0</v>
      </c>
      <c r="U151" s="23">
        <v>0.0</v>
      </c>
      <c r="V151" s="23">
        <v>0.0</v>
      </c>
      <c r="W151" s="23">
        <v>0.0</v>
      </c>
      <c r="X151" s="23">
        <v>3.0E-4</v>
      </c>
      <c r="Y151" s="23">
        <v>1.0E-4</v>
      </c>
      <c r="Z151" s="23">
        <v>0.0</v>
      </c>
      <c r="AA151" s="23">
        <v>0.0</v>
      </c>
      <c r="AB151" s="23">
        <v>2.0</v>
      </c>
      <c r="AC151" s="23">
        <v>62.0</v>
      </c>
      <c r="AD151" s="23">
        <v>62.0</v>
      </c>
      <c r="AE151" s="23">
        <v>0.0</v>
      </c>
      <c r="AF151" s="23">
        <v>0.0</v>
      </c>
      <c r="AG151" s="23">
        <v>0.0</v>
      </c>
      <c r="AH151" s="23">
        <v>0.0</v>
      </c>
      <c r="AI151" s="23">
        <v>0.0011</v>
      </c>
      <c r="AJ151" s="23">
        <v>0.001</v>
      </c>
      <c r="AK151" s="23">
        <v>0.0</v>
      </c>
      <c r="AL151" s="23">
        <v>0.0</v>
      </c>
      <c r="AM151" s="23">
        <v>0.0</v>
      </c>
      <c r="AN151" s="23">
        <v>1.0</v>
      </c>
      <c r="AO151" s="23">
        <v>6000.0</v>
      </c>
      <c r="AP151" s="23">
        <v>3600.0</v>
      </c>
      <c r="AQ151" s="23">
        <v>1.0</v>
      </c>
      <c r="AR151" s="23">
        <v>0.0</v>
      </c>
      <c r="AS151" s="23" t="s">
        <v>1173</v>
      </c>
      <c r="AT151" s="23" t="s">
        <v>767</v>
      </c>
    </row>
    <row r="152">
      <c r="A152" s="23" t="str">
        <f t="shared" si="3"/>
        <v>OK</v>
      </c>
      <c r="B152" s="23" t="s">
        <v>53</v>
      </c>
      <c r="C152" s="23" t="s">
        <v>53</v>
      </c>
      <c r="D152" s="23">
        <v>1.0</v>
      </c>
      <c r="E152" s="23">
        <v>18.0</v>
      </c>
      <c r="F152" s="23">
        <v>20.0</v>
      </c>
      <c r="G152" s="23">
        <v>1.0</v>
      </c>
      <c r="H152" s="23">
        <v>25.0</v>
      </c>
      <c r="I152" s="23">
        <v>29259.0</v>
      </c>
      <c r="J152" s="23">
        <v>29259.0</v>
      </c>
      <c r="K152" s="23">
        <v>0.0</v>
      </c>
      <c r="L152" s="23">
        <v>1.0</v>
      </c>
      <c r="M152" s="23">
        <v>1.0</v>
      </c>
      <c r="N152" s="23">
        <v>0.0</v>
      </c>
      <c r="O152" s="23">
        <v>0.0197</v>
      </c>
      <c r="P152" s="23">
        <v>0.0</v>
      </c>
      <c r="Q152" s="23">
        <v>4.0</v>
      </c>
      <c r="R152" s="23">
        <v>8.0</v>
      </c>
      <c r="S152" s="23">
        <v>7.0</v>
      </c>
      <c r="T152" s="23">
        <v>0.0</v>
      </c>
      <c r="U152" s="23">
        <v>0.0</v>
      </c>
      <c r="V152" s="23">
        <v>0.0</v>
      </c>
      <c r="W152" s="23">
        <v>1.0</v>
      </c>
      <c r="X152" s="23">
        <v>3.0E-4</v>
      </c>
      <c r="Y152" s="23">
        <v>1.0E-4</v>
      </c>
      <c r="Z152" s="23">
        <v>0.0</v>
      </c>
      <c r="AA152" s="23">
        <v>0.0</v>
      </c>
      <c r="AB152" s="23">
        <v>2.0</v>
      </c>
      <c r="AC152" s="23">
        <v>62.0</v>
      </c>
      <c r="AD152" s="23">
        <v>62.0</v>
      </c>
      <c r="AE152" s="23">
        <v>0.0</v>
      </c>
      <c r="AF152" s="23">
        <v>0.0</v>
      </c>
      <c r="AG152" s="23">
        <v>0.0</v>
      </c>
      <c r="AH152" s="23">
        <v>0.0</v>
      </c>
      <c r="AI152" s="23">
        <v>0.0011</v>
      </c>
      <c r="AJ152" s="23">
        <v>0.001</v>
      </c>
      <c r="AK152" s="23">
        <v>1.0E-4</v>
      </c>
      <c r="AL152" s="23">
        <v>0.0</v>
      </c>
      <c r="AM152" s="23">
        <v>0.0</v>
      </c>
      <c r="AN152" s="23">
        <v>1.0</v>
      </c>
      <c r="AO152" s="23">
        <v>6000.0</v>
      </c>
      <c r="AP152" s="23">
        <v>3600.0</v>
      </c>
      <c r="AQ152" s="23">
        <v>1.0</v>
      </c>
      <c r="AR152" s="23">
        <v>0.0</v>
      </c>
      <c r="AS152" s="23" t="s">
        <v>1173</v>
      </c>
      <c r="AT152" s="23" t="s">
        <v>767</v>
      </c>
    </row>
    <row r="153">
      <c r="A153" s="23" t="str">
        <f t="shared" si="3"/>
        <v>OK</v>
      </c>
      <c r="B153" s="23" t="s">
        <v>54</v>
      </c>
      <c r="C153" s="23" t="s">
        <v>54</v>
      </c>
      <c r="D153" s="23">
        <v>1.0</v>
      </c>
      <c r="E153" s="23">
        <v>18.0</v>
      </c>
      <c r="F153" s="23">
        <v>10.0</v>
      </c>
      <c r="G153" s="23">
        <v>1.0</v>
      </c>
      <c r="H153" s="23">
        <v>25.0</v>
      </c>
      <c r="I153" s="23">
        <v>31584.0</v>
      </c>
      <c r="J153" s="23">
        <v>31584.0</v>
      </c>
      <c r="K153" s="23">
        <v>0.0</v>
      </c>
      <c r="L153" s="23">
        <v>1.0</v>
      </c>
      <c r="M153" s="23">
        <v>1.0</v>
      </c>
      <c r="N153" s="23">
        <v>49.0</v>
      </c>
      <c r="O153" s="23">
        <v>0.0907</v>
      </c>
      <c r="P153" s="23">
        <v>28.0</v>
      </c>
      <c r="Q153" s="23">
        <v>42.0</v>
      </c>
      <c r="R153" s="23">
        <v>69.0</v>
      </c>
      <c r="S153" s="23">
        <v>11.0</v>
      </c>
      <c r="T153" s="23">
        <v>0.0</v>
      </c>
      <c r="U153" s="23">
        <v>41.0</v>
      </c>
      <c r="V153" s="23">
        <v>0.0</v>
      </c>
      <c r="W153" s="23">
        <v>17.0</v>
      </c>
      <c r="X153" s="23">
        <v>0.0022</v>
      </c>
      <c r="Y153" s="23">
        <v>4.0E-4</v>
      </c>
      <c r="Z153" s="23">
        <v>0.0</v>
      </c>
      <c r="AA153" s="23">
        <v>0.0011</v>
      </c>
      <c r="AB153" s="23">
        <v>5.0</v>
      </c>
      <c r="AC153" s="23">
        <v>63.0</v>
      </c>
      <c r="AD153" s="23">
        <v>62.0</v>
      </c>
      <c r="AE153" s="23">
        <v>0.0</v>
      </c>
      <c r="AF153" s="23">
        <v>1.0</v>
      </c>
      <c r="AG153" s="23">
        <v>0.0</v>
      </c>
      <c r="AH153" s="23">
        <v>0.0</v>
      </c>
      <c r="AI153" s="23">
        <v>0.0017</v>
      </c>
      <c r="AJ153" s="23">
        <v>0.0014</v>
      </c>
      <c r="AK153" s="23">
        <v>2.0E-4</v>
      </c>
      <c r="AL153" s="23">
        <v>0.0</v>
      </c>
      <c r="AM153" s="23">
        <v>0.0</v>
      </c>
      <c r="AN153" s="23">
        <v>2.0</v>
      </c>
      <c r="AO153" s="23">
        <v>6000.0</v>
      </c>
      <c r="AP153" s="23">
        <v>3600.0</v>
      </c>
      <c r="AQ153" s="23">
        <v>1.0</v>
      </c>
      <c r="AR153" s="23">
        <v>0.0</v>
      </c>
      <c r="AS153" s="23" t="s">
        <v>1173</v>
      </c>
      <c r="AT153" s="23" t="s">
        <v>768</v>
      </c>
    </row>
    <row r="154">
      <c r="A154" s="23" t="str">
        <f t="shared" si="3"/>
        <v>OK</v>
      </c>
      <c r="B154" s="23" t="s">
        <v>55</v>
      </c>
      <c r="C154" s="23" t="s">
        <v>55</v>
      </c>
      <c r="D154" s="23">
        <v>1.0</v>
      </c>
      <c r="E154" s="23">
        <v>20.0</v>
      </c>
      <c r="F154" s="23">
        <v>30.0</v>
      </c>
      <c r="G154" s="23">
        <v>1.0</v>
      </c>
      <c r="H154" s="23">
        <v>25.0</v>
      </c>
      <c r="I154" s="23">
        <v>20746.0</v>
      </c>
      <c r="J154" s="23">
        <v>20746.0</v>
      </c>
      <c r="K154" s="23">
        <v>0.0</v>
      </c>
      <c r="L154" s="23">
        <v>1.0</v>
      </c>
      <c r="M154" s="23">
        <v>1.0</v>
      </c>
      <c r="N154" s="23">
        <v>0.0</v>
      </c>
      <c r="O154" s="23">
        <v>0.0111</v>
      </c>
      <c r="P154" s="23">
        <v>0.0</v>
      </c>
      <c r="Q154" s="23">
        <v>5.0</v>
      </c>
      <c r="R154" s="23">
        <v>11.0</v>
      </c>
      <c r="S154" s="23">
        <v>11.0</v>
      </c>
      <c r="T154" s="23">
        <v>0.0</v>
      </c>
      <c r="U154" s="23">
        <v>0.0</v>
      </c>
      <c r="V154" s="23">
        <v>0.0</v>
      </c>
      <c r="W154" s="23">
        <v>0.0</v>
      </c>
      <c r="X154" s="23">
        <v>3.0E-4</v>
      </c>
      <c r="Y154" s="23">
        <v>2.0E-4</v>
      </c>
      <c r="Z154" s="23">
        <v>0.0</v>
      </c>
      <c r="AA154" s="23">
        <v>0.0</v>
      </c>
      <c r="AB154" s="23">
        <v>0.0</v>
      </c>
      <c r="AC154" s="23">
        <v>0.0</v>
      </c>
      <c r="AD154" s="23">
        <v>0.0</v>
      </c>
      <c r="AE154" s="23">
        <v>0.0</v>
      </c>
      <c r="AF154" s="23">
        <v>0.0</v>
      </c>
      <c r="AG154" s="23">
        <v>0.0</v>
      </c>
      <c r="AH154" s="23">
        <v>0.0</v>
      </c>
      <c r="AI154" s="23">
        <v>0.0</v>
      </c>
      <c r="AJ154" s="23">
        <v>0.0</v>
      </c>
      <c r="AK154" s="23">
        <v>0.0</v>
      </c>
      <c r="AL154" s="23">
        <v>0.0</v>
      </c>
      <c r="AM154" s="23">
        <v>0.0</v>
      </c>
      <c r="AN154" s="23">
        <v>1.0</v>
      </c>
      <c r="AO154" s="23">
        <v>6000.0</v>
      </c>
      <c r="AP154" s="23">
        <v>3600.0</v>
      </c>
      <c r="AQ154" s="23">
        <v>0.0</v>
      </c>
      <c r="AR154" s="23">
        <v>0.0</v>
      </c>
      <c r="AS154" s="23" t="s">
        <v>1173</v>
      </c>
      <c r="AT154" s="23" t="s">
        <v>769</v>
      </c>
    </row>
    <row r="155">
      <c r="A155" s="23" t="str">
        <f t="shared" si="3"/>
        <v>OK</v>
      </c>
      <c r="B155" s="23" t="s">
        <v>56</v>
      </c>
      <c r="C155" s="23" t="s">
        <v>56</v>
      </c>
      <c r="D155" s="23">
        <v>1.0</v>
      </c>
      <c r="E155" s="23">
        <v>20.0</v>
      </c>
      <c r="F155" s="23">
        <v>20.0</v>
      </c>
      <c r="G155" s="23">
        <v>1.0</v>
      </c>
      <c r="H155" s="23">
        <v>25.0</v>
      </c>
      <c r="I155" s="23">
        <v>20746.0</v>
      </c>
      <c r="J155" s="23">
        <v>20746.0</v>
      </c>
      <c r="K155" s="23">
        <v>0.0</v>
      </c>
      <c r="L155" s="23">
        <v>1.0</v>
      </c>
      <c r="M155" s="23">
        <v>1.0</v>
      </c>
      <c r="N155" s="23">
        <v>0.0</v>
      </c>
      <c r="O155" s="23">
        <v>0.0115</v>
      </c>
      <c r="P155" s="23">
        <v>0.0</v>
      </c>
      <c r="Q155" s="23">
        <v>5.0</v>
      </c>
      <c r="R155" s="23">
        <v>11.0</v>
      </c>
      <c r="S155" s="23">
        <v>11.0</v>
      </c>
      <c r="T155" s="23">
        <v>0.0</v>
      </c>
      <c r="U155" s="23">
        <v>0.0</v>
      </c>
      <c r="V155" s="23">
        <v>0.0</v>
      </c>
      <c r="W155" s="23">
        <v>0.0</v>
      </c>
      <c r="X155" s="23">
        <v>4.0E-4</v>
      </c>
      <c r="Y155" s="23">
        <v>3.0E-4</v>
      </c>
      <c r="Z155" s="23">
        <v>0.0</v>
      </c>
      <c r="AA155" s="23">
        <v>0.0</v>
      </c>
      <c r="AB155" s="23">
        <v>0.0</v>
      </c>
      <c r="AC155" s="23">
        <v>0.0</v>
      </c>
      <c r="AD155" s="23">
        <v>0.0</v>
      </c>
      <c r="AE155" s="23">
        <v>0.0</v>
      </c>
      <c r="AF155" s="23">
        <v>0.0</v>
      </c>
      <c r="AG155" s="23">
        <v>0.0</v>
      </c>
      <c r="AH155" s="23">
        <v>0.0</v>
      </c>
      <c r="AI155" s="23">
        <v>0.0</v>
      </c>
      <c r="AJ155" s="23">
        <v>0.0</v>
      </c>
      <c r="AK155" s="23">
        <v>0.0</v>
      </c>
      <c r="AL155" s="23">
        <v>0.0</v>
      </c>
      <c r="AM155" s="23">
        <v>0.0</v>
      </c>
      <c r="AN155" s="23">
        <v>1.0</v>
      </c>
      <c r="AO155" s="23">
        <v>6000.0</v>
      </c>
      <c r="AP155" s="23">
        <v>3600.0</v>
      </c>
      <c r="AQ155" s="23">
        <v>0.0</v>
      </c>
      <c r="AR155" s="23">
        <v>0.0</v>
      </c>
      <c r="AS155" s="23" t="s">
        <v>1173</v>
      </c>
      <c r="AT155" s="23" t="s">
        <v>770</v>
      </c>
    </row>
    <row r="156">
      <c r="A156" s="23" t="str">
        <f t="shared" si="3"/>
        <v>OK</v>
      </c>
      <c r="B156" s="23" t="s">
        <v>57</v>
      </c>
      <c r="C156" s="23" t="s">
        <v>57</v>
      </c>
      <c r="D156" s="23">
        <v>1.0</v>
      </c>
      <c r="E156" s="23">
        <v>20.0</v>
      </c>
      <c r="F156" s="23">
        <v>10.0</v>
      </c>
      <c r="G156" s="23">
        <v>1.0</v>
      </c>
      <c r="H156" s="23">
        <v>25.0</v>
      </c>
      <c r="I156" s="23">
        <v>25003.0</v>
      </c>
      <c r="J156" s="23">
        <v>25003.0</v>
      </c>
      <c r="K156" s="23">
        <v>0.0</v>
      </c>
      <c r="L156" s="23">
        <v>1.0</v>
      </c>
      <c r="M156" s="23">
        <v>1.0</v>
      </c>
      <c r="N156" s="23">
        <v>19556.0</v>
      </c>
      <c r="O156" s="23">
        <v>75.3077</v>
      </c>
      <c r="P156" s="23">
        <v>152.0</v>
      </c>
      <c r="Q156" s="23">
        <v>3256.0</v>
      </c>
      <c r="R156" s="23">
        <v>3341.0</v>
      </c>
      <c r="S156" s="23">
        <v>290.0</v>
      </c>
      <c r="T156" s="23">
        <v>0.0</v>
      </c>
      <c r="U156" s="23">
        <v>158.0</v>
      </c>
      <c r="V156" s="23">
        <v>0.0</v>
      </c>
      <c r="W156" s="23">
        <v>2893.0</v>
      </c>
      <c r="X156" s="23">
        <v>0.3124</v>
      </c>
      <c r="Y156" s="23">
        <v>0.0238</v>
      </c>
      <c r="Z156" s="23">
        <v>0.0</v>
      </c>
      <c r="AA156" s="23">
        <v>0.1307</v>
      </c>
      <c r="AB156" s="23">
        <v>16.0</v>
      </c>
      <c r="AC156" s="23">
        <v>34.0</v>
      </c>
      <c r="AD156" s="23">
        <v>30.0</v>
      </c>
      <c r="AE156" s="23">
        <v>0.0</v>
      </c>
      <c r="AF156" s="23">
        <v>4.0</v>
      </c>
      <c r="AG156" s="23">
        <v>0.0</v>
      </c>
      <c r="AH156" s="23">
        <v>0.0</v>
      </c>
      <c r="AI156" s="23">
        <v>0.0043</v>
      </c>
      <c r="AJ156" s="23">
        <v>0.0031</v>
      </c>
      <c r="AK156" s="23">
        <v>8.0E-4</v>
      </c>
      <c r="AL156" s="23">
        <v>0.0</v>
      </c>
      <c r="AM156" s="23">
        <v>0.0</v>
      </c>
      <c r="AN156" s="23">
        <v>2.0</v>
      </c>
      <c r="AO156" s="23">
        <v>6000.0</v>
      </c>
      <c r="AP156" s="23">
        <v>3600.0</v>
      </c>
      <c r="AQ156" s="23">
        <v>0.0</v>
      </c>
      <c r="AR156" s="23">
        <v>0.0</v>
      </c>
      <c r="AS156" s="23" t="s">
        <v>1173</v>
      </c>
      <c r="AT156" s="23" t="s">
        <v>1174</v>
      </c>
    </row>
    <row r="157">
      <c r="A157" s="23" t="str">
        <f t="shared" si="3"/>
        <v>OK</v>
      </c>
      <c r="B157" s="23" t="s">
        <v>58</v>
      </c>
      <c r="C157" s="23" t="s">
        <v>58</v>
      </c>
      <c r="D157" s="23">
        <v>1.0</v>
      </c>
      <c r="E157" s="23">
        <v>21.0</v>
      </c>
      <c r="F157" s="23">
        <v>30.0</v>
      </c>
      <c r="G157" s="23">
        <v>1.0</v>
      </c>
      <c r="H157" s="23">
        <v>25.0</v>
      </c>
      <c r="I157" s="23">
        <v>87022.0</v>
      </c>
      <c r="J157" s="23">
        <v>85010.402439</v>
      </c>
      <c r="K157" s="23">
        <v>2.311597</v>
      </c>
      <c r="L157" s="23">
        <v>2.0</v>
      </c>
      <c r="M157" s="23">
        <v>1.0</v>
      </c>
      <c r="N157" s="23">
        <v>236377.0</v>
      </c>
      <c r="O157" s="23">
        <v>3600.0077</v>
      </c>
      <c r="P157" s="23">
        <v>468.0</v>
      </c>
      <c r="Q157" s="23">
        <v>13990.0</v>
      </c>
      <c r="R157" s="23">
        <v>16513.0</v>
      </c>
      <c r="S157" s="23">
        <v>4176.0</v>
      </c>
      <c r="T157" s="23">
        <v>0.0</v>
      </c>
      <c r="U157" s="23">
        <v>1702.0</v>
      </c>
      <c r="V157" s="23">
        <v>0.0</v>
      </c>
      <c r="W157" s="23">
        <v>10635.0</v>
      </c>
      <c r="X157" s="23">
        <v>1.591</v>
      </c>
      <c r="Y157" s="23">
        <v>0.2951</v>
      </c>
      <c r="Z157" s="23">
        <v>0.0</v>
      </c>
      <c r="AA157" s="23">
        <v>0.4202</v>
      </c>
      <c r="AB157" s="23">
        <v>11.0</v>
      </c>
      <c r="AC157" s="23">
        <v>10.0</v>
      </c>
      <c r="AD157" s="23">
        <v>6.0</v>
      </c>
      <c r="AE157" s="23">
        <v>0.0</v>
      </c>
      <c r="AF157" s="23">
        <v>4.0</v>
      </c>
      <c r="AG157" s="23">
        <v>0.0</v>
      </c>
      <c r="AH157" s="23">
        <v>0.0</v>
      </c>
      <c r="AI157" s="23">
        <v>0.0035</v>
      </c>
      <c r="AJ157" s="23">
        <v>0.0025</v>
      </c>
      <c r="AK157" s="23">
        <v>8.0E-4</v>
      </c>
      <c r="AL157" s="23">
        <v>0.0</v>
      </c>
      <c r="AM157" s="23">
        <v>0.0</v>
      </c>
      <c r="AN157" s="23">
        <v>2.0</v>
      </c>
      <c r="AO157" s="23">
        <v>6000.0</v>
      </c>
      <c r="AP157" s="23">
        <v>3600.0</v>
      </c>
      <c r="AQ157" s="23">
        <v>0.0</v>
      </c>
      <c r="AR157" s="23">
        <v>0.0</v>
      </c>
      <c r="AS157" s="23" t="s">
        <v>1173</v>
      </c>
      <c r="AT157" s="23" t="s">
        <v>1175</v>
      </c>
    </row>
    <row r="158">
      <c r="A158" s="23" t="str">
        <f t="shared" si="3"/>
        <v>OK</v>
      </c>
      <c r="B158" s="23" t="s">
        <v>59</v>
      </c>
      <c r="C158" s="23" t="s">
        <v>59</v>
      </c>
      <c r="D158" s="23">
        <v>0.0</v>
      </c>
      <c r="E158" s="23">
        <v>21.0</v>
      </c>
      <c r="F158" s="23">
        <v>20.0</v>
      </c>
      <c r="G158" s="23">
        <v>1.0</v>
      </c>
      <c r="H158" s="23">
        <v>25.0</v>
      </c>
      <c r="I158" s="23" t="s">
        <v>134</v>
      </c>
      <c r="J158" s="23">
        <v>0.0</v>
      </c>
      <c r="K158" s="23" t="s">
        <v>134</v>
      </c>
      <c r="L158" s="23">
        <v>-1.0</v>
      </c>
      <c r="M158" s="23">
        <v>-1.0</v>
      </c>
      <c r="N158" s="23">
        <v>0.0</v>
      </c>
      <c r="O158" s="23">
        <v>0.0</v>
      </c>
      <c r="P158" s="23">
        <v>0.0</v>
      </c>
      <c r="Q158" s="23" t="s">
        <v>133</v>
      </c>
      <c r="R158" s="23" t="s">
        <v>133</v>
      </c>
      <c r="S158" s="23" t="s">
        <v>133</v>
      </c>
      <c r="T158" s="23" t="s">
        <v>133</v>
      </c>
      <c r="U158" s="23" t="s">
        <v>133</v>
      </c>
      <c r="V158" s="23" t="s">
        <v>133</v>
      </c>
      <c r="W158" s="23" t="s">
        <v>133</v>
      </c>
      <c r="X158" s="23" t="s">
        <v>133</v>
      </c>
      <c r="Y158" s="23" t="s">
        <v>133</v>
      </c>
      <c r="Z158" s="23" t="s">
        <v>133</v>
      </c>
      <c r="AA158" s="23" t="s">
        <v>133</v>
      </c>
      <c r="AB158" s="23" t="s">
        <v>133</v>
      </c>
      <c r="AC158" s="23" t="s">
        <v>133</v>
      </c>
      <c r="AD158" s="23" t="s">
        <v>133</v>
      </c>
      <c r="AE158" s="23" t="s">
        <v>133</v>
      </c>
      <c r="AF158" s="23" t="s">
        <v>133</v>
      </c>
      <c r="AG158" s="23" t="s">
        <v>133</v>
      </c>
      <c r="AH158" s="23" t="s">
        <v>133</v>
      </c>
      <c r="AI158" s="23" t="s">
        <v>133</v>
      </c>
      <c r="AJ158" s="23" t="s">
        <v>133</v>
      </c>
      <c r="AK158" s="23" t="s">
        <v>133</v>
      </c>
      <c r="AL158" s="23" t="s">
        <v>133</v>
      </c>
      <c r="AM158" s="23" t="s">
        <v>133</v>
      </c>
      <c r="AN158" s="23" t="s">
        <v>133</v>
      </c>
      <c r="AO158" s="23">
        <v>6000.0</v>
      </c>
      <c r="AP158" s="23">
        <v>3600.0</v>
      </c>
      <c r="AQ158" s="23">
        <v>0.0</v>
      </c>
      <c r="AR158" s="23">
        <v>0.0</v>
      </c>
      <c r="AS158" s="23" t="s">
        <v>1173</v>
      </c>
      <c r="AT158" s="23" t="s">
        <v>773</v>
      </c>
    </row>
    <row r="159">
      <c r="A159" s="23" t="str">
        <f t="shared" si="3"/>
        <v>OK</v>
      </c>
      <c r="B159" s="23" t="s">
        <v>60</v>
      </c>
      <c r="C159" s="23" t="s">
        <v>60</v>
      </c>
      <c r="D159" s="23">
        <v>1.0</v>
      </c>
      <c r="E159" s="23">
        <v>21.0</v>
      </c>
      <c r="F159" s="23">
        <v>30.0</v>
      </c>
      <c r="G159" s="23">
        <v>1.0</v>
      </c>
      <c r="H159" s="23">
        <v>25.0</v>
      </c>
      <c r="I159" s="23">
        <v>16202.0</v>
      </c>
      <c r="J159" s="23">
        <v>16202.0</v>
      </c>
      <c r="K159" s="23">
        <v>0.0</v>
      </c>
      <c r="L159" s="23">
        <v>1.0</v>
      </c>
      <c r="M159" s="23">
        <v>1.0</v>
      </c>
      <c r="N159" s="23">
        <v>0.0</v>
      </c>
      <c r="O159" s="23">
        <v>0.0177</v>
      </c>
      <c r="P159" s="23">
        <v>0.0</v>
      </c>
      <c r="Q159" s="23">
        <v>3.0</v>
      </c>
      <c r="R159" s="23">
        <v>3.0</v>
      </c>
      <c r="S159" s="23">
        <v>3.0</v>
      </c>
      <c r="T159" s="23">
        <v>0.0</v>
      </c>
      <c r="U159" s="23">
        <v>0.0</v>
      </c>
      <c r="V159" s="23">
        <v>0.0</v>
      </c>
      <c r="W159" s="23">
        <v>0.0</v>
      </c>
      <c r="X159" s="23">
        <v>3.0E-4</v>
      </c>
      <c r="Y159" s="23">
        <v>1.0E-4</v>
      </c>
      <c r="Z159" s="23">
        <v>0.0</v>
      </c>
      <c r="AA159" s="23">
        <v>0.0</v>
      </c>
      <c r="AB159" s="23">
        <v>0.0</v>
      </c>
      <c r="AC159" s="23">
        <v>0.0</v>
      </c>
      <c r="AD159" s="23">
        <v>0.0</v>
      </c>
      <c r="AE159" s="23">
        <v>0.0</v>
      </c>
      <c r="AF159" s="23">
        <v>0.0</v>
      </c>
      <c r="AG159" s="23">
        <v>0.0</v>
      </c>
      <c r="AH159" s="23">
        <v>0.0</v>
      </c>
      <c r="AI159" s="23">
        <v>0.0</v>
      </c>
      <c r="AJ159" s="23">
        <v>0.0</v>
      </c>
      <c r="AK159" s="23">
        <v>0.0</v>
      </c>
      <c r="AL159" s="23">
        <v>0.0</v>
      </c>
      <c r="AM159" s="23">
        <v>0.0</v>
      </c>
      <c r="AN159" s="23">
        <v>1.0</v>
      </c>
      <c r="AO159" s="23">
        <v>6000.0</v>
      </c>
      <c r="AP159" s="23">
        <v>3600.0</v>
      </c>
      <c r="AQ159" s="23">
        <v>0.0</v>
      </c>
      <c r="AR159" s="23">
        <v>0.0</v>
      </c>
      <c r="AS159" s="23" t="s">
        <v>1173</v>
      </c>
      <c r="AT159" s="23" t="s">
        <v>773</v>
      </c>
    </row>
    <row r="160">
      <c r="A160" s="23" t="str">
        <f t="shared" si="3"/>
        <v>OK</v>
      </c>
      <c r="B160" s="23" t="s">
        <v>61</v>
      </c>
      <c r="C160" s="23" t="s">
        <v>61</v>
      </c>
      <c r="D160" s="23">
        <v>1.0</v>
      </c>
      <c r="E160" s="23">
        <v>21.0</v>
      </c>
      <c r="F160" s="23">
        <v>20.0</v>
      </c>
      <c r="G160" s="23">
        <v>1.0</v>
      </c>
      <c r="H160" s="23">
        <v>25.0</v>
      </c>
      <c r="I160" s="23">
        <v>16202.0</v>
      </c>
      <c r="J160" s="23">
        <v>16202.0</v>
      </c>
      <c r="K160" s="23">
        <v>0.0</v>
      </c>
      <c r="L160" s="23">
        <v>1.0</v>
      </c>
      <c r="M160" s="23">
        <v>1.0</v>
      </c>
      <c r="N160" s="23">
        <v>0.0</v>
      </c>
      <c r="O160" s="23">
        <v>0.0104</v>
      </c>
      <c r="P160" s="23">
        <v>0.0</v>
      </c>
      <c r="Q160" s="23">
        <v>3.0</v>
      </c>
      <c r="R160" s="23">
        <v>3.0</v>
      </c>
      <c r="S160" s="23">
        <v>3.0</v>
      </c>
      <c r="T160" s="23">
        <v>0.0</v>
      </c>
      <c r="U160" s="23">
        <v>0.0</v>
      </c>
      <c r="V160" s="23">
        <v>0.0</v>
      </c>
      <c r="W160" s="23">
        <v>0.0</v>
      </c>
      <c r="X160" s="23">
        <v>2.0E-4</v>
      </c>
      <c r="Y160" s="23">
        <v>1.0E-4</v>
      </c>
      <c r="Z160" s="23">
        <v>0.0</v>
      </c>
      <c r="AA160" s="23">
        <v>0.0</v>
      </c>
      <c r="AB160" s="23">
        <v>0.0</v>
      </c>
      <c r="AC160" s="23">
        <v>0.0</v>
      </c>
      <c r="AD160" s="23">
        <v>0.0</v>
      </c>
      <c r="AE160" s="23">
        <v>0.0</v>
      </c>
      <c r="AF160" s="23">
        <v>0.0</v>
      </c>
      <c r="AG160" s="23">
        <v>0.0</v>
      </c>
      <c r="AH160" s="23">
        <v>0.0</v>
      </c>
      <c r="AI160" s="23">
        <v>0.0</v>
      </c>
      <c r="AJ160" s="23">
        <v>0.0</v>
      </c>
      <c r="AK160" s="23">
        <v>0.0</v>
      </c>
      <c r="AL160" s="23">
        <v>0.0</v>
      </c>
      <c r="AM160" s="23">
        <v>0.0</v>
      </c>
      <c r="AN160" s="23">
        <v>1.0</v>
      </c>
      <c r="AO160" s="23">
        <v>6000.0</v>
      </c>
      <c r="AP160" s="23">
        <v>3600.0</v>
      </c>
      <c r="AQ160" s="23">
        <v>0.0</v>
      </c>
      <c r="AR160" s="23">
        <v>0.0</v>
      </c>
      <c r="AS160" s="23" t="s">
        <v>1173</v>
      </c>
      <c r="AT160" s="23" t="s">
        <v>774</v>
      </c>
    </row>
    <row r="161">
      <c r="A161" s="23" t="str">
        <f t="shared" si="3"/>
        <v>OK</v>
      </c>
      <c r="B161" s="23" t="s">
        <v>62</v>
      </c>
      <c r="C161" s="23" t="s">
        <v>62</v>
      </c>
      <c r="D161" s="23">
        <v>1.0</v>
      </c>
      <c r="E161" s="23">
        <v>21.0</v>
      </c>
      <c r="F161" s="23">
        <v>10.0</v>
      </c>
      <c r="G161" s="23">
        <v>1.0</v>
      </c>
      <c r="H161" s="23">
        <v>25.0</v>
      </c>
      <c r="I161" s="23">
        <v>19765.0</v>
      </c>
      <c r="J161" s="23">
        <v>19765.0</v>
      </c>
      <c r="K161" s="23">
        <v>0.0</v>
      </c>
      <c r="L161" s="23">
        <v>1.0</v>
      </c>
      <c r="M161" s="23">
        <v>1.0</v>
      </c>
      <c r="N161" s="23">
        <v>5724.0</v>
      </c>
      <c r="O161" s="23">
        <v>10.302</v>
      </c>
      <c r="P161" s="23">
        <v>52.0</v>
      </c>
      <c r="Q161" s="23">
        <v>1510.0</v>
      </c>
      <c r="R161" s="23">
        <v>1624.0</v>
      </c>
      <c r="S161" s="23">
        <v>520.0</v>
      </c>
      <c r="T161" s="23">
        <v>2.0</v>
      </c>
      <c r="U161" s="23">
        <v>239.0</v>
      </c>
      <c r="V161" s="23">
        <v>0.0</v>
      </c>
      <c r="W161" s="23">
        <v>863.0</v>
      </c>
      <c r="X161" s="23">
        <v>0.1166</v>
      </c>
      <c r="Y161" s="23">
        <v>0.0251</v>
      </c>
      <c r="Z161" s="23">
        <v>0.0</v>
      </c>
      <c r="AA161" s="23">
        <v>0.0351</v>
      </c>
      <c r="AB161" s="23">
        <v>1.0</v>
      </c>
      <c r="AC161" s="23">
        <v>6.0</v>
      </c>
      <c r="AD161" s="23">
        <v>6.0</v>
      </c>
      <c r="AE161" s="23">
        <v>0.0</v>
      </c>
      <c r="AF161" s="23">
        <v>0.0</v>
      </c>
      <c r="AG161" s="23">
        <v>0.0</v>
      </c>
      <c r="AH161" s="23">
        <v>0.0</v>
      </c>
      <c r="AI161" s="23">
        <v>2.0E-4</v>
      </c>
      <c r="AJ161" s="23">
        <v>2.0E-4</v>
      </c>
      <c r="AK161" s="23">
        <v>0.0</v>
      </c>
      <c r="AL161" s="23">
        <v>0.0</v>
      </c>
      <c r="AM161" s="23">
        <v>0.0</v>
      </c>
      <c r="AN161" s="23">
        <v>1.0</v>
      </c>
      <c r="AO161" s="23">
        <v>6000.0</v>
      </c>
      <c r="AP161" s="23">
        <v>3600.0</v>
      </c>
      <c r="AQ161" s="23">
        <v>0.0</v>
      </c>
      <c r="AR161" s="23">
        <v>0.0</v>
      </c>
      <c r="AS161" s="23" t="s">
        <v>1173</v>
      </c>
      <c r="AT161" s="23" t="s">
        <v>1144</v>
      </c>
    </row>
    <row r="162">
      <c r="A162" s="23" t="str">
        <f t="shared" si="3"/>
        <v>OK</v>
      </c>
      <c r="B162" s="23" t="s">
        <v>63</v>
      </c>
      <c r="C162" s="23" t="s">
        <v>63</v>
      </c>
      <c r="D162" s="23">
        <v>1.0</v>
      </c>
      <c r="E162" s="23">
        <v>23.0</v>
      </c>
      <c r="F162" s="23">
        <v>30.0</v>
      </c>
      <c r="G162" s="23">
        <v>1.0</v>
      </c>
      <c r="H162" s="23">
        <v>25.0</v>
      </c>
      <c r="I162" s="23">
        <v>23315.0</v>
      </c>
      <c r="J162" s="23">
        <v>23315.0</v>
      </c>
      <c r="K162" s="23">
        <v>0.0</v>
      </c>
      <c r="L162" s="23">
        <v>1.0</v>
      </c>
      <c r="M162" s="23">
        <v>1.0</v>
      </c>
      <c r="N162" s="23">
        <v>0.0</v>
      </c>
      <c r="O162" s="23">
        <v>0.0502</v>
      </c>
      <c r="P162" s="23">
        <v>0.0</v>
      </c>
      <c r="Q162" s="23">
        <v>21.0</v>
      </c>
      <c r="R162" s="23">
        <v>29.0</v>
      </c>
      <c r="S162" s="23">
        <v>12.0</v>
      </c>
      <c r="T162" s="23">
        <v>5.0</v>
      </c>
      <c r="U162" s="23">
        <v>12.0</v>
      </c>
      <c r="V162" s="23">
        <v>0.0</v>
      </c>
      <c r="W162" s="23">
        <v>0.0</v>
      </c>
      <c r="X162" s="23">
        <v>0.0015</v>
      </c>
      <c r="Y162" s="23">
        <v>5.0E-4</v>
      </c>
      <c r="Z162" s="23">
        <v>0.0</v>
      </c>
      <c r="AA162" s="23">
        <v>4.0E-4</v>
      </c>
      <c r="AB162" s="23">
        <v>7.0</v>
      </c>
      <c r="AC162" s="23">
        <v>37.0</v>
      </c>
      <c r="AD162" s="23">
        <v>15.0</v>
      </c>
      <c r="AE162" s="23">
        <v>20.0</v>
      </c>
      <c r="AF162" s="23">
        <v>2.0</v>
      </c>
      <c r="AG162" s="23">
        <v>0.0</v>
      </c>
      <c r="AH162" s="23">
        <v>0.0</v>
      </c>
      <c r="AI162" s="23">
        <v>0.0028</v>
      </c>
      <c r="AJ162" s="23">
        <v>0.002</v>
      </c>
      <c r="AK162" s="23">
        <v>5.0E-4</v>
      </c>
      <c r="AL162" s="23">
        <v>0.0</v>
      </c>
      <c r="AM162" s="23">
        <v>0.0</v>
      </c>
      <c r="AN162" s="23">
        <v>2.0</v>
      </c>
      <c r="AO162" s="23">
        <v>6000.0</v>
      </c>
      <c r="AP162" s="23">
        <v>3600.0</v>
      </c>
      <c r="AQ162" s="23">
        <v>0.0</v>
      </c>
      <c r="AR162" s="23">
        <v>0.0</v>
      </c>
      <c r="AS162" s="23" t="s">
        <v>1173</v>
      </c>
      <c r="AT162" s="23" t="s">
        <v>776</v>
      </c>
    </row>
    <row r="163">
      <c r="A163" s="23" t="str">
        <f t="shared" si="3"/>
        <v>OK</v>
      </c>
      <c r="B163" s="23" t="s">
        <v>64</v>
      </c>
      <c r="C163" s="23" t="s">
        <v>64</v>
      </c>
      <c r="D163" s="23">
        <v>1.0</v>
      </c>
      <c r="E163" s="23">
        <v>23.0</v>
      </c>
      <c r="F163" s="23">
        <v>20.0</v>
      </c>
      <c r="G163" s="23">
        <v>1.0</v>
      </c>
      <c r="H163" s="23">
        <v>25.0</v>
      </c>
      <c r="I163" s="23">
        <v>30602.0</v>
      </c>
      <c r="J163" s="23">
        <v>25823.0</v>
      </c>
      <c r="K163" s="23">
        <v>15.616626</v>
      </c>
      <c r="L163" s="23">
        <v>2.0</v>
      </c>
      <c r="M163" s="23">
        <v>1.0</v>
      </c>
      <c r="N163" s="23">
        <v>166051.0</v>
      </c>
      <c r="O163" s="23">
        <v>3600.0102</v>
      </c>
      <c r="P163" s="23">
        <v>12.0</v>
      </c>
      <c r="Q163" s="23">
        <v>6909.0</v>
      </c>
      <c r="R163" s="23">
        <v>17004.0</v>
      </c>
      <c r="S163" s="23">
        <v>501.0</v>
      </c>
      <c r="T163" s="23">
        <v>172.0</v>
      </c>
      <c r="U163" s="23">
        <v>15580.0</v>
      </c>
      <c r="V163" s="23">
        <v>0.0</v>
      </c>
      <c r="W163" s="23">
        <v>751.0</v>
      </c>
      <c r="X163" s="23">
        <v>1.0843</v>
      </c>
      <c r="Y163" s="23">
        <v>0.0663</v>
      </c>
      <c r="Z163" s="23">
        <v>0.0</v>
      </c>
      <c r="AA163" s="23">
        <v>0.6318</v>
      </c>
      <c r="AB163" s="23">
        <v>1.0</v>
      </c>
      <c r="AC163" s="23">
        <v>38.0</v>
      </c>
      <c r="AD163" s="23">
        <v>11.0</v>
      </c>
      <c r="AE163" s="23">
        <v>27.0</v>
      </c>
      <c r="AF163" s="23">
        <v>0.0</v>
      </c>
      <c r="AG163" s="23">
        <v>0.0</v>
      </c>
      <c r="AH163" s="23">
        <v>0.0</v>
      </c>
      <c r="AI163" s="23">
        <v>0.0014</v>
      </c>
      <c r="AJ163" s="23">
        <v>0.0013</v>
      </c>
      <c r="AK163" s="23">
        <v>0.0</v>
      </c>
      <c r="AL163" s="23">
        <v>0.0</v>
      </c>
      <c r="AM163" s="23">
        <v>0.0</v>
      </c>
      <c r="AN163" s="23">
        <v>3.0</v>
      </c>
      <c r="AO163" s="23">
        <v>6000.0</v>
      </c>
      <c r="AP163" s="23">
        <v>3600.0</v>
      </c>
      <c r="AQ163" s="23">
        <v>0.0</v>
      </c>
      <c r="AR163" s="23">
        <v>0.0</v>
      </c>
      <c r="AS163" s="23" t="s">
        <v>1173</v>
      </c>
      <c r="AT163" s="23" t="s">
        <v>1176</v>
      </c>
    </row>
    <row r="164">
      <c r="A164" s="23" t="str">
        <f t="shared" si="3"/>
        <v>OK</v>
      </c>
      <c r="B164" s="23" t="s">
        <v>65</v>
      </c>
      <c r="C164" s="23" t="s">
        <v>65</v>
      </c>
      <c r="D164" s="23">
        <v>1.0</v>
      </c>
      <c r="E164" s="23">
        <v>23.0</v>
      </c>
      <c r="F164" s="23">
        <v>10.0</v>
      </c>
      <c r="G164" s="23">
        <v>1.0</v>
      </c>
      <c r="H164" s="23">
        <v>25.0</v>
      </c>
      <c r="I164" s="23">
        <v>49301.0</v>
      </c>
      <c r="J164" s="23">
        <v>42551.5</v>
      </c>
      <c r="K164" s="23">
        <v>13.690392</v>
      </c>
      <c r="L164" s="23">
        <v>2.0</v>
      </c>
      <c r="M164" s="23">
        <v>1.0</v>
      </c>
      <c r="N164" s="23">
        <v>305990.0</v>
      </c>
      <c r="O164" s="23">
        <v>3600.0564</v>
      </c>
      <c r="P164" s="23">
        <v>584.0</v>
      </c>
      <c r="Q164" s="23">
        <v>3659.0</v>
      </c>
      <c r="R164" s="23">
        <v>11966.0</v>
      </c>
      <c r="S164" s="23">
        <v>473.0</v>
      </c>
      <c r="T164" s="23">
        <v>37.0</v>
      </c>
      <c r="U164" s="23">
        <v>10929.0</v>
      </c>
      <c r="V164" s="23">
        <v>0.0</v>
      </c>
      <c r="W164" s="23">
        <v>527.0</v>
      </c>
      <c r="X164" s="23">
        <v>0.6522</v>
      </c>
      <c r="Y164" s="23">
        <v>0.0517</v>
      </c>
      <c r="Z164" s="23">
        <v>0.0</v>
      </c>
      <c r="AA164" s="23">
        <v>0.3949</v>
      </c>
      <c r="AB164" s="23">
        <v>20.0</v>
      </c>
      <c r="AC164" s="23">
        <v>94.0</v>
      </c>
      <c r="AD164" s="23">
        <v>23.0</v>
      </c>
      <c r="AE164" s="23">
        <v>56.0</v>
      </c>
      <c r="AF164" s="23">
        <v>15.0</v>
      </c>
      <c r="AG164" s="23">
        <v>0.0</v>
      </c>
      <c r="AH164" s="23">
        <v>0.0</v>
      </c>
      <c r="AI164" s="23">
        <v>0.012</v>
      </c>
      <c r="AJ164" s="23">
        <v>0.0088</v>
      </c>
      <c r="AK164" s="23">
        <v>0.0023</v>
      </c>
      <c r="AL164" s="23">
        <v>0.0</v>
      </c>
      <c r="AM164" s="23">
        <v>0.0</v>
      </c>
      <c r="AN164" s="23">
        <v>5.0</v>
      </c>
      <c r="AO164" s="23">
        <v>6000.0</v>
      </c>
      <c r="AP164" s="23">
        <v>3600.0</v>
      </c>
      <c r="AQ164" s="23">
        <v>0.0</v>
      </c>
      <c r="AR164" s="23">
        <v>0.0</v>
      </c>
      <c r="AS164" s="23" t="s">
        <v>1173</v>
      </c>
      <c r="AT164" s="23" t="s">
        <v>1177</v>
      </c>
    </row>
    <row r="165">
      <c r="A165" s="23" t="str">
        <f t="shared" si="3"/>
        <v>OK</v>
      </c>
      <c r="B165" s="23" t="s">
        <v>66</v>
      </c>
      <c r="C165" s="23" t="s">
        <v>66</v>
      </c>
      <c r="D165" s="23">
        <v>1.0</v>
      </c>
      <c r="E165" s="23">
        <v>27.0</v>
      </c>
      <c r="F165" s="23">
        <v>30.0</v>
      </c>
      <c r="G165" s="23">
        <v>1.0</v>
      </c>
      <c r="H165" s="23">
        <v>25.0</v>
      </c>
      <c r="I165" s="23">
        <v>30300.0</v>
      </c>
      <c r="J165" s="23">
        <v>30300.0</v>
      </c>
      <c r="K165" s="23">
        <v>0.0</v>
      </c>
      <c r="L165" s="23">
        <v>1.0</v>
      </c>
      <c r="M165" s="23">
        <v>1.0</v>
      </c>
      <c r="N165" s="23">
        <v>69.0</v>
      </c>
      <c r="O165" s="23">
        <v>0.1013</v>
      </c>
      <c r="P165" s="23">
        <v>0.0</v>
      </c>
      <c r="Q165" s="23">
        <v>45.0</v>
      </c>
      <c r="R165" s="23">
        <v>55.0</v>
      </c>
      <c r="S165" s="23">
        <v>25.0</v>
      </c>
      <c r="T165" s="23">
        <v>0.0</v>
      </c>
      <c r="U165" s="23">
        <v>29.0</v>
      </c>
      <c r="V165" s="23">
        <v>0.0</v>
      </c>
      <c r="W165" s="23">
        <v>1.0</v>
      </c>
      <c r="X165" s="23">
        <v>0.0034</v>
      </c>
      <c r="Y165" s="23">
        <v>0.001</v>
      </c>
      <c r="Z165" s="23">
        <v>0.0</v>
      </c>
      <c r="AA165" s="23">
        <v>0.0011</v>
      </c>
      <c r="AB165" s="23">
        <v>1.0</v>
      </c>
      <c r="AC165" s="23">
        <v>21.0</v>
      </c>
      <c r="AD165" s="23">
        <v>21.0</v>
      </c>
      <c r="AE165" s="23">
        <v>0.0</v>
      </c>
      <c r="AF165" s="23">
        <v>0.0</v>
      </c>
      <c r="AG165" s="23">
        <v>0.0</v>
      </c>
      <c r="AH165" s="23">
        <v>0.0</v>
      </c>
      <c r="AI165" s="23">
        <v>6.0E-4</v>
      </c>
      <c r="AJ165" s="23">
        <v>6.0E-4</v>
      </c>
      <c r="AK165" s="23">
        <v>0.0</v>
      </c>
      <c r="AL165" s="23">
        <v>0.0</v>
      </c>
      <c r="AM165" s="23">
        <v>0.0</v>
      </c>
      <c r="AN165" s="23">
        <v>2.0</v>
      </c>
      <c r="AO165" s="23">
        <v>6000.0</v>
      </c>
      <c r="AP165" s="23">
        <v>3600.0</v>
      </c>
      <c r="AQ165" s="23">
        <v>1.0</v>
      </c>
      <c r="AR165" s="23">
        <v>0.0</v>
      </c>
      <c r="AS165" s="23" t="s">
        <v>1173</v>
      </c>
      <c r="AT165" s="23" t="s">
        <v>779</v>
      </c>
    </row>
    <row r="166">
      <c r="A166" s="23" t="str">
        <f t="shared" si="3"/>
        <v>OK</v>
      </c>
      <c r="B166" s="23" t="s">
        <v>67</v>
      </c>
      <c r="C166" s="23" t="s">
        <v>67</v>
      </c>
      <c r="D166" s="23">
        <v>1.0</v>
      </c>
      <c r="E166" s="23">
        <v>27.0</v>
      </c>
      <c r="F166" s="23">
        <v>20.0</v>
      </c>
      <c r="G166" s="23">
        <v>1.0</v>
      </c>
      <c r="H166" s="23">
        <v>25.0</v>
      </c>
      <c r="I166" s="23">
        <v>31400.0</v>
      </c>
      <c r="J166" s="23">
        <v>31400.0</v>
      </c>
      <c r="K166" s="23">
        <v>0.0</v>
      </c>
      <c r="L166" s="23">
        <v>1.0</v>
      </c>
      <c r="M166" s="23">
        <v>1.0</v>
      </c>
      <c r="N166" s="23">
        <v>280.0</v>
      </c>
      <c r="O166" s="23">
        <v>0.3944</v>
      </c>
      <c r="P166" s="23">
        <v>104.0</v>
      </c>
      <c r="Q166" s="23">
        <v>100.0</v>
      </c>
      <c r="R166" s="23">
        <v>183.0</v>
      </c>
      <c r="S166" s="23">
        <v>43.0</v>
      </c>
      <c r="T166" s="23">
        <v>0.0</v>
      </c>
      <c r="U166" s="23">
        <v>137.0</v>
      </c>
      <c r="V166" s="23">
        <v>0.0</v>
      </c>
      <c r="W166" s="23">
        <v>3.0</v>
      </c>
      <c r="X166" s="23">
        <v>0.0104</v>
      </c>
      <c r="Y166" s="23">
        <v>0.0021</v>
      </c>
      <c r="Z166" s="23">
        <v>0.0</v>
      </c>
      <c r="AA166" s="23">
        <v>0.0049</v>
      </c>
      <c r="AB166" s="23">
        <v>19.0</v>
      </c>
      <c r="AC166" s="23">
        <v>50.0</v>
      </c>
      <c r="AD166" s="23">
        <v>37.0</v>
      </c>
      <c r="AE166" s="23">
        <v>0.0</v>
      </c>
      <c r="AF166" s="23">
        <v>13.0</v>
      </c>
      <c r="AG166" s="23">
        <v>0.0</v>
      </c>
      <c r="AH166" s="23">
        <v>0.0</v>
      </c>
      <c r="AI166" s="23">
        <v>0.0091</v>
      </c>
      <c r="AJ166" s="23">
        <v>0.0063</v>
      </c>
      <c r="AK166" s="23">
        <v>0.002</v>
      </c>
      <c r="AL166" s="23">
        <v>0.0</v>
      </c>
      <c r="AM166" s="23">
        <v>0.0</v>
      </c>
      <c r="AN166" s="23">
        <v>3.0</v>
      </c>
      <c r="AO166" s="23">
        <v>6000.0</v>
      </c>
      <c r="AP166" s="23">
        <v>3600.0</v>
      </c>
      <c r="AQ166" s="23">
        <v>1.0</v>
      </c>
      <c r="AR166" s="23">
        <v>0.0</v>
      </c>
      <c r="AS166" s="23" t="s">
        <v>1173</v>
      </c>
      <c r="AT166" s="23" t="s">
        <v>780</v>
      </c>
    </row>
    <row r="167">
      <c r="A167" s="23" t="str">
        <f t="shared" si="3"/>
        <v>OK</v>
      </c>
      <c r="B167" s="23" t="s">
        <v>68</v>
      </c>
      <c r="C167" s="23" t="s">
        <v>68</v>
      </c>
      <c r="D167" s="23">
        <v>0.0</v>
      </c>
      <c r="E167" s="23">
        <v>27.0</v>
      </c>
      <c r="F167" s="23">
        <v>11.0</v>
      </c>
      <c r="G167" s="23">
        <v>1.0</v>
      </c>
      <c r="H167" s="23">
        <v>25.0</v>
      </c>
      <c r="I167" s="23" t="s">
        <v>134</v>
      </c>
      <c r="J167" s="23">
        <v>0.0</v>
      </c>
      <c r="K167" s="23" t="s">
        <v>134</v>
      </c>
      <c r="L167" s="23">
        <v>-1.0</v>
      </c>
      <c r="M167" s="23">
        <v>-1.0</v>
      </c>
      <c r="N167" s="23">
        <v>0.0</v>
      </c>
      <c r="O167" s="23">
        <v>0.0</v>
      </c>
      <c r="P167" s="23">
        <v>0.0</v>
      </c>
      <c r="Q167" s="23" t="s">
        <v>133</v>
      </c>
      <c r="R167" s="23" t="s">
        <v>133</v>
      </c>
      <c r="S167" s="23" t="s">
        <v>133</v>
      </c>
      <c r="T167" s="23" t="s">
        <v>133</v>
      </c>
      <c r="U167" s="23" t="s">
        <v>133</v>
      </c>
      <c r="V167" s="23" t="s">
        <v>133</v>
      </c>
      <c r="W167" s="23" t="s">
        <v>133</v>
      </c>
      <c r="X167" s="23" t="s">
        <v>133</v>
      </c>
      <c r="Y167" s="23" t="s">
        <v>133</v>
      </c>
      <c r="Z167" s="23" t="s">
        <v>133</v>
      </c>
      <c r="AA167" s="23" t="s">
        <v>133</v>
      </c>
      <c r="AB167" s="23" t="s">
        <v>133</v>
      </c>
      <c r="AC167" s="23" t="s">
        <v>133</v>
      </c>
      <c r="AD167" s="23" t="s">
        <v>133</v>
      </c>
      <c r="AE167" s="23" t="s">
        <v>133</v>
      </c>
      <c r="AF167" s="23" t="s">
        <v>133</v>
      </c>
      <c r="AG167" s="23" t="s">
        <v>133</v>
      </c>
      <c r="AH167" s="23" t="s">
        <v>133</v>
      </c>
      <c r="AI167" s="23" t="s">
        <v>133</v>
      </c>
      <c r="AJ167" s="23" t="s">
        <v>133</v>
      </c>
      <c r="AK167" s="23" t="s">
        <v>133</v>
      </c>
      <c r="AL167" s="23" t="s">
        <v>133</v>
      </c>
      <c r="AM167" s="23" t="s">
        <v>133</v>
      </c>
      <c r="AN167" s="23" t="s">
        <v>133</v>
      </c>
      <c r="AO167" s="23">
        <v>6000.0</v>
      </c>
      <c r="AP167" s="23">
        <v>3600.0</v>
      </c>
      <c r="AQ167" s="23">
        <v>1.0</v>
      </c>
      <c r="AR167" s="23">
        <v>0.0</v>
      </c>
      <c r="AS167" s="23" t="s">
        <v>1173</v>
      </c>
      <c r="AT167" s="23" t="s">
        <v>781</v>
      </c>
    </row>
    <row r="168">
      <c r="A168" s="23" t="str">
        <f t="shared" si="3"/>
        <v>OK</v>
      </c>
      <c r="B168" s="23" t="s">
        <v>69</v>
      </c>
      <c r="C168" s="23" t="s">
        <v>69</v>
      </c>
      <c r="D168" s="23">
        <v>1.0</v>
      </c>
      <c r="E168" s="23">
        <v>28.0</v>
      </c>
      <c r="F168" s="23">
        <v>30.0</v>
      </c>
      <c r="G168" s="23">
        <v>1.0</v>
      </c>
      <c r="H168" s="23">
        <v>25.0</v>
      </c>
      <c r="I168" s="23">
        <v>63600.0</v>
      </c>
      <c r="J168" s="23">
        <v>63600.0</v>
      </c>
      <c r="K168" s="23">
        <v>0.0</v>
      </c>
      <c r="L168" s="23">
        <v>1.0</v>
      </c>
      <c r="M168" s="23">
        <v>1.0</v>
      </c>
      <c r="N168" s="23">
        <v>12435.0</v>
      </c>
      <c r="O168" s="23">
        <v>37.1189</v>
      </c>
      <c r="P168" s="23">
        <v>532.0</v>
      </c>
      <c r="Q168" s="23">
        <v>679.0</v>
      </c>
      <c r="R168" s="23">
        <v>1701.0</v>
      </c>
      <c r="S168" s="23">
        <v>106.0</v>
      </c>
      <c r="T168" s="23">
        <v>0.0</v>
      </c>
      <c r="U168" s="23">
        <v>1282.0</v>
      </c>
      <c r="V168" s="23">
        <v>0.0</v>
      </c>
      <c r="W168" s="23">
        <v>313.0</v>
      </c>
      <c r="X168" s="23">
        <v>0.1094</v>
      </c>
      <c r="Y168" s="23">
        <v>0.0095</v>
      </c>
      <c r="Z168" s="23">
        <v>0.0</v>
      </c>
      <c r="AA168" s="23">
        <v>0.0624</v>
      </c>
      <c r="AB168" s="23">
        <v>13.0</v>
      </c>
      <c r="AC168" s="23">
        <v>26.0</v>
      </c>
      <c r="AD168" s="23">
        <v>16.0</v>
      </c>
      <c r="AE168" s="23">
        <v>0.0</v>
      </c>
      <c r="AF168" s="23">
        <v>10.0</v>
      </c>
      <c r="AG168" s="23">
        <v>0.0</v>
      </c>
      <c r="AH168" s="23">
        <v>0.0</v>
      </c>
      <c r="AI168" s="23">
        <v>0.0063</v>
      </c>
      <c r="AJ168" s="23">
        <v>0.004</v>
      </c>
      <c r="AK168" s="23">
        <v>0.0017</v>
      </c>
      <c r="AL168" s="23">
        <v>0.0</v>
      </c>
      <c r="AM168" s="23">
        <v>0.0</v>
      </c>
      <c r="AN168" s="23">
        <v>4.0</v>
      </c>
      <c r="AO168" s="23">
        <v>6000.0</v>
      </c>
      <c r="AP168" s="23">
        <v>3600.0</v>
      </c>
      <c r="AQ168" s="23">
        <v>0.0</v>
      </c>
      <c r="AR168" s="23">
        <v>0.0</v>
      </c>
      <c r="AS168" s="23" t="s">
        <v>1173</v>
      </c>
      <c r="AT168" s="23" t="s">
        <v>1178</v>
      </c>
    </row>
    <row r="169">
      <c r="A169" s="23" t="str">
        <f t="shared" si="3"/>
        <v>OK</v>
      </c>
      <c r="B169" s="23" t="s">
        <v>70</v>
      </c>
      <c r="C169" s="23" t="s">
        <v>70</v>
      </c>
      <c r="D169" s="23">
        <v>0.0</v>
      </c>
      <c r="E169" s="23">
        <v>28.0</v>
      </c>
      <c r="F169" s="23">
        <v>20.0</v>
      </c>
      <c r="G169" s="23">
        <v>1.0</v>
      </c>
      <c r="H169" s="23">
        <v>25.0</v>
      </c>
      <c r="I169" s="23" t="s">
        <v>134</v>
      </c>
      <c r="J169" s="23">
        <v>0.0</v>
      </c>
      <c r="K169" s="23" t="s">
        <v>134</v>
      </c>
      <c r="L169" s="23">
        <v>-1.0</v>
      </c>
      <c r="M169" s="23">
        <v>-1.0</v>
      </c>
      <c r="N169" s="23">
        <v>0.0</v>
      </c>
      <c r="O169" s="23">
        <v>0.0</v>
      </c>
      <c r="P169" s="23">
        <v>0.0</v>
      </c>
      <c r="Q169" s="23" t="s">
        <v>133</v>
      </c>
      <c r="R169" s="23" t="s">
        <v>133</v>
      </c>
      <c r="S169" s="23" t="s">
        <v>133</v>
      </c>
      <c r="T169" s="23" t="s">
        <v>133</v>
      </c>
      <c r="U169" s="23" t="s">
        <v>133</v>
      </c>
      <c r="V169" s="23" t="s">
        <v>133</v>
      </c>
      <c r="W169" s="23" t="s">
        <v>133</v>
      </c>
      <c r="X169" s="23" t="s">
        <v>133</v>
      </c>
      <c r="Y169" s="23" t="s">
        <v>133</v>
      </c>
      <c r="Z169" s="23" t="s">
        <v>133</v>
      </c>
      <c r="AA169" s="23" t="s">
        <v>133</v>
      </c>
      <c r="AB169" s="23" t="s">
        <v>133</v>
      </c>
      <c r="AC169" s="23" t="s">
        <v>133</v>
      </c>
      <c r="AD169" s="23" t="s">
        <v>133</v>
      </c>
      <c r="AE169" s="23" t="s">
        <v>133</v>
      </c>
      <c r="AF169" s="23" t="s">
        <v>133</v>
      </c>
      <c r="AG169" s="23" t="s">
        <v>133</v>
      </c>
      <c r="AH169" s="23" t="s">
        <v>133</v>
      </c>
      <c r="AI169" s="23" t="s">
        <v>133</v>
      </c>
      <c r="AJ169" s="23" t="s">
        <v>133</v>
      </c>
      <c r="AK169" s="23" t="s">
        <v>133</v>
      </c>
      <c r="AL169" s="23" t="s">
        <v>133</v>
      </c>
      <c r="AM169" s="23" t="s">
        <v>133</v>
      </c>
      <c r="AN169" s="23" t="s">
        <v>133</v>
      </c>
      <c r="AO169" s="23">
        <v>6000.0</v>
      </c>
      <c r="AP169" s="23">
        <v>3600.0</v>
      </c>
      <c r="AQ169" s="23">
        <v>0.0</v>
      </c>
      <c r="AR169" s="23">
        <v>0.0</v>
      </c>
      <c r="AS169" s="23" t="s">
        <v>1173</v>
      </c>
      <c r="AT169" s="23" t="s">
        <v>1147</v>
      </c>
    </row>
    <row r="170">
      <c r="A170" s="23" t="str">
        <f t="shared" si="3"/>
        <v>OK</v>
      </c>
      <c r="B170" s="23" t="s">
        <v>71</v>
      </c>
      <c r="C170" s="23" t="s">
        <v>71</v>
      </c>
      <c r="D170" s="23">
        <v>0.0</v>
      </c>
      <c r="E170" s="23">
        <v>28.0</v>
      </c>
      <c r="F170" s="23">
        <v>18.0</v>
      </c>
      <c r="G170" s="23">
        <v>1.0</v>
      </c>
      <c r="H170" s="23">
        <v>25.0</v>
      </c>
      <c r="I170" s="23" t="s">
        <v>134</v>
      </c>
      <c r="J170" s="23">
        <v>0.0</v>
      </c>
      <c r="K170" s="23" t="s">
        <v>134</v>
      </c>
      <c r="L170" s="23">
        <v>-1.0</v>
      </c>
      <c r="M170" s="23">
        <v>-1.0</v>
      </c>
      <c r="N170" s="23">
        <v>0.0</v>
      </c>
      <c r="O170" s="23">
        <v>0.0</v>
      </c>
      <c r="P170" s="23">
        <v>0.0</v>
      </c>
      <c r="Q170" s="23" t="s">
        <v>133</v>
      </c>
      <c r="R170" s="23" t="s">
        <v>133</v>
      </c>
      <c r="S170" s="23" t="s">
        <v>133</v>
      </c>
      <c r="T170" s="23" t="s">
        <v>133</v>
      </c>
      <c r="U170" s="23" t="s">
        <v>133</v>
      </c>
      <c r="V170" s="23" t="s">
        <v>133</v>
      </c>
      <c r="W170" s="23" t="s">
        <v>133</v>
      </c>
      <c r="X170" s="23" t="s">
        <v>133</v>
      </c>
      <c r="Y170" s="23" t="s">
        <v>133</v>
      </c>
      <c r="Z170" s="23" t="s">
        <v>133</v>
      </c>
      <c r="AA170" s="23" t="s">
        <v>133</v>
      </c>
      <c r="AB170" s="23" t="s">
        <v>133</v>
      </c>
      <c r="AC170" s="23" t="s">
        <v>133</v>
      </c>
      <c r="AD170" s="23" t="s">
        <v>133</v>
      </c>
      <c r="AE170" s="23" t="s">
        <v>133</v>
      </c>
      <c r="AF170" s="23" t="s">
        <v>133</v>
      </c>
      <c r="AG170" s="23" t="s">
        <v>133</v>
      </c>
      <c r="AH170" s="23" t="s">
        <v>133</v>
      </c>
      <c r="AI170" s="23" t="s">
        <v>133</v>
      </c>
      <c r="AJ170" s="23" t="s">
        <v>133</v>
      </c>
      <c r="AK170" s="23" t="s">
        <v>133</v>
      </c>
      <c r="AL170" s="23" t="s">
        <v>133</v>
      </c>
      <c r="AM170" s="23" t="s">
        <v>133</v>
      </c>
      <c r="AN170" s="23" t="s">
        <v>133</v>
      </c>
      <c r="AO170" s="23">
        <v>6000.0</v>
      </c>
      <c r="AP170" s="23">
        <v>3600.0</v>
      </c>
      <c r="AQ170" s="23">
        <v>0.0</v>
      </c>
      <c r="AR170" s="23">
        <v>0.0</v>
      </c>
      <c r="AS170" s="23" t="s">
        <v>1173</v>
      </c>
      <c r="AT170" s="23" t="s">
        <v>783</v>
      </c>
    </row>
    <row r="171">
      <c r="A171" s="23" t="str">
        <f t="shared" si="3"/>
        <v>OK</v>
      </c>
      <c r="B171" s="23" t="s">
        <v>72</v>
      </c>
      <c r="C171" s="23" t="s">
        <v>72</v>
      </c>
      <c r="D171" s="23">
        <v>1.0</v>
      </c>
      <c r="E171" s="23">
        <v>28.0</v>
      </c>
      <c r="F171" s="23">
        <v>30.0</v>
      </c>
      <c r="G171" s="23">
        <v>1.0</v>
      </c>
      <c r="H171" s="23">
        <v>25.0</v>
      </c>
      <c r="I171" s="23">
        <v>29823.0</v>
      </c>
      <c r="J171" s="23">
        <v>29823.0</v>
      </c>
      <c r="K171" s="23">
        <v>0.0</v>
      </c>
      <c r="L171" s="23">
        <v>1.0</v>
      </c>
      <c r="M171" s="23">
        <v>1.0</v>
      </c>
      <c r="N171" s="23">
        <v>89.0</v>
      </c>
      <c r="O171" s="23">
        <v>0.1766</v>
      </c>
      <c r="P171" s="23">
        <v>0.0</v>
      </c>
      <c r="Q171" s="23">
        <v>76.0</v>
      </c>
      <c r="R171" s="23">
        <v>74.0</v>
      </c>
      <c r="S171" s="23">
        <v>22.0</v>
      </c>
      <c r="T171" s="23">
        <v>0.0</v>
      </c>
      <c r="U171" s="23">
        <v>0.0</v>
      </c>
      <c r="V171" s="23">
        <v>0.0</v>
      </c>
      <c r="W171" s="23">
        <v>52.0</v>
      </c>
      <c r="X171" s="23">
        <v>0.0073</v>
      </c>
      <c r="Y171" s="23">
        <v>0.001</v>
      </c>
      <c r="Z171" s="23">
        <v>0.0</v>
      </c>
      <c r="AA171" s="23">
        <v>0.0036</v>
      </c>
      <c r="AB171" s="23">
        <v>5.0</v>
      </c>
      <c r="AC171" s="23">
        <v>22.0</v>
      </c>
      <c r="AD171" s="23">
        <v>22.0</v>
      </c>
      <c r="AE171" s="23">
        <v>0.0</v>
      </c>
      <c r="AF171" s="23">
        <v>0.0</v>
      </c>
      <c r="AG171" s="23">
        <v>0.0</v>
      </c>
      <c r="AH171" s="23">
        <v>0.0</v>
      </c>
      <c r="AI171" s="23">
        <v>0.002</v>
      </c>
      <c r="AJ171" s="23">
        <v>0.0015</v>
      </c>
      <c r="AK171" s="23">
        <v>3.0E-4</v>
      </c>
      <c r="AL171" s="23">
        <v>0.0</v>
      </c>
      <c r="AM171" s="23">
        <v>0.0</v>
      </c>
      <c r="AN171" s="23">
        <v>1.0</v>
      </c>
      <c r="AO171" s="23">
        <v>6000.0</v>
      </c>
      <c r="AP171" s="23">
        <v>3600.0</v>
      </c>
      <c r="AQ171" s="23">
        <v>0.0</v>
      </c>
      <c r="AR171" s="23">
        <v>0.0</v>
      </c>
      <c r="AS171" s="23" t="s">
        <v>1173</v>
      </c>
      <c r="AT171" s="23" t="s">
        <v>783</v>
      </c>
    </row>
    <row r="172">
      <c r="A172" s="23" t="str">
        <f t="shared" si="3"/>
        <v>OK</v>
      </c>
      <c r="B172" s="23" t="s">
        <v>73</v>
      </c>
      <c r="C172" s="23" t="s">
        <v>73</v>
      </c>
      <c r="D172" s="23">
        <v>1.0</v>
      </c>
      <c r="E172" s="23">
        <v>28.0</v>
      </c>
      <c r="F172" s="23">
        <v>20.0</v>
      </c>
      <c r="G172" s="23">
        <v>1.0</v>
      </c>
      <c r="H172" s="23">
        <v>25.0</v>
      </c>
      <c r="I172" s="23">
        <v>30356.0</v>
      </c>
      <c r="J172" s="23">
        <v>30356.0</v>
      </c>
      <c r="K172" s="23">
        <v>0.0</v>
      </c>
      <c r="L172" s="23">
        <v>1.0</v>
      </c>
      <c r="M172" s="23">
        <v>1.0</v>
      </c>
      <c r="N172" s="23">
        <v>38.0</v>
      </c>
      <c r="O172" s="23">
        <v>0.0905</v>
      </c>
      <c r="P172" s="23">
        <v>0.0</v>
      </c>
      <c r="Q172" s="23">
        <v>35.0</v>
      </c>
      <c r="R172" s="23">
        <v>47.0</v>
      </c>
      <c r="S172" s="23">
        <v>21.0</v>
      </c>
      <c r="T172" s="23">
        <v>0.0</v>
      </c>
      <c r="U172" s="23">
        <v>14.0</v>
      </c>
      <c r="V172" s="23">
        <v>0.0</v>
      </c>
      <c r="W172" s="23">
        <v>12.0</v>
      </c>
      <c r="X172" s="23">
        <v>0.0029</v>
      </c>
      <c r="Y172" s="23">
        <v>8.0E-4</v>
      </c>
      <c r="Z172" s="23">
        <v>0.0</v>
      </c>
      <c r="AA172" s="23">
        <v>0.001</v>
      </c>
      <c r="AB172" s="23">
        <v>4.0</v>
      </c>
      <c r="AC172" s="23">
        <v>24.0</v>
      </c>
      <c r="AD172" s="23">
        <v>24.0</v>
      </c>
      <c r="AE172" s="23">
        <v>0.0</v>
      </c>
      <c r="AF172" s="23">
        <v>0.0</v>
      </c>
      <c r="AG172" s="23">
        <v>0.0</v>
      </c>
      <c r="AH172" s="23">
        <v>0.0</v>
      </c>
      <c r="AI172" s="23">
        <v>0.002</v>
      </c>
      <c r="AJ172" s="23">
        <v>0.0017</v>
      </c>
      <c r="AK172" s="23">
        <v>2.0E-4</v>
      </c>
      <c r="AL172" s="23">
        <v>0.0</v>
      </c>
      <c r="AM172" s="23">
        <v>0.0</v>
      </c>
      <c r="AN172" s="23">
        <v>1.0</v>
      </c>
      <c r="AO172" s="23">
        <v>6000.0</v>
      </c>
      <c r="AP172" s="23">
        <v>3600.0</v>
      </c>
      <c r="AQ172" s="23">
        <v>0.0</v>
      </c>
      <c r="AR172" s="23">
        <v>0.0</v>
      </c>
      <c r="AS172" s="23" t="s">
        <v>1173</v>
      </c>
      <c r="AT172" s="23" t="s">
        <v>784</v>
      </c>
    </row>
    <row r="173">
      <c r="A173" s="23" t="str">
        <f t="shared" si="3"/>
        <v>OK</v>
      </c>
      <c r="B173" s="23" t="s">
        <v>74</v>
      </c>
      <c r="C173" s="23" t="s">
        <v>74</v>
      </c>
      <c r="D173" s="23">
        <v>1.0</v>
      </c>
      <c r="E173" s="23">
        <v>28.0</v>
      </c>
      <c r="F173" s="23">
        <v>10.0</v>
      </c>
      <c r="G173" s="23">
        <v>1.0</v>
      </c>
      <c r="H173" s="23">
        <v>25.0</v>
      </c>
      <c r="I173" s="23">
        <v>53568.0</v>
      </c>
      <c r="J173" s="23">
        <v>36002.0</v>
      </c>
      <c r="K173" s="23">
        <v>32.791965</v>
      </c>
      <c r="L173" s="23">
        <v>2.0</v>
      </c>
      <c r="M173" s="23">
        <v>1.0</v>
      </c>
      <c r="N173" s="23">
        <v>144483.0</v>
      </c>
      <c r="O173" s="23">
        <v>3600.1319</v>
      </c>
      <c r="P173" s="23">
        <v>496.0</v>
      </c>
      <c r="Q173" s="23">
        <v>17269.0</v>
      </c>
      <c r="R173" s="23">
        <v>23420.0</v>
      </c>
      <c r="S173" s="23">
        <v>6562.0</v>
      </c>
      <c r="T173" s="23">
        <v>16.0</v>
      </c>
      <c r="U173" s="23">
        <v>9562.0</v>
      </c>
      <c r="V173" s="23">
        <v>0.0</v>
      </c>
      <c r="W173" s="23">
        <v>7280.0</v>
      </c>
      <c r="X173" s="23">
        <v>2.4358</v>
      </c>
      <c r="Y173" s="23">
        <v>0.4805</v>
      </c>
      <c r="Z173" s="23">
        <v>0.0</v>
      </c>
      <c r="AA173" s="23">
        <v>0.7761</v>
      </c>
      <c r="AB173" s="23">
        <v>1.0</v>
      </c>
      <c r="AC173" s="23">
        <v>13.0</v>
      </c>
      <c r="AD173" s="23">
        <v>13.0</v>
      </c>
      <c r="AE173" s="23">
        <v>0.0</v>
      </c>
      <c r="AF173" s="23">
        <v>0.0</v>
      </c>
      <c r="AG173" s="23">
        <v>0.0</v>
      </c>
      <c r="AH173" s="23">
        <v>0.0</v>
      </c>
      <c r="AI173" s="23">
        <v>6.0E-4</v>
      </c>
      <c r="AJ173" s="23">
        <v>6.0E-4</v>
      </c>
      <c r="AK173" s="23">
        <v>0.0</v>
      </c>
      <c r="AL173" s="23">
        <v>0.0</v>
      </c>
      <c r="AM173" s="23">
        <v>0.0</v>
      </c>
      <c r="AN173" s="23">
        <v>2.0</v>
      </c>
      <c r="AO173" s="23">
        <v>6000.0</v>
      </c>
      <c r="AP173" s="23">
        <v>3600.0</v>
      </c>
      <c r="AQ173" s="23">
        <v>0.0</v>
      </c>
      <c r="AR173" s="23">
        <v>0.0</v>
      </c>
      <c r="AS173" s="23" t="s">
        <v>1173</v>
      </c>
      <c r="AT173" s="23" t="s">
        <v>1179</v>
      </c>
    </row>
    <row r="174">
      <c r="A174" s="23" t="str">
        <f t="shared" si="3"/>
        <v>OK</v>
      </c>
      <c r="B174" s="23" t="s">
        <v>75</v>
      </c>
      <c r="C174" s="23" t="s">
        <v>75</v>
      </c>
      <c r="D174" s="23">
        <v>1.0</v>
      </c>
      <c r="E174" s="23">
        <v>41.0</v>
      </c>
      <c r="F174" s="23">
        <v>30.0</v>
      </c>
      <c r="G174" s="23">
        <v>1.0</v>
      </c>
      <c r="H174" s="23">
        <v>25.0</v>
      </c>
      <c r="I174" s="23">
        <v>57532.0</v>
      </c>
      <c r="J174" s="23">
        <v>57532.0</v>
      </c>
      <c r="K174" s="23">
        <v>0.0</v>
      </c>
      <c r="L174" s="23">
        <v>1.0</v>
      </c>
      <c r="M174" s="23">
        <v>1.0</v>
      </c>
      <c r="N174" s="23">
        <v>24100.0</v>
      </c>
      <c r="O174" s="23">
        <v>171.2945</v>
      </c>
      <c r="P174" s="23">
        <v>0.0</v>
      </c>
      <c r="Q174" s="23">
        <v>2005.0</v>
      </c>
      <c r="R174" s="23">
        <v>2976.0</v>
      </c>
      <c r="S174" s="23">
        <v>1139.0</v>
      </c>
      <c r="T174" s="23">
        <v>0.0</v>
      </c>
      <c r="U174" s="23">
        <v>1831.0</v>
      </c>
      <c r="V174" s="23">
        <v>0.0</v>
      </c>
      <c r="W174" s="23">
        <v>6.0</v>
      </c>
      <c r="X174" s="23">
        <v>0.4827</v>
      </c>
      <c r="Y174" s="23">
        <v>0.123</v>
      </c>
      <c r="Z174" s="23">
        <v>0.0</v>
      </c>
      <c r="AA174" s="23">
        <v>0.1716</v>
      </c>
      <c r="AB174" s="23">
        <v>1.0</v>
      </c>
      <c r="AC174" s="23">
        <v>140.0</v>
      </c>
      <c r="AD174" s="23">
        <v>140.0</v>
      </c>
      <c r="AE174" s="23">
        <v>0.0</v>
      </c>
      <c r="AF174" s="23">
        <v>0.0</v>
      </c>
      <c r="AG174" s="23">
        <v>0.0</v>
      </c>
      <c r="AH174" s="23">
        <v>0.0</v>
      </c>
      <c r="AI174" s="23">
        <v>0.0138</v>
      </c>
      <c r="AJ174" s="23">
        <v>0.0137</v>
      </c>
      <c r="AK174" s="23">
        <v>0.0</v>
      </c>
      <c r="AL174" s="23">
        <v>0.0</v>
      </c>
      <c r="AM174" s="23">
        <v>0.0</v>
      </c>
      <c r="AN174" s="23">
        <v>2.0</v>
      </c>
      <c r="AO174" s="23">
        <v>6000.0</v>
      </c>
      <c r="AP174" s="23">
        <v>3600.0</v>
      </c>
      <c r="AQ174" s="23">
        <v>0.0</v>
      </c>
      <c r="AR174" s="23">
        <v>0.0</v>
      </c>
      <c r="AS174" s="23" t="s">
        <v>1173</v>
      </c>
      <c r="AT174" s="23" t="s">
        <v>1180</v>
      </c>
    </row>
    <row r="175">
      <c r="A175" s="23" t="str">
        <f t="shared" si="3"/>
        <v>OK</v>
      </c>
      <c r="B175" s="23" t="s">
        <v>76</v>
      </c>
      <c r="C175" s="23" t="s">
        <v>76</v>
      </c>
      <c r="D175" s="23">
        <v>1.0</v>
      </c>
      <c r="E175" s="23">
        <v>41.0</v>
      </c>
      <c r="F175" s="23">
        <v>20.0</v>
      </c>
      <c r="G175" s="23">
        <v>1.0</v>
      </c>
      <c r="H175" s="23">
        <v>25.0</v>
      </c>
      <c r="I175" s="23">
        <v>62386.0</v>
      </c>
      <c r="J175" s="23">
        <v>56774.666667</v>
      </c>
      <c r="K175" s="23">
        <v>8.994539</v>
      </c>
      <c r="L175" s="23">
        <v>2.0</v>
      </c>
      <c r="M175" s="23">
        <v>1.0</v>
      </c>
      <c r="N175" s="23">
        <v>70763.0</v>
      </c>
      <c r="O175" s="23">
        <v>3600.1165</v>
      </c>
      <c r="P175" s="23">
        <v>0.0</v>
      </c>
      <c r="Q175" s="23">
        <v>8203.0</v>
      </c>
      <c r="R175" s="23">
        <v>12732.0</v>
      </c>
      <c r="S175" s="23">
        <v>4225.0</v>
      </c>
      <c r="T175" s="23">
        <v>0.0</v>
      </c>
      <c r="U175" s="23">
        <v>8473.0</v>
      </c>
      <c r="V175" s="23">
        <v>0.0</v>
      </c>
      <c r="W175" s="23">
        <v>34.0</v>
      </c>
      <c r="X175" s="23">
        <v>2.7451</v>
      </c>
      <c r="Y175" s="23">
        <v>0.6072</v>
      </c>
      <c r="Z175" s="23">
        <v>0.0</v>
      </c>
      <c r="AA175" s="23">
        <v>0.9931</v>
      </c>
      <c r="AB175" s="23">
        <v>1.0</v>
      </c>
      <c r="AC175" s="23">
        <v>140.0</v>
      </c>
      <c r="AD175" s="23">
        <v>140.0</v>
      </c>
      <c r="AE175" s="23">
        <v>0.0</v>
      </c>
      <c r="AF175" s="23">
        <v>0.0</v>
      </c>
      <c r="AG175" s="23">
        <v>0.0</v>
      </c>
      <c r="AH175" s="23">
        <v>0.0</v>
      </c>
      <c r="AI175" s="23">
        <v>0.0114</v>
      </c>
      <c r="AJ175" s="23">
        <v>0.0114</v>
      </c>
      <c r="AK175" s="23">
        <v>0.0</v>
      </c>
      <c r="AL175" s="23">
        <v>0.0</v>
      </c>
      <c r="AM175" s="23">
        <v>0.0</v>
      </c>
      <c r="AN175" s="23">
        <v>3.0</v>
      </c>
      <c r="AO175" s="23">
        <v>6000.0</v>
      </c>
      <c r="AP175" s="23">
        <v>3600.0</v>
      </c>
      <c r="AQ175" s="23">
        <v>0.0</v>
      </c>
      <c r="AR175" s="23">
        <v>0.0</v>
      </c>
      <c r="AS175" s="23" t="s">
        <v>1173</v>
      </c>
      <c r="AT175" s="23" t="s">
        <v>1181</v>
      </c>
    </row>
    <row r="176">
      <c r="A176" s="23" t="str">
        <f t="shared" si="3"/>
        <v>OK</v>
      </c>
      <c r="B176" s="23" t="s">
        <v>77</v>
      </c>
      <c r="C176" s="23" t="s">
        <v>77</v>
      </c>
      <c r="D176" s="23">
        <v>0.0</v>
      </c>
      <c r="E176" s="23">
        <v>41.0</v>
      </c>
      <c r="F176" s="23">
        <v>11.0</v>
      </c>
      <c r="G176" s="23">
        <v>1.0</v>
      </c>
      <c r="H176" s="23">
        <v>25.0</v>
      </c>
      <c r="I176" s="23" t="s">
        <v>134</v>
      </c>
      <c r="J176" s="23">
        <v>0.0</v>
      </c>
      <c r="K176" s="23" t="s">
        <v>134</v>
      </c>
      <c r="L176" s="23">
        <v>-1.0</v>
      </c>
      <c r="M176" s="23">
        <v>-1.0</v>
      </c>
      <c r="N176" s="23">
        <v>0.0</v>
      </c>
      <c r="O176" s="23">
        <v>0.0</v>
      </c>
      <c r="P176" s="23">
        <v>0.0</v>
      </c>
      <c r="Q176" s="23" t="s">
        <v>133</v>
      </c>
      <c r="R176" s="23" t="s">
        <v>133</v>
      </c>
      <c r="S176" s="23" t="s">
        <v>133</v>
      </c>
      <c r="T176" s="23" t="s">
        <v>133</v>
      </c>
      <c r="U176" s="23" t="s">
        <v>133</v>
      </c>
      <c r="V176" s="23" t="s">
        <v>133</v>
      </c>
      <c r="W176" s="23" t="s">
        <v>133</v>
      </c>
      <c r="X176" s="23" t="s">
        <v>133</v>
      </c>
      <c r="Y176" s="23" t="s">
        <v>133</v>
      </c>
      <c r="Z176" s="23" t="s">
        <v>133</v>
      </c>
      <c r="AA176" s="23" t="s">
        <v>133</v>
      </c>
      <c r="AB176" s="23" t="s">
        <v>133</v>
      </c>
      <c r="AC176" s="23" t="s">
        <v>133</v>
      </c>
      <c r="AD176" s="23" t="s">
        <v>133</v>
      </c>
      <c r="AE176" s="23" t="s">
        <v>133</v>
      </c>
      <c r="AF176" s="23" t="s">
        <v>133</v>
      </c>
      <c r="AG176" s="23" t="s">
        <v>133</v>
      </c>
      <c r="AH176" s="23" t="s">
        <v>133</v>
      </c>
      <c r="AI176" s="23" t="s">
        <v>133</v>
      </c>
      <c r="AJ176" s="23" t="s">
        <v>133</v>
      </c>
      <c r="AK176" s="23" t="s">
        <v>133</v>
      </c>
      <c r="AL176" s="23" t="s">
        <v>133</v>
      </c>
      <c r="AM176" s="23" t="s">
        <v>133</v>
      </c>
      <c r="AN176" s="23" t="s">
        <v>133</v>
      </c>
      <c r="AO176" s="23">
        <v>6000.0</v>
      </c>
      <c r="AP176" s="23">
        <v>3600.0</v>
      </c>
      <c r="AQ176" s="23">
        <v>0.0</v>
      </c>
      <c r="AR176" s="23">
        <v>0.0</v>
      </c>
      <c r="AS176" s="23" t="s">
        <v>1173</v>
      </c>
      <c r="AT176" s="23" t="s">
        <v>788</v>
      </c>
    </row>
    <row r="177">
      <c r="A177" s="23" t="str">
        <f t="shared" si="3"/>
        <v>OK</v>
      </c>
      <c r="B177" s="23" t="s">
        <v>78</v>
      </c>
      <c r="C177" s="23" t="s">
        <v>78</v>
      </c>
      <c r="D177" s="23">
        <v>1.0</v>
      </c>
      <c r="E177" s="23">
        <v>45.0</v>
      </c>
      <c r="F177" s="23">
        <v>30.0</v>
      </c>
      <c r="G177" s="23">
        <v>1.0</v>
      </c>
      <c r="H177" s="23">
        <v>25.0</v>
      </c>
      <c r="I177" s="23">
        <v>35493.0</v>
      </c>
      <c r="J177" s="23">
        <v>33516.0</v>
      </c>
      <c r="K177" s="23">
        <v>5.570112</v>
      </c>
      <c r="L177" s="23">
        <v>2.0</v>
      </c>
      <c r="M177" s="23">
        <v>1.0</v>
      </c>
      <c r="N177" s="23">
        <v>57246.0</v>
      </c>
      <c r="O177" s="23">
        <v>3600.0608</v>
      </c>
      <c r="P177" s="23">
        <v>0.0</v>
      </c>
      <c r="Q177" s="23">
        <v>4877.0</v>
      </c>
      <c r="R177" s="23">
        <v>9068.0</v>
      </c>
      <c r="S177" s="23">
        <v>1694.0</v>
      </c>
      <c r="T177" s="23">
        <v>0.0</v>
      </c>
      <c r="U177" s="23">
        <v>7039.0</v>
      </c>
      <c r="V177" s="23">
        <v>0.0</v>
      </c>
      <c r="W177" s="23">
        <v>335.0</v>
      </c>
      <c r="X177" s="23">
        <v>1.9916</v>
      </c>
      <c r="Y177" s="23">
        <v>0.2945</v>
      </c>
      <c r="Z177" s="23">
        <v>0.0</v>
      </c>
      <c r="AA177" s="23">
        <v>0.9375</v>
      </c>
      <c r="AB177" s="23">
        <v>24.0</v>
      </c>
      <c r="AC177" s="23">
        <v>311.0</v>
      </c>
      <c r="AD177" s="23">
        <v>296.0</v>
      </c>
      <c r="AE177" s="23">
        <v>0.0</v>
      </c>
      <c r="AF177" s="23">
        <v>15.0</v>
      </c>
      <c r="AG177" s="23">
        <v>0.0</v>
      </c>
      <c r="AH177" s="23">
        <v>0.0</v>
      </c>
      <c r="AI177" s="23">
        <v>0.0677</v>
      </c>
      <c r="AJ177" s="23">
        <v>0.059</v>
      </c>
      <c r="AK177" s="23">
        <v>0.0053</v>
      </c>
      <c r="AL177" s="23">
        <v>0.0</v>
      </c>
      <c r="AM177" s="23">
        <v>0.0</v>
      </c>
      <c r="AN177" s="23">
        <v>3.0</v>
      </c>
      <c r="AO177" s="23">
        <v>6000.0</v>
      </c>
      <c r="AP177" s="23">
        <v>3600.0</v>
      </c>
      <c r="AQ177" s="23">
        <v>0.0</v>
      </c>
      <c r="AR177" s="23">
        <v>0.0</v>
      </c>
      <c r="AS177" s="23" t="s">
        <v>1173</v>
      </c>
      <c r="AT177" s="23" t="s">
        <v>1182</v>
      </c>
    </row>
    <row r="178">
      <c r="A178" s="23" t="str">
        <f t="shared" si="3"/>
        <v>OK</v>
      </c>
      <c r="B178" s="23" t="s">
        <v>79</v>
      </c>
      <c r="C178" s="23" t="s">
        <v>79</v>
      </c>
      <c r="D178" s="23">
        <v>1.0</v>
      </c>
      <c r="E178" s="23">
        <v>45.0</v>
      </c>
      <c r="F178" s="23">
        <v>20.0</v>
      </c>
      <c r="G178" s="23">
        <v>1.0</v>
      </c>
      <c r="H178" s="23">
        <v>25.0</v>
      </c>
      <c r="I178" s="23">
        <v>47983.0</v>
      </c>
      <c r="J178" s="23">
        <v>39232.533333</v>
      </c>
      <c r="K178" s="23">
        <v>18.236598</v>
      </c>
      <c r="L178" s="23">
        <v>2.0</v>
      </c>
      <c r="M178" s="23">
        <v>1.0</v>
      </c>
      <c r="N178" s="23">
        <v>53438.0</v>
      </c>
      <c r="O178" s="23">
        <v>3600.0303</v>
      </c>
      <c r="P178" s="23">
        <v>348.0</v>
      </c>
      <c r="Q178" s="23">
        <v>6966.0</v>
      </c>
      <c r="R178" s="23">
        <v>16753.0</v>
      </c>
      <c r="S178" s="23">
        <v>2186.0</v>
      </c>
      <c r="T178" s="23">
        <v>0.0</v>
      </c>
      <c r="U178" s="23">
        <v>13270.0</v>
      </c>
      <c r="V178" s="23">
        <v>0.0</v>
      </c>
      <c r="W178" s="23">
        <v>1297.0</v>
      </c>
      <c r="X178" s="23">
        <v>3.0804</v>
      </c>
      <c r="Y178" s="23">
        <v>0.416</v>
      </c>
      <c r="Z178" s="23">
        <v>0.0</v>
      </c>
      <c r="AA178" s="23">
        <v>1.5482</v>
      </c>
      <c r="AB178" s="23">
        <v>39.0</v>
      </c>
      <c r="AC178" s="23">
        <v>372.0</v>
      </c>
      <c r="AD178" s="23">
        <v>343.0</v>
      </c>
      <c r="AE178" s="23">
        <v>0.0</v>
      </c>
      <c r="AF178" s="23">
        <v>29.0</v>
      </c>
      <c r="AG178" s="23">
        <v>0.0</v>
      </c>
      <c r="AH178" s="23">
        <v>0.0</v>
      </c>
      <c r="AI178" s="23">
        <v>0.0901</v>
      </c>
      <c r="AJ178" s="23">
        <v>0.0746</v>
      </c>
      <c r="AK178" s="23">
        <v>0.0099</v>
      </c>
      <c r="AL178" s="23">
        <v>0.0</v>
      </c>
      <c r="AM178" s="23">
        <v>0.0</v>
      </c>
      <c r="AN178" s="23">
        <v>4.0</v>
      </c>
      <c r="AO178" s="23">
        <v>6000.0</v>
      </c>
      <c r="AP178" s="23">
        <v>3600.0</v>
      </c>
      <c r="AQ178" s="23">
        <v>0.0</v>
      </c>
      <c r="AR178" s="23">
        <v>0.0</v>
      </c>
      <c r="AS178" s="23" t="s">
        <v>1173</v>
      </c>
      <c r="AT178" s="23" t="s">
        <v>1183</v>
      </c>
    </row>
    <row r="179">
      <c r="A179" s="23" t="str">
        <f t="shared" si="3"/>
        <v>OK</v>
      </c>
      <c r="B179" s="23" t="s">
        <v>80</v>
      </c>
      <c r="C179" s="23" t="s">
        <v>80</v>
      </c>
      <c r="D179" s="23">
        <v>0.0</v>
      </c>
      <c r="E179" s="23">
        <v>45.0</v>
      </c>
      <c r="F179" s="23">
        <v>11.0</v>
      </c>
      <c r="G179" s="23">
        <v>1.0</v>
      </c>
      <c r="H179" s="23">
        <v>25.0</v>
      </c>
      <c r="I179" s="23" t="s">
        <v>134</v>
      </c>
      <c r="J179" s="23">
        <v>0.0</v>
      </c>
      <c r="K179" s="23" t="s">
        <v>134</v>
      </c>
      <c r="L179" s="23">
        <v>-1.0</v>
      </c>
      <c r="M179" s="23">
        <v>-1.0</v>
      </c>
      <c r="N179" s="23">
        <v>0.0</v>
      </c>
      <c r="O179" s="23">
        <v>0.0</v>
      </c>
      <c r="P179" s="23">
        <v>0.0</v>
      </c>
      <c r="Q179" s="23" t="s">
        <v>133</v>
      </c>
      <c r="R179" s="23" t="s">
        <v>133</v>
      </c>
      <c r="S179" s="23" t="s">
        <v>133</v>
      </c>
      <c r="T179" s="23" t="s">
        <v>133</v>
      </c>
      <c r="U179" s="23" t="s">
        <v>133</v>
      </c>
      <c r="V179" s="23" t="s">
        <v>133</v>
      </c>
      <c r="W179" s="23" t="s">
        <v>133</v>
      </c>
      <c r="X179" s="23" t="s">
        <v>133</v>
      </c>
      <c r="Y179" s="23" t="s">
        <v>133</v>
      </c>
      <c r="Z179" s="23" t="s">
        <v>133</v>
      </c>
      <c r="AA179" s="23" t="s">
        <v>133</v>
      </c>
      <c r="AB179" s="23" t="s">
        <v>133</v>
      </c>
      <c r="AC179" s="23" t="s">
        <v>133</v>
      </c>
      <c r="AD179" s="23" t="s">
        <v>133</v>
      </c>
      <c r="AE179" s="23" t="s">
        <v>133</v>
      </c>
      <c r="AF179" s="23" t="s">
        <v>133</v>
      </c>
      <c r="AG179" s="23" t="s">
        <v>133</v>
      </c>
      <c r="AH179" s="23" t="s">
        <v>133</v>
      </c>
      <c r="AI179" s="23" t="s">
        <v>133</v>
      </c>
      <c r="AJ179" s="23" t="s">
        <v>133</v>
      </c>
      <c r="AK179" s="23" t="s">
        <v>133</v>
      </c>
      <c r="AL179" s="23" t="s">
        <v>133</v>
      </c>
      <c r="AM179" s="23" t="s">
        <v>133</v>
      </c>
      <c r="AN179" s="23" t="s">
        <v>133</v>
      </c>
      <c r="AO179" s="23">
        <v>6000.0</v>
      </c>
      <c r="AP179" s="23">
        <v>3600.0</v>
      </c>
      <c r="AQ179" s="23">
        <v>0.0</v>
      </c>
      <c r="AR179" s="23">
        <v>0.0</v>
      </c>
      <c r="AS179" s="23" t="s">
        <v>1173</v>
      </c>
      <c r="AT179" s="23" t="s">
        <v>791</v>
      </c>
    </row>
    <row r="180">
      <c r="A180" s="23" t="str">
        <f t="shared" si="3"/>
        <v>OK</v>
      </c>
      <c r="B180" s="23" t="s">
        <v>81</v>
      </c>
      <c r="C180" s="23" t="s">
        <v>81</v>
      </c>
      <c r="D180" s="23">
        <v>1.0</v>
      </c>
      <c r="E180" s="23">
        <v>51.0</v>
      </c>
      <c r="F180" s="23">
        <v>30.0</v>
      </c>
      <c r="G180" s="23">
        <v>1.0</v>
      </c>
      <c r="H180" s="23">
        <v>25.0</v>
      </c>
      <c r="I180" s="23">
        <v>51766.0</v>
      </c>
      <c r="J180" s="23">
        <v>51766.0</v>
      </c>
      <c r="K180" s="23">
        <v>0.0</v>
      </c>
      <c r="L180" s="23">
        <v>1.0</v>
      </c>
      <c r="M180" s="23">
        <v>1.0</v>
      </c>
      <c r="N180" s="23">
        <v>152.0</v>
      </c>
      <c r="O180" s="23">
        <v>1.9618</v>
      </c>
      <c r="P180" s="23">
        <v>0.0</v>
      </c>
      <c r="Q180" s="23">
        <v>147.0</v>
      </c>
      <c r="R180" s="23">
        <v>211.0</v>
      </c>
      <c r="S180" s="23">
        <v>63.0</v>
      </c>
      <c r="T180" s="23">
        <v>0.0</v>
      </c>
      <c r="U180" s="23">
        <v>103.0</v>
      </c>
      <c r="V180" s="23">
        <v>0.0</v>
      </c>
      <c r="W180" s="23">
        <v>45.0</v>
      </c>
      <c r="X180" s="23">
        <v>0.0572</v>
      </c>
      <c r="Y180" s="23">
        <v>0.0089</v>
      </c>
      <c r="Z180" s="23">
        <v>0.0</v>
      </c>
      <c r="AA180" s="23">
        <v>0.0227</v>
      </c>
      <c r="AB180" s="23">
        <v>11.0</v>
      </c>
      <c r="AC180" s="23">
        <v>410.0</v>
      </c>
      <c r="AD180" s="23">
        <v>408.0</v>
      </c>
      <c r="AE180" s="23">
        <v>0.0</v>
      </c>
      <c r="AF180" s="23">
        <v>2.0</v>
      </c>
      <c r="AG180" s="23">
        <v>0.0</v>
      </c>
      <c r="AH180" s="23">
        <v>0.0</v>
      </c>
      <c r="AI180" s="23">
        <v>0.0689</v>
      </c>
      <c r="AJ180" s="23">
        <v>0.0655</v>
      </c>
      <c r="AK180" s="23">
        <v>0.0015</v>
      </c>
      <c r="AL180" s="23">
        <v>0.0</v>
      </c>
      <c r="AM180" s="23">
        <v>0.0</v>
      </c>
      <c r="AN180" s="23">
        <v>2.0</v>
      </c>
      <c r="AO180" s="23">
        <v>6000.0</v>
      </c>
      <c r="AP180" s="23">
        <v>3600.0</v>
      </c>
      <c r="AQ180" s="23">
        <v>0.0</v>
      </c>
      <c r="AR180" s="23">
        <v>0.0</v>
      </c>
      <c r="AS180" s="23" t="s">
        <v>1173</v>
      </c>
      <c r="AT180" s="23" t="s">
        <v>791</v>
      </c>
    </row>
    <row r="181">
      <c r="A181" s="23" t="str">
        <f t="shared" si="3"/>
        <v>OK</v>
      </c>
      <c r="B181" s="23" t="s">
        <v>82</v>
      </c>
      <c r="C181" s="23" t="s">
        <v>82</v>
      </c>
      <c r="D181" s="23">
        <v>1.0</v>
      </c>
      <c r="E181" s="23">
        <v>51.0</v>
      </c>
      <c r="F181" s="23">
        <v>20.0</v>
      </c>
      <c r="G181" s="23">
        <v>1.0</v>
      </c>
      <c r="H181" s="23">
        <v>25.0</v>
      </c>
      <c r="I181" s="23">
        <v>54216.0</v>
      </c>
      <c r="J181" s="23">
        <v>54121.5</v>
      </c>
      <c r="K181" s="23">
        <v>0.174303</v>
      </c>
      <c r="L181" s="23">
        <v>2.0</v>
      </c>
      <c r="M181" s="23">
        <v>1.0</v>
      </c>
      <c r="N181" s="23">
        <v>63939.0</v>
      </c>
      <c r="O181" s="23">
        <v>3600.0983</v>
      </c>
      <c r="P181" s="23">
        <v>28.0</v>
      </c>
      <c r="Q181" s="23">
        <v>6872.0</v>
      </c>
      <c r="R181" s="23">
        <v>9699.0</v>
      </c>
      <c r="S181" s="23">
        <v>965.0</v>
      </c>
      <c r="T181" s="23">
        <v>1.0</v>
      </c>
      <c r="U181" s="23">
        <v>4136.0</v>
      </c>
      <c r="V181" s="23">
        <v>0.0</v>
      </c>
      <c r="W181" s="23">
        <v>4597.0</v>
      </c>
      <c r="X181" s="23">
        <v>3.2059</v>
      </c>
      <c r="Y181" s="23">
        <v>0.2375</v>
      </c>
      <c r="Z181" s="23">
        <v>0.0</v>
      </c>
      <c r="AA181" s="23">
        <v>1.6341</v>
      </c>
      <c r="AB181" s="23">
        <v>13.0</v>
      </c>
      <c r="AC181" s="23">
        <v>527.0</v>
      </c>
      <c r="AD181" s="23">
        <v>484.0</v>
      </c>
      <c r="AE181" s="23">
        <v>33.0</v>
      </c>
      <c r="AF181" s="23">
        <v>10.0</v>
      </c>
      <c r="AG181" s="23">
        <v>0.0</v>
      </c>
      <c r="AH181" s="23">
        <v>0.0</v>
      </c>
      <c r="AI181" s="23">
        <v>0.0872</v>
      </c>
      <c r="AJ181" s="23">
        <v>0.0823</v>
      </c>
      <c r="AK181" s="23">
        <v>0.0027</v>
      </c>
      <c r="AL181" s="23">
        <v>0.0</v>
      </c>
      <c r="AM181" s="23">
        <v>0.0</v>
      </c>
      <c r="AN181" s="23">
        <v>2.0</v>
      </c>
      <c r="AO181" s="23">
        <v>6000.0</v>
      </c>
      <c r="AP181" s="23">
        <v>3600.0</v>
      </c>
      <c r="AQ181" s="23">
        <v>0.0</v>
      </c>
      <c r="AR181" s="23">
        <v>0.0</v>
      </c>
      <c r="AS181" s="23" t="s">
        <v>1173</v>
      </c>
      <c r="AT181" s="23" t="s">
        <v>1184</v>
      </c>
    </row>
    <row r="182">
      <c r="A182" s="23" t="str">
        <f t="shared" si="3"/>
        <v>OK</v>
      </c>
      <c r="B182" s="23" t="s">
        <v>83</v>
      </c>
      <c r="C182" s="23" t="s">
        <v>83</v>
      </c>
      <c r="D182" s="23">
        <v>1.0</v>
      </c>
      <c r="E182" s="23">
        <v>51.0</v>
      </c>
      <c r="F182" s="23">
        <v>10.0</v>
      </c>
      <c r="G182" s="23">
        <v>1.0</v>
      </c>
      <c r="H182" s="23">
        <v>25.0</v>
      </c>
      <c r="I182" s="23">
        <v>116074.0</v>
      </c>
      <c r="J182" s="23">
        <v>69966.0</v>
      </c>
      <c r="K182" s="23">
        <v>39.722935</v>
      </c>
      <c r="L182" s="23">
        <v>2.0</v>
      </c>
      <c r="M182" s="23">
        <v>1.0</v>
      </c>
      <c r="N182" s="23">
        <v>59404.0</v>
      </c>
      <c r="O182" s="23">
        <v>3600.0498</v>
      </c>
      <c r="P182" s="23">
        <v>2684.0</v>
      </c>
      <c r="Q182" s="23">
        <v>6792.0</v>
      </c>
      <c r="R182" s="23">
        <v>15090.0</v>
      </c>
      <c r="S182" s="23">
        <v>3085.0</v>
      </c>
      <c r="T182" s="23">
        <v>1.0</v>
      </c>
      <c r="U182" s="23">
        <v>10555.0</v>
      </c>
      <c r="V182" s="23">
        <v>0.0</v>
      </c>
      <c r="W182" s="23">
        <v>1449.0</v>
      </c>
      <c r="X182" s="23">
        <v>3.3987</v>
      </c>
      <c r="Y182" s="23">
        <v>0.6375</v>
      </c>
      <c r="Z182" s="23">
        <v>0.0</v>
      </c>
      <c r="AA182" s="23">
        <v>1.4654</v>
      </c>
      <c r="AB182" s="23">
        <v>28.0</v>
      </c>
      <c r="AC182" s="23">
        <v>615.0</v>
      </c>
      <c r="AD182" s="23">
        <v>580.0</v>
      </c>
      <c r="AE182" s="23">
        <v>18.0</v>
      </c>
      <c r="AF182" s="23">
        <v>17.0</v>
      </c>
      <c r="AG182" s="23">
        <v>0.0</v>
      </c>
      <c r="AH182" s="23">
        <v>0.0</v>
      </c>
      <c r="AI182" s="23">
        <v>0.1194</v>
      </c>
      <c r="AJ182" s="23">
        <v>0.1076</v>
      </c>
      <c r="AK182" s="23">
        <v>0.007</v>
      </c>
      <c r="AL182" s="23">
        <v>0.0</v>
      </c>
      <c r="AM182" s="23">
        <v>0.0</v>
      </c>
      <c r="AN182" s="23">
        <v>11.0</v>
      </c>
      <c r="AO182" s="23">
        <v>6000.0</v>
      </c>
      <c r="AP182" s="23">
        <v>3600.0</v>
      </c>
      <c r="AQ182" s="23">
        <v>0.0</v>
      </c>
      <c r="AR182" s="23">
        <v>0.0</v>
      </c>
      <c r="AS182" s="23" t="s">
        <v>1173</v>
      </c>
      <c r="AT182" s="23" t="s">
        <v>1185</v>
      </c>
    </row>
    <row r="183">
      <c r="A183" s="23" t="str">
        <f t="shared" si="3"/>
        <v>OK</v>
      </c>
      <c r="B183" s="23" t="s">
        <v>84</v>
      </c>
      <c r="C183" s="23" t="s">
        <v>84</v>
      </c>
      <c r="D183" s="23">
        <v>1.0</v>
      </c>
      <c r="E183" s="23">
        <v>55.0</v>
      </c>
      <c r="F183" s="23">
        <v>30.0</v>
      </c>
      <c r="G183" s="23">
        <v>1.0</v>
      </c>
      <c r="H183" s="23">
        <v>25.0</v>
      </c>
      <c r="I183" s="23">
        <v>159250.0</v>
      </c>
      <c r="J183" s="23">
        <v>120695.666667</v>
      </c>
      <c r="K183" s="23">
        <v>24.209942</v>
      </c>
      <c r="L183" s="23">
        <v>2.0</v>
      </c>
      <c r="M183" s="23">
        <v>1.0</v>
      </c>
      <c r="N183" s="23">
        <v>31886.0</v>
      </c>
      <c r="O183" s="23">
        <v>3600.2294</v>
      </c>
      <c r="P183" s="23">
        <v>0.0</v>
      </c>
      <c r="Q183" s="23">
        <v>9429.0</v>
      </c>
      <c r="R183" s="23">
        <v>18112.0</v>
      </c>
      <c r="S183" s="23">
        <v>3396.0</v>
      </c>
      <c r="T183" s="23">
        <v>1.0</v>
      </c>
      <c r="U183" s="23">
        <v>14251.0</v>
      </c>
      <c r="V183" s="23">
        <v>0.0</v>
      </c>
      <c r="W183" s="23">
        <v>464.0</v>
      </c>
      <c r="X183" s="23">
        <v>4.6058</v>
      </c>
      <c r="Y183" s="23">
        <v>0.6685</v>
      </c>
      <c r="Z183" s="23">
        <v>0.0</v>
      </c>
      <c r="AA183" s="23">
        <v>2.4388</v>
      </c>
      <c r="AB183" s="23">
        <v>76.0</v>
      </c>
      <c r="AC183" s="23">
        <v>591.0</v>
      </c>
      <c r="AD183" s="23">
        <v>517.0</v>
      </c>
      <c r="AE183" s="23">
        <v>0.0</v>
      </c>
      <c r="AF183" s="23">
        <v>74.0</v>
      </c>
      <c r="AG183" s="23">
        <v>0.0</v>
      </c>
      <c r="AH183" s="23">
        <v>0.0</v>
      </c>
      <c r="AI183" s="23">
        <v>0.2074</v>
      </c>
      <c r="AJ183" s="23">
        <v>0.1696</v>
      </c>
      <c r="AK183" s="23">
        <v>0.0267</v>
      </c>
      <c r="AL183" s="23">
        <v>0.0</v>
      </c>
      <c r="AM183" s="23">
        <v>0.0</v>
      </c>
      <c r="AN183" s="23">
        <v>4.0</v>
      </c>
      <c r="AO183" s="23">
        <v>6000.0</v>
      </c>
      <c r="AP183" s="23">
        <v>3600.0</v>
      </c>
      <c r="AQ183" s="23">
        <v>0.0</v>
      </c>
      <c r="AR183" s="23">
        <v>0.0</v>
      </c>
      <c r="AS183" s="23" t="s">
        <v>1173</v>
      </c>
      <c r="AT183" s="23" t="s">
        <v>1186</v>
      </c>
    </row>
    <row r="184">
      <c r="A184" s="23" t="str">
        <f t="shared" si="3"/>
        <v>OK</v>
      </c>
      <c r="B184" s="23" t="s">
        <v>85</v>
      </c>
      <c r="C184" s="23" t="s">
        <v>85</v>
      </c>
      <c r="D184" s="23">
        <v>1.0</v>
      </c>
      <c r="E184" s="23">
        <v>55.0</v>
      </c>
      <c r="F184" s="23">
        <v>20.0</v>
      </c>
      <c r="G184" s="23">
        <v>1.0</v>
      </c>
      <c r="H184" s="23">
        <v>25.0</v>
      </c>
      <c r="I184" s="23">
        <v>239121.0</v>
      </c>
      <c r="J184" s="23">
        <v>153457.0</v>
      </c>
      <c r="K184" s="23">
        <v>35.824541</v>
      </c>
      <c r="L184" s="23">
        <v>2.0</v>
      </c>
      <c r="M184" s="23">
        <v>1.0</v>
      </c>
      <c r="N184" s="23">
        <v>48691.0</v>
      </c>
      <c r="O184" s="23">
        <v>3600.3145</v>
      </c>
      <c r="P184" s="23">
        <v>12.0</v>
      </c>
      <c r="Q184" s="23">
        <v>7237.0</v>
      </c>
      <c r="R184" s="23">
        <v>17339.0</v>
      </c>
      <c r="S184" s="23">
        <v>2479.0</v>
      </c>
      <c r="T184" s="23">
        <v>1.0</v>
      </c>
      <c r="U184" s="23">
        <v>13779.0</v>
      </c>
      <c r="V184" s="23">
        <v>0.0</v>
      </c>
      <c r="W184" s="23">
        <v>1080.0</v>
      </c>
      <c r="X184" s="23">
        <v>4.0701</v>
      </c>
      <c r="Y184" s="23">
        <v>0.5535</v>
      </c>
      <c r="Z184" s="23">
        <v>0.0</v>
      </c>
      <c r="AA184" s="23">
        <v>2.074</v>
      </c>
      <c r="AB184" s="23">
        <v>129.0</v>
      </c>
      <c r="AC184" s="23">
        <v>1097.0</v>
      </c>
      <c r="AD184" s="23">
        <v>980.0</v>
      </c>
      <c r="AE184" s="23">
        <v>0.0</v>
      </c>
      <c r="AF184" s="23">
        <v>117.0</v>
      </c>
      <c r="AG184" s="23">
        <v>0.0</v>
      </c>
      <c r="AH184" s="23">
        <v>0.0</v>
      </c>
      <c r="AI184" s="23">
        <v>0.3961</v>
      </c>
      <c r="AJ184" s="23">
        <v>0.3277</v>
      </c>
      <c r="AK184" s="23">
        <v>0.0447</v>
      </c>
      <c r="AL184" s="23">
        <v>0.0</v>
      </c>
      <c r="AM184" s="23">
        <v>0.0</v>
      </c>
      <c r="AN184" s="23">
        <v>8.0</v>
      </c>
      <c r="AO184" s="23">
        <v>6000.0</v>
      </c>
      <c r="AP184" s="23">
        <v>3600.0</v>
      </c>
      <c r="AQ184" s="23">
        <v>0.0</v>
      </c>
      <c r="AR184" s="23">
        <v>0.0</v>
      </c>
      <c r="AS184" s="23" t="s">
        <v>1173</v>
      </c>
      <c r="AT184" s="23" t="s">
        <v>1187</v>
      </c>
    </row>
    <row r="185">
      <c r="A185" s="23" t="str">
        <f t="shared" si="3"/>
        <v>OK</v>
      </c>
      <c r="B185" s="23" t="s">
        <v>86</v>
      </c>
      <c r="C185" s="23" t="s">
        <v>86</v>
      </c>
      <c r="D185" s="23">
        <v>1.0</v>
      </c>
      <c r="E185" s="23">
        <v>55.0</v>
      </c>
      <c r="F185" s="23">
        <v>10.0</v>
      </c>
      <c r="G185" s="23">
        <v>1.0</v>
      </c>
      <c r="H185" s="23">
        <v>25.0</v>
      </c>
      <c r="I185" s="23">
        <v>460186.0</v>
      </c>
      <c r="J185" s="23">
        <v>253900.952</v>
      </c>
      <c r="K185" s="23">
        <v>44.82645</v>
      </c>
      <c r="L185" s="23">
        <v>2.0</v>
      </c>
      <c r="M185" s="23">
        <v>1.0</v>
      </c>
      <c r="N185" s="23">
        <v>97910.0</v>
      </c>
      <c r="O185" s="23">
        <v>3600.0841</v>
      </c>
      <c r="P185" s="23">
        <v>3392.0</v>
      </c>
      <c r="Q185" s="23">
        <v>2475.0</v>
      </c>
      <c r="R185" s="23">
        <v>11252.0</v>
      </c>
      <c r="S185" s="23">
        <v>887.0</v>
      </c>
      <c r="T185" s="23">
        <v>0.0</v>
      </c>
      <c r="U185" s="23">
        <v>9325.0</v>
      </c>
      <c r="V185" s="23">
        <v>0.0</v>
      </c>
      <c r="W185" s="23">
        <v>1040.0</v>
      </c>
      <c r="X185" s="23">
        <v>1.6772</v>
      </c>
      <c r="Y185" s="23">
        <v>0.196</v>
      </c>
      <c r="Z185" s="23">
        <v>0.0</v>
      </c>
      <c r="AA185" s="23">
        <v>0.9134</v>
      </c>
      <c r="AB185" s="23">
        <v>186.0</v>
      </c>
      <c r="AC185" s="23">
        <v>930.0</v>
      </c>
      <c r="AD185" s="23">
        <v>731.0</v>
      </c>
      <c r="AE185" s="23">
        <v>0.0</v>
      </c>
      <c r="AF185" s="23">
        <v>199.0</v>
      </c>
      <c r="AG185" s="23">
        <v>0.0</v>
      </c>
      <c r="AH185" s="23">
        <v>0.0</v>
      </c>
      <c r="AI185" s="23">
        <v>0.5361</v>
      </c>
      <c r="AJ185" s="23">
        <v>0.4202</v>
      </c>
      <c r="AK185" s="23">
        <v>0.0784</v>
      </c>
      <c r="AL185" s="23">
        <v>0.0</v>
      </c>
      <c r="AM185" s="23">
        <v>0.0</v>
      </c>
      <c r="AN185" s="23">
        <v>17.0</v>
      </c>
      <c r="AO185" s="23">
        <v>6000.0</v>
      </c>
      <c r="AP185" s="23">
        <v>3600.0</v>
      </c>
      <c r="AQ185" s="23">
        <v>0.0</v>
      </c>
      <c r="AR185" s="23">
        <v>0.0</v>
      </c>
      <c r="AS185" s="23" t="s">
        <v>1173</v>
      </c>
      <c r="AT185" s="23" t="s">
        <v>1188</v>
      </c>
    </row>
    <row r="186">
      <c r="A186" s="23" t="str">
        <f t="shared" si="3"/>
        <v>OK</v>
      </c>
      <c r="B186" s="23" t="s">
        <v>87</v>
      </c>
      <c r="C186" s="23" t="s">
        <v>87</v>
      </c>
      <c r="D186" s="23">
        <v>1.0</v>
      </c>
      <c r="E186" s="23">
        <v>59.0</v>
      </c>
      <c r="F186" s="23">
        <v>30.0</v>
      </c>
      <c r="G186" s="23">
        <v>1.0</v>
      </c>
      <c r="H186" s="23">
        <v>25.0</v>
      </c>
      <c r="I186" s="23">
        <v>87358.0</v>
      </c>
      <c r="J186" s="23">
        <v>67661.0</v>
      </c>
      <c r="K186" s="23">
        <v>22.547448</v>
      </c>
      <c r="L186" s="23">
        <v>2.0</v>
      </c>
      <c r="M186" s="23">
        <v>1.0</v>
      </c>
      <c r="N186" s="23">
        <v>48365.0</v>
      </c>
      <c r="O186" s="23">
        <v>3600.2079</v>
      </c>
      <c r="P186" s="23">
        <v>64.0</v>
      </c>
      <c r="Q186" s="23">
        <v>9344.0</v>
      </c>
      <c r="R186" s="23">
        <v>12560.0</v>
      </c>
      <c r="S186" s="23">
        <v>4598.0</v>
      </c>
      <c r="T186" s="23">
        <v>37.0</v>
      </c>
      <c r="U186" s="23">
        <v>5432.0</v>
      </c>
      <c r="V186" s="23">
        <v>0.0</v>
      </c>
      <c r="W186" s="23">
        <v>2493.0</v>
      </c>
      <c r="X186" s="23">
        <v>4.5147</v>
      </c>
      <c r="Y186" s="23">
        <v>1.0564</v>
      </c>
      <c r="Z186" s="23">
        <v>0.0</v>
      </c>
      <c r="AA186" s="23">
        <v>1.4466</v>
      </c>
      <c r="AB186" s="23">
        <v>7.0</v>
      </c>
      <c r="AC186" s="23">
        <v>399.0</v>
      </c>
      <c r="AD186" s="23">
        <v>397.0</v>
      </c>
      <c r="AE186" s="23">
        <v>0.0</v>
      </c>
      <c r="AF186" s="23">
        <v>2.0</v>
      </c>
      <c r="AG186" s="23">
        <v>0.0</v>
      </c>
      <c r="AH186" s="23">
        <v>0.0</v>
      </c>
      <c r="AI186" s="23">
        <v>0.0884</v>
      </c>
      <c r="AJ186" s="23">
        <v>0.0862</v>
      </c>
      <c r="AK186" s="23">
        <v>0.0011</v>
      </c>
      <c r="AL186" s="23">
        <v>0.0</v>
      </c>
      <c r="AM186" s="23">
        <v>0.0</v>
      </c>
      <c r="AN186" s="23">
        <v>1.0</v>
      </c>
      <c r="AO186" s="23">
        <v>6000.0</v>
      </c>
      <c r="AP186" s="23">
        <v>3600.0</v>
      </c>
      <c r="AQ186" s="23">
        <v>0.0</v>
      </c>
      <c r="AR186" s="23">
        <v>0.0</v>
      </c>
      <c r="AS186" s="23" t="s">
        <v>1173</v>
      </c>
      <c r="AT186" s="23" t="s">
        <v>1189</v>
      </c>
    </row>
    <row r="187">
      <c r="A187" s="23" t="str">
        <f t="shared" si="3"/>
        <v>OK</v>
      </c>
      <c r="B187" s="23" t="s">
        <v>88</v>
      </c>
      <c r="C187" s="23" t="s">
        <v>88</v>
      </c>
      <c r="D187" s="23">
        <v>1.0</v>
      </c>
      <c r="E187" s="23">
        <v>59.0</v>
      </c>
      <c r="F187" s="23">
        <v>20.0</v>
      </c>
      <c r="G187" s="23">
        <v>1.0</v>
      </c>
      <c r="H187" s="23">
        <v>25.0</v>
      </c>
      <c r="I187" s="23">
        <v>181519.0</v>
      </c>
      <c r="J187" s="23">
        <v>71198.0</v>
      </c>
      <c r="K187" s="23">
        <v>60.776558</v>
      </c>
      <c r="L187" s="23">
        <v>2.0</v>
      </c>
      <c r="M187" s="23">
        <v>1.0</v>
      </c>
      <c r="N187" s="23">
        <v>48000.0</v>
      </c>
      <c r="O187" s="23">
        <v>3600.3607</v>
      </c>
      <c r="P187" s="23">
        <v>1840.0</v>
      </c>
      <c r="Q187" s="23">
        <v>8913.0</v>
      </c>
      <c r="R187" s="23">
        <v>13941.0</v>
      </c>
      <c r="S187" s="23">
        <v>5393.0</v>
      </c>
      <c r="T187" s="23">
        <v>92.0</v>
      </c>
      <c r="U187" s="23">
        <v>8013.0</v>
      </c>
      <c r="V187" s="23">
        <v>0.0</v>
      </c>
      <c r="W187" s="23">
        <v>443.0</v>
      </c>
      <c r="X187" s="23">
        <v>4.7798</v>
      </c>
      <c r="Y187" s="23">
        <v>1.2364</v>
      </c>
      <c r="Z187" s="23">
        <v>0.0</v>
      </c>
      <c r="AA187" s="23">
        <v>1.6378</v>
      </c>
      <c r="AB187" s="23">
        <v>22.0</v>
      </c>
      <c r="AC187" s="23">
        <v>614.0</v>
      </c>
      <c r="AD187" s="23">
        <v>604.0</v>
      </c>
      <c r="AE187" s="23">
        <v>0.0</v>
      </c>
      <c r="AF187" s="23">
        <v>10.0</v>
      </c>
      <c r="AG187" s="23">
        <v>0.0</v>
      </c>
      <c r="AH187" s="23">
        <v>0.0</v>
      </c>
      <c r="AI187" s="23">
        <v>0.1239</v>
      </c>
      <c r="AJ187" s="23">
        <v>0.1154</v>
      </c>
      <c r="AK187" s="23">
        <v>0.0048</v>
      </c>
      <c r="AL187" s="23">
        <v>0.0</v>
      </c>
      <c r="AM187" s="23">
        <v>0.0</v>
      </c>
      <c r="AN187" s="23">
        <v>8.0</v>
      </c>
      <c r="AO187" s="23">
        <v>6000.0</v>
      </c>
      <c r="AP187" s="23">
        <v>3600.0</v>
      </c>
      <c r="AQ187" s="23">
        <v>0.0</v>
      </c>
      <c r="AR187" s="23">
        <v>0.0</v>
      </c>
      <c r="AS187" s="23" t="s">
        <v>1173</v>
      </c>
      <c r="AT187" s="23" t="s">
        <v>1190</v>
      </c>
    </row>
    <row r="188">
      <c r="A188" s="23" t="str">
        <f t="shared" si="3"/>
        <v>OK</v>
      </c>
      <c r="B188" s="23" t="s">
        <v>89</v>
      </c>
      <c r="C188" s="23" t="s">
        <v>89</v>
      </c>
      <c r="D188" s="23">
        <v>0.0</v>
      </c>
      <c r="E188" s="23">
        <v>59.0</v>
      </c>
      <c r="F188" s="23">
        <v>16.0</v>
      </c>
      <c r="G188" s="23">
        <v>1.0</v>
      </c>
      <c r="H188" s="23">
        <v>25.0</v>
      </c>
      <c r="I188" s="23" t="s">
        <v>134</v>
      </c>
      <c r="J188" s="23">
        <v>0.0</v>
      </c>
      <c r="K188" s="23" t="s">
        <v>134</v>
      </c>
      <c r="L188" s="23">
        <v>-1.0</v>
      </c>
      <c r="M188" s="23">
        <v>-1.0</v>
      </c>
      <c r="N188" s="23">
        <v>0.0</v>
      </c>
      <c r="O188" s="23">
        <v>0.0</v>
      </c>
      <c r="P188" s="23">
        <v>0.0</v>
      </c>
      <c r="Q188" s="23" t="s">
        <v>133</v>
      </c>
      <c r="R188" s="23" t="s">
        <v>133</v>
      </c>
      <c r="S188" s="23" t="s">
        <v>133</v>
      </c>
      <c r="T188" s="23" t="s">
        <v>133</v>
      </c>
      <c r="U188" s="23" t="s">
        <v>133</v>
      </c>
      <c r="V188" s="23" t="s">
        <v>133</v>
      </c>
      <c r="W188" s="23" t="s">
        <v>133</v>
      </c>
      <c r="X188" s="23" t="s">
        <v>133</v>
      </c>
      <c r="Y188" s="23" t="s">
        <v>133</v>
      </c>
      <c r="Z188" s="23" t="s">
        <v>133</v>
      </c>
      <c r="AA188" s="23" t="s">
        <v>133</v>
      </c>
      <c r="AB188" s="23" t="s">
        <v>133</v>
      </c>
      <c r="AC188" s="23" t="s">
        <v>133</v>
      </c>
      <c r="AD188" s="23" t="s">
        <v>133</v>
      </c>
      <c r="AE188" s="23" t="s">
        <v>133</v>
      </c>
      <c r="AF188" s="23" t="s">
        <v>133</v>
      </c>
      <c r="AG188" s="23" t="s">
        <v>133</v>
      </c>
      <c r="AH188" s="23" t="s">
        <v>133</v>
      </c>
      <c r="AI188" s="23" t="s">
        <v>133</v>
      </c>
      <c r="AJ188" s="23" t="s">
        <v>133</v>
      </c>
      <c r="AK188" s="23" t="s">
        <v>133</v>
      </c>
      <c r="AL188" s="23" t="s">
        <v>133</v>
      </c>
      <c r="AM188" s="23" t="s">
        <v>133</v>
      </c>
      <c r="AN188" s="23" t="s">
        <v>133</v>
      </c>
      <c r="AO188" s="23">
        <v>6000.0</v>
      </c>
      <c r="AP188" s="23">
        <v>3600.0</v>
      </c>
      <c r="AQ188" s="23">
        <v>0.0</v>
      </c>
      <c r="AR188" s="23">
        <v>0.0</v>
      </c>
      <c r="AS188" s="23" t="s">
        <v>1173</v>
      </c>
      <c r="AT188" s="23" t="s">
        <v>799</v>
      </c>
    </row>
    <row r="189">
      <c r="A189" s="23" t="str">
        <f t="shared" si="3"/>
        <v>OK</v>
      </c>
      <c r="B189" s="23" t="s">
        <v>90</v>
      </c>
      <c r="C189" s="23" t="s">
        <v>90</v>
      </c>
      <c r="D189" s="23">
        <v>1.0</v>
      </c>
      <c r="E189" s="23">
        <v>75.0</v>
      </c>
      <c r="F189" s="23">
        <v>30.0</v>
      </c>
      <c r="G189" s="23">
        <v>1.0</v>
      </c>
      <c r="H189" s="23">
        <v>25.0</v>
      </c>
      <c r="I189" s="23">
        <v>61138.0</v>
      </c>
      <c r="J189" s="23">
        <v>47567.055556</v>
      </c>
      <c r="K189" s="23">
        <v>22.197233</v>
      </c>
      <c r="L189" s="23">
        <v>2.0</v>
      </c>
      <c r="M189" s="23">
        <v>1.0</v>
      </c>
      <c r="N189" s="23">
        <v>41910.0</v>
      </c>
      <c r="O189" s="23">
        <v>3600.0733</v>
      </c>
      <c r="P189" s="23">
        <v>0.0</v>
      </c>
      <c r="Q189" s="23">
        <v>6684.0</v>
      </c>
      <c r="R189" s="23">
        <v>9799.0</v>
      </c>
      <c r="S189" s="23">
        <v>2712.0</v>
      </c>
      <c r="T189" s="23">
        <v>17.0</v>
      </c>
      <c r="U189" s="23">
        <v>5237.0</v>
      </c>
      <c r="V189" s="23">
        <v>0.0</v>
      </c>
      <c r="W189" s="23">
        <v>1833.0</v>
      </c>
      <c r="X189" s="23">
        <v>5.2106</v>
      </c>
      <c r="Y189" s="23">
        <v>0.9952</v>
      </c>
      <c r="Z189" s="23">
        <v>0.0</v>
      </c>
      <c r="AA189" s="23">
        <v>2.0553</v>
      </c>
      <c r="AB189" s="23">
        <v>8.0</v>
      </c>
      <c r="AC189" s="23">
        <v>625.0</v>
      </c>
      <c r="AD189" s="23">
        <v>623.0</v>
      </c>
      <c r="AE189" s="23">
        <v>0.0</v>
      </c>
      <c r="AF189" s="23">
        <v>2.0</v>
      </c>
      <c r="AG189" s="23">
        <v>0.0</v>
      </c>
      <c r="AH189" s="23">
        <v>0.0</v>
      </c>
      <c r="AI189" s="23">
        <v>0.2157</v>
      </c>
      <c r="AJ189" s="23">
        <v>0.2116</v>
      </c>
      <c r="AK189" s="23">
        <v>0.0018</v>
      </c>
      <c r="AL189" s="23">
        <v>0.0</v>
      </c>
      <c r="AM189" s="23">
        <v>0.0</v>
      </c>
      <c r="AN189" s="23">
        <v>3.0</v>
      </c>
      <c r="AO189" s="23">
        <v>6000.0</v>
      </c>
      <c r="AP189" s="23">
        <v>3600.0</v>
      </c>
      <c r="AQ189" s="23">
        <v>0.0</v>
      </c>
      <c r="AR189" s="23">
        <v>0.0</v>
      </c>
      <c r="AS189" s="23" t="s">
        <v>1173</v>
      </c>
      <c r="AT189" s="23" t="s">
        <v>1191</v>
      </c>
    </row>
    <row r="190">
      <c r="A190" s="23" t="str">
        <f t="shared" si="3"/>
        <v>OK</v>
      </c>
      <c r="B190" s="23" t="s">
        <v>91</v>
      </c>
      <c r="C190" s="23" t="s">
        <v>91</v>
      </c>
      <c r="D190" s="23">
        <v>1.0</v>
      </c>
      <c r="E190" s="23">
        <v>75.0</v>
      </c>
      <c r="F190" s="23">
        <v>20.0</v>
      </c>
      <c r="G190" s="23">
        <v>1.0</v>
      </c>
      <c r="H190" s="23">
        <v>25.0</v>
      </c>
      <c r="I190" s="23">
        <v>115422.0</v>
      </c>
      <c r="J190" s="23">
        <v>49283.405759</v>
      </c>
      <c r="K190" s="23">
        <v>57.301549</v>
      </c>
      <c r="L190" s="23">
        <v>2.0</v>
      </c>
      <c r="M190" s="23">
        <v>1.0</v>
      </c>
      <c r="N190" s="23">
        <v>37980.0</v>
      </c>
      <c r="O190" s="23">
        <v>3600.1599</v>
      </c>
      <c r="P190" s="23">
        <v>196.0</v>
      </c>
      <c r="Q190" s="23">
        <v>5722.0</v>
      </c>
      <c r="R190" s="23">
        <v>10393.0</v>
      </c>
      <c r="S190" s="23">
        <v>3471.0</v>
      </c>
      <c r="T190" s="23">
        <v>98.0</v>
      </c>
      <c r="U190" s="23">
        <v>6381.0</v>
      </c>
      <c r="V190" s="23">
        <v>0.0</v>
      </c>
      <c r="W190" s="23">
        <v>443.0</v>
      </c>
      <c r="X190" s="23">
        <v>5.0928</v>
      </c>
      <c r="Y190" s="23">
        <v>1.2814</v>
      </c>
      <c r="Z190" s="23">
        <v>0.0</v>
      </c>
      <c r="AA190" s="23">
        <v>1.9525</v>
      </c>
      <c r="AB190" s="23">
        <v>43.0</v>
      </c>
      <c r="AC190" s="23">
        <v>1261.0</v>
      </c>
      <c r="AD190" s="23">
        <v>1236.0</v>
      </c>
      <c r="AE190" s="23">
        <v>0.0</v>
      </c>
      <c r="AF190" s="23">
        <v>25.0</v>
      </c>
      <c r="AG190" s="23">
        <v>0.0</v>
      </c>
      <c r="AH190" s="23">
        <v>0.0</v>
      </c>
      <c r="AI190" s="23">
        <v>0.5225</v>
      </c>
      <c r="AJ190" s="23">
        <v>0.488</v>
      </c>
      <c r="AK190" s="23">
        <v>0.0213</v>
      </c>
      <c r="AL190" s="23">
        <v>0.0</v>
      </c>
      <c r="AM190" s="23">
        <v>0.0</v>
      </c>
      <c r="AN190" s="23">
        <v>12.0</v>
      </c>
      <c r="AO190" s="23">
        <v>6000.0</v>
      </c>
      <c r="AP190" s="23">
        <v>3600.0</v>
      </c>
      <c r="AQ190" s="23">
        <v>0.0</v>
      </c>
      <c r="AR190" s="23">
        <v>0.0</v>
      </c>
      <c r="AS190" s="23" t="s">
        <v>1173</v>
      </c>
      <c r="AT190" s="23" t="s">
        <v>1192</v>
      </c>
    </row>
    <row r="191">
      <c r="A191" s="23" t="str">
        <f t="shared" si="3"/>
        <v>OK</v>
      </c>
      <c r="B191" s="23" t="s">
        <v>92</v>
      </c>
      <c r="C191" s="23" t="s">
        <v>92</v>
      </c>
      <c r="D191" s="23">
        <v>0.0</v>
      </c>
      <c r="E191" s="23">
        <v>75.0</v>
      </c>
      <c r="F191" s="23">
        <v>10.0</v>
      </c>
      <c r="G191" s="23">
        <v>1.0</v>
      </c>
      <c r="H191" s="23">
        <v>25.0</v>
      </c>
      <c r="I191" s="23" t="s">
        <v>134</v>
      </c>
      <c r="J191" s="23">
        <v>0.0</v>
      </c>
      <c r="K191" s="23" t="s">
        <v>134</v>
      </c>
      <c r="L191" s="23">
        <v>-1.0</v>
      </c>
      <c r="M191" s="23">
        <v>-1.0</v>
      </c>
      <c r="N191" s="23">
        <v>0.0</v>
      </c>
      <c r="O191" s="23">
        <v>0.0</v>
      </c>
      <c r="P191" s="23">
        <v>0.0</v>
      </c>
      <c r="Q191" s="23" t="s">
        <v>133</v>
      </c>
      <c r="R191" s="23" t="s">
        <v>133</v>
      </c>
      <c r="S191" s="23" t="s">
        <v>133</v>
      </c>
      <c r="T191" s="23" t="s">
        <v>133</v>
      </c>
      <c r="U191" s="23" t="s">
        <v>133</v>
      </c>
      <c r="V191" s="23" t="s">
        <v>133</v>
      </c>
      <c r="W191" s="23" t="s">
        <v>133</v>
      </c>
      <c r="X191" s="23" t="s">
        <v>133</v>
      </c>
      <c r="Y191" s="23" t="s">
        <v>133</v>
      </c>
      <c r="Z191" s="23" t="s">
        <v>133</v>
      </c>
      <c r="AA191" s="23" t="s">
        <v>133</v>
      </c>
      <c r="AB191" s="23" t="s">
        <v>133</v>
      </c>
      <c r="AC191" s="23" t="s">
        <v>133</v>
      </c>
      <c r="AD191" s="23" t="s">
        <v>133</v>
      </c>
      <c r="AE191" s="23" t="s">
        <v>133</v>
      </c>
      <c r="AF191" s="23" t="s">
        <v>133</v>
      </c>
      <c r="AG191" s="23" t="s">
        <v>133</v>
      </c>
      <c r="AH191" s="23" t="s">
        <v>133</v>
      </c>
      <c r="AI191" s="23" t="s">
        <v>133</v>
      </c>
      <c r="AJ191" s="23" t="s">
        <v>133</v>
      </c>
      <c r="AK191" s="23" t="s">
        <v>133</v>
      </c>
      <c r="AL191" s="23" t="s">
        <v>133</v>
      </c>
      <c r="AM191" s="23" t="s">
        <v>133</v>
      </c>
      <c r="AN191" s="23" t="s">
        <v>133</v>
      </c>
      <c r="AO191" s="23">
        <v>6000.0</v>
      </c>
      <c r="AP191" s="23">
        <v>3600.0</v>
      </c>
      <c r="AQ191" s="23">
        <v>0.0</v>
      </c>
      <c r="AR191" s="23">
        <v>0.0</v>
      </c>
      <c r="AS191" s="23" t="s">
        <v>1173</v>
      </c>
      <c r="AT191" s="23" t="s">
        <v>1162</v>
      </c>
    </row>
    <row r="192">
      <c r="A192" s="23" t="str">
        <f t="shared" si="3"/>
        <v>OK</v>
      </c>
      <c r="B192" s="23" t="s">
        <v>93</v>
      </c>
      <c r="C192" s="23" t="s">
        <v>93</v>
      </c>
      <c r="D192" s="23">
        <v>1.0</v>
      </c>
      <c r="E192" s="23">
        <v>80.0</v>
      </c>
      <c r="F192" s="23">
        <v>30.0</v>
      </c>
      <c r="G192" s="23">
        <v>1.0</v>
      </c>
      <c r="H192" s="23">
        <v>25.0</v>
      </c>
      <c r="I192" s="23">
        <v>151795.0</v>
      </c>
      <c r="J192" s="23">
        <v>40088.0</v>
      </c>
      <c r="K192" s="23">
        <v>73.590698</v>
      </c>
      <c r="L192" s="23">
        <v>2.0</v>
      </c>
      <c r="M192" s="23">
        <v>1.0</v>
      </c>
      <c r="N192" s="23">
        <v>25966.0</v>
      </c>
      <c r="O192" s="23">
        <v>3600.1619</v>
      </c>
      <c r="P192" s="23">
        <v>12.0</v>
      </c>
      <c r="Q192" s="23">
        <v>6365.0</v>
      </c>
      <c r="R192" s="23">
        <v>9505.0</v>
      </c>
      <c r="S192" s="23">
        <v>3526.0</v>
      </c>
      <c r="T192" s="23">
        <v>518.0</v>
      </c>
      <c r="U192" s="23">
        <v>5081.0</v>
      </c>
      <c r="V192" s="23">
        <v>0.0</v>
      </c>
      <c r="W192" s="23">
        <v>380.0</v>
      </c>
      <c r="X192" s="23">
        <v>6.4584</v>
      </c>
      <c r="Y192" s="23">
        <v>1.7528</v>
      </c>
      <c r="Z192" s="23">
        <v>0.0</v>
      </c>
      <c r="AA192" s="23">
        <v>2.2962</v>
      </c>
      <c r="AB192" s="23">
        <v>24.0</v>
      </c>
      <c r="AC192" s="23">
        <v>937.0</v>
      </c>
      <c r="AD192" s="23">
        <v>919.0</v>
      </c>
      <c r="AE192" s="23">
        <v>0.0</v>
      </c>
      <c r="AF192" s="23">
        <v>18.0</v>
      </c>
      <c r="AG192" s="23">
        <v>0.0</v>
      </c>
      <c r="AH192" s="23">
        <v>0.0</v>
      </c>
      <c r="AI192" s="23">
        <v>0.3535</v>
      </c>
      <c r="AJ192" s="23">
        <v>0.3241</v>
      </c>
      <c r="AK192" s="23">
        <v>0.0195</v>
      </c>
      <c r="AL192" s="23">
        <v>0.0</v>
      </c>
      <c r="AM192" s="23">
        <v>0.0</v>
      </c>
      <c r="AN192" s="23">
        <v>14.0</v>
      </c>
      <c r="AO192" s="23">
        <v>6000.0</v>
      </c>
      <c r="AP192" s="23">
        <v>3600.0</v>
      </c>
      <c r="AQ192" s="23">
        <v>0.0</v>
      </c>
      <c r="AR192" s="23">
        <v>0.0</v>
      </c>
      <c r="AS192" s="23" t="s">
        <v>1173</v>
      </c>
      <c r="AT192" s="23" t="s">
        <v>1193</v>
      </c>
    </row>
    <row r="193">
      <c r="A193" s="23" t="str">
        <f t="shared" si="3"/>
        <v>OK</v>
      </c>
      <c r="B193" s="23" t="s">
        <v>94</v>
      </c>
      <c r="C193" s="23" t="s">
        <v>94</v>
      </c>
      <c r="D193" s="23">
        <v>1.0</v>
      </c>
      <c r="E193" s="23">
        <v>80.0</v>
      </c>
      <c r="F193" s="23">
        <v>20.0</v>
      </c>
      <c r="G193" s="23">
        <v>1.0</v>
      </c>
      <c r="H193" s="23">
        <v>25.0</v>
      </c>
      <c r="I193" s="23">
        <v>154017.0</v>
      </c>
      <c r="J193" s="23">
        <v>42833.5</v>
      </c>
      <c r="K193" s="23">
        <v>72.189109</v>
      </c>
      <c r="L193" s="23">
        <v>2.0</v>
      </c>
      <c r="M193" s="23">
        <v>1.0</v>
      </c>
      <c r="N193" s="23">
        <v>38385.0</v>
      </c>
      <c r="O193" s="23">
        <v>3600.3138</v>
      </c>
      <c r="P193" s="23">
        <v>2828.0</v>
      </c>
      <c r="Q193" s="23">
        <v>5193.0</v>
      </c>
      <c r="R193" s="23">
        <v>8344.0</v>
      </c>
      <c r="S193" s="23">
        <v>3595.0</v>
      </c>
      <c r="T193" s="23">
        <v>689.0</v>
      </c>
      <c r="U193" s="23">
        <v>3999.0</v>
      </c>
      <c r="V193" s="23">
        <v>0.0</v>
      </c>
      <c r="W193" s="23">
        <v>61.0</v>
      </c>
      <c r="X193" s="23">
        <v>5.1022</v>
      </c>
      <c r="Y193" s="23">
        <v>1.6182</v>
      </c>
      <c r="Z193" s="23">
        <v>0.0</v>
      </c>
      <c r="AA193" s="23">
        <v>1.5345</v>
      </c>
      <c r="AB193" s="23">
        <v>39.0</v>
      </c>
      <c r="AC193" s="23">
        <v>1074.0</v>
      </c>
      <c r="AD193" s="23">
        <v>1019.0</v>
      </c>
      <c r="AE193" s="23">
        <v>28.0</v>
      </c>
      <c r="AF193" s="23">
        <v>27.0</v>
      </c>
      <c r="AG193" s="23">
        <v>0.0</v>
      </c>
      <c r="AH193" s="23">
        <v>0.0</v>
      </c>
      <c r="AI193" s="23">
        <v>0.4606</v>
      </c>
      <c r="AJ193" s="23">
        <v>0.4153</v>
      </c>
      <c r="AK193" s="23">
        <v>0.031</v>
      </c>
      <c r="AL193" s="23">
        <v>0.0</v>
      </c>
      <c r="AM193" s="23">
        <v>0.0</v>
      </c>
      <c r="AN193" s="23">
        <v>17.0</v>
      </c>
      <c r="AO193" s="23">
        <v>6000.0</v>
      </c>
      <c r="AP193" s="23">
        <v>3600.0</v>
      </c>
      <c r="AQ193" s="23">
        <v>0.0</v>
      </c>
      <c r="AR193" s="23">
        <v>0.0</v>
      </c>
      <c r="AS193" s="23" t="s">
        <v>1173</v>
      </c>
      <c r="AT193" s="23" t="s">
        <v>1194</v>
      </c>
    </row>
    <row r="194">
      <c r="A194" s="23" t="str">
        <f t="shared" si="3"/>
        <v>OK</v>
      </c>
      <c r="B194" s="23" t="s">
        <v>95</v>
      </c>
      <c r="C194" s="23" t="s">
        <v>95</v>
      </c>
      <c r="D194" s="23">
        <v>0.0</v>
      </c>
      <c r="E194" s="23">
        <v>80.0</v>
      </c>
      <c r="F194" s="23">
        <v>12.0</v>
      </c>
      <c r="G194" s="23">
        <v>1.0</v>
      </c>
      <c r="H194" s="23">
        <v>25.0</v>
      </c>
      <c r="I194" s="23" t="s">
        <v>134</v>
      </c>
      <c r="J194" s="23">
        <v>0.0</v>
      </c>
      <c r="K194" s="23" t="s">
        <v>134</v>
      </c>
      <c r="L194" s="23">
        <v>-1.0</v>
      </c>
      <c r="M194" s="23">
        <v>-1.0</v>
      </c>
      <c r="N194" s="23">
        <v>0.0</v>
      </c>
      <c r="O194" s="23">
        <v>0.0</v>
      </c>
      <c r="P194" s="23">
        <v>0.0</v>
      </c>
      <c r="Q194" s="23" t="s">
        <v>133</v>
      </c>
      <c r="R194" s="23" t="s">
        <v>133</v>
      </c>
      <c r="S194" s="23" t="s">
        <v>133</v>
      </c>
      <c r="T194" s="23" t="s">
        <v>133</v>
      </c>
      <c r="U194" s="23" t="s">
        <v>133</v>
      </c>
      <c r="V194" s="23" t="s">
        <v>133</v>
      </c>
      <c r="W194" s="23" t="s">
        <v>133</v>
      </c>
      <c r="X194" s="23" t="s">
        <v>133</v>
      </c>
      <c r="Y194" s="23" t="s">
        <v>133</v>
      </c>
      <c r="Z194" s="23" t="s">
        <v>133</v>
      </c>
      <c r="AA194" s="23" t="s">
        <v>133</v>
      </c>
      <c r="AB194" s="23" t="s">
        <v>133</v>
      </c>
      <c r="AC194" s="23" t="s">
        <v>133</v>
      </c>
      <c r="AD194" s="23" t="s">
        <v>133</v>
      </c>
      <c r="AE194" s="23" t="s">
        <v>133</v>
      </c>
      <c r="AF194" s="23" t="s">
        <v>133</v>
      </c>
      <c r="AG194" s="23" t="s">
        <v>133</v>
      </c>
      <c r="AH194" s="23" t="s">
        <v>133</v>
      </c>
      <c r="AI194" s="23" t="s">
        <v>133</v>
      </c>
      <c r="AJ194" s="23" t="s">
        <v>133</v>
      </c>
      <c r="AK194" s="23" t="s">
        <v>133</v>
      </c>
      <c r="AL194" s="23" t="s">
        <v>133</v>
      </c>
      <c r="AM194" s="23" t="s">
        <v>133</v>
      </c>
      <c r="AN194" s="23" t="s">
        <v>133</v>
      </c>
      <c r="AO194" s="23">
        <v>6000.0</v>
      </c>
      <c r="AP194" s="23">
        <v>3600.0</v>
      </c>
      <c r="AQ194" s="23">
        <v>0.0</v>
      </c>
      <c r="AR194" s="23">
        <v>0.0</v>
      </c>
      <c r="AS194" s="23" t="s">
        <v>1173</v>
      </c>
      <c r="AT194" s="23" t="s">
        <v>805</v>
      </c>
    </row>
    <row r="195">
      <c r="A195" s="23" t="str">
        <f t="shared" si="3"/>
        <v>OK</v>
      </c>
      <c r="B195" s="23" t="s">
        <v>96</v>
      </c>
      <c r="C195" s="23" t="s">
        <v>96</v>
      </c>
      <c r="D195" s="23">
        <v>1.0</v>
      </c>
      <c r="E195" s="23">
        <v>82.0</v>
      </c>
      <c r="F195" s="23">
        <v>30.0</v>
      </c>
      <c r="G195" s="23">
        <v>1.0</v>
      </c>
      <c r="H195" s="23">
        <v>25.0</v>
      </c>
      <c r="I195" s="23">
        <v>314490.0</v>
      </c>
      <c r="J195" s="23">
        <v>151544.5</v>
      </c>
      <c r="K195" s="23">
        <v>51.812617</v>
      </c>
      <c r="L195" s="23">
        <v>2.0</v>
      </c>
      <c r="M195" s="23">
        <v>1.0</v>
      </c>
      <c r="N195" s="23">
        <v>25218.0</v>
      </c>
      <c r="O195" s="23">
        <v>3600.0767</v>
      </c>
      <c r="P195" s="23">
        <v>0.0</v>
      </c>
      <c r="Q195" s="23">
        <v>4261.0</v>
      </c>
      <c r="R195" s="23">
        <v>11285.0</v>
      </c>
      <c r="S195" s="23">
        <v>1523.0</v>
      </c>
      <c r="T195" s="23">
        <v>0.0</v>
      </c>
      <c r="U195" s="23">
        <v>9439.0</v>
      </c>
      <c r="V195" s="23">
        <v>0.0</v>
      </c>
      <c r="W195" s="23">
        <v>323.0</v>
      </c>
      <c r="X195" s="23">
        <v>5.3709</v>
      </c>
      <c r="Y195" s="23">
        <v>0.6422</v>
      </c>
      <c r="Z195" s="23">
        <v>0.0</v>
      </c>
      <c r="AA195" s="23">
        <v>3.0692</v>
      </c>
      <c r="AB195" s="23">
        <v>228.0</v>
      </c>
      <c r="AC195" s="23">
        <v>3447.0</v>
      </c>
      <c r="AD195" s="23">
        <v>3224.0</v>
      </c>
      <c r="AE195" s="23">
        <v>0.0</v>
      </c>
      <c r="AF195" s="23">
        <v>223.0</v>
      </c>
      <c r="AG195" s="23">
        <v>0.0</v>
      </c>
      <c r="AH195" s="23">
        <v>0.0</v>
      </c>
      <c r="AI195" s="23">
        <v>2.2769</v>
      </c>
      <c r="AJ195" s="23">
        <v>1.9866</v>
      </c>
      <c r="AK195" s="23">
        <v>0.1992</v>
      </c>
      <c r="AL195" s="23">
        <v>0.0</v>
      </c>
      <c r="AM195" s="23">
        <v>0.0</v>
      </c>
      <c r="AN195" s="23">
        <v>14.0</v>
      </c>
      <c r="AO195" s="23">
        <v>6000.0</v>
      </c>
      <c r="AP195" s="23">
        <v>3600.0</v>
      </c>
      <c r="AQ195" s="23">
        <v>0.0</v>
      </c>
      <c r="AR195" s="23">
        <v>0.0</v>
      </c>
      <c r="AS195" s="23" t="s">
        <v>1173</v>
      </c>
      <c r="AT195" s="23" t="s">
        <v>1195</v>
      </c>
    </row>
    <row r="196">
      <c r="A196" s="23" t="str">
        <f t="shared" si="3"/>
        <v>OK</v>
      </c>
      <c r="B196" s="23" t="s">
        <v>97</v>
      </c>
      <c r="C196" s="23" t="s">
        <v>97</v>
      </c>
      <c r="D196" s="23">
        <v>1.0</v>
      </c>
      <c r="E196" s="23">
        <v>82.0</v>
      </c>
      <c r="F196" s="23">
        <v>20.0</v>
      </c>
      <c r="G196" s="23">
        <v>1.0</v>
      </c>
      <c r="H196" s="23">
        <v>25.0</v>
      </c>
      <c r="I196" s="23">
        <v>378329.0</v>
      </c>
      <c r="J196" s="23">
        <v>208756.140179</v>
      </c>
      <c r="K196" s="23">
        <v>44.821534</v>
      </c>
      <c r="L196" s="23">
        <v>2.0</v>
      </c>
      <c r="M196" s="23">
        <v>1.0</v>
      </c>
      <c r="N196" s="23">
        <v>58965.0</v>
      </c>
      <c r="O196" s="23">
        <v>3600.0935</v>
      </c>
      <c r="P196" s="23">
        <v>848.0</v>
      </c>
      <c r="Q196" s="23">
        <v>2203.0</v>
      </c>
      <c r="R196" s="23">
        <v>7830.0</v>
      </c>
      <c r="S196" s="23">
        <v>963.0</v>
      </c>
      <c r="T196" s="23">
        <v>0.0</v>
      </c>
      <c r="U196" s="23">
        <v>6688.0</v>
      </c>
      <c r="V196" s="23">
        <v>0.0</v>
      </c>
      <c r="W196" s="23">
        <v>179.0</v>
      </c>
      <c r="X196" s="23">
        <v>2.7615</v>
      </c>
      <c r="Y196" s="23">
        <v>0.389</v>
      </c>
      <c r="Z196" s="23">
        <v>0.0</v>
      </c>
      <c r="AA196" s="23">
        <v>1.5002</v>
      </c>
      <c r="AB196" s="23">
        <v>310.0</v>
      </c>
      <c r="AC196" s="23">
        <v>3555.0</v>
      </c>
      <c r="AD196" s="23">
        <v>3287.0</v>
      </c>
      <c r="AE196" s="23">
        <v>0.0</v>
      </c>
      <c r="AF196" s="23">
        <v>268.0</v>
      </c>
      <c r="AG196" s="23">
        <v>0.0</v>
      </c>
      <c r="AH196" s="23">
        <v>0.0</v>
      </c>
      <c r="AI196" s="23">
        <v>2.8915</v>
      </c>
      <c r="AJ196" s="23">
        <v>2.5137</v>
      </c>
      <c r="AK196" s="23">
        <v>0.2555</v>
      </c>
      <c r="AL196" s="23">
        <v>0.0</v>
      </c>
      <c r="AM196" s="23">
        <v>0.0</v>
      </c>
      <c r="AN196" s="23">
        <v>17.0</v>
      </c>
      <c r="AO196" s="23">
        <v>6000.0</v>
      </c>
      <c r="AP196" s="23">
        <v>3600.0</v>
      </c>
      <c r="AQ196" s="23">
        <v>0.0</v>
      </c>
      <c r="AR196" s="23">
        <v>0.0</v>
      </c>
      <c r="AS196" s="23" t="s">
        <v>1173</v>
      </c>
      <c r="AT196" s="23" t="s">
        <v>1196</v>
      </c>
    </row>
    <row r="197">
      <c r="A197" s="23" t="str">
        <f t="shared" si="3"/>
        <v>OK</v>
      </c>
      <c r="B197" s="23" t="s">
        <v>98</v>
      </c>
      <c r="C197" s="23" t="s">
        <v>98</v>
      </c>
      <c r="D197" s="23">
        <v>0.0</v>
      </c>
      <c r="E197" s="23">
        <v>82.0</v>
      </c>
      <c r="F197" s="23">
        <v>10.0</v>
      </c>
      <c r="G197" s="23">
        <v>1.0</v>
      </c>
      <c r="H197" s="23">
        <v>25.0</v>
      </c>
      <c r="I197" s="23" t="s">
        <v>134</v>
      </c>
      <c r="J197" s="23">
        <v>0.0</v>
      </c>
      <c r="K197" s="23" t="s">
        <v>134</v>
      </c>
      <c r="L197" s="23">
        <v>-1.0</v>
      </c>
      <c r="M197" s="23">
        <v>-1.0</v>
      </c>
      <c r="N197" s="23">
        <v>0.0</v>
      </c>
      <c r="O197" s="23">
        <v>0.0</v>
      </c>
      <c r="P197" s="23">
        <v>0.0</v>
      </c>
      <c r="Q197" s="23" t="s">
        <v>133</v>
      </c>
      <c r="R197" s="23" t="s">
        <v>133</v>
      </c>
      <c r="S197" s="23" t="s">
        <v>133</v>
      </c>
      <c r="T197" s="23" t="s">
        <v>133</v>
      </c>
      <c r="U197" s="23" t="s">
        <v>133</v>
      </c>
      <c r="V197" s="23" t="s">
        <v>133</v>
      </c>
      <c r="W197" s="23" t="s">
        <v>133</v>
      </c>
      <c r="X197" s="23" t="s">
        <v>133</v>
      </c>
      <c r="Y197" s="23" t="s">
        <v>133</v>
      </c>
      <c r="Z197" s="23" t="s">
        <v>133</v>
      </c>
      <c r="AA197" s="23" t="s">
        <v>133</v>
      </c>
      <c r="AB197" s="23" t="s">
        <v>133</v>
      </c>
      <c r="AC197" s="23" t="s">
        <v>133</v>
      </c>
      <c r="AD197" s="23" t="s">
        <v>133</v>
      </c>
      <c r="AE197" s="23" t="s">
        <v>133</v>
      </c>
      <c r="AF197" s="23" t="s">
        <v>133</v>
      </c>
      <c r="AG197" s="23" t="s">
        <v>133</v>
      </c>
      <c r="AH197" s="23" t="s">
        <v>133</v>
      </c>
      <c r="AI197" s="23" t="s">
        <v>133</v>
      </c>
      <c r="AJ197" s="23" t="s">
        <v>133</v>
      </c>
      <c r="AK197" s="23" t="s">
        <v>133</v>
      </c>
      <c r="AL197" s="23" t="s">
        <v>133</v>
      </c>
      <c r="AM197" s="23" t="s">
        <v>133</v>
      </c>
      <c r="AN197" s="23" t="s">
        <v>133</v>
      </c>
      <c r="AO197" s="23">
        <v>6000.0</v>
      </c>
      <c r="AP197" s="23">
        <v>3600.0</v>
      </c>
      <c r="AQ197" s="23">
        <v>0.0</v>
      </c>
      <c r="AR197" s="23">
        <v>0.0</v>
      </c>
      <c r="AS197" s="23" t="s">
        <v>1173</v>
      </c>
      <c r="AT197" s="23" t="s">
        <v>1197</v>
      </c>
    </row>
    <row r="198">
      <c r="A198" s="23" t="str">
        <f t="shared" si="3"/>
        <v>OK</v>
      </c>
      <c r="B198" s="23" t="s">
        <v>99</v>
      </c>
      <c r="C198" s="23" t="s">
        <v>99</v>
      </c>
      <c r="D198" s="23">
        <v>1.0</v>
      </c>
      <c r="E198" s="23">
        <v>90.0</v>
      </c>
      <c r="F198" s="23">
        <v>30.0</v>
      </c>
      <c r="G198" s="23">
        <v>1.0</v>
      </c>
      <c r="H198" s="23">
        <v>25.0</v>
      </c>
      <c r="I198" s="23">
        <v>351212.0</v>
      </c>
      <c r="J198" s="23">
        <v>67220.25</v>
      </c>
      <c r="K198" s="23">
        <v>80.860492</v>
      </c>
      <c r="L198" s="23">
        <v>2.0</v>
      </c>
      <c r="M198" s="23">
        <v>1.0</v>
      </c>
      <c r="N198" s="23">
        <v>25833.0</v>
      </c>
      <c r="O198" s="23">
        <v>3600.5163</v>
      </c>
      <c r="P198" s="23">
        <v>4324.0</v>
      </c>
      <c r="Q198" s="23">
        <v>4820.0</v>
      </c>
      <c r="R198" s="23">
        <v>9993.0</v>
      </c>
      <c r="S198" s="23">
        <v>3092.0</v>
      </c>
      <c r="T198" s="23">
        <v>105.0</v>
      </c>
      <c r="U198" s="23">
        <v>6194.0</v>
      </c>
      <c r="V198" s="23">
        <v>0.0</v>
      </c>
      <c r="W198" s="23">
        <v>602.0</v>
      </c>
      <c r="X198" s="23">
        <v>5.9269</v>
      </c>
      <c r="Y198" s="23">
        <v>1.5925</v>
      </c>
      <c r="Z198" s="23">
        <v>0.0</v>
      </c>
      <c r="AA198" s="23">
        <v>2.1863</v>
      </c>
      <c r="AB198" s="23">
        <v>181.0</v>
      </c>
      <c r="AC198" s="23">
        <v>2065.0</v>
      </c>
      <c r="AD198" s="23">
        <v>1811.0</v>
      </c>
      <c r="AE198" s="23">
        <v>86.0</v>
      </c>
      <c r="AF198" s="23">
        <v>168.0</v>
      </c>
      <c r="AG198" s="23">
        <v>0.0</v>
      </c>
      <c r="AH198" s="23">
        <v>0.0</v>
      </c>
      <c r="AI198" s="23">
        <v>1.9718</v>
      </c>
      <c r="AJ198" s="23">
        <v>1.7121</v>
      </c>
      <c r="AK198" s="23">
        <v>0.1795</v>
      </c>
      <c r="AL198" s="23">
        <v>0.0</v>
      </c>
      <c r="AM198" s="23">
        <v>0.0</v>
      </c>
      <c r="AN198" s="23">
        <v>32.0</v>
      </c>
      <c r="AO198" s="23">
        <v>6000.0</v>
      </c>
      <c r="AP198" s="23">
        <v>3600.0</v>
      </c>
      <c r="AQ198" s="23">
        <v>0.0</v>
      </c>
      <c r="AR198" s="23">
        <v>0.0</v>
      </c>
      <c r="AS198" s="23" t="s">
        <v>1173</v>
      </c>
      <c r="AT198" s="23" t="s">
        <v>1198</v>
      </c>
    </row>
    <row r="199">
      <c r="A199" s="23" t="str">
        <f t="shared" si="3"/>
        <v>OK</v>
      </c>
      <c r="B199" s="23" t="s">
        <v>100</v>
      </c>
      <c r="C199" s="23" t="s">
        <v>100</v>
      </c>
      <c r="D199" s="23">
        <v>0.0</v>
      </c>
      <c r="E199" s="23">
        <v>90.0</v>
      </c>
      <c r="F199" s="23">
        <v>20.0</v>
      </c>
      <c r="G199" s="23">
        <v>1.0</v>
      </c>
      <c r="H199" s="23">
        <v>25.0</v>
      </c>
      <c r="I199" s="23" t="s">
        <v>134</v>
      </c>
      <c r="J199" s="23">
        <v>0.0</v>
      </c>
      <c r="K199" s="23" t="s">
        <v>134</v>
      </c>
      <c r="L199" s="23">
        <v>-1.0</v>
      </c>
      <c r="M199" s="23">
        <v>-1.0</v>
      </c>
      <c r="N199" s="23">
        <v>0.0</v>
      </c>
      <c r="O199" s="23">
        <v>0.0</v>
      </c>
      <c r="P199" s="23">
        <v>0.0</v>
      </c>
      <c r="Q199" s="23" t="s">
        <v>133</v>
      </c>
      <c r="R199" s="23" t="s">
        <v>133</v>
      </c>
      <c r="S199" s="23" t="s">
        <v>133</v>
      </c>
      <c r="T199" s="23" t="s">
        <v>133</v>
      </c>
      <c r="U199" s="23" t="s">
        <v>133</v>
      </c>
      <c r="V199" s="23" t="s">
        <v>133</v>
      </c>
      <c r="W199" s="23" t="s">
        <v>133</v>
      </c>
      <c r="X199" s="23" t="s">
        <v>133</v>
      </c>
      <c r="Y199" s="23" t="s">
        <v>133</v>
      </c>
      <c r="Z199" s="23" t="s">
        <v>133</v>
      </c>
      <c r="AA199" s="23" t="s">
        <v>133</v>
      </c>
      <c r="AB199" s="23" t="s">
        <v>133</v>
      </c>
      <c r="AC199" s="23" t="s">
        <v>133</v>
      </c>
      <c r="AD199" s="23" t="s">
        <v>133</v>
      </c>
      <c r="AE199" s="23" t="s">
        <v>133</v>
      </c>
      <c r="AF199" s="23" t="s">
        <v>133</v>
      </c>
      <c r="AG199" s="23" t="s">
        <v>133</v>
      </c>
      <c r="AH199" s="23" t="s">
        <v>133</v>
      </c>
      <c r="AI199" s="23" t="s">
        <v>133</v>
      </c>
      <c r="AJ199" s="23" t="s">
        <v>133</v>
      </c>
      <c r="AK199" s="23" t="s">
        <v>133</v>
      </c>
      <c r="AL199" s="23" t="s">
        <v>133</v>
      </c>
      <c r="AM199" s="23" t="s">
        <v>133</v>
      </c>
      <c r="AN199" s="23" t="s">
        <v>133</v>
      </c>
      <c r="AO199" s="23">
        <v>6000.0</v>
      </c>
      <c r="AP199" s="23">
        <v>3600.0</v>
      </c>
      <c r="AQ199" s="23">
        <v>0.0</v>
      </c>
      <c r="AR199" s="23">
        <v>0.0</v>
      </c>
      <c r="AS199" s="23" t="s">
        <v>1173</v>
      </c>
      <c r="AT199" s="23" t="s">
        <v>1169</v>
      </c>
    </row>
    <row r="200">
      <c r="A200" s="23" t="str">
        <f t="shared" si="3"/>
        <v>OK</v>
      </c>
      <c r="B200" s="23" t="s">
        <v>101</v>
      </c>
      <c r="C200" s="23" t="s">
        <v>101</v>
      </c>
      <c r="D200" s="23">
        <v>0.0</v>
      </c>
      <c r="E200" s="23">
        <v>90.0</v>
      </c>
      <c r="F200" s="23">
        <v>17.0</v>
      </c>
      <c r="G200" s="23">
        <v>1.0</v>
      </c>
      <c r="H200" s="23">
        <v>25.0</v>
      </c>
      <c r="I200" s="23" t="s">
        <v>134</v>
      </c>
      <c r="J200" s="23">
        <v>0.0</v>
      </c>
      <c r="K200" s="23" t="s">
        <v>134</v>
      </c>
      <c r="L200" s="23">
        <v>-1.0</v>
      </c>
      <c r="M200" s="23">
        <v>-1.0</v>
      </c>
      <c r="N200" s="23">
        <v>0.0</v>
      </c>
      <c r="O200" s="23">
        <v>0.0</v>
      </c>
      <c r="P200" s="23">
        <v>0.0</v>
      </c>
      <c r="Q200" s="23" t="s">
        <v>133</v>
      </c>
      <c r="R200" s="23" t="s">
        <v>133</v>
      </c>
      <c r="S200" s="23" t="s">
        <v>133</v>
      </c>
      <c r="T200" s="23" t="s">
        <v>133</v>
      </c>
      <c r="U200" s="23" t="s">
        <v>133</v>
      </c>
      <c r="V200" s="23" t="s">
        <v>133</v>
      </c>
      <c r="W200" s="23" t="s">
        <v>133</v>
      </c>
      <c r="X200" s="23" t="s">
        <v>133</v>
      </c>
      <c r="Y200" s="23" t="s">
        <v>133</v>
      </c>
      <c r="Z200" s="23" t="s">
        <v>133</v>
      </c>
      <c r="AA200" s="23" t="s">
        <v>133</v>
      </c>
      <c r="AB200" s="23" t="s">
        <v>133</v>
      </c>
      <c r="AC200" s="23" t="s">
        <v>133</v>
      </c>
      <c r="AD200" s="23" t="s">
        <v>133</v>
      </c>
      <c r="AE200" s="23" t="s">
        <v>133</v>
      </c>
      <c r="AF200" s="23" t="s">
        <v>133</v>
      </c>
      <c r="AG200" s="23" t="s">
        <v>133</v>
      </c>
      <c r="AH200" s="23" t="s">
        <v>133</v>
      </c>
      <c r="AI200" s="23" t="s">
        <v>133</v>
      </c>
      <c r="AJ200" s="23" t="s">
        <v>133</v>
      </c>
      <c r="AK200" s="23" t="s">
        <v>133</v>
      </c>
      <c r="AL200" s="23" t="s">
        <v>133</v>
      </c>
      <c r="AM200" s="23" t="s">
        <v>133</v>
      </c>
      <c r="AN200" s="23" t="s">
        <v>133</v>
      </c>
      <c r="AO200" s="23">
        <v>6000.0</v>
      </c>
      <c r="AP200" s="23">
        <v>3600.0</v>
      </c>
      <c r="AQ200" s="23">
        <v>0.0</v>
      </c>
      <c r="AR200" s="23">
        <v>0.0</v>
      </c>
      <c r="AS200" s="23" t="s">
        <v>1173</v>
      </c>
      <c r="AT200" s="23" t="s">
        <v>811</v>
      </c>
    </row>
    <row r="201">
      <c r="A201" s="23" t="str">
        <f t="shared" si="3"/>
        <v>OK</v>
      </c>
      <c r="B201" s="23" t="s">
        <v>102</v>
      </c>
      <c r="C201" s="23" t="s">
        <v>102</v>
      </c>
      <c r="D201" s="23">
        <v>1.0</v>
      </c>
      <c r="E201" s="23">
        <v>116.0</v>
      </c>
      <c r="F201" s="23">
        <v>30.0</v>
      </c>
      <c r="G201" s="23">
        <v>1.0</v>
      </c>
      <c r="H201" s="23">
        <v>25.0</v>
      </c>
      <c r="I201" s="23">
        <v>401090.0</v>
      </c>
      <c r="J201" s="23">
        <v>133672.180732</v>
      </c>
      <c r="K201" s="23">
        <v>66.672772</v>
      </c>
      <c r="L201" s="23">
        <v>2.0</v>
      </c>
      <c r="M201" s="23">
        <v>1.0</v>
      </c>
      <c r="N201" s="23">
        <v>12225.0</v>
      </c>
      <c r="O201" s="23">
        <v>3600.8893</v>
      </c>
      <c r="P201" s="23">
        <v>0.0</v>
      </c>
      <c r="Q201" s="23">
        <v>3963.0</v>
      </c>
      <c r="R201" s="23">
        <v>7404.0</v>
      </c>
      <c r="S201" s="23">
        <v>1946.0</v>
      </c>
      <c r="T201" s="23">
        <v>0.0</v>
      </c>
      <c r="U201" s="23">
        <v>5259.0</v>
      </c>
      <c r="V201" s="23">
        <v>0.0</v>
      </c>
      <c r="W201" s="23">
        <v>199.0</v>
      </c>
      <c r="X201" s="23">
        <v>8.7891</v>
      </c>
      <c r="Y201" s="23">
        <v>1.6218</v>
      </c>
      <c r="Z201" s="23">
        <v>0.0</v>
      </c>
      <c r="AA201" s="23">
        <v>4.5401</v>
      </c>
      <c r="AB201" s="23">
        <v>74.0</v>
      </c>
      <c r="AC201" s="23">
        <v>2588.0</v>
      </c>
      <c r="AD201" s="23">
        <v>2528.0</v>
      </c>
      <c r="AE201" s="23">
        <v>0.0</v>
      </c>
      <c r="AF201" s="23">
        <v>60.0</v>
      </c>
      <c r="AG201" s="23">
        <v>0.0</v>
      </c>
      <c r="AH201" s="23">
        <v>0.0</v>
      </c>
      <c r="AI201" s="23">
        <v>1.8371</v>
      </c>
      <c r="AJ201" s="23">
        <v>1.7082</v>
      </c>
      <c r="AK201" s="23">
        <v>0.0802</v>
      </c>
      <c r="AL201" s="23">
        <v>0.0</v>
      </c>
      <c r="AM201" s="23">
        <v>0.0</v>
      </c>
      <c r="AN201" s="23">
        <v>17.0</v>
      </c>
      <c r="AO201" s="23">
        <v>6000.0</v>
      </c>
      <c r="AP201" s="23">
        <v>3600.0</v>
      </c>
      <c r="AQ201" s="23">
        <v>0.0</v>
      </c>
      <c r="AR201" s="23">
        <v>0.0</v>
      </c>
      <c r="AS201" s="23" t="s">
        <v>1173</v>
      </c>
      <c r="AT201" s="23" t="s">
        <v>1199</v>
      </c>
    </row>
    <row r="202">
      <c r="A202" s="23" t="str">
        <f t="shared" si="3"/>
        <v>OK</v>
      </c>
      <c r="B202" s="23" t="s">
        <v>103</v>
      </c>
      <c r="C202" s="23" t="s">
        <v>103</v>
      </c>
      <c r="D202" s="23">
        <v>1.0</v>
      </c>
      <c r="E202" s="23">
        <v>116.0</v>
      </c>
      <c r="F202" s="23">
        <v>20.0</v>
      </c>
      <c r="G202" s="23">
        <v>1.0</v>
      </c>
      <c r="H202" s="23">
        <v>25.0</v>
      </c>
      <c r="I202" s="23">
        <v>527079.0</v>
      </c>
      <c r="J202" s="23">
        <v>156217.595091</v>
      </c>
      <c r="K202" s="23">
        <v>70.361636</v>
      </c>
      <c r="L202" s="23">
        <v>2.0</v>
      </c>
      <c r="M202" s="23">
        <v>1.0</v>
      </c>
      <c r="N202" s="23">
        <v>26172.0</v>
      </c>
      <c r="O202" s="23">
        <v>3600.1396</v>
      </c>
      <c r="P202" s="23">
        <v>268.0</v>
      </c>
      <c r="Q202" s="23">
        <v>3444.0</v>
      </c>
      <c r="R202" s="23">
        <v>7490.0</v>
      </c>
      <c r="S202" s="23">
        <v>1831.0</v>
      </c>
      <c r="T202" s="23">
        <v>0.0</v>
      </c>
      <c r="U202" s="23">
        <v>5414.0</v>
      </c>
      <c r="V202" s="23">
        <v>0.0</v>
      </c>
      <c r="W202" s="23">
        <v>245.0</v>
      </c>
      <c r="X202" s="23">
        <v>5.9471</v>
      </c>
      <c r="Y202" s="23">
        <v>1.2391</v>
      </c>
      <c r="Z202" s="23">
        <v>0.0</v>
      </c>
      <c r="AA202" s="23">
        <v>2.9403</v>
      </c>
      <c r="AB202" s="23">
        <v>147.0</v>
      </c>
      <c r="AC202" s="23">
        <v>3012.0</v>
      </c>
      <c r="AD202" s="23">
        <v>2898.0</v>
      </c>
      <c r="AE202" s="23">
        <v>0.0</v>
      </c>
      <c r="AF202" s="23">
        <v>114.0</v>
      </c>
      <c r="AG202" s="23">
        <v>0.0</v>
      </c>
      <c r="AH202" s="23">
        <v>0.0</v>
      </c>
      <c r="AI202" s="23">
        <v>2.8661</v>
      </c>
      <c r="AJ202" s="23">
        <v>2.6386</v>
      </c>
      <c r="AK202" s="23">
        <v>0.1521</v>
      </c>
      <c r="AL202" s="23">
        <v>0.0</v>
      </c>
      <c r="AM202" s="23">
        <v>0.0</v>
      </c>
      <c r="AN202" s="23">
        <v>25.0</v>
      </c>
      <c r="AO202" s="23">
        <v>6000.0</v>
      </c>
      <c r="AP202" s="23">
        <v>3600.0</v>
      </c>
      <c r="AQ202" s="23">
        <v>0.0</v>
      </c>
      <c r="AR202" s="23">
        <v>0.0</v>
      </c>
      <c r="AS202" s="23" t="s">
        <v>1173</v>
      </c>
      <c r="AT202" s="23" t="s">
        <v>1200</v>
      </c>
    </row>
    <row r="203">
      <c r="A203" s="23" t="str">
        <f t="shared" si="3"/>
        <v>OK</v>
      </c>
      <c r="B203" s="23" t="s">
        <v>104</v>
      </c>
      <c r="C203" s="23" t="s">
        <v>104</v>
      </c>
      <c r="D203" s="23">
        <v>0.0</v>
      </c>
      <c r="E203" s="23">
        <v>116.0</v>
      </c>
      <c r="F203" s="23">
        <v>10.0</v>
      </c>
      <c r="G203" s="23">
        <v>1.0</v>
      </c>
      <c r="H203" s="23">
        <v>25.0</v>
      </c>
      <c r="I203" s="23" t="s">
        <v>134</v>
      </c>
      <c r="J203" s="23">
        <v>0.0</v>
      </c>
      <c r="K203" s="23" t="s">
        <v>134</v>
      </c>
      <c r="L203" s="23">
        <v>-1.0</v>
      </c>
      <c r="M203" s="23">
        <v>-1.0</v>
      </c>
      <c r="N203" s="23">
        <v>0.0</v>
      </c>
      <c r="O203" s="23">
        <v>0.0</v>
      </c>
      <c r="P203" s="23">
        <v>0.0</v>
      </c>
      <c r="Q203" s="23" t="s">
        <v>133</v>
      </c>
      <c r="R203" s="23" t="s">
        <v>133</v>
      </c>
      <c r="S203" s="23" t="s">
        <v>133</v>
      </c>
      <c r="T203" s="23" t="s">
        <v>133</v>
      </c>
      <c r="U203" s="23" t="s">
        <v>133</v>
      </c>
      <c r="V203" s="23" t="s">
        <v>133</v>
      </c>
      <c r="W203" s="23" t="s">
        <v>133</v>
      </c>
      <c r="X203" s="23" t="s">
        <v>133</v>
      </c>
      <c r="Y203" s="23" t="s">
        <v>133</v>
      </c>
      <c r="Z203" s="23" t="s">
        <v>133</v>
      </c>
      <c r="AA203" s="23" t="s">
        <v>133</v>
      </c>
      <c r="AB203" s="23" t="s">
        <v>133</v>
      </c>
      <c r="AC203" s="23" t="s">
        <v>133</v>
      </c>
      <c r="AD203" s="23" t="s">
        <v>133</v>
      </c>
      <c r="AE203" s="23" t="s">
        <v>133</v>
      </c>
      <c r="AF203" s="23" t="s">
        <v>133</v>
      </c>
      <c r="AG203" s="23" t="s">
        <v>133</v>
      </c>
      <c r="AH203" s="23" t="s">
        <v>133</v>
      </c>
      <c r="AI203" s="23" t="s">
        <v>133</v>
      </c>
      <c r="AJ203" s="23" t="s">
        <v>133</v>
      </c>
      <c r="AK203" s="23" t="s">
        <v>133</v>
      </c>
      <c r="AL203" s="23" t="s">
        <v>133</v>
      </c>
      <c r="AM203" s="23" t="s">
        <v>133</v>
      </c>
      <c r="AN203" s="23" t="s">
        <v>133</v>
      </c>
      <c r="AO203" s="23">
        <v>6000.0</v>
      </c>
      <c r="AP203" s="23">
        <v>3600.0</v>
      </c>
      <c r="AQ203" s="23">
        <v>0.0</v>
      </c>
      <c r="AR203" s="23">
        <v>0.0</v>
      </c>
      <c r="AS203" s="23" t="s">
        <v>1173</v>
      </c>
      <c r="AT203" s="23" t="s">
        <v>1172</v>
      </c>
    </row>
    <row r="205" ht="27.75" customHeight="1">
      <c r="A205" s="72" t="s">
        <v>140</v>
      </c>
      <c r="K205" s="53"/>
      <c r="L205" s="53"/>
      <c r="M205" s="53"/>
      <c r="N205" s="53"/>
      <c r="O205" s="53"/>
      <c r="P205" s="53"/>
      <c r="Q205" s="53"/>
      <c r="R205" s="53"/>
      <c r="S205" s="53"/>
      <c r="T205" s="53"/>
      <c r="U205" s="53"/>
      <c r="V205" s="53"/>
      <c r="W205" s="53"/>
      <c r="X205" s="53"/>
      <c r="Y205" s="53"/>
      <c r="Z205" s="53"/>
      <c r="AA205" s="53"/>
      <c r="AB205" s="53"/>
      <c r="AC205" s="53"/>
      <c r="AD205" s="53"/>
      <c r="AE205" s="53"/>
      <c r="AF205" s="53"/>
      <c r="AG205" s="53"/>
      <c r="AH205" s="53"/>
      <c r="AI205" s="53"/>
      <c r="AJ205" s="53"/>
      <c r="AK205" s="53"/>
      <c r="AL205" s="53"/>
      <c r="AM205" s="53"/>
      <c r="AN205" s="53"/>
      <c r="AO205" s="53"/>
      <c r="AP205" s="53"/>
      <c r="AQ205" s="53"/>
      <c r="AR205" s="53"/>
      <c r="AS205" s="53"/>
      <c r="AT205" s="53"/>
    </row>
    <row r="206">
      <c r="A206" s="23"/>
      <c r="B206" s="23"/>
      <c r="C206" s="23" t="s">
        <v>11</v>
      </c>
      <c r="D206" s="23" t="s">
        <v>131</v>
      </c>
      <c r="E206" s="23" t="s">
        <v>127</v>
      </c>
      <c r="F206" s="23" t="s">
        <v>128</v>
      </c>
      <c r="G206" s="23" t="s">
        <v>12</v>
      </c>
      <c r="H206" s="23" t="s">
        <v>129</v>
      </c>
      <c r="I206" s="23" t="s">
        <v>17</v>
      </c>
      <c r="J206" s="23" t="s">
        <v>144</v>
      </c>
      <c r="K206" s="23" t="s">
        <v>19</v>
      </c>
      <c r="L206" s="23" t="s">
        <v>21</v>
      </c>
      <c r="M206" s="23" t="s">
        <v>145</v>
      </c>
      <c r="N206" s="23" t="s">
        <v>146</v>
      </c>
      <c r="O206" s="23" t="s">
        <v>147</v>
      </c>
      <c r="P206" s="23" t="s">
        <v>148</v>
      </c>
      <c r="Q206" s="23" t="s">
        <v>401</v>
      </c>
      <c r="R206" s="23" t="s">
        <v>402</v>
      </c>
      <c r="S206" s="23" t="s">
        <v>403</v>
      </c>
      <c r="T206" s="23" t="s">
        <v>404</v>
      </c>
      <c r="U206" s="23" t="s">
        <v>405</v>
      </c>
      <c r="V206" s="23" t="s">
        <v>406</v>
      </c>
      <c r="W206" s="23" t="s">
        <v>407</v>
      </c>
      <c r="X206" s="23" t="s">
        <v>408</v>
      </c>
      <c r="Y206" s="23" t="s">
        <v>409</v>
      </c>
      <c r="Z206" s="23" t="s">
        <v>410</v>
      </c>
      <c r="AA206" s="23" t="s">
        <v>411</v>
      </c>
      <c r="AB206" s="23" t="s">
        <v>412</v>
      </c>
      <c r="AC206" s="23" t="s">
        <v>413</v>
      </c>
      <c r="AD206" s="23" t="s">
        <v>414</v>
      </c>
      <c r="AE206" s="23" t="s">
        <v>415</v>
      </c>
      <c r="AF206" s="23" t="s">
        <v>416</v>
      </c>
      <c r="AG206" s="23" t="s">
        <v>417</v>
      </c>
      <c r="AH206" s="23" t="s">
        <v>418</v>
      </c>
      <c r="AI206" s="23" t="s">
        <v>419</v>
      </c>
      <c r="AJ206" s="23" t="s">
        <v>420</v>
      </c>
      <c r="AK206" s="23" t="s">
        <v>421</v>
      </c>
      <c r="AL206" s="23" t="s">
        <v>422</v>
      </c>
      <c r="AM206" s="23" t="s">
        <v>423</v>
      </c>
      <c r="AN206" s="23" t="s">
        <v>149</v>
      </c>
      <c r="AO206" s="23" t="s">
        <v>150</v>
      </c>
      <c r="AP206" s="23" t="s">
        <v>151</v>
      </c>
      <c r="AQ206" s="23" t="s">
        <v>152</v>
      </c>
      <c r="AR206" s="23" t="s">
        <v>153</v>
      </c>
      <c r="AS206" s="23" t="s">
        <v>154</v>
      </c>
      <c r="AT206" s="23" t="s">
        <v>155</v>
      </c>
    </row>
    <row r="207">
      <c r="A207" s="23" t="str">
        <f t="shared" ref="A207:A271" si="4">IF(B207=C207, "OK", "ERROR")</f>
        <v>OK</v>
      </c>
      <c r="B207" s="23" t="s">
        <v>26</v>
      </c>
      <c r="C207" s="23" t="s">
        <v>26</v>
      </c>
      <c r="D207" s="23">
        <v>1.0</v>
      </c>
      <c r="E207" s="23">
        <v>13.0</v>
      </c>
      <c r="F207" s="23">
        <v>30.0</v>
      </c>
      <c r="G207" s="23">
        <v>1.0</v>
      </c>
      <c r="H207" s="23">
        <v>50.0</v>
      </c>
      <c r="I207" s="23">
        <v>14600.0</v>
      </c>
      <c r="J207" s="23">
        <v>14600.0</v>
      </c>
      <c r="K207" s="23">
        <v>0.0</v>
      </c>
      <c r="L207" s="23">
        <v>1.0</v>
      </c>
      <c r="M207" s="23">
        <v>1.0</v>
      </c>
      <c r="N207" s="23">
        <v>0.0</v>
      </c>
      <c r="O207" s="23">
        <v>0.0123</v>
      </c>
      <c r="P207" s="23">
        <v>0.0</v>
      </c>
      <c r="Q207" s="23">
        <v>5.0</v>
      </c>
      <c r="R207" s="23">
        <v>8.0</v>
      </c>
      <c r="S207" s="23">
        <v>8.0</v>
      </c>
      <c r="T207" s="23">
        <v>0.0</v>
      </c>
      <c r="U207" s="23">
        <v>0.0</v>
      </c>
      <c r="V207" s="23">
        <v>0.0</v>
      </c>
      <c r="W207" s="23">
        <v>0.0</v>
      </c>
      <c r="X207" s="23">
        <v>3.0E-4</v>
      </c>
      <c r="Y207" s="23">
        <v>2.0E-4</v>
      </c>
      <c r="Z207" s="23">
        <v>0.0</v>
      </c>
      <c r="AA207" s="23">
        <v>0.0</v>
      </c>
      <c r="AB207" s="23">
        <v>1.0</v>
      </c>
      <c r="AC207" s="23">
        <v>34.0</v>
      </c>
      <c r="AD207" s="23">
        <v>34.0</v>
      </c>
      <c r="AE207" s="23">
        <v>0.0</v>
      </c>
      <c r="AF207" s="23">
        <v>0.0</v>
      </c>
      <c r="AG207" s="23">
        <v>0.0</v>
      </c>
      <c r="AH207" s="23">
        <v>0.0</v>
      </c>
      <c r="AI207" s="23">
        <v>5.0E-4</v>
      </c>
      <c r="AJ207" s="23">
        <v>5.0E-4</v>
      </c>
      <c r="AK207" s="23">
        <v>0.0</v>
      </c>
      <c r="AL207" s="23">
        <v>0.0</v>
      </c>
      <c r="AM207" s="23">
        <v>0.0</v>
      </c>
      <c r="AN207" s="23">
        <v>1.0</v>
      </c>
      <c r="AO207" s="23">
        <v>6000.0</v>
      </c>
      <c r="AP207" s="23">
        <v>3600.0</v>
      </c>
      <c r="AQ207" s="23">
        <v>1.0</v>
      </c>
      <c r="AR207" s="23">
        <v>0.0</v>
      </c>
      <c r="AS207" s="23" t="s">
        <v>1201</v>
      </c>
      <c r="AT207" s="23" t="s">
        <v>761</v>
      </c>
    </row>
    <row r="208">
      <c r="A208" s="23" t="str">
        <f t="shared" si="4"/>
        <v>OK</v>
      </c>
      <c r="B208" s="23" t="s">
        <v>28</v>
      </c>
      <c r="C208" s="23" t="s">
        <v>28</v>
      </c>
      <c r="D208" s="23">
        <v>1.0</v>
      </c>
      <c r="E208" s="23">
        <v>13.0</v>
      </c>
      <c r="F208" s="23">
        <v>20.0</v>
      </c>
      <c r="G208" s="23">
        <v>1.0</v>
      </c>
      <c r="H208" s="23">
        <v>50.0</v>
      </c>
      <c r="I208" s="23">
        <v>17000.0</v>
      </c>
      <c r="J208" s="23">
        <v>17000.0</v>
      </c>
      <c r="K208" s="23">
        <v>0.0</v>
      </c>
      <c r="L208" s="23">
        <v>1.0</v>
      </c>
      <c r="M208" s="23">
        <v>1.0</v>
      </c>
      <c r="N208" s="23">
        <v>0.0</v>
      </c>
      <c r="O208" s="23">
        <v>0.0164</v>
      </c>
      <c r="P208" s="23">
        <v>0.0</v>
      </c>
      <c r="Q208" s="23">
        <v>9.0</v>
      </c>
      <c r="R208" s="23">
        <v>16.0</v>
      </c>
      <c r="S208" s="23">
        <v>7.0</v>
      </c>
      <c r="T208" s="23">
        <v>0.0</v>
      </c>
      <c r="U208" s="23">
        <v>9.0</v>
      </c>
      <c r="V208" s="23">
        <v>0.0</v>
      </c>
      <c r="W208" s="23">
        <v>0.0</v>
      </c>
      <c r="X208" s="23">
        <v>4.0E-4</v>
      </c>
      <c r="Y208" s="23">
        <v>1.0E-4</v>
      </c>
      <c r="Z208" s="23">
        <v>0.0</v>
      </c>
      <c r="AA208" s="23">
        <v>1.0E-4</v>
      </c>
      <c r="AB208" s="23">
        <v>2.0</v>
      </c>
      <c r="AC208" s="23">
        <v>34.0</v>
      </c>
      <c r="AD208" s="23">
        <v>34.0</v>
      </c>
      <c r="AE208" s="23">
        <v>0.0</v>
      </c>
      <c r="AF208" s="23">
        <v>0.0</v>
      </c>
      <c r="AG208" s="23">
        <v>0.0</v>
      </c>
      <c r="AH208" s="23">
        <v>0.0</v>
      </c>
      <c r="AI208" s="23">
        <v>7.0E-4</v>
      </c>
      <c r="AJ208" s="23">
        <v>6.0E-4</v>
      </c>
      <c r="AK208" s="23">
        <v>0.0</v>
      </c>
      <c r="AL208" s="23">
        <v>0.0</v>
      </c>
      <c r="AM208" s="23">
        <v>0.0</v>
      </c>
      <c r="AN208" s="23">
        <v>2.0</v>
      </c>
      <c r="AO208" s="23">
        <v>6000.0</v>
      </c>
      <c r="AP208" s="23">
        <v>3600.0</v>
      </c>
      <c r="AQ208" s="23">
        <v>1.0</v>
      </c>
      <c r="AR208" s="23">
        <v>0.0</v>
      </c>
      <c r="AS208" s="23" t="s">
        <v>1201</v>
      </c>
      <c r="AT208" s="23" t="s">
        <v>761</v>
      </c>
    </row>
    <row r="209">
      <c r="A209" s="23" t="str">
        <f t="shared" si="4"/>
        <v>OK</v>
      </c>
      <c r="B209" s="23" t="s">
        <v>30</v>
      </c>
      <c r="C209" s="23" t="s">
        <v>30</v>
      </c>
      <c r="D209" s="23">
        <v>1.0</v>
      </c>
      <c r="E209" s="23">
        <v>13.0</v>
      </c>
      <c r="F209" s="23">
        <v>10.0</v>
      </c>
      <c r="G209" s="23">
        <v>1.0</v>
      </c>
      <c r="H209" s="23">
        <v>50.0</v>
      </c>
      <c r="I209" s="23">
        <v>25400.0</v>
      </c>
      <c r="J209" s="23">
        <v>25400.0</v>
      </c>
      <c r="K209" s="23">
        <v>0.0</v>
      </c>
      <c r="L209" s="23">
        <v>1.0</v>
      </c>
      <c r="M209" s="23">
        <v>1.0</v>
      </c>
      <c r="N209" s="23">
        <v>18620.0</v>
      </c>
      <c r="O209" s="23">
        <v>11.5975</v>
      </c>
      <c r="P209" s="23">
        <v>84.0</v>
      </c>
      <c r="Q209" s="23">
        <v>278.0</v>
      </c>
      <c r="R209" s="23">
        <v>638.0</v>
      </c>
      <c r="S209" s="23">
        <v>40.0</v>
      </c>
      <c r="T209" s="23">
        <v>0.0</v>
      </c>
      <c r="U209" s="23">
        <v>523.0</v>
      </c>
      <c r="V209" s="23">
        <v>0.0</v>
      </c>
      <c r="W209" s="23">
        <v>75.0</v>
      </c>
      <c r="X209" s="23">
        <v>0.0144</v>
      </c>
      <c r="Y209" s="23">
        <v>0.0015</v>
      </c>
      <c r="Z209" s="23">
        <v>0.0</v>
      </c>
      <c r="AA209" s="23">
        <v>0.0084</v>
      </c>
      <c r="AB209" s="23">
        <v>5.0</v>
      </c>
      <c r="AC209" s="23">
        <v>48.0</v>
      </c>
      <c r="AD209" s="23">
        <v>44.0</v>
      </c>
      <c r="AE209" s="23">
        <v>0.0</v>
      </c>
      <c r="AF209" s="23">
        <v>4.0</v>
      </c>
      <c r="AG209" s="23">
        <v>0.0</v>
      </c>
      <c r="AH209" s="23">
        <v>0.0</v>
      </c>
      <c r="AI209" s="23">
        <v>0.001</v>
      </c>
      <c r="AJ209" s="23">
        <v>8.0E-4</v>
      </c>
      <c r="AK209" s="23">
        <v>2.0E-4</v>
      </c>
      <c r="AL209" s="23">
        <v>0.0</v>
      </c>
      <c r="AM209" s="23">
        <v>0.0</v>
      </c>
      <c r="AN209" s="23">
        <v>3.0</v>
      </c>
      <c r="AO209" s="23">
        <v>6000.0</v>
      </c>
      <c r="AP209" s="23">
        <v>3600.0</v>
      </c>
      <c r="AQ209" s="23">
        <v>1.0</v>
      </c>
      <c r="AR209" s="23">
        <v>0.0</v>
      </c>
      <c r="AS209" s="23" t="s">
        <v>1201</v>
      </c>
      <c r="AT209" s="23" t="s">
        <v>761</v>
      </c>
    </row>
    <row r="210">
      <c r="A210" s="23" t="str">
        <f t="shared" si="4"/>
        <v>OK</v>
      </c>
      <c r="B210" s="23" t="s">
        <v>32</v>
      </c>
      <c r="C210" s="23" t="s">
        <v>32</v>
      </c>
      <c r="D210" s="23">
        <v>1.0</v>
      </c>
      <c r="E210" s="23">
        <v>14.0</v>
      </c>
      <c r="F210" s="23">
        <v>30.0</v>
      </c>
      <c r="G210" s="23">
        <v>1.0</v>
      </c>
      <c r="H210" s="23">
        <v>50.0</v>
      </c>
      <c r="I210" s="23">
        <v>22400.0</v>
      </c>
      <c r="J210" s="23">
        <v>22400.0</v>
      </c>
      <c r="K210" s="23">
        <v>0.0</v>
      </c>
      <c r="L210" s="23">
        <v>1.0</v>
      </c>
      <c r="M210" s="23">
        <v>1.0</v>
      </c>
      <c r="N210" s="23">
        <v>0.0</v>
      </c>
      <c r="O210" s="23">
        <v>0.0066</v>
      </c>
      <c r="P210" s="23">
        <v>0.0</v>
      </c>
      <c r="Q210" s="23">
        <v>4.0</v>
      </c>
      <c r="R210" s="23">
        <v>5.0</v>
      </c>
      <c r="S210" s="23">
        <v>1.0</v>
      </c>
      <c r="T210" s="23">
        <v>0.0</v>
      </c>
      <c r="U210" s="23">
        <v>4.0</v>
      </c>
      <c r="V210" s="23">
        <v>0.0</v>
      </c>
      <c r="W210" s="23">
        <v>0.0</v>
      </c>
      <c r="X210" s="23">
        <v>1.0E-4</v>
      </c>
      <c r="Y210" s="23">
        <v>0.0</v>
      </c>
      <c r="Z210" s="23">
        <v>0.0</v>
      </c>
      <c r="AA210" s="23">
        <v>1.0E-4</v>
      </c>
      <c r="AB210" s="23">
        <v>0.0</v>
      </c>
      <c r="AC210" s="23">
        <v>0.0</v>
      </c>
      <c r="AD210" s="23">
        <v>0.0</v>
      </c>
      <c r="AE210" s="23">
        <v>0.0</v>
      </c>
      <c r="AF210" s="23">
        <v>0.0</v>
      </c>
      <c r="AG210" s="23">
        <v>0.0</v>
      </c>
      <c r="AH210" s="23">
        <v>0.0</v>
      </c>
      <c r="AI210" s="23">
        <v>0.0</v>
      </c>
      <c r="AJ210" s="23">
        <v>0.0</v>
      </c>
      <c r="AK210" s="23">
        <v>0.0</v>
      </c>
      <c r="AL210" s="23">
        <v>0.0</v>
      </c>
      <c r="AM210" s="23">
        <v>0.0</v>
      </c>
      <c r="AN210" s="23">
        <v>2.0</v>
      </c>
      <c r="AO210" s="23">
        <v>6000.0</v>
      </c>
      <c r="AP210" s="23">
        <v>3600.0</v>
      </c>
      <c r="AQ210" s="23">
        <v>1.0</v>
      </c>
      <c r="AR210" s="23">
        <v>0.0</v>
      </c>
      <c r="AS210" s="23" t="s">
        <v>1201</v>
      </c>
      <c r="AT210" s="23" t="s">
        <v>762</v>
      </c>
    </row>
    <row r="211">
      <c r="A211" s="23" t="str">
        <f t="shared" si="4"/>
        <v>OK</v>
      </c>
      <c r="B211" s="23" t="s">
        <v>34</v>
      </c>
      <c r="C211" s="23" t="s">
        <v>34</v>
      </c>
      <c r="D211" s="23">
        <v>1.0</v>
      </c>
      <c r="E211" s="23">
        <v>14.0</v>
      </c>
      <c r="F211" s="23">
        <v>20.0</v>
      </c>
      <c r="G211" s="23">
        <v>1.0</v>
      </c>
      <c r="H211" s="23">
        <v>50.0</v>
      </c>
      <c r="I211" s="23">
        <v>24800.0</v>
      </c>
      <c r="J211" s="23">
        <v>24800.0</v>
      </c>
      <c r="K211" s="23">
        <v>0.0</v>
      </c>
      <c r="L211" s="23">
        <v>1.0</v>
      </c>
      <c r="M211" s="23">
        <v>1.0</v>
      </c>
      <c r="N211" s="23">
        <v>79.0</v>
      </c>
      <c r="O211" s="23">
        <v>0.114</v>
      </c>
      <c r="P211" s="23">
        <v>48.0</v>
      </c>
      <c r="Q211" s="23">
        <v>75.0</v>
      </c>
      <c r="R211" s="23">
        <v>130.0</v>
      </c>
      <c r="S211" s="23">
        <v>23.0</v>
      </c>
      <c r="T211" s="23">
        <v>0.0</v>
      </c>
      <c r="U211" s="23">
        <v>87.0</v>
      </c>
      <c r="V211" s="23">
        <v>0.0</v>
      </c>
      <c r="W211" s="23">
        <v>20.0</v>
      </c>
      <c r="X211" s="23">
        <v>0.0031</v>
      </c>
      <c r="Y211" s="23">
        <v>6.0E-4</v>
      </c>
      <c r="Z211" s="23">
        <v>0.0</v>
      </c>
      <c r="AA211" s="23">
        <v>0.0015</v>
      </c>
      <c r="AB211" s="23">
        <v>14.0</v>
      </c>
      <c r="AC211" s="23">
        <v>15.0</v>
      </c>
      <c r="AD211" s="23">
        <v>12.0</v>
      </c>
      <c r="AE211" s="23">
        <v>0.0</v>
      </c>
      <c r="AF211" s="23">
        <v>3.0</v>
      </c>
      <c r="AG211" s="23">
        <v>0.0</v>
      </c>
      <c r="AH211" s="23">
        <v>0.0</v>
      </c>
      <c r="AI211" s="23">
        <v>0.0023</v>
      </c>
      <c r="AJ211" s="23">
        <v>0.0015</v>
      </c>
      <c r="AK211" s="23">
        <v>6.0E-4</v>
      </c>
      <c r="AL211" s="23">
        <v>0.0</v>
      </c>
      <c r="AM211" s="23">
        <v>0.0</v>
      </c>
      <c r="AN211" s="23">
        <v>2.0</v>
      </c>
      <c r="AO211" s="23">
        <v>6000.0</v>
      </c>
      <c r="AP211" s="23">
        <v>3600.0</v>
      </c>
      <c r="AQ211" s="23">
        <v>1.0</v>
      </c>
      <c r="AR211" s="23">
        <v>0.0</v>
      </c>
      <c r="AS211" s="23" t="s">
        <v>1201</v>
      </c>
      <c r="AT211" s="23" t="s">
        <v>763</v>
      </c>
    </row>
    <row r="212">
      <c r="A212" s="23" t="str">
        <f t="shared" si="4"/>
        <v>OK</v>
      </c>
      <c r="B212" s="23" t="s">
        <v>36</v>
      </c>
      <c r="C212" s="23" t="s">
        <v>36</v>
      </c>
      <c r="D212" s="23">
        <v>0.0</v>
      </c>
      <c r="E212" s="23">
        <v>14.0</v>
      </c>
      <c r="F212" s="23">
        <v>10.0</v>
      </c>
      <c r="G212" s="23">
        <v>1.0</v>
      </c>
      <c r="H212" s="23">
        <v>50.0</v>
      </c>
      <c r="I212" s="23" t="s">
        <v>134</v>
      </c>
      <c r="J212" s="23">
        <v>0.0</v>
      </c>
      <c r="K212" s="23" t="s">
        <v>134</v>
      </c>
      <c r="L212" s="23">
        <v>-1.0</v>
      </c>
      <c r="M212" s="23">
        <v>-1.0</v>
      </c>
      <c r="N212" s="23">
        <v>0.0</v>
      </c>
      <c r="O212" s="23">
        <v>0.0</v>
      </c>
      <c r="P212" s="23">
        <v>0.0</v>
      </c>
      <c r="Q212" s="23" t="s">
        <v>133</v>
      </c>
      <c r="R212" s="23" t="s">
        <v>133</v>
      </c>
      <c r="S212" s="23" t="s">
        <v>133</v>
      </c>
      <c r="T212" s="23" t="s">
        <v>133</v>
      </c>
      <c r="U212" s="23" t="s">
        <v>133</v>
      </c>
      <c r="V212" s="23" t="s">
        <v>133</v>
      </c>
      <c r="W212" s="23" t="s">
        <v>133</v>
      </c>
      <c r="X212" s="23" t="s">
        <v>133</v>
      </c>
      <c r="Y212" s="23" t="s">
        <v>133</v>
      </c>
      <c r="Z212" s="23" t="s">
        <v>133</v>
      </c>
      <c r="AA212" s="23" t="s">
        <v>133</v>
      </c>
      <c r="AB212" s="23" t="s">
        <v>133</v>
      </c>
      <c r="AC212" s="23" t="s">
        <v>133</v>
      </c>
      <c r="AD212" s="23" t="s">
        <v>133</v>
      </c>
      <c r="AE212" s="23" t="s">
        <v>133</v>
      </c>
      <c r="AF212" s="23" t="s">
        <v>133</v>
      </c>
      <c r="AG212" s="23" t="s">
        <v>133</v>
      </c>
      <c r="AH212" s="23" t="s">
        <v>133</v>
      </c>
      <c r="AI212" s="23" t="s">
        <v>133</v>
      </c>
      <c r="AJ212" s="23" t="s">
        <v>133</v>
      </c>
      <c r="AK212" s="23" t="s">
        <v>133</v>
      </c>
      <c r="AL212" s="23" t="s">
        <v>133</v>
      </c>
      <c r="AM212" s="23" t="s">
        <v>133</v>
      </c>
      <c r="AN212" s="23" t="s">
        <v>133</v>
      </c>
      <c r="AO212" s="23">
        <v>6000.0</v>
      </c>
      <c r="AP212" s="23">
        <v>3600.0</v>
      </c>
      <c r="AQ212" s="23">
        <v>1.0</v>
      </c>
      <c r="AR212" s="23">
        <v>0.0</v>
      </c>
      <c r="AS212" s="23" t="s">
        <v>1201</v>
      </c>
      <c r="AT212" s="23" t="s">
        <v>764</v>
      </c>
    </row>
    <row r="213">
      <c r="A213" s="23" t="str">
        <f t="shared" si="4"/>
        <v>OK</v>
      </c>
      <c r="B213" s="23" t="s">
        <v>38</v>
      </c>
      <c r="C213" s="23" t="s">
        <v>38</v>
      </c>
      <c r="D213" s="23">
        <v>1.0</v>
      </c>
      <c r="E213" s="23">
        <v>15.0</v>
      </c>
      <c r="F213" s="23">
        <v>30.0</v>
      </c>
      <c r="G213" s="23">
        <v>1.0</v>
      </c>
      <c r="H213" s="23">
        <v>50.0</v>
      </c>
      <c r="I213" s="23">
        <v>12700.0</v>
      </c>
      <c r="J213" s="23">
        <v>12700.0</v>
      </c>
      <c r="K213" s="23">
        <v>0.0</v>
      </c>
      <c r="L213" s="23">
        <v>1.0</v>
      </c>
      <c r="M213" s="23">
        <v>1.0</v>
      </c>
      <c r="N213" s="23">
        <v>0.0</v>
      </c>
      <c r="O213" s="23">
        <v>0.0142</v>
      </c>
      <c r="P213" s="23">
        <v>0.0</v>
      </c>
      <c r="Q213" s="23">
        <v>6.0</v>
      </c>
      <c r="R213" s="23">
        <v>7.0</v>
      </c>
      <c r="S213" s="23">
        <v>4.0</v>
      </c>
      <c r="T213" s="23">
        <v>0.0</v>
      </c>
      <c r="U213" s="23">
        <v>0.0</v>
      </c>
      <c r="V213" s="23">
        <v>0.0</v>
      </c>
      <c r="W213" s="23">
        <v>3.0</v>
      </c>
      <c r="X213" s="23">
        <v>3.0E-4</v>
      </c>
      <c r="Y213" s="23">
        <v>1.0E-4</v>
      </c>
      <c r="Z213" s="23">
        <v>0.0</v>
      </c>
      <c r="AA213" s="23">
        <v>1.0E-4</v>
      </c>
      <c r="AB213" s="23">
        <v>2.0</v>
      </c>
      <c r="AC213" s="23">
        <v>0.0</v>
      </c>
      <c r="AD213" s="23">
        <v>0.0</v>
      </c>
      <c r="AE213" s="23">
        <v>0.0</v>
      </c>
      <c r="AF213" s="23">
        <v>0.0</v>
      </c>
      <c r="AG213" s="23">
        <v>0.0</v>
      </c>
      <c r="AH213" s="23">
        <v>0.0</v>
      </c>
      <c r="AI213" s="23">
        <v>3.0E-4</v>
      </c>
      <c r="AJ213" s="23">
        <v>2.0E-4</v>
      </c>
      <c r="AK213" s="23">
        <v>1.0E-4</v>
      </c>
      <c r="AL213" s="23">
        <v>0.0</v>
      </c>
      <c r="AM213" s="23">
        <v>0.0</v>
      </c>
      <c r="AN213" s="23">
        <v>2.0</v>
      </c>
      <c r="AO213" s="23">
        <v>6000.0</v>
      </c>
      <c r="AP213" s="23">
        <v>3600.0</v>
      </c>
      <c r="AQ213" s="23">
        <v>1.0</v>
      </c>
      <c r="AR213" s="23">
        <v>0.0</v>
      </c>
      <c r="AS213" s="23" t="s">
        <v>1201</v>
      </c>
      <c r="AT213" s="23" t="s">
        <v>764</v>
      </c>
    </row>
    <row r="214">
      <c r="A214" s="23" t="str">
        <f t="shared" si="4"/>
        <v>OK</v>
      </c>
      <c r="B214" s="23" t="s">
        <v>40</v>
      </c>
      <c r="C214" s="23" t="s">
        <v>40</v>
      </c>
      <c r="D214" s="23">
        <v>1.0</v>
      </c>
      <c r="E214" s="23">
        <v>15.0</v>
      </c>
      <c r="F214" s="23">
        <v>20.0</v>
      </c>
      <c r="G214" s="23">
        <v>1.0</v>
      </c>
      <c r="H214" s="23">
        <v>50.0</v>
      </c>
      <c r="I214" s="23">
        <v>13400.0</v>
      </c>
      <c r="J214" s="23">
        <v>13400.0</v>
      </c>
      <c r="K214" s="23">
        <v>0.0</v>
      </c>
      <c r="L214" s="23">
        <v>1.0</v>
      </c>
      <c r="M214" s="23">
        <v>1.0</v>
      </c>
      <c r="N214" s="23">
        <v>189.0</v>
      </c>
      <c r="O214" s="23">
        <v>0.1216</v>
      </c>
      <c r="P214" s="23">
        <v>56.0</v>
      </c>
      <c r="Q214" s="23">
        <v>117.0</v>
      </c>
      <c r="R214" s="23">
        <v>120.0</v>
      </c>
      <c r="S214" s="23">
        <v>32.0</v>
      </c>
      <c r="T214" s="23">
        <v>0.0</v>
      </c>
      <c r="U214" s="23">
        <v>9.0</v>
      </c>
      <c r="V214" s="23">
        <v>0.0</v>
      </c>
      <c r="W214" s="23">
        <v>79.0</v>
      </c>
      <c r="X214" s="23">
        <v>0.004</v>
      </c>
      <c r="Y214" s="23">
        <v>9.0E-4</v>
      </c>
      <c r="Z214" s="23">
        <v>0.0</v>
      </c>
      <c r="AA214" s="23">
        <v>0.0014</v>
      </c>
      <c r="AB214" s="23">
        <v>6.0</v>
      </c>
      <c r="AC214" s="23">
        <v>5.0</v>
      </c>
      <c r="AD214" s="23">
        <v>5.0</v>
      </c>
      <c r="AE214" s="23">
        <v>0.0</v>
      </c>
      <c r="AF214" s="23">
        <v>0.0</v>
      </c>
      <c r="AG214" s="23">
        <v>0.0</v>
      </c>
      <c r="AH214" s="23">
        <v>0.0</v>
      </c>
      <c r="AI214" s="23">
        <v>0.001</v>
      </c>
      <c r="AJ214" s="23">
        <v>7.0E-4</v>
      </c>
      <c r="AK214" s="23">
        <v>2.0E-4</v>
      </c>
      <c r="AL214" s="23">
        <v>0.0</v>
      </c>
      <c r="AM214" s="23">
        <v>0.0</v>
      </c>
      <c r="AN214" s="23">
        <v>2.0</v>
      </c>
      <c r="AO214" s="23">
        <v>6000.0</v>
      </c>
      <c r="AP214" s="23">
        <v>3600.0</v>
      </c>
      <c r="AQ214" s="23">
        <v>1.0</v>
      </c>
      <c r="AR214" s="23">
        <v>0.0</v>
      </c>
      <c r="AS214" s="23" t="s">
        <v>1201</v>
      </c>
      <c r="AT214" s="23" t="s">
        <v>764</v>
      </c>
    </row>
    <row r="215">
      <c r="A215" s="23" t="str">
        <f t="shared" si="4"/>
        <v>OK</v>
      </c>
      <c r="B215" s="23" t="s">
        <v>42</v>
      </c>
      <c r="C215" s="23" t="s">
        <v>42</v>
      </c>
      <c r="D215" s="23">
        <v>0.0</v>
      </c>
      <c r="E215" s="23">
        <v>15.0</v>
      </c>
      <c r="F215" s="23">
        <v>12.0</v>
      </c>
      <c r="G215" s="23">
        <v>1.0</v>
      </c>
      <c r="H215" s="23">
        <v>50.0</v>
      </c>
      <c r="I215" s="23" t="s">
        <v>134</v>
      </c>
      <c r="J215" s="23">
        <v>0.0</v>
      </c>
      <c r="K215" s="23" t="s">
        <v>134</v>
      </c>
      <c r="L215" s="23">
        <v>-1.0</v>
      </c>
      <c r="M215" s="23">
        <v>-1.0</v>
      </c>
      <c r="N215" s="23">
        <v>0.0</v>
      </c>
      <c r="O215" s="23">
        <v>0.0</v>
      </c>
      <c r="P215" s="23">
        <v>0.0</v>
      </c>
      <c r="Q215" s="23" t="s">
        <v>133</v>
      </c>
      <c r="R215" s="23" t="s">
        <v>133</v>
      </c>
      <c r="S215" s="23" t="s">
        <v>133</v>
      </c>
      <c r="T215" s="23" t="s">
        <v>133</v>
      </c>
      <c r="U215" s="23" t="s">
        <v>133</v>
      </c>
      <c r="V215" s="23" t="s">
        <v>133</v>
      </c>
      <c r="W215" s="23" t="s">
        <v>133</v>
      </c>
      <c r="X215" s="23" t="s">
        <v>133</v>
      </c>
      <c r="Y215" s="23" t="s">
        <v>133</v>
      </c>
      <c r="Z215" s="23" t="s">
        <v>133</v>
      </c>
      <c r="AA215" s="23" t="s">
        <v>133</v>
      </c>
      <c r="AB215" s="23" t="s">
        <v>133</v>
      </c>
      <c r="AC215" s="23" t="s">
        <v>133</v>
      </c>
      <c r="AD215" s="23" t="s">
        <v>133</v>
      </c>
      <c r="AE215" s="23" t="s">
        <v>133</v>
      </c>
      <c r="AF215" s="23" t="s">
        <v>133</v>
      </c>
      <c r="AG215" s="23" t="s">
        <v>133</v>
      </c>
      <c r="AH215" s="23" t="s">
        <v>133</v>
      </c>
      <c r="AI215" s="23" t="s">
        <v>133</v>
      </c>
      <c r="AJ215" s="23" t="s">
        <v>133</v>
      </c>
      <c r="AK215" s="23" t="s">
        <v>133</v>
      </c>
      <c r="AL215" s="23" t="s">
        <v>133</v>
      </c>
      <c r="AM215" s="23" t="s">
        <v>133</v>
      </c>
      <c r="AN215" s="23" t="s">
        <v>133</v>
      </c>
      <c r="AO215" s="23">
        <v>6000.0</v>
      </c>
      <c r="AP215" s="23">
        <v>3600.0</v>
      </c>
      <c r="AQ215" s="23">
        <v>1.0</v>
      </c>
      <c r="AR215" s="23">
        <v>0.0</v>
      </c>
      <c r="AS215" s="23" t="s">
        <v>1201</v>
      </c>
      <c r="AT215" s="23" t="s">
        <v>765</v>
      </c>
    </row>
    <row r="216">
      <c r="A216" s="23" t="str">
        <f t="shared" si="4"/>
        <v>OK</v>
      </c>
      <c r="B216" s="23" t="s">
        <v>44</v>
      </c>
      <c r="C216" s="23" t="s">
        <v>44</v>
      </c>
      <c r="D216" s="23">
        <v>1.0</v>
      </c>
      <c r="E216" s="23">
        <v>15.0</v>
      </c>
      <c r="F216" s="23">
        <v>30.0</v>
      </c>
      <c r="G216" s="23">
        <v>1.0</v>
      </c>
      <c r="H216" s="23">
        <v>50.0</v>
      </c>
      <c r="I216" s="23">
        <v>29000.0</v>
      </c>
      <c r="J216" s="23">
        <v>29000.0</v>
      </c>
      <c r="K216" s="23">
        <v>0.0</v>
      </c>
      <c r="L216" s="23">
        <v>1.0</v>
      </c>
      <c r="M216" s="23">
        <v>1.0</v>
      </c>
      <c r="N216" s="23">
        <v>0.0</v>
      </c>
      <c r="O216" s="23">
        <v>0.0093</v>
      </c>
      <c r="P216" s="23">
        <v>0.0</v>
      </c>
      <c r="Q216" s="23">
        <v>2.0</v>
      </c>
      <c r="R216" s="23">
        <v>1.0</v>
      </c>
      <c r="S216" s="23">
        <v>1.0</v>
      </c>
      <c r="T216" s="23">
        <v>0.0</v>
      </c>
      <c r="U216" s="23">
        <v>0.0</v>
      </c>
      <c r="V216" s="23">
        <v>0.0</v>
      </c>
      <c r="W216" s="23">
        <v>0.0</v>
      </c>
      <c r="X216" s="23">
        <v>1.0E-4</v>
      </c>
      <c r="Y216" s="23">
        <v>0.0</v>
      </c>
      <c r="Z216" s="23">
        <v>0.0</v>
      </c>
      <c r="AA216" s="23">
        <v>0.0</v>
      </c>
      <c r="AB216" s="23">
        <v>1.0</v>
      </c>
      <c r="AC216" s="23">
        <v>0.0</v>
      </c>
      <c r="AD216" s="23">
        <v>0.0</v>
      </c>
      <c r="AE216" s="23">
        <v>0.0</v>
      </c>
      <c r="AF216" s="23">
        <v>0.0</v>
      </c>
      <c r="AG216" s="23">
        <v>0.0</v>
      </c>
      <c r="AH216" s="23">
        <v>0.0</v>
      </c>
      <c r="AI216" s="23">
        <v>1.0E-4</v>
      </c>
      <c r="AJ216" s="23">
        <v>1.0E-4</v>
      </c>
      <c r="AK216" s="23">
        <v>0.0</v>
      </c>
      <c r="AL216" s="23">
        <v>0.0</v>
      </c>
      <c r="AM216" s="23">
        <v>0.0</v>
      </c>
      <c r="AN216" s="23">
        <v>1.0</v>
      </c>
      <c r="AO216" s="23">
        <v>6000.0</v>
      </c>
      <c r="AP216" s="23">
        <v>3600.0</v>
      </c>
      <c r="AQ216" s="23">
        <v>1.0</v>
      </c>
      <c r="AR216" s="23">
        <v>0.0</v>
      </c>
      <c r="AS216" s="23" t="s">
        <v>1201</v>
      </c>
      <c r="AT216" s="23" t="s">
        <v>765</v>
      </c>
    </row>
    <row r="217">
      <c r="A217" s="23" t="str">
        <f t="shared" si="4"/>
        <v>OK</v>
      </c>
      <c r="B217" s="23" t="s">
        <v>47</v>
      </c>
      <c r="C217" s="23" t="s">
        <v>47</v>
      </c>
      <c r="D217" s="23">
        <v>1.0</v>
      </c>
      <c r="E217" s="23">
        <v>15.0</v>
      </c>
      <c r="F217" s="23">
        <v>20.0</v>
      </c>
      <c r="G217" s="23">
        <v>1.0</v>
      </c>
      <c r="H217" s="23">
        <v>50.0</v>
      </c>
      <c r="I217" s="23">
        <v>29000.0</v>
      </c>
      <c r="J217" s="23">
        <v>29000.0</v>
      </c>
      <c r="K217" s="23">
        <v>0.0</v>
      </c>
      <c r="L217" s="23">
        <v>1.0</v>
      </c>
      <c r="M217" s="23">
        <v>1.0</v>
      </c>
      <c r="N217" s="23">
        <v>0.0</v>
      </c>
      <c r="O217" s="23">
        <v>0.0095</v>
      </c>
      <c r="P217" s="23">
        <v>0.0</v>
      </c>
      <c r="Q217" s="23">
        <v>2.0</v>
      </c>
      <c r="R217" s="23">
        <v>1.0</v>
      </c>
      <c r="S217" s="23">
        <v>1.0</v>
      </c>
      <c r="T217" s="23">
        <v>0.0</v>
      </c>
      <c r="U217" s="23">
        <v>0.0</v>
      </c>
      <c r="V217" s="23">
        <v>0.0</v>
      </c>
      <c r="W217" s="23">
        <v>0.0</v>
      </c>
      <c r="X217" s="23">
        <v>1.0E-4</v>
      </c>
      <c r="Y217" s="23">
        <v>0.0</v>
      </c>
      <c r="Z217" s="23">
        <v>0.0</v>
      </c>
      <c r="AA217" s="23">
        <v>0.0</v>
      </c>
      <c r="AB217" s="23">
        <v>1.0</v>
      </c>
      <c r="AC217" s="23">
        <v>0.0</v>
      </c>
      <c r="AD217" s="23">
        <v>0.0</v>
      </c>
      <c r="AE217" s="23">
        <v>0.0</v>
      </c>
      <c r="AF217" s="23">
        <v>0.0</v>
      </c>
      <c r="AG217" s="23">
        <v>0.0</v>
      </c>
      <c r="AH217" s="23">
        <v>0.0</v>
      </c>
      <c r="AI217" s="23">
        <v>1.0E-4</v>
      </c>
      <c r="AJ217" s="23">
        <v>1.0E-4</v>
      </c>
      <c r="AK217" s="23">
        <v>0.0</v>
      </c>
      <c r="AL217" s="23">
        <v>0.0</v>
      </c>
      <c r="AM217" s="23">
        <v>0.0</v>
      </c>
      <c r="AN217" s="23">
        <v>1.0</v>
      </c>
      <c r="AO217" s="23">
        <v>6000.0</v>
      </c>
      <c r="AP217" s="23">
        <v>3600.0</v>
      </c>
      <c r="AQ217" s="23">
        <v>1.0</v>
      </c>
      <c r="AR217" s="23">
        <v>0.0</v>
      </c>
      <c r="AS217" s="23" t="s">
        <v>1201</v>
      </c>
      <c r="AT217" s="23" t="s">
        <v>765</v>
      </c>
    </row>
    <row r="218">
      <c r="A218" s="23" t="str">
        <f t="shared" si="4"/>
        <v>OK</v>
      </c>
      <c r="B218" s="23" t="s">
        <v>50</v>
      </c>
      <c r="C218" s="23" t="s">
        <v>50</v>
      </c>
      <c r="D218" s="23">
        <v>1.0</v>
      </c>
      <c r="E218" s="23">
        <v>15.0</v>
      </c>
      <c r="F218" s="23">
        <v>10.0</v>
      </c>
      <c r="G218" s="23">
        <v>1.0</v>
      </c>
      <c r="H218" s="23">
        <v>50.0</v>
      </c>
      <c r="I218" s="23">
        <v>36300.0</v>
      </c>
      <c r="J218" s="23">
        <v>36300.0</v>
      </c>
      <c r="K218" s="23">
        <v>0.0</v>
      </c>
      <c r="L218" s="23">
        <v>1.0</v>
      </c>
      <c r="M218" s="23">
        <v>1.0</v>
      </c>
      <c r="N218" s="23">
        <v>5952.0</v>
      </c>
      <c r="O218" s="23">
        <v>5.2037</v>
      </c>
      <c r="P218" s="23">
        <v>96.0</v>
      </c>
      <c r="Q218" s="23">
        <v>450.0</v>
      </c>
      <c r="R218" s="23">
        <v>1026.0</v>
      </c>
      <c r="S218" s="23">
        <v>28.0</v>
      </c>
      <c r="T218" s="23">
        <v>0.0</v>
      </c>
      <c r="U218" s="23">
        <v>755.0</v>
      </c>
      <c r="V218" s="23">
        <v>0.0</v>
      </c>
      <c r="W218" s="23">
        <v>243.0</v>
      </c>
      <c r="X218" s="23">
        <v>0.0287</v>
      </c>
      <c r="Y218" s="23">
        <v>0.0021</v>
      </c>
      <c r="Z218" s="23">
        <v>0.0</v>
      </c>
      <c r="AA218" s="23">
        <v>0.0172</v>
      </c>
      <c r="AB218" s="23">
        <v>7.0</v>
      </c>
      <c r="AC218" s="23">
        <v>10.0</v>
      </c>
      <c r="AD218" s="23">
        <v>9.0</v>
      </c>
      <c r="AE218" s="23">
        <v>0.0</v>
      </c>
      <c r="AF218" s="23">
        <v>1.0</v>
      </c>
      <c r="AG218" s="23">
        <v>0.0</v>
      </c>
      <c r="AH218" s="23">
        <v>0.0</v>
      </c>
      <c r="AI218" s="23">
        <v>0.0011</v>
      </c>
      <c r="AJ218" s="23">
        <v>7.0E-4</v>
      </c>
      <c r="AK218" s="23">
        <v>3.0E-4</v>
      </c>
      <c r="AL218" s="23">
        <v>0.0</v>
      </c>
      <c r="AM218" s="23">
        <v>0.0</v>
      </c>
      <c r="AN218" s="23">
        <v>3.0</v>
      </c>
      <c r="AO218" s="23">
        <v>6000.0</v>
      </c>
      <c r="AP218" s="23">
        <v>3600.0</v>
      </c>
      <c r="AQ218" s="23">
        <v>1.0</v>
      </c>
      <c r="AR218" s="23">
        <v>0.0</v>
      </c>
      <c r="AS218" s="23" t="s">
        <v>1201</v>
      </c>
      <c r="AT218" s="23" t="s">
        <v>1202</v>
      </c>
    </row>
    <row r="219">
      <c r="A219" s="23" t="str">
        <f t="shared" si="4"/>
        <v>OK</v>
      </c>
      <c r="B219" s="23" t="s">
        <v>52</v>
      </c>
      <c r="C219" s="23" t="s">
        <v>52</v>
      </c>
      <c r="D219" s="23">
        <v>1.0</v>
      </c>
      <c r="E219" s="23">
        <v>18.0</v>
      </c>
      <c r="F219" s="23">
        <v>30.0</v>
      </c>
      <c r="G219" s="23">
        <v>1.0</v>
      </c>
      <c r="H219" s="23">
        <v>50.0</v>
      </c>
      <c r="I219" s="23">
        <v>29259.0</v>
      </c>
      <c r="J219" s="23">
        <v>29259.0</v>
      </c>
      <c r="K219" s="23">
        <v>0.0</v>
      </c>
      <c r="L219" s="23">
        <v>1.0</v>
      </c>
      <c r="M219" s="23">
        <v>1.0</v>
      </c>
      <c r="N219" s="23">
        <v>0.0</v>
      </c>
      <c r="O219" s="23">
        <v>0.0194</v>
      </c>
      <c r="P219" s="23">
        <v>0.0</v>
      </c>
      <c r="Q219" s="23">
        <v>4.0</v>
      </c>
      <c r="R219" s="23">
        <v>7.0</v>
      </c>
      <c r="S219" s="23">
        <v>7.0</v>
      </c>
      <c r="T219" s="23">
        <v>0.0</v>
      </c>
      <c r="U219" s="23">
        <v>0.0</v>
      </c>
      <c r="V219" s="23">
        <v>0.0</v>
      </c>
      <c r="W219" s="23">
        <v>0.0</v>
      </c>
      <c r="X219" s="23">
        <v>3.0E-4</v>
      </c>
      <c r="Y219" s="23">
        <v>1.0E-4</v>
      </c>
      <c r="Z219" s="23">
        <v>0.0</v>
      </c>
      <c r="AA219" s="23">
        <v>0.0</v>
      </c>
      <c r="AB219" s="23">
        <v>2.0</v>
      </c>
      <c r="AC219" s="23">
        <v>62.0</v>
      </c>
      <c r="AD219" s="23">
        <v>62.0</v>
      </c>
      <c r="AE219" s="23">
        <v>0.0</v>
      </c>
      <c r="AF219" s="23">
        <v>0.0</v>
      </c>
      <c r="AG219" s="23">
        <v>0.0</v>
      </c>
      <c r="AH219" s="23">
        <v>0.0</v>
      </c>
      <c r="AI219" s="23">
        <v>0.0011</v>
      </c>
      <c r="AJ219" s="23">
        <v>0.001</v>
      </c>
      <c r="AK219" s="23">
        <v>0.0</v>
      </c>
      <c r="AL219" s="23">
        <v>0.0</v>
      </c>
      <c r="AM219" s="23">
        <v>0.0</v>
      </c>
      <c r="AN219" s="23">
        <v>1.0</v>
      </c>
      <c r="AO219" s="23">
        <v>6000.0</v>
      </c>
      <c r="AP219" s="23">
        <v>3600.0</v>
      </c>
      <c r="AQ219" s="23">
        <v>1.0</v>
      </c>
      <c r="AR219" s="23">
        <v>0.0</v>
      </c>
      <c r="AS219" s="23" t="s">
        <v>1201</v>
      </c>
      <c r="AT219" s="23" t="s">
        <v>767</v>
      </c>
    </row>
    <row r="220">
      <c r="A220" s="23" t="str">
        <f t="shared" si="4"/>
        <v>OK</v>
      </c>
      <c r="B220" s="23" t="s">
        <v>53</v>
      </c>
      <c r="C220" s="23" t="s">
        <v>53</v>
      </c>
      <c r="D220" s="23">
        <v>1.0</v>
      </c>
      <c r="E220" s="23">
        <v>18.0</v>
      </c>
      <c r="F220" s="23">
        <v>20.0</v>
      </c>
      <c r="G220" s="23">
        <v>1.0</v>
      </c>
      <c r="H220" s="23">
        <v>50.0</v>
      </c>
      <c r="I220" s="23">
        <v>29259.0</v>
      </c>
      <c r="J220" s="23">
        <v>29259.0</v>
      </c>
      <c r="K220" s="23">
        <v>0.0</v>
      </c>
      <c r="L220" s="23">
        <v>1.0</v>
      </c>
      <c r="M220" s="23">
        <v>1.0</v>
      </c>
      <c r="N220" s="23">
        <v>0.0</v>
      </c>
      <c r="O220" s="23">
        <v>0.0197</v>
      </c>
      <c r="P220" s="23">
        <v>0.0</v>
      </c>
      <c r="Q220" s="23">
        <v>4.0</v>
      </c>
      <c r="R220" s="23">
        <v>9.0</v>
      </c>
      <c r="S220" s="23">
        <v>7.0</v>
      </c>
      <c r="T220" s="23">
        <v>0.0</v>
      </c>
      <c r="U220" s="23">
        <v>1.0</v>
      </c>
      <c r="V220" s="23">
        <v>0.0</v>
      </c>
      <c r="W220" s="23">
        <v>1.0</v>
      </c>
      <c r="X220" s="23">
        <v>3.0E-4</v>
      </c>
      <c r="Y220" s="23">
        <v>1.0E-4</v>
      </c>
      <c r="Z220" s="23">
        <v>0.0</v>
      </c>
      <c r="AA220" s="23">
        <v>1.0E-4</v>
      </c>
      <c r="AB220" s="23">
        <v>2.0</v>
      </c>
      <c r="AC220" s="23">
        <v>62.0</v>
      </c>
      <c r="AD220" s="23">
        <v>62.0</v>
      </c>
      <c r="AE220" s="23">
        <v>0.0</v>
      </c>
      <c r="AF220" s="23">
        <v>0.0</v>
      </c>
      <c r="AG220" s="23">
        <v>0.0</v>
      </c>
      <c r="AH220" s="23">
        <v>0.0</v>
      </c>
      <c r="AI220" s="23">
        <v>0.0011</v>
      </c>
      <c r="AJ220" s="23">
        <v>0.001</v>
      </c>
      <c r="AK220" s="23">
        <v>1.0E-4</v>
      </c>
      <c r="AL220" s="23">
        <v>0.0</v>
      </c>
      <c r="AM220" s="23">
        <v>0.0</v>
      </c>
      <c r="AN220" s="23">
        <v>1.0</v>
      </c>
      <c r="AO220" s="23">
        <v>6000.0</v>
      </c>
      <c r="AP220" s="23">
        <v>3600.0</v>
      </c>
      <c r="AQ220" s="23">
        <v>1.0</v>
      </c>
      <c r="AR220" s="23">
        <v>0.0</v>
      </c>
      <c r="AS220" s="23" t="s">
        <v>1201</v>
      </c>
      <c r="AT220" s="23" t="s">
        <v>767</v>
      </c>
    </row>
    <row r="221">
      <c r="A221" s="23" t="str">
        <f t="shared" si="4"/>
        <v>OK</v>
      </c>
      <c r="B221" s="23" t="s">
        <v>54</v>
      </c>
      <c r="C221" s="23" t="s">
        <v>54</v>
      </c>
      <c r="D221" s="23">
        <v>1.0</v>
      </c>
      <c r="E221" s="23">
        <v>18.0</v>
      </c>
      <c r="F221" s="23">
        <v>10.0</v>
      </c>
      <c r="G221" s="23">
        <v>1.0</v>
      </c>
      <c r="H221" s="23">
        <v>50.0</v>
      </c>
      <c r="I221" s="23">
        <v>32602.0</v>
      </c>
      <c r="J221" s="23">
        <v>32602.0</v>
      </c>
      <c r="K221" s="23">
        <v>0.0</v>
      </c>
      <c r="L221" s="23">
        <v>1.0</v>
      </c>
      <c r="M221" s="23">
        <v>1.0</v>
      </c>
      <c r="N221" s="23">
        <v>309.0</v>
      </c>
      <c r="O221" s="23">
        <v>0.2668</v>
      </c>
      <c r="P221" s="23">
        <v>28.0</v>
      </c>
      <c r="Q221" s="23">
        <v>73.0</v>
      </c>
      <c r="R221" s="23">
        <v>131.0</v>
      </c>
      <c r="S221" s="23">
        <v>11.0</v>
      </c>
      <c r="T221" s="23">
        <v>0.0</v>
      </c>
      <c r="U221" s="23">
        <v>72.0</v>
      </c>
      <c r="V221" s="23">
        <v>0.0</v>
      </c>
      <c r="W221" s="23">
        <v>48.0</v>
      </c>
      <c r="X221" s="23">
        <v>0.0043</v>
      </c>
      <c r="Y221" s="23">
        <v>5.0E-4</v>
      </c>
      <c r="Z221" s="23">
        <v>0.0</v>
      </c>
      <c r="AA221" s="23">
        <v>0.0024</v>
      </c>
      <c r="AB221" s="23">
        <v>16.0</v>
      </c>
      <c r="AC221" s="23">
        <v>67.0</v>
      </c>
      <c r="AD221" s="23">
        <v>62.0</v>
      </c>
      <c r="AE221" s="23">
        <v>0.0</v>
      </c>
      <c r="AF221" s="23">
        <v>5.0</v>
      </c>
      <c r="AG221" s="23">
        <v>0.0</v>
      </c>
      <c r="AH221" s="23">
        <v>0.0</v>
      </c>
      <c r="AI221" s="23">
        <v>0.0043</v>
      </c>
      <c r="AJ221" s="23">
        <v>0.0031</v>
      </c>
      <c r="AK221" s="23">
        <v>9.0E-4</v>
      </c>
      <c r="AL221" s="23">
        <v>0.0</v>
      </c>
      <c r="AM221" s="23">
        <v>0.0</v>
      </c>
      <c r="AN221" s="23">
        <v>2.0</v>
      </c>
      <c r="AO221" s="23">
        <v>6000.0</v>
      </c>
      <c r="AP221" s="23">
        <v>3600.0</v>
      </c>
      <c r="AQ221" s="23">
        <v>1.0</v>
      </c>
      <c r="AR221" s="23">
        <v>0.0</v>
      </c>
      <c r="AS221" s="23" t="s">
        <v>1201</v>
      </c>
      <c r="AT221" s="23" t="s">
        <v>768</v>
      </c>
    </row>
    <row r="222">
      <c r="A222" s="23" t="str">
        <f t="shared" si="4"/>
        <v>OK</v>
      </c>
      <c r="B222" s="23" t="s">
        <v>55</v>
      </c>
      <c r="C222" s="23" t="s">
        <v>55</v>
      </c>
      <c r="D222" s="23">
        <v>1.0</v>
      </c>
      <c r="E222" s="23">
        <v>20.0</v>
      </c>
      <c r="F222" s="23">
        <v>30.0</v>
      </c>
      <c r="G222" s="23">
        <v>1.0</v>
      </c>
      <c r="H222" s="23">
        <v>50.0</v>
      </c>
      <c r="I222" s="23">
        <v>20746.0</v>
      </c>
      <c r="J222" s="23">
        <v>20746.0</v>
      </c>
      <c r="K222" s="23">
        <v>0.0</v>
      </c>
      <c r="L222" s="23">
        <v>1.0</v>
      </c>
      <c r="M222" s="23">
        <v>1.0</v>
      </c>
      <c r="N222" s="23">
        <v>0.0</v>
      </c>
      <c r="O222" s="23">
        <v>0.0105</v>
      </c>
      <c r="P222" s="23">
        <v>0.0</v>
      </c>
      <c r="Q222" s="23">
        <v>5.0</v>
      </c>
      <c r="R222" s="23">
        <v>11.0</v>
      </c>
      <c r="S222" s="23">
        <v>11.0</v>
      </c>
      <c r="T222" s="23">
        <v>0.0</v>
      </c>
      <c r="U222" s="23">
        <v>0.0</v>
      </c>
      <c r="V222" s="23">
        <v>0.0</v>
      </c>
      <c r="W222" s="23">
        <v>0.0</v>
      </c>
      <c r="X222" s="23">
        <v>4.0E-4</v>
      </c>
      <c r="Y222" s="23">
        <v>2.0E-4</v>
      </c>
      <c r="Z222" s="23">
        <v>0.0</v>
      </c>
      <c r="AA222" s="23">
        <v>0.0</v>
      </c>
      <c r="AB222" s="23">
        <v>0.0</v>
      </c>
      <c r="AC222" s="23">
        <v>0.0</v>
      </c>
      <c r="AD222" s="23">
        <v>0.0</v>
      </c>
      <c r="AE222" s="23">
        <v>0.0</v>
      </c>
      <c r="AF222" s="23">
        <v>0.0</v>
      </c>
      <c r="AG222" s="23">
        <v>0.0</v>
      </c>
      <c r="AH222" s="23">
        <v>0.0</v>
      </c>
      <c r="AI222" s="23">
        <v>0.0</v>
      </c>
      <c r="AJ222" s="23">
        <v>0.0</v>
      </c>
      <c r="AK222" s="23">
        <v>0.0</v>
      </c>
      <c r="AL222" s="23">
        <v>0.0</v>
      </c>
      <c r="AM222" s="23">
        <v>0.0</v>
      </c>
      <c r="AN222" s="23">
        <v>1.0</v>
      </c>
      <c r="AO222" s="23">
        <v>6000.0</v>
      </c>
      <c r="AP222" s="23">
        <v>3600.0</v>
      </c>
      <c r="AQ222" s="23">
        <v>0.0</v>
      </c>
      <c r="AR222" s="23">
        <v>0.0</v>
      </c>
      <c r="AS222" s="23" t="s">
        <v>1201</v>
      </c>
      <c r="AT222" s="23" t="s">
        <v>769</v>
      </c>
    </row>
    <row r="223">
      <c r="A223" s="23" t="str">
        <f t="shared" si="4"/>
        <v>OK</v>
      </c>
      <c r="B223" s="23" t="s">
        <v>56</v>
      </c>
      <c r="C223" s="23" t="s">
        <v>56</v>
      </c>
      <c r="D223" s="23">
        <v>1.0</v>
      </c>
      <c r="E223" s="23">
        <v>20.0</v>
      </c>
      <c r="F223" s="23">
        <v>20.0</v>
      </c>
      <c r="G223" s="23">
        <v>1.0</v>
      </c>
      <c r="H223" s="23">
        <v>50.0</v>
      </c>
      <c r="I223" s="23">
        <v>20746.0</v>
      </c>
      <c r="J223" s="23">
        <v>20746.0</v>
      </c>
      <c r="K223" s="23">
        <v>0.0</v>
      </c>
      <c r="L223" s="23">
        <v>1.0</v>
      </c>
      <c r="M223" s="23">
        <v>1.0</v>
      </c>
      <c r="N223" s="23">
        <v>0.0</v>
      </c>
      <c r="O223" s="23">
        <v>0.0111</v>
      </c>
      <c r="P223" s="23">
        <v>0.0</v>
      </c>
      <c r="Q223" s="23">
        <v>5.0</v>
      </c>
      <c r="R223" s="23">
        <v>11.0</v>
      </c>
      <c r="S223" s="23">
        <v>11.0</v>
      </c>
      <c r="T223" s="23">
        <v>0.0</v>
      </c>
      <c r="U223" s="23">
        <v>0.0</v>
      </c>
      <c r="V223" s="23">
        <v>0.0</v>
      </c>
      <c r="W223" s="23">
        <v>0.0</v>
      </c>
      <c r="X223" s="23">
        <v>4.0E-4</v>
      </c>
      <c r="Y223" s="23">
        <v>2.0E-4</v>
      </c>
      <c r="Z223" s="23">
        <v>0.0</v>
      </c>
      <c r="AA223" s="23">
        <v>0.0</v>
      </c>
      <c r="AB223" s="23">
        <v>0.0</v>
      </c>
      <c r="AC223" s="23">
        <v>0.0</v>
      </c>
      <c r="AD223" s="23">
        <v>0.0</v>
      </c>
      <c r="AE223" s="23">
        <v>0.0</v>
      </c>
      <c r="AF223" s="23">
        <v>0.0</v>
      </c>
      <c r="AG223" s="23">
        <v>0.0</v>
      </c>
      <c r="AH223" s="23">
        <v>0.0</v>
      </c>
      <c r="AI223" s="23">
        <v>0.0</v>
      </c>
      <c r="AJ223" s="23">
        <v>0.0</v>
      </c>
      <c r="AK223" s="23">
        <v>0.0</v>
      </c>
      <c r="AL223" s="23">
        <v>0.0</v>
      </c>
      <c r="AM223" s="23">
        <v>0.0</v>
      </c>
      <c r="AN223" s="23">
        <v>1.0</v>
      </c>
      <c r="AO223" s="23">
        <v>6000.0</v>
      </c>
      <c r="AP223" s="23">
        <v>3600.0</v>
      </c>
      <c r="AQ223" s="23">
        <v>0.0</v>
      </c>
      <c r="AR223" s="23">
        <v>0.0</v>
      </c>
      <c r="AS223" s="23" t="s">
        <v>1201</v>
      </c>
      <c r="AT223" s="23" t="s">
        <v>761</v>
      </c>
    </row>
    <row r="224">
      <c r="A224" s="23" t="str">
        <f t="shared" si="4"/>
        <v>OK</v>
      </c>
      <c r="B224" s="23" t="s">
        <v>57</v>
      </c>
      <c r="C224" s="23" t="s">
        <v>57</v>
      </c>
      <c r="D224" s="23">
        <v>1.0</v>
      </c>
      <c r="E224" s="23">
        <v>20.0</v>
      </c>
      <c r="F224" s="23">
        <v>10.0</v>
      </c>
      <c r="G224" s="23">
        <v>1.0</v>
      </c>
      <c r="H224" s="23">
        <v>50.0</v>
      </c>
      <c r="I224" s="23">
        <v>28086.0</v>
      </c>
      <c r="J224" s="23">
        <v>25443.0</v>
      </c>
      <c r="K224" s="23">
        <v>9.410382</v>
      </c>
      <c r="L224" s="23">
        <v>2.0</v>
      </c>
      <c r="M224" s="23">
        <v>1.0</v>
      </c>
      <c r="N224" s="23">
        <v>221342.0</v>
      </c>
      <c r="O224" s="23">
        <v>3600.0068</v>
      </c>
      <c r="P224" s="23">
        <v>152.0</v>
      </c>
      <c r="Q224" s="23">
        <v>17643.0</v>
      </c>
      <c r="R224" s="23">
        <v>18816.0</v>
      </c>
      <c r="S224" s="23">
        <v>2427.0</v>
      </c>
      <c r="T224" s="23">
        <v>0.0</v>
      </c>
      <c r="U224" s="23">
        <v>1513.0</v>
      </c>
      <c r="V224" s="23">
        <v>0.0</v>
      </c>
      <c r="W224" s="23">
        <v>14876.0</v>
      </c>
      <c r="X224" s="23">
        <v>2.0041</v>
      </c>
      <c r="Y224" s="23">
        <v>0.2086</v>
      </c>
      <c r="Z224" s="23">
        <v>0.0</v>
      </c>
      <c r="AA224" s="23">
        <v>0.6735</v>
      </c>
      <c r="AB224" s="23">
        <v>15.0</v>
      </c>
      <c r="AC224" s="23">
        <v>12.0</v>
      </c>
      <c r="AD224" s="23">
        <v>8.0</v>
      </c>
      <c r="AE224" s="23">
        <v>0.0</v>
      </c>
      <c r="AF224" s="23">
        <v>4.0</v>
      </c>
      <c r="AG224" s="23">
        <v>0.0</v>
      </c>
      <c r="AH224" s="23">
        <v>0.0</v>
      </c>
      <c r="AI224" s="23">
        <v>0.0036</v>
      </c>
      <c r="AJ224" s="23">
        <v>0.0023</v>
      </c>
      <c r="AK224" s="23">
        <v>9.0E-4</v>
      </c>
      <c r="AL224" s="23">
        <v>0.0</v>
      </c>
      <c r="AM224" s="23">
        <v>0.0</v>
      </c>
      <c r="AN224" s="23">
        <v>3.0</v>
      </c>
      <c r="AO224" s="23">
        <v>6000.0</v>
      </c>
      <c r="AP224" s="23">
        <v>3600.0</v>
      </c>
      <c r="AQ224" s="23">
        <v>0.0</v>
      </c>
      <c r="AR224" s="23">
        <v>0.0</v>
      </c>
      <c r="AS224" s="23" t="s">
        <v>1201</v>
      </c>
      <c r="AT224" s="23" t="s">
        <v>1203</v>
      </c>
    </row>
    <row r="225">
      <c r="A225" s="23" t="str">
        <f t="shared" si="4"/>
        <v>OK</v>
      </c>
      <c r="B225" s="23" t="s">
        <v>58</v>
      </c>
      <c r="C225" s="23" t="s">
        <v>58</v>
      </c>
      <c r="D225" s="23">
        <v>1.0</v>
      </c>
      <c r="E225" s="23">
        <v>21.0</v>
      </c>
      <c r="F225" s="23">
        <v>30.0</v>
      </c>
      <c r="G225" s="23">
        <v>1.0</v>
      </c>
      <c r="H225" s="23">
        <v>50.0</v>
      </c>
      <c r="I225" s="23">
        <v>167569.0</v>
      </c>
      <c r="J225" s="23">
        <v>89865.555556</v>
      </c>
      <c r="K225" s="23">
        <v>46.371014</v>
      </c>
      <c r="L225" s="23">
        <v>2.0</v>
      </c>
      <c r="M225" s="23">
        <v>1.0</v>
      </c>
      <c r="N225" s="23">
        <v>973195.0</v>
      </c>
      <c r="O225" s="23">
        <v>3600.01</v>
      </c>
      <c r="P225" s="23">
        <v>468.0</v>
      </c>
      <c r="Q225" s="23">
        <v>3375.0</v>
      </c>
      <c r="R225" s="23">
        <v>4279.0</v>
      </c>
      <c r="S225" s="23">
        <v>1590.0</v>
      </c>
      <c r="T225" s="23">
        <v>1.0</v>
      </c>
      <c r="U225" s="23">
        <v>1685.0</v>
      </c>
      <c r="V225" s="23">
        <v>0.0</v>
      </c>
      <c r="W225" s="23">
        <v>1003.0</v>
      </c>
      <c r="X225" s="23">
        <v>0.3679</v>
      </c>
      <c r="Y225" s="23">
        <v>0.0993</v>
      </c>
      <c r="Z225" s="23">
        <v>0.0</v>
      </c>
      <c r="AA225" s="23">
        <v>0.094</v>
      </c>
      <c r="AB225" s="23">
        <v>16.0</v>
      </c>
      <c r="AC225" s="23">
        <v>29.0</v>
      </c>
      <c r="AD225" s="23">
        <v>24.0</v>
      </c>
      <c r="AE225" s="23">
        <v>0.0</v>
      </c>
      <c r="AF225" s="23">
        <v>5.0</v>
      </c>
      <c r="AG225" s="23">
        <v>0.0</v>
      </c>
      <c r="AH225" s="23">
        <v>0.0</v>
      </c>
      <c r="AI225" s="23">
        <v>0.0067</v>
      </c>
      <c r="AJ225" s="23">
        <v>0.0048</v>
      </c>
      <c r="AK225" s="23">
        <v>0.0014</v>
      </c>
      <c r="AL225" s="23">
        <v>0.0</v>
      </c>
      <c r="AM225" s="23">
        <v>0.0</v>
      </c>
      <c r="AN225" s="23">
        <v>15.0</v>
      </c>
      <c r="AO225" s="23">
        <v>6000.0</v>
      </c>
      <c r="AP225" s="23">
        <v>3600.0</v>
      </c>
      <c r="AQ225" s="23">
        <v>0.0</v>
      </c>
      <c r="AR225" s="23">
        <v>0.0</v>
      </c>
      <c r="AS225" s="23" t="s">
        <v>1201</v>
      </c>
      <c r="AT225" s="23" t="s">
        <v>1204</v>
      </c>
    </row>
    <row r="226">
      <c r="A226" s="23" t="str">
        <f t="shared" si="4"/>
        <v>OK</v>
      </c>
      <c r="B226" s="23" t="s">
        <v>59</v>
      </c>
      <c r="C226" s="23" t="s">
        <v>59</v>
      </c>
      <c r="D226" s="23">
        <v>0.0</v>
      </c>
      <c r="E226" s="23">
        <v>21.0</v>
      </c>
      <c r="F226" s="23">
        <v>20.0</v>
      </c>
      <c r="G226" s="23">
        <v>1.0</v>
      </c>
      <c r="H226" s="23">
        <v>50.0</v>
      </c>
      <c r="I226" s="23" t="s">
        <v>134</v>
      </c>
      <c r="J226" s="23">
        <v>0.0</v>
      </c>
      <c r="K226" s="23" t="s">
        <v>134</v>
      </c>
      <c r="L226" s="23">
        <v>-1.0</v>
      </c>
      <c r="M226" s="23">
        <v>-1.0</v>
      </c>
      <c r="N226" s="23">
        <v>0.0</v>
      </c>
      <c r="O226" s="23">
        <v>0.0</v>
      </c>
      <c r="P226" s="23">
        <v>0.0</v>
      </c>
      <c r="Q226" s="23" t="s">
        <v>133</v>
      </c>
      <c r="R226" s="23" t="s">
        <v>133</v>
      </c>
      <c r="S226" s="23" t="s">
        <v>133</v>
      </c>
      <c r="T226" s="23" t="s">
        <v>133</v>
      </c>
      <c r="U226" s="23" t="s">
        <v>133</v>
      </c>
      <c r="V226" s="23" t="s">
        <v>133</v>
      </c>
      <c r="W226" s="23" t="s">
        <v>133</v>
      </c>
      <c r="X226" s="23" t="s">
        <v>133</v>
      </c>
      <c r="Y226" s="23" t="s">
        <v>133</v>
      </c>
      <c r="Z226" s="23" t="s">
        <v>133</v>
      </c>
      <c r="AA226" s="23" t="s">
        <v>133</v>
      </c>
      <c r="AB226" s="23" t="s">
        <v>133</v>
      </c>
      <c r="AC226" s="23" t="s">
        <v>133</v>
      </c>
      <c r="AD226" s="23" t="s">
        <v>133</v>
      </c>
      <c r="AE226" s="23" t="s">
        <v>133</v>
      </c>
      <c r="AF226" s="23" t="s">
        <v>133</v>
      </c>
      <c r="AG226" s="23" t="s">
        <v>133</v>
      </c>
      <c r="AH226" s="23" t="s">
        <v>133</v>
      </c>
      <c r="AI226" s="23" t="s">
        <v>133</v>
      </c>
      <c r="AJ226" s="23" t="s">
        <v>133</v>
      </c>
      <c r="AK226" s="23" t="s">
        <v>133</v>
      </c>
      <c r="AL226" s="23" t="s">
        <v>133</v>
      </c>
      <c r="AM226" s="23" t="s">
        <v>133</v>
      </c>
      <c r="AN226" s="23" t="s">
        <v>133</v>
      </c>
      <c r="AO226" s="23">
        <v>6000.0</v>
      </c>
      <c r="AP226" s="23">
        <v>3600.0</v>
      </c>
      <c r="AQ226" s="23">
        <v>0.0</v>
      </c>
      <c r="AR226" s="23">
        <v>0.0</v>
      </c>
      <c r="AS226" s="23" t="s">
        <v>1201</v>
      </c>
      <c r="AT226" s="23" t="s">
        <v>773</v>
      </c>
    </row>
    <row r="227">
      <c r="A227" s="23" t="str">
        <f t="shared" si="4"/>
        <v>OK</v>
      </c>
      <c r="B227" s="23" t="s">
        <v>60</v>
      </c>
      <c r="C227" s="23" t="s">
        <v>60</v>
      </c>
      <c r="D227" s="23">
        <v>1.0</v>
      </c>
      <c r="E227" s="23">
        <v>21.0</v>
      </c>
      <c r="F227" s="23">
        <v>30.0</v>
      </c>
      <c r="G227" s="23">
        <v>1.0</v>
      </c>
      <c r="H227" s="23">
        <v>50.0</v>
      </c>
      <c r="I227" s="23">
        <v>16202.0</v>
      </c>
      <c r="J227" s="23">
        <v>16202.0</v>
      </c>
      <c r="K227" s="23">
        <v>0.0</v>
      </c>
      <c r="L227" s="23">
        <v>1.0</v>
      </c>
      <c r="M227" s="23">
        <v>1.0</v>
      </c>
      <c r="N227" s="23">
        <v>0.0</v>
      </c>
      <c r="O227" s="23">
        <v>0.0167</v>
      </c>
      <c r="P227" s="23">
        <v>0.0</v>
      </c>
      <c r="Q227" s="23">
        <v>3.0</v>
      </c>
      <c r="R227" s="23">
        <v>3.0</v>
      </c>
      <c r="S227" s="23">
        <v>3.0</v>
      </c>
      <c r="T227" s="23">
        <v>0.0</v>
      </c>
      <c r="U227" s="23">
        <v>0.0</v>
      </c>
      <c r="V227" s="23">
        <v>0.0</v>
      </c>
      <c r="W227" s="23">
        <v>0.0</v>
      </c>
      <c r="X227" s="23">
        <v>3.0E-4</v>
      </c>
      <c r="Y227" s="23">
        <v>1.0E-4</v>
      </c>
      <c r="Z227" s="23">
        <v>0.0</v>
      </c>
      <c r="AA227" s="23">
        <v>0.0</v>
      </c>
      <c r="AB227" s="23">
        <v>0.0</v>
      </c>
      <c r="AC227" s="23">
        <v>0.0</v>
      </c>
      <c r="AD227" s="23">
        <v>0.0</v>
      </c>
      <c r="AE227" s="23">
        <v>0.0</v>
      </c>
      <c r="AF227" s="23">
        <v>0.0</v>
      </c>
      <c r="AG227" s="23">
        <v>0.0</v>
      </c>
      <c r="AH227" s="23">
        <v>0.0</v>
      </c>
      <c r="AI227" s="23">
        <v>0.0</v>
      </c>
      <c r="AJ227" s="23">
        <v>0.0</v>
      </c>
      <c r="AK227" s="23">
        <v>0.0</v>
      </c>
      <c r="AL227" s="23">
        <v>0.0</v>
      </c>
      <c r="AM227" s="23">
        <v>0.0</v>
      </c>
      <c r="AN227" s="23">
        <v>1.0</v>
      </c>
      <c r="AO227" s="23">
        <v>6000.0</v>
      </c>
      <c r="AP227" s="23">
        <v>3600.0</v>
      </c>
      <c r="AQ227" s="23">
        <v>0.0</v>
      </c>
      <c r="AR227" s="23">
        <v>0.0</v>
      </c>
      <c r="AS227" s="23" t="s">
        <v>1201</v>
      </c>
      <c r="AT227" s="23" t="s">
        <v>773</v>
      </c>
    </row>
    <row r="228">
      <c r="A228" s="23" t="str">
        <f t="shared" si="4"/>
        <v>OK</v>
      </c>
      <c r="B228" s="23" t="s">
        <v>61</v>
      </c>
      <c r="C228" s="23" t="s">
        <v>61</v>
      </c>
      <c r="D228" s="23">
        <v>1.0</v>
      </c>
      <c r="E228" s="23">
        <v>21.0</v>
      </c>
      <c r="F228" s="23">
        <v>20.0</v>
      </c>
      <c r="G228" s="23">
        <v>1.0</v>
      </c>
      <c r="H228" s="23">
        <v>50.0</v>
      </c>
      <c r="I228" s="23">
        <v>16202.0</v>
      </c>
      <c r="J228" s="23">
        <v>16202.0</v>
      </c>
      <c r="K228" s="23">
        <v>0.0</v>
      </c>
      <c r="L228" s="23">
        <v>1.0</v>
      </c>
      <c r="M228" s="23">
        <v>1.0</v>
      </c>
      <c r="N228" s="23">
        <v>0.0</v>
      </c>
      <c r="O228" s="23">
        <v>0.0099</v>
      </c>
      <c r="P228" s="23">
        <v>0.0</v>
      </c>
      <c r="Q228" s="23">
        <v>3.0</v>
      </c>
      <c r="R228" s="23">
        <v>3.0</v>
      </c>
      <c r="S228" s="23">
        <v>3.0</v>
      </c>
      <c r="T228" s="23">
        <v>0.0</v>
      </c>
      <c r="U228" s="23">
        <v>0.0</v>
      </c>
      <c r="V228" s="23">
        <v>0.0</v>
      </c>
      <c r="W228" s="23">
        <v>0.0</v>
      </c>
      <c r="X228" s="23">
        <v>2.0E-4</v>
      </c>
      <c r="Y228" s="23">
        <v>1.0E-4</v>
      </c>
      <c r="Z228" s="23">
        <v>0.0</v>
      </c>
      <c r="AA228" s="23">
        <v>0.0</v>
      </c>
      <c r="AB228" s="23">
        <v>0.0</v>
      </c>
      <c r="AC228" s="23">
        <v>0.0</v>
      </c>
      <c r="AD228" s="23">
        <v>0.0</v>
      </c>
      <c r="AE228" s="23">
        <v>0.0</v>
      </c>
      <c r="AF228" s="23">
        <v>0.0</v>
      </c>
      <c r="AG228" s="23">
        <v>0.0</v>
      </c>
      <c r="AH228" s="23">
        <v>0.0</v>
      </c>
      <c r="AI228" s="23">
        <v>0.0</v>
      </c>
      <c r="AJ228" s="23">
        <v>0.0</v>
      </c>
      <c r="AK228" s="23">
        <v>0.0</v>
      </c>
      <c r="AL228" s="23">
        <v>0.0</v>
      </c>
      <c r="AM228" s="23">
        <v>0.0</v>
      </c>
      <c r="AN228" s="23">
        <v>1.0</v>
      </c>
      <c r="AO228" s="23">
        <v>6000.0</v>
      </c>
      <c r="AP228" s="23">
        <v>3600.0</v>
      </c>
      <c r="AQ228" s="23">
        <v>0.0</v>
      </c>
      <c r="AR228" s="23">
        <v>0.0</v>
      </c>
      <c r="AS228" s="23" t="s">
        <v>1201</v>
      </c>
      <c r="AT228" s="23" t="s">
        <v>774</v>
      </c>
    </row>
    <row r="229">
      <c r="A229" s="23" t="str">
        <f t="shared" si="4"/>
        <v>OK</v>
      </c>
      <c r="B229" s="23" t="s">
        <v>62</v>
      </c>
      <c r="C229" s="23" t="s">
        <v>62</v>
      </c>
      <c r="D229" s="23">
        <v>1.0</v>
      </c>
      <c r="E229" s="23">
        <v>21.0</v>
      </c>
      <c r="F229" s="23">
        <v>10.0</v>
      </c>
      <c r="G229" s="23">
        <v>1.0</v>
      </c>
      <c r="H229" s="23">
        <v>50.0</v>
      </c>
      <c r="I229" s="23">
        <v>23883.0</v>
      </c>
      <c r="J229" s="23">
        <v>20746.5</v>
      </c>
      <c r="K229" s="23">
        <v>13.132772</v>
      </c>
      <c r="L229" s="23">
        <v>2.0</v>
      </c>
      <c r="M229" s="23">
        <v>1.0</v>
      </c>
      <c r="N229" s="23">
        <v>191332.0</v>
      </c>
      <c r="O229" s="23">
        <v>3600.0678</v>
      </c>
      <c r="P229" s="23">
        <v>52.0</v>
      </c>
      <c r="Q229" s="23">
        <v>17393.0</v>
      </c>
      <c r="R229" s="23">
        <v>18413.0</v>
      </c>
      <c r="S229" s="23">
        <v>3727.0</v>
      </c>
      <c r="T229" s="23">
        <v>9.0</v>
      </c>
      <c r="U229" s="23">
        <v>1748.0</v>
      </c>
      <c r="V229" s="23">
        <v>0.0</v>
      </c>
      <c r="W229" s="23">
        <v>12929.0</v>
      </c>
      <c r="X229" s="23">
        <v>1.7537</v>
      </c>
      <c r="Y229" s="23">
        <v>0.2501</v>
      </c>
      <c r="Z229" s="23">
        <v>0.0</v>
      </c>
      <c r="AA229" s="23">
        <v>0.5449</v>
      </c>
      <c r="AB229" s="23">
        <v>1.0</v>
      </c>
      <c r="AC229" s="23">
        <v>6.0</v>
      </c>
      <c r="AD229" s="23">
        <v>6.0</v>
      </c>
      <c r="AE229" s="23">
        <v>0.0</v>
      </c>
      <c r="AF229" s="23">
        <v>0.0</v>
      </c>
      <c r="AG229" s="23">
        <v>0.0</v>
      </c>
      <c r="AH229" s="23">
        <v>0.0</v>
      </c>
      <c r="AI229" s="23">
        <v>2.0E-4</v>
      </c>
      <c r="AJ229" s="23">
        <v>2.0E-4</v>
      </c>
      <c r="AK229" s="23">
        <v>0.0</v>
      </c>
      <c r="AL229" s="23">
        <v>0.0</v>
      </c>
      <c r="AM229" s="23">
        <v>0.0</v>
      </c>
      <c r="AN229" s="23">
        <v>2.0</v>
      </c>
      <c r="AO229" s="23">
        <v>6000.0</v>
      </c>
      <c r="AP229" s="23">
        <v>3600.0</v>
      </c>
      <c r="AQ229" s="23">
        <v>0.0</v>
      </c>
      <c r="AR229" s="23">
        <v>0.0</v>
      </c>
      <c r="AS229" s="23" t="s">
        <v>1201</v>
      </c>
      <c r="AT229" s="23" t="s">
        <v>1205</v>
      </c>
    </row>
    <row r="230">
      <c r="A230" s="23" t="str">
        <f t="shared" si="4"/>
        <v>OK</v>
      </c>
      <c r="B230" s="23" t="s">
        <v>63</v>
      </c>
      <c r="C230" s="23" t="s">
        <v>63</v>
      </c>
      <c r="D230" s="23">
        <v>1.0</v>
      </c>
      <c r="E230" s="23">
        <v>23.0</v>
      </c>
      <c r="F230" s="23">
        <v>30.0</v>
      </c>
      <c r="G230" s="23">
        <v>1.0</v>
      </c>
      <c r="H230" s="23">
        <v>50.0</v>
      </c>
      <c r="I230" s="23">
        <v>23315.0</v>
      </c>
      <c r="J230" s="23">
        <v>23315.0</v>
      </c>
      <c r="K230" s="23">
        <v>0.0</v>
      </c>
      <c r="L230" s="23">
        <v>1.0</v>
      </c>
      <c r="M230" s="23">
        <v>1.0</v>
      </c>
      <c r="N230" s="23">
        <v>7798.0</v>
      </c>
      <c r="O230" s="23">
        <v>13.3969</v>
      </c>
      <c r="P230" s="23">
        <v>0.0</v>
      </c>
      <c r="Q230" s="23">
        <v>605.0</v>
      </c>
      <c r="R230" s="23">
        <v>906.0</v>
      </c>
      <c r="S230" s="23">
        <v>233.0</v>
      </c>
      <c r="T230" s="23">
        <v>110.0</v>
      </c>
      <c r="U230" s="23">
        <v>561.0</v>
      </c>
      <c r="V230" s="23">
        <v>0.0</v>
      </c>
      <c r="W230" s="23">
        <v>2.0</v>
      </c>
      <c r="X230" s="23">
        <v>0.0634</v>
      </c>
      <c r="Y230" s="23">
        <v>0.0171</v>
      </c>
      <c r="Z230" s="23">
        <v>0.0</v>
      </c>
      <c r="AA230" s="23">
        <v>0.021</v>
      </c>
      <c r="AB230" s="23">
        <v>1.0</v>
      </c>
      <c r="AC230" s="23">
        <v>15.0</v>
      </c>
      <c r="AD230" s="23">
        <v>15.0</v>
      </c>
      <c r="AE230" s="23">
        <v>0.0</v>
      </c>
      <c r="AF230" s="23">
        <v>0.0</v>
      </c>
      <c r="AG230" s="23">
        <v>0.0</v>
      </c>
      <c r="AH230" s="23">
        <v>0.0</v>
      </c>
      <c r="AI230" s="23">
        <v>5.0E-4</v>
      </c>
      <c r="AJ230" s="23">
        <v>5.0E-4</v>
      </c>
      <c r="AK230" s="23">
        <v>0.0</v>
      </c>
      <c r="AL230" s="23">
        <v>0.0</v>
      </c>
      <c r="AM230" s="23">
        <v>0.0</v>
      </c>
      <c r="AN230" s="23">
        <v>2.0</v>
      </c>
      <c r="AO230" s="23">
        <v>6000.0</v>
      </c>
      <c r="AP230" s="23">
        <v>3600.0</v>
      </c>
      <c r="AQ230" s="23">
        <v>0.0</v>
      </c>
      <c r="AR230" s="23">
        <v>0.0</v>
      </c>
      <c r="AS230" s="23" t="s">
        <v>1201</v>
      </c>
      <c r="AT230" s="23" t="s">
        <v>776</v>
      </c>
    </row>
    <row r="231">
      <c r="A231" s="23" t="str">
        <f t="shared" si="4"/>
        <v>OK</v>
      </c>
      <c r="B231" s="23" t="s">
        <v>64</v>
      </c>
      <c r="C231" s="23" t="s">
        <v>64</v>
      </c>
      <c r="D231" s="23">
        <v>1.0</v>
      </c>
      <c r="E231" s="23">
        <v>23.0</v>
      </c>
      <c r="F231" s="23">
        <v>20.0</v>
      </c>
      <c r="G231" s="23">
        <v>1.0</v>
      </c>
      <c r="H231" s="23">
        <v>50.0</v>
      </c>
      <c r="I231" s="23">
        <v>32968.0</v>
      </c>
      <c r="J231" s="23">
        <v>24360.0</v>
      </c>
      <c r="K231" s="23">
        <v>26.110167</v>
      </c>
      <c r="L231" s="23">
        <v>2.0</v>
      </c>
      <c r="M231" s="23">
        <v>1.0</v>
      </c>
      <c r="N231" s="23">
        <v>213359.0</v>
      </c>
      <c r="O231" s="23">
        <v>3600.0072</v>
      </c>
      <c r="P231" s="23">
        <v>12.0</v>
      </c>
      <c r="Q231" s="23">
        <v>8715.0</v>
      </c>
      <c r="R231" s="23">
        <v>14838.0</v>
      </c>
      <c r="S231" s="23">
        <v>2667.0</v>
      </c>
      <c r="T231" s="23">
        <v>1555.0</v>
      </c>
      <c r="U231" s="23">
        <v>10403.0</v>
      </c>
      <c r="V231" s="23">
        <v>0.0</v>
      </c>
      <c r="W231" s="23">
        <v>213.0</v>
      </c>
      <c r="X231" s="23">
        <v>1.1472</v>
      </c>
      <c r="Y231" s="23">
        <v>0.2532</v>
      </c>
      <c r="Z231" s="23">
        <v>0.0</v>
      </c>
      <c r="AA231" s="23">
        <v>0.4207</v>
      </c>
      <c r="AB231" s="23">
        <v>1.0</v>
      </c>
      <c r="AC231" s="23">
        <v>38.0</v>
      </c>
      <c r="AD231" s="23">
        <v>11.0</v>
      </c>
      <c r="AE231" s="23">
        <v>27.0</v>
      </c>
      <c r="AF231" s="23">
        <v>0.0</v>
      </c>
      <c r="AG231" s="23">
        <v>0.0</v>
      </c>
      <c r="AH231" s="23">
        <v>0.0</v>
      </c>
      <c r="AI231" s="23">
        <v>8.0E-4</v>
      </c>
      <c r="AJ231" s="23">
        <v>8.0E-4</v>
      </c>
      <c r="AK231" s="23">
        <v>0.0</v>
      </c>
      <c r="AL231" s="23">
        <v>0.0</v>
      </c>
      <c r="AM231" s="23">
        <v>0.0</v>
      </c>
      <c r="AN231" s="23">
        <v>3.0</v>
      </c>
      <c r="AO231" s="23">
        <v>6000.0</v>
      </c>
      <c r="AP231" s="23">
        <v>3600.0</v>
      </c>
      <c r="AQ231" s="23">
        <v>0.0</v>
      </c>
      <c r="AR231" s="23">
        <v>0.0</v>
      </c>
      <c r="AS231" s="23" t="s">
        <v>1201</v>
      </c>
      <c r="AT231" s="23" t="s">
        <v>1206</v>
      </c>
    </row>
    <row r="232">
      <c r="A232" s="23" t="str">
        <f t="shared" si="4"/>
        <v>OK</v>
      </c>
      <c r="B232" s="23" t="s">
        <v>65</v>
      </c>
      <c r="C232" s="23" t="s">
        <v>65</v>
      </c>
      <c r="D232" s="23">
        <v>0.0</v>
      </c>
      <c r="E232" s="23">
        <v>23.0</v>
      </c>
      <c r="F232" s="23">
        <v>10.0</v>
      </c>
      <c r="G232" s="23">
        <v>1.0</v>
      </c>
      <c r="H232" s="23">
        <v>50.0</v>
      </c>
      <c r="I232" s="23" t="s">
        <v>134</v>
      </c>
      <c r="J232" s="23">
        <v>0.0</v>
      </c>
      <c r="K232" s="23" t="s">
        <v>134</v>
      </c>
      <c r="L232" s="23">
        <v>-1.0</v>
      </c>
      <c r="M232" s="23">
        <v>-1.0</v>
      </c>
      <c r="N232" s="23">
        <v>0.0</v>
      </c>
      <c r="O232" s="23">
        <v>0.0</v>
      </c>
      <c r="P232" s="23">
        <v>0.0</v>
      </c>
      <c r="Q232" s="23" t="s">
        <v>133</v>
      </c>
      <c r="R232" s="23" t="s">
        <v>133</v>
      </c>
      <c r="S232" s="23" t="s">
        <v>133</v>
      </c>
      <c r="T232" s="23" t="s">
        <v>133</v>
      </c>
      <c r="U232" s="23" t="s">
        <v>133</v>
      </c>
      <c r="V232" s="23" t="s">
        <v>133</v>
      </c>
      <c r="W232" s="23" t="s">
        <v>133</v>
      </c>
      <c r="X232" s="23" t="s">
        <v>133</v>
      </c>
      <c r="Y232" s="23" t="s">
        <v>133</v>
      </c>
      <c r="Z232" s="23" t="s">
        <v>133</v>
      </c>
      <c r="AA232" s="23" t="s">
        <v>133</v>
      </c>
      <c r="AB232" s="23" t="s">
        <v>133</v>
      </c>
      <c r="AC232" s="23" t="s">
        <v>133</v>
      </c>
      <c r="AD232" s="23" t="s">
        <v>133</v>
      </c>
      <c r="AE232" s="23" t="s">
        <v>133</v>
      </c>
      <c r="AF232" s="23" t="s">
        <v>133</v>
      </c>
      <c r="AG232" s="23" t="s">
        <v>133</v>
      </c>
      <c r="AH232" s="23" t="s">
        <v>133</v>
      </c>
      <c r="AI232" s="23" t="s">
        <v>133</v>
      </c>
      <c r="AJ232" s="23" t="s">
        <v>133</v>
      </c>
      <c r="AK232" s="23" t="s">
        <v>133</v>
      </c>
      <c r="AL232" s="23" t="s">
        <v>133</v>
      </c>
      <c r="AM232" s="23" t="s">
        <v>133</v>
      </c>
      <c r="AN232" s="23" t="s">
        <v>133</v>
      </c>
      <c r="AO232" s="23">
        <v>6000.0</v>
      </c>
      <c r="AP232" s="23">
        <v>3600.0</v>
      </c>
      <c r="AQ232" s="23">
        <v>0.0</v>
      </c>
      <c r="AR232" s="23">
        <v>0.0</v>
      </c>
      <c r="AS232" s="23" t="s">
        <v>1201</v>
      </c>
      <c r="AT232" s="23" t="s">
        <v>1177</v>
      </c>
    </row>
    <row r="233">
      <c r="A233" s="23" t="str">
        <f t="shared" si="4"/>
        <v>OK</v>
      </c>
      <c r="B233" s="23" t="s">
        <v>66</v>
      </c>
      <c r="C233" s="23" t="s">
        <v>66</v>
      </c>
      <c r="D233" s="23">
        <v>1.0</v>
      </c>
      <c r="E233" s="23">
        <v>27.0</v>
      </c>
      <c r="F233" s="23">
        <v>30.0</v>
      </c>
      <c r="G233" s="23">
        <v>1.0</v>
      </c>
      <c r="H233" s="23">
        <v>50.0</v>
      </c>
      <c r="I233" s="23">
        <v>30400.0</v>
      </c>
      <c r="J233" s="23">
        <v>30400.0</v>
      </c>
      <c r="K233" s="23">
        <v>0.0</v>
      </c>
      <c r="L233" s="23">
        <v>1.0</v>
      </c>
      <c r="M233" s="23">
        <v>1.0</v>
      </c>
      <c r="N233" s="23">
        <v>27.0</v>
      </c>
      <c r="O233" s="23">
        <v>0.1629</v>
      </c>
      <c r="P233" s="23">
        <v>0.0</v>
      </c>
      <c r="Q233" s="23">
        <v>56.0</v>
      </c>
      <c r="R233" s="23">
        <v>86.0</v>
      </c>
      <c r="S233" s="23">
        <v>30.0</v>
      </c>
      <c r="T233" s="23">
        <v>0.0</v>
      </c>
      <c r="U233" s="23">
        <v>55.0</v>
      </c>
      <c r="V233" s="23">
        <v>0.0</v>
      </c>
      <c r="W233" s="23">
        <v>1.0</v>
      </c>
      <c r="X233" s="23">
        <v>0.0054</v>
      </c>
      <c r="Y233" s="23">
        <v>0.0013</v>
      </c>
      <c r="Z233" s="23">
        <v>0.0</v>
      </c>
      <c r="AA233" s="23">
        <v>0.0022</v>
      </c>
      <c r="AB233" s="23">
        <v>13.0</v>
      </c>
      <c r="AC233" s="23">
        <v>86.0</v>
      </c>
      <c r="AD233" s="23">
        <v>79.0</v>
      </c>
      <c r="AE233" s="23">
        <v>0.0</v>
      </c>
      <c r="AF233" s="23">
        <v>7.0</v>
      </c>
      <c r="AG233" s="23">
        <v>0.0</v>
      </c>
      <c r="AH233" s="23">
        <v>0.0</v>
      </c>
      <c r="AI233" s="23">
        <v>0.0079</v>
      </c>
      <c r="AJ233" s="23">
        <v>0.0061</v>
      </c>
      <c r="AK233" s="23">
        <v>0.0012</v>
      </c>
      <c r="AL233" s="23">
        <v>0.0</v>
      </c>
      <c r="AM233" s="23">
        <v>0.0</v>
      </c>
      <c r="AN233" s="23">
        <v>2.0</v>
      </c>
      <c r="AO233" s="23">
        <v>6000.0</v>
      </c>
      <c r="AP233" s="23">
        <v>3600.0</v>
      </c>
      <c r="AQ233" s="23">
        <v>1.0</v>
      </c>
      <c r="AR233" s="23">
        <v>0.0</v>
      </c>
      <c r="AS233" s="23" t="s">
        <v>1201</v>
      </c>
      <c r="AT233" s="23" t="s">
        <v>779</v>
      </c>
    </row>
    <row r="234">
      <c r="A234" s="23" t="str">
        <f t="shared" si="4"/>
        <v>OK</v>
      </c>
      <c r="B234" s="23" t="s">
        <v>67</v>
      </c>
      <c r="C234" s="23" t="s">
        <v>67</v>
      </c>
      <c r="D234" s="23">
        <v>1.0</v>
      </c>
      <c r="E234" s="23">
        <v>27.0</v>
      </c>
      <c r="F234" s="23">
        <v>20.0</v>
      </c>
      <c r="G234" s="23">
        <v>1.0</v>
      </c>
      <c r="H234" s="23">
        <v>50.0</v>
      </c>
      <c r="I234" s="23">
        <v>31900.0</v>
      </c>
      <c r="J234" s="23">
        <v>31900.0</v>
      </c>
      <c r="K234" s="23">
        <v>0.0</v>
      </c>
      <c r="L234" s="23">
        <v>1.0</v>
      </c>
      <c r="M234" s="23">
        <v>1.0</v>
      </c>
      <c r="N234" s="23">
        <v>41344.0</v>
      </c>
      <c r="O234" s="23">
        <v>402.4513</v>
      </c>
      <c r="P234" s="23">
        <v>104.0</v>
      </c>
      <c r="Q234" s="23">
        <v>2759.0</v>
      </c>
      <c r="R234" s="23">
        <v>4807.0</v>
      </c>
      <c r="S234" s="23">
        <v>1206.0</v>
      </c>
      <c r="T234" s="23">
        <v>0.0</v>
      </c>
      <c r="U234" s="23">
        <v>3529.0</v>
      </c>
      <c r="V234" s="23">
        <v>0.0</v>
      </c>
      <c r="W234" s="23">
        <v>72.0</v>
      </c>
      <c r="X234" s="23">
        <v>0.4223</v>
      </c>
      <c r="Y234" s="23">
        <v>0.0863</v>
      </c>
      <c r="Z234" s="23">
        <v>0.0</v>
      </c>
      <c r="AA234" s="23">
        <v>0.1733</v>
      </c>
      <c r="AB234" s="23">
        <v>2.0</v>
      </c>
      <c r="AC234" s="23">
        <v>20.0</v>
      </c>
      <c r="AD234" s="23">
        <v>20.0</v>
      </c>
      <c r="AE234" s="23">
        <v>0.0</v>
      </c>
      <c r="AF234" s="23">
        <v>0.0</v>
      </c>
      <c r="AG234" s="23">
        <v>0.0</v>
      </c>
      <c r="AH234" s="23">
        <v>0.0</v>
      </c>
      <c r="AI234" s="23">
        <v>0.0012</v>
      </c>
      <c r="AJ234" s="23">
        <v>0.0011</v>
      </c>
      <c r="AK234" s="23">
        <v>0.0</v>
      </c>
      <c r="AL234" s="23">
        <v>0.0</v>
      </c>
      <c r="AM234" s="23">
        <v>0.0</v>
      </c>
      <c r="AN234" s="23">
        <v>3.0</v>
      </c>
      <c r="AO234" s="23">
        <v>6000.0</v>
      </c>
      <c r="AP234" s="23">
        <v>3600.0</v>
      </c>
      <c r="AQ234" s="23">
        <v>1.0</v>
      </c>
      <c r="AR234" s="23">
        <v>0.0</v>
      </c>
      <c r="AS234" s="23" t="s">
        <v>1201</v>
      </c>
      <c r="AT234" s="23" t="s">
        <v>1207</v>
      </c>
    </row>
    <row r="235">
      <c r="A235" s="23" t="str">
        <f t="shared" si="4"/>
        <v>OK</v>
      </c>
      <c r="B235" s="23" t="s">
        <v>68</v>
      </c>
      <c r="C235" s="23" t="s">
        <v>68</v>
      </c>
      <c r="D235" s="23">
        <v>0.0</v>
      </c>
      <c r="E235" s="23">
        <v>27.0</v>
      </c>
      <c r="F235" s="23">
        <v>11.0</v>
      </c>
      <c r="G235" s="23">
        <v>1.0</v>
      </c>
      <c r="H235" s="23">
        <v>50.0</v>
      </c>
      <c r="I235" s="23" t="s">
        <v>134</v>
      </c>
      <c r="J235" s="23">
        <v>0.0</v>
      </c>
      <c r="K235" s="23" t="s">
        <v>134</v>
      </c>
      <c r="L235" s="23">
        <v>-1.0</v>
      </c>
      <c r="M235" s="23">
        <v>-1.0</v>
      </c>
      <c r="N235" s="23">
        <v>0.0</v>
      </c>
      <c r="O235" s="23">
        <v>0.0</v>
      </c>
      <c r="P235" s="23">
        <v>0.0</v>
      </c>
      <c r="Q235" s="23" t="s">
        <v>133</v>
      </c>
      <c r="R235" s="23" t="s">
        <v>133</v>
      </c>
      <c r="S235" s="23" t="s">
        <v>133</v>
      </c>
      <c r="T235" s="23" t="s">
        <v>133</v>
      </c>
      <c r="U235" s="23" t="s">
        <v>133</v>
      </c>
      <c r="V235" s="23" t="s">
        <v>133</v>
      </c>
      <c r="W235" s="23" t="s">
        <v>133</v>
      </c>
      <c r="X235" s="23" t="s">
        <v>133</v>
      </c>
      <c r="Y235" s="23" t="s">
        <v>133</v>
      </c>
      <c r="Z235" s="23" t="s">
        <v>133</v>
      </c>
      <c r="AA235" s="23" t="s">
        <v>133</v>
      </c>
      <c r="AB235" s="23" t="s">
        <v>133</v>
      </c>
      <c r="AC235" s="23" t="s">
        <v>133</v>
      </c>
      <c r="AD235" s="23" t="s">
        <v>133</v>
      </c>
      <c r="AE235" s="23" t="s">
        <v>133</v>
      </c>
      <c r="AF235" s="23" t="s">
        <v>133</v>
      </c>
      <c r="AG235" s="23" t="s">
        <v>133</v>
      </c>
      <c r="AH235" s="23" t="s">
        <v>133</v>
      </c>
      <c r="AI235" s="23" t="s">
        <v>133</v>
      </c>
      <c r="AJ235" s="23" t="s">
        <v>133</v>
      </c>
      <c r="AK235" s="23" t="s">
        <v>133</v>
      </c>
      <c r="AL235" s="23" t="s">
        <v>133</v>
      </c>
      <c r="AM235" s="23" t="s">
        <v>133</v>
      </c>
      <c r="AN235" s="23" t="s">
        <v>133</v>
      </c>
      <c r="AO235" s="23">
        <v>6000.0</v>
      </c>
      <c r="AP235" s="23">
        <v>3600.0</v>
      </c>
      <c r="AQ235" s="23">
        <v>1.0</v>
      </c>
      <c r="AR235" s="23">
        <v>0.0</v>
      </c>
      <c r="AS235" s="23" t="s">
        <v>1201</v>
      </c>
      <c r="AT235" s="23" t="s">
        <v>781</v>
      </c>
    </row>
    <row r="236">
      <c r="A236" s="23" t="str">
        <f t="shared" si="4"/>
        <v>OK</v>
      </c>
      <c r="B236" s="23" t="s">
        <v>69</v>
      </c>
      <c r="C236" s="23" t="s">
        <v>69</v>
      </c>
      <c r="D236" s="23">
        <v>1.0</v>
      </c>
      <c r="E236" s="23">
        <v>28.0</v>
      </c>
      <c r="F236" s="23">
        <v>30.0</v>
      </c>
      <c r="G236" s="23">
        <v>1.0</v>
      </c>
      <c r="H236" s="23">
        <v>50.0</v>
      </c>
      <c r="I236" s="23">
        <v>74400.0</v>
      </c>
      <c r="J236" s="23">
        <v>65125.0</v>
      </c>
      <c r="K236" s="23">
        <v>12.466398</v>
      </c>
      <c r="L236" s="23">
        <v>2.0</v>
      </c>
      <c r="M236" s="23">
        <v>1.0</v>
      </c>
      <c r="N236" s="23">
        <v>209950.0</v>
      </c>
      <c r="O236" s="23">
        <v>3600.0421</v>
      </c>
      <c r="P236" s="23">
        <v>532.0</v>
      </c>
      <c r="Q236" s="23">
        <v>6907.0</v>
      </c>
      <c r="R236" s="23">
        <v>14482.0</v>
      </c>
      <c r="S236" s="23">
        <v>1501.0</v>
      </c>
      <c r="T236" s="23">
        <v>0.0</v>
      </c>
      <c r="U236" s="23">
        <v>9001.0</v>
      </c>
      <c r="V236" s="23">
        <v>0.0</v>
      </c>
      <c r="W236" s="23">
        <v>3980.0</v>
      </c>
      <c r="X236" s="23">
        <v>1.1562</v>
      </c>
      <c r="Y236" s="23">
        <v>0.1441</v>
      </c>
      <c r="Z236" s="23">
        <v>0.0</v>
      </c>
      <c r="AA236" s="23">
        <v>0.5309</v>
      </c>
      <c r="AB236" s="23">
        <v>13.0</v>
      </c>
      <c r="AC236" s="23">
        <v>24.0</v>
      </c>
      <c r="AD236" s="23">
        <v>16.0</v>
      </c>
      <c r="AE236" s="23">
        <v>0.0</v>
      </c>
      <c r="AF236" s="23">
        <v>8.0</v>
      </c>
      <c r="AG236" s="23">
        <v>0.0</v>
      </c>
      <c r="AH236" s="23">
        <v>0.0</v>
      </c>
      <c r="AI236" s="23">
        <v>0.0061</v>
      </c>
      <c r="AJ236" s="23">
        <v>0.0038</v>
      </c>
      <c r="AK236" s="23">
        <v>0.0016</v>
      </c>
      <c r="AL236" s="23">
        <v>0.0</v>
      </c>
      <c r="AM236" s="23">
        <v>0.0</v>
      </c>
      <c r="AN236" s="23">
        <v>8.0</v>
      </c>
      <c r="AO236" s="23">
        <v>6000.0</v>
      </c>
      <c r="AP236" s="23">
        <v>3600.0</v>
      </c>
      <c r="AQ236" s="23">
        <v>0.0</v>
      </c>
      <c r="AR236" s="23">
        <v>0.0</v>
      </c>
      <c r="AS236" s="23" t="s">
        <v>1201</v>
      </c>
      <c r="AT236" s="23" t="s">
        <v>1208</v>
      </c>
    </row>
    <row r="237">
      <c r="A237" s="23" t="str">
        <f t="shared" si="4"/>
        <v>OK</v>
      </c>
      <c r="B237" s="23" t="s">
        <v>70</v>
      </c>
      <c r="C237" s="23" t="s">
        <v>70</v>
      </c>
      <c r="D237" s="23">
        <v>0.0</v>
      </c>
      <c r="E237" s="23">
        <v>28.0</v>
      </c>
      <c r="F237" s="23">
        <v>20.0</v>
      </c>
      <c r="G237" s="23">
        <v>1.0</v>
      </c>
      <c r="H237" s="23">
        <v>50.0</v>
      </c>
      <c r="I237" s="23" t="s">
        <v>134</v>
      </c>
      <c r="J237" s="23">
        <v>0.0</v>
      </c>
      <c r="K237" s="23" t="s">
        <v>134</v>
      </c>
      <c r="L237" s="23">
        <v>-1.0</v>
      </c>
      <c r="M237" s="23">
        <v>-1.0</v>
      </c>
      <c r="N237" s="23">
        <v>0.0</v>
      </c>
      <c r="O237" s="23">
        <v>0.0</v>
      </c>
      <c r="P237" s="23">
        <v>0.0</v>
      </c>
      <c r="Q237" s="23" t="s">
        <v>133</v>
      </c>
      <c r="R237" s="23" t="s">
        <v>133</v>
      </c>
      <c r="S237" s="23" t="s">
        <v>133</v>
      </c>
      <c r="T237" s="23" t="s">
        <v>133</v>
      </c>
      <c r="U237" s="23" t="s">
        <v>133</v>
      </c>
      <c r="V237" s="23" t="s">
        <v>133</v>
      </c>
      <c r="W237" s="23" t="s">
        <v>133</v>
      </c>
      <c r="X237" s="23" t="s">
        <v>133</v>
      </c>
      <c r="Y237" s="23" t="s">
        <v>133</v>
      </c>
      <c r="Z237" s="23" t="s">
        <v>133</v>
      </c>
      <c r="AA237" s="23" t="s">
        <v>133</v>
      </c>
      <c r="AB237" s="23" t="s">
        <v>133</v>
      </c>
      <c r="AC237" s="23" t="s">
        <v>133</v>
      </c>
      <c r="AD237" s="23" t="s">
        <v>133</v>
      </c>
      <c r="AE237" s="23" t="s">
        <v>133</v>
      </c>
      <c r="AF237" s="23" t="s">
        <v>133</v>
      </c>
      <c r="AG237" s="23" t="s">
        <v>133</v>
      </c>
      <c r="AH237" s="23" t="s">
        <v>133</v>
      </c>
      <c r="AI237" s="23" t="s">
        <v>133</v>
      </c>
      <c r="AJ237" s="23" t="s">
        <v>133</v>
      </c>
      <c r="AK237" s="23" t="s">
        <v>133</v>
      </c>
      <c r="AL237" s="23" t="s">
        <v>133</v>
      </c>
      <c r="AM237" s="23" t="s">
        <v>133</v>
      </c>
      <c r="AN237" s="23" t="s">
        <v>133</v>
      </c>
      <c r="AO237" s="23">
        <v>6000.0</v>
      </c>
      <c r="AP237" s="23">
        <v>3600.0</v>
      </c>
      <c r="AQ237" s="23">
        <v>0.0</v>
      </c>
      <c r="AR237" s="23">
        <v>0.0</v>
      </c>
      <c r="AS237" s="23" t="s">
        <v>1201</v>
      </c>
      <c r="AT237" s="23" t="s">
        <v>1147</v>
      </c>
    </row>
    <row r="238">
      <c r="A238" s="23" t="str">
        <f t="shared" si="4"/>
        <v>OK</v>
      </c>
      <c r="B238" s="23" t="s">
        <v>71</v>
      </c>
      <c r="C238" s="23" t="s">
        <v>71</v>
      </c>
      <c r="D238" s="23">
        <v>0.0</v>
      </c>
      <c r="E238" s="23">
        <v>28.0</v>
      </c>
      <c r="F238" s="23">
        <v>18.0</v>
      </c>
      <c r="G238" s="23">
        <v>1.0</v>
      </c>
      <c r="H238" s="23">
        <v>50.0</v>
      </c>
      <c r="I238" s="23" t="s">
        <v>134</v>
      </c>
      <c r="J238" s="23">
        <v>0.0</v>
      </c>
      <c r="K238" s="23" t="s">
        <v>134</v>
      </c>
      <c r="L238" s="23">
        <v>-1.0</v>
      </c>
      <c r="M238" s="23">
        <v>-1.0</v>
      </c>
      <c r="N238" s="23">
        <v>0.0</v>
      </c>
      <c r="O238" s="23">
        <v>0.0</v>
      </c>
      <c r="P238" s="23">
        <v>0.0</v>
      </c>
      <c r="Q238" s="23" t="s">
        <v>133</v>
      </c>
      <c r="R238" s="23" t="s">
        <v>133</v>
      </c>
      <c r="S238" s="23" t="s">
        <v>133</v>
      </c>
      <c r="T238" s="23" t="s">
        <v>133</v>
      </c>
      <c r="U238" s="23" t="s">
        <v>133</v>
      </c>
      <c r="V238" s="23" t="s">
        <v>133</v>
      </c>
      <c r="W238" s="23" t="s">
        <v>133</v>
      </c>
      <c r="X238" s="23" t="s">
        <v>133</v>
      </c>
      <c r="Y238" s="23" t="s">
        <v>133</v>
      </c>
      <c r="Z238" s="23" t="s">
        <v>133</v>
      </c>
      <c r="AA238" s="23" t="s">
        <v>133</v>
      </c>
      <c r="AB238" s="23" t="s">
        <v>133</v>
      </c>
      <c r="AC238" s="23" t="s">
        <v>133</v>
      </c>
      <c r="AD238" s="23" t="s">
        <v>133</v>
      </c>
      <c r="AE238" s="23" t="s">
        <v>133</v>
      </c>
      <c r="AF238" s="23" t="s">
        <v>133</v>
      </c>
      <c r="AG238" s="23" t="s">
        <v>133</v>
      </c>
      <c r="AH238" s="23" t="s">
        <v>133</v>
      </c>
      <c r="AI238" s="23" t="s">
        <v>133</v>
      </c>
      <c r="AJ238" s="23" t="s">
        <v>133</v>
      </c>
      <c r="AK238" s="23" t="s">
        <v>133</v>
      </c>
      <c r="AL238" s="23" t="s">
        <v>133</v>
      </c>
      <c r="AM238" s="23" t="s">
        <v>133</v>
      </c>
      <c r="AN238" s="23" t="s">
        <v>133</v>
      </c>
      <c r="AO238" s="23">
        <v>6000.0</v>
      </c>
      <c r="AP238" s="23">
        <v>3600.0</v>
      </c>
      <c r="AQ238" s="23">
        <v>0.0</v>
      </c>
      <c r="AR238" s="23">
        <v>0.0</v>
      </c>
      <c r="AS238" s="23" t="s">
        <v>1201</v>
      </c>
      <c r="AT238" s="23" t="s">
        <v>783</v>
      </c>
    </row>
    <row r="239">
      <c r="A239" s="23" t="str">
        <f t="shared" si="4"/>
        <v>OK</v>
      </c>
      <c r="B239" s="23" t="s">
        <v>72</v>
      </c>
      <c r="C239" s="23" t="s">
        <v>72</v>
      </c>
      <c r="D239" s="23">
        <v>1.0</v>
      </c>
      <c r="E239" s="23">
        <v>28.0</v>
      </c>
      <c r="F239" s="23">
        <v>30.0</v>
      </c>
      <c r="G239" s="23">
        <v>1.0</v>
      </c>
      <c r="H239" s="23">
        <v>50.0</v>
      </c>
      <c r="I239" s="23">
        <v>29823.0</v>
      </c>
      <c r="J239" s="23">
        <v>29823.0</v>
      </c>
      <c r="K239" s="23">
        <v>0.0</v>
      </c>
      <c r="L239" s="23">
        <v>1.0</v>
      </c>
      <c r="M239" s="23">
        <v>1.0</v>
      </c>
      <c r="N239" s="23">
        <v>75.0</v>
      </c>
      <c r="O239" s="23">
        <v>0.1952</v>
      </c>
      <c r="P239" s="23">
        <v>0.0</v>
      </c>
      <c r="Q239" s="23">
        <v>96.0</v>
      </c>
      <c r="R239" s="23">
        <v>101.0</v>
      </c>
      <c r="S239" s="23">
        <v>36.0</v>
      </c>
      <c r="T239" s="23">
        <v>0.0</v>
      </c>
      <c r="U239" s="23">
        <v>6.0</v>
      </c>
      <c r="V239" s="23">
        <v>0.0</v>
      </c>
      <c r="W239" s="23">
        <v>59.0</v>
      </c>
      <c r="X239" s="23">
        <v>0.009</v>
      </c>
      <c r="Y239" s="23">
        <v>0.0015</v>
      </c>
      <c r="Z239" s="23">
        <v>0.0</v>
      </c>
      <c r="AA239" s="23">
        <v>0.0042</v>
      </c>
      <c r="AB239" s="23">
        <v>5.0</v>
      </c>
      <c r="AC239" s="23">
        <v>22.0</v>
      </c>
      <c r="AD239" s="23">
        <v>22.0</v>
      </c>
      <c r="AE239" s="23">
        <v>0.0</v>
      </c>
      <c r="AF239" s="23">
        <v>0.0</v>
      </c>
      <c r="AG239" s="23">
        <v>0.0</v>
      </c>
      <c r="AH239" s="23">
        <v>0.0</v>
      </c>
      <c r="AI239" s="23">
        <v>0.002</v>
      </c>
      <c r="AJ239" s="23">
        <v>0.0015</v>
      </c>
      <c r="AK239" s="23">
        <v>3.0E-4</v>
      </c>
      <c r="AL239" s="23">
        <v>0.0</v>
      </c>
      <c r="AM239" s="23">
        <v>0.0</v>
      </c>
      <c r="AN239" s="23">
        <v>1.0</v>
      </c>
      <c r="AO239" s="23">
        <v>6000.0</v>
      </c>
      <c r="AP239" s="23">
        <v>3600.0</v>
      </c>
      <c r="AQ239" s="23">
        <v>0.0</v>
      </c>
      <c r="AR239" s="23">
        <v>0.0</v>
      </c>
      <c r="AS239" s="23" t="s">
        <v>1201</v>
      </c>
      <c r="AT239" s="23" t="s">
        <v>783</v>
      </c>
    </row>
    <row r="240">
      <c r="A240" s="23" t="str">
        <f t="shared" si="4"/>
        <v>OK</v>
      </c>
      <c r="B240" s="23" t="s">
        <v>73</v>
      </c>
      <c r="C240" s="23" t="s">
        <v>73</v>
      </c>
      <c r="D240" s="23">
        <v>1.0</v>
      </c>
      <c r="E240" s="23">
        <v>28.0</v>
      </c>
      <c r="F240" s="23">
        <v>20.0</v>
      </c>
      <c r="G240" s="23">
        <v>1.0</v>
      </c>
      <c r="H240" s="23">
        <v>50.0</v>
      </c>
      <c r="I240" s="23">
        <v>30636.0</v>
      </c>
      <c r="J240" s="23">
        <v>30636.0</v>
      </c>
      <c r="K240" s="23">
        <v>0.0</v>
      </c>
      <c r="L240" s="23">
        <v>1.0</v>
      </c>
      <c r="M240" s="23">
        <v>1.0</v>
      </c>
      <c r="N240" s="23">
        <v>866.0</v>
      </c>
      <c r="O240" s="23">
        <v>0.691</v>
      </c>
      <c r="P240" s="23">
        <v>0.0</v>
      </c>
      <c r="Q240" s="23">
        <v>182.0</v>
      </c>
      <c r="R240" s="23">
        <v>230.0</v>
      </c>
      <c r="S240" s="23">
        <v>98.0</v>
      </c>
      <c r="T240" s="23">
        <v>0.0</v>
      </c>
      <c r="U240" s="23">
        <v>54.0</v>
      </c>
      <c r="V240" s="23">
        <v>0.0</v>
      </c>
      <c r="W240" s="23">
        <v>78.0</v>
      </c>
      <c r="X240" s="23">
        <v>0.0166</v>
      </c>
      <c r="Y240" s="23">
        <v>0.0049</v>
      </c>
      <c r="Z240" s="23">
        <v>0.0</v>
      </c>
      <c r="AA240" s="23">
        <v>0.0056</v>
      </c>
      <c r="AB240" s="23">
        <v>4.0</v>
      </c>
      <c r="AC240" s="23">
        <v>24.0</v>
      </c>
      <c r="AD240" s="23">
        <v>24.0</v>
      </c>
      <c r="AE240" s="23">
        <v>0.0</v>
      </c>
      <c r="AF240" s="23">
        <v>0.0</v>
      </c>
      <c r="AG240" s="23">
        <v>0.0</v>
      </c>
      <c r="AH240" s="23">
        <v>0.0</v>
      </c>
      <c r="AI240" s="23">
        <v>0.002</v>
      </c>
      <c r="AJ240" s="23">
        <v>0.0018</v>
      </c>
      <c r="AK240" s="23">
        <v>2.0E-4</v>
      </c>
      <c r="AL240" s="23">
        <v>0.0</v>
      </c>
      <c r="AM240" s="23">
        <v>0.0</v>
      </c>
      <c r="AN240" s="23">
        <v>1.0</v>
      </c>
      <c r="AO240" s="23">
        <v>6000.0</v>
      </c>
      <c r="AP240" s="23">
        <v>3600.0</v>
      </c>
      <c r="AQ240" s="23">
        <v>0.0</v>
      </c>
      <c r="AR240" s="23">
        <v>0.0</v>
      </c>
      <c r="AS240" s="23" t="s">
        <v>1201</v>
      </c>
      <c r="AT240" s="23" t="s">
        <v>784</v>
      </c>
    </row>
    <row r="241">
      <c r="A241" s="23" t="str">
        <f t="shared" si="4"/>
        <v>OK</v>
      </c>
      <c r="B241" s="23" t="s">
        <v>74</v>
      </c>
      <c r="C241" s="23" t="s">
        <v>74</v>
      </c>
      <c r="D241" s="23">
        <v>0.0</v>
      </c>
      <c r="E241" s="23">
        <v>28.0</v>
      </c>
      <c r="F241" s="23">
        <v>10.0</v>
      </c>
      <c r="G241" s="23">
        <v>1.0</v>
      </c>
      <c r="H241" s="23">
        <v>50.0</v>
      </c>
      <c r="I241" s="23" t="s">
        <v>134</v>
      </c>
      <c r="J241" s="23">
        <v>0.0</v>
      </c>
      <c r="K241" s="23" t="s">
        <v>134</v>
      </c>
      <c r="L241" s="23">
        <v>-1.0</v>
      </c>
      <c r="M241" s="23">
        <v>-1.0</v>
      </c>
      <c r="N241" s="23">
        <v>0.0</v>
      </c>
      <c r="O241" s="23">
        <v>0.0</v>
      </c>
      <c r="P241" s="23">
        <v>0.0</v>
      </c>
      <c r="Q241" s="23" t="s">
        <v>133</v>
      </c>
      <c r="R241" s="23" t="s">
        <v>133</v>
      </c>
      <c r="S241" s="23" t="s">
        <v>133</v>
      </c>
      <c r="T241" s="23" t="s">
        <v>133</v>
      </c>
      <c r="U241" s="23" t="s">
        <v>133</v>
      </c>
      <c r="V241" s="23" t="s">
        <v>133</v>
      </c>
      <c r="W241" s="23" t="s">
        <v>133</v>
      </c>
      <c r="X241" s="23" t="s">
        <v>133</v>
      </c>
      <c r="Y241" s="23" t="s">
        <v>133</v>
      </c>
      <c r="Z241" s="23" t="s">
        <v>133</v>
      </c>
      <c r="AA241" s="23" t="s">
        <v>133</v>
      </c>
      <c r="AB241" s="23" t="s">
        <v>133</v>
      </c>
      <c r="AC241" s="23" t="s">
        <v>133</v>
      </c>
      <c r="AD241" s="23" t="s">
        <v>133</v>
      </c>
      <c r="AE241" s="23" t="s">
        <v>133</v>
      </c>
      <c r="AF241" s="23" t="s">
        <v>133</v>
      </c>
      <c r="AG241" s="23" t="s">
        <v>133</v>
      </c>
      <c r="AH241" s="23" t="s">
        <v>133</v>
      </c>
      <c r="AI241" s="23" t="s">
        <v>133</v>
      </c>
      <c r="AJ241" s="23" t="s">
        <v>133</v>
      </c>
      <c r="AK241" s="23" t="s">
        <v>133</v>
      </c>
      <c r="AL241" s="23" t="s">
        <v>133</v>
      </c>
      <c r="AM241" s="23" t="s">
        <v>133</v>
      </c>
      <c r="AN241" s="23" t="s">
        <v>133</v>
      </c>
      <c r="AO241" s="23">
        <v>6000.0</v>
      </c>
      <c r="AP241" s="23">
        <v>3600.0</v>
      </c>
      <c r="AQ241" s="23">
        <v>0.0</v>
      </c>
      <c r="AR241" s="23">
        <v>0.0</v>
      </c>
      <c r="AS241" s="23" t="s">
        <v>1201</v>
      </c>
      <c r="AT241" s="23" t="s">
        <v>1179</v>
      </c>
    </row>
    <row r="242">
      <c r="A242" s="23" t="str">
        <f t="shared" si="4"/>
        <v>OK</v>
      </c>
      <c r="B242" s="23" t="s">
        <v>75</v>
      </c>
      <c r="C242" s="23" t="s">
        <v>75</v>
      </c>
      <c r="D242" s="23">
        <v>1.0</v>
      </c>
      <c r="E242" s="23">
        <v>41.0</v>
      </c>
      <c r="F242" s="23">
        <v>30.0</v>
      </c>
      <c r="G242" s="23">
        <v>1.0</v>
      </c>
      <c r="H242" s="23">
        <v>50.0</v>
      </c>
      <c r="I242" s="23">
        <v>57756.0</v>
      </c>
      <c r="J242" s="23">
        <v>57729.0</v>
      </c>
      <c r="K242" s="23">
        <v>0.046748</v>
      </c>
      <c r="L242" s="23">
        <v>2.0</v>
      </c>
      <c r="M242" s="23">
        <v>1.0</v>
      </c>
      <c r="N242" s="23">
        <v>131384.0</v>
      </c>
      <c r="O242" s="23">
        <v>3600.0178</v>
      </c>
      <c r="P242" s="23">
        <v>0.0</v>
      </c>
      <c r="Q242" s="23">
        <v>5807.0</v>
      </c>
      <c r="R242" s="23">
        <v>9263.0</v>
      </c>
      <c r="S242" s="23">
        <v>2514.0</v>
      </c>
      <c r="T242" s="23">
        <v>0.0</v>
      </c>
      <c r="U242" s="23">
        <v>6745.0</v>
      </c>
      <c r="V242" s="23">
        <v>0.0</v>
      </c>
      <c r="W242" s="23">
        <v>4.0</v>
      </c>
      <c r="X242" s="23">
        <v>1.5695</v>
      </c>
      <c r="Y242" s="23">
        <v>0.3051</v>
      </c>
      <c r="Z242" s="23">
        <v>0.0</v>
      </c>
      <c r="AA242" s="23">
        <v>0.6762</v>
      </c>
      <c r="AB242" s="23">
        <v>1.0</v>
      </c>
      <c r="AC242" s="23">
        <v>140.0</v>
      </c>
      <c r="AD242" s="23">
        <v>140.0</v>
      </c>
      <c r="AE242" s="23">
        <v>0.0</v>
      </c>
      <c r="AF242" s="23">
        <v>0.0</v>
      </c>
      <c r="AG242" s="23">
        <v>0.0</v>
      </c>
      <c r="AH242" s="23">
        <v>0.0</v>
      </c>
      <c r="AI242" s="23">
        <v>0.011</v>
      </c>
      <c r="AJ242" s="23">
        <v>0.0109</v>
      </c>
      <c r="AK242" s="23">
        <v>0.0</v>
      </c>
      <c r="AL242" s="23">
        <v>0.0</v>
      </c>
      <c r="AM242" s="23">
        <v>0.0</v>
      </c>
      <c r="AN242" s="23">
        <v>2.0</v>
      </c>
      <c r="AO242" s="23">
        <v>6000.0</v>
      </c>
      <c r="AP242" s="23">
        <v>3600.0</v>
      </c>
      <c r="AQ242" s="23">
        <v>0.0</v>
      </c>
      <c r="AR242" s="23">
        <v>0.0</v>
      </c>
      <c r="AS242" s="23" t="s">
        <v>1201</v>
      </c>
      <c r="AT242" s="23" t="s">
        <v>1209</v>
      </c>
    </row>
    <row r="243">
      <c r="A243" s="23" t="str">
        <f t="shared" si="4"/>
        <v>OK</v>
      </c>
      <c r="B243" s="23" t="s">
        <v>76</v>
      </c>
      <c r="C243" s="23" t="s">
        <v>76</v>
      </c>
      <c r="D243" s="23">
        <v>1.0</v>
      </c>
      <c r="E243" s="23">
        <v>41.0</v>
      </c>
      <c r="F243" s="23">
        <v>20.0</v>
      </c>
      <c r="G243" s="23">
        <v>1.0</v>
      </c>
      <c r="H243" s="23">
        <v>50.0</v>
      </c>
      <c r="I243" s="23">
        <v>61677.0</v>
      </c>
      <c r="J243" s="23">
        <v>56879.0</v>
      </c>
      <c r="K243" s="23">
        <v>7.779237</v>
      </c>
      <c r="L243" s="23">
        <v>2.0</v>
      </c>
      <c r="M243" s="23">
        <v>1.0</v>
      </c>
      <c r="N243" s="23">
        <v>71509.0</v>
      </c>
      <c r="O243" s="23">
        <v>3600.1164</v>
      </c>
      <c r="P243" s="23">
        <v>0.0</v>
      </c>
      <c r="Q243" s="23">
        <v>7169.0</v>
      </c>
      <c r="R243" s="23">
        <v>11320.0</v>
      </c>
      <c r="S243" s="23">
        <v>3568.0</v>
      </c>
      <c r="T243" s="23">
        <v>0.0</v>
      </c>
      <c r="U243" s="23">
        <v>7724.0</v>
      </c>
      <c r="V243" s="23">
        <v>0.0</v>
      </c>
      <c r="W243" s="23">
        <v>28.0</v>
      </c>
      <c r="X243" s="23">
        <v>2.3411</v>
      </c>
      <c r="Y243" s="23">
        <v>0.4998</v>
      </c>
      <c r="Z243" s="23">
        <v>0.0</v>
      </c>
      <c r="AA243" s="23">
        <v>0.8602</v>
      </c>
      <c r="AB243" s="23">
        <v>1.0</v>
      </c>
      <c r="AC243" s="23">
        <v>140.0</v>
      </c>
      <c r="AD243" s="23">
        <v>140.0</v>
      </c>
      <c r="AE243" s="23">
        <v>0.0</v>
      </c>
      <c r="AF243" s="23">
        <v>0.0</v>
      </c>
      <c r="AG243" s="23">
        <v>0.0</v>
      </c>
      <c r="AH243" s="23">
        <v>0.0</v>
      </c>
      <c r="AI243" s="23">
        <v>0.0117</v>
      </c>
      <c r="AJ243" s="23">
        <v>0.0116</v>
      </c>
      <c r="AK243" s="23">
        <v>0.0</v>
      </c>
      <c r="AL243" s="23">
        <v>0.0</v>
      </c>
      <c r="AM243" s="23">
        <v>0.0</v>
      </c>
      <c r="AN243" s="23">
        <v>3.0</v>
      </c>
      <c r="AO243" s="23">
        <v>6000.0</v>
      </c>
      <c r="AP243" s="23">
        <v>3600.0</v>
      </c>
      <c r="AQ243" s="23">
        <v>0.0</v>
      </c>
      <c r="AR243" s="23">
        <v>0.0</v>
      </c>
      <c r="AS243" s="23" t="s">
        <v>1201</v>
      </c>
      <c r="AT243" s="23" t="s">
        <v>1210</v>
      </c>
    </row>
    <row r="244">
      <c r="A244" s="23" t="str">
        <f t="shared" si="4"/>
        <v>OK</v>
      </c>
      <c r="B244" s="23" t="s">
        <v>77</v>
      </c>
      <c r="C244" s="23" t="s">
        <v>77</v>
      </c>
      <c r="D244" s="23">
        <v>0.0</v>
      </c>
      <c r="E244" s="23">
        <v>41.0</v>
      </c>
      <c r="F244" s="23">
        <v>11.0</v>
      </c>
      <c r="G244" s="23">
        <v>1.0</v>
      </c>
      <c r="H244" s="23">
        <v>50.0</v>
      </c>
      <c r="I244" s="23" t="s">
        <v>134</v>
      </c>
      <c r="J244" s="23">
        <v>0.0</v>
      </c>
      <c r="K244" s="23" t="s">
        <v>134</v>
      </c>
      <c r="L244" s="23">
        <v>-1.0</v>
      </c>
      <c r="M244" s="23">
        <v>-1.0</v>
      </c>
      <c r="N244" s="23">
        <v>0.0</v>
      </c>
      <c r="O244" s="23">
        <v>0.0</v>
      </c>
      <c r="P244" s="23">
        <v>0.0</v>
      </c>
      <c r="Q244" s="23" t="s">
        <v>133</v>
      </c>
      <c r="R244" s="23" t="s">
        <v>133</v>
      </c>
      <c r="S244" s="23" t="s">
        <v>133</v>
      </c>
      <c r="T244" s="23" t="s">
        <v>133</v>
      </c>
      <c r="U244" s="23" t="s">
        <v>133</v>
      </c>
      <c r="V244" s="23" t="s">
        <v>133</v>
      </c>
      <c r="W244" s="23" t="s">
        <v>133</v>
      </c>
      <c r="X244" s="23" t="s">
        <v>133</v>
      </c>
      <c r="Y244" s="23" t="s">
        <v>133</v>
      </c>
      <c r="Z244" s="23" t="s">
        <v>133</v>
      </c>
      <c r="AA244" s="23" t="s">
        <v>133</v>
      </c>
      <c r="AB244" s="23" t="s">
        <v>133</v>
      </c>
      <c r="AC244" s="23" t="s">
        <v>133</v>
      </c>
      <c r="AD244" s="23" t="s">
        <v>133</v>
      </c>
      <c r="AE244" s="23" t="s">
        <v>133</v>
      </c>
      <c r="AF244" s="23" t="s">
        <v>133</v>
      </c>
      <c r="AG244" s="23" t="s">
        <v>133</v>
      </c>
      <c r="AH244" s="23" t="s">
        <v>133</v>
      </c>
      <c r="AI244" s="23" t="s">
        <v>133</v>
      </c>
      <c r="AJ244" s="23" t="s">
        <v>133</v>
      </c>
      <c r="AK244" s="23" t="s">
        <v>133</v>
      </c>
      <c r="AL244" s="23" t="s">
        <v>133</v>
      </c>
      <c r="AM244" s="23" t="s">
        <v>133</v>
      </c>
      <c r="AN244" s="23" t="s">
        <v>133</v>
      </c>
      <c r="AO244" s="23">
        <v>6000.0</v>
      </c>
      <c r="AP244" s="23">
        <v>3600.0</v>
      </c>
      <c r="AQ244" s="23">
        <v>0.0</v>
      </c>
      <c r="AR244" s="23">
        <v>0.0</v>
      </c>
      <c r="AS244" s="23" t="s">
        <v>1201</v>
      </c>
      <c r="AT244" s="23" t="s">
        <v>788</v>
      </c>
    </row>
    <row r="245">
      <c r="A245" s="23" t="str">
        <f t="shared" si="4"/>
        <v>OK</v>
      </c>
      <c r="B245" s="23" t="s">
        <v>78</v>
      </c>
      <c r="C245" s="23" t="s">
        <v>78</v>
      </c>
      <c r="D245" s="23">
        <v>1.0</v>
      </c>
      <c r="E245" s="23">
        <v>45.0</v>
      </c>
      <c r="F245" s="23">
        <v>30.0</v>
      </c>
      <c r="G245" s="23">
        <v>1.0</v>
      </c>
      <c r="H245" s="23">
        <v>50.0</v>
      </c>
      <c r="I245" s="23">
        <v>39001.0</v>
      </c>
      <c r="J245" s="23">
        <v>33522.611111</v>
      </c>
      <c r="K245" s="23">
        <v>14.046791</v>
      </c>
      <c r="L245" s="23">
        <v>2.0</v>
      </c>
      <c r="M245" s="23">
        <v>1.0</v>
      </c>
      <c r="N245" s="23">
        <v>54900.0</v>
      </c>
      <c r="O245" s="23">
        <v>3600.3349</v>
      </c>
      <c r="P245" s="23">
        <v>0.0</v>
      </c>
      <c r="Q245" s="23">
        <v>6944.0</v>
      </c>
      <c r="R245" s="23">
        <v>12803.0</v>
      </c>
      <c r="S245" s="23">
        <v>2781.0</v>
      </c>
      <c r="T245" s="23">
        <v>0.0</v>
      </c>
      <c r="U245" s="23">
        <v>9506.0</v>
      </c>
      <c r="V245" s="23">
        <v>0.0</v>
      </c>
      <c r="W245" s="23">
        <v>516.0</v>
      </c>
      <c r="X245" s="23">
        <v>2.8283</v>
      </c>
      <c r="Y245" s="23">
        <v>0.4728</v>
      </c>
      <c r="Z245" s="23">
        <v>0.0</v>
      </c>
      <c r="AA245" s="23">
        <v>1.2485</v>
      </c>
      <c r="AB245" s="23">
        <v>25.0</v>
      </c>
      <c r="AC245" s="23">
        <v>342.0</v>
      </c>
      <c r="AD245" s="23">
        <v>326.0</v>
      </c>
      <c r="AE245" s="23">
        <v>0.0</v>
      </c>
      <c r="AF245" s="23">
        <v>16.0</v>
      </c>
      <c r="AG245" s="23">
        <v>0.0</v>
      </c>
      <c r="AH245" s="23">
        <v>0.0</v>
      </c>
      <c r="AI245" s="23">
        <v>0.0694</v>
      </c>
      <c r="AJ245" s="23">
        <v>0.061</v>
      </c>
      <c r="AK245" s="23">
        <v>0.005</v>
      </c>
      <c r="AL245" s="23">
        <v>0.0</v>
      </c>
      <c r="AM245" s="23">
        <v>0.0</v>
      </c>
      <c r="AN245" s="23">
        <v>3.0</v>
      </c>
      <c r="AO245" s="23">
        <v>6000.0</v>
      </c>
      <c r="AP245" s="23">
        <v>3600.0</v>
      </c>
      <c r="AQ245" s="23">
        <v>0.0</v>
      </c>
      <c r="AR245" s="23">
        <v>0.0</v>
      </c>
      <c r="AS245" s="23" t="s">
        <v>1201</v>
      </c>
      <c r="AT245" s="23" t="s">
        <v>1211</v>
      </c>
    </row>
    <row r="246">
      <c r="A246" s="23" t="str">
        <f t="shared" si="4"/>
        <v>OK</v>
      </c>
      <c r="B246" s="23" t="s">
        <v>79</v>
      </c>
      <c r="C246" s="23" t="s">
        <v>79</v>
      </c>
      <c r="D246" s="23">
        <v>1.0</v>
      </c>
      <c r="E246" s="23">
        <v>45.0</v>
      </c>
      <c r="F246" s="23">
        <v>20.0</v>
      </c>
      <c r="G246" s="23">
        <v>1.0</v>
      </c>
      <c r="H246" s="23">
        <v>50.0</v>
      </c>
      <c r="I246" s="23">
        <v>54658.0</v>
      </c>
      <c r="J246" s="23">
        <v>39287.436364</v>
      </c>
      <c r="K246" s="23">
        <v>28.121343</v>
      </c>
      <c r="L246" s="23">
        <v>2.0</v>
      </c>
      <c r="M246" s="23">
        <v>1.0</v>
      </c>
      <c r="N246" s="23">
        <v>61400.0</v>
      </c>
      <c r="O246" s="23">
        <v>3600.1282</v>
      </c>
      <c r="P246" s="23">
        <v>348.0</v>
      </c>
      <c r="Q246" s="23">
        <v>6798.0</v>
      </c>
      <c r="R246" s="23">
        <v>16175.0</v>
      </c>
      <c r="S246" s="23">
        <v>2678.0</v>
      </c>
      <c r="T246" s="23">
        <v>0.0</v>
      </c>
      <c r="U246" s="23">
        <v>12249.0</v>
      </c>
      <c r="V246" s="23">
        <v>0.0</v>
      </c>
      <c r="W246" s="23">
        <v>1248.0</v>
      </c>
      <c r="X246" s="23">
        <v>2.8427</v>
      </c>
      <c r="Y246" s="23">
        <v>0.4558</v>
      </c>
      <c r="Z246" s="23">
        <v>0.0</v>
      </c>
      <c r="AA246" s="23">
        <v>1.3183</v>
      </c>
      <c r="AB246" s="23">
        <v>37.0</v>
      </c>
      <c r="AC246" s="23">
        <v>568.0</v>
      </c>
      <c r="AD246" s="23">
        <v>541.0</v>
      </c>
      <c r="AE246" s="23">
        <v>0.0</v>
      </c>
      <c r="AF246" s="23">
        <v>27.0</v>
      </c>
      <c r="AG246" s="23">
        <v>0.0</v>
      </c>
      <c r="AH246" s="23">
        <v>0.0</v>
      </c>
      <c r="AI246" s="23">
        <v>0.1105</v>
      </c>
      <c r="AJ246" s="23">
        <v>0.0968</v>
      </c>
      <c r="AK246" s="23">
        <v>0.0086</v>
      </c>
      <c r="AL246" s="23">
        <v>0.0</v>
      </c>
      <c r="AM246" s="23">
        <v>0.0</v>
      </c>
      <c r="AN246" s="23">
        <v>6.0</v>
      </c>
      <c r="AO246" s="23">
        <v>6000.0</v>
      </c>
      <c r="AP246" s="23">
        <v>3600.0</v>
      </c>
      <c r="AQ246" s="23">
        <v>0.0</v>
      </c>
      <c r="AR246" s="23">
        <v>0.0</v>
      </c>
      <c r="AS246" s="23" t="s">
        <v>1201</v>
      </c>
      <c r="AT246" s="23" t="s">
        <v>1212</v>
      </c>
    </row>
    <row r="247">
      <c r="A247" s="23" t="str">
        <f t="shared" si="4"/>
        <v>OK</v>
      </c>
      <c r="B247" s="23" t="s">
        <v>80</v>
      </c>
      <c r="C247" s="23" t="s">
        <v>80</v>
      </c>
      <c r="D247" s="23">
        <v>0.0</v>
      </c>
      <c r="E247" s="23">
        <v>45.0</v>
      </c>
      <c r="F247" s="23">
        <v>11.0</v>
      </c>
      <c r="G247" s="23">
        <v>1.0</v>
      </c>
      <c r="H247" s="23">
        <v>50.0</v>
      </c>
      <c r="I247" s="23" t="s">
        <v>134</v>
      </c>
      <c r="J247" s="23">
        <v>0.0</v>
      </c>
      <c r="K247" s="23" t="s">
        <v>134</v>
      </c>
      <c r="L247" s="23">
        <v>-1.0</v>
      </c>
      <c r="M247" s="23">
        <v>-1.0</v>
      </c>
      <c r="N247" s="23">
        <v>0.0</v>
      </c>
      <c r="O247" s="23">
        <v>0.0</v>
      </c>
      <c r="P247" s="23">
        <v>0.0</v>
      </c>
      <c r="Q247" s="23" t="s">
        <v>133</v>
      </c>
      <c r="R247" s="23" t="s">
        <v>133</v>
      </c>
      <c r="S247" s="23" t="s">
        <v>133</v>
      </c>
      <c r="T247" s="23" t="s">
        <v>133</v>
      </c>
      <c r="U247" s="23" t="s">
        <v>133</v>
      </c>
      <c r="V247" s="23" t="s">
        <v>133</v>
      </c>
      <c r="W247" s="23" t="s">
        <v>133</v>
      </c>
      <c r="X247" s="23" t="s">
        <v>133</v>
      </c>
      <c r="Y247" s="23" t="s">
        <v>133</v>
      </c>
      <c r="Z247" s="23" t="s">
        <v>133</v>
      </c>
      <c r="AA247" s="23" t="s">
        <v>133</v>
      </c>
      <c r="AB247" s="23" t="s">
        <v>133</v>
      </c>
      <c r="AC247" s="23" t="s">
        <v>133</v>
      </c>
      <c r="AD247" s="23" t="s">
        <v>133</v>
      </c>
      <c r="AE247" s="23" t="s">
        <v>133</v>
      </c>
      <c r="AF247" s="23" t="s">
        <v>133</v>
      </c>
      <c r="AG247" s="23" t="s">
        <v>133</v>
      </c>
      <c r="AH247" s="23" t="s">
        <v>133</v>
      </c>
      <c r="AI247" s="23" t="s">
        <v>133</v>
      </c>
      <c r="AJ247" s="23" t="s">
        <v>133</v>
      </c>
      <c r="AK247" s="23" t="s">
        <v>133</v>
      </c>
      <c r="AL247" s="23" t="s">
        <v>133</v>
      </c>
      <c r="AM247" s="23" t="s">
        <v>133</v>
      </c>
      <c r="AN247" s="23" t="s">
        <v>133</v>
      </c>
      <c r="AO247" s="23">
        <v>6000.0</v>
      </c>
      <c r="AP247" s="23">
        <v>3600.0</v>
      </c>
      <c r="AQ247" s="23">
        <v>0.0</v>
      </c>
      <c r="AR247" s="23">
        <v>0.0</v>
      </c>
      <c r="AS247" s="23" t="s">
        <v>1201</v>
      </c>
      <c r="AT247" s="23" t="s">
        <v>791</v>
      </c>
    </row>
    <row r="248">
      <c r="A248" s="23" t="str">
        <f t="shared" si="4"/>
        <v>OK</v>
      </c>
      <c r="B248" s="23" t="s">
        <v>81</v>
      </c>
      <c r="C248" s="23" t="s">
        <v>81</v>
      </c>
      <c r="D248" s="23">
        <v>1.0</v>
      </c>
      <c r="E248" s="23">
        <v>51.0</v>
      </c>
      <c r="F248" s="23">
        <v>30.0</v>
      </c>
      <c r="G248" s="23">
        <v>1.0</v>
      </c>
      <c r="H248" s="23">
        <v>50.0</v>
      </c>
      <c r="I248" s="23">
        <v>52508.0</v>
      </c>
      <c r="J248" s="23">
        <v>52508.0</v>
      </c>
      <c r="K248" s="23">
        <v>0.0</v>
      </c>
      <c r="L248" s="23">
        <v>1.0</v>
      </c>
      <c r="M248" s="23">
        <v>1.0</v>
      </c>
      <c r="N248" s="23">
        <v>71183.0</v>
      </c>
      <c r="O248" s="23">
        <v>3239.1816</v>
      </c>
      <c r="P248" s="23">
        <v>0.0</v>
      </c>
      <c r="Q248" s="23">
        <v>7672.0</v>
      </c>
      <c r="R248" s="23">
        <v>8031.0</v>
      </c>
      <c r="S248" s="23">
        <v>255.0</v>
      </c>
      <c r="T248" s="23">
        <v>0.0</v>
      </c>
      <c r="U248" s="23">
        <v>530.0</v>
      </c>
      <c r="V248" s="23">
        <v>0.0</v>
      </c>
      <c r="W248" s="23">
        <v>7246.0</v>
      </c>
      <c r="X248" s="23">
        <v>3.3514</v>
      </c>
      <c r="Y248" s="23">
        <v>0.1158</v>
      </c>
      <c r="Z248" s="23">
        <v>0.0</v>
      </c>
      <c r="AA248" s="23">
        <v>1.7609</v>
      </c>
      <c r="AB248" s="23">
        <v>11.0</v>
      </c>
      <c r="AC248" s="23">
        <v>410.0</v>
      </c>
      <c r="AD248" s="23">
        <v>408.0</v>
      </c>
      <c r="AE248" s="23">
        <v>0.0</v>
      </c>
      <c r="AF248" s="23">
        <v>2.0</v>
      </c>
      <c r="AG248" s="23">
        <v>0.0</v>
      </c>
      <c r="AH248" s="23">
        <v>0.0</v>
      </c>
      <c r="AI248" s="23">
        <v>0.066</v>
      </c>
      <c r="AJ248" s="23">
        <v>0.0627</v>
      </c>
      <c r="AK248" s="23">
        <v>0.0015</v>
      </c>
      <c r="AL248" s="23">
        <v>0.0</v>
      </c>
      <c r="AM248" s="23">
        <v>0.0</v>
      </c>
      <c r="AN248" s="23">
        <v>2.0</v>
      </c>
      <c r="AO248" s="23">
        <v>6000.0</v>
      </c>
      <c r="AP248" s="23">
        <v>3600.0</v>
      </c>
      <c r="AQ248" s="23">
        <v>0.0</v>
      </c>
      <c r="AR248" s="23">
        <v>0.0</v>
      </c>
      <c r="AS248" s="23" t="s">
        <v>1201</v>
      </c>
      <c r="AT248" s="23" t="s">
        <v>1213</v>
      </c>
    </row>
    <row r="249">
      <c r="A249" s="23" t="str">
        <f t="shared" si="4"/>
        <v>OK</v>
      </c>
      <c r="B249" s="23" t="s">
        <v>82</v>
      </c>
      <c r="C249" s="23" t="s">
        <v>82</v>
      </c>
      <c r="D249" s="23">
        <v>1.0</v>
      </c>
      <c r="E249" s="23">
        <v>51.0</v>
      </c>
      <c r="F249" s="23">
        <v>20.0</v>
      </c>
      <c r="G249" s="23">
        <v>1.0</v>
      </c>
      <c r="H249" s="23">
        <v>50.0</v>
      </c>
      <c r="I249" s="23">
        <v>61283.0</v>
      </c>
      <c r="J249" s="23">
        <v>53515.0</v>
      </c>
      <c r="K249" s="23">
        <v>12.67562</v>
      </c>
      <c r="L249" s="23">
        <v>2.0</v>
      </c>
      <c r="M249" s="23">
        <v>1.0</v>
      </c>
      <c r="N249" s="23">
        <v>54124.0</v>
      </c>
      <c r="O249" s="23">
        <v>3600.0325</v>
      </c>
      <c r="P249" s="23">
        <v>28.0</v>
      </c>
      <c r="Q249" s="23">
        <v>5866.0</v>
      </c>
      <c r="R249" s="23">
        <v>12246.0</v>
      </c>
      <c r="S249" s="23">
        <v>2082.0</v>
      </c>
      <c r="T249" s="23">
        <v>0.0</v>
      </c>
      <c r="U249" s="23">
        <v>8467.0</v>
      </c>
      <c r="V249" s="23">
        <v>0.0</v>
      </c>
      <c r="W249" s="23">
        <v>1697.0</v>
      </c>
      <c r="X249" s="23">
        <v>2.8375</v>
      </c>
      <c r="Y249" s="23">
        <v>0.4178</v>
      </c>
      <c r="Z249" s="23">
        <v>0.0</v>
      </c>
      <c r="AA249" s="23">
        <v>1.298</v>
      </c>
      <c r="AB249" s="23">
        <v>14.0</v>
      </c>
      <c r="AC249" s="23">
        <v>602.0</v>
      </c>
      <c r="AD249" s="23">
        <v>559.0</v>
      </c>
      <c r="AE249" s="23">
        <v>33.0</v>
      </c>
      <c r="AF249" s="23">
        <v>10.0</v>
      </c>
      <c r="AG249" s="23">
        <v>0.0</v>
      </c>
      <c r="AH249" s="23">
        <v>0.0</v>
      </c>
      <c r="AI249" s="23">
        <v>0.0994</v>
      </c>
      <c r="AJ249" s="23">
        <v>0.0943</v>
      </c>
      <c r="AK249" s="23">
        <v>0.0027</v>
      </c>
      <c r="AL249" s="23">
        <v>0.0</v>
      </c>
      <c r="AM249" s="23">
        <v>0.0</v>
      </c>
      <c r="AN249" s="23">
        <v>3.0</v>
      </c>
      <c r="AO249" s="23">
        <v>6000.0</v>
      </c>
      <c r="AP249" s="23">
        <v>3600.0</v>
      </c>
      <c r="AQ249" s="23">
        <v>0.0</v>
      </c>
      <c r="AR249" s="23">
        <v>0.0</v>
      </c>
      <c r="AS249" s="23" t="s">
        <v>1201</v>
      </c>
      <c r="AT249" s="23" t="s">
        <v>1214</v>
      </c>
    </row>
    <row r="250">
      <c r="A250" s="23" t="str">
        <f t="shared" si="4"/>
        <v>OK</v>
      </c>
      <c r="B250" s="23" t="s">
        <v>83</v>
      </c>
      <c r="C250" s="23" t="s">
        <v>83</v>
      </c>
      <c r="D250" s="23">
        <v>0.0</v>
      </c>
      <c r="E250" s="23">
        <v>51.0</v>
      </c>
      <c r="F250" s="23">
        <v>10.0</v>
      </c>
      <c r="G250" s="23">
        <v>1.0</v>
      </c>
      <c r="H250" s="23">
        <v>50.0</v>
      </c>
      <c r="I250" s="23" t="s">
        <v>134</v>
      </c>
      <c r="J250" s="23">
        <v>0.0</v>
      </c>
      <c r="K250" s="23" t="s">
        <v>134</v>
      </c>
      <c r="L250" s="23">
        <v>-1.0</v>
      </c>
      <c r="M250" s="23">
        <v>-1.0</v>
      </c>
      <c r="N250" s="23">
        <v>0.0</v>
      </c>
      <c r="O250" s="23">
        <v>0.0</v>
      </c>
      <c r="P250" s="23">
        <v>0.0</v>
      </c>
      <c r="Q250" s="23" t="s">
        <v>133</v>
      </c>
      <c r="R250" s="23" t="s">
        <v>133</v>
      </c>
      <c r="S250" s="23" t="s">
        <v>133</v>
      </c>
      <c r="T250" s="23" t="s">
        <v>133</v>
      </c>
      <c r="U250" s="23" t="s">
        <v>133</v>
      </c>
      <c r="V250" s="23" t="s">
        <v>133</v>
      </c>
      <c r="W250" s="23" t="s">
        <v>133</v>
      </c>
      <c r="X250" s="23" t="s">
        <v>133</v>
      </c>
      <c r="Y250" s="23" t="s">
        <v>133</v>
      </c>
      <c r="Z250" s="23" t="s">
        <v>133</v>
      </c>
      <c r="AA250" s="23" t="s">
        <v>133</v>
      </c>
      <c r="AB250" s="23" t="s">
        <v>133</v>
      </c>
      <c r="AC250" s="23" t="s">
        <v>133</v>
      </c>
      <c r="AD250" s="23" t="s">
        <v>133</v>
      </c>
      <c r="AE250" s="23" t="s">
        <v>133</v>
      </c>
      <c r="AF250" s="23" t="s">
        <v>133</v>
      </c>
      <c r="AG250" s="23" t="s">
        <v>133</v>
      </c>
      <c r="AH250" s="23" t="s">
        <v>133</v>
      </c>
      <c r="AI250" s="23" t="s">
        <v>133</v>
      </c>
      <c r="AJ250" s="23" t="s">
        <v>133</v>
      </c>
      <c r="AK250" s="23" t="s">
        <v>133</v>
      </c>
      <c r="AL250" s="23" t="s">
        <v>133</v>
      </c>
      <c r="AM250" s="23" t="s">
        <v>133</v>
      </c>
      <c r="AN250" s="23" t="s">
        <v>133</v>
      </c>
      <c r="AO250" s="23">
        <v>6000.0</v>
      </c>
      <c r="AP250" s="23">
        <v>3600.0</v>
      </c>
      <c r="AQ250" s="23">
        <v>0.0</v>
      </c>
      <c r="AR250" s="23">
        <v>0.0</v>
      </c>
      <c r="AS250" s="23" t="s">
        <v>1201</v>
      </c>
      <c r="AT250" s="23" t="s">
        <v>1185</v>
      </c>
    </row>
    <row r="251">
      <c r="A251" s="23" t="str">
        <f t="shared" si="4"/>
        <v>OK</v>
      </c>
      <c r="B251" s="23" t="s">
        <v>84</v>
      </c>
      <c r="C251" s="23" t="s">
        <v>84</v>
      </c>
      <c r="D251" s="23">
        <v>1.0</v>
      </c>
      <c r="E251" s="23">
        <v>55.0</v>
      </c>
      <c r="F251" s="23">
        <v>30.0</v>
      </c>
      <c r="G251" s="23">
        <v>1.0</v>
      </c>
      <c r="H251" s="23">
        <v>50.0</v>
      </c>
      <c r="I251" s="23">
        <v>174683.0</v>
      </c>
      <c r="J251" s="23">
        <v>120351.666667</v>
      </c>
      <c r="K251" s="23">
        <v>31.102817</v>
      </c>
      <c r="L251" s="23">
        <v>2.0</v>
      </c>
      <c r="M251" s="23">
        <v>1.0</v>
      </c>
      <c r="N251" s="23">
        <v>28092.0</v>
      </c>
      <c r="O251" s="23">
        <v>3600.394</v>
      </c>
      <c r="P251" s="23">
        <v>0.0</v>
      </c>
      <c r="Q251" s="23">
        <v>9920.0</v>
      </c>
      <c r="R251" s="23">
        <v>19468.0</v>
      </c>
      <c r="S251" s="23">
        <v>3623.0</v>
      </c>
      <c r="T251" s="23">
        <v>0.0</v>
      </c>
      <c r="U251" s="23">
        <v>15281.0</v>
      </c>
      <c r="V251" s="23">
        <v>0.0</v>
      </c>
      <c r="W251" s="23">
        <v>564.0</v>
      </c>
      <c r="X251" s="23">
        <v>4.8716</v>
      </c>
      <c r="Y251" s="23">
        <v>0.715</v>
      </c>
      <c r="Z251" s="23">
        <v>0.0</v>
      </c>
      <c r="AA251" s="23">
        <v>2.5542</v>
      </c>
      <c r="AB251" s="23">
        <v>71.0</v>
      </c>
      <c r="AC251" s="23">
        <v>624.0</v>
      </c>
      <c r="AD251" s="23">
        <v>558.0</v>
      </c>
      <c r="AE251" s="23">
        <v>0.0</v>
      </c>
      <c r="AF251" s="23">
        <v>66.0</v>
      </c>
      <c r="AG251" s="23">
        <v>0.0</v>
      </c>
      <c r="AH251" s="23">
        <v>0.0</v>
      </c>
      <c r="AI251" s="23">
        <v>0.1999</v>
      </c>
      <c r="AJ251" s="23">
        <v>0.1661</v>
      </c>
      <c r="AK251" s="23">
        <v>0.0233</v>
      </c>
      <c r="AL251" s="23">
        <v>0.0</v>
      </c>
      <c r="AM251" s="23">
        <v>0.0</v>
      </c>
      <c r="AN251" s="23">
        <v>5.0</v>
      </c>
      <c r="AO251" s="23">
        <v>6000.0</v>
      </c>
      <c r="AP251" s="23">
        <v>3600.0</v>
      </c>
      <c r="AQ251" s="23">
        <v>0.0</v>
      </c>
      <c r="AR251" s="23">
        <v>0.0</v>
      </c>
      <c r="AS251" s="23" t="s">
        <v>1201</v>
      </c>
      <c r="AT251" s="23" t="s">
        <v>1215</v>
      </c>
    </row>
    <row r="252">
      <c r="A252" s="23" t="str">
        <f t="shared" si="4"/>
        <v>OK</v>
      </c>
      <c r="B252" s="23" t="s">
        <v>85</v>
      </c>
      <c r="C252" s="23" t="s">
        <v>85</v>
      </c>
      <c r="D252" s="23">
        <v>1.0</v>
      </c>
      <c r="E252" s="23">
        <v>55.0</v>
      </c>
      <c r="F252" s="23">
        <v>20.0</v>
      </c>
      <c r="G252" s="23">
        <v>1.0</v>
      </c>
      <c r="H252" s="23">
        <v>50.0</v>
      </c>
      <c r="I252" s="23">
        <v>276347.0</v>
      </c>
      <c r="J252" s="23">
        <v>153360.0</v>
      </c>
      <c r="K252" s="23">
        <v>44.504554</v>
      </c>
      <c r="L252" s="23">
        <v>2.0</v>
      </c>
      <c r="M252" s="23">
        <v>1.0</v>
      </c>
      <c r="N252" s="23">
        <v>53463.0</v>
      </c>
      <c r="O252" s="23">
        <v>3600.0483</v>
      </c>
      <c r="P252" s="23">
        <v>12.0</v>
      </c>
      <c r="Q252" s="23">
        <v>6740.0</v>
      </c>
      <c r="R252" s="23">
        <v>16975.0</v>
      </c>
      <c r="S252" s="23">
        <v>2557.0</v>
      </c>
      <c r="T252" s="23">
        <v>0.0</v>
      </c>
      <c r="U252" s="23">
        <v>13240.0</v>
      </c>
      <c r="V252" s="23">
        <v>0.0</v>
      </c>
      <c r="W252" s="23">
        <v>1178.0</v>
      </c>
      <c r="X252" s="23">
        <v>3.6128</v>
      </c>
      <c r="Y252" s="23">
        <v>0.5406</v>
      </c>
      <c r="Z252" s="23">
        <v>0.0</v>
      </c>
      <c r="AA252" s="23">
        <v>1.8094</v>
      </c>
      <c r="AB252" s="23">
        <v>129.0</v>
      </c>
      <c r="AC252" s="23">
        <v>1111.0</v>
      </c>
      <c r="AD252" s="23">
        <v>1008.0</v>
      </c>
      <c r="AE252" s="23">
        <v>0.0</v>
      </c>
      <c r="AF252" s="23">
        <v>103.0</v>
      </c>
      <c r="AG252" s="23">
        <v>0.0</v>
      </c>
      <c r="AH252" s="23">
        <v>0.0</v>
      </c>
      <c r="AI252" s="23">
        <v>0.3916</v>
      </c>
      <c r="AJ252" s="23">
        <v>0.3266</v>
      </c>
      <c r="AK252" s="23">
        <v>0.0416</v>
      </c>
      <c r="AL252" s="23">
        <v>0.0</v>
      </c>
      <c r="AM252" s="23">
        <v>0.0</v>
      </c>
      <c r="AN252" s="23">
        <v>8.0</v>
      </c>
      <c r="AO252" s="23">
        <v>6000.0</v>
      </c>
      <c r="AP252" s="23">
        <v>3600.0</v>
      </c>
      <c r="AQ252" s="23">
        <v>0.0</v>
      </c>
      <c r="AR252" s="23">
        <v>0.0</v>
      </c>
      <c r="AS252" s="23" t="s">
        <v>1201</v>
      </c>
      <c r="AT252" s="23" t="s">
        <v>1216</v>
      </c>
    </row>
    <row r="253">
      <c r="A253" s="23" t="str">
        <f t="shared" si="4"/>
        <v>OK</v>
      </c>
      <c r="B253" s="23" t="s">
        <v>86</v>
      </c>
      <c r="C253" s="23" t="s">
        <v>86</v>
      </c>
      <c r="D253" s="23">
        <v>0.0</v>
      </c>
      <c r="E253" s="23">
        <v>55.0</v>
      </c>
      <c r="F253" s="23">
        <v>10.0</v>
      </c>
      <c r="G253" s="23">
        <v>1.0</v>
      </c>
      <c r="H253" s="23">
        <v>50.0</v>
      </c>
      <c r="I253" s="23" t="s">
        <v>134</v>
      </c>
      <c r="J253" s="23">
        <v>0.0</v>
      </c>
      <c r="K253" s="23" t="s">
        <v>134</v>
      </c>
      <c r="L253" s="23">
        <v>-1.0</v>
      </c>
      <c r="M253" s="23">
        <v>-1.0</v>
      </c>
      <c r="N253" s="23">
        <v>0.0</v>
      </c>
      <c r="O253" s="23">
        <v>0.0</v>
      </c>
      <c r="P253" s="23">
        <v>0.0</v>
      </c>
      <c r="Q253" s="23" t="s">
        <v>133</v>
      </c>
      <c r="R253" s="23" t="s">
        <v>133</v>
      </c>
      <c r="S253" s="23" t="s">
        <v>133</v>
      </c>
      <c r="T253" s="23" t="s">
        <v>133</v>
      </c>
      <c r="U253" s="23" t="s">
        <v>133</v>
      </c>
      <c r="V253" s="23" t="s">
        <v>133</v>
      </c>
      <c r="W253" s="23" t="s">
        <v>133</v>
      </c>
      <c r="X253" s="23" t="s">
        <v>133</v>
      </c>
      <c r="Y253" s="23" t="s">
        <v>133</v>
      </c>
      <c r="Z253" s="23" t="s">
        <v>133</v>
      </c>
      <c r="AA253" s="23" t="s">
        <v>133</v>
      </c>
      <c r="AB253" s="23" t="s">
        <v>133</v>
      </c>
      <c r="AC253" s="23" t="s">
        <v>133</v>
      </c>
      <c r="AD253" s="23" t="s">
        <v>133</v>
      </c>
      <c r="AE253" s="23" t="s">
        <v>133</v>
      </c>
      <c r="AF253" s="23" t="s">
        <v>133</v>
      </c>
      <c r="AG253" s="23" t="s">
        <v>133</v>
      </c>
      <c r="AH253" s="23" t="s">
        <v>133</v>
      </c>
      <c r="AI253" s="23" t="s">
        <v>133</v>
      </c>
      <c r="AJ253" s="23" t="s">
        <v>133</v>
      </c>
      <c r="AK253" s="23" t="s">
        <v>133</v>
      </c>
      <c r="AL253" s="23" t="s">
        <v>133</v>
      </c>
      <c r="AM253" s="23" t="s">
        <v>133</v>
      </c>
      <c r="AN253" s="23" t="s">
        <v>133</v>
      </c>
      <c r="AO253" s="23">
        <v>6000.0</v>
      </c>
      <c r="AP253" s="23">
        <v>3600.0</v>
      </c>
      <c r="AQ253" s="23">
        <v>0.0</v>
      </c>
      <c r="AR253" s="23">
        <v>0.0</v>
      </c>
      <c r="AS253" s="23" t="s">
        <v>1201</v>
      </c>
      <c r="AT253" s="23" t="s">
        <v>1217</v>
      </c>
    </row>
    <row r="254">
      <c r="A254" s="23" t="str">
        <f t="shared" si="4"/>
        <v>OK</v>
      </c>
      <c r="B254" s="23" t="s">
        <v>87</v>
      </c>
      <c r="C254" s="23" t="s">
        <v>87</v>
      </c>
      <c r="D254" s="23">
        <v>1.0</v>
      </c>
      <c r="E254" s="23">
        <v>59.0</v>
      </c>
      <c r="F254" s="23">
        <v>30.0</v>
      </c>
      <c r="G254" s="23">
        <v>1.0</v>
      </c>
      <c r="H254" s="23">
        <v>50.0</v>
      </c>
      <c r="I254" s="23">
        <v>143722.0</v>
      </c>
      <c r="J254" s="23">
        <v>69591.0</v>
      </c>
      <c r="K254" s="23">
        <v>51.579438</v>
      </c>
      <c r="L254" s="23">
        <v>2.0</v>
      </c>
      <c r="M254" s="23">
        <v>1.0</v>
      </c>
      <c r="N254" s="23">
        <v>30117.0</v>
      </c>
      <c r="O254" s="23">
        <v>3600.4382</v>
      </c>
      <c r="P254" s="23">
        <v>64.0</v>
      </c>
      <c r="Q254" s="23">
        <v>11006.0</v>
      </c>
      <c r="R254" s="23">
        <v>15422.0</v>
      </c>
      <c r="S254" s="23">
        <v>5909.0</v>
      </c>
      <c r="T254" s="23">
        <v>48.0</v>
      </c>
      <c r="U254" s="23">
        <v>7593.0</v>
      </c>
      <c r="V254" s="23">
        <v>0.0</v>
      </c>
      <c r="W254" s="23">
        <v>1872.0</v>
      </c>
      <c r="X254" s="23">
        <v>5.5909</v>
      </c>
      <c r="Y254" s="23">
        <v>1.3887</v>
      </c>
      <c r="Z254" s="23">
        <v>0.0</v>
      </c>
      <c r="AA254" s="23">
        <v>1.8254</v>
      </c>
      <c r="AB254" s="23">
        <v>7.0</v>
      </c>
      <c r="AC254" s="23">
        <v>399.0</v>
      </c>
      <c r="AD254" s="23">
        <v>397.0</v>
      </c>
      <c r="AE254" s="23">
        <v>0.0</v>
      </c>
      <c r="AF254" s="23">
        <v>2.0</v>
      </c>
      <c r="AG254" s="23">
        <v>0.0</v>
      </c>
      <c r="AH254" s="23">
        <v>0.0</v>
      </c>
      <c r="AI254" s="23">
        <v>0.0781</v>
      </c>
      <c r="AJ254" s="23">
        <v>0.076</v>
      </c>
      <c r="AK254" s="23">
        <v>0.0011</v>
      </c>
      <c r="AL254" s="23">
        <v>0.0</v>
      </c>
      <c r="AM254" s="23">
        <v>0.0</v>
      </c>
      <c r="AN254" s="23">
        <v>3.0</v>
      </c>
      <c r="AO254" s="23">
        <v>6000.0</v>
      </c>
      <c r="AP254" s="23">
        <v>3600.0</v>
      </c>
      <c r="AQ254" s="23">
        <v>0.0</v>
      </c>
      <c r="AR254" s="23">
        <v>0.0</v>
      </c>
      <c r="AS254" s="23" t="s">
        <v>1201</v>
      </c>
      <c r="AT254" s="23" t="s">
        <v>1218</v>
      </c>
    </row>
    <row r="255">
      <c r="A255" s="23" t="str">
        <f t="shared" si="4"/>
        <v>OK</v>
      </c>
      <c r="B255" s="23" t="s">
        <v>88</v>
      </c>
      <c r="C255" s="23" t="s">
        <v>88</v>
      </c>
      <c r="D255" s="23">
        <v>0.0</v>
      </c>
      <c r="E255" s="23">
        <v>59.0</v>
      </c>
      <c r="F255" s="23">
        <v>20.0</v>
      </c>
      <c r="G255" s="23">
        <v>1.0</v>
      </c>
      <c r="H255" s="23">
        <v>50.0</v>
      </c>
      <c r="I255" s="23" t="s">
        <v>134</v>
      </c>
      <c r="J255" s="23">
        <v>0.0</v>
      </c>
      <c r="K255" s="23" t="s">
        <v>134</v>
      </c>
      <c r="L255" s="23">
        <v>-1.0</v>
      </c>
      <c r="M255" s="23">
        <v>-1.0</v>
      </c>
      <c r="N255" s="23">
        <v>0.0</v>
      </c>
      <c r="O255" s="23">
        <v>0.0</v>
      </c>
      <c r="P255" s="23">
        <v>0.0</v>
      </c>
      <c r="Q255" s="23" t="s">
        <v>133</v>
      </c>
      <c r="R255" s="23" t="s">
        <v>133</v>
      </c>
      <c r="S255" s="23" t="s">
        <v>133</v>
      </c>
      <c r="T255" s="23" t="s">
        <v>133</v>
      </c>
      <c r="U255" s="23" t="s">
        <v>133</v>
      </c>
      <c r="V255" s="23" t="s">
        <v>133</v>
      </c>
      <c r="W255" s="23" t="s">
        <v>133</v>
      </c>
      <c r="X255" s="23" t="s">
        <v>133</v>
      </c>
      <c r="Y255" s="23" t="s">
        <v>133</v>
      </c>
      <c r="Z255" s="23" t="s">
        <v>133</v>
      </c>
      <c r="AA255" s="23" t="s">
        <v>133</v>
      </c>
      <c r="AB255" s="23" t="s">
        <v>133</v>
      </c>
      <c r="AC255" s="23" t="s">
        <v>133</v>
      </c>
      <c r="AD255" s="23" t="s">
        <v>133</v>
      </c>
      <c r="AE255" s="23" t="s">
        <v>133</v>
      </c>
      <c r="AF255" s="23" t="s">
        <v>133</v>
      </c>
      <c r="AG255" s="23" t="s">
        <v>133</v>
      </c>
      <c r="AH255" s="23" t="s">
        <v>133</v>
      </c>
      <c r="AI255" s="23" t="s">
        <v>133</v>
      </c>
      <c r="AJ255" s="23" t="s">
        <v>133</v>
      </c>
      <c r="AK255" s="23" t="s">
        <v>133</v>
      </c>
      <c r="AL255" s="23" t="s">
        <v>133</v>
      </c>
      <c r="AM255" s="23" t="s">
        <v>133</v>
      </c>
      <c r="AN255" s="23" t="s">
        <v>133</v>
      </c>
      <c r="AO255" s="23">
        <v>6000.0</v>
      </c>
      <c r="AP255" s="23">
        <v>3600.0</v>
      </c>
      <c r="AQ255" s="23">
        <v>0.0</v>
      </c>
      <c r="AR255" s="23">
        <v>0.0</v>
      </c>
      <c r="AS255" s="23" t="s">
        <v>1201</v>
      </c>
      <c r="AT255" s="23" t="s">
        <v>1190</v>
      </c>
    </row>
    <row r="256">
      <c r="A256" s="23" t="str">
        <f t="shared" si="4"/>
        <v>OK</v>
      </c>
      <c r="B256" s="23" t="s">
        <v>89</v>
      </c>
      <c r="C256" s="23" t="s">
        <v>89</v>
      </c>
      <c r="D256" s="23">
        <v>0.0</v>
      </c>
      <c r="E256" s="23">
        <v>59.0</v>
      </c>
      <c r="F256" s="23">
        <v>16.0</v>
      </c>
      <c r="G256" s="23">
        <v>1.0</v>
      </c>
      <c r="H256" s="23">
        <v>50.0</v>
      </c>
      <c r="I256" s="23" t="s">
        <v>134</v>
      </c>
      <c r="J256" s="23">
        <v>0.0</v>
      </c>
      <c r="K256" s="23" t="s">
        <v>134</v>
      </c>
      <c r="L256" s="23">
        <v>-1.0</v>
      </c>
      <c r="M256" s="23">
        <v>-1.0</v>
      </c>
      <c r="N256" s="23">
        <v>0.0</v>
      </c>
      <c r="O256" s="23">
        <v>0.0</v>
      </c>
      <c r="P256" s="23">
        <v>0.0</v>
      </c>
      <c r="Q256" s="23" t="s">
        <v>133</v>
      </c>
      <c r="R256" s="23" t="s">
        <v>133</v>
      </c>
      <c r="S256" s="23" t="s">
        <v>133</v>
      </c>
      <c r="T256" s="23" t="s">
        <v>133</v>
      </c>
      <c r="U256" s="23" t="s">
        <v>133</v>
      </c>
      <c r="V256" s="23" t="s">
        <v>133</v>
      </c>
      <c r="W256" s="23" t="s">
        <v>133</v>
      </c>
      <c r="X256" s="23" t="s">
        <v>133</v>
      </c>
      <c r="Y256" s="23" t="s">
        <v>133</v>
      </c>
      <c r="Z256" s="23" t="s">
        <v>133</v>
      </c>
      <c r="AA256" s="23" t="s">
        <v>133</v>
      </c>
      <c r="AB256" s="23" t="s">
        <v>133</v>
      </c>
      <c r="AC256" s="23" t="s">
        <v>133</v>
      </c>
      <c r="AD256" s="23" t="s">
        <v>133</v>
      </c>
      <c r="AE256" s="23" t="s">
        <v>133</v>
      </c>
      <c r="AF256" s="23" t="s">
        <v>133</v>
      </c>
      <c r="AG256" s="23" t="s">
        <v>133</v>
      </c>
      <c r="AH256" s="23" t="s">
        <v>133</v>
      </c>
      <c r="AI256" s="23" t="s">
        <v>133</v>
      </c>
      <c r="AJ256" s="23" t="s">
        <v>133</v>
      </c>
      <c r="AK256" s="23" t="s">
        <v>133</v>
      </c>
      <c r="AL256" s="23" t="s">
        <v>133</v>
      </c>
      <c r="AM256" s="23" t="s">
        <v>133</v>
      </c>
      <c r="AN256" s="23" t="s">
        <v>133</v>
      </c>
      <c r="AO256" s="23">
        <v>6000.0</v>
      </c>
      <c r="AP256" s="23">
        <v>3600.0</v>
      </c>
      <c r="AQ256" s="23">
        <v>0.0</v>
      </c>
      <c r="AR256" s="23">
        <v>0.0</v>
      </c>
      <c r="AS256" s="23" t="s">
        <v>1201</v>
      </c>
      <c r="AT256" s="23" t="s">
        <v>799</v>
      </c>
    </row>
    <row r="257">
      <c r="A257" s="23" t="str">
        <f t="shared" si="4"/>
        <v>OK</v>
      </c>
      <c r="B257" s="23" t="s">
        <v>90</v>
      </c>
      <c r="C257" s="23" t="s">
        <v>90</v>
      </c>
      <c r="D257" s="23">
        <v>1.0</v>
      </c>
      <c r="E257" s="23">
        <v>75.0</v>
      </c>
      <c r="F257" s="23">
        <v>30.0</v>
      </c>
      <c r="G257" s="23">
        <v>1.0</v>
      </c>
      <c r="H257" s="23">
        <v>50.0</v>
      </c>
      <c r="I257" s="23">
        <v>99986.0</v>
      </c>
      <c r="J257" s="23">
        <v>48155.0</v>
      </c>
      <c r="K257" s="23">
        <v>51.838257</v>
      </c>
      <c r="L257" s="23">
        <v>2.0</v>
      </c>
      <c r="M257" s="23">
        <v>1.0</v>
      </c>
      <c r="N257" s="23">
        <v>37759.0</v>
      </c>
      <c r="O257" s="23">
        <v>3600.1796</v>
      </c>
      <c r="P257" s="23">
        <v>0.0</v>
      </c>
      <c r="Q257" s="23">
        <v>6696.0</v>
      </c>
      <c r="R257" s="23">
        <v>10894.0</v>
      </c>
      <c r="S257" s="23">
        <v>3230.0</v>
      </c>
      <c r="T257" s="23">
        <v>25.0</v>
      </c>
      <c r="U257" s="23">
        <v>6203.0</v>
      </c>
      <c r="V257" s="23">
        <v>0.0</v>
      </c>
      <c r="W257" s="23">
        <v>1436.0</v>
      </c>
      <c r="X257" s="23">
        <v>5.5606</v>
      </c>
      <c r="Y257" s="23">
        <v>1.1826</v>
      </c>
      <c r="Z257" s="23">
        <v>0.0</v>
      </c>
      <c r="AA257" s="23">
        <v>2.2242</v>
      </c>
      <c r="AB257" s="23">
        <v>8.0</v>
      </c>
      <c r="AC257" s="23">
        <v>625.0</v>
      </c>
      <c r="AD257" s="23">
        <v>623.0</v>
      </c>
      <c r="AE257" s="23">
        <v>0.0</v>
      </c>
      <c r="AF257" s="23">
        <v>2.0</v>
      </c>
      <c r="AG257" s="23">
        <v>0.0</v>
      </c>
      <c r="AH257" s="23">
        <v>0.0</v>
      </c>
      <c r="AI257" s="23">
        <v>0.2147</v>
      </c>
      <c r="AJ257" s="23">
        <v>0.2102</v>
      </c>
      <c r="AK257" s="23">
        <v>0.002</v>
      </c>
      <c r="AL257" s="23">
        <v>0.0</v>
      </c>
      <c r="AM257" s="23">
        <v>0.0</v>
      </c>
      <c r="AN257" s="23">
        <v>4.0</v>
      </c>
      <c r="AO257" s="23">
        <v>6000.0</v>
      </c>
      <c r="AP257" s="23">
        <v>3600.0</v>
      </c>
      <c r="AQ257" s="23">
        <v>0.0</v>
      </c>
      <c r="AR257" s="23">
        <v>0.0</v>
      </c>
      <c r="AS257" s="23" t="s">
        <v>1201</v>
      </c>
      <c r="AT257" s="23" t="s">
        <v>1219</v>
      </c>
    </row>
    <row r="258">
      <c r="A258" s="23" t="str">
        <f t="shared" si="4"/>
        <v>OK</v>
      </c>
      <c r="B258" s="23" t="s">
        <v>91</v>
      </c>
      <c r="C258" s="23" t="s">
        <v>91</v>
      </c>
      <c r="D258" s="23">
        <v>1.0</v>
      </c>
      <c r="E258" s="23">
        <v>75.0</v>
      </c>
      <c r="F258" s="23">
        <v>20.0</v>
      </c>
      <c r="G258" s="23">
        <v>1.0</v>
      </c>
      <c r="H258" s="23">
        <v>50.0</v>
      </c>
      <c r="I258" s="23">
        <v>140995.0</v>
      </c>
      <c r="J258" s="23">
        <v>49015.8125</v>
      </c>
      <c r="K258" s="23">
        <v>65.23578</v>
      </c>
      <c r="L258" s="23">
        <v>2.0</v>
      </c>
      <c r="M258" s="23">
        <v>1.0</v>
      </c>
      <c r="N258" s="23">
        <v>31017.0</v>
      </c>
      <c r="O258" s="23">
        <v>3600.2297</v>
      </c>
      <c r="P258" s="23">
        <v>196.0</v>
      </c>
      <c r="Q258" s="23">
        <v>6572.0</v>
      </c>
      <c r="R258" s="23">
        <v>11660.0</v>
      </c>
      <c r="S258" s="23">
        <v>4013.0</v>
      </c>
      <c r="T258" s="23">
        <v>150.0</v>
      </c>
      <c r="U258" s="23">
        <v>7142.0</v>
      </c>
      <c r="V258" s="23">
        <v>0.0</v>
      </c>
      <c r="W258" s="23">
        <v>355.0</v>
      </c>
      <c r="X258" s="23">
        <v>5.7734</v>
      </c>
      <c r="Y258" s="23">
        <v>1.5106</v>
      </c>
      <c r="Z258" s="23">
        <v>0.0</v>
      </c>
      <c r="AA258" s="23">
        <v>2.1457</v>
      </c>
      <c r="AB258" s="23">
        <v>43.0</v>
      </c>
      <c r="AC258" s="23">
        <v>1261.0</v>
      </c>
      <c r="AD258" s="23">
        <v>1236.0</v>
      </c>
      <c r="AE258" s="23">
        <v>0.0</v>
      </c>
      <c r="AF258" s="23">
        <v>25.0</v>
      </c>
      <c r="AG258" s="23">
        <v>0.0</v>
      </c>
      <c r="AH258" s="23">
        <v>0.0</v>
      </c>
      <c r="AI258" s="23">
        <v>0.5535</v>
      </c>
      <c r="AJ258" s="23">
        <v>0.5194</v>
      </c>
      <c r="AK258" s="23">
        <v>0.0211</v>
      </c>
      <c r="AL258" s="23">
        <v>0.0</v>
      </c>
      <c r="AM258" s="23">
        <v>0.0</v>
      </c>
      <c r="AN258" s="23">
        <v>18.0</v>
      </c>
      <c r="AO258" s="23">
        <v>6000.0</v>
      </c>
      <c r="AP258" s="23">
        <v>3600.0</v>
      </c>
      <c r="AQ258" s="23">
        <v>0.0</v>
      </c>
      <c r="AR258" s="23">
        <v>0.0</v>
      </c>
      <c r="AS258" s="23" t="s">
        <v>1201</v>
      </c>
      <c r="AT258" s="23" t="s">
        <v>1220</v>
      </c>
    </row>
    <row r="259">
      <c r="A259" s="23" t="str">
        <f t="shared" si="4"/>
        <v>OK</v>
      </c>
      <c r="B259" s="23" t="s">
        <v>92</v>
      </c>
      <c r="C259" s="23" t="s">
        <v>92</v>
      </c>
      <c r="D259" s="23">
        <v>0.0</v>
      </c>
      <c r="E259" s="23">
        <v>75.0</v>
      </c>
      <c r="F259" s="23">
        <v>10.0</v>
      </c>
      <c r="G259" s="23">
        <v>1.0</v>
      </c>
      <c r="H259" s="23">
        <v>50.0</v>
      </c>
      <c r="I259" s="23" t="s">
        <v>134</v>
      </c>
      <c r="J259" s="23">
        <v>0.0</v>
      </c>
      <c r="K259" s="23" t="s">
        <v>134</v>
      </c>
      <c r="L259" s="23">
        <v>-1.0</v>
      </c>
      <c r="M259" s="23">
        <v>-1.0</v>
      </c>
      <c r="N259" s="23">
        <v>0.0</v>
      </c>
      <c r="O259" s="23">
        <v>0.0</v>
      </c>
      <c r="P259" s="23">
        <v>0.0</v>
      </c>
      <c r="Q259" s="23" t="s">
        <v>133</v>
      </c>
      <c r="R259" s="23" t="s">
        <v>133</v>
      </c>
      <c r="S259" s="23" t="s">
        <v>133</v>
      </c>
      <c r="T259" s="23" t="s">
        <v>133</v>
      </c>
      <c r="U259" s="23" t="s">
        <v>133</v>
      </c>
      <c r="V259" s="23" t="s">
        <v>133</v>
      </c>
      <c r="W259" s="23" t="s">
        <v>133</v>
      </c>
      <c r="X259" s="23" t="s">
        <v>133</v>
      </c>
      <c r="Y259" s="23" t="s">
        <v>133</v>
      </c>
      <c r="Z259" s="23" t="s">
        <v>133</v>
      </c>
      <c r="AA259" s="23" t="s">
        <v>133</v>
      </c>
      <c r="AB259" s="23" t="s">
        <v>133</v>
      </c>
      <c r="AC259" s="23" t="s">
        <v>133</v>
      </c>
      <c r="AD259" s="23" t="s">
        <v>133</v>
      </c>
      <c r="AE259" s="23" t="s">
        <v>133</v>
      </c>
      <c r="AF259" s="23" t="s">
        <v>133</v>
      </c>
      <c r="AG259" s="23" t="s">
        <v>133</v>
      </c>
      <c r="AH259" s="23" t="s">
        <v>133</v>
      </c>
      <c r="AI259" s="23" t="s">
        <v>133</v>
      </c>
      <c r="AJ259" s="23" t="s">
        <v>133</v>
      </c>
      <c r="AK259" s="23" t="s">
        <v>133</v>
      </c>
      <c r="AL259" s="23" t="s">
        <v>133</v>
      </c>
      <c r="AM259" s="23" t="s">
        <v>133</v>
      </c>
      <c r="AN259" s="23" t="s">
        <v>133</v>
      </c>
      <c r="AO259" s="23">
        <v>6000.0</v>
      </c>
      <c r="AP259" s="23">
        <v>3600.0</v>
      </c>
      <c r="AQ259" s="23">
        <v>0.0</v>
      </c>
      <c r="AR259" s="23">
        <v>0.0</v>
      </c>
      <c r="AS259" s="23" t="s">
        <v>1201</v>
      </c>
      <c r="AT259" s="23" t="s">
        <v>1162</v>
      </c>
    </row>
    <row r="260">
      <c r="A260" s="23" t="str">
        <f t="shared" si="4"/>
        <v>OK</v>
      </c>
      <c r="B260" s="23" t="s">
        <v>93</v>
      </c>
      <c r="C260" s="23" t="s">
        <v>93</v>
      </c>
      <c r="D260" s="23">
        <v>1.0</v>
      </c>
      <c r="E260" s="23">
        <v>80.0</v>
      </c>
      <c r="F260" s="23">
        <v>30.0</v>
      </c>
      <c r="G260" s="23">
        <v>1.0</v>
      </c>
      <c r="H260" s="23">
        <v>50.0</v>
      </c>
      <c r="I260" s="23">
        <v>158463.0</v>
      </c>
      <c r="J260" s="23">
        <v>40190.875</v>
      </c>
      <c r="K260" s="23">
        <v>74.63706</v>
      </c>
      <c r="L260" s="23">
        <v>2.0</v>
      </c>
      <c r="M260" s="23">
        <v>1.0</v>
      </c>
      <c r="N260" s="23">
        <v>23600.0</v>
      </c>
      <c r="O260" s="23">
        <v>3600.3704</v>
      </c>
      <c r="P260" s="23">
        <v>12.0</v>
      </c>
      <c r="Q260" s="23">
        <v>6365.0</v>
      </c>
      <c r="R260" s="23">
        <v>9765.0</v>
      </c>
      <c r="S260" s="23">
        <v>3670.0</v>
      </c>
      <c r="T260" s="23">
        <v>475.0</v>
      </c>
      <c r="U260" s="23">
        <v>5472.0</v>
      </c>
      <c r="V260" s="23">
        <v>0.0</v>
      </c>
      <c r="W260" s="23">
        <v>148.0</v>
      </c>
      <c r="X260" s="23">
        <v>6.4872</v>
      </c>
      <c r="Y260" s="23">
        <v>1.7565</v>
      </c>
      <c r="Z260" s="23">
        <v>0.0</v>
      </c>
      <c r="AA260" s="23">
        <v>2.3444</v>
      </c>
      <c r="AB260" s="23">
        <v>24.0</v>
      </c>
      <c r="AC260" s="23">
        <v>937.0</v>
      </c>
      <c r="AD260" s="23">
        <v>919.0</v>
      </c>
      <c r="AE260" s="23">
        <v>0.0</v>
      </c>
      <c r="AF260" s="23">
        <v>18.0</v>
      </c>
      <c r="AG260" s="23">
        <v>0.0</v>
      </c>
      <c r="AH260" s="23">
        <v>0.0</v>
      </c>
      <c r="AI260" s="23">
        <v>0.323</v>
      </c>
      <c r="AJ260" s="23">
        <v>0.2957</v>
      </c>
      <c r="AK260" s="23">
        <v>0.0187</v>
      </c>
      <c r="AL260" s="23">
        <v>0.0</v>
      </c>
      <c r="AM260" s="23">
        <v>0.0</v>
      </c>
      <c r="AN260" s="23">
        <v>16.0</v>
      </c>
      <c r="AO260" s="23">
        <v>6000.0</v>
      </c>
      <c r="AP260" s="23">
        <v>3600.0</v>
      </c>
      <c r="AQ260" s="23">
        <v>0.0</v>
      </c>
      <c r="AR260" s="23">
        <v>0.0</v>
      </c>
      <c r="AS260" s="23" t="s">
        <v>1201</v>
      </c>
      <c r="AT260" s="23" t="s">
        <v>1221</v>
      </c>
    </row>
    <row r="261">
      <c r="A261" s="23" t="str">
        <f t="shared" si="4"/>
        <v>OK</v>
      </c>
      <c r="B261" s="23" t="s">
        <v>94</v>
      </c>
      <c r="C261" s="23" t="s">
        <v>94</v>
      </c>
      <c r="D261" s="23">
        <v>1.0</v>
      </c>
      <c r="E261" s="23">
        <v>80.0</v>
      </c>
      <c r="F261" s="23">
        <v>20.0</v>
      </c>
      <c r="G261" s="23">
        <v>1.0</v>
      </c>
      <c r="H261" s="23">
        <v>50.0</v>
      </c>
      <c r="I261" s="23">
        <v>267763.0</v>
      </c>
      <c r="J261" s="23">
        <v>44622.145062</v>
      </c>
      <c r="K261" s="23">
        <v>83.335209</v>
      </c>
      <c r="L261" s="23">
        <v>2.0</v>
      </c>
      <c r="M261" s="23">
        <v>1.0</v>
      </c>
      <c r="N261" s="23">
        <v>38354.0</v>
      </c>
      <c r="O261" s="23">
        <v>3600.2719</v>
      </c>
      <c r="P261" s="23">
        <v>2828.0</v>
      </c>
      <c r="Q261" s="23">
        <v>7018.0</v>
      </c>
      <c r="R261" s="23">
        <v>11466.0</v>
      </c>
      <c r="S261" s="23">
        <v>4835.0</v>
      </c>
      <c r="T261" s="23">
        <v>893.0</v>
      </c>
      <c r="U261" s="23">
        <v>5664.0</v>
      </c>
      <c r="V261" s="23">
        <v>0.0</v>
      </c>
      <c r="W261" s="23">
        <v>74.0</v>
      </c>
      <c r="X261" s="23">
        <v>7.0001</v>
      </c>
      <c r="Y261" s="23">
        <v>2.2568</v>
      </c>
      <c r="Z261" s="23">
        <v>0.0</v>
      </c>
      <c r="AA261" s="23">
        <v>2.0529</v>
      </c>
      <c r="AB261" s="23">
        <v>39.0</v>
      </c>
      <c r="AC261" s="23">
        <v>1074.0</v>
      </c>
      <c r="AD261" s="23">
        <v>1019.0</v>
      </c>
      <c r="AE261" s="23">
        <v>28.0</v>
      </c>
      <c r="AF261" s="23">
        <v>27.0</v>
      </c>
      <c r="AG261" s="23">
        <v>0.0</v>
      </c>
      <c r="AH261" s="23">
        <v>0.0</v>
      </c>
      <c r="AI261" s="23">
        <v>0.4652</v>
      </c>
      <c r="AJ261" s="23">
        <v>0.4199</v>
      </c>
      <c r="AK261" s="23">
        <v>0.0311</v>
      </c>
      <c r="AL261" s="23">
        <v>0.0</v>
      </c>
      <c r="AM261" s="23">
        <v>0.0</v>
      </c>
      <c r="AN261" s="23">
        <v>34.0</v>
      </c>
      <c r="AO261" s="23">
        <v>6000.0</v>
      </c>
      <c r="AP261" s="23">
        <v>3600.0</v>
      </c>
      <c r="AQ261" s="23">
        <v>0.0</v>
      </c>
      <c r="AR261" s="23">
        <v>0.0</v>
      </c>
      <c r="AS261" s="23" t="s">
        <v>1201</v>
      </c>
      <c r="AT261" s="23" t="s">
        <v>1222</v>
      </c>
    </row>
    <row r="262">
      <c r="A262" s="23" t="str">
        <f t="shared" si="4"/>
        <v>OK</v>
      </c>
      <c r="B262" s="23" t="s">
        <v>95</v>
      </c>
      <c r="C262" s="23" t="s">
        <v>95</v>
      </c>
      <c r="D262" s="23">
        <v>0.0</v>
      </c>
      <c r="E262" s="23">
        <v>80.0</v>
      </c>
      <c r="F262" s="23">
        <v>12.0</v>
      </c>
      <c r="G262" s="23">
        <v>1.0</v>
      </c>
      <c r="H262" s="23">
        <v>50.0</v>
      </c>
      <c r="I262" s="23" t="s">
        <v>134</v>
      </c>
      <c r="J262" s="23">
        <v>0.0</v>
      </c>
      <c r="K262" s="23" t="s">
        <v>134</v>
      </c>
      <c r="L262" s="23">
        <v>-1.0</v>
      </c>
      <c r="M262" s="23">
        <v>-1.0</v>
      </c>
      <c r="N262" s="23">
        <v>0.0</v>
      </c>
      <c r="O262" s="23">
        <v>0.0</v>
      </c>
      <c r="P262" s="23">
        <v>0.0</v>
      </c>
      <c r="Q262" s="23" t="s">
        <v>133</v>
      </c>
      <c r="R262" s="23" t="s">
        <v>133</v>
      </c>
      <c r="S262" s="23" t="s">
        <v>133</v>
      </c>
      <c r="T262" s="23" t="s">
        <v>133</v>
      </c>
      <c r="U262" s="23" t="s">
        <v>133</v>
      </c>
      <c r="V262" s="23" t="s">
        <v>133</v>
      </c>
      <c r="W262" s="23" t="s">
        <v>133</v>
      </c>
      <c r="X262" s="23" t="s">
        <v>133</v>
      </c>
      <c r="Y262" s="23" t="s">
        <v>133</v>
      </c>
      <c r="Z262" s="23" t="s">
        <v>133</v>
      </c>
      <c r="AA262" s="23" t="s">
        <v>133</v>
      </c>
      <c r="AB262" s="23" t="s">
        <v>133</v>
      </c>
      <c r="AC262" s="23" t="s">
        <v>133</v>
      </c>
      <c r="AD262" s="23" t="s">
        <v>133</v>
      </c>
      <c r="AE262" s="23" t="s">
        <v>133</v>
      </c>
      <c r="AF262" s="23" t="s">
        <v>133</v>
      </c>
      <c r="AG262" s="23" t="s">
        <v>133</v>
      </c>
      <c r="AH262" s="23" t="s">
        <v>133</v>
      </c>
      <c r="AI262" s="23" t="s">
        <v>133</v>
      </c>
      <c r="AJ262" s="23" t="s">
        <v>133</v>
      </c>
      <c r="AK262" s="23" t="s">
        <v>133</v>
      </c>
      <c r="AL262" s="23" t="s">
        <v>133</v>
      </c>
      <c r="AM262" s="23" t="s">
        <v>133</v>
      </c>
      <c r="AN262" s="23" t="s">
        <v>133</v>
      </c>
      <c r="AO262" s="23">
        <v>6000.0</v>
      </c>
      <c r="AP262" s="23">
        <v>3600.0</v>
      </c>
      <c r="AQ262" s="23">
        <v>0.0</v>
      </c>
      <c r="AR262" s="23">
        <v>0.0</v>
      </c>
      <c r="AS262" s="23" t="s">
        <v>1201</v>
      </c>
      <c r="AT262" s="23" t="s">
        <v>805</v>
      </c>
    </row>
    <row r="263">
      <c r="A263" s="23" t="str">
        <f t="shared" si="4"/>
        <v>OK</v>
      </c>
      <c r="B263" s="23" t="s">
        <v>96</v>
      </c>
      <c r="C263" s="23" t="s">
        <v>96</v>
      </c>
      <c r="D263" s="23">
        <v>1.0</v>
      </c>
      <c r="E263" s="23">
        <v>82.0</v>
      </c>
      <c r="F263" s="23">
        <v>30.0</v>
      </c>
      <c r="G263" s="23">
        <v>1.0</v>
      </c>
      <c r="H263" s="23">
        <v>50.0</v>
      </c>
      <c r="I263" s="23">
        <v>281627.0</v>
      </c>
      <c r="J263" s="23">
        <v>150542.666667</v>
      </c>
      <c r="K263" s="23">
        <v>46.545371</v>
      </c>
      <c r="L263" s="23">
        <v>2.0</v>
      </c>
      <c r="M263" s="23">
        <v>1.0</v>
      </c>
      <c r="N263" s="23">
        <v>49905.0</v>
      </c>
      <c r="O263" s="23">
        <v>3600.0675</v>
      </c>
      <c r="P263" s="23">
        <v>0.0</v>
      </c>
      <c r="Q263" s="23">
        <v>2759.0</v>
      </c>
      <c r="R263" s="23">
        <v>7609.0</v>
      </c>
      <c r="S263" s="23">
        <v>1281.0</v>
      </c>
      <c r="T263" s="23">
        <v>0.0</v>
      </c>
      <c r="U263" s="23">
        <v>6116.0</v>
      </c>
      <c r="V263" s="23">
        <v>0.0</v>
      </c>
      <c r="W263" s="23">
        <v>212.0</v>
      </c>
      <c r="X263" s="23">
        <v>3.453</v>
      </c>
      <c r="Y263" s="23">
        <v>0.545</v>
      </c>
      <c r="Z263" s="23">
        <v>0.0</v>
      </c>
      <c r="AA263" s="23">
        <v>1.8187</v>
      </c>
      <c r="AB263" s="23">
        <v>184.0</v>
      </c>
      <c r="AC263" s="23">
        <v>3601.0</v>
      </c>
      <c r="AD263" s="23">
        <v>3436.0</v>
      </c>
      <c r="AE263" s="23">
        <v>0.0</v>
      </c>
      <c r="AF263" s="23">
        <v>165.0</v>
      </c>
      <c r="AG263" s="23">
        <v>0.0</v>
      </c>
      <c r="AH263" s="23">
        <v>0.0</v>
      </c>
      <c r="AI263" s="23">
        <v>2.2556</v>
      </c>
      <c r="AJ263" s="23">
        <v>2.0224</v>
      </c>
      <c r="AK263" s="23">
        <v>0.1593</v>
      </c>
      <c r="AL263" s="23">
        <v>0.0</v>
      </c>
      <c r="AM263" s="23">
        <v>0.0</v>
      </c>
      <c r="AN263" s="23">
        <v>13.0</v>
      </c>
      <c r="AO263" s="23">
        <v>6000.0</v>
      </c>
      <c r="AP263" s="23">
        <v>3600.0</v>
      </c>
      <c r="AQ263" s="23">
        <v>0.0</v>
      </c>
      <c r="AR263" s="23">
        <v>0.0</v>
      </c>
      <c r="AS263" s="23" t="s">
        <v>1201</v>
      </c>
      <c r="AT263" s="23" t="s">
        <v>1223</v>
      </c>
    </row>
    <row r="264">
      <c r="A264" s="23" t="str">
        <f t="shared" si="4"/>
        <v>OK</v>
      </c>
      <c r="B264" s="23" t="s">
        <v>97</v>
      </c>
      <c r="C264" s="23" t="s">
        <v>97</v>
      </c>
      <c r="D264" s="23">
        <v>1.0</v>
      </c>
      <c r="E264" s="23">
        <v>82.0</v>
      </c>
      <c r="F264" s="23">
        <v>20.0</v>
      </c>
      <c r="G264" s="23">
        <v>1.0</v>
      </c>
      <c r="H264" s="23">
        <v>50.0</v>
      </c>
      <c r="I264" s="23">
        <v>442000.0</v>
      </c>
      <c r="J264" s="23">
        <v>209219.473214</v>
      </c>
      <c r="K264" s="23">
        <v>52.665278</v>
      </c>
      <c r="L264" s="23">
        <v>2.0</v>
      </c>
      <c r="M264" s="23">
        <v>1.0</v>
      </c>
      <c r="N264" s="23">
        <v>60833.0</v>
      </c>
      <c r="O264" s="23">
        <v>3600.0628</v>
      </c>
      <c r="P264" s="23">
        <v>848.0</v>
      </c>
      <c r="Q264" s="23">
        <v>1752.0</v>
      </c>
      <c r="R264" s="23">
        <v>6947.0</v>
      </c>
      <c r="S264" s="23">
        <v>753.0</v>
      </c>
      <c r="T264" s="23">
        <v>0.0</v>
      </c>
      <c r="U264" s="23">
        <v>5924.0</v>
      </c>
      <c r="V264" s="23">
        <v>0.0</v>
      </c>
      <c r="W264" s="23">
        <v>270.0</v>
      </c>
      <c r="X264" s="23">
        <v>2.2229</v>
      </c>
      <c r="Y264" s="23">
        <v>0.2932</v>
      </c>
      <c r="Z264" s="23">
        <v>0.0</v>
      </c>
      <c r="AA264" s="23">
        <v>1.2387</v>
      </c>
      <c r="AB264" s="23">
        <v>357.0</v>
      </c>
      <c r="AC264" s="23">
        <v>3796.0</v>
      </c>
      <c r="AD264" s="23">
        <v>3445.0</v>
      </c>
      <c r="AE264" s="23">
        <v>0.0</v>
      </c>
      <c r="AF264" s="23">
        <v>351.0</v>
      </c>
      <c r="AG264" s="23">
        <v>0.0</v>
      </c>
      <c r="AH264" s="23">
        <v>0.0</v>
      </c>
      <c r="AI264" s="23">
        <v>3.1884</v>
      </c>
      <c r="AJ264" s="23">
        <v>2.72</v>
      </c>
      <c r="AK264" s="23">
        <v>0.3268</v>
      </c>
      <c r="AL264" s="23">
        <v>0.0</v>
      </c>
      <c r="AM264" s="23">
        <v>0.0</v>
      </c>
      <c r="AN264" s="23">
        <v>20.0</v>
      </c>
      <c r="AO264" s="23">
        <v>6000.0</v>
      </c>
      <c r="AP264" s="23">
        <v>3600.0</v>
      </c>
      <c r="AQ264" s="23">
        <v>0.0</v>
      </c>
      <c r="AR264" s="23">
        <v>0.0</v>
      </c>
      <c r="AS264" s="23" t="s">
        <v>1201</v>
      </c>
      <c r="AT264" s="23" t="s">
        <v>1224</v>
      </c>
    </row>
    <row r="265">
      <c r="A265" s="23" t="str">
        <f t="shared" si="4"/>
        <v>OK</v>
      </c>
      <c r="B265" s="23" t="s">
        <v>98</v>
      </c>
      <c r="C265" s="23" t="s">
        <v>98</v>
      </c>
      <c r="D265" s="23">
        <v>0.0</v>
      </c>
      <c r="E265" s="23">
        <v>82.0</v>
      </c>
      <c r="F265" s="23">
        <v>10.0</v>
      </c>
      <c r="G265" s="23">
        <v>1.0</v>
      </c>
      <c r="H265" s="23">
        <v>50.0</v>
      </c>
      <c r="I265" s="23" t="s">
        <v>134</v>
      </c>
      <c r="J265" s="23">
        <v>0.0</v>
      </c>
      <c r="K265" s="23" t="s">
        <v>134</v>
      </c>
      <c r="L265" s="23">
        <v>-1.0</v>
      </c>
      <c r="M265" s="23">
        <v>-1.0</v>
      </c>
      <c r="N265" s="23">
        <v>0.0</v>
      </c>
      <c r="O265" s="23">
        <v>0.0</v>
      </c>
      <c r="P265" s="23">
        <v>0.0</v>
      </c>
      <c r="Q265" s="23" t="s">
        <v>133</v>
      </c>
      <c r="R265" s="23" t="s">
        <v>133</v>
      </c>
      <c r="S265" s="23" t="s">
        <v>133</v>
      </c>
      <c r="T265" s="23" t="s">
        <v>133</v>
      </c>
      <c r="U265" s="23" t="s">
        <v>133</v>
      </c>
      <c r="V265" s="23" t="s">
        <v>133</v>
      </c>
      <c r="W265" s="23" t="s">
        <v>133</v>
      </c>
      <c r="X265" s="23" t="s">
        <v>133</v>
      </c>
      <c r="Y265" s="23" t="s">
        <v>133</v>
      </c>
      <c r="Z265" s="23" t="s">
        <v>133</v>
      </c>
      <c r="AA265" s="23" t="s">
        <v>133</v>
      </c>
      <c r="AB265" s="23" t="s">
        <v>133</v>
      </c>
      <c r="AC265" s="23" t="s">
        <v>133</v>
      </c>
      <c r="AD265" s="23" t="s">
        <v>133</v>
      </c>
      <c r="AE265" s="23" t="s">
        <v>133</v>
      </c>
      <c r="AF265" s="23" t="s">
        <v>133</v>
      </c>
      <c r="AG265" s="23" t="s">
        <v>133</v>
      </c>
      <c r="AH265" s="23" t="s">
        <v>133</v>
      </c>
      <c r="AI265" s="23" t="s">
        <v>133</v>
      </c>
      <c r="AJ265" s="23" t="s">
        <v>133</v>
      </c>
      <c r="AK265" s="23" t="s">
        <v>133</v>
      </c>
      <c r="AL265" s="23" t="s">
        <v>133</v>
      </c>
      <c r="AM265" s="23" t="s">
        <v>133</v>
      </c>
      <c r="AN265" s="23" t="s">
        <v>133</v>
      </c>
      <c r="AO265" s="23">
        <v>6000.0</v>
      </c>
      <c r="AP265" s="23">
        <v>3600.0</v>
      </c>
      <c r="AQ265" s="23">
        <v>0.0</v>
      </c>
      <c r="AR265" s="23">
        <v>0.0</v>
      </c>
      <c r="AS265" s="23" t="s">
        <v>1201</v>
      </c>
      <c r="AT265" s="23" t="s">
        <v>1197</v>
      </c>
    </row>
    <row r="266">
      <c r="A266" s="23" t="str">
        <f t="shared" si="4"/>
        <v>OK</v>
      </c>
      <c r="B266" s="23" t="s">
        <v>99</v>
      </c>
      <c r="C266" s="23" t="s">
        <v>99</v>
      </c>
      <c r="D266" s="23">
        <v>1.0</v>
      </c>
      <c r="E266" s="23">
        <v>90.0</v>
      </c>
      <c r="F266" s="23">
        <v>30.0</v>
      </c>
      <c r="G266" s="23">
        <v>1.0</v>
      </c>
      <c r="H266" s="23">
        <v>50.0</v>
      </c>
      <c r="I266" s="23">
        <v>425332.0</v>
      </c>
      <c r="J266" s="23">
        <v>68270.833333</v>
      </c>
      <c r="K266" s="23">
        <v>83.948813</v>
      </c>
      <c r="L266" s="23">
        <v>2.0</v>
      </c>
      <c r="M266" s="23">
        <v>1.0</v>
      </c>
      <c r="N266" s="23">
        <v>28420.0</v>
      </c>
      <c r="O266" s="23">
        <v>3600.6737</v>
      </c>
      <c r="P266" s="23">
        <v>4324.0</v>
      </c>
      <c r="Q266" s="23">
        <v>5107.0</v>
      </c>
      <c r="R266" s="23">
        <v>10876.0</v>
      </c>
      <c r="S266" s="23">
        <v>3433.0</v>
      </c>
      <c r="T266" s="23">
        <v>121.0</v>
      </c>
      <c r="U266" s="23">
        <v>6561.0</v>
      </c>
      <c r="V266" s="23">
        <v>0.0</v>
      </c>
      <c r="W266" s="23">
        <v>761.0</v>
      </c>
      <c r="X266" s="23">
        <v>6.0812</v>
      </c>
      <c r="Y266" s="23">
        <v>1.706</v>
      </c>
      <c r="Z266" s="23">
        <v>0.0</v>
      </c>
      <c r="AA266" s="23">
        <v>2.1129</v>
      </c>
      <c r="AB266" s="23">
        <v>157.0</v>
      </c>
      <c r="AC266" s="23">
        <v>2173.0</v>
      </c>
      <c r="AD266" s="23">
        <v>2032.0</v>
      </c>
      <c r="AE266" s="23">
        <v>0.0</v>
      </c>
      <c r="AF266" s="23">
        <v>141.0</v>
      </c>
      <c r="AG266" s="23">
        <v>0.0</v>
      </c>
      <c r="AH266" s="23">
        <v>0.0</v>
      </c>
      <c r="AI266" s="23">
        <v>1.8354</v>
      </c>
      <c r="AJ266" s="23">
        <v>1.6066</v>
      </c>
      <c r="AK266" s="23">
        <v>0.1596</v>
      </c>
      <c r="AL266" s="23">
        <v>0.0</v>
      </c>
      <c r="AM266" s="23">
        <v>0.0</v>
      </c>
      <c r="AN266" s="23">
        <v>42.0</v>
      </c>
      <c r="AO266" s="23">
        <v>6000.0</v>
      </c>
      <c r="AP266" s="23">
        <v>3600.0</v>
      </c>
      <c r="AQ266" s="23">
        <v>0.0</v>
      </c>
      <c r="AR266" s="23">
        <v>0.0</v>
      </c>
      <c r="AS266" s="23" t="s">
        <v>1201</v>
      </c>
      <c r="AT266" s="23" t="s">
        <v>1225</v>
      </c>
    </row>
    <row r="267">
      <c r="A267" s="23" t="str">
        <f t="shared" si="4"/>
        <v>OK</v>
      </c>
      <c r="B267" s="23" t="s">
        <v>100</v>
      </c>
      <c r="C267" s="23" t="s">
        <v>100</v>
      </c>
      <c r="D267" s="23">
        <v>0.0</v>
      </c>
      <c r="E267" s="23">
        <v>90.0</v>
      </c>
      <c r="F267" s="23">
        <v>20.0</v>
      </c>
      <c r="G267" s="23">
        <v>1.0</v>
      </c>
      <c r="H267" s="23">
        <v>50.0</v>
      </c>
      <c r="I267" s="23" t="s">
        <v>134</v>
      </c>
      <c r="J267" s="23">
        <v>0.0</v>
      </c>
      <c r="K267" s="23" t="s">
        <v>134</v>
      </c>
      <c r="L267" s="23">
        <v>-1.0</v>
      </c>
      <c r="M267" s="23">
        <v>-1.0</v>
      </c>
      <c r="N267" s="23">
        <v>0.0</v>
      </c>
      <c r="O267" s="23">
        <v>0.0</v>
      </c>
      <c r="P267" s="23">
        <v>0.0</v>
      </c>
      <c r="Q267" s="23" t="s">
        <v>133</v>
      </c>
      <c r="R267" s="23" t="s">
        <v>133</v>
      </c>
      <c r="S267" s="23" t="s">
        <v>133</v>
      </c>
      <c r="T267" s="23" t="s">
        <v>133</v>
      </c>
      <c r="U267" s="23" t="s">
        <v>133</v>
      </c>
      <c r="V267" s="23" t="s">
        <v>133</v>
      </c>
      <c r="W267" s="23" t="s">
        <v>133</v>
      </c>
      <c r="X267" s="23" t="s">
        <v>133</v>
      </c>
      <c r="Y267" s="23" t="s">
        <v>133</v>
      </c>
      <c r="Z267" s="23" t="s">
        <v>133</v>
      </c>
      <c r="AA267" s="23" t="s">
        <v>133</v>
      </c>
      <c r="AB267" s="23" t="s">
        <v>133</v>
      </c>
      <c r="AC267" s="23" t="s">
        <v>133</v>
      </c>
      <c r="AD267" s="23" t="s">
        <v>133</v>
      </c>
      <c r="AE267" s="23" t="s">
        <v>133</v>
      </c>
      <c r="AF267" s="23" t="s">
        <v>133</v>
      </c>
      <c r="AG267" s="23" t="s">
        <v>133</v>
      </c>
      <c r="AH267" s="23" t="s">
        <v>133</v>
      </c>
      <c r="AI267" s="23" t="s">
        <v>133</v>
      </c>
      <c r="AJ267" s="23" t="s">
        <v>133</v>
      </c>
      <c r="AK267" s="23" t="s">
        <v>133</v>
      </c>
      <c r="AL267" s="23" t="s">
        <v>133</v>
      </c>
      <c r="AM267" s="23" t="s">
        <v>133</v>
      </c>
      <c r="AN267" s="23" t="s">
        <v>133</v>
      </c>
      <c r="AO267" s="23">
        <v>6000.0</v>
      </c>
      <c r="AP267" s="23">
        <v>3600.0</v>
      </c>
      <c r="AQ267" s="23">
        <v>0.0</v>
      </c>
      <c r="AR267" s="23">
        <v>0.0</v>
      </c>
      <c r="AS267" s="23" t="s">
        <v>1201</v>
      </c>
      <c r="AT267" s="23" t="s">
        <v>1169</v>
      </c>
    </row>
    <row r="268">
      <c r="A268" s="23" t="str">
        <f t="shared" si="4"/>
        <v>OK</v>
      </c>
      <c r="B268" s="23" t="s">
        <v>101</v>
      </c>
      <c r="C268" s="23" t="s">
        <v>101</v>
      </c>
      <c r="D268" s="23">
        <v>0.0</v>
      </c>
      <c r="E268" s="23">
        <v>90.0</v>
      </c>
      <c r="F268" s="23">
        <v>17.0</v>
      </c>
      <c r="G268" s="23">
        <v>1.0</v>
      </c>
      <c r="H268" s="23">
        <v>50.0</v>
      </c>
      <c r="I268" s="23" t="s">
        <v>134</v>
      </c>
      <c r="J268" s="23">
        <v>0.0</v>
      </c>
      <c r="K268" s="23" t="s">
        <v>134</v>
      </c>
      <c r="L268" s="23">
        <v>-1.0</v>
      </c>
      <c r="M268" s="23">
        <v>-1.0</v>
      </c>
      <c r="N268" s="23">
        <v>0.0</v>
      </c>
      <c r="O268" s="23">
        <v>0.0</v>
      </c>
      <c r="P268" s="23">
        <v>0.0</v>
      </c>
      <c r="Q268" s="23" t="s">
        <v>133</v>
      </c>
      <c r="R268" s="23" t="s">
        <v>133</v>
      </c>
      <c r="S268" s="23" t="s">
        <v>133</v>
      </c>
      <c r="T268" s="23" t="s">
        <v>133</v>
      </c>
      <c r="U268" s="23" t="s">
        <v>133</v>
      </c>
      <c r="V268" s="23" t="s">
        <v>133</v>
      </c>
      <c r="W268" s="23" t="s">
        <v>133</v>
      </c>
      <c r="X268" s="23" t="s">
        <v>133</v>
      </c>
      <c r="Y268" s="23" t="s">
        <v>133</v>
      </c>
      <c r="Z268" s="23" t="s">
        <v>133</v>
      </c>
      <c r="AA268" s="23" t="s">
        <v>133</v>
      </c>
      <c r="AB268" s="23" t="s">
        <v>133</v>
      </c>
      <c r="AC268" s="23" t="s">
        <v>133</v>
      </c>
      <c r="AD268" s="23" t="s">
        <v>133</v>
      </c>
      <c r="AE268" s="23" t="s">
        <v>133</v>
      </c>
      <c r="AF268" s="23" t="s">
        <v>133</v>
      </c>
      <c r="AG268" s="23" t="s">
        <v>133</v>
      </c>
      <c r="AH268" s="23" t="s">
        <v>133</v>
      </c>
      <c r="AI268" s="23" t="s">
        <v>133</v>
      </c>
      <c r="AJ268" s="23" t="s">
        <v>133</v>
      </c>
      <c r="AK268" s="23" t="s">
        <v>133</v>
      </c>
      <c r="AL268" s="23" t="s">
        <v>133</v>
      </c>
      <c r="AM268" s="23" t="s">
        <v>133</v>
      </c>
      <c r="AN268" s="23" t="s">
        <v>133</v>
      </c>
      <c r="AO268" s="23">
        <v>6000.0</v>
      </c>
      <c r="AP268" s="23">
        <v>3600.0</v>
      </c>
      <c r="AQ268" s="23">
        <v>0.0</v>
      </c>
      <c r="AR268" s="23">
        <v>0.0</v>
      </c>
      <c r="AS268" s="23" t="s">
        <v>1201</v>
      </c>
      <c r="AT268" s="23" t="s">
        <v>811</v>
      </c>
    </row>
    <row r="269">
      <c r="A269" s="23" t="str">
        <f t="shared" si="4"/>
        <v>OK</v>
      </c>
      <c r="B269" s="23" t="s">
        <v>102</v>
      </c>
      <c r="C269" s="23" t="s">
        <v>102</v>
      </c>
      <c r="D269" s="23">
        <v>1.0</v>
      </c>
      <c r="E269" s="23">
        <v>116.0</v>
      </c>
      <c r="F269" s="23">
        <v>30.0</v>
      </c>
      <c r="G269" s="23">
        <v>1.0</v>
      </c>
      <c r="H269" s="23">
        <v>50.0</v>
      </c>
      <c r="I269" s="23">
        <v>210345.0</v>
      </c>
      <c r="J269" s="23">
        <v>134008.708333</v>
      </c>
      <c r="K269" s="23">
        <v>36.290994</v>
      </c>
      <c r="L269" s="23">
        <v>2.0</v>
      </c>
      <c r="M269" s="23">
        <v>1.0</v>
      </c>
      <c r="N269" s="23">
        <v>15850.0</v>
      </c>
      <c r="O269" s="23">
        <v>3600.4032</v>
      </c>
      <c r="P269" s="23">
        <v>0.0</v>
      </c>
      <c r="Q269" s="23">
        <v>3795.0</v>
      </c>
      <c r="R269" s="23">
        <v>7005.0</v>
      </c>
      <c r="S269" s="23">
        <v>1937.0</v>
      </c>
      <c r="T269" s="23">
        <v>0.0</v>
      </c>
      <c r="U269" s="23">
        <v>4884.0</v>
      </c>
      <c r="V269" s="23">
        <v>0.0</v>
      </c>
      <c r="W269" s="23">
        <v>184.0</v>
      </c>
      <c r="X269" s="23">
        <v>8.1556</v>
      </c>
      <c r="Y269" s="23">
        <v>1.5971</v>
      </c>
      <c r="Z269" s="23">
        <v>0.0</v>
      </c>
      <c r="AA269" s="23">
        <v>4.061</v>
      </c>
      <c r="AB269" s="23">
        <v>74.0</v>
      </c>
      <c r="AC269" s="23">
        <v>2588.0</v>
      </c>
      <c r="AD269" s="23">
        <v>2528.0</v>
      </c>
      <c r="AE269" s="23">
        <v>0.0</v>
      </c>
      <c r="AF269" s="23">
        <v>60.0</v>
      </c>
      <c r="AG269" s="23">
        <v>0.0</v>
      </c>
      <c r="AH269" s="23">
        <v>0.0</v>
      </c>
      <c r="AI269" s="23">
        <v>1.7812</v>
      </c>
      <c r="AJ269" s="23">
        <v>1.6551</v>
      </c>
      <c r="AK269" s="23">
        <v>0.0786</v>
      </c>
      <c r="AL269" s="23">
        <v>0.0</v>
      </c>
      <c r="AM269" s="23">
        <v>0.0</v>
      </c>
      <c r="AN269" s="23">
        <v>7.0</v>
      </c>
      <c r="AO269" s="23">
        <v>6000.0</v>
      </c>
      <c r="AP269" s="23">
        <v>3600.0</v>
      </c>
      <c r="AQ269" s="23">
        <v>0.0</v>
      </c>
      <c r="AR269" s="23">
        <v>0.0</v>
      </c>
      <c r="AS269" s="23" t="s">
        <v>1201</v>
      </c>
      <c r="AT269" s="23" t="s">
        <v>1226</v>
      </c>
    </row>
    <row r="270">
      <c r="A270" s="23" t="str">
        <f t="shared" si="4"/>
        <v>OK</v>
      </c>
      <c r="B270" s="23" t="s">
        <v>103</v>
      </c>
      <c r="C270" s="23" t="s">
        <v>103</v>
      </c>
      <c r="D270" s="23">
        <v>1.0</v>
      </c>
      <c r="E270" s="23">
        <v>116.0</v>
      </c>
      <c r="F270" s="23">
        <v>20.0</v>
      </c>
      <c r="G270" s="23">
        <v>1.0</v>
      </c>
      <c r="H270" s="23">
        <v>50.0</v>
      </c>
      <c r="I270" s="23">
        <v>406088.0</v>
      </c>
      <c r="J270" s="23">
        <v>156947.484778</v>
      </c>
      <c r="K270" s="23">
        <v>61.351361</v>
      </c>
      <c r="L270" s="23">
        <v>2.0</v>
      </c>
      <c r="M270" s="23">
        <v>1.0</v>
      </c>
      <c r="N270" s="23">
        <v>32057.0</v>
      </c>
      <c r="O270" s="23">
        <v>3600.3831</v>
      </c>
      <c r="P270" s="23">
        <v>268.0</v>
      </c>
      <c r="Q270" s="23">
        <v>2933.0</v>
      </c>
      <c r="R270" s="23">
        <v>7319.0</v>
      </c>
      <c r="S270" s="23">
        <v>1404.0</v>
      </c>
      <c r="T270" s="23">
        <v>0.0</v>
      </c>
      <c r="U270" s="23">
        <v>5489.0</v>
      </c>
      <c r="V270" s="23">
        <v>0.0</v>
      </c>
      <c r="W270" s="23">
        <v>426.0</v>
      </c>
      <c r="X270" s="23">
        <v>5.3582</v>
      </c>
      <c r="Y270" s="23">
        <v>0.9557</v>
      </c>
      <c r="Z270" s="23">
        <v>0.0</v>
      </c>
      <c r="AA270" s="23">
        <v>2.8906</v>
      </c>
      <c r="AB270" s="23">
        <v>151.0</v>
      </c>
      <c r="AC270" s="23">
        <v>3008.0</v>
      </c>
      <c r="AD270" s="23">
        <v>2888.0</v>
      </c>
      <c r="AE270" s="23">
        <v>0.0</v>
      </c>
      <c r="AF270" s="23">
        <v>120.0</v>
      </c>
      <c r="AG270" s="23">
        <v>0.0</v>
      </c>
      <c r="AH270" s="23">
        <v>0.0</v>
      </c>
      <c r="AI270" s="23">
        <v>2.8819</v>
      </c>
      <c r="AJ270" s="23">
        <v>2.6435</v>
      </c>
      <c r="AK270" s="23">
        <v>0.1616</v>
      </c>
      <c r="AL270" s="23">
        <v>0.0</v>
      </c>
      <c r="AM270" s="23">
        <v>0.0</v>
      </c>
      <c r="AN270" s="23">
        <v>18.0</v>
      </c>
      <c r="AO270" s="23">
        <v>6000.0</v>
      </c>
      <c r="AP270" s="23">
        <v>3600.0</v>
      </c>
      <c r="AQ270" s="23">
        <v>0.0</v>
      </c>
      <c r="AR270" s="23">
        <v>0.0</v>
      </c>
      <c r="AS270" s="23" t="s">
        <v>1201</v>
      </c>
      <c r="AT270" s="23" t="s">
        <v>1227</v>
      </c>
    </row>
    <row r="271">
      <c r="A271" s="23" t="str">
        <f t="shared" si="4"/>
        <v>OK</v>
      </c>
      <c r="B271" s="23" t="s">
        <v>104</v>
      </c>
      <c r="C271" s="23" t="s">
        <v>104</v>
      </c>
      <c r="D271" s="23">
        <v>0.0</v>
      </c>
      <c r="E271" s="23">
        <v>116.0</v>
      </c>
      <c r="F271" s="23">
        <v>10.0</v>
      </c>
      <c r="G271" s="23">
        <v>1.0</v>
      </c>
      <c r="H271" s="23">
        <v>50.0</v>
      </c>
      <c r="I271" s="23" t="s">
        <v>134</v>
      </c>
      <c r="J271" s="23">
        <v>0.0</v>
      </c>
      <c r="K271" s="23" t="s">
        <v>134</v>
      </c>
      <c r="L271" s="23">
        <v>-1.0</v>
      </c>
      <c r="M271" s="23">
        <v>-1.0</v>
      </c>
      <c r="N271" s="23">
        <v>0.0</v>
      </c>
      <c r="O271" s="23">
        <v>0.0</v>
      </c>
      <c r="P271" s="23">
        <v>0.0</v>
      </c>
      <c r="Q271" s="23" t="s">
        <v>133</v>
      </c>
      <c r="R271" s="23" t="s">
        <v>133</v>
      </c>
      <c r="S271" s="23" t="s">
        <v>133</v>
      </c>
      <c r="T271" s="23" t="s">
        <v>133</v>
      </c>
      <c r="U271" s="23" t="s">
        <v>133</v>
      </c>
      <c r="V271" s="23" t="s">
        <v>133</v>
      </c>
      <c r="W271" s="23" t="s">
        <v>133</v>
      </c>
      <c r="X271" s="23" t="s">
        <v>133</v>
      </c>
      <c r="Y271" s="23" t="s">
        <v>133</v>
      </c>
      <c r="Z271" s="23" t="s">
        <v>133</v>
      </c>
      <c r="AA271" s="23" t="s">
        <v>133</v>
      </c>
      <c r="AB271" s="23" t="s">
        <v>133</v>
      </c>
      <c r="AC271" s="23" t="s">
        <v>133</v>
      </c>
      <c r="AD271" s="23" t="s">
        <v>133</v>
      </c>
      <c r="AE271" s="23" t="s">
        <v>133</v>
      </c>
      <c r="AF271" s="23" t="s">
        <v>133</v>
      </c>
      <c r="AG271" s="23" t="s">
        <v>133</v>
      </c>
      <c r="AH271" s="23" t="s">
        <v>133</v>
      </c>
      <c r="AI271" s="23" t="s">
        <v>133</v>
      </c>
      <c r="AJ271" s="23" t="s">
        <v>133</v>
      </c>
      <c r="AK271" s="23" t="s">
        <v>133</v>
      </c>
      <c r="AL271" s="23" t="s">
        <v>133</v>
      </c>
      <c r="AM271" s="23" t="s">
        <v>133</v>
      </c>
      <c r="AN271" s="23" t="s">
        <v>133</v>
      </c>
      <c r="AO271" s="23">
        <v>6000.0</v>
      </c>
      <c r="AP271" s="23">
        <v>3600.0</v>
      </c>
      <c r="AQ271" s="23">
        <v>0.0</v>
      </c>
      <c r="AR271" s="23">
        <v>0.0</v>
      </c>
      <c r="AS271" s="23" t="s">
        <v>1201</v>
      </c>
      <c r="AT271" s="23" t="s">
        <v>1172</v>
      </c>
    </row>
    <row r="273" ht="27.75" customHeight="1">
      <c r="A273" s="73" t="s">
        <v>121</v>
      </c>
      <c r="K273" s="53"/>
      <c r="L273" s="53"/>
      <c r="M273" s="53"/>
      <c r="N273" s="53"/>
      <c r="O273" s="53"/>
      <c r="P273" s="53"/>
      <c r="Q273" s="53"/>
      <c r="R273" s="53"/>
      <c r="S273" s="53"/>
      <c r="T273" s="53"/>
      <c r="U273" s="53"/>
      <c r="V273" s="53"/>
      <c r="W273" s="53"/>
      <c r="X273" s="53"/>
      <c r="Y273" s="53"/>
      <c r="Z273" s="53"/>
      <c r="AA273" s="53"/>
      <c r="AB273" s="53"/>
      <c r="AC273" s="53"/>
      <c r="AD273" s="53"/>
      <c r="AE273" s="53"/>
      <c r="AF273" s="53"/>
      <c r="AG273" s="53"/>
      <c r="AH273" s="53"/>
      <c r="AI273" s="53"/>
      <c r="AJ273" s="53"/>
      <c r="AK273" s="53"/>
      <c r="AL273" s="53"/>
      <c r="AM273" s="53"/>
      <c r="AN273" s="53"/>
      <c r="AO273" s="53"/>
      <c r="AP273" s="53"/>
      <c r="AQ273" s="53"/>
      <c r="AR273" s="53"/>
      <c r="AS273" s="53"/>
      <c r="AT273" s="53"/>
    </row>
    <row r="274">
      <c r="A274" s="23"/>
      <c r="B274" s="23"/>
      <c r="C274" s="23" t="s">
        <v>11</v>
      </c>
      <c r="D274" s="23" t="s">
        <v>131</v>
      </c>
      <c r="E274" s="23" t="s">
        <v>127</v>
      </c>
      <c r="F274" s="23" t="s">
        <v>128</v>
      </c>
      <c r="G274" s="23" t="s">
        <v>12</v>
      </c>
      <c r="H274" s="23" t="s">
        <v>129</v>
      </c>
      <c r="I274" s="23" t="s">
        <v>17</v>
      </c>
      <c r="J274" s="23" t="s">
        <v>144</v>
      </c>
      <c r="K274" s="23" t="s">
        <v>19</v>
      </c>
      <c r="L274" s="23" t="s">
        <v>21</v>
      </c>
      <c r="M274" s="23" t="s">
        <v>145</v>
      </c>
      <c r="N274" s="23" t="s">
        <v>146</v>
      </c>
      <c r="O274" s="23" t="s">
        <v>147</v>
      </c>
      <c r="P274" s="23" t="s">
        <v>148</v>
      </c>
      <c r="Q274" s="23" t="s">
        <v>401</v>
      </c>
      <c r="R274" s="23" t="s">
        <v>402</v>
      </c>
      <c r="S274" s="23" t="s">
        <v>403</v>
      </c>
      <c r="T274" s="23" t="s">
        <v>404</v>
      </c>
      <c r="U274" s="23" t="s">
        <v>405</v>
      </c>
      <c r="V274" s="23" t="s">
        <v>406</v>
      </c>
      <c r="W274" s="23" t="s">
        <v>407</v>
      </c>
      <c r="X274" s="23" t="s">
        <v>408</v>
      </c>
      <c r="Y274" s="23" t="s">
        <v>409</v>
      </c>
      <c r="Z274" s="23" t="s">
        <v>410</v>
      </c>
      <c r="AA274" s="23" t="s">
        <v>411</v>
      </c>
      <c r="AB274" s="23" t="s">
        <v>412</v>
      </c>
      <c r="AC274" s="23" t="s">
        <v>413</v>
      </c>
      <c r="AD274" s="23" t="s">
        <v>414</v>
      </c>
      <c r="AE274" s="23" t="s">
        <v>415</v>
      </c>
      <c r="AF274" s="23" t="s">
        <v>416</v>
      </c>
      <c r="AG274" s="23" t="s">
        <v>417</v>
      </c>
      <c r="AH274" s="23" t="s">
        <v>418</v>
      </c>
      <c r="AI274" s="23" t="s">
        <v>419</v>
      </c>
      <c r="AJ274" s="23" t="s">
        <v>420</v>
      </c>
      <c r="AK274" s="23" t="s">
        <v>421</v>
      </c>
      <c r="AL274" s="23" t="s">
        <v>422</v>
      </c>
      <c r="AM274" s="23" t="s">
        <v>423</v>
      </c>
      <c r="AN274" s="23" t="s">
        <v>149</v>
      </c>
      <c r="AO274" s="23" t="s">
        <v>150</v>
      </c>
      <c r="AP274" s="23" t="s">
        <v>151</v>
      </c>
      <c r="AQ274" s="23" t="s">
        <v>152</v>
      </c>
      <c r="AR274" s="23" t="s">
        <v>153</v>
      </c>
      <c r="AS274" s="23" t="s">
        <v>154</v>
      </c>
      <c r="AT274" s="23" t="s">
        <v>155</v>
      </c>
    </row>
    <row r="275">
      <c r="A275" s="23" t="str">
        <f t="shared" ref="A275:A339" si="5">IF(B275=C275, "OK", "ERROR")</f>
        <v>OK</v>
      </c>
      <c r="B275" s="23" t="s">
        <v>26</v>
      </c>
      <c r="C275" s="23" t="s">
        <v>26</v>
      </c>
      <c r="D275" s="23">
        <v>1.0</v>
      </c>
      <c r="E275" s="23">
        <v>13.0</v>
      </c>
      <c r="F275" s="23">
        <v>30.0</v>
      </c>
      <c r="G275" s="23">
        <v>5.0</v>
      </c>
      <c r="H275" s="23">
        <v>10.0</v>
      </c>
      <c r="I275" s="23">
        <v>14600.0</v>
      </c>
      <c r="J275" s="23">
        <v>14600.0</v>
      </c>
      <c r="K275" s="23">
        <v>0.0</v>
      </c>
      <c r="L275" s="23">
        <v>1.0</v>
      </c>
      <c r="M275" s="23">
        <v>1.0</v>
      </c>
      <c r="N275" s="23">
        <v>0.0</v>
      </c>
      <c r="O275" s="23">
        <v>0.0137</v>
      </c>
      <c r="P275" s="23">
        <v>0.0</v>
      </c>
      <c r="Q275" s="23">
        <v>5.0</v>
      </c>
      <c r="R275" s="23">
        <v>8.0</v>
      </c>
      <c r="S275" s="23">
        <v>8.0</v>
      </c>
      <c r="T275" s="23">
        <v>0.0</v>
      </c>
      <c r="U275" s="23">
        <v>0.0</v>
      </c>
      <c r="V275" s="23">
        <v>0.0</v>
      </c>
      <c r="W275" s="23">
        <v>0.0</v>
      </c>
      <c r="X275" s="23">
        <v>2.0E-4</v>
      </c>
      <c r="Y275" s="23">
        <v>2.0E-4</v>
      </c>
      <c r="Z275" s="23">
        <v>0.0</v>
      </c>
      <c r="AA275" s="23">
        <v>0.0</v>
      </c>
      <c r="AB275" s="23">
        <v>1.0</v>
      </c>
      <c r="AC275" s="23">
        <v>34.0</v>
      </c>
      <c r="AD275" s="23">
        <v>34.0</v>
      </c>
      <c r="AE275" s="23">
        <v>0.0</v>
      </c>
      <c r="AF275" s="23">
        <v>0.0</v>
      </c>
      <c r="AG275" s="23">
        <v>0.0</v>
      </c>
      <c r="AH275" s="23">
        <v>0.0</v>
      </c>
      <c r="AI275" s="23">
        <v>6.0E-4</v>
      </c>
      <c r="AJ275" s="23">
        <v>6.0E-4</v>
      </c>
      <c r="AK275" s="23">
        <v>0.0</v>
      </c>
      <c r="AL275" s="23">
        <v>0.0</v>
      </c>
      <c r="AM275" s="23">
        <v>0.0</v>
      </c>
      <c r="AN275" s="23">
        <v>1.0</v>
      </c>
      <c r="AO275" s="23">
        <v>6000.0</v>
      </c>
      <c r="AP275" s="23">
        <v>3600.0</v>
      </c>
      <c r="AQ275" s="23">
        <v>1.0</v>
      </c>
      <c r="AR275" s="23">
        <v>0.0</v>
      </c>
      <c r="AS275" s="23" t="s">
        <v>1228</v>
      </c>
      <c r="AT275" s="23" t="s">
        <v>761</v>
      </c>
    </row>
    <row r="276">
      <c r="A276" s="23" t="str">
        <f t="shared" si="5"/>
        <v>OK</v>
      </c>
      <c r="B276" s="23" t="s">
        <v>28</v>
      </c>
      <c r="C276" s="23" t="s">
        <v>28</v>
      </c>
      <c r="D276" s="23">
        <v>1.0</v>
      </c>
      <c r="E276" s="23">
        <v>13.0</v>
      </c>
      <c r="F276" s="23">
        <v>20.0</v>
      </c>
      <c r="G276" s="23">
        <v>5.0</v>
      </c>
      <c r="H276" s="23">
        <v>10.0</v>
      </c>
      <c r="I276" s="23">
        <v>17500.0</v>
      </c>
      <c r="J276" s="23">
        <v>17500.0</v>
      </c>
      <c r="K276" s="23">
        <v>0.0</v>
      </c>
      <c r="L276" s="23">
        <v>1.0</v>
      </c>
      <c r="M276" s="23">
        <v>1.0</v>
      </c>
      <c r="N276" s="23">
        <v>6.0</v>
      </c>
      <c r="O276" s="23">
        <v>0.0241</v>
      </c>
      <c r="P276" s="23">
        <v>0.0</v>
      </c>
      <c r="Q276" s="23">
        <v>24.0</v>
      </c>
      <c r="R276" s="23">
        <v>36.0</v>
      </c>
      <c r="S276" s="23">
        <v>16.0</v>
      </c>
      <c r="T276" s="23">
        <v>0.0</v>
      </c>
      <c r="U276" s="23">
        <v>20.0</v>
      </c>
      <c r="V276" s="23">
        <v>0.0</v>
      </c>
      <c r="W276" s="23">
        <v>0.0</v>
      </c>
      <c r="X276" s="23">
        <v>0.001</v>
      </c>
      <c r="Y276" s="23">
        <v>3.0E-4</v>
      </c>
      <c r="Z276" s="23">
        <v>0.0</v>
      </c>
      <c r="AA276" s="23">
        <v>3.0E-4</v>
      </c>
      <c r="AB276" s="23">
        <v>1.0</v>
      </c>
      <c r="AC276" s="23">
        <v>1.0</v>
      </c>
      <c r="AD276" s="23">
        <v>0.0</v>
      </c>
      <c r="AE276" s="23">
        <v>0.0</v>
      </c>
      <c r="AF276" s="23">
        <v>1.0</v>
      </c>
      <c r="AG276" s="23">
        <v>0.0</v>
      </c>
      <c r="AH276" s="23">
        <v>0.0</v>
      </c>
      <c r="AI276" s="23">
        <v>1.0E-4</v>
      </c>
      <c r="AJ276" s="23">
        <v>1.0E-4</v>
      </c>
      <c r="AK276" s="23">
        <v>1.0E-4</v>
      </c>
      <c r="AL276" s="23">
        <v>0.0</v>
      </c>
      <c r="AM276" s="23">
        <v>0.0</v>
      </c>
      <c r="AN276" s="23">
        <v>2.0</v>
      </c>
      <c r="AO276" s="23">
        <v>6000.0</v>
      </c>
      <c r="AP276" s="23">
        <v>3600.0</v>
      </c>
      <c r="AQ276" s="23">
        <v>1.0</v>
      </c>
      <c r="AR276" s="23">
        <v>0.0</v>
      </c>
      <c r="AS276" s="23" t="s">
        <v>1228</v>
      </c>
      <c r="AT276" s="23" t="s">
        <v>761</v>
      </c>
    </row>
    <row r="277">
      <c r="A277" s="23" t="str">
        <f t="shared" si="5"/>
        <v>OK</v>
      </c>
      <c r="B277" s="23" t="s">
        <v>30</v>
      </c>
      <c r="C277" s="23" t="s">
        <v>30</v>
      </c>
      <c r="D277" s="23">
        <v>1.0</v>
      </c>
      <c r="E277" s="23">
        <v>13.0</v>
      </c>
      <c r="F277" s="23">
        <v>10.0</v>
      </c>
      <c r="G277" s="23">
        <v>5.0</v>
      </c>
      <c r="H277" s="23">
        <v>10.0</v>
      </c>
      <c r="I277" s="23">
        <v>26900.0</v>
      </c>
      <c r="J277" s="23">
        <v>26900.0</v>
      </c>
      <c r="K277" s="23">
        <v>0.0</v>
      </c>
      <c r="L277" s="23">
        <v>1.0</v>
      </c>
      <c r="M277" s="23">
        <v>1.0</v>
      </c>
      <c r="N277" s="23">
        <v>28296.0</v>
      </c>
      <c r="O277" s="23">
        <v>18.7247</v>
      </c>
      <c r="P277" s="23">
        <v>84.0</v>
      </c>
      <c r="Q277" s="23">
        <v>259.0</v>
      </c>
      <c r="R277" s="23">
        <v>626.0</v>
      </c>
      <c r="S277" s="23">
        <v>26.0</v>
      </c>
      <c r="T277" s="23">
        <v>0.0</v>
      </c>
      <c r="U277" s="23">
        <v>538.0</v>
      </c>
      <c r="V277" s="23">
        <v>0.0</v>
      </c>
      <c r="W277" s="23">
        <v>62.0</v>
      </c>
      <c r="X277" s="23">
        <v>0.0157</v>
      </c>
      <c r="Y277" s="23">
        <v>0.0014</v>
      </c>
      <c r="Z277" s="23">
        <v>0.0</v>
      </c>
      <c r="AA277" s="23">
        <v>0.0096</v>
      </c>
      <c r="AB277" s="23">
        <v>23.0</v>
      </c>
      <c r="AC277" s="23">
        <v>59.0</v>
      </c>
      <c r="AD277" s="23">
        <v>48.0</v>
      </c>
      <c r="AE277" s="23">
        <v>0.0</v>
      </c>
      <c r="AF277" s="23">
        <v>11.0</v>
      </c>
      <c r="AG277" s="23">
        <v>0.0</v>
      </c>
      <c r="AH277" s="23">
        <v>0.0</v>
      </c>
      <c r="AI277" s="23">
        <v>0.0042</v>
      </c>
      <c r="AJ277" s="23">
        <v>0.0029</v>
      </c>
      <c r="AK277" s="23">
        <v>0.001</v>
      </c>
      <c r="AL277" s="23">
        <v>0.0</v>
      </c>
      <c r="AM277" s="23">
        <v>0.0</v>
      </c>
      <c r="AN277" s="23">
        <v>4.0</v>
      </c>
      <c r="AO277" s="23">
        <v>6000.0</v>
      </c>
      <c r="AP277" s="23">
        <v>3600.0</v>
      </c>
      <c r="AQ277" s="23">
        <v>1.0</v>
      </c>
      <c r="AR277" s="23">
        <v>0.0</v>
      </c>
      <c r="AS277" s="23" t="s">
        <v>1228</v>
      </c>
      <c r="AT277" s="23" t="s">
        <v>873</v>
      </c>
    </row>
    <row r="278">
      <c r="A278" s="23" t="str">
        <f t="shared" si="5"/>
        <v>OK</v>
      </c>
      <c r="B278" s="23" t="s">
        <v>32</v>
      </c>
      <c r="C278" s="23" t="s">
        <v>32</v>
      </c>
      <c r="D278" s="23">
        <v>1.0</v>
      </c>
      <c r="E278" s="23">
        <v>14.0</v>
      </c>
      <c r="F278" s="23">
        <v>30.0</v>
      </c>
      <c r="G278" s="23">
        <v>5.0</v>
      </c>
      <c r="H278" s="23">
        <v>10.0</v>
      </c>
      <c r="I278" s="23">
        <v>23200.0</v>
      </c>
      <c r="J278" s="23">
        <v>23200.0</v>
      </c>
      <c r="K278" s="23">
        <v>0.0</v>
      </c>
      <c r="L278" s="23">
        <v>1.0</v>
      </c>
      <c r="M278" s="23">
        <v>1.0</v>
      </c>
      <c r="N278" s="23">
        <v>35.0</v>
      </c>
      <c r="O278" s="23">
        <v>0.0779</v>
      </c>
      <c r="P278" s="23">
        <v>0.0</v>
      </c>
      <c r="Q278" s="23">
        <v>25.0</v>
      </c>
      <c r="R278" s="23">
        <v>23.0</v>
      </c>
      <c r="S278" s="23">
        <v>8.0</v>
      </c>
      <c r="T278" s="23">
        <v>0.0</v>
      </c>
      <c r="U278" s="23">
        <v>4.0</v>
      </c>
      <c r="V278" s="23">
        <v>0.0</v>
      </c>
      <c r="W278" s="23">
        <v>11.0</v>
      </c>
      <c r="X278" s="23">
        <v>9.0E-4</v>
      </c>
      <c r="Y278" s="23">
        <v>2.0E-4</v>
      </c>
      <c r="Z278" s="23">
        <v>0.0</v>
      </c>
      <c r="AA278" s="23">
        <v>3.0E-4</v>
      </c>
      <c r="AB278" s="23">
        <v>15.0</v>
      </c>
      <c r="AC278" s="23">
        <v>35.0</v>
      </c>
      <c r="AD278" s="23">
        <v>35.0</v>
      </c>
      <c r="AE278" s="23">
        <v>0.0</v>
      </c>
      <c r="AF278" s="23">
        <v>0.0</v>
      </c>
      <c r="AG278" s="23">
        <v>0.0</v>
      </c>
      <c r="AH278" s="23">
        <v>0.0</v>
      </c>
      <c r="AI278" s="23">
        <v>0.003</v>
      </c>
      <c r="AJ278" s="23">
        <v>0.0022</v>
      </c>
      <c r="AK278" s="23">
        <v>5.0E-4</v>
      </c>
      <c r="AL278" s="23">
        <v>0.0</v>
      </c>
      <c r="AM278" s="23">
        <v>0.0</v>
      </c>
      <c r="AN278" s="23">
        <v>2.0</v>
      </c>
      <c r="AO278" s="23">
        <v>6000.0</v>
      </c>
      <c r="AP278" s="23">
        <v>3600.0</v>
      </c>
      <c r="AQ278" s="23">
        <v>1.0</v>
      </c>
      <c r="AR278" s="23">
        <v>0.0</v>
      </c>
      <c r="AS278" s="23" t="s">
        <v>1228</v>
      </c>
      <c r="AT278" s="23" t="s">
        <v>762</v>
      </c>
    </row>
    <row r="279">
      <c r="A279" s="23" t="str">
        <f t="shared" si="5"/>
        <v>OK</v>
      </c>
      <c r="B279" s="23" t="s">
        <v>34</v>
      </c>
      <c r="C279" s="23" t="s">
        <v>34</v>
      </c>
      <c r="D279" s="23">
        <v>1.0</v>
      </c>
      <c r="E279" s="23">
        <v>14.0</v>
      </c>
      <c r="F279" s="23">
        <v>20.0</v>
      </c>
      <c r="G279" s="23">
        <v>5.0</v>
      </c>
      <c r="H279" s="23">
        <v>10.0</v>
      </c>
      <c r="I279" s="23">
        <v>24700.0</v>
      </c>
      <c r="J279" s="23">
        <v>24700.0</v>
      </c>
      <c r="K279" s="23">
        <v>0.0</v>
      </c>
      <c r="L279" s="23">
        <v>1.0</v>
      </c>
      <c r="M279" s="23">
        <v>1.0</v>
      </c>
      <c r="N279" s="23">
        <v>183.0</v>
      </c>
      <c r="O279" s="23">
        <v>0.1353</v>
      </c>
      <c r="P279" s="23">
        <v>48.0</v>
      </c>
      <c r="Q279" s="23">
        <v>80.0</v>
      </c>
      <c r="R279" s="23">
        <v>150.0</v>
      </c>
      <c r="S279" s="23">
        <v>16.0</v>
      </c>
      <c r="T279" s="23">
        <v>0.0</v>
      </c>
      <c r="U279" s="23">
        <v>92.0</v>
      </c>
      <c r="V279" s="23">
        <v>0.0</v>
      </c>
      <c r="W279" s="23">
        <v>42.0</v>
      </c>
      <c r="X279" s="23">
        <v>0.0036</v>
      </c>
      <c r="Y279" s="23">
        <v>5.0E-4</v>
      </c>
      <c r="Z279" s="23">
        <v>0.0</v>
      </c>
      <c r="AA279" s="23">
        <v>0.0019</v>
      </c>
      <c r="AB279" s="23">
        <v>9.0</v>
      </c>
      <c r="AC279" s="23">
        <v>16.0</v>
      </c>
      <c r="AD279" s="23">
        <v>12.0</v>
      </c>
      <c r="AE279" s="23">
        <v>0.0</v>
      </c>
      <c r="AF279" s="23">
        <v>4.0</v>
      </c>
      <c r="AG279" s="23">
        <v>0.0</v>
      </c>
      <c r="AH279" s="23">
        <v>0.0</v>
      </c>
      <c r="AI279" s="23">
        <v>0.0016</v>
      </c>
      <c r="AJ279" s="23">
        <v>0.001</v>
      </c>
      <c r="AK279" s="23">
        <v>4.0E-4</v>
      </c>
      <c r="AL279" s="23">
        <v>0.0</v>
      </c>
      <c r="AM279" s="23">
        <v>0.0</v>
      </c>
      <c r="AN279" s="23">
        <v>2.0</v>
      </c>
      <c r="AO279" s="23">
        <v>6000.0</v>
      </c>
      <c r="AP279" s="23">
        <v>3600.0</v>
      </c>
      <c r="AQ279" s="23">
        <v>1.0</v>
      </c>
      <c r="AR279" s="23">
        <v>0.0</v>
      </c>
      <c r="AS279" s="23" t="s">
        <v>1228</v>
      </c>
      <c r="AT279" s="23" t="s">
        <v>763</v>
      </c>
    </row>
    <row r="280">
      <c r="A280" s="23" t="str">
        <f t="shared" si="5"/>
        <v>OK</v>
      </c>
      <c r="B280" s="23" t="s">
        <v>36</v>
      </c>
      <c r="C280" s="23" t="s">
        <v>36</v>
      </c>
      <c r="D280" s="23">
        <v>0.0</v>
      </c>
      <c r="E280" s="23">
        <v>14.0</v>
      </c>
      <c r="F280" s="23">
        <v>10.0</v>
      </c>
      <c r="G280" s="23">
        <v>5.0</v>
      </c>
      <c r="H280" s="23">
        <v>10.0</v>
      </c>
      <c r="I280" s="23" t="s">
        <v>134</v>
      </c>
      <c r="J280" s="23">
        <v>0.0</v>
      </c>
      <c r="K280" s="23" t="s">
        <v>134</v>
      </c>
      <c r="L280" s="23">
        <v>-1.0</v>
      </c>
      <c r="M280" s="23">
        <v>-1.0</v>
      </c>
      <c r="N280" s="23">
        <v>0.0</v>
      </c>
      <c r="O280" s="23">
        <v>0.0</v>
      </c>
      <c r="P280" s="23">
        <v>0.0</v>
      </c>
      <c r="Q280" s="23" t="s">
        <v>133</v>
      </c>
      <c r="R280" s="23" t="s">
        <v>133</v>
      </c>
      <c r="S280" s="23" t="s">
        <v>133</v>
      </c>
      <c r="T280" s="23" t="s">
        <v>133</v>
      </c>
      <c r="U280" s="23" t="s">
        <v>133</v>
      </c>
      <c r="V280" s="23" t="s">
        <v>133</v>
      </c>
      <c r="W280" s="23" t="s">
        <v>133</v>
      </c>
      <c r="X280" s="23" t="s">
        <v>133</v>
      </c>
      <c r="Y280" s="23" t="s">
        <v>133</v>
      </c>
      <c r="Z280" s="23" t="s">
        <v>133</v>
      </c>
      <c r="AA280" s="23" t="s">
        <v>133</v>
      </c>
      <c r="AB280" s="23" t="s">
        <v>133</v>
      </c>
      <c r="AC280" s="23" t="s">
        <v>133</v>
      </c>
      <c r="AD280" s="23" t="s">
        <v>133</v>
      </c>
      <c r="AE280" s="23" t="s">
        <v>133</v>
      </c>
      <c r="AF280" s="23" t="s">
        <v>133</v>
      </c>
      <c r="AG280" s="23" t="s">
        <v>133</v>
      </c>
      <c r="AH280" s="23" t="s">
        <v>133</v>
      </c>
      <c r="AI280" s="23" t="s">
        <v>133</v>
      </c>
      <c r="AJ280" s="23" t="s">
        <v>133</v>
      </c>
      <c r="AK280" s="23" t="s">
        <v>133</v>
      </c>
      <c r="AL280" s="23" t="s">
        <v>133</v>
      </c>
      <c r="AM280" s="23" t="s">
        <v>133</v>
      </c>
      <c r="AN280" s="23" t="s">
        <v>133</v>
      </c>
      <c r="AO280" s="23">
        <v>6000.0</v>
      </c>
      <c r="AP280" s="23">
        <v>3600.0</v>
      </c>
      <c r="AQ280" s="23">
        <v>1.0</v>
      </c>
      <c r="AR280" s="23">
        <v>0.0</v>
      </c>
      <c r="AS280" s="23" t="s">
        <v>1228</v>
      </c>
      <c r="AT280" s="23" t="s">
        <v>764</v>
      </c>
    </row>
    <row r="281">
      <c r="A281" s="23" t="str">
        <f t="shared" si="5"/>
        <v>OK</v>
      </c>
      <c r="B281" s="23" t="s">
        <v>38</v>
      </c>
      <c r="C281" s="23" t="s">
        <v>38</v>
      </c>
      <c r="D281" s="23">
        <v>1.0</v>
      </c>
      <c r="E281" s="23">
        <v>15.0</v>
      </c>
      <c r="F281" s="23">
        <v>30.0</v>
      </c>
      <c r="G281" s="23">
        <v>5.0</v>
      </c>
      <c r="H281" s="23">
        <v>10.0</v>
      </c>
      <c r="I281" s="23">
        <v>12700.0</v>
      </c>
      <c r="J281" s="23">
        <v>12700.0</v>
      </c>
      <c r="K281" s="23">
        <v>0.0</v>
      </c>
      <c r="L281" s="23">
        <v>1.0</v>
      </c>
      <c r="M281" s="23">
        <v>1.0</v>
      </c>
      <c r="N281" s="23">
        <v>0.0</v>
      </c>
      <c r="O281" s="23">
        <v>0.0141</v>
      </c>
      <c r="P281" s="23">
        <v>0.0</v>
      </c>
      <c r="Q281" s="23">
        <v>6.0</v>
      </c>
      <c r="R281" s="23">
        <v>7.0</v>
      </c>
      <c r="S281" s="23">
        <v>4.0</v>
      </c>
      <c r="T281" s="23">
        <v>0.0</v>
      </c>
      <c r="U281" s="23">
        <v>0.0</v>
      </c>
      <c r="V281" s="23">
        <v>0.0</v>
      </c>
      <c r="W281" s="23">
        <v>3.0</v>
      </c>
      <c r="X281" s="23">
        <v>3.0E-4</v>
      </c>
      <c r="Y281" s="23">
        <v>1.0E-4</v>
      </c>
      <c r="Z281" s="23">
        <v>0.0</v>
      </c>
      <c r="AA281" s="23">
        <v>1.0E-4</v>
      </c>
      <c r="AB281" s="23">
        <v>2.0</v>
      </c>
      <c r="AC281" s="23">
        <v>0.0</v>
      </c>
      <c r="AD281" s="23">
        <v>0.0</v>
      </c>
      <c r="AE281" s="23">
        <v>0.0</v>
      </c>
      <c r="AF281" s="23">
        <v>0.0</v>
      </c>
      <c r="AG281" s="23">
        <v>0.0</v>
      </c>
      <c r="AH281" s="23">
        <v>0.0</v>
      </c>
      <c r="AI281" s="23">
        <v>3.0E-4</v>
      </c>
      <c r="AJ281" s="23">
        <v>2.0E-4</v>
      </c>
      <c r="AK281" s="23">
        <v>1.0E-4</v>
      </c>
      <c r="AL281" s="23">
        <v>0.0</v>
      </c>
      <c r="AM281" s="23">
        <v>0.0</v>
      </c>
      <c r="AN281" s="23">
        <v>2.0</v>
      </c>
      <c r="AO281" s="23">
        <v>6000.0</v>
      </c>
      <c r="AP281" s="23">
        <v>3600.0</v>
      </c>
      <c r="AQ281" s="23">
        <v>1.0</v>
      </c>
      <c r="AR281" s="23">
        <v>0.0</v>
      </c>
      <c r="AS281" s="23" t="s">
        <v>1228</v>
      </c>
      <c r="AT281" s="23" t="s">
        <v>764</v>
      </c>
    </row>
    <row r="282">
      <c r="A282" s="23" t="str">
        <f t="shared" si="5"/>
        <v>OK</v>
      </c>
      <c r="B282" s="23" t="s">
        <v>40</v>
      </c>
      <c r="C282" s="23" t="s">
        <v>40</v>
      </c>
      <c r="D282" s="23">
        <v>1.0</v>
      </c>
      <c r="E282" s="23">
        <v>15.0</v>
      </c>
      <c r="F282" s="23">
        <v>20.0</v>
      </c>
      <c r="G282" s="23">
        <v>5.0</v>
      </c>
      <c r="H282" s="23">
        <v>10.0</v>
      </c>
      <c r="I282" s="23">
        <v>13400.0</v>
      </c>
      <c r="J282" s="23">
        <v>13400.0</v>
      </c>
      <c r="K282" s="23">
        <v>0.0</v>
      </c>
      <c r="L282" s="23">
        <v>1.0</v>
      </c>
      <c r="M282" s="23">
        <v>1.0</v>
      </c>
      <c r="N282" s="23">
        <v>180.0</v>
      </c>
      <c r="O282" s="23">
        <v>0.1253</v>
      </c>
      <c r="P282" s="23">
        <v>56.0</v>
      </c>
      <c r="Q282" s="23">
        <v>123.0</v>
      </c>
      <c r="R282" s="23">
        <v>128.0</v>
      </c>
      <c r="S282" s="23">
        <v>36.0</v>
      </c>
      <c r="T282" s="23">
        <v>0.0</v>
      </c>
      <c r="U282" s="23">
        <v>26.0</v>
      </c>
      <c r="V282" s="23">
        <v>0.0</v>
      </c>
      <c r="W282" s="23">
        <v>66.0</v>
      </c>
      <c r="X282" s="23">
        <v>0.0044</v>
      </c>
      <c r="Y282" s="23">
        <v>0.001</v>
      </c>
      <c r="Z282" s="23">
        <v>0.0</v>
      </c>
      <c r="AA282" s="23">
        <v>0.0017</v>
      </c>
      <c r="AB282" s="23">
        <v>9.0</v>
      </c>
      <c r="AC282" s="23">
        <v>5.0</v>
      </c>
      <c r="AD282" s="23">
        <v>5.0</v>
      </c>
      <c r="AE282" s="23">
        <v>0.0</v>
      </c>
      <c r="AF282" s="23">
        <v>0.0</v>
      </c>
      <c r="AG282" s="23">
        <v>0.0</v>
      </c>
      <c r="AH282" s="23">
        <v>0.0</v>
      </c>
      <c r="AI282" s="23">
        <v>0.0015</v>
      </c>
      <c r="AJ282" s="23">
        <v>0.001</v>
      </c>
      <c r="AK282" s="23">
        <v>3.0E-4</v>
      </c>
      <c r="AL282" s="23">
        <v>0.0</v>
      </c>
      <c r="AM282" s="23">
        <v>0.0</v>
      </c>
      <c r="AN282" s="23">
        <v>2.0</v>
      </c>
      <c r="AO282" s="23">
        <v>6000.0</v>
      </c>
      <c r="AP282" s="23">
        <v>3600.0</v>
      </c>
      <c r="AQ282" s="23">
        <v>1.0</v>
      </c>
      <c r="AR282" s="23">
        <v>0.0</v>
      </c>
      <c r="AS282" s="23" t="s">
        <v>1228</v>
      </c>
      <c r="AT282" s="23" t="s">
        <v>764</v>
      </c>
    </row>
    <row r="283">
      <c r="A283" s="23" t="str">
        <f t="shared" si="5"/>
        <v>OK</v>
      </c>
      <c r="B283" s="23" t="s">
        <v>42</v>
      </c>
      <c r="C283" s="23" t="s">
        <v>42</v>
      </c>
      <c r="D283" s="23">
        <v>0.0</v>
      </c>
      <c r="E283" s="23">
        <v>15.0</v>
      </c>
      <c r="F283" s="23">
        <v>12.0</v>
      </c>
      <c r="G283" s="23">
        <v>5.0</v>
      </c>
      <c r="H283" s="23">
        <v>10.0</v>
      </c>
      <c r="I283" s="23" t="s">
        <v>134</v>
      </c>
      <c r="J283" s="23">
        <v>0.0</v>
      </c>
      <c r="K283" s="23" t="s">
        <v>134</v>
      </c>
      <c r="L283" s="23">
        <v>-1.0</v>
      </c>
      <c r="M283" s="23">
        <v>-1.0</v>
      </c>
      <c r="N283" s="23">
        <v>0.0</v>
      </c>
      <c r="O283" s="23">
        <v>0.0</v>
      </c>
      <c r="P283" s="23">
        <v>0.0</v>
      </c>
      <c r="Q283" s="23" t="s">
        <v>133</v>
      </c>
      <c r="R283" s="23" t="s">
        <v>133</v>
      </c>
      <c r="S283" s="23" t="s">
        <v>133</v>
      </c>
      <c r="T283" s="23" t="s">
        <v>133</v>
      </c>
      <c r="U283" s="23" t="s">
        <v>133</v>
      </c>
      <c r="V283" s="23" t="s">
        <v>133</v>
      </c>
      <c r="W283" s="23" t="s">
        <v>133</v>
      </c>
      <c r="X283" s="23" t="s">
        <v>133</v>
      </c>
      <c r="Y283" s="23" t="s">
        <v>133</v>
      </c>
      <c r="Z283" s="23" t="s">
        <v>133</v>
      </c>
      <c r="AA283" s="23" t="s">
        <v>133</v>
      </c>
      <c r="AB283" s="23" t="s">
        <v>133</v>
      </c>
      <c r="AC283" s="23" t="s">
        <v>133</v>
      </c>
      <c r="AD283" s="23" t="s">
        <v>133</v>
      </c>
      <c r="AE283" s="23" t="s">
        <v>133</v>
      </c>
      <c r="AF283" s="23" t="s">
        <v>133</v>
      </c>
      <c r="AG283" s="23" t="s">
        <v>133</v>
      </c>
      <c r="AH283" s="23" t="s">
        <v>133</v>
      </c>
      <c r="AI283" s="23" t="s">
        <v>133</v>
      </c>
      <c r="AJ283" s="23" t="s">
        <v>133</v>
      </c>
      <c r="AK283" s="23" t="s">
        <v>133</v>
      </c>
      <c r="AL283" s="23" t="s">
        <v>133</v>
      </c>
      <c r="AM283" s="23" t="s">
        <v>133</v>
      </c>
      <c r="AN283" s="23" t="s">
        <v>133</v>
      </c>
      <c r="AO283" s="23">
        <v>6000.0</v>
      </c>
      <c r="AP283" s="23">
        <v>3600.0</v>
      </c>
      <c r="AQ283" s="23">
        <v>1.0</v>
      </c>
      <c r="AR283" s="23">
        <v>0.0</v>
      </c>
      <c r="AS283" s="23" t="s">
        <v>1228</v>
      </c>
      <c r="AT283" s="23" t="s">
        <v>765</v>
      </c>
    </row>
    <row r="284">
      <c r="A284" s="23" t="str">
        <f t="shared" si="5"/>
        <v>OK</v>
      </c>
      <c r="B284" s="23" t="s">
        <v>44</v>
      </c>
      <c r="C284" s="23" t="s">
        <v>44</v>
      </c>
      <c r="D284" s="23">
        <v>1.0</v>
      </c>
      <c r="E284" s="23">
        <v>15.0</v>
      </c>
      <c r="F284" s="23">
        <v>30.0</v>
      </c>
      <c r="G284" s="23">
        <v>5.0</v>
      </c>
      <c r="H284" s="23">
        <v>10.0</v>
      </c>
      <c r="I284" s="23">
        <v>29000.0</v>
      </c>
      <c r="J284" s="23">
        <v>29000.0</v>
      </c>
      <c r="K284" s="23">
        <v>0.0</v>
      </c>
      <c r="L284" s="23">
        <v>1.0</v>
      </c>
      <c r="M284" s="23">
        <v>1.0</v>
      </c>
      <c r="N284" s="23">
        <v>0.0</v>
      </c>
      <c r="O284" s="23">
        <v>0.0094</v>
      </c>
      <c r="P284" s="23">
        <v>0.0</v>
      </c>
      <c r="Q284" s="23">
        <v>2.0</v>
      </c>
      <c r="R284" s="23">
        <v>1.0</v>
      </c>
      <c r="S284" s="23">
        <v>1.0</v>
      </c>
      <c r="T284" s="23">
        <v>0.0</v>
      </c>
      <c r="U284" s="23">
        <v>0.0</v>
      </c>
      <c r="V284" s="23">
        <v>0.0</v>
      </c>
      <c r="W284" s="23">
        <v>0.0</v>
      </c>
      <c r="X284" s="23">
        <v>1.0E-4</v>
      </c>
      <c r="Y284" s="23">
        <v>0.0</v>
      </c>
      <c r="Z284" s="23">
        <v>0.0</v>
      </c>
      <c r="AA284" s="23">
        <v>0.0</v>
      </c>
      <c r="AB284" s="23">
        <v>1.0</v>
      </c>
      <c r="AC284" s="23">
        <v>0.0</v>
      </c>
      <c r="AD284" s="23">
        <v>0.0</v>
      </c>
      <c r="AE284" s="23">
        <v>0.0</v>
      </c>
      <c r="AF284" s="23">
        <v>0.0</v>
      </c>
      <c r="AG284" s="23">
        <v>0.0</v>
      </c>
      <c r="AH284" s="23">
        <v>0.0</v>
      </c>
      <c r="AI284" s="23">
        <v>1.0E-4</v>
      </c>
      <c r="AJ284" s="23">
        <v>1.0E-4</v>
      </c>
      <c r="AK284" s="23">
        <v>0.0</v>
      </c>
      <c r="AL284" s="23">
        <v>0.0</v>
      </c>
      <c r="AM284" s="23">
        <v>0.0</v>
      </c>
      <c r="AN284" s="23">
        <v>1.0</v>
      </c>
      <c r="AO284" s="23">
        <v>6000.0</v>
      </c>
      <c r="AP284" s="23">
        <v>3600.0</v>
      </c>
      <c r="AQ284" s="23">
        <v>1.0</v>
      </c>
      <c r="AR284" s="23">
        <v>0.0</v>
      </c>
      <c r="AS284" s="23" t="s">
        <v>1228</v>
      </c>
      <c r="AT284" s="23" t="s">
        <v>765</v>
      </c>
    </row>
    <row r="285">
      <c r="A285" s="23" t="str">
        <f t="shared" si="5"/>
        <v>OK</v>
      </c>
      <c r="B285" s="23" t="s">
        <v>47</v>
      </c>
      <c r="C285" s="23" t="s">
        <v>47</v>
      </c>
      <c r="D285" s="23">
        <v>1.0</v>
      </c>
      <c r="E285" s="23">
        <v>15.0</v>
      </c>
      <c r="F285" s="23">
        <v>20.0</v>
      </c>
      <c r="G285" s="23">
        <v>5.0</v>
      </c>
      <c r="H285" s="23">
        <v>10.0</v>
      </c>
      <c r="I285" s="23">
        <v>31900.0</v>
      </c>
      <c r="J285" s="23">
        <v>31900.0</v>
      </c>
      <c r="K285" s="23">
        <v>0.0</v>
      </c>
      <c r="L285" s="23">
        <v>1.0</v>
      </c>
      <c r="M285" s="23">
        <v>1.0</v>
      </c>
      <c r="N285" s="23">
        <v>323.0</v>
      </c>
      <c r="O285" s="23">
        <v>0.1929</v>
      </c>
      <c r="P285" s="23">
        <v>0.0</v>
      </c>
      <c r="Q285" s="23">
        <v>168.0</v>
      </c>
      <c r="R285" s="23">
        <v>173.0</v>
      </c>
      <c r="S285" s="23">
        <v>10.0</v>
      </c>
      <c r="T285" s="23">
        <v>0.0</v>
      </c>
      <c r="U285" s="23">
        <v>21.0</v>
      </c>
      <c r="V285" s="23">
        <v>0.0</v>
      </c>
      <c r="W285" s="23">
        <v>142.0</v>
      </c>
      <c r="X285" s="23">
        <v>0.0065</v>
      </c>
      <c r="Y285" s="23">
        <v>6.0E-4</v>
      </c>
      <c r="Z285" s="23">
        <v>0.0</v>
      </c>
      <c r="AA285" s="23">
        <v>0.0034</v>
      </c>
      <c r="AB285" s="23">
        <v>12.0</v>
      </c>
      <c r="AC285" s="23">
        <v>17.0</v>
      </c>
      <c r="AD285" s="23">
        <v>17.0</v>
      </c>
      <c r="AE285" s="23">
        <v>0.0</v>
      </c>
      <c r="AF285" s="23">
        <v>0.0</v>
      </c>
      <c r="AG285" s="23">
        <v>0.0</v>
      </c>
      <c r="AH285" s="23">
        <v>0.0</v>
      </c>
      <c r="AI285" s="23">
        <v>0.002</v>
      </c>
      <c r="AJ285" s="23">
        <v>0.0014</v>
      </c>
      <c r="AK285" s="23">
        <v>4.0E-4</v>
      </c>
      <c r="AL285" s="23">
        <v>0.0</v>
      </c>
      <c r="AM285" s="23">
        <v>0.0</v>
      </c>
      <c r="AN285" s="23">
        <v>2.0</v>
      </c>
      <c r="AO285" s="23">
        <v>6000.0</v>
      </c>
      <c r="AP285" s="23">
        <v>3600.0</v>
      </c>
      <c r="AQ285" s="23">
        <v>1.0</v>
      </c>
      <c r="AR285" s="23">
        <v>0.0</v>
      </c>
      <c r="AS285" s="23" t="s">
        <v>1228</v>
      </c>
      <c r="AT285" s="23" t="s">
        <v>765</v>
      </c>
    </row>
    <row r="286">
      <c r="A286" s="23" t="str">
        <f t="shared" si="5"/>
        <v>OK</v>
      </c>
      <c r="B286" s="23" t="s">
        <v>50</v>
      </c>
      <c r="C286" s="23" t="s">
        <v>50</v>
      </c>
      <c r="D286" s="23">
        <v>1.0</v>
      </c>
      <c r="E286" s="23">
        <v>15.0</v>
      </c>
      <c r="F286" s="23">
        <v>10.0</v>
      </c>
      <c r="G286" s="23">
        <v>5.0</v>
      </c>
      <c r="H286" s="23">
        <v>10.0</v>
      </c>
      <c r="I286" s="23">
        <v>40000.0</v>
      </c>
      <c r="J286" s="23">
        <v>40000.0</v>
      </c>
      <c r="K286" s="23">
        <v>0.0</v>
      </c>
      <c r="L286" s="23">
        <v>1.0</v>
      </c>
      <c r="M286" s="23">
        <v>1.0</v>
      </c>
      <c r="N286" s="23">
        <v>929516.0</v>
      </c>
      <c r="O286" s="23">
        <v>2486.993</v>
      </c>
      <c r="P286" s="23">
        <v>96.0</v>
      </c>
      <c r="Q286" s="23">
        <v>2482.0</v>
      </c>
      <c r="R286" s="23">
        <v>4274.0</v>
      </c>
      <c r="S286" s="23">
        <v>141.0</v>
      </c>
      <c r="T286" s="23">
        <v>0.0</v>
      </c>
      <c r="U286" s="23">
        <v>2239.0</v>
      </c>
      <c r="V286" s="23">
        <v>0.0</v>
      </c>
      <c r="W286" s="23">
        <v>1894.0</v>
      </c>
      <c r="X286" s="23">
        <v>0.1908</v>
      </c>
      <c r="Y286" s="23">
        <v>0.0152</v>
      </c>
      <c r="Z286" s="23">
        <v>0.0</v>
      </c>
      <c r="AA286" s="23">
        <v>0.0987</v>
      </c>
      <c r="AB286" s="23">
        <v>8.0</v>
      </c>
      <c r="AC286" s="23">
        <v>10.0</v>
      </c>
      <c r="AD286" s="23">
        <v>9.0</v>
      </c>
      <c r="AE286" s="23">
        <v>0.0</v>
      </c>
      <c r="AF286" s="23">
        <v>1.0</v>
      </c>
      <c r="AG286" s="23">
        <v>0.0</v>
      </c>
      <c r="AH286" s="23">
        <v>0.0</v>
      </c>
      <c r="AI286" s="23">
        <v>0.0013</v>
      </c>
      <c r="AJ286" s="23">
        <v>9.0E-4</v>
      </c>
      <c r="AK286" s="23">
        <v>3.0E-4</v>
      </c>
      <c r="AL286" s="23">
        <v>0.0</v>
      </c>
      <c r="AM286" s="23">
        <v>0.0</v>
      </c>
      <c r="AN286" s="23">
        <v>4.0</v>
      </c>
      <c r="AO286" s="23">
        <v>6000.0</v>
      </c>
      <c r="AP286" s="23">
        <v>3600.0</v>
      </c>
      <c r="AQ286" s="23">
        <v>1.0</v>
      </c>
      <c r="AR286" s="23">
        <v>0.0</v>
      </c>
      <c r="AS286" s="23" t="s">
        <v>1228</v>
      </c>
      <c r="AT286" s="23" t="s">
        <v>1229</v>
      </c>
    </row>
    <row r="287">
      <c r="A287" s="23" t="str">
        <f t="shared" si="5"/>
        <v>OK</v>
      </c>
      <c r="B287" s="23" t="s">
        <v>52</v>
      </c>
      <c r="C287" s="23" t="s">
        <v>52</v>
      </c>
      <c r="D287" s="23">
        <v>1.0</v>
      </c>
      <c r="E287" s="23">
        <v>18.0</v>
      </c>
      <c r="F287" s="23">
        <v>30.0</v>
      </c>
      <c r="G287" s="23">
        <v>5.0</v>
      </c>
      <c r="H287" s="23">
        <v>10.0</v>
      </c>
      <c r="I287" s="23">
        <v>29259.0</v>
      </c>
      <c r="J287" s="23">
        <v>29259.0</v>
      </c>
      <c r="K287" s="23">
        <v>0.0</v>
      </c>
      <c r="L287" s="23">
        <v>1.0</v>
      </c>
      <c r="M287" s="23">
        <v>1.0</v>
      </c>
      <c r="N287" s="23">
        <v>0.0</v>
      </c>
      <c r="O287" s="23">
        <v>0.0194</v>
      </c>
      <c r="P287" s="23">
        <v>0.0</v>
      </c>
      <c r="Q287" s="23">
        <v>4.0</v>
      </c>
      <c r="R287" s="23">
        <v>7.0</v>
      </c>
      <c r="S287" s="23">
        <v>7.0</v>
      </c>
      <c r="T287" s="23">
        <v>0.0</v>
      </c>
      <c r="U287" s="23">
        <v>0.0</v>
      </c>
      <c r="V287" s="23">
        <v>0.0</v>
      </c>
      <c r="W287" s="23">
        <v>0.0</v>
      </c>
      <c r="X287" s="23">
        <v>3.0E-4</v>
      </c>
      <c r="Y287" s="23">
        <v>1.0E-4</v>
      </c>
      <c r="Z287" s="23">
        <v>0.0</v>
      </c>
      <c r="AA287" s="23">
        <v>0.0</v>
      </c>
      <c r="AB287" s="23">
        <v>2.0</v>
      </c>
      <c r="AC287" s="23">
        <v>62.0</v>
      </c>
      <c r="AD287" s="23">
        <v>62.0</v>
      </c>
      <c r="AE287" s="23">
        <v>0.0</v>
      </c>
      <c r="AF287" s="23">
        <v>0.0</v>
      </c>
      <c r="AG287" s="23">
        <v>0.0</v>
      </c>
      <c r="AH287" s="23">
        <v>0.0</v>
      </c>
      <c r="AI287" s="23">
        <v>0.0011</v>
      </c>
      <c r="AJ287" s="23">
        <v>0.001</v>
      </c>
      <c r="AK287" s="23">
        <v>0.0</v>
      </c>
      <c r="AL287" s="23">
        <v>0.0</v>
      </c>
      <c r="AM287" s="23">
        <v>0.0</v>
      </c>
      <c r="AN287" s="23">
        <v>1.0</v>
      </c>
      <c r="AO287" s="23">
        <v>6000.0</v>
      </c>
      <c r="AP287" s="23">
        <v>3600.0</v>
      </c>
      <c r="AQ287" s="23">
        <v>1.0</v>
      </c>
      <c r="AR287" s="23">
        <v>0.0</v>
      </c>
      <c r="AS287" s="23" t="s">
        <v>1228</v>
      </c>
      <c r="AT287" s="23" t="s">
        <v>767</v>
      </c>
    </row>
    <row r="288">
      <c r="A288" s="23" t="str">
        <f t="shared" si="5"/>
        <v>OK</v>
      </c>
      <c r="B288" s="23" t="s">
        <v>53</v>
      </c>
      <c r="C288" s="23" t="s">
        <v>53</v>
      </c>
      <c r="D288" s="23">
        <v>1.0</v>
      </c>
      <c r="E288" s="23">
        <v>18.0</v>
      </c>
      <c r="F288" s="23">
        <v>20.0</v>
      </c>
      <c r="G288" s="23">
        <v>5.0</v>
      </c>
      <c r="H288" s="23">
        <v>10.0</v>
      </c>
      <c r="I288" s="23">
        <v>29904.0</v>
      </c>
      <c r="J288" s="23">
        <v>29904.0</v>
      </c>
      <c r="K288" s="23">
        <v>0.0</v>
      </c>
      <c r="L288" s="23">
        <v>1.0</v>
      </c>
      <c r="M288" s="23">
        <v>1.0</v>
      </c>
      <c r="N288" s="23">
        <v>153.0</v>
      </c>
      <c r="O288" s="23">
        <v>0.133</v>
      </c>
      <c r="P288" s="23">
        <v>0.0</v>
      </c>
      <c r="Q288" s="23">
        <v>47.0</v>
      </c>
      <c r="R288" s="23">
        <v>51.0</v>
      </c>
      <c r="S288" s="23">
        <v>13.0</v>
      </c>
      <c r="T288" s="23">
        <v>0.0</v>
      </c>
      <c r="U288" s="23">
        <v>6.0</v>
      </c>
      <c r="V288" s="23">
        <v>0.0</v>
      </c>
      <c r="W288" s="23">
        <v>32.0</v>
      </c>
      <c r="X288" s="23">
        <v>0.0025</v>
      </c>
      <c r="Y288" s="23">
        <v>4.0E-4</v>
      </c>
      <c r="Z288" s="23">
        <v>0.0</v>
      </c>
      <c r="AA288" s="23">
        <v>0.0012</v>
      </c>
      <c r="AB288" s="23">
        <v>7.0</v>
      </c>
      <c r="AC288" s="23">
        <v>62.0</v>
      </c>
      <c r="AD288" s="23">
        <v>62.0</v>
      </c>
      <c r="AE288" s="23">
        <v>0.0</v>
      </c>
      <c r="AF288" s="23">
        <v>0.0</v>
      </c>
      <c r="AG288" s="23">
        <v>0.0</v>
      </c>
      <c r="AH288" s="23">
        <v>0.0</v>
      </c>
      <c r="AI288" s="23">
        <v>0.0022</v>
      </c>
      <c r="AJ288" s="23">
        <v>0.0017</v>
      </c>
      <c r="AK288" s="23">
        <v>3.0E-4</v>
      </c>
      <c r="AL288" s="23">
        <v>0.0</v>
      </c>
      <c r="AM288" s="23">
        <v>0.0</v>
      </c>
      <c r="AN288" s="23">
        <v>1.0</v>
      </c>
      <c r="AO288" s="23">
        <v>6000.0</v>
      </c>
      <c r="AP288" s="23">
        <v>3600.0</v>
      </c>
      <c r="AQ288" s="23">
        <v>1.0</v>
      </c>
      <c r="AR288" s="23">
        <v>0.0</v>
      </c>
      <c r="AS288" s="23" t="s">
        <v>1228</v>
      </c>
      <c r="AT288" s="23" t="s">
        <v>767</v>
      </c>
    </row>
    <row r="289">
      <c r="A289" s="23" t="str">
        <f t="shared" si="5"/>
        <v>OK</v>
      </c>
      <c r="B289" s="23" t="s">
        <v>54</v>
      </c>
      <c r="C289" s="23" t="s">
        <v>54</v>
      </c>
      <c r="D289" s="23">
        <v>1.0</v>
      </c>
      <c r="E289" s="23">
        <v>18.0</v>
      </c>
      <c r="F289" s="23">
        <v>10.0</v>
      </c>
      <c r="G289" s="23">
        <v>5.0</v>
      </c>
      <c r="H289" s="23">
        <v>10.0</v>
      </c>
      <c r="I289" s="23">
        <v>41969.0</v>
      </c>
      <c r="J289" s="23">
        <v>35651.666667</v>
      </c>
      <c r="K289" s="23">
        <v>15.05238</v>
      </c>
      <c r="L289" s="23">
        <v>2.0</v>
      </c>
      <c r="M289" s="23">
        <v>1.0</v>
      </c>
      <c r="N289" s="23">
        <v>350460.0</v>
      </c>
      <c r="O289" s="23">
        <v>3600.0208</v>
      </c>
      <c r="P289" s="23">
        <v>28.0</v>
      </c>
      <c r="Q289" s="23">
        <v>6727.0</v>
      </c>
      <c r="R289" s="23">
        <v>11258.0</v>
      </c>
      <c r="S289" s="23">
        <v>444.0</v>
      </c>
      <c r="T289" s="23">
        <v>0.0</v>
      </c>
      <c r="U289" s="23">
        <v>5727.0</v>
      </c>
      <c r="V289" s="23">
        <v>0.0</v>
      </c>
      <c r="W289" s="23">
        <v>5087.0</v>
      </c>
      <c r="X289" s="23">
        <v>0.6083</v>
      </c>
      <c r="Y289" s="23">
        <v>0.0491</v>
      </c>
      <c r="Z289" s="23">
        <v>0.0</v>
      </c>
      <c r="AA289" s="23">
        <v>0.2906</v>
      </c>
      <c r="AB289" s="23">
        <v>10.0</v>
      </c>
      <c r="AC289" s="23">
        <v>65.0</v>
      </c>
      <c r="AD289" s="23">
        <v>62.0</v>
      </c>
      <c r="AE289" s="23">
        <v>0.0</v>
      </c>
      <c r="AF289" s="23">
        <v>3.0</v>
      </c>
      <c r="AG289" s="23">
        <v>0.0</v>
      </c>
      <c r="AH289" s="23">
        <v>0.0</v>
      </c>
      <c r="AI289" s="23">
        <v>0.0029</v>
      </c>
      <c r="AJ289" s="23">
        <v>0.0022</v>
      </c>
      <c r="AK289" s="23">
        <v>5.0E-4</v>
      </c>
      <c r="AL289" s="23">
        <v>0.0</v>
      </c>
      <c r="AM289" s="23">
        <v>0.0</v>
      </c>
      <c r="AN289" s="23">
        <v>5.0</v>
      </c>
      <c r="AO289" s="23">
        <v>6000.0</v>
      </c>
      <c r="AP289" s="23">
        <v>3600.0</v>
      </c>
      <c r="AQ289" s="23">
        <v>1.0</v>
      </c>
      <c r="AR289" s="23">
        <v>0.0</v>
      </c>
      <c r="AS289" s="23" t="s">
        <v>1228</v>
      </c>
      <c r="AT289" s="23" t="s">
        <v>842</v>
      </c>
    </row>
    <row r="290">
      <c r="A290" s="23" t="str">
        <f t="shared" si="5"/>
        <v>OK</v>
      </c>
      <c r="B290" s="23" t="s">
        <v>55</v>
      </c>
      <c r="C290" s="23" t="s">
        <v>55</v>
      </c>
      <c r="D290" s="23">
        <v>1.0</v>
      </c>
      <c r="E290" s="23">
        <v>20.0</v>
      </c>
      <c r="F290" s="23">
        <v>30.0</v>
      </c>
      <c r="G290" s="23">
        <v>5.0</v>
      </c>
      <c r="H290" s="23">
        <v>10.0</v>
      </c>
      <c r="I290" s="23">
        <v>20746.0</v>
      </c>
      <c r="J290" s="23">
        <v>20746.0</v>
      </c>
      <c r="K290" s="23">
        <v>0.0</v>
      </c>
      <c r="L290" s="23">
        <v>1.0</v>
      </c>
      <c r="M290" s="23">
        <v>1.0</v>
      </c>
      <c r="N290" s="23">
        <v>0.0</v>
      </c>
      <c r="O290" s="23">
        <v>0.0104</v>
      </c>
      <c r="P290" s="23">
        <v>0.0</v>
      </c>
      <c r="Q290" s="23">
        <v>5.0</v>
      </c>
      <c r="R290" s="23">
        <v>11.0</v>
      </c>
      <c r="S290" s="23">
        <v>11.0</v>
      </c>
      <c r="T290" s="23">
        <v>0.0</v>
      </c>
      <c r="U290" s="23">
        <v>0.0</v>
      </c>
      <c r="V290" s="23">
        <v>0.0</v>
      </c>
      <c r="W290" s="23">
        <v>0.0</v>
      </c>
      <c r="X290" s="23">
        <v>4.0E-4</v>
      </c>
      <c r="Y290" s="23">
        <v>2.0E-4</v>
      </c>
      <c r="Z290" s="23">
        <v>0.0</v>
      </c>
      <c r="AA290" s="23">
        <v>0.0</v>
      </c>
      <c r="AB290" s="23">
        <v>0.0</v>
      </c>
      <c r="AC290" s="23">
        <v>0.0</v>
      </c>
      <c r="AD290" s="23">
        <v>0.0</v>
      </c>
      <c r="AE290" s="23">
        <v>0.0</v>
      </c>
      <c r="AF290" s="23">
        <v>0.0</v>
      </c>
      <c r="AG290" s="23">
        <v>0.0</v>
      </c>
      <c r="AH290" s="23">
        <v>0.0</v>
      </c>
      <c r="AI290" s="23">
        <v>0.0</v>
      </c>
      <c r="AJ290" s="23">
        <v>0.0</v>
      </c>
      <c r="AK290" s="23">
        <v>0.0</v>
      </c>
      <c r="AL290" s="23">
        <v>0.0</v>
      </c>
      <c r="AM290" s="23">
        <v>0.0</v>
      </c>
      <c r="AN290" s="23">
        <v>1.0</v>
      </c>
      <c r="AO290" s="23">
        <v>6000.0</v>
      </c>
      <c r="AP290" s="23">
        <v>3600.0</v>
      </c>
      <c r="AQ290" s="23">
        <v>0.0</v>
      </c>
      <c r="AR290" s="23">
        <v>0.0</v>
      </c>
      <c r="AS290" s="23" t="s">
        <v>1228</v>
      </c>
      <c r="AT290" s="23" t="s">
        <v>769</v>
      </c>
    </row>
    <row r="291">
      <c r="A291" s="23" t="str">
        <f t="shared" si="5"/>
        <v>OK</v>
      </c>
      <c r="B291" s="23" t="s">
        <v>56</v>
      </c>
      <c r="C291" s="23" t="s">
        <v>56</v>
      </c>
      <c r="D291" s="23">
        <v>1.0</v>
      </c>
      <c r="E291" s="23">
        <v>20.0</v>
      </c>
      <c r="F291" s="23">
        <v>20.0</v>
      </c>
      <c r="G291" s="23">
        <v>5.0</v>
      </c>
      <c r="H291" s="23">
        <v>10.0</v>
      </c>
      <c r="I291" s="23">
        <v>21922.0</v>
      </c>
      <c r="J291" s="23">
        <v>21922.0</v>
      </c>
      <c r="K291" s="23">
        <v>0.0</v>
      </c>
      <c r="L291" s="23">
        <v>1.0</v>
      </c>
      <c r="M291" s="23">
        <v>1.0</v>
      </c>
      <c r="N291" s="23">
        <v>5976.0</v>
      </c>
      <c r="O291" s="23">
        <v>7.591</v>
      </c>
      <c r="P291" s="23">
        <v>0.0</v>
      </c>
      <c r="Q291" s="23">
        <v>1288.0</v>
      </c>
      <c r="R291" s="23">
        <v>1289.0</v>
      </c>
      <c r="S291" s="23">
        <v>110.0</v>
      </c>
      <c r="T291" s="23">
        <v>0.0</v>
      </c>
      <c r="U291" s="23">
        <v>16.0</v>
      </c>
      <c r="V291" s="23">
        <v>0.0</v>
      </c>
      <c r="W291" s="23">
        <v>1163.0</v>
      </c>
      <c r="X291" s="23">
        <v>0.0852</v>
      </c>
      <c r="Y291" s="23">
        <v>0.0071</v>
      </c>
      <c r="Z291" s="23">
        <v>0.0</v>
      </c>
      <c r="AA291" s="23">
        <v>0.038</v>
      </c>
      <c r="AB291" s="23">
        <v>8.0</v>
      </c>
      <c r="AC291" s="23">
        <v>15.0</v>
      </c>
      <c r="AD291" s="23">
        <v>15.0</v>
      </c>
      <c r="AE291" s="23">
        <v>0.0</v>
      </c>
      <c r="AF291" s="23">
        <v>0.0</v>
      </c>
      <c r="AG291" s="23">
        <v>0.0</v>
      </c>
      <c r="AH291" s="23">
        <v>0.0</v>
      </c>
      <c r="AI291" s="23">
        <v>0.0019</v>
      </c>
      <c r="AJ291" s="23">
        <v>0.0014</v>
      </c>
      <c r="AK291" s="23">
        <v>4.0E-4</v>
      </c>
      <c r="AL291" s="23">
        <v>0.0</v>
      </c>
      <c r="AM291" s="23">
        <v>0.0</v>
      </c>
      <c r="AN291" s="23">
        <v>2.0</v>
      </c>
      <c r="AO291" s="23">
        <v>6000.0</v>
      </c>
      <c r="AP291" s="23">
        <v>3600.0</v>
      </c>
      <c r="AQ291" s="23">
        <v>0.0</v>
      </c>
      <c r="AR291" s="23">
        <v>0.0</v>
      </c>
      <c r="AS291" s="23" t="s">
        <v>1228</v>
      </c>
      <c r="AT291" s="23" t="s">
        <v>761</v>
      </c>
    </row>
    <row r="292">
      <c r="A292" s="23" t="str">
        <f t="shared" si="5"/>
        <v>OK</v>
      </c>
      <c r="B292" s="23" t="s">
        <v>57</v>
      </c>
      <c r="C292" s="23" t="s">
        <v>57</v>
      </c>
      <c r="D292" s="23">
        <v>1.0</v>
      </c>
      <c r="E292" s="23">
        <v>20.0</v>
      </c>
      <c r="F292" s="23">
        <v>10.0</v>
      </c>
      <c r="G292" s="23">
        <v>5.0</v>
      </c>
      <c r="H292" s="23">
        <v>10.0</v>
      </c>
      <c r="I292" s="23">
        <v>40730.0</v>
      </c>
      <c r="J292" s="23">
        <v>27164.5</v>
      </c>
      <c r="K292" s="23">
        <v>33.305917</v>
      </c>
      <c r="L292" s="23">
        <v>2.0</v>
      </c>
      <c r="M292" s="23">
        <v>1.0</v>
      </c>
      <c r="N292" s="23">
        <v>323355.0</v>
      </c>
      <c r="O292" s="23">
        <v>3600.042</v>
      </c>
      <c r="P292" s="23">
        <v>152.0</v>
      </c>
      <c r="Q292" s="23">
        <v>10906.0</v>
      </c>
      <c r="R292" s="23">
        <v>17823.0</v>
      </c>
      <c r="S292" s="23">
        <v>3376.0</v>
      </c>
      <c r="T292" s="23">
        <v>3.0</v>
      </c>
      <c r="U292" s="23">
        <v>7442.0</v>
      </c>
      <c r="V292" s="23">
        <v>0.0</v>
      </c>
      <c r="W292" s="23">
        <v>7002.0</v>
      </c>
      <c r="X292" s="23">
        <v>1.3864</v>
      </c>
      <c r="Y292" s="23">
        <v>0.2357</v>
      </c>
      <c r="Z292" s="23">
        <v>0.0</v>
      </c>
      <c r="AA292" s="23">
        <v>0.4818</v>
      </c>
      <c r="AB292" s="23">
        <v>9.0</v>
      </c>
      <c r="AC292" s="23">
        <v>36.0</v>
      </c>
      <c r="AD292" s="23">
        <v>32.0</v>
      </c>
      <c r="AE292" s="23">
        <v>0.0</v>
      </c>
      <c r="AF292" s="23">
        <v>4.0</v>
      </c>
      <c r="AG292" s="23">
        <v>0.0</v>
      </c>
      <c r="AH292" s="23">
        <v>0.0</v>
      </c>
      <c r="AI292" s="23">
        <v>0.0024</v>
      </c>
      <c r="AJ292" s="23">
        <v>0.0016</v>
      </c>
      <c r="AK292" s="23">
        <v>5.0E-4</v>
      </c>
      <c r="AL292" s="23">
        <v>0.0</v>
      </c>
      <c r="AM292" s="23">
        <v>0.0</v>
      </c>
      <c r="AN292" s="23">
        <v>6.0</v>
      </c>
      <c r="AO292" s="23">
        <v>6000.0</v>
      </c>
      <c r="AP292" s="23">
        <v>3600.0</v>
      </c>
      <c r="AQ292" s="23">
        <v>0.0</v>
      </c>
      <c r="AR292" s="23">
        <v>0.0</v>
      </c>
      <c r="AS292" s="23" t="s">
        <v>1228</v>
      </c>
      <c r="AT292" s="23" t="s">
        <v>819</v>
      </c>
    </row>
    <row r="293">
      <c r="A293" s="23" t="str">
        <f t="shared" si="5"/>
        <v>OK</v>
      </c>
      <c r="B293" s="23" t="s">
        <v>58</v>
      </c>
      <c r="C293" s="23" t="s">
        <v>58</v>
      </c>
      <c r="D293" s="23">
        <v>1.0</v>
      </c>
      <c r="E293" s="23">
        <v>21.0</v>
      </c>
      <c r="F293" s="23">
        <v>30.0</v>
      </c>
      <c r="G293" s="23">
        <v>5.0</v>
      </c>
      <c r="H293" s="23">
        <v>10.0</v>
      </c>
      <c r="I293" s="23">
        <v>111306.0</v>
      </c>
      <c r="J293" s="23">
        <v>81708.6</v>
      </c>
      <c r="K293" s="23">
        <v>26.591019</v>
      </c>
      <c r="L293" s="23">
        <v>2.0</v>
      </c>
      <c r="M293" s="23">
        <v>1.0</v>
      </c>
      <c r="N293" s="23">
        <v>395314.0</v>
      </c>
      <c r="O293" s="23">
        <v>3600.0081</v>
      </c>
      <c r="P293" s="23">
        <v>468.0</v>
      </c>
      <c r="Q293" s="23">
        <v>7505.0</v>
      </c>
      <c r="R293" s="23">
        <v>13458.0</v>
      </c>
      <c r="S293" s="23">
        <v>2126.0</v>
      </c>
      <c r="T293" s="23">
        <v>0.0</v>
      </c>
      <c r="U293" s="23">
        <v>6179.0</v>
      </c>
      <c r="V293" s="23">
        <v>0.0</v>
      </c>
      <c r="W293" s="23">
        <v>5153.0</v>
      </c>
      <c r="X293" s="23">
        <v>0.9588</v>
      </c>
      <c r="Y293" s="23">
        <v>0.1484</v>
      </c>
      <c r="Z293" s="23">
        <v>0.0</v>
      </c>
      <c r="AA293" s="23">
        <v>0.3671</v>
      </c>
      <c r="AB293" s="23">
        <v>11.0</v>
      </c>
      <c r="AC293" s="23">
        <v>20.0</v>
      </c>
      <c r="AD293" s="23">
        <v>18.0</v>
      </c>
      <c r="AE293" s="23">
        <v>0.0</v>
      </c>
      <c r="AF293" s="23">
        <v>2.0</v>
      </c>
      <c r="AG293" s="23">
        <v>0.0</v>
      </c>
      <c r="AH293" s="23">
        <v>0.0</v>
      </c>
      <c r="AI293" s="23">
        <v>0.0033</v>
      </c>
      <c r="AJ293" s="23">
        <v>0.0023</v>
      </c>
      <c r="AK293" s="23">
        <v>7.0E-4</v>
      </c>
      <c r="AL293" s="23">
        <v>0.0</v>
      </c>
      <c r="AM293" s="23">
        <v>0.0</v>
      </c>
      <c r="AN293" s="23">
        <v>6.0</v>
      </c>
      <c r="AO293" s="23">
        <v>6000.0</v>
      </c>
      <c r="AP293" s="23">
        <v>3600.0</v>
      </c>
      <c r="AQ293" s="23">
        <v>0.0</v>
      </c>
      <c r="AR293" s="23">
        <v>0.0</v>
      </c>
      <c r="AS293" s="23" t="s">
        <v>1228</v>
      </c>
      <c r="AT293" s="23" t="s">
        <v>1230</v>
      </c>
    </row>
    <row r="294">
      <c r="A294" s="23" t="str">
        <f t="shared" si="5"/>
        <v>OK</v>
      </c>
      <c r="B294" s="23" t="s">
        <v>59</v>
      </c>
      <c r="C294" s="23" t="s">
        <v>59</v>
      </c>
      <c r="D294" s="23">
        <v>0.0</v>
      </c>
      <c r="E294" s="23">
        <v>21.0</v>
      </c>
      <c r="F294" s="23">
        <v>20.0</v>
      </c>
      <c r="G294" s="23">
        <v>5.0</v>
      </c>
      <c r="H294" s="23">
        <v>10.0</v>
      </c>
      <c r="I294" s="23" t="s">
        <v>134</v>
      </c>
      <c r="J294" s="23">
        <v>0.0</v>
      </c>
      <c r="K294" s="23" t="s">
        <v>134</v>
      </c>
      <c r="L294" s="23">
        <v>-1.0</v>
      </c>
      <c r="M294" s="23">
        <v>-1.0</v>
      </c>
      <c r="N294" s="23">
        <v>0.0</v>
      </c>
      <c r="O294" s="23">
        <v>0.0</v>
      </c>
      <c r="P294" s="23">
        <v>0.0</v>
      </c>
      <c r="Q294" s="23" t="s">
        <v>133</v>
      </c>
      <c r="R294" s="23" t="s">
        <v>133</v>
      </c>
      <c r="S294" s="23" t="s">
        <v>133</v>
      </c>
      <c r="T294" s="23" t="s">
        <v>133</v>
      </c>
      <c r="U294" s="23" t="s">
        <v>133</v>
      </c>
      <c r="V294" s="23" t="s">
        <v>133</v>
      </c>
      <c r="W294" s="23" t="s">
        <v>133</v>
      </c>
      <c r="X294" s="23" t="s">
        <v>133</v>
      </c>
      <c r="Y294" s="23" t="s">
        <v>133</v>
      </c>
      <c r="Z294" s="23" t="s">
        <v>133</v>
      </c>
      <c r="AA294" s="23" t="s">
        <v>133</v>
      </c>
      <c r="AB294" s="23" t="s">
        <v>133</v>
      </c>
      <c r="AC294" s="23" t="s">
        <v>133</v>
      </c>
      <c r="AD294" s="23" t="s">
        <v>133</v>
      </c>
      <c r="AE294" s="23" t="s">
        <v>133</v>
      </c>
      <c r="AF294" s="23" t="s">
        <v>133</v>
      </c>
      <c r="AG294" s="23" t="s">
        <v>133</v>
      </c>
      <c r="AH294" s="23" t="s">
        <v>133</v>
      </c>
      <c r="AI294" s="23" t="s">
        <v>133</v>
      </c>
      <c r="AJ294" s="23" t="s">
        <v>133</v>
      </c>
      <c r="AK294" s="23" t="s">
        <v>133</v>
      </c>
      <c r="AL294" s="23" t="s">
        <v>133</v>
      </c>
      <c r="AM294" s="23" t="s">
        <v>133</v>
      </c>
      <c r="AN294" s="23" t="s">
        <v>133</v>
      </c>
      <c r="AO294" s="23">
        <v>6000.0</v>
      </c>
      <c r="AP294" s="23">
        <v>3600.0</v>
      </c>
      <c r="AQ294" s="23">
        <v>0.0</v>
      </c>
      <c r="AR294" s="23">
        <v>0.0</v>
      </c>
      <c r="AS294" s="23" t="s">
        <v>1228</v>
      </c>
      <c r="AT294" s="23" t="s">
        <v>773</v>
      </c>
    </row>
    <row r="295">
      <c r="A295" s="23" t="str">
        <f t="shared" si="5"/>
        <v>OK</v>
      </c>
      <c r="B295" s="23" t="s">
        <v>60</v>
      </c>
      <c r="C295" s="23" t="s">
        <v>60</v>
      </c>
      <c r="D295" s="23">
        <v>1.0</v>
      </c>
      <c r="E295" s="23">
        <v>21.0</v>
      </c>
      <c r="F295" s="23">
        <v>30.0</v>
      </c>
      <c r="G295" s="23">
        <v>5.0</v>
      </c>
      <c r="H295" s="23">
        <v>10.0</v>
      </c>
      <c r="I295" s="23">
        <v>16202.0</v>
      </c>
      <c r="J295" s="23">
        <v>16202.0</v>
      </c>
      <c r="K295" s="23">
        <v>0.0</v>
      </c>
      <c r="L295" s="23">
        <v>1.0</v>
      </c>
      <c r="M295" s="23">
        <v>1.0</v>
      </c>
      <c r="N295" s="23">
        <v>0.0</v>
      </c>
      <c r="O295" s="23">
        <v>0.0166</v>
      </c>
      <c r="P295" s="23">
        <v>0.0</v>
      </c>
      <c r="Q295" s="23">
        <v>3.0</v>
      </c>
      <c r="R295" s="23">
        <v>3.0</v>
      </c>
      <c r="S295" s="23">
        <v>3.0</v>
      </c>
      <c r="T295" s="23">
        <v>0.0</v>
      </c>
      <c r="U295" s="23">
        <v>0.0</v>
      </c>
      <c r="V295" s="23">
        <v>0.0</v>
      </c>
      <c r="W295" s="23">
        <v>0.0</v>
      </c>
      <c r="X295" s="23">
        <v>3.0E-4</v>
      </c>
      <c r="Y295" s="23">
        <v>1.0E-4</v>
      </c>
      <c r="Z295" s="23">
        <v>0.0</v>
      </c>
      <c r="AA295" s="23">
        <v>0.0</v>
      </c>
      <c r="AB295" s="23">
        <v>0.0</v>
      </c>
      <c r="AC295" s="23">
        <v>0.0</v>
      </c>
      <c r="AD295" s="23">
        <v>0.0</v>
      </c>
      <c r="AE295" s="23">
        <v>0.0</v>
      </c>
      <c r="AF295" s="23">
        <v>0.0</v>
      </c>
      <c r="AG295" s="23">
        <v>0.0</v>
      </c>
      <c r="AH295" s="23">
        <v>0.0</v>
      </c>
      <c r="AI295" s="23">
        <v>0.0</v>
      </c>
      <c r="AJ295" s="23">
        <v>0.0</v>
      </c>
      <c r="AK295" s="23">
        <v>0.0</v>
      </c>
      <c r="AL295" s="23">
        <v>0.0</v>
      </c>
      <c r="AM295" s="23">
        <v>0.0</v>
      </c>
      <c r="AN295" s="23">
        <v>1.0</v>
      </c>
      <c r="AO295" s="23">
        <v>6000.0</v>
      </c>
      <c r="AP295" s="23">
        <v>3600.0</v>
      </c>
      <c r="AQ295" s="23">
        <v>0.0</v>
      </c>
      <c r="AR295" s="23">
        <v>0.0</v>
      </c>
      <c r="AS295" s="23" t="s">
        <v>1228</v>
      </c>
      <c r="AT295" s="23" t="s">
        <v>773</v>
      </c>
    </row>
    <row r="296">
      <c r="A296" s="23" t="str">
        <f t="shared" si="5"/>
        <v>OK</v>
      </c>
      <c r="B296" s="23" t="s">
        <v>61</v>
      </c>
      <c r="C296" s="23" t="s">
        <v>61</v>
      </c>
      <c r="D296" s="23">
        <v>1.0</v>
      </c>
      <c r="E296" s="23">
        <v>21.0</v>
      </c>
      <c r="F296" s="23">
        <v>20.0</v>
      </c>
      <c r="G296" s="23">
        <v>5.0</v>
      </c>
      <c r="H296" s="23">
        <v>10.0</v>
      </c>
      <c r="I296" s="23">
        <v>16202.0</v>
      </c>
      <c r="J296" s="23">
        <v>16202.0</v>
      </c>
      <c r="K296" s="23">
        <v>0.0</v>
      </c>
      <c r="L296" s="23">
        <v>1.0</v>
      </c>
      <c r="M296" s="23">
        <v>1.0</v>
      </c>
      <c r="N296" s="23">
        <v>0.0</v>
      </c>
      <c r="O296" s="23">
        <v>0.0103</v>
      </c>
      <c r="P296" s="23">
        <v>0.0</v>
      </c>
      <c r="Q296" s="23">
        <v>3.0</v>
      </c>
      <c r="R296" s="23">
        <v>3.0</v>
      </c>
      <c r="S296" s="23">
        <v>3.0</v>
      </c>
      <c r="T296" s="23">
        <v>0.0</v>
      </c>
      <c r="U296" s="23">
        <v>0.0</v>
      </c>
      <c r="V296" s="23">
        <v>0.0</v>
      </c>
      <c r="W296" s="23">
        <v>0.0</v>
      </c>
      <c r="X296" s="23">
        <v>2.0E-4</v>
      </c>
      <c r="Y296" s="23">
        <v>1.0E-4</v>
      </c>
      <c r="Z296" s="23">
        <v>0.0</v>
      </c>
      <c r="AA296" s="23">
        <v>0.0</v>
      </c>
      <c r="AB296" s="23">
        <v>0.0</v>
      </c>
      <c r="AC296" s="23">
        <v>0.0</v>
      </c>
      <c r="AD296" s="23">
        <v>0.0</v>
      </c>
      <c r="AE296" s="23">
        <v>0.0</v>
      </c>
      <c r="AF296" s="23">
        <v>0.0</v>
      </c>
      <c r="AG296" s="23">
        <v>0.0</v>
      </c>
      <c r="AH296" s="23">
        <v>0.0</v>
      </c>
      <c r="AI296" s="23">
        <v>0.0</v>
      </c>
      <c r="AJ296" s="23">
        <v>0.0</v>
      </c>
      <c r="AK296" s="23">
        <v>0.0</v>
      </c>
      <c r="AL296" s="23">
        <v>0.0</v>
      </c>
      <c r="AM296" s="23">
        <v>0.0</v>
      </c>
      <c r="AN296" s="23">
        <v>1.0</v>
      </c>
      <c r="AO296" s="23">
        <v>6000.0</v>
      </c>
      <c r="AP296" s="23">
        <v>3600.0</v>
      </c>
      <c r="AQ296" s="23">
        <v>0.0</v>
      </c>
      <c r="AR296" s="23">
        <v>0.0</v>
      </c>
      <c r="AS296" s="23" t="s">
        <v>1228</v>
      </c>
      <c r="AT296" s="23" t="s">
        <v>774</v>
      </c>
    </row>
    <row r="297">
      <c r="A297" s="23" t="str">
        <f t="shared" si="5"/>
        <v>OK</v>
      </c>
      <c r="B297" s="23" t="s">
        <v>62</v>
      </c>
      <c r="C297" s="23" t="s">
        <v>62</v>
      </c>
      <c r="D297" s="23">
        <v>1.0</v>
      </c>
      <c r="E297" s="23">
        <v>21.0</v>
      </c>
      <c r="F297" s="23">
        <v>10.0</v>
      </c>
      <c r="G297" s="23">
        <v>5.0</v>
      </c>
      <c r="H297" s="23">
        <v>10.0</v>
      </c>
      <c r="I297" s="23">
        <v>43819.0</v>
      </c>
      <c r="J297" s="23">
        <v>22251.0</v>
      </c>
      <c r="K297" s="23">
        <v>49.220658</v>
      </c>
      <c r="L297" s="23">
        <v>2.0</v>
      </c>
      <c r="M297" s="23">
        <v>1.0</v>
      </c>
      <c r="N297" s="23">
        <v>216863.0</v>
      </c>
      <c r="O297" s="23">
        <v>3600.0071</v>
      </c>
      <c r="P297" s="23">
        <v>52.0</v>
      </c>
      <c r="Q297" s="23">
        <v>15756.0</v>
      </c>
      <c r="R297" s="23">
        <v>22111.0</v>
      </c>
      <c r="S297" s="23">
        <v>5519.0</v>
      </c>
      <c r="T297" s="23">
        <v>1.0</v>
      </c>
      <c r="U297" s="23">
        <v>7443.0</v>
      </c>
      <c r="V297" s="23">
        <v>0.0</v>
      </c>
      <c r="W297" s="23">
        <v>9148.0</v>
      </c>
      <c r="X297" s="23">
        <v>1.6556</v>
      </c>
      <c r="Y297" s="23">
        <v>0.3219</v>
      </c>
      <c r="Z297" s="23">
        <v>0.0</v>
      </c>
      <c r="AA297" s="23">
        <v>0.4945</v>
      </c>
      <c r="AB297" s="23">
        <v>4.0</v>
      </c>
      <c r="AC297" s="23">
        <v>22.0</v>
      </c>
      <c r="AD297" s="23">
        <v>21.0</v>
      </c>
      <c r="AE297" s="23">
        <v>0.0</v>
      </c>
      <c r="AF297" s="23">
        <v>1.0</v>
      </c>
      <c r="AG297" s="23">
        <v>0.0</v>
      </c>
      <c r="AH297" s="23">
        <v>0.0</v>
      </c>
      <c r="AI297" s="23">
        <v>0.0015</v>
      </c>
      <c r="AJ297" s="23">
        <v>0.0011</v>
      </c>
      <c r="AK297" s="23">
        <v>2.0E-4</v>
      </c>
      <c r="AL297" s="23">
        <v>0.0</v>
      </c>
      <c r="AM297" s="23">
        <v>0.0</v>
      </c>
      <c r="AN297" s="23">
        <v>5.0</v>
      </c>
      <c r="AO297" s="23">
        <v>6000.0</v>
      </c>
      <c r="AP297" s="23">
        <v>3600.0</v>
      </c>
      <c r="AQ297" s="23">
        <v>0.0</v>
      </c>
      <c r="AR297" s="23">
        <v>0.0</v>
      </c>
      <c r="AS297" s="23" t="s">
        <v>1228</v>
      </c>
      <c r="AT297" s="23" t="s">
        <v>1231</v>
      </c>
    </row>
    <row r="298">
      <c r="A298" s="23" t="str">
        <f t="shared" si="5"/>
        <v>OK</v>
      </c>
      <c r="B298" s="23" t="s">
        <v>63</v>
      </c>
      <c r="C298" s="23" t="s">
        <v>63</v>
      </c>
      <c r="D298" s="23">
        <v>1.0</v>
      </c>
      <c r="E298" s="23">
        <v>23.0</v>
      </c>
      <c r="F298" s="23">
        <v>30.0</v>
      </c>
      <c r="G298" s="23">
        <v>5.0</v>
      </c>
      <c r="H298" s="23">
        <v>10.0</v>
      </c>
      <c r="I298" s="23">
        <v>23315.0</v>
      </c>
      <c r="J298" s="23">
        <v>23315.0</v>
      </c>
      <c r="K298" s="23">
        <v>0.0</v>
      </c>
      <c r="L298" s="23">
        <v>1.0</v>
      </c>
      <c r="M298" s="23">
        <v>1.0</v>
      </c>
      <c r="N298" s="23">
        <v>29081.0</v>
      </c>
      <c r="O298" s="23">
        <v>93.0788</v>
      </c>
      <c r="P298" s="23">
        <v>0.0</v>
      </c>
      <c r="Q298" s="23">
        <v>1080.0</v>
      </c>
      <c r="R298" s="23">
        <v>1618.0</v>
      </c>
      <c r="S298" s="23">
        <v>383.0</v>
      </c>
      <c r="T298" s="23">
        <v>194.0</v>
      </c>
      <c r="U298" s="23">
        <v>1033.0</v>
      </c>
      <c r="V298" s="23">
        <v>0.0</v>
      </c>
      <c r="W298" s="23">
        <v>8.0</v>
      </c>
      <c r="X298" s="23">
        <v>0.1186</v>
      </c>
      <c r="Y298" s="23">
        <v>0.0306</v>
      </c>
      <c r="Z298" s="23">
        <v>0.0</v>
      </c>
      <c r="AA298" s="23">
        <v>0.0415</v>
      </c>
      <c r="AB298" s="23">
        <v>1.0</v>
      </c>
      <c r="AC298" s="23">
        <v>15.0</v>
      </c>
      <c r="AD298" s="23">
        <v>15.0</v>
      </c>
      <c r="AE298" s="23">
        <v>0.0</v>
      </c>
      <c r="AF298" s="23">
        <v>0.0</v>
      </c>
      <c r="AG298" s="23">
        <v>0.0</v>
      </c>
      <c r="AH298" s="23">
        <v>0.0</v>
      </c>
      <c r="AI298" s="23">
        <v>5.0E-4</v>
      </c>
      <c r="AJ298" s="23">
        <v>4.0E-4</v>
      </c>
      <c r="AK298" s="23">
        <v>0.0</v>
      </c>
      <c r="AL298" s="23">
        <v>0.0</v>
      </c>
      <c r="AM298" s="23">
        <v>0.0</v>
      </c>
      <c r="AN298" s="23">
        <v>2.0</v>
      </c>
      <c r="AO298" s="23">
        <v>6000.0</v>
      </c>
      <c r="AP298" s="23">
        <v>3600.0</v>
      </c>
      <c r="AQ298" s="23">
        <v>0.0</v>
      </c>
      <c r="AR298" s="23">
        <v>0.0</v>
      </c>
      <c r="AS298" s="23" t="s">
        <v>1228</v>
      </c>
      <c r="AT298" s="23" t="s">
        <v>1232</v>
      </c>
    </row>
    <row r="299">
      <c r="A299" s="23" t="str">
        <f t="shared" si="5"/>
        <v>OK</v>
      </c>
      <c r="B299" s="23" t="s">
        <v>64</v>
      </c>
      <c r="C299" s="23" t="s">
        <v>64</v>
      </c>
      <c r="D299" s="23">
        <v>1.0</v>
      </c>
      <c r="E299" s="23">
        <v>23.0</v>
      </c>
      <c r="F299" s="23">
        <v>20.0</v>
      </c>
      <c r="G299" s="23">
        <v>5.0</v>
      </c>
      <c r="H299" s="23">
        <v>10.0</v>
      </c>
      <c r="I299" s="23">
        <v>34341.0</v>
      </c>
      <c r="J299" s="23">
        <v>24207.4</v>
      </c>
      <c r="K299" s="23">
        <v>29.50875</v>
      </c>
      <c r="L299" s="23">
        <v>2.0</v>
      </c>
      <c r="M299" s="23">
        <v>1.0</v>
      </c>
      <c r="N299" s="23">
        <v>228580.0</v>
      </c>
      <c r="O299" s="23">
        <v>3600.048</v>
      </c>
      <c r="P299" s="23">
        <v>12.0</v>
      </c>
      <c r="Q299" s="23">
        <v>7856.0</v>
      </c>
      <c r="R299" s="23">
        <v>14032.0</v>
      </c>
      <c r="S299" s="23">
        <v>2555.0</v>
      </c>
      <c r="T299" s="23">
        <v>1312.0</v>
      </c>
      <c r="U299" s="23">
        <v>9899.0</v>
      </c>
      <c r="V299" s="23">
        <v>0.0</v>
      </c>
      <c r="W299" s="23">
        <v>266.0</v>
      </c>
      <c r="X299" s="23">
        <v>1.0588</v>
      </c>
      <c r="Y299" s="23">
        <v>0.2301</v>
      </c>
      <c r="Z299" s="23">
        <v>0.0</v>
      </c>
      <c r="AA299" s="23">
        <v>0.4067</v>
      </c>
      <c r="AB299" s="23">
        <v>1.0</v>
      </c>
      <c r="AC299" s="23">
        <v>38.0</v>
      </c>
      <c r="AD299" s="23">
        <v>11.0</v>
      </c>
      <c r="AE299" s="23">
        <v>27.0</v>
      </c>
      <c r="AF299" s="23">
        <v>0.0</v>
      </c>
      <c r="AG299" s="23">
        <v>0.0</v>
      </c>
      <c r="AH299" s="23">
        <v>0.0</v>
      </c>
      <c r="AI299" s="23">
        <v>8.0E-4</v>
      </c>
      <c r="AJ299" s="23">
        <v>8.0E-4</v>
      </c>
      <c r="AK299" s="23">
        <v>0.0</v>
      </c>
      <c r="AL299" s="23">
        <v>0.0</v>
      </c>
      <c r="AM299" s="23">
        <v>0.0</v>
      </c>
      <c r="AN299" s="23">
        <v>3.0</v>
      </c>
      <c r="AO299" s="23">
        <v>6000.0</v>
      </c>
      <c r="AP299" s="23">
        <v>3600.0</v>
      </c>
      <c r="AQ299" s="23">
        <v>0.0</v>
      </c>
      <c r="AR299" s="23">
        <v>0.0</v>
      </c>
      <c r="AS299" s="23" t="s">
        <v>1228</v>
      </c>
      <c r="AT299" s="23" t="s">
        <v>1233</v>
      </c>
    </row>
    <row r="300">
      <c r="A300" s="23" t="str">
        <f t="shared" si="5"/>
        <v>OK</v>
      </c>
      <c r="B300" s="23" t="s">
        <v>65</v>
      </c>
      <c r="C300" s="23" t="s">
        <v>65</v>
      </c>
      <c r="D300" s="23">
        <v>1.0</v>
      </c>
      <c r="E300" s="23">
        <v>23.0</v>
      </c>
      <c r="F300" s="23">
        <v>10.0</v>
      </c>
      <c r="G300" s="23">
        <v>5.0</v>
      </c>
      <c r="H300" s="23">
        <v>10.0</v>
      </c>
      <c r="I300" s="23">
        <v>62633.0</v>
      </c>
      <c r="J300" s="23">
        <v>43265.25</v>
      </c>
      <c r="K300" s="23">
        <v>30.922597</v>
      </c>
      <c r="L300" s="23">
        <v>2.0</v>
      </c>
      <c r="M300" s="23">
        <v>1.0</v>
      </c>
      <c r="N300" s="23">
        <v>255120.0</v>
      </c>
      <c r="O300" s="23">
        <v>3600.0668</v>
      </c>
      <c r="P300" s="23">
        <v>584.0</v>
      </c>
      <c r="Q300" s="23">
        <v>4268.0</v>
      </c>
      <c r="R300" s="23">
        <v>13857.0</v>
      </c>
      <c r="S300" s="23">
        <v>491.0</v>
      </c>
      <c r="T300" s="23">
        <v>22.0</v>
      </c>
      <c r="U300" s="23">
        <v>11541.0</v>
      </c>
      <c r="V300" s="23">
        <v>0.0</v>
      </c>
      <c r="W300" s="23">
        <v>1803.0</v>
      </c>
      <c r="X300" s="23">
        <v>0.7277</v>
      </c>
      <c r="Y300" s="23">
        <v>0.0591</v>
      </c>
      <c r="Z300" s="23">
        <v>0.0</v>
      </c>
      <c r="AA300" s="23">
        <v>0.4242</v>
      </c>
      <c r="AB300" s="23">
        <v>34.0</v>
      </c>
      <c r="AC300" s="23">
        <v>102.0</v>
      </c>
      <c r="AD300" s="23">
        <v>18.0</v>
      </c>
      <c r="AE300" s="23">
        <v>56.0</v>
      </c>
      <c r="AF300" s="23">
        <v>28.0</v>
      </c>
      <c r="AG300" s="23">
        <v>0.0</v>
      </c>
      <c r="AH300" s="23">
        <v>0.0</v>
      </c>
      <c r="AI300" s="23">
        <v>0.0187</v>
      </c>
      <c r="AJ300" s="23">
        <v>0.0127</v>
      </c>
      <c r="AK300" s="23">
        <v>0.0043</v>
      </c>
      <c r="AL300" s="23">
        <v>0.0</v>
      </c>
      <c r="AM300" s="23">
        <v>0.0</v>
      </c>
      <c r="AN300" s="23">
        <v>7.0</v>
      </c>
      <c r="AO300" s="23">
        <v>6000.0</v>
      </c>
      <c r="AP300" s="23">
        <v>3600.0</v>
      </c>
      <c r="AQ300" s="23">
        <v>0.0</v>
      </c>
      <c r="AR300" s="23">
        <v>0.0</v>
      </c>
      <c r="AS300" s="23" t="s">
        <v>1228</v>
      </c>
      <c r="AT300" s="23" t="s">
        <v>1234</v>
      </c>
    </row>
    <row r="301">
      <c r="A301" s="23" t="str">
        <f t="shared" si="5"/>
        <v>OK</v>
      </c>
      <c r="B301" s="23" t="s">
        <v>66</v>
      </c>
      <c r="C301" s="23" t="s">
        <v>66</v>
      </c>
      <c r="D301" s="23">
        <v>1.0</v>
      </c>
      <c r="E301" s="23">
        <v>27.0</v>
      </c>
      <c r="F301" s="23">
        <v>30.0</v>
      </c>
      <c r="G301" s="23">
        <v>5.0</v>
      </c>
      <c r="H301" s="23">
        <v>10.0</v>
      </c>
      <c r="I301" s="23">
        <v>30900.0</v>
      </c>
      <c r="J301" s="23">
        <v>30900.0</v>
      </c>
      <c r="K301" s="23">
        <v>0.0</v>
      </c>
      <c r="L301" s="23">
        <v>1.0</v>
      </c>
      <c r="M301" s="23">
        <v>1.0</v>
      </c>
      <c r="N301" s="23">
        <v>130.0</v>
      </c>
      <c r="O301" s="23">
        <v>0.2773</v>
      </c>
      <c r="P301" s="23">
        <v>0.0</v>
      </c>
      <c r="Q301" s="23">
        <v>125.0</v>
      </c>
      <c r="R301" s="23">
        <v>175.0</v>
      </c>
      <c r="S301" s="23">
        <v>30.0</v>
      </c>
      <c r="T301" s="23">
        <v>0.0</v>
      </c>
      <c r="U301" s="23">
        <v>129.0</v>
      </c>
      <c r="V301" s="23">
        <v>0.0</v>
      </c>
      <c r="W301" s="23">
        <v>16.0</v>
      </c>
      <c r="X301" s="23">
        <v>0.0118</v>
      </c>
      <c r="Y301" s="23">
        <v>0.0016</v>
      </c>
      <c r="Z301" s="23">
        <v>0.0</v>
      </c>
      <c r="AA301" s="23">
        <v>0.0058</v>
      </c>
      <c r="AB301" s="23">
        <v>10.0</v>
      </c>
      <c r="AC301" s="23">
        <v>57.0</v>
      </c>
      <c r="AD301" s="23">
        <v>52.0</v>
      </c>
      <c r="AE301" s="23">
        <v>0.0</v>
      </c>
      <c r="AF301" s="23">
        <v>5.0</v>
      </c>
      <c r="AG301" s="23">
        <v>0.0</v>
      </c>
      <c r="AH301" s="23">
        <v>0.0</v>
      </c>
      <c r="AI301" s="23">
        <v>0.0057</v>
      </c>
      <c r="AJ301" s="23">
        <v>0.0046</v>
      </c>
      <c r="AK301" s="23">
        <v>8.0E-4</v>
      </c>
      <c r="AL301" s="23">
        <v>0.0</v>
      </c>
      <c r="AM301" s="23">
        <v>0.0</v>
      </c>
      <c r="AN301" s="23">
        <v>2.0</v>
      </c>
      <c r="AO301" s="23">
        <v>6000.0</v>
      </c>
      <c r="AP301" s="23">
        <v>3600.0</v>
      </c>
      <c r="AQ301" s="23">
        <v>1.0</v>
      </c>
      <c r="AR301" s="23">
        <v>0.0</v>
      </c>
      <c r="AS301" s="23" t="s">
        <v>1228</v>
      </c>
      <c r="AT301" s="23" t="s">
        <v>779</v>
      </c>
    </row>
    <row r="302">
      <c r="A302" s="23" t="str">
        <f t="shared" si="5"/>
        <v>OK</v>
      </c>
      <c r="B302" s="23" t="s">
        <v>67</v>
      </c>
      <c r="C302" s="23" t="s">
        <v>67</v>
      </c>
      <c r="D302" s="23">
        <v>1.0</v>
      </c>
      <c r="E302" s="23">
        <v>27.0</v>
      </c>
      <c r="F302" s="23">
        <v>20.0</v>
      </c>
      <c r="G302" s="23">
        <v>5.0</v>
      </c>
      <c r="H302" s="23">
        <v>10.0</v>
      </c>
      <c r="I302" s="23">
        <v>32800.0</v>
      </c>
      <c r="J302" s="23">
        <v>32800.0</v>
      </c>
      <c r="K302" s="23">
        <v>0.0</v>
      </c>
      <c r="L302" s="23">
        <v>1.0</v>
      </c>
      <c r="M302" s="23">
        <v>1.0</v>
      </c>
      <c r="N302" s="23">
        <v>34017.0</v>
      </c>
      <c r="O302" s="23">
        <v>253.599</v>
      </c>
      <c r="P302" s="23">
        <v>104.0</v>
      </c>
      <c r="Q302" s="23">
        <v>1782.0</v>
      </c>
      <c r="R302" s="23">
        <v>4000.0</v>
      </c>
      <c r="S302" s="23">
        <v>471.0</v>
      </c>
      <c r="T302" s="23">
        <v>0.0</v>
      </c>
      <c r="U302" s="23">
        <v>3221.0</v>
      </c>
      <c r="V302" s="23">
        <v>0.0</v>
      </c>
      <c r="W302" s="23">
        <v>308.0</v>
      </c>
      <c r="X302" s="23">
        <v>0.3003</v>
      </c>
      <c r="Y302" s="23">
        <v>0.037</v>
      </c>
      <c r="Z302" s="23">
        <v>0.0</v>
      </c>
      <c r="AA302" s="23">
        <v>0.1588</v>
      </c>
      <c r="AB302" s="23">
        <v>10.0</v>
      </c>
      <c r="AC302" s="23">
        <v>27.0</v>
      </c>
      <c r="AD302" s="23">
        <v>20.0</v>
      </c>
      <c r="AE302" s="23">
        <v>0.0</v>
      </c>
      <c r="AF302" s="23">
        <v>7.0</v>
      </c>
      <c r="AG302" s="23">
        <v>0.0</v>
      </c>
      <c r="AH302" s="23">
        <v>0.0</v>
      </c>
      <c r="AI302" s="23">
        <v>0.005</v>
      </c>
      <c r="AJ302" s="23">
        <v>0.0036</v>
      </c>
      <c r="AK302" s="23">
        <v>0.0011</v>
      </c>
      <c r="AL302" s="23">
        <v>0.0</v>
      </c>
      <c r="AM302" s="23">
        <v>0.0</v>
      </c>
      <c r="AN302" s="23">
        <v>3.0</v>
      </c>
      <c r="AO302" s="23">
        <v>6000.0</v>
      </c>
      <c r="AP302" s="23">
        <v>3600.0</v>
      </c>
      <c r="AQ302" s="23">
        <v>1.0</v>
      </c>
      <c r="AR302" s="23">
        <v>0.0</v>
      </c>
      <c r="AS302" s="23" t="s">
        <v>1228</v>
      </c>
      <c r="AT302" s="23" t="s">
        <v>1235</v>
      </c>
    </row>
    <row r="303">
      <c r="A303" s="23" t="str">
        <f t="shared" si="5"/>
        <v>OK</v>
      </c>
      <c r="B303" s="23" t="s">
        <v>68</v>
      </c>
      <c r="C303" s="23" t="s">
        <v>68</v>
      </c>
      <c r="D303" s="23">
        <v>0.0</v>
      </c>
      <c r="E303" s="23">
        <v>27.0</v>
      </c>
      <c r="F303" s="23">
        <v>11.0</v>
      </c>
      <c r="G303" s="23">
        <v>5.0</v>
      </c>
      <c r="H303" s="23">
        <v>10.0</v>
      </c>
      <c r="I303" s="23" t="s">
        <v>134</v>
      </c>
      <c r="J303" s="23">
        <v>0.0</v>
      </c>
      <c r="K303" s="23" t="s">
        <v>134</v>
      </c>
      <c r="L303" s="23">
        <v>-1.0</v>
      </c>
      <c r="M303" s="23">
        <v>-1.0</v>
      </c>
      <c r="N303" s="23">
        <v>0.0</v>
      </c>
      <c r="O303" s="23">
        <v>0.0</v>
      </c>
      <c r="P303" s="23">
        <v>0.0</v>
      </c>
      <c r="Q303" s="23" t="s">
        <v>133</v>
      </c>
      <c r="R303" s="23" t="s">
        <v>133</v>
      </c>
      <c r="S303" s="23" t="s">
        <v>133</v>
      </c>
      <c r="T303" s="23" t="s">
        <v>133</v>
      </c>
      <c r="U303" s="23" t="s">
        <v>133</v>
      </c>
      <c r="V303" s="23" t="s">
        <v>133</v>
      </c>
      <c r="W303" s="23" t="s">
        <v>133</v>
      </c>
      <c r="X303" s="23" t="s">
        <v>133</v>
      </c>
      <c r="Y303" s="23" t="s">
        <v>133</v>
      </c>
      <c r="Z303" s="23" t="s">
        <v>133</v>
      </c>
      <c r="AA303" s="23" t="s">
        <v>133</v>
      </c>
      <c r="AB303" s="23" t="s">
        <v>133</v>
      </c>
      <c r="AC303" s="23" t="s">
        <v>133</v>
      </c>
      <c r="AD303" s="23" t="s">
        <v>133</v>
      </c>
      <c r="AE303" s="23" t="s">
        <v>133</v>
      </c>
      <c r="AF303" s="23" t="s">
        <v>133</v>
      </c>
      <c r="AG303" s="23" t="s">
        <v>133</v>
      </c>
      <c r="AH303" s="23" t="s">
        <v>133</v>
      </c>
      <c r="AI303" s="23" t="s">
        <v>133</v>
      </c>
      <c r="AJ303" s="23" t="s">
        <v>133</v>
      </c>
      <c r="AK303" s="23" t="s">
        <v>133</v>
      </c>
      <c r="AL303" s="23" t="s">
        <v>133</v>
      </c>
      <c r="AM303" s="23" t="s">
        <v>133</v>
      </c>
      <c r="AN303" s="23" t="s">
        <v>133</v>
      </c>
      <c r="AO303" s="23">
        <v>6000.0</v>
      </c>
      <c r="AP303" s="23">
        <v>3600.0</v>
      </c>
      <c r="AQ303" s="23">
        <v>1.0</v>
      </c>
      <c r="AR303" s="23">
        <v>0.0</v>
      </c>
      <c r="AS303" s="23" t="s">
        <v>1228</v>
      </c>
      <c r="AT303" s="23" t="s">
        <v>781</v>
      </c>
    </row>
    <row r="304">
      <c r="A304" s="23" t="str">
        <f t="shared" si="5"/>
        <v>OK</v>
      </c>
      <c r="B304" s="23" t="s">
        <v>69</v>
      </c>
      <c r="C304" s="23" t="s">
        <v>69</v>
      </c>
      <c r="D304" s="23">
        <v>1.0</v>
      </c>
      <c r="E304" s="23">
        <v>28.0</v>
      </c>
      <c r="F304" s="23">
        <v>30.0</v>
      </c>
      <c r="G304" s="23">
        <v>5.0</v>
      </c>
      <c r="H304" s="23">
        <v>10.0</v>
      </c>
      <c r="I304" s="23">
        <v>65400.0</v>
      </c>
      <c r="J304" s="23">
        <v>65400.0</v>
      </c>
      <c r="K304" s="23">
        <v>0.0</v>
      </c>
      <c r="L304" s="23">
        <v>1.0</v>
      </c>
      <c r="M304" s="23">
        <v>1.0</v>
      </c>
      <c r="N304" s="23">
        <v>233076.0</v>
      </c>
      <c r="O304" s="23">
        <v>3580.4239</v>
      </c>
      <c r="P304" s="23">
        <v>532.0</v>
      </c>
      <c r="Q304" s="23">
        <v>2941.0</v>
      </c>
      <c r="R304" s="23">
        <v>7048.0</v>
      </c>
      <c r="S304" s="23">
        <v>515.0</v>
      </c>
      <c r="T304" s="23">
        <v>0.0</v>
      </c>
      <c r="U304" s="23">
        <v>5251.0</v>
      </c>
      <c r="V304" s="23">
        <v>0.0</v>
      </c>
      <c r="W304" s="23">
        <v>1282.0</v>
      </c>
      <c r="X304" s="23">
        <v>0.5429</v>
      </c>
      <c r="Y304" s="23">
        <v>0.0524</v>
      </c>
      <c r="Z304" s="23">
        <v>0.0</v>
      </c>
      <c r="AA304" s="23">
        <v>0.3008</v>
      </c>
      <c r="AB304" s="23">
        <v>3.0</v>
      </c>
      <c r="AC304" s="23">
        <v>18.0</v>
      </c>
      <c r="AD304" s="23">
        <v>16.0</v>
      </c>
      <c r="AE304" s="23">
        <v>0.0</v>
      </c>
      <c r="AF304" s="23">
        <v>2.0</v>
      </c>
      <c r="AG304" s="23">
        <v>0.0</v>
      </c>
      <c r="AH304" s="23">
        <v>0.0</v>
      </c>
      <c r="AI304" s="23">
        <v>0.0022</v>
      </c>
      <c r="AJ304" s="23">
        <v>0.0016</v>
      </c>
      <c r="AK304" s="23">
        <v>4.0E-4</v>
      </c>
      <c r="AL304" s="23">
        <v>0.0</v>
      </c>
      <c r="AM304" s="23">
        <v>0.0</v>
      </c>
      <c r="AN304" s="23">
        <v>5.0</v>
      </c>
      <c r="AO304" s="23">
        <v>6000.0</v>
      </c>
      <c r="AP304" s="23">
        <v>3600.0</v>
      </c>
      <c r="AQ304" s="23">
        <v>0.0</v>
      </c>
      <c r="AR304" s="23">
        <v>0.0</v>
      </c>
      <c r="AS304" s="23" t="s">
        <v>1228</v>
      </c>
      <c r="AT304" s="23" t="s">
        <v>1236</v>
      </c>
    </row>
    <row r="305">
      <c r="A305" s="23" t="str">
        <f t="shared" si="5"/>
        <v>OK</v>
      </c>
      <c r="B305" s="23" t="s">
        <v>70</v>
      </c>
      <c r="C305" s="23" t="s">
        <v>70</v>
      </c>
      <c r="D305" s="23">
        <v>1.0</v>
      </c>
      <c r="E305" s="23">
        <v>28.0</v>
      </c>
      <c r="F305" s="23">
        <v>20.0</v>
      </c>
      <c r="G305" s="23">
        <v>5.0</v>
      </c>
      <c r="H305" s="23">
        <v>10.0</v>
      </c>
      <c r="I305" s="23">
        <v>82200.0</v>
      </c>
      <c r="J305" s="23">
        <v>71971.428571</v>
      </c>
      <c r="K305" s="23">
        <v>12.443518</v>
      </c>
      <c r="L305" s="23">
        <v>2.0</v>
      </c>
      <c r="M305" s="23">
        <v>1.0</v>
      </c>
      <c r="N305" s="23">
        <v>364981.0</v>
      </c>
      <c r="O305" s="23">
        <v>3600.0159</v>
      </c>
      <c r="P305" s="23">
        <v>1208.0</v>
      </c>
      <c r="Q305" s="23">
        <v>3415.0</v>
      </c>
      <c r="R305" s="23">
        <v>9983.0</v>
      </c>
      <c r="S305" s="23">
        <v>673.0</v>
      </c>
      <c r="T305" s="23">
        <v>0.0</v>
      </c>
      <c r="U305" s="23">
        <v>7218.0</v>
      </c>
      <c r="V305" s="23">
        <v>0.0</v>
      </c>
      <c r="W305" s="23">
        <v>2092.0</v>
      </c>
      <c r="X305" s="23">
        <v>0.657</v>
      </c>
      <c r="Y305" s="23">
        <v>0.0685</v>
      </c>
      <c r="Z305" s="23">
        <v>0.0</v>
      </c>
      <c r="AA305" s="23">
        <v>0.3574</v>
      </c>
      <c r="AB305" s="23">
        <v>27.0</v>
      </c>
      <c r="AC305" s="23">
        <v>21.0</v>
      </c>
      <c r="AD305" s="23">
        <v>9.0</v>
      </c>
      <c r="AE305" s="23">
        <v>0.0</v>
      </c>
      <c r="AF305" s="23">
        <v>12.0</v>
      </c>
      <c r="AG305" s="23">
        <v>0.0</v>
      </c>
      <c r="AH305" s="23">
        <v>0.0</v>
      </c>
      <c r="AI305" s="23">
        <v>0.0161</v>
      </c>
      <c r="AJ305" s="23">
        <v>0.0112</v>
      </c>
      <c r="AK305" s="23">
        <v>0.0034</v>
      </c>
      <c r="AL305" s="23">
        <v>0.0</v>
      </c>
      <c r="AM305" s="23">
        <v>0.0</v>
      </c>
      <c r="AN305" s="23">
        <v>10.0</v>
      </c>
      <c r="AO305" s="23">
        <v>6000.0</v>
      </c>
      <c r="AP305" s="23">
        <v>3600.0</v>
      </c>
      <c r="AQ305" s="23">
        <v>0.0</v>
      </c>
      <c r="AR305" s="23">
        <v>0.0</v>
      </c>
      <c r="AS305" s="23" t="s">
        <v>1228</v>
      </c>
      <c r="AT305" s="23" t="s">
        <v>1237</v>
      </c>
    </row>
    <row r="306">
      <c r="A306" s="23" t="str">
        <f t="shared" si="5"/>
        <v>OK</v>
      </c>
      <c r="B306" s="23" t="s">
        <v>71</v>
      </c>
      <c r="C306" s="23" t="s">
        <v>71</v>
      </c>
      <c r="D306" s="23">
        <v>0.0</v>
      </c>
      <c r="E306" s="23">
        <v>28.0</v>
      </c>
      <c r="F306" s="23">
        <v>18.0</v>
      </c>
      <c r="G306" s="23">
        <v>5.0</v>
      </c>
      <c r="H306" s="23">
        <v>10.0</v>
      </c>
      <c r="I306" s="23" t="s">
        <v>134</v>
      </c>
      <c r="J306" s="23">
        <v>0.0</v>
      </c>
      <c r="K306" s="23" t="s">
        <v>134</v>
      </c>
      <c r="L306" s="23">
        <v>-1.0</v>
      </c>
      <c r="M306" s="23">
        <v>-1.0</v>
      </c>
      <c r="N306" s="23">
        <v>0.0</v>
      </c>
      <c r="O306" s="23">
        <v>0.0</v>
      </c>
      <c r="P306" s="23">
        <v>0.0</v>
      </c>
      <c r="Q306" s="23" t="s">
        <v>133</v>
      </c>
      <c r="R306" s="23" t="s">
        <v>133</v>
      </c>
      <c r="S306" s="23" t="s">
        <v>133</v>
      </c>
      <c r="T306" s="23" t="s">
        <v>133</v>
      </c>
      <c r="U306" s="23" t="s">
        <v>133</v>
      </c>
      <c r="V306" s="23" t="s">
        <v>133</v>
      </c>
      <c r="W306" s="23" t="s">
        <v>133</v>
      </c>
      <c r="X306" s="23" t="s">
        <v>133</v>
      </c>
      <c r="Y306" s="23" t="s">
        <v>133</v>
      </c>
      <c r="Z306" s="23" t="s">
        <v>133</v>
      </c>
      <c r="AA306" s="23" t="s">
        <v>133</v>
      </c>
      <c r="AB306" s="23" t="s">
        <v>133</v>
      </c>
      <c r="AC306" s="23" t="s">
        <v>133</v>
      </c>
      <c r="AD306" s="23" t="s">
        <v>133</v>
      </c>
      <c r="AE306" s="23" t="s">
        <v>133</v>
      </c>
      <c r="AF306" s="23" t="s">
        <v>133</v>
      </c>
      <c r="AG306" s="23" t="s">
        <v>133</v>
      </c>
      <c r="AH306" s="23" t="s">
        <v>133</v>
      </c>
      <c r="AI306" s="23" t="s">
        <v>133</v>
      </c>
      <c r="AJ306" s="23" t="s">
        <v>133</v>
      </c>
      <c r="AK306" s="23" t="s">
        <v>133</v>
      </c>
      <c r="AL306" s="23" t="s">
        <v>133</v>
      </c>
      <c r="AM306" s="23" t="s">
        <v>133</v>
      </c>
      <c r="AN306" s="23" t="s">
        <v>133</v>
      </c>
      <c r="AO306" s="23">
        <v>6000.0</v>
      </c>
      <c r="AP306" s="23">
        <v>3600.0</v>
      </c>
      <c r="AQ306" s="23">
        <v>0.0</v>
      </c>
      <c r="AR306" s="23">
        <v>0.0</v>
      </c>
      <c r="AS306" s="23" t="s">
        <v>1228</v>
      </c>
      <c r="AT306" s="23" t="s">
        <v>783</v>
      </c>
    </row>
    <row r="307">
      <c r="A307" s="23" t="str">
        <f t="shared" si="5"/>
        <v>OK</v>
      </c>
      <c r="B307" s="23" t="s">
        <v>72</v>
      </c>
      <c r="C307" s="23" t="s">
        <v>72</v>
      </c>
      <c r="D307" s="23">
        <v>1.0</v>
      </c>
      <c r="E307" s="23">
        <v>28.0</v>
      </c>
      <c r="F307" s="23">
        <v>30.0</v>
      </c>
      <c r="G307" s="23">
        <v>5.0</v>
      </c>
      <c r="H307" s="23">
        <v>10.0</v>
      </c>
      <c r="I307" s="23">
        <v>29839.0</v>
      </c>
      <c r="J307" s="23">
        <v>29839.0</v>
      </c>
      <c r="K307" s="23">
        <v>0.0</v>
      </c>
      <c r="L307" s="23">
        <v>1.0</v>
      </c>
      <c r="M307" s="23">
        <v>1.0</v>
      </c>
      <c r="N307" s="23">
        <v>0.0</v>
      </c>
      <c r="O307" s="23">
        <v>0.0365</v>
      </c>
      <c r="P307" s="23">
        <v>0.0</v>
      </c>
      <c r="Q307" s="23">
        <v>10.0</v>
      </c>
      <c r="R307" s="23">
        <v>11.0</v>
      </c>
      <c r="S307" s="23">
        <v>7.0</v>
      </c>
      <c r="T307" s="23">
        <v>0.0</v>
      </c>
      <c r="U307" s="23">
        <v>1.0</v>
      </c>
      <c r="V307" s="23">
        <v>0.0</v>
      </c>
      <c r="W307" s="23">
        <v>3.0</v>
      </c>
      <c r="X307" s="23">
        <v>9.0E-4</v>
      </c>
      <c r="Y307" s="23">
        <v>3.0E-4</v>
      </c>
      <c r="Z307" s="23">
        <v>0.0</v>
      </c>
      <c r="AA307" s="23">
        <v>2.0E-4</v>
      </c>
      <c r="AB307" s="23">
        <v>4.0</v>
      </c>
      <c r="AC307" s="23">
        <v>24.0</v>
      </c>
      <c r="AD307" s="23">
        <v>24.0</v>
      </c>
      <c r="AE307" s="23">
        <v>0.0</v>
      </c>
      <c r="AF307" s="23">
        <v>0.0</v>
      </c>
      <c r="AG307" s="23">
        <v>0.0</v>
      </c>
      <c r="AH307" s="23">
        <v>0.0</v>
      </c>
      <c r="AI307" s="23">
        <v>0.002</v>
      </c>
      <c r="AJ307" s="23">
        <v>0.0017</v>
      </c>
      <c r="AK307" s="23">
        <v>1.0E-4</v>
      </c>
      <c r="AL307" s="23">
        <v>0.0</v>
      </c>
      <c r="AM307" s="23">
        <v>0.0</v>
      </c>
      <c r="AN307" s="23">
        <v>1.0</v>
      </c>
      <c r="AO307" s="23">
        <v>6000.0</v>
      </c>
      <c r="AP307" s="23">
        <v>3600.0</v>
      </c>
      <c r="AQ307" s="23">
        <v>0.0</v>
      </c>
      <c r="AR307" s="23">
        <v>0.0</v>
      </c>
      <c r="AS307" s="23" t="s">
        <v>1228</v>
      </c>
      <c r="AT307" s="23" t="s">
        <v>783</v>
      </c>
    </row>
    <row r="308">
      <c r="A308" s="23" t="str">
        <f t="shared" si="5"/>
        <v>OK</v>
      </c>
      <c r="B308" s="23" t="s">
        <v>73</v>
      </c>
      <c r="C308" s="23" t="s">
        <v>73</v>
      </c>
      <c r="D308" s="23">
        <v>1.0</v>
      </c>
      <c r="E308" s="23">
        <v>28.0</v>
      </c>
      <c r="F308" s="23">
        <v>20.0</v>
      </c>
      <c r="G308" s="23">
        <v>5.0</v>
      </c>
      <c r="H308" s="23">
        <v>10.0</v>
      </c>
      <c r="I308" s="23">
        <v>35091.0</v>
      </c>
      <c r="J308" s="23">
        <v>31469.333333</v>
      </c>
      <c r="K308" s="23">
        <v>10.320785</v>
      </c>
      <c r="L308" s="23">
        <v>2.0</v>
      </c>
      <c r="M308" s="23">
        <v>1.0</v>
      </c>
      <c r="N308" s="23">
        <v>137562.0</v>
      </c>
      <c r="O308" s="23">
        <v>3600.0737</v>
      </c>
      <c r="P308" s="23">
        <v>0.0</v>
      </c>
      <c r="Q308" s="23">
        <v>18847.0</v>
      </c>
      <c r="R308" s="23">
        <v>22053.0</v>
      </c>
      <c r="S308" s="23">
        <v>4860.0</v>
      </c>
      <c r="T308" s="23">
        <v>0.0</v>
      </c>
      <c r="U308" s="23">
        <v>3783.0</v>
      </c>
      <c r="V308" s="23">
        <v>0.0</v>
      </c>
      <c r="W308" s="23">
        <v>13410.0</v>
      </c>
      <c r="X308" s="23">
        <v>2.4442</v>
      </c>
      <c r="Y308" s="23">
        <v>0.3814</v>
      </c>
      <c r="Z308" s="23">
        <v>0.0</v>
      </c>
      <c r="AA308" s="23">
        <v>0.8016</v>
      </c>
      <c r="AB308" s="23">
        <v>4.0</v>
      </c>
      <c r="AC308" s="23">
        <v>24.0</v>
      </c>
      <c r="AD308" s="23">
        <v>24.0</v>
      </c>
      <c r="AE308" s="23">
        <v>0.0</v>
      </c>
      <c r="AF308" s="23">
        <v>0.0</v>
      </c>
      <c r="AG308" s="23">
        <v>0.0</v>
      </c>
      <c r="AH308" s="23">
        <v>0.0</v>
      </c>
      <c r="AI308" s="23">
        <v>0.002</v>
      </c>
      <c r="AJ308" s="23">
        <v>0.0017</v>
      </c>
      <c r="AK308" s="23">
        <v>2.0E-4</v>
      </c>
      <c r="AL308" s="23">
        <v>0.0</v>
      </c>
      <c r="AM308" s="23">
        <v>0.0</v>
      </c>
      <c r="AN308" s="23">
        <v>1.0</v>
      </c>
      <c r="AO308" s="23">
        <v>6000.0</v>
      </c>
      <c r="AP308" s="23">
        <v>3600.0</v>
      </c>
      <c r="AQ308" s="23">
        <v>0.0</v>
      </c>
      <c r="AR308" s="23">
        <v>0.0</v>
      </c>
      <c r="AS308" s="23" t="s">
        <v>1228</v>
      </c>
      <c r="AT308" s="23" t="s">
        <v>1238</v>
      </c>
    </row>
    <row r="309">
      <c r="A309" s="23" t="str">
        <f t="shared" si="5"/>
        <v>OK</v>
      </c>
      <c r="B309" s="23" t="s">
        <v>74</v>
      </c>
      <c r="C309" s="23" t="s">
        <v>74</v>
      </c>
      <c r="D309" s="23">
        <v>1.0</v>
      </c>
      <c r="E309" s="23">
        <v>28.0</v>
      </c>
      <c r="F309" s="23">
        <v>10.0</v>
      </c>
      <c r="G309" s="23">
        <v>5.0</v>
      </c>
      <c r="H309" s="23">
        <v>10.0</v>
      </c>
      <c r="I309" s="23">
        <v>84031.0</v>
      </c>
      <c r="J309" s="23">
        <v>38819.75</v>
      </c>
      <c r="K309" s="23">
        <v>53.803061</v>
      </c>
      <c r="L309" s="23">
        <v>2.0</v>
      </c>
      <c r="M309" s="23">
        <v>1.0</v>
      </c>
      <c r="N309" s="23">
        <v>139681.0</v>
      </c>
      <c r="O309" s="23">
        <v>3600.016</v>
      </c>
      <c r="P309" s="23">
        <v>496.0</v>
      </c>
      <c r="Q309" s="23">
        <v>13443.0</v>
      </c>
      <c r="R309" s="23">
        <v>21861.0</v>
      </c>
      <c r="S309" s="23">
        <v>5846.0</v>
      </c>
      <c r="T309" s="23">
        <v>1.0</v>
      </c>
      <c r="U309" s="23">
        <v>13051.0</v>
      </c>
      <c r="V309" s="23">
        <v>0.0</v>
      </c>
      <c r="W309" s="23">
        <v>2963.0</v>
      </c>
      <c r="X309" s="23">
        <v>2.0687</v>
      </c>
      <c r="Y309" s="23">
        <v>0.4325</v>
      </c>
      <c r="Z309" s="23">
        <v>0.0</v>
      </c>
      <c r="AA309" s="23">
        <v>0.7201</v>
      </c>
      <c r="AB309" s="23">
        <v>10.0</v>
      </c>
      <c r="AC309" s="23">
        <v>90.0</v>
      </c>
      <c r="AD309" s="23">
        <v>85.0</v>
      </c>
      <c r="AE309" s="23">
        <v>0.0</v>
      </c>
      <c r="AF309" s="23">
        <v>5.0</v>
      </c>
      <c r="AG309" s="23">
        <v>0.0</v>
      </c>
      <c r="AH309" s="23">
        <v>0.0</v>
      </c>
      <c r="AI309" s="23">
        <v>0.0088</v>
      </c>
      <c r="AJ309" s="23">
        <v>0.0073</v>
      </c>
      <c r="AK309" s="23">
        <v>0.001</v>
      </c>
      <c r="AL309" s="23">
        <v>0.0</v>
      </c>
      <c r="AM309" s="23">
        <v>0.0</v>
      </c>
      <c r="AN309" s="23">
        <v>7.0</v>
      </c>
      <c r="AO309" s="23">
        <v>6000.0</v>
      </c>
      <c r="AP309" s="23">
        <v>3600.0</v>
      </c>
      <c r="AQ309" s="23">
        <v>0.0</v>
      </c>
      <c r="AR309" s="23">
        <v>0.0</v>
      </c>
      <c r="AS309" s="23" t="s">
        <v>1228</v>
      </c>
      <c r="AT309" s="23" t="s">
        <v>1239</v>
      </c>
    </row>
    <row r="310">
      <c r="A310" s="23" t="str">
        <f t="shared" si="5"/>
        <v>OK</v>
      </c>
      <c r="B310" s="23" t="s">
        <v>75</v>
      </c>
      <c r="C310" s="23" t="s">
        <v>75</v>
      </c>
      <c r="D310" s="23">
        <v>1.0</v>
      </c>
      <c r="E310" s="23">
        <v>41.0</v>
      </c>
      <c r="F310" s="23">
        <v>30.0</v>
      </c>
      <c r="G310" s="23">
        <v>5.0</v>
      </c>
      <c r="H310" s="23">
        <v>10.0</v>
      </c>
      <c r="I310" s="23">
        <v>57768.0</v>
      </c>
      <c r="J310" s="23">
        <v>57158.5</v>
      </c>
      <c r="K310" s="23">
        <v>1.055082</v>
      </c>
      <c r="L310" s="23">
        <v>2.0</v>
      </c>
      <c r="M310" s="23">
        <v>1.0</v>
      </c>
      <c r="N310" s="23">
        <v>97633.0</v>
      </c>
      <c r="O310" s="23">
        <v>3600.037</v>
      </c>
      <c r="P310" s="23">
        <v>0.0</v>
      </c>
      <c r="Q310" s="23">
        <v>7604.0</v>
      </c>
      <c r="R310" s="23">
        <v>12362.0</v>
      </c>
      <c r="S310" s="23">
        <v>3002.0</v>
      </c>
      <c r="T310" s="23">
        <v>0.0</v>
      </c>
      <c r="U310" s="23">
        <v>9353.0</v>
      </c>
      <c r="V310" s="23">
        <v>0.0</v>
      </c>
      <c r="W310" s="23">
        <v>7.0</v>
      </c>
      <c r="X310" s="23">
        <v>2.0865</v>
      </c>
      <c r="Y310" s="23">
        <v>0.3688</v>
      </c>
      <c r="Z310" s="23">
        <v>0.0</v>
      </c>
      <c r="AA310" s="23">
        <v>0.9532</v>
      </c>
      <c r="AB310" s="23">
        <v>1.0</v>
      </c>
      <c r="AC310" s="23">
        <v>140.0</v>
      </c>
      <c r="AD310" s="23">
        <v>140.0</v>
      </c>
      <c r="AE310" s="23">
        <v>0.0</v>
      </c>
      <c r="AF310" s="23">
        <v>0.0</v>
      </c>
      <c r="AG310" s="23">
        <v>0.0</v>
      </c>
      <c r="AH310" s="23">
        <v>0.0</v>
      </c>
      <c r="AI310" s="23">
        <v>0.011</v>
      </c>
      <c r="AJ310" s="23">
        <v>0.0109</v>
      </c>
      <c r="AK310" s="23">
        <v>0.0</v>
      </c>
      <c r="AL310" s="23">
        <v>0.0</v>
      </c>
      <c r="AM310" s="23">
        <v>0.0</v>
      </c>
      <c r="AN310" s="23">
        <v>2.0</v>
      </c>
      <c r="AO310" s="23">
        <v>6000.0</v>
      </c>
      <c r="AP310" s="23">
        <v>3600.0</v>
      </c>
      <c r="AQ310" s="23">
        <v>0.0</v>
      </c>
      <c r="AR310" s="23">
        <v>0.0</v>
      </c>
      <c r="AS310" s="23" t="s">
        <v>1228</v>
      </c>
      <c r="AT310" s="23" t="s">
        <v>1240</v>
      </c>
    </row>
    <row r="311">
      <c r="A311" s="23" t="str">
        <f t="shared" si="5"/>
        <v>OK</v>
      </c>
      <c r="B311" s="23" t="s">
        <v>76</v>
      </c>
      <c r="C311" s="23" t="s">
        <v>76</v>
      </c>
      <c r="D311" s="23">
        <v>1.0</v>
      </c>
      <c r="E311" s="23">
        <v>41.0</v>
      </c>
      <c r="F311" s="23">
        <v>20.0</v>
      </c>
      <c r="G311" s="23">
        <v>5.0</v>
      </c>
      <c r="H311" s="23">
        <v>10.0</v>
      </c>
      <c r="I311" s="23">
        <v>72413.0</v>
      </c>
      <c r="J311" s="23">
        <v>56642.0</v>
      </c>
      <c r="K311" s="23">
        <v>21.779239</v>
      </c>
      <c r="L311" s="23">
        <v>2.0</v>
      </c>
      <c r="M311" s="23">
        <v>1.0</v>
      </c>
      <c r="N311" s="23">
        <v>57006.0</v>
      </c>
      <c r="O311" s="23">
        <v>3600.1083</v>
      </c>
      <c r="P311" s="23">
        <v>0.0</v>
      </c>
      <c r="Q311" s="23">
        <v>9660.0</v>
      </c>
      <c r="R311" s="23">
        <v>15930.0</v>
      </c>
      <c r="S311" s="23">
        <v>4970.0</v>
      </c>
      <c r="T311" s="23">
        <v>0.0</v>
      </c>
      <c r="U311" s="23">
        <v>10733.0</v>
      </c>
      <c r="V311" s="23">
        <v>0.0</v>
      </c>
      <c r="W311" s="23">
        <v>227.0</v>
      </c>
      <c r="X311" s="23">
        <v>3.2367</v>
      </c>
      <c r="Y311" s="23">
        <v>0.6889</v>
      </c>
      <c r="Z311" s="23">
        <v>0.0</v>
      </c>
      <c r="AA311" s="23">
        <v>1.206</v>
      </c>
      <c r="AB311" s="23">
        <v>1.0</v>
      </c>
      <c r="AC311" s="23">
        <v>140.0</v>
      </c>
      <c r="AD311" s="23">
        <v>140.0</v>
      </c>
      <c r="AE311" s="23">
        <v>0.0</v>
      </c>
      <c r="AF311" s="23">
        <v>0.0</v>
      </c>
      <c r="AG311" s="23">
        <v>0.0</v>
      </c>
      <c r="AH311" s="23">
        <v>0.0</v>
      </c>
      <c r="AI311" s="23">
        <v>0.0119</v>
      </c>
      <c r="AJ311" s="23">
        <v>0.0118</v>
      </c>
      <c r="AK311" s="23">
        <v>0.0</v>
      </c>
      <c r="AL311" s="23">
        <v>0.0</v>
      </c>
      <c r="AM311" s="23">
        <v>0.0</v>
      </c>
      <c r="AN311" s="23">
        <v>4.0</v>
      </c>
      <c r="AO311" s="23">
        <v>6000.0</v>
      </c>
      <c r="AP311" s="23">
        <v>3600.0</v>
      </c>
      <c r="AQ311" s="23">
        <v>0.0</v>
      </c>
      <c r="AR311" s="23">
        <v>0.0</v>
      </c>
      <c r="AS311" s="23" t="s">
        <v>1228</v>
      </c>
      <c r="AT311" s="23" t="s">
        <v>1241</v>
      </c>
    </row>
    <row r="312">
      <c r="A312" s="23" t="str">
        <f t="shared" si="5"/>
        <v>OK</v>
      </c>
      <c r="B312" s="23" t="s">
        <v>77</v>
      </c>
      <c r="C312" s="23" t="s">
        <v>77</v>
      </c>
      <c r="D312" s="23">
        <v>0.0</v>
      </c>
      <c r="E312" s="23">
        <v>41.0</v>
      </c>
      <c r="F312" s="23">
        <v>11.0</v>
      </c>
      <c r="G312" s="23">
        <v>5.0</v>
      </c>
      <c r="H312" s="23">
        <v>10.0</v>
      </c>
      <c r="I312" s="23" t="s">
        <v>134</v>
      </c>
      <c r="J312" s="23">
        <v>0.0</v>
      </c>
      <c r="K312" s="23" t="s">
        <v>134</v>
      </c>
      <c r="L312" s="23">
        <v>-1.0</v>
      </c>
      <c r="M312" s="23">
        <v>-1.0</v>
      </c>
      <c r="N312" s="23">
        <v>0.0</v>
      </c>
      <c r="O312" s="23">
        <v>0.0</v>
      </c>
      <c r="P312" s="23">
        <v>0.0</v>
      </c>
      <c r="Q312" s="23" t="s">
        <v>133</v>
      </c>
      <c r="R312" s="23" t="s">
        <v>133</v>
      </c>
      <c r="S312" s="23" t="s">
        <v>133</v>
      </c>
      <c r="T312" s="23" t="s">
        <v>133</v>
      </c>
      <c r="U312" s="23" t="s">
        <v>133</v>
      </c>
      <c r="V312" s="23" t="s">
        <v>133</v>
      </c>
      <c r="W312" s="23" t="s">
        <v>133</v>
      </c>
      <c r="X312" s="23" t="s">
        <v>133</v>
      </c>
      <c r="Y312" s="23" t="s">
        <v>133</v>
      </c>
      <c r="Z312" s="23" t="s">
        <v>133</v>
      </c>
      <c r="AA312" s="23" t="s">
        <v>133</v>
      </c>
      <c r="AB312" s="23" t="s">
        <v>133</v>
      </c>
      <c r="AC312" s="23" t="s">
        <v>133</v>
      </c>
      <c r="AD312" s="23" t="s">
        <v>133</v>
      </c>
      <c r="AE312" s="23" t="s">
        <v>133</v>
      </c>
      <c r="AF312" s="23" t="s">
        <v>133</v>
      </c>
      <c r="AG312" s="23" t="s">
        <v>133</v>
      </c>
      <c r="AH312" s="23" t="s">
        <v>133</v>
      </c>
      <c r="AI312" s="23" t="s">
        <v>133</v>
      </c>
      <c r="AJ312" s="23" t="s">
        <v>133</v>
      </c>
      <c r="AK312" s="23" t="s">
        <v>133</v>
      </c>
      <c r="AL312" s="23" t="s">
        <v>133</v>
      </c>
      <c r="AM312" s="23" t="s">
        <v>133</v>
      </c>
      <c r="AN312" s="23" t="s">
        <v>133</v>
      </c>
      <c r="AO312" s="23">
        <v>6000.0</v>
      </c>
      <c r="AP312" s="23">
        <v>3600.0</v>
      </c>
      <c r="AQ312" s="23">
        <v>0.0</v>
      </c>
      <c r="AR312" s="23">
        <v>0.0</v>
      </c>
      <c r="AS312" s="23" t="s">
        <v>1228</v>
      </c>
      <c r="AT312" s="23" t="s">
        <v>788</v>
      </c>
    </row>
    <row r="313">
      <c r="A313" s="23" t="str">
        <f t="shared" si="5"/>
        <v>OK</v>
      </c>
      <c r="B313" s="23" t="s">
        <v>78</v>
      </c>
      <c r="C313" s="23" t="s">
        <v>78</v>
      </c>
      <c r="D313" s="23">
        <v>1.0</v>
      </c>
      <c r="E313" s="23">
        <v>45.0</v>
      </c>
      <c r="F313" s="23">
        <v>30.0</v>
      </c>
      <c r="G313" s="23">
        <v>5.0</v>
      </c>
      <c r="H313" s="23">
        <v>10.0</v>
      </c>
      <c r="I313" s="23">
        <v>40670.0</v>
      </c>
      <c r="J313" s="23">
        <v>33500.0</v>
      </c>
      <c r="K313" s="23">
        <v>17.629702</v>
      </c>
      <c r="L313" s="23">
        <v>2.0</v>
      </c>
      <c r="M313" s="23">
        <v>1.0</v>
      </c>
      <c r="N313" s="23">
        <v>52149.0</v>
      </c>
      <c r="O313" s="23">
        <v>3600.269</v>
      </c>
      <c r="P313" s="23">
        <v>0.0</v>
      </c>
      <c r="Q313" s="23">
        <v>7517.0</v>
      </c>
      <c r="R313" s="23">
        <v>14142.0</v>
      </c>
      <c r="S313" s="23">
        <v>2952.0</v>
      </c>
      <c r="T313" s="23">
        <v>0.0</v>
      </c>
      <c r="U313" s="23">
        <v>10433.0</v>
      </c>
      <c r="V313" s="23">
        <v>0.0</v>
      </c>
      <c r="W313" s="23">
        <v>757.0</v>
      </c>
      <c r="X313" s="23">
        <v>3.0785</v>
      </c>
      <c r="Y313" s="23">
        <v>0.5043</v>
      </c>
      <c r="Z313" s="23">
        <v>0.0</v>
      </c>
      <c r="AA313" s="23">
        <v>1.3891</v>
      </c>
      <c r="AB313" s="23">
        <v>25.0</v>
      </c>
      <c r="AC313" s="23">
        <v>342.0</v>
      </c>
      <c r="AD313" s="23">
        <v>326.0</v>
      </c>
      <c r="AE313" s="23">
        <v>0.0</v>
      </c>
      <c r="AF313" s="23">
        <v>16.0</v>
      </c>
      <c r="AG313" s="23">
        <v>0.0</v>
      </c>
      <c r="AH313" s="23">
        <v>0.0</v>
      </c>
      <c r="AI313" s="23">
        <v>0.0705</v>
      </c>
      <c r="AJ313" s="23">
        <v>0.0619</v>
      </c>
      <c r="AK313" s="23">
        <v>0.0051</v>
      </c>
      <c r="AL313" s="23">
        <v>0.0</v>
      </c>
      <c r="AM313" s="23">
        <v>0.0</v>
      </c>
      <c r="AN313" s="23">
        <v>3.0</v>
      </c>
      <c r="AO313" s="23">
        <v>6000.0</v>
      </c>
      <c r="AP313" s="23">
        <v>3600.0</v>
      </c>
      <c r="AQ313" s="23">
        <v>0.0</v>
      </c>
      <c r="AR313" s="23">
        <v>0.0</v>
      </c>
      <c r="AS313" s="23" t="s">
        <v>1228</v>
      </c>
      <c r="AT313" s="23" t="s">
        <v>1242</v>
      </c>
    </row>
    <row r="314">
      <c r="A314" s="23" t="str">
        <f t="shared" si="5"/>
        <v>OK</v>
      </c>
      <c r="B314" s="23" t="s">
        <v>79</v>
      </c>
      <c r="C314" s="23" t="s">
        <v>79</v>
      </c>
      <c r="D314" s="23">
        <v>1.0</v>
      </c>
      <c r="E314" s="23">
        <v>45.0</v>
      </c>
      <c r="F314" s="23">
        <v>20.0</v>
      </c>
      <c r="G314" s="23">
        <v>5.0</v>
      </c>
      <c r="H314" s="23">
        <v>10.0</v>
      </c>
      <c r="I314" s="23">
        <v>69452.0</v>
      </c>
      <c r="J314" s="23">
        <v>39630.2</v>
      </c>
      <c r="K314" s="23">
        <v>42.93872</v>
      </c>
      <c r="L314" s="23">
        <v>2.0</v>
      </c>
      <c r="M314" s="23">
        <v>1.0</v>
      </c>
      <c r="N314" s="23">
        <v>71900.0</v>
      </c>
      <c r="O314" s="23">
        <v>3600.1848</v>
      </c>
      <c r="P314" s="23">
        <v>348.0</v>
      </c>
      <c r="Q314" s="23">
        <v>6214.0</v>
      </c>
      <c r="R314" s="23">
        <v>15318.0</v>
      </c>
      <c r="S314" s="23">
        <v>2479.0</v>
      </c>
      <c r="T314" s="23">
        <v>0.0</v>
      </c>
      <c r="U314" s="23">
        <v>11458.0</v>
      </c>
      <c r="V314" s="23">
        <v>0.0</v>
      </c>
      <c r="W314" s="23">
        <v>1381.0</v>
      </c>
      <c r="X314" s="23">
        <v>2.6515</v>
      </c>
      <c r="Y314" s="23">
        <v>0.4227</v>
      </c>
      <c r="Z314" s="23">
        <v>0.0</v>
      </c>
      <c r="AA314" s="23">
        <v>1.2402</v>
      </c>
      <c r="AB314" s="23">
        <v>39.0</v>
      </c>
      <c r="AC314" s="23">
        <v>432.0</v>
      </c>
      <c r="AD314" s="23">
        <v>407.0</v>
      </c>
      <c r="AE314" s="23">
        <v>0.0</v>
      </c>
      <c r="AF314" s="23">
        <v>25.0</v>
      </c>
      <c r="AG314" s="23">
        <v>0.0</v>
      </c>
      <c r="AH314" s="23">
        <v>0.0</v>
      </c>
      <c r="AI314" s="23">
        <v>0.0979</v>
      </c>
      <c r="AJ314" s="23">
        <v>0.0832</v>
      </c>
      <c r="AK314" s="23">
        <v>0.009</v>
      </c>
      <c r="AL314" s="23">
        <v>0.0</v>
      </c>
      <c r="AM314" s="23">
        <v>0.0</v>
      </c>
      <c r="AN314" s="23">
        <v>6.0</v>
      </c>
      <c r="AO314" s="23">
        <v>6000.0</v>
      </c>
      <c r="AP314" s="23">
        <v>3600.0</v>
      </c>
      <c r="AQ314" s="23">
        <v>0.0</v>
      </c>
      <c r="AR314" s="23">
        <v>0.0</v>
      </c>
      <c r="AS314" s="23" t="s">
        <v>1228</v>
      </c>
      <c r="AT314" s="23" t="s">
        <v>1243</v>
      </c>
    </row>
    <row r="315">
      <c r="A315" s="23" t="str">
        <f t="shared" si="5"/>
        <v>OK</v>
      </c>
      <c r="B315" s="23" t="s">
        <v>80</v>
      </c>
      <c r="C315" s="23" t="s">
        <v>80</v>
      </c>
      <c r="D315" s="23">
        <v>0.0</v>
      </c>
      <c r="E315" s="23">
        <v>45.0</v>
      </c>
      <c r="F315" s="23">
        <v>11.0</v>
      </c>
      <c r="G315" s="23">
        <v>5.0</v>
      </c>
      <c r="H315" s="23">
        <v>10.0</v>
      </c>
      <c r="I315" s="23" t="s">
        <v>134</v>
      </c>
      <c r="J315" s="23">
        <v>0.0</v>
      </c>
      <c r="K315" s="23" t="s">
        <v>134</v>
      </c>
      <c r="L315" s="23">
        <v>-1.0</v>
      </c>
      <c r="M315" s="23">
        <v>-1.0</v>
      </c>
      <c r="N315" s="23">
        <v>0.0</v>
      </c>
      <c r="O315" s="23">
        <v>0.0</v>
      </c>
      <c r="P315" s="23">
        <v>0.0</v>
      </c>
      <c r="Q315" s="23" t="s">
        <v>133</v>
      </c>
      <c r="R315" s="23" t="s">
        <v>133</v>
      </c>
      <c r="S315" s="23" t="s">
        <v>133</v>
      </c>
      <c r="T315" s="23" t="s">
        <v>133</v>
      </c>
      <c r="U315" s="23" t="s">
        <v>133</v>
      </c>
      <c r="V315" s="23" t="s">
        <v>133</v>
      </c>
      <c r="W315" s="23" t="s">
        <v>133</v>
      </c>
      <c r="X315" s="23" t="s">
        <v>133</v>
      </c>
      <c r="Y315" s="23" t="s">
        <v>133</v>
      </c>
      <c r="Z315" s="23" t="s">
        <v>133</v>
      </c>
      <c r="AA315" s="23" t="s">
        <v>133</v>
      </c>
      <c r="AB315" s="23" t="s">
        <v>133</v>
      </c>
      <c r="AC315" s="23" t="s">
        <v>133</v>
      </c>
      <c r="AD315" s="23" t="s">
        <v>133</v>
      </c>
      <c r="AE315" s="23" t="s">
        <v>133</v>
      </c>
      <c r="AF315" s="23" t="s">
        <v>133</v>
      </c>
      <c r="AG315" s="23" t="s">
        <v>133</v>
      </c>
      <c r="AH315" s="23" t="s">
        <v>133</v>
      </c>
      <c r="AI315" s="23" t="s">
        <v>133</v>
      </c>
      <c r="AJ315" s="23" t="s">
        <v>133</v>
      </c>
      <c r="AK315" s="23" t="s">
        <v>133</v>
      </c>
      <c r="AL315" s="23" t="s">
        <v>133</v>
      </c>
      <c r="AM315" s="23" t="s">
        <v>133</v>
      </c>
      <c r="AN315" s="23" t="s">
        <v>133</v>
      </c>
      <c r="AO315" s="23">
        <v>6000.0</v>
      </c>
      <c r="AP315" s="23">
        <v>3600.0</v>
      </c>
      <c r="AQ315" s="23">
        <v>0.0</v>
      </c>
      <c r="AR315" s="23">
        <v>0.0</v>
      </c>
      <c r="AS315" s="23" t="s">
        <v>1228</v>
      </c>
      <c r="AT315" s="23" t="s">
        <v>791</v>
      </c>
    </row>
    <row r="316">
      <c r="A316" s="23" t="str">
        <f t="shared" si="5"/>
        <v>OK</v>
      </c>
      <c r="B316" s="23" t="s">
        <v>81</v>
      </c>
      <c r="C316" s="23" t="s">
        <v>81</v>
      </c>
      <c r="D316" s="23">
        <v>1.0</v>
      </c>
      <c r="E316" s="23">
        <v>51.0</v>
      </c>
      <c r="F316" s="23">
        <v>30.0</v>
      </c>
      <c r="G316" s="23">
        <v>5.0</v>
      </c>
      <c r="H316" s="23">
        <v>10.0</v>
      </c>
      <c r="I316" s="23">
        <v>52508.0</v>
      </c>
      <c r="J316" s="23">
        <v>52508.0</v>
      </c>
      <c r="K316" s="23">
        <v>0.0</v>
      </c>
      <c r="L316" s="23">
        <v>1.0</v>
      </c>
      <c r="M316" s="23">
        <v>1.0</v>
      </c>
      <c r="N316" s="23">
        <v>1474.0</v>
      </c>
      <c r="O316" s="23">
        <v>11.2579</v>
      </c>
      <c r="P316" s="23">
        <v>0.0</v>
      </c>
      <c r="Q316" s="23">
        <v>514.0</v>
      </c>
      <c r="R316" s="23">
        <v>701.0</v>
      </c>
      <c r="S316" s="23">
        <v>182.0</v>
      </c>
      <c r="T316" s="23">
        <v>0.0</v>
      </c>
      <c r="U316" s="23">
        <v>310.0</v>
      </c>
      <c r="V316" s="23">
        <v>0.0</v>
      </c>
      <c r="W316" s="23">
        <v>209.0</v>
      </c>
      <c r="X316" s="23">
        <v>0.1967</v>
      </c>
      <c r="Y316" s="23">
        <v>0.0314</v>
      </c>
      <c r="Z316" s="23">
        <v>0.0</v>
      </c>
      <c r="AA316" s="23">
        <v>0.074</v>
      </c>
      <c r="AB316" s="23">
        <v>11.0</v>
      </c>
      <c r="AC316" s="23">
        <v>410.0</v>
      </c>
      <c r="AD316" s="23">
        <v>408.0</v>
      </c>
      <c r="AE316" s="23">
        <v>0.0</v>
      </c>
      <c r="AF316" s="23">
        <v>2.0</v>
      </c>
      <c r="AG316" s="23">
        <v>0.0</v>
      </c>
      <c r="AH316" s="23">
        <v>0.0</v>
      </c>
      <c r="AI316" s="23">
        <v>0.0796</v>
      </c>
      <c r="AJ316" s="23">
        <v>0.076</v>
      </c>
      <c r="AK316" s="23">
        <v>0.0016</v>
      </c>
      <c r="AL316" s="23">
        <v>0.0</v>
      </c>
      <c r="AM316" s="23">
        <v>0.0</v>
      </c>
      <c r="AN316" s="23">
        <v>2.0</v>
      </c>
      <c r="AO316" s="23">
        <v>6000.0</v>
      </c>
      <c r="AP316" s="23">
        <v>3600.0</v>
      </c>
      <c r="AQ316" s="23">
        <v>0.0</v>
      </c>
      <c r="AR316" s="23">
        <v>0.0</v>
      </c>
      <c r="AS316" s="23" t="s">
        <v>1228</v>
      </c>
      <c r="AT316" s="23" t="s">
        <v>1244</v>
      </c>
    </row>
    <row r="317">
      <c r="A317" s="23" t="str">
        <f t="shared" si="5"/>
        <v>OK</v>
      </c>
      <c r="B317" s="23" t="s">
        <v>82</v>
      </c>
      <c r="C317" s="23" t="s">
        <v>82</v>
      </c>
      <c r="D317" s="23">
        <v>1.0</v>
      </c>
      <c r="E317" s="23">
        <v>51.0</v>
      </c>
      <c r="F317" s="23">
        <v>20.0</v>
      </c>
      <c r="G317" s="23">
        <v>5.0</v>
      </c>
      <c r="H317" s="23">
        <v>10.0</v>
      </c>
      <c r="I317" s="23">
        <v>87613.0</v>
      </c>
      <c r="J317" s="23">
        <v>53603.25</v>
      </c>
      <c r="K317" s="23">
        <v>38.818155</v>
      </c>
      <c r="L317" s="23">
        <v>2.0</v>
      </c>
      <c r="M317" s="23">
        <v>1.0</v>
      </c>
      <c r="N317" s="23">
        <v>58700.0</v>
      </c>
      <c r="O317" s="23">
        <v>3600.1771</v>
      </c>
      <c r="P317" s="23">
        <v>28.0</v>
      </c>
      <c r="Q317" s="23">
        <v>7291.0</v>
      </c>
      <c r="R317" s="23">
        <v>15025.0</v>
      </c>
      <c r="S317" s="23">
        <v>3063.0</v>
      </c>
      <c r="T317" s="23">
        <v>2.0</v>
      </c>
      <c r="U317" s="23">
        <v>10185.0</v>
      </c>
      <c r="V317" s="23">
        <v>0.0</v>
      </c>
      <c r="W317" s="23">
        <v>1775.0</v>
      </c>
      <c r="X317" s="23">
        <v>3.4836</v>
      </c>
      <c r="Y317" s="23">
        <v>0.5865</v>
      </c>
      <c r="Z317" s="23">
        <v>0.0</v>
      </c>
      <c r="AA317" s="23">
        <v>1.5134</v>
      </c>
      <c r="AB317" s="23">
        <v>13.0</v>
      </c>
      <c r="AC317" s="23">
        <v>528.0</v>
      </c>
      <c r="AD317" s="23">
        <v>487.0</v>
      </c>
      <c r="AE317" s="23">
        <v>33.0</v>
      </c>
      <c r="AF317" s="23">
        <v>8.0</v>
      </c>
      <c r="AG317" s="23">
        <v>0.0</v>
      </c>
      <c r="AH317" s="23">
        <v>0.0</v>
      </c>
      <c r="AI317" s="23">
        <v>0.0869</v>
      </c>
      <c r="AJ317" s="23">
        <v>0.0822</v>
      </c>
      <c r="AK317" s="23">
        <v>0.0024</v>
      </c>
      <c r="AL317" s="23">
        <v>0.0</v>
      </c>
      <c r="AM317" s="23">
        <v>0.0</v>
      </c>
      <c r="AN317" s="23">
        <v>4.0</v>
      </c>
      <c r="AO317" s="23">
        <v>6000.0</v>
      </c>
      <c r="AP317" s="23">
        <v>3600.0</v>
      </c>
      <c r="AQ317" s="23">
        <v>0.0</v>
      </c>
      <c r="AR317" s="23">
        <v>0.0</v>
      </c>
      <c r="AS317" s="23" t="s">
        <v>1228</v>
      </c>
      <c r="AT317" s="23" t="s">
        <v>1245</v>
      </c>
    </row>
    <row r="318">
      <c r="A318" s="23" t="str">
        <f t="shared" si="5"/>
        <v>OK</v>
      </c>
      <c r="B318" s="23" t="s">
        <v>83</v>
      </c>
      <c r="C318" s="23" t="s">
        <v>83</v>
      </c>
      <c r="D318" s="23">
        <v>1.0</v>
      </c>
      <c r="E318" s="23">
        <v>51.0</v>
      </c>
      <c r="F318" s="23">
        <v>10.0</v>
      </c>
      <c r="G318" s="23">
        <v>5.0</v>
      </c>
      <c r="H318" s="23">
        <v>10.0</v>
      </c>
      <c r="I318" s="23">
        <v>179674.0</v>
      </c>
      <c r="J318" s="23">
        <v>69485.083333</v>
      </c>
      <c r="K318" s="23">
        <v>61.327135</v>
      </c>
      <c r="L318" s="23">
        <v>2.0</v>
      </c>
      <c r="M318" s="23">
        <v>1.0</v>
      </c>
      <c r="N318" s="23">
        <v>95645.0</v>
      </c>
      <c r="O318" s="23">
        <v>3600.0942</v>
      </c>
      <c r="P318" s="23">
        <v>2684.0</v>
      </c>
      <c r="Q318" s="23">
        <v>4562.0</v>
      </c>
      <c r="R318" s="23">
        <v>11133.0</v>
      </c>
      <c r="S318" s="23">
        <v>2693.0</v>
      </c>
      <c r="T318" s="23">
        <v>3.0</v>
      </c>
      <c r="U318" s="23">
        <v>7659.0</v>
      </c>
      <c r="V318" s="23">
        <v>0.0</v>
      </c>
      <c r="W318" s="23">
        <v>778.0</v>
      </c>
      <c r="X318" s="23">
        <v>2.3197</v>
      </c>
      <c r="Y318" s="23">
        <v>0.5249</v>
      </c>
      <c r="Z318" s="23">
        <v>0.0</v>
      </c>
      <c r="AA318" s="23">
        <v>0.8897</v>
      </c>
      <c r="AB318" s="23">
        <v>41.0</v>
      </c>
      <c r="AC318" s="23">
        <v>599.0</v>
      </c>
      <c r="AD318" s="23">
        <v>554.0</v>
      </c>
      <c r="AE318" s="23">
        <v>18.0</v>
      </c>
      <c r="AF318" s="23">
        <v>27.0</v>
      </c>
      <c r="AG318" s="23">
        <v>0.0</v>
      </c>
      <c r="AH318" s="23">
        <v>0.0</v>
      </c>
      <c r="AI318" s="23">
        <v>0.1371</v>
      </c>
      <c r="AJ318" s="23">
        <v>0.1197</v>
      </c>
      <c r="AK318" s="23">
        <v>0.0103</v>
      </c>
      <c r="AL318" s="23">
        <v>0.0</v>
      </c>
      <c r="AM318" s="23">
        <v>0.0</v>
      </c>
      <c r="AN318" s="23">
        <v>21.0</v>
      </c>
      <c r="AO318" s="23">
        <v>6000.0</v>
      </c>
      <c r="AP318" s="23">
        <v>3600.0</v>
      </c>
      <c r="AQ318" s="23">
        <v>0.0</v>
      </c>
      <c r="AR318" s="23">
        <v>0.0</v>
      </c>
      <c r="AS318" s="23" t="s">
        <v>1228</v>
      </c>
      <c r="AT318" s="23" t="s">
        <v>1246</v>
      </c>
    </row>
    <row r="319">
      <c r="A319" s="23" t="str">
        <f t="shared" si="5"/>
        <v>OK</v>
      </c>
      <c r="B319" s="23" t="s">
        <v>84</v>
      </c>
      <c r="C319" s="23" t="s">
        <v>84</v>
      </c>
      <c r="D319" s="23">
        <v>1.0</v>
      </c>
      <c r="E319" s="23">
        <v>55.0</v>
      </c>
      <c r="F319" s="23">
        <v>30.0</v>
      </c>
      <c r="G319" s="23">
        <v>5.0</v>
      </c>
      <c r="H319" s="23">
        <v>10.0</v>
      </c>
      <c r="I319" s="23">
        <v>179936.0</v>
      </c>
      <c r="J319" s="23">
        <v>120875.166667</v>
      </c>
      <c r="K319" s="23">
        <v>32.823245</v>
      </c>
      <c r="L319" s="23">
        <v>2.0</v>
      </c>
      <c r="M319" s="23">
        <v>1.0</v>
      </c>
      <c r="N319" s="23">
        <v>35173.0</v>
      </c>
      <c r="O319" s="23">
        <v>3600.118</v>
      </c>
      <c r="P319" s="23">
        <v>0.0</v>
      </c>
      <c r="Q319" s="23">
        <v>9244.0</v>
      </c>
      <c r="R319" s="23">
        <v>18409.0</v>
      </c>
      <c r="S319" s="23">
        <v>3577.0</v>
      </c>
      <c r="T319" s="23">
        <v>0.0</v>
      </c>
      <c r="U319" s="23">
        <v>14200.0</v>
      </c>
      <c r="V319" s="23">
        <v>0.0</v>
      </c>
      <c r="W319" s="23">
        <v>632.0</v>
      </c>
      <c r="X319" s="23">
        <v>4.5322</v>
      </c>
      <c r="Y319" s="23">
        <v>0.7022</v>
      </c>
      <c r="Z319" s="23">
        <v>0.0</v>
      </c>
      <c r="AA319" s="23">
        <v>2.3507</v>
      </c>
      <c r="AB319" s="23">
        <v>77.0</v>
      </c>
      <c r="AC319" s="23">
        <v>632.0</v>
      </c>
      <c r="AD319" s="23">
        <v>561.0</v>
      </c>
      <c r="AE319" s="23">
        <v>0.0</v>
      </c>
      <c r="AF319" s="23">
        <v>71.0</v>
      </c>
      <c r="AG319" s="23">
        <v>0.0</v>
      </c>
      <c r="AH319" s="23">
        <v>0.0</v>
      </c>
      <c r="AI319" s="23">
        <v>0.2118</v>
      </c>
      <c r="AJ319" s="23">
        <v>0.1745</v>
      </c>
      <c r="AK319" s="23">
        <v>0.0258</v>
      </c>
      <c r="AL319" s="23">
        <v>0.0</v>
      </c>
      <c r="AM319" s="23">
        <v>0.0</v>
      </c>
      <c r="AN319" s="23">
        <v>5.0</v>
      </c>
      <c r="AO319" s="23">
        <v>6000.0</v>
      </c>
      <c r="AP319" s="23">
        <v>3600.0</v>
      </c>
      <c r="AQ319" s="23">
        <v>0.0</v>
      </c>
      <c r="AR319" s="23">
        <v>0.0</v>
      </c>
      <c r="AS319" s="23" t="s">
        <v>1228</v>
      </c>
      <c r="AT319" s="23" t="s">
        <v>1247</v>
      </c>
    </row>
    <row r="320">
      <c r="A320" s="23" t="str">
        <f t="shared" si="5"/>
        <v>OK</v>
      </c>
      <c r="B320" s="23" t="s">
        <v>85</v>
      </c>
      <c r="C320" s="23" t="s">
        <v>85</v>
      </c>
      <c r="D320" s="23">
        <v>1.0</v>
      </c>
      <c r="E320" s="23">
        <v>55.0</v>
      </c>
      <c r="F320" s="23">
        <v>20.0</v>
      </c>
      <c r="G320" s="23">
        <v>5.0</v>
      </c>
      <c r="H320" s="23">
        <v>10.0</v>
      </c>
      <c r="I320" s="23">
        <v>320839.0</v>
      </c>
      <c r="J320" s="23">
        <v>153741.666667</v>
      </c>
      <c r="K320" s="23">
        <v>52.081366</v>
      </c>
      <c r="L320" s="23">
        <v>2.0</v>
      </c>
      <c r="M320" s="23">
        <v>1.0</v>
      </c>
      <c r="N320" s="23">
        <v>63810.0</v>
      </c>
      <c r="O320" s="23">
        <v>3600.2092</v>
      </c>
      <c r="P320" s="23">
        <v>12.0</v>
      </c>
      <c r="Q320" s="23">
        <v>6148.0</v>
      </c>
      <c r="R320" s="23">
        <v>15795.0</v>
      </c>
      <c r="S320" s="23">
        <v>2534.0</v>
      </c>
      <c r="T320" s="23">
        <v>0.0</v>
      </c>
      <c r="U320" s="23">
        <v>12044.0</v>
      </c>
      <c r="V320" s="23">
        <v>0.0</v>
      </c>
      <c r="W320" s="23">
        <v>1217.0</v>
      </c>
      <c r="X320" s="23">
        <v>3.4224</v>
      </c>
      <c r="Y320" s="23">
        <v>0.5401</v>
      </c>
      <c r="Z320" s="23">
        <v>0.0</v>
      </c>
      <c r="AA320" s="23">
        <v>1.6636</v>
      </c>
      <c r="AB320" s="23">
        <v>104.0</v>
      </c>
      <c r="AC320" s="23">
        <v>1052.0</v>
      </c>
      <c r="AD320" s="23">
        <v>968.0</v>
      </c>
      <c r="AE320" s="23">
        <v>0.0</v>
      </c>
      <c r="AF320" s="23">
        <v>84.0</v>
      </c>
      <c r="AG320" s="23">
        <v>0.0</v>
      </c>
      <c r="AH320" s="23">
        <v>0.0</v>
      </c>
      <c r="AI320" s="23">
        <v>0.3274</v>
      </c>
      <c r="AJ320" s="23">
        <v>0.2791</v>
      </c>
      <c r="AK320" s="23">
        <v>0.0309</v>
      </c>
      <c r="AL320" s="23">
        <v>0.0</v>
      </c>
      <c r="AM320" s="23">
        <v>0.0</v>
      </c>
      <c r="AN320" s="23">
        <v>10.0</v>
      </c>
      <c r="AO320" s="23">
        <v>6000.0</v>
      </c>
      <c r="AP320" s="23">
        <v>3600.0</v>
      </c>
      <c r="AQ320" s="23">
        <v>0.0</v>
      </c>
      <c r="AR320" s="23">
        <v>0.0</v>
      </c>
      <c r="AS320" s="23" t="s">
        <v>1228</v>
      </c>
      <c r="AT320" s="23" t="s">
        <v>1248</v>
      </c>
    </row>
    <row r="321">
      <c r="A321" s="23" t="str">
        <f t="shared" si="5"/>
        <v>OK</v>
      </c>
      <c r="B321" s="23" t="s">
        <v>86</v>
      </c>
      <c r="C321" s="23" t="s">
        <v>86</v>
      </c>
      <c r="D321" s="23">
        <v>1.0</v>
      </c>
      <c r="E321" s="23">
        <v>55.0</v>
      </c>
      <c r="F321" s="23">
        <v>10.0</v>
      </c>
      <c r="G321" s="23">
        <v>5.0</v>
      </c>
      <c r="H321" s="23">
        <v>10.0</v>
      </c>
      <c r="I321" s="23">
        <v>577657.0</v>
      </c>
      <c r="J321" s="23">
        <v>254273.826087</v>
      </c>
      <c r="K321" s="23">
        <v>55.981867</v>
      </c>
      <c r="L321" s="23">
        <v>2.0</v>
      </c>
      <c r="M321" s="23">
        <v>1.0</v>
      </c>
      <c r="N321" s="23">
        <v>94239.0</v>
      </c>
      <c r="O321" s="23">
        <v>3600.1229</v>
      </c>
      <c r="P321" s="23">
        <v>3392.0</v>
      </c>
      <c r="Q321" s="23">
        <v>2552.0</v>
      </c>
      <c r="R321" s="23">
        <v>11607.0</v>
      </c>
      <c r="S321" s="23">
        <v>1066.0</v>
      </c>
      <c r="T321" s="23">
        <v>0.0</v>
      </c>
      <c r="U321" s="23">
        <v>9914.0</v>
      </c>
      <c r="V321" s="23">
        <v>0.0</v>
      </c>
      <c r="W321" s="23">
        <v>627.0</v>
      </c>
      <c r="X321" s="23">
        <v>1.7165</v>
      </c>
      <c r="Y321" s="23">
        <v>0.2349</v>
      </c>
      <c r="Z321" s="23">
        <v>0.0</v>
      </c>
      <c r="AA321" s="23">
        <v>0.8752</v>
      </c>
      <c r="AB321" s="23">
        <v>141.0</v>
      </c>
      <c r="AC321" s="23">
        <v>926.0</v>
      </c>
      <c r="AD321" s="23">
        <v>757.0</v>
      </c>
      <c r="AE321" s="23">
        <v>0.0</v>
      </c>
      <c r="AF321" s="23">
        <v>169.0</v>
      </c>
      <c r="AG321" s="23">
        <v>0.0</v>
      </c>
      <c r="AH321" s="23">
        <v>0.0</v>
      </c>
      <c r="AI321" s="23">
        <v>0.4148</v>
      </c>
      <c r="AJ321" s="23">
        <v>0.3286</v>
      </c>
      <c r="AK321" s="23">
        <v>0.0589</v>
      </c>
      <c r="AL321" s="23">
        <v>0.0</v>
      </c>
      <c r="AM321" s="23">
        <v>0.0</v>
      </c>
      <c r="AN321" s="23">
        <v>24.0</v>
      </c>
      <c r="AO321" s="23">
        <v>6000.0</v>
      </c>
      <c r="AP321" s="23">
        <v>3600.0</v>
      </c>
      <c r="AQ321" s="23">
        <v>0.0</v>
      </c>
      <c r="AR321" s="23">
        <v>0.0</v>
      </c>
      <c r="AS321" s="23" t="s">
        <v>1228</v>
      </c>
      <c r="AT321" s="23" t="s">
        <v>1249</v>
      </c>
    </row>
    <row r="322">
      <c r="A322" s="23" t="str">
        <f t="shared" si="5"/>
        <v>OK</v>
      </c>
      <c r="B322" s="23" t="s">
        <v>87</v>
      </c>
      <c r="C322" s="23" t="s">
        <v>87</v>
      </c>
      <c r="D322" s="23">
        <v>1.0</v>
      </c>
      <c r="E322" s="23">
        <v>59.0</v>
      </c>
      <c r="F322" s="23">
        <v>30.0</v>
      </c>
      <c r="G322" s="23">
        <v>5.0</v>
      </c>
      <c r="H322" s="23">
        <v>10.0</v>
      </c>
      <c r="I322" s="23">
        <v>168906.0</v>
      </c>
      <c r="J322" s="23">
        <v>68946.0625</v>
      </c>
      <c r="K322" s="23">
        <v>59.180809</v>
      </c>
      <c r="L322" s="23">
        <v>2.0</v>
      </c>
      <c r="M322" s="23">
        <v>1.0</v>
      </c>
      <c r="N322" s="23">
        <v>40826.0</v>
      </c>
      <c r="O322" s="23">
        <v>3600.4459</v>
      </c>
      <c r="P322" s="23">
        <v>64.0</v>
      </c>
      <c r="Q322" s="23">
        <v>9805.0</v>
      </c>
      <c r="R322" s="23">
        <v>13398.0</v>
      </c>
      <c r="S322" s="23">
        <v>4902.0</v>
      </c>
      <c r="T322" s="23">
        <v>38.0</v>
      </c>
      <c r="U322" s="23">
        <v>6688.0</v>
      </c>
      <c r="V322" s="23">
        <v>0.0</v>
      </c>
      <c r="W322" s="23">
        <v>1770.0</v>
      </c>
      <c r="X322" s="23">
        <v>4.8884</v>
      </c>
      <c r="Y322" s="23">
        <v>1.1342</v>
      </c>
      <c r="Z322" s="23">
        <v>0.0</v>
      </c>
      <c r="AA322" s="23">
        <v>1.6224</v>
      </c>
      <c r="AB322" s="23">
        <v>7.0</v>
      </c>
      <c r="AC322" s="23">
        <v>399.0</v>
      </c>
      <c r="AD322" s="23">
        <v>397.0</v>
      </c>
      <c r="AE322" s="23">
        <v>0.0</v>
      </c>
      <c r="AF322" s="23">
        <v>2.0</v>
      </c>
      <c r="AG322" s="23">
        <v>0.0</v>
      </c>
      <c r="AH322" s="23">
        <v>0.0</v>
      </c>
      <c r="AI322" s="23">
        <v>0.0888</v>
      </c>
      <c r="AJ322" s="23">
        <v>0.0864</v>
      </c>
      <c r="AK322" s="23">
        <v>0.0012</v>
      </c>
      <c r="AL322" s="23">
        <v>0.0</v>
      </c>
      <c r="AM322" s="23">
        <v>0.0</v>
      </c>
      <c r="AN322" s="23">
        <v>7.0</v>
      </c>
      <c r="AO322" s="23">
        <v>6000.0</v>
      </c>
      <c r="AP322" s="23">
        <v>3600.0</v>
      </c>
      <c r="AQ322" s="23">
        <v>0.0</v>
      </c>
      <c r="AR322" s="23">
        <v>0.0</v>
      </c>
      <c r="AS322" s="23" t="s">
        <v>1228</v>
      </c>
      <c r="AT322" s="23" t="s">
        <v>1250</v>
      </c>
    </row>
    <row r="323">
      <c r="A323" s="23" t="str">
        <f t="shared" si="5"/>
        <v>OK</v>
      </c>
      <c r="B323" s="23" t="s">
        <v>88</v>
      </c>
      <c r="C323" s="23" t="s">
        <v>88</v>
      </c>
      <c r="D323" s="23">
        <v>1.0</v>
      </c>
      <c r="E323" s="23">
        <v>59.0</v>
      </c>
      <c r="F323" s="23">
        <v>20.0</v>
      </c>
      <c r="G323" s="23">
        <v>5.0</v>
      </c>
      <c r="H323" s="23">
        <v>10.0</v>
      </c>
      <c r="I323" s="23">
        <v>195010.0</v>
      </c>
      <c r="J323" s="23">
        <v>72675.333333</v>
      </c>
      <c r="K323" s="23">
        <v>62.732509</v>
      </c>
      <c r="L323" s="23">
        <v>2.0</v>
      </c>
      <c r="M323" s="23">
        <v>1.0</v>
      </c>
      <c r="N323" s="23">
        <v>47501.0</v>
      </c>
      <c r="O323" s="23">
        <v>3600.215</v>
      </c>
      <c r="P323" s="23">
        <v>1840.0</v>
      </c>
      <c r="Q323" s="23">
        <v>8114.0</v>
      </c>
      <c r="R323" s="23">
        <v>14490.0</v>
      </c>
      <c r="S323" s="23">
        <v>4660.0</v>
      </c>
      <c r="T323" s="23">
        <v>103.0</v>
      </c>
      <c r="U323" s="23">
        <v>8913.0</v>
      </c>
      <c r="V323" s="23">
        <v>0.0</v>
      </c>
      <c r="W323" s="23">
        <v>814.0</v>
      </c>
      <c r="X323" s="23">
        <v>4.5226</v>
      </c>
      <c r="Y323" s="23">
        <v>1.0888</v>
      </c>
      <c r="Z323" s="23">
        <v>0.0</v>
      </c>
      <c r="AA323" s="23">
        <v>1.6697</v>
      </c>
      <c r="AB323" s="23">
        <v>22.0</v>
      </c>
      <c r="AC323" s="23">
        <v>614.0</v>
      </c>
      <c r="AD323" s="23">
        <v>604.0</v>
      </c>
      <c r="AE323" s="23">
        <v>0.0</v>
      </c>
      <c r="AF323" s="23">
        <v>10.0</v>
      </c>
      <c r="AG323" s="23">
        <v>0.0</v>
      </c>
      <c r="AH323" s="23">
        <v>0.0</v>
      </c>
      <c r="AI323" s="23">
        <v>0.1371</v>
      </c>
      <c r="AJ323" s="23">
        <v>0.1279</v>
      </c>
      <c r="AK323" s="23">
        <v>0.0052</v>
      </c>
      <c r="AL323" s="23">
        <v>0.0</v>
      </c>
      <c r="AM323" s="23">
        <v>0.0</v>
      </c>
      <c r="AN323" s="23">
        <v>11.0</v>
      </c>
      <c r="AO323" s="23">
        <v>6000.0</v>
      </c>
      <c r="AP323" s="23">
        <v>3600.0</v>
      </c>
      <c r="AQ323" s="23">
        <v>0.0</v>
      </c>
      <c r="AR323" s="23">
        <v>0.0</v>
      </c>
      <c r="AS323" s="23" t="s">
        <v>1228</v>
      </c>
      <c r="AT323" s="23" t="s">
        <v>1251</v>
      </c>
    </row>
    <row r="324">
      <c r="A324" s="23" t="str">
        <f t="shared" si="5"/>
        <v>OK</v>
      </c>
      <c r="B324" s="23" t="s">
        <v>89</v>
      </c>
      <c r="C324" s="23" t="s">
        <v>89</v>
      </c>
      <c r="D324" s="23">
        <v>0.0</v>
      </c>
      <c r="E324" s="23">
        <v>59.0</v>
      </c>
      <c r="F324" s="23">
        <v>16.0</v>
      </c>
      <c r="G324" s="23">
        <v>5.0</v>
      </c>
      <c r="H324" s="23">
        <v>10.0</v>
      </c>
      <c r="I324" s="23" t="s">
        <v>134</v>
      </c>
      <c r="J324" s="23">
        <v>0.0</v>
      </c>
      <c r="K324" s="23" t="s">
        <v>134</v>
      </c>
      <c r="L324" s="23">
        <v>-1.0</v>
      </c>
      <c r="M324" s="23">
        <v>-1.0</v>
      </c>
      <c r="N324" s="23">
        <v>0.0</v>
      </c>
      <c r="O324" s="23">
        <v>0.0</v>
      </c>
      <c r="P324" s="23">
        <v>0.0</v>
      </c>
      <c r="Q324" s="23" t="s">
        <v>133</v>
      </c>
      <c r="R324" s="23" t="s">
        <v>133</v>
      </c>
      <c r="S324" s="23" t="s">
        <v>133</v>
      </c>
      <c r="T324" s="23" t="s">
        <v>133</v>
      </c>
      <c r="U324" s="23" t="s">
        <v>133</v>
      </c>
      <c r="V324" s="23" t="s">
        <v>133</v>
      </c>
      <c r="W324" s="23" t="s">
        <v>133</v>
      </c>
      <c r="X324" s="23" t="s">
        <v>133</v>
      </c>
      <c r="Y324" s="23" t="s">
        <v>133</v>
      </c>
      <c r="Z324" s="23" t="s">
        <v>133</v>
      </c>
      <c r="AA324" s="23" t="s">
        <v>133</v>
      </c>
      <c r="AB324" s="23" t="s">
        <v>133</v>
      </c>
      <c r="AC324" s="23" t="s">
        <v>133</v>
      </c>
      <c r="AD324" s="23" t="s">
        <v>133</v>
      </c>
      <c r="AE324" s="23" t="s">
        <v>133</v>
      </c>
      <c r="AF324" s="23" t="s">
        <v>133</v>
      </c>
      <c r="AG324" s="23" t="s">
        <v>133</v>
      </c>
      <c r="AH324" s="23" t="s">
        <v>133</v>
      </c>
      <c r="AI324" s="23" t="s">
        <v>133</v>
      </c>
      <c r="AJ324" s="23" t="s">
        <v>133</v>
      </c>
      <c r="AK324" s="23" t="s">
        <v>133</v>
      </c>
      <c r="AL324" s="23" t="s">
        <v>133</v>
      </c>
      <c r="AM324" s="23" t="s">
        <v>133</v>
      </c>
      <c r="AN324" s="23" t="s">
        <v>133</v>
      </c>
      <c r="AO324" s="23">
        <v>6000.0</v>
      </c>
      <c r="AP324" s="23">
        <v>3600.0</v>
      </c>
      <c r="AQ324" s="23">
        <v>0.0</v>
      </c>
      <c r="AR324" s="23">
        <v>0.0</v>
      </c>
      <c r="AS324" s="23" t="s">
        <v>1228</v>
      </c>
      <c r="AT324" s="23" t="s">
        <v>799</v>
      </c>
    </row>
    <row r="325">
      <c r="A325" s="23" t="str">
        <f t="shared" si="5"/>
        <v>OK</v>
      </c>
      <c r="B325" s="23" t="s">
        <v>90</v>
      </c>
      <c r="C325" s="23" t="s">
        <v>90</v>
      </c>
      <c r="D325" s="23">
        <v>1.0</v>
      </c>
      <c r="E325" s="23">
        <v>75.0</v>
      </c>
      <c r="F325" s="23">
        <v>30.0</v>
      </c>
      <c r="G325" s="23">
        <v>5.0</v>
      </c>
      <c r="H325" s="23">
        <v>10.0</v>
      </c>
      <c r="I325" s="23">
        <v>104309.0</v>
      </c>
      <c r="J325" s="23">
        <v>47712.461538</v>
      </c>
      <c r="K325" s="23">
        <v>54.258538</v>
      </c>
      <c r="L325" s="23">
        <v>2.0</v>
      </c>
      <c r="M325" s="23">
        <v>1.0</v>
      </c>
      <c r="N325" s="23">
        <v>41121.0</v>
      </c>
      <c r="O325" s="23">
        <v>3600.0614</v>
      </c>
      <c r="P325" s="23">
        <v>0.0</v>
      </c>
      <c r="Q325" s="23">
        <v>5994.0</v>
      </c>
      <c r="R325" s="23">
        <v>10075.0</v>
      </c>
      <c r="S325" s="23">
        <v>2746.0</v>
      </c>
      <c r="T325" s="23">
        <v>7.0</v>
      </c>
      <c r="U325" s="23">
        <v>5825.0</v>
      </c>
      <c r="V325" s="23">
        <v>0.0</v>
      </c>
      <c r="W325" s="23">
        <v>1497.0</v>
      </c>
      <c r="X325" s="23">
        <v>5.0374</v>
      </c>
      <c r="Y325" s="23">
        <v>1.022</v>
      </c>
      <c r="Z325" s="23">
        <v>0.0</v>
      </c>
      <c r="AA325" s="23">
        <v>2.0737</v>
      </c>
      <c r="AB325" s="23">
        <v>8.0</v>
      </c>
      <c r="AC325" s="23">
        <v>625.0</v>
      </c>
      <c r="AD325" s="23">
        <v>623.0</v>
      </c>
      <c r="AE325" s="23">
        <v>0.0</v>
      </c>
      <c r="AF325" s="23">
        <v>2.0</v>
      </c>
      <c r="AG325" s="23">
        <v>0.0</v>
      </c>
      <c r="AH325" s="23">
        <v>0.0</v>
      </c>
      <c r="AI325" s="23">
        <v>0.1902</v>
      </c>
      <c r="AJ325" s="23">
        <v>0.1862</v>
      </c>
      <c r="AK325" s="23">
        <v>0.0017</v>
      </c>
      <c r="AL325" s="23">
        <v>0.0</v>
      </c>
      <c r="AM325" s="23">
        <v>0.0</v>
      </c>
      <c r="AN325" s="23">
        <v>9.0</v>
      </c>
      <c r="AO325" s="23">
        <v>6000.0</v>
      </c>
      <c r="AP325" s="23">
        <v>3600.0</v>
      </c>
      <c r="AQ325" s="23">
        <v>0.0</v>
      </c>
      <c r="AR325" s="23">
        <v>0.0</v>
      </c>
      <c r="AS325" s="23" t="s">
        <v>1228</v>
      </c>
      <c r="AT325" s="23" t="s">
        <v>1252</v>
      </c>
    </row>
    <row r="326">
      <c r="A326" s="23" t="str">
        <f t="shared" si="5"/>
        <v>OK</v>
      </c>
      <c r="B326" s="23" t="s">
        <v>91</v>
      </c>
      <c r="C326" s="23" t="s">
        <v>91</v>
      </c>
      <c r="D326" s="23">
        <v>1.0</v>
      </c>
      <c r="E326" s="23">
        <v>75.0</v>
      </c>
      <c r="F326" s="23">
        <v>20.0</v>
      </c>
      <c r="G326" s="23">
        <v>5.0</v>
      </c>
      <c r="H326" s="23">
        <v>10.0</v>
      </c>
      <c r="I326" s="23">
        <v>131556.0</v>
      </c>
      <c r="J326" s="23">
        <v>49344.125</v>
      </c>
      <c r="K326" s="23">
        <v>62.491924</v>
      </c>
      <c r="L326" s="23">
        <v>2.0</v>
      </c>
      <c r="M326" s="23">
        <v>1.0</v>
      </c>
      <c r="N326" s="23">
        <v>41841.0</v>
      </c>
      <c r="O326" s="23">
        <v>3600.0579</v>
      </c>
      <c r="P326" s="23">
        <v>196.0</v>
      </c>
      <c r="Q326" s="23">
        <v>5714.0</v>
      </c>
      <c r="R326" s="23">
        <v>10517.0</v>
      </c>
      <c r="S326" s="23">
        <v>3772.0</v>
      </c>
      <c r="T326" s="23">
        <v>119.0</v>
      </c>
      <c r="U326" s="23">
        <v>6285.0</v>
      </c>
      <c r="V326" s="23">
        <v>0.0</v>
      </c>
      <c r="W326" s="23">
        <v>341.0</v>
      </c>
      <c r="X326" s="23">
        <v>4.9295</v>
      </c>
      <c r="Y326" s="23">
        <v>1.3688</v>
      </c>
      <c r="Z326" s="23">
        <v>0.0</v>
      </c>
      <c r="AA326" s="23">
        <v>1.7329</v>
      </c>
      <c r="AB326" s="23">
        <v>43.0</v>
      </c>
      <c r="AC326" s="23">
        <v>1261.0</v>
      </c>
      <c r="AD326" s="23">
        <v>1236.0</v>
      </c>
      <c r="AE326" s="23">
        <v>0.0</v>
      </c>
      <c r="AF326" s="23">
        <v>25.0</v>
      </c>
      <c r="AG326" s="23">
        <v>0.0</v>
      </c>
      <c r="AH326" s="23">
        <v>0.0</v>
      </c>
      <c r="AI326" s="23">
        <v>0.5139</v>
      </c>
      <c r="AJ326" s="23">
        <v>0.4811</v>
      </c>
      <c r="AK326" s="23">
        <v>0.0202</v>
      </c>
      <c r="AL326" s="23">
        <v>0.0</v>
      </c>
      <c r="AM326" s="23">
        <v>0.0</v>
      </c>
      <c r="AN326" s="23">
        <v>17.0</v>
      </c>
      <c r="AO326" s="23">
        <v>6000.0</v>
      </c>
      <c r="AP326" s="23">
        <v>3600.0</v>
      </c>
      <c r="AQ326" s="23">
        <v>0.0</v>
      </c>
      <c r="AR326" s="23">
        <v>0.0</v>
      </c>
      <c r="AS326" s="23" t="s">
        <v>1228</v>
      </c>
      <c r="AT326" s="23" t="s">
        <v>1253</v>
      </c>
    </row>
    <row r="327">
      <c r="A327" s="23" t="str">
        <f t="shared" si="5"/>
        <v>OK</v>
      </c>
      <c r="B327" s="23" t="s">
        <v>92</v>
      </c>
      <c r="C327" s="23" t="s">
        <v>92</v>
      </c>
      <c r="D327" s="23">
        <v>1.0</v>
      </c>
      <c r="E327" s="23">
        <v>75.0</v>
      </c>
      <c r="F327" s="23">
        <v>10.0</v>
      </c>
      <c r="G327" s="23">
        <v>5.0</v>
      </c>
      <c r="H327" s="23">
        <v>10.0</v>
      </c>
      <c r="I327" s="23">
        <v>193924.0</v>
      </c>
      <c r="J327" s="23">
        <v>59674.714286</v>
      </c>
      <c r="K327" s="23">
        <v>69.227783</v>
      </c>
      <c r="L327" s="23">
        <v>2.0</v>
      </c>
      <c r="M327" s="23">
        <v>1.0</v>
      </c>
      <c r="N327" s="23">
        <v>58894.0</v>
      </c>
      <c r="O327" s="23">
        <v>3600.1274</v>
      </c>
      <c r="P327" s="23">
        <v>7340.0</v>
      </c>
      <c r="Q327" s="23">
        <v>4230.0</v>
      </c>
      <c r="R327" s="23">
        <v>8354.0</v>
      </c>
      <c r="S327" s="23">
        <v>3731.0</v>
      </c>
      <c r="T327" s="23">
        <v>175.0</v>
      </c>
      <c r="U327" s="23">
        <v>4290.0</v>
      </c>
      <c r="V327" s="23">
        <v>0.0</v>
      </c>
      <c r="W327" s="23">
        <v>158.0</v>
      </c>
      <c r="X327" s="23">
        <v>3.536</v>
      </c>
      <c r="Y327" s="23">
        <v>1.2498</v>
      </c>
      <c r="Z327" s="23">
        <v>0.0</v>
      </c>
      <c r="AA327" s="23">
        <v>0.841</v>
      </c>
      <c r="AB327" s="23">
        <v>85.0</v>
      </c>
      <c r="AC327" s="23">
        <v>1154.0</v>
      </c>
      <c r="AD327" s="23">
        <v>959.0</v>
      </c>
      <c r="AE327" s="23">
        <v>100.0</v>
      </c>
      <c r="AF327" s="23">
        <v>95.0</v>
      </c>
      <c r="AG327" s="23">
        <v>0.0</v>
      </c>
      <c r="AH327" s="23">
        <v>0.0</v>
      </c>
      <c r="AI327" s="23">
        <v>0.7419</v>
      </c>
      <c r="AJ327" s="23">
        <v>0.6502</v>
      </c>
      <c r="AK327" s="23">
        <v>0.0644</v>
      </c>
      <c r="AL327" s="23">
        <v>0.0</v>
      </c>
      <c r="AM327" s="23">
        <v>0.0</v>
      </c>
      <c r="AN327" s="23">
        <v>31.0</v>
      </c>
      <c r="AO327" s="23">
        <v>6000.0</v>
      </c>
      <c r="AP327" s="23">
        <v>3600.0</v>
      </c>
      <c r="AQ327" s="23">
        <v>0.0</v>
      </c>
      <c r="AR327" s="23">
        <v>0.0</v>
      </c>
      <c r="AS327" s="23" t="s">
        <v>1228</v>
      </c>
      <c r="AT327" s="23" t="s">
        <v>1254</v>
      </c>
    </row>
    <row r="328">
      <c r="A328" s="23" t="str">
        <f t="shared" si="5"/>
        <v>OK</v>
      </c>
      <c r="B328" s="23" t="s">
        <v>93</v>
      </c>
      <c r="C328" s="23" t="s">
        <v>93</v>
      </c>
      <c r="D328" s="23">
        <v>1.0</v>
      </c>
      <c r="E328" s="23">
        <v>80.0</v>
      </c>
      <c r="F328" s="23">
        <v>30.0</v>
      </c>
      <c r="G328" s="23">
        <v>5.0</v>
      </c>
      <c r="H328" s="23">
        <v>10.0</v>
      </c>
      <c r="I328" s="23">
        <v>197924.0</v>
      </c>
      <c r="J328" s="23">
        <v>40138.188679</v>
      </c>
      <c r="K328" s="23">
        <v>79.720403</v>
      </c>
      <c r="L328" s="23">
        <v>2.0</v>
      </c>
      <c r="M328" s="23">
        <v>1.0</v>
      </c>
      <c r="N328" s="23">
        <v>24135.0</v>
      </c>
      <c r="O328" s="23">
        <v>3600.1768</v>
      </c>
      <c r="P328" s="23">
        <v>12.0</v>
      </c>
      <c r="Q328" s="23">
        <v>6199.0</v>
      </c>
      <c r="R328" s="23">
        <v>9714.0</v>
      </c>
      <c r="S328" s="23">
        <v>3418.0</v>
      </c>
      <c r="T328" s="23">
        <v>556.0</v>
      </c>
      <c r="U328" s="23">
        <v>5580.0</v>
      </c>
      <c r="V328" s="23">
        <v>0.0</v>
      </c>
      <c r="W328" s="23">
        <v>160.0</v>
      </c>
      <c r="X328" s="23">
        <v>6.3816</v>
      </c>
      <c r="Y328" s="23">
        <v>1.6594</v>
      </c>
      <c r="Z328" s="23">
        <v>0.0</v>
      </c>
      <c r="AA328" s="23">
        <v>2.4107</v>
      </c>
      <c r="AB328" s="23">
        <v>24.0</v>
      </c>
      <c r="AC328" s="23">
        <v>937.0</v>
      </c>
      <c r="AD328" s="23">
        <v>919.0</v>
      </c>
      <c r="AE328" s="23">
        <v>0.0</v>
      </c>
      <c r="AF328" s="23">
        <v>18.0</v>
      </c>
      <c r="AG328" s="23">
        <v>0.0</v>
      </c>
      <c r="AH328" s="23">
        <v>0.0</v>
      </c>
      <c r="AI328" s="23">
        <v>0.3223</v>
      </c>
      <c r="AJ328" s="23">
        <v>0.2951</v>
      </c>
      <c r="AK328" s="23">
        <v>0.0185</v>
      </c>
      <c r="AL328" s="23">
        <v>0.0</v>
      </c>
      <c r="AM328" s="23">
        <v>0.0</v>
      </c>
      <c r="AN328" s="23">
        <v>23.0</v>
      </c>
      <c r="AO328" s="23">
        <v>6000.0</v>
      </c>
      <c r="AP328" s="23">
        <v>3600.0</v>
      </c>
      <c r="AQ328" s="23">
        <v>0.0</v>
      </c>
      <c r="AR328" s="23">
        <v>0.0</v>
      </c>
      <c r="AS328" s="23" t="s">
        <v>1228</v>
      </c>
      <c r="AT328" s="23" t="s">
        <v>1255</v>
      </c>
    </row>
    <row r="329">
      <c r="A329" s="23" t="str">
        <f t="shared" si="5"/>
        <v>OK</v>
      </c>
      <c r="B329" s="23" t="s">
        <v>94</v>
      </c>
      <c r="C329" s="23" t="s">
        <v>94</v>
      </c>
      <c r="D329" s="23">
        <v>1.0</v>
      </c>
      <c r="E329" s="23">
        <v>80.0</v>
      </c>
      <c r="F329" s="23">
        <v>20.0</v>
      </c>
      <c r="G329" s="23">
        <v>5.0</v>
      </c>
      <c r="H329" s="23">
        <v>10.0</v>
      </c>
      <c r="I329" s="23">
        <v>188677.0</v>
      </c>
      <c r="J329" s="23">
        <v>43089.283333</v>
      </c>
      <c r="K329" s="23">
        <v>77.162408</v>
      </c>
      <c r="L329" s="23">
        <v>2.0</v>
      </c>
      <c r="M329" s="23">
        <v>1.0</v>
      </c>
      <c r="N329" s="23">
        <v>41158.0</v>
      </c>
      <c r="O329" s="23">
        <v>3600.1668</v>
      </c>
      <c r="P329" s="23">
        <v>2828.0</v>
      </c>
      <c r="Q329" s="23">
        <v>5398.0</v>
      </c>
      <c r="R329" s="23">
        <v>8843.0</v>
      </c>
      <c r="S329" s="23">
        <v>4004.0</v>
      </c>
      <c r="T329" s="23">
        <v>699.0</v>
      </c>
      <c r="U329" s="23">
        <v>4103.0</v>
      </c>
      <c r="V329" s="23">
        <v>0.0</v>
      </c>
      <c r="W329" s="23">
        <v>37.0</v>
      </c>
      <c r="X329" s="23">
        <v>5.2302</v>
      </c>
      <c r="Y329" s="23">
        <v>1.7409</v>
      </c>
      <c r="Z329" s="23">
        <v>0.0</v>
      </c>
      <c r="AA329" s="23">
        <v>1.4797</v>
      </c>
      <c r="AB329" s="23">
        <v>39.0</v>
      </c>
      <c r="AC329" s="23">
        <v>1074.0</v>
      </c>
      <c r="AD329" s="23">
        <v>1019.0</v>
      </c>
      <c r="AE329" s="23">
        <v>28.0</v>
      </c>
      <c r="AF329" s="23">
        <v>27.0</v>
      </c>
      <c r="AG329" s="23">
        <v>0.0</v>
      </c>
      <c r="AH329" s="23">
        <v>0.0</v>
      </c>
      <c r="AI329" s="23">
        <v>0.4772</v>
      </c>
      <c r="AJ329" s="23">
        <v>0.4335</v>
      </c>
      <c r="AK329" s="23">
        <v>0.0298</v>
      </c>
      <c r="AL329" s="23">
        <v>0.0</v>
      </c>
      <c r="AM329" s="23">
        <v>0.0</v>
      </c>
      <c r="AN329" s="23">
        <v>20.0</v>
      </c>
      <c r="AO329" s="23">
        <v>6000.0</v>
      </c>
      <c r="AP329" s="23">
        <v>3600.0</v>
      </c>
      <c r="AQ329" s="23">
        <v>0.0</v>
      </c>
      <c r="AR329" s="23">
        <v>0.0</v>
      </c>
      <c r="AS329" s="23" t="s">
        <v>1228</v>
      </c>
      <c r="AT329" s="23" t="s">
        <v>958</v>
      </c>
    </row>
    <row r="330">
      <c r="A330" s="23" t="str">
        <f t="shared" si="5"/>
        <v>OK</v>
      </c>
      <c r="B330" s="23" t="s">
        <v>95</v>
      </c>
      <c r="C330" s="23" t="s">
        <v>95</v>
      </c>
      <c r="D330" s="23">
        <v>0.0</v>
      </c>
      <c r="E330" s="23">
        <v>80.0</v>
      </c>
      <c r="F330" s="23">
        <v>12.0</v>
      </c>
      <c r="G330" s="23">
        <v>5.0</v>
      </c>
      <c r="H330" s="23">
        <v>10.0</v>
      </c>
      <c r="I330" s="23" t="s">
        <v>134</v>
      </c>
      <c r="J330" s="23">
        <v>0.0</v>
      </c>
      <c r="K330" s="23" t="s">
        <v>134</v>
      </c>
      <c r="L330" s="23">
        <v>-1.0</v>
      </c>
      <c r="M330" s="23">
        <v>-1.0</v>
      </c>
      <c r="N330" s="23">
        <v>0.0</v>
      </c>
      <c r="O330" s="23">
        <v>0.0</v>
      </c>
      <c r="P330" s="23">
        <v>0.0</v>
      </c>
      <c r="Q330" s="23" t="s">
        <v>133</v>
      </c>
      <c r="R330" s="23" t="s">
        <v>133</v>
      </c>
      <c r="S330" s="23" t="s">
        <v>133</v>
      </c>
      <c r="T330" s="23" t="s">
        <v>133</v>
      </c>
      <c r="U330" s="23" t="s">
        <v>133</v>
      </c>
      <c r="V330" s="23" t="s">
        <v>133</v>
      </c>
      <c r="W330" s="23" t="s">
        <v>133</v>
      </c>
      <c r="X330" s="23" t="s">
        <v>133</v>
      </c>
      <c r="Y330" s="23" t="s">
        <v>133</v>
      </c>
      <c r="Z330" s="23" t="s">
        <v>133</v>
      </c>
      <c r="AA330" s="23" t="s">
        <v>133</v>
      </c>
      <c r="AB330" s="23" t="s">
        <v>133</v>
      </c>
      <c r="AC330" s="23" t="s">
        <v>133</v>
      </c>
      <c r="AD330" s="23" t="s">
        <v>133</v>
      </c>
      <c r="AE330" s="23" t="s">
        <v>133</v>
      </c>
      <c r="AF330" s="23" t="s">
        <v>133</v>
      </c>
      <c r="AG330" s="23" t="s">
        <v>133</v>
      </c>
      <c r="AH330" s="23" t="s">
        <v>133</v>
      </c>
      <c r="AI330" s="23" t="s">
        <v>133</v>
      </c>
      <c r="AJ330" s="23" t="s">
        <v>133</v>
      </c>
      <c r="AK330" s="23" t="s">
        <v>133</v>
      </c>
      <c r="AL330" s="23" t="s">
        <v>133</v>
      </c>
      <c r="AM330" s="23" t="s">
        <v>133</v>
      </c>
      <c r="AN330" s="23" t="s">
        <v>133</v>
      </c>
      <c r="AO330" s="23">
        <v>6000.0</v>
      </c>
      <c r="AP330" s="23">
        <v>3600.0</v>
      </c>
      <c r="AQ330" s="23">
        <v>0.0</v>
      </c>
      <c r="AR330" s="23">
        <v>0.0</v>
      </c>
      <c r="AS330" s="23" t="s">
        <v>1228</v>
      </c>
      <c r="AT330" s="23" t="s">
        <v>805</v>
      </c>
    </row>
    <row r="331">
      <c r="A331" s="23" t="str">
        <f t="shared" si="5"/>
        <v>OK</v>
      </c>
      <c r="B331" s="23" t="s">
        <v>96</v>
      </c>
      <c r="C331" s="23" t="s">
        <v>96</v>
      </c>
      <c r="D331" s="23">
        <v>1.0</v>
      </c>
      <c r="E331" s="23">
        <v>82.0</v>
      </c>
      <c r="F331" s="23">
        <v>30.0</v>
      </c>
      <c r="G331" s="23">
        <v>5.0</v>
      </c>
      <c r="H331" s="23">
        <v>10.0</v>
      </c>
      <c r="I331" s="23">
        <v>279606.0</v>
      </c>
      <c r="J331" s="23">
        <v>151180.266667</v>
      </c>
      <c r="K331" s="23">
        <v>45.930965</v>
      </c>
      <c r="L331" s="23">
        <v>2.0</v>
      </c>
      <c r="M331" s="23">
        <v>1.0</v>
      </c>
      <c r="N331" s="23">
        <v>34831.0</v>
      </c>
      <c r="O331" s="23">
        <v>3600.1242</v>
      </c>
      <c r="P331" s="23">
        <v>0.0</v>
      </c>
      <c r="Q331" s="23">
        <v>3266.0</v>
      </c>
      <c r="R331" s="23">
        <v>9327.0</v>
      </c>
      <c r="S331" s="23">
        <v>1250.0</v>
      </c>
      <c r="T331" s="23">
        <v>0.0</v>
      </c>
      <c r="U331" s="23">
        <v>7777.0</v>
      </c>
      <c r="V331" s="23">
        <v>0.0</v>
      </c>
      <c r="W331" s="23">
        <v>300.0</v>
      </c>
      <c r="X331" s="23">
        <v>4.0859</v>
      </c>
      <c r="Y331" s="23">
        <v>0.5025</v>
      </c>
      <c r="Z331" s="23">
        <v>0.0</v>
      </c>
      <c r="AA331" s="23">
        <v>2.3221</v>
      </c>
      <c r="AB331" s="23">
        <v>197.0</v>
      </c>
      <c r="AC331" s="23">
        <v>3582.0</v>
      </c>
      <c r="AD331" s="23">
        <v>3386.0</v>
      </c>
      <c r="AE331" s="23">
        <v>0.0</v>
      </c>
      <c r="AF331" s="23">
        <v>196.0</v>
      </c>
      <c r="AG331" s="23">
        <v>0.0</v>
      </c>
      <c r="AH331" s="23">
        <v>0.0</v>
      </c>
      <c r="AI331" s="23">
        <v>2.2316</v>
      </c>
      <c r="AJ331" s="23">
        <v>1.9872</v>
      </c>
      <c r="AK331" s="23">
        <v>0.1679</v>
      </c>
      <c r="AL331" s="23">
        <v>0.0</v>
      </c>
      <c r="AM331" s="23">
        <v>0.0</v>
      </c>
      <c r="AN331" s="23">
        <v>12.0</v>
      </c>
      <c r="AO331" s="23">
        <v>6000.0</v>
      </c>
      <c r="AP331" s="23">
        <v>3600.0</v>
      </c>
      <c r="AQ331" s="23">
        <v>0.0</v>
      </c>
      <c r="AR331" s="23">
        <v>0.0</v>
      </c>
      <c r="AS331" s="23" t="s">
        <v>1228</v>
      </c>
      <c r="AT331" s="23" t="s">
        <v>1256</v>
      </c>
    </row>
    <row r="332">
      <c r="A332" s="23" t="str">
        <f t="shared" si="5"/>
        <v>OK</v>
      </c>
      <c r="B332" s="23" t="s">
        <v>97</v>
      </c>
      <c r="C332" s="23" t="s">
        <v>97</v>
      </c>
      <c r="D332" s="23">
        <v>1.0</v>
      </c>
      <c r="E332" s="23">
        <v>82.0</v>
      </c>
      <c r="F332" s="23">
        <v>20.0</v>
      </c>
      <c r="G332" s="23">
        <v>5.0</v>
      </c>
      <c r="H332" s="23">
        <v>10.0</v>
      </c>
      <c r="I332" s="23">
        <v>429643.0</v>
      </c>
      <c r="J332" s="23">
        <v>208364.642857</v>
      </c>
      <c r="K332" s="23">
        <v>51.502842</v>
      </c>
      <c r="L332" s="23">
        <v>2.0</v>
      </c>
      <c r="M332" s="23">
        <v>1.0</v>
      </c>
      <c r="N332" s="23">
        <v>63671.0</v>
      </c>
      <c r="O332" s="23">
        <v>3600.0796</v>
      </c>
      <c r="P332" s="23">
        <v>848.0</v>
      </c>
      <c r="Q332" s="23">
        <v>1877.0</v>
      </c>
      <c r="R332" s="23">
        <v>7605.0</v>
      </c>
      <c r="S332" s="23">
        <v>867.0</v>
      </c>
      <c r="T332" s="23">
        <v>0.0</v>
      </c>
      <c r="U332" s="23">
        <v>6243.0</v>
      </c>
      <c r="V332" s="23">
        <v>0.0</v>
      </c>
      <c r="W332" s="23">
        <v>495.0</v>
      </c>
      <c r="X332" s="23">
        <v>2.3728</v>
      </c>
      <c r="Y332" s="23">
        <v>0.3253</v>
      </c>
      <c r="Z332" s="23">
        <v>0.0</v>
      </c>
      <c r="AA332" s="23">
        <v>1.3038</v>
      </c>
      <c r="AB332" s="23">
        <v>342.0</v>
      </c>
      <c r="AC332" s="23">
        <v>3742.0</v>
      </c>
      <c r="AD332" s="23">
        <v>3411.0</v>
      </c>
      <c r="AE332" s="23">
        <v>0.0</v>
      </c>
      <c r="AF332" s="23">
        <v>331.0</v>
      </c>
      <c r="AG332" s="23">
        <v>0.0</v>
      </c>
      <c r="AH332" s="23">
        <v>0.0</v>
      </c>
      <c r="AI332" s="23">
        <v>3.0335</v>
      </c>
      <c r="AJ332" s="23">
        <v>2.5881</v>
      </c>
      <c r="AK332" s="23">
        <v>0.3106</v>
      </c>
      <c r="AL332" s="23">
        <v>0.0</v>
      </c>
      <c r="AM332" s="23">
        <v>0.0</v>
      </c>
      <c r="AN332" s="23">
        <v>20.0</v>
      </c>
      <c r="AO332" s="23">
        <v>6000.0</v>
      </c>
      <c r="AP332" s="23">
        <v>3600.0</v>
      </c>
      <c r="AQ332" s="23">
        <v>0.0</v>
      </c>
      <c r="AR332" s="23">
        <v>0.0</v>
      </c>
      <c r="AS332" s="23" t="s">
        <v>1228</v>
      </c>
      <c r="AT332" s="23" t="s">
        <v>1257</v>
      </c>
    </row>
    <row r="333">
      <c r="A333" s="23" t="str">
        <f t="shared" si="5"/>
        <v>OK</v>
      </c>
      <c r="B333" s="23" t="s">
        <v>98</v>
      </c>
      <c r="C333" s="23" t="s">
        <v>98</v>
      </c>
      <c r="D333" s="23">
        <v>1.0</v>
      </c>
      <c r="E333" s="23">
        <v>82.0</v>
      </c>
      <c r="F333" s="23">
        <v>10.0</v>
      </c>
      <c r="G333" s="23">
        <v>5.0</v>
      </c>
      <c r="H333" s="23">
        <v>10.0</v>
      </c>
      <c r="I333" s="23">
        <v>1112608.0</v>
      </c>
      <c r="J333" s="23">
        <v>391097.338905</v>
      </c>
      <c r="K333" s="23">
        <v>64.848595</v>
      </c>
      <c r="L333" s="23">
        <v>2.0</v>
      </c>
      <c r="M333" s="23">
        <v>1.0</v>
      </c>
      <c r="N333" s="23">
        <v>81001.0</v>
      </c>
      <c r="O333" s="23">
        <v>3600.1276</v>
      </c>
      <c r="P333" s="23">
        <v>10576.0</v>
      </c>
      <c r="Q333" s="23">
        <v>483.0</v>
      </c>
      <c r="R333" s="23">
        <v>4123.0</v>
      </c>
      <c r="S333" s="23">
        <v>223.0</v>
      </c>
      <c r="T333" s="23">
        <v>0.0</v>
      </c>
      <c r="U333" s="23">
        <v>3681.0</v>
      </c>
      <c r="V333" s="23">
        <v>0.0</v>
      </c>
      <c r="W333" s="23">
        <v>219.0</v>
      </c>
      <c r="X333" s="23">
        <v>0.5897</v>
      </c>
      <c r="Y333" s="23">
        <v>0.0584</v>
      </c>
      <c r="Z333" s="23">
        <v>0.0</v>
      </c>
      <c r="AA333" s="23">
        <v>0.3718</v>
      </c>
      <c r="AB333" s="23">
        <v>436.0</v>
      </c>
      <c r="AC333" s="23">
        <v>2316.0</v>
      </c>
      <c r="AD333" s="23">
        <v>1899.0</v>
      </c>
      <c r="AE333" s="23">
        <v>0.0</v>
      </c>
      <c r="AF333" s="23">
        <v>417.0</v>
      </c>
      <c r="AG333" s="23">
        <v>0.0</v>
      </c>
      <c r="AH333" s="23">
        <v>0.0</v>
      </c>
      <c r="AI333" s="23">
        <v>2.5429</v>
      </c>
      <c r="AJ333" s="23">
        <v>2.06</v>
      </c>
      <c r="AK333" s="23">
        <v>0.3351</v>
      </c>
      <c r="AL333" s="23">
        <v>0.0</v>
      </c>
      <c r="AM333" s="23">
        <v>0.0</v>
      </c>
      <c r="AN333" s="23">
        <v>57.0</v>
      </c>
      <c r="AO333" s="23">
        <v>6000.0</v>
      </c>
      <c r="AP333" s="23">
        <v>3600.0</v>
      </c>
      <c r="AQ333" s="23">
        <v>0.0</v>
      </c>
      <c r="AR333" s="23">
        <v>0.0</v>
      </c>
      <c r="AS333" s="23" t="s">
        <v>1228</v>
      </c>
      <c r="AT333" s="23" t="s">
        <v>1258</v>
      </c>
    </row>
    <row r="334">
      <c r="A334" s="23" t="str">
        <f t="shared" si="5"/>
        <v>OK</v>
      </c>
      <c r="B334" s="23" t="s">
        <v>99</v>
      </c>
      <c r="C334" s="23" t="s">
        <v>99</v>
      </c>
      <c r="D334" s="23">
        <v>1.0</v>
      </c>
      <c r="E334" s="23">
        <v>90.0</v>
      </c>
      <c r="F334" s="23">
        <v>30.0</v>
      </c>
      <c r="G334" s="23">
        <v>5.0</v>
      </c>
      <c r="H334" s="23">
        <v>10.0</v>
      </c>
      <c r="I334" s="23">
        <v>328806.0</v>
      </c>
      <c r="J334" s="23">
        <v>67463.886598</v>
      </c>
      <c r="K334" s="23">
        <v>79.482161</v>
      </c>
      <c r="L334" s="23">
        <v>2.0</v>
      </c>
      <c r="M334" s="23">
        <v>1.0</v>
      </c>
      <c r="N334" s="23">
        <v>21610.0</v>
      </c>
      <c r="O334" s="23">
        <v>3600.3539</v>
      </c>
      <c r="P334" s="23">
        <v>4324.0</v>
      </c>
      <c r="Q334" s="23">
        <v>5420.0</v>
      </c>
      <c r="R334" s="23">
        <v>11237.0</v>
      </c>
      <c r="S334" s="23">
        <v>3367.0</v>
      </c>
      <c r="T334" s="23">
        <v>104.0</v>
      </c>
      <c r="U334" s="23">
        <v>7078.0</v>
      </c>
      <c r="V334" s="23">
        <v>0.0</v>
      </c>
      <c r="W334" s="23">
        <v>688.0</v>
      </c>
      <c r="X334" s="23">
        <v>6.4525</v>
      </c>
      <c r="Y334" s="23">
        <v>1.7015</v>
      </c>
      <c r="Z334" s="23">
        <v>0.0</v>
      </c>
      <c r="AA334" s="23">
        <v>2.3554</v>
      </c>
      <c r="AB334" s="23">
        <v>198.0</v>
      </c>
      <c r="AC334" s="23">
        <v>2191.0</v>
      </c>
      <c r="AD334" s="23">
        <v>1979.0</v>
      </c>
      <c r="AE334" s="23">
        <v>31.0</v>
      </c>
      <c r="AF334" s="23">
        <v>181.0</v>
      </c>
      <c r="AG334" s="23">
        <v>0.0</v>
      </c>
      <c r="AH334" s="23">
        <v>0.0</v>
      </c>
      <c r="AI334" s="23">
        <v>2.0739</v>
      </c>
      <c r="AJ334" s="23">
        <v>1.7891</v>
      </c>
      <c r="AK334" s="23">
        <v>0.1987</v>
      </c>
      <c r="AL334" s="23">
        <v>0.0</v>
      </c>
      <c r="AM334" s="23">
        <v>0.0</v>
      </c>
      <c r="AN334" s="23">
        <v>30.0</v>
      </c>
      <c r="AO334" s="23">
        <v>6000.0</v>
      </c>
      <c r="AP334" s="23">
        <v>3600.0</v>
      </c>
      <c r="AQ334" s="23">
        <v>0.0</v>
      </c>
      <c r="AR334" s="23">
        <v>0.0</v>
      </c>
      <c r="AS334" s="23" t="s">
        <v>1228</v>
      </c>
      <c r="AT334" s="23" t="s">
        <v>1259</v>
      </c>
    </row>
    <row r="335">
      <c r="A335" s="23" t="str">
        <f t="shared" si="5"/>
        <v>OK</v>
      </c>
      <c r="B335" s="23" t="s">
        <v>100</v>
      </c>
      <c r="C335" s="23" t="s">
        <v>100</v>
      </c>
      <c r="D335" s="23">
        <v>1.0</v>
      </c>
      <c r="E335" s="23">
        <v>90.0</v>
      </c>
      <c r="F335" s="23">
        <v>20.0</v>
      </c>
      <c r="G335" s="23">
        <v>5.0</v>
      </c>
      <c r="H335" s="23">
        <v>10.0</v>
      </c>
      <c r="I335" s="23">
        <v>384104.0</v>
      </c>
      <c r="J335" s="23">
        <v>90234.014717</v>
      </c>
      <c r="K335" s="23">
        <v>76.507921</v>
      </c>
      <c r="L335" s="23">
        <v>2.0</v>
      </c>
      <c r="M335" s="23">
        <v>1.0</v>
      </c>
      <c r="N335" s="23">
        <v>54750.0</v>
      </c>
      <c r="O335" s="23">
        <v>3600.1676</v>
      </c>
      <c r="P335" s="23">
        <v>12248.0</v>
      </c>
      <c r="Q335" s="23">
        <v>2075.0</v>
      </c>
      <c r="R335" s="23">
        <v>7385.0</v>
      </c>
      <c r="S335" s="23">
        <v>1540.0</v>
      </c>
      <c r="T335" s="23">
        <v>71.0</v>
      </c>
      <c r="U335" s="23">
        <v>5071.0</v>
      </c>
      <c r="V335" s="23">
        <v>0.0</v>
      </c>
      <c r="W335" s="23">
        <v>703.0</v>
      </c>
      <c r="X335" s="23">
        <v>2.6778</v>
      </c>
      <c r="Y335" s="23">
        <v>0.6979</v>
      </c>
      <c r="Z335" s="23">
        <v>0.0</v>
      </c>
      <c r="AA335" s="23">
        <v>1.016</v>
      </c>
      <c r="AB335" s="23">
        <v>299.0</v>
      </c>
      <c r="AC335" s="23">
        <v>1547.0</v>
      </c>
      <c r="AD335" s="23">
        <v>1146.0</v>
      </c>
      <c r="AE335" s="23">
        <v>68.0</v>
      </c>
      <c r="AF335" s="23">
        <v>333.0</v>
      </c>
      <c r="AG335" s="23">
        <v>0.0</v>
      </c>
      <c r="AH335" s="23">
        <v>0.0</v>
      </c>
      <c r="AI335" s="23">
        <v>2.519</v>
      </c>
      <c r="AJ335" s="23">
        <v>2.0083</v>
      </c>
      <c r="AK335" s="23">
        <v>0.3695</v>
      </c>
      <c r="AL335" s="23">
        <v>0.0</v>
      </c>
      <c r="AM335" s="23">
        <v>0.0</v>
      </c>
      <c r="AN335" s="23">
        <v>37.0</v>
      </c>
      <c r="AO335" s="23">
        <v>6000.0</v>
      </c>
      <c r="AP335" s="23">
        <v>3600.0</v>
      </c>
      <c r="AQ335" s="23">
        <v>0.0</v>
      </c>
      <c r="AR335" s="23">
        <v>0.0</v>
      </c>
      <c r="AS335" s="23" t="s">
        <v>1228</v>
      </c>
      <c r="AT335" s="23" t="s">
        <v>1260</v>
      </c>
    </row>
    <row r="336">
      <c r="A336" s="23" t="str">
        <f t="shared" si="5"/>
        <v>OK</v>
      </c>
      <c r="B336" s="23" t="s">
        <v>101</v>
      </c>
      <c r="C336" s="23" t="s">
        <v>101</v>
      </c>
      <c r="D336" s="23">
        <v>0.0</v>
      </c>
      <c r="E336" s="23">
        <v>90.0</v>
      </c>
      <c r="F336" s="23">
        <v>17.0</v>
      </c>
      <c r="G336" s="23">
        <v>5.0</v>
      </c>
      <c r="H336" s="23">
        <v>10.0</v>
      </c>
      <c r="I336" s="23" t="s">
        <v>134</v>
      </c>
      <c r="J336" s="23">
        <v>0.0</v>
      </c>
      <c r="K336" s="23" t="s">
        <v>134</v>
      </c>
      <c r="L336" s="23">
        <v>-1.0</v>
      </c>
      <c r="M336" s="23">
        <v>-1.0</v>
      </c>
      <c r="N336" s="23">
        <v>0.0</v>
      </c>
      <c r="O336" s="23">
        <v>0.0</v>
      </c>
      <c r="P336" s="23">
        <v>0.0</v>
      </c>
      <c r="Q336" s="23" t="s">
        <v>133</v>
      </c>
      <c r="R336" s="23" t="s">
        <v>133</v>
      </c>
      <c r="S336" s="23" t="s">
        <v>133</v>
      </c>
      <c r="T336" s="23" t="s">
        <v>133</v>
      </c>
      <c r="U336" s="23" t="s">
        <v>133</v>
      </c>
      <c r="V336" s="23" t="s">
        <v>133</v>
      </c>
      <c r="W336" s="23" t="s">
        <v>133</v>
      </c>
      <c r="X336" s="23" t="s">
        <v>133</v>
      </c>
      <c r="Y336" s="23" t="s">
        <v>133</v>
      </c>
      <c r="Z336" s="23" t="s">
        <v>133</v>
      </c>
      <c r="AA336" s="23" t="s">
        <v>133</v>
      </c>
      <c r="AB336" s="23" t="s">
        <v>133</v>
      </c>
      <c r="AC336" s="23" t="s">
        <v>133</v>
      </c>
      <c r="AD336" s="23" t="s">
        <v>133</v>
      </c>
      <c r="AE336" s="23" t="s">
        <v>133</v>
      </c>
      <c r="AF336" s="23" t="s">
        <v>133</v>
      </c>
      <c r="AG336" s="23" t="s">
        <v>133</v>
      </c>
      <c r="AH336" s="23" t="s">
        <v>133</v>
      </c>
      <c r="AI336" s="23" t="s">
        <v>133</v>
      </c>
      <c r="AJ336" s="23" t="s">
        <v>133</v>
      </c>
      <c r="AK336" s="23" t="s">
        <v>133</v>
      </c>
      <c r="AL336" s="23" t="s">
        <v>133</v>
      </c>
      <c r="AM336" s="23" t="s">
        <v>133</v>
      </c>
      <c r="AN336" s="23" t="s">
        <v>133</v>
      </c>
      <c r="AO336" s="23">
        <v>6000.0</v>
      </c>
      <c r="AP336" s="23">
        <v>3600.0</v>
      </c>
      <c r="AQ336" s="23">
        <v>0.0</v>
      </c>
      <c r="AR336" s="23">
        <v>0.0</v>
      </c>
      <c r="AS336" s="23" t="s">
        <v>1228</v>
      </c>
      <c r="AT336" s="23" t="s">
        <v>811</v>
      </c>
    </row>
    <row r="337">
      <c r="A337" s="23" t="str">
        <f t="shared" si="5"/>
        <v>OK</v>
      </c>
      <c r="B337" s="23" t="s">
        <v>102</v>
      </c>
      <c r="C337" s="23" t="s">
        <v>102</v>
      </c>
      <c r="D337" s="23">
        <v>1.0</v>
      </c>
      <c r="E337" s="23">
        <v>116.0</v>
      </c>
      <c r="F337" s="23">
        <v>30.0</v>
      </c>
      <c r="G337" s="23">
        <v>5.0</v>
      </c>
      <c r="H337" s="23">
        <v>10.0</v>
      </c>
      <c r="I337" s="23">
        <v>454909.0</v>
      </c>
      <c r="J337" s="23">
        <v>133901.0</v>
      </c>
      <c r="K337" s="23">
        <v>70.565322</v>
      </c>
      <c r="L337" s="23">
        <v>2.0</v>
      </c>
      <c r="M337" s="23">
        <v>1.0</v>
      </c>
      <c r="N337" s="23">
        <v>14055.0</v>
      </c>
      <c r="O337" s="23">
        <v>3600.9599</v>
      </c>
      <c r="P337" s="23">
        <v>0.0</v>
      </c>
      <c r="Q337" s="23">
        <v>3968.0</v>
      </c>
      <c r="R337" s="23">
        <v>7393.0</v>
      </c>
      <c r="S337" s="23">
        <v>1976.0</v>
      </c>
      <c r="T337" s="23">
        <v>0.0</v>
      </c>
      <c r="U337" s="23">
        <v>5204.0</v>
      </c>
      <c r="V337" s="23">
        <v>0.0</v>
      </c>
      <c r="W337" s="23">
        <v>213.0</v>
      </c>
      <c r="X337" s="23">
        <v>8.49</v>
      </c>
      <c r="Y337" s="23">
        <v>1.6141</v>
      </c>
      <c r="Z337" s="23">
        <v>0.0</v>
      </c>
      <c r="AA337" s="23">
        <v>4.2579</v>
      </c>
      <c r="AB337" s="23">
        <v>74.0</v>
      </c>
      <c r="AC337" s="23">
        <v>2588.0</v>
      </c>
      <c r="AD337" s="23">
        <v>2528.0</v>
      </c>
      <c r="AE337" s="23">
        <v>0.0</v>
      </c>
      <c r="AF337" s="23">
        <v>60.0</v>
      </c>
      <c r="AG337" s="23">
        <v>0.0</v>
      </c>
      <c r="AH337" s="23">
        <v>0.0</v>
      </c>
      <c r="AI337" s="23">
        <v>1.789</v>
      </c>
      <c r="AJ337" s="23">
        <v>1.6631</v>
      </c>
      <c r="AK337" s="23">
        <v>0.0783</v>
      </c>
      <c r="AL337" s="23">
        <v>0.0</v>
      </c>
      <c r="AM337" s="23">
        <v>0.0</v>
      </c>
      <c r="AN337" s="23">
        <v>22.0</v>
      </c>
      <c r="AO337" s="23">
        <v>6000.0</v>
      </c>
      <c r="AP337" s="23">
        <v>3600.0</v>
      </c>
      <c r="AQ337" s="23">
        <v>0.0</v>
      </c>
      <c r="AR337" s="23">
        <v>0.0</v>
      </c>
      <c r="AS337" s="23" t="s">
        <v>1228</v>
      </c>
      <c r="AT337" s="23" t="s">
        <v>1261</v>
      </c>
    </row>
    <row r="338">
      <c r="A338" s="23" t="str">
        <f t="shared" si="5"/>
        <v>OK</v>
      </c>
      <c r="B338" s="23" t="s">
        <v>103</v>
      </c>
      <c r="C338" s="23" t="s">
        <v>103</v>
      </c>
      <c r="D338" s="23">
        <v>1.0</v>
      </c>
      <c r="E338" s="23">
        <v>116.0</v>
      </c>
      <c r="F338" s="23">
        <v>20.0</v>
      </c>
      <c r="G338" s="23">
        <v>5.0</v>
      </c>
      <c r="H338" s="23">
        <v>10.0</v>
      </c>
      <c r="I338" s="23">
        <v>607054.0</v>
      </c>
      <c r="J338" s="23">
        <v>157189.425</v>
      </c>
      <c r="K338" s="23">
        <v>74.106187</v>
      </c>
      <c r="L338" s="23">
        <v>2.0</v>
      </c>
      <c r="M338" s="23">
        <v>1.0</v>
      </c>
      <c r="N338" s="23">
        <v>35046.0</v>
      </c>
      <c r="O338" s="23">
        <v>3600.3078</v>
      </c>
      <c r="P338" s="23">
        <v>268.0</v>
      </c>
      <c r="Q338" s="23">
        <v>2976.0</v>
      </c>
      <c r="R338" s="23">
        <v>7229.0</v>
      </c>
      <c r="S338" s="23">
        <v>1735.0</v>
      </c>
      <c r="T338" s="23">
        <v>0.0</v>
      </c>
      <c r="U338" s="23">
        <v>5042.0</v>
      </c>
      <c r="V338" s="23">
        <v>0.0</v>
      </c>
      <c r="W338" s="23">
        <v>452.0</v>
      </c>
      <c r="X338" s="23">
        <v>5.1312</v>
      </c>
      <c r="Y338" s="23">
        <v>1.0852</v>
      </c>
      <c r="Z338" s="23">
        <v>0.0</v>
      </c>
      <c r="AA338" s="23">
        <v>2.5167</v>
      </c>
      <c r="AB338" s="23">
        <v>155.0</v>
      </c>
      <c r="AC338" s="23">
        <v>3009.0</v>
      </c>
      <c r="AD338" s="23">
        <v>2882.0</v>
      </c>
      <c r="AE338" s="23">
        <v>0.0</v>
      </c>
      <c r="AF338" s="23">
        <v>127.0</v>
      </c>
      <c r="AG338" s="23">
        <v>0.0</v>
      </c>
      <c r="AH338" s="23">
        <v>0.0</v>
      </c>
      <c r="AI338" s="23">
        <v>2.9487</v>
      </c>
      <c r="AJ338" s="23">
        <v>2.6944</v>
      </c>
      <c r="AK338" s="23">
        <v>0.1744</v>
      </c>
      <c r="AL338" s="23">
        <v>0.0</v>
      </c>
      <c r="AM338" s="23">
        <v>0.0</v>
      </c>
      <c r="AN338" s="23">
        <v>29.0</v>
      </c>
      <c r="AO338" s="23">
        <v>6000.0</v>
      </c>
      <c r="AP338" s="23">
        <v>3600.0</v>
      </c>
      <c r="AQ338" s="23">
        <v>0.0</v>
      </c>
      <c r="AR338" s="23">
        <v>0.0</v>
      </c>
      <c r="AS338" s="23" t="s">
        <v>1228</v>
      </c>
      <c r="AT338" s="23" t="s">
        <v>1262</v>
      </c>
    </row>
    <row r="339">
      <c r="A339" s="23" t="str">
        <f t="shared" si="5"/>
        <v>OK</v>
      </c>
      <c r="B339" s="23" t="s">
        <v>104</v>
      </c>
      <c r="C339" s="23" t="s">
        <v>104</v>
      </c>
      <c r="D339" s="23">
        <v>1.0</v>
      </c>
      <c r="E339" s="23">
        <v>116.0</v>
      </c>
      <c r="F339" s="23">
        <v>10.0</v>
      </c>
      <c r="G339" s="23">
        <v>5.0</v>
      </c>
      <c r="H339" s="23">
        <v>10.0</v>
      </c>
      <c r="I339" s="23">
        <v>1349213.0</v>
      </c>
      <c r="J339" s="23">
        <v>244057.139845</v>
      </c>
      <c r="K339" s="23">
        <v>81.911148</v>
      </c>
      <c r="L339" s="23">
        <v>2.0</v>
      </c>
      <c r="M339" s="23">
        <v>1.0</v>
      </c>
      <c r="N339" s="23">
        <v>54500.0</v>
      </c>
      <c r="O339" s="23">
        <v>3600.2727</v>
      </c>
      <c r="P339" s="23">
        <v>14240.0</v>
      </c>
      <c r="Q339" s="23">
        <v>619.0</v>
      </c>
      <c r="R339" s="23">
        <v>2956.0</v>
      </c>
      <c r="S339" s="23">
        <v>514.0</v>
      </c>
      <c r="T339" s="23">
        <v>4.0</v>
      </c>
      <c r="U339" s="23">
        <v>2199.0</v>
      </c>
      <c r="V339" s="23">
        <v>0.0</v>
      </c>
      <c r="W339" s="23">
        <v>239.0</v>
      </c>
      <c r="X339" s="23">
        <v>1.0555</v>
      </c>
      <c r="Y339" s="23">
        <v>0.2382</v>
      </c>
      <c r="Z339" s="23">
        <v>0.0</v>
      </c>
      <c r="AA339" s="23">
        <v>0.4836</v>
      </c>
      <c r="AB339" s="23">
        <v>489.0</v>
      </c>
      <c r="AC339" s="23">
        <v>7788.0</v>
      </c>
      <c r="AD339" s="23">
        <v>7262.0</v>
      </c>
      <c r="AE339" s="23">
        <v>34.0</v>
      </c>
      <c r="AF339" s="23">
        <v>492.0</v>
      </c>
      <c r="AG339" s="23">
        <v>0.0</v>
      </c>
      <c r="AH339" s="23">
        <v>0.0</v>
      </c>
      <c r="AI339" s="23">
        <v>10.1789</v>
      </c>
      <c r="AJ339" s="23">
        <v>9.2196</v>
      </c>
      <c r="AK339" s="23">
        <v>0.6965</v>
      </c>
      <c r="AL339" s="23">
        <v>0.0</v>
      </c>
      <c r="AM339" s="23">
        <v>0.0</v>
      </c>
      <c r="AN339" s="23">
        <v>70.0</v>
      </c>
      <c r="AO339" s="23">
        <v>6000.0</v>
      </c>
      <c r="AP339" s="23">
        <v>3600.0</v>
      </c>
      <c r="AQ339" s="23">
        <v>0.0</v>
      </c>
      <c r="AR339" s="23">
        <v>0.0</v>
      </c>
      <c r="AS339" s="23" t="s">
        <v>1228</v>
      </c>
      <c r="AT339" s="23" t="s">
        <v>1263</v>
      </c>
    </row>
    <row r="341" ht="27.75" customHeight="1">
      <c r="A341" s="73" t="s">
        <v>137</v>
      </c>
      <c r="K341" s="53"/>
      <c r="L341" s="53"/>
      <c r="M341" s="53"/>
      <c r="N341" s="53"/>
      <c r="O341" s="53"/>
      <c r="P341" s="53"/>
      <c r="Q341" s="53"/>
      <c r="R341" s="53"/>
      <c r="S341" s="53"/>
      <c r="T341" s="53"/>
      <c r="U341" s="53"/>
      <c r="V341" s="53"/>
      <c r="W341" s="53"/>
      <c r="X341" s="53"/>
      <c r="Y341" s="53"/>
      <c r="Z341" s="53"/>
      <c r="AA341" s="53"/>
      <c r="AB341" s="53"/>
      <c r="AC341" s="53"/>
      <c r="AD341" s="53"/>
      <c r="AE341" s="53"/>
      <c r="AF341" s="53"/>
      <c r="AG341" s="53"/>
      <c r="AH341" s="53"/>
      <c r="AI341" s="53"/>
      <c r="AJ341" s="53"/>
      <c r="AK341" s="53"/>
      <c r="AL341" s="53"/>
      <c r="AM341" s="53"/>
      <c r="AN341" s="53"/>
      <c r="AO341" s="53"/>
      <c r="AP341" s="53"/>
      <c r="AQ341" s="53"/>
      <c r="AR341" s="53"/>
      <c r="AS341" s="53"/>
      <c r="AT341" s="53"/>
    </row>
    <row r="342">
      <c r="A342" s="23"/>
      <c r="B342" s="23"/>
      <c r="C342" s="23" t="s">
        <v>11</v>
      </c>
      <c r="D342" s="23" t="s">
        <v>131</v>
      </c>
      <c r="E342" s="23" t="s">
        <v>127</v>
      </c>
      <c r="F342" s="23" t="s">
        <v>128</v>
      </c>
      <c r="G342" s="23" t="s">
        <v>12</v>
      </c>
      <c r="H342" s="23" t="s">
        <v>129</v>
      </c>
      <c r="I342" s="23" t="s">
        <v>17</v>
      </c>
      <c r="J342" s="23" t="s">
        <v>144</v>
      </c>
      <c r="K342" s="23" t="s">
        <v>19</v>
      </c>
      <c r="L342" s="23" t="s">
        <v>21</v>
      </c>
      <c r="M342" s="23" t="s">
        <v>145</v>
      </c>
      <c r="N342" s="23" t="s">
        <v>146</v>
      </c>
      <c r="O342" s="23" t="s">
        <v>147</v>
      </c>
      <c r="P342" s="23" t="s">
        <v>148</v>
      </c>
      <c r="Q342" s="23" t="s">
        <v>401</v>
      </c>
      <c r="R342" s="23" t="s">
        <v>402</v>
      </c>
      <c r="S342" s="23" t="s">
        <v>403</v>
      </c>
      <c r="T342" s="23" t="s">
        <v>404</v>
      </c>
      <c r="U342" s="23" t="s">
        <v>405</v>
      </c>
      <c r="V342" s="23" t="s">
        <v>406</v>
      </c>
      <c r="W342" s="23" t="s">
        <v>407</v>
      </c>
      <c r="X342" s="23" t="s">
        <v>408</v>
      </c>
      <c r="Y342" s="23" t="s">
        <v>409</v>
      </c>
      <c r="Z342" s="23" t="s">
        <v>410</v>
      </c>
      <c r="AA342" s="23" t="s">
        <v>411</v>
      </c>
      <c r="AB342" s="23" t="s">
        <v>412</v>
      </c>
      <c r="AC342" s="23" t="s">
        <v>413</v>
      </c>
      <c r="AD342" s="23" t="s">
        <v>414</v>
      </c>
      <c r="AE342" s="23" t="s">
        <v>415</v>
      </c>
      <c r="AF342" s="23" t="s">
        <v>416</v>
      </c>
      <c r="AG342" s="23" t="s">
        <v>417</v>
      </c>
      <c r="AH342" s="23" t="s">
        <v>418</v>
      </c>
      <c r="AI342" s="23" t="s">
        <v>419</v>
      </c>
      <c r="AJ342" s="23" t="s">
        <v>420</v>
      </c>
      <c r="AK342" s="23" t="s">
        <v>421</v>
      </c>
      <c r="AL342" s="23" t="s">
        <v>422</v>
      </c>
      <c r="AM342" s="23" t="s">
        <v>423</v>
      </c>
      <c r="AN342" s="23" t="s">
        <v>149</v>
      </c>
      <c r="AO342" s="23" t="s">
        <v>150</v>
      </c>
      <c r="AP342" s="23" t="s">
        <v>151</v>
      </c>
      <c r="AQ342" s="23" t="s">
        <v>152</v>
      </c>
      <c r="AR342" s="23" t="s">
        <v>153</v>
      </c>
      <c r="AS342" s="23" t="s">
        <v>154</v>
      </c>
      <c r="AT342" s="23" t="s">
        <v>155</v>
      </c>
    </row>
    <row r="343">
      <c r="A343" s="23" t="str">
        <f t="shared" ref="A343:A407" si="6">IF(B343=C343, "OK", "ERROR")</f>
        <v>OK</v>
      </c>
      <c r="B343" s="23" t="s">
        <v>26</v>
      </c>
      <c r="C343" s="23" t="s">
        <v>26</v>
      </c>
      <c r="D343" s="23">
        <v>1.0</v>
      </c>
      <c r="E343" s="23">
        <v>13.0</v>
      </c>
      <c r="F343" s="23">
        <v>30.0</v>
      </c>
      <c r="G343" s="23">
        <v>5.0</v>
      </c>
      <c r="H343" s="23">
        <v>25.0</v>
      </c>
      <c r="I343" s="23">
        <v>15700.0</v>
      </c>
      <c r="J343" s="23">
        <v>15700.0</v>
      </c>
      <c r="K343" s="23">
        <v>0.0</v>
      </c>
      <c r="L343" s="23">
        <v>1.0</v>
      </c>
      <c r="M343" s="23">
        <v>1.0</v>
      </c>
      <c r="N343" s="23">
        <v>18.0</v>
      </c>
      <c r="O343" s="23">
        <v>0.0584</v>
      </c>
      <c r="P343" s="23">
        <v>0.0</v>
      </c>
      <c r="Q343" s="23">
        <v>21.0</v>
      </c>
      <c r="R343" s="23">
        <v>22.0</v>
      </c>
      <c r="S343" s="23">
        <v>8.0</v>
      </c>
      <c r="T343" s="23">
        <v>0.0</v>
      </c>
      <c r="U343" s="23">
        <v>2.0</v>
      </c>
      <c r="V343" s="23">
        <v>0.0</v>
      </c>
      <c r="W343" s="23">
        <v>12.0</v>
      </c>
      <c r="X343" s="23">
        <v>9.0E-4</v>
      </c>
      <c r="Y343" s="23">
        <v>2.0E-4</v>
      </c>
      <c r="Z343" s="23">
        <v>0.0</v>
      </c>
      <c r="AA343" s="23">
        <v>4.0E-4</v>
      </c>
      <c r="AB343" s="23">
        <v>11.0</v>
      </c>
      <c r="AC343" s="23">
        <v>48.0</v>
      </c>
      <c r="AD343" s="23">
        <v>48.0</v>
      </c>
      <c r="AE343" s="23">
        <v>0.0</v>
      </c>
      <c r="AF343" s="23">
        <v>0.0</v>
      </c>
      <c r="AG343" s="23">
        <v>0.0</v>
      </c>
      <c r="AH343" s="23">
        <v>0.0</v>
      </c>
      <c r="AI343" s="23">
        <v>0.0024</v>
      </c>
      <c r="AJ343" s="23">
        <v>0.0018</v>
      </c>
      <c r="AK343" s="23">
        <v>3.0E-4</v>
      </c>
      <c r="AL343" s="23">
        <v>0.0</v>
      </c>
      <c r="AM343" s="23">
        <v>0.0</v>
      </c>
      <c r="AN343" s="23">
        <v>1.0</v>
      </c>
      <c r="AO343" s="23">
        <v>6000.0</v>
      </c>
      <c r="AP343" s="23">
        <v>3600.0</v>
      </c>
      <c r="AQ343" s="23">
        <v>1.0</v>
      </c>
      <c r="AR343" s="23">
        <v>0.0</v>
      </c>
      <c r="AS343" s="23" t="s">
        <v>1264</v>
      </c>
      <c r="AT343" s="23" t="s">
        <v>761</v>
      </c>
    </row>
    <row r="344">
      <c r="A344" s="23" t="str">
        <f t="shared" si="6"/>
        <v>OK</v>
      </c>
      <c r="B344" s="23" t="s">
        <v>28</v>
      </c>
      <c r="C344" s="23" t="s">
        <v>28</v>
      </c>
      <c r="D344" s="23">
        <v>1.0</v>
      </c>
      <c r="E344" s="23">
        <v>13.0</v>
      </c>
      <c r="F344" s="23">
        <v>20.0</v>
      </c>
      <c r="G344" s="23">
        <v>5.0</v>
      </c>
      <c r="H344" s="23">
        <v>25.0</v>
      </c>
      <c r="I344" s="23">
        <v>17600.0</v>
      </c>
      <c r="J344" s="23">
        <v>17600.0</v>
      </c>
      <c r="K344" s="23">
        <v>0.0</v>
      </c>
      <c r="L344" s="23">
        <v>1.0</v>
      </c>
      <c r="M344" s="23">
        <v>1.0</v>
      </c>
      <c r="N344" s="23">
        <v>0.0</v>
      </c>
      <c r="O344" s="23">
        <v>0.0644</v>
      </c>
      <c r="P344" s="23">
        <v>0.0</v>
      </c>
      <c r="Q344" s="23">
        <v>21.0</v>
      </c>
      <c r="R344" s="23">
        <v>32.0</v>
      </c>
      <c r="S344" s="23">
        <v>10.0</v>
      </c>
      <c r="T344" s="23">
        <v>0.0</v>
      </c>
      <c r="U344" s="23">
        <v>21.0</v>
      </c>
      <c r="V344" s="23">
        <v>0.0</v>
      </c>
      <c r="W344" s="23">
        <v>1.0</v>
      </c>
      <c r="X344" s="23">
        <v>9.0E-4</v>
      </c>
      <c r="Y344" s="23">
        <v>2.0E-4</v>
      </c>
      <c r="Z344" s="23">
        <v>0.0</v>
      </c>
      <c r="AA344" s="23">
        <v>4.0E-4</v>
      </c>
      <c r="AB344" s="23">
        <v>19.0</v>
      </c>
      <c r="AC344" s="23">
        <v>30.0</v>
      </c>
      <c r="AD344" s="23">
        <v>28.0</v>
      </c>
      <c r="AE344" s="23">
        <v>0.0</v>
      </c>
      <c r="AF344" s="23">
        <v>2.0</v>
      </c>
      <c r="AG344" s="23">
        <v>0.0</v>
      </c>
      <c r="AH344" s="23">
        <v>0.0</v>
      </c>
      <c r="AI344" s="23">
        <v>0.0036</v>
      </c>
      <c r="AJ344" s="23">
        <v>0.0025</v>
      </c>
      <c r="AK344" s="23">
        <v>8.0E-4</v>
      </c>
      <c r="AL344" s="23">
        <v>0.0</v>
      </c>
      <c r="AM344" s="23">
        <v>0.0</v>
      </c>
      <c r="AN344" s="23">
        <v>2.0</v>
      </c>
      <c r="AO344" s="23">
        <v>6000.0</v>
      </c>
      <c r="AP344" s="23">
        <v>3600.0</v>
      </c>
      <c r="AQ344" s="23">
        <v>1.0</v>
      </c>
      <c r="AR344" s="23">
        <v>0.0</v>
      </c>
      <c r="AS344" s="23" t="s">
        <v>1264</v>
      </c>
      <c r="AT344" s="23" t="s">
        <v>761</v>
      </c>
    </row>
    <row r="345">
      <c r="A345" s="23" t="str">
        <f t="shared" si="6"/>
        <v>OK</v>
      </c>
      <c r="B345" s="23" t="s">
        <v>30</v>
      </c>
      <c r="C345" s="23" t="s">
        <v>30</v>
      </c>
      <c r="D345" s="23">
        <v>1.0</v>
      </c>
      <c r="E345" s="23">
        <v>13.0</v>
      </c>
      <c r="F345" s="23">
        <v>10.0</v>
      </c>
      <c r="G345" s="23">
        <v>5.0</v>
      </c>
      <c r="H345" s="23">
        <v>25.0</v>
      </c>
      <c r="I345" s="23">
        <v>29300.0</v>
      </c>
      <c r="J345" s="23">
        <v>29300.0</v>
      </c>
      <c r="K345" s="23">
        <v>0.0</v>
      </c>
      <c r="L345" s="23">
        <v>1.0</v>
      </c>
      <c r="M345" s="23">
        <v>1.0</v>
      </c>
      <c r="N345" s="23">
        <v>33280.0</v>
      </c>
      <c r="O345" s="23">
        <v>23.027</v>
      </c>
      <c r="P345" s="23">
        <v>84.0</v>
      </c>
      <c r="Q345" s="23">
        <v>369.0</v>
      </c>
      <c r="R345" s="23">
        <v>693.0</v>
      </c>
      <c r="S345" s="23">
        <v>48.0</v>
      </c>
      <c r="T345" s="23">
        <v>0.0</v>
      </c>
      <c r="U345" s="23">
        <v>500.0</v>
      </c>
      <c r="V345" s="23">
        <v>0.0</v>
      </c>
      <c r="W345" s="23">
        <v>145.0</v>
      </c>
      <c r="X345" s="23">
        <v>0.0201</v>
      </c>
      <c r="Y345" s="23">
        <v>0.0023</v>
      </c>
      <c r="Z345" s="23">
        <v>0.0</v>
      </c>
      <c r="AA345" s="23">
        <v>0.0109</v>
      </c>
      <c r="AB345" s="23">
        <v>19.0</v>
      </c>
      <c r="AC345" s="23">
        <v>64.0</v>
      </c>
      <c r="AD345" s="23">
        <v>58.0</v>
      </c>
      <c r="AE345" s="23">
        <v>0.0</v>
      </c>
      <c r="AF345" s="23">
        <v>6.0</v>
      </c>
      <c r="AG345" s="23">
        <v>0.0</v>
      </c>
      <c r="AH345" s="23">
        <v>0.0</v>
      </c>
      <c r="AI345" s="23">
        <v>0.0036</v>
      </c>
      <c r="AJ345" s="23">
        <v>0.0026</v>
      </c>
      <c r="AK345" s="23">
        <v>7.0E-4</v>
      </c>
      <c r="AL345" s="23">
        <v>0.0</v>
      </c>
      <c r="AM345" s="23">
        <v>0.0</v>
      </c>
      <c r="AN345" s="23">
        <v>5.0</v>
      </c>
      <c r="AO345" s="23">
        <v>6000.0</v>
      </c>
      <c r="AP345" s="23">
        <v>3600.0</v>
      </c>
      <c r="AQ345" s="23">
        <v>1.0</v>
      </c>
      <c r="AR345" s="23">
        <v>0.0</v>
      </c>
      <c r="AS345" s="23" t="s">
        <v>1264</v>
      </c>
      <c r="AT345" s="23" t="s">
        <v>873</v>
      </c>
    </row>
    <row r="346">
      <c r="A346" s="23" t="str">
        <f t="shared" si="6"/>
        <v>OK</v>
      </c>
      <c r="B346" s="23" t="s">
        <v>32</v>
      </c>
      <c r="C346" s="23" t="s">
        <v>32</v>
      </c>
      <c r="D346" s="23">
        <v>1.0</v>
      </c>
      <c r="E346" s="23">
        <v>14.0</v>
      </c>
      <c r="F346" s="23">
        <v>30.0</v>
      </c>
      <c r="G346" s="23">
        <v>5.0</v>
      </c>
      <c r="H346" s="23">
        <v>25.0</v>
      </c>
      <c r="I346" s="23">
        <v>23200.0</v>
      </c>
      <c r="J346" s="23">
        <v>23200.0</v>
      </c>
      <c r="K346" s="23">
        <v>0.0</v>
      </c>
      <c r="L346" s="23">
        <v>1.0</v>
      </c>
      <c r="M346" s="23">
        <v>1.0</v>
      </c>
      <c r="N346" s="23">
        <v>4.0</v>
      </c>
      <c r="O346" s="23">
        <v>0.0312</v>
      </c>
      <c r="P346" s="23">
        <v>0.0</v>
      </c>
      <c r="Q346" s="23">
        <v>11.0</v>
      </c>
      <c r="R346" s="23">
        <v>13.0</v>
      </c>
      <c r="S346" s="23">
        <v>8.0</v>
      </c>
      <c r="T346" s="23">
        <v>0.0</v>
      </c>
      <c r="U346" s="23">
        <v>4.0</v>
      </c>
      <c r="V346" s="23">
        <v>0.0</v>
      </c>
      <c r="W346" s="23">
        <v>1.0</v>
      </c>
      <c r="X346" s="23">
        <v>4.0E-4</v>
      </c>
      <c r="Y346" s="23">
        <v>2.0E-4</v>
      </c>
      <c r="Z346" s="23">
        <v>0.0</v>
      </c>
      <c r="AA346" s="23">
        <v>1.0E-4</v>
      </c>
      <c r="AB346" s="23">
        <v>5.0</v>
      </c>
      <c r="AC346" s="23">
        <v>36.0</v>
      </c>
      <c r="AD346" s="23">
        <v>36.0</v>
      </c>
      <c r="AE346" s="23">
        <v>0.0</v>
      </c>
      <c r="AF346" s="23">
        <v>0.0</v>
      </c>
      <c r="AG346" s="23">
        <v>0.0</v>
      </c>
      <c r="AH346" s="23">
        <v>0.0</v>
      </c>
      <c r="AI346" s="23">
        <v>0.0011</v>
      </c>
      <c r="AJ346" s="23">
        <v>9.0E-4</v>
      </c>
      <c r="AK346" s="23">
        <v>2.0E-4</v>
      </c>
      <c r="AL346" s="23">
        <v>0.0</v>
      </c>
      <c r="AM346" s="23">
        <v>0.0</v>
      </c>
      <c r="AN346" s="23">
        <v>2.0</v>
      </c>
      <c r="AO346" s="23">
        <v>6000.0</v>
      </c>
      <c r="AP346" s="23">
        <v>3600.0</v>
      </c>
      <c r="AQ346" s="23">
        <v>1.0</v>
      </c>
      <c r="AR346" s="23">
        <v>0.0</v>
      </c>
      <c r="AS346" s="23" t="s">
        <v>1264</v>
      </c>
      <c r="AT346" s="23" t="s">
        <v>762</v>
      </c>
    </row>
    <row r="347">
      <c r="A347" s="23" t="str">
        <f t="shared" si="6"/>
        <v>OK</v>
      </c>
      <c r="B347" s="23" t="s">
        <v>34</v>
      </c>
      <c r="C347" s="23" t="s">
        <v>34</v>
      </c>
      <c r="D347" s="23">
        <v>1.0</v>
      </c>
      <c r="E347" s="23">
        <v>14.0</v>
      </c>
      <c r="F347" s="23">
        <v>20.0</v>
      </c>
      <c r="G347" s="23">
        <v>5.0</v>
      </c>
      <c r="H347" s="23">
        <v>25.0</v>
      </c>
      <c r="I347" s="23">
        <v>30700.0</v>
      </c>
      <c r="J347" s="23">
        <v>28700.0</v>
      </c>
      <c r="K347" s="23">
        <v>6.514658</v>
      </c>
      <c r="L347" s="23">
        <v>2.0</v>
      </c>
      <c r="M347" s="23">
        <v>1.0</v>
      </c>
      <c r="N347" s="23">
        <v>1631646.0</v>
      </c>
      <c r="O347" s="23">
        <v>3600.0047</v>
      </c>
      <c r="P347" s="23">
        <v>48.0</v>
      </c>
      <c r="Q347" s="23">
        <v>1479.0</v>
      </c>
      <c r="R347" s="23">
        <v>3687.0</v>
      </c>
      <c r="S347" s="23">
        <v>45.0</v>
      </c>
      <c r="T347" s="23">
        <v>0.0</v>
      </c>
      <c r="U347" s="23">
        <v>3096.0</v>
      </c>
      <c r="V347" s="23">
        <v>0.0</v>
      </c>
      <c r="W347" s="23">
        <v>546.0</v>
      </c>
      <c r="X347" s="23">
        <v>0.1265</v>
      </c>
      <c r="Y347" s="23">
        <v>0.0066</v>
      </c>
      <c r="Z347" s="23">
        <v>0.0</v>
      </c>
      <c r="AA347" s="23">
        <v>0.0808</v>
      </c>
      <c r="AB347" s="23">
        <v>8.0</v>
      </c>
      <c r="AC347" s="23">
        <v>6.0</v>
      </c>
      <c r="AD347" s="23">
        <v>4.0</v>
      </c>
      <c r="AE347" s="23">
        <v>0.0</v>
      </c>
      <c r="AF347" s="23">
        <v>2.0</v>
      </c>
      <c r="AG347" s="23">
        <v>0.0</v>
      </c>
      <c r="AH347" s="23">
        <v>0.0</v>
      </c>
      <c r="AI347" s="23">
        <v>0.0014</v>
      </c>
      <c r="AJ347" s="23">
        <v>9.0E-4</v>
      </c>
      <c r="AK347" s="23">
        <v>3.0E-4</v>
      </c>
      <c r="AL347" s="23">
        <v>0.0</v>
      </c>
      <c r="AM347" s="23">
        <v>0.0</v>
      </c>
      <c r="AN347" s="23">
        <v>3.0</v>
      </c>
      <c r="AO347" s="23">
        <v>6000.0</v>
      </c>
      <c r="AP347" s="23">
        <v>3600.0</v>
      </c>
      <c r="AQ347" s="23">
        <v>1.0</v>
      </c>
      <c r="AR347" s="23">
        <v>0.0</v>
      </c>
      <c r="AS347" s="23" t="s">
        <v>1264</v>
      </c>
      <c r="AT347" s="23" t="s">
        <v>1265</v>
      </c>
    </row>
    <row r="348">
      <c r="A348" s="23" t="str">
        <f t="shared" si="6"/>
        <v>OK</v>
      </c>
      <c r="B348" s="23" t="s">
        <v>36</v>
      </c>
      <c r="C348" s="23" t="s">
        <v>36</v>
      </c>
      <c r="D348" s="23">
        <v>0.0</v>
      </c>
      <c r="E348" s="23">
        <v>14.0</v>
      </c>
      <c r="F348" s="23">
        <v>10.0</v>
      </c>
      <c r="G348" s="23">
        <v>5.0</v>
      </c>
      <c r="H348" s="23">
        <v>25.0</v>
      </c>
      <c r="I348" s="23" t="s">
        <v>134</v>
      </c>
      <c r="J348" s="23">
        <v>0.0</v>
      </c>
      <c r="K348" s="23" t="s">
        <v>134</v>
      </c>
      <c r="L348" s="23">
        <v>-1.0</v>
      </c>
      <c r="M348" s="23">
        <v>-1.0</v>
      </c>
      <c r="N348" s="23">
        <v>0.0</v>
      </c>
      <c r="O348" s="23">
        <v>0.0</v>
      </c>
      <c r="P348" s="23">
        <v>0.0</v>
      </c>
      <c r="Q348" s="23" t="s">
        <v>133</v>
      </c>
      <c r="R348" s="23" t="s">
        <v>133</v>
      </c>
      <c r="S348" s="23" t="s">
        <v>133</v>
      </c>
      <c r="T348" s="23" t="s">
        <v>133</v>
      </c>
      <c r="U348" s="23" t="s">
        <v>133</v>
      </c>
      <c r="V348" s="23" t="s">
        <v>133</v>
      </c>
      <c r="W348" s="23" t="s">
        <v>133</v>
      </c>
      <c r="X348" s="23" t="s">
        <v>133</v>
      </c>
      <c r="Y348" s="23" t="s">
        <v>133</v>
      </c>
      <c r="Z348" s="23" t="s">
        <v>133</v>
      </c>
      <c r="AA348" s="23" t="s">
        <v>133</v>
      </c>
      <c r="AB348" s="23" t="s">
        <v>133</v>
      </c>
      <c r="AC348" s="23" t="s">
        <v>133</v>
      </c>
      <c r="AD348" s="23" t="s">
        <v>133</v>
      </c>
      <c r="AE348" s="23" t="s">
        <v>133</v>
      </c>
      <c r="AF348" s="23" t="s">
        <v>133</v>
      </c>
      <c r="AG348" s="23" t="s">
        <v>133</v>
      </c>
      <c r="AH348" s="23" t="s">
        <v>133</v>
      </c>
      <c r="AI348" s="23" t="s">
        <v>133</v>
      </c>
      <c r="AJ348" s="23" t="s">
        <v>133</v>
      </c>
      <c r="AK348" s="23" t="s">
        <v>133</v>
      </c>
      <c r="AL348" s="23" t="s">
        <v>133</v>
      </c>
      <c r="AM348" s="23" t="s">
        <v>133</v>
      </c>
      <c r="AN348" s="23" t="s">
        <v>133</v>
      </c>
      <c r="AO348" s="23">
        <v>6000.0</v>
      </c>
      <c r="AP348" s="23">
        <v>3600.0</v>
      </c>
      <c r="AQ348" s="23">
        <v>1.0</v>
      </c>
      <c r="AR348" s="23">
        <v>0.0</v>
      </c>
      <c r="AS348" s="23" t="s">
        <v>1264</v>
      </c>
      <c r="AT348" s="23" t="s">
        <v>764</v>
      </c>
    </row>
    <row r="349">
      <c r="A349" s="23" t="str">
        <f t="shared" si="6"/>
        <v>OK</v>
      </c>
      <c r="B349" s="23" t="s">
        <v>38</v>
      </c>
      <c r="C349" s="23" t="s">
        <v>38</v>
      </c>
      <c r="D349" s="23">
        <v>1.0</v>
      </c>
      <c r="E349" s="23">
        <v>15.0</v>
      </c>
      <c r="F349" s="23">
        <v>30.0</v>
      </c>
      <c r="G349" s="23">
        <v>5.0</v>
      </c>
      <c r="H349" s="23">
        <v>25.0</v>
      </c>
      <c r="I349" s="23">
        <v>12900.0</v>
      </c>
      <c r="J349" s="23">
        <v>12900.0</v>
      </c>
      <c r="K349" s="23">
        <v>0.0</v>
      </c>
      <c r="L349" s="23">
        <v>1.0</v>
      </c>
      <c r="M349" s="23">
        <v>1.0</v>
      </c>
      <c r="N349" s="23">
        <v>7.0</v>
      </c>
      <c r="O349" s="23">
        <v>0.0462</v>
      </c>
      <c r="P349" s="23">
        <v>0.0</v>
      </c>
      <c r="Q349" s="23">
        <v>20.0</v>
      </c>
      <c r="R349" s="23">
        <v>20.0</v>
      </c>
      <c r="S349" s="23">
        <v>10.0</v>
      </c>
      <c r="T349" s="23">
        <v>0.0</v>
      </c>
      <c r="U349" s="23">
        <v>4.0</v>
      </c>
      <c r="V349" s="23">
        <v>0.0</v>
      </c>
      <c r="W349" s="23">
        <v>6.0</v>
      </c>
      <c r="X349" s="23">
        <v>8.0E-4</v>
      </c>
      <c r="Y349" s="23">
        <v>2.0E-4</v>
      </c>
      <c r="Z349" s="23">
        <v>0.0</v>
      </c>
      <c r="AA349" s="23">
        <v>2.0E-4</v>
      </c>
      <c r="AB349" s="23">
        <v>9.0</v>
      </c>
      <c r="AC349" s="23">
        <v>8.0</v>
      </c>
      <c r="AD349" s="23">
        <v>8.0</v>
      </c>
      <c r="AE349" s="23">
        <v>0.0</v>
      </c>
      <c r="AF349" s="23">
        <v>0.0</v>
      </c>
      <c r="AG349" s="23">
        <v>0.0</v>
      </c>
      <c r="AH349" s="23">
        <v>0.0</v>
      </c>
      <c r="AI349" s="23">
        <v>0.0018</v>
      </c>
      <c r="AJ349" s="23">
        <v>0.0013</v>
      </c>
      <c r="AK349" s="23">
        <v>3.0E-4</v>
      </c>
      <c r="AL349" s="23">
        <v>0.0</v>
      </c>
      <c r="AM349" s="23">
        <v>0.0</v>
      </c>
      <c r="AN349" s="23">
        <v>2.0</v>
      </c>
      <c r="AO349" s="23">
        <v>6000.0</v>
      </c>
      <c r="AP349" s="23">
        <v>3600.0</v>
      </c>
      <c r="AQ349" s="23">
        <v>1.0</v>
      </c>
      <c r="AR349" s="23">
        <v>0.0</v>
      </c>
      <c r="AS349" s="23" t="s">
        <v>1264</v>
      </c>
      <c r="AT349" s="23" t="s">
        <v>764</v>
      </c>
    </row>
    <row r="350">
      <c r="A350" s="23" t="str">
        <f t="shared" si="6"/>
        <v>OK</v>
      </c>
      <c r="B350" s="23" t="s">
        <v>40</v>
      </c>
      <c r="C350" s="23" t="s">
        <v>40</v>
      </c>
      <c r="D350" s="23">
        <v>1.0</v>
      </c>
      <c r="E350" s="23">
        <v>15.0</v>
      </c>
      <c r="F350" s="23">
        <v>20.0</v>
      </c>
      <c r="G350" s="23">
        <v>5.0</v>
      </c>
      <c r="H350" s="23">
        <v>25.0</v>
      </c>
      <c r="I350" s="23">
        <v>14800.0</v>
      </c>
      <c r="J350" s="23">
        <v>14800.0</v>
      </c>
      <c r="K350" s="23">
        <v>0.0</v>
      </c>
      <c r="L350" s="23">
        <v>1.0</v>
      </c>
      <c r="M350" s="23">
        <v>1.0</v>
      </c>
      <c r="N350" s="23">
        <v>36991.0</v>
      </c>
      <c r="O350" s="23">
        <v>52.6623</v>
      </c>
      <c r="P350" s="23">
        <v>56.0</v>
      </c>
      <c r="Q350" s="23">
        <v>2633.0</v>
      </c>
      <c r="R350" s="23">
        <v>2813.0</v>
      </c>
      <c r="S350" s="23">
        <v>272.0</v>
      </c>
      <c r="T350" s="23">
        <v>0.0</v>
      </c>
      <c r="U350" s="23">
        <v>274.0</v>
      </c>
      <c r="V350" s="23">
        <v>0.0</v>
      </c>
      <c r="W350" s="23">
        <v>2267.0</v>
      </c>
      <c r="X350" s="23">
        <v>0.1509</v>
      </c>
      <c r="Y350" s="23">
        <v>0.0159</v>
      </c>
      <c r="Z350" s="23">
        <v>0.0</v>
      </c>
      <c r="AA350" s="23">
        <v>0.0669</v>
      </c>
      <c r="AB350" s="23">
        <v>7.0</v>
      </c>
      <c r="AC350" s="23">
        <v>5.0</v>
      </c>
      <c r="AD350" s="23">
        <v>5.0</v>
      </c>
      <c r="AE350" s="23">
        <v>0.0</v>
      </c>
      <c r="AF350" s="23">
        <v>0.0</v>
      </c>
      <c r="AG350" s="23">
        <v>0.0</v>
      </c>
      <c r="AH350" s="23">
        <v>0.0</v>
      </c>
      <c r="AI350" s="23">
        <v>0.0011</v>
      </c>
      <c r="AJ350" s="23">
        <v>7.0E-4</v>
      </c>
      <c r="AK350" s="23">
        <v>2.0E-4</v>
      </c>
      <c r="AL350" s="23">
        <v>0.0</v>
      </c>
      <c r="AM350" s="23">
        <v>0.0</v>
      </c>
      <c r="AN350" s="23">
        <v>3.0</v>
      </c>
      <c r="AO350" s="23">
        <v>6000.0</v>
      </c>
      <c r="AP350" s="23">
        <v>3600.0</v>
      </c>
      <c r="AQ350" s="23">
        <v>1.0</v>
      </c>
      <c r="AR350" s="23">
        <v>0.0</v>
      </c>
      <c r="AS350" s="23" t="s">
        <v>1264</v>
      </c>
      <c r="AT350" s="23" t="s">
        <v>1266</v>
      </c>
    </row>
    <row r="351">
      <c r="A351" s="23" t="str">
        <f t="shared" si="6"/>
        <v>OK</v>
      </c>
      <c r="B351" s="23" t="s">
        <v>42</v>
      </c>
      <c r="C351" s="23" t="s">
        <v>42</v>
      </c>
      <c r="D351" s="23">
        <v>0.0</v>
      </c>
      <c r="E351" s="23">
        <v>15.0</v>
      </c>
      <c r="F351" s="23">
        <v>12.0</v>
      </c>
      <c r="G351" s="23">
        <v>5.0</v>
      </c>
      <c r="H351" s="23">
        <v>25.0</v>
      </c>
      <c r="I351" s="23" t="s">
        <v>134</v>
      </c>
      <c r="J351" s="23">
        <v>0.0</v>
      </c>
      <c r="K351" s="23" t="s">
        <v>134</v>
      </c>
      <c r="L351" s="23">
        <v>-1.0</v>
      </c>
      <c r="M351" s="23">
        <v>-1.0</v>
      </c>
      <c r="N351" s="23">
        <v>0.0</v>
      </c>
      <c r="O351" s="23">
        <v>0.0</v>
      </c>
      <c r="P351" s="23">
        <v>0.0</v>
      </c>
      <c r="Q351" s="23" t="s">
        <v>133</v>
      </c>
      <c r="R351" s="23" t="s">
        <v>133</v>
      </c>
      <c r="S351" s="23" t="s">
        <v>133</v>
      </c>
      <c r="T351" s="23" t="s">
        <v>133</v>
      </c>
      <c r="U351" s="23" t="s">
        <v>133</v>
      </c>
      <c r="V351" s="23" t="s">
        <v>133</v>
      </c>
      <c r="W351" s="23" t="s">
        <v>133</v>
      </c>
      <c r="X351" s="23" t="s">
        <v>133</v>
      </c>
      <c r="Y351" s="23" t="s">
        <v>133</v>
      </c>
      <c r="Z351" s="23" t="s">
        <v>133</v>
      </c>
      <c r="AA351" s="23" t="s">
        <v>133</v>
      </c>
      <c r="AB351" s="23" t="s">
        <v>133</v>
      </c>
      <c r="AC351" s="23" t="s">
        <v>133</v>
      </c>
      <c r="AD351" s="23" t="s">
        <v>133</v>
      </c>
      <c r="AE351" s="23" t="s">
        <v>133</v>
      </c>
      <c r="AF351" s="23" t="s">
        <v>133</v>
      </c>
      <c r="AG351" s="23" t="s">
        <v>133</v>
      </c>
      <c r="AH351" s="23" t="s">
        <v>133</v>
      </c>
      <c r="AI351" s="23" t="s">
        <v>133</v>
      </c>
      <c r="AJ351" s="23" t="s">
        <v>133</v>
      </c>
      <c r="AK351" s="23" t="s">
        <v>133</v>
      </c>
      <c r="AL351" s="23" t="s">
        <v>133</v>
      </c>
      <c r="AM351" s="23" t="s">
        <v>133</v>
      </c>
      <c r="AN351" s="23" t="s">
        <v>133</v>
      </c>
      <c r="AO351" s="23">
        <v>6000.0</v>
      </c>
      <c r="AP351" s="23">
        <v>3600.0</v>
      </c>
      <c r="AQ351" s="23">
        <v>1.0</v>
      </c>
      <c r="AR351" s="23">
        <v>0.0</v>
      </c>
      <c r="AS351" s="23" t="s">
        <v>1264</v>
      </c>
      <c r="AT351" s="23" t="s">
        <v>765</v>
      </c>
    </row>
    <row r="352">
      <c r="A352" s="23" t="str">
        <f t="shared" si="6"/>
        <v>OK</v>
      </c>
      <c r="B352" s="23" t="s">
        <v>44</v>
      </c>
      <c r="C352" s="23" t="s">
        <v>44</v>
      </c>
      <c r="D352" s="23">
        <v>1.0</v>
      </c>
      <c r="E352" s="23">
        <v>15.0</v>
      </c>
      <c r="F352" s="23">
        <v>30.0</v>
      </c>
      <c r="G352" s="23">
        <v>5.0</v>
      </c>
      <c r="H352" s="23">
        <v>25.0</v>
      </c>
      <c r="I352" s="23">
        <v>29000.0</v>
      </c>
      <c r="J352" s="23">
        <v>29000.0</v>
      </c>
      <c r="K352" s="23">
        <v>0.0</v>
      </c>
      <c r="L352" s="23">
        <v>1.0</v>
      </c>
      <c r="M352" s="23">
        <v>1.0</v>
      </c>
      <c r="N352" s="23">
        <v>0.0</v>
      </c>
      <c r="O352" s="23">
        <v>0.0093</v>
      </c>
      <c r="P352" s="23">
        <v>0.0</v>
      </c>
      <c r="Q352" s="23">
        <v>2.0</v>
      </c>
      <c r="R352" s="23">
        <v>1.0</v>
      </c>
      <c r="S352" s="23">
        <v>1.0</v>
      </c>
      <c r="T352" s="23">
        <v>0.0</v>
      </c>
      <c r="U352" s="23">
        <v>0.0</v>
      </c>
      <c r="V352" s="23">
        <v>0.0</v>
      </c>
      <c r="W352" s="23">
        <v>0.0</v>
      </c>
      <c r="X352" s="23">
        <v>1.0E-4</v>
      </c>
      <c r="Y352" s="23">
        <v>0.0</v>
      </c>
      <c r="Z352" s="23">
        <v>0.0</v>
      </c>
      <c r="AA352" s="23">
        <v>0.0</v>
      </c>
      <c r="AB352" s="23">
        <v>1.0</v>
      </c>
      <c r="AC352" s="23">
        <v>0.0</v>
      </c>
      <c r="AD352" s="23">
        <v>0.0</v>
      </c>
      <c r="AE352" s="23">
        <v>0.0</v>
      </c>
      <c r="AF352" s="23">
        <v>0.0</v>
      </c>
      <c r="AG352" s="23">
        <v>0.0</v>
      </c>
      <c r="AH352" s="23">
        <v>0.0</v>
      </c>
      <c r="AI352" s="23">
        <v>1.0E-4</v>
      </c>
      <c r="AJ352" s="23">
        <v>1.0E-4</v>
      </c>
      <c r="AK352" s="23">
        <v>0.0</v>
      </c>
      <c r="AL352" s="23">
        <v>0.0</v>
      </c>
      <c r="AM352" s="23">
        <v>0.0</v>
      </c>
      <c r="AN352" s="23">
        <v>1.0</v>
      </c>
      <c r="AO352" s="23">
        <v>6000.0</v>
      </c>
      <c r="AP352" s="23">
        <v>3600.0</v>
      </c>
      <c r="AQ352" s="23">
        <v>1.0</v>
      </c>
      <c r="AR352" s="23">
        <v>0.0</v>
      </c>
      <c r="AS352" s="23" t="s">
        <v>1264</v>
      </c>
      <c r="AT352" s="23" t="s">
        <v>765</v>
      </c>
    </row>
    <row r="353">
      <c r="A353" s="23" t="str">
        <f t="shared" si="6"/>
        <v>OK</v>
      </c>
      <c r="B353" s="23" t="s">
        <v>47</v>
      </c>
      <c r="C353" s="23" t="s">
        <v>47</v>
      </c>
      <c r="D353" s="23">
        <v>1.0</v>
      </c>
      <c r="E353" s="23">
        <v>15.0</v>
      </c>
      <c r="F353" s="23">
        <v>20.0</v>
      </c>
      <c r="G353" s="23">
        <v>5.0</v>
      </c>
      <c r="H353" s="23">
        <v>25.0</v>
      </c>
      <c r="I353" s="23">
        <v>32000.0</v>
      </c>
      <c r="J353" s="23">
        <v>32000.0</v>
      </c>
      <c r="K353" s="23">
        <v>0.0</v>
      </c>
      <c r="L353" s="23">
        <v>1.0</v>
      </c>
      <c r="M353" s="23">
        <v>1.0</v>
      </c>
      <c r="N353" s="23">
        <v>1108.0</v>
      </c>
      <c r="O353" s="23">
        <v>0.4572</v>
      </c>
      <c r="P353" s="23">
        <v>0.0</v>
      </c>
      <c r="Q353" s="23">
        <v>268.0</v>
      </c>
      <c r="R353" s="23">
        <v>282.0</v>
      </c>
      <c r="S353" s="23">
        <v>19.0</v>
      </c>
      <c r="T353" s="23">
        <v>0.0</v>
      </c>
      <c r="U353" s="23">
        <v>45.0</v>
      </c>
      <c r="V353" s="23">
        <v>0.0</v>
      </c>
      <c r="W353" s="23">
        <v>218.0</v>
      </c>
      <c r="X353" s="23">
        <v>0.0114</v>
      </c>
      <c r="Y353" s="23">
        <v>0.0012</v>
      </c>
      <c r="Z353" s="23">
        <v>0.0</v>
      </c>
      <c r="AA353" s="23">
        <v>0.0058</v>
      </c>
      <c r="AB353" s="23">
        <v>9.0</v>
      </c>
      <c r="AC353" s="23">
        <v>0.0</v>
      </c>
      <c r="AD353" s="23">
        <v>0.0</v>
      </c>
      <c r="AE353" s="23">
        <v>0.0</v>
      </c>
      <c r="AF353" s="23">
        <v>0.0</v>
      </c>
      <c r="AG353" s="23">
        <v>0.0</v>
      </c>
      <c r="AH353" s="23">
        <v>0.0</v>
      </c>
      <c r="AI353" s="23">
        <v>0.0014</v>
      </c>
      <c r="AJ353" s="23">
        <v>9.0E-4</v>
      </c>
      <c r="AK353" s="23">
        <v>4.0E-4</v>
      </c>
      <c r="AL353" s="23">
        <v>0.0</v>
      </c>
      <c r="AM353" s="23">
        <v>0.0</v>
      </c>
      <c r="AN353" s="23">
        <v>2.0</v>
      </c>
      <c r="AO353" s="23">
        <v>6000.0</v>
      </c>
      <c r="AP353" s="23">
        <v>3600.0</v>
      </c>
      <c r="AQ353" s="23">
        <v>1.0</v>
      </c>
      <c r="AR353" s="23">
        <v>0.0</v>
      </c>
      <c r="AS353" s="23" t="s">
        <v>1264</v>
      </c>
      <c r="AT353" s="23" t="s">
        <v>765</v>
      </c>
    </row>
    <row r="354">
      <c r="A354" s="23" t="str">
        <f t="shared" si="6"/>
        <v>OK</v>
      </c>
      <c r="B354" s="23" t="s">
        <v>50</v>
      </c>
      <c r="C354" s="23" t="s">
        <v>50</v>
      </c>
      <c r="D354" s="23">
        <v>1.0</v>
      </c>
      <c r="E354" s="23">
        <v>15.0</v>
      </c>
      <c r="F354" s="23">
        <v>10.0</v>
      </c>
      <c r="G354" s="23">
        <v>5.0</v>
      </c>
      <c r="H354" s="23">
        <v>25.0</v>
      </c>
      <c r="I354" s="23">
        <v>40100.0</v>
      </c>
      <c r="J354" s="23">
        <v>40100.0</v>
      </c>
      <c r="K354" s="23">
        <v>0.0</v>
      </c>
      <c r="L354" s="23">
        <v>1.0</v>
      </c>
      <c r="M354" s="23">
        <v>1.0</v>
      </c>
      <c r="N354" s="23">
        <v>456386.0</v>
      </c>
      <c r="O354" s="23">
        <v>1361.3815</v>
      </c>
      <c r="P354" s="23">
        <v>96.0</v>
      </c>
      <c r="Q354" s="23">
        <v>2389.0</v>
      </c>
      <c r="R354" s="23">
        <v>4142.0</v>
      </c>
      <c r="S354" s="23">
        <v>146.0</v>
      </c>
      <c r="T354" s="23">
        <v>0.0</v>
      </c>
      <c r="U354" s="23">
        <v>2252.0</v>
      </c>
      <c r="V354" s="23">
        <v>0.0</v>
      </c>
      <c r="W354" s="23">
        <v>1744.0</v>
      </c>
      <c r="X354" s="23">
        <v>0.1785</v>
      </c>
      <c r="Y354" s="23">
        <v>0.015</v>
      </c>
      <c r="Z354" s="23">
        <v>0.0</v>
      </c>
      <c r="AA354" s="23">
        <v>0.0925</v>
      </c>
      <c r="AB354" s="23">
        <v>7.0</v>
      </c>
      <c r="AC354" s="23">
        <v>10.0</v>
      </c>
      <c r="AD354" s="23">
        <v>9.0</v>
      </c>
      <c r="AE354" s="23">
        <v>0.0</v>
      </c>
      <c r="AF354" s="23">
        <v>1.0</v>
      </c>
      <c r="AG354" s="23">
        <v>0.0</v>
      </c>
      <c r="AH354" s="23">
        <v>0.0</v>
      </c>
      <c r="AI354" s="23">
        <v>0.0022</v>
      </c>
      <c r="AJ354" s="23">
        <v>0.0015</v>
      </c>
      <c r="AK354" s="23">
        <v>5.0E-4</v>
      </c>
      <c r="AL354" s="23">
        <v>0.0</v>
      </c>
      <c r="AM354" s="23">
        <v>0.0</v>
      </c>
      <c r="AN354" s="23">
        <v>4.0</v>
      </c>
      <c r="AO354" s="23">
        <v>6000.0</v>
      </c>
      <c r="AP354" s="23">
        <v>3600.0</v>
      </c>
      <c r="AQ354" s="23">
        <v>1.0</v>
      </c>
      <c r="AR354" s="23">
        <v>0.0</v>
      </c>
      <c r="AS354" s="23" t="s">
        <v>1264</v>
      </c>
      <c r="AT354" s="23" t="s">
        <v>1267</v>
      </c>
    </row>
    <row r="355">
      <c r="A355" s="23" t="str">
        <f t="shared" si="6"/>
        <v>OK</v>
      </c>
      <c r="B355" s="23" t="s">
        <v>52</v>
      </c>
      <c r="C355" s="23" t="s">
        <v>52</v>
      </c>
      <c r="D355" s="23">
        <v>1.0</v>
      </c>
      <c r="E355" s="23">
        <v>18.0</v>
      </c>
      <c r="F355" s="23">
        <v>30.0</v>
      </c>
      <c r="G355" s="23">
        <v>5.0</v>
      </c>
      <c r="H355" s="23">
        <v>25.0</v>
      </c>
      <c r="I355" s="23">
        <v>29259.0</v>
      </c>
      <c r="J355" s="23">
        <v>29259.0</v>
      </c>
      <c r="K355" s="23">
        <v>0.0</v>
      </c>
      <c r="L355" s="23">
        <v>1.0</v>
      </c>
      <c r="M355" s="23">
        <v>1.0</v>
      </c>
      <c r="N355" s="23">
        <v>0.0</v>
      </c>
      <c r="O355" s="23">
        <v>0.0195</v>
      </c>
      <c r="P355" s="23">
        <v>0.0</v>
      </c>
      <c r="Q355" s="23">
        <v>4.0</v>
      </c>
      <c r="R355" s="23">
        <v>7.0</v>
      </c>
      <c r="S355" s="23">
        <v>7.0</v>
      </c>
      <c r="T355" s="23">
        <v>0.0</v>
      </c>
      <c r="U355" s="23">
        <v>0.0</v>
      </c>
      <c r="V355" s="23">
        <v>0.0</v>
      </c>
      <c r="W355" s="23">
        <v>0.0</v>
      </c>
      <c r="X355" s="23">
        <v>3.0E-4</v>
      </c>
      <c r="Y355" s="23">
        <v>1.0E-4</v>
      </c>
      <c r="Z355" s="23">
        <v>0.0</v>
      </c>
      <c r="AA355" s="23">
        <v>0.0</v>
      </c>
      <c r="AB355" s="23">
        <v>2.0</v>
      </c>
      <c r="AC355" s="23">
        <v>62.0</v>
      </c>
      <c r="AD355" s="23">
        <v>62.0</v>
      </c>
      <c r="AE355" s="23">
        <v>0.0</v>
      </c>
      <c r="AF355" s="23">
        <v>0.0</v>
      </c>
      <c r="AG355" s="23">
        <v>0.0</v>
      </c>
      <c r="AH355" s="23">
        <v>0.0</v>
      </c>
      <c r="AI355" s="23">
        <v>0.0011</v>
      </c>
      <c r="AJ355" s="23">
        <v>0.001</v>
      </c>
      <c r="AK355" s="23">
        <v>0.0</v>
      </c>
      <c r="AL355" s="23">
        <v>0.0</v>
      </c>
      <c r="AM355" s="23">
        <v>0.0</v>
      </c>
      <c r="AN355" s="23">
        <v>1.0</v>
      </c>
      <c r="AO355" s="23">
        <v>6000.0</v>
      </c>
      <c r="AP355" s="23">
        <v>3600.0</v>
      </c>
      <c r="AQ355" s="23">
        <v>1.0</v>
      </c>
      <c r="AR355" s="23">
        <v>0.0</v>
      </c>
      <c r="AS355" s="23" t="s">
        <v>1264</v>
      </c>
      <c r="AT355" s="23" t="s">
        <v>767</v>
      </c>
    </row>
    <row r="356">
      <c r="A356" s="23" t="str">
        <f t="shared" si="6"/>
        <v>OK</v>
      </c>
      <c r="B356" s="23" t="s">
        <v>53</v>
      </c>
      <c r="C356" s="23" t="s">
        <v>53</v>
      </c>
      <c r="D356" s="23">
        <v>1.0</v>
      </c>
      <c r="E356" s="23">
        <v>18.0</v>
      </c>
      <c r="F356" s="23">
        <v>20.0</v>
      </c>
      <c r="G356" s="23">
        <v>5.0</v>
      </c>
      <c r="H356" s="23">
        <v>25.0</v>
      </c>
      <c r="I356" s="23">
        <v>29904.0</v>
      </c>
      <c r="J356" s="23">
        <v>29904.0</v>
      </c>
      <c r="K356" s="23">
        <v>0.0</v>
      </c>
      <c r="L356" s="23">
        <v>1.0</v>
      </c>
      <c r="M356" s="23">
        <v>1.0</v>
      </c>
      <c r="N356" s="23">
        <v>153.0</v>
      </c>
      <c r="O356" s="23">
        <v>0.1345</v>
      </c>
      <c r="P356" s="23">
        <v>0.0</v>
      </c>
      <c r="Q356" s="23">
        <v>47.0</v>
      </c>
      <c r="R356" s="23">
        <v>51.0</v>
      </c>
      <c r="S356" s="23">
        <v>13.0</v>
      </c>
      <c r="T356" s="23">
        <v>0.0</v>
      </c>
      <c r="U356" s="23">
        <v>6.0</v>
      </c>
      <c r="V356" s="23">
        <v>0.0</v>
      </c>
      <c r="W356" s="23">
        <v>32.0</v>
      </c>
      <c r="X356" s="23">
        <v>0.0026</v>
      </c>
      <c r="Y356" s="23">
        <v>4.0E-4</v>
      </c>
      <c r="Z356" s="23">
        <v>0.0</v>
      </c>
      <c r="AA356" s="23">
        <v>0.0012</v>
      </c>
      <c r="AB356" s="23">
        <v>7.0</v>
      </c>
      <c r="AC356" s="23">
        <v>62.0</v>
      </c>
      <c r="AD356" s="23">
        <v>62.0</v>
      </c>
      <c r="AE356" s="23">
        <v>0.0</v>
      </c>
      <c r="AF356" s="23">
        <v>0.0</v>
      </c>
      <c r="AG356" s="23">
        <v>0.0</v>
      </c>
      <c r="AH356" s="23">
        <v>0.0</v>
      </c>
      <c r="AI356" s="23">
        <v>0.0022</v>
      </c>
      <c r="AJ356" s="23">
        <v>0.0017</v>
      </c>
      <c r="AK356" s="23">
        <v>3.0E-4</v>
      </c>
      <c r="AL356" s="23">
        <v>0.0</v>
      </c>
      <c r="AM356" s="23">
        <v>0.0</v>
      </c>
      <c r="AN356" s="23">
        <v>1.0</v>
      </c>
      <c r="AO356" s="23">
        <v>6000.0</v>
      </c>
      <c r="AP356" s="23">
        <v>3600.0</v>
      </c>
      <c r="AQ356" s="23">
        <v>1.0</v>
      </c>
      <c r="AR356" s="23">
        <v>0.0</v>
      </c>
      <c r="AS356" s="23" t="s">
        <v>1264</v>
      </c>
      <c r="AT356" s="23" t="s">
        <v>767</v>
      </c>
    </row>
    <row r="357">
      <c r="A357" s="23" t="str">
        <f t="shared" si="6"/>
        <v>OK</v>
      </c>
      <c r="B357" s="23" t="s">
        <v>54</v>
      </c>
      <c r="C357" s="23" t="s">
        <v>54</v>
      </c>
      <c r="D357" s="23">
        <v>1.0</v>
      </c>
      <c r="E357" s="23">
        <v>18.0</v>
      </c>
      <c r="F357" s="23">
        <v>10.0</v>
      </c>
      <c r="G357" s="23">
        <v>5.0</v>
      </c>
      <c r="H357" s="23">
        <v>25.0</v>
      </c>
      <c r="I357" s="23">
        <v>41969.0</v>
      </c>
      <c r="J357" s="23">
        <v>35651.6</v>
      </c>
      <c r="K357" s="23">
        <v>15.052539</v>
      </c>
      <c r="L357" s="23">
        <v>2.0</v>
      </c>
      <c r="M357" s="23">
        <v>1.0</v>
      </c>
      <c r="N357" s="23">
        <v>350426.0</v>
      </c>
      <c r="O357" s="23">
        <v>3600.0227</v>
      </c>
      <c r="P357" s="23">
        <v>28.0</v>
      </c>
      <c r="Q357" s="23">
        <v>6727.0</v>
      </c>
      <c r="R357" s="23">
        <v>11258.0</v>
      </c>
      <c r="S357" s="23">
        <v>444.0</v>
      </c>
      <c r="T357" s="23">
        <v>0.0</v>
      </c>
      <c r="U357" s="23">
        <v>5727.0</v>
      </c>
      <c r="V357" s="23">
        <v>0.0</v>
      </c>
      <c r="W357" s="23">
        <v>5087.0</v>
      </c>
      <c r="X357" s="23">
        <v>0.592</v>
      </c>
      <c r="Y357" s="23">
        <v>0.048</v>
      </c>
      <c r="Z357" s="23">
        <v>0.0</v>
      </c>
      <c r="AA357" s="23">
        <v>0.2838</v>
      </c>
      <c r="AB357" s="23">
        <v>10.0</v>
      </c>
      <c r="AC357" s="23">
        <v>65.0</v>
      </c>
      <c r="AD357" s="23">
        <v>62.0</v>
      </c>
      <c r="AE357" s="23">
        <v>0.0</v>
      </c>
      <c r="AF357" s="23">
        <v>3.0</v>
      </c>
      <c r="AG357" s="23">
        <v>0.0</v>
      </c>
      <c r="AH357" s="23">
        <v>0.0</v>
      </c>
      <c r="AI357" s="23">
        <v>0.0029</v>
      </c>
      <c r="AJ357" s="23">
        <v>0.0022</v>
      </c>
      <c r="AK357" s="23">
        <v>5.0E-4</v>
      </c>
      <c r="AL357" s="23">
        <v>0.0</v>
      </c>
      <c r="AM357" s="23">
        <v>0.0</v>
      </c>
      <c r="AN357" s="23">
        <v>5.0</v>
      </c>
      <c r="AO357" s="23">
        <v>6000.0</v>
      </c>
      <c r="AP357" s="23">
        <v>3600.0</v>
      </c>
      <c r="AQ357" s="23">
        <v>1.0</v>
      </c>
      <c r="AR357" s="23">
        <v>0.0</v>
      </c>
      <c r="AS357" s="23" t="s">
        <v>1264</v>
      </c>
      <c r="AT357" s="23" t="s">
        <v>822</v>
      </c>
    </row>
    <row r="358">
      <c r="A358" s="23" t="str">
        <f t="shared" si="6"/>
        <v>OK</v>
      </c>
      <c r="B358" s="23" t="s">
        <v>55</v>
      </c>
      <c r="C358" s="23" t="s">
        <v>55</v>
      </c>
      <c r="D358" s="23">
        <v>1.0</v>
      </c>
      <c r="E358" s="23">
        <v>20.0</v>
      </c>
      <c r="F358" s="23">
        <v>30.0</v>
      </c>
      <c r="G358" s="23">
        <v>5.0</v>
      </c>
      <c r="H358" s="23">
        <v>25.0</v>
      </c>
      <c r="I358" s="23">
        <v>20746.0</v>
      </c>
      <c r="J358" s="23">
        <v>20746.0</v>
      </c>
      <c r="K358" s="23">
        <v>0.0</v>
      </c>
      <c r="L358" s="23">
        <v>1.0</v>
      </c>
      <c r="M358" s="23">
        <v>1.0</v>
      </c>
      <c r="N358" s="23">
        <v>0.0</v>
      </c>
      <c r="O358" s="23">
        <v>0.0105</v>
      </c>
      <c r="P358" s="23">
        <v>0.0</v>
      </c>
      <c r="Q358" s="23">
        <v>5.0</v>
      </c>
      <c r="R358" s="23">
        <v>11.0</v>
      </c>
      <c r="S358" s="23">
        <v>11.0</v>
      </c>
      <c r="T358" s="23">
        <v>0.0</v>
      </c>
      <c r="U358" s="23">
        <v>0.0</v>
      </c>
      <c r="V358" s="23">
        <v>0.0</v>
      </c>
      <c r="W358" s="23">
        <v>0.0</v>
      </c>
      <c r="X358" s="23">
        <v>4.0E-4</v>
      </c>
      <c r="Y358" s="23">
        <v>2.0E-4</v>
      </c>
      <c r="Z358" s="23">
        <v>0.0</v>
      </c>
      <c r="AA358" s="23">
        <v>0.0</v>
      </c>
      <c r="AB358" s="23">
        <v>0.0</v>
      </c>
      <c r="AC358" s="23">
        <v>0.0</v>
      </c>
      <c r="AD358" s="23">
        <v>0.0</v>
      </c>
      <c r="AE358" s="23">
        <v>0.0</v>
      </c>
      <c r="AF358" s="23">
        <v>0.0</v>
      </c>
      <c r="AG358" s="23">
        <v>0.0</v>
      </c>
      <c r="AH358" s="23">
        <v>0.0</v>
      </c>
      <c r="AI358" s="23">
        <v>0.0</v>
      </c>
      <c r="AJ358" s="23">
        <v>0.0</v>
      </c>
      <c r="AK358" s="23">
        <v>0.0</v>
      </c>
      <c r="AL358" s="23">
        <v>0.0</v>
      </c>
      <c r="AM358" s="23">
        <v>0.0</v>
      </c>
      <c r="AN358" s="23">
        <v>1.0</v>
      </c>
      <c r="AO358" s="23">
        <v>6000.0</v>
      </c>
      <c r="AP358" s="23">
        <v>3600.0</v>
      </c>
      <c r="AQ358" s="23">
        <v>0.0</v>
      </c>
      <c r="AR358" s="23">
        <v>0.0</v>
      </c>
      <c r="AS358" s="23" t="s">
        <v>1264</v>
      </c>
      <c r="AT358" s="23" t="s">
        <v>769</v>
      </c>
    </row>
    <row r="359">
      <c r="A359" s="23" t="str">
        <f t="shared" si="6"/>
        <v>OK</v>
      </c>
      <c r="B359" s="23" t="s">
        <v>56</v>
      </c>
      <c r="C359" s="23" t="s">
        <v>56</v>
      </c>
      <c r="D359" s="23">
        <v>1.0</v>
      </c>
      <c r="E359" s="23">
        <v>20.0</v>
      </c>
      <c r="F359" s="23">
        <v>20.0</v>
      </c>
      <c r="G359" s="23">
        <v>5.0</v>
      </c>
      <c r="H359" s="23">
        <v>25.0</v>
      </c>
      <c r="I359" s="23">
        <v>22582.0</v>
      </c>
      <c r="J359" s="23">
        <v>22582.0</v>
      </c>
      <c r="K359" s="23">
        <v>0.0</v>
      </c>
      <c r="L359" s="23">
        <v>1.0</v>
      </c>
      <c r="M359" s="23">
        <v>1.0</v>
      </c>
      <c r="N359" s="23">
        <v>37015.0</v>
      </c>
      <c r="O359" s="23">
        <v>168.8233</v>
      </c>
      <c r="P359" s="23">
        <v>0.0</v>
      </c>
      <c r="Q359" s="23">
        <v>5151.0</v>
      </c>
      <c r="R359" s="23">
        <v>5179.0</v>
      </c>
      <c r="S359" s="23">
        <v>214.0</v>
      </c>
      <c r="T359" s="23">
        <v>0.0</v>
      </c>
      <c r="U359" s="23">
        <v>61.0</v>
      </c>
      <c r="V359" s="23">
        <v>0.0</v>
      </c>
      <c r="W359" s="23">
        <v>4904.0</v>
      </c>
      <c r="X359" s="23">
        <v>0.5165</v>
      </c>
      <c r="Y359" s="23">
        <v>0.029</v>
      </c>
      <c r="Z359" s="23">
        <v>0.0</v>
      </c>
      <c r="AA359" s="23">
        <v>0.2266</v>
      </c>
      <c r="AB359" s="23">
        <v>8.0</v>
      </c>
      <c r="AC359" s="23">
        <v>15.0</v>
      </c>
      <c r="AD359" s="23">
        <v>15.0</v>
      </c>
      <c r="AE359" s="23">
        <v>0.0</v>
      </c>
      <c r="AF359" s="23">
        <v>0.0</v>
      </c>
      <c r="AG359" s="23">
        <v>0.0</v>
      </c>
      <c r="AH359" s="23">
        <v>0.0</v>
      </c>
      <c r="AI359" s="23">
        <v>0.0019</v>
      </c>
      <c r="AJ359" s="23">
        <v>0.0013</v>
      </c>
      <c r="AK359" s="23">
        <v>4.0E-4</v>
      </c>
      <c r="AL359" s="23">
        <v>0.0</v>
      </c>
      <c r="AM359" s="23">
        <v>0.0</v>
      </c>
      <c r="AN359" s="23">
        <v>1.0</v>
      </c>
      <c r="AO359" s="23">
        <v>6000.0</v>
      </c>
      <c r="AP359" s="23">
        <v>3600.0</v>
      </c>
      <c r="AQ359" s="23">
        <v>0.0</v>
      </c>
      <c r="AR359" s="23">
        <v>0.0</v>
      </c>
      <c r="AS359" s="23" t="s">
        <v>1264</v>
      </c>
      <c r="AT359" s="23" t="s">
        <v>762</v>
      </c>
    </row>
    <row r="360">
      <c r="A360" s="23" t="str">
        <f t="shared" si="6"/>
        <v>OK</v>
      </c>
      <c r="B360" s="23" t="s">
        <v>57</v>
      </c>
      <c r="C360" s="23" t="s">
        <v>57</v>
      </c>
      <c r="D360" s="23">
        <v>1.0</v>
      </c>
      <c r="E360" s="23">
        <v>20.0</v>
      </c>
      <c r="F360" s="23">
        <v>10.0</v>
      </c>
      <c r="G360" s="23">
        <v>5.0</v>
      </c>
      <c r="H360" s="23">
        <v>25.0</v>
      </c>
      <c r="I360" s="23">
        <v>39963.0</v>
      </c>
      <c r="J360" s="23">
        <v>27452.0</v>
      </c>
      <c r="K360" s="23">
        <v>31.306458</v>
      </c>
      <c r="L360" s="23">
        <v>2.0</v>
      </c>
      <c r="M360" s="23">
        <v>1.0</v>
      </c>
      <c r="N360" s="23">
        <v>306400.0</v>
      </c>
      <c r="O360" s="23">
        <v>3600.0346</v>
      </c>
      <c r="P360" s="23">
        <v>152.0</v>
      </c>
      <c r="Q360" s="23">
        <v>8007.0</v>
      </c>
      <c r="R360" s="23">
        <v>16729.0</v>
      </c>
      <c r="S360" s="23">
        <v>1670.0</v>
      </c>
      <c r="T360" s="23">
        <v>1.0</v>
      </c>
      <c r="U360" s="23">
        <v>9029.0</v>
      </c>
      <c r="V360" s="23">
        <v>0.0</v>
      </c>
      <c r="W360" s="23">
        <v>6029.0</v>
      </c>
      <c r="X360" s="23">
        <v>1.0755</v>
      </c>
      <c r="Y360" s="23">
        <v>0.1273</v>
      </c>
      <c r="Z360" s="23">
        <v>0.0</v>
      </c>
      <c r="AA360" s="23">
        <v>0.4766</v>
      </c>
      <c r="AB360" s="23">
        <v>11.0</v>
      </c>
      <c r="AC360" s="23">
        <v>27.0</v>
      </c>
      <c r="AD360" s="23">
        <v>23.0</v>
      </c>
      <c r="AE360" s="23">
        <v>0.0</v>
      </c>
      <c r="AF360" s="23">
        <v>4.0</v>
      </c>
      <c r="AG360" s="23">
        <v>0.0</v>
      </c>
      <c r="AH360" s="23">
        <v>0.0</v>
      </c>
      <c r="AI360" s="23">
        <v>0.0029</v>
      </c>
      <c r="AJ360" s="23">
        <v>0.002</v>
      </c>
      <c r="AK360" s="23">
        <v>6.0E-4</v>
      </c>
      <c r="AL360" s="23">
        <v>0.0</v>
      </c>
      <c r="AM360" s="23">
        <v>0.0</v>
      </c>
      <c r="AN360" s="23">
        <v>6.0</v>
      </c>
      <c r="AO360" s="23">
        <v>6000.0</v>
      </c>
      <c r="AP360" s="23">
        <v>3600.0</v>
      </c>
      <c r="AQ360" s="23">
        <v>0.0</v>
      </c>
      <c r="AR360" s="23">
        <v>0.0</v>
      </c>
      <c r="AS360" s="23" t="s">
        <v>1264</v>
      </c>
      <c r="AT360" s="23" t="s">
        <v>1268</v>
      </c>
    </row>
    <row r="361">
      <c r="A361" s="23" t="str">
        <f t="shared" si="6"/>
        <v>OK</v>
      </c>
      <c r="B361" s="23" t="s">
        <v>58</v>
      </c>
      <c r="C361" s="23" t="s">
        <v>58</v>
      </c>
      <c r="D361" s="23">
        <v>1.0</v>
      </c>
      <c r="E361" s="23">
        <v>21.0</v>
      </c>
      <c r="F361" s="23">
        <v>30.0</v>
      </c>
      <c r="G361" s="23">
        <v>5.0</v>
      </c>
      <c r="H361" s="23">
        <v>25.0</v>
      </c>
      <c r="I361" s="23">
        <v>165477.0</v>
      </c>
      <c r="J361" s="23">
        <v>93486.166667</v>
      </c>
      <c r="K361" s="23">
        <v>43.505039</v>
      </c>
      <c r="L361" s="23">
        <v>2.0</v>
      </c>
      <c r="M361" s="23">
        <v>1.0</v>
      </c>
      <c r="N361" s="23">
        <v>1237037.0</v>
      </c>
      <c r="O361" s="23">
        <v>3600.0056</v>
      </c>
      <c r="P361" s="23">
        <v>468.0</v>
      </c>
      <c r="Q361" s="23">
        <v>940.0</v>
      </c>
      <c r="R361" s="23">
        <v>2523.0</v>
      </c>
      <c r="S361" s="23">
        <v>295.0</v>
      </c>
      <c r="T361" s="23">
        <v>1.0</v>
      </c>
      <c r="U361" s="23">
        <v>1816.0</v>
      </c>
      <c r="V361" s="23">
        <v>0.0</v>
      </c>
      <c r="W361" s="23">
        <v>411.0</v>
      </c>
      <c r="X361" s="23">
        <v>0.1176</v>
      </c>
      <c r="Y361" s="23">
        <v>0.0173</v>
      </c>
      <c r="Z361" s="23">
        <v>0.0</v>
      </c>
      <c r="AA361" s="23">
        <v>0.0614</v>
      </c>
      <c r="AB361" s="23">
        <v>15.0</v>
      </c>
      <c r="AC361" s="23">
        <v>31.0</v>
      </c>
      <c r="AD361" s="23">
        <v>27.0</v>
      </c>
      <c r="AE361" s="23">
        <v>0.0</v>
      </c>
      <c r="AF361" s="23">
        <v>4.0</v>
      </c>
      <c r="AG361" s="23">
        <v>0.0</v>
      </c>
      <c r="AH361" s="23">
        <v>0.0</v>
      </c>
      <c r="AI361" s="23">
        <v>0.0049</v>
      </c>
      <c r="AJ361" s="23">
        <v>0.0035</v>
      </c>
      <c r="AK361" s="23">
        <v>9.0E-4</v>
      </c>
      <c r="AL361" s="23">
        <v>0.0</v>
      </c>
      <c r="AM361" s="23">
        <v>0.0</v>
      </c>
      <c r="AN361" s="23">
        <v>15.0</v>
      </c>
      <c r="AO361" s="23">
        <v>6000.0</v>
      </c>
      <c r="AP361" s="23">
        <v>3600.0</v>
      </c>
      <c r="AQ361" s="23">
        <v>0.0</v>
      </c>
      <c r="AR361" s="23">
        <v>0.0</v>
      </c>
      <c r="AS361" s="23" t="s">
        <v>1264</v>
      </c>
      <c r="AT361" s="23" t="s">
        <v>1269</v>
      </c>
    </row>
    <row r="362">
      <c r="A362" s="23" t="str">
        <f t="shared" si="6"/>
        <v>OK</v>
      </c>
      <c r="B362" s="23" t="s">
        <v>59</v>
      </c>
      <c r="C362" s="23" t="s">
        <v>59</v>
      </c>
      <c r="D362" s="23">
        <v>0.0</v>
      </c>
      <c r="E362" s="23">
        <v>21.0</v>
      </c>
      <c r="F362" s="23">
        <v>20.0</v>
      </c>
      <c r="G362" s="23">
        <v>5.0</v>
      </c>
      <c r="H362" s="23">
        <v>25.0</v>
      </c>
      <c r="I362" s="23" t="s">
        <v>134</v>
      </c>
      <c r="J362" s="23">
        <v>0.0</v>
      </c>
      <c r="K362" s="23" t="s">
        <v>134</v>
      </c>
      <c r="L362" s="23">
        <v>-1.0</v>
      </c>
      <c r="M362" s="23">
        <v>-1.0</v>
      </c>
      <c r="N362" s="23">
        <v>0.0</v>
      </c>
      <c r="O362" s="23">
        <v>0.0</v>
      </c>
      <c r="P362" s="23">
        <v>0.0</v>
      </c>
      <c r="Q362" s="23" t="s">
        <v>133</v>
      </c>
      <c r="R362" s="23" t="s">
        <v>133</v>
      </c>
      <c r="S362" s="23" t="s">
        <v>133</v>
      </c>
      <c r="T362" s="23" t="s">
        <v>133</v>
      </c>
      <c r="U362" s="23" t="s">
        <v>133</v>
      </c>
      <c r="V362" s="23" t="s">
        <v>133</v>
      </c>
      <c r="W362" s="23" t="s">
        <v>133</v>
      </c>
      <c r="X362" s="23" t="s">
        <v>133</v>
      </c>
      <c r="Y362" s="23" t="s">
        <v>133</v>
      </c>
      <c r="Z362" s="23" t="s">
        <v>133</v>
      </c>
      <c r="AA362" s="23" t="s">
        <v>133</v>
      </c>
      <c r="AB362" s="23" t="s">
        <v>133</v>
      </c>
      <c r="AC362" s="23" t="s">
        <v>133</v>
      </c>
      <c r="AD362" s="23" t="s">
        <v>133</v>
      </c>
      <c r="AE362" s="23" t="s">
        <v>133</v>
      </c>
      <c r="AF362" s="23" t="s">
        <v>133</v>
      </c>
      <c r="AG362" s="23" t="s">
        <v>133</v>
      </c>
      <c r="AH362" s="23" t="s">
        <v>133</v>
      </c>
      <c r="AI362" s="23" t="s">
        <v>133</v>
      </c>
      <c r="AJ362" s="23" t="s">
        <v>133</v>
      </c>
      <c r="AK362" s="23" t="s">
        <v>133</v>
      </c>
      <c r="AL362" s="23" t="s">
        <v>133</v>
      </c>
      <c r="AM362" s="23" t="s">
        <v>133</v>
      </c>
      <c r="AN362" s="23" t="s">
        <v>133</v>
      </c>
      <c r="AO362" s="23">
        <v>6000.0</v>
      </c>
      <c r="AP362" s="23">
        <v>3600.0</v>
      </c>
      <c r="AQ362" s="23">
        <v>0.0</v>
      </c>
      <c r="AR362" s="23">
        <v>0.0</v>
      </c>
      <c r="AS362" s="23" t="s">
        <v>1264</v>
      </c>
      <c r="AT362" s="23" t="s">
        <v>773</v>
      </c>
    </row>
    <row r="363">
      <c r="A363" s="23" t="str">
        <f t="shared" si="6"/>
        <v>OK</v>
      </c>
      <c r="B363" s="23" t="s">
        <v>60</v>
      </c>
      <c r="C363" s="23" t="s">
        <v>60</v>
      </c>
      <c r="D363" s="23">
        <v>1.0</v>
      </c>
      <c r="E363" s="23">
        <v>21.0</v>
      </c>
      <c r="F363" s="23">
        <v>30.0</v>
      </c>
      <c r="G363" s="23">
        <v>5.0</v>
      </c>
      <c r="H363" s="23">
        <v>25.0</v>
      </c>
      <c r="I363" s="23">
        <v>16202.0</v>
      </c>
      <c r="J363" s="23">
        <v>16202.0</v>
      </c>
      <c r="K363" s="23">
        <v>0.0</v>
      </c>
      <c r="L363" s="23">
        <v>1.0</v>
      </c>
      <c r="M363" s="23">
        <v>1.0</v>
      </c>
      <c r="N363" s="23">
        <v>0.0</v>
      </c>
      <c r="O363" s="23">
        <v>0.0164</v>
      </c>
      <c r="P363" s="23">
        <v>0.0</v>
      </c>
      <c r="Q363" s="23">
        <v>3.0</v>
      </c>
      <c r="R363" s="23">
        <v>3.0</v>
      </c>
      <c r="S363" s="23">
        <v>3.0</v>
      </c>
      <c r="T363" s="23">
        <v>0.0</v>
      </c>
      <c r="U363" s="23">
        <v>0.0</v>
      </c>
      <c r="V363" s="23">
        <v>0.0</v>
      </c>
      <c r="W363" s="23">
        <v>0.0</v>
      </c>
      <c r="X363" s="23">
        <v>2.0E-4</v>
      </c>
      <c r="Y363" s="23">
        <v>1.0E-4</v>
      </c>
      <c r="Z363" s="23">
        <v>0.0</v>
      </c>
      <c r="AA363" s="23">
        <v>0.0</v>
      </c>
      <c r="AB363" s="23">
        <v>0.0</v>
      </c>
      <c r="AC363" s="23">
        <v>0.0</v>
      </c>
      <c r="AD363" s="23">
        <v>0.0</v>
      </c>
      <c r="AE363" s="23">
        <v>0.0</v>
      </c>
      <c r="AF363" s="23">
        <v>0.0</v>
      </c>
      <c r="AG363" s="23">
        <v>0.0</v>
      </c>
      <c r="AH363" s="23">
        <v>0.0</v>
      </c>
      <c r="AI363" s="23">
        <v>0.0</v>
      </c>
      <c r="AJ363" s="23">
        <v>0.0</v>
      </c>
      <c r="AK363" s="23">
        <v>0.0</v>
      </c>
      <c r="AL363" s="23">
        <v>0.0</v>
      </c>
      <c r="AM363" s="23">
        <v>0.0</v>
      </c>
      <c r="AN363" s="23">
        <v>1.0</v>
      </c>
      <c r="AO363" s="23">
        <v>6000.0</v>
      </c>
      <c r="AP363" s="23">
        <v>3600.0</v>
      </c>
      <c r="AQ363" s="23">
        <v>0.0</v>
      </c>
      <c r="AR363" s="23">
        <v>0.0</v>
      </c>
      <c r="AS363" s="23" t="s">
        <v>1264</v>
      </c>
      <c r="AT363" s="23" t="s">
        <v>773</v>
      </c>
    </row>
    <row r="364">
      <c r="A364" s="23" t="str">
        <f t="shared" si="6"/>
        <v>OK</v>
      </c>
      <c r="B364" s="23" t="s">
        <v>61</v>
      </c>
      <c r="C364" s="23" t="s">
        <v>61</v>
      </c>
      <c r="D364" s="23">
        <v>1.0</v>
      </c>
      <c r="E364" s="23">
        <v>21.0</v>
      </c>
      <c r="F364" s="23">
        <v>20.0</v>
      </c>
      <c r="G364" s="23">
        <v>5.0</v>
      </c>
      <c r="H364" s="23">
        <v>25.0</v>
      </c>
      <c r="I364" s="23">
        <v>16755.0</v>
      </c>
      <c r="J364" s="23">
        <v>16755.0</v>
      </c>
      <c r="K364" s="23">
        <v>0.0</v>
      </c>
      <c r="L364" s="23">
        <v>1.0</v>
      </c>
      <c r="M364" s="23">
        <v>1.0</v>
      </c>
      <c r="N364" s="23">
        <v>498.0</v>
      </c>
      <c r="O364" s="23">
        <v>0.4565</v>
      </c>
      <c r="P364" s="23">
        <v>0.0</v>
      </c>
      <c r="Q364" s="23">
        <v>261.0</v>
      </c>
      <c r="R364" s="23">
        <v>259.0</v>
      </c>
      <c r="S364" s="23">
        <v>60.0</v>
      </c>
      <c r="T364" s="23">
        <v>0.0</v>
      </c>
      <c r="U364" s="23">
        <v>2.0</v>
      </c>
      <c r="V364" s="23">
        <v>0.0</v>
      </c>
      <c r="W364" s="23">
        <v>197.0</v>
      </c>
      <c r="X364" s="23">
        <v>0.0128</v>
      </c>
      <c r="Y364" s="23">
        <v>0.0021</v>
      </c>
      <c r="Z364" s="23">
        <v>0.0</v>
      </c>
      <c r="AA364" s="23">
        <v>0.0054</v>
      </c>
      <c r="AB364" s="23">
        <v>10.0</v>
      </c>
      <c r="AC364" s="23">
        <v>70.0</v>
      </c>
      <c r="AD364" s="23">
        <v>70.0</v>
      </c>
      <c r="AE364" s="23">
        <v>0.0</v>
      </c>
      <c r="AF364" s="23">
        <v>0.0</v>
      </c>
      <c r="AG364" s="23">
        <v>0.0</v>
      </c>
      <c r="AH364" s="23">
        <v>0.0</v>
      </c>
      <c r="AI364" s="23">
        <v>0.0033</v>
      </c>
      <c r="AJ364" s="23">
        <v>0.0026</v>
      </c>
      <c r="AK364" s="23">
        <v>4.0E-4</v>
      </c>
      <c r="AL364" s="23">
        <v>0.0</v>
      </c>
      <c r="AM364" s="23">
        <v>0.0</v>
      </c>
      <c r="AN364" s="23">
        <v>1.0</v>
      </c>
      <c r="AO364" s="23">
        <v>6000.0</v>
      </c>
      <c r="AP364" s="23">
        <v>3600.0</v>
      </c>
      <c r="AQ364" s="23">
        <v>0.0</v>
      </c>
      <c r="AR364" s="23">
        <v>0.0</v>
      </c>
      <c r="AS364" s="23" t="s">
        <v>1264</v>
      </c>
      <c r="AT364" s="23" t="s">
        <v>774</v>
      </c>
    </row>
    <row r="365">
      <c r="A365" s="23" t="str">
        <f t="shared" si="6"/>
        <v>OK</v>
      </c>
      <c r="B365" s="23" t="s">
        <v>62</v>
      </c>
      <c r="C365" s="23" t="s">
        <v>62</v>
      </c>
      <c r="D365" s="23">
        <v>1.0</v>
      </c>
      <c r="E365" s="23">
        <v>21.0</v>
      </c>
      <c r="F365" s="23">
        <v>10.0</v>
      </c>
      <c r="G365" s="23">
        <v>5.0</v>
      </c>
      <c r="H365" s="23">
        <v>25.0</v>
      </c>
      <c r="I365" s="23">
        <v>44394.0</v>
      </c>
      <c r="J365" s="23">
        <v>23117.4</v>
      </c>
      <c r="K365" s="23">
        <v>47.926747</v>
      </c>
      <c r="L365" s="23">
        <v>2.0</v>
      </c>
      <c r="M365" s="23">
        <v>1.0</v>
      </c>
      <c r="N365" s="23">
        <v>234301.0</v>
      </c>
      <c r="O365" s="23">
        <v>3600.0069</v>
      </c>
      <c r="P365" s="23">
        <v>52.0</v>
      </c>
      <c r="Q365" s="23">
        <v>10270.0</v>
      </c>
      <c r="R365" s="23">
        <v>18523.0</v>
      </c>
      <c r="S365" s="23">
        <v>3488.0</v>
      </c>
      <c r="T365" s="23">
        <v>4.0</v>
      </c>
      <c r="U365" s="23">
        <v>9375.0</v>
      </c>
      <c r="V365" s="23">
        <v>0.0</v>
      </c>
      <c r="W365" s="23">
        <v>5656.0</v>
      </c>
      <c r="X365" s="23">
        <v>1.2066</v>
      </c>
      <c r="Y365" s="23">
        <v>0.2086</v>
      </c>
      <c r="Z365" s="23">
        <v>0.0</v>
      </c>
      <c r="AA365" s="23">
        <v>0.4573</v>
      </c>
      <c r="AB365" s="23">
        <v>2.0</v>
      </c>
      <c r="AC365" s="23">
        <v>2.0</v>
      </c>
      <c r="AD365" s="23">
        <v>0.0</v>
      </c>
      <c r="AE365" s="23">
        <v>0.0</v>
      </c>
      <c r="AF365" s="23">
        <v>2.0</v>
      </c>
      <c r="AG365" s="23">
        <v>0.0</v>
      </c>
      <c r="AH365" s="23">
        <v>0.0</v>
      </c>
      <c r="AI365" s="23">
        <v>5.0E-4</v>
      </c>
      <c r="AJ365" s="23">
        <v>2.0E-4</v>
      </c>
      <c r="AK365" s="23">
        <v>2.0E-4</v>
      </c>
      <c r="AL365" s="23">
        <v>0.0</v>
      </c>
      <c r="AM365" s="23">
        <v>0.0</v>
      </c>
      <c r="AN365" s="23">
        <v>5.0</v>
      </c>
      <c r="AO365" s="23">
        <v>6000.0</v>
      </c>
      <c r="AP365" s="23">
        <v>3600.0</v>
      </c>
      <c r="AQ365" s="23">
        <v>0.0</v>
      </c>
      <c r="AR365" s="23">
        <v>0.0</v>
      </c>
      <c r="AS365" s="23" t="s">
        <v>1264</v>
      </c>
      <c r="AT365" s="23" t="s">
        <v>1270</v>
      </c>
    </row>
    <row r="366">
      <c r="A366" s="23" t="str">
        <f t="shared" si="6"/>
        <v>OK</v>
      </c>
      <c r="B366" s="23" t="s">
        <v>63</v>
      </c>
      <c r="C366" s="23" t="s">
        <v>63</v>
      </c>
      <c r="D366" s="23">
        <v>1.0</v>
      </c>
      <c r="E366" s="23">
        <v>23.0</v>
      </c>
      <c r="F366" s="23">
        <v>30.0</v>
      </c>
      <c r="G366" s="23">
        <v>5.0</v>
      </c>
      <c r="H366" s="23">
        <v>25.0</v>
      </c>
      <c r="I366" s="23">
        <v>24462.0</v>
      </c>
      <c r="J366" s="23">
        <v>24315.9</v>
      </c>
      <c r="K366" s="23">
        <v>0.597253</v>
      </c>
      <c r="L366" s="23">
        <v>2.0</v>
      </c>
      <c r="M366" s="23">
        <v>1.0</v>
      </c>
      <c r="N366" s="23">
        <v>238748.0</v>
      </c>
      <c r="O366" s="23">
        <v>3600.0058</v>
      </c>
      <c r="P366" s="23">
        <v>0.0</v>
      </c>
      <c r="Q366" s="23">
        <v>3917.0</v>
      </c>
      <c r="R366" s="23">
        <v>5780.0</v>
      </c>
      <c r="S366" s="23">
        <v>1464.0</v>
      </c>
      <c r="T366" s="23">
        <v>407.0</v>
      </c>
      <c r="U366" s="23">
        <v>3549.0</v>
      </c>
      <c r="V366" s="23">
        <v>0.0</v>
      </c>
      <c r="W366" s="23">
        <v>360.0</v>
      </c>
      <c r="X366" s="23">
        <v>0.4948</v>
      </c>
      <c r="Y366" s="23">
        <v>0.1179</v>
      </c>
      <c r="Z366" s="23">
        <v>0.0</v>
      </c>
      <c r="AA366" s="23">
        <v>0.1737</v>
      </c>
      <c r="AB366" s="23">
        <v>1.0</v>
      </c>
      <c r="AC366" s="23">
        <v>15.0</v>
      </c>
      <c r="AD366" s="23">
        <v>15.0</v>
      </c>
      <c r="AE366" s="23">
        <v>0.0</v>
      </c>
      <c r="AF366" s="23">
        <v>0.0</v>
      </c>
      <c r="AG366" s="23">
        <v>0.0</v>
      </c>
      <c r="AH366" s="23">
        <v>0.0</v>
      </c>
      <c r="AI366" s="23">
        <v>5.0E-4</v>
      </c>
      <c r="AJ366" s="23">
        <v>4.0E-4</v>
      </c>
      <c r="AK366" s="23">
        <v>0.0</v>
      </c>
      <c r="AL366" s="23">
        <v>0.0</v>
      </c>
      <c r="AM366" s="23">
        <v>0.0</v>
      </c>
      <c r="AN366" s="23">
        <v>2.0</v>
      </c>
      <c r="AO366" s="23">
        <v>6000.0</v>
      </c>
      <c r="AP366" s="23">
        <v>3600.0</v>
      </c>
      <c r="AQ366" s="23">
        <v>0.0</v>
      </c>
      <c r="AR366" s="23">
        <v>0.0</v>
      </c>
      <c r="AS366" s="23" t="s">
        <v>1264</v>
      </c>
      <c r="AT366" s="23" t="s">
        <v>1271</v>
      </c>
    </row>
    <row r="367">
      <c r="A367" s="23" t="str">
        <f t="shared" si="6"/>
        <v>OK</v>
      </c>
      <c r="B367" s="23" t="s">
        <v>64</v>
      </c>
      <c r="C367" s="23" t="s">
        <v>64</v>
      </c>
      <c r="D367" s="23">
        <v>1.0</v>
      </c>
      <c r="E367" s="23">
        <v>23.0</v>
      </c>
      <c r="F367" s="23">
        <v>20.0</v>
      </c>
      <c r="G367" s="23">
        <v>5.0</v>
      </c>
      <c r="H367" s="23">
        <v>25.0</v>
      </c>
      <c r="I367" s="23">
        <v>36997.0</v>
      </c>
      <c r="J367" s="23">
        <v>26025.896552</v>
      </c>
      <c r="K367" s="23">
        <v>29.654035</v>
      </c>
      <c r="L367" s="23">
        <v>2.0</v>
      </c>
      <c r="M367" s="23">
        <v>1.0</v>
      </c>
      <c r="N367" s="23">
        <v>205807.0</v>
      </c>
      <c r="O367" s="23">
        <v>3600.0074</v>
      </c>
      <c r="P367" s="23">
        <v>12.0</v>
      </c>
      <c r="Q367" s="23">
        <v>7092.0</v>
      </c>
      <c r="R367" s="23">
        <v>17933.0</v>
      </c>
      <c r="S367" s="23">
        <v>1730.0</v>
      </c>
      <c r="T367" s="23">
        <v>214.0</v>
      </c>
      <c r="U367" s="23">
        <v>15316.0</v>
      </c>
      <c r="V367" s="23">
        <v>0.0</v>
      </c>
      <c r="W367" s="23">
        <v>673.0</v>
      </c>
      <c r="X367" s="23">
        <v>1.1235</v>
      </c>
      <c r="Y367" s="23">
        <v>0.135</v>
      </c>
      <c r="Z367" s="23">
        <v>0.0</v>
      </c>
      <c r="AA367" s="23">
        <v>0.5957</v>
      </c>
      <c r="AB367" s="23">
        <v>1.0</v>
      </c>
      <c r="AC367" s="23">
        <v>38.0</v>
      </c>
      <c r="AD367" s="23">
        <v>11.0</v>
      </c>
      <c r="AE367" s="23">
        <v>27.0</v>
      </c>
      <c r="AF367" s="23">
        <v>0.0</v>
      </c>
      <c r="AG367" s="23">
        <v>0.0</v>
      </c>
      <c r="AH367" s="23">
        <v>0.0</v>
      </c>
      <c r="AI367" s="23">
        <v>8.0E-4</v>
      </c>
      <c r="AJ367" s="23">
        <v>8.0E-4</v>
      </c>
      <c r="AK367" s="23">
        <v>0.0</v>
      </c>
      <c r="AL367" s="23">
        <v>0.0</v>
      </c>
      <c r="AM367" s="23">
        <v>0.0</v>
      </c>
      <c r="AN367" s="23">
        <v>3.0</v>
      </c>
      <c r="AO367" s="23">
        <v>6000.0</v>
      </c>
      <c r="AP367" s="23">
        <v>3600.0</v>
      </c>
      <c r="AQ367" s="23">
        <v>0.0</v>
      </c>
      <c r="AR367" s="23">
        <v>0.0</v>
      </c>
      <c r="AS367" s="23" t="s">
        <v>1264</v>
      </c>
      <c r="AT367" s="23" t="s">
        <v>1272</v>
      </c>
    </row>
    <row r="368">
      <c r="A368" s="23" t="str">
        <f t="shared" si="6"/>
        <v>OK</v>
      </c>
      <c r="B368" s="23" t="s">
        <v>65</v>
      </c>
      <c r="C368" s="23" t="s">
        <v>65</v>
      </c>
      <c r="D368" s="23">
        <v>1.0</v>
      </c>
      <c r="E368" s="23">
        <v>23.0</v>
      </c>
      <c r="F368" s="23">
        <v>10.0</v>
      </c>
      <c r="G368" s="23">
        <v>5.0</v>
      </c>
      <c r="H368" s="23">
        <v>25.0</v>
      </c>
      <c r="I368" s="23">
        <v>71664.0</v>
      </c>
      <c r="J368" s="23">
        <v>43900.5</v>
      </c>
      <c r="K368" s="23">
        <v>38.741209</v>
      </c>
      <c r="L368" s="23">
        <v>2.0</v>
      </c>
      <c r="M368" s="23">
        <v>1.0</v>
      </c>
      <c r="N368" s="23">
        <v>272388.0</v>
      </c>
      <c r="O368" s="23">
        <v>3600.0396</v>
      </c>
      <c r="P368" s="23">
        <v>584.0</v>
      </c>
      <c r="Q368" s="23">
        <v>5128.0</v>
      </c>
      <c r="R368" s="23">
        <v>15051.0</v>
      </c>
      <c r="S368" s="23">
        <v>614.0</v>
      </c>
      <c r="T368" s="23">
        <v>23.0</v>
      </c>
      <c r="U368" s="23">
        <v>12417.0</v>
      </c>
      <c r="V368" s="23">
        <v>0.0</v>
      </c>
      <c r="W368" s="23">
        <v>1997.0</v>
      </c>
      <c r="X368" s="23">
        <v>0.8569</v>
      </c>
      <c r="Y368" s="23">
        <v>0.0743</v>
      </c>
      <c r="Z368" s="23">
        <v>0.0</v>
      </c>
      <c r="AA368" s="23">
        <v>0.4774</v>
      </c>
      <c r="AB368" s="23">
        <v>32.0</v>
      </c>
      <c r="AC368" s="23">
        <v>104.0</v>
      </c>
      <c r="AD368" s="23">
        <v>23.0</v>
      </c>
      <c r="AE368" s="23">
        <v>56.0</v>
      </c>
      <c r="AF368" s="23">
        <v>25.0</v>
      </c>
      <c r="AG368" s="23">
        <v>0.0</v>
      </c>
      <c r="AH368" s="23">
        <v>0.0</v>
      </c>
      <c r="AI368" s="23">
        <v>0.0188</v>
      </c>
      <c r="AJ368" s="23">
        <v>0.0128</v>
      </c>
      <c r="AK368" s="23">
        <v>0.0043</v>
      </c>
      <c r="AL368" s="23">
        <v>0.0</v>
      </c>
      <c r="AM368" s="23">
        <v>0.0</v>
      </c>
      <c r="AN368" s="23">
        <v>8.0</v>
      </c>
      <c r="AO368" s="23">
        <v>6000.0</v>
      </c>
      <c r="AP368" s="23">
        <v>3600.0</v>
      </c>
      <c r="AQ368" s="23">
        <v>0.0</v>
      </c>
      <c r="AR368" s="23">
        <v>0.0</v>
      </c>
      <c r="AS368" s="23" t="s">
        <v>1264</v>
      </c>
      <c r="AT368" s="23" t="s">
        <v>1273</v>
      </c>
    </row>
    <row r="369">
      <c r="A369" s="23" t="str">
        <f t="shared" si="6"/>
        <v>OK</v>
      </c>
      <c r="B369" s="23" t="s">
        <v>66</v>
      </c>
      <c r="C369" s="23" t="s">
        <v>66</v>
      </c>
      <c r="D369" s="23">
        <v>1.0</v>
      </c>
      <c r="E369" s="23">
        <v>27.0</v>
      </c>
      <c r="F369" s="23">
        <v>30.0</v>
      </c>
      <c r="G369" s="23">
        <v>5.0</v>
      </c>
      <c r="H369" s="23">
        <v>25.0</v>
      </c>
      <c r="I369" s="23">
        <v>31000.0</v>
      </c>
      <c r="J369" s="23">
        <v>31000.0</v>
      </c>
      <c r="K369" s="23">
        <v>0.0</v>
      </c>
      <c r="L369" s="23">
        <v>1.0</v>
      </c>
      <c r="M369" s="23">
        <v>1.0</v>
      </c>
      <c r="N369" s="23">
        <v>282.0</v>
      </c>
      <c r="O369" s="23">
        <v>0.5021</v>
      </c>
      <c r="P369" s="23">
        <v>0.0</v>
      </c>
      <c r="Q369" s="23">
        <v>203.0</v>
      </c>
      <c r="R369" s="23">
        <v>321.0</v>
      </c>
      <c r="S369" s="23">
        <v>61.0</v>
      </c>
      <c r="T369" s="23">
        <v>0.0</v>
      </c>
      <c r="U369" s="23">
        <v>245.0</v>
      </c>
      <c r="V369" s="23">
        <v>0.0</v>
      </c>
      <c r="W369" s="23">
        <v>15.0</v>
      </c>
      <c r="X369" s="23">
        <v>0.0211</v>
      </c>
      <c r="Y369" s="23">
        <v>0.0033</v>
      </c>
      <c r="Z369" s="23">
        <v>0.0</v>
      </c>
      <c r="AA369" s="23">
        <v>0.0106</v>
      </c>
      <c r="AB369" s="23">
        <v>8.0</v>
      </c>
      <c r="AC369" s="23">
        <v>40.0</v>
      </c>
      <c r="AD369" s="23">
        <v>36.0</v>
      </c>
      <c r="AE369" s="23">
        <v>0.0</v>
      </c>
      <c r="AF369" s="23">
        <v>4.0</v>
      </c>
      <c r="AG369" s="23">
        <v>0.0</v>
      </c>
      <c r="AH369" s="23">
        <v>0.0</v>
      </c>
      <c r="AI369" s="23">
        <v>0.004</v>
      </c>
      <c r="AJ369" s="23">
        <v>0.0031</v>
      </c>
      <c r="AK369" s="23">
        <v>6.0E-4</v>
      </c>
      <c r="AL369" s="23">
        <v>0.0</v>
      </c>
      <c r="AM369" s="23">
        <v>0.0</v>
      </c>
      <c r="AN369" s="23">
        <v>3.0</v>
      </c>
      <c r="AO369" s="23">
        <v>6000.0</v>
      </c>
      <c r="AP369" s="23">
        <v>3600.0</v>
      </c>
      <c r="AQ369" s="23">
        <v>1.0</v>
      </c>
      <c r="AR369" s="23">
        <v>0.0</v>
      </c>
      <c r="AS369" s="23" t="s">
        <v>1264</v>
      </c>
      <c r="AT369" s="23" t="s">
        <v>779</v>
      </c>
    </row>
    <row r="370">
      <c r="A370" s="23" t="str">
        <f t="shared" si="6"/>
        <v>OK</v>
      </c>
      <c r="B370" s="23" t="s">
        <v>67</v>
      </c>
      <c r="C370" s="23" t="s">
        <v>67</v>
      </c>
      <c r="D370" s="23">
        <v>1.0</v>
      </c>
      <c r="E370" s="23">
        <v>27.0</v>
      </c>
      <c r="F370" s="23">
        <v>20.0</v>
      </c>
      <c r="G370" s="23">
        <v>5.0</v>
      </c>
      <c r="H370" s="23">
        <v>25.0</v>
      </c>
      <c r="I370" s="23">
        <v>34000.0</v>
      </c>
      <c r="J370" s="23">
        <v>33300.0</v>
      </c>
      <c r="K370" s="23">
        <v>2.058824</v>
      </c>
      <c r="L370" s="23">
        <v>2.0</v>
      </c>
      <c r="M370" s="23">
        <v>1.0</v>
      </c>
      <c r="N370" s="23">
        <v>217462.0</v>
      </c>
      <c r="O370" s="23">
        <v>3600.024</v>
      </c>
      <c r="P370" s="23">
        <v>104.0</v>
      </c>
      <c r="Q370" s="23">
        <v>3239.0</v>
      </c>
      <c r="R370" s="23">
        <v>7721.0</v>
      </c>
      <c r="S370" s="23">
        <v>693.0</v>
      </c>
      <c r="T370" s="23">
        <v>0.0</v>
      </c>
      <c r="U370" s="23">
        <v>6648.0</v>
      </c>
      <c r="V370" s="23">
        <v>0.0</v>
      </c>
      <c r="W370" s="23">
        <v>380.0</v>
      </c>
      <c r="X370" s="23">
        <v>0.6121</v>
      </c>
      <c r="Y370" s="23">
        <v>0.0626</v>
      </c>
      <c r="Z370" s="23">
        <v>0.0</v>
      </c>
      <c r="AA370" s="23">
        <v>0.345</v>
      </c>
      <c r="AB370" s="23">
        <v>12.0</v>
      </c>
      <c r="AC370" s="23">
        <v>47.0</v>
      </c>
      <c r="AD370" s="23">
        <v>40.0</v>
      </c>
      <c r="AE370" s="23">
        <v>0.0</v>
      </c>
      <c r="AF370" s="23">
        <v>7.0</v>
      </c>
      <c r="AG370" s="23">
        <v>0.0</v>
      </c>
      <c r="AH370" s="23">
        <v>0.0</v>
      </c>
      <c r="AI370" s="23">
        <v>0.0087</v>
      </c>
      <c r="AJ370" s="23">
        <v>0.0066</v>
      </c>
      <c r="AK370" s="23">
        <v>0.0014</v>
      </c>
      <c r="AL370" s="23">
        <v>0.0</v>
      </c>
      <c r="AM370" s="23">
        <v>0.0</v>
      </c>
      <c r="AN370" s="23">
        <v>3.0</v>
      </c>
      <c r="AO370" s="23">
        <v>6000.0</v>
      </c>
      <c r="AP370" s="23">
        <v>3600.0</v>
      </c>
      <c r="AQ370" s="23">
        <v>1.0</v>
      </c>
      <c r="AR370" s="23">
        <v>0.0</v>
      </c>
      <c r="AS370" s="23" t="s">
        <v>1264</v>
      </c>
      <c r="AT370" s="23" t="s">
        <v>1274</v>
      </c>
    </row>
    <row r="371">
      <c r="A371" s="23" t="str">
        <f t="shared" si="6"/>
        <v>OK</v>
      </c>
      <c r="B371" s="23" t="s">
        <v>68</v>
      </c>
      <c r="C371" s="23" t="s">
        <v>68</v>
      </c>
      <c r="D371" s="23">
        <v>0.0</v>
      </c>
      <c r="E371" s="23">
        <v>27.0</v>
      </c>
      <c r="F371" s="23">
        <v>11.0</v>
      </c>
      <c r="G371" s="23">
        <v>5.0</v>
      </c>
      <c r="H371" s="23">
        <v>25.0</v>
      </c>
      <c r="I371" s="23" t="s">
        <v>134</v>
      </c>
      <c r="J371" s="23">
        <v>0.0</v>
      </c>
      <c r="K371" s="23" t="s">
        <v>134</v>
      </c>
      <c r="L371" s="23">
        <v>-1.0</v>
      </c>
      <c r="M371" s="23">
        <v>-1.0</v>
      </c>
      <c r="N371" s="23">
        <v>0.0</v>
      </c>
      <c r="O371" s="23">
        <v>0.0</v>
      </c>
      <c r="P371" s="23">
        <v>0.0</v>
      </c>
      <c r="Q371" s="23" t="s">
        <v>133</v>
      </c>
      <c r="R371" s="23" t="s">
        <v>133</v>
      </c>
      <c r="S371" s="23" t="s">
        <v>133</v>
      </c>
      <c r="T371" s="23" t="s">
        <v>133</v>
      </c>
      <c r="U371" s="23" t="s">
        <v>133</v>
      </c>
      <c r="V371" s="23" t="s">
        <v>133</v>
      </c>
      <c r="W371" s="23" t="s">
        <v>133</v>
      </c>
      <c r="X371" s="23" t="s">
        <v>133</v>
      </c>
      <c r="Y371" s="23" t="s">
        <v>133</v>
      </c>
      <c r="Z371" s="23" t="s">
        <v>133</v>
      </c>
      <c r="AA371" s="23" t="s">
        <v>133</v>
      </c>
      <c r="AB371" s="23" t="s">
        <v>133</v>
      </c>
      <c r="AC371" s="23" t="s">
        <v>133</v>
      </c>
      <c r="AD371" s="23" t="s">
        <v>133</v>
      </c>
      <c r="AE371" s="23" t="s">
        <v>133</v>
      </c>
      <c r="AF371" s="23" t="s">
        <v>133</v>
      </c>
      <c r="AG371" s="23" t="s">
        <v>133</v>
      </c>
      <c r="AH371" s="23" t="s">
        <v>133</v>
      </c>
      <c r="AI371" s="23" t="s">
        <v>133</v>
      </c>
      <c r="AJ371" s="23" t="s">
        <v>133</v>
      </c>
      <c r="AK371" s="23" t="s">
        <v>133</v>
      </c>
      <c r="AL371" s="23" t="s">
        <v>133</v>
      </c>
      <c r="AM371" s="23" t="s">
        <v>133</v>
      </c>
      <c r="AN371" s="23" t="s">
        <v>133</v>
      </c>
      <c r="AO371" s="23">
        <v>6000.0</v>
      </c>
      <c r="AP371" s="23">
        <v>3600.0</v>
      </c>
      <c r="AQ371" s="23">
        <v>1.0</v>
      </c>
      <c r="AR371" s="23">
        <v>0.0</v>
      </c>
      <c r="AS371" s="23" t="s">
        <v>1264</v>
      </c>
      <c r="AT371" s="23" t="s">
        <v>781</v>
      </c>
    </row>
    <row r="372">
      <c r="A372" s="23" t="str">
        <f t="shared" si="6"/>
        <v>OK</v>
      </c>
      <c r="B372" s="23" t="s">
        <v>69</v>
      </c>
      <c r="C372" s="23" t="s">
        <v>69</v>
      </c>
      <c r="D372" s="23">
        <v>1.0</v>
      </c>
      <c r="E372" s="23">
        <v>28.0</v>
      </c>
      <c r="F372" s="23">
        <v>30.0</v>
      </c>
      <c r="G372" s="23">
        <v>5.0</v>
      </c>
      <c r="H372" s="23">
        <v>25.0</v>
      </c>
      <c r="I372" s="23">
        <v>74400.0</v>
      </c>
      <c r="J372" s="23">
        <v>65900.0</v>
      </c>
      <c r="K372" s="23">
        <v>11.424731</v>
      </c>
      <c r="L372" s="23">
        <v>2.0</v>
      </c>
      <c r="M372" s="23">
        <v>1.0</v>
      </c>
      <c r="N372" s="23">
        <v>239379.0</v>
      </c>
      <c r="O372" s="23">
        <v>3600.0108</v>
      </c>
      <c r="P372" s="23">
        <v>532.0</v>
      </c>
      <c r="Q372" s="23">
        <v>3789.0</v>
      </c>
      <c r="R372" s="23">
        <v>10826.0</v>
      </c>
      <c r="S372" s="23">
        <v>991.0</v>
      </c>
      <c r="T372" s="23">
        <v>0.0</v>
      </c>
      <c r="U372" s="23">
        <v>8274.0</v>
      </c>
      <c r="V372" s="23">
        <v>0.0</v>
      </c>
      <c r="W372" s="23">
        <v>1561.0</v>
      </c>
      <c r="X372" s="23">
        <v>0.7365</v>
      </c>
      <c r="Y372" s="23">
        <v>0.0871</v>
      </c>
      <c r="Z372" s="23">
        <v>0.0</v>
      </c>
      <c r="AA372" s="23">
        <v>0.3976</v>
      </c>
      <c r="AB372" s="23">
        <v>11.0</v>
      </c>
      <c r="AC372" s="23">
        <v>22.0</v>
      </c>
      <c r="AD372" s="23">
        <v>16.0</v>
      </c>
      <c r="AE372" s="23">
        <v>0.0</v>
      </c>
      <c r="AF372" s="23">
        <v>6.0</v>
      </c>
      <c r="AG372" s="23">
        <v>0.0</v>
      </c>
      <c r="AH372" s="23">
        <v>0.0</v>
      </c>
      <c r="AI372" s="23">
        <v>0.0055</v>
      </c>
      <c r="AJ372" s="23">
        <v>0.0038</v>
      </c>
      <c r="AK372" s="23">
        <v>0.0012</v>
      </c>
      <c r="AL372" s="23">
        <v>0.0</v>
      </c>
      <c r="AM372" s="23">
        <v>0.0</v>
      </c>
      <c r="AN372" s="23">
        <v>8.0</v>
      </c>
      <c r="AO372" s="23">
        <v>6000.0</v>
      </c>
      <c r="AP372" s="23">
        <v>3600.0</v>
      </c>
      <c r="AQ372" s="23">
        <v>0.0</v>
      </c>
      <c r="AR372" s="23">
        <v>0.0</v>
      </c>
      <c r="AS372" s="23" t="s">
        <v>1264</v>
      </c>
      <c r="AT372" s="23" t="s">
        <v>1275</v>
      </c>
    </row>
    <row r="373">
      <c r="A373" s="23" t="str">
        <f t="shared" si="6"/>
        <v>OK</v>
      </c>
      <c r="B373" s="23" t="s">
        <v>70</v>
      </c>
      <c r="C373" s="23" t="s">
        <v>70</v>
      </c>
      <c r="D373" s="23">
        <v>0.0</v>
      </c>
      <c r="E373" s="23">
        <v>28.0</v>
      </c>
      <c r="F373" s="23">
        <v>20.0</v>
      </c>
      <c r="G373" s="23">
        <v>5.0</v>
      </c>
      <c r="H373" s="23">
        <v>25.0</v>
      </c>
      <c r="I373" s="23" t="s">
        <v>134</v>
      </c>
      <c r="J373" s="23">
        <v>0.0</v>
      </c>
      <c r="K373" s="23" t="s">
        <v>134</v>
      </c>
      <c r="L373" s="23">
        <v>-1.0</v>
      </c>
      <c r="M373" s="23">
        <v>-1.0</v>
      </c>
      <c r="N373" s="23">
        <v>0.0</v>
      </c>
      <c r="O373" s="23">
        <v>0.0</v>
      </c>
      <c r="P373" s="23">
        <v>0.0</v>
      </c>
      <c r="Q373" s="23" t="s">
        <v>133</v>
      </c>
      <c r="R373" s="23" t="s">
        <v>133</v>
      </c>
      <c r="S373" s="23" t="s">
        <v>133</v>
      </c>
      <c r="T373" s="23" t="s">
        <v>133</v>
      </c>
      <c r="U373" s="23" t="s">
        <v>133</v>
      </c>
      <c r="V373" s="23" t="s">
        <v>133</v>
      </c>
      <c r="W373" s="23" t="s">
        <v>133</v>
      </c>
      <c r="X373" s="23" t="s">
        <v>133</v>
      </c>
      <c r="Y373" s="23" t="s">
        <v>133</v>
      </c>
      <c r="Z373" s="23" t="s">
        <v>133</v>
      </c>
      <c r="AA373" s="23" t="s">
        <v>133</v>
      </c>
      <c r="AB373" s="23" t="s">
        <v>133</v>
      </c>
      <c r="AC373" s="23" t="s">
        <v>133</v>
      </c>
      <c r="AD373" s="23" t="s">
        <v>133</v>
      </c>
      <c r="AE373" s="23" t="s">
        <v>133</v>
      </c>
      <c r="AF373" s="23" t="s">
        <v>133</v>
      </c>
      <c r="AG373" s="23" t="s">
        <v>133</v>
      </c>
      <c r="AH373" s="23" t="s">
        <v>133</v>
      </c>
      <c r="AI373" s="23" t="s">
        <v>133</v>
      </c>
      <c r="AJ373" s="23" t="s">
        <v>133</v>
      </c>
      <c r="AK373" s="23" t="s">
        <v>133</v>
      </c>
      <c r="AL373" s="23" t="s">
        <v>133</v>
      </c>
      <c r="AM373" s="23" t="s">
        <v>133</v>
      </c>
      <c r="AN373" s="23" t="s">
        <v>133</v>
      </c>
      <c r="AO373" s="23">
        <v>6000.0</v>
      </c>
      <c r="AP373" s="23">
        <v>3600.0</v>
      </c>
      <c r="AQ373" s="23">
        <v>0.0</v>
      </c>
      <c r="AR373" s="23">
        <v>0.0</v>
      </c>
      <c r="AS373" s="23" t="s">
        <v>1264</v>
      </c>
      <c r="AT373" s="23" t="s">
        <v>1237</v>
      </c>
    </row>
    <row r="374">
      <c r="A374" s="23" t="str">
        <f t="shared" si="6"/>
        <v>OK</v>
      </c>
      <c r="B374" s="23" t="s">
        <v>71</v>
      </c>
      <c r="C374" s="23" t="s">
        <v>71</v>
      </c>
      <c r="D374" s="23">
        <v>0.0</v>
      </c>
      <c r="E374" s="23">
        <v>28.0</v>
      </c>
      <c r="F374" s="23">
        <v>18.0</v>
      </c>
      <c r="G374" s="23">
        <v>5.0</v>
      </c>
      <c r="H374" s="23">
        <v>25.0</v>
      </c>
      <c r="I374" s="23" t="s">
        <v>134</v>
      </c>
      <c r="J374" s="23">
        <v>0.0</v>
      </c>
      <c r="K374" s="23" t="s">
        <v>134</v>
      </c>
      <c r="L374" s="23">
        <v>-1.0</v>
      </c>
      <c r="M374" s="23">
        <v>-1.0</v>
      </c>
      <c r="N374" s="23">
        <v>0.0</v>
      </c>
      <c r="O374" s="23">
        <v>0.0</v>
      </c>
      <c r="P374" s="23">
        <v>0.0</v>
      </c>
      <c r="Q374" s="23" t="s">
        <v>133</v>
      </c>
      <c r="R374" s="23" t="s">
        <v>133</v>
      </c>
      <c r="S374" s="23" t="s">
        <v>133</v>
      </c>
      <c r="T374" s="23" t="s">
        <v>133</v>
      </c>
      <c r="U374" s="23" t="s">
        <v>133</v>
      </c>
      <c r="V374" s="23" t="s">
        <v>133</v>
      </c>
      <c r="W374" s="23" t="s">
        <v>133</v>
      </c>
      <c r="X374" s="23" t="s">
        <v>133</v>
      </c>
      <c r="Y374" s="23" t="s">
        <v>133</v>
      </c>
      <c r="Z374" s="23" t="s">
        <v>133</v>
      </c>
      <c r="AA374" s="23" t="s">
        <v>133</v>
      </c>
      <c r="AB374" s="23" t="s">
        <v>133</v>
      </c>
      <c r="AC374" s="23" t="s">
        <v>133</v>
      </c>
      <c r="AD374" s="23" t="s">
        <v>133</v>
      </c>
      <c r="AE374" s="23" t="s">
        <v>133</v>
      </c>
      <c r="AF374" s="23" t="s">
        <v>133</v>
      </c>
      <c r="AG374" s="23" t="s">
        <v>133</v>
      </c>
      <c r="AH374" s="23" t="s">
        <v>133</v>
      </c>
      <c r="AI374" s="23" t="s">
        <v>133</v>
      </c>
      <c r="AJ374" s="23" t="s">
        <v>133</v>
      </c>
      <c r="AK374" s="23" t="s">
        <v>133</v>
      </c>
      <c r="AL374" s="23" t="s">
        <v>133</v>
      </c>
      <c r="AM374" s="23" t="s">
        <v>133</v>
      </c>
      <c r="AN374" s="23" t="s">
        <v>133</v>
      </c>
      <c r="AO374" s="23">
        <v>6000.0</v>
      </c>
      <c r="AP374" s="23">
        <v>3600.0</v>
      </c>
      <c r="AQ374" s="23">
        <v>0.0</v>
      </c>
      <c r="AR374" s="23">
        <v>0.0</v>
      </c>
      <c r="AS374" s="23" t="s">
        <v>1264</v>
      </c>
      <c r="AT374" s="23" t="s">
        <v>783</v>
      </c>
    </row>
    <row r="375">
      <c r="A375" s="23" t="str">
        <f t="shared" si="6"/>
        <v>OK</v>
      </c>
      <c r="B375" s="23" t="s">
        <v>72</v>
      </c>
      <c r="C375" s="23" t="s">
        <v>72</v>
      </c>
      <c r="D375" s="23">
        <v>1.0</v>
      </c>
      <c r="E375" s="23">
        <v>28.0</v>
      </c>
      <c r="F375" s="23">
        <v>30.0</v>
      </c>
      <c r="G375" s="23">
        <v>5.0</v>
      </c>
      <c r="H375" s="23">
        <v>25.0</v>
      </c>
      <c r="I375" s="23">
        <v>30620.0</v>
      </c>
      <c r="J375" s="23">
        <v>30620.0</v>
      </c>
      <c r="K375" s="23">
        <v>0.0</v>
      </c>
      <c r="L375" s="23">
        <v>1.0</v>
      </c>
      <c r="M375" s="23">
        <v>1.0</v>
      </c>
      <c r="N375" s="23">
        <v>950.0</v>
      </c>
      <c r="O375" s="23">
        <v>1.327</v>
      </c>
      <c r="P375" s="23">
        <v>0.0</v>
      </c>
      <c r="Q375" s="23">
        <v>408.0</v>
      </c>
      <c r="R375" s="23">
        <v>423.0</v>
      </c>
      <c r="S375" s="23">
        <v>85.0</v>
      </c>
      <c r="T375" s="23">
        <v>0.0</v>
      </c>
      <c r="U375" s="23">
        <v>22.0</v>
      </c>
      <c r="V375" s="23">
        <v>0.0</v>
      </c>
      <c r="W375" s="23">
        <v>316.0</v>
      </c>
      <c r="X375" s="23">
        <v>0.0454</v>
      </c>
      <c r="Y375" s="23">
        <v>0.0052</v>
      </c>
      <c r="Z375" s="23">
        <v>0.0</v>
      </c>
      <c r="AA375" s="23">
        <v>0.0225</v>
      </c>
      <c r="AB375" s="23">
        <v>4.0</v>
      </c>
      <c r="AC375" s="23">
        <v>24.0</v>
      </c>
      <c r="AD375" s="23">
        <v>24.0</v>
      </c>
      <c r="AE375" s="23">
        <v>0.0</v>
      </c>
      <c r="AF375" s="23">
        <v>0.0</v>
      </c>
      <c r="AG375" s="23">
        <v>0.0</v>
      </c>
      <c r="AH375" s="23">
        <v>0.0</v>
      </c>
      <c r="AI375" s="23">
        <v>0.002</v>
      </c>
      <c r="AJ375" s="23">
        <v>0.0017</v>
      </c>
      <c r="AK375" s="23">
        <v>1.0E-4</v>
      </c>
      <c r="AL375" s="23">
        <v>0.0</v>
      </c>
      <c r="AM375" s="23">
        <v>0.0</v>
      </c>
      <c r="AN375" s="23">
        <v>1.0</v>
      </c>
      <c r="AO375" s="23">
        <v>6000.0</v>
      </c>
      <c r="AP375" s="23">
        <v>3600.0</v>
      </c>
      <c r="AQ375" s="23">
        <v>0.0</v>
      </c>
      <c r="AR375" s="23">
        <v>0.0</v>
      </c>
      <c r="AS375" s="23" t="s">
        <v>1264</v>
      </c>
      <c r="AT375" s="23" t="s">
        <v>783</v>
      </c>
    </row>
    <row r="376">
      <c r="A376" s="23" t="str">
        <f t="shared" si="6"/>
        <v>OK</v>
      </c>
      <c r="B376" s="23" t="s">
        <v>73</v>
      </c>
      <c r="C376" s="23" t="s">
        <v>73</v>
      </c>
      <c r="D376" s="23">
        <v>1.0</v>
      </c>
      <c r="E376" s="23">
        <v>28.0</v>
      </c>
      <c r="F376" s="23">
        <v>20.0</v>
      </c>
      <c r="G376" s="23">
        <v>5.0</v>
      </c>
      <c r="H376" s="23">
        <v>25.0</v>
      </c>
      <c r="I376" s="23">
        <v>47041.0</v>
      </c>
      <c r="J376" s="23">
        <v>31629.65</v>
      </c>
      <c r="K376" s="23">
        <v>32.761527</v>
      </c>
      <c r="L376" s="23">
        <v>2.0</v>
      </c>
      <c r="M376" s="23">
        <v>1.0</v>
      </c>
      <c r="N376" s="23">
        <v>150005.0</v>
      </c>
      <c r="O376" s="23">
        <v>3600.0508</v>
      </c>
      <c r="P376" s="23">
        <v>0.0</v>
      </c>
      <c r="Q376" s="23">
        <v>20577.0</v>
      </c>
      <c r="R376" s="23">
        <v>26110.0</v>
      </c>
      <c r="S376" s="23">
        <v>6756.0</v>
      </c>
      <c r="T376" s="23">
        <v>1.0</v>
      </c>
      <c r="U376" s="23">
        <v>7129.0</v>
      </c>
      <c r="V376" s="23">
        <v>0.0</v>
      </c>
      <c r="W376" s="23">
        <v>12224.0</v>
      </c>
      <c r="X376" s="23">
        <v>2.799</v>
      </c>
      <c r="Y376" s="23">
        <v>0.4985</v>
      </c>
      <c r="Z376" s="23">
        <v>0.0</v>
      </c>
      <c r="AA376" s="23">
        <v>0.8921</v>
      </c>
      <c r="AB376" s="23">
        <v>6.0</v>
      </c>
      <c r="AC376" s="23">
        <v>47.0</v>
      </c>
      <c r="AD376" s="23">
        <v>47.0</v>
      </c>
      <c r="AE376" s="23">
        <v>0.0</v>
      </c>
      <c r="AF376" s="23">
        <v>0.0</v>
      </c>
      <c r="AG376" s="23">
        <v>0.0</v>
      </c>
      <c r="AH376" s="23">
        <v>0.0</v>
      </c>
      <c r="AI376" s="23">
        <v>0.0032</v>
      </c>
      <c r="AJ376" s="23">
        <v>0.0027</v>
      </c>
      <c r="AK376" s="23">
        <v>2.0E-4</v>
      </c>
      <c r="AL376" s="23">
        <v>0.0</v>
      </c>
      <c r="AM376" s="23">
        <v>0.0</v>
      </c>
      <c r="AN376" s="23">
        <v>2.0</v>
      </c>
      <c r="AO376" s="23">
        <v>6000.0</v>
      </c>
      <c r="AP376" s="23">
        <v>3600.0</v>
      </c>
      <c r="AQ376" s="23">
        <v>0.0</v>
      </c>
      <c r="AR376" s="23">
        <v>0.0</v>
      </c>
      <c r="AS376" s="23" t="s">
        <v>1264</v>
      </c>
      <c r="AT376" s="23" t="s">
        <v>1276</v>
      </c>
    </row>
    <row r="377">
      <c r="A377" s="23" t="str">
        <f t="shared" si="6"/>
        <v>OK</v>
      </c>
      <c r="B377" s="23" t="s">
        <v>74</v>
      </c>
      <c r="C377" s="23" t="s">
        <v>74</v>
      </c>
      <c r="D377" s="23">
        <v>1.0</v>
      </c>
      <c r="E377" s="23">
        <v>28.0</v>
      </c>
      <c r="F377" s="23">
        <v>10.0</v>
      </c>
      <c r="G377" s="23">
        <v>5.0</v>
      </c>
      <c r="H377" s="23">
        <v>25.0</v>
      </c>
      <c r="I377" s="23">
        <v>106767.0</v>
      </c>
      <c r="J377" s="23">
        <v>40603.833333</v>
      </c>
      <c r="K377" s="23">
        <v>61.969679</v>
      </c>
      <c r="L377" s="23">
        <v>2.0</v>
      </c>
      <c r="M377" s="23">
        <v>1.0</v>
      </c>
      <c r="N377" s="23">
        <v>103807.0</v>
      </c>
      <c r="O377" s="23">
        <v>3600.0651</v>
      </c>
      <c r="P377" s="23">
        <v>496.0</v>
      </c>
      <c r="Q377" s="23">
        <v>12644.0</v>
      </c>
      <c r="R377" s="23">
        <v>22442.0</v>
      </c>
      <c r="S377" s="23">
        <v>5627.0</v>
      </c>
      <c r="T377" s="23">
        <v>10.0</v>
      </c>
      <c r="U377" s="23">
        <v>15464.0</v>
      </c>
      <c r="V377" s="23">
        <v>0.0</v>
      </c>
      <c r="W377" s="23">
        <v>1341.0</v>
      </c>
      <c r="X377" s="23">
        <v>2.1288</v>
      </c>
      <c r="Y377" s="23">
        <v>0.4216</v>
      </c>
      <c r="Z377" s="23">
        <v>0.0</v>
      </c>
      <c r="AA377" s="23">
        <v>0.8124</v>
      </c>
      <c r="AB377" s="23">
        <v>8.0</v>
      </c>
      <c r="AC377" s="23">
        <v>89.0</v>
      </c>
      <c r="AD377" s="23">
        <v>87.0</v>
      </c>
      <c r="AE377" s="23">
        <v>0.0</v>
      </c>
      <c r="AF377" s="23">
        <v>2.0</v>
      </c>
      <c r="AG377" s="23">
        <v>0.0</v>
      </c>
      <c r="AH377" s="23">
        <v>0.0</v>
      </c>
      <c r="AI377" s="23">
        <v>0.0061</v>
      </c>
      <c r="AJ377" s="23">
        <v>0.0053</v>
      </c>
      <c r="AK377" s="23">
        <v>5.0E-4</v>
      </c>
      <c r="AL377" s="23">
        <v>0.0</v>
      </c>
      <c r="AM377" s="23">
        <v>0.0</v>
      </c>
      <c r="AN377" s="23">
        <v>9.0</v>
      </c>
      <c r="AO377" s="23">
        <v>6000.0</v>
      </c>
      <c r="AP377" s="23">
        <v>3600.0</v>
      </c>
      <c r="AQ377" s="23">
        <v>0.0</v>
      </c>
      <c r="AR377" s="23">
        <v>0.0</v>
      </c>
      <c r="AS377" s="23" t="s">
        <v>1264</v>
      </c>
      <c r="AT377" s="23" t="s">
        <v>1277</v>
      </c>
    </row>
    <row r="378">
      <c r="A378" s="23" t="str">
        <f t="shared" si="6"/>
        <v>OK</v>
      </c>
      <c r="B378" s="23" t="s">
        <v>75</v>
      </c>
      <c r="C378" s="23" t="s">
        <v>75</v>
      </c>
      <c r="D378" s="23">
        <v>1.0</v>
      </c>
      <c r="E378" s="23">
        <v>41.0</v>
      </c>
      <c r="F378" s="23">
        <v>30.0</v>
      </c>
      <c r="G378" s="23">
        <v>5.0</v>
      </c>
      <c r="H378" s="23">
        <v>25.0</v>
      </c>
      <c r="I378" s="23">
        <v>58277.0</v>
      </c>
      <c r="J378" s="23">
        <v>56830.75</v>
      </c>
      <c r="K378" s="23">
        <v>2.481682</v>
      </c>
      <c r="L378" s="23">
        <v>2.0</v>
      </c>
      <c r="M378" s="23">
        <v>1.0</v>
      </c>
      <c r="N378" s="23">
        <v>77638.0</v>
      </c>
      <c r="O378" s="23">
        <v>3600.0567</v>
      </c>
      <c r="P378" s="23">
        <v>0.0</v>
      </c>
      <c r="Q378" s="23">
        <v>7775.0</v>
      </c>
      <c r="R378" s="23">
        <v>12508.0</v>
      </c>
      <c r="S378" s="23">
        <v>3204.0</v>
      </c>
      <c r="T378" s="23">
        <v>0.0</v>
      </c>
      <c r="U378" s="23">
        <v>9298.0</v>
      </c>
      <c r="V378" s="23">
        <v>0.0</v>
      </c>
      <c r="W378" s="23">
        <v>6.0</v>
      </c>
      <c r="X378" s="23">
        <v>2.0869</v>
      </c>
      <c r="Y378" s="23">
        <v>0.3873</v>
      </c>
      <c r="Z378" s="23">
        <v>0.0</v>
      </c>
      <c r="AA378" s="23">
        <v>0.9346</v>
      </c>
      <c r="AB378" s="23">
        <v>1.0</v>
      </c>
      <c r="AC378" s="23">
        <v>140.0</v>
      </c>
      <c r="AD378" s="23">
        <v>140.0</v>
      </c>
      <c r="AE378" s="23">
        <v>0.0</v>
      </c>
      <c r="AF378" s="23">
        <v>0.0</v>
      </c>
      <c r="AG378" s="23">
        <v>0.0</v>
      </c>
      <c r="AH378" s="23">
        <v>0.0</v>
      </c>
      <c r="AI378" s="23">
        <v>0.0134</v>
      </c>
      <c r="AJ378" s="23">
        <v>0.0133</v>
      </c>
      <c r="AK378" s="23">
        <v>0.0</v>
      </c>
      <c r="AL378" s="23">
        <v>0.0</v>
      </c>
      <c r="AM378" s="23">
        <v>0.0</v>
      </c>
      <c r="AN378" s="23">
        <v>2.0</v>
      </c>
      <c r="AO378" s="23">
        <v>6000.0</v>
      </c>
      <c r="AP378" s="23">
        <v>3600.0</v>
      </c>
      <c r="AQ378" s="23">
        <v>0.0</v>
      </c>
      <c r="AR378" s="23">
        <v>0.0</v>
      </c>
      <c r="AS378" s="23" t="s">
        <v>1264</v>
      </c>
      <c r="AT378" s="23" t="s">
        <v>1278</v>
      </c>
    </row>
    <row r="379">
      <c r="A379" s="23" t="str">
        <f t="shared" si="6"/>
        <v>OK</v>
      </c>
      <c r="B379" s="23" t="s">
        <v>76</v>
      </c>
      <c r="C379" s="23" t="s">
        <v>76</v>
      </c>
      <c r="D379" s="23">
        <v>1.0</v>
      </c>
      <c r="E379" s="23">
        <v>41.0</v>
      </c>
      <c r="F379" s="23">
        <v>20.0</v>
      </c>
      <c r="G379" s="23">
        <v>5.0</v>
      </c>
      <c r="H379" s="23">
        <v>25.0</v>
      </c>
      <c r="I379" s="23">
        <v>65515.0</v>
      </c>
      <c r="J379" s="23">
        <v>56659.333333</v>
      </c>
      <c r="K379" s="23">
        <v>13.517006</v>
      </c>
      <c r="L379" s="23">
        <v>2.0</v>
      </c>
      <c r="M379" s="23">
        <v>1.0</v>
      </c>
      <c r="N379" s="23">
        <v>61058.0</v>
      </c>
      <c r="O379" s="23">
        <v>3600.0256</v>
      </c>
      <c r="P379" s="23">
        <v>0.0</v>
      </c>
      <c r="Q379" s="23">
        <v>9163.0</v>
      </c>
      <c r="R379" s="23">
        <v>15121.0</v>
      </c>
      <c r="S379" s="23">
        <v>4802.0</v>
      </c>
      <c r="T379" s="23">
        <v>0.0</v>
      </c>
      <c r="U379" s="23">
        <v>10100.0</v>
      </c>
      <c r="V379" s="23">
        <v>0.0</v>
      </c>
      <c r="W379" s="23">
        <v>219.0</v>
      </c>
      <c r="X379" s="23">
        <v>3.0495</v>
      </c>
      <c r="Y379" s="23">
        <v>0.6559</v>
      </c>
      <c r="Z379" s="23">
        <v>0.0</v>
      </c>
      <c r="AA379" s="23">
        <v>1.1252</v>
      </c>
      <c r="AB379" s="23">
        <v>1.0</v>
      </c>
      <c r="AC379" s="23">
        <v>140.0</v>
      </c>
      <c r="AD379" s="23">
        <v>140.0</v>
      </c>
      <c r="AE379" s="23">
        <v>0.0</v>
      </c>
      <c r="AF379" s="23">
        <v>0.0</v>
      </c>
      <c r="AG379" s="23">
        <v>0.0</v>
      </c>
      <c r="AH379" s="23">
        <v>0.0</v>
      </c>
      <c r="AI379" s="23">
        <v>0.0115</v>
      </c>
      <c r="AJ379" s="23">
        <v>0.0115</v>
      </c>
      <c r="AK379" s="23">
        <v>0.0</v>
      </c>
      <c r="AL379" s="23">
        <v>0.0</v>
      </c>
      <c r="AM379" s="23">
        <v>0.0</v>
      </c>
      <c r="AN379" s="23">
        <v>4.0</v>
      </c>
      <c r="AO379" s="23">
        <v>6000.0</v>
      </c>
      <c r="AP379" s="23">
        <v>3600.0</v>
      </c>
      <c r="AQ379" s="23">
        <v>0.0</v>
      </c>
      <c r="AR379" s="23">
        <v>0.0</v>
      </c>
      <c r="AS379" s="23" t="s">
        <v>1264</v>
      </c>
      <c r="AT379" s="23" t="s">
        <v>1279</v>
      </c>
    </row>
    <row r="380">
      <c r="A380" s="23" t="str">
        <f t="shared" si="6"/>
        <v>OK</v>
      </c>
      <c r="B380" s="23" t="s">
        <v>77</v>
      </c>
      <c r="C380" s="23" t="s">
        <v>77</v>
      </c>
      <c r="D380" s="23">
        <v>0.0</v>
      </c>
      <c r="E380" s="23">
        <v>41.0</v>
      </c>
      <c r="F380" s="23">
        <v>11.0</v>
      </c>
      <c r="G380" s="23">
        <v>5.0</v>
      </c>
      <c r="H380" s="23">
        <v>25.0</v>
      </c>
      <c r="I380" s="23" t="s">
        <v>134</v>
      </c>
      <c r="J380" s="23">
        <v>0.0</v>
      </c>
      <c r="K380" s="23" t="s">
        <v>134</v>
      </c>
      <c r="L380" s="23">
        <v>-1.0</v>
      </c>
      <c r="M380" s="23">
        <v>-1.0</v>
      </c>
      <c r="N380" s="23">
        <v>0.0</v>
      </c>
      <c r="O380" s="23">
        <v>0.0</v>
      </c>
      <c r="P380" s="23">
        <v>0.0</v>
      </c>
      <c r="Q380" s="23" t="s">
        <v>133</v>
      </c>
      <c r="R380" s="23" t="s">
        <v>133</v>
      </c>
      <c r="S380" s="23" t="s">
        <v>133</v>
      </c>
      <c r="T380" s="23" t="s">
        <v>133</v>
      </c>
      <c r="U380" s="23" t="s">
        <v>133</v>
      </c>
      <c r="V380" s="23" t="s">
        <v>133</v>
      </c>
      <c r="W380" s="23" t="s">
        <v>133</v>
      </c>
      <c r="X380" s="23" t="s">
        <v>133</v>
      </c>
      <c r="Y380" s="23" t="s">
        <v>133</v>
      </c>
      <c r="Z380" s="23" t="s">
        <v>133</v>
      </c>
      <c r="AA380" s="23" t="s">
        <v>133</v>
      </c>
      <c r="AB380" s="23" t="s">
        <v>133</v>
      </c>
      <c r="AC380" s="23" t="s">
        <v>133</v>
      </c>
      <c r="AD380" s="23" t="s">
        <v>133</v>
      </c>
      <c r="AE380" s="23" t="s">
        <v>133</v>
      </c>
      <c r="AF380" s="23" t="s">
        <v>133</v>
      </c>
      <c r="AG380" s="23" t="s">
        <v>133</v>
      </c>
      <c r="AH380" s="23" t="s">
        <v>133</v>
      </c>
      <c r="AI380" s="23" t="s">
        <v>133</v>
      </c>
      <c r="AJ380" s="23" t="s">
        <v>133</v>
      </c>
      <c r="AK380" s="23" t="s">
        <v>133</v>
      </c>
      <c r="AL380" s="23" t="s">
        <v>133</v>
      </c>
      <c r="AM380" s="23" t="s">
        <v>133</v>
      </c>
      <c r="AN380" s="23" t="s">
        <v>133</v>
      </c>
      <c r="AO380" s="23">
        <v>6000.0</v>
      </c>
      <c r="AP380" s="23">
        <v>3600.0</v>
      </c>
      <c r="AQ380" s="23">
        <v>0.0</v>
      </c>
      <c r="AR380" s="23">
        <v>0.0</v>
      </c>
      <c r="AS380" s="23" t="s">
        <v>1264</v>
      </c>
      <c r="AT380" s="23" t="s">
        <v>788</v>
      </c>
    </row>
    <row r="381">
      <c r="A381" s="23" t="str">
        <f t="shared" si="6"/>
        <v>OK</v>
      </c>
      <c r="B381" s="23" t="s">
        <v>78</v>
      </c>
      <c r="C381" s="23" t="s">
        <v>78</v>
      </c>
      <c r="D381" s="23">
        <v>1.0</v>
      </c>
      <c r="E381" s="23">
        <v>45.0</v>
      </c>
      <c r="F381" s="23">
        <v>30.0</v>
      </c>
      <c r="G381" s="23">
        <v>5.0</v>
      </c>
      <c r="H381" s="23">
        <v>25.0</v>
      </c>
      <c r="I381" s="23">
        <v>49367.0</v>
      </c>
      <c r="J381" s="23">
        <v>33973.166667</v>
      </c>
      <c r="K381" s="23">
        <v>31.182436</v>
      </c>
      <c r="L381" s="23">
        <v>2.0</v>
      </c>
      <c r="M381" s="23">
        <v>1.0</v>
      </c>
      <c r="N381" s="23">
        <v>63911.0</v>
      </c>
      <c r="O381" s="23">
        <v>3600.147</v>
      </c>
      <c r="P381" s="23">
        <v>0.0</v>
      </c>
      <c r="Q381" s="23">
        <v>7841.0</v>
      </c>
      <c r="R381" s="23">
        <v>16674.0</v>
      </c>
      <c r="S381" s="23">
        <v>2784.0</v>
      </c>
      <c r="T381" s="23">
        <v>0.0</v>
      </c>
      <c r="U381" s="23">
        <v>12548.0</v>
      </c>
      <c r="V381" s="23">
        <v>0.0</v>
      </c>
      <c r="W381" s="23">
        <v>1342.0</v>
      </c>
      <c r="X381" s="23">
        <v>3.2372</v>
      </c>
      <c r="Y381" s="23">
        <v>0.4626</v>
      </c>
      <c r="Z381" s="23">
        <v>0.0</v>
      </c>
      <c r="AA381" s="23">
        <v>1.5604</v>
      </c>
      <c r="AB381" s="23">
        <v>35.0</v>
      </c>
      <c r="AC381" s="23">
        <v>317.0</v>
      </c>
      <c r="AD381" s="23">
        <v>291.0</v>
      </c>
      <c r="AE381" s="23">
        <v>0.0</v>
      </c>
      <c r="AF381" s="23">
        <v>26.0</v>
      </c>
      <c r="AG381" s="23">
        <v>0.0</v>
      </c>
      <c r="AH381" s="23">
        <v>0.0</v>
      </c>
      <c r="AI381" s="23">
        <v>0.0835</v>
      </c>
      <c r="AJ381" s="23">
        <v>0.0711</v>
      </c>
      <c r="AK381" s="23">
        <v>0.0081</v>
      </c>
      <c r="AL381" s="23">
        <v>0.0</v>
      </c>
      <c r="AM381" s="23">
        <v>0.0</v>
      </c>
      <c r="AN381" s="23">
        <v>5.0</v>
      </c>
      <c r="AO381" s="23">
        <v>6000.0</v>
      </c>
      <c r="AP381" s="23">
        <v>3600.0</v>
      </c>
      <c r="AQ381" s="23">
        <v>0.0</v>
      </c>
      <c r="AR381" s="23">
        <v>0.0</v>
      </c>
      <c r="AS381" s="23" t="s">
        <v>1264</v>
      </c>
      <c r="AT381" s="23" t="s">
        <v>1280</v>
      </c>
    </row>
    <row r="382">
      <c r="A382" s="23" t="str">
        <f t="shared" si="6"/>
        <v>OK</v>
      </c>
      <c r="B382" s="23" t="s">
        <v>79</v>
      </c>
      <c r="C382" s="23" t="s">
        <v>79</v>
      </c>
      <c r="D382" s="23">
        <v>1.0</v>
      </c>
      <c r="E382" s="23">
        <v>45.0</v>
      </c>
      <c r="F382" s="23">
        <v>20.0</v>
      </c>
      <c r="G382" s="23">
        <v>5.0</v>
      </c>
      <c r="H382" s="23">
        <v>25.0</v>
      </c>
      <c r="I382" s="23">
        <v>71634.0</v>
      </c>
      <c r="J382" s="23">
        <v>39489.5</v>
      </c>
      <c r="K382" s="23">
        <v>44.873245</v>
      </c>
      <c r="L382" s="23">
        <v>2.0</v>
      </c>
      <c r="M382" s="23">
        <v>1.0</v>
      </c>
      <c r="N382" s="23">
        <v>74800.0</v>
      </c>
      <c r="O382" s="23">
        <v>3600.1658</v>
      </c>
      <c r="P382" s="23">
        <v>348.0</v>
      </c>
      <c r="Q382" s="23">
        <v>6323.0</v>
      </c>
      <c r="R382" s="23">
        <v>16473.0</v>
      </c>
      <c r="S382" s="23">
        <v>2546.0</v>
      </c>
      <c r="T382" s="23">
        <v>0.0</v>
      </c>
      <c r="U382" s="23">
        <v>12305.0</v>
      </c>
      <c r="V382" s="23">
        <v>0.0</v>
      </c>
      <c r="W382" s="23">
        <v>1622.0</v>
      </c>
      <c r="X382" s="23">
        <v>2.6805</v>
      </c>
      <c r="Y382" s="23">
        <v>0.4228</v>
      </c>
      <c r="Z382" s="23">
        <v>0.0</v>
      </c>
      <c r="AA382" s="23">
        <v>1.2613</v>
      </c>
      <c r="AB382" s="23">
        <v>35.0</v>
      </c>
      <c r="AC382" s="23">
        <v>405.0</v>
      </c>
      <c r="AD382" s="23">
        <v>383.0</v>
      </c>
      <c r="AE382" s="23">
        <v>0.0</v>
      </c>
      <c r="AF382" s="23">
        <v>22.0</v>
      </c>
      <c r="AG382" s="23">
        <v>0.0</v>
      </c>
      <c r="AH382" s="23">
        <v>0.0</v>
      </c>
      <c r="AI382" s="23">
        <v>0.0901</v>
      </c>
      <c r="AJ382" s="23">
        <v>0.0767</v>
      </c>
      <c r="AK382" s="23">
        <v>0.0083</v>
      </c>
      <c r="AL382" s="23">
        <v>0.0</v>
      </c>
      <c r="AM382" s="23">
        <v>0.0</v>
      </c>
      <c r="AN382" s="23">
        <v>8.0</v>
      </c>
      <c r="AO382" s="23">
        <v>6000.0</v>
      </c>
      <c r="AP382" s="23">
        <v>3600.0</v>
      </c>
      <c r="AQ382" s="23">
        <v>0.0</v>
      </c>
      <c r="AR382" s="23">
        <v>0.0</v>
      </c>
      <c r="AS382" s="23" t="s">
        <v>1264</v>
      </c>
      <c r="AT382" s="23" t="s">
        <v>1281</v>
      </c>
    </row>
    <row r="383">
      <c r="A383" s="23" t="str">
        <f t="shared" si="6"/>
        <v>OK</v>
      </c>
      <c r="B383" s="23" t="s">
        <v>80</v>
      </c>
      <c r="C383" s="23" t="s">
        <v>80</v>
      </c>
      <c r="D383" s="23">
        <v>0.0</v>
      </c>
      <c r="E383" s="23">
        <v>45.0</v>
      </c>
      <c r="F383" s="23">
        <v>11.0</v>
      </c>
      <c r="G383" s="23">
        <v>5.0</v>
      </c>
      <c r="H383" s="23">
        <v>25.0</v>
      </c>
      <c r="I383" s="23" t="s">
        <v>134</v>
      </c>
      <c r="J383" s="23">
        <v>0.0</v>
      </c>
      <c r="K383" s="23" t="s">
        <v>134</v>
      </c>
      <c r="L383" s="23">
        <v>-1.0</v>
      </c>
      <c r="M383" s="23">
        <v>-1.0</v>
      </c>
      <c r="N383" s="23">
        <v>0.0</v>
      </c>
      <c r="O383" s="23">
        <v>0.0</v>
      </c>
      <c r="P383" s="23">
        <v>0.0</v>
      </c>
      <c r="Q383" s="23" t="s">
        <v>133</v>
      </c>
      <c r="R383" s="23" t="s">
        <v>133</v>
      </c>
      <c r="S383" s="23" t="s">
        <v>133</v>
      </c>
      <c r="T383" s="23" t="s">
        <v>133</v>
      </c>
      <c r="U383" s="23" t="s">
        <v>133</v>
      </c>
      <c r="V383" s="23" t="s">
        <v>133</v>
      </c>
      <c r="W383" s="23" t="s">
        <v>133</v>
      </c>
      <c r="X383" s="23" t="s">
        <v>133</v>
      </c>
      <c r="Y383" s="23" t="s">
        <v>133</v>
      </c>
      <c r="Z383" s="23" t="s">
        <v>133</v>
      </c>
      <c r="AA383" s="23" t="s">
        <v>133</v>
      </c>
      <c r="AB383" s="23" t="s">
        <v>133</v>
      </c>
      <c r="AC383" s="23" t="s">
        <v>133</v>
      </c>
      <c r="AD383" s="23" t="s">
        <v>133</v>
      </c>
      <c r="AE383" s="23" t="s">
        <v>133</v>
      </c>
      <c r="AF383" s="23" t="s">
        <v>133</v>
      </c>
      <c r="AG383" s="23" t="s">
        <v>133</v>
      </c>
      <c r="AH383" s="23" t="s">
        <v>133</v>
      </c>
      <c r="AI383" s="23" t="s">
        <v>133</v>
      </c>
      <c r="AJ383" s="23" t="s">
        <v>133</v>
      </c>
      <c r="AK383" s="23" t="s">
        <v>133</v>
      </c>
      <c r="AL383" s="23" t="s">
        <v>133</v>
      </c>
      <c r="AM383" s="23" t="s">
        <v>133</v>
      </c>
      <c r="AN383" s="23" t="s">
        <v>133</v>
      </c>
      <c r="AO383" s="23">
        <v>6000.0</v>
      </c>
      <c r="AP383" s="23">
        <v>3600.0</v>
      </c>
      <c r="AQ383" s="23">
        <v>0.0</v>
      </c>
      <c r="AR383" s="23">
        <v>0.0</v>
      </c>
      <c r="AS383" s="23" t="s">
        <v>1264</v>
      </c>
      <c r="AT383" s="23" t="s">
        <v>791</v>
      </c>
    </row>
    <row r="384">
      <c r="A384" s="23" t="str">
        <f t="shared" si="6"/>
        <v>OK</v>
      </c>
      <c r="B384" s="23" t="s">
        <v>81</v>
      </c>
      <c r="C384" s="23" t="s">
        <v>81</v>
      </c>
      <c r="D384" s="23">
        <v>1.0</v>
      </c>
      <c r="E384" s="23">
        <v>51.0</v>
      </c>
      <c r="F384" s="23">
        <v>30.0</v>
      </c>
      <c r="G384" s="23">
        <v>5.0</v>
      </c>
      <c r="H384" s="23">
        <v>25.0</v>
      </c>
      <c r="I384" s="23">
        <v>55348.0</v>
      </c>
      <c r="J384" s="23">
        <v>52823.173913</v>
      </c>
      <c r="K384" s="23">
        <v>4.56173</v>
      </c>
      <c r="L384" s="23">
        <v>2.0</v>
      </c>
      <c r="M384" s="23">
        <v>1.0</v>
      </c>
      <c r="N384" s="23">
        <v>52421.0</v>
      </c>
      <c r="O384" s="23">
        <v>3600.0613</v>
      </c>
      <c r="P384" s="23">
        <v>0.0</v>
      </c>
      <c r="Q384" s="23">
        <v>5576.0</v>
      </c>
      <c r="R384" s="23">
        <v>10285.0</v>
      </c>
      <c r="S384" s="23">
        <v>1258.0</v>
      </c>
      <c r="T384" s="23">
        <v>0.0</v>
      </c>
      <c r="U384" s="23">
        <v>5970.0</v>
      </c>
      <c r="V384" s="23">
        <v>0.0</v>
      </c>
      <c r="W384" s="23">
        <v>3057.0</v>
      </c>
      <c r="X384" s="23">
        <v>2.5381</v>
      </c>
      <c r="Y384" s="23">
        <v>0.2738</v>
      </c>
      <c r="Z384" s="23">
        <v>0.0</v>
      </c>
      <c r="AA384" s="23">
        <v>1.2005</v>
      </c>
      <c r="AB384" s="23">
        <v>11.0</v>
      </c>
      <c r="AC384" s="23">
        <v>410.0</v>
      </c>
      <c r="AD384" s="23">
        <v>408.0</v>
      </c>
      <c r="AE384" s="23">
        <v>0.0</v>
      </c>
      <c r="AF384" s="23">
        <v>2.0</v>
      </c>
      <c r="AG384" s="23">
        <v>0.0</v>
      </c>
      <c r="AH384" s="23">
        <v>0.0</v>
      </c>
      <c r="AI384" s="23">
        <v>0.0657</v>
      </c>
      <c r="AJ384" s="23">
        <v>0.0625</v>
      </c>
      <c r="AK384" s="23">
        <v>0.0014</v>
      </c>
      <c r="AL384" s="23">
        <v>0.0</v>
      </c>
      <c r="AM384" s="23">
        <v>0.0</v>
      </c>
      <c r="AN384" s="23">
        <v>4.0</v>
      </c>
      <c r="AO384" s="23">
        <v>6000.0</v>
      </c>
      <c r="AP384" s="23">
        <v>3600.0</v>
      </c>
      <c r="AQ384" s="23">
        <v>0.0</v>
      </c>
      <c r="AR384" s="23">
        <v>0.0</v>
      </c>
      <c r="AS384" s="23" t="s">
        <v>1264</v>
      </c>
      <c r="AT384" s="23" t="s">
        <v>1282</v>
      </c>
    </row>
    <row r="385">
      <c r="A385" s="23" t="str">
        <f t="shared" si="6"/>
        <v>OK</v>
      </c>
      <c r="B385" s="23" t="s">
        <v>82</v>
      </c>
      <c r="C385" s="23" t="s">
        <v>82</v>
      </c>
      <c r="D385" s="23">
        <v>1.0</v>
      </c>
      <c r="E385" s="23">
        <v>51.0</v>
      </c>
      <c r="F385" s="23">
        <v>20.0</v>
      </c>
      <c r="G385" s="23">
        <v>5.0</v>
      </c>
      <c r="H385" s="23">
        <v>25.0</v>
      </c>
      <c r="I385" s="23">
        <v>104693.0</v>
      </c>
      <c r="J385" s="23">
        <v>53592.0</v>
      </c>
      <c r="K385" s="23">
        <v>48.810331</v>
      </c>
      <c r="L385" s="23">
        <v>2.0</v>
      </c>
      <c r="M385" s="23">
        <v>1.0</v>
      </c>
      <c r="N385" s="23">
        <v>58754.0</v>
      </c>
      <c r="O385" s="23">
        <v>3600.1263</v>
      </c>
      <c r="P385" s="23">
        <v>28.0</v>
      </c>
      <c r="Q385" s="23">
        <v>7554.0</v>
      </c>
      <c r="R385" s="23">
        <v>13778.0</v>
      </c>
      <c r="S385" s="23">
        <v>4103.0</v>
      </c>
      <c r="T385" s="23">
        <v>0.0</v>
      </c>
      <c r="U385" s="23">
        <v>8964.0</v>
      </c>
      <c r="V385" s="23">
        <v>0.0</v>
      </c>
      <c r="W385" s="23">
        <v>711.0</v>
      </c>
      <c r="X385" s="23">
        <v>3.4708</v>
      </c>
      <c r="Y385" s="23">
        <v>0.7495</v>
      </c>
      <c r="Z385" s="23">
        <v>0.0</v>
      </c>
      <c r="AA385" s="23">
        <v>1.3196</v>
      </c>
      <c r="AB385" s="23">
        <v>12.0</v>
      </c>
      <c r="AC385" s="23">
        <v>527.0</v>
      </c>
      <c r="AD385" s="23">
        <v>487.0</v>
      </c>
      <c r="AE385" s="23">
        <v>33.0</v>
      </c>
      <c r="AF385" s="23">
        <v>7.0</v>
      </c>
      <c r="AG385" s="23">
        <v>0.0</v>
      </c>
      <c r="AH385" s="23">
        <v>0.0</v>
      </c>
      <c r="AI385" s="23">
        <v>0.0937</v>
      </c>
      <c r="AJ385" s="23">
        <v>0.0896</v>
      </c>
      <c r="AK385" s="23">
        <v>0.0022</v>
      </c>
      <c r="AL385" s="23">
        <v>0.0</v>
      </c>
      <c r="AM385" s="23">
        <v>0.0</v>
      </c>
      <c r="AN385" s="23">
        <v>7.0</v>
      </c>
      <c r="AO385" s="23">
        <v>6000.0</v>
      </c>
      <c r="AP385" s="23">
        <v>3600.0</v>
      </c>
      <c r="AQ385" s="23">
        <v>0.0</v>
      </c>
      <c r="AR385" s="23">
        <v>0.0</v>
      </c>
      <c r="AS385" s="23" t="s">
        <v>1264</v>
      </c>
      <c r="AT385" s="23" t="s">
        <v>1283</v>
      </c>
    </row>
    <row r="386">
      <c r="A386" s="23" t="str">
        <f t="shared" si="6"/>
        <v>OK</v>
      </c>
      <c r="B386" s="23" t="s">
        <v>83</v>
      </c>
      <c r="C386" s="23" t="s">
        <v>83</v>
      </c>
      <c r="D386" s="23">
        <v>1.0</v>
      </c>
      <c r="E386" s="23">
        <v>51.0</v>
      </c>
      <c r="F386" s="23">
        <v>10.0</v>
      </c>
      <c r="G386" s="23">
        <v>5.0</v>
      </c>
      <c r="H386" s="23">
        <v>25.0</v>
      </c>
      <c r="I386" s="23">
        <v>159836.0</v>
      </c>
      <c r="J386" s="23">
        <v>70251.988095</v>
      </c>
      <c r="K386" s="23">
        <v>56.047456</v>
      </c>
      <c r="L386" s="23">
        <v>2.0</v>
      </c>
      <c r="M386" s="23">
        <v>1.0</v>
      </c>
      <c r="N386" s="23">
        <v>126580.0</v>
      </c>
      <c r="O386" s="23">
        <v>3600.0443</v>
      </c>
      <c r="P386" s="23">
        <v>2684.0</v>
      </c>
      <c r="Q386" s="23">
        <v>3818.0</v>
      </c>
      <c r="R386" s="23">
        <v>10327.0</v>
      </c>
      <c r="S386" s="23">
        <v>2255.0</v>
      </c>
      <c r="T386" s="23">
        <v>1.0</v>
      </c>
      <c r="U386" s="23">
        <v>7393.0</v>
      </c>
      <c r="V386" s="23">
        <v>0.0</v>
      </c>
      <c r="W386" s="23">
        <v>678.0</v>
      </c>
      <c r="X386" s="23">
        <v>1.8728</v>
      </c>
      <c r="Y386" s="23">
        <v>0.4239</v>
      </c>
      <c r="Z386" s="23">
        <v>0.0</v>
      </c>
      <c r="AA386" s="23">
        <v>0.7193</v>
      </c>
      <c r="AB386" s="23">
        <v>40.0</v>
      </c>
      <c r="AC386" s="23">
        <v>586.0</v>
      </c>
      <c r="AD386" s="23">
        <v>541.0</v>
      </c>
      <c r="AE386" s="23">
        <v>18.0</v>
      </c>
      <c r="AF386" s="23">
        <v>27.0</v>
      </c>
      <c r="AG386" s="23">
        <v>0.0</v>
      </c>
      <c r="AH386" s="23">
        <v>0.0</v>
      </c>
      <c r="AI386" s="23">
        <v>0.1452</v>
      </c>
      <c r="AJ386" s="23">
        <v>0.1275</v>
      </c>
      <c r="AK386" s="23">
        <v>0.0106</v>
      </c>
      <c r="AL386" s="23">
        <v>0.0</v>
      </c>
      <c r="AM386" s="23">
        <v>0.0</v>
      </c>
      <c r="AN386" s="23">
        <v>21.0</v>
      </c>
      <c r="AO386" s="23">
        <v>6000.0</v>
      </c>
      <c r="AP386" s="23">
        <v>3600.0</v>
      </c>
      <c r="AQ386" s="23">
        <v>0.0</v>
      </c>
      <c r="AR386" s="23">
        <v>0.0</v>
      </c>
      <c r="AS386" s="23" t="s">
        <v>1264</v>
      </c>
      <c r="AT386" s="23" t="s">
        <v>1284</v>
      </c>
    </row>
    <row r="387">
      <c r="A387" s="23" t="str">
        <f t="shared" si="6"/>
        <v>OK</v>
      </c>
      <c r="B387" s="23" t="s">
        <v>84</v>
      </c>
      <c r="C387" s="23" t="s">
        <v>84</v>
      </c>
      <c r="D387" s="23">
        <v>1.0</v>
      </c>
      <c r="E387" s="23">
        <v>55.0</v>
      </c>
      <c r="F387" s="23">
        <v>30.0</v>
      </c>
      <c r="G387" s="23">
        <v>5.0</v>
      </c>
      <c r="H387" s="23">
        <v>25.0</v>
      </c>
      <c r="I387" s="23">
        <v>197359.0</v>
      </c>
      <c r="J387" s="23">
        <v>120199.0</v>
      </c>
      <c r="K387" s="23">
        <v>39.096266</v>
      </c>
      <c r="L387" s="23">
        <v>2.0</v>
      </c>
      <c r="M387" s="23">
        <v>1.0</v>
      </c>
      <c r="N387" s="23">
        <v>44407.0</v>
      </c>
      <c r="O387" s="23">
        <v>3600.4889</v>
      </c>
      <c r="P387" s="23">
        <v>0.0</v>
      </c>
      <c r="Q387" s="23">
        <v>8774.0</v>
      </c>
      <c r="R387" s="23">
        <v>16994.0</v>
      </c>
      <c r="S387" s="23">
        <v>3970.0</v>
      </c>
      <c r="T387" s="23">
        <v>0.0</v>
      </c>
      <c r="U387" s="23">
        <v>12352.0</v>
      </c>
      <c r="V387" s="23">
        <v>0.0</v>
      </c>
      <c r="W387" s="23">
        <v>672.0</v>
      </c>
      <c r="X387" s="23">
        <v>4.2952</v>
      </c>
      <c r="Y387" s="23">
        <v>0.769</v>
      </c>
      <c r="Z387" s="23">
        <v>0.0</v>
      </c>
      <c r="AA387" s="23">
        <v>2.0457</v>
      </c>
      <c r="AB387" s="23">
        <v>69.0</v>
      </c>
      <c r="AC387" s="23">
        <v>660.0</v>
      </c>
      <c r="AD387" s="23">
        <v>600.0</v>
      </c>
      <c r="AE387" s="23">
        <v>0.0</v>
      </c>
      <c r="AF387" s="23">
        <v>60.0</v>
      </c>
      <c r="AG387" s="23">
        <v>0.0</v>
      </c>
      <c r="AH387" s="23">
        <v>0.0</v>
      </c>
      <c r="AI387" s="23">
        <v>0.2095</v>
      </c>
      <c r="AJ387" s="23">
        <v>0.1761</v>
      </c>
      <c r="AK387" s="23">
        <v>0.0233</v>
      </c>
      <c r="AL387" s="23">
        <v>0.0</v>
      </c>
      <c r="AM387" s="23">
        <v>0.0</v>
      </c>
      <c r="AN387" s="23">
        <v>6.0</v>
      </c>
      <c r="AO387" s="23">
        <v>6000.0</v>
      </c>
      <c r="AP387" s="23">
        <v>3600.0</v>
      </c>
      <c r="AQ387" s="23">
        <v>0.0</v>
      </c>
      <c r="AR387" s="23">
        <v>0.0</v>
      </c>
      <c r="AS387" s="23" t="s">
        <v>1264</v>
      </c>
      <c r="AT387" s="23" t="s">
        <v>1285</v>
      </c>
    </row>
    <row r="388">
      <c r="A388" s="23" t="str">
        <f t="shared" si="6"/>
        <v>OK</v>
      </c>
      <c r="B388" s="23" t="s">
        <v>85</v>
      </c>
      <c r="C388" s="23" t="s">
        <v>85</v>
      </c>
      <c r="D388" s="23">
        <v>1.0</v>
      </c>
      <c r="E388" s="23">
        <v>55.0</v>
      </c>
      <c r="F388" s="23">
        <v>20.0</v>
      </c>
      <c r="G388" s="23">
        <v>5.0</v>
      </c>
      <c r="H388" s="23">
        <v>25.0</v>
      </c>
      <c r="I388" s="23">
        <v>331248.0</v>
      </c>
      <c r="J388" s="23">
        <v>153343.0</v>
      </c>
      <c r="K388" s="23">
        <v>53.707494</v>
      </c>
      <c r="L388" s="23">
        <v>2.0</v>
      </c>
      <c r="M388" s="23">
        <v>1.0</v>
      </c>
      <c r="N388" s="23">
        <v>68154.0</v>
      </c>
      <c r="O388" s="23">
        <v>3600.2638</v>
      </c>
      <c r="P388" s="23">
        <v>12.0</v>
      </c>
      <c r="Q388" s="23">
        <v>5622.0</v>
      </c>
      <c r="R388" s="23">
        <v>15592.0</v>
      </c>
      <c r="S388" s="23">
        <v>2398.0</v>
      </c>
      <c r="T388" s="23">
        <v>0.0</v>
      </c>
      <c r="U388" s="23">
        <v>11892.0</v>
      </c>
      <c r="V388" s="23">
        <v>0.0</v>
      </c>
      <c r="W388" s="23">
        <v>1302.0</v>
      </c>
      <c r="X388" s="23">
        <v>3.1657</v>
      </c>
      <c r="Y388" s="23">
        <v>0.5104</v>
      </c>
      <c r="Z388" s="23">
        <v>0.0</v>
      </c>
      <c r="AA388" s="23">
        <v>1.5382</v>
      </c>
      <c r="AB388" s="23">
        <v>107.0</v>
      </c>
      <c r="AC388" s="23">
        <v>1001.0</v>
      </c>
      <c r="AD388" s="23">
        <v>911.0</v>
      </c>
      <c r="AE388" s="23">
        <v>0.0</v>
      </c>
      <c r="AF388" s="23">
        <v>90.0</v>
      </c>
      <c r="AG388" s="23">
        <v>0.0</v>
      </c>
      <c r="AH388" s="23">
        <v>0.0</v>
      </c>
      <c r="AI388" s="23">
        <v>0.3093</v>
      </c>
      <c r="AJ388" s="23">
        <v>0.2586</v>
      </c>
      <c r="AK388" s="23">
        <v>0.0328</v>
      </c>
      <c r="AL388" s="23">
        <v>0.0</v>
      </c>
      <c r="AM388" s="23">
        <v>0.0</v>
      </c>
      <c r="AN388" s="23">
        <v>12.0</v>
      </c>
      <c r="AO388" s="23">
        <v>6000.0</v>
      </c>
      <c r="AP388" s="23">
        <v>3600.0</v>
      </c>
      <c r="AQ388" s="23">
        <v>0.0</v>
      </c>
      <c r="AR388" s="23">
        <v>0.0</v>
      </c>
      <c r="AS388" s="23" t="s">
        <v>1264</v>
      </c>
      <c r="AT388" s="23" t="s">
        <v>1286</v>
      </c>
    </row>
    <row r="389">
      <c r="A389" s="23" t="str">
        <f t="shared" si="6"/>
        <v>OK</v>
      </c>
      <c r="B389" s="23" t="s">
        <v>86</v>
      </c>
      <c r="C389" s="23" t="s">
        <v>86</v>
      </c>
      <c r="D389" s="23">
        <v>1.0</v>
      </c>
      <c r="E389" s="23">
        <v>55.0</v>
      </c>
      <c r="F389" s="23">
        <v>10.0</v>
      </c>
      <c r="G389" s="23">
        <v>5.0</v>
      </c>
      <c r="H389" s="23">
        <v>25.0</v>
      </c>
      <c r="I389" s="23">
        <v>694009.0</v>
      </c>
      <c r="J389" s="23">
        <v>258292.0</v>
      </c>
      <c r="K389" s="23">
        <v>62.782615</v>
      </c>
      <c r="L389" s="23">
        <v>2.0</v>
      </c>
      <c r="M389" s="23">
        <v>1.0</v>
      </c>
      <c r="N389" s="23">
        <v>99885.0</v>
      </c>
      <c r="O389" s="23">
        <v>3600.0848</v>
      </c>
      <c r="P389" s="23">
        <v>3392.0</v>
      </c>
      <c r="Q389" s="23">
        <v>2531.0</v>
      </c>
      <c r="R389" s="23">
        <v>11995.0</v>
      </c>
      <c r="S389" s="23">
        <v>1143.0</v>
      </c>
      <c r="T389" s="23">
        <v>0.0</v>
      </c>
      <c r="U389" s="23">
        <v>10296.0</v>
      </c>
      <c r="V389" s="23">
        <v>0.0</v>
      </c>
      <c r="W389" s="23">
        <v>556.0</v>
      </c>
      <c r="X389" s="23">
        <v>1.568</v>
      </c>
      <c r="Y389" s="23">
        <v>0.2288</v>
      </c>
      <c r="Z389" s="23">
        <v>0.0</v>
      </c>
      <c r="AA389" s="23">
        <v>0.8024</v>
      </c>
      <c r="AB389" s="23">
        <v>142.0</v>
      </c>
      <c r="AC389" s="23">
        <v>853.0</v>
      </c>
      <c r="AD389" s="23">
        <v>678.0</v>
      </c>
      <c r="AE389" s="23">
        <v>0.0</v>
      </c>
      <c r="AF389" s="23">
        <v>175.0</v>
      </c>
      <c r="AG389" s="23">
        <v>0.0</v>
      </c>
      <c r="AH389" s="23">
        <v>0.0</v>
      </c>
      <c r="AI389" s="23">
        <v>0.4237</v>
      </c>
      <c r="AJ389" s="23">
        <v>0.3286</v>
      </c>
      <c r="AK389" s="23">
        <v>0.0666</v>
      </c>
      <c r="AL389" s="23">
        <v>0.0</v>
      </c>
      <c r="AM389" s="23">
        <v>0.0</v>
      </c>
      <c r="AN389" s="23">
        <v>30.0</v>
      </c>
      <c r="AO389" s="23">
        <v>6000.0</v>
      </c>
      <c r="AP389" s="23">
        <v>3600.0</v>
      </c>
      <c r="AQ389" s="23">
        <v>0.0</v>
      </c>
      <c r="AR389" s="23">
        <v>0.0</v>
      </c>
      <c r="AS389" s="23" t="s">
        <v>1264</v>
      </c>
      <c r="AT389" s="23" t="s">
        <v>1287</v>
      </c>
    </row>
    <row r="390">
      <c r="A390" s="23" t="str">
        <f t="shared" si="6"/>
        <v>OK</v>
      </c>
      <c r="B390" s="23" t="s">
        <v>87</v>
      </c>
      <c r="C390" s="23" t="s">
        <v>87</v>
      </c>
      <c r="D390" s="23">
        <v>1.0</v>
      </c>
      <c r="E390" s="23">
        <v>59.0</v>
      </c>
      <c r="F390" s="23">
        <v>30.0</v>
      </c>
      <c r="G390" s="23">
        <v>5.0</v>
      </c>
      <c r="H390" s="23">
        <v>25.0</v>
      </c>
      <c r="I390" s="23">
        <v>194879.0</v>
      </c>
      <c r="J390" s="23">
        <v>66700.725</v>
      </c>
      <c r="K390" s="23">
        <v>65.773262</v>
      </c>
      <c r="L390" s="23">
        <v>2.0</v>
      </c>
      <c r="M390" s="23">
        <v>1.0</v>
      </c>
      <c r="N390" s="23">
        <v>53030.0</v>
      </c>
      <c r="O390" s="23">
        <v>3600.0902</v>
      </c>
      <c r="P390" s="23">
        <v>64.0</v>
      </c>
      <c r="Q390" s="23">
        <v>7910.0</v>
      </c>
      <c r="R390" s="23">
        <v>12560.0</v>
      </c>
      <c r="S390" s="23">
        <v>4490.0</v>
      </c>
      <c r="T390" s="23">
        <v>38.0</v>
      </c>
      <c r="U390" s="23">
        <v>7753.0</v>
      </c>
      <c r="V390" s="23">
        <v>0.0</v>
      </c>
      <c r="W390" s="23">
        <v>279.0</v>
      </c>
      <c r="X390" s="23">
        <v>4.3365</v>
      </c>
      <c r="Y390" s="23">
        <v>1.026</v>
      </c>
      <c r="Z390" s="23">
        <v>0.0</v>
      </c>
      <c r="AA390" s="23">
        <v>1.6284</v>
      </c>
      <c r="AB390" s="23">
        <v>7.0</v>
      </c>
      <c r="AC390" s="23">
        <v>399.0</v>
      </c>
      <c r="AD390" s="23">
        <v>397.0</v>
      </c>
      <c r="AE390" s="23">
        <v>0.0</v>
      </c>
      <c r="AF390" s="23">
        <v>2.0</v>
      </c>
      <c r="AG390" s="23">
        <v>0.0</v>
      </c>
      <c r="AH390" s="23">
        <v>0.0</v>
      </c>
      <c r="AI390" s="23">
        <v>0.0878</v>
      </c>
      <c r="AJ390" s="23">
        <v>0.0856</v>
      </c>
      <c r="AK390" s="23">
        <v>0.0011</v>
      </c>
      <c r="AL390" s="23">
        <v>0.0</v>
      </c>
      <c r="AM390" s="23">
        <v>0.0</v>
      </c>
      <c r="AN390" s="23">
        <v>10.0</v>
      </c>
      <c r="AO390" s="23">
        <v>6000.0</v>
      </c>
      <c r="AP390" s="23">
        <v>3600.0</v>
      </c>
      <c r="AQ390" s="23">
        <v>0.0</v>
      </c>
      <c r="AR390" s="23">
        <v>0.0</v>
      </c>
      <c r="AS390" s="23" t="s">
        <v>1264</v>
      </c>
      <c r="AT390" s="23" t="s">
        <v>1288</v>
      </c>
    </row>
    <row r="391">
      <c r="A391" s="23" t="str">
        <f t="shared" si="6"/>
        <v>OK</v>
      </c>
      <c r="B391" s="23" t="s">
        <v>88</v>
      </c>
      <c r="C391" s="23" t="s">
        <v>88</v>
      </c>
      <c r="D391" s="23">
        <v>1.0</v>
      </c>
      <c r="E391" s="23">
        <v>59.0</v>
      </c>
      <c r="F391" s="23">
        <v>20.0</v>
      </c>
      <c r="G391" s="23">
        <v>5.0</v>
      </c>
      <c r="H391" s="23">
        <v>25.0</v>
      </c>
      <c r="I391" s="23">
        <v>308374.0</v>
      </c>
      <c r="J391" s="23">
        <v>70796.125</v>
      </c>
      <c r="K391" s="23">
        <v>77.042123</v>
      </c>
      <c r="L391" s="23">
        <v>2.0</v>
      </c>
      <c r="M391" s="23">
        <v>1.0</v>
      </c>
      <c r="N391" s="23">
        <v>55642.0</v>
      </c>
      <c r="O391" s="23">
        <v>3600.0638</v>
      </c>
      <c r="P391" s="23">
        <v>1840.0</v>
      </c>
      <c r="Q391" s="23">
        <v>8699.0</v>
      </c>
      <c r="R391" s="23">
        <v>13792.0</v>
      </c>
      <c r="S391" s="23">
        <v>5656.0</v>
      </c>
      <c r="T391" s="23">
        <v>144.0</v>
      </c>
      <c r="U391" s="23">
        <v>7918.0</v>
      </c>
      <c r="V391" s="23">
        <v>0.0</v>
      </c>
      <c r="W391" s="23">
        <v>74.0</v>
      </c>
      <c r="X391" s="23">
        <v>4.5935</v>
      </c>
      <c r="Y391" s="23">
        <v>1.2731</v>
      </c>
      <c r="Z391" s="23">
        <v>0.0</v>
      </c>
      <c r="AA391" s="23">
        <v>1.4299</v>
      </c>
      <c r="AB391" s="23">
        <v>22.0</v>
      </c>
      <c r="AC391" s="23">
        <v>614.0</v>
      </c>
      <c r="AD391" s="23">
        <v>604.0</v>
      </c>
      <c r="AE391" s="23">
        <v>0.0</v>
      </c>
      <c r="AF391" s="23">
        <v>10.0</v>
      </c>
      <c r="AG391" s="23">
        <v>0.0</v>
      </c>
      <c r="AH391" s="23">
        <v>0.0</v>
      </c>
      <c r="AI391" s="23">
        <v>0.1232</v>
      </c>
      <c r="AJ391" s="23">
        <v>0.1147</v>
      </c>
      <c r="AK391" s="23">
        <v>0.0047</v>
      </c>
      <c r="AL391" s="23">
        <v>0.0</v>
      </c>
      <c r="AM391" s="23">
        <v>0.0</v>
      </c>
      <c r="AN391" s="23">
        <v>19.0</v>
      </c>
      <c r="AO391" s="23">
        <v>6000.0</v>
      </c>
      <c r="AP391" s="23">
        <v>3600.0</v>
      </c>
      <c r="AQ391" s="23">
        <v>0.0</v>
      </c>
      <c r="AR391" s="23">
        <v>0.0</v>
      </c>
      <c r="AS391" s="23" t="s">
        <v>1264</v>
      </c>
      <c r="AT391" s="23" t="s">
        <v>1289</v>
      </c>
    </row>
    <row r="392">
      <c r="A392" s="23" t="str">
        <f t="shared" si="6"/>
        <v>OK</v>
      </c>
      <c r="B392" s="23" t="s">
        <v>89</v>
      </c>
      <c r="C392" s="23" t="s">
        <v>89</v>
      </c>
      <c r="D392" s="23">
        <v>0.0</v>
      </c>
      <c r="E392" s="23">
        <v>59.0</v>
      </c>
      <c r="F392" s="23">
        <v>16.0</v>
      </c>
      <c r="G392" s="23">
        <v>5.0</v>
      </c>
      <c r="H392" s="23">
        <v>25.0</v>
      </c>
      <c r="I392" s="23" t="s">
        <v>134</v>
      </c>
      <c r="J392" s="23">
        <v>0.0</v>
      </c>
      <c r="K392" s="23" t="s">
        <v>134</v>
      </c>
      <c r="L392" s="23">
        <v>-1.0</v>
      </c>
      <c r="M392" s="23">
        <v>-1.0</v>
      </c>
      <c r="N392" s="23">
        <v>0.0</v>
      </c>
      <c r="O392" s="23">
        <v>0.0</v>
      </c>
      <c r="P392" s="23">
        <v>0.0</v>
      </c>
      <c r="Q392" s="23" t="s">
        <v>133</v>
      </c>
      <c r="R392" s="23" t="s">
        <v>133</v>
      </c>
      <c r="S392" s="23" t="s">
        <v>133</v>
      </c>
      <c r="T392" s="23" t="s">
        <v>133</v>
      </c>
      <c r="U392" s="23" t="s">
        <v>133</v>
      </c>
      <c r="V392" s="23" t="s">
        <v>133</v>
      </c>
      <c r="W392" s="23" t="s">
        <v>133</v>
      </c>
      <c r="X392" s="23" t="s">
        <v>133</v>
      </c>
      <c r="Y392" s="23" t="s">
        <v>133</v>
      </c>
      <c r="Z392" s="23" t="s">
        <v>133</v>
      </c>
      <c r="AA392" s="23" t="s">
        <v>133</v>
      </c>
      <c r="AB392" s="23" t="s">
        <v>133</v>
      </c>
      <c r="AC392" s="23" t="s">
        <v>133</v>
      </c>
      <c r="AD392" s="23" t="s">
        <v>133</v>
      </c>
      <c r="AE392" s="23" t="s">
        <v>133</v>
      </c>
      <c r="AF392" s="23" t="s">
        <v>133</v>
      </c>
      <c r="AG392" s="23" t="s">
        <v>133</v>
      </c>
      <c r="AH392" s="23" t="s">
        <v>133</v>
      </c>
      <c r="AI392" s="23" t="s">
        <v>133</v>
      </c>
      <c r="AJ392" s="23" t="s">
        <v>133</v>
      </c>
      <c r="AK392" s="23" t="s">
        <v>133</v>
      </c>
      <c r="AL392" s="23" t="s">
        <v>133</v>
      </c>
      <c r="AM392" s="23" t="s">
        <v>133</v>
      </c>
      <c r="AN392" s="23" t="s">
        <v>133</v>
      </c>
      <c r="AO392" s="23">
        <v>6000.0</v>
      </c>
      <c r="AP392" s="23">
        <v>3600.0</v>
      </c>
      <c r="AQ392" s="23">
        <v>0.0</v>
      </c>
      <c r="AR392" s="23">
        <v>0.0</v>
      </c>
      <c r="AS392" s="23" t="s">
        <v>1264</v>
      </c>
      <c r="AT392" s="23" t="s">
        <v>799</v>
      </c>
    </row>
    <row r="393">
      <c r="A393" s="23" t="str">
        <f t="shared" si="6"/>
        <v>OK</v>
      </c>
      <c r="B393" s="23" t="s">
        <v>90</v>
      </c>
      <c r="C393" s="23" t="s">
        <v>90</v>
      </c>
      <c r="D393" s="23">
        <v>1.0</v>
      </c>
      <c r="E393" s="23">
        <v>75.0</v>
      </c>
      <c r="F393" s="23">
        <v>30.0</v>
      </c>
      <c r="G393" s="23">
        <v>5.0</v>
      </c>
      <c r="H393" s="23">
        <v>25.0</v>
      </c>
      <c r="I393" s="23">
        <v>106351.0</v>
      </c>
      <c r="J393" s="23">
        <v>47772.4</v>
      </c>
      <c r="K393" s="23">
        <v>55.080441</v>
      </c>
      <c r="L393" s="23">
        <v>2.0</v>
      </c>
      <c r="M393" s="23">
        <v>1.0</v>
      </c>
      <c r="N393" s="23">
        <v>32976.0</v>
      </c>
      <c r="O393" s="23">
        <v>3600.1296</v>
      </c>
      <c r="P393" s="23">
        <v>0.0</v>
      </c>
      <c r="Q393" s="23">
        <v>6241.0</v>
      </c>
      <c r="R393" s="23">
        <v>11249.0</v>
      </c>
      <c r="S393" s="23">
        <v>3441.0</v>
      </c>
      <c r="T393" s="23">
        <v>16.0</v>
      </c>
      <c r="U393" s="23">
        <v>7183.0</v>
      </c>
      <c r="V393" s="23">
        <v>0.0</v>
      </c>
      <c r="W393" s="23">
        <v>609.0</v>
      </c>
      <c r="X393" s="23">
        <v>5.6643</v>
      </c>
      <c r="Y393" s="23">
        <v>1.2633</v>
      </c>
      <c r="Z393" s="23">
        <v>0.0</v>
      </c>
      <c r="AA393" s="23">
        <v>2.3945</v>
      </c>
      <c r="AB393" s="23">
        <v>8.0</v>
      </c>
      <c r="AC393" s="23">
        <v>625.0</v>
      </c>
      <c r="AD393" s="23">
        <v>623.0</v>
      </c>
      <c r="AE393" s="23">
        <v>0.0</v>
      </c>
      <c r="AF393" s="23">
        <v>2.0</v>
      </c>
      <c r="AG393" s="23">
        <v>0.0</v>
      </c>
      <c r="AH393" s="23">
        <v>0.0</v>
      </c>
      <c r="AI393" s="23">
        <v>0.1928</v>
      </c>
      <c r="AJ393" s="23">
        <v>0.1888</v>
      </c>
      <c r="AK393" s="23">
        <v>0.0017</v>
      </c>
      <c r="AL393" s="23">
        <v>0.0</v>
      </c>
      <c r="AM393" s="23">
        <v>0.0</v>
      </c>
      <c r="AN393" s="23">
        <v>13.0</v>
      </c>
      <c r="AO393" s="23">
        <v>6000.0</v>
      </c>
      <c r="AP393" s="23">
        <v>3600.0</v>
      </c>
      <c r="AQ393" s="23">
        <v>0.0</v>
      </c>
      <c r="AR393" s="23">
        <v>0.0</v>
      </c>
      <c r="AS393" s="23" t="s">
        <v>1264</v>
      </c>
      <c r="AT393" s="23" t="s">
        <v>1290</v>
      </c>
    </row>
    <row r="394">
      <c r="A394" s="23" t="str">
        <f t="shared" si="6"/>
        <v>OK</v>
      </c>
      <c r="B394" s="23" t="s">
        <v>91</v>
      </c>
      <c r="C394" s="23" t="s">
        <v>91</v>
      </c>
      <c r="D394" s="23">
        <v>1.0</v>
      </c>
      <c r="E394" s="23">
        <v>75.0</v>
      </c>
      <c r="F394" s="23">
        <v>20.0</v>
      </c>
      <c r="G394" s="23">
        <v>5.0</v>
      </c>
      <c r="H394" s="23">
        <v>25.0</v>
      </c>
      <c r="I394" s="23">
        <v>132022.0</v>
      </c>
      <c r="J394" s="23">
        <v>49714.2</v>
      </c>
      <c r="K394" s="23">
        <v>62.344003</v>
      </c>
      <c r="L394" s="23">
        <v>2.0</v>
      </c>
      <c r="M394" s="23">
        <v>1.0</v>
      </c>
      <c r="N394" s="23">
        <v>42350.0</v>
      </c>
      <c r="O394" s="23">
        <v>3600.1712</v>
      </c>
      <c r="P394" s="23">
        <v>196.0</v>
      </c>
      <c r="Q394" s="23">
        <v>5921.0</v>
      </c>
      <c r="R394" s="23">
        <v>10160.0</v>
      </c>
      <c r="S394" s="23">
        <v>4009.0</v>
      </c>
      <c r="T394" s="23">
        <v>138.0</v>
      </c>
      <c r="U394" s="23">
        <v>5819.0</v>
      </c>
      <c r="V394" s="23">
        <v>0.0</v>
      </c>
      <c r="W394" s="23">
        <v>194.0</v>
      </c>
      <c r="X394" s="23">
        <v>5.0534</v>
      </c>
      <c r="Y394" s="23">
        <v>1.4734</v>
      </c>
      <c r="Z394" s="23">
        <v>0.0</v>
      </c>
      <c r="AA394" s="23">
        <v>1.66</v>
      </c>
      <c r="AB394" s="23">
        <v>43.0</v>
      </c>
      <c r="AC394" s="23">
        <v>1261.0</v>
      </c>
      <c r="AD394" s="23">
        <v>1236.0</v>
      </c>
      <c r="AE394" s="23">
        <v>0.0</v>
      </c>
      <c r="AF394" s="23">
        <v>25.0</v>
      </c>
      <c r="AG394" s="23">
        <v>0.0</v>
      </c>
      <c r="AH394" s="23">
        <v>0.0</v>
      </c>
      <c r="AI394" s="23">
        <v>0.5547</v>
      </c>
      <c r="AJ394" s="23">
        <v>0.5207</v>
      </c>
      <c r="AK394" s="23">
        <v>0.021</v>
      </c>
      <c r="AL394" s="23">
        <v>0.0</v>
      </c>
      <c r="AM394" s="23">
        <v>0.0</v>
      </c>
      <c r="AN394" s="23">
        <v>19.0</v>
      </c>
      <c r="AO394" s="23">
        <v>6000.0</v>
      </c>
      <c r="AP394" s="23">
        <v>3600.0</v>
      </c>
      <c r="AQ394" s="23">
        <v>0.0</v>
      </c>
      <c r="AR394" s="23">
        <v>0.0</v>
      </c>
      <c r="AS394" s="23" t="s">
        <v>1264</v>
      </c>
      <c r="AT394" s="23" t="s">
        <v>1291</v>
      </c>
    </row>
    <row r="395">
      <c r="A395" s="23" t="str">
        <f t="shared" si="6"/>
        <v>OK</v>
      </c>
      <c r="B395" s="23" t="s">
        <v>92</v>
      </c>
      <c r="C395" s="23" t="s">
        <v>92</v>
      </c>
      <c r="D395" s="23">
        <v>0.0</v>
      </c>
      <c r="E395" s="23">
        <v>75.0</v>
      </c>
      <c r="F395" s="23">
        <v>10.0</v>
      </c>
      <c r="G395" s="23">
        <v>5.0</v>
      </c>
      <c r="H395" s="23">
        <v>25.0</v>
      </c>
      <c r="I395" s="23" t="s">
        <v>134</v>
      </c>
      <c r="J395" s="23">
        <v>0.0</v>
      </c>
      <c r="K395" s="23" t="s">
        <v>134</v>
      </c>
      <c r="L395" s="23">
        <v>-1.0</v>
      </c>
      <c r="M395" s="23">
        <v>-1.0</v>
      </c>
      <c r="N395" s="23">
        <v>0.0</v>
      </c>
      <c r="O395" s="23">
        <v>0.0</v>
      </c>
      <c r="P395" s="23">
        <v>0.0</v>
      </c>
      <c r="Q395" s="23" t="s">
        <v>133</v>
      </c>
      <c r="R395" s="23" t="s">
        <v>133</v>
      </c>
      <c r="S395" s="23" t="s">
        <v>133</v>
      </c>
      <c r="T395" s="23" t="s">
        <v>133</v>
      </c>
      <c r="U395" s="23" t="s">
        <v>133</v>
      </c>
      <c r="V395" s="23" t="s">
        <v>133</v>
      </c>
      <c r="W395" s="23" t="s">
        <v>133</v>
      </c>
      <c r="X395" s="23" t="s">
        <v>133</v>
      </c>
      <c r="Y395" s="23" t="s">
        <v>133</v>
      </c>
      <c r="Z395" s="23" t="s">
        <v>133</v>
      </c>
      <c r="AA395" s="23" t="s">
        <v>133</v>
      </c>
      <c r="AB395" s="23" t="s">
        <v>133</v>
      </c>
      <c r="AC395" s="23" t="s">
        <v>133</v>
      </c>
      <c r="AD395" s="23" t="s">
        <v>133</v>
      </c>
      <c r="AE395" s="23" t="s">
        <v>133</v>
      </c>
      <c r="AF395" s="23" t="s">
        <v>133</v>
      </c>
      <c r="AG395" s="23" t="s">
        <v>133</v>
      </c>
      <c r="AH395" s="23" t="s">
        <v>133</v>
      </c>
      <c r="AI395" s="23" t="s">
        <v>133</v>
      </c>
      <c r="AJ395" s="23" t="s">
        <v>133</v>
      </c>
      <c r="AK395" s="23" t="s">
        <v>133</v>
      </c>
      <c r="AL395" s="23" t="s">
        <v>133</v>
      </c>
      <c r="AM395" s="23" t="s">
        <v>133</v>
      </c>
      <c r="AN395" s="23" t="s">
        <v>133</v>
      </c>
      <c r="AO395" s="23">
        <v>6000.0</v>
      </c>
      <c r="AP395" s="23">
        <v>3600.0</v>
      </c>
      <c r="AQ395" s="23">
        <v>0.0</v>
      </c>
      <c r="AR395" s="23">
        <v>0.0</v>
      </c>
      <c r="AS395" s="23" t="s">
        <v>1264</v>
      </c>
      <c r="AT395" s="23" t="s">
        <v>1254</v>
      </c>
    </row>
    <row r="396">
      <c r="A396" s="23" t="str">
        <f t="shared" si="6"/>
        <v>OK</v>
      </c>
      <c r="B396" s="23" t="s">
        <v>93</v>
      </c>
      <c r="C396" s="23" t="s">
        <v>93</v>
      </c>
      <c r="D396" s="23">
        <v>1.0</v>
      </c>
      <c r="E396" s="23">
        <v>80.0</v>
      </c>
      <c r="F396" s="23">
        <v>30.0</v>
      </c>
      <c r="G396" s="23">
        <v>5.0</v>
      </c>
      <c r="H396" s="23">
        <v>25.0</v>
      </c>
      <c r="I396" s="23">
        <v>204782.0</v>
      </c>
      <c r="J396" s="23">
        <v>40357.833333</v>
      </c>
      <c r="K396" s="23">
        <v>80.292295</v>
      </c>
      <c r="L396" s="23">
        <v>2.0</v>
      </c>
      <c r="M396" s="23">
        <v>1.0</v>
      </c>
      <c r="N396" s="23">
        <v>27300.0</v>
      </c>
      <c r="O396" s="23">
        <v>3600.3076</v>
      </c>
      <c r="P396" s="23">
        <v>12.0</v>
      </c>
      <c r="Q396" s="23">
        <v>6163.0</v>
      </c>
      <c r="R396" s="23">
        <v>9827.0</v>
      </c>
      <c r="S396" s="23">
        <v>3764.0</v>
      </c>
      <c r="T396" s="23">
        <v>573.0</v>
      </c>
      <c r="U396" s="23">
        <v>5440.0</v>
      </c>
      <c r="V396" s="23">
        <v>0.0</v>
      </c>
      <c r="W396" s="23">
        <v>50.0</v>
      </c>
      <c r="X396" s="23">
        <v>6.2985</v>
      </c>
      <c r="Y396" s="23">
        <v>1.782</v>
      </c>
      <c r="Z396" s="23">
        <v>0.0</v>
      </c>
      <c r="AA396" s="23">
        <v>2.2119</v>
      </c>
      <c r="AB396" s="23">
        <v>24.0</v>
      </c>
      <c r="AC396" s="23">
        <v>937.0</v>
      </c>
      <c r="AD396" s="23">
        <v>919.0</v>
      </c>
      <c r="AE396" s="23">
        <v>0.0</v>
      </c>
      <c r="AF396" s="23">
        <v>18.0</v>
      </c>
      <c r="AG396" s="23">
        <v>0.0</v>
      </c>
      <c r="AH396" s="23">
        <v>0.0</v>
      </c>
      <c r="AI396" s="23">
        <v>0.3494</v>
      </c>
      <c r="AJ396" s="23">
        <v>0.3217</v>
      </c>
      <c r="AK396" s="23">
        <v>0.0189</v>
      </c>
      <c r="AL396" s="23">
        <v>0.0</v>
      </c>
      <c r="AM396" s="23">
        <v>0.0</v>
      </c>
      <c r="AN396" s="23">
        <v>24.0</v>
      </c>
      <c r="AO396" s="23">
        <v>6000.0</v>
      </c>
      <c r="AP396" s="23">
        <v>3600.0</v>
      </c>
      <c r="AQ396" s="23">
        <v>0.0</v>
      </c>
      <c r="AR396" s="23">
        <v>0.0</v>
      </c>
      <c r="AS396" s="23" t="s">
        <v>1264</v>
      </c>
      <c r="AT396" s="23" t="s">
        <v>1292</v>
      </c>
    </row>
    <row r="397">
      <c r="A397" s="23" t="str">
        <f t="shared" si="6"/>
        <v>OK</v>
      </c>
      <c r="B397" s="23" t="s">
        <v>94</v>
      </c>
      <c r="C397" s="23" t="s">
        <v>94</v>
      </c>
      <c r="D397" s="23">
        <v>1.0</v>
      </c>
      <c r="E397" s="23">
        <v>80.0</v>
      </c>
      <c r="F397" s="23">
        <v>20.0</v>
      </c>
      <c r="G397" s="23">
        <v>5.0</v>
      </c>
      <c r="H397" s="23">
        <v>25.0</v>
      </c>
      <c r="I397" s="23">
        <v>206259.0</v>
      </c>
      <c r="J397" s="23">
        <v>43151.019231</v>
      </c>
      <c r="K397" s="23">
        <v>79.079207</v>
      </c>
      <c r="L397" s="23">
        <v>2.0</v>
      </c>
      <c r="M397" s="23">
        <v>1.0</v>
      </c>
      <c r="N397" s="23">
        <v>49319.0</v>
      </c>
      <c r="O397" s="23">
        <v>3600.4855</v>
      </c>
      <c r="P397" s="23">
        <v>2828.0</v>
      </c>
      <c r="Q397" s="23">
        <v>5762.0</v>
      </c>
      <c r="R397" s="23">
        <v>9722.0</v>
      </c>
      <c r="S397" s="23">
        <v>4622.0</v>
      </c>
      <c r="T397" s="23">
        <v>737.0</v>
      </c>
      <c r="U397" s="23">
        <v>4321.0</v>
      </c>
      <c r="V397" s="23">
        <v>0.0</v>
      </c>
      <c r="W397" s="23">
        <v>42.0</v>
      </c>
      <c r="X397" s="23">
        <v>5.3838</v>
      </c>
      <c r="Y397" s="23">
        <v>1.9384</v>
      </c>
      <c r="Z397" s="23">
        <v>0.0</v>
      </c>
      <c r="AA397" s="23">
        <v>1.2427</v>
      </c>
      <c r="AB397" s="23">
        <v>39.0</v>
      </c>
      <c r="AC397" s="23">
        <v>1074.0</v>
      </c>
      <c r="AD397" s="23">
        <v>1019.0</v>
      </c>
      <c r="AE397" s="23">
        <v>28.0</v>
      </c>
      <c r="AF397" s="23">
        <v>27.0</v>
      </c>
      <c r="AG397" s="23">
        <v>0.0</v>
      </c>
      <c r="AH397" s="23">
        <v>0.0</v>
      </c>
      <c r="AI397" s="23">
        <v>0.4555</v>
      </c>
      <c r="AJ397" s="23">
        <v>0.4113</v>
      </c>
      <c r="AK397" s="23">
        <v>0.0304</v>
      </c>
      <c r="AL397" s="23">
        <v>0.0</v>
      </c>
      <c r="AM397" s="23">
        <v>0.0</v>
      </c>
      <c r="AN397" s="23">
        <v>23.0</v>
      </c>
      <c r="AO397" s="23">
        <v>6000.0</v>
      </c>
      <c r="AP397" s="23">
        <v>3600.0</v>
      </c>
      <c r="AQ397" s="23">
        <v>0.0</v>
      </c>
      <c r="AR397" s="23">
        <v>0.0</v>
      </c>
      <c r="AS397" s="23" t="s">
        <v>1264</v>
      </c>
      <c r="AT397" s="23" t="s">
        <v>996</v>
      </c>
    </row>
    <row r="398">
      <c r="A398" s="23" t="str">
        <f t="shared" si="6"/>
        <v>OK</v>
      </c>
      <c r="B398" s="23" t="s">
        <v>95</v>
      </c>
      <c r="C398" s="23" t="s">
        <v>95</v>
      </c>
      <c r="D398" s="23">
        <v>0.0</v>
      </c>
      <c r="E398" s="23">
        <v>80.0</v>
      </c>
      <c r="F398" s="23">
        <v>12.0</v>
      </c>
      <c r="G398" s="23">
        <v>5.0</v>
      </c>
      <c r="H398" s="23">
        <v>25.0</v>
      </c>
      <c r="I398" s="23" t="s">
        <v>134</v>
      </c>
      <c r="J398" s="23">
        <v>0.0</v>
      </c>
      <c r="K398" s="23" t="s">
        <v>134</v>
      </c>
      <c r="L398" s="23">
        <v>-1.0</v>
      </c>
      <c r="M398" s="23">
        <v>-1.0</v>
      </c>
      <c r="N398" s="23">
        <v>0.0</v>
      </c>
      <c r="O398" s="23">
        <v>0.0</v>
      </c>
      <c r="P398" s="23">
        <v>0.0</v>
      </c>
      <c r="Q398" s="23" t="s">
        <v>133</v>
      </c>
      <c r="R398" s="23" t="s">
        <v>133</v>
      </c>
      <c r="S398" s="23" t="s">
        <v>133</v>
      </c>
      <c r="T398" s="23" t="s">
        <v>133</v>
      </c>
      <c r="U398" s="23" t="s">
        <v>133</v>
      </c>
      <c r="V398" s="23" t="s">
        <v>133</v>
      </c>
      <c r="W398" s="23" t="s">
        <v>133</v>
      </c>
      <c r="X398" s="23" t="s">
        <v>133</v>
      </c>
      <c r="Y398" s="23" t="s">
        <v>133</v>
      </c>
      <c r="Z398" s="23" t="s">
        <v>133</v>
      </c>
      <c r="AA398" s="23" t="s">
        <v>133</v>
      </c>
      <c r="AB398" s="23" t="s">
        <v>133</v>
      </c>
      <c r="AC398" s="23" t="s">
        <v>133</v>
      </c>
      <c r="AD398" s="23" t="s">
        <v>133</v>
      </c>
      <c r="AE398" s="23" t="s">
        <v>133</v>
      </c>
      <c r="AF398" s="23" t="s">
        <v>133</v>
      </c>
      <c r="AG398" s="23" t="s">
        <v>133</v>
      </c>
      <c r="AH398" s="23" t="s">
        <v>133</v>
      </c>
      <c r="AI398" s="23" t="s">
        <v>133</v>
      </c>
      <c r="AJ398" s="23" t="s">
        <v>133</v>
      </c>
      <c r="AK398" s="23" t="s">
        <v>133</v>
      </c>
      <c r="AL398" s="23" t="s">
        <v>133</v>
      </c>
      <c r="AM398" s="23" t="s">
        <v>133</v>
      </c>
      <c r="AN398" s="23" t="s">
        <v>133</v>
      </c>
      <c r="AO398" s="23">
        <v>6000.0</v>
      </c>
      <c r="AP398" s="23">
        <v>3600.0</v>
      </c>
      <c r="AQ398" s="23">
        <v>0.0</v>
      </c>
      <c r="AR398" s="23">
        <v>0.0</v>
      </c>
      <c r="AS398" s="23" t="s">
        <v>1264</v>
      </c>
      <c r="AT398" s="23" t="s">
        <v>805</v>
      </c>
    </row>
    <row r="399">
      <c r="A399" s="23" t="str">
        <f t="shared" si="6"/>
        <v>OK</v>
      </c>
      <c r="B399" s="23" t="s">
        <v>96</v>
      </c>
      <c r="C399" s="23" t="s">
        <v>96</v>
      </c>
      <c r="D399" s="23">
        <v>1.0</v>
      </c>
      <c r="E399" s="23">
        <v>82.0</v>
      </c>
      <c r="F399" s="23">
        <v>30.0</v>
      </c>
      <c r="G399" s="23">
        <v>5.0</v>
      </c>
      <c r="H399" s="23">
        <v>25.0</v>
      </c>
      <c r="I399" s="23">
        <v>396009.0</v>
      </c>
      <c r="J399" s="23">
        <v>151765.678545</v>
      </c>
      <c r="K399" s="23">
        <v>61.676205</v>
      </c>
      <c r="L399" s="23">
        <v>2.0</v>
      </c>
      <c r="M399" s="23">
        <v>1.0</v>
      </c>
      <c r="N399" s="23">
        <v>40867.0</v>
      </c>
      <c r="O399" s="23">
        <v>3600.4339</v>
      </c>
      <c r="P399" s="23">
        <v>0.0</v>
      </c>
      <c r="Q399" s="23">
        <v>3040.0</v>
      </c>
      <c r="R399" s="23">
        <v>8811.0</v>
      </c>
      <c r="S399" s="23">
        <v>1540.0</v>
      </c>
      <c r="T399" s="23">
        <v>0.0</v>
      </c>
      <c r="U399" s="23">
        <v>7000.0</v>
      </c>
      <c r="V399" s="23">
        <v>0.0</v>
      </c>
      <c r="W399" s="23">
        <v>271.0</v>
      </c>
      <c r="X399" s="23">
        <v>3.5937</v>
      </c>
      <c r="Y399" s="23">
        <v>0.6164</v>
      </c>
      <c r="Z399" s="23">
        <v>0.0</v>
      </c>
      <c r="AA399" s="23">
        <v>1.8109</v>
      </c>
      <c r="AB399" s="23">
        <v>258.0</v>
      </c>
      <c r="AC399" s="23">
        <v>3524.0</v>
      </c>
      <c r="AD399" s="23">
        <v>3251.0</v>
      </c>
      <c r="AE399" s="23">
        <v>0.0</v>
      </c>
      <c r="AF399" s="23">
        <v>273.0</v>
      </c>
      <c r="AG399" s="23">
        <v>0.0</v>
      </c>
      <c r="AH399" s="23">
        <v>0.0</v>
      </c>
      <c r="AI399" s="23">
        <v>2.5345</v>
      </c>
      <c r="AJ399" s="23">
        <v>2.2002</v>
      </c>
      <c r="AK399" s="23">
        <v>0.2332</v>
      </c>
      <c r="AL399" s="23">
        <v>0.0</v>
      </c>
      <c r="AM399" s="23">
        <v>0.0</v>
      </c>
      <c r="AN399" s="23">
        <v>17.0</v>
      </c>
      <c r="AO399" s="23">
        <v>6000.0</v>
      </c>
      <c r="AP399" s="23">
        <v>3600.0</v>
      </c>
      <c r="AQ399" s="23">
        <v>0.0</v>
      </c>
      <c r="AR399" s="23">
        <v>0.0</v>
      </c>
      <c r="AS399" s="23" t="s">
        <v>1264</v>
      </c>
      <c r="AT399" s="23" t="s">
        <v>1293</v>
      </c>
    </row>
    <row r="400">
      <c r="A400" s="23" t="str">
        <f t="shared" si="6"/>
        <v>OK</v>
      </c>
      <c r="B400" s="23" t="s">
        <v>97</v>
      </c>
      <c r="C400" s="23" t="s">
        <v>97</v>
      </c>
      <c r="D400" s="23">
        <v>1.0</v>
      </c>
      <c r="E400" s="23">
        <v>82.0</v>
      </c>
      <c r="F400" s="23">
        <v>20.0</v>
      </c>
      <c r="G400" s="23">
        <v>5.0</v>
      </c>
      <c r="H400" s="23">
        <v>25.0</v>
      </c>
      <c r="I400" s="23">
        <v>562640.0</v>
      </c>
      <c r="J400" s="23">
        <v>209218.024242</v>
      </c>
      <c r="K400" s="23">
        <v>62.81494</v>
      </c>
      <c r="L400" s="23">
        <v>2.0</v>
      </c>
      <c r="M400" s="23">
        <v>1.0</v>
      </c>
      <c r="N400" s="23">
        <v>61603.0</v>
      </c>
      <c r="O400" s="23">
        <v>3600.0858</v>
      </c>
      <c r="P400" s="23">
        <v>848.0</v>
      </c>
      <c r="Q400" s="23">
        <v>1663.0</v>
      </c>
      <c r="R400" s="23">
        <v>7102.0</v>
      </c>
      <c r="S400" s="23">
        <v>830.0</v>
      </c>
      <c r="T400" s="23">
        <v>0.0</v>
      </c>
      <c r="U400" s="23">
        <v>5892.0</v>
      </c>
      <c r="V400" s="23">
        <v>0.0</v>
      </c>
      <c r="W400" s="23">
        <v>380.0</v>
      </c>
      <c r="X400" s="23">
        <v>1.988</v>
      </c>
      <c r="Y400" s="23">
        <v>0.3131</v>
      </c>
      <c r="Z400" s="23">
        <v>0.0</v>
      </c>
      <c r="AA400" s="23">
        <v>1.0268</v>
      </c>
      <c r="AB400" s="23">
        <v>324.0</v>
      </c>
      <c r="AC400" s="23">
        <v>3715.0</v>
      </c>
      <c r="AD400" s="23">
        <v>3366.0</v>
      </c>
      <c r="AE400" s="23">
        <v>0.0</v>
      </c>
      <c r="AF400" s="23">
        <v>349.0</v>
      </c>
      <c r="AG400" s="23">
        <v>0.0</v>
      </c>
      <c r="AH400" s="23">
        <v>0.0</v>
      </c>
      <c r="AI400" s="23">
        <v>2.9248</v>
      </c>
      <c r="AJ400" s="23">
        <v>2.5195</v>
      </c>
      <c r="AK400" s="23">
        <v>0.2812</v>
      </c>
      <c r="AL400" s="23">
        <v>0.0</v>
      </c>
      <c r="AM400" s="23">
        <v>0.0</v>
      </c>
      <c r="AN400" s="23">
        <v>26.0</v>
      </c>
      <c r="AO400" s="23">
        <v>6000.0</v>
      </c>
      <c r="AP400" s="23">
        <v>3600.0</v>
      </c>
      <c r="AQ400" s="23">
        <v>0.0</v>
      </c>
      <c r="AR400" s="23">
        <v>0.0</v>
      </c>
      <c r="AS400" s="23" t="s">
        <v>1264</v>
      </c>
      <c r="AT400" s="23" t="s">
        <v>1294</v>
      </c>
    </row>
    <row r="401">
      <c r="A401" s="23" t="str">
        <f t="shared" si="6"/>
        <v>OK</v>
      </c>
      <c r="B401" s="23" t="s">
        <v>98</v>
      </c>
      <c r="C401" s="23" t="s">
        <v>98</v>
      </c>
      <c r="D401" s="23">
        <v>0.0</v>
      </c>
      <c r="E401" s="23">
        <v>82.0</v>
      </c>
      <c r="F401" s="23">
        <v>10.0</v>
      </c>
      <c r="G401" s="23">
        <v>5.0</v>
      </c>
      <c r="H401" s="23">
        <v>25.0</v>
      </c>
      <c r="I401" s="23" t="s">
        <v>134</v>
      </c>
      <c r="J401" s="23">
        <v>0.0</v>
      </c>
      <c r="K401" s="23" t="s">
        <v>134</v>
      </c>
      <c r="L401" s="23">
        <v>-1.0</v>
      </c>
      <c r="M401" s="23">
        <v>-1.0</v>
      </c>
      <c r="N401" s="23">
        <v>0.0</v>
      </c>
      <c r="O401" s="23">
        <v>0.0</v>
      </c>
      <c r="P401" s="23">
        <v>0.0</v>
      </c>
      <c r="Q401" s="23" t="s">
        <v>133</v>
      </c>
      <c r="R401" s="23" t="s">
        <v>133</v>
      </c>
      <c r="S401" s="23" t="s">
        <v>133</v>
      </c>
      <c r="T401" s="23" t="s">
        <v>133</v>
      </c>
      <c r="U401" s="23" t="s">
        <v>133</v>
      </c>
      <c r="V401" s="23" t="s">
        <v>133</v>
      </c>
      <c r="W401" s="23" t="s">
        <v>133</v>
      </c>
      <c r="X401" s="23" t="s">
        <v>133</v>
      </c>
      <c r="Y401" s="23" t="s">
        <v>133</v>
      </c>
      <c r="Z401" s="23" t="s">
        <v>133</v>
      </c>
      <c r="AA401" s="23" t="s">
        <v>133</v>
      </c>
      <c r="AB401" s="23" t="s">
        <v>133</v>
      </c>
      <c r="AC401" s="23" t="s">
        <v>133</v>
      </c>
      <c r="AD401" s="23" t="s">
        <v>133</v>
      </c>
      <c r="AE401" s="23" t="s">
        <v>133</v>
      </c>
      <c r="AF401" s="23" t="s">
        <v>133</v>
      </c>
      <c r="AG401" s="23" t="s">
        <v>133</v>
      </c>
      <c r="AH401" s="23" t="s">
        <v>133</v>
      </c>
      <c r="AI401" s="23" t="s">
        <v>133</v>
      </c>
      <c r="AJ401" s="23" t="s">
        <v>133</v>
      </c>
      <c r="AK401" s="23" t="s">
        <v>133</v>
      </c>
      <c r="AL401" s="23" t="s">
        <v>133</v>
      </c>
      <c r="AM401" s="23" t="s">
        <v>133</v>
      </c>
      <c r="AN401" s="23" t="s">
        <v>133</v>
      </c>
      <c r="AO401" s="23">
        <v>6000.0</v>
      </c>
      <c r="AP401" s="23">
        <v>3600.0</v>
      </c>
      <c r="AQ401" s="23">
        <v>0.0</v>
      </c>
      <c r="AR401" s="23">
        <v>0.0</v>
      </c>
      <c r="AS401" s="23" t="s">
        <v>1264</v>
      </c>
      <c r="AT401" s="23" t="s">
        <v>1258</v>
      </c>
    </row>
    <row r="402">
      <c r="A402" s="23" t="str">
        <f t="shared" si="6"/>
        <v>OK</v>
      </c>
      <c r="B402" s="23" t="s">
        <v>99</v>
      </c>
      <c r="C402" s="23" t="s">
        <v>99</v>
      </c>
      <c r="D402" s="23">
        <v>1.0</v>
      </c>
      <c r="E402" s="23">
        <v>90.0</v>
      </c>
      <c r="F402" s="23">
        <v>30.0</v>
      </c>
      <c r="G402" s="23">
        <v>5.0</v>
      </c>
      <c r="H402" s="23">
        <v>25.0</v>
      </c>
      <c r="I402" s="23">
        <v>385507.0</v>
      </c>
      <c r="J402" s="23">
        <v>66999.393108</v>
      </c>
      <c r="K402" s="23">
        <v>82.620447</v>
      </c>
      <c r="L402" s="23">
        <v>2.0</v>
      </c>
      <c r="M402" s="23">
        <v>1.0</v>
      </c>
      <c r="N402" s="23">
        <v>31402.0</v>
      </c>
      <c r="O402" s="23">
        <v>3600.4609</v>
      </c>
      <c r="P402" s="23">
        <v>4324.0</v>
      </c>
      <c r="Q402" s="23">
        <v>5717.0</v>
      </c>
      <c r="R402" s="23">
        <v>12411.0</v>
      </c>
      <c r="S402" s="23">
        <v>3985.0</v>
      </c>
      <c r="T402" s="23">
        <v>172.0</v>
      </c>
      <c r="U402" s="23">
        <v>7807.0</v>
      </c>
      <c r="V402" s="23">
        <v>0.0</v>
      </c>
      <c r="W402" s="23">
        <v>447.0</v>
      </c>
      <c r="X402" s="23">
        <v>6.6195</v>
      </c>
      <c r="Y402" s="23">
        <v>2.0075</v>
      </c>
      <c r="Z402" s="23">
        <v>0.0</v>
      </c>
      <c r="AA402" s="23">
        <v>2.0529</v>
      </c>
      <c r="AB402" s="23">
        <v>158.0</v>
      </c>
      <c r="AC402" s="23">
        <v>2181.0</v>
      </c>
      <c r="AD402" s="23">
        <v>2032.0</v>
      </c>
      <c r="AE402" s="23">
        <v>0.0</v>
      </c>
      <c r="AF402" s="23">
        <v>149.0</v>
      </c>
      <c r="AG402" s="23">
        <v>0.0</v>
      </c>
      <c r="AH402" s="23">
        <v>0.0</v>
      </c>
      <c r="AI402" s="23">
        <v>1.8231</v>
      </c>
      <c r="AJ402" s="23">
        <v>1.5941</v>
      </c>
      <c r="AK402" s="23">
        <v>0.1602</v>
      </c>
      <c r="AL402" s="23">
        <v>0.0</v>
      </c>
      <c r="AM402" s="23">
        <v>0.0</v>
      </c>
      <c r="AN402" s="23">
        <v>37.0</v>
      </c>
      <c r="AO402" s="23">
        <v>6000.0</v>
      </c>
      <c r="AP402" s="23">
        <v>3600.0</v>
      </c>
      <c r="AQ402" s="23">
        <v>0.0</v>
      </c>
      <c r="AR402" s="23">
        <v>0.0</v>
      </c>
      <c r="AS402" s="23" t="s">
        <v>1264</v>
      </c>
      <c r="AT402" s="23" t="s">
        <v>1295</v>
      </c>
    </row>
    <row r="403">
      <c r="A403" s="23" t="str">
        <f t="shared" si="6"/>
        <v>OK</v>
      </c>
      <c r="B403" s="23" t="s">
        <v>100</v>
      </c>
      <c r="C403" s="23" t="s">
        <v>100</v>
      </c>
      <c r="D403" s="23">
        <v>0.0</v>
      </c>
      <c r="E403" s="23">
        <v>90.0</v>
      </c>
      <c r="F403" s="23">
        <v>20.0</v>
      </c>
      <c r="G403" s="23">
        <v>5.0</v>
      </c>
      <c r="H403" s="23">
        <v>25.0</v>
      </c>
      <c r="I403" s="23" t="s">
        <v>134</v>
      </c>
      <c r="J403" s="23">
        <v>0.0</v>
      </c>
      <c r="K403" s="23" t="s">
        <v>134</v>
      </c>
      <c r="L403" s="23">
        <v>-1.0</v>
      </c>
      <c r="M403" s="23">
        <v>-1.0</v>
      </c>
      <c r="N403" s="23">
        <v>0.0</v>
      </c>
      <c r="O403" s="23">
        <v>0.0</v>
      </c>
      <c r="P403" s="23">
        <v>0.0</v>
      </c>
      <c r="Q403" s="23" t="s">
        <v>133</v>
      </c>
      <c r="R403" s="23" t="s">
        <v>133</v>
      </c>
      <c r="S403" s="23" t="s">
        <v>133</v>
      </c>
      <c r="T403" s="23" t="s">
        <v>133</v>
      </c>
      <c r="U403" s="23" t="s">
        <v>133</v>
      </c>
      <c r="V403" s="23" t="s">
        <v>133</v>
      </c>
      <c r="W403" s="23" t="s">
        <v>133</v>
      </c>
      <c r="X403" s="23" t="s">
        <v>133</v>
      </c>
      <c r="Y403" s="23" t="s">
        <v>133</v>
      </c>
      <c r="Z403" s="23" t="s">
        <v>133</v>
      </c>
      <c r="AA403" s="23" t="s">
        <v>133</v>
      </c>
      <c r="AB403" s="23" t="s">
        <v>133</v>
      </c>
      <c r="AC403" s="23" t="s">
        <v>133</v>
      </c>
      <c r="AD403" s="23" t="s">
        <v>133</v>
      </c>
      <c r="AE403" s="23" t="s">
        <v>133</v>
      </c>
      <c r="AF403" s="23" t="s">
        <v>133</v>
      </c>
      <c r="AG403" s="23" t="s">
        <v>133</v>
      </c>
      <c r="AH403" s="23" t="s">
        <v>133</v>
      </c>
      <c r="AI403" s="23" t="s">
        <v>133</v>
      </c>
      <c r="AJ403" s="23" t="s">
        <v>133</v>
      </c>
      <c r="AK403" s="23" t="s">
        <v>133</v>
      </c>
      <c r="AL403" s="23" t="s">
        <v>133</v>
      </c>
      <c r="AM403" s="23" t="s">
        <v>133</v>
      </c>
      <c r="AN403" s="23" t="s">
        <v>133</v>
      </c>
      <c r="AO403" s="23">
        <v>6000.0</v>
      </c>
      <c r="AP403" s="23">
        <v>3600.0</v>
      </c>
      <c r="AQ403" s="23">
        <v>0.0</v>
      </c>
      <c r="AR403" s="23">
        <v>0.0</v>
      </c>
      <c r="AS403" s="23" t="s">
        <v>1264</v>
      </c>
      <c r="AT403" s="23" t="s">
        <v>1260</v>
      </c>
    </row>
    <row r="404">
      <c r="A404" s="23" t="str">
        <f t="shared" si="6"/>
        <v>OK</v>
      </c>
      <c r="B404" s="23" t="s">
        <v>101</v>
      </c>
      <c r="C404" s="23" t="s">
        <v>101</v>
      </c>
      <c r="D404" s="23">
        <v>0.0</v>
      </c>
      <c r="E404" s="23">
        <v>90.0</v>
      </c>
      <c r="F404" s="23">
        <v>17.0</v>
      </c>
      <c r="G404" s="23">
        <v>5.0</v>
      </c>
      <c r="H404" s="23">
        <v>25.0</v>
      </c>
      <c r="I404" s="23" t="s">
        <v>134</v>
      </c>
      <c r="J404" s="23">
        <v>0.0</v>
      </c>
      <c r="K404" s="23" t="s">
        <v>134</v>
      </c>
      <c r="L404" s="23">
        <v>-1.0</v>
      </c>
      <c r="M404" s="23">
        <v>-1.0</v>
      </c>
      <c r="N404" s="23">
        <v>0.0</v>
      </c>
      <c r="O404" s="23">
        <v>0.0</v>
      </c>
      <c r="P404" s="23">
        <v>0.0</v>
      </c>
      <c r="Q404" s="23" t="s">
        <v>133</v>
      </c>
      <c r="R404" s="23" t="s">
        <v>133</v>
      </c>
      <c r="S404" s="23" t="s">
        <v>133</v>
      </c>
      <c r="T404" s="23" t="s">
        <v>133</v>
      </c>
      <c r="U404" s="23" t="s">
        <v>133</v>
      </c>
      <c r="V404" s="23" t="s">
        <v>133</v>
      </c>
      <c r="W404" s="23" t="s">
        <v>133</v>
      </c>
      <c r="X404" s="23" t="s">
        <v>133</v>
      </c>
      <c r="Y404" s="23" t="s">
        <v>133</v>
      </c>
      <c r="Z404" s="23" t="s">
        <v>133</v>
      </c>
      <c r="AA404" s="23" t="s">
        <v>133</v>
      </c>
      <c r="AB404" s="23" t="s">
        <v>133</v>
      </c>
      <c r="AC404" s="23" t="s">
        <v>133</v>
      </c>
      <c r="AD404" s="23" t="s">
        <v>133</v>
      </c>
      <c r="AE404" s="23" t="s">
        <v>133</v>
      </c>
      <c r="AF404" s="23" t="s">
        <v>133</v>
      </c>
      <c r="AG404" s="23" t="s">
        <v>133</v>
      </c>
      <c r="AH404" s="23" t="s">
        <v>133</v>
      </c>
      <c r="AI404" s="23" t="s">
        <v>133</v>
      </c>
      <c r="AJ404" s="23" t="s">
        <v>133</v>
      </c>
      <c r="AK404" s="23" t="s">
        <v>133</v>
      </c>
      <c r="AL404" s="23" t="s">
        <v>133</v>
      </c>
      <c r="AM404" s="23" t="s">
        <v>133</v>
      </c>
      <c r="AN404" s="23" t="s">
        <v>133</v>
      </c>
      <c r="AO404" s="23">
        <v>6000.0</v>
      </c>
      <c r="AP404" s="23">
        <v>3600.0</v>
      </c>
      <c r="AQ404" s="23">
        <v>0.0</v>
      </c>
      <c r="AR404" s="23">
        <v>0.0</v>
      </c>
      <c r="AS404" s="23" t="s">
        <v>1264</v>
      </c>
      <c r="AT404" s="23" t="s">
        <v>811</v>
      </c>
    </row>
    <row r="405">
      <c r="A405" s="23" t="str">
        <f t="shared" si="6"/>
        <v>OK</v>
      </c>
      <c r="B405" s="23" t="s">
        <v>102</v>
      </c>
      <c r="C405" s="23" t="s">
        <v>102</v>
      </c>
      <c r="D405" s="23">
        <v>1.0</v>
      </c>
      <c r="E405" s="23">
        <v>116.0</v>
      </c>
      <c r="F405" s="23">
        <v>30.0</v>
      </c>
      <c r="G405" s="23">
        <v>5.0</v>
      </c>
      <c r="H405" s="23">
        <v>25.0</v>
      </c>
      <c r="I405" s="23">
        <v>607233.0</v>
      </c>
      <c r="J405" s="23">
        <v>133735.875</v>
      </c>
      <c r="K405" s="23">
        <v>77.976185</v>
      </c>
      <c r="L405" s="23">
        <v>2.0</v>
      </c>
      <c r="M405" s="23">
        <v>1.0</v>
      </c>
      <c r="N405" s="23">
        <v>15937.0</v>
      </c>
      <c r="O405" s="23">
        <v>3600.2202</v>
      </c>
      <c r="P405" s="23">
        <v>0.0</v>
      </c>
      <c r="Q405" s="23">
        <v>3930.0</v>
      </c>
      <c r="R405" s="23">
        <v>7412.0</v>
      </c>
      <c r="S405" s="23">
        <v>2059.0</v>
      </c>
      <c r="T405" s="23">
        <v>0.0</v>
      </c>
      <c r="U405" s="23">
        <v>5153.0</v>
      </c>
      <c r="V405" s="23">
        <v>0.0</v>
      </c>
      <c r="W405" s="23">
        <v>200.0</v>
      </c>
      <c r="X405" s="23">
        <v>8.1787</v>
      </c>
      <c r="Y405" s="23">
        <v>1.6412</v>
      </c>
      <c r="Z405" s="23">
        <v>0.0</v>
      </c>
      <c r="AA405" s="23">
        <v>3.9778</v>
      </c>
      <c r="AB405" s="23">
        <v>74.0</v>
      </c>
      <c r="AC405" s="23">
        <v>2588.0</v>
      </c>
      <c r="AD405" s="23">
        <v>2528.0</v>
      </c>
      <c r="AE405" s="23">
        <v>0.0</v>
      </c>
      <c r="AF405" s="23">
        <v>60.0</v>
      </c>
      <c r="AG405" s="23">
        <v>0.0</v>
      </c>
      <c r="AH405" s="23">
        <v>0.0</v>
      </c>
      <c r="AI405" s="23">
        <v>1.7843</v>
      </c>
      <c r="AJ405" s="23">
        <v>1.6584</v>
      </c>
      <c r="AK405" s="23">
        <v>0.0783</v>
      </c>
      <c r="AL405" s="23">
        <v>0.0</v>
      </c>
      <c r="AM405" s="23">
        <v>0.0</v>
      </c>
      <c r="AN405" s="23">
        <v>29.0</v>
      </c>
      <c r="AO405" s="23">
        <v>6000.0</v>
      </c>
      <c r="AP405" s="23">
        <v>3600.0</v>
      </c>
      <c r="AQ405" s="23">
        <v>0.0</v>
      </c>
      <c r="AR405" s="23">
        <v>0.0</v>
      </c>
      <c r="AS405" s="23" t="s">
        <v>1264</v>
      </c>
      <c r="AT405" s="23" t="s">
        <v>1296</v>
      </c>
    </row>
    <row r="406">
      <c r="A406" s="23" t="str">
        <f t="shared" si="6"/>
        <v>OK</v>
      </c>
      <c r="B406" s="23" t="s">
        <v>103</v>
      </c>
      <c r="C406" s="23" t="s">
        <v>103</v>
      </c>
      <c r="D406" s="23">
        <v>1.0</v>
      </c>
      <c r="E406" s="23">
        <v>116.0</v>
      </c>
      <c r="F406" s="23">
        <v>20.0</v>
      </c>
      <c r="G406" s="23">
        <v>5.0</v>
      </c>
      <c r="H406" s="23">
        <v>25.0</v>
      </c>
      <c r="I406" s="23">
        <v>614404.0</v>
      </c>
      <c r="J406" s="23">
        <v>157564.071429</v>
      </c>
      <c r="K406" s="23">
        <v>74.354973</v>
      </c>
      <c r="L406" s="23">
        <v>2.0</v>
      </c>
      <c r="M406" s="23">
        <v>1.0</v>
      </c>
      <c r="N406" s="23">
        <v>26982.0</v>
      </c>
      <c r="O406" s="23">
        <v>3600.2641</v>
      </c>
      <c r="P406" s="23">
        <v>268.0</v>
      </c>
      <c r="Q406" s="23">
        <v>3222.0</v>
      </c>
      <c r="R406" s="23">
        <v>8728.0</v>
      </c>
      <c r="S406" s="23">
        <v>1639.0</v>
      </c>
      <c r="T406" s="23">
        <v>0.0</v>
      </c>
      <c r="U406" s="23">
        <v>6435.0</v>
      </c>
      <c r="V406" s="23">
        <v>0.0</v>
      </c>
      <c r="W406" s="23">
        <v>654.0</v>
      </c>
      <c r="X406" s="23">
        <v>5.6867</v>
      </c>
      <c r="Y406" s="23">
        <v>1.08</v>
      </c>
      <c r="Z406" s="23">
        <v>0.0</v>
      </c>
      <c r="AA406" s="23">
        <v>2.9562</v>
      </c>
      <c r="AB406" s="23">
        <v>171.0</v>
      </c>
      <c r="AC406" s="23">
        <v>3044.0</v>
      </c>
      <c r="AD406" s="23">
        <v>2903.0</v>
      </c>
      <c r="AE406" s="23">
        <v>0.0</v>
      </c>
      <c r="AF406" s="23">
        <v>141.0</v>
      </c>
      <c r="AG406" s="23">
        <v>0.0</v>
      </c>
      <c r="AH406" s="23">
        <v>0.0</v>
      </c>
      <c r="AI406" s="23">
        <v>3.1874</v>
      </c>
      <c r="AJ406" s="23">
        <v>2.9046</v>
      </c>
      <c r="AK406" s="23">
        <v>0.1946</v>
      </c>
      <c r="AL406" s="23">
        <v>0.0</v>
      </c>
      <c r="AM406" s="23">
        <v>0.0</v>
      </c>
      <c r="AN406" s="23">
        <v>28.0</v>
      </c>
      <c r="AO406" s="23">
        <v>6000.0</v>
      </c>
      <c r="AP406" s="23">
        <v>3600.0</v>
      </c>
      <c r="AQ406" s="23">
        <v>0.0</v>
      </c>
      <c r="AR406" s="23">
        <v>0.0</v>
      </c>
      <c r="AS406" s="23" t="s">
        <v>1264</v>
      </c>
      <c r="AT406" s="23" t="s">
        <v>1297</v>
      </c>
    </row>
    <row r="407">
      <c r="A407" s="23" t="str">
        <f t="shared" si="6"/>
        <v>OK</v>
      </c>
      <c r="B407" s="23" t="s">
        <v>104</v>
      </c>
      <c r="C407" s="23" t="s">
        <v>104</v>
      </c>
      <c r="D407" s="23">
        <v>0.0</v>
      </c>
      <c r="E407" s="23">
        <v>116.0</v>
      </c>
      <c r="F407" s="23">
        <v>10.0</v>
      </c>
      <c r="G407" s="23">
        <v>5.0</v>
      </c>
      <c r="H407" s="23">
        <v>25.0</v>
      </c>
      <c r="I407" s="23" t="s">
        <v>134</v>
      </c>
      <c r="J407" s="23">
        <v>0.0</v>
      </c>
      <c r="K407" s="23" t="s">
        <v>134</v>
      </c>
      <c r="L407" s="23">
        <v>-1.0</v>
      </c>
      <c r="M407" s="23">
        <v>-1.0</v>
      </c>
      <c r="N407" s="23">
        <v>0.0</v>
      </c>
      <c r="O407" s="23">
        <v>0.0</v>
      </c>
      <c r="P407" s="23">
        <v>0.0</v>
      </c>
      <c r="Q407" s="23" t="s">
        <v>133</v>
      </c>
      <c r="R407" s="23" t="s">
        <v>133</v>
      </c>
      <c r="S407" s="23" t="s">
        <v>133</v>
      </c>
      <c r="T407" s="23" t="s">
        <v>133</v>
      </c>
      <c r="U407" s="23" t="s">
        <v>133</v>
      </c>
      <c r="V407" s="23" t="s">
        <v>133</v>
      </c>
      <c r="W407" s="23" t="s">
        <v>133</v>
      </c>
      <c r="X407" s="23" t="s">
        <v>133</v>
      </c>
      <c r="Y407" s="23" t="s">
        <v>133</v>
      </c>
      <c r="Z407" s="23" t="s">
        <v>133</v>
      </c>
      <c r="AA407" s="23" t="s">
        <v>133</v>
      </c>
      <c r="AB407" s="23" t="s">
        <v>133</v>
      </c>
      <c r="AC407" s="23" t="s">
        <v>133</v>
      </c>
      <c r="AD407" s="23" t="s">
        <v>133</v>
      </c>
      <c r="AE407" s="23" t="s">
        <v>133</v>
      </c>
      <c r="AF407" s="23" t="s">
        <v>133</v>
      </c>
      <c r="AG407" s="23" t="s">
        <v>133</v>
      </c>
      <c r="AH407" s="23" t="s">
        <v>133</v>
      </c>
      <c r="AI407" s="23" t="s">
        <v>133</v>
      </c>
      <c r="AJ407" s="23" t="s">
        <v>133</v>
      </c>
      <c r="AK407" s="23" t="s">
        <v>133</v>
      </c>
      <c r="AL407" s="23" t="s">
        <v>133</v>
      </c>
      <c r="AM407" s="23" t="s">
        <v>133</v>
      </c>
      <c r="AN407" s="23" t="s">
        <v>133</v>
      </c>
      <c r="AO407" s="23">
        <v>6000.0</v>
      </c>
      <c r="AP407" s="23">
        <v>3600.0</v>
      </c>
      <c r="AQ407" s="23">
        <v>0.0</v>
      </c>
      <c r="AR407" s="23">
        <v>0.0</v>
      </c>
      <c r="AS407" s="23" t="s">
        <v>1264</v>
      </c>
      <c r="AT407" s="23" t="s">
        <v>1263</v>
      </c>
    </row>
    <row r="408">
      <c r="A408" s="23"/>
      <c r="B408" s="23"/>
    </row>
    <row r="409" ht="27.75" customHeight="1">
      <c r="A409" s="73" t="s">
        <v>141</v>
      </c>
      <c r="K409" s="53"/>
      <c r="L409" s="53"/>
      <c r="M409" s="53"/>
      <c r="N409" s="53"/>
      <c r="O409" s="53"/>
      <c r="P409" s="53"/>
      <c r="Q409" s="53"/>
      <c r="R409" s="53"/>
      <c r="S409" s="53"/>
      <c r="T409" s="53"/>
      <c r="U409" s="53"/>
      <c r="V409" s="53"/>
      <c r="W409" s="53"/>
      <c r="X409" s="53"/>
      <c r="Y409" s="53"/>
      <c r="Z409" s="53"/>
      <c r="AA409" s="53"/>
      <c r="AB409" s="53"/>
      <c r="AC409" s="53"/>
      <c r="AD409" s="53"/>
      <c r="AE409" s="53"/>
      <c r="AF409" s="53"/>
      <c r="AG409" s="53"/>
      <c r="AH409" s="53"/>
      <c r="AI409" s="53"/>
      <c r="AJ409" s="53"/>
      <c r="AK409" s="53"/>
      <c r="AL409" s="53"/>
      <c r="AM409" s="53"/>
      <c r="AN409" s="53"/>
      <c r="AO409" s="53"/>
      <c r="AP409" s="53"/>
      <c r="AQ409" s="53"/>
      <c r="AR409" s="53"/>
      <c r="AS409" s="53"/>
      <c r="AT409" s="53"/>
    </row>
    <row r="410">
      <c r="A410" s="23"/>
      <c r="B410" s="23"/>
      <c r="C410" s="23" t="s">
        <v>11</v>
      </c>
      <c r="D410" s="23" t="s">
        <v>131</v>
      </c>
      <c r="E410" s="23" t="s">
        <v>127</v>
      </c>
      <c r="F410" s="23" t="s">
        <v>128</v>
      </c>
      <c r="G410" s="23" t="s">
        <v>12</v>
      </c>
      <c r="H410" s="23" t="s">
        <v>129</v>
      </c>
      <c r="I410" s="23" t="s">
        <v>17</v>
      </c>
      <c r="J410" s="23" t="s">
        <v>144</v>
      </c>
      <c r="K410" s="23" t="s">
        <v>19</v>
      </c>
      <c r="L410" s="23" t="s">
        <v>21</v>
      </c>
      <c r="M410" s="23" t="s">
        <v>145</v>
      </c>
      <c r="N410" s="23" t="s">
        <v>146</v>
      </c>
      <c r="O410" s="23" t="s">
        <v>147</v>
      </c>
      <c r="P410" s="23" t="s">
        <v>148</v>
      </c>
      <c r="Q410" s="23" t="s">
        <v>401</v>
      </c>
      <c r="R410" s="23" t="s">
        <v>402</v>
      </c>
      <c r="S410" s="23" t="s">
        <v>403</v>
      </c>
      <c r="T410" s="23" t="s">
        <v>404</v>
      </c>
      <c r="U410" s="23" t="s">
        <v>405</v>
      </c>
      <c r="V410" s="23" t="s">
        <v>406</v>
      </c>
      <c r="W410" s="23" t="s">
        <v>407</v>
      </c>
      <c r="X410" s="23" t="s">
        <v>408</v>
      </c>
      <c r="Y410" s="23" t="s">
        <v>409</v>
      </c>
      <c r="Z410" s="23" t="s">
        <v>410</v>
      </c>
      <c r="AA410" s="23" t="s">
        <v>411</v>
      </c>
      <c r="AB410" s="23" t="s">
        <v>412</v>
      </c>
      <c r="AC410" s="23" t="s">
        <v>413</v>
      </c>
      <c r="AD410" s="23" t="s">
        <v>414</v>
      </c>
      <c r="AE410" s="23" t="s">
        <v>415</v>
      </c>
      <c r="AF410" s="23" t="s">
        <v>416</v>
      </c>
      <c r="AG410" s="23" t="s">
        <v>417</v>
      </c>
      <c r="AH410" s="23" t="s">
        <v>418</v>
      </c>
      <c r="AI410" s="23" t="s">
        <v>419</v>
      </c>
      <c r="AJ410" s="23" t="s">
        <v>420</v>
      </c>
      <c r="AK410" s="23" t="s">
        <v>421</v>
      </c>
      <c r="AL410" s="23" t="s">
        <v>422</v>
      </c>
      <c r="AM410" s="23" t="s">
        <v>423</v>
      </c>
      <c r="AN410" s="23" t="s">
        <v>149</v>
      </c>
      <c r="AO410" s="23" t="s">
        <v>150</v>
      </c>
      <c r="AP410" s="23" t="s">
        <v>151</v>
      </c>
      <c r="AQ410" s="23" t="s">
        <v>152</v>
      </c>
      <c r="AR410" s="23" t="s">
        <v>153</v>
      </c>
      <c r="AS410" s="23" t="s">
        <v>154</v>
      </c>
      <c r="AT410" s="23" t="s">
        <v>155</v>
      </c>
    </row>
    <row r="411">
      <c r="A411" s="23" t="str">
        <f t="shared" ref="A411:A475" si="7">IF(B411=C411, "OK", "ERROR")</f>
        <v>OK</v>
      </c>
      <c r="B411" s="23" t="s">
        <v>26</v>
      </c>
      <c r="C411" s="23" t="s">
        <v>26</v>
      </c>
      <c r="D411" s="23">
        <v>1.0</v>
      </c>
      <c r="E411" s="23">
        <v>13.0</v>
      </c>
      <c r="F411" s="23">
        <v>30.0</v>
      </c>
      <c r="G411" s="23">
        <v>5.0</v>
      </c>
      <c r="H411" s="23">
        <v>50.0</v>
      </c>
      <c r="I411" s="23">
        <v>16500.0</v>
      </c>
      <c r="J411" s="23">
        <v>16500.0</v>
      </c>
      <c r="K411" s="23">
        <v>0.0</v>
      </c>
      <c r="L411" s="23">
        <v>1.0</v>
      </c>
      <c r="M411" s="23">
        <v>1.0</v>
      </c>
      <c r="N411" s="23">
        <v>0.0</v>
      </c>
      <c r="O411" s="23">
        <v>0.014</v>
      </c>
      <c r="P411" s="23">
        <v>0.0</v>
      </c>
      <c r="Q411" s="23">
        <v>7.0</v>
      </c>
      <c r="R411" s="23">
        <v>13.0</v>
      </c>
      <c r="S411" s="23">
        <v>7.0</v>
      </c>
      <c r="T411" s="23">
        <v>0.0</v>
      </c>
      <c r="U411" s="23">
        <v>6.0</v>
      </c>
      <c r="V411" s="23">
        <v>0.0</v>
      </c>
      <c r="W411" s="23">
        <v>0.0</v>
      </c>
      <c r="X411" s="23">
        <v>3.0E-4</v>
      </c>
      <c r="Y411" s="23">
        <v>1.0E-4</v>
      </c>
      <c r="Z411" s="23">
        <v>0.0</v>
      </c>
      <c r="AA411" s="23">
        <v>1.0E-4</v>
      </c>
      <c r="AB411" s="23">
        <v>2.0</v>
      </c>
      <c r="AC411" s="23">
        <v>34.0</v>
      </c>
      <c r="AD411" s="23">
        <v>34.0</v>
      </c>
      <c r="AE411" s="23">
        <v>0.0</v>
      </c>
      <c r="AF411" s="23">
        <v>0.0</v>
      </c>
      <c r="AG411" s="23">
        <v>0.0</v>
      </c>
      <c r="AH411" s="23">
        <v>0.0</v>
      </c>
      <c r="AI411" s="23">
        <v>6.0E-4</v>
      </c>
      <c r="AJ411" s="23">
        <v>6.0E-4</v>
      </c>
      <c r="AK411" s="23">
        <v>0.0</v>
      </c>
      <c r="AL411" s="23">
        <v>0.0</v>
      </c>
      <c r="AM411" s="23">
        <v>0.0</v>
      </c>
      <c r="AN411" s="23">
        <v>2.0</v>
      </c>
      <c r="AO411" s="23">
        <v>6000.0</v>
      </c>
      <c r="AP411" s="23">
        <v>3600.0</v>
      </c>
      <c r="AQ411" s="23">
        <v>1.0</v>
      </c>
      <c r="AR411" s="23">
        <v>0.0</v>
      </c>
      <c r="AS411" s="23" t="s">
        <v>1298</v>
      </c>
      <c r="AT411" s="23" t="s">
        <v>761</v>
      </c>
    </row>
    <row r="412">
      <c r="A412" s="23" t="str">
        <f t="shared" si="7"/>
        <v>OK</v>
      </c>
      <c r="B412" s="23" t="s">
        <v>28</v>
      </c>
      <c r="C412" s="23" t="s">
        <v>28</v>
      </c>
      <c r="D412" s="23">
        <v>1.0</v>
      </c>
      <c r="E412" s="23">
        <v>13.0</v>
      </c>
      <c r="F412" s="23">
        <v>20.0</v>
      </c>
      <c r="G412" s="23">
        <v>5.0</v>
      </c>
      <c r="H412" s="23">
        <v>50.0</v>
      </c>
      <c r="I412" s="23">
        <v>19700.0</v>
      </c>
      <c r="J412" s="23">
        <v>19700.0</v>
      </c>
      <c r="K412" s="23">
        <v>0.0</v>
      </c>
      <c r="L412" s="23">
        <v>1.0</v>
      </c>
      <c r="M412" s="23">
        <v>1.0</v>
      </c>
      <c r="N412" s="23">
        <v>3001.0</v>
      </c>
      <c r="O412" s="23">
        <v>1.4183</v>
      </c>
      <c r="P412" s="23">
        <v>0.0</v>
      </c>
      <c r="Q412" s="23">
        <v>204.0</v>
      </c>
      <c r="R412" s="23">
        <v>307.0</v>
      </c>
      <c r="S412" s="23">
        <v>52.0</v>
      </c>
      <c r="T412" s="23">
        <v>0.0</v>
      </c>
      <c r="U412" s="23">
        <v>196.0</v>
      </c>
      <c r="V412" s="23">
        <v>0.0</v>
      </c>
      <c r="W412" s="23">
        <v>59.0</v>
      </c>
      <c r="X412" s="23">
        <v>0.0087</v>
      </c>
      <c r="Y412" s="23">
        <v>0.0014</v>
      </c>
      <c r="Z412" s="23">
        <v>0.0</v>
      </c>
      <c r="AA412" s="23">
        <v>0.0044</v>
      </c>
      <c r="AB412" s="23">
        <v>3.0</v>
      </c>
      <c r="AC412" s="23">
        <v>20.0</v>
      </c>
      <c r="AD412" s="23">
        <v>19.0</v>
      </c>
      <c r="AE412" s="23">
        <v>0.0</v>
      </c>
      <c r="AF412" s="23">
        <v>1.0</v>
      </c>
      <c r="AG412" s="23">
        <v>0.0</v>
      </c>
      <c r="AH412" s="23">
        <v>0.0</v>
      </c>
      <c r="AI412" s="23">
        <v>5.0E-4</v>
      </c>
      <c r="AJ412" s="23">
        <v>4.0E-4</v>
      </c>
      <c r="AK412" s="23">
        <v>1.0E-4</v>
      </c>
      <c r="AL412" s="23">
        <v>0.0</v>
      </c>
      <c r="AM412" s="23">
        <v>0.0</v>
      </c>
      <c r="AN412" s="23">
        <v>3.0</v>
      </c>
      <c r="AO412" s="23">
        <v>6000.0</v>
      </c>
      <c r="AP412" s="23">
        <v>3600.0</v>
      </c>
      <c r="AQ412" s="23">
        <v>1.0</v>
      </c>
      <c r="AR412" s="23">
        <v>0.0</v>
      </c>
      <c r="AS412" s="23" t="s">
        <v>1298</v>
      </c>
      <c r="AT412" s="23" t="s">
        <v>761</v>
      </c>
    </row>
    <row r="413">
      <c r="A413" s="23" t="str">
        <f t="shared" si="7"/>
        <v>OK</v>
      </c>
      <c r="B413" s="23" t="s">
        <v>30</v>
      </c>
      <c r="C413" s="23" t="s">
        <v>30</v>
      </c>
      <c r="D413" s="23">
        <v>1.0</v>
      </c>
      <c r="E413" s="23">
        <v>13.0</v>
      </c>
      <c r="F413" s="23">
        <v>10.0</v>
      </c>
      <c r="G413" s="23">
        <v>5.0</v>
      </c>
      <c r="H413" s="23">
        <v>50.0</v>
      </c>
      <c r="I413" s="23">
        <v>30200.0</v>
      </c>
      <c r="J413" s="23">
        <v>30200.0</v>
      </c>
      <c r="K413" s="23">
        <v>0.0</v>
      </c>
      <c r="L413" s="23">
        <v>1.0</v>
      </c>
      <c r="M413" s="23">
        <v>1.0</v>
      </c>
      <c r="N413" s="23">
        <v>73125.0</v>
      </c>
      <c r="O413" s="23">
        <v>50.6801</v>
      </c>
      <c r="P413" s="23">
        <v>84.0</v>
      </c>
      <c r="Q413" s="23">
        <v>420.0</v>
      </c>
      <c r="R413" s="23">
        <v>793.0</v>
      </c>
      <c r="S413" s="23">
        <v>65.0</v>
      </c>
      <c r="T413" s="23">
        <v>0.0</v>
      </c>
      <c r="U413" s="23">
        <v>567.0</v>
      </c>
      <c r="V413" s="23">
        <v>0.0</v>
      </c>
      <c r="W413" s="23">
        <v>161.0</v>
      </c>
      <c r="X413" s="23">
        <v>0.0229</v>
      </c>
      <c r="Y413" s="23">
        <v>0.0028</v>
      </c>
      <c r="Z413" s="23">
        <v>0.0</v>
      </c>
      <c r="AA413" s="23">
        <v>0.0126</v>
      </c>
      <c r="AB413" s="23">
        <v>3.0</v>
      </c>
      <c r="AC413" s="23">
        <v>38.0</v>
      </c>
      <c r="AD413" s="23">
        <v>37.0</v>
      </c>
      <c r="AE413" s="23">
        <v>0.0</v>
      </c>
      <c r="AF413" s="23">
        <v>1.0</v>
      </c>
      <c r="AG413" s="23">
        <v>0.0</v>
      </c>
      <c r="AH413" s="23">
        <v>0.0</v>
      </c>
      <c r="AI413" s="23">
        <v>7.0E-4</v>
      </c>
      <c r="AJ413" s="23">
        <v>6.0E-4</v>
      </c>
      <c r="AK413" s="23">
        <v>1.0E-4</v>
      </c>
      <c r="AL413" s="23">
        <v>0.0</v>
      </c>
      <c r="AM413" s="23">
        <v>0.0</v>
      </c>
      <c r="AN413" s="23">
        <v>6.0</v>
      </c>
      <c r="AO413" s="23">
        <v>6000.0</v>
      </c>
      <c r="AP413" s="23">
        <v>3600.0</v>
      </c>
      <c r="AQ413" s="23">
        <v>1.0</v>
      </c>
      <c r="AR413" s="23">
        <v>0.0</v>
      </c>
      <c r="AS413" s="23" t="s">
        <v>1298</v>
      </c>
      <c r="AT413" s="23" t="s">
        <v>900</v>
      </c>
    </row>
    <row r="414">
      <c r="A414" s="23" t="str">
        <f t="shared" si="7"/>
        <v>OK</v>
      </c>
      <c r="B414" s="23" t="s">
        <v>32</v>
      </c>
      <c r="C414" s="23" t="s">
        <v>32</v>
      </c>
      <c r="D414" s="23">
        <v>1.0</v>
      </c>
      <c r="E414" s="23">
        <v>14.0</v>
      </c>
      <c r="F414" s="23">
        <v>30.0</v>
      </c>
      <c r="G414" s="23">
        <v>5.0</v>
      </c>
      <c r="H414" s="23">
        <v>50.0</v>
      </c>
      <c r="I414" s="23">
        <v>23200.0</v>
      </c>
      <c r="J414" s="23">
        <v>23200.0</v>
      </c>
      <c r="K414" s="23">
        <v>0.0</v>
      </c>
      <c r="L414" s="23">
        <v>1.0</v>
      </c>
      <c r="M414" s="23">
        <v>1.0</v>
      </c>
      <c r="N414" s="23">
        <v>27081.0</v>
      </c>
      <c r="O414" s="23">
        <v>24.3394</v>
      </c>
      <c r="P414" s="23">
        <v>0.0</v>
      </c>
      <c r="Q414" s="23">
        <v>524.0</v>
      </c>
      <c r="R414" s="23">
        <v>822.0</v>
      </c>
      <c r="S414" s="23">
        <v>198.0</v>
      </c>
      <c r="T414" s="23">
        <v>0.0</v>
      </c>
      <c r="U414" s="23">
        <v>599.0</v>
      </c>
      <c r="V414" s="23">
        <v>0.0</v>
      </c>
      <c r="W414" s="23">
        <v>25.0</v>
      </c>
      <c r="X414" s="23">
        <v>0.0282</v>
      </c>
      <c r="Y414" s="23">
        <v>0.0056</v>
      </c>
      <c r="Z414" s="23">
        <v>0.0</v>
      </c>
      <c r="AA414" s="23">
        <v>0.0125</v>
      </c>
      <c r="AB414" s="23">
        <v>5.0</v>
      </c>
      <c r="AC414" s="23">
        <v>36.0</v>
      </c>
      <c r="AD414" s="23">
        <v>36.0</v>
      </c>
      <c r="AE414" s="23">
        <v>0.0</v>
      </c>
      <c r="AF414" s="23">
        <v>0.0</v>
      </c>
      <c r="AG414" s="23">
        <v>0.0</v>
      </c>
      <c r="AH414" s="23">
        <v>0.0</v>
      </c>
      <c r="AI414" s="23">
        <v>0.0011</v>
      </c>
      <c r="AJ414" s="23">
        <v>9.0E-4</v>
      </c>
      <c r="AK414" s="23">
        <v>2.0E-4</v>
      </c>
      <c r="AL414" s="23">
        <v>0.0</v>
      </c>
      <c r="AM414" s="23">
        <v>0.0</v>
      </c>
      <c r="AN414" s="23">
        <v>2.0</v>
      </c>
      <c r="AO414" s="23">
        <v>6000.0</v>
      </c>
      <c r="AP414" s="23">
        <v>3600.0</v>
      </c>
      <c r="AQ414" s="23">
        <v>1.0</v>
      </c>
      <c r="AR414" s="23">
        <v>0.0</v>
      </c>
      <c r="AS414" s="23" t="s">
        <v>1298</v>
      </c>
      <c r="AT414" s="23" t="s">
        <v>968</v>
      </c>
    </row>
    <row r="415">
      <c r="A415" s="23" t="str">
        <f t="shared" si="7"/>
        <v>OK</v>
      </c>
      <c r="B415" s="23" t="s">
        <v>34</v>
      </c>
      <c r="C415" s="23" t="s">
        <v>34</v>
      </c>
      <c r="D415" s="23">
        <v>1.0</v>
      </c>
      <c r="E415" s="23">
        <v>14.0</v>
      </c>
      <c r="F415" s="23">
        <v>20.0</v>
      </c>
      <c r="G415" s="23">
        <v>5.0</v>
      </c>
      <c r="H415" s="23">
        <v>50.0</v>
      </c>
      <c r="I415" s="23">
        <v>35200.0</v>
      </c>
      <c r="J415" s="23">
        <v>27120.0</v>
      </c>
      <c r="K415" s="23">
        <v>22.954545</v>
      </c>
      <c r="L415" s="23">
        <v>2.0</v>
      </c>
      <c r="M415" s="23">
        <v>1.0</v>
      </c>
      <c r="N415" s="23">
        <v>1290130.0</v>
      </c>
      <c r="O415" s="23">
        <v>3600.0031</v>
      </c>
      <c r="P415" s="23">
        <v>48.0</v>
      </c>
      <c r="Q415" s="23">
        <v>1611.0</v>
      </c>
      <c r="R415" s="23">
        <v>3410.0</v>
      </c>
      <c r="S415" s="23">
        <v>193.0</v>
      </c>
      <c r="T415" s="23">
        <v>0.0</v>
      </c>
      <c r="U415" s="23">
        <v>2335.0</v>
      </c>
      <c r="V415" s="23">
        <v>0.0</v>
      </c>
      <c r="W415" s="23">
        <v>882.0</v>
      </c>
      <c r="X415" s="23">
        <v>0.1242</v>
      </c>
      <c r="Y415" s="23">
        <v>0.0107</v>
      </c>
      <c r="Z415" s="23">
        <v>0.0</v>
      </c>
      <c r="AA415" s="23">
        <v>0.0716</v>
      </c>
      <c r="AB415" s="23">
        <v>1.0</v>
      </c>
      <c r="AC415" s="23">
        <v>1.0</v>
      </c>
      <c r="AD415" s="23">
        <v>0.0</v>
      </c>
      <c r="AE415" s="23">
        <v>0.0</v>
      </c>
      <c r="AF415" s="23">
        <v>1.0</v>
      </c>
      <c r="AG415" s="23">
        <v>0.0</v>
      </c>
      <c r="AH415" s="23">
        <v>0.0</v>
      </c>
      <c r="AI415" s="23">
        <v>1.0E-4</v>
      </c>
      <c r="AJ415" s="23">
        <v>1.0E-4</v>
      </c>
      <c r="AK415" s="23">
        <v>1.0E-4</v>
      </c>
      <c r="AL415" s="23">
        <v>0.0</v>
      </c>
      <c r="AM415" s="23">
        <v>0.0</v>
      </c>
      <c r="AN415" s="23">
        <v>3.0</v>
      </c>
      <c r="AO415" s="23">
        <v>6000.0</v>
      </c>
      <c r="AP415" s="23">
        <v>3600.0</v>
      </c>
      <c r="AQ415" s="23">
        <v>1.0</v>
      </c>
      <c r="AR415" s="23">
        <v>0.0</v>
      </c>
      <c r="AS415" s="23" t="s">
        <v>1298</v>
      </c>
      <c r="AT415" s="23" t="s">
        <v>1299</v>
      </c>
    </row>
    <row r="416">
      <c r="A416" s="23" t="str">
        <f t="shared" si="7"/>
        <v>OK</v>
      </c>
      <c r="B416" s="23" t="s">
        <v>36</v>
      </c>
      <c r="C416" s="23" t="s">
        <v>36</v>
      </c>
      <c r="D416" s="23">
        <v>0.0</v>
      </c>
      <c r="E416" s="23">
        <v>14.0</v>
      </c>
      <c r="F416" s="23">
        <v>10.0</v>
      </c>
      <c r="G416" s="23">
        <v>5.0</v>
      </c>
      <c r="H416" s="23">
        <v>50.0</v>
      </c>
      <c r="I416" s="23" t="s">
        <v>134</v>
      </c>
      <c r="J416" s="23">
        <v>0.0</v>
      </c>
      <c r="K416" s="23" t="s">
        <v>134</v>
      </c>
      <c r="L416" s="23">
        <v>-1.0</v>
      </c>
      <c r="M416" s="23">
        <v>-1.0</v>
      </c>
      <c r="N416" s="23">
        <v>0.0</v>
      </c>
      <c r="O416" s="23">
        <v>0.0</v>
      </c>
      <c r="P416" s="23">
        <v>0.0</v>
      </c>
      <c r="Q416" s="23" t="s">
        <v>133</v>
      </c>
      <c r="R416" s="23" t="s">
        <v>133</v>
      </c>
      <c r="S416" s="23" t="s">
        <v>133</v>
      </c>
      <c r="T416" s="23" t="s">
        <v>133</v>
      </c>
      <c r="U416" s="23" t="s">
        <v>133</v>
      </c>
      <c r="V416" s="23" t="s">
        <v>133</v>
      </c>
      <c r="W416" s="23" t="s">
        <v>133</v>
      </c>
      <c r="X416" s="23" t="s">
        <v>133</v>
      </c>
      <c r="Y416" s="23" t="s">
        <v>133</v>
      </c>
      <c r="Z416" s="23" t="s">
        <v>133</v>
      </c>
      <c r="AA416" s="23" t="s">
        <v>133</v>
      </c>
      <c r="AB416" s="23" t="s">
        <v>133</v>
      </c>
      <c r="AC416" s="23" t="s">
        <v>133</v>
      </c>
      <c r="AD416" s="23" t="s">
        <v>133</v>
      </c>
      <c r="AE416" s="23" t="s">
        <v>133</v>
      </c>
      <c r="AF416" s="23" t="s">
        <v>133</v>
      </c>
      <c r="AG416" s="23" t="s">
        <v>133</v>
      </c>
      <c r="AH416" s="23" t="s">
        <v>133</v>
      </c>
      <c r="AI416" s="23" t="s">
        <v>133</v>
      </c>
      <c r="AJ416" s="23" t="s">
        <v>133</v>
      </c>
      <c r="AK416" s="23" t="s">
        <v>133</v>
      </c>
      <c r="AL416" s="23" t="s">
        <v>133</v>
      </c>
      <c r="AM416" s="23" t="s">
        <v>133</v>
      </c>
      <c r="AN416" s="23" t="s">
        <v>133</v>
      </c>
      <c r="AO416" s="23">
        <v>6000.0</v>
      </c>
      <c r="AP416" s="23">
        <v>3600.0</v>
      </c>
      <c r="AQ416" s="23">
        <v>1.0</v>
      </c>
      <c r="AR416" s="23">
        <v>0.0</v>
      </c>
      <c r="AS416" s="23" t="s">
        <v>1298</v>
      </c>
      <c r="AT416" s="23" t="s">
        <v>764</v>
      </c>
    </row>
    <row r="417">
      <c r="A417" s="23" t="str">
        <f t="shared" si="7"/>
        <v>OK</v>
      </c>
      <c r="B417" s="23" t="s">
        <v>38</v>
      </c>
      <c r="C417" s="23" t="s">
        <v>38</v>
      </c>
      <c r="D417" s="23">
        <v>1.0</v>
      </c>
      <c r="E417" s="23">
        <v>15.0</v>
      </c>
      <c r="F417" s="23">
        <v>30.0</v>
      </c>
      <c r="G417" s="23">
        <v>5.0</v>
      </c>
      <c r="H417" s="23">
        <v>50.0</v>
      </c>
      <c r="I417" s="23">
        <v>13900.0</v>
      </c>
      <c r="J417" s="23">
        <v>13900.0</v>
      </c>
      <c r="K417" s="23">
        <v>0.0</v>
      </c>
      <c r="L417" s="23">
        <v>1.0</v>
      </c>
      <c r="M417" s="23">
        <v>1.0</v>
      </c>
      <c r="N417" s="23">
        <v>3369.0</v>
      </c>
      <c r="O417" s="23">
        <v>2.0553</v>
      </c>
      <c r="P417" s="23">
        <v>0.0</v>
      </c>
      <c r="Q417" s="23">
        <v>726.0</v>
      </c>
      <c r="R417" s="23">
        <v>773.0</v>
      </c>
      <c r="S417" s="23">
        <v>107.0</v>
      </c>
      <c r="T417" s="23">
        <v>0.0</v>
      </c>
      <c r="U417" s="23">
        <v>81.0</v>
      </c>
      <c r="V417" s="23">
        <v>0.0</v>
      </c>
      <c r="W417" s="23">
        <v>585.0</v>
      </c>
      <c r="X417" s="23">
        <v>0.0312</v>
      </c>
      <c r="Y417" s="23">
        <v>0.0043</v>
      </c>
      <c r="Z417" s="23">
        <v>0.0</v>
      </c>
      <c r="AA417" s="23">
        <v>0.0134</v>
      </c>
      <c r="AB417" s="23">
        <v>9.0</v>
      </c>
      <c r="AC417" s="23">
        <v>19.0</v>
      </c>
      <c r="AD417" s="23">
        <v>19.0</v>
      </c>
      <c r="AE417" s="23">
        <v>0.0</v>
      </c>
      <c r="AF417" s="23">
        <v>0.0</v>
      </c>
      <c r="AG417" s="23">
        <v>0.0</v>
      </c>
      <c r="AH417" s="23">
        <v>0.0</v>
      </c>
      <c r="AI417" s="23">
        <v>0.0016</v>
      </c>
      <c r="AJ417" s="23">
        <v>0.0012</v>
      </c>
      <c r="AK417" s="23">
        <v>3.0E-4</v>
      </c>
      <c r="AL417" s="23">
        <v>0.0</v>
      </c>
      <c r="AM417" s="23">
        <v>0.0</v>
      </c>
      <c r="AN417" s="23">
        <v>3.0</v>
      </c>
      <c r="AO417" s="23">
        <v>6000.0</v>
      </c>
      <c r="AP417" s="23">
        <v>3600.0</v>
      </c>
      <c r="AQ417" s="23">
        <v>1.0</v>
      </c>
      <c r="AR417" s="23">
        <v>0.0</v>
      </c>
      <c r="AS417" s="23" t="s">
        <v>1298</v>
      </c>
      <c r="AT417" s="23" t="s">
        <v>764</v>
      </c>
    </row>
    <row r="418">
      <c r="A418" s="23" t="str">
        <f t="shared" si="7"/>
        <v>OK</v>
      </c>
      <c r="B418" s="23" t="s">
        <v>40</v>
      </c>
      <c r="C418" s="23" t="s">
        <v>40</v>
      </c>
      <c r="D418" s="23">
        <v>1.0</v>
      </c>
      <c r="E418" s="23">
        <v>15.0</v>
      </c>
      <c r="F418" s="23">
        <v>20.0</v>
      </c>
      <c r="G418" s="23">
        <v>5.0</v>
      </c>
      <c r="H418" s="23">
        <v>50.0</v>
      </c>
      <c r="I418" s="23">
        <v>16200.0</v>
      </c>
      <c r="J418" s="23">
        <v>16200.0</v>
      </c>
      <c r="K418" s="23">
        <v>0.0</v>
      </c>
      <c r="L418" s="23">
        <v>1.0</v>
      </c>
      <c r="M418" s="23">
        <v>1.0</v>
      </c>
      <c r="N418" s="23">
        <v>109742.0</v>
      </c>
      <c r="O418" s="23">
        <v>205.5748</v>
      </c>
      <c r="P418" s="23">
        <v>56.0</v>
      </c>
      <c r="Q418" s="23">
        <v>2055.0</v>
      </c>
      <c r="R418" s="23">
        <v>3388.0</v>
      </c>
      <c r="S418" s="23">
        <v>121.0</v>
      </c>
      <c r="T418" s="23">
        <v>0.0</v>
      </c>
      <c r="U418" s="23">
        <v>1087.0</v>
      </c>
      <c r="V418" s="23">
        <v>0.0</v>
      </c>
      <c r="W418" s="23">
        <v>2180.0</v>
      </c>
      <c r="X418" s="23">
        <v>0.1383</v>
      </c>
      <c r="Y418" s="23">
        <v>0.0122</v>
      </c>
      <c r="Z418" s="23">
        <v>0.0</v>
      </c>
      <c r="AA418" s="23">
        <v>0.0688</v>
      </c>
      <c r="AB418" s="23">
        <v>5.0</v>
      </c>
      <c r="AC418" s="23">
        <v>0.0</v>
      </c>
      <c r="AD418" s="23">
        <v>0.0</v>
      </c>
      <c r="AE418" s="23">
        <v>0.0</v>
      </c>
      <c r="AF418" s="23">
        <v>0.0</v>
      </c>
      <c r="AG418" s="23">
        <v>0.0</v>
      </c>
      <c r="AH418" s="23">
        <v>0.0</v>
      </c>
      <c r="AI418" s="23">
        <v>8.0E-4</v>
      </c>
      <c r="AJ418" s="23">
        <v>5.0E-4</v>
      </c>
      <c r="AK418" s="23">
        <v>2.0E-4</v>
      </c>
      <c r="AL418" s="23">
        <v>0.0</v>
      </c>
      <c r="AM418" s="23">
        <v>0.0</v>
      </c>
      <c r="AN418" s="23">
        <v>5.0</v>
      </c>
      <c r="AO418" s="23">
        <v>6000.0</v>
      </c>
      <c r="AP418" s="23">
        <v>3600.0</v>
      </c>
      <c r="AQ418" s="23">
        <v>1.0</v>
      </c>
      <c r="AR418" s="23">
        <v>0.0</v>
      </c>
      <c r="AS418" s="23" t="s">
        <v>1298</v>
      </c>
      <c r="AT418" s="23" t="s">
        <v>1300</v>
      </c>
    </row>
    <row r="419">
      <c r="A419" s="23" t="str">
        <f t="shared" si="7"/>
        <v>OK</v>
      </c>
      <c r="B419" s="23" t="s">
        <v>42</v>
      </c>
      <c r="C419" s="23" t="s">
        <v>42</v>
      </c>
      <c r="D419" s="23">
        <v>0.0</v>
      </c>
      <c r="E419" s="23">
        <v>15.0</v>
      </c>
      <c r="F419" s="23">
        <v>12.0</v>
      </c>
      <c r="G419" s="23">
        <v>5.0</v>
      </c>
      <c r="H419" s="23">
        <v>50.0</v>
      </c>
      <c r="I419" s="23" t="s">
        <v>134</v>
      </c>
      <c r="J419" s="23">
        <v>0.0</v>
      </c>
      <c r="K419" s="23" t="s">
        <v>134</v>
      </c>
      <c r="L419" s="23">
        <v>-1.0</v>
      </c>
      <c r="M419" s="23">
        <v>-1.0</v>
      </c>
      <c r="N419" s="23">
        <v>0.0</v>
      </c>
      <c r="O419" s="23">
        <v>0.0</v>
      </c>
      <c r="P419" s="23">
        <v>0.0</v>
      </c>
      <c r="Q419" s="23" t="s">
        <v>133</v>
      </c>
      <c r="R419" s="23" t="s">
        <v>133</v>
      </c>
      <c r="S419" s="23" t="s">
        <v>133</v>
      </c>
      <c r="T419" s="23" t="s">
        <v>133</v>
      </c>
      <c r="U419" s="23" t="s">
        <v>133</v>
      </c>
      <c r="V419" s="23" t="s">
        <v>133</v>
      </c>
      <c r="W419" s="23" t="s">
        <v>133</v>
      </c>
      <c r="X419" s="23" t="s">
        <v>133</v>
      </c>
      <c r="Y419" s="23" t="s">
        <v>133</v>
      </c>
      <c r="Z419" s="23" t="s">
        <v>133</v>
      </c>
      <c r="AA419" s="23" t="s">
        <v>133</v>
      </c>
      <c r="AB419" s="23" t="s">
        <v>133</v>
      </c>
      <c r="AC419" s="23" t="s">
        <v>133</v>
      </c>
      <c r="AD419" s="23" t="s">
        <v>133</v>
      </c>
      <c r="AE419" s="23" t="s">
        <v>133</v>
      </c>
      <c r="AF419" s="23" t="s">
        <v>133</v>
      </c>
      <c r="AG419" s="23" t="s">
        <v>133</v>
      </c>
      <c r="AH419" s="23" t="s">
        <v>133</v>
      </c>
      <c r="AI419" s="23" t="s">
        <v>133</v>
      </c>
      <c r="AJ419" s="23" t="s">
        <v>133</v>
      </c>
      <c r="AK419" s="23" t="s">
        <v>133</v>
      </c>
      <c r="AL419" s="23" t="s">
        <v>133</v>
      </c>
      <c r="AM419" s="23" t="s">
        <v>133</v>
      </c>
      <c r="AN419" s="23" t="s">
        <v>133</v>
      </c>
      <c r="AO419" s="23">
        <v>6000.0</v>
      </c>
      <c r="AP419" s="23">
        <v>3600.0</v>
      </c>
      <c r="AQ419" s="23">
        <v>1.0</v>
      </c>
      <c r="AR419" s="23">
        <v>0.0</v>
      </c>
      <c r="AS419" s="23" t="s">
        <v>1298</v>
      </c>
      <c r="AT419" s="23" t="s">
        <v>765</v>
      </c>
    </row>
    <row r="420">
      <c r="A420" s="23" t="str">
        <f t="shared" si="7"/>
        <v>OK</v>
      </c>
      <c r="B420" s="23" t="s">
        <v>44</v>
      </c>
      <c r="C420" s="23" t="s">
        <v>44</v>
      </c>
      <c r="D420" s="23">
        <v>1.0</v>
      </c>
      <c r="E420" s="23">
        <v>15.0</v>
      </c>
      <c r="F420" s="23">
        <v>30.0</v>
      </c>
      <c r="G420" s="23">
        <v>5.0</v>
      </c>
      <c r="H420" s="23">
        <v>50.0</v>
      </c>
      <c r="I420" s="23">
        <v>30500.0</v>
      </c>
      <c r="J420" s="23">
        <v>30500.0</v>
      </c>
      <c r="K420" s="23">
        <v>0.0</v>
      </c>
      <c r="L420" s="23">
        <v>1.0</v>
      </c>
      <c r="M420" s="23">
        <v>1.0</v>
      </c>
      <c r="N420" s="23">
        <v>1691.0</v>
      </c>
      <c r="O420" s="23">
        <v>0.925</v>
      </c>
      <c r="P420" s="23">
        <v>0.0</v>
      </c>
      <c r="Q420" s="23">
        <v>479.0</v>
      </c>
      <c r="R420" s="23">
        <v>484.0</v>
      </c>
      <c r="S420" s="23">
        <v>66.0</v>
      </c>
      <c r="T420" s="23">
        <v>0.0</v>
      </c>
      <c r="U420" s="23">
        <v>12.0</v>
      </c>
      <c r="V420" s="23">
        <v>0.0</v>
      </c>
      <c r="W420" s="23">
        <v>406.0</v>
      </c>
      <c r="X420" s="23">
        <v>0.0216</v>
      </c>
      <c r="Y420" s="23">
        <v>0.0023</v>
      </c>
      <c r="Z420" s="23">
        <v>0.0</v>
      </c>
      <c r="AA420" s="23">
        <v>0.0114</v>
      </c>
      <c r="AB420" s="23">
        <v>2.0</v>
      </c>
      <c r="AC420" s="23">
        <v>10.0</v>
      </c>
      <c r="AD420" s="23">
        <v>10.0</v>
      </c>
      <c r="AE420" s="23">
        <v>0.0</v>
      </c>
      <c r="AF420" s="23">
        <v>0.0</v>
      </c>
      <c r="AG420" s="23">
        <v>0.0</v>
      </c>
      <c r="AH420" s="23">
        <v>0.0</v>
      </c>
      <c r="AI420" s="23">
        <v>3.0E-4</v>
      </c>
      <c r="AJ420" s="23">
        <v>3.0E-4</v>
      </c>
      <c r="AK420" s="23">
        <v>0.0</v>
      </c>
      <c r="AL420" s="23">
        <v>0.0</v>
      </c>
      <c r="AM420" s="23">
        <v>0.0</v>
      </c>
      <c r="AN420" s="23">
        <v>1.0</v>
      </c>
      <c r="AO420" s="23">
        <v>6000.0</v>
      </c>
      <c r="AP420" s="23">
        <v>3600.0</v>
      </c>
      <c r="AQ420" s="23">
        <v>1.0</v>
      </c>
      <c r="AR420" s="23">
        <v>0.0</v>
      </c>
      <c r="AS420" s="23" t="s">
        <v>1298</v>
      </c>
      <c r="AT420" s="23" t="s">
        <v>765</v>
      </c>
    </row>
    <row r="421">
      <c r="A421" s="23" t="str">
        <f t="shared" si="7"/>
        <v>OK</v>
      </c>
      <c r="B421" s="23" t="s">
        <v>47</v>
      </c>
      <c r="C421" s="23" t="s">
        <v>47</v>
      </c>
      <c r="D421" s="23">
        <v>1.0</v>
      </c>
      <c r="E421" s="23">
        <v>15.0</v>
      </c>
      <c r="F421" s="23">
        <v>20.0</v>
      </c>
      <c r="G421" s="23">
        <v>5.0</v>
      </c>
      <c r="H421" s="23">
        <v>50.0</v>
      </c>
      <c r="I421" s="23">
        <v>34400.0</v>
      </c>
      <c r="J421" s="23">
        <v>34400.0</v>
      </c>
      <c r="K421" s="23">
        <v>0.0</v>
      </c>
      <c r="L421" s="23">
        <v>1.0</v>
      </c>
      <c r="M421" s="23">
        <v>1.0</v>
      </c>
      <c r="N421" s="23">
        <v>22483.0</v>
      </c>
      <c r="O421" s="23">
        <v>32.7574</v>
      </c>
      <c r="P421" s="23">
        <v>0.0</v>
      </c>
      <c r="Q421" s="23">
        <v>2231.0</v>
      </c>
      <c r="R421" s="23">
        <v>2732.0</v>
      </c>
      <c r="S421" s="23">
        <v>113.0</v>
      </c>
      <c r="T421" s="23">
        <v>0.0</v>
      </c>
      <c r="U421" s="23">
        <v>575.0</v>
      </c>
      <c r="V421" s="23">
        <v>0.0</v>
      </c>
      <c r="W421" s="23">
        <v>2044.0</v>
      </c>
      <c r="X421" s="23">
        <v>0.1338</v>
      </c>
      <c r="Y421" s="23">
        <v>0.0105</v>
      </c>
      <c r="Z421" s="23">
        <v>0.0</v>
      </c>
      <c r="AA421" s="23">
        <v>0.0667</v>
      </c>
      <c r="AB421" s="23">
        <v>5.0</v>
      </c>
      <c r="AC421" s="23">
        <v>0.0</v>
      </c>
      <c r="AD421" s="23">
        <v>0.0</v>
      </c>
      <c r="AE421" s="23">
        <v>0.0</v>
      </c>
      <c r="AF421" s="23">
        <v>0.0</v>
      </c>
      <c r="AG421" s="23">
        <v>0.0</v>
      </c>
      <c r="AH421" s="23">
        <v>0.0</v>
      </c>
      <c r="AI421" s="23">
        <v>7.0E-4</v>
      </c>
      <c r="AJ421" s="23">
        <v>4.0E-4</v>
      </c>
      <c r="AK421" s="23">
        <v>2.0E-4</v>
      </c>
      <c r="AL421" s="23">
        <v>0.0</v>
      </c>
      <c r="AM421" s="23">
        <v>0.0</v>
      </c>
      <c r="AN421" s="23">
        <v>3.0</v>
      </c>
      <c r="AO421" s="23">
        <v>6000.0</v>
      </c>
      <c r="AP421" s="23">
        <v>3600.0</v>
      </c>
      <c r="AQ421" s="23">
        <v>1.0</v>
      </c>
      <c r="AR421" s="23">
        <v>0.0</v>
      </c>
      <c r="AS421" s="23" t="s">
        <v>1298</v>
      </c>
      <c r="AT421" s="23" t="s">
        <v>1276</v>
      </c>
    </row>
    <row r="422">
      <c r="A422" s="23" t="str">
        <f t="shared" si="7"/>
        <v>OK</v>
      </c>
      <c r="B422" s="23" t="s">
        <v>50</v>
      </c>
      <c r="C422" s="23" t="s">
        <v>50</v>
      </c>
      <c r="D422" s="23">
        <v>1.0</v>
      </c>
      <c r="E422" s="23">
        <v>15.0</v>
      </c>
      <c r="F422" s="23">
        <v>10.0</v>
      </c>
      <c r="G422" s="23">
        <v>5.0</v>
      </c>
      <c r="H422" s="23">
        <v>50.0</v>
      </c>
      <c r="I422" s="23">
        <v>46900.0</v>
      </c>
      <c r="J422" s="23">
        <v>43000.0</v>
      </c>
      <c r="K422" s="23">
        <v>8.315565</v>
      </c>
      <c r="L422" s="23">
        <v>2.0</v>
      </c>
      <c r="M422" s="23">
        <v>1.0</v>
      </c>
      <c r="N422" s="23">
        <v>943069.0</v>
      </c>
      <c r="O422" s="23">
        <v>3600.0079</v>
      </c>
      <c r="P422" s="23">
        <v>96.0</v>
      </c>
      <c r="Q422" s="23">
        <v>2758.0</v>
      </c>
      <c r="R422" s="23">
        <v>5406.0</v>
      </c>
      <c r="S422" s="23">
        <v>86.0</v>
      </c>
      <c r="T422" s="23">
        <v>0.0</v>
      </c>
      <c r="U422" s="23">
        <v>3208.0</v>
      </c>
      <c r="V422" s="23">
        <v>0.0</v>
      </c>
      <c r="W422" s="23">
        <v>2112.0</v>
      </c>
      <c r="X422" s="23">
        <v>0.2247</v>
      </c>
      <c r="Y422" s="23">
        <v>0.0166</v>
      </c>
      <c r="Z422" s="23">
        <v>0.0</v>
      </c>
      <c r="AA422" s="23">
        <v>0.1218</v>
      </c>
      <c r="AB422" s="23">
        <v>21.0</v>
      </c>
      <c r="AC422" s="23">
        <v>18.0</v>
      </c>
      <c r="AD422" s="23">
        <v>16.0</v>
      </c>
      <c r="AE422" s="23">
        <v>0.0</v>
      </c>
      <c r="AF422" s="23">
        <v>2.0</v>
      </c>
      <c r="AG422" s="23">
        <v>0.0</v>
      </c>
      <c r="AH422" s="23">
        <v>0.0</v>
      </c>
      <c r="AI422" s="23">
        <v>0.004</v>
      </c>
      <c r="AJ422" s="23">
        <v>0.0028</v>
      </c>
      <c r="AK422" s="23">
        <v>8.0E-4</v>
      </c>
      <c r="AL422" s="23">
        <v>0.0</v>
      </c>
      <c r="AM422" s="23">
        <v>0.0</v>
      </c>
      <c r="AN422" s="23">
        <v>5.0</v>
      </c>
      <c r="AO422" s="23">
        <v>6000.0</v>
      </c>
      <c r="AP422" s="23">
        <v>3600.0</v>
      </c>
      <c r="AQ422" s="23">
        <v>1.0</v>
      </c>
      <c r="AR422" s="23">
        <v>0.0</v>
      </c>
      <c r="AS422" s="23" t="s">
        <v>1298</v>
      </c>
      <c r="AT422" s="23" t="s">
        <v>1301</v>
      </c>
    </row>
    <row r="423">
      <c r="A423" s="23" t="str">
        <f t="shared" si="7"/>
        <v>OK</v>
      </c>
      <c r="B423" s="23" t="s">
        <v>52</v>
      </c>
      <c r="C423" s="23" t="s">
        <v>52</v>
      </c>
      <c r="D423" s="23">
        <v>1.0</v>
      </c>
      <c r="E423" s="23">
        <v>18.0</v>
      </c>
      <c r="F423" s="23">
        <v>30.0</v>
      </c>
      <c r="G423" s="23">
        <v>5.0</v>
      </c>
      <c r="H423" s="23">
        <v>50.0</v>
      </c>
      <c r="I423" s="23">
        <v>29400.0</v>
      </c>
      <c r="J423" s="23">
        <v>29400.0</v>
      </c>
      <c r="K423" s="23">
        <v>0.0</v>
      </c>
      <c r="L423" s="23">
        <v>1.0</v>
      </c>
      <c r="M423" s="23">
        <v>1.0</v>
      </c>
      <c r="N423" s="23">
        <v>77.0</v>
      </c>
      <c r="O423" s="23">
        <v>0.0966</v>
      </c>
      <c r="P423" s="23">
        <v>0.0</v>
      </c>
      <c r="Q423" s="23">
        <v>49.0</v>
      </c>
      <c r="R423" s="23">
        <v>51.0</v>
      </c>
      <c r="S423" s="23">
        <v>19.0</v>
      </c>
      <c r="T423" s="23">
        <v>0.0</v>
      </c>
      <c r="U423" s="23">
        <v>2.0</v>
      </c>
      <c r="V423" s="23">
        <v>0.0</v>
      </c>
      <c r="W423" s="23">
        <v>30.0</v>
      </c>
      <c r="X423" s="23">
        <v>0.0025</v>
      </c>
      <c r="Y423" s="23">
        <v>5.0E-4</v>
      </c>
      <c r="Z423" s="23">
        <v>0.0</v>
      </c>
      <c r="AA423" s="23">
        <v>0.0011</v>
      </c>
      <c r="AB423" s="23">
        <v>6.0</v>
      </c>
      <c r="AC423" s="23">
        <v>62.0</v>
      </c>
      <c r="AD423" s="23">
        <v>62.0</v>
      </c>
      <c r="AE423" s="23">
        <v>0.0</v>
      </c>
      <c r="AF423" s="23">
        <v>0.0</v>
      </c>
      <c r="AG423" s="23">
        <v>0.0</v>
      </c>
      <c r="AH423" s="23">
        <v>0.0</v>
      </c>
      <c r="AI423" s="23">
        <v>0.0021</v>
      </c>
      <c r="AJ423" s="23">
        <v>0.0017</v>
      </c>
      <c r="AK423" s="23">
        <v>3.0E-4</v>
      </c>
      <c r="AL423" s="23">
        <v>0.0</v>
      </c>
      <c r="AM423" s="23">
        <v>0.0</v>
      </c>
      <c r="AN423" s="23">
        <v>1.0</v>
      </c>
      <c r="AO423" s="23">
        <v>6000.0</v>
      </c>
      <c r="AP423" s="23">
        <v>3600.0</v>
      </c>
      <c r="AQ423" s="23">
        <v>1.0</v>
      </c>
      <c r="AR423" s="23">
        <v>0.0</v>
      </c>
      <c r="AS423" s="23" t="s">
        <v>1298</v>
      </c>
      <c r="AT423" s="23" t="s">
        <v>767</v>
      </c>
    </row>
    <row r="424">
      <c r="A424" s="23" t="str">
        <f t="shared" si="7"/>
        <v>OK</v>
      </c>
      <c r="B424" s="23" t="s">
        <v>53</v>
      </c>
      <c r="C424" s="23" t="s">
        <v>53</v>
      </c>
      <c r="D424" s="23">
        <v>1.0</v>
      </c>
      <c r="E424" s="23">
        <v>18.0</v>
      </c>
      <c r="F424" s="23">
        <v>20.0</v>
      </c>
      <c r="G424" s="23">
        <v>5.0</v>
      </c>
      <c r="H424" s="23">
        <v>50.0</v>
      </c>
      <c r="I424" s="23">
        <v>31840.0</v>
      </c>
      <c r="J424" s="23">
        <v>31840.0</v>
      </c>
      <c r="K424" s="23">
        <v>0.0</v>
      </c>
      <c r="L424" s="23">
        <v>1.0</v>
      </c>
      <c r="M424" s="23">
        <v>1.0</v>
      </c>
      <c r="N424" s="23">
        <v>116.0</v>
      </c>
      <c r="O424" s="23">
        <v>0.1152</v>
      </c>
      <c r="P424" s="23">
        <v>0.0</v>
      </c>
      <c r="Q424" s="23">
        <v>64.0</v>
      </c>
      <c r="R424" s="23">
        <v>81.0</v>
      </c>
      <c r="S424" s="23">
        <v>19.0</v>
      </c>
      <c r="T424" s="23">
        <v>0.0</v>
      </c>
      <c r="U424" s="23">
        <v>29.0</v>
      </c>
      <c r="V424" s="23">
        <v>0.0</v>
      </c>
      <c r="W424" s="23">
        <v>33.0</v>
      </c>
      <c r="X424" s="23">
        <v>0.0032</v>
      </c>
      <c r="Y424" s="23">
        <v>6.0E-4</v>
      </c>
      <c r="Z424" s="23">
        <v>0.0</v>
      </c>
      <c r="AA424" s="23">
        <v>0.0014</v>
      </c>
      <c r="AB424" s="23">
        <v>4.0</v>
      </c>
      <c r="AC424" s="23">
        <v>62.0</v>
      </c>
      <c r="AD424" s="23">
        <v>62.0</v>
      </c>
      <c r="AE424" s="23">
        <v>0.0</v>
      </c>
      <c r="AF424" s="23">
        <v>0.0</v>
      </c>
      <c r="AG424" s="23">
        <v>0.0</v>
      </c>
      <c r="AH424" s="23">
        <v>0.0</v>
      </c>
      <c r="AI424" s="23">
        <v>0.0015</v>
      </c>
      <c r="AJ424" s="23">
        <v>0.0013</v>
      </c>
      <c r="AK424" s="23">
        <v>1.0E-4</v>
      </c>
      <c r="AL424" s="23">
        <v>0.0</v>
      </c>
      <c r="AM424" s="23">
        <v>0.0</v>
      </c>
      <c r="AN424" s="23">
        <v>2.0</v>
      </c>
      <c r="AO424" s="23">
        <v>6000.0</v>
      </c>
      <c r="AP424" s="23">
        <v>3600.0</v>
      </c>
      <c r="AQ424" s="23">
        <v>1.0</v>
      </c>
      <c r="AR424" s="23">
        <v>0.0</v>
      </c>
      <c r="AS424" s="23" t="s">
        <v>1298</v>
      </c>
      <c r="AT424" s="23" t="s">
        <v>767</v>
      </c>
    </row>
    <row r="425">
      <c r="A425" s="23" t="str">
        <f t="shared" si="7"/>
        <v>OK</v>
      </c>
      <c r="B425" s="23" t="s">
        <v>54</v>
      </c>
      <c r="C425" s="23" t="s">
        <v>54</v>
      </c>
      <c r="D425" s="23">
        <v>1.0</v>
      </c>
      <c r="E425" s="23">
        <v>18.0</v>
      </c>
      <c r="F425" s="23">
        <v>10.0</v>
      </c>
      <c r="G425" s="23">
        <v>5.0</v>
      </c>
      <c r="H425" s="23">
        <v>50.0</v>
      </c>
      <c r="I425" s="23">
        <v>53532.0</v>
      </c>
      <c r="J425" s="23">
        <v>40561.2</v>
      </c>
      <c r="K425" s="23">
        <v>24.229993</v>
      </c>
      <c r="L425" s="23">
        <v>2.0</v>
      </c>
      <c r="M425" s="23">
        <v>1.0</v>
      </c>
      <c r="N425" s="23">
        <v>365303.0</v>
      </c>
      <c r="O425" s="23">
        <v>3600.0042</v>
      </c>
      <c r="P425" s="23">
        <v>28.0</v>
      </c>
      <c r="Q425" s="23">
        <v>4986.0</v>
      </c>
      <c r="R425" s="23">
        <v>11669.0</v>
      </c>
      <c r="S425" s="23">
        <v>422.0</v>
      </c>
      <c r="T425" s="23">
        <v>0.0</v>
      </c>
      <c r="U425" s="23">
        <v>8087.0</v>
      </c>
      <c r="V425" s="23">
        <v>0.0</v>
      </c>
      <c r="W425" s="23">
        <v>3160.0</v>
      </c>
      <c r="X425" s="23">
        <v>0.5225</v>
      </c>
      <c r="Y425" s="23">
        <v>0.0412</v>
      </c>
      <c r="Z425" s="23">
        <v>0.0</v>
      </c>
      <c r="AA425" s="23">
        <v>0.2846</v>
      </c>
      <c r="AB425" s="23">
        <v>9.0</v>
      </c>
      <c r="AC425" s="23">
        <v>65.0</v>
      </c>
      <c r="AD425" s="23">
        <v>62.0</v>
      </c>
      <c r="AE425" s="23">
        <v>0.0</v>
      </c>
      <c r="AF425" s="23">
        <v>3.0</v>
      </c>
      <c r="AG425" s="23">
        <v>0.0</v>
      </c>
      <c r="AH425" s="23">
        <v>0.0</v>
      </c>
      <c r="AI425" s="23">
        <v>0.0027</v>
      </c>
      <c r="AJ425" s="23">
        <v>0.002</v>
      </c>
      <c r="AK425" s="23">
        <v>5.0E-4</v>
      </c>
      <c r="AL425" s="23">
        <v>0.0</v>
      </c>
      <c r="AM425" s="23">
        <v>0.0</v>
      </c>
      <c r="AN425" s="23">
        <v>6.0</v>
      </c>
      <c r="AO425" s="23">
        <v>6000.0</v>
      </c>
      <c r="AP425" s="23">
        <v>3600.0</v>
      </c>
      <c r="AQ425" s="23">
        <v>1.0</v>
      </c>
      <c r="AR425" s="23">
        <v>0.0</v>
      </c>
      <c r="AS425" s="23" t="s">
        <v>1298</v>
      </c>
      <c r="AT425" s="23" t="s">
        <v>941</v>
      </c>
    </row>
    <row r="426">
      <c r="A426" s="23" t="str">
        <f t="shared" si="7"/>
        <v>OK</v>
      </c>
      <c r="B426" s="23" t="s">
        <v>55</v>
      </c>
      <c r="C426" s="23" t="s">
        <v>55</v>
      </c>
      <c r="D426" s="23">
        <v>1.0</v>
      </c>
      <c r="E426" s="23">
        <v>20.0</v>
      </c>
      <c r="F426" s="23">
        <v>30.0</v>
      </c>
      <c r="G426" s="23">
        <v>5.0</v>
      </c>
      <c r="H426" s="23">
        <v>50.0</v>
      </c>
      <c r="I426" s="23">
        <v>20746.0</v>
      </c>
      <c r="J426" s="23">
        <v>20746.0</v>
      </c>
      <c r="K426" s="23">
        <v>0.0</v>
      </c>
      <c r="L426" s="23">
        <v>1.0</v>
      </c>
      <c r="M426" s="23">
        <v>1.0</v>
      </c>
      <c r="N426" s="23">
        <v>0.0</v>
      </c>
      <c r="O426" s="23">
        <v>0.0105</v>
      </c>
      <c r="P426" s="23">
        <v>0.0</v>
      </c>
      <c r="Q426" s="23">
        <v>5.0</v>
      </c>
      <c r="R426" s="23">
        <v>11.0</v>
      </c>
      <c r="S426" s="23">
        <v>11.0</v>
      </c>
      <c r="T426" s="23">
        <v>0.0</v>
      </c>
      <c r="U426" s="23">
        <v>0.0</v>
      </c>
      <c r="V426" s="23">
        <v>0.0</v>
      </c>
      <c r="W426" s="23">
        <v>0.0</v>
      </c>
      <c r="X426" s="23">
        <v>3.0E-4</v>
      </c>
      <c r="Y426" s="23">
        <v>2.0E-4</v>
      </c>
      <c r="Z426" s="23">
        <v>0.0</v>
      </c>
      <c r="AA426" s="23">
        <v>0.0</v>
      </c>
      <c r="AB426" s="23">
        <v>0.0</v>
      </c>
      <c r="AC426" s="23">
        <v>0.0</v>
      </c>
      <c r="AD426" s="23">
        <v>0.0</v>
      </c>
      <c r="AE426" s="23">
        <v>0.0</v>
      </c>
      <c r="AF426" s="23">
        <v>0.0</v>
      </c>
      <c r="AG426" s="23">
        <v>0.0</v>
      </c>
      <c r="AH426" s="23">
        <v>0.0</v>
      </c>
      <c r="AI426" s="23">
        <v>0.0</v>
      </c>
      <c r="AJ426" s="23">
        <v>0.0</v>
      </c>
      <c r="AK426" s="23">
        <v>0.0</v>
      </c>
      <c r="AL426" s="23">
        <v>0.0</v>
      </c>
      <c r="AM426" s="23">
        <v>0.0</v>
      </c>
      <c r="AN426" s="23">
        <v>1.0</v>
      </c>
      <c r="AO426" s="23">
        <v>6000.0</v>
      </c>
      <c r="AP426" s="23">
        <v>3600.0</v>
      </c>
      <c r="AQ426" s="23">
        <v>0.0</v>
      </c>
      <c r="AR426" s="23">
        <v>0.0</v>
      </c>
      <c r="AS426" s="23" t="s">
        <v>1298</v>
      </c>
      <c r="AT426" s="23" t="s">
        <v>769</v>
      </c>
    </row>
    <row r="427">
      <c r="A427" s="23" t="str">
        <f t="shared" si="7"/>
        <v>OK</v>
      </c>
      <c r="B427" s="23" t="s">
        <v>56</v>
      </c>
      <c r="C427" s="23" t="s">
        <v>56</v>
      </c>
      <c r="D427" s="23">
        <v>1.0</v>
      </c>
      <c r="E427" s="23">
        <v>20.0</v>
      </c>
      <c r="F427" s="23">
        <v>20.0</v>
      </c>
      <c r="G427" s="23">
        <v>5.0</v>
      </c>
      <c r="H427" s="23">
        <v>50.0</v>
      </c>
      <c r="I427" s="23">
        <v>27397.0</v>
      </c>
      <c r="J427" s="23">
        <v>23534.0</v>
      </c>
      <c r="K427" s="23">
        <v>14.100084</v>
      </c>
      <c r="L427" s="23">
        <v>2.0</v>
      </c>
      <c r="M427" s="23">
        <v>1.0</v>
      </c>
      <c r="N427" s="23">
        <v>228010.0</v>
      </c>
      <c r="O427" s="23">
        <v>3600.0783</v>
      </c>
      <c r="P427" s="23">
        <v>0.0</v>
      </c>
      <c r="Q427" s="23">
        <v>22981.0</v>
      </c>
      <c r="R427" s="23">
        <v>23685.0</v>
      </c>
      <c r="S427" s="23">
        <v>2715.0</v>
      </c>
      <c r="T427" s="23">
        <v>0.0</v>
      </c>
      <c r="U427" s="23">
        <v>1019.0</v>
      </c>
      <c r="V427" s="23">
        <v>0.0</v>
      </c>
      <c r="W427" s="23">
        <v>19951.0</v>
      </c>
      <c r="X427" s="23">
        <v>2.6576</v>
      </c>
      <c r="Y427" s="23">
        <v>0.2518</v>
      </c>
      <c r="Z427" s="23">
        <v>0.0</v>
      </c>
      <c r="AA427" s="23">
        <v>0.9377</v>
      </c>
      <c r="AB427" s="23">
        <v>10.0</v>
      </c>
      <c r="AC427" s="23">
        <v>15.0</v>
      </c>
      <c r="AD427" s="23">
        <v>15.0</v>
      </c>
      <c r="AE427" s="23">
        <v>0.0</v>
      </c>
      <c r="AF427" s="23">
        <v>0.0</v>
      </c>
      <c r="AG427" s="23">
        <v>0.0</v>
      </c>
      <c r="AH427" s="23">
        <v>0.0</v>
      </c>
      <c r="AI427" s="23">
        <v>0.0023</v>
      </c>
      <c r="AJ427" s="23">
        <v>0.0016</v>
      </c>
      <c r="AK427" s="23">
        <v>5.0E-4</v>
      </c>
      <c r="AL427" s="23">
        <v>0.0</v>
      </c>
      <c r="AM427" s="23">
        <v>0.0</v>
      </c>
      <c r="AN427" s="23">
        <v>3.0</v>
      </c>
      <c r="AO427" s="23">
        <v>6000.0</v>
      </c>
      <c r="AP427" s="23">
        <v>3600.0</v>
      </c>
      <c r="AQ427" s="23">
        <v>0.0</v>
      </c>
      <c r="AR427" s="23">
        <v>0.0</v>
      </c>
      <c r="AS427" s="23" t="s">
        <v>1298</v>
      </c>
      <c r="AT427" s="23" t="s">
        <v>1302</v>
      </c>
    </row>
    <row r="428">
      <c r="A428" s="23" t="str">
        <f t="shared" si="7"/>
        <v>OK</v>
      </c>
      <c r="B428" s="23" t="s">
        <v>57</v>
      </c>
      <c r="C428" s="23" t="s">
        <v>57</v>
      </c>
      <c r="D428" s="23">
        <v>1.0</v>
      </c>
      <c r="E428" s="23">
        <v>20.0</v>
      </c>
      <c r="F428" s="23">
        <v>10.0</v>
      </c>
      <c r="G428" s="23">
        <v>5.0</v>
      </c>
      <c r="H428" s="23">
        <v>50.0</v>
      </c>
      <c r="I428" s="23">
        <v>48932.0</v>
      </c>
      <c r="J428" s="23">
        <v>28771.4</v>
      </c>
      <c r="K428" s="23">
        <v>41.201259</v>
      </c>
      <c r="L428" s="23">
        <v>2.0</v>
      </c>
      <c r="M428" s="23">
        <v>1.0</v>
      </c>
      <c r="N428" s="23">
        <v>279669.0</v>
      </c>
      <c r="O428" s="23">
        <v>3600.0311</v>
      </c>
      <c r="P428" s="23">
        <v>152.0</v>
      </c>
      <c r="Q428" s="23">
        <v>4833.0</v>
      </c>
      <c r="R428" s="23">
        <v>12883.0</v>
      </c>
      <c r="S428" s="23">
        <v>1087.0</v>
      </c>
      <c r="T428" s="23">
        <v>1.0</v>
      </c>
      <c r="U428" s="23">
        <v>9282.0</v>
      </c>
      <c r="V428" s="23">
        <v>0.0</v>
      </c>
      <c r="W428" s="23">
        <v>2513.0</v>
      </c>
      <c r="X428" s="23">
        <v>0.7253</v>
      </c>
      <c r="Y428" s="23">
        <v>0.0798</v>
      </c>
      <c r="Z428" s="23">
        <v>0.0</v>
      </c>
      <c r="AA428" s="23">
        <v>0.369</v>
      </c>
      <c r="AB428" s="23">
        <v>14.0</v>
      </c>
      <c r="AC428" s="23">
        <v>43.0</v>
      </c>
      <c r="AD428" s="23">
        <v>38.0</v>
      </c>
      <c r="AE428" s="23">
        <v>0.0</v>
      </c>
      <c r="AF428" s="23">
        <v>5.0</v>
      </c>
      <c r="AG428" s="23">
        <v>0.0</v>
      </c>
      <c r="AH428" s="23">
        <v>0.0</v>
      </c>
      <c r="AI428" s="23">
        <v>0.0048</v>
      </c>
      <c r="AJ428" s="23">
        <v>0.0036</v>
      </c>
      <c r="AK428" s="23">
        <v>8.0E-4</v>
      </c>
      <c r="AL428" s="23">
        <v>0.0</v>
      </c>
      <c r="AM428" s="23">
        <v>0.0</v>
      </c>
      <c r="AN428" s="23">
        <v>8.0</v>
      </c>
      <c r="AO428" s="23">
        <v>6000.0</v>
      </c>
      <c r="AP428" s="23">
        <v>3600.0</v>
      </c>
      <c r="AQ428" s="23">
        <v>0.0</v>
      </c>
      <c r="AR428" s="23">
        <v>0.0</v>
      </c>
      <c r="AS428" s="23" t="s">
        <v>1298</v>
      </c>
      <c r="AT428" s="23" t="s">
        <v>1303</v>
      </c>
    </row>
    <row r="429">
      <c r="A429" s="23" t="str">
        <f t="shared" si="7"/>
        <v>OK</v>
      </c>
      <c r="B429" s="23" t="s">
        <v>58</v>
      </c>
      <c r="C429" s="23" t="s">
        <v>58</v>
      </c>
      <c r="D429" s="23">
        <v>1.0</v>
      </c>
      <c r="E429" s="23">
        <v>21.0</v>
      </c>
      <c r="F429" s="23">
        <v>30.0</v>
      </c>
      <c r="G429" s="23">
        <v>5.0</v>
      </c>
      <c r="H429" s="23">
        <v>50.0</v>
      </c>
      <c r="I429" s="23">
        <v>182541.0</v>
      </c>
      <c r="J429" s="23">
        <v>182541.0</v>
      </c>
      <c r="K429" s="23">
        <v>0.0</v>
      </c>
      <c r="L429" s="23">
        <v>1.0</v>
      </c>
      <c r="M429" s="23">
        <v>1.0</v>
      </c>
      <c r="N429" s="23">
        <v>1662269.0</v>
      </c>
      <c r="O429" s="23">
        <v>1951.9828</v>
      </c>
      <c r="P429" s="23">
        <v>468.0</v>
      </c>
      <c r="Q429" s="23">
        <v>1066.0</v>
      </c>
      <c r="R429" s="23">
        <v>2518.0</v>
      </c>
      <c r="S429" s="23">
        <v>196.0</v>
      </c>
      <c r="T429" s="23">
        <v>0.0</v>
      </c>
      <c r="U429" s="23">
        <v>1879.0</v>
      </c>
      <c r="V429" s="23">
        <v>0.0</v>
      </c>
      <c r="W429" s="23">
        <v>443.0</v>
      </c>
      <c r="X429" s="23">
        <v>0.1546</v>
      </c>
      <c r="Y429" s="23">
        <v>0.0198</v>
      </c>
      <c r="Z429" s="23">
        <v>0.0</v>
      </c>
      <c r="AA429" s="23">
        <v>0.0799</v>
      </c>
      <c r="AB429" s="23">
        <v>18.0</v>
      </c>
      <c r="AC429" s="23">
        <v>23.0</v>
      </c>
      <c r="AD429" s="23">
        <v>19.0</v>
      </c>
      <c r="AE429" s="23">
        <v>0.0</v>
      </c>
      <c r="AF429" s="23">
        <v>4.0</v>
      </c>
      <c r="AG429" s="23">
        <v>0.0</v>
      </c>
      <c r="AH429" s="23">
        <v>0.0</v>
      </c>
      <c r="AI429" s="23">
        <v>0.0053</v>
      </c>
      <c r="AJ429" s="23">
        <v>0.0037</v>
      </c>
      <c r="AK429" s="23">
        <v>0.0012</v>
      </c>
      <c r="AL429" s="23">
        <v>0.0</v>
      </c>
      <c r="AM429" s="23">
        <v>0.0</v>
      </c>
      <c r="AN429" s="23">
        <v>17.0</v>
      </c>
      <c r="AO429" s="23">
        <v>6000.0</v>
      </c>
      <c r="AP429" s="23">
        <v>3600.0</v>
      </c>
      <c r="AQ429" s="23">
        <v>0.0</v>
      </c>
      <c r="AR429" s="23">
        <v>0.0</v>
      </c>
      <c r="AS429" s="23" t="s">
        <v>1298</v>
      </c>
      <c r="AT429" s="23" t="s">
        <v>1304</v>
      </c>
    </row>
    <row r="430">
      <c r="A430" s="23" t="str">
        <f t="shared" si="7"/>
        <v>OK</v>
      </c>
      <c r="B430" s="23" t="s">
        <v>59</v>
      </c>
      <c r="C430" s="23" t="s">
        <v>59</v>
      </c>
      <c r="D430" s="23">
        <v>0.0</v>
      </c>
      <c r="E430" s="23">
        <v>21.0</v>
      </c>
      <c r="F430" s="23">
        <v>20.0</v>
      </c>
      <c r="G430" s="23">
        <v>5.0</v>
      </c>
      <c r="H430" s="23">
        <v>50.0</v>
      </c>
      <c r="I430" s="23" t="s">
        <v>134</v>
      </c>
      <c r="J430" s="23">
        <v>0.0</v>
      </c>
      <c r="K430" s="23" t="s">
        <v>134</v>
      </c>
      <c r="L430" s="23">
        <v>-1.0</v>
      </c>
      <c r="M430" s="23">
        <v>-1.0</v>
      </c>
      <c r="N430" s="23">
        <v>0.0</v>
      </c>
      <c r="O430" s="23">
        <v>0.0</v>
      </c>
      <c r="P430" s="23">
        <v>0.0</v>
      </c>
      <c r="Q430" s="23" t="s">
        <v>133</v>
      </c>
      <c r="R430" s="23" t="s">
        <v>133</v>
      </c>
      <c r="S430" s="23" t="s">
        <v>133</v>
      </c>
      <c r="T430" s="23" t="s">
        <v>133</v>
      </c>
      <c r="U430" s="23" t="s">
        <v>133</v>
      </c>
      <c r="V430" s="23" t="s">
        <v>133</v>
      </c>
      <c r="W430" s="23" t="s">
        <v>133</v>
      </c>
      <c r="X430" s="23" t="s">
        <v>133</v>
      </c>
      <c r="Y430" s="23" t="s">
        <v>133</v>
      </c>
      <c r="Z430" s="23" t="s">
        <v>133</v>
      </c>
      <c r="AA430" s="23" t="s">
        <v>133</v>
      </c>
      <c r="AB430" s="23" t="s">
        <v>133</v>
      </c>
      <c r="AC430" s="23" t="s">
        <v>133</v>
      </c>
      <c r="AD430" s="23" t="s">
        <v>133</v>
      </c>
      <c r="AE430" s="23" t="s">
        <v>133</v>
      </c>
      <c r="AF430" s="23" t="s">
        <v>133</v>
      </c>
      <c r="AG430" s="23" t="s">
        <v>133</v>
      </c>
      <c r="AH430" s="23" t="s">
        <v>133</v>
      </c>
      <c r="AI430" s="23" t="s">
        <v>133</v>
      </c>
      <c r="AJ430" s="23" t="s">
        <v>133</v>
      </c>
      <c r="AK430" s="23" t="s">
        <v>133</v>
      </c>
      <c r="AL430" s="23" t="s">
        <v>133</v>
      </c>
      <c r="AM430" s="23" t="s">
        <v>133</v>
      </c>
      <c r="AN430" s="23" t="s">
        <v>133</v>
      </c>
      <c r="AO430" s="23">
        <v>6000.0</v>
      </c>
      <c r="AP430" s="23">
        <v>3600.0</v>
      </c>
      <c r="AQ430" s="23">
        <v>0.0</v>
      </c>
      <c r="AR430" s="23">
        <v>0.0</v>
      </c>
      <c r="AS430" s="23" t="s">
        <v>1298</v>
      </c>
      <c r="AT430" s="23" t="s">
        <v>773</v>
      </c>
    </row>
    <row r="431">
      <c r="A431" s="23" t="str">
        <f t="shared" si="7"/>
        <v>OK</v>
      </c>
      <c r="B431" s="23" t="s">
        <v>60</v>
      </c>
      <c r="C431" s="23" t="s">
        <v>60</v>
      </c>
      <c r="D431" s="23">
        <v>1.0</v>
      </c>
      <c r="E431" s="23">
        <v>21.0</v>
      </c>
      <c r="F431" s="23">
        <v>30.0</v>
      </c>
      <c r="G431" s="23">
        <v>5.0</v>
      </c>
      <c r="H431" s="23">
        <v>50.0</v>
      </c>
      <c r="I431" s="23">
        <v>16202.0</v>
      </c>
      <c r="J431" s="23">
        <v>16202.0</v>
      </c>
      <c r="K431" s="23">
        <v>0.0</v>
      </c>
      <c r="L431" s="23">
        <v>1.0</v>
      </c>
      <c r="M431" s="23">
        <v>1.0</v>
      </c>
      <c r="N431" s="23">
        <v>0.0</v>
      </c>
      <c r="O431" s="23">
        <v>0.0113</v>
      </c>
      <c r="P431" s="23">
        <v>0.0</v>
      </c>
      <c r="Q431" s="23">
        <v>3.0</v>
      </c>
      <c r="R431" s="23">
        <v>3.0</v>
      </c>
      <c r="S431" s="23">
        <v>3.0</v>
      </c>
      <c r="T431" s="23">
        <v>0.0</v>
      </c>
      <c r="U431" s="23">
        <v>0.0</v>
      </c>
      <c r="V431" s="23">
        <v>0.0</v>
      </c>
      <c r="W431" s="23">
        <v>0.0</v>
      </c>
      <c r="X431" s="23">
        <v>2.0E-4</v>
      </c>
      <c r="Y431" s="23">
        <v>1.0E-4</v>
      </c>
      <c r="Z431" s="23">
        <v>0.0</v>
      </c>
      <c r="AA431" s="23">
        <v>0.0</v>
      </c>
      <c r="AB431" s="23">
        <v>0.0</v>
      </c>
      <c r="AC431" s="23">
        <v>0.0</v>
      </c>
      <c r="AD431" s="23">
        <v>0.0</v>
      </c>
      <c r="AE431" s="23">
        <v>0.0</v>
      </c>
      <c r="AF431" s="23">
        <v>0.0</v>
      </c>
      <c r="AG431" s="23">
        <v>0.0</v>
      </c>
      <c r="AH431" s="23">
        <v>0.0</v>
      </c>
      <c r="AI431" s="23">
        <v>0.0</v>
      </c>
      <c r="AJ431" s="23">
        <v>0.0</v>
      </c>
      <c r="AK431" s="23">
        <v>0.0</v>
      </c>
      <c r="AL431" s="23">
        <v>0.0</v>
      </c>
      <c r="AM431" s="23">
        <v>0.0</v>
      </c>
      <c r="AN431" s="23">
        <v>1.0</v>
      </c>
      <c r="AO431" s="23">
        <v>6000.0</v>
      </c>
      <c r="AP431" s="23">
        <v>3600.0</v>
      </c>
      <c r="AQ431" s="23">
        <v>0.0</v>
      </c>
      <c r="AR431" s="23">
        <v>0.0</v>
      </c>
      <c r="AS431" s="23" t="s">
        <v>1298</v>
      </c>
      <c r="AT431" s="23" t="s">
        <v>773</v>
      </c>
    </row>
    <row r="432">
      <c r="A432" s="23" t="str">
        <f t="shared" si="7"/>
        <v>OK</v>
      </c>
      <c r="B432" s="23" t="s">
        <v>61</v>
      </c>
      <c r="C432" s="23" t="s">
        <v>61</v>
      </c>
      <c r="D432" s="23">
        <v>1.0</v>
      </c>
      <c r="E432" s="23">
        <v>21.0</v>
      </c>
      <c r="F432" s="23">
        <v>20.0</v>
      </c>
      <c r="G432" s="23">
        <v>5.0</v>
      </c>
      <c r="H432" s="23">
        <v>50.0</v>
      </c>
      <c r="I432" s="23">
        <v>26332.0</v>
      </c>
      <c r="J432" s="23">
        <v>18640.0</v>
      </c>
      <c r="K432" s="23">
        <v>29.211606</v>
      </c>
      <c r="L432" s="23">
        <v>2.0</v>
      </c>
      <c r="M432" s="23">
        <v>1.0</v>
      </c>
      <c r="N432" s="23">
        <v>203390.0</v>
      </c>
      <c r="O432" s="23">
        <v>3600.0759</v>
      </c>
      <c r="P432" s="23">
        <v>0.0</v>
      </c>
      <c r="Q432" s="23">
        <v>29341.0</v>
      </c>
      <c r="R432" s="23">
        <v>30196.0</v>
      </c>
      <c r="S432" s="23">
        <v>6614.0</v>
      </c>
      <c r="T432" s="23">
        <v>0.0</v>
      </c>
      <c r="U432" s="23">
        <v>1343.0</v>
      </c>
      <c r="V432" s="23">
        <v>0.0</v>
      </c>
      <c r="W432" s="23">
        <v>22239.0</v>
      </c>
      <c r="X432" s="23">
        <v>2.7156</v>
      </c>
      <c r="Y432" s="23">
        <v>0.3851</v>
      </c>
      <c r="Z432" s="23">
        <v>0.0</v>
      </c>
      <c r="AA432" s="23">
        <v>0.8019</v>
      </c>
      <c r="AB432" s="23">
        <v>7.0</v>
      </c>
      <c r="AC432" s="23">
        <v>17.0</v>
      </c>
      <c r="AD432" s="23">
        <v>17.0</v>
      </c>
      <c r="AE432" s="23">
        <v>0.0</v>
      </c>
      <c r="AF432" s="23">
        <v>0.0</v>
      </c>
      <c r="AG432" s="23">
        <v>0.0</v>
      </c>
      <c r="AH432" s="23">
        <v>0.0</v>
      </c>
      <c r="AI432" s="23">
        <v>0.0016</v>
      </c>
      <c r="AJ432" s="23">
        <v>0.0011</v>
      </c>
      <c r="AK432" s="23">
        <v>3.0E-4</v>
      </c>
      <c r="AL432" s="23">
        <v>0.0</v>
      </c>
      <c r="AM432" s="23">
        <v>0.0</v>
      </c>
      <c r="AN432" s="23">
        <v>3.0</v>
      </c>
      <c r="AO432" s="23">
        <v>6000.0</v>
      </c>
      <c r="AP432" s="23">
        <v>3600.0</v>
      </c>
      <c r="AQ432" s="23">
        <v>0.0</v>
      </c>
      <c r="AR432" s="23">
        <v>0.0</v>
      </c>
      <c r="AS432" s="23" t="s">
        <v>1298</v>
      </c>
      <c r="AT432" s="23" t="s">
        <v>1305</v>
      </c>
    </row>
    <row r="433">
      <c r="A433" s="23" t="str">
        <f t="shared" si="7"/>
        <v>OK</v>
      </c>
      <c r="B433" s="23" t="s">
        <v>62</v>
      </c>
      <c r="C433" s="23" t="s">
        <v>62</v>
      </c>
      <c r="D433" s="23">
        <v>1.0</v>
      </c>
      <c r="E433" s="23">
        <v>21.0</v>
      </c>
      <c r="F433" s="23">
        <v>10.0</v>
      </c>
      <c r="G433" s="23">
        <v>5.0</v>
      </c>
      <c r="H433" s="23">
        <v>50.0</v>
      </c>
      <c r="I433" s="23">
        <v>51808.0</v>
      </c>
      <c r="J433" s="23">
        <v>22572.77451</v>
      </c>
      <c r="K433" s="23">
        <v>56.429944</v>
      </c>
      <c r="L433" s="23">
        <v>2.0</v>
      </c>
      <c r="M433" s="23">
        <v>1.0</v>
      </c>
      <c r="N433" s="23">
        <v>233375.0</v>
      </c>
      <c r="O433" s="23">
        <v>3600.0109</v>
      </c>
      <c r="P433" s="23">
        <v>52.0</v>
      </c>
      <c r="Q433" s="23">
        <v>6108.0</v>
      </c>
      <c r="R433" s="23">
        <v>13196.0</v>
      </c>
      <c r="S433" s="23">
        <v>2273.0</v>
      </c>
      <c r="T433" s="23">
        <v>2.0</v>
      </c>
      <c r="U433" s="23">
        <v>9232.0</v>
      </c>
      <c r="V433" s="23">
        <v>0.0</v>
      </c>
      <c r="W433" s="23">
        <v>1689.0</v>
      </c>
      <c r="X433" s="23">
        <v>0.7903</v>
      </c>
      <c r="Y433" s="23">
        <v>0.1338</v>
      </c>
      <c r="Z433" s="23">
        <v>0.0</v>
      </c>
      <c r="AA433" s="23">
        <v>0.3469</v>
      </c>
      <c r="AB433" s="23">
        <v>11.0</v>
      </c>
      <c r="AC433" s="23">
        <v>50.0</v>
      </c>
      <c r="AD433" s="23">
        <v>48.0</v>
      </c>
      <c r="AE433" s="23">
        <v>0.0</v>
      </c>
      <c r="AF433" s="23">
        <v>2.0</v>
      </c>
      <c r="AG433" s="23">
        <v>0.0</v>
      </c>
      <c r="AH433" s="23">
        <v>0.0</v>
      </c>
      <c r="AI433" s="23">
        <v>0.007</v>
      </c>
      <c r="AJ433" s="23">
        <v>0.0056</v>
      </c>
      <c r="AK433" s="23">
        <v>9.0E-4</v>
      </c>
      <c r="AL433" s="23">
        <v>0.0</v>
      </c>
      <c r="AM433" s="23">
        <v>0.0</v>
      </c>
      <c r="AN433" s="23">
        <v>7.0</v>
      </c>
      <c r="AO433" s="23">
        <v>6000.0</v>
      </c>
      <c r="AP433" s="23">
        <v>3600.0</v>
      </c>
      <c r="AQ433" s="23">
        <v>0.0</v>
      </c>
      <c r="AR433" s="23">
        <v>0.0</v>
      </c>
      <c r="AS433" s="23" t="s">
        <v>1298</v>
      </c>
      <c r="AT433" s="23" t="s">
        <v>1306</v>
      </c>
    </row>
    <row r="434">
      <c r="A434" s="23" t="str">
        <f t="shared" si="7"/>
        <v>OK</v>
      </c>
      <c r="B434" s="23" t="s">
        <v>63</v>
      </c>
      <c r="C434" s="23" t="s">
        <v>63</v>
      </c>
      <c r="D434" s="23">
        <v>1.0</v>
      </c>
      <c r="E434" s="23">
        <v>23.0</v>
      </c>
      <c r="F434" s="23">
        <v>30.0</v>
      </c>
      <c r="G434" s="23">
        <v>5.0</v>
      </c>
      <c r="H434" s="23">
        <v>50.0</v>
      </c>
      <c r="I434" s="23">
        <v>33556.0</v>
      </c>
      <c r="J434" s="23">
        <v>23234.6875</v>
      </c>
      <c r="K434" s="23">
        <v>30.758471</v>
      </c>
      <c r="L434" s="23">
        <v>2.0</v>
      </c>
      <c r="M434" s="23">
        <v>1.0</v>
      </c>
      <c r="N434" s="23">
        <v>198290.0</v>
      </c>
      <c r="O434" s="23">
        <v>3600.0635</v>
      </c>
      <c r="P434" s="23">
        <v>0.0</v>
      </c>
      <c r="Q434" s="23">
        <v>9143.0</v>
      </c>
      <c r="R434" s="23">
        <v>15733.0</v>
      </c>
      <c r="S434" s="23">
        <v>3819.0</v>
      </c>
      <c r="T434" s="23">
        <v>353.0</v>
      </c>
      <c r="U434" s="23">
        <v>11001.0</v>
      </c>
      <c r="V434" s="23">
        <v>0.0</v>
      </c>
      <c r="W434" s="23">
        <v>560.0</v>
      </c>
      <c r="X434" s="23">
        <v>1.2503</v>
      </c>
      <c r="Y434" s="23">
        <v>0.2554</v>
      </c>
      <c r="Z434" s="23">
        <v>0.0</v>
      </c>
      <c r="AA434" s="23">
        <v>0.4832</v>
      </c>
      <c r="AB434" s="23">
        <v>1.0</v>
      </c>
      <c r="AC434" s="23">
        <v>15.0</v>
      </c>
      <c r="AD434" s="23">
        <v>15.0</v>
      </c>
      <c r="AE434" s="23">
        <v>0.0</v>
      </c>
      <c r="AF434" s="23">
        <v>0.0</v>
      </c>
      <c r="AG434" s="23">
        <v>0.0</v>
      </c>
      <c r="AH434" s="23">
        <v>0.0</v>
      </c>
      <c r="AI434" s="23">
        <v>5.0E-4</v>
      </c>
      <c r="AJ434" s="23">
        <v>4.0E-4</v>
      </c>
      <c r="AK434" s="23">
        <v>0.0</v>
      </c>
      <c r="AL434" s="23">
        <v>0.0</v>
      </c>
      <c r="AM434" s="23">
        <v>0.0</v>
      </c>
      <c r="AN434" s="23">
        <v>3.0</v>
      </c>
      <c r="AO434" s="23">
        <v>6000.0</v>
      </c>
      <c r="AP434" s="23">
        <v>3600.0</v>
      </c>
      <c r="AQ434" s="23">
        <v>0.0</v>
      </c>
      <c r="AR434" s="23">
        <v>0.0</v>
      </c>
      <c r="AS434" s="23" t="s">
        <v>1298</v>
      </c>
      <c r="AT434" s="23" t="s">
        <v>1307</v>
      </c>
    </row>
    <row r="435">
      <c r="A435" s="23" t="str">
        <f t="shared" si="7"/>
        <v>OK</v>
      </c>
      <c r="B435" s="23" t="s">
        <v>64</v>
      </c>
      <c r="C435" s="23" t="s">
        <v>64</v>
      </c>
      <c r="D435" s="23">
        <v>1.0</v>
      </c>
      <c r="E435" s="23">
        <v>23.0</v>
      </c>
      <c r="F435" s="23">
        <v>20.0</v>
      </c>
      <c r="G435" s="23">
        <v>5.0</v>
      </c>
      <c r="H435" s="23">
        <v>50.0</v>
      </c>
      <c r="I435" s="23">
        <v>49181.0</v>
      </c>
      <c r="J435" s="23">
        <v>24795.222222</v>
      </c>
      <c r="K435" s="23">
        <v>49.583737</v>
      </c>
      <c r="L435" s="23">
        <v>2.0</v>
      </c>
      <c r="M435" s="23">
        <v>1.0</v>
      </c>
      <c r="N435" s="23">
        <v>281003.0</v>
      </c>
      <c r="O435" s="23">
        <v>3600.009</v>
      </c>
      <c r="P435" s="23">
        <v>12.0</v>
      </c>
      <c r="Q435" s="23">
        <v>6134.0</v>
      </c>
      <c r="R435" s="23">
        <v>13212.0</v>
      </c>
      <c r="S435" s="23">
        <v>2123.0</v>
      </c>
      <c r="T435" s="23">
        <v>743.0</v>
      </c>
      <c r="U435" s="23">
        <v>9846.0</v>
      </c>
      <c r="V435" s="23">
        <v>0.0</v>
      </c>
      <c r="W435" s="23">
        <v>500.0</v>
      </c>
      <c r="X435" s="23">
        <v>0.8853</v>
      </c>
      <c r="Y435" s="23">
        <v>0.1735</v>
      </c>
      <c r="Z435" s="23">
        <v>0.0</v>
      </c>
      <c r="AA435" s="23">
        <v>0.3755</v>
      </c>
      <c r="AB435" s="23">
        <v>1.0</v>
      </c>
      <c r="AC435" s="23">
        <v>38.0</v>
      </c>
      <c r="AD435" s="23">
        <v>11.0</v>
      </c>
      <c r="AE435" s="23">
        <v>27.0</v>
      </c>
      <c r="AF435" s="23">
        <v>0.0</v>
      </c>
      <c r="AG435" s="23">
        <v>0.0</v>
      </c>
      <c r="AH435" s="23">
        <v>0.0</v>
      </c>
      <c r="AI435" s="23">
        <v>0.0015</v>
      </c>
      <c r="AJ435" s="23">
        <v>0.0015</v>
      </c>
      <c r="AK435" s="23">
        <v>0.0</v>
      </c>
      <c r="AL435" s="23">
        <v>0.0</v>
      </c>
      <c r="AM435" s="23">
        <v>0.0</v>
      </c>
      <c r="AN435" s="23">
        <v>5.0</v>
      </c>
      <c r="AO435" s="23">
        <v>6000.0</v>
      </c>
      <c r="AP435" s="23">
        <v>3600.0</v>
      </c>
      <c r="AQ435" s="23">
        <v>0.0</v>
      </c>
      <c r="AR435" s="23">
        <v>0.0</v>
      </c>
      <c r="AS435" s="23" t="s">
        <v>1298</v>
      </c>
      <c r="AT435" s="23" t="s">
        <v>1308</v>
      </c>
    </row>
    <row r="436">
      <c r="A436" s="23" t="str">
        <f t="shared" si="7"/>
        <v>OK</v>
      </c>
      <c r="B436" s="23" t="s">
        <v>65</v>
      </c>
      <c r="C436" s="23" t="s">
        <v>65</v>
      </c>
      <c r="D436" s="23">
        <v>0.0</v>
      </c>
      <c r="E436" s="23">
        <v>23.0</v>
      </c>
      <c r="F436" s="23">
        <v>10.0</v>
      </c>
      <c r="G436" s="23">
        <v>5.0</v>
      </c>
      <c r="H436" s="23">
        <v>50.0</v>
      </c>
      <c r="I436" s="23" t="s">
        <v>134</v>
      </c>
      <c r="J436" s="23">
        <v>0.0</v>
      </c>
      <c r="K436" s="23" t="s">
        <v>134</v>
      </c>
      <c r="L436" s="23">
        <v>-1.0</v>
      </c>
      <c r="M436" s="23">
        <v>-1.0</v>
      </c>
      <c r="N436" s="23">
        <v>0.0</v>
      </c>
      <c r="O436" s="23">
        <v>0.0</v>
      </c>
      <c r="P436" s="23">
        <v>0.0</v>
      </c>
      <c r="Q436" s="23" t="s">
        <v>133</v>
      </c>
      <c r="R436" s="23" t="s">
        <v>133</v>
      </c>
      <c r="S436" s="23" t="s">
        <v>133</v>
      </c>
      <c r="T436" s="23" t="s">
        <v>133</v>
      </c>
      <c r="U436" s="23" t="s">
        <v>133</v>
      </c>
      <c r="V436" s="23" t="s">
        <v>133</v>
      </c>
      <c r="W436" s="23" t="s">
        <v>133</v>
      </c>
      <c r="X436" s="23" t="s">
        <v>133</v>
      </c>
      <c r="Y436" s="23" t="s">
        <v>133</v>
      </c>
      <c r="Z436" s="23" t="s">
        <v>133</v>
      </c>
      <c r="AA436" s="23" t="s">
        <v>133</v>
      </c>
      <c r="AB436" s="23" t="s">
        <v>133</v>
      </c>
      <c r="AC436" s="23" t="s">
        <v>133</v>
      </c>
      <c r="AD436" s="23" t="s">
        <v>133</v>
      </c>
      <c r="AE436" s="23" t="s">
        <v>133</v>
      </c>
      <c r="AF436" s="23" t="s">
        <v>133</v>
      </c>
      <c r="AG436" s="23" t="s">
        <v>133</v>
      </c>
      <c r="AH436" s="23" t="s">
        <v>133</v>
      </c>
      <c r="AI436" s="23" t="s">
        <v>133</v>
      </c>
      <c r="AJ436" s="23" t="s">
        <v>133</v>
      </c>
      <c r="AK436" s="23" t="s">
        <v>133</v>
      </c>
      <c r="AL436" s="23" t="s">
        <v>133</v>
      </c>
      <c r="AM436" s="23" t="s">
        <v>133</v>
      </c>
      <c r="AN436" s="23" t="s">
        <v>133</v>
      </c>
      <c r="AO436" s="23">
        <v>6000.0</v>
      </c>
      <c r="AP436" s="23">
        <v>3600.0</v>
      </c>
      <c r="AQ436" s="23">
        <v>0.0</v>
      </c>
      <c r="AR436" s="23">
        <v>0.0</v>
      </c>
      <c r="AS436" s="23" t="s">
        <v>1298</v>
      </c>
      <c r="AT436" s="23" t="s">
        <v>1273</v>
      </c>
    </row>
    <row r="437">
      <c r="A437" s="23" t="str">
        <f t="shared" si="7"/>
        <v>OK</v>
      </c>
      <c r="B437" s="23" t="s">
        <v>66</v>
      </c>
      <c r="C437" s="23" t="s">
        <v>66</v>
      </c>
      <c r="D437" s="23">
        <v>1.0</v>
      </c>
      <c r="E437" s="23">
        <v>27.0</v>
      </c>
      <c r="F437" s="23">
        <v>30.0</v>
      </c>
      <c r="G437" s="23">
        <v>5.0</v>
      </c>
      <c r="H437" s="23">
        <v>50.0</v>
      </c>
      <c r="I437" s="23">
        <v>31800.0</v>
      </c>
      <c r="J437" s="23">
        <v>31800.0</v>
      </c>
      <c r="K437" s="23">
        <v>0.0</v>
      </c>
      <c r="L437" s="23">
        <v>1.0</v>
      </c>
      <c r="M437" s="23">
        <v>1.0</v>
      </c>
      <c r="N437" s="23">
        <v>20767.0</v>
      </c>
      <c r="O437" s="23">
        <v>165.0585</v>
      </c>
      <c r="P437" s="23">
        <v>0.0</v>
      </c>
      <c r="Q437" s="23">
        <v>1960.0</v>
      </c>
      <c r="R437" s="23">
        <v>4175.0</v>
      </c>
      <c r="S437" s="23">
        <v>441.0</v>
      </c>
      <c r="T437" s="23">
        <v>0.0</v>
      </c>
      <c r="U437" s="23">
        <v>3245.0</v>
      </c>
      <c r="V437" s="23">
        <v>0.0</v>
      </c>
      <c r="W437" s="23">
        <v>489.0</v>
      </c>
      <c r="X437" s="23">
        <v>0.3215</v>
      </c>
      <c r="Y437" s="23">
        <v>0.0345</v>
      </c>
      <c r="Z437" s="23">
        <v>0.0</v>
      </c>
      <c r="AA437" s="23">
        <v>0.1741</v>
      </c>
      <c r="AB437" s="23">
        <v>11.0</v>
      </c>
      <c r="AC437" s="23">
        <v>57.0</v>
      </c>
      <c r="AD437" s="23">
        <v>52.0</v>
      </c>
      <c r="AE437" s="23">
        <v>0.0</v>
      </c>
      <c r="AF437" s="23">
        <v>5.0</v>
      </c>
      <c r="AG437" s="23">
        <v>0.0</v>
      </c>
      <c r="AH437" s="23">
        <v>0.0</v>
      </c>
      <c r="AI437" s="23">
        <v>0.0053</v>
      </c>
      <c r="AJ437" s="23">
        <v>0.0041</v>
      </c>
      <c r="AK437" s="23">
        <v>8.0E-4</v>
      </c>
      <c r="AL437" s="23">
        <v>0.0</v>
      </c>
      <c r="AM437" s="23">
        <v>0.0</v>
      </c>
      <c r="AN437" s="23">
        <v>3.0</v>
      </c>
      <c r="AO437" s="23">
        <v>6000.0</v>
      </c>
      <c r="AP437" s="23">
        <v>3600.0</v>
      </c>
      <c r="AQ437" s="23">
        <v>1.0</v>
      </c>
      <c r="AR437" s="23">
        <v>0.0</v>
      </c>
      <c r="AS437" s="23" t="s">
        <v>1298</v>
      </c>
      <c r="AT437" s="23" t="s">
        <v>1309</v>
      </c>
    </row>
    <row r="438">
      <c r="A438" s="23" t="str">
        <f t="shared" si="7"/>
        <v>OK</v>
      </c>
      <c r="B438" s="23" t="s">
        <v>67</v>
      </c>
      <c r="C438" s="23" t="s">
        <v>67</v>
      </c>
      <c r="D438" s="23">
        <v>1.0</v>
      </c>
      <c r="E438" s="23">
        <v>27.0</v>
      </c>
      <c r="F438" s="23">
        <v>20.0</v>
      </c>
      <c r="G438" s="23">
        <v>5.0</v>
      </c>
      <c r="H438" s="23">
        <v>50.0</v>
      </c>
      <c r="I438" s="23">
        <v>52600.0</v>
      </c>
      <c r="J438" s="23">
        <v>32868.181818</v>
      </c>
      <c r="K438" s="23">
        <v>37.512962</v>
      </c>
      <c r="L438" s="23">
        <v>2.0</v>
      </c>
      <c r="M438" s="23">
        <v>1.0</v>
      </c>
      <c r="N438" s="23">
        <v>131271.0</v>
      </c>
      <c r="O438" s="23">
        <v>3600.0857</v>
      </c>
      <c r="P438" s="23">
        <v>104.0</v>
      </c>
      <c r="Q438" s="23">
        <v>9005.0</v>
      </c>
      <c r="R438" s="23">
        <v>23306.0</v>
      </c>
      <c r="S438" s="23">
        <v>2399.0</v>
      </c>
      <c r="T438" s="23">
        <v>0.0</v>
      </c>
      <c r="U438" s="23">
        <v>18788.0</v>
      </c>
      <c r="V438" s="23">
        <v>0.0</v>
      </c>
      <c r="W438" s="23">
        <v>2119.0</v>
      </c>
      <c r="X438" s="23">
        <v>1.7175</v>
      </c>
      <c r="Y438" s="23">
        <v>0.2047</v>
      </c>
      <c r="Z438" s="23">
        <v>0.0</v>
      </c>
      <c r="AA438" s="23">
        <v>0.8806</v>
      </c>
      <c r="AB438" s="23">
        <v>22.0</v>
      </c>
      <c r="AC438" s="23">
        <v>29.0</v>
      </c>
      <c r="AD438" s="23">
        <v>15.0</v>
      </c>
      <c r="AE438" s="23">
        <v>0.0</v>
      </c>
      <c r="AF438" s="23">
        <v>14.0</v>
      </c>
      <c r="AG438" s="23">
        <v>0.0</v>
      </c>
      <c r="AH438" s="23">
        <v>0.0</v>
      </c>
      <c r="AI438" s="23">
        <v>0.0127</v>
      </c>
      <c r="AJ438" s="23">
        <v>0.0081</v>
      </c>
      <c r="AK438" s="23">
        <v>0.0031</v>
      </c>
      <c r="AL438" s="23">
        <v>0.0</v>
      </c>
      <c r="AM438" s="23">
        <v>0.0</v>
      </c>
      <c r="AN438" s="23">
        <v>6.0</v>
      </c>
      <c r="AO438" s="23">
        <v>6000.0</v>
      </c>
      <c r="AP438" s="23">
        <v>3600.0</v>
      </c>
      <c r="AQ438" s="23">
        <v>1.0</v>
      </c>
      <c r="AR438" s="23">
        <v>0.0</v>
      </c>
      <c r="AS438" s="23" t="s">
        <v>1298</v>
      </c>
      <c r="AT438" s="23" t="s">
        <v>1310</v>
      </c>
    </row>
    <row r="439">
      <c r="A439" s="23" t="str">
        <f t="shared" si="7"/>
        <v>OK</v>
      </c>
      <c r="B439" s="23" t="s">
        <v>68</v>
      </c>
      <c r="C439" s="23" t="s">
        <v>68</v>
      </c>
      <c r="D439" s="23">
        <v>0.0</v>
      </c>
      <c r="E439" s="23">
        <v>27.0</v>
      </c>
      <c r="F439" s="23">
        <v>11.0</v>
      </c>
      <c r="G439" s="23">
        <v>5.0</v>
      </c>
      <c r="H439" s="23">
        <v>50.0</v>
      </c>
      <c r="I439" s="23" t="s">
        <v>134</v>
      </c>
      <c r="J439" s="23">
        <v>0.0</v>
      </c>
      <c r="K439" s="23" t="s">
        <v>134</v>
      </c>
      <c r="L439" s="23">
        <v>-1.0</v>
      </c>
      <c r="M439" s="23">
        <v>-1.0</v>
      </c>
      <c r="N439" s="23">
        <v>0.0</v>
      </c>
      <c r="O439" s="23">
        <v>0.0</v>
      </c>
      <c r="P439" s="23">
        <v>0.0</v>
      </c>
      <c r="Q439" s="23" t="s">
        <v>133</v>
      </c>
      <c r="R439" s="23" t="s">
        <v>133</v>
      </c>
      <c r="S439" s="23" t="s">
        <v>133</v>
      </c>
      <c r="T439" s="23" t="s">
        <v>133</v>
      </c>
      <c r="U439" s="23" t="s">
        <v>133</v>
      </c>
      <c r="V439" s="23" t="s">
        <v>133</v>
      </c>
      <c r="W439" s="23" t="s">
        <v>133</v>
      </c>
      <c r="X439" s="23" t="s">
        <v>133</v>
      </c>
      <c r="Y439" s="23" t="s">
        <v>133</v>
      </c>
      <c r="Z439" s="23" t="s">
        <v>133</v>
      </c>
      <c r="AA439" s="23" t="s">
        <v>133</v>
      </c>
      <c r="AB439" s="23" t="s">
        <v>133</v>
      </c>
      <c r="AC439" s="23" t="s">
        <v>133</v>
      </c>
      <c r="AD439" s="23" t="s">
        <v>133</v>
      </c>
      <c r="AE439" s="23" t="s">
        <v>133</v>
      </c>
      <c r="AF439" s="23" t="s">
        <v>133</v>
      </c>
      <c r="AG439" s="23" t="s">
        <v>133</v>
      </c>
      <c r="AH439" s="23" t="s">
        <v>133</v>
      </c>
      <c r="AI439" s="23" t="s">
        <v>133</v>
      </c>
      <c r="AJ439" s="23" t="s">
        <v>133</v>
      </c>
      <c r="AK439" s="23" t="s">
        <v>133</v>
      </c>
      <c r="AL439" s="23" t="s">
        <v>133</v>
      </c>
      <c r="AM439" s="23" t="s">
        <v>133</v>
      </c>
      <c r="AN439" s="23" t="s">
        <v>133</v>
      </c>
      <c r="AO439" s="23">
        <v>6000.0</v>
      </c>
      <c r="AP439" s="23">
        <v>3600.0</v>
      </c>
      <c r="AQ439" s="23">
        <v>1.0</v>
      </c>
      <c r="AR439" s="23">
        <v>0.0</v>
      </c>
      <c r="AS439" s="23" t="s">
        <v>1298</v>
      </c>
      <c r="AT439" s="23" t="s">
        <v>781</v>
      </c>
    </row>
    <row r="440">
      <c r="A440" s="23" t="str">
        <f t="shared" si="7"/>
        <v>OK</v>
      </c>
      <c r="B440" s="23" t="s">
        <v>69</v>
      </c>
      <c r="C440" s="23" t="s">
        <v>69</v>
      </c>
      <c r="D440" s="23">
        <v>1.0</v>
      </c>
      <c r="E440" s="23">
        <v>28.0</v>
      </c>
      <c r="F440" s="23">
        <v>30.0</v>
      </c>
      <c r="G440" s="23">
        <v>5.0</v>
      </c>
      <c r="H440" s="23">
        <v>50.0</v>
      </c>
      <c r="I440" s="23">
        <v>117600.0</v>
      </c>
      <c r="J440" s="23">
        <v>67588.888889</v>
      </c>
      <c r="K440" s="23">
        <v>42.526455</v>
      </c>
      <c r="L440" s="23">
        <v>2.0</v>
      </c>
      <c r="M440" s="23">
        <v>1.0</v>
      </c>
      <c r="N440" s="23">
        <v>245213.0</v>
      </c>
      <c r="O440" s="23">
        <v>3600.016</v>
      </c>
      <c r="P440" s="23">
        <v>532.0</v>
      </c>
      <c r="Q440" s="23">
        <v>3071.0</v>
      </c>
      <c r="R440" s="23">
        <v>12061.0</v>
      </c>
      <c r="S440" s="23">
        <v>680.0</v>
      </c>
      <c r="T440" s="23">
        <v>0.0</v>
      </c>
      <c r="U440" s="23">
        <v>10044.0</v>
      </c>
      <c r="V440" s="23">
        <v>0.0</v>
      </c>
      <c r="W440" s="23">
        <v>1337.0</v>
      </c>
      <c r="X440" s="23">
        <v>0.667</v>
      </c>
      <c r="Y440" s="23">
        <v>0.064</v>
      </c>
      <c r="Z440" s="23">
        <v>0.0</v>
      </c>
      <c r="AA440" s="23">
        <v>0.4003</v>
      </c>
      <c r="AB440" s="23">
        <v>22.0</v>
      </c>
      <c r="AC440" s="23">
        <v>27.0</v>
      </c>
      <c r="AD440" s="23">
        <v>16.0</v>
      </c>
      <c r="AE440" s="23">
        <v>0.0</v>
      </c>
      <c r="AF440" s="23">
        <v>11.0</v>
      </c>
      <c r="AG440" s="23">
        <v>0.0</v>
      </c>
      <c r="AH440" s="23">
        <v>0.0</v>
      </c>
      <c r="AI440" s="23">
        <v>0.0133</v>
      </c>
      <c r="AJ440" s="23">
        <v>0.009</v>
      </c>
      <c r="AK440" s="23">
        <v>0.0031</v>
      </c>
      <c r="AL440" s="23">
        <v>0.0</v>
      </c>
      <c r="AM440" s="23">
        <v>0.0</v>
      </c>
      <c r="AN440" s="23">
        <v>13.0</v>
      </c>
      <c r="AO440" s="23">
        <v>6000.0</v>
      </c>
      <c r="AP440" s="23">
        <v>3600.0</v>
      </c>
      <c r="AQ440" s="23">
        <v>0.0</v>
      </c>
      <c r="AR440" s="23">
        <v>0.0</v>
      </c>
      <c r="AS440" s="23" t="s">
        <v>1298</v>
      </c>
      <c r="AT440" s="23" t="s">
        <v>1311</v>
      </c>
    </row>
    <row r="441">
      <c r="A441" s="23" t="str">
        <f t="shared" si="7"/>
        <v>OK</v>
      </c>
      <c r="B441" s="23" t="s">
        <v>70</v>
      </c>
      <c r="C441" s="23" t="s">
        <v>70</v>
      </c>
      <c r="D441" s="23">
        <v>0.0</v>
      </c>
      <c r="E441" s="23">
        <v>28.0</v>
      </c>
      <c r="F441" s="23">
        <v>20.0</v>
      </c>
      <c r="G441" s="23">
        <v>5.0</v>
      </c>
      <c r="H441" s="23">
        <v>50.0</v>
      </c>
      <c r="I441" s="23" t="s">
        <v>134</v>
      </c>
      <c r="J441" s="23">
        <v>0.0</v>
      </c>
      <c r="K441" s="23" t="s">
        <v>134</v>
      </c>
      <c r="L441" s="23">
        <v>-1.0</v>
      </c>
      <c r="M441" s="23">
        <v>-1.0</v>
      </c>
      <c r="N441" s="23">
        <v>0.0</v>
      </c>
      <c r="O441" s="23">
        <v>0.0</v>
      </c>
      <c r="P441" s="23">
        <v>0.0</v>
      </c>
      <c r="Q441" s="23" t="s">
        <v>133</v>
      </c>
      <c r="R441" s="23" t="s">
        <v>133</v>
      </c>
      <c r="S441" s="23" t="s">
        <v>133</v>
      </c>
      <c r="T441" s="23" t="s">
        <v>133</v>
      </c>
      <c r="U441" s="23" t="s">
        <v>133</v>
      </c>
      <c r="V441" s="23" t="s">
        <v>133</v>
      </c>
      <c r="W441" s="23" t="s">
        <v>133</v>
      </c>
      <c r="X441" s="23" t="s">
        <v>133</v>
      </c>
      <c r="Y441" s="23" t="s">
        <v>133</v>
      </c>
      <c r="Z441" s="23" t="s">
        <v>133</v>
      </c>
      <c r="AA441" s="23" t="s">
        <v>133</v>
      </c>
      <c r="AB441" s="23" t="s">
        <v>133</v>
      </c>
      <c r="AC441" s="23" t="s">
        <v>133</v>
      </c>
      <c r="AD441" s="23" t="s">
        <v>133</v>
      </c>
      <c r="AE441" s="23" t="s">
        <v>133</v>
      </c>
      <c r="AF441" s="23" t="s">
        <v>133</v>
      </c>
      <c r="AG441" s="23" t="s">
        <v>133</v>
      </c>
      <c r="AH441" s="23" t="s">
        <v>133</v>
      </c>
      <c r="AI441" s="23" t="s">
        <v>133</v>
      </c>
      <c r="AJ441" s="23" t="s">
        <v>133</v>
      </c>
      <c r="AK441" s="23" t="s">
        <v>133</v>
      </c>
      <c r="AL441" s="23" t="s">
        <v>133</v>
      </c>
      <c r="AM441" s="23" t="s">
        <v>133</v>
      </c>
      <c r="AN441" s="23" t="s">
        <v>133</v>
      </c>
      <c r="AO441" s="23">
        <v>6000.0</v>
      </c>
      <c r="AP441" s="23">
        <v>3600.0</v>
      </c>
      <c r="AQ441" s="23">
        <v>0.0</v>
      </c>
      <c r="AR441" s="23">
        <v>0.0</v>
      </c>
      <c r="AS441" s="23" t="s">
        <v>1298</v>
      </c>
      <c r="AT441" s="23" t="s">
        <v>1237</v>
      </c>
    </row>
    <row r="442">
      <c r="A442" s="23" t="str">
        <f t="shared" si="7"/>
        <v>OK</v>
      </c>
      <c r="B442" s="23" t="s">
        <v>71</v>
      </c>
      <c r="C442" s="23" t="s">
        <v>71</v>
      </c>
      <c r="D442" s="23">
        <v>0.0</v>
      </c>
      <c r="E442" s="23">
        <v>28.0</v>
      </c>
      <c r="F442" s="23">
        <v>18.0</v>
      </c>
      <c r="G442" s="23">
        <v>5.0</v>
      </c>
      <c r="H442" s="23">
        <v>50.0</v>
      </c>
      <c r="I442" s="23" t="s">
        <v>134</v>
      </c>
      <c r="J442" s="23">
        <v>0.0</v>
      </c>
      <c r="K442" s="23" t="s">
        <v>134</v>
      </c>
      <c r="L442" s="23">
        <v>-1.0</v>
      </c>
      <c r="M442" s="23">
        <v>-1.0</v>
      </c>
      <c r="N442" s="23">
        <v>0.0</v>
      </c>
      <c r="O442" s="23">
        <v>0.0</v>
      </c>
      <c r="P442" s="23">
        <v>0.0</v>
      </c>
      <c r="Q442" s="23" t="s">
        <v>133</v>
      </c>
      <c r="R442" s="23" t="s">
        <v>133</v>
      </c>
      <c r="S442" s="23" t="s">
        <v>133</v>
      </c>
      <c r="T442" s="23" t="s">
        <v>133</v>
      </c>
      <c r="U442" s="23" t="s">
        <v>133</v>
      </c>
      <c r="V442" s="23" t="s">
        <v>133</v>
      </c>
      <c r="W442" s="23" t="s">
        <v>133</v>
      </c>
      <c r="X442" s="23" t="s">
        <v>133</v>
      </c>
      <c r="Y442" s="23" t="s">
        <v>133</v>
      </c>
      <c r="Z442" s="23" t="s">
        <v>133</v>
      </c>
      <c r="AA442" s="23" t="s">
        <v>133</v>
      </c>
      <c r="AB442" s="23" t="s">
        <v>133</v>
      </c>
      <c r="AC442" s="23" t="s">
        <v>133</v>
      </c>
      <c r="AD442" s="23" t="s">
        <v>133</v>
      </c>
      <c r="AE442" s="23" t="s">
        <v>133</v>
      </c>
      <c r="AF442" s="23" t="s">
        <v>133</v>
      </c>
      <c r="AG442" s="23" t="s">
        <v>133</v>
      </c>
      <c r="AH442" s="23" t="s">
        <v>133</v>
      </c>
      <c r="AI442" s="23" t="s">
        <v>133</v>
      </c>
      <c r="AJ442" s="23" t="s">
        <v>133</v>
      </c>
      <c r="AK442" s="23" t="s">
        <v>133</v>
      </c>
      <c r="AL442" s="23" t="s">
        <v>133</v>
      </c>
      <c r="AM442" s="23" t="s">
        <v>133</v>
      </c>
      <c r="AN442" s="23" t="s">
        <v>133</v>
      </c>
      <c r="AO442" s="23">
        <v>6000.0</v>
      </c>
      <c r="AP442" s="23">
        <v>3600.0</v>
      </c>
      <c r="AQ442" s="23">
        <v>0.0</v>
      </c>
      <c r="AR442" s="23">
        <v>0.0</v>
      </c>
      <c r="AS442" s="23" t="s">
        <v>1298</v>
      </c>
      <c r="AT442" s="23" t="s">
        <v>783</v>
      </c>
    </row>
    <row r="443">
      <c r="A443" s="23" t="str">
        <f t="shared" si="7"/>
        <v>OK</v>
      </c>
      <c r="B443" s="23" t="s">
        <v>72</v>
      </c>
      <c r="C443" s="23" t="s">
        <v>72</v>
      </c>
      <c r="D443" s="23">
        <v>1.0</v>
      </c>
      <c r="E443" s="23">
        <v>28.0</v>
      </c>
      <c r="F443" s="23">
        <v>30.0</v>
      </c>
      <c r="G443" s="23">
        <v>5.0</v>
      </c>
      <c r="H443" s="23">
        <v>50.0</v>
      </c>
      <c r="I443" s="23">
        <v>43352.0</v>
      </c>
      <c r="J443" s="23">
        <v>31272.0</v>
      </c>
      <c r="K443" s="23">
        <v>27.86492</v>
      </c>
      <c r="L443" s="23">
        <v>2.0</v>
      </c>
      <c r="M443" s="23">
        <v>1.0</v>
      </c>
      <c r="N443" s="23">
        <v>145340.0</v>
      </c>
      <c r="O443" s="23">
        <v>3600.1036</v>
      </c>
      <c r="P443" s="23">
        <v>0.0</v>
      </c>
      <c r="Q443" s="23">
        <v>21469.0</v>
      </c>
      <c r="R443" s="23">
        <v>24302.0</v>
      </c>
      <c r="S443" s="23">
        <v>6965.0</v>
      </c>
      <c r="T443" s="23">
        <v>0.0</v>
      </c>
      <c r="U443" s="23">
        <v>3184.0</v>
      </c>
      <c r="V443" s="23">
        <v>0.0</v>
      </c>
      <c r="W443" s="23">
        <v>14153.0</v>
      </c>
      <c r="X443" s="23">
        <v>2.8157</v>
      </c>
      <c r="Y443" s="23">
        <v>0.5191</v>
      </c>
      <c r="Z443" s="23">
        <v>0.0</v>
      </c>
      <c r="AA443" s="23">
        <v>0.8456</v>
      </c>
      <c r="AB443" s="23">
        <v>4.0</v>
      </c>
      <c r="AC443" s="23">
        <v>24.0</v>
      </c>
      <c r="AD443" s="23">
        <v>24.0</v>
      </c>
      <c r="AE443" s="23">
        <v>0.0</v>
      </c>
      <c r="AF443" s="23">
        <v>0.0</v>
      </c>
      <c r="AG443" s="23">
        <v>0.0</v>
      </c>
      <c r="AH443" s="23">
        <v>0.0</v>
      </c>
      <c r="AI443" s="23">
        <v>0.0032</v>
      </c>
      <c r="AJ443" s="23">
        <v>0.0028</v>
      </c>
      <c r="AK443" s="23">
        <v>2.0E-4</v>
      </c>
      <c r="AL443" s="23">
        <v>0.0</v>
      </c>
      <c r="AM443" s="23">
        <v>0.0</v>
      </c>
      <c r="AN443" s="23">
        <v>2.0</v>
      </c>
      <c r="AO443" s="23">
        <v>6000.0</v>
      </c>
      <c r="AP443" s="23">
        <v>3600.0</v>
      </c>
      <c r="AQ443" s="23">
        <v>0.0</v>
      </c>
      <c r="AR443" s="23">
        <v>0.0</v>
      </c>
      <c r="AS443" s="23" t="s">
        <v>1298</v>
      </c>
      <c r="AT443" s="23" t="s">
        <v>799</v>
      </c>
    </row>
    <row r="444">
      <c r="A444" s="23" t="str">
        <f t="shared" si="7"/>
        <v>OK</v>
      </c>
      <c r="B444" s="23" t="s">
        <v>73</v>
      </c>
      <c r="C444" s="23" t="s">
        <v>73</v>
      </c>
      <c r="D444" s="23">
        <v>1.0</v>
      </c>
      <c r="E444" s="23">
        <v>28.0</v>
      </c>
      <c r="F444" s="23">
        <v>20.0</v>
      </c>
      <c r="G444" s="23">
        <v>5.0</v>
      </c>
      <c r="H444" s="23">
        <v>50.0</v>
      </c>
      <c r="I444" s="23">
        <v>71599.0</v>
      </c>
      <c r="J444" s="23">
        <v>34542.333333</v>
      </c>
      <c r="K444" s="23">
        <v>51.755844</v>
      </c>
      <c r="L444" s="23">
        <v>2.0</v>
      </c>
      <c r="M444" s="23">
        <v>1.0</v>
      </c>
      <c r="N444" s="23">
        <v>119184.0</v>
      </c>
      <c r="O444" s="23">
        <v>3600.1212</v>
      </c>
      <c r="P444" s="23">
        <v>0.0</v>
      </c>
      <c r="Q444" s="23">
        <v>18814.0</v>
      </c>
      <c r="R444" s="23">
        <v>26292.0</v>
      </c>
      <c r="S444" s="23">
        <v>6183.0</v>
      </c>
      <c r="T444" s="23">
        <v>0.0</v>
      </c>
      <c r="U444" s="23">
        <v>13479.0</v>
      </c>
      <c r="V444" s="23">
        <v>0.0</v>
      </c>
      <c r="W444" s="23">
        <v>6630.0</v>
      </c>
      <c r="X444" s="23">
        <v>2.7316</v>
      </c>
      <c r="Y444" s="23">
        <v>0.4728</v>
      </c>
      <c r="Z444" s="23">
        <v>0.0</v>
      </c>
      <c r="AA444" s="23">
        <v>0.9759</v>
      </c>
      <c r="AB444" s="23">
        <v>7.0</v>
      </c>
      <c r="AC444" s="23">
        <v>71.0</v>
      </c>
      <c r="AD444" s="23">
        <v>71.0</v>
      </c>
      <c r="AE444" s="23">
        <v>0.0</v>
      </c>
      <c r="AF444" s="23">
        <v>0.0</v>
      </c>
      <c r="AG444" s="23">
        <v>0.0</v>
      </c>
      <c r="AH444" s="23">
        <v>0.0</v>
      </c>
      <c r="AI444" s="23">
        <v>0.0037</v>
      </c>
      <c r="AJ444" s="23">
        <v>0.0033</v>
      </c>
      <c r="AK444" s="23">
        <v>2.0E-4</v>
      </c>
      <c r="AL444" s="23">
        <v>0.0</v>
      </c>
      <c r="AM444" s="23">
        <v>0.0</v>
      </c>
      <c r="AN444" s="23">
        <v>5.0</v>
      </c>
      <c r="AO444" s="23">
        <v>6000.0</v>
      </c>
      <c r="AP444" s="23">
        <v>3600.0</v>
      </c>
      <c r="AQ444" s="23">
        <v>0.0</v>
      </c>
      <c r="AR444" s="23">
        <v>0.0</v>
      </c>
      <c r="AS444" s="23" t="s">
        <v>1298</v>
      </c>
      <c r="AT444" s="23" t="s">
        <v>1312</v>
      </c>
    </row>
    <row r="445">
      <c r="A445" s="23" t="str">
        <f t="shared" si="7"/>
        <v>OK</v>
      </c>
      <c r="B445" s="23" t="s">
        <v>74</v>
      </c>
      <c r="C445" s="23" t="s">
        <v>74</v>
      </c>
      <c r="D445" s="23">
        <v>0.0</v>
      </c>
      <c r="E445" s="23">
        <v>28.0</v>
      </c>
      <c r="F445" s="23">
        <v>10.0</v>
      </c>
      <c r="G445" s="23">
        <v>5.0</v>
      </c>
      <c r="H445" s="23">
        <v>50.0</v>
      </c>
      <c r="I445" s="23" t="s">
        <v>134</v>
      </c>
      <c r="J445" s="23">
        <v>0.0</v>
      </c>
      <c r="K445" s="23" t="s">
        <v>134</v>
      </c>
      <c r="L445" s="23">
        <v>-1.0</v>
      </c>
      <c r="M445" s="23">
        <v>-1.0</v>
      </c>
      <c r="N445" s="23">
        <v>0.0</v>
      </c>
      <c r="O445" s="23">
        <v>0.0</v>
      </c>
      <c r="P445" s="23">
        <v>0.0</v>
      </c>
      <c r="Q445" s="23" t="s">
        <v>133</v>
      </c>
      <c r="R445" s="23" t="s">
        <v>133</v>
      </c>
      <c r="S445" s="23" t="s">
        <v>133</v>
      </c>
      <c r="T445" s="23" t="s">
        <v>133</v>
      </c>
      <c r="U445" s="23" t="s">
        <v>133</v>
      </c>
      <c r="V445" s="23" t="s">
        <v>133</v>
      </c>
      <c r="W445" s="23" t="s">
        <v>133</v>
      </c>
      <c r="X445" s="23" t="s">
        <v>133</v>
      </c>
      <c r="Y445" s="23" t="s">
        <v>133</v>
      </c>
      <c r="Z445" s="23" t="s">
        <v>133</v>
      </c>
      <c r="AA445" s="23" t="s">
        <v>133</v>
      </c>
      <c r="AB445" s="23" t="s">
        <v>133</v>
      </c>
      <c r="AC445" s="23" t="s">
        <v>133</v>
      </c>
      <c r="AD445" s="23" t="s">
        <v>133</v>
      </c>
      <c r="AE445" s="23" t="s">
        <v>133</v>
      </c>
      <c r="AF445" s="23" t="s">
        <v>133</v>
      </c>
      <c r="AG445" s="23" t="s">
        <v>133</v>
      </c>
      <c r="AH445" s="23" t="s">
        <v>133</v>
      </c>
      <c r="AI445" s="23" t="s">
        <v>133</v>
      </c>
      <c r="AJ445" s="23" t="s">
        <v>133</v>
      </c>
      <c r="AK445" s="23" t="s">
        <v>133</v>
      </c>
      <c r="AL445" s="23" t="s">
        <v>133</v>
      </c>
      <c r="AM445" s="23" t="s">
        <v>133</v>
      </c>
      <c r="AN445" s="23" t="s">
        <v>133</v>
      </c>
      <c r="AO445" s="23">
        <v>6000.0</v>
      </c>
      <c r="AP445" s="23">
        <v>3600.0</v>
      </c>
      <c r="AQ445" s="23">
        <v>0.0</v>
      </c>
      <c r="AR445" s="23">
        <v>0.0</v>
      </c>
      <c r="AS445" s="23" t="s">
        <v>1298</v>
      </c>
      <c r="AT445" s="23" t="s">
        <v>1277</v>
      </c>
    </row>
    <row r="446">
      <c r="A446" s="23" t="str">
        <f t="shared" si="7"/>
        <v>OK</v>
      </c>
      <c r="B446" s="23" t="s">
        <v>75</v>
      </c>
      <c r="C446" s="23" t="s">
        <v>75</v>
      </c>
      <c r="D446" s="23">
        <v>1.0</v>
      </c>
      <c r="E446" s="23">
        <v>41.0</v>
      </c>
      <c r="F446" s="23">
        <v>30.0</v>
      </c>
      <c r="G446" s="23">
        <v>5.0</v>
      </c>
      <c r="H446" s="23">
        <v>50.0</v>
      </c>
      <c r="I446" s="23">
        <v>63093.0</v>
      </c>
      <c r="J446" s="23">
        <v>56773.4</v>
      </c>
      <c r="K446" s="23">
        <v>10.016325</v>
      </c>
      <c r="L446" s="23">
        <v>2.0</v>
      </c>
      <c r="M446" s="23">
        <v>1.0</v>
      </c>
      <c r="N446" s="23">
        <v>79461.0</v>
      </c>
      <c r="O446" s="23">
        <v>3600.1545</v>
      </c>
      <c r="P446" s="23">
        <v>0.0</v>
      </c>
      <c r="Q446" s="23">
        <v>10069.0</v>
      </c>
      <c r="R446" s="23">
        <v>16182.0</v>
      </c>
      <c r="S446" s="23">
        <v>4365.0</v>
      </c>
      <c r="T446" s="23">
        <v>0.0</v>
      </c>
      <c r="U446" s="23">
        <v>11798.0</v>
      </c>
      <c r="V446" s="23">
        <v>0.0</v>
      </c>
      <c r="W446" s="23">
        <v>19.0</v>
      </c>
      <c r="X446" s="23">
        <v>2.6899</v>
      </c>
      <c r="Y446" s="23">
        <v>0.5085</v>
      </c>
      <c r="Z446" s="23">
        <v>0.0</v>
      </c>
      <c r="AA446" s="23">
        <v>1.1726</v>
      </c>
      <c r="AB446" s="23">
        <v>1.0</v>
      </c>
      <c r="AC446" s="23">
        <v>140.0</v>
      </c>
      <c r="AD446" s="23">
        <v>140.0</v>
      </c>
      <c r="AE446" s="23">
        <v>0.0</v>
      </c>
      <c r="AF446" s="23">
        <v>0.0</v>
      </c>
      <c r="AG446" s="23">
        <v>0.0</v>
      </c>
      <c r="AH446" s="23">
        <v>0.0</v>
      </c>
      <c r="AI446" s="23">
        <v>0.0161</v>
      </c>
      <c r="AJ446" s="23">
        <v>0.016</v>
      </c>
      <c r="AK446" s="23">
        <v>0.0</v>
      </c>
      <c r="AL446" s="23">
        <v>0.0</v>
      </c>
      <c r="AM446" s="23">
        <v>0.0</v>
      </c>
      <c r="AN446" s="23">
        <v>3.0</v>
      </c>
      <c r="AO446" s="23">
        <v>6000.0</v>
      </c>
      <c r="AP446" s="23">
        <v>3600.0</v>
      </c>
      <c r="AQ446" s="23">
        <v>0.0</v>
      </c>
      <c r="AR446" s="23">
        <v>0.0</v>
      </c>
      <c r="AS446" s="23" t="s">
        <v>1298</v>
      </c>
      <c r="AT446" s="23" t="s">
        <v>1313</v>
      </c>
    </row>
    <row r="447">
      <c r="A447" s="23" t="str">
        <f t="shared" si="7"/>
        <v>OK</v>
      </c>
      <c r="B447" s="23" t="s">
        <v>76</v>
      </c>
      <c r="C447" s="23" t="s">
        <v>76</v>
      </c>
      <c r="D447" s="23">
        <v>1.0</v>
      </c>
      <c r="E447" s="23">
        <v>41.0</v>
      </c>
      <c r="F447" s="23">
        <v>20.0</v>
      </c>
      <c r="G447" s="23">
        <v>5.0</v>
      </c>
      <c r="H447" s="23">
        <v>50.0</v>
      </c>
      <c r="I447" s="23">
        <v>63062.0</v>
      </c>
      <c r="J447" s="23">
        <v>58712.0</v>
      </c>
      <c r="K447" s="23">
        <v>6.897973</v>
      </c>
      <c r="L447" s="23">
        <v>2.0</v>
      </c>
      <c r="M447" s="23">
        <v>1.0</v>
      </c>
      <c r="N447" s="23">
        <v>59479.0</v>
      </c>
      <c r="O447" s="23">
        <v>3600.1666</v>
      </c>
      <c r="P447" s="23">
        <v>0.0</v>
      </c>
      <c r="Q447" s="23">
        <v>7236.0</v>
      </c>
      <c r="R447" s="23">
        <v>11530.0</v>
      </c>
      <c r="S447" s="23">
        <v>3699.0</v>
      </c>
      <c r="T447" s="23">
        <v>0.0</v>
      </c>
      <c r="U447" s="23">
        <v>7782.0</v>
      </c>
      <c r="V447" s="23">
        <v>0.0</v>
      </c>
      <c r="W447" s="23">
        <v>49.0</v>
      </c>
      <c r="X447" s="23">
        <v>2.357</v>
      </c>
      <c r="Y447" s="23">
        <v>0.5089</v>
      </c>
      <c r="Z447" s="23">
        <v>0.0</v>
      </c>
      <c r="AA447" s="23">
        <v>0.875</v>
      </c>
      <c r="AB447" s="23">
        <v>1.0</v>
      </c>
      <c r="AC447" s="23">
        <v>140.0</v>
      </c>
      <c r="AD447" s="23">
        <v>140.0</v>
      </c>
      <c r="AE447" s="23">
        <v>0.0</v>
      </c>
      <c r="AF447" s="23">
        <v>0.0</v>
      </c>
      <c r="AG447" s="23">
        <v>0.0</v>
      </c>
      <c r="AH447" s="23">
        <v>0.0</v>
      </c>
      <c r="AI447" s="23">
        <v>0.0162</v>
      </c>
      <c r="AJ447" s="23">
        <v>0.0161</v>
      </c>
      <c r="AK447" s="23">
        <v>0.0</v>
      </c>
      <c r="AL447" s="23">
        <v>0.0</v>
      </c>
      <c r="AM447" s="23">
        <v>0.0</v>
      </c>
      <c r="AN447" s="23">
        <v>4.0</v>
      </c>
      <c r="AO447" s="23">
        <v>6000.0</v>
      </c>
      <c r="AP447" s="23">
        <v>3600.0</v>
      </c>
      <c r="AQ447" s="23">
        <v>0.0</v>
      </c>
      <c r="AR447" s="23">
        <v>0.0</v>
      </c>
      <c r="AS447" s="23" t="s">
        <v>1298</v>
      </c>
      <c r="AT447" s="23" t="s">
        <v>1314</v>
      </c>
    </row>
    <row r="448">
      <c r="A448" s="23" t="str">
        <f t="shared" si="7"/>
        <v>OK</v>
      </c>
      <c r="B448" s="23" t="s">
        <v>77</v>
      </c>
      <c r="C448" s="23" t="s">
        <v>77</v>
      </c>
      <c r="D448" s="23">
        <v>0.0</v>
      </c>
      <c r="E448" s="23">
        <v>41.0</v>
      </c>
      <c r="F448" s="23">
        <v>11.0</v>
      </c>
      <c r="G448" s="23">
        <v>5.0</v>
      </c>
      <c r="H448" s="23">
        <v>50.0</v>
      </c>
      <c r="I448" s="23" t="s">
        <v>134</v>
      </c>
      <c r="J448" s="23">
        <v>0.0</v>
      </c>
      <c r="K448" s="23" t="s">
        <v>134</v>
      </c>
      <c r="L448" s="23">
        <v>-1.0</v>
      </c>
      <c r="M448" s="23">
        <v>-1.0</v>
      </c>
      <c r="N448" s="23">
        <v>0.0</v>
      </c>
      <c r="O448" s="23">
        <v>0.0</v>
      </c>
      <c r="P448" s="23">
        <v>0.0</v>
      </c>
      <c r="Q448" s="23" t="s">
        <v>133</v>
      </c>
      <c r="R448" s="23" t="s">
        <v>133</v>
      </c>
      <c r="S448" s="23" t="s">
        <v>133</v>
      </c>
      <c r="T448" s="23" t="s">
        <v>133</v>
      </c>
      <c r="U448" s="23" t="s">
        <v>133</v>
      </c>
      <c r="V448" s="23" t="s">
        <v>133</v>
      </c>
      <c r="W448" s="23" t="s">
        <v>133</v>
      </c>
      <c r="X448" s="23" t="s">
        <v>133</v>
      </c>
      <c r="Y448" s="23" t="s">
        <v>133</v>
      </c>
      <c r="Z448" s="23" t="s">
        <v>133</v>
      </c>
      <c r="AA448" s="23" t="s">
        <v>133</v>
      </c>
      <c r="AB448" s="23" t="s">
        <v>133</v>
      </c>
      <c r="AC448" s="23" t="s">
        <v>133</v>
      </c>
      <c r="AD448" s="23" t="s">
        <v>133</v>
      </c>
      <c r="AE448" s="23" t="s">
        <v>133</v>
      </c>
      <c r="AF448" s="23" t="s">
        <v>133</v>
      </c>
      <c r="AG448" s="23" t="s">
        <v>133</v>
      </c>
      <c r="AH448" s="23" t="s">
        <v>133</v>
      </c>
      <c r="AI448" s="23" t="s">
        <v>133</v>
      </c>
      <c r="AJ448" s="23" t="s">
        <v>133</v>
      </c>
      <c r="AK448" s="23" t="s">
        <v>133</v>
      </c>
      <c r="AL448" s="23" t="s">
        <v>133</v>
      </c>
      <c r="AM448" s="23" t="s">
        <v>133</v>
      </c>
      <c r="AN448" s="23" t="s">
        <v>133</v>
      </c>
      <c r="AO448" s="23">
        <v>6000.0</v>
      </c>
      <c r="AP448" s="23">
        <v>3600.0</v>
      </c>
      <c r="AQ448" s="23">
        <v>0.0</v>
      </c>
      <c r="AR448" s="23">
        <v>0.0</v>
      </c>
      <c r="AS448" s="23" t="s">
        <v>1298</v>
      </c>
      <c r="AT448" s="23" t="s">
        <v>788</v>
      </c>
    </row>
    <row r="449">
      <c r="A449" s="23" t="str">
        <f t="shared" si="7"/>
        <v>OK</v>
      </c>
      <c r="B449" s="23" t="s">
        <v>78</v>
      </c>
      <c r="C449" s="23" t="s">
        <v>78</v>
      </c>
      <c r="D449" s="23">
        <v>1.0</v>
      </c>
      <c r="E449" s="23">
        <v>45.0</v>
      </c>
      <c r="F449" s="23">
        <v>30.0</v>
      </c>
      <c r="G449" s="23">
        <v>5.0</v>
      </c>
      <c r="H449" s="23">
        <v>50.0</v>
      </c>
      <c r="I449" s="23">
        <v>81407.0</v>
      </c>
      <c r="J449" s="23">
        <v>34021.0</v>
      </c>
      <c r="K449" s="23">
        <v>58.208754</v>
      </c>
      <c r="L449" s="23">
        <v>2.0</v>
      </c>
      <c r="M449" s="23">
        <v>1.0</v>
      </c>
      <c r="N449" s="23">
        <v>68851.0</v>
      </c>
      <c r="O449" s="23">
        <v>3600.1312</v>
      </c>
      <c r="P449" s="23">
        <v>0.0</v>
      </c>
      <c r="Q449" s="23">
        <v>7871.0</v>
      </c>
      <c r="R449" s="23">
        <v>16416.0</v>
      </c>
      <c r="S449" s="23">
        <v>3718.0</v>
      </c>
      <c r="T449" s="23">
        <v>0.0</v>
      </c>
      <c r="U449" s="23">
        <v>11465.0</v>
      </c>
      <c r="V449" s="23">
        <v>0.0</v>
      </c>
      <c r="W449" s="23">
        <v>1233.0</v>
      </c>
      <c r="X449" s="23">
        <v>3.1119</v>
      </c>
      <c r="Y449" s="23">
        <v>0.5838</v>
      </c>
      <c r="Z449" s="23">
        <v>0.0</v>
      </c>
      <c r="AA449" s="23">
        <v>1.3023</v>
      </c>
      <c r="AB449" s="23">
        <v>31.0</v>
      </c>
      <c r="AC449" s="23">
        <v>404.0</v>
      </c>
      <c r="AD449" s="23">
        <v>386.0</v>
      </c>
      <c r="AE449" s="23">
        <v>0.0</v>
      </c>
      <c r="AF449" s="23">
        <v>18.0</v>
      </c>
      <c r="AG449" s="23">
        <v>0.0</v>
      </c>
      <c r="AH449" s="23">
        <v>0.0</v>
      </c>
      <c r="AI449" s="23">
        <v>0.0873</v>
      </c>
      <c r="AJ449" s="23">
        <v>0.0771</v>
      </c>
      <c r="AK449" s="23">
        <v>0.0062</v>
      </c>
      <c r="AL449" s="23">
        <v>0.0</v>
      </c>
      <c r="AM449" s="23">
        <v>0.0</v>
      </c>
      <c r="AN449" s="23">
        <v>8.0</v>
      </c>
      <c r="AO449" s="23">
        <v>6000.0</v>
      </c>
      <c r="AP449" s="23">
        <v>3600.0</v>
      </c>
      <c r="AQ449" s="23">
        <v>0.0</v>
      </c>
      <c r="AR449" s="23">
        <v>0.0</v>
      </c>
      <c r="AS449" s="23" t="s">
        <v>1298</v>
      </c>
      <c r="AT449" s="23" t="s">
        <v>1315</v>
      </c>
    </row>
    <row r="450">
      <c r="A450" s="23" t="str">
        <f t="shared" si="7"/>
        <v>OK</v>
      </c>
      <c r="B450" s="23" t="s">
        <v>79</v>
      </c>
      <c r="C450" s="23" t="s">
        <v>79</v>
      </c>
      <c r="D450" s="23">
        <v>1.0</v>
      </c>
      <c r="E450" s="23">
        <v>45.0</v>
      </c>
      <c r="F450" s="23">
        <v>20.0</v>
      </c>
      <c r="G450" s="23">
        <v>5.0</v>
      </c>
      <c r="H450" s="23">
        <v>50.0</v>
      </c>
      <c r="I450" s="23">
        <v>94198.0</v>
      </c>
      <c r="J450" s="23">
        <v>40803.7</v>
      </c>
      <c r="K450" s="23">
        <v>56.683051</v>
      </c>
      <c r="L450" s="23">
        <v>2.0</v>
      </c>
      <c r="M450" s="23">
        <v>1.0</v>
      </c>
      <c r="N450" s="23">
        <v>84954.0</v>
      </c>
      <c r="O450" s="23">
        <v>3600.1353</v>
      </c>
      <c r="P450" s="23">
        <v>348.0</v>
      </c>
      <c r="Q450" s="23">
        <v>5111.0</v>
      </c>
      <c r="R450" s="23">
        <v>13648.0</v>
      </c>
      <c r="S450" s="23">
        <v>2529.0</v>
      </c>
      <c r="T450" s="23">
        <v>0.0</v>
      </c>
      <c r="U450" s="23">
        <v>10223.0</v>
      </c>
      <c r="V450" s="23">
        <v>0.0</v>
      </c>
      <c r="W450" s="23">
        <v>896.0</v>
      </c>
      <c r="X450" s="23">
        <v>2.219</v>
      </c>
      <c r="Y450" s="23">
        <v>0.4328</v>
      </c>
      <c r="Z450" s="23">
        <v>0.0</v>
      </c>
      <c r="AA450" s="23">
        <v>0.946</v>
      </c>
      <c r="AB450" s="23">
        <v>40.0</v>
      </c>
      <c r="AC450" s="23">
        <v>349.0</v>
      </c>
      <c r="AD450" s="23">
        <v>319.0</v>
      </c>
      <c r="AE450" s="23">
        <v>0.0</v>
      </c>
      <c r="AF450" s="23">
        <v>30.0</v>
      </c>
      <c r="AG450" s="23">
        <v>0.0</v>
      </c>
      <c r="AH450" s="23">
        <v>0.0</v>
      </c>
      <c r="AI450" s="23">
        <v>0.087</v>
      </c>
      <c r="AJ450" s="23">
        <v>0.0722</v>
      </c>
      <c r="AK450" s="23">
        <v>0.0094</v>
      </c>
      <c r="AL450" s="23">
        <v>0.0</v>
      </c>
      <c r="AM450" s="23">
        <v>0.0</v>
      </c>
      <c r="AN450" s="23">
        <v>13.0</v>
      </c>
      <c r="AO450" s="23">
        <v>6000.0</v>
      </c>
      <c r="AP450" s="23">
        <v>3600.0</v>
      </c>
      <c r="AQ450" s="23">
        <v>0.0</v>
      </c>
      <c r="AR450" s="23">
        <v>0.0</v>
      </c>
      <c r="AS450" s="23" t="s">
        <v>1298</v>
      </c>
      <c r="AT450" s="23" t="s">
        <v>1316</v>
      </c>
    </row>
    <row r="451">
      <c r="A451" s="23" t="str">
        <f t="shared" si="7"/>
        <v>OK</v>
      </c>
      <c r="B451" s="23" t="s">
        <v>80</v>
      </c>
      <c r="C451" s="23" t="s">
        <v>80</v>
      </c>
      <c r="D451" s="23">
        <v>0.0</v>
      </c>
      <c r="E451" s="23">
        <v>45.0</v>
      </c>
      <c r="F451" s="23">
        <v>11.0</v>
      </c>
      <c r="G451" s="23">
        <v>5.0</v>
      </c>
      <c r="H451" s="23">
        <v>50.0</v>
      </c>
      <c r="I451" s="23" t="s">
        <v>134</v>
      </c>
      <c r="J451" s="23">
        <v>0.0</v>
      </c>
      <c r="K451" s="23" t="s">
        <v>134</v>
      </c>
      <c r="L451" s="23">
        <v>-1.0</v>
      </c>
      <c r="M451" s="23">
        <v>-1.0</v>
      </c>
      <c r="N451" s="23">
        <v>0.0</v>
      </c>
      <c r="O451" s="23">
        <v>0.0</v>
      </c>
      <c r="P451" s="23">
        <v>0.0</v>
      </c>
      <c r="Q451" s="23" t="s">
        <v>133</v>
      </c>
      <c r="R451" s="23" t="s">
        <v>133</v>
      </c>
      <c r="S451" s="23" t="s">
        <v>133</v>
      </c>
      <c r="T451" s="23" t="s">
        <v>133</v>
      </c>
      <c r="U451" s="23" t="s">
        <v>133</v>
      </c>
      <c r="V451" s="23" t="s">
        <v>133</v>
      </c>
      <c r="W451" s="23" t="s">
        <v>133</v>
      </c>
      <c r="X451" s="23" t="s">
        <v>133</v>
      </c>
      <c r="Y451" s="23" t="s">
        <v>133</v>
      </c>
      <c r="Z451" s="23" t="s">
        <v>133</v>
      </c>
      <c r="AA451" s="23" t="s">
        <v>133</v>
      </c>
      <c r="AB451" s="23" t="s">
        <v>133</v>
      </c>
      <c r="AC451" s="23" t="s">
        <v>133</v>
      </c>
      <c r="AD451" s="23" t="s">
        <v>133</v>
      </c>
      <c r="AE451" s="23" t="s">
        <v>133</v>
      </c>
      <c r="AF451" s="23" t="s">
        <v>133</v>
      </c>
      <c r="AG451" s="23" t="s">
        <v>133</v>
      </c>
      <c r="AH451" s="23" t="s">
        <v>133</v>
      </c>
      <c r="AI451" s="23" t="s">
        <v>133</v>
      </c>
      <c r="AJ451" s="23" t="s">
        <v>133</v>
      </c>
      <c r="AK451" s="23" t="s">
        <v>133</v>
      </c>
      <c r="AL451" s="23" t="s">
        <v>133</v>
      </c>
      <c r="AM451" s="23" t="s">
        <v>133</v>
      </c>
      <c r="AN451" s="23" t="s">
        <v>133</v>
      </c>
      <c r="AO451" s="23">
        <v>6000.0</v>
      </c>
      <c r="AP451" s="23">
        <v>3600.0</v>
      </c>
      <c r="AQ451" s="23">
        <v>0.0</v>
      </c>
      <c r="AR451" s="23">
        <v>0.0</v>
      </c>
      <c r="AS451" s="23" t="s">
        <v>1298</v>
      </c>
      <c r="AT451" s="23" t="s">
        <v>791</v>
      </c>
    </row>
    <row r="452">
      <c r="A452" s="23" t="str">
        <f t="shared" si="7"/>
        <v>OK</v>
      </c>
      <c r="B452" s="23" t="s">
        <v>81</v>
      </c>
      <c r="C452" s="23" t="s">
        <v>81</v>
      </c>
      <c r="D452" s="23">
        <v>1.0</v>
      </c>
      <c r="E452" s="23">
        <v>51.0</v>
      </c>
      <c r="F452" s="23">
        <v>30.0</v>
      </c>
      <c r="G452" s="23">
        <v>5.0</v>
      </c>
      <c r="H452" s="23">
        <v>50.0</v>
      </c>
      <c r="I452" s="23">
        <v>69800.0</v>
      </c>
      <c r="J452" s="23">
        <v>53055.25</v>
      </c>
      <c r="K452" s="23">
        <v>23.989613</v>
      </c>
      <c r="L452" s="23">
        <v>2.0</v>
      </c>
      <c r="M452" s="23">
        <v>1.0</v>
      </c>
      <c r="N452" s="23">
        <v>52189.0</v>
      </c>
      <c r="O452" s="23">
        <v>3600.1752</v>
      </c>
      <c r="P452" s="23">
        <v>0.0</v>
      </c>
      <c r="Q452" s="23">
        <v>6898.0</v>
      </c>
      <c r="R452" s="23">
        <v>14765.0</v>
      </c>
      <c r="S452" s="23">
        <v>2650.0</v>
      </c>
      <c r="T452" s="23">
        <v>0.0</v>
      </c>
      <c r="U452" s="23">
        <v>10148.0</v>
      </c>
      <c r="V452" s="23">
        <v>0.0</v>
      </c>
      <c r="W452" s="23">
        <v>1967.0</v>
      </c>
      <c r="X452" s="23">
        <v>3.4199</v>
      </c>
      <c r="Y452" s="23">
        <v>0.5341</v>
      </c>
      <c r="Z452" s="23">
        <v>0.0</v>
      </c>
      <c r="AA452" s="23">
        <v>1.5825</v>
      </c>
      <c r="AB452" s="23">
        <v>10.0</v>
      </c>
      <c r="AC452" s="23">
        <v>411.0</v>
      </c>
      <c r="AD452" s="23">
        <v>408.0</v>
      </c>
      <c r="AE452" s="23">
        <v>0.0</v>
      </c>
      <c r="AF452" s="23">
        <v>3.0</v>
      </c>
      <c r="AG452" s="23">
        <v>0.0</v>
      </c>
      <c r="AH452" s="23">
        <v>0.0</v>
      </c>
      <c r="AI452" s="23">
        <v>0.0751</v>
      </c>
      <c r="AJ452" s="23">
        <v>0.0717</v>
      </c>
      <c r="AK452" s="23">
        <v>0.0017</v>
      </c>
      <c r="AL452" s="23">
        <v>0.0</v>
      </c>
      <c r="AM452" s="23">
        <v>0.0</v>
      </c>
      <c r="AN452" s="23">
        <v>5.0</v>
      </c>
      <c r="AO452" s="23">
        <v>6000.0</v>
      </c>
      <c r="AP452" s="23">
        <v>3600.0</v>
      </c>
      <c r="AQ452" s="23">
        <v>0.0</v>
      </c>
      <c r="AR452" s="23">
        <v>0.0</v>
      </c>
      <c r="AS452" s="23" t="s">
        <v>1298</v>
      </c>
      <c r="AT452" s="23" t="s">
        <v>1317</v>
      </c>
    </row>
    <row r="453">
      <c r="A453" s="23" t="str">
        <f t="shared" si="7"/>
        <v>OK</v>
      </c>
      <c r="B453" s="23" t="s">
        <v>82</v>
      </c>
      <c r="C453" s="23" t="s">
        <v>82</v>
      </c>
      <c r="D453" s="23">
        <v>1.0</v>
      </c>
      <c r="E453" s="23">
        <v>51.0</v>
      </c>
      <c r="F453" s="23">
        <v>20.0</v>
      </c>
      <c r="G453" s="23">
        <v>5.0</v>
      </c>
      <c r="H453" s="23">
        <v>50.0</v>
      </c>
      <c r="I453" s="23">
        <v>120706.0</v>
      </c>
      <c r="J453" s="23">
        <v>54174.5</v>
      </c>
      <c r="K453" s="23">
        <v>55.118635</v>
      </c>
      <c r="L453" s="23">
        <v>2.0</v>
      </c>
      <c r="M453" s="23">
        <v>1.0</v>
      </c>
      <c r="N453" s="23">
        <v>54816.0</v>
      </c>
      <c r="O453" s="23">
        <v>3600.0332</v>
      </c>
      <c r="P453" s="23">
        <v>28.0</v>
      </c>
      <c r="Q453" s="23">
        <v>7513.0</v>
      </c>
      <c r="R453" s="23">
        <v>14426.0</v>
      </c>
      <c r="S453" s="23">
        <v>4307.0</v>
      </c>
      <c r="T453" s="23">
        <v>0.0</v>
      </c>
      <c r="U453" s="23">
        <v>9461.0</v>
      </c>
      <c r="V453" s="23">
        <v>0.0</v>
      </c>
      <c r="W453" s="23">
        <v>658.0</v>
      </c>
      <c r="X453" s="23">
        <v>3.4632</v>
      </c>
      <c r="Y453" s="23">
        <v>0.7801</v>
      </c>
      <c r="Z453" s="23">
        <v>0.0</v>
      </c>
      <c r="AA453" s="23">
        <v>1.2687</v>
      </c>
      <c r="AB453" s="23">
        <v>11.0</v>
      </c>
      <c r="AC453" s="23">
        <v>727.0</v>
      </c>
      <c r="AD453" s="23">
        <v>691.0</v>
      </c>
      <c r="AE453" s="23">
        <v>33.0</v>
      </c>
      <c r="AF453" s="23">
        <v>3.0</v>
      </c>
      <c r="AG453" s="23">
        <v>0.0</v>
      </c>
      <c r="AH453" s="23">
        <v>0.0</v>
      </c>
      <c r="AI453" s="23">
        <v>0.1062</v>
      </c>
      <c r="AJ453" s="23">
        <v>0.1031</v>
      </c>
      <c r="AK453" s="23">
        <v>0.0013</v>
      </c>
      <c r="AL453" s="23">
        <v>0.0</v>
      </c>
      <c r="AM453" s="23">
        <v>0.0</v>
      </c>
      <c r="AN453" s="23">
        <v>12.0</v>
      </c>
      <c r="AO453" s="23">
        <v>6000.0</v>
      </c>
      <c r="AP453" s="23">
        <v>3600.0</v>
      </c>
      <c r="AQ453" s="23">
        <v>0.0</v>
      </c>
      <c r="AR453" s="23">
        <v>0.0</v>
      </c>
      <c r="AS453" s="23" t="s">
        <v>1298</v>
      </c>
      <c r="AT453" s="23" t="s">
        <v>1318</v>
      </c>
    </row>
    <row r="454">
      <c r="A454" s="23" t="str">
        <f t="shared" si="7"/>
        <v>OK</v>
      </c>
      <c r="B454" s="23" t="s">
        <v>83</v>
      </c>
      <c r="C454" s="23" t="s">
        <v>83</v>
      </c>
      <c r="D454" s="23">
        <v>0.0</v>
      </c>
      <c r="E454" s="23">
        <v>51.0</v>
      </c>
      <c r="F454" s="23">
        <v>10.0</v>
      </c>
      <c r="G454" s="23">
        <v>5.0</v>
      </c>
      <c r="H454" s="23">
        <v>50.0</v>
      </c>
      <c r="I454" s="23" t="s">
        <v>134</v>
      </c>
      <c r="J454" s="23">
        <v>0.0</v>
      </c>
      <c r="K454" s="23" t="s">
        <v>134</v>
      </c>
      <c r="L454" s="23">
        <v>-1.0</v>
      </c>
      <c r="M454" s="23">
        <v>-1.0</v>
      </c>
      <c r="N454" s="23">
        <v>0.0</v>
      </c>
      <c r="O454" s="23">
        <v>0.0</v>
      </c>
      <c r="P454" s="23">
        <v>0.0</v>
      </c>
      <c r="Q454" s="23" t="s">
        <v>133</v>
      </c>
      <c r="R454" s="23" t="s">
        <v>133</v>
      </c>
      <c r="S454" s="23" t="s">
        <v>133</v>
      </c>
      <c r="T454" s="23" t="s">
        <v>133</v>
      </c>
      <c r="U454" s="23" t="s">
        <v>133</v>
      </c>
      <c r="V454" s="23" t="s">
        <v>133</v>
      </c>
      <c r="W454" s="23" t="s">
        <v>133</v>
      </c>
      <c r="X454" s="23" t="s">
        <v>133</v>
      </c>
      <c r="Y454" s="23" t="s">
        <v>133</v>
      </c>
      <c r="Z454" s="23" t="s">
        <v>133</v>
      </c>
      <c r="AA454" s="23" t="s">
        <v>133</v>
      </c>
      <c r="AB454" s="23" t="s">
        <v>133</v>
      </c>
      <c r="AC454" s="23" t="s">
        <v>133</v>
      </c>
      <c r="AD454" s="23" t="s">
        <v>133</v>
      </c>
      <c r="AE454" s="23" t="s">
        <v>133</v>
      </c>
      <c r="AF454" s="23" t="s">
        <v>133</v>
      </c>
      <c r="AG454" s="23" t="s">
        <v>133</v>
      </c>
      <c r="AH454" s="23" t="s">
        <v>133</v>
      </c>
      <c r="AI454" s="23" t="s">
        <v>133</v>
      </c>
      <c r="AJ454" s="23" t="s">
        <v>133</v>
      </c>
      <c r="AK454" s="23" t="s">
        <v>133</v>
      </c>
      <c r="AL454" s="23" t="s">
        <v>133</v>
      </c>
      <c r="AM454" s="23" t="s">
        <v>133</v>
      </c>
      <c r="AN454" s="23" t="s">
        <v>133</v>
      </c>
      <c r="AO454" s="23">
        <v>6000.0</v>
      </c>
      <c r="AP454" s="23">
        <v>3600.0</v>
      </c>
      <c r="AQ454" s="23">
        <v>0.0</v>
      </c>
      <c r="AR454" s="23">
        <v>0.0</v>
      </c>
      <c r="AS454" s="23" t="s">
        <v>1298</v>
      </c>
      <c r="AT454" s="23" t="s">
        <v>1284</v>
      </c>
    </row>
    <row r="455">
      <c r="A455" s="23" t="str">
        <f t="shared" si="7"/>
        <v>OK</v>
      </c>
      <c r="B455" s="23" t="s">
        <v>84</v>
      </c>
      <c r="C455" s="23" t="s">
        <v>84</v>
      </c>
      <c r="D455" s="23">
        <v>1.0</v>
      </c>
      <c r="E455" s="23">
        <v>55.0</v>
      </c>
      <c r="F455" s="23">
        <v>30.0</v>
      </c>
      <c r="G455" s="23">
        <v>5.0</v>
      </c>
      <c r="H455" s="23">
        <v>50.0</v>
      </c>
      <c r="I455" s="23">
        <v>324936.0</v>
      </c>
      <c r="J455" s="23">
        <v>120502.833333</v>
      </c>
      <c r="K455" s="23">
        <v>62.914902</v>
      </c>
      <c r="L455" s="23">
        <v>2.0</v>
      </c>
      <c r="M455" s="23">
        <v>1.0</v>
      </c>
      <c r="N455" s="23">
        <v>42858.0</v>
      </c>
      <c r="O455" s="23">
        <v>3600.2112</v>
      </c>
      <c r="P455" s="23">
        <v>0.0</v>
      </c>
      <c r="Q455" s="23">
        <v>7734.0</v>
      </c>
      <c r="R455" s="23">
        <v>16342.0</v>
      </c>
      <c r="S455" s="23">
        <v>3757.0</v>
      </c>
      <c r="T455" s="23">
        <v>0.0</v>
      </c>
      <c r="U455" s="23">
        <v>11508.0</v>
      </c>
      <c r="V455" s="23">
        <v>0.0</v>
      </c>
      <c r="W455" s="23">
        <v>1077.0</v>
      </c>
      <c r="X455" s="23">
        <v>4.2229</v>
      </c>
      <c r="Y455" s="23">
        <v>0.7933</v>
      </c>
      <c r="Z455" s="23">
        <v>0.0</v>
      </c>
      <c r="AA455" s="23">
        <v>1.8716</v>
      </c>
      <c r="AB455" s="23">
        <v>69.0</v>
      </c>
      <c r="AC455" s="23">
        <v>589.0</v>
      </c>
      <c r="AD455" s="23">
        <v>528.0</v>
      </c>
      <c r="AE455" s="23">
        <v>0.0</v>
      </c>
      <c r="AF455" s="23">
        <v>61.0</v>
      </c>
      <c r="AG455" s="23">
        <v>0.0</v>
      </c>
      <c r="AH455" s="23">
        <v>0.0</v>
      </c>
      <c r="AI455" s="23">
        <v>0.2035</v>
      </c>
      <c r="AJ455" s="23">
        <v>0.1692</v>
      </c>
      <c r="AK455" s="23">
        <v>0.0227</v>
      </c>
      <c r="AL455" s="23">
        <v>0.0</v>
      </c>
      <c r="AM455" s="23">
        <v>0.0</v>
      </c>
      <c r="AN455" s="23">
        <v>12.0</v>
      </c>
      <c r="AO455" s="23">
        <v>6000.0</v>
      </c>
      <c r="AP455" s="23">
        <v>3600.0</v>
      </c>
      <c r="AQ455" s="23">
        <v>0.0</v>
      </c>
      <c r="AR455" s="23">
        <v>0.0</v>
      </c>
      <c r="AS455" s="23" t="s">
        <v>1298</v>
      </c>
      <c r="AT455" s="23" t="s">
        <v>1319</v>
      </c>
    </row>
    <row r="456">
      <c r="A456" s="23" t="str">
        <f t="shared" si="7"/>
        <v>OK</v>
      </c>
      <c r="B456" s="23" t="s">
        <v>85</v>
      </c>
      <c r="C456" s="23" t="s">
        <v>85</v>
      </c>
      <c r="D456" s="23">
        <v>1.0</v>
      </c>
      <c r="E456" s="23">
        <v>55.0</v>
      </c>
      <c r="F456" s="23">
        <v>20.0</v>
      </c>
      <c r="G456" s="23">
        <v>5.0</v>
      </c>
      <c r="H456" s="23">
        <v>50.0</v>
      </c>
      <c r="I456" s="23">
        <v>455799.0</v>
      </c>
      <c r="J456" s="23">
        <v>154458.235294</v>
      </c>
      <c r="K456" s="23">
        <v>66.112643</v>
      </c>
      <c r="L456" s="23">
        <v>2.0</v>
      </c>
      <c r="M456" s="23">
        <v>1.0</v>
      </c>
      <c r="N456" s="23">
        <v>109854.0</v>
      </c>
      <c r="O456" s="23">
        <v>3600.0998</v>
      </c>
      <c r="P456" s="23">
        <v>12.0</v>
      </c>
      <c r="Q456" s="23">
        <v>3681.0</v>
      </c>
      <c r="R456" s="23">
        <v>12292.0</v>
      </c>
      <c r="S456" s="23">
        <v>1751.0</v>
      </c>
      <c r="T456" s="23">
        <v>0.0</v>
      </c>
      <c r="U456" s="23">
        <v>9640.0</v>
      </c>
      <c r="V456" s="23">
        <v>0.0</v>
      </c>
      <c r="W456" s="23">
        <v>901.0</v>
      </c>
      <c r="X456" s="23">
        <v>2.0752</v>
      </c>
      <c r="Y456" s="23">
        <v>0.3465</v>
      </c>
      <c r="Z456" s="23">
        <v>0.0</v>
      </c>
      <c r="AA456" s="23">
        <v>1.0038</v>
      </c>
      <c r="AB456" s="23">
        <v>109.0</v>
      </c>
      <c r="AC456" s="23">
        <v>887.0</v>
      </c>
      <c r="AD456" s="23">
        <v>798.0</v>
      </c>
      <c r="AE456" s="23">
        <v>0.0</v>
      </c>
      <c r="AF456" s="23">
        <v>89.0</v>
      </c>
      <c r="AG456" s="23">
        <v>0.0</v>
      </c>
      <c r="AH456" s="23">
        <v>0.0</v>
      </c>
      <c r="AI456" s="23">
        <v>0.2946</v>
      </c>
      <c r="AJ456" s="23">
        <v>0.2424</v>
      </c>
      <c r="AK456" s="23">
        <v>0.0339</v>
      </c>
      <c r="AL456" s="23">
        <v>0.0</v>
      </c>
      <c r="AM456" s="23">
        <v>0.0</v>
      </c>
      <c r="AN456" s="23">
        <v>18.0</v>
      </c>
      <c r="AO456" s="23">
        <v>6000.0</v>
      </c>
      <c r="AP456" s="23">
        <v>3600.0</v>
      </c>
      <c r="AQ456" s="23">
        <v>0.0</v>
      </c>
      <c r="AR456" s="23">
        <v>0.0</v>
      </c>
      <c r="AS456" s="23" t="s">
        <v>1298</v>
      </c>
      <c r="AT456" s="23" t="s">
        <v>1320</v>
      </c>
    </row>
    <row r="457">
      <c r="A457" s="23" t="str">
        <f t="shared" si="7"/>
        <v>OK</v>
      </c>
      <c r="B457" s="23" t="s">
        <v>86</v>
      </c>
      <c r="C457" s="23" t="s">
        <v>86</v>
      </c>
      <c r="D457" s="23">
        <v>0.0</v>
      </c>
      <c r="E457" s="23">
        <v>55.0</v>
      </c>
      <c r="F457" s="23">
        <v>10.0</v>
      </c>
      <c r="G457" s="23">
        <v>5.0</v>
      </c>
      <c r="H457" s="23">
        <v>50.0</v>
      </c>
      <c r="I457" s="23" t="s">
        <v>134</v>
      </c>
      <c r="J457" s="23">
        <v>0.0</v>
      </c>
      <c r="K457" s="23" t="s">
        <v>134</v>
      </c>
      <c r="L457" s="23">
        <v>-1.0</v>
      </c>
      <c r="M457" s="23">
        <v>-1.0</v>
      </c>
      <c r="N457" s="23">
        <v>0.0</v>
      </c>
      <c r="O457" s="23">
        <v>0.0</v>
      </c>
      <c r="P457" s="23">
        <v>0.0</v>
      </c>
      <c r="Q457" s="23" t="s">
        <v>133</v>
      </c>
      <c r="R457" s="23" t="s">
        <v>133</v>
      </c>
      <c r="S457" s="23" t="s">
        <v>133</v>
      </c>
      <c r="T457" s="23" t="s">
        <v>133</v>
      </c>
      <c r="U457" s="23" t="s">
        <v>133</v>
      </c>
      <c r="V457" s="23" t="s">
        <v>133</v>
      </c>
      <c r="W457" s="23" t="s">
        <v>133</v>
      </c>
      <c r="X457" s="23" t="s">
        <v>133</v>
      </c>
      <c r="Y457" s="23" t="s">
        <v>133</v>
      </c>
      <c r="Z457" s="23" t="s">
        <v>133</v>
      </c>
      <c r="AA457" s="23" t="s">
        <v>133</v>
      </c>
      <c r="AB457" s="23" t="s">
        <v>133</v>
      </c>
      <c r="AC457" s="23" t="s">
        <v>133</v>
      </c>
      <c r="AD457" s="23" t="s">
        <v>133</v>
      </c>
      <c r="AE457" s="23" t="s">
        <v>133</v>
      </c>
      <c r="AF457" s="23" t="s">
        <v>133</v>
      </c>
      <c r="AG457" s="23" t="s">
        <v>133</v>
      </c>
      <c r="AH457" s="23" t="s">
        <v>133</v>
      </c>
      <c r="AI457" s="23" t="s">
        <v>133</v>
      </c>
      <c r="AJ457" s="23" t="s">
        <v>133</v>
      </c>
      <c r="AK457" s="23" t="s">
        <v>133</v>
      </c>
      <c r="AL457" s="23" t="s">
        <v>133</v>
      </c>
      <c r="AM457" s="23" t="s">
        <v>133</v>
      </c>
      <c r="AN457" s="23" t="s">
        <v>133</v>
      </c>
      <c r="AO457" s="23">
        <v>6000.0</v>
      </c>
      <c r="AP457" s="23">
        <v>3600.0</v>
      </c>
      <c r="AQ457" s="23">
        <v>0.0</v>
      </c>
      <c r="AR457" s="23">
        <v>0.0</v>
      </c>
      <c r="AS457" s="23" t="s">
        <v>1298</v>
      </c>
      <c r="AT457" s="23" t="s">
        <v>1287</v>
      </c>
    </row>
    <row r="458">
      <c r="A458" s="23" t="str">
        <f t="shared" si="7"/>
        <v>OK</v>
      </c>
      <c r="B458" s="23" t="s">
        <v>87</v>
      </c>
      <c r="C458" s="23" t="s">
        <v>87</v>
      </c>
      <c r="D458" s="23">
        <v>1.0</v>
      </c>
      <c r="E458" s="23">
        <v>59.0</v>
      </c>
      <c r="F458" s="23">
        <v>30.0</v>
      </c>
      <c r="G458" s="23">
        <v>5.0</v>
      </c>
      <c r="H458" s="23">
        <v>50.0</v>
      </c>
      <c r="I458" s="23">
        <v>249580.0</v>
      </c>
      <c r="J458" s="23">
        <v>66451.0</v>
      </c>
      <c r="K458" s="23">
        <v>73.37487</v>
      </c>
      <c r="L458" s="23">
        <v>2.0</v>
      </c>
      <c r="M458" s="23">
        <v>1.0</v>
      </c>
      <c r="N458" s="23">
        <v>69222.0</v>
      </c>
      <c r="O458" s="23">
        <v>3600.0803</v>
      </c>
      <c r="P458" s="23">
        <v>64.0</v>
      </c>
      <c r="Q458" s="23">
        <v>7472.0</v>
      </c>
      <c r="R458" s="23">
        <v>11888.0</v>
      </c>
      <c r="S458" s="23">
        <v>4567.0</v>
      </c>
      <c r="T458" s="23">
        <v>27.0</v>
      </c>
      <c r="U458" s="23">
        <v>7195.0</v>
      </c>
      <c r="V458" s="23">
        <v>0.0</v>
      </c>
      <c r="W458" s="23">
        <v>99.0</v>
      </c>
      <c r="X458" s="23">
        <v>4.0577</v>
      </c>
      <c r="Y458" s="23">
        <v>1.0278</v>
      </c>
      <c r="Z458" s="23">
        <v>0.0</v>
      </c>
      <c r="AA458" s="23">
        <v>1.4079</v>
      </c>
      <c r="AB458" s="23">
        <v>7.0</v>
      </c>
      <c r="AC458" s="23">
        <v>399.0</v>
      </c>
      <c r="AD458" s="23">
        <v>397.0</v>
      </c>
      <c r="AE458" s="23">
        <v>0.0</v>
      </c>
      <c r="AF458" s="23">
        <v>2.0</v>
      </c>
      <c r="AG458" s="23">
        <v>0.0</v>
      </c>
      <c r="AH458" s="23">
        <v>0.0</v>
      </c>
      <c r="AI458" s="23">
        <v>0.0899</v>
      </c>
      <c r="AJ458" s="23">
        <v>0.0872</v>
      </c>
      <c r="AK458" s="23">
        <v>0.0012</v>
      </c>
      <c r="AL458" s="23">
        <v>0.0</v>
      </c>
      <c r="AM458" s="23">
        <v>0.0</v>
      </c>
      <c r="AN458" s="23">
        <v>14.0</v>
      </c>
      <c r="AO458" s="23">
        <v>6000.0</v>
      </c>
      <c r="AP458" s="23">
        <v>3600.0</v>
      </c>
      <c r="AQ458" s="23">
        <v>0.0</v>
      </c>
      <c r="AR458" s="23">
        <v>0.0</v>
      </c>
      <c r="AS458" s="23" t="s">
        <v>1298</v>
      </c>
      <c r="AT458" s="23" t="s">
        <v>1321</v>
      </c>
    </row>
    <row r="459">
      <c r="A459" s="23" t="str">
        <f t="shared" si="7"/>
        <v>OK</v>
      </c>
      <c r="B459" s="23" t="s">
        <v>88</v>
      </c>
      <c r="C459" s="23" t="s">
        <v>88</v>
      </c>
      <c r="D459" s="23">
        <v>0.0</v>
      </c>
      <c r="E459" s="23">
        <v>59.0</v>
      </c>
      <c r="F459" s="23">
        <v>20.0</v>
      </c>
      <c r="G459" s="23">
        <v>5.0</v>
      </c>
      <c r="H459" s="23">
        <v>50.0</v>
      </c>
      <c r="I459" s="23" t="s">
        <v>134</v>
      </c>
      <c r="J459" s="23">
        <v>0.0</v>
      </c>
      <c r="K459" s="23" t="s">
        <v>134</v>
      </c>
      <c r="L459" s="23">
        <v>-1.0</v>
      </c>
      <c r="M459" s="23">
        <v>-1.0</v>
      </c>
      <c r="N459" s="23">
        <v>0.0</v>
      </c>
      <c r="O459" s="23">
        <v>0.0</v>
      </c>
      <c r="P459" s="23">
        <v>0.0</v>
      </c>
      <c r="Q459" s="23" t="s">
        <v>133</v>
      </c>
      <c r="R459" s="23" t="s">
        <v>133</v>
      </c>
      <c r="S459" s="23" t="s">
        <v>133</v>
      </c>
      <c r="T459" s="23" t="s">
        <v>133</v>
      </c>
      <c r="U459" s="23" t="s">
        <v>133</v>
      </c>
      <c r="V459" s="23" t="s">
        <v>133</v>
      </c>
      <c r="W459" s="23" t="s">
        <v>133</v>
      </c>
      <c r="X459" s="23" t="s">
        <v>133</v>
      </c>
      <c r="Y459" s="23" t="s">
        <v>133</v>
      </c>
      <c r="Z459" s="23" t="s">
        <v>133</v>
      </c>
      <c r="AA459" s="23" t="s">
        <v>133</v>
      </c>
      <c r="AB459" s="23" t="s">
        <v>133</v>
      </c>
      <c r="AC459" s="23" t="s">
        <v>133</v>
      </c>
      <c r="AD459" s="23" t="s">
        <v>133</v>
      </c>
      <c r="AE459" s="23" t="s">
        <v>133</v>
      </c>
      <c r="AF459" s="23" t="s">
        <v>133</v>
      </c>
      <c r="AG459" s="23" t="s">
        <v>133</v>
      </c>
      <c r="AH459" s="23" t="s">
        <v>133</v>
      </c>
      <c r="AI459" s="23" t="s">
        <v>133</v>
      </c>
      <c r="AJ459" s="23" t="s">
        <v>133</v>
      </c>
      <c r="AK459" s="23" t="s">
        <v>133</v>
      </c>
      <c r="AL459" s="23" t="s">
        <v>133</v>
      </c>
      <c r="AM459" s="23" t="s">
        <v>133</v>
      </c>
      <c r="AN459" s="23" t="s">
        <v>133</v>
      </c>
      <c r="AO459" s="23">
        <v>6000.0</v>
      </c>
      <c r="AP459" s="23">
        <v>3600.0</v>
      </c>
      <c r="AQ459" s="23">
        <v>0.0</v>
      </c>
      <c r="AR459" s="23">
        <v>0.0</v>
      </c>
      <c r="AS459" s="23" t="s">
        <v>1298</v>
      </c>
      <c r="AT459" s="23" t="s">
        <v>1289</v>
      </c>
    </row>
    <row r="460">
      <c r="A460" s="23" t="str">
        <f t="shared" si="7"/>
        <v>OK</v>
      </c>
      <c r="B460" s="23" t="s">
        <v>89</v>
      </c>
      <c r="C460" s="23" t="s">
        <v>89</v>
      </c>
      <c r="D460" s="23">
        <v>0.0</v>
      </c>
      <c r="E460" s="23">
        <v>59.0</v>
      </c>
      <c r="F460" s="23">
        <v>16.0</v>
      </c>
      <c r="G460" s="23">
        <v>5.0</v>
      </c>
      <c r="H460" s="23">
        <v>50.0</v>
      </c>
      <c r="I460" s="23" t="s">
        <v>134</v>
      </c>
      <c r="J460" s="23">
        <v>0.0</v>
      </c>
      <c r="K460" s="23" t="s">
        <v>134</v>
      </c>
      <c r="L460" s="23">
        <v>-1.0</v>
      </c>
      <c r="M460" s="23">
        <v>-1.0</v>
      </c>
      <c r="N460" s="23">
        <v>0.0</v>
      </c>
      <c r="O460" s="23">
        <v>0.0</v>
      </c>
      <c r="P460" s="23">
        <v>0.0</v>
      </c>
      <c r="Q460" s="23" t="s">
        <v>133</v>
      </c>
      <c r="R460" s="23" t="s">
        <v>133</v>
      </c>
      <c r="S460" s="23" t="s">
        <v>133</v>
      </c>
      <c r="T460" s="23" t="s">
        <v>133</v>
      </c>
      <c r="U460" s="23" t="s">
        <v>133</v>
      </c>
      <c r="V460" s="23" t="s">
        <v>133</v>
      </c>
      <c r="W460" s="23" t="s">
        <v>133</v>
      </c>
      <c r="X460" s="23" t="s">
        <v>133</v>
      </c>
      <c r="Y460" s="23" t="s">
        <v>133</v>
      </c>
      <c r="Z460" s="23" t="s">
        <v>133</v>
      </c>
      <c r="AA460" s="23" t="s">
        <v>133</v>
      </c>
      <c r="AB460" s="23" t="s">
        <v>133</v>
      </c>
      <c r="AC460" s="23" t="s">
        <v>133</v>
      </c>
      <c r="AD460" s="23" t="s">
        <v>133</v>
      </c>
      <c r="AE460" s="23" t="s">
        <v>133</v>
      </c>
      <c r="AF460" s="23" t="s">
        <v>133</v>
      </c>
      <c r="AG460" s="23" t="s">
        <v>133</v>
      </c>
      <c r="AH460" s="23" t="s">
        <v>133</v>
      </c>
      <c r="AI460" s="23" t="s">
        <v>133</v>
      </c>
      <c r="AJ460" s="23" t="s">
        <v>133</v>
      </c>
      <c r="AK460" s="23" t="s">
        <v>133</v>
      </c>
      <c r="AL460" s="23" t="s">
        <v>133</v>
      </c>
      <c r="AM460" s="23" t="s">
        <v>133</v>
      </c>
      <c r="AN460" s="23" t="s">
        <v>133</v>
      </c>
      <c r="AO460" s="23">
        <v>6000.0</v>
      </c>
      <c r="AP460" s="23">
        <v>3600.0</v>
      </c>
      <c r="AQ460" s="23">
        <v>0.0</v>
      </c>
      <c r="AR460" s="23">
        <v>0.0</v>
      </c>
      <c r="AS460" s="23" t="s">
        <v>1298</v>
      </c>
      <c r="AT460" s="23" t="s">
        <v>799</v>
      </c>
    </row>
    <row r="461">
      <c r="A461" s="23" t="str">
        <f t="shared" si="7"/>
        <v>OK</v>
      </c>
      <c r="B461" s="23" t="s">
        <v>90</v>
      </c>
      <c r="C461" s="23" t="s">
        <v>90</v>
      </c>
      <c r="D461" s="23">
        <v>1.0</v>
      </c>
      <c r="E461" s="23">
        <v>75.0</v>
      </c>
      <c r="F461" s="23">
        <v>30.0</v>
      </c>
      <c r="G461" s="23">
        <v>5.0</v>
      </c>
      <c r="H461" s="23">
        <v>50.0</v>
      </c>
      <c r="I461" s="23">
        <v>134889.0</v>
      </c>
      <c r="J461" s="23">
        <v>47986.5</v>
      </c>
      <c r="K461" s="23">
        <v>64.425194</v>
      </c>
      <c r="L461" s="23">
        <v>2.0</v>
      </c>
      <c r="M461" s="23">
        <v>1.0</v>
      </c>
      <c r="N461" s="23">
        <v>40464.0</v>
      </c>
      <c r="O461" s="23">
        <v>3600.0858</v>
      </c>
      <c r="P461" s="23">
        <v>0.0</v>
      </c>
      <c r="Q461" s="23">
        <v>6094.0</v>
      </c>
      <c r="R461" s="23">
        <v>10747.0</v>
      </c>
      <c r="S461" s="23">
        <v>3696.0</v>
      </c>
      <c r="T461" s="23">
        <v>22.0</v>
      </c>
      <c r="U461" s="23">
        <v>6688.0</v>
      </c>
      <c r="V461" s="23">
        <v>0.0</v>
      </c>
      <c r="W461" s="23">
        <v>341.0</v>
      </c>
      <c r="X461" s="23">
        <v>5.318</v>
      </c>
      <c r="Y461" s="23">
        <v>1.3076</v>
      </c>
      <c r="Z461" s="23">
        <v>0.0</v>
      </c>
      <c r="AA461" s="23">
        <v>2.0284</v>
      </c>
      <c r="AB461" s="23">
        <v>8.0</v>
      </c>
      <c r="AC461" s="23">
        <v>625.0</v>
      </c>
      <c r="AD461" s="23">
        <v>623.0</v>
      </c>
      <c r="AE461" s="23">
        <v>0.0</v>
      </c>
      <c r="AF461" s="23">
        <v>2.0</v>
      </c>
      <c r="AG461" s="23">
        <v>0.0</v>
      </c>
      <c r="AH461" s="23">
        <v>0.0</v>
      </c>
      <c r="AI461" s="23">
        <v>0.1931</v>
      </c>
      <c r="AJ461" s="23">
        <v>0.1889</v>
      </c>
      <c r="AK461" s="23">
        <v>0.0018</v>
      </c>
      <c r="AL461" s="23">
        <v>0.0</v>
      </c>
      <c r="AM461" s="23">
        <v>0.0</v>
      </c>
      <c r="AN461" s="23">
        <v>16.0</v>
      </c>
      <c r="AO461" s="23">
        <v>6000.0</v>
      </c>
      <c r="AP461" s="23">
        <v>3600.0</v>
      </c>
      <c r="AQ461" s="23">
        <v>0.0</v>
      </c>
      <c r="AR461" s="23">
        <v>0.0</v>
      </c>
      <c r="AS461" s="23" t="s">
        <v>1298</v>
      </c>
      <c r="AT461" s="23" t="s">
        <v>1322</v>
      </c>
    </row>
    <row r="462">
      <c r="A462" s="23" t="str">
        <f t="shared" si="7"/>
        <v>OK</v>
      </c>
      <c r="B462" s="23" t="s">
        <v>91</v>
      </c>
      <c r="C462" s="23" t="s">
        <v>91</v>
      </c>
      <c r="D462" s="23">
        <v>1.0</v>
      </c>
      <c r="E462" s="23">
        <v>75.0</v>
      </c>
      <c r="F462" s="23">
        <v>20.0</v>
      </c>
      <c r="G462" s="23">
        <v>5.0</v>
      </c>
      <c r="H462" s="23">
        <v>50.0</v>
      </c>
      <c r="I462" s="23">
        <v>162345.0</v>
      </c>
      <c r="J462" s="23">
        <v>50038.76087</v>
      </c>
      <c r="K462" s="23">
        <v>69.177516</v>
      </c>
      <c r="L462" s="23">
        <v>2.0</v>
      </c>
      <c r="M462" s="23">
        <v>1.0</v>
      </c>
      <c r="N462" s="23">
        <v>43658.0</v>
      </c>
      <c r="O462" s="23">
        <v>3600.3008</v>
      </c>
      <c r="P462" s="23">
        <v>196.0</v>
      </c>
      <c r="Q462" s="23">
        <v>6438.0</v>
      </c>
      <c r="R462" s="23">
        <v>11400.0</v>
      </c>
      <c r="S462" s="23">
        <v>4842.0</v>
      </c>
      <c r="T462" s="23">
        <v>167.0</v>
      </c>
      <c r="U462" s="23">
        <v>6233.0</v>
      </c>
      <c r="V462" s="23">
        <v>0.0</v>
      </c>
      <c r="W462" s="23">
        <v>158.0</v>
      </c>
      <c r="X462" s="23">
        <v>5.2404</v>
      </c>
      <c r="Y462" s="23">
        <v>1.7648</v>
      </c>
      <c r="Z462" s="23">
        <v>0.0</v>
      </c>
      <c r="AA462" s="23">
        <v>1.353</v>
      </c>
      <c r="AB462" s="23">
        <v>43.0</v>
      </c>
      <c r="AC462" s="23">
        <v>1261.0</v>
      </c>
      <c r="AD462" s="23">
        <v>1236.0</v>
      </c>
      <c r="AE462" s="23">
        <v>0.0</v>
      </c>
      <c r="AF462" s="23">
        <v>25.0</v>
      </c>
      <c r="AG462" s="23">
        <v>0.0</v>
      </c>
      <c r="AH462" s="23">
        <v>0.0</v>
      </c>
      <c r="AI462" s="23">
        <v>0.5188</v>
      </c>
      <c r="AJ462" s="23">
        <v>0.4849</v>
      </c>
      <c r="AK462" s="23">
        <v>0.021</v>
      </c>
      <c r="AL462" s="23">
        <v>0.0</v>
      </c>
      <c r="AM462" s="23">
        <v>0.0</v>
      </c>
      <c r="AN462" s="23">
        <v>25.0</v>
      </c>
      <c r="AO462" s="23">
        <v>6000.0</v>
      </c>
      <c r="AP462" s="23">
        <v>3600.0</v>
      </c>
      <c r="AQ462" s="23">
        <v>0.0</v>
      </c>
      <c r="AR462" s="23">
        <v>0.0</v>
      </c>
      <c r="AS462" s="23" t="s">
        <v>1298</v>
      </c>
      <c r="AT462" s="23" t="s">
        <v>1323</v>
      </c>
    </row>
    <row r="463">
      <c r="A463" s="23" t="str">
        <f t="shared" si="7"/>
        <v>OK</v>
      </c>
      <c r="B463" s="23" t="s">
        <v>92</v>
      </c>
      <c r="C463" s="23" t="s">
        <v>92</v>
      </c>
      <c r="D463" s="23">
        <v>0.0</v>
      </c>
      <c r="E463" s="23">
        <v>75.0</v>
      </c>
      <c r="F463" s="23">
        <v>10.0</v>
      </c>
      <c r="G463" s="23">
        <v>5.0</v>
      </c>
      <c r="H463" s="23">
        <v>50.0</v>
      </c>
      <c r="I463" s="23" t="s">
        <v>134</v>
      </c>
      <c r="J463" s="23">
        <v>0.0</v>
      </c>
      <c r="K463" s="23" t="s">
        <v>134</v>
      </c>
      <c r="L463" s="23">
        <v>-1.0</v>
      </c>
      <c r="M463" s="23">
        <v>-1.0</v>
      </c>
      <c r="N463" s="23">
        <v>0.0</v>
      </c>
      <c r="O463" s="23">
        <v>0.0</v>
      </c>
      <c r="P463" s="23">
        <v>0.0</v>
      </c>
      <c r="Q463" s="23" t="s">
        <v>133</v>
      </c>
      <c r="R463" s="23" t="s">
        <v>133</v>
      </c>
      <c r="S463" s="23" t="s">
        <v>133</v>
      </c>
      <c r="T463" s="23" t="s">
        <v>133</v>
      </c>
      <c r="U463" s="23" t="s">
        <v>133</v>
      </c>
      <c r="V463" s="23" t="s">
        <v>133</v>
      </c>
      <c r="W463" s="23" t="s">
        <v>133</v>
      </c>
      <c r="X463" s="23" t="s">
        <v>133</v>
      </c>
      <c r="Y463" s="23" t="s">
        <v>133</v>
      </c>
      <c r="Z463" s="23" t="s">
        <v>133</v>
      </c>
      <c r="AA463" s="23" t="s">
        <v>133</v>
      </c>
      <c r="AB463" s="23" t="s">
        <v>133</v>
      </c>
      <c r="AC463" s="23" t="s">
        <v>133</v>
      </c>
      <c r="AD463" s="23" t="s">
        <v>133</v>
      </c>
      <c r="AE463" s="23" t="s">
        <v>133</v>
      </c>
      <c r="AF463" s="23" t="s">
        <v>133</v>
      </c>
      <c r="AG463" s="23" t="s">
        <v>133</v>
      </c>
      <c r="AH463" s="23" t="s">
        <v>133</v>
      </c>
      <c r="AI463" s="23" t="s">
        <v>133</v>
      </c>
      <c r="AJ463" s="23" t="s">
        <v>133</v>
      </c>
      <c r="AK463" s="23" t="s">
        <v>133</v>
      </c>
      <c r="AL463" s="23" t="s">
        <v>133</v>
      </c>
      <c r="AM463" s="23" t="s">
        <v>133</v>
      </c>
      <c r="AN463" s="23" t="s">
        <v>133</v>
      </c>
      <c r="AO463" s="23">
        <v>6000.0</v>
      </c>
      <c r="AP463" s="23">
        <v>3600.0</v>
      </c>
      <c r="AQ463" s="23">
        <v>0.0</v>
      </c>
      <c r="AR463" s="23">
        <v>0.0</v>
      </c>
      <c r="AS463" s="23" t="s">
        <v>1298</v>
      </c>
      <c r="AT463" s="23" t="s">
        <v>1254</v>
      </c>
    </row>
    <row r="464">
      <c r="A464" s="23" t="str">
        <f t="shared" si="7"/>
        <v>OK</v>
      </c>
      <c r="B464" s="23" t="s">
        <v>93</v>
      </c>
      <c r="C464" s="23" t="s">
        <v>93</v>
      </c>
      <c r="D464" s="23">
        <v>1.0</v>
      </c>
      <c r="E464" s="23">
        <v>80.0</v>
      </c>
      <c r="F464" s="23">
        <v>30.0</v>
      </c>
      <c r="G464" s="23">
        <v>5.0</v>
      </c>
      <c r="H464" s="23">
        <v>50.0</v>
      </c>
      <c r="I464" s="23">
        <v>229981.0</v>
      </c>
      <c r="J464" s="23">
        <v>40449.944444</v>
      </c>
      <c r="K464" s="23">
        <v>82.411615</v>
      </c>
      <c r="L464" s="23">
        <v>2.0</v>
      </c>
      <c r="M464" s="23">
        <v>1.0</v>
      </c>
      <c r="N464" s="23">
        <v>33699.0</v>
      </c>
      <c r="O464" s="23">
        <v>3600.376</v>
      </c>
      <c r="P464" s="23">
        <v>12.0</v>
      </c>
      <c r="Q464" s="23">
        <v>5845.0</v>
      </c>
      <c r="R464" s="23">
        <v>9413.0</v>
      </c>
      <c r="S464" s="23">
        <v>3836.0</v>
      </c>
      <c r="T464" s="23">
        <v>540.0</v>
      </c>
      <c r="U464" s="23">
        <v>4992.0</v>
      </c>
      <c r="V464" s="23">
        <v>0.0</v>
      </c>
      <c r="W464" s="23">
        <v>45.0</v>
      </c>
      <c r="X464" s="23">
        <v>5.6353</v>
      </c>
      <c r="Y464" s="23">
        <v>1.7266</v>
      </c>
      <c r="Z464" s="23">
        <v>0.0</v>
      </c>
      <c r="AA464" s="23">
        <v>1.7159</v>
      </c>
      <c r="AB464" s="23">
        <v>24.0</v>
      </c>
      <c r="AC464" s="23">
        <v>937.0</v>
      </c>
      <c r="AD464" s="23">
        <v>919.0</v>
      </c>
      <c r="AE464" s="23">
        <v>0.0</v>
      </c>
      <c r="AF464" s="23">
        <v>18.0</v>
      </c>
      <c r="AG464" s="23">
        <v>0.0</v>
      </c>
      <c r="AH464" s="23">
        <v>0.0</v>
      </c>
      <c r="AI464" s="23">
        <v>0.321</v>
      </c>
      <c r="AJ464" s="23">
        <v>0.2934</v>
      </c>
      <c r="AK464" s="23">
        <v>0.0191</v>
      </c>
      <c r="AL464" s="23">
        <v>0.0</v>
      </c>
      <c r="AM464" s="23">
        <v>0.0</v>
      </c>
      <c r="AN464" s="23">
        <v>28.0</v>
      </c>
      <c r="AO464" s="23">
        <v>6000.0</v>
      </c>
      <c r="AP464" s="23">
        <v>3600.0</v>
      </c>
      <c r="AQ464" s="23">
        <v>0.0</v>
      </c>
      <c r="AR464" s="23">
        <v>0.0</v>
      </c>
      <c r="AS464" s="23" t="s">
        <v>1298</v>
      </c>
      <c r="AT464" s="23" t="s">
        <v>1324</v>
      </c>
    </row>
    <row r="465">
      <c r="A465" s="23" t="str">
        <f t="shared" si="7"/>
        <v>OK</v>
      </c>
      <c r="B465" s="23" t="s">
        <v>94</v>
      </c>
      <c r="C465" s="23" t="s">
        <v>94</v>
      </c>
      <c r="D465" s="23">
        <v>1.0</v>
      </c>
      <c r="E465" s="23">
        <v>80.0</v>
      </c>
      <c r="F465" s="23">
        <v>20.0</v>
      </c>
      <c r="G465" s="23">
        <v>5.0</v>
      </c>
      <c r="H465" s="23">
        <v>50.0</v>
      </c>
      <c r="I465" s="23">
        <v>351959.0</v>
      </c>
      <c r="J465" s="23">
        <v>45013.379747</v>
      </c>
      <c r="K465" s="23">
        <v>87.210618</v>
      </c>
      <c r="L465" s="23">
        <v>2.0</v>
      </c>
      <c r="M465" s="23">
        <v>1.0</v>
      </c>
      <c r="N465" s="23">
        <v>57022.0</v>
      </c>
      <c r="O465" s="23">
        <v>3600.4487</v>
      </c>
      <c r="P465" s="23">
        <v>2828.0</v>
      </c>
      <c r="Q465" s="23">
        <v>5507.0</v>
      </c>
      <c r="R465" s="23">
        <v>9419.0</v>
      </c>
      <c r="S465" s="23">
        <v>4780.0</v>
      </c>
      <c r="T465" s="23">
        <v>804.0</v>
      </c>
      <c r="U465" s="23">
        <v>3771.0</v>
      </c>
      <c r="V465" s="23">
        <v>0.0</v>
      </c>
      <c r="W465" s="23">
        <v>64.0</v>
      </c>
      <c r="X465" s="23">
        <v>5.1507</v>
      </c>
      <c r="Y465" s="23">
        <v>2.088</v>
      </c>
      <c r="Z465" s="23">
        <v>0.0</v>
      </c>
      <c r="AA465" s="23">
        <v>0.9009</v>
      </c>
      <c r="AB465" s="23">
        <v>39.0</v>
      </c>
      <c r="AC465" s="23">
        <v>1074.0</v>
      </c>
      <c r="AD465" s="23">
        <v>1019.0</v>
      </c>
      <c r="AE465" s="23">
        <v>28.0</v>
      </c>
      <c r="AF465" s="23">
        <v>27.0</v>
      </c>
      <c r="AG465" s="23">
        <v>0.0</v>
      </c>
      <c r="AH465" s="23">
        <v>0.0</v>
      </c>
      <c r="AI465" s="23">
        <v>0.4604</v>
      </c>
      <c r="AJ465" s="23">
        <v>0.4155</v>
      </c>
      <c r="AK465" s="23">
        <v>0.0309</v>
      </c>
      <c r="AL465" s="23">
        <v>0.0</v>
      </c>
      <c r="AM465" s="23">
        <v>0.0</v>
      </c>
      <c r="AN465" s="23">
        <v>47.0</v>
      </c>
      <c r="AO465" s="23">
        <v>6000.0</v>
      </c>
      <c r="AP465" s="23">
        <v>3600.0</v>
      </c>
      <c r="AQ465" s="23">
        <v>0.0</v>
      </c>
      <c r="AR465" s="23">
        <v>0.0</v>
      </c>
      <c r="AS465" s="23" t="s">
        <v>1298</v>
      </c>
      <c r="AT465" s="23" t="s">
        <v>1325</v>
      </c>
    </row>
    <row r="466">
      <c r="A466" s="23" t="str">
        <f t="shared" si="7"/>
        <v>OK</v>
      </c>
      <c r="B466" s="23" t="s">
        <v>95</v>
      </c>
      <c r="C466" s="23" t="s">
        <v>95</v>
      </c>
      <c r="D466" s="23">
        <v>0.0</v>
      </c>
      <c r="E466" s="23">
        <v>80.0</v>
      </c>
      <c r="F466" s="23">
        <v>12.0</v>
      </c>
      <c r="G466" s="23">
        <v>5.0</v>
      </c>
      <c r="H466" s="23">
        <v>50.0</v>
      </c>
      <c r="I466" s="23" t="s">
        <v>134</v>
      </c>
      <c r="J466" s="23">
        <v>0.0</v>
      </c>
      <c r="K466" s="23" t="s">
        <v>134</v>
      </c>
      <c r="L466" s="23">
        <v>-1.0</v>
      </c>
      <c r="M466" s="23">
        <v>-1.0</v>
      </c>
      <c r="N466" s="23">
        <v>0.0</v>
      </c>
      <c r="O466" s="23">
        <v>0.0</v>
      </c>
      <c r="P466" s="23">
        <v>0.0</v>
      </c>
      <c r="Q466" s="23" t="s">
        <v>133</v>
      </c>
      <c r="R466" s="23" t="s">
        <v>133</v>
      </c>
      <c r="S466" s="23" t="s">
        <v>133</v>
      </c>
      <c r="T466" s="23" t="s">
        <v>133</v>
      </c>
      <c r="U466" s="23" t="s">
        <v>133</v>
      </c>
      <c r="V466" s="23" t="s">
        <v>133</v>
      </c>
      <c r="W466" s="23" t="s">
        <v>133</v>
      </c>
      <c r="X466" s="23" t="s">
        <v>133</v>
      </c>
      <c r="Y466" s="23" t="s">
        <v>133</v>
      </c>
      <c r="Z466" s="23" t="s">
        <v>133</v>
      </c>
      <c r="AA466" s="23" t="s">
        <v>133</v>
      </c>
      <c r="AB466" s="23" t="s">
        <v>133</v>
      </c>
      <c r="AC466" s="23" t="s">
        <v>133</v>
      </c>
      <c r="AD466" s="23" t="s">
        <v>133</v>
      </c>
      <c r="AE466" s="23" t="s">
        <v>133</v>
      </c>
      <c r="AF466" s="23" t="s">
        <v>133</v>
      </c>
      <c r="AG466" s="23" t="s">
        <v>133</v>
      </c>
      <c r="AH466" s="23" t="s">
        <v>133</v>
      </c>
      <c r="AI466" s="23" t="s">
        <v>133</v>
      </c>
      <c r="AJ466" s="23" t="s">
        <v>133</v>
      </c>
      <c r="AK466" s="23" t="s">
        <v>133</v>
      </c>
      <c r="AL466" s="23" t="s">
        <v>133</v>
      </c>
      <c r="AM466" s="23" t="s">
        <v>133</v>
      </c>
      <c r="AN466" s="23" t="s">
        <v>133</v>
      </c>
      <c r="AO466" s="23">
        <v>6000.0</v>
      </c>
      <c r="AP466" s="23">
        <v>3600.0</v>
      </c>
      <c r="AQ466" s="23">
        <v>0.0</v>
      </c>
      <c r="AR466" s="23">
        <v>0.0</v>
      </c>
      <c r="AS466" s="23" t="s">
        <v>1298</v>
      </c>
      <c r="AT466" s="23" t="s">
        <v>805</v>
      </c>
    </row>
    <row r="467">
      <c r="A467" s="23" t="str">
        <f t="shared" si="7"/>
        <v>OK</v>
      </c>
      <c r="B467" s="23" t="s">
        <v>96</v>
      </c>
      <c r="C467" s="23" t="s">
        <v>96</v>
      </c>
      <c r="D467" s="23">
        <v>1.0</v>
      </c>
      <c r="E467" s="23">
        <v>82.0</v>
      </c>
      <c r="F467" s="23">
        <v>30.0</v>
      </c>
      <c r="G467" s="23">
        <v>5.0</v>
      </c>
      <c r="H467" s="23">
        <v>50.0</v>
      </c>
      <c r="I467" s="23">
        <v>453608.0</v>
      </c>
      <c r="J467" s="23">
        <v>151643.194444</v>
      </c>
      <c r="K467" s="23">
        <v>66.56955</v>
      </c>
      <c r="L467" s="23">
        <v>2.0</v>
      </c>
      <c r="M467" s="23">
        <v>1.0</v>
      </c>
      <c r="N467" s="23">
        <v>53746.0</v>
      </c>
      <c r="O467" s="23">
        <v>3600.0886</v>
      </c>
      <c r="P467" s="23">
        <v>0.0</v>
      </c>
      <c r="Q467" s="23">
        <v>2413.0</v>
      </c>
      <c r="R467" s="23">
        <v>8449.0</v>
      </c>
      <c r="S467" s="23">
        <v>1272.0</v>
      </c>
      <c r="T467" s="23">
        <v>0.0</v>
      </c>
      <c r="U467" s="23">
        <v>6916.0</v>
      </c>
      <c r="V467" s="23">
        <v>0.0</v>
      </c>
      <c r="W467" s="23">
        <v>261.0</v>
      </c>
      <c r="X467" s="23">
        <v>2.9305</v>
      </c>
      <c r="Y467" s="23">
        <v>0.5195</v>
      </c>
      <c r="Z467" s="23">
        <v>0.0</v>
      </c>
      <c r="AA467" s="23">
        <v>1.4548</v>
      </c>
      <c r="AB467" s="23">
        <v>256.0</v>
      </c>
      <c r="AC467" s="23">
        <v>3446.0</v>
      </c>
      <c r="AD467" s="23">
        <v>3172.0</v>
      </c>
      <c r="AE467" s="23">
        <v>0.0</v>
      </c>
      <c r="AF467" s="23">
        <v>274.0</v>
      </c>
      <c r="AG467" s="23">
        <v>0.0</v>
      </c>
      <c r="AH467" s="23">
        <v>0.0</v>
      </c>
      <c r="AI467" s="23">
        <v>2.5145</v>
      </c>
      <c r="AJ467" s="23">
        <v>2.184</v>
      </c>
      <c r="AK467" s="23">
        <v>0.2285</v>
      </c>
      <c r="AL467" s="23">
        <v>0.0</v>
      </c>
      <c r="AM467" s="23">
        <v>0.0</v>
      </c>
      <c r="AN467" s="23">
        <v>20.0</v>
      </c>
      <c r="AO467" s="23">
        <v>6000.0</v>
      </c>
      <c r="AP467" s="23">
        <v>3600.0</v>
      </c>
      <c r="AQ467" s="23">
        <v>0.0</v>
      </c>
      <c r="AR467" s="23">
        <v>0.0</v>
      </c>
      <c r="AS467" s="23" t="s">
        <v>1298</v>
      </c>
      <c r="AT467" s="23" t="s">
        <v>1326</v>
      </c>
    </row>
    <row r="468">
      <c r="A468" s="23" t="str">
        <f t="shared" si="7"/>
        <v>OK</v>
      </c>
      <c r="B468" s="23" t="s">
        <v>97</v>
      </c>
      <c r="C468" s="23" t="s">
        <v>97</v>
      </c>
      <c r="D468" s="23">
        <v>1.0</v>
      </c>
      <c r="E468" s="23">
        <v>82.0</v>
      </c>
      <c r="F468" s="23">
        <v>20.0</v>
      </c>
      <c r="G468" s="23">
        <v>5.0</v>
      </c>
      <c r="H468" s="23">
        <v>50.0</v>
      </c>
      <c r="I468" s="23">
        <v>736224.0</v>
      </c>
      <c r="J468" s="23">
        <v>211310.337617</v>
      </c>
      <c r="K468" s="23">
        <v>71.298092</v>
      </c>
      <c r="L468" s="23">
        <v>2.0</v>
      </c>
      <c r="M468" s="23">
        <v>1.0</v>
      </c>
      <c r="N468" s="23">
        <v>80640.0</v>
      </c>
      <c r="O468" s="23">
        <v>3600.1744</v>
      </c>
      <c r="P468" s="23">
        <v>848.0</v>
      </c>
      <c r="Q468" s="23">
        <v>915.0</v>
      </c>
      <c r="R468" s="23">
        <v>4676.0</v>
      </c>
      <c r="S468" s="23">
        <v>597.0</v>
      </c>
      <c r="T468" s="23">
        <v>0.0</v>
      </c>
      <c r="U468" s="23">
        <v>3952.0</v>
      </c>
      <c r="V468" s="23">
        <v>0.0</v>
      </c>
      <c r="W468" s="23">
        <v>127.0</v>
      </c>
      <c r="X468" s="23">
        <v>1.1202</v>
      </c>
      <c r="Y468" s="23">
        <v>0.2085</v>
      </c>
      <c r="Z468" s="23">
        <v>0.0</v>
      </c>
      <c r="AA468" s="23">
        <v>0.5428</v>
      </c>
      <c r="AB468" s="23">
        <v>325.0</v>
      </c>
      <c r="AC468" s="23">
        <v>3818.0</v>
      </c>
      <c r="AD468" s="23">
        <v>3521.0</v>
      </c>
      <c r="AE468" s="23">
        <v>0.0</v>
      </c>
      <c r="AF468" s="23">
        <v>297.0</v>
      </c>
      <c r="AG468" s="23">
        <v>0.0</v>
      </c>
      <c r="AH468" s="23">
        <v>0.0</v>
      </c>
      <c r="AI468" s="23">
        <v>2.9981</v>
      </c>
      <c r="AJ468" s="23">
        <v>2.5979</v>
      </c>
      <c r="AK468" s="23">
        <v>0.2737</v>
      </c>
      <c r="AL468" s="23">
        <v>0.0</v>
      </c>
      <c r="AM468" s="23">
        <v>0.0</v>
      </c>
      <c r="AN468" s="23">
        <v>35.0</v>
      </c>
      <c r="AO468" s="23">
        <v>6000.0</v>
      </c>
      <c r="AP468" s="23">
        <v>3600.0</v>
      </c>
      <c r="AQ468" s="23">
        <v>0.0</v>
      </c>
      <c r="AR468" s="23">
        <v>0.0</v>
      </c>
      <c r="AS468" s="23" t="s">
        <v>1298</v>
      </c>
      <c r="AT468" s="23" t="s">
        <v>1327</v>
      </c>
    </row>
    <row r="469">
      <c r="A469" s="23" t="str">
        <f t="shared" si="7"/>
        <v>OK</v>
      </c>
      <c r="B469" s="23" t="s">
        <v>98</v>
      </c>
      <c r="C469" s="23" t="s">
        <v>98</v>
      </c>
      <c r="D469" s="23">
        <v>0.0</v>
      </c>
      <c r="E469" s="23">
        <v>82.0</v>
      </c>
      <c r="F469" s="23">
        <v>10.0</v>
      </c>
      <c r="G469" s="23">
        <v>5.0</v>
      </c>
      <c r="H469" s="23">
        <v>50.0</v>
      </c>
      <c r="I469" s="23" t="s">
        <v>134</v>
      </c>
      <c r="J469" s="23">
        <v>0.0</v>
      </c>
      <c r="K469" s="23" t="s">
        <v>134</v>
      </c>
      <c r="L469" s="23">
        <v>-1.0</v>
      </c>
      <c r="M469" s="23">
        <v>-1.0</v>
      </c>
      <c r="N469" s="23">
        <v>0.0</v>
      </c>
      <c r="O469" s="23">
        <v>0.0</v>
      </c>
      <c r="P469" s="23">
        <v>0.0</v>
      </c>
      <c r="Q469" s="23" t="s">
        <v>133</v>
      </c>
      <c r="R469" s="23" t="s">
        <v>133</v>
      </c>
      <c r="S469" s="23" t="s">
        <v>133</v>
      </c>
      <c r="T469" s="23" t="s">
        <v>133</v>
      </c>
      <c r="U469" s="23" t="s">
        <v>133</v>
      </c>
      <c r="V469" s="23" t="s">
        <v>133</v>
      </c>
      <c r="W469" s="23" t="s">
        <v>133</v>
      </c>
      <c r="X469" s="23" t="s">
        <v>133</v>
      </c>
      <c r="Y469" s="23" t="s">
        <v>133</v>
      </c>
      <c r="Z469" s="23" t="s">
        <v>133</v>
      </c>
      <c r="AA469" s="23" t="s">
        <v>133</v>
      </c>
      <c r="AB469" s="23" t="s">
        <v>133</v>
      </c>
      <c r="AC469" s="23" t="s">
        <v>133</v>
      </c>
      <c r="AD469" s="23" t="s">
        <v>133</v>
      </c>
      <c r="AE469" s="23" t="s">
        <v>133</v>
      </c>
      <c r="AF469" s="23" t="s">
        <v>133</v>
      </c>
      <c r="AG469" s="23" t="s">
        <v>133</v>
      </c>
      <c r="AH469" s="23" t="s">
        <v>133</v>
      </c>
      <c r="AI469" s="23" t="s">
        <v>133</v>
      </c>
      <c r="AJ469" s="23" t="s">
        <v>133</v>
      </c>
      <c r="AK469" s="23" t="s">
        <v>133</v>
      </c>
      <c r="AL469" s="23" t="s">
        <v>133</v>
      </c>
      <c r="AM469" s="23" t="s">
        <v>133</v>
      </c>
      <c r="AN469" s="23" t="s">
        <v>133</v>
      </c>
      <c r="AO469" s="23">
        <v>6000.0</v>
      </c>
      <c r="AP469" s="23">
        <v>3600.0</v>
      </c>
      <c r="AQ469" s="23">
        <v>0.0</v>
      </c>
      <c r="AR469" s="23">
        <v>0.0</v>
      </c>
      <c r="AS469" s="23" t="s">
        <v>1298</v>
      </c>
      <c r="AT469" s="23" t="s">
        <v>1258</v>
      </c>
    </row>
    <row r="470">
      <c r="A470" s="23" t="str">
        <f t="shared" si="7"/>
        <v>OK</v>
      </c>
      <c r="B470" s="23" t="s">
        <v>99</v>
      </c>
      <c r="C470" s="23" t="s">
        <v>99</v>
      </c>
      <c r="D470" s="23">
        <v>1.0</v>
      </c>
      <c r="E470" s="23">
        <v>90.0</v>
      </c>
      <c r="F470" s="23">
        <v>30.0</v>
      </c>
      <c r="G470" s="23">
        <v>5.0</v>
      </c>
      <c r="H470" s="23">
        <v>50.0</v>
      </c>
      <c r="I470" s="23">
        <v>497121.0</v>
      </c>
      <c r="J470" s="23">
        <v>69092.266667</v>
      </c>
      <c r="K470" s="23">
        <v>86.101519</v>
      </c>
      <c r="L470" s="23">
        <v>2.0</v>
      </c>
      <c r="M470" s="23">
        <v>1.0</v>
      </c>
      <c r="N470" s="23">
        <v>55962.0</v>
      </c>
      <c r="O470" s="23">
        <v>3600.1213</v>
      </c>
      <c r="P470" s="23">
        <v>4324.0</v>
      </c>
      <c r="Q470" s="23">
        <v>4401.0</v>
      </c>
      <c r="R470" s="23">
        <v>11868.0</v>
      </c>
      <c r="S470" s="23">
        <v>3304.0</v>
      </c>
      <c r="T470" s="23">
        <v>172.0</v>
      </c>
      <c r="U470" s="23">
        <v>8038.0</v>
      </c>
      <c r="V470" s="23">
        <v>0.0</v>
      </c>
      <c r="W470" s="23">
        <v>354.0</v>
      </c>
      <c r="X470" s="23">
        <v>5.1147</v>
      </c>
      <c r="Y470" s="23">
        <v>1.5928</v>
      </c>
      <c r="Z470" s="23">
        <v>0.0</v>
      </c>
      <c r="AA470" s="23">
        <v>1.5354</v>
      </c>
      <c r="AB470" s="23">
        <v>210.0</v>
      </c>
      <c r="AC470" s="23">
        <v>2328.0</v>
      </c>
      <c r="AD470" s="23">
        <v>2112.0</v>
      </c>
      <c r="AE470" s="23">
        <v>0.0</v>
      </c>
      <c r="AF470" s="23">
        <v>216.0</v>
      </c>
      <c r="AG470" s="23">
        <v>0.0</v>
      </c>
      <c r="AH470" s="23">
        <v>0.0</v>
      </c>
      <c r="AI470" s="23">
        <v>2.2765</v>
      </c>
      <c r="AJ470" s="23">
        <v>1.9535</v>
      </c>
      <c r="AK470" s="23">
        <v>0.2281</v>
      </c>
      <c r="AL470" s="23">
        <v>0.0</v>
      </c>
      <c r="AM470" s="23">
        <v>0.0</v>
      </c>
      <c r="AN470" s="23">
        <v>50.0</v>
      </c>
      <c r="AO470" s="23">
        <v>6000.0</v>
      </c>
      <c r="AP470" s="23">
        <v>3600.0</v>
      </c>
      <c r="AQ470" s="23">
        <v>0.0</v>
      </c>
      <c r="AR470" s="23">
        <v>0.0</v>
      </c>
      <c r="AS470" s="23" t="s">
        <v>1298</v>
      </c>
      <c r="AT470" s="23" t="s">
        <v>1328</v>
      </c>
    </row>
    <row r="471">
      <c r="A471" s="23" t="str">
        <f t="shared" si="7"/>
        <v>OK</v>
      </c>
      <c r="B471" s="23" t="s">
        <v>100</v>
      </c>
      <c r="C471" s="23" t="s">
        <v>100</v>
      </c>
      <c r="D471" s="23">
        <v>0.0</v>
      </c>
      <c r="E471" s="23">
        <v>90.0</v>
      </c>
      <c r="F471" s="23">
        <v>20.0</v>
      </c>
      <c r="G471" s="23">
        <v>5.0</v>
      </c>
      <c r="H471" s="23">
        <v>50.0</v>
      </c>
      <c r="I471" s="23" t="s">
        <v>134</v>
      </c>
      <c r="J471" s="23">
        <v>0.0</v>
      </c>
      <c r="K471" s="23" t="s">
        <v>134</v>
      </c>
      <c r="L471" s="23">
        <v>-1.0</v>
      </c>
      <c r="M471" s="23">
        <v>-1.0</v>
      </c>
      <c r="N471" s="23">
        <v>0.0</v>
      </c>
      <c r="O471" s="23">
        <v>0.0</v>
      </c>
      <c r="P471" s="23">
        <v>0.0</v>
      </c>
      <c r="Q471" s="23" t="s">
        <v>133</v>
      </c>
      <c r="R471" s="23" t="s">
        <v>133</v>
      </c>
      <c r="S471" s="23" t="s">
        <v>133</v>
      </c>
      <c r="T471" s="23" t="s">
        <v>133</v>
      </c>
      <c r="U471" s="23" t="s">
        <v>133</v>
      </c>
      <c r="V471" s="23" t="s">
        <v>133</v>
      </c>
      <c r="W471" s="23" t="s">
        <v>133</v>
      </c>
      <c r="X471" s="23" t="s">
        <v>133</v>
      </c>
      <c r="Y471" s="23" t="s">
        <v>133</v>
      </c>
      <c r="Z471" s="23" t="s">
        <v>133</v>
      </c>
      <c r="AA471" s="23" t="s">
        <v>133</v>
      </c>
      <c r="AB471" s="23" t="s">
        <v>133</v>
      </c>
      <c r="AC471" s="23" t="s">
        <v>133</v>
      </c>
      <c r="AD471" s="23" t="s">
        <v>133</v>
      </c>
      <c r="AE471" s="23" t="s">
        <v>133</v>
      </c>
      <c r="AF471" s="23" t="s">
        <v>133</v>
      </c>
      <c r="AG471" s="23" t="s">
        <v>133</v>
      </c>
      <c r="AH471" s="23" t="s">
        <v>133</v>
      </c>
      <c r="AI471" s="23" t="s">
        <v>133</v>
      </c>
      <c r="AJ471" s="23" t="s">
        <v>133</v>
      </c>
      <c r="AK471" s="23" t="s">
        <v>133</v>
      </c>
      <c r="AL471" s="23" t="s">
        <v>133</v>
      </c>
      <c r="AM471" s="23" t="s">
        <v>133</v>
      </c>
      <c r="AN471" s="23" t="s">
        <v>133</v>
      </c>
      <c r="AO471" s="23">
        <v>6000.0</v>
      </c>
      <c r="AP471" s="23">
        <v>3600.0</v>
      </c>
      <c r="AQ471" s="23">
        <v>0.0</v>
      </c>
      <c r="AR471" s="23">
        <v>0.0</v>
      </c>
      <c r="AS471" s="23" t="s">
        <v>1298</v>
      </c>
      <c r="AT471" s="23" t="s">
        <v>1260</v>
      </c>
    </row>
    <row r="472">
      <c r="A472" s="23" t="str">
        <f t="shared" si="7"/>
        <v>OK</v>
      </c>
      <c r="B472" s="23" t="s">
        <v>101</v>
      </c>
      <c r="C472" s="23" t="s">
        <v>101</v>
      </c>
      <c r="D472" s="23">
        <v>0.0</v>
      </c>
      <c r="E472" s="23">
        <v>90.0</v>
      </c>
      <c r="F472" s="23">
        <v>17.0</v>
      </c>
      <c r="G472" s="23">
        <v>5.0</v>
      </c>
      <c r="H472" s="23">
        <v>50.0</v>
      </c>
      <c r="I472" s="23" t="s">
        <v>134</v>
      </c>
      <c r="J472" s="23">
        <v>0.0</v>
      </c>
      <c r="K472" s="23" t="s">
        <v>134</v>
      </c>
      <c r="L472" s="23">
        <v>-1.0</v>
      </c>
      <c r="M472" s="23">
        <v>-1.0</v>
      </c>
      <c r="N472" s="23">
        <v>0.0</v>
      </c>
      <c r="O472" s="23">
        <v>0.0</v>
      </c>
      <c r="P472" s="23">
        <v>0.0</v>
      </c>
      <c r="Q472" s="23" t="s">
        <v>133</v>
      </c>
      <c r="R472" s="23" t="s">
        <v>133</v>
      </c>
      <c r="S472" s="23" t="s">
        <v>133</v>
      </c>
      <c r="T472" s="23" t="s">
        <v>133</v>
      </c>
      <c r="U472" s="23" t="s">
        <v>133</v>
      </c>
      <c r="V472" s="23" t="s">
        <v>133</v>
      </c>
      <c r="W472" s="23" t="s">
        <v>133</v>
      </c>
      <c r="X472" s="23" t="s">
        <v>133</v>
      </c>
      <c r="Y472" s="23" t="s">
        <v>133</v>
      </c>
      <c r="Z472" s="23" t="s">
        <v>133</v>
      </c>
      <c r="AA472" s="23" t="s">
        <v>133</v>
      </c>
      <c r="AB472" s="23" t="s">
        <v>133</v>
      </c>
      <c r="AC472" s="23" t="s">
        <v>133</v>
      </c>
      <c r="AD472" s="23" t="s">
        <v>133</v>
      </c>
      <c r="AE472" s="23" t="s">
        <v>133</v>
      </c>
      <c r="AF472" s="23" t="s">
        <v>133</v>
      </c>
      <c r="AG472" s="23" t="s">
        <v>133</v>
      </c>
      <c r="AH472" s="23" t="s">
        <v>133</v>
      </c>
      <c r="AI472" s="23" t="s">
        <v>133</v>
      </c>
      <c r="AJ472" s="23" t="s">
        <v>133</v>
      </c>
      <c r="AK472" s="23" t="s">
        <v>133</v>
      </c>
      <c r="AL472" s="23" t="s">
        <v>133</v>
      </c>
      <c r="AM472" s="23" t="s">
        <v>133</v>
      </c>
      <c r="AN472" s="23" t="s">
        <v>133</v>
      </c>
      <c r="AO472" s="23">
        <v>6000.0</v>
      </c>
      <c r="AP472" s="23">
        <v>3600.0</v>
      </c>
      <c r="AQ472" s="23">
        <v>0.0</v>
      </c>
      <c r="AR472" s="23">
        <v>0.0</v>
      </c>
      <c r="AS472" s="23" t="s">
        <v>1298</v>
      </c>
      <c r="AT472" s="23" t="s">
        <v>811</v>
      </c>
    </row>
    <row r="473">
      <c r="A473" s="23" t="str">
        <f t="shared" si="7"/>
        <v>OK</v>
      </c>
      <c r="B473" s="23" t="s">
        <v>102</v>
      </c>
      <c r="C473" s="23" t="s">
        <v>102</v>
      </c>
      <c r="D473" s="23">
        <v>1.0</v>
      </c>
      <c r="E473" s="23">
        <v>116.0</v>
      </c>
      <c r="F473" s="23">
        <v>30.0</v>
      </c>
      <c r="G473" s="23">
        <v>5.0</v>
      </c>
      <c r="H473" s="23">
        <v>50.0</v>
      </c>
      <c r="I473" s="23">
        <v>557269.0</v>
      </c>
      <c r="J473" s="23">
        <v>133803.363636</v>
      </c>
      <c r="K473" s="23">
        <v>75.989448</v>
      </c>
      <c r="L473" s="23">
        <v>2.0</v>
      </c>
      <c r="M473" s="23">
        <v>1.0</v>
      </c>
      <c r="N473" s="23">
        <v>21071.0</v>
      </c>
      <c r="O473" s="23">
        <v>3600.3024</v>
      </c>
      <c r="P473" s="23">
        <v>0.0</v>
      </c>
      <c r="Q473" s="23">
        <v>4006.0</v>
      </c>
      <c r="R473" s="23">
        <v>7537.0</v>
      </c>
      <c r="S473" s="23">
        <v>2257.0</v>
      </c>
      <c r="T473" s="23">
        <v>0.0</v>
      </c>
      <c r="U473" s="23">
        <v>5039.0</v>
      </c>
      <c r="V473" s="23">
        <v>0.0</v>
      </c>
      <c r="W473" s="23">
        <v>241.0</v>
      </c>
      <c r="X473" s="23">
        <v>7.4094</v>
      </c>
      <c r="Y473" s="23">
        <v>1.6586</v>
      </c>
      <c r="Z473" s="23">
        <v>0.0</v>
      </c>
      <c r="AA473" s="23">
        <v>3.348</v>
      </c>
      <c r="AB473" s="23">
        <v>74.0</v>
      </c>
      <c r="AC473" s="23">
        <v>2588.0</v>
      </c>
      <c r="AD473" s="23">
        <v>2528.0</v>
      </c>
      <c r="AE473" s="23">
        <v>0.0</v>
      </c>
      <c r="AF473" s="23">
        <v>60.0</v>
      </c>
      <c r="AG473" s="23">
        <v>0.0</v>
      </c>
      <c r="AH473" s="23">
        <v>0.0</v>
      </c>
      <c r="AI473" s="23">
        <v>1.8729</v>
      </c>
      <c r="AJ473" s="23">
        <v>1.742</v>
      </c>
      <c r="AK473" s="23">
        <v>0.0816</v>
      </c>
      <c r="AL473" s="23">
        <v>0.0</v>
      </c>
      <c r="AM473" s="23">
        <v>0.0</v>
      </c>
      <c r="AN473" s="23">
        <v>28.0</v>
      </c>
      <c r="AO473" s="23">
        <v>6000.0</v>
      </c>
      <c r="AP473" s="23">
        <v>3600.0</v>
      </c>
      <c r="AQ473" s="23">
        <v>0.0</v>
      </c>
      <c r="AR473" s="23">
        <v>0.0</v>
      </c>
      <c r="AS473" s="23" t="s">
        <v>1298</v>
      </c>
      <c r="AT473" s="23" t="s">
        <v>1329</v>
      </c>
    </row>
    <row r="474">
      <c r="A474" s="23" t="str">
        <f t="shared" si="7"/>
        <v>OK</v>
      </c>
      <c r="B474" s="23" t="s">
        <v>103</v>
      </c>
      <c r="C474" s="23" t="s">
        <v>103</v>
      </c>
      <c r="D474" s="23">
        <v>1.0</v>
      </c>
      <c r="E474" s="23">
        <v>116.0</v>
      </c>
      <c r="F474" s="23">
        <v>20.0</v>
      </c>
      <c r="G474" s="23">
        <v>5.0</v>
      </c>
      <c r="H474" s="23">
        <v>50.0</v>
      </c>
      <c r="I474" s="23">
        <v>781632.0</v>
      </c>
      <c r="J474" s="23">
        <v>157199.516304</v>
      </c>
      <c r="K474" s="23">
        <v>79.888296</v>
      </c>
      <c r="L474" s="23">
        <v>2.0</v>
      </c>
      <c r="M474" s="23">
        <v>1.0</v>
      </c>
      <c r="N474" s="23">
        <v>40800.0</v>
      </c>
      <c r="O474" s="23">
        <v>3600.4546</v>
      </c>
      <c r="P474" s="23">
        <v>268.0</v>
      </c>
      <c r="Q474" s="23">
        <v>2598.0</v>
      </c>
      <c r="R474" s="23">
        <v>7694.0</v>
      </c>
      <c r="S474" s="23">
        <v>1552.0</v>
      </c>
      <c r="T474" s="23">
        <v>0.0</v>
      </c>
      <c r="U474" s="23">
        <v>5570.0</v>
      </c>
      <c r="V474" s="23">
        <v>0.0</v>
      </c>
      <c r="W474" s="23">
        <v>572.0</v>
      </c>
      <c r="X474" s="23">
        <v>4.4058</v>
      </c>
      <c r="Y474" s="23">
        <v>0.9324</v>
      </c>
      <c r="Z474" s="23">
        <v>0.0</v>
      </c>
      <c r="AA474" s="23">
        <v>2.1296</v>
      </c>
      <c r="AB474" s="23">
        <v>157.0</v>
      </c>
      <c r="AC474" s="23">
        <v>3043.0</v>
      </c>
      <c r="AD474" s="23">
        <v>2920.0</v>
      </c>
      <c r="AE474" s="23">
        <v>0.0</v>
      </c>
      <c r="AF474" s="23">
        <v>123.0</v>
      </c>
      <c r="AG474" s="23">
        <v>0.0</v>
      </c>
      <c r="AH474" s="23">
        <v>0.0</v>
      </c>
      <c r="AI474" s="23">
        <v>3.0024</v>
      </c>
      <c r="AJ474" s="23">
        <v>2.7503</v>
      </c>
      <c r="AK474" s="23">
        <v>0.1711</v>
      </c>
      <c r="AL474" s="23">
        <v>0.0</v>
      </c>
      <c r="AM474" s="23">
        <v>0.0</v>
      </c>
      <c r="AN474" s="23">
        <v>37.0</v>
      </c>
      <c r="AO474" s="23">
        <v>6000.0</v>
      </c>
      <c r="AP474" s="23">
        <v>3600.0</v>
      </c>
      <c r="AQ474" s="23">
        <v>0.0</v>
      </c>
      <c r="AR474" s="23">
        <v>0.0</v>
      </c>
      <c r="AS474" s="23" t="s">
        <v>1298</v>
      </c>
      <c r="AT474" s="23" t="s">
        <v>1330</v>
      </c>
    </row>
    <row r="475">
      <c r="A475" s="23" t="str">
        <f t="shared" si="7"/>
        <v>OK</v>
      </c>
      <c r="B475" s="23" t="s">
        <v>104</v>
      </c>
      <c r="C475" s="23" t="s">
        <v>104</v>
      </c>
      <c r="D475" s="23">
        <v>0.0</v>
      </c>
      <c r="E475" s="23">
        <v>116.0</v>
      </c>
      <c r="F475" s="23">
        <v>10.0</v>
      </c>
      <c r="G475" s="23">
        <v>5.0</v>
      </c>
      <c r="H475" s="23">
        <v>50.0</v>
      </c>
      <c r="I475" s="23" t="s">
        <v>134</v>
      </c>
      <c r="J475" s="23">
        <v>0.0</v>
      </c>
      <c r="K475" s="23" t="s">
        <v>134</v>
      </c>
      <c r="L475" s="23">
        <v>-1.0</v>
      </c>
      <c r="M475" s="23">
        <v>-1.0</v>
      </c>
      <c r="N475" s="23">
        <v>0.0</v>
      </c>
      <c r="O475" s="23">
        <v>0.0</v>
      </c>
      <c r="P475" s="23">
        <v>0.0</v>
      </c>
      <c r="Q475" s="23" t="s">
        <v>133</v>
      </c>
      <c r="R475" s="23" t="s">
        <v>133</v>
      </c>
      <c r="S475" s="23" t="s">
        <v>133</v>
      </c>
      <c r="T475" s="23" t="s">
        <v>133</v>
      </c>
      <c r="U475" s="23" t="s">
        <v>133</v>
      </c>
      <c r="V475" s="23" t="s">
        <v>133</v>
      </c>
      <c r="W475" s="23" t="s">
        <v>133</v>
      </c>
      <c r="X475" s="23" t="s">
        <v>133</v>
      </c>
      <c r="Y475" s="23" t="s">
        <v>133</v>
      </c>
      <c r="Z475" s="23" t="s">
        <v>133</v>
      </c>
      <c r="AA475" s="23" t="s">
        <v>133</v>
      </c>
      <c r="AB475" s="23" t="s">
        <v>133</v>
      </c>
      <c r="AC475" s="23" t="s">
        <v>133</v>
      </c>
      <c r="AD475" s="23" t="s">
        <v>133</v>
      </c>
      <c r="AE475" s="23" t="s">
        <v>133</v>
      </c>
      <c r="AF475" s="23" t="s">
        <v>133</v>
      </c>
      <c r="AG475" s="23" t="s">
        <v>133</v>
      </c>
      <c r="AH475" s="23" t="s">
        <v>133</v>
      </c>
      <c r="AI475" s="23" t="s">
        <v>133</v>
      </c>
      <c r="AJ475" s="23" t="s">
        <v>133</v>
      </c>
      <c r="AK475" s="23" t="s">
        <v>133</v>
      </c>
      <c r="AL475" s="23" t="s">
        <v>133</v>
      </c>
      <c r="AM475" s="23" t="s">
        <v>133</v>
      </c>
      <c r="AN475" s="23" t="s">
        <v>133</v>
      </c>
      <c r="AO475" s="23">
        <v>6000.0</v>
      </c>
      <c r="AP475" s="23">
        <v>3600.0</v>
      </c>
      <c r="AQ475" s="23">
        <v>0.0</v>
      </c>
      <c r="AR475" s="23">
        <v>0.0</v>
      </c>
      <c r="AS475" s="23" t="s">
        <v>1298</v>
      </c>
      <c r="AT475" s="23" t="s">
        <v>1263</v>
      </c>
    </row>
    <row r="476">
      <c r="A476" s="23"/>
      <c r="B476" s="23"/>
    </row>
    <row r="477" ht="27.75" customHeight="1">
      <c r="A477" s="74" t="s">
        <v>122</v>
      </c>
      <c r="K477" s="53"/>
      <c r="L477" s="53"/>
      <c r="M477" s="53"/>
      <c r="N477" s="53"/>
      <c r="O477" s="53"/>
      <c r="P477" s="53"/>
      <c r="Q477" s="53"/>
      <c r="R477" s="53"/>
      <c r="S477" s="53"/>
      <c r="T477" s="53"/>
      <c r="U477" s="53"/>
      <c r="V477" s="53"/>
      <c r="W477" s="53"/>
      <c r="X477" s="53"/>
      <c r="Y477" s="53"/>
      <c r="Z477" s="53"/>
      <c r="AA477" s="53"/>
      <c r="AB477" s="53"/>
      <c r="AC477" s="53"/>
      <c r="AD477" s="53"/>
      <c r="AE477" s="53"/>
      <c r="AF477" s="53"/>
      <c r="AG477" s="53"/>
      <c r="AH477" s="53"/>
      <c r="AI477" s="53"/>
      <c r="AJ477" s="53"/>
      <c r="AK477" s="53"/>
      <c r="AL477" s="53"/>
      <c r="AM477" s="53"/>
      <c r="AN477" s="53"/>
      <c r="AO477" s="53"/>
      <c r="AP477" s="53"/>
      <c r="AQ477" s="53"/>
      <c r="AR477" s="53"/>
      <c r="AS477" s="53"/>
      <c r="AT477" s="53"/>
    </row>
    <row r="478">
      <c r="A478" s="23"/>
      <c r="B478" s="23"/>
      <c r="C478" s="23" t="s">
        <v>11</v>
      </c>
      <c r="D478" s="23" t="s">
        <v>131</v>
      </c>
      <c r="E478" s="23" t="s">
        <v>127</v>
      </c>
      <c r="F478" s="23" t="s">
        <v>128</v>
      </c>
      <c r="G478" s="23" t="s">
        <v>12</v>
      </c>
      <c r="H478" s="23" t="s">
        <v>129</v>
      </c>
      <c r="I478" s="23" t="s">
        <v>17</v>
      </c>
      <c r="J478" s="23" t="s">
        <v>144</v>
      </c>
      <c r="K478" s="23" t="s">
        <v>19</v>
      </c>
      <c r="L478" s="23" t="s">
        <v>21</v>
      </c>
      <c r="M478" s="23" t="s">
        <v>145</v>
      </c>
      <c r="N478" s="23" t="s">
        <v>146</v>
      </c>
      <c r="O478" s="23" t="s">
        <v>147</v>
      </c>
      <c r="P478" s="23" t="s">
        <v>148</v>
      </c>
      <c r="Q478" s="23" t="s">
        <v>401</v>
      </c>
      <c r="R478" s="23" t="s">
        <v>402</v>
      </c>
      <c r="S478" s="23" t="s">
        <v>403</v>
      </c>
      <c r="T478" s="23" t="s">
        <v>404</v>
      </c>
      <c r="U478" s="23" t="s">
        <v>405</v>
      </c>
      <c r="V478" s="23" t="s">
        <v>406</v>
      </c>
      <c r="W478" s="23" t="s">
        <v>407</v>
      </c>
      <c r="X478" s="23" t="s">
        <v>408</v>
      </c>
      <c r="Y478" s="23" t="s">
        <v>409</v>
      </c>
      <c r="Z478" s="23" t="s">
        <v>410</v>
      </c>
      <c r="AA478" s="23" t="s">
        <v>411</v>
      </c>
      <c r="AB478" s="23" t="s">
        <v>412</v>
      </c>
      <c r="AC478" s="23" t="s">
        <v>413</v>
      </c>
      <c r="AD478" s="23" t="s">
        <v>414</v>
      </c>
      <c r="AE478" s="23" t="s">
        <v>415</v>
      </c>
      <c r="AF478" s="23" t="s">
        <v>416</v>
      </c>
      <c r="AG478" s="23" t="s">
        <v>417</v>
      </c>
      <c r="AH478" s="23" t="s">
        <v>418</v>
      </c>
      <c r="AI478" s="23" t="s">
        <v>419</v>
      </c>
      <c r="AJ478" s="23" t="s">
        <v>420</v>
      </c>
      <c r="AK478" s="23" t="s">
        <v>421</v>
      </c>
      <c r="AL478" s="23" t="s">
        <v>422</v>
      </c>
      <c r="AM478" s="23" t="s">
        <v>423</v>
      </c>
      <c r="AN478" s="23" t="s">
        <v>149</v>
      </c>
      <c r="AO478" s="23" t="s">
        <v>150</v>
      </c>
      <c r="AP478" s="23" t="s">
        <v>151</v>
      </c>
      <c r="AQ478" s="23" t="s">
        <v>152</v>
      </c>
      <c r="AR478" s="23" t="s">
        <v>153</v>
      </c>
      <c r="AS478" s="23" t="s">
        <v>154</v>
      </c>
      <c r="AT478" s="23" t="s">
        <v>155</v>
      </c>
    </row>
    <row r="479">
      <c r="A479" s="23" t="str">
        <f t="shared" ref="A479:A543" si="8">IF(B479=C479, "OK", "ERROR")</f>
        <v>OK</v>
      </c>
      <c r="B479" s="23" t="s">
        <v>26</v>
      </c>
      <c r="C479" s="23" t="s">
        <v>26</v>
      </c>
      <c r="D479" s="23">
        <v>1.0</v>
      </c>
      <c r="E479" s="23">
        <v>13.0</v>
      </c>
      <c r="F479" s="23">
        <v>30.0</v>
      </c>
      <c r="G479" s="23">
        <v>10.0</v>
      </c>
      <c r="H479" s="23">
        <v>10.0</v>
      </c>
      <c r="I479" s="23">
        <v>16400.0</v>
      </c>
      <c r="J479" s="23">
        <v>16400.0</v>
      </c>
      <c r="K479" s="23">
        <v>0.0</v>
      </c>
      <c r="L479" s="23">
        <v>1.0</v>
      </c>
      <c r="M479" s="23">
        <v>1.0</v>
      </c>
      <c r="N479" s="23">
        <v>15.0</v>
      </c>
      <c r="O479" s="23">
        <v>0.0914</v>
      </c>
      <c r="P479" s="23">
        <v>0.0</v>
      </c>
      <c r="Q479" s="23">
        <v>22.0</v>
      </c>
      <c r="R479" s="23">
        <v>25.0</v>
      </c>
      <c r="S479" s="23">
        <v>11.0</v>
      </c>
      <c r="T479" s="23">
        <v>0.0</v>
      </c>
      <c r="U479" s="23">
        <v>6.0</v>
      </c>
      <c r="V479" s="23">
        <v>0.0</v>
      </c>
      <c r="W479" s="23">
        <v>8.0</v>
      </c>
      <c r="X479" s="23">
        <v>9.0E-4</v>
      </c>
      <c r="Y479" s="23">
        <v>2.0E-4</v>
      </c>
      <c r="Z479" s="23">
        <v>0.0</v>
      </c>
      <c r="AA479" s="23">
        <v>3.0E-4</v>
      </c>
      <c r="AB479" s="23">
        <v>22.0</v>
      </c>
      <c r="AC479" s="23">
        <v>47.0</v>
      </c>
      <c r="AD479" s="23">
        <v>47.0</v>
      </c>
      <c r="AE479" s="23">
        <v>0.0</v>
      </c>
      <c r="AF479" s="23">
        <v>0.0</v>
      </c>
      <c r="AG479" s="23">
        <v>0.0</v>
      </c>
      <c r="AH479" s="23">
        <v>0.0</v>
      </c>
      <c r="AI479" s="23">
        <v>0.0043</v>
      </c>
      <c r="AJ479" s="23">
        <v>0.0031</v>
      </c>
      <c r="AK479" s="23">
        <v>9.0E-4</v>
      </c>
      <c r="AL479" s="23">
        <v>0.0</v>
      </c>
      <c r="AM479" s="23">
        <v>0.0</v>
      </c>
      <c r="AN479" s="23">
        <v>1.0</v>
      </c>
      <c r="AO479" s="23">
        <v>6000.0</v>
      </c>
      <c r="AP479" s="23">
        <v>3600.0</v>
      </c>
      <c r="AQ479" s="23">
        <v>1.0</v>
      </c>
      <c r="AR479" s="23">
        <v>0.0</v>
      </c>
      <c r="AS479" s="23" t="s">
        <v>1331</v>
      </c>
      <c r="AT479" s="23" t="s">
        <v>761</v>
      </c>
    </row>
    <row r="480">
      <c r="A480" s="23" t="str">
        <f t="shared" si="8"/>
        <v>OK</v>
      </c>
      <c r="B480" s="23" t="s">
        <v>28</v>
      </c>
      <c r="C480" s="23" t="s">
        <v>28</v>
      </c>
      <c r="D480" s="23">
        <v>1.0</v>
      </c>
      <c r="E480" s="23">
        <v>13.0</v>
      </c>
      <c r="F480" s="23">
        <v>20.0</v>
      </c>
      <c r="G480" s="23">
        <v>10.0</v>
      </c>
      <c r="H480" s="23">
        <v>10.0</v>
      </c>
      <c r="I480" s="23">
        <v>17600.0</v>
      </c>
      <c r="J480" s="23">
        <v>17600.0</v>
      </c>
      <c r="K480" s="23">
        <v>0.0</v>
      </c>
      <c r="L480" s="23">
        <v>1.0</v>
      </c>
      <c r="M480" s="23">
        <v>1.0</v>
      </c>
      <c r="N480" s="23">
        <v>0.0</v>
      </c>
      <c r="O480" s="23">
        <v>0.0559</v>
      </c>
      <c r="P480" s="23">
        <v>0.0</v>
      </c>
      <c r="Q480" s="23">
        <v>27.0</v>
      </c>
      <c r="R480" s="23">
        <v>34.0</v>
      </c>
      <c r="S480" s="23">
        <v>14.0</v>
      </c>
      <c r="T480" s="23">
        <v>0.0</v>
      </c>
      <c r="U480" s="23">
        <v>19.0</v>
      </c>
      <c r="V480" s="23">
        <v>0.0</v>
      </c>
      <c r="W480" s="23">
        <v>1.0</v>
      </c>
      <c r="X480" s="23">
        <v>0.001</v>
      </c>
      <c r="Y480" s="23">
        <v>3.0E-4</v>
      </c>
      <c r="Z480" s="23">
        <v>0.0</v>
      </c>
      <c r="AA480" s="23">
        <v>3.0E-4</v>
      </c>
      <c r="AB480" s="23">
        <v>18.0</v>
      </c>
      <c r="AC480" s="23">
        <v>12.0</v>
      </c>
      <c r="AD480" s="23">
        <v>10.0</v>
      </c>
      <c r="AE480" s="23">
        <v>0.0</v>
      </c>
      <c r="AF480" s="23">
        <v>2.0</v>
      </c>
      <c r="AG480" s="23">
        <v>0.0</v>
      </c>
      <c r="AH480" s="23">
        <v>0.0</v>
      </c>
      <c r="AI480" s="23">
        <v>0.0029</v>
      </c>
      <c r="AJ480" s="23">
        <v>0.002</v>
      </c>
      <c r="AK480" s="23">
        <v>7.0E-4</v>
      </c>
      <c r="AL480" s="23">
        <v>0.0</v>
      </c>
      <c r="AM480" s="23">
        <v>0.0</v>
      </c>
      <c r="AN480" s="23">
        <v>2.0</v>
      </c>
      <c r="AO480" s="23">
        <v>6000.0</v>
      </c>
      <c r="AP480" s="23">
        <v>3600.0</v>
      </c>
      <c r="AQ480" s="23">
        <v>1.0</v>
      </c>
      <c r="AR480" s="23">
        <v>0.0</v>
      </c>
      <c r="AS480" s="23" t="s">
        <v>1331</v>
      </c>
      <c r="AT480" s="23" t="s">
        <v>761</v>
      </c>
    </row>
    <row r="481">
      <c r="A481" s="23" t="str">
        <f t="shared" si="8"/>
        <v>OK</v>
      </c>
      <c r="B481" s="23" t="s">
        <v>30</v>
      </c>
      <c r="C481" s="23" t="s">
        <v>30</v>
      </c>
      <c r="D481" s="23">
        <v>1.0</v>
      </c>
      <c r="E481" s="23">
        <v>13.0</v>
      </c>
      <c r="F481" s="23">
        <v>10.0</v>
      </c>
      <c r="G481" s="23">
        <v>10.0</v>
      </c>
      <c r="H481" s="23">
        <v>10.0</v>
      </c>
      <c r="I481" s="23">
        <v>26900.0</v>
      </c>
      <c r="J481" s="23">
        <v>26900.0</v>
      </c>
      <c r="K481" s="23">
        <v>0.0</v>
      </c>
      <c r="L481" s="23">
        <v>1.0</v>
      </c>
      <c r="M481" s="23">
        <v>1.0</v>
      </c>
      <c r="N481" s="23">
        <v>32477.0</v>
      </c>
      <c r="O481" s="23">
        <v>21.6006</v>
      </c>
      <c r="P481" s="23">
        <v>84.0</v>
      </c>
      <c r="Q481" s="23">
        <v>254.0</v>
      </c>
      <c r="R481" s="23">
        <v>623.0</v>
      </c>
      <c r="S481" s="23">
        <v>43.0</v>
      </c>
      <c r="T481" s="23">
        <v>0.0</v>
      </c>
      <c r="U481" s="23">
        <v>532.0</v>
      </c>
      <c r="V481" s="23">
        <v>0.0</v>
      </c>
      <c r="W481" s="23">
        <v>48.0</v>
      </c>
      <c r="X481" s="23">
        <v>0.0154</v>
      </c>
      <c r="Y481" s="23">
        <v>0.0016</v>
      </c>
      <c r="Z481" s="23">
        <v>0.0</v>
      </c>
      <c r="AA481" s="23">
        <v>0.0092</v>
      </c>
      <c r="AB481" s="23">
        <v>23.0</v>
      </c>
      <c r="AC481" s="23">
        <v>59.0</v>
      </c>
      <c r="AD481" s="23">
        <v>48.0</v>
      </c>
      <c r="AE481" s="23">
        <v>0.0</v>
      </c>
      <c r="AF481" s="23">
        <v>11.0</v>
      </c>
      <c r="AG481" s="23">
        <v>0.0</v>
      </c>
      <c r="AH481" s="23">
        <v>0.0</v>
      </c>
      <c r="AI481" s="23">
        <v>0.0042</v>
      </c>
      <c r="AJ481" s="23">
        <v>0.0029</v>
      </c>
      <c r="AK481" s="23">
        <v>0.001</v>
      </c>
      <c r="AL481" s="23">
        <v>0.0</v>
      </c>
      <c r="AM481" s="23">
        <v>0.0</v>
      </c>
      <c r="AN481" s="23">
        <v>4.0</v>
      </c>
      <c r="AO481" s="23">
        <v>6000.0</v>
      </c>
      <c r="AP481" s="23">
        <v>3600.0</v>
      </c>
      <c r="AQ481" s="23">
        <v>1.0</v>
      </c>
      <c r="AR481" s="23">
        <v>0.0</v>
      </c>
      <c r="AS481" s="23" t="s">
        <v>1331</v>
      </c>
      <c r="AT481" s="23" t="s">
        <v>900</v>
      </c>
    </row>
    <row r="482">
      <c r="A482" s="23" t="str">
        <f t="shared" si="8"/>
        <v>OK</v>
      </c>
      <c r="B482" s="23" t="s">
        <v>32</v>
      </c>
      <c r="C482" s="23" t="s">
        <v>32</v>
      </c>
      <c r="D482" s="23">
        <v>1.0</v>
      </c>
      <c r="E482" s="23">
        <v>14.0</v>
      </c>
      <c r="F482" s="23">
        <v>30.0</v>
      </c>
      <c r="G482" s="23">
        <v>10.0</v>
      </c>
      <c r="H482" s="23">
        <v>10.0</v>
      </c>
      <c r="I482" s="23">
        <v>23200.0</v>
      </c>
      <c r="J482" s="23">
        <v>23200.0</v>
      </c>
      <c r="K482" s="23">
        <v>0.0</v>
      </c>
      <c r="L482" s="23">
        <v>1.0</v>
      </c>
      <c r="M482" s="23">
        <v>1.0</v>
      </c>
      <c r="N482" s="23">
        <v>0.0</v>
      </c>
      <c r="O482" s="23">
        <v>0.0137</v>
      </c>
      <c r="P482" s="23">
        <v>0.0</v>
      </c>
      <c r="Q482" s="23">
        <v>8.0</v>
      </c>
      <c r="R482" s="23">
        <v>11.0</v>
      </c>
      <c r="S482" s="23">
        <v>5.0</v>
      </c>
      <c r="T482" s="23">
        <v>0.0</v>
      </c>
      <c r="U482" s="23">
        <v>6.0</v>
      </c>
      <c r="V482" s="23">
        <v>0.0</v>
      </c>
      <c r="W482" s="23">
        <v>0.0</v>
      </c>
      <c r="X482" s="23">
        <v>3.0E-4</v>
      </c>
      <c r="Y482" s="23">
        <v>1.0E-4</v>
      </c>
      <c r="Z482" s="23">
        <v>0.0</v>
      </c>
      <c r="AA482" s="23">
        <v>1.0E-4</v>
      </c>
      <c r="AB482" s="23">
        <v>2.0</v>
      </c>
      <c r="AC482" s="23">
        <v>8.0</v>
      </c>
      <c r="AD482" s="23">
        <v>8.0</v>
      </c>
      <c r="AE482" s="23">
        <v>0.0</v>
      </c>
      <c r="AF482" s="23">
        <v>0.0</v>
      </c>
      <c r="AG482" s="23">
        <v>0.0</v>
      </c>
      <c r="AH482" s="23">
        <v>0.0</v>
      </c>
      <c r="AI482" s="23">
        <v>3.0E-4</v>
      </c>
      <c r="AJ482" s="23">
        <v>3.0E-4</v>
      </c>
      <c r="AK482" s="23">
        <v>0.0</v>
      </c>
      <c r="AL482" s="23">
        <v>0.0</v>
      </c>
      <c r="AM482" s="23">
        <v>0.0</v>
      </c>
      <c r="AN482" s="23">
        <v>2.0</v>
      </c>
      <c r="AO482" s="23">
        <v>6000.0</v>
      </c>
      <c r="AP482" s="23">
        <v>3600.0</v>
      </c>
      <c r="AQ482" s="23">
        <v>1.0</v>
      </c>
      <c r="AR482" s="23">
        <v>0.0</v>
      </c>
      <c r="AS482" s="23" t="s">
        <v>1331</v>
      </c>
      <c r="AT482" s="23" t="s">
        <v>968</v>
      </c>
    </row>
    <row r="483">
      <c r="A483" s="23" t="str">
        <f t="shared" si="8"/>
        <v>OK</v>
      </c>
      <c r="B483" s="23" t="s">
        <v>34</v>
      </c>
      <c r="C483" s="23" t="s">
        <v>34</v>
      </c>
      <c r="D483" s="23">
        <v>1.0</v>
      </c>
      <c r="E483" s="23">
        <v>14.0</v>
      </c>
      <c r="F483" s="23">
        <v>20.0</v>
      </c>
      <c r="G483" s="23">
        <v>10.0</v>
      </c>
      <c r="H483" s="23">
        <v>10.0</v>
      </c>
      <c r="I483" s="23">
        <v>30400.0</v>
      </c>
      <c r="J483" s="23">
        <v>28000.0</v>
      </c>
      <c r="K483" s="23">
        <v>7.894737</v>
      </c>
      <c r="L483" s="23">
        <v>2.0</v>
      </c>
      <c r="M483" s="23">
        <v>1.0</v>
      </c>
      <c r="N483" s="23">
        <v>1685658.0</v>
      </c>
      <c r="O483" s="23">
        <v>3600.003</v>
      </c>
      <c r="P483" s="23">
        <v>48.0</v>
      </c>
      <c r="Q483" s="23">
        <v>1677.0</v>
      </c>
      <c r="R483" s="23">
        <v>3910.0</v>
      </c>
      <c r="S483" s="23">
        <v>42.0</v>
      </c>
      <c r="T483" s="23">
        <v>0.0</v>
      </c>
      <c r="U483" s="23">
        <v>3260.0</v>
      </c>
      <c r="V483" s="23">
        <v>0.0</v>
      </c>
      <c r="W483" s="23">
        <v>608.0</v>
      </c>
      <c r="X483" s="23">
        <v>0.1382</v>
      </c>
      <c r="Y483" s="23">
        <v>0.0072</v>
      </c>
      <c r="Z483" s="23">
        <v>0.0</v>
      </c>
      <c r="AA483" s="23">
        <v>0.0873</v>
      </c>
      <c r="AB483" s="23">
        <v>16.0</v>
      </c>
      <c r="AC483" s="23">
        <v>19.0</v>
      </c>
      <c r="AD483" s="23">
        <v>15.0</v>
      </c>
      <c r="AE483" s="23">
        <v>0.0</v>
      </c>
      <c r="AF483" s="23">
        <v>4.0</v>
      </c>
      <c r="AG483" s="23">
        <v>0.0</v>
      </c>
      <c r="AH483" s="23">
        <v>0.0</v>
      </c>
      <c r="AI483" s="23">
        <v>0.0026</v>
      </c>
      <c r="AJ483" s="23">
        <v>0.0017</v>
      </c>
      <c r="AK483" s="23">
        <v>7.0E-4</v>
      </c>
      <c r="AL483" s="23">
        <v>0.0</v>
      </c>
      <c r="AM483" s="23">
        <v>0.0</v>
      </c>
      <c r="AN483" s="23">
        <v>3.0</v>
      </c>
      <c r="AO483" s="23">
        <v>6000.0</v>
      </c>
      <c r="AP483" s="23">
        <v>3600.0</v>
      </c>
      <c r="AQ483" s="23">
        <v>1.0</v>
      </c>
      <c r="AR483" s="23">
        <v>0.0</v>
      </c>
      <c r="AS483" s="23" t="s">
        <v>1331</v>
      </c>
      <c r="AT483" s="23" t="s">
        <v>1332</v>
      </c>
    </row>
    <row r="484">
      <c r="A484" s="23" t="str">
        <f t="shared" si="8"/>
        <v>OK</v>
      </c>
      <c r="B484" s="23" t="s">
        <v>36</v>
      </c>
      <c r="C484" s="23" t="s">
        <v>36</v>
      </c>
      <c r="D484" s="23">
        <v>0.0</v>
      </c>
      <c r="E484" s="23">
        <v>14.0</v>
      </c>
      <c r="F484" s="23">
        <v>10.0</v>
      </c>
      <c r="G484" s="23">
        <v>10.0</v>
      </c>
      <c r="H484" s="23">
        <v>10.0</v>
      </c>
      <c r="I484" s="23" t="s">
        <v>134</v>
      </c>
      <c r="J484" s="23">
        <v>0.0</v>
      </c>
      <c r="K484" s="23" t="s">
        <v>134</v>
      </c>
      <c r="L484" s="23">
        <v>-1.0</v>
      </c>
      <c r="M484" s="23">
        <v>-1.0</v>
      </c>
      <c r="N484" s="23">
        <v>0.0</v>
      </c>
      <c r="O484" s="23">
        <v>0.0</v>
      </c>
      <c r="P484" s="23">
        <v>0.0</v>
      </c>
      <c r="Q484" s="23" t="s">
        <v>133</v>
      </c>
      <c r="R484" s="23" t="s">
        <v>133</v>
      </c>
      <c r="S484" s="23" t="s">
        <v>133</v>
      </c>
      <c r="T484" s="23" t="s">
        <v>133</v>
      </c>
      <c r="U484" s="23" t="s">
        <v>133</v>
      </c>
      <c r="V484" s="23" t="s">
        <v>133</v>
      </c>
      <c r="W484" s="23" t="s">
        <v>133</v>
      </c>
      <c r="X484" s="23" t="s">
        <v>133</v>
      </c>
      <c r="Y484" s="23" t="s">
        <v>133</v>
      </c>
      <c r="Z484" s="23" t="s">
        <v>133</v>
      </c>
      <c r="AA484" s="23" t="s">
        <v>133</v>
      </c>
      <c r="AB484" s="23" t="s">
        <v>133</v>
      </c>
      <c r="AC484" s="23" t="s">
        <v>133</v>
      </c>
      <c r="AD484" s="23" t="s">
        <v>133</v>
      </c>
      <c r="AE484" s="23" t="s">
        <v>133</v>
      </c>
      <c r="AF484" s="23" t="s">
        <v>133</v>
      </c>
      <c r="AG484" s="23" t="s">
        <v>133</v>
      </c>
      <c r="AH484" s="23" t="s">
        <v>133</v>
      </c>
      <c r="AI484" s="23" t="s">
        <v>133</v>
      </c>
      <c r="AJ484" s="23" t="s">
        <v>133</v>
      </c>
      <c r="AK484" s="23" t="s">
        <v>133</v>
      </c>
      <c r="AL484" s="23" t="s">
        <v>133</v>
      </c>
      <c r="AM484" s="23" t="s">
        <v>133</v>
      </c>
      <c r="AN484" s="23" t="s">
        <v>133</v>
      </c>
      <c r="AO484" s="23">
        <v>6000.0</v>
      </c>
      <c r="AP484" s="23">
        <v>3600.0</v>
      </c>
      <c r="AQ484" s="23">
        <v>1.0</v>
      </c>
      <c r="AR484" s="23">
        <v>0.0</v>
      </c>
      <c r="AS484" s="23" t="s">
        <v>1331</v>
      </c>
      <c r="AT484" s="23" t="s">
        <v>764</v>
      </c>
    </row>
    <row r="485">
      <c r="A485" s="23" t="str">
        <f t="shared" si="8"/>
        <v>OK</v>
      </c>
      <c r="B485" s="23" t="s">
        <v>38</v>
      </c>
      <c r="C485" s="23" t="s">
        <v>38</v>
      </c>
      <c r="D485" s="23">
        <v>1.0</v>
      </c>
      <c r="E485" s="23">
        <v>15.0</v>
      </c>
      <c r="F485" s="23">
        <v>30.0</v>
      </c>
      <c r="G485" s="23">
        <v>10.0</v>
      </c>
      <c r="H485" s="23">
        <v>10.0</v>
      </c>
      <c r="I485" s="23">
        <v>12900.0</v>
      </c>
      <c r="J485" s="23">
        <v>12900.0</v>
      </c>
      <c r="K485" s="23">
        <v>0.0</v>
      </c>
      <c r="L485" s="23">
        <v>1.0</v>
      </c>
      <c r="M485" s="23">
        <v>1.0</v>
      </c>
      <c r="N485" s="23">
        <v>3.0</v>
      </c>
      <c r="O485" s="23">
        <v>0.0511</v>
      </c>
      <c r="P485" s="23">
        <v>0.0</v>
      </c>
      <c r="Q485" s="23">
        <v>15.0</v>
      </c>
      <c r="R485" s="23">
        <v>15.0</v>
      </c>
      <c r="S485" s="23">
        <v>7.0</v>
      </c>
      <c r="T485" s="23">
        <v>0.0</v>
      </c>
      <c r="U485" s="23">
        <v>3.0</v>
      </c>
      <c r="V485" s="23">
        <v>0.0</v>
      </c>
      <c r="W485" s="23">
        <v>5.0</v>
      </c>
      <c r="X485" s="23">
        <v>6.0E-4</v>
      </c>
      <c r="Y485" s="23">
        <v>2.0E-4</v>
      </c>
      <c r="Z485" s="23">
        <v>0.0</v>
      </c>
      <c r="AA485" s="23">
        <v>2.0E-4</v>
      </c>
      <c r="AB485" s="23">
        <v>11.0</v>
      </c>
      <c r="AC485" s="23">
        <v>8.0</v>
      </c>
      <c r="AD485" s="23">
        <v>8.0</v>
      </c>
      <c r="AE485" s="23">
        <v>0.0</v>
      </c>
      <c r="AF485" s="23">
        <v>0.0</v>
      </c>
      <c r="AG485" s="23">
        <v>0.0</v>
      </c>
      <c r="AH485" s="23">
        <v>0.0</v>
      </c>
      <c r="AI485" s="23">
        <v>0.0022</v>
      </c>
      <c r="AJ485" s="23">
        <v>0.0016</v>
      </c>
      <c r="AK485" s="23">
        <v>4.0E-4</v>
      </c>
      <c r="AL485" s="23">
        <v>0.0</v>
      </c>
      <c r="AM485" s="23">
        <v>0.0</v>
      </c>
      <c r="AN485" s="23">
        <v>2.0</v>
      </c>
      <c r="AO485" s="23">
        <v>6000.0</v>
      </c>
      <c r="AP485" s="23">
        <v>3600.0</v>
      </c>
      <c r="AQ485" s="23">
        <v>1.0</v>
      </c>
      <c r="AR485" s="23">
        <v>0.0</v>
      </c>
      <c r="AS485" s="23" t="s">
        <v>1331</v>
      </c>
      <c r="AT485" s="23" t="s">
        <v>764</v>
      </c>
    </row>
    <row r="486">
      <c r="A486" s="23" t="str">
        <f t="shared" si="8"/>
        <v>OK</v>
      </c>
      <c r="B486" s="23" t="s">
        <v>40</v>
      </c>
      <c r="C486" s="23" t="s">
        <v>40</v>
      </c>
      <c r="D486" s="23">
        <v>1.0</v>
      </c>
      <c r="E486" s="23">
        <v>15.0</v>
      </c>
      <c r="F486" s="23">
        <v>20.0</v>
      </c>
      <c r="G486" s="23">
        <v>10.0</v>
      </c>
      <c r="H486" s="23">
        <v>10.0</v>
      </c>
      <c r="I486" s="23">
        <v>13500.0</v>
      </c>
      <c r="J486" s="23">
        <v>13500.0</v>
      </c>
      <c r="K486" s="23">
        <v>0.0</v>
      </c>
      <c r="L486" s="23">
        <v>1.0</v>
      </c>
      <c r="M486" s="23">
        <v>1.0</v>
      </c>
      <c r="N486" s="23">
        <v>548.0</v>
      </c>
      <c r="O486" s="23">
        <v>0.3216</v>
      </c>
      <c r="P486" s="23">
        <v>56.0</v>
      </c>
      <c r="Q486" s="23">
        <v>220.0</v>
      </c>
      <c r="R486" s="23">
        <v>244.0</v>
      </c>
      <c r="S486" s="23">
        <v>47.0</v>
      </c>
      <c r="T486" s="23">
        <v>0.0</v>
      </c>
      <c r="U486" s="23">
        <v>65.0</v>
      </c>
      <c r="V486" s="23">
        <v>0.0</v>
      </c>
      <c r="W486" s="23">
        <v>132.0</v>
      </c>
      <c r="X486" s="23">
        <v>0.0084</v>
      </c>
      <c r="Y486" s="23">
        <v>0.0015</v>
      </c>
      <c r="Z486" s="23">
        <v>0.0</v>
      </c>
      <c r="AA486" s="23">
        <v>0.0035</v>
      </c>
      <c r="AB486" s="23">
        <v>9.0</v>
      </c>
      <c r="AC486" s="23">
        <v>8.0</v>
      </c>
      <c r="AD486" s="23">
        <v>8.0</v>
      </c>
      <c r="AE486" s="23">
        <v>0.0</v>
      </c>
      <c r="AF486" s="23">
        <v>0.0</v>
      </c>
      <c r="AG486" s="23">
        <v>0.0</v>
      </c>
      <c r="AH486" s="23">
        <v>0.0</v>
      </c>
      <c r="AI486" s="23">
        <v>0.0015</v>
      </c>
      <c r="AJ486" s="23">
        <v>0.0011</v>
      </c>
      <c r="AK486" s="23">
        <v>3.0E-4</v>
      </c>
      <c r="AL486" s="23">
        <v>0.0</v>
      </c>
      <c r="AM486" s="23">
        <v>0.0</v>
      </c>
      <c r="AN486" s="23">
        <v>3.0</v>
      </c>
      <c r="AO486" s="23">
        <v>6000.0</v>
      </c>
      <c r="AP486" s="23">
        <v>3600.0</v>
      </c>
      <c r="AQ486" s="23">
        <v>1.0</v>
      </c>
      <c r="AR486" s="23">
        <v>0.0</v>
      </c>
      <c r="AS486" s="23" t="s">
        <v>1331</v>
      </c>
      <c r="AT486" s="23" t="s">
        <v>1300</v>
      </c>
    </row>
    <row r="487">
      <c r="A487" s="23" t="str">
        <f t="shared" si="8"/>
        <v>OK</v>
      </c>
      <c r="B487" s="23" t="s">
        <v>42</v>
      </c>
      <c r="C487" s="23" t="s">
        <v>42</v>
      </c>
      <c r="D487" s="23">
        <v>0.0</v>
      </c>
      <c r="E487" s="23">
        <v>15.0</v>
      </c>
      <c r="F487" s="23">
        <v>12.0</v>
      </c>
      <c r="G487" s="23">
        <v>10.0</v>
      </c>
      <c r="H487" s="23">
        <v>10.0</v>
      </c>
      <c r="I487" s="23" t="s">
        <v>134</v>
      </c>
      <c r="J487" s="23">
        <v>0.0</v>
      </c>
      <c r="K487" s="23" t="s">
        <v>134</v>
      </c>
      <c r="L487" s="23">
        <v>-1.0</v>
      </c>
      <c r="M487" s="23">
        <v>-1.0</v>
      </c>
      <c r="N487" s="23">
        <v>0.0</v>
      </c>
      <c r="O487" s="23">
        <v>0.0</v>
      </c>
      <c r="P487" s="23">
        <v>0.0</v>
      </c>
      <c r="Q487" s="23" t="s">
        <v>133</v>
      </c>
      <c r="R487" s="23" t="s">
        <v>133</v>
      </c>
      <c r="S487" s="23" t="s">
        <v>133</v>
      </c>
      <c r="T487" s="23" t="s">
        <v>133</v>
      </c>
      <c r="U487" s="23" t="s">
        <v>133</v>
      </c>
      <c r="V487" s="23" t="s">
        <v>133</v>
      </c>
      <c r="W487" s="23" t="s">
        <v>133</v>
      </c>
      <c r="X487" s="23" t="s">
        <v>133</v>
      </c>
      <c r="Y487" s="23" t="s">
        <v>133</v>
      </c>
      <c r="Z487" s="23" t="s">
        <v>133</v>
      </c>
      <c r="AA487" s="23" t="s">
        <v>133</v>
      </c>
      <c r="AB487" s="23" t="s">
        <v>133</v>
      </c>
      <c r="AC487" s="23" t="s">
        <v>133</v>
      </c>
      <c r="AD487" s="23" t="s">
        <v>133</v>
      </c>
      <c r="AE487" s="23" t="s">
        <v>133</v>
      </c>
      <c r="AF487" s="23" t="s">
        <v>133</v>
      </c>
      <c r="AG487" s="23" t="s">
        <v>133</v>
      </c>
      <c r="AH487" s="23" t="s">
        <v>133</v>
      </c>
      <c r="AI487" s="23" t="s">
        <v>133</v>
      </c>
      <c r="AJ487" s="23" t="s">
        <v>133</v>
      </c>
      <c r="AK487" s="23" t="s">
        <v>133</v>
      </c>
      <c r="AL487" s="23" t="s">
        <v>133</v>
      </c>
      <c r="AM487" s="23" t="s">
        <v>133</v>
      </c>
      <c r="AN487" s="23" t="s">
        <v>133</v>
      </c>
      <c r="AO487" s="23">
        <v>6000.0</v>
      </c>
      <c r="AP487" s="23">
        <v>3600.0</v>
      </c>
      <c r="AQ487" s="23">
        <v>1.0</v>
      </c>
      <c r="AR487" s="23">
        <v>0.0</v>
      </c>
      <c r="AS487" s="23" t="s">
        <v>1331</v>
      </c>
      <c r="AT487" s="23" t="s">
        <v>765</v>
      </c>
    </row>
    <row r="488">
      <c r="A488" s="23" t="str">
        <f t="shared" si="8"/>
        <v>OK</v>
      </c>
      <c r="B488" s="23" t="s">
        <v>44</v>
      </c>
      <c r="C488" s="23" t="s">
        <v>44</v>
      </c>
      <c r="D488" s="23">
        <v>1.0</v>
      </c>
      <c r="E488" s="23">
        <v>15.0</v>
      </c>
      <c r="F488" s="23">
        <v>30.0</v>
      </c>
      <c r="G488" s="23">
        <v>10.0</v>
      </c>
      <c r="H488" s="23">
        <v>10.0</v>
      </c>
      <c r="I488" s="23">
        <v>29800.0</v>
      </c>
      <c r="J488" s="23">
        <v>29800.0</v>
      </c>
      <c r="K488" s="23">
        <v>0.0</v>
      </c>
      <c r="L488" s="23">
        <v>1.0</v>
      </c>
      <c r="M488" s="23">
        <v>1.0</v>
      </c>
      <c r="N488" s="23">
        <v>484.0</v>
      </c>
      <c r="O488" s="23">
        <v>0.2126</v>
      </c>
      <c r="P488" s="23">
        <v>0.0</v>
      </c>
      <c r="Q488" s="23">
        <v>193.0</v>
      </c>
      <c r="R488" s="23">
        <v>192.0</v>
      </c>
      <c r="S488" s="23">
        <v>40.0</v>
      </c>
      <c r="T488" s="23">
        <v>0.0</v>
      </c>
      <c r="U488" s="23">
        <v>0.0</v>
      </c>
      <c r="V488" s="23">
        <v>0.0</v>
      </c>
      <c r="W488" s="23">
        <v>152.0</v>
      </c>
      <c r="X488" s="23">
        <v>0.0081</v>
      </c>
      <c r="Y488" s="23">
        <v>0.0011</v>
      </c>
      <c r="Z488" s="23">
        <v>0.0</v>
      </c>
      <c r="AA488" s="23">
        <v>0.0041</v>
      </c>
      <c r="AB488" s="23">
        <v>2.0</v>
      </c>
      <c r="AC488" s="23">
        <v>10.0</v>
      </c>
      <c r="AD488" s="23">
        <v>10.0</v>
      </c>
      <c r="AE488" s="23">
        <v>0.0</v>
      </c>
      <c r="AF488" s="23">
        <v>0.0</v>
      </c>
      <c r="AG488" s="23">
        <v>0.0</v>
      </c>
      <c r="AH488" s="23">
        <v>0.0</v>
      </c>
      <c r="AI488" s="23">
        <v>3.0E-4</v>
      </c>
      <c r="AJ488" s="23">
        <v>3.0E-4</v>
      </c>
      <c r="AK488" s="23">
        <v>0.0</v>
      </c>
      <c r="AL488" s="23">
        <v>0.0</v>
      </c>
      <c r="AM488" s="23">
        <v>0.0</v>
      </c>
      <c r="AN488" s="23">
        <v>1.0</v>
      </c>
      <c r="AO488" s="23">
        <v>6000.0</v>
      </c>
      <c r="AP488" s="23">
        <v>3600.0</v>
      </c>
      <c r="AQ488" s="23">
        <v>1.0</v>
      </c>
      <c r="AR488" s="23">
        <v>0.0</v>
      </c>
      <c r="AS488" s="23" t="s">
        <v>1331</v>
      </c>
      <c r="AT488" s="23" t="s">
        <v>765</v>
      </c>
    </row>
    <row r="489">
      <c r="A489" s="23" t="str">
        <f t="shared" si="8"/>
        <v>OK</v>
      </c>
      <c r="B489" s="23" t="s">
        <v>47</v>
      </c>
      <c r="C489" s="23" t="s">
        <v>47</v>
      </c>
      <c r="D489" s="23">
        <v>1.0</v>
      </c>
      <c r="E489" s="23">
        <v>15.0</v>
      </c>
      <c r="F489" s="23">
        <v>20.0</v>
      </c>
      <c r="G489" s="23">
        <v>10.0</v>
      </c>
      <c r="H489" s="23">
        <v>10.0</v>
      </c>
      <c r="I489" s="23">
        <v>32000.0</v>
      </c>
      <c r="J489" s="23">
        <v>32000.0</v>
      </c>
      <c r="K489" s="23">
        <v>0.0</v>
      </c>
      <c r="L489" s="23">
        <v>1.0</v>
      </c>
      <c r="M489" s="23">
        <v>1.0</v>
      </c>
      <c r="N489" s="23">
        <v>229.0</v>
      </c>
      <c r="O489" s="23">
        <v>0.13</v>
      </c>
      <c r="P489" s="23">
        <v>0.0</v>
      </c>
      <c r="Q489" s="23">
        <v>90.0</v>
      </c>
      <c r="R489" s="23">
        <v>100.0</v>
      </c>
      <c r="S489" s="23">
        <v>9.0</v>
      </c>
      <c r="T489" s="23">
        <v>0.0</v>
      </c>
      <c r="U489" s="23">
        <v>26.0</v>
      </c>
      <c r="V489" s="23">
        <v>0.0</v>
      </c>
      <c r="W489" s="23">
        <v>65.0</v>
      </c>
      <c r="X489" s="23">
        <v>0.0036</v>
      </c>
      <c r="Y489" s="23">
        <v>4.0E-4</v>
      </c>
      <c r="Z489" s="23">
        <v>0.0</v>
      </c>
      <c r="AA489" s="23">
        <v>0.0017</v>
      </c>
      <c r="AB489" s="23">
        <v>10.0</v>
      </c>
      <c r="AC489" s="23">
        <v>0.0</v>
      </c>
      <c r="AD489" s="23">
        <v>0.0</v>
      </c>
      <c r="AE489" s="23">
        <v>0.0</v>
      </c>
      <c r="AF489" s="23">
        <v>0.0</v>
      </c>
      <c r="AG489" s="23">
        <v>0.0</v>
      </c>
      <c r="AH489" s="23">
        <v>0.0</v>
      </c>
      <c r="AI489" s="23">
        <v>0.0015</v>
      </c>
      <c r="AJ489" s="23">
        <v>9.0E-4</v>
      </c>
      <c r="AK489" s="23">
        <v>4.0E-4</v>
      </c>
      <c r="AL489" s="23">
        <v>0.0</v>
      </c>
      <c r="AM489" s="23">
        <v>0.0</v>
      </c>
      <c r="AN489" s="23">
        <v>2.0</v>
      </c>
      <c r="AO489" s="23">
        <v>6000.0</v>
      </c>
      <c r="AP489" s="23">
        <v>3600.0</v>
      </c>
      <c r="AQ489" s="23">
        <v>1.0</v>
      </c>
      <c r="AR489" s="23">
        <v>0.0</v>
      </c>
      <c r="AS489" s="23" t="s">
        <v>1331</v>
      </c>
      <c r="AT489" s="23" t="s">
        <v>1276</v>
      </c>
    </row>
    <row r="490">
      <c r="A490" s="23" t="str">
        <f t="shared" si="8"/>
        <v>OK</v>
      </c>
      <c r="B490" s="23" t="s">
        <v>50</v>
      </c>
      <c r="C490" s="23" t="s">
        <v>50</v>
      </c>
      <c r="D490" s="23">
        <v>1.0</v>
      </c>
      <c r="E490" s="23">
        <v>15.0</v>
      </c>
      <c r="F490" s="23">
        <v>10.0</v>
      </c>
      <c r="G490" s="23">
        <v>10.0</v>
      </c>
      <c r="H490" s="23">
        <v>10.0</v>
      </c>
      <c r="I490" s="23">
        <v>40000.0</v>
      </c>
      <c r="J490" s="23">
        <v>40000.0</v>
      </c>
      <c r="K490" s="23">
        <v>0.0</v>
      </c>
      <c r="L490" s="23">
        <v>1.0</v>
      </c>
      <c r="M490" s="23">
        <v>1.0</v>
      </c>
      <c r="N490" s="23">
        <v>333396.0</v>
      </c>
      <c r="O490" s="23">
        <v>912.8947</v>
      </c>
      <c r="P490" s="23">
        <v>96.0</v>
      </c>
      <c r="Q490" s="23">
        <v>1379.0</v>
      </c>
      <c r="R490" s="23">
        <v>3498.0</v>
      </c>
      <c r="S490" s="23">
        <v>79.0</v>
      </c>
      <c r="T490" s="23">
        <v>0.0</v>
      </c>
      <c r="U490" s="23">
        <v>2762.0</v>
      </c>
      <c r="V490" s="23">
        <v>0.0</v>
      </c>
      <c r="W490" s="23">
        <v>657.0</v>
      </c>
      <c r="X490" s="23">
        <v>0.1236</v>
      </c>
      <c r="Y490" s="23">
        <v>0.0079</v>
      </c>
      <c r="Z490" s="23">
        <v>0.0</v>
      </c>
      <c r="AA490" s="23">
        <v>0.0764</v>
      </c>
      <c r="AB490" s="23">
        <v>12.0</v>
      </c>
      <c r="AC490" s="23">
        <v>11.0</v>
      </c>
      <c r="AD490" s="23">
        <v>9.0</v>
      </c>
      <c r="AE490" s="23">
        <v>0.0</v>
      </c>
      <c r="AF490" s="23">
        <v>2.0</v>
      </c>
      <c r="AG490" s="23">
        <v>0.0</v>
      </c>
      <c r="AH490" s="23">
        <v>0.0</v>
      </c>
      <c r="AI490" s="23">
        <v>0.0038</v>
      </c>
      <c r="AJ490" s="23">
        <v>0.0026</v>
      </c>
      <c r="AK490" s="23">
        <v>8.0E-4</v>
      </c>
      <c r="AL490" s="23">
        <v>0.0</v>
      </c>
      <c r="AM490" s="23">
        <v>0.0</v>
      </c>
      <c r="AN490" s="23">
        <v>4.0</v>
      </c>
      <c r="AO490" s="23">
        <v>6000.0</v>
      </c>
      <c r="AP490" s="23">
        <v>3600.0</v>
      </c>
      <c r="AQ490" s="23">
        <v>1.0</v>
      </c>
      <c r="AR490" s="23">
        <v>0.0</v>
      </c>
      <c r="AS490" s="23" t="s">
        <v>1331</v>
      </c>
      <c r="AT490" s="23" t="s">
        <v>1333</v>
      </c>
    </row>
    <row r="491">
      <c r="A491" s="23" t="str">
        <f t="shared" si="8"/>
        <v>OK</v>
      </c>
      <c r="B491" s="23" t="s">
        <v>52</v>
      </c>
      <c r="C491" s="23" t="s">
        <v>52</v>
      </c>
      <c r="D491" s="23">
        <v>1.0</v>
      </c>
      <c r="E491" s="23">
        <v>18.0</v>
      </c>
      <c r="F491" s="23">
        <v>30.0</v>
      </c>
      <c r="G491" s="23">
        <v>10.0</v>
      </c>
      <c r="H491" s="23">
        <v>10.0</v>
      </c>
      <c r="I491" s="23">
        <v>29400.0</v>
      </c>
      <c r="J491" s="23">
        <v>29400.0</v>
      </c>
      <c r="K491" s="23">
        <v>0.0</v>
      </c>
      <c r="L491" s="23">
        <v>1.0</v>
      </c>
      <c r="M491" s="23">
        <v>1.0</v>
      </c>
      <c r="N491" s="23">
        <v>83.0</v>
      </c>
      <c r="O491" s="23">
        <v>0.1076</v>
      </c>
      <c r="P491" s="23">
        <v>0.0</v>
      </c>
      <c r="Q491" s="23">
        <v>59.0</v>
      </c>
      <c r="R491" s="23">
        <v>60.0</v>
      </c>
      <c r="S491" s="23">
        <v>20.0</v>
      </c>
      <c r="T491" s="23">
        <v>0.0</v>
      </c>
      <c r="U491" s="23">
        <v>3.0</v>
      </c>
      <c r="V491" s="23">
        <v>0.0</v>
      </c>
      <c r="W491" s="23">
        <v>37.0</v>
      </c>
      <c r="X491" s="23">
        <v>0.0031</v>
      </c>
      <c r="Y491" s="23">
        <v>5.0E-4</v>
      </c>
      <c r="Z491" s="23">
        <v>0.0</v>
      </c>
      <c r="AA491" s="23">
        <v>0.0014</v>
      </c>
      <c r="AB491" s="23">
        <v>6.0</v>
      </c>
      <c r="AC491" s="23">
        <v>62.0</v>
      </c>
      <c r="AD491" s="23">
        <v>62.0</v>
      </c>
      <c r="AE491" s="23">
        <v>0.0</v>
      </c>
      <c r="AF491" s="23">
        <v>0.0</v>
      </c>
      <c r="AG491" s="23">
        <v>0.0</v>
      </c>
      <c r="AH491" s="23">
        <v>0.0</v>
      </c>
      <c r="AI491" s="23">
        <v>0.0021</v>
      </c>
      <c r="AJ491" s="23">
        <v>0.0017</v>
      </c>
      <c r="AK491" s="23">
        <v>3.0E-4</v>
      </c>
      <c r="AL491" s="23">
        <v>0.0</v>
      </c>
      <c r="AM491" s="23">
        <v>0.0</v>
      </c>
      <c r="AN491" s="23">
        <v>1.0</v>
      </c>
      <c r="AO491" s="23">
        <v>6000.0</v>
      </c>
      <c r="AP491" s="23">
        <v>3600.0</v>
      </c>
      <c r="AQ491" s="23">
        <v>1.0</v>
      </c>
      <c r="AR491" s="23">
        <v>0.0</v>
      </c>
      <c r="AS491" s="23" t="s">
        <v>1331</v>
      </c>
      <c r="AT491" s="23" t="s">
        <v>767</v>
      </c>
    </row>
    <row r="492">
      <c r="A492" s="23" t="str">
        <f t="shared" si="8"/>
        <v>OK</v>
      </c>
      <c r="B492" s="23" t="s">
        <v>53</v>
      </c>
      <c r="C492" s="23" t="s">
        <v>53</v>
      </c>
      <c r="D492" s="23">
        <v>1.0</v>
      </c>
      <c r="E492" s="23">
        <v>18.0</v>
      </c>
      <c r="F492" s="23">
        <v>20.0</v>
      </c>
      <c r="G492" s="23">
        <v>10.0</v>
      </c>
      <c r="H492" s="23">
        <v>10.0</v>
      </c>
      <c r="I492" s="23">
        <v>32041.0</v>
      </c>
      <c r="J492" s="23">
        <v>32041.0</v>
      </c>
      <c r="K492" s="23">
        <v>0.0</v>
      </c>
      <c r="L492" s="23">
        <v>1.0</v>
      </c>
      <c r="M492" s="23">
        <v>1.0</v>
      </c>
      <c r="N492" s="23">
        <v>957.0</v>
      </c>
      <c r="O492" s="23">
        <v>0.7224</v>
      </c>
      <c r="P492" s="23">
        <v>0.0</v>
      </c>
      <c r="Q492" s="23">
        <v>302.0</v>
      </c>
      <c r="R492" s="23">
        <v>345.0</v>
      </c>
      <c r="S492" s="23">
        <v>52.0</v>
      </c>
      <c r="T492" s="23">
        <v>0.0</v>
      </c>
      <c r="U492" s="23">
        <v>73.0</v>
      </c>
      <c r="V492" s="23">
        <v>0.0</v>
      </c>
      <c r="W492" s="23">
        <v>220.0</v>
      </c>
      <c r="X492" s="23">
        <v>0.0153</v>
      </c>
      <c r="Y492" s="23">
        <v>0.0022</v>
      </c>
      <c r="Z492" s="23">
        <v>0.0</v>
      </c>
      <c r="AA492" s="23">
        <v>0.007</v>
      </c>
      <c r="AB492" s="23">
        <v>9.0</v>
      </c>
      <c r="AC492" s="23">
        <v>62.0</v>
      </c>
      <c r="AD492" s="23">
        <v>62.0</v>
      </c>
      <c r="AE492" s="23">
        <v>0.0</v>
      </c>
      <c r="AF492" s="23">
        <v>0.0</v>
      </c>
      <c r="AG492" s="23">
        <v>0.0</v>
      </c>
      <c r="AH492" s="23">
        <v>0.0</v>
      </c>
      <c r="AI492" s="23">
        <v>0.0025</v>
      </c>
      <c r="AJ492" s="23">
        <v>0.0019</v>
      </c>
      <c r="AK492" s="23">
        <v>4.0E-4</v>
      </c>
      <c r="AL492" s="23">
        <v>0.0</v>
      </c>
      <c r="AM492" s="23">
        <v>0.0</v>
      </c>
      <c r="AN492" s="23">
        <v>2.0</v>
      </c>
      <c r="AO492" s="23">
        <v>6000.0</v>
      </c>
      <c r="AP492" s="23">
        <v>3600.0</v>
      </c>
      <c r="AQ492" s="23">
        <v>1.0</v>
      </c>
      <c r="AR492" s="23">
        <v>0.0</v>
      </c>
      <c r="AS492" s="23" t="s">
        <v>1331</v>
      </c>
      <c r="AT492" s="23" t="s">
        <v>767</v>
      </c>
    </row>
    <row r="493">
      <c r="A493" s="23" t="str">
        <f t="shared" si="8"/>
        <v>OK</v>
      </c>
      <c r="B493" s="23" t="s">
        <v>54</v>
      </c>
      <c r="C493" s="23" t="s">
        <v>54</v>
      </c>
      <c r="D493" s="23">
        <v>1.0</v>
      </c>
      <c r="E493" s="23">
        <v>18.0</v>
      </c>
      <c r="F493" s="23">
        <v>10.0</v>
      </c>
      <c r="G493" s="23">
        <v>10.0</v>
      </c>
      <c r="H493" s="23">
        <v>10.0</v>
      </c>
      <c r="I493" s="23">
        <v>41584.0</v>
      </c>
      <c r="J493" s="23">
        <v>36468.484848</v>
      </c>
      <c r="K493" s="23">
        <v>12.301643</v>
      </c>
      <c r="L493" s="23">
        <v>2.0</v>
      </c>
      <c r="M493" s="23">
        <v>1.0</v>
      </c>
      <c r="N493" s="23">
        <v>339593.0</v>
      </c>
      <c r="O493" s="23">
        <v>3600.0047</v>
      </c>
      <c r="P493" s="23">
        <v>28.0</v>
      </c>
      <c r="Q493" s="23">
        <v>2841.0</v>
      </c>
      <c r="R493" s="23">
        <v>7170.0</v>
      </c>
      <c r="S493" s="23">
        <v>263.0</v>
      </c>
      <c r="T493" s="23">
        <v>0.0</v>
      </c>
      <c r="U493" s="23">
        <v>5534.0</v>
      </c>
      <c r="V493" s="23">
        <v>0.0</v>
      </c>
      <c r="W493" s="23">
        <v>1373.0</v>
      </c>
      <c r="X493" s="23">
        <v>0.313</v>
      </c>
      <c r="Y493" s="23">
        <v>0.0222</v>
      </c>
      <c r="Z493" s="23">
        <v>0.0</v>
      </c>
      <c r="AA493" s="23">
        <v>0.182</v>
      </c>
      <c r="AB493" s="23">
        <v>7.0</v>
      </c>
      <c r="AC493" s="23">
        <v>65.0</v>
      </c>
      <c r="AD493" s="23">
        <v>62.0</v>
      </c>
      <c r="AE493" s="23">
        <v>0.0</v>
      </c>
      <c r="AF493" s="23">
        <v>3.0</v>
      </c>
      <c r="AG493" s="23">
        <v>0.0</v>
      </c>
      <c r="AH493" s="23">
        <v>0.0</v>
      </c>
      <c r="AI493" s="23">
        <v>0.0023</v>
      </c>
      <c r="AJ493" s="23">
        <v>0.0018</v>
      </c>
      <c r="AK493" s="23">
        <v>4.0E-4</v>
      </c>
      <c r="AL493" s="23">
        <v>0.0</v>
      </c>
      <c r="AM493" s="23">
        <v>0.0</v>
      </c>
      <c r="AN493" s="23">
        <v>4.0</v>
      </c>
      <c r="AO493" s="23">
        <v>6000.0</v>
      </c>
      <c r="AP493" s="23">
        <v>3600.0</v>
      </c>
      <c r="AQ493" s="23">
        <v>1.0</v>
      </c>
      <c r="AR493" s="23">
        <v>0.0</v>
      </c>
      <c r="AS493" s="23" t="s">
        <v>1331</v>
      </c>
      <c r="AT493" s="23" t="s">
        <v>980</v>
      </c>
    </row>
    <row r="494">
      <c r="A494" s="23" t="str">
        <f t="shared" si="8"/>
        <v>OK</v>
      </c>
      <c r="B494" s="23" t="s">
        <v>55</v>
      </c>
      <c r="C494" s="23" t="s">
        <v>55</v>
      </c>
      <c r="D494" s="23">
        <v>1.0</v>
      </c>
      <c r="E494" s="23">
        <v>20.0</v>
      </c>
      <c r="F494" s="23">
        <v>30.0</v>
      </c>
      <c r="G494" s="23">
        <v>10.0</v>
      </c>
      <c r="H494" s="23">
        <v>10.0</v>
      </c>
      <c r="I494" s="23">
        <v>20746.0</v>
      </c>
      <c r="J494" s="23">
        <v>20746.0</v>
      </c>
      <c r="K494" s="23">
        <v>0.0</v>
      </c>
      <c r="L494" s="23">
        <v>1.0</v>
      </c>
      <c r="M494" s="23">
        <v>1.0</v>
      </c>
      <c r="N494" s="23">
        <v>0.0</v>
      </c>
      <c r="O494" s="23">
        <v>0.0105</v>
      </c>
      <c r="P494" s="23">
        <v>0.0</v>
      </c>
      <c r="Q494" s="23">
        <v>5.0</v>
      </c>
      <c r="R494" s="23">
        <v>11.0</v>
      </c>
      <c r="S494" s="23">
        <v>11.0</v>
      </c>
      <c r="T494" s="23">
        <v>0.0</v>
      </c>
      <c r="U494" s="23">
        <v>0.0</v>
      </c>
      <c r="V494" s="23">
        <v>0.0</v>
      </c>
      <c r="W494" s="23">
        <v>0.0</v>
      </c>
      <c r="X494" s="23">
        <v>3.0E-4</v>
      </c>
      <c r="Y494" s="23">
        <v>2.0E-4</v>
      </c>
      <c r="Z494" s="23">
        <v>0.0</v>
      </c>
      <c r="AA494" s="23">
        <v>0.0</v>
      </c>
      <c r="AB494" s="23">
        <v>0.0</v>
      </c>
      <c r="AC494" s="23">
        <v>0.0</v>
      </c>
      <c r="AD494" s="23">
        <v>0.0</v>
      </c>
      <c r="AE494" s="23">
        <v>0.0</v>
      </c>
      <c r="AF494" s="23">
        <v>0.0</v>
      </c>
      <c r="AG494" s="23">
        <v>0.0</v>
      </c>
      <c r="AH494" s="23">
        <v>0.0</v>
      </c>
      <c r="AI494" s="23">
        <v>0.0</v>
      </c>
      <c r="AJ494" s="23">
        <v>0.0</v>
      </c>
      <c r="AK494" s="23">
        <v>0.0</v>
      </c>
      <c r="AL494" s="23">
        <v>0.0</v>
      </c>
      <c r="AM494" s="23">
        <v>0.0</v>
      </c>
      <c r="AN494" s="23">
        <v>1.0</v>
      </c>
      <c r="AO494" s="23">
        <v>6000.0</v>
      </c>
      <c r="AP494" s="23">
        <v>3600.0</v>
      </c>
      <c r="AQ494" s="23">
        <v>0.0</v>
      </c>
      <c r="AR494" s="23">
        <v>0.0</v>
      </c>
      <c r="AS494" s="23" t="s">
        <v>1331</v>
      </c>
      <c r="AT494" s="23" t="s">
        <v>769</v>
      </c>
    </row>
    <row r="495">
      <c r="A495" s="23" t="str">
        <f t="shared" si="8"/>
        <v>OK</v>
      </c>
      <c r="B495" s="23" t="s">
        <v>56</v>
      </c>
      <c r="C495" s="23" t="s">
        <v>56</v>
      </c>
      <c r="D495" s="23">
        <v>1.0</v>
      </c>
      <c r="E495" s="23">
        <v>20.0</v>
      </c>
      <c r="F495" s="23">
        <v>20.0</v>
      </c>
      <c r="G495" s="23">
        <v>10.0</v>
      </c>
      <c r="H495" s="23">
        <v>10.0</v>
      </c>
      <c r="I495" s="23">
        <v>27519.0</v>
      </c>
      <c r="J495" s="23">
        <v>23237.095238</v>
      </c>
      <c r="K495" s="23">
        <v>15.559812</v>
      </c>
      <c r="L495" s="23">
        <v>2.0</v>
      </c>
      <c r="M495" s="23">
        <v>1.0</v>
      </c>
      <c r="N495" s="23">
        <v>294026.0</v>
      </c>
      <c r="O495" s="23">
        <v>3600.0065</v>
      </c>
      <c r="P495" s="23">
        <v>0.0</v>
      </c>
      <c r="Q495" s="23">
        <v>23925.0</v>
      </c>
      <c r="R495" s="23">
        <v>24538.0</v>
      </c>
      <c r="S495" s="23">
        <v>2637.0</v>
      </c>
      <c r="T495" s="23">
        <v>0.0</v>
      </c>
      <c r="U495" s="23">
        <v>1257.0</v>
      </c>
      <c r="V495" s="23">
        <v>0.0</v>
      </c>
      <c r="W495" s="23">
        <v>20644.0</v>
      </c>
      <c r="X495" s="23">
        <v>2.8388</v>
      </c>
      <c r="Y495" s="23">
        <v>0.2597</v>
      </c>
      <c r="Z495" s="23">
        <v>0.0</v>
      </c>
      <c r="AA495" s="23">
        <v>1.0112</v>
      </c>
      <c r="AB495" s="23">
        <v>3.0</v>
      </c>
      <c r="AC495" s="23">
        <v>11.0</v>
      </c>
      <c r="AD495" s="23">
        <v>11.0</v>
      </c>
      <c r="AE495" s="23">
        <v>0.0</v>
      </c>
      <c r="AF495" s="23">
        <v>0.0</v>
      </c>
      <c r="AG495" s="23">
        <v>0.0</v>
      </c>
      <c r="AH495" s="23">
        <v>0.0</v>
      </c>
      <c r="AI495" s="23">
        <v>8.0E-4</v>
      </c>
      <c r="AJ495" s="23">
        <v>6.0E-4</v>
      </c>
      <c r="AK495" s="23">
        <v>1.0E-4</v>
      </c>
      <c r="AL495" s="23">
        <v>0.0</v>
      </c>
      <c r="AM495" s="23">
        <v>0.0</v>
      </c>
      <c r="AN495" s="23">
        <v>3.0</v>
      </c>
      <c r="AO495" s="23">
        <v>6000.0</v>
      </c>
      <c r="AP495" s="23">
        <v>3600.0</v>
      </c>
      <c r="AQ495" s="23">
        <v>0.0</v>
      </c>
      <c r="AR495" s="23">
        <v>0.0</v>
      </c>
      <c r="AS495" s="23" t="s">
        <v>1331</v>
      </c>
      <c r="AT495" s="23" t="s">
        <v>1334</v>
      </c>
    </row>
    <row r="496">
      <c r="A496" s="23" t="str">
        <f t="shared" si="8"/>
        <v>OK</v>
      </c>
      <c r="B496" s="23" t="s">
        <v>57</v>
      </c>
      <c r="C496" s="23" t="s">
        <v>57</v>
      </c>
      <c r="D496" s="23">
        <v>1.0</v>
      </c>
      <c r="E496" s="23">
        <v>20.0</v>
      </c>
      <c r="F496" s="23">
        <v>10.0</v>
      </c>
      <c r="G496" s="23">
        <v>10.0</v>
      </c>
      <c r="H496" s="23">
        <v>10.0</v>
      </c>
      <c r="I496" s="23">
        <v>40048.0</v>
      </c>
      <c r="J496" s="23">
        <v>25480.083333</v>
      </c>
      <c r="K496" s="23">
        <v>36.37614</v>
      </c>
      <c r="L496" s="23">
        <v>2.0</v>
      </c>
      <c r="M496" s="23">
        <v>1.0</v>
      </c>
      <c r="N496" s="23">
        <v>291931.0</v>
      </c>
      <c r="O496" s="23">
        <v>3600.0106</v>
      </c>
      <c r="P496" s="23">
        <v>152.0</v>
      </c>
      <c r="Q496" s="23">
        <v>6586.0</v>
      </c>
      <c r="R496" s="23">
        <v>15502.0</v>
      </c>
      <c r="S496" s="23">
        <v>1779.0</v>
      </c>
      <c r="T496" s="23">
        <v>1.0</v>
      </c>
      <c r="U496" s="23">
        <v>11285.0</v>
      </c>
      <c r="V496" s="23">
        <v>0.0</v>
      </c>
      <c r="W496" s="23">
        <v>2437.0</v>
      </c>
      <c r="X496" s="23">
        <v>0.9927</v>
      </c>
      <c r="Y496" s="23">
        <v>0.1275</v>
      </c>
      <c r="Z496" s="23">
        <v>0.0</v>
      </c>
      <c r="AA496" s="23">
        <v>0.481</v>
      </c>
      <c r="AB496" s="23">
        <v>11.0</v>
      </c>
      <c r="AC496" s="23">
        <v>13.0</v>
      </c>
      <c r="AD496" s="23">
        <v>8.0</v>
      </c>
      <c r="AE496" s="23">
        <v>0.0</v>
      </c>
      <c r="AF496" s="23">
        <v>5.0</v>
      </c>
      <c r="AG496" s="23">
        <v>0.0</v>
      </c>
      <c r="AH496" s="23">
        <v>0.0</v>
      </c>
      <c r="AI496" s="23">
        <v>0.0028</v>
      </c>
      <c r="AJ496" s="23">
        <v>0.0017</v>
      </c>
      <c r="AK496" s="23">
        <v>7.0E-4</v>
      </c>
      <c r="AL496" s="23">
        <v>0.0</v>
      </c>
      <c r="AM496" s="23">
        <v>0.0</v>
      </c>
      <c r="AN496" s="23">
        <v>6.0</v>
      </c>
      <c r="AO496" s="23">
        <v>6000.0</v>
      </c>
      <c r="AP496" s="23">
        <v>3600.0</v>
      </c>
      <c r="AQ496" s="23">
        <v>0.0</v>
      </c>
      <c r="AR496" s="23">
        <v>0.0</v>
      </c>
      <c r="AS496" s="23" t="s">
        <v>1331</v>
      </c>
      <c r="AT496" s="23" t="s">
        <v>1335</v>
      </c>
    </row>
    <row r="497">
      <c r="A497" s="23" t="str">
        <f t="shared" si="8"/>
        <v>OK</v>
      </c>
      <c r="B497" s="23" t="s">
        <v>58</v>
      </c>
      <c r="C497" s="23" t="s">
        <v>58</v>
      </c>
      <c r="D497" s="23">
        <v>1.0</v>
      </c>
      <c r="E497" s="23">
        <v>21.0</v>
      </c>
      <c r="F497" s="23">
        <v>30.0</v>
      </c>
      <c r="G497" s="23">
        <v>10.0</v>
      </c>
      <c r="H497" s="23">
        <v>10.0</v>
      </c>
      <c r="I497" s="23">
        <v>113873.0</v>
      </c>
      <c r="J497" s="23">
        <v>80794.833333</v>
      </c>
      <c r="K497" s="23">
        <v>29.048296</v>
      </c>
      <c r="L497" s="23">
        <v>2.0</v>
      </c>
      <c r="M497" s="23">
        <v>1.0</v>
      </c>
      <c r="N497" s="23">
        <v>318316.0</v>
      </c>
      <c r="O497" s="23">
        <v>3600.0083</v>
      </c>
      <c r="P497" s="23">
        <v>468.0</v>
      </c>
      <c r="Q497" s="23">
        <v>6772.0</v>
      </c>
      <c r="R497" s="23">
        <v>15158.0</v>
      </c>
      <c r="S497" s="23">
        <v>1920.0</v>
      </c>
      <c r="T497" s="23">
        <v>1.0</v>
      </c>
      <c r="U497" s="23">
        <v>10044.0</v>
      </c>
      <c r="V497" s="23">
        <v>0.0</v>
      </c>
      <c r="W497" s="23">
        <v>3193.0</v>
      </c>
      <c r="X497" s="23">
        <v>0.8241</v>
      </c>
      <c r="Y497" s="23">
        <v>0.1112</v>
      </c>
      <c r="Z497" s="23">
        <v>0.0</v>
      </c>
      <c r="AA497" s="23">
        <v>0.3933</v>
      </c>
      <c r="AB497" s="23">
        <v>9.0</v>
      </c>
      <c r="AC497" s="23">
        <v>40.0</v>
      </c>
      <c r="AD497" s="23">
        <v>36.0</v>
      </c>
      <c r="AE497" s="23">
        <v>0.0</v>
      </c>
      <c r="AF497" s="23">
        <v>4.0</v>
      </c>
      <c r="AG497" s="23">
        <v>0.0</v>
      </c>
      <c r="AH497" s="23">
        <v>0.0</v>
      </c>
      <c r="AI497" s="23">
        <v>0.0031</v>
      </c>
      <c r="AJ497" s="23">
        <v>0.0023</v>
      </c>
      <c r="AK497" s="23">
        <v>6.0E-4</v>
      </c>
      <c r="AL497" s="23">
        <v>0.0</v>
      </c>
      <c r="AM497" s="23">
        <v>0.0</v>
      </c>
      <c r="AN497" s="23">
        <v>6.0</v>
      </c>
      <c r="AO497" s="23">
        <v>6000.0</v>
      </c>
      <c r="AP497" s="23">
        <v>3600.0</v>
      </c>
      <c r="AQ497" s="23">
        <v>0.0</v>
      </c>
      <c r="AR497" s="23">
        <v>0.0</v>
      </c>
      <c r="AS497" s="23" t="s">
        <v>1331</v>
      </c>
      <c r="AT497" s="23" t="s">
        <v>1336</v>
      </c>
    </row>
    <row r="498">
      <c r="A498" s="23" t="str">
        <f t="shared" si="8"/>
        <v>OK</v>
      </c>
      <c r="B498" s="23" t="s">
        <v>59</v>
      </c>
      <c r="C498" s="23" t="s">
        <v>59</v>
      </c>
      <c r="D498" s="23">
        <v>0.0</v>
      </c>
      <c r="E498" s="23">
        <v>21.0</v>
      </c>
      <c r="F498" s="23">
        <v>20.0</v>
      </c>
      <c r="G498" s="23">
        <v>10.0</v>
      </c>
      <c r="H498" s="23">
        <v>10.0</v>
      </c>
      <c r="I498" s="23" t="s">
        <v>134</v>
      </c>
      <c r="J498" s="23">
        <v>0.0</v>
      </c>
      <c r="K498" s="23" t="s">
        <v>134</v>
      </c>
      <c r="L498" s="23">
        <v>-1.0</v>
      </c>
      <c r="M498" s="23">
        <v>-1.0</v>
      </c>
      <c r="N498" s="23">
        <v>0.0</v>
      </c>
      <c r="O498" s="23">
        <v>0.0</v>
      </c>
      <c r="P498" s="23">
        <v>0.0</v>
      </c>
      <c r="Q498" s="23" t="s">
        <v>133</v>
      </c>
      <c r="R498" s="23" t="s">
        <v>133</v>
      </c>
      <c r="S498" s="23" t="s">
        <v>133</v>
      </c>
      <c r="T498" s="23" t="s">
        <v>133</v>
      </c>
      <c r="U498" s="23" t="s">
        <v>133</v>
      </c>
      <c r="V498" s="23" t="s">
        <v>133</v>
      </c>
      <c r="W498" s="23" t="s">
        <v>133</v>
      </c>
      <c r="X498" s="23" t="s">
        <v>133</v>
      </c>
      <c r="Y498" s="23" t="s">
        <v>133</v>
      </c>
      <c r="Z498" s="23" t="s">
        <v>133</v>
      </c>
      <c r="AA498" s="23" t="s">
        <v>133</v>
      </c>
      <c r="AB498" s="23" t="s">
        <v>133</v>
      </c>
      <c r="AC498" s="23" t="s">
        <v>133</v>
      </c>
      <c r="AD498" s="23" t="s">
        <v>133</v>
      </c>
      <c r="AE498" s="23" t="s">
        <v>133</v>
      </c>
      <c r="AF498" s="23" t="s">
        <v>133</v>
      </c>
      <c r="AG498" s="23" t="s">
        <v>133</v>
      </c>
      <c r="AH498" s="23" t="s">
        <v>133</v>
      </c>
      <c r="AI498" s="23" t="s">
        <v>133</v>
      </c>
      <c r="AJ498" s="23" t="s">
        <v>133</v>
      </c>
      <c r="AK498" s="23" t="s">
        <v>133</v>
      </c>
      <c r="AL498" s="23" t="s">
        <v>133</v>
      </c>
      <c r="AM498" s="23" t="s">
        <v>133</v>
      </c>
      <c r="AN498" s="23" t="s">
        <v>133</v>
      </c>
      <c r="AO498" s="23">
        <v>6000.0</v>
      </c>
      <c r="AP498" s="23">
        <v>3600.0</v>
      </c>
      <c r="AQ498" s="23">
        <v>0.0</v>
      </c>
      <c r="AR498" s="23">
        <v>0.0</v>
      </c>
      <c r="AS498" s="23" t="s">
        <v>1331</v>
      </c>
      <c r="AT498" s="23" t="s">
        <v>773</v>
      </c>
    </row>
    <row r="499">
      <c r="A499" s="23" t="str">
        <f t="shared" si="8"/>
        <v>OK</v>
      </c>
      <c r="B499" s="23" t="s">
        <v>60</v>
      </c>
      <c r="C499" s="23" t="s">
        <v>60</v>
      </c>
      <c r="D499" s="23">
        <v>1.0</v>
      </c>
      <c r="E499" s="23">
        <v>21.0</v>
      </c>
      <c r="F499" s="23">
        <v>30.0</v>
      </c>
      <c r="G499" s="23">
        <v>10.0</v>
      </c>
      <c r="H499" s="23">
        <v>10.0</v>
      </c>
      <c r="I499" s="23">
        <v>16202.0</v>
      </c>
      <c r="J499" s="23">
        <v>16202.0</v>
      </c>
      <c r="K499" s="23">
        <v>0.0</v>
      </c>
      <c r="L499" s="23">
        <v>1.0</v>
      </c>
      <c r="M499" s="23">
        <v>1.0</v>
      </c>
      <c r="N499" s="23">
        <v>0.0</v>
      </c>
      <c r="O499" s="23">
        <v>0.0114</v>
      </c>
      <c r="P499" s="23">
        <v>0.0</v>
      </c>
      <c r="Q499" s="23">
        <v>3.0</v>
      </c>
      <c r="R499" s="23">
        <v>3.0</v>
      </c>
      <c r="S499" s="23">
        <v>3.0</v>
      </c>
      <c r="T499" s="23">
        <v>0.0</v>
      </c>
      <c r="U499" s="23">
        <v>0.0</v>
      </c>
      <c r="V499" s="23">
        <v>0.0</v>
      </c>
      <c r="W499" s="23">
        <v>0.0</v>
      </c>
      <c r="X499" s="23">
        <v>2.0E-4</v>
      </c>
      <c r="Y499" s="23">
        <v>1.0E-4</v>
      </c>
      <c r="Z499" s="23">
        <v>0.0</v>
      </c>
      <c r="AA499" s="23">
        <v>0.0</v>
      </c>
      <c r="AB499" s="23">
        <v>0.0</v>
      </c>
      <c r="AC499" s="23">
        <v>0.0</v>
      </c>
      <c r="AD499" s="23">
        <v>0.0</v>
      </c>
      <c r="AE499" s="23">
        <v>0.0</v>
      </c>
      <c r="AF499" s="23">
        <v>0.0</v>
      </c>
      <c r="AG499" s="23">
        <v>0.0</v>
      </c>
      <c r="AH499" s="23">
        <v>0.0</v>
      </c>
      <c r="AI499" s="23">
        <v>0.0</v>
      </c>
      <c r="AJ499" s="23">
        <v>0.0</v>
      </c>
      <c r="AK499" s="23">
        <v>0.0</v>
      </c>
      <c r="AL499" s="23">
        <v>0.0</v>
      </c>
      <c r="AM499" s="23">
        <v>0.0</v>
      </c>
      <c r="AN499" s="23">
        <v>1.0</v>
      </c>
      <c r="AO499" s="23">
        <v>6000.0</v>
      </c>
      <c r="AP499" s="23">
        <v>3600.0</v>
      </c>
      <c r="AQ499" s="23">
        <v>0.0</v>
      </c>
      <c r="AR499" s="23">
        <v>0.0</v>
      </c>
      <c r="AS499" s="23" t="s">
        <v>1331</v>
      </c>
      <c r="AT499" s="23" t="s">
        <v>773</v>
      </c>
    </row>
    <row r="500">
      <c r="A500" s="23" t="str">
        <f t="shared" si="8"/>
        <v>OK</v>
      </c>
      <c r="B500" s="23" t="s">
        <v>61</v>
      </c>
      <c r="C500" s="23" t="s">
        <v>61</v>
      </c>
      <c r="D500" s="23">
        <v>1.0</v>
      </c>
      <c r="E500" s="23">
        <v>21.0</v>
      </c>
      <c r="F500" s="23">
        <v>20.0</v>
      </c>
      <c r="G500" s="23">
        <v>10.0</v>
      </c>
      <c r="H500" s="23">
        <v>10.0</v>
      </c>
      <c r="I500" s="23">
        <v>25474.0</v>
      </c>
      <c r="J500" s="23">
        <v>18541.111111</v>
      </c>
      <c r="K500" s="23">
        <v>27.215549</v>
      </c>
      <c r="L500" s="23">
        <v>2.0</v>
      </c>
      <c r="M500" s="23">
        <v>1.0</v>
      </c>
      <c r="N500" s="23">
        <v>192938.0</v>
      </c>
      <c r="O500" s="23">
        <v>3600.0088</v>
      </c>
      <c r="P500" s="23">
        <v>0.0</v>
      </c>
      <c r="Q500" s="23">
        <v>29659.0</v>
      </c>
      <c r="R500" s="23">
        <v>30347.0</v>
      </c>
      <c r="S500" s="23">
        <v>5778.0</v>
      </c>
      <c r="T500" s="23">
        <v>0.0</v>
      </c>
      <c r="U500" s="23">
        <v>1238.0</v>
      </c>
      <c r="V500" s="23">
        <v>0.0</v>
      </c>
      <c r="W500" s="23">
        <v>23331.0</v>
      </c>
      <c r="X500" s="23">
        <v>2.8029</v>
      </c>
      <c r="Y500" s="23">
        <v>0.3531</v>
      </c>
      <c r="Z500" s="23">
        <v>0.0</v>
      </c>
      <c r="AA500" s="23">
        <v>0.8792</v>
      </c>
      <c r="AB500" s="23">
        <v>14.0</v>
      </c>
      <c r="AC500" s="23">
        <v>74.0</v>
      </c>
      <c r="AD500" s="23">
        <v>74.0</v>
      </c>
      <c r="AE500" s="23">
        <v>0.0</v>
      </c>
      <c r="AF500" s="23">
        <v>0.0</v>
      </c>
      <c r="AG500" s="23">
        <v>0.0</v>
      </c>
      <c r="AH500" s="23">
        <v>0.0</v>
      </c>
      <c r="AI500" s="23">
        <v>0.007</v>
      </c>
      <c r="AJ500" s="23">
        <v>0.0057</v>
      </c>
      <c r="AK500" s="23">
        <v>9.0E-4</v>
      </c>
      <c r="AL500" s="23">
        <v>0.0</v>
      </c>
      <c r="AM500" s="23">
        <v>0.0</v>
      </c>
      <c r="AN500" s="23">
        <v>2.0</v>
      </c>
      <c r="AO500" s="23">
        <v>6000.0</v>
      </c>
      <c r="AP500" s="23">
        <v>3600.0</v>
      </c>
      <c r="AQ500" s="23">
        <v>0.0</v>
      </c>
      <c r="AR500" s="23">
        <v>0.0</v>
      </c>
      <c r="AS500" s="23" t="s">
        <v>1331</v>
      </c>
      <c r="AT500" s="23" t="s">
        <v>1337</v>
      </c>
    </row>
    <row r="501">
      <c r="A501" s="23" t="str">
        <f t="shared" si="8"/>
        <v>OK</v>
      </c>
      <c r="B501" s="23" t="s">
        <v>62</v>
      </c>
      <c r="C501" s="23" t="s">
        <v>62</v>
      </c>
      <c r="D501" s="23">
        <v>1.0</v>
      </c>
      <c r="E501" s="23">
        <v>21.0</v>
      </c>
      <c r="F501" s="23">
        <v>10.0</v>
      </c>
      <c r="G501" s="23">
        <v>10.0</v>
      </c>
      <c r="H501" s="23">
        <v>10.0</v>
      </c>
      <c r="I501" s="23">
        <v>44630.0</v>
      </c>
      <c r="J501" s="23">
        <v>21415.0</v>
      </c>
      <c r="K501" s="23">
        <v>52.016581</v>
      </c>
      <c r="L501" s="23">
        <v>2.0</v>
      </c>
      <c r="M501" s="23">
        <v>1.0</v>
      </c>
      <c r="N501" s="23">
        <v>230972.0</v>
      </c>
      <c r="O501" s="23">
        <v>3600.0097</v>
      </c>
      <c r="P501" s="23">
        <v>52.0</v>
      </c>
      <c r="Q501" s="23">
        <v>8210.0</v>
      </c>
      <c r="R501" s="23">
        <v>16868.0</v>
      </c>
      <c r="S501" s="23">
        <v>3013.0</v>
      </c>
      <c r="T501" s="23">
        <v>7.0</v>
      </c>
      <c r="U501" s="23">
        <v>11971.0</v>
      </c>
      <c r="V501" s="23">
        <v>0.0</v>
      </c>
      <c r="W501" s="23">
        <v>1877.0</v>
      </c>
      <c r="X501" s="23">
        <v>1.0722</v>
      </c>
      <c r="Y501" s="23">
        <v>0.175</v>
      </c>
      <c r="Z501" s="23">
        <v>0.0</v>
      </c>
      <c r="AA501" s="23">
        <v>0.4695</v>
      </c>
      <c r="AB501" s="23">
        <v>11.0</v>
      </c>
      <c r="AC501" s="23">
        <v>60.0</v>
      </c>
      <c r="AD501" s="23">
        <v>58.0</v>
      </c>
      <c r="AE501" s="23">
        <v>0.0</v>
      </c>
      <c r="AF501" s="23">
        <v>2.0</v>
      </c>
      <c r="AG501" s="23">
        <v>0.0</v>
      </c>
      <c r="AH501" s="23">
        <v>0.0</v>
      </c>
      <c r="AI501" s="23">
        <v>0.0047</v>
      </c>
      <c r="AJ501" s="23">
        <v>0.0035</v>
      </c>
      <c r="AK501" s="23">
        <v>8.0E-4</v>
      </c>
      <c r="AL501" s="23">
        <v>0.0</v>
      </c>
      <c r="AM501" s="23">
        <v>0.0</v>
      </c>
      <c r="AN501" s="23">
        <v>5.0</v>
      </c>
      <c r="AO501" s="23">
        <v>6000.0</v>
      </c>
      <c r="AP501" s="23">
        <v>3600.0</v>
      </c>
      <c r="AQ501" s="23">
        <v>0.0</v>
      </c>
      <c r="AR501" s="23">
        <v>0.0</v>
      </c>
      <c r="AS501" s="23" t="s">
        <v>1331</v>
      </c>
      <c r="AT501" s="23" t="s">
        <v>1338</v>
      </c>
    </row>
    <row r="502">
      <c r="A502" s="23" t="str">
        <f t="shared" si="8"/>
        <v>OK</v>
      </c>
      <c r="B502" s="23" t="s">
        <v>63</v>
      </c>
      <c r="C502" s="23" t="s">
        <v>63</v>
      </c>
      <c r="D502" s="23">
        <v>1.0</v>
      </c>
      <c r="E502" s="23">
        <v>23.0</v>
      </c>
      <c r="F502" s="23">
        <v>30.0</v>
      </c>
      <c r="G502" s="23">
        <v>10.0</v>
      </c>
      <c r="H502" s="23">
        <v>10.0</v>
      </c>
      <c r="I502" s="23">
        <v>25062.0</v>
      </c>
      <c r="J502" s="23">
        <v>23360.466667</v>
      </c>
      <c r="K502" s="23">
        <v>6.789296</v>
      </c>
      <c r="L502" s="23">
        <v>2.0</v>
      </c>
      <c r="M502" s="23">
        <v>1.0</v>
      </c>
      <c r="N502" s="23">
        <v>194511.0</v>
      </c>
      <c r="O502" s="23">
        <v>3600.0105</v>
      </c>
      <c r="P502" s="23">
        <v>0.0</v>
      </c>
      <c r="Q502" s="23">
        <v>5646.0</v>
      </c>
      <c r="R502" s="23">
        <v>8658.0</v>
      </c>
      <c r="S502" s="23">
        <v>2460.0</v>
      </c>
      <c r="T502" s="23">
        <v>316.0</v>
      </c>
      <c r="U502" s="23">
        <v>5617.0</v>
      </c>
      <c r="V502" s="23">
        <v>0.0</v>
      </c>
      <c r="W502" s="23">
        <v>265.0</v>
      </c>
      <c r="X502" s="23">
        <v>0.7487</v>
      </c>
      <c r="Y502" s="23">
        <v>0.1763</v>
      </c>
      <c r="Z502" s="23">
        <v>0.0</v>
      </c>
      <c r="AA502" s="23">
        <v>0.2731</v>
      </c>
      <c r="AB502" s="23">
        <v>1.0</v>
      </c>
      <c r="AC502" s="23">
        <v>15.0</v>
      </c>
      <c r="AD502" s="23">
        <v>15.0</v>
      </c>
      <c r="AE502" s="23">
        <v>0.0</v>
      </c>
      <c r="AF502" s="23">
        <v>0.0</v>
      </c>
      <c r="AG502" s="23">
        <v>0.0</v>
      </c>
      <c r="AH502" s="23">
        <v>0.0</v>
      </c>
      <c r="AI502" s="23">
        <v>8.0E-4</v>
      </c>
      <c r="AJ502" s="23">
        <v>8.0E-4</v>
      </c>
      <c r="AK502" s="23">
        <v>0.0</v>
      </c>
      <c r="AL502" s="23">
        <v>0.0</v>
      </c>
      <c r="AM502" s="23">
        <v>0.0</v>
      </c>
      <c r="AN502" s="23">
        <v>2.0</v>
      </c>
      <c r="AO502" s="23">
        <v>6000.0</v>
      </c>
      <c r="AP502" s="23">
        <v>3600.0</v>
      </c>
      <c r="AQ502" s="23">
        <v>0.0</v>
      </c>
      <c r="AR502" s="23">
        <v>0.0</v>
      </c>
      <c r="AS502" s="23" t="s">
        <v>1331</v>
      </c>
      <c r="AT502" s="23" t="s">
        <v>1339</v>
      </c>
    </row>
    <row r="503">
      <c r="A503" s="23" t="str">
        <f t="shared" si="8"/>
        <v>OK</v>
      </c>
      <c r="B503" s="23" t="s">
        <v>64</v>
      </c>
      <c r="C503" s="23" t="s">
        <v>64</v>
      </c>
      <c r="D503" s="23">
        <v>1.0</v>
      </c>
      <c r="E503" s="23">
        <v>23.0</v>
      </c>
      <c r="F503" s="23">
        <v>20.0</v>
      </c>
      <c r="G503" s="23">
        <v>10.0</v>
      </c>
      <c r="H503" s="23">
        <v>10.0</v>
      </c>
      <c r="I503" s="23">
        <v>38071.0</v>
      </c>
      <c r="J503" s="23">
        <v>25975.285714</v>
      </c>
      <c r="K503" s="23">
        <v>31.771465</v>
      </c>
      <c r="L503" s="23">
        <v>2.0</v>
      </c>
      <c r="M503" s="23">
        <v>1.0</v>
      </c>
      <c r="N503" s="23">
        <v>176998.0</v>
      </c>
      <c r="O503" s="23">
        <v>3600.1145</v>
      </c>
      <c r="P503" s="23">
        <v>12.0</v>
      </c>
      <c r="Q503" s="23">
        <v>7125.0</v>
      </c>
      <c r="R503" s="23">
        <v>19128.0</v>
      </c>
      <c r="S503" s="23">
        <v>1473.0</v>
      </c>
      <c r="T503" s="23">
        <v>189.0</v>
      </c>
      <c r="U503" s="23">
        <v>16864.0</v>
      </c>
      <c r="V503" s="23">
        <v>0.0</v>
      </c>
      <c r="W503" s="23">
        <v>602.0</v>
      </c>
      <c r="X503" s="23">
        <v>1.1911</v>
      </c>
      <c r="Y503" s="23">
        <v>0.1222</v>
      </c>
      <c r="Z503" s="23">
        <v>0.0</v>
      </c>
      <c r="AA503" s="23">
        <v>0.6599</v>
      </c>
      <c r="AB503" s="23">
        <v>6.0</v>
      </c>
      <c r="AC503" s="23">
        <v>31.0</v>
      </c>
      <c r="AD503" s="23">
        <v>7.0</v>
      </c>
      <c r="AE503" s="23">
        <v>21.0</v>
      </c>
      <c r="AF503" s="23">
        <v>3.0</v>
      </c>
      <c r="AG503" s="23">
        <v>0.0</v>
      </c>
      <c r="AH503" s="23">
        <v>0.0</v>
      </c>
      <c r="AI503" s="23">
        <v>0.0018</v>
      </c>
      <c r="AJ503" s="23">
        <v>0.0013</v>
      </c>
      <c r="AK503" s="23">
        <v>3.0E-4</v>
      </c>
      <c r="AL503" s="23">
        <v>0.0</v>
      </c>
      <c r="AM503" s="23">
        <v>0.0</v>
      </c>
      <c r="AN503" s="23">
        <v>4.0</v>
      </c>
      <c r="AO503" s="23">
        <v>6000.0</v>
      </c>
      <c r="AP503" s="23">
        <v>3600.0</v>
      </c>
      <c r="AQ503" s="23">
        <v>0.0</v>
      </c>
      <c r="AR503" s="23">
        <v>0.0</v>
      </c>
      <c r="AS503" s="23" t="s">
        <v>1331</v>
      </c>
      <c r="AT503" s="23" t="s">
        <v>1340</v>
      </c>
    </row>
    <row r="504">
      <c r="A504" s="23" t="str">
        <f t="shared" si="8"/>
        <v>OK</v>
      </c>
      <c r="B504" s="23" t="s">
        <v>65</v>
      </c>
      <c r="C504" s="23" t="s">
        <v>65</v>
      </c>
      <c r="D504" s="23">
        <v>1.0</v>
      </c>
      <c r="E504" s="23">
        <v>23.0</v>
      </c>
      <c r="F504" s="23">
        <v>10.0</v>
      </c>
      <c r="G504" s="23">
        <v>10.0</v>
      </c>
      <c r="H504" s="23">
        <v>10.0</v>
      </c>
      <c r="I504" s="23">
        <v>64324.0</v>
      </c>
      <c r="J504" s="23">
        <v>43341.7</v>
      </c>
      <c r="K504" s="23">
        <v>32.619706</v>
      </c>
      <c r="L504" s="23">
        <v>2.0</v>
      </c>
      <c r="M504" s="23">
        <v>1.0</v>
      </c>
      <c r="N504" s="23">
        <v>272079.0</v>
      </c>
      <c r="O504" s="23">
        <v>3600.0088</v>
      </c>
      <c r="P504" s="23">
        <v>584.0</v>
      </c>
      <c r="Q504" s="23">
        <v>3854.0</v>
      </c>
      <c r="R504" s="23">
        <v>13402.0</v>
      </c>
      <c r="S504" s="23">
        <v>496.0</v>
      </c>
      <c r="T504" s="23">
        <v>20.0</v>
      </c>
      <c r="U504" s="23">
        <v>11972.0</v>
      </c>
      <c r="V504" s="23">
        <v>0.0</v>
      </c>
      <c r="W504" s="23">
        <v>914.0</v>
      </c>
      <c r="X504" s="23">
        <v>0.7063</v>
      </c>
      <c r="Y504" s="23">
        <v>0.0562</v>
      </c>
      <c r="Z504" s="23">
        <v>0.0</v>
      </c>
      <c r="AA504" s="23">
        <v>0.4243</v>
      </c>
      <c r="AB504" s="23">
        <v>34.0</v>
      </c>
      <c r="AC504" s="23">
        <v>102.0</v>
      </c>
      <c r="AD504" s="23">
        <v>18.0</v>
      </c>
      <c r="AE504" s="23">
        <v>56.0</v>
      </c>
      <c r="AF504" s="23">
        <v>28.0</v>
      </c>
      <c r="AG504" s="23">
        <v>0.0</v>
      </c>
      <c r="AH504" s="23">
        <v>0.0</v>
      </c>
      <c r="AI504" s="23">
        <v>0.0159</v>
      </c>
      <c r="AJ504" s="23">
        <v>0.0106</v>
      </c>
      <c r="AK504" s="23">
        <v>0.0038</v>
      </c>
      <c r="AL504" s="23">
        <v>0.0</v>
      </c>
      <c r="AM504" s="23">
        <v>0.0</v>
      </c>
      <c r="AN504" s="23">
        <v>7.0</v>
      </c>
      <c r="AO504" s="23">
        <v>6000.0</v>
      </c>
      <c r="AP504" s="23">
        <v>3600.0</v>
      </c>
      <c r="AQ504" s="23">
        <v>0.0</v>
      </c>
      <c r="AR504" s="23">
        <v>0.0</v>
      </c>
      <c r="AS504" s="23" t="s">
        <v>1331</v>
      </c>
      <c r="AT504" s="23" t="s">
        <v>1341</v>
      </c>
    </row>
    <row r="505">
      <c r="A505" s="23" t="str">
        <f t="shared" si="8"/>
        <v>OK</v>
      </c>
      <c r="B505" s="23" t="s">
        <v>66</v>
      </c>
      <c r="C505" s="23" t="s">
        <v>66</v>
      </c>
      <c r="D505" s="23">
        <v>1.0</v>
      </c>
      <c r="E505" s="23">
        <v>27.0</v>
      </c>
      <c r="F505" s="23">
        <v>30.0</v>
      </c>
      <c r="G505" s="23">
        <v>10.0</v>
      </c>
      <c r="H505" s="23">
        <v>10.0</v>
      </c>
      <c r="I505" s="23">
        <v>31000.0</v>
      </c>
      <c r="J505" s="23">
        <v>31000.0</v>
      </c>
      <c r="K505" s="23">
        <v>0.0</v>
      </c>
      <c r="L505" s="23">
        <v>1.0</v>
      </c>
      <c r="M505" s="23">
        <v>1.0</v>
      </c>
      <c r="N505" s="23">
        <v>1401.0</v>
      </c>
      <c r="O505" s="23">
        <v>1.9453</v>
      </c>
      <c r="P505" s="23">
        <v>0.0</v>
      </c>
      <c r="Q505" s="23">
        <v>367.0</v>
      </c>
      <c r="R505" s="23">
        <v>628.0</v>
      </c>
      <c r="S505" s="23">
        <v>120.0</v>
      </c>
      <c r="T505" s="23">
        <v>0.0</v>
      </c>
      <c r="U505" s="23">
        <v>487.0</v>
      </c>
      <c r="V505" s="23">
        <v>0.0</v>
      </c>
      <c r="W505" s="23">
        <v>21.0</v>
      </c>
      <c r="X505" s="23">
        <v>0.0456</v>
      </c>
      <c r="Y505" s="23">
        <v>0.0069</v>
      </c>
      <c r="Z505" s="23">
        <v>0.0</v>
      </c>
      <c r="AA505" s="23">
        <v>0.023</v>
      </c>
      <c r="AB505" s="23">
        <v>10.0</v>
      </c>
      <c r="AC505" s="23">
        <v>44.0</v>
      </c>
      <c r="AD505" s="23">
        <v>38.0</v>
      </c>
      <c r="AE505" s="23">
        <v>0.0</v>
      </c>
      <c r="AF505" s="23">
        <v>6.0</v>
      </c>
      <c r="AG505" s="23">
        <v>0.0</v>
      </c>
      <c r="AH505" s="23">
        <v>0.0</v>
      </c>
      <c r="AI505" s="23">
        <v>0.0047</v>
      </c>
      <c r="AJ505" s="23">
        <v>0.0035</v>
      </c>
      <c r="AK505" s="23">
        <v>8.0E-4</v>
      </c>
      <c r="AL505" s="23">
        <v>0.0</v>
      </c>
      <c r="AM505" s="23">
        <v>0.0</v>
      </c>
      <c r="AN505" s="23">
        <v>3.0</v>
      </c>
      <c r="AO505" s="23">
        <v>6000.0</v>
      </c>
      <c r="AP505" s="23">
        <v>3600.0</v>
      </c>
      <c r="AQ505" s="23">
        <v>1.0</v>
      </c>
      <c r="AR505" s="23">
        <v>0.0</v>
      </c>
      <c r="AS505" s="23" t="s">
        <v>1331</v>
      </c>
      <c r="AT505" s="23" t="s">
        <v>1309</v>
      </c>
    </row>
    <row r="506">
      <c r="A506" s="23" t="str">
        <f t="shared" si="8"/>
        <v>OK</v>
      </c>
      <c r="B506" s="23" t="s">
        <v>67</v>
      </c>
      <c r="C506" s="23" t="s">
        <v>67</v>
      </c>
      <c r="D506" s="23">
        <v>1.0</v>
      </c>
      <c r="E506" s="23">
        <v>27.0</v>
      </c>
      <c r="F506" s="23">
        <v>20.0</v>
      </c>
      <c r="G506" s="23">
        <v>10.0</v>
      </c>
      <c r="H506" s="23">
        <v>10.0</v>
      </c>
      <c r="I506" s="23">
        <v>37900.0</v>
      </c>
      <c r="J506" s="23">
        <v>32200.0</v>
      </c>
      <c r="K506" s="23">
        <v>15.039578</v>
      </c>
      <c r="L506" s="23">
        <v>2.0</v>
      </c>
      <c r="M506" s="23">
        <v>1.0</v>
      </c>
      <c r="N506" s="23">
        <v>180250.0</v>
      </c>
      <c r="O506" s="23">
        <v>3600.1178</v>
      </c>
      <c r="P506" s="23">
        <v>104.0</v>
      </c>
      <c r="Q506" s="23">
        <v>7340.0</v>
      </c>
      <c r="R506" s="23">
        <v>19356.0</v>
      </c>
      <c r="S506" s="23">
        <v>1500.0</v>
      </c>
      <c r="T506" s="23">
        <v>0.0</v>
      </c>
      <c r="U506" s="23">
        <v>16375.0</v>
      </c>
      <c r="V506" s="23">
        <v>0.0</v>
      </c>
      <c r="W506" s="23">
        <v>1481.0</v>
      </c>
      <c r="X506" s="23">
        <v>1.4617</v>
      </c>
      <c r="Y506" s="23">
        <v>0.1371</v>
      </c>
      <c r="Z506" s="23">
        <v>0.0</v>
      </c>
      <c r="AA506" s="23">
        <v>0.8259</v>
      </c>
      <c r="AB506" s="23">
        <v>13.0</v>
      </c>
      <c r="AC506" s="23">
        <v>28.0</v>
      </c>
      <c r="AD506" s="23">
        <v>19.0</v>
      </c>
      <c r="AE506" s="23">
        <v>0.0</v>
      </c>
      <c r="AF506" s="23">
        <v>9.0</v>
      </c>
      <c r="AG506" s="23">
        <v>0.0</v>
      </c>
      <c r="AH506" s="23">
        <v>0.0</v>
      </c>
      <c r="AI506" s="23">
        <v>0.0061</v>
      </c>
      <c r="AJ506" s="23">
        <v>0.0043</v>
      </c>
      <c r="AK506" s="23">
        <v>0.0013</v>
      </c>
      <c r="AL506" s="23">
        <v>0.0</v>
      </c>
      <c r="AM506" s="23">
        <v>0.0</v>
      </c>
      <c r="AN506" s="23">
        <v>5.0</v>
      </c>
      <c r="AO506" s="23">
        <v>6000.0</v>
      </c>
      <c r="AP506" s="23">
        <v>3600.0</v>
      </c>
      <c r="AQ506" s="23">
        <v>1.0</v>
      </c>
      <c r="AR506" s="23">
        <v>0.0</v>
      </c>
      <c r="AS506" s="23" t="s">
        <v>1331</v>
      </c>
      <c r="AT506" s="23" t="s">
        <v>1342</v>
      </c>
    </row>
    <row r="507">
      <c r="A507" s="23" t="str">
        <f t="shared" si="8"/>
        <v>OK</v>
      </c>
      <c r="B507" s="23" t="s">
        <v>68</v>
      </c>
      <c r="C507" s="23" t="s">
        <v>68</v>
      </c>
      <c r="D507" s="23">
        <v>0.0</v>
      </c>
      <c r="E507" s="23">
        <v>27.0</v>
      </c>
      <c r="F507" s="23">
        <v>11.0</v>
      </c>
      <c r="G507" s="23">
        <v>10.0</v>
      </c>
      <c r="H507" s="23">
        <v>10.0</v>
      </c>
      <c r="I507" s="23" t="s">
        <v>134</v>
      </c>
      <c r="J507" s="23">
        <v>0.0</v>
      </c>
      <c r="K507" s="23" t="s">
        <v>134</v>
      </c>
      <c r="L507" s="23">
        <v>-1.0</v>
      </c>
      <c r="M507" s="23">
        <v>-1.0</v>
      </c>
      <c r="N507" s="23">
        <v>0.0</v>
      </c>
      <c r="O507" s="23">
        <v>0.0</v>
      </c>
      <c r="P507" s="23">
        <v>0.0</v>
      </c>
      <c r="Q507" s="23" t="s">
        <v>133</v>
      </c>
      <c r="R507" s="23" t="s">
        <v>133</v>
      </c>
      <c r="S507" s="23" t="s">
        <v>133</v>
      </c>
      <c r="T507" s="23" t="s">
        <v>133</v>
      </c>
      <c r="U507" s="23" t="s">
        <v>133</v>
      </c>
      <c r="V507" s="23" t="s">
        <v>133</v>
      </c>
      <c r="W507" s="23" t="s">
        <v>133</v>
      </c>
      <c r="X507" s="23" t="s">
        <v>133</v>
      </c>
      <c r="Y507" s="23" t="s">
        <v>133</v>
      </c>
      <c r="Z507" s="23" t="s">
        <v>133</v>
      </c>
      <c r="AA507" s="23" t="s">
        <v>133</v>
      </c>
      <c r="AB507" s="23" t="s">
        <v>133</v>
      </c>
      <c r="AC507" s="23" t="s">
        <v>133</v>
      </c>
      <c r="AD507" s="23" t="s">
        <v>133</v>
      </c>
      <c r="AE507" s="23" t="s">
        <v>133</v>
      </c>
      <c r="AF507" s="23" t="s">
        <v>133</v>
      </c>
      <c r="AG507" s="23" t="s">
        <v>133</v>
      </c>
      <c r="AH507" s="23" t="s">
        <v>133</v>
      </c>
      <c r="AI507" s="23" t="s">
        <v>133</v>
      </c>
      <c r="AJ507" s="23" t="s">
        <v>133</v>
      </c>
      <c r="AK507" s="23" t="s">
        <v>133</v>
      </c>
      <c r="AL507" s="23" t="s">
        <v>133</v>
      </c>
      <c r="AM507" s="23" t="s">
        <v>133</v>
      </c>
      <c r="AN507" s="23" t="s">
        <v>133</v>
      </c>
      <c r="AO507" s="23">
        <v>6000.0</v>
      </c>
      <c r="AP507" s="23">
        <v>3600.0</v>
      </c>
      <c r="AQ507" s="23">
        <v>1.0</v>
      </c>
      <c r="AR507" s="23">
        <v>0.0</v>
      </c>
      <c r="AS507" s="23" t="s">
        <v>1331</v>
      </c>
      <c r="AT507" s="23" t="s">
        <v>781</v>
      </c>
    </row>
    <row r="508">
      <c r="A508" s="23" t="str">
        <f t="shared" si="8"/>
        <v>OK</v>
      </c>
      <c r="B508" s="23" t="s">
        <v>69</v>
      </c>
      <c r="C508" s="23" t="s">
        <v>69</v>
      </c>
      <c r="D508" s="23">
        <v>1.0</v>
      </c>
      <c r="E508" s="23">
        <v>28.0</v>
      </c>
      <c r="F508" s="23">
        <v>30.0</v>
      </c>
      <c r="G508" s="23">
        <v>10.0</v>
      </c>
      <c r="H508" s="23">
        <v>10.0</v>
      </c>
      <c r="I508" s="23">
        <v>66300.0</v>
      </c>
      <c r="J508" s="23">
        <v>65000.0</v>
      </c>
      <c r="K508" s="23">
        <v>1.960784</v>
      </c>
      <c r="L508" s="23">
        <v>2.0</v>
      </c>
      <c r="M508" s="23">
        <v>1.0</v>
      </c>
      <c r="N508" s="23">
        <v>193605.0</v>
      </c>
      <c r="O508" s="23">
        <v>3600.0266</v>
      </c>
      <c r="P508" s="23">
        <v>532.0</v>
      </c>
      <c r="Q508" s="23">
        <v>3376.0</v>
      </c>
      <c r="R508" s="23">
        <v>8636.0</v>
      </c>
      <c r="S508" s="23">
        <v>630.0</v>
      </c>
      <c r="T508" s="23">
        <v>0.0</v>
      </c>
      <c r="U508" s="23">
        <v>6755.0</v>
      </c>
      <c r="V508" s="23">
        <v>0.0</v>
      </c>
      <c r="W508" s="23">
        <v>1251.0</v>
      </c>
      <c r="X508" s="23">
        <v>0.6355</v>
      </c>
      <c r="Y508" s="23">
        <v>0.0616</v>
      </c>
      <c r="Z508" s="23">
        <v>0.0</v>
      </c>
      <c r="AA508" s="23">
        <v>0.3575</v>
      </c>
      <c r="AB508" s="23">
        <v>9.0</v>
      </c>
      <c r="AC508" s="23">
        <v>22.0</v>
      </c>
      <c r="AD508" s="23">
        <v>16.0</v>
      </c>
      <c r="AE508" s="23">
        <v>0.0</v>
      </c>
      <c r="AF508" s="23">
        <v>6.0</v>
      </c>
      <c r="AG508" s="23">
        <v>0.0</v>
      </c>
      <c r="AH508" s="23">
        <v>0.0</v>
      </c>
      <c r="AI508" s="23">
        <v>0.0053</v>
      </c>
      <c r="AJ508" s="23">
        <v>0.0036</v>
      </c>
      <c r="AK508" s="23">
        <v>0.0013</v>
      </c>
      <c r="AL508" s="23">
        <v>0.0</v>
      </c>
      <c r="AM508" s="23">
        <v>0.0</v>
      </c>
      <c r="AN508" s="23">
        <v>5.0</v>
      </c>
      <c r="AO508" s="23">
        <v>6000.0</v>
      </c>
      <c r="AP508" s="23">
        <v>3600.0</v>
      </c>
      <c r="AQ508" s="23">
        <v>0.0</v>
      </c>
      <c r="AR508" s="23">
        <v>0.0</v>
      </c>
      <c r="AS508" s="23" t="s">
        <v>1331</v>
      </c>
      <c r="AT508" s="23" t="s">
        <v>1343</v>
      </c>
    </row>
    <row r="509">
      <c r="A509" s="23" t="str">
        <f t="shared" si="8"/>
        <v>OK</v>
      </c>
      <c r="B509" s="23" t="s">
        <v>70</v>
      </c>
      <c r="C509" s="23" t="s">
        <v>70</v>
      </c>
      <c r="D509" s="23">
        <v>1.0</v>
      </c>
      <c r="E509" s="23">
        <v>28.0</v>
      </c>
      <c r="F509" s="23">
        <v>20.0</v>
      </c>
      <c r="G509" s="23">
        <v>10.0</v>
      </c>
      <c r="H509" s="23">
        <v>10.0</v>
      </c>
      <c r="I509" s="23">
        <v>89200.0</v>
      </c>
      <c r="J509" s="23">
        <v>71670.833333</v>
      </c>
      <c r="K509" s="23">
        <v>19.651532</v>
      </c>
      <c r="L509" s="23">
        <v>2.0</v>
      </c>
      <c r="M509" s="23">
        <v>1.0</v>
      </c>
      <c r="N509" s="23">
        <v>281281.0</v>
      </c>
      <c r="O509" s="23">
        <v>3600.0169</v>
      </c>
      <c r="P509" s="23">
        <v>1208.0</v>
      </c>
      <c r="Q509" s="23">
        <v>3358.0</v>
      </c>
      <c r="R509" s="23">
        <v>10662.0</v>
      </c>
      <c r="S509" s="23">
        <v>617.0</v>
      </c>
      <c r="T509" s="23">
        <v>0.0</v>
      </c>
      <c r="U509" s="23">
        <v>8339.0</v>
      </c>
      <c r="V509" s="23">
        <v>0.0</v>
      </c>
      <c r="W509" s="23">
        <v>1706.0</v>
      </c>
      <c r="X509" s="23">
        <v>0.7008</v>
      </c>
      <c r="Y509" s="23">
        <v>0.0648</v>
      </c>
      <c r="Z509" s="23">
        <v>0.0</v>
      </c>
      <c r="AA509" s="23">
        <v>0.4032</v>
      </c>
      <c r="AB509" s="23">
        <v>30.0</v>
      </c>
      <c r="AC509" s="23">
        <v>28.0</v>
      </c>
      <c r="AD509" s="23">
        <v>15.0</v>
      </c>
      <c r="AE509" s="23">
        <v>0.0</v>
      </c>
      <c r="AF509" s="23">
        <v>13.0</v>
      </c>
      <c r="AG509" s="23">
        <v>0.0</v>
      </c>
      <c r="AH509" s="23">
        <v>0.0</v>
      </c>
      <c r="AI509" s="23">
        <v>0.0181</v>
      </c>
      <c r="AJ509" s="23">
        <v>0.0127</v>
      </c>
      <c r="AK509" s="23">
        <v>0.0035</v>
      </c>
      <c r="AL509" s="23">
        <v>0.0</v>
      </c>
      <c r="AM509" s="23">
        <v>0.0</v>
      </c>
      <c r="AN509" s="23">
        <v>11.0</v>
      </c>
      <c r="AO509" s="23">
        <v>6000.0</v>
      </c>
      <c r="AP509" s="23">
        <v>3600.0</v>
      </c>
      <c r="AQ509" s="23">
        <v>0.0</v>
      </c>
      <c r="AR509" s="23">
        <v>0.0</v>
      </c>
      <c r="AS509" s="23" t="s">
        <v>1331</v>
      </c>
      <c r="AT509" s="23" t="s">
        <v>783</v>
      </c>
    </row>
    <row r="510">
      <c r="A510" s="23" t="str">
        <f t="shared" si="8"/>
        <v>OK</v>
      </c>
      <c r="B510" s="23" t="s">
        <v>71</v>
      </c>
      <c r="C510" s="23" t="s">
        <v>71</v>
      </c>
      <c r="D510" s="23">
        <v>0.0</v>
      </c>
      <c r="E510" s="23">
        <v>28.0</v>
      </c>
      <c r="F510" s="23">
        <v>18.0</v>
      </c>
      <c r="G510" s="23">
        <v>10.0</v>
      </c>
      <c r="H510" s="23">
        <v>10.0</v>
      </c>
      <c r="I510" s="23" t="s">
        <v>134</v>
      </c>
      <c r="J510" s="23">
        <v>0.0</v>
      </c>
      <c r="K510" s="23" t="s">
        <v>134</v>
      </c>
      <c r="L510" s="23">
        <v>-1.0</v>
      </c>
      <c r="M510" s="23">
        <v>-1.0</v>
      </c>
      <c r="N510" s="23">
        <v>0.0</v>
      </c>
      <c r="O510" s="23">
        <v>0.0</v>
      </c>
      <c r="P510" s="23">
        <v>0.0</v>
      </c>
      <c r="Q510" s="23" t="s">
        <v>133</v>
      </c>
      <c r="R510" s="23" t="s">
        <v>133</v>
      </c>
      <c r="S510" s="23" t="s">
        <v>133</v>
      </c>
      <c r="T510" s="23" t="s">
        <v>133</v>
      </c>
      <c r="U510" s="23" t="s">
        <v>133</v>
      </c>
      <c r="V510" s="23" t="s">
        <v>133</v>
      </c>
      <c r="W510" s="23" t="s">
        <v>133</v>
      </c>
      <c r="X510" s="23" t="s">
        <v>133</v>
      </c>
      <c r="Y510" s="23" t="s">
        <v>133</v>
      </c>
      <c r="Z510" s="23" t="s">
        <v>133</v>
      </c>
      <c r="AA510" s="23" t="s">
        <v>133</v>
      </c>
      <c r="AB510" s="23" t="s">
        <v>133</v>
      </c>
      <c r="AC510" s="23" t="s">
        <v>133</v>
      </c>
      <c r="AD510" s="23" t="s">
        <v>133</v>
      </c>
      <c r="AE510" s="23" t="s">
        <v>133</v>
      </c>
      <c r="AF510" s="23" t="s">
        <v>133</v>
      </c>
      <c r="AG510" s="23" t="s">
        <v>133</v>
      </c>
      <c r="AH510" s="23" t="s">
        <v>133</v>
      </c>
      <c r="AI510" s="23" t="s">
        <v>133</v>
      </c>
      <c r="AJ510" s="23" t="s">
        <v>133</v>
      </c>
      <c r="AK510" s="23" t="s">
        <v>133</v>
      </c>
      <c r="AL510" s="23" t="s">
        <v>133</v>
      </c>
      <c r="AM510" s="23" t="s">
        <v>133</v>
      </c>
      <c r="AN510" s="23" t="s">
        <v>133</v>
      </c>
      <c r="AO510" s="23">
        <v>6000.0</v>
      </c>
      <c r="AP510" s="23">
        <v>3600.0</v>
      </c>
      <c r="AQ510" s="23">
        <v>0.0</v>
      </c>
      <c r="AR510" s="23">
        <v>0.0</v>
      </c>
      <c r="AS510" s="23" t="s">
        <v>1331</v>
      </c>
      <c r="AT510" s="23" t="s">
        <v>783</v>
      </c>
    </row>
    <row r="511">
      <c r="A511" s="23" t="str">
        <f t="shared" si="8"/>
        <v>OK</v>
      </c>
      <c r="B511" s="23" t="s">
        <v>72</v>
      </c>
      <c r="C511" s="23" t="s">
        <v>72</v>
      </c>
      <c r="D511" s="23">
        <v>1.0</v>
      </c>
      <c r="E511" s="23">
        <v>28.0</v>
      </c>
      <c r="F511" s="23">
        <v>30.0</v>
      </c>
      <c r="G511" s="23">
        <v>10.0</v>
      </c>
      <c r="H511" s="23">
        <v>10.0</v>
      </c>
      <c r="I511" s="23">
        <v>31645.0</v>
      </c>
      <c r="J511" s="23">
        <v>31645.0</v>
      </c>
      <c r="K511" s="23">
        <v>0.0</v>
      </c>
      <c r="L511" s="23">
        <v>1.0</v>
      </c>
      <c r="M511" s="23">
        <v>1.0</v>
      </c>
      <c r="N511" s="23">
        <v>77378.0</v>
      </c>
      <c r="O511" s="23">
        <v>1413.873</v>
      </c>
      <c r="P511" s="23">
        <v>0.0</v>
      </c>
      <c r="Q511" s="23">
        <v>11703.0</v>
      </c>
      <c r="R511" s="23">
        <v>12062.0</v>
      </c>
      <c r="S511" s="23">
        <v>1183.0</v>
      </c>
      <c r="T511" s="23">
        <v>0.0</v>
      </c>
      <c r="U511" s="23">
        <v>368.0</v>
      </c>
      <c r="V511" s="23">
        <v>0.0</v>
      </c>
      <c r="W511" s="23">
        <v>10511.0</v>
      </c>
      <c r="X511" s="23">
        <v>1.4649</v>
      </c>
      <c r="Y511" s="23">
        <v>0.1179</v>
      </c>
      <c r="Z511" s="23">
        <v>0.0</v>
      </c>
      <c r="AA511" s="23">
        <v>0.6075</v>
      </c>
      <c r="AB511" s="23">
        <v>5.0</v>
      </c>
      <c r="AC511" s="23">
        <v>24.0</v>
      </c>
      <c r="AD511" s="23">
        <v>24.0</v>
      </c>
      <c r="AE511" s="23">
        <v>0.0</v>
      </c>
      <c r="AF511" s="23">
        <v>0.0</v>
      </c>
      <c r="AG511" s="23">
        <v>0.0</v>
      </c>
      <c r="AH511" s="23">
        <v>0.0</v>
      </c>
      <c r="AI511" s="23">
        <v>0.0024</v>
      </c>
      <c r="AJ511" s="23">
        <v>0.002</v>
      </c>
      <c r="AK511" s="23">
        <v>2.0E-4</v>
      </c>
      <c r="AL511" s="23">
        <v>0.0</v>
      </c>
      <c r="AM511" s="23">
        <v>0.0</v>
      </c>
      <c r="AN511" s="23">
        <v>1.0</v>
      </c>
      <c r="AO511" s="23">
        <v>6000.0</v>
      </c>
      <c r="AP511" s="23">
        <v>3600.0</v>
      </c>
      <c r="AQ511" s="23">
        <v>0.0</v>
      </c>
      <c r="AR511" s="23">
        <v>0.0</v>
      </c>
      <c r="AS511" s="23" t="s">
        <v>1331</v>
      </c>
      <c r="AT511" s="23" t="s">
        <v>1344</v>
      </c>
    </row>
    <row r="512">
      <c r="A512" s="23" t="str">
        <f t="shared" si="8"/>
        <v>OK</v>
      </c>
      <c r="B512" s="23" t="s">
        <v>73</v>
      </c>
      <c r="C512" s="23" t="s">
        <v>73</v>
      </c>
      <c r="D512" s="23">
        <v>1.0</v>
      </c>
      <c r="E512" s="23">
        <v>28.0</v>
      </c>
      <c r="F512" s="23">
        <v>20.0</v>
      </c>
      <c r="G512" s="23">
        <v>10.0</v>
      </c>
      <c r="H512" s="23">
        <v>10.0</v>
      </c>
      <c r="I512" s="23">
        <v>61491.0</v>
      </c>
      <c r="J512" s="23">
        <v>31685.571429</v>
      </c>
      <c r="K512" s="23">
        <v>48.471205</v>
      </c>
      <c r="L512" s="23">
        <v>2.0</v>
      </c>
      <c r="M512" s="23">
        <v>1.0</v>
      </c>
      <c r="N512" s="23">
        <v>129897.0</v>
      </c>
      <c r="O512" s="23">
        <v>3600.0698</v>
      </c>
      <c r="P512" s="23">
        <v>0.0</v>
      </c>
      <c r="Q512" s="23">
        <v>18504.0</v>
      </c>
      <c r="R512" s="23">
        <v>26327.0</v>
      </c>
      <c r="S512" s="23">
        <v>6483.0</v>
      </c>
      <c r="T512" s="23">
        <v>1.0</v>
      </c>
      <c r="U512" s="23">
        <v>12122.0</v>
      </c>
      <c r="V512" s="23">
        <v>0.0</v>
      </c>
      <c r="W512" s="23">
        <v>7721.0</v>
      </c>
      <c r="X512" s="23">
        <v>2.6803</v>
      </c>
      <c r="Y512" s="23">
        <v>0.481</v>
      </c>
      <c r="Z512" s="23">
        <v>0.0</v>
      </c>
      <c r="AA512" s="23">
        <v>0.9224</v>
      </c>
      <c r="AB512" s="23">
        <v>7.0</v>
      </c>
      <c r="AC512" s="23">
        <v>47.0</v>
      </c>
      <c r="AD512" s="23">
        <v>47.0</v>
      </c>
      <c r="AE512" s="23">
        <v>0.0</v>
      </c>
      <c r="AF512" s="23">
        <v>0.0</v>
      </c>
      <c r="AG512" s="23">
        <v>0.0</v>
      </c>
      <c r="AH512" s="23">
        <v>0.0</v>
      </c>
      <c r="AI512" s="23">
        <v>0.0033</v>
      </c>
      <c r="AJ512" s="23">
        <v>0.0028</v>
      </c>
      <c r="AK512" s="23">
        <v>3.0E-4</v>
      </c>
      <c r="AL512" s="23">
        <v>0.0</v>
      </c>
      <c r="AM512" s="23">
        <v>0.0</v>
      </c>
      <c r="AN512" s="23">
        <v>4.0</v>
      </c>
      <c r="AO512" s="23">
        <v>6000.0</v>
      </c>
      <c r="AP512" s="23">
        <v>3600.0</v>
      </c>
      <c r="AQ512" s="23">
        <v>0.0</v>
      </c>
      <c r="AR512" s="23">
        <v>0.0</v>
      </c>
      <c r="AS512" s="23" t="s">
        <v>1331</v>
      </c>
      <c r="AT512" s="23" t="s">
        <v>1345</v>
      </c>
    </row>
    <row r="513">
      <c r="A513" s="23" t="str">
        <f t="shared" si="8"/>
        <v>OK</v>
      </c>
      <c r="B513" s="23" t="s">
        <v>74</v>
      </c>
      <c r="C513" s="23" t="s">
        <v>74</v>
      </c>
      <c r="D513" s="23">
        <v>1.0</v>
      </c>
      <c r="E513" s="23">
        <v>28.0</v>
      </c>
      <c r="F513" s="23">
        <v>10.0</v>
      </c>
      <c r="G513" s="23">
        <v>10.0</v>
      </c>
      <c r="H513" s="23">
        <v>10.0</v>
      </c>
      <c r="I513" s="23">
        <v>100276.0</v>
      </c>
      <c r="J513" s="23">
        <v>36398.111111</v>
      </c>
      <c r="K513" s="23">
        <v>63.702071</v>
      </c>
      <c r="L513" s="23">
        <v>2.0</v>
      </c>
      <c r="M513" s="23">
        <v>1.0</v>
      </c>
      <c r="N513" s="23">
        <v>176220.0</v>
      </c>
      <c r="O513" s="23">
        <v>3600.0982</v>
      </c>
      <c r="P513" s="23">
        <v>496.0</v>
      </c>
      <c r="Q513" s="23">
        <v>10739.0</v>
      </c>
      <c r="R513" s="23">
        <v>18674.0</v>
      </c>
      <c r="S513" s="23">
        <v>5775.0</v>
      </c>
      <c r="T513" s="23">
        <v>39.0</v>
      </c>
      <c r="U513" s="23">
        <v>12280.0</v>
      </c>
      <c r="V513" s="23">
        <v>0.0</v>
      </c>
      <c r="W513" s="23">
        <v>580.0</v>
      </c>
      <c r="X513" s="23">
        <v>1.7503</v>
      </c>
      <c r="Y513" s="23">
        <v>0.403</v>
      </c>
      <c r="Z513" s="23">
        <v>0.0</v>
      </c>
      <c r="AA513" s="23">
        <v>0.6092</v>
      </c>
      <c r="AB513" s="23">
        <v>1.0</v>
      </c>
      <c r="AC513" s="23">
        <v>23.0</v>
      </c>
      <c r="AD513" s="23">
        <v>23.0</v>
      </c>
      <c r="AE513" s="23">
        <v>0.0</v>
      </c>
      <c r="AF513" s="23">
        <v>0.0</v>
      </c>
      <c r="AG513" s="23">
        <v>0.0</v>
      </c>
      <c r="AH513" s="23">
        <v>0.0</v>
      </c>
      <c r="AI513" s="23">
        <v>0.001</v>
      </c>
      <c r="AJ513" s="23">
        <v>0.001</v>
      </c>
      <c r="AK513" s="23">
        <v>0.0</v>
      </c>
      <c r="AL513" s="23">
        <v>0.0</v>
      </c>
      <c r="AM513" s="23">
        <v>0.0</v>
      </c>
      <c r="AN513" s="23">
        <v>8.0</v>
      </c>
      <c r="AO513" s="23">
        <v>6000.0</v>
      </c>
      <c r="AP513" s="23">
        <v>3600.0</v>
      </c>
      <c r="AQ513" s="23">
        <v>0.0</v>
      </c>
      <c r="AR513" s="23">
        <v>0.0</v>
      </c>
      <c r="AS513" s="23" t="s">
        <v>1331</v>
      </c>
      <c r="AT513" s="23" t="s">
        <v>1346</v>
      </c>
    </row>
    <row r="514">
      <c r="A514" s="23" t="str">
        <f t="shared" si="8"/>
        <v>OK</v>
      </c>
      <c r="B514" s="23" t="s">
        <v>75</v>
      </c>
      <c r="C514" s="23" t="s">
        <v>75</v>
      </c>
      <c r="D514" s="23">
        <v>1.0</v>
      </c>
      <c r="E514" s="23">
        <v>41.0</v>
      </c>
      <c r="F514" s="23">
        <v>30.0</v>
      </c>
      <c r="G514" s="23">
        <v>10.0</v>
      </c>
      <c r="H514" s="23">
        <v>10.0</v>
      </c>
      <c r="I514" s="23">
        <v>62456.0</v>
      </c>
      <c r="J514" s="23">
        <v>56781.0</v>
      </c>
      <c r="K514" s="23">
        <v>9.086397</v>
      </c>
      <c r="L514" s="23">
        <v>2.0</v>
      </c>
      <c r="M514" s="23">
        <v>1.0</v>
      </c>
      <c r="N514" s="23">
        <v>88394.0</v>
      </c>
      <c r="O514" s="23">
        <v>3600.0676</v>
      </c>
      <c r="P514" s="23">
        <v>0.0</v>
      </c>
      <c r="Q514" s="23">
        <v>9977.0</v>
      </c>
      <c r="R514" s="23">
        <v>15903.0</v>
      </c>
      <c r="S514" s="23">
        <v>4613.0</v>
      </c>
      <c r="T514" s="23">
        <v>0.0</v>
      </c>
      <c r="U514" s="23">
        <v>11200.0</v>
      </c>
      <c r="V514" s="23">
        <v>0.0</v>
      </c>
      <c r="W514" s="23">
        <v>90.0</v>
      </c>
      <c r="X514" s="23">
        <v>2.6409</v>
      </c>
      <c r="Y514" s="23">
        <v>0.5302</v>
      </c>
      <c r="Z514" s="23">
        <v>0.0</v>
      </c>
      <c r="AA514" s="23">
        <v>1.1307</v>
      </c>
      <c r="AB514" s="23">
        <v>1.0</v>
      </c>
      <c r="AC514" s="23">
        <v>140.0</v>
      </c>
      <c r="AD514" s="23">
        <v>140.0</v>
      </c>
      <c r="AE514" s="23">
        <v>0.0</v>
      </c>
      <c r="AF514" s="23">
        <v>0.0</v>
      </c>
      <c r="AG514" s="23">
        <v>0.0</v>
      </c>
      <c r="AH514" s="23">
        <v>0.0</v>
      </c>
      <c r="AI514" s="23">
        <v>0.016</v>
      </c>
      <c r="AJ514" s="23">
        <v>0.0159</v>
      </c>
      <c r="AK514" s="23">
        <v>0.0</v>
      </c>
      <c r="AL514" s="23">
        <v>0.0</v>
      </c>
      <c r="AM514" s="23">
        <v>0.0</v>
      </c>
      <c r="AN514" s="23">
        <v>3.0</v>
      </c>
      <c r="AO514" s="23">
        <v>6000.0</v>
      </c>
      <c r="AP514" s="23">
        <v>3600.0</v>
      </c>
      <c r="AQ514" s="23">
        <v>0.0</v>
      </c>
      <c r="AR514" s="23">
        <v>0.0</v>
      </c>
      <c r="AS514" s="23" t="s">
        <v>1331</v>
      </c>
      <c r="AT514" s="23" t="s">
        <v>1347</v>
      </c>
    </row>
    <row r="515">
      <c r="A515" s="23" t="str">
        <f t="shared" si="8"/>
        <v>OK</v>
      </c>
      <c r="B515" s="23" t="s">
        <v>76</v>
      </c>
      <c r="C515" s="23" t="s">
        <v>76</v>
      </c>
      <c r="D515" s="23">
        <v>1.0</v>
      </c>
      <c r="E515" s="23">
        <v>41.0</v>
      </c>
      <c r="F515" s="23">
        <v>20.0</v>
      </c>
      <c r="G515" s="23">
        <v>10.0</v>
      </c>
      <c r="H515" s="23">
        <v>10.0</v>
      </c>
      <c r="I515" s="23">
        <v>108597.0</v>
      </c>
      <c r="J515" s="23">
        <v>57544.183099</v>
      </c>
      <c r="K515" s="23">
        <v>47.011259</v>
      </c>
      <c r="L515" s="23">
        <v>2.0</v>
      </c>
      <c r="M515" s="23">
        <v>1.0</v>
      </c>
      <c r="N515" s="23">
        <v>50700.0</v>
      </c>
      <c r="O515" s="23">
        <v>3600.1605</v>
      </c>
      <c r="P515" s="23">
        <v>0.0</v>
      </c>
      <c r="Q515" s="23">
        <v>9665.0</v>
      </c>
      <c r="R515" s="23">
        <v>16365.0</v>
      </c>
      <c r="S515" s="23">
        <v>5664.0</v>
      </c>
      <c r="T515" s="23">
        <v>0.0</v>
      </c>
      <c r="U515" s="23">
        <v>10313.0</v>
      </c>
      <c r="V515" s="23">
        <v>0.0</v>
      </c>
      <c r="W515" s="23">
        <v>388.0</v>
      </c>
      <c r="X515" s="23">
        <v>3.1678</v>
      </c>
      <c r="Y515" s="23">
        <v>0.7452</v>
      </c>
      <c r="Z515" s="23">
        <v>0.0</v>
      </c>
      <c r="AA515" s="23">
        <v>1.073</v>
      </c>
      <c r="AB515" s="23">
        <v>1.0</v>
      </c>
      <c r="AC515" s="23">
        <v>140.0</v>
      </c>
      <c r="AD515" s="23">
        <v>140.0</v>
      </c>
      <c r="AE515" s="23">
        <v>0.0</v>
      </c>
      <c r="AF515" s="23">
        <v>0.0</v>
      </c>
      <c r="AG515" s="23">
        <v>0.0</v>
      </c>
      <c r="AH515" s="23">
        <v>0.0</v>
      </c>
      <c r="AI515" s="23">
        <v>0.0159</v>
      </c>
      <c r="AJ515" s="23">
        <v>0.0158</v>
      </c>
      <c r="AK515" s="23">
        <v>0.0</v>
      </c>
      <c r="AL515" s="23">
        <v>0.0</v>
      </c>
      <c r="AM515" s="23">
        <v>0.0</v>
      </c>
      <c r="AN515" s="23">
        <v>6.0</v>
      </c>
      <c r="AO515" s="23">
        <v>6000.0</v>
      </c>
      <c r="AP515" s="23">
        <v>3600.0</v>
      </c>
      <c r="AQ515" s="23">
        <v>0.0</v>
      </c>
      <c r="AR515" s="23">
        <v>0.0</v>
      </c>
      <c r="AS515" s="23" t="s">
        <v>1331</v>
      </c>
      <c r="AT515" s="23" t="s">
        <v>1348</v>
      </c>
    </row>
    <row r="516">
      <c r="A516" s="23" t="str">
        <f t="shared" si="8"/>
        <v>OK</v>
      </c>
      <c r="B516" s="23" t="s">
        <v>77</v>
      </c>
      <c r="C516" s="23" t="s">
        <v>77</v>
      </c>
      <c r="D516" s="23">
        <v>0.0</v>
      </c>
      <c r="E516" s="23">
        <v>41.0</v>
      </c>
      <c r="F516" s="23">
        <v>11.0</v>
      </c>
      <c r="G516" s="23">
        <v>10.0</v>
      </c>
      <c r="H516" s="23">
        <v>10.0</v>
      </c>
      <c r="I516" s="23" t="s">
        <v>134</v>
      </c>
      <c r="J516" s="23">
        <v>0.0</v>
      </c>
      <c r="K516" s="23" t="s">
        <v>134</v>
      </c>
      <c r="L516" s="23">
        <v>-1.0</v>
      </c>
      <c r="M516" s="23">
        <v>-1.0</v>
      </c>
      <c r="N516" s="23">
        <v>0.0</v>
      </c>
      <c r="O516" s="23">
        <v>0.0</v>
      </c>
      <c r="P516" s="23">
        <v>0.0</v>
      </c>
      <c r="Q516" s="23" t="s">
        <v>133</v>
      </c>
      <c r="R516" s="23" t="s">
        <v>133</v>
      </c>
      <c r="S516" s="23" t="s">
        <v>133</v>
      </c>
      <c r="T516" s="23" t="s">
        <v>133</v>
      </c>
      <c r="U516" s="23" t="s">
        <v>133</v>
      </c>
      <c r="V516" s="23" t="s">
        <v>133</v>
      </c>
      <c r="W516" s="23" t="s">
        <v>133</v>
      </c>
      <c r="X516" s="23" t="s">
        <v>133</v>
      </c>
      <c r="Y516" s="23" t="s">
        <v>133</v>
      </c>
      <c r="Z516" s="23" t="s">
        <v>133</v>
      </c>
      <c r="AA516" s="23" t="s">
        <v>133</v>
      </c>
      <c r="AB516" s="23" t="s">
        <v>133</v>
      </c>
      <c r="AC516" s="23" t="s">
        <v>133</v>
      </c>
      <c r="AD516" s="23" t="s">
        <v>133</v>
      </c>
      <c r="AE516" s="23" t="s">
        <v>133</v>
      </c>
      <c r="AF516" s="23" t="s">
        <v>133</v>
      </c>
      <c r="AG516" s="23" t="s">
        <v>133</v>
      </c>
      <c r="AH516" s="23" t="s">
        <v>133</v>
      </c>
      <c r="AI516" s="23" t="s">
        <v>133</v>
      </c>
      <c r="AJ516" s="23" t="s">
        <v>133</v>
      </c>
      <c r="AK516" s="23" t="s">
        <v>133</v>
      </c>
      <c r="AL516" s="23" t="s">
        <v>133</v>
      </c>
      <c r="AM516" s="23" t="s">
        <v>133</v>
      </c>
      <c r="AN516" s="23" t="s">
        <v>133</v>
      </c>
      <c r="AO516" s="23">
        <v>6000.0</v>
      </c>
      <c r="AP516" s="23">
        <v>3600.0</v>
      </c>
      <c r="AQ516" s="23">
        <v>0.0</v>
      </c>
      <c r="AR516" s="23">
        <v>0.0</v>
      </c>
      <c r="AS516" s="23" t="s">
        <v>1331</v>
      </c>
      <c r="AT516" s="23" t="s">
        <v>788</v>
      </c>
    </row>
    <row r="517">
      <c r="A517" s="23" t="str">
        <f t="shared" si="8"/>
        <v>OK</v>
      </c>
      <c r="B517" s="23" t="s">
        <v>78</v>
      </c>
      <c r="C517" s="23" t="s">
        <v>78</v>
      </c>
      <c r="D517" s="23">
        <v>1.0</v>
      </c>
      <c r="E517" s="23">
        <v>45.0</v>
      </c>
      <c r="F517" s="23">
        <v>30.0</v>
      </c>
      <c r="G517" s="23">
        <v>10.0</v>
      </c>
      <c r="H517" s="23">
        <v>10.0</v>
      </c>
      <c r="I517" s="23">
        <v>55120.0</v>
      </c>
      <c r="J517" s="23">
        <v>33761.9</v>
      </c>
      <c r="K517" s="23">
        <v>38.748367</v>
      </c>
      <c r="L517" s="23">
        <v>2.0</v>
      </c>
      <c r="M517" s="23">
        <v>1.0</v>
      </c>
      <c r="N517" s="23">
        <v>78824.0</v>
      </c>
      <c r="O517" s="23">
        <v>3600.2271</v>
      </c>
      <c r="P517" s="23">
        <v>0.0</v>
      </c>
      <c r="Q517" s="23">
        <v>7913.0</v>
      </c>
      <c r="R517" s="23">
        <v>16395.0</v>
      </c>
      <c r="S517" s="23">
        <v>3340.0</v>
      </c>
      <c r="T517" s="23">
        <v>0.0</v>
      </c>
      <c r="U517" s="23">
        <v>11803.0</v>
      </c>
      <c r="V517" s="23">
        <v>0.0</v>
      </c>
      <c r="W517" s="23">
        <v>1252.0</v>
      </c>
      <c r="X517" s="23">
        <v>3.2661</v>
      </c>
      <c r="Y517" s="23">
        <v>0.5501</v>
      </c>
      <c r="Z517" s="23">
        <v>0.0</v>
      </c>
      <c r="AA517" s="23">
        <v>1.4824</v>
      </c>
      <c r="AB517" s="23">
        <v>27.0</v>
      </c>
      <c r="AC517" s="23">
        <v>395.0</v>
      </c>
      <c r="AD517" s="23">
        <v>376.0</v>
      </c>
      <c r="AE517" s="23">
        <v>0.0</v>
      </c>
      <c r="AF517" s="23">
        <v>19.0</v>
      </c>
      <c r="AG517" s="23">
        <v>0.0</v>
      </c>
      <c r="AH517" s="23">
        <v>0.0</v>
      </c>
      <c r="AI517" s="23">
        <v>0.0913</v>
      </c>
      <c r="AJ517" s="23">
        <v>0.0805</v>
      </c>
      <c r="AK517" s="23">
        <v>0.0066</v>
      </c>
      <c r="AL517" s="23">
        <v>0.0</v>
      </c>
      <c r="AM517" s="23">
        <v>0.0</v>
      </c>
      <c r="AN517" s="23">
        <v>5.0</v>
      </c>
      <c r="AO517" s="23">
        <v>6000.0</v>
      </c>
      <c r="AP517" s="23">
        <v>3600.0</v>
      </c>
      <c r="AQ517" s="23">
        <v>0.0</v>
      </c>
      <c r="AR517" s="23">
        <v>0.0</v>
      </c>
      <c r="AS517" s="23" t="s">
        <v>1331</v>
      </c>
      <c r="AT517" s="23" t="s">
        <v>1349</v>
      </c>
    </row>
    <row r="518">
      <c r="A518" s="23" t="str">
        <f t="shared" si="8"/>
        <v>OK</v>
      </c>
      <c r="B518" s="23" t="s">
        <v>79</v>
      </c>
      <c r="C518" s="23" t="s">
        <v>79</v>
      </c>
      <c r="D518" s="23">
        <v>1.0</v>
      </c>
      <c r="E518" s="23">
        <v>45.0</v>
      </c>
      <c r="F518" s="23">
        <v>20.0</v>
      </c>
      <c r="G518" s="23">
        <v>10.0</v>
      </c>
      <c r="H518" s="23">
        <v>10.0</v>
      </c>
      <c r="I518" s="23">
        <v>74420.0</v>
      </c>
      <c r="J518" s="23">
        <v>39452.474227</v>
      </c>
      <c r="K518" s="23">
        <v>46.986732</v>
      </c>
      <c r="L518" s="23">
        <v>2.0</v>
      </c>
      <c r="M518" s="23">
        <v>1.0</v>
      </c>
      <c r="N518" s="23">
        <v>81202.0</v>
      </c>
      <c r="O518" s="23">
        <v>3600.1942</v>
      </c>
      <c r="P518" s="23">
        <v>348.0</v>
      </c>
      <c r="Q518" s="23">
        <v>5311.0</v>
      </c>
      <c r="R518" s="23">
        <v>13169.0</v>
      </c>
      <c r="S518" s="23">
        <v>2299.0</v>
      </c>
      <c r="T518" s="23">
        <v>0.0</v>
      </c>
      <c r="U518" s="23">
        <v>9882.0</v>
      </c>
      <c r="V518" s="23">
        <v>0.0</v>
      </c>
      <c r="W518" s="23">
        <v>988.0</v>
      </c>
      <c r="X518" s="23">
        <v>2.2316</v>
      </c>
      <c r="Y518" s="23">
        <v>0.3863</v>
      </c>
      <c r="Z518" s="23">
        <v>0.0</v>
      </c>
      <c r="AA518" s="23">
        <v>1.0151</v>
      </c>
      <c r="AB518" s="23">
        <v>41.0</v>
      </c>
      <c r="AC518" s="23">
        <v>399.0</v>
      </c>
      <c r="AD518" s="23">
        <v>368.0</v>
      </c>
      <c r="AE518" s="23">
        <v>0.0</v>
      </c>
      <c r="AF518" s="23">
        <v>31.0</v>
      </c>
      <c r="AG518" s="23">
        <v>0.0</v>
      </c>
      <c r="AH518" s="23">
        <v>0.0</v>
      </c>
      <c r="AI518" s="23">
        <v>0.0992</v>
      </c>
      <c r="AJ518" s="23">
        <v>0.0825</v>
      </c>
      <c r="AK518" s="23">
        <v>0.011</v>
      </c>
      <c r="AL518" s="23">
        <v>0.0</v>
      </c>
      <c r="AM518" s="23">
        <v>0.0</v>
      </c>
      <c r="AN518" s="23">
        <v>9.0</v>
      </c>
      <c r="AO518" s="23">
        <v>6000.0</v>
      </c>
      <c r="AP518" s="23">
        <v>3600.0</v>
      </c>
      <c r="AQ518" s="23">
        <v>0.0</v>
      </c>
      <c r="AR518" s="23">
        <v>0.0</v>
      </c>
      <c r="AS518" s="23" t="s">
        <v>1331</v>
      </c>
      <c r="AT518" s="23" t="s">
        <v>1350</v>
      </c>
    </row>
    <row r="519">
      <c r="A519" s="23" t="str">
        <f t="shared" si="8"/>
        <v>OK</v>
      </c>
      <c r="B519" s="23" t="s">
        <v>80</v>
      </c>
      <c r="C519" s="23" t="s">
        <v>80</v>
      </c>
      <c r="D519" s="23">
        <v>0.0</v>
      </c>
      <c r="E519" s="23">
        <v>45.0</v>
      </c>
      <c r="F519" s="23">
        <v>11.0</v>
      </c>
      <c r="G519" s="23">
        <v>10.0</v>
      </c>
      <c r="H519" s="23">
        <v>10.0</v>
      </c>
      <c r="I519" s="23" t="s">
        <v>134</v>
      </c>
      <c r="J519" s="23">
        <v>0.0</v>
      </c>
      <c r="K519" s="23" t="s">
        <v>134</v>
      </c>
      <c r="L519" s="23">
        <v>-1.0</v>
      </c>
      <c r="M519" s="23">
        <v>-1.0</v>
      </c>
      <c r="N519" s="23">
        <v>0.0</v>
      </c>
      <c r="O519" s="23">
        <v>0.0</v>
      </c>
      <c r="P519" s="23">
        <v>0.0</v>
      </c>
      <c r="Q519" s="23" t="s">
        <v>133</v>
      </c>
      <c r="R519" s="23" t="s">
        <v>133</v>
      </c>
      <c r="S519" s="23" t="s">
        <v>133</v>
      </c>
      <c r="T519" s="23" t="s">
        <v>133</v>
      </c>
      <c r="U519" s="23" t="s">
        <v>133</v>
      </c>
      <c r="V519" s="23" t="s">
        <v>133</v>
      </c>
      <c r="W519" s="23" t="s">
        <v>133</v>
      </c>
      <c r="X519" s="23" t="s">
        <v>133</v>
      </c>
      <c r="Y519" s="23" t="s">
        <v>133</v>
      </c>
      <c r="Z519" s="23" t="s">
        <v>133</v>
      </c>
      <c r="AA519" s="23" t="s">
        <v>133</v>
      </c>
      <c r="AB519" s="23" t="s">
        <v>133</v>
      </c>
      <c r="AC519" s="23" t="s">
        <v>133</v>
      </c>
      <c r="AD519" s="23" t="s">
        <v>133</v>
      </c>
      <c r="AE519" s="23" t="s">
        <v>133</v>
      </c>
      <c r="AF519" s="23" t="s">
        <v>133</v>
      </c>
      <c r="AG519" s="23" t="s">
        <v>133</v>
      </c>
      <c r="AH519" s="23" t="s">
        <v>133</v>
      </c>
      <c r="AI519" s="23" t="s">
        <v>133</v>
      </c>
      <c r="AJ519" s="23" t="s">
        <v>133</v>
      </c>
      <c r="AK519" s="23" t="s">
        <v>133</v>
      </c>
      <c r="AL519" s="23" t="s">
        <v>133</v>
      </c>
      <c r="AM519" s="23" t="s">
        <v>133</v>
      </c>
      <c r="AN519" s="23" t="s">
        <v>133</v>
      </c>
      <c r="AO519" s="23">
        <v>6000.0</v>
      </c>
      <c r="AP519" s="23">
        <v>3600.0</v>
      </c>
      <c r="AQ519" s="23">
        <v>0.0</v>
      </c>
      <c r="AR519" s="23">
        <v>0.0</v>
      </c>
      <c r="AS519" s="23" t="s">
        <v>1331</v>
      </c>
      <c r="AT519" s="23" t="s">
        <v>791</v>
      </c>
    </row>
    <row r="520">
      <c r="A520" s="23" t="str">
        <f t="shared" si="8"/>
        <v>OK</v>
      </c>
      <c r="B520" s="23" t="s">
        <v>81</v>
      </c>
      <c r="C520" s="23" t="s">
        <v>81</v>
      </c>
      <c r="D520" s="23">
        <v>1.0</v>
      </c>
      <c r="E520" s="23">
        <v>51.0</v>
      </c>
      <c r="F520" s="23">
        <v>30.0</v>
      </c>
      <c r="G520" s="23">
        <v>10.0</v>
      </c>
      <c r="H520" s="23">
        <v>10.0</v>
      </c>
      <c r="I520" s="23">
        <v>61458.0</v>
      </c>
      <c r="J520" s="23">
        <v>52826.666667</v>
      </c>
      <c r="K520" s="23">
        <v>14.04428</v>
      </c>
      <c r="L520" s="23">
        <v>2.0</v>
      </c>
      <c r="M520" s="23">
        <v>1.0</v>
      </c>
      <c r="N520" s="23">
        <v>60427.0</v>
      </c>
      <c r="O520" s="23">
        <v>3600.1812</v>
      </c>
      <c r="P520" s="23">
        <v>0.0</v>
      </c>
      <c r="Q520" s="23">
        <v>7241.0</v>
      </c>
      <c r="R520" s="23">
        <v>13133.0</v>
      </c>
      <c r="S520" s="23">
        <v>2269.0</v>
      </c>
      <c r="T520" s="23">
        <v>0.0</v>
      </c>
      <c r="U520" s="23">
        <v>7513.0</v>
      </c>
      <c r="V520" s="23">
        <v>0.0</v>
      </c>
      <c r="W520" s="23">
        <v>3351.0</v>
      </c>
      <c r="X520" s="23">
        <v>3.2241</v>
      </c>
      <c r="Y520" s="23">
        <v>0.4686</v>
      </c>
      <c r="Z520" s="23">
        <v>0.0</v>
      </c>
      <c r="AA520" s="23">
        <v>1.3933</v>
      </c>
      <c r="AB520" s="23">
        <v>11.0</v>
      </c>
      <c r="AC520" s="23">
        <v>410.0</v>
      </c>
      <c r="AD520" s="23">
        <v>408.0</v>
      </c>
      <c r="AE520" s="23">
        <v>0.0</v>
      </c>
      <c r="AF520" s="23">
        <v>2.0</v>
      </c>
      <c r="AG520" s="23">
        <v>0.0</v>
      </c>
      <c r="AH520" s="23">
        <v>0.0</v>
      </c>
      <c r="AI520" s="23">
        <v>0.0804</v>
      </c>
      <c r="AJ520" s="23">
        <v>0.077</v>
      </c>
      <c r="AK520" s="23">
        <v>0.0016</v>
      </c>
      <c r="AL520" s="23">
        <v>0.0</v>
      </c>
      <c r="AM520" s="23">
        <v>0.0</v>
      </c>
      <c r="AN520" s="23">
        <v>4.0</v>
      </c>
      <c r="AO520" s="23">
        <v>6000.0</v>
      </c>
      <c r="AP520" s="23">
        <v>3600.0</v>
      </c>
      <c r="AQ520" s="23">
        <v>0.0</v>
      </c>
      <c r="AR520" s="23">
        <v>0.0</v>
      </c>
      <c r="AS520" s="23" t="s">
        <v>1331</v>
      </c>
      <c r="AT520" s="23" t="s">
        <v>1351</v>
      </c>
    </row>
    <row r="521">
      <c r="A521" s="23" t="str">
        <f t="shared" si="8"/>
        <v>OK</v>
      </c>
      <c r="B521" s="23" t="s">
        <v>82</v>
      </c>
      <c r="C521" s="23" t="s">
        <v>82</v>
      </c>
      <c r="D521" s="23">
        <v>1.0</v>
      </c>
      <c r="E521" s="23">
        <v>51.0</v>
      </c>
      <c r="F521" s="23">
        <v>20.0</v>
      </c>
      <c r="G521" s="23">
        <v>10.0</v>
      </c>
      <c r="H521" s="23">
        <v>10.0</v>
      </c>
      <c r="I521" s="23">
        <v>91302.0</v>
      </c>
      <c r="J521" s="23">
        <v>53909.916667</v>
      </c>
      <c r="K521" s="23">
        <v>40.954287</v>
      </c>
      <c r="L521" s="23">
        <v>2.0</v>
      </c>
      <c r="M521" s="23">
        <v>1.0</v>
      </c>
      <c r="N521" s="23">
        <v>53376.0</v>
      </c>
      <c r="O521" s="23">
        <v>3600.2137</v>
      </c>
      <c r="P521" s="23">
        <v>28.0</v>
      </c>
      <c r="Q521" s="23">
        <v>7007.0</v>
      </c>
      <c r="R521" s="23">
        <v>14355.0</v>
      </c>
      <c r="S521" s="23">
        <v>3342.0</v>
      </c>
      <c r="T521" s="23">
        <v>0.0</v>
      </c>
      <c r="U521" s="23">
        <v>10088.0</v>
      </c>
      <c r="V521" s="23">
        <v>0.0</v>
      </c>
      <c r="W521" s="23">
        <v>925.0</v>
      </c>
      <c r="X521" s="23">
        <v>3.3982</v>
      </c>
      <c r="Y521" s="23">
        <v>0.6424</v>
      </c>
      <c r="Z521" s="23">
        <v>0.0</v>
      </c>
      <c r="AA521" s="23">
        <v>1.4394</v>
      </c>
      <c r="AB521" s="23">
        <v>12.0</v>
      </c>
      <c r="AC521" s="23">
        <v>590.0</v>
      </c>
      <c r="AD521" s="23">
        <v>550.0</v>
      </c>
      <c r="AE521" s="23">
        <v>33.0</v>
      </c>
      <c r="AF521" s="23">
        <v>7.0</v>
      </c>
      <c r="AG521" s="23">
        <v>0.0</v>
      </c>
      <c r="AH521" s="23">
        <v>0.0</v>
      </c>
      <c r="AI521" s="23">
        <v>0.0936</v>
      </c>
      <c r="AJ521" s="23">
        <v>0.0898</v>
      </c>
      <c r="AK521" s="23">
        <v>0.0019</v>
      </c>
      <c r="AL521" s="23">
        <v>0.0</v>
      </c>
      <c r="AM521" s="23">
        <v>0.0</v>
      </c>
      <c r="AN521" s="23">
        <v>8.0</v>
      </c>
      <c r="AO521" s="23">
        <v>6000.0</v>
      </c>
      <c r="AP521" s="23">
        <v>3600.0</v>
      </c>
      <c r="AQ521" s="23">
        <v>0.0</v>
      </c>
      <c r="AR521" s="23">
        <v>0.0</v>
      </c>
      <c r="AS521" s="23" t="s">
        <v>1331</v>
      </c>
      <c r="AT521" s="23" t="s">
        <v>1352</v>
      </c>
    </row>
    <row r="522">
      <c r="A522" s="23" t="str">
        <f t="shared" si="8"/>
        <v>OK</v>
      </c>
      <c r="B522" s="23" t="s">
        <v>83</v>
      </c>
      <c r="C522" s="23" t="s">
        <v>83</v>
      </c>
      <c r="D522" s="23">
        <v>1.0</v>
      </c>
      <c r="E522" s="23">
        <v>51.0</v>
      </c>
      <c r="F522" s="23">
        <v>10.0</v>
      </c>
      <c r="G522" s="23">
        <v>10.0</v>
      </c>
      <c r="H522" s="23">
        <v>10.0</v>
      </c>
      <c r="I522" s="23">
        <v>155522.0</v>
      </c>
      <c r="J522" s="23">
        <v>69155.403226</v>
      </c>
      <c r="K522" s="23">
        <v>55.533363</v>
      </c>
      <c r="L522" s="23">
        <v>2.0</v>
      </c>
      <c r="M522" s="23">
        <v>1.0</v>
      </c>
      <c r="N522" s="23">
        <v>119445.0</v>
      </c>
      <c r="O522" s="23">
        <v>3600.0476</v>
      </c>
      <c r="P522" s="23">
        <v>2684.0</v>
      </c>
      <c r="Q522" s="23">
        <v>4866.0</v>
      </c>
      <c r="R522" s="23">
        <v>13191.0</v>
      </c>
      <c r="S522" s="23">
        <v>2803.0</v>
      </c>
      <c r="T522" s="23">
        <v>2.0</v>
      </c>
      <c r="U522" s="23">
        <v>9678.0</v>
      </c>
      <c r="V522" s="23">
        <v>0.0</v>
      </c>
      <c r="W522" s="23">
        <v>708.0</v>
      </c>
      <c r="X522" s="23">
        <v>1.9699</v>
      </c>
      <c r="Y522" s="23">
        <v>0.4511</v>
      </c>
      <c r="Z522" s="23">
        <v>0.0</v>
      </c>
      <c r="AA522" s="23">
        <v>0.8043</v>
      </c>
      <c r="AB522" s="23">
        <v>28.0</v>
      </c>
      <c r="AC522" s="23">
        <v>511.0</v>
      </c>
      <c r="AD522" s="23">
        <v>474.0</v>
      </c>
      <c r="AE522" s="23">
        <v>18.0</v>
      </c>
      <c r="AF522" s="23">
        <v>19.0</v>
      </c>
      <c r="AG522" s="23">
        <v>0.0</v>
      </c>
      <c r="AH522" s="23">
        <v>0.0</v>
      </c>
      <c r="AI522" s="23">
        <v>0.1067</v>
      </c>
      <c r="AJ522" s="23">
        <v>0.095</v>
      </c>
      <c r="AK522" s="23">
        <v>0.0071</v>
      </c>
      <c r="AL522" s="23">
        <v>0.0</v>
      </c>
      <c r="AM522" s="23">
        <v>0.0</v>
      </c>
      <c r="AN522" s="23">
        <v>19.0</v>
      </c>
      <c r="AO522" s="23">
        <v>6000.0</v>
      </c>
      <c r="AP522" s="23">
        <v>3600.0</v>
      </c>
      <c r="AQ522" s="23">
        <v>0.0</v>
      </c>
      <c r="AR522" s="23">
        <v>0.0</v>
      </c>
      <c r="AS522" s="23" t="s">
        <v>1331</v>
      </c>
      <c r="AT522" s="23" t="s">
        <v>1353</v>
      </c>
    </row>
    <row r="523">
      <c r="A523" s="23" t="str">
        <f t="shared" si="8"/>
        <v>OK</v>
      </c>
      <c r="B523" s="23" t="s">
        <v>84</v>
      </c>
      <c r="C523" s="23" t="s">
        <v>84</v>
      </c>
      <c r="D523" s="23">
        <v>1.0</v>
      </c>
      <c r="E523" s="23">
        <v>55.0</v>
      </c>
      <c r="F523" s="23">
        <v>30.0</v>
      </c>
      <c r="G523" s="23">
        <v>10.0</v>
      </c>
      <c r="H523" s="23">
        <v>10.0</v>
      </c>
      <c r="I523" s="23">
        <v>266234.0</v>
      </c>
      <c r="J523" s="23">
        <v>120440.0</v>
      </c>
      <c r="K523" s="23">
        <v>54.761601</v>
      </c>
      <c r="L523" s="23">
        <v>2.0</v>
      </c>
      <c r="M523" s="23">
        <v>1.0</v>
      </c>
      <c r="N523" s="23">
        <v>42893.0</v>
      </c>
      <c r="O523" s="23">
        <v>3600.1004</v>
      </c>
      <c r="P523" s="23">
        <v>0.0</v>
      </c>
      <c r="Q523" s="23">
        <v>7695.0</v>
      </c>
      <c r="R523" s="23">
        <v>15821.0</v>
      </c>
      <c r="S523" s="23">
        <v>3178.0</v>
      </c>
      <c r="T523" s="23">
        <v>0.0</v>
      </c>
      <c r="U523" s="23">
        <v>11963.0</v>
      </c>
      <c r="V523" s="23">
        <v>0.0</v>
      </c>
      <c r="W523" s="23">
        <v>680.0</v>
      </c>
      <c r="X523" s="23">
        <v>4.3817</v>
      </c>
      <c r="Y523" s="23">
        <v>0.7104</v>
      </c>
      <c r="Z523" s="23">
        <v>0.0</v>
      </c>
      <c r="AA523" s="23">
        <v>2.1284</v>
      </c>
      <c r="AB523" s="23">
        <v>65.0</v>
      </c>
      <c r="AC523" s="23">
        <v>567.0</v>
      </c>
      <c r="AD523" s="23">
        <v>510.0</v>
      </c>
      <c r="AE523" s="23">
        <v>0.0</v>
      </c>
      <c r="AF523" s="23">
        <v>57.0</v>
      </c>
      <c r="AG523" s="23">
        <v>0.0</v>
      </c>
      <c r="AH523" s="23">
        <v>0.0</v>
      </c>
      <c r="AI523" s="23">
        <v>0.1883</v>
      </c>
      <c r="AJ523" s="23">
        <v>0.1535</v>
      </c>
      <c r="AK523" s="23">
        <v>0.0227</v>
      </c>
      <c r="AL523" s="23">
        <v>0.0</v>
      </c>
      <c r="AM523" s="23">
        <v>0.0</v>
      </c>
      <c r="AN523" s="23">
        <v>8.0</v>
      </c>
      <c r="AO523" s="23">
        <v>6000.0</v>
      </c>
      <c r="AP523" s="23">
        <v>3600.0</v>
      </c>
      <c r="AQ523" s="23">
        <v>0.0</v>
      </c>
      <c r="AR523" s="23">
        <v>0.0</v>
      </c>
      <c r="AS523" s="23" t="s">
        <v>1331</v>
      </c>
      <c r="AT523" s="23" t="s">
        <v>1354</v>
      </c>
    </row>
    <row r="524">
      <c r="A524" s="23" t="str">
        <f t="shared" si="8"/>
        <v>OK</v>
      </c>
      <c r="B524" s="23" t="s">
        <v>85</v>
      </c>
      <c r="C524" s="23" t="s">
        <v>85</v>
      </c>
      <c r="D524" s="23">
        <v>1.0</v>
      </c>
      <c r="E524" s="23">
        <v>55.0</v>
      </c>
      <c r="F524" s="23">
        <v>20.0</v>
      </c>
      <c r="G524" s="23">
        <v>10.0</v>
      </c>
      <c r="H524" s="23">
        <v>10.0</v>
      </c>
      <c r="I524" s="23">
        <v>319736.0</v>
      </c>
      <c r="J524" s="23">
        <v>154154.5</v>
      </c>
      <c r="K524" s="23">
        <v>51.786943</v>
      </c>
      <c r="L524" s="23">
        <v>2.0</v>
      </c>
      <c r="M524" s="23">
        <v>1.0</v>
      </c>
      <c r="N524" s="23">
        <v>94400.0</v>
      </c>
      <c r="O524" s="23">
        <v>3600.1518</v>
      </c>
      <c r="P524" s="23">
        <v>12.0</v>
      </c>
      <c r="Q524" s="23">
        <v>5393.0</v>
      </c>
      <c r="R524" s="23">
        <v>15153.0</v>
      </c>
      <c r="S524" s="23">
        <v>2338.0</v>
      </c>
      <c r="T524" s="23">
        <v>0.0</v>
      </c>
      <c r="U524" s="23">
        <v>11773.0</v>
      </c>
      <c r="V524" s="23">
        <v>0.0</v>
      </c>
      <c r="W524" s="23">
        <v>1042.0</v>
      </c>
      <c r="X524" s="23">
        <v>2.8746</v>
      </c>
      <c r="Y524" s="23">
        <v>0.4721</v>
      </c>
      <c r="Z524" s="23">
        <v>0.0</v>
      </c>
      <c r="AA524" s="23">
        <v>1.4295</v>
      </c>
      <c r="AB524" s="23">
        <v>120.0</v>
      </c>
      <c r="AC524" s="23">
        <v>1124.0</v>
      </c>
      <c r="AD524" s="23">
        <v>1022.0</v>
      </c>
      <c r="AE524" s="23">
        <v>0.0</v>
      </c>
      <c r="AF524" s="23">
        <v>102.0</v>
      </c>
      <c r="AG524" s="23">
        <v>0.0</v>
      </c>
      <c r="AH524" s="23">
        <v>0.0</v>
      </c>
      <c r="AI524" s="23">
        <v>0.3671</v>
      </c>
      <c r="AJ524" s="23">
        <v>0.3055</v>
      </c>
      <c r="AK524" s="23">
        <v>0.0402</v>
      </c>
      <c r="AL524" s="23">
        <v>0.0</v>
      </c>
      <c r="AM524" s="23">
        <v>0.0</v>
      </c>
      <c r="AN524" s="23">
        <v>11.0</v>
      </c>
      <c r="AO524" s="23">
        <v>6000.0</v>
      </c>
      <c r="AP524" s="23">
        <v>3600.0</v>
      </c>
      <c r="AQ524" s="23">
        <v>0.0</v>
      </c>
      <c r="AR524" s="23">
        <v>0.0</v>
      </c>
      <c r="AS524" s="23" t="s">
        <v>1331</v>
      </c>
      <c r="AT524" s="23" t="s">
        <v>1355</v>
      </c>
    </row>
    <row r="525">
      <c r="A525" s="23" t="str">
        <f t="shared" si="8"/>
        <v>OK</v>
      </c>
      <c r="B525" s="23" t="s">
        <v>86</v>
      </c>
      <c r="C525" s="23" t="s">
        <v>86</v>
      </c>
      <c r="D525" s="23">
        <v>1.0</v>
      </c>
      <c r="E525" s="23">
        <v>55.0</v>
      </c>
      <c r="F525" s="23">
        <v>10.0</v>
      </c>
      <c r="G525" s="23">
        <v>10.0</v>
      </c>
      <c r="H525" s="23">
        <v>10.0</v>
      </c>
      <c r="I525" s="23">
        <v>632589.0</v>
      </c>
      <c r="J525" s="23">
        <v>256307.5</v>
      </c>
      <c r="K525" s="23">
        <v>59.482776</v>
      </c>
      <c r="L525" s="23">
        <v>2.0</v>
      </c>
      <c r="M525" s="23">
        <v>1.0</v>
      </c>
      <c r="N525" s="23">
        <v>87246.0</v>
      </c>
      <c r="O525" s="23">
        <v>3600.0887</v>
      </c>
      <c r="P525" s="23">
        <v>3392.0</v>
      </c>
      <c r="Q525" s="23">
        <v>2492.0</v>
      </c>
      <c r="R525" s="23">
        <v>11293.0</v>
      </c>
      <c r="S525" s="23">
        <v>1095.0</v>
      </c>
      <c r="T525" s="23">
        <v>0.0</v>
      </c>
      <c r="U525" s="23">
        <v>9792.0</v>
      </c>
      <c r="V525" s="23">
        <v>0.0</v>
      </c>
      <c r="W525" s="23">
        <v>406.0</v>
      </c>
      <c r="X525" s="23">
        <v>1.4716</v>
      </c>
      <c r="Y525" s="23">
        <v>0.215</v>
      </c>
      <c r="Z525" s="23">
        <v>0.0</v>
      </c>
      <c r="AA525" s="23">
        <v>0.7646</v>
      </c>
      <c r="AB525" s="23">
        <v>165.0</v>
      </c>
      <c r="AC525" s="23">
        <v>888.0</v>
      </c>
      <c r="AD525" s="23">
        <v>705.0</v>
      </c>
      <c r="AE525" s="23">
        <v>0.0</v>
      </c>
      <c r="AF525" s="23">
        <v>183.0</v>
      </c>
      <c r="AG525" s="23">
        <v>0.0</v>
      </c>
      <c r="AH525" s="23">
        <v>0.0</v>
      </c>
      <c r="AI525" s="23">
        <v>0.4586</v>
      </c>
      <c r="AJ525" s="23">
        <v>0.363</v>
      </c>
      <c r="AK525" s="23">
        <v>0.0684</v>
      </c>
      <c r="AL525" s="23">
        <v>0.0</v>
      </c>
      <c r="AM525" s="23">
        <v>0.0</v>
      </c>
      <c r="AN525" s="23">
        <v>25.0</v>
      </c>
      <c r="AO525" s="23">
        <v>6000.0</v>
      </c>
      <c r="AP525" s="23">
        <v>3600.0</v>
      </c>
      <c r="AQ525" s="23">
        <v>0.0</v>
      </c>
      <c r="AR525" s="23">
        <v>0.0</v>
      </c>
      <c r="AS525" s="23" t="s">
        <v>1331</v>
      </c>
      <c r="AT525" s="23" t="s">
        <v>1356</v>
      </c>
    </row>
    <row r="526">
      <c r="A526" s="23" t="str">
        <f t="shared" si="8"/>
        <v>OK</v>
      </c>
      <c r="B526" s="23" t="s">
        <v>87</v>
      </c>
      <c r="C526" s="23" t="s">
        <v>87</v>
      </c>
      <c r="D526" s="23">
        <v>1.0</v>
      </c>
      <c r="E526" s="23">
        <v>59.0</v>
      </c>
      <c r="F526" s="23">
        <v>30.0</v>
      </c>
      <c r="G526" s="23">
        <v>10.0</v>
      </c>
      <c r="H526" s="23">
        <v>10.0</v>
      </c>
      <c r="I526" s="23">
        <v>165647.0</v>
      </c>
      <c r="J526" s="23">
        <v>68791.8125</v>
      </c>
      <c r="K526" s="23">
        <v>58.470837</v>
      </c>
      <c r="L526" s="23">
        <v>2.0</v>
      </c>
      <c r="M526" s="23">
        <v>1.0</v>
      </c>
      <c r="N526" s="23">
        <v>41045.0</v>
      </c>
      <c r="O526" s="23">
        <v>3600.0581</v>
      </c>
      <c r="P526" s="23">
        <v>64.0</v>
      </c>
      <c r="Q526" s="23">
        <v>8920.0</v>
      </c>
      <c r="R526" s="23">
        <v>13868.0</v>
      </c>
      <c r="S526" s="23">
        <v>5055.0</v>
      </c>
      <c r="T526" s="23">
        <v>45.0</v>
      </c>
      <c r="U526" s="23">
        <v>8183.0</v>
      </c>
      <c r="V526" s="23">
        <v>0.0</v>
      </c>
      <c r="W526" s="23">
        <v>585.0</v>
      </c>
      <c r="X526" s="23">
        <v>4.8553</v>
      </c>
      <c r="Y526" s="23">
        <v>1.1748</v>
      </c>
      <c r="Z526" s="23">
        <v>0.0</v>
      </c>
      <c r="AA526" s="23">
        <v>1.7542</v>
      </c>
      <c r="AB526" s="23">
        <v>7.0</v>
      </c>
      <c r="AC526" s="23">
        <v>399.0</v>
      </c>
      <c r="AD526" s="23">
        <v>397.0</v>
      </c>
      <c r="AE526" s="23">
        <v>0.0</v>
      </c>
      <c r="AF526" s="23">
        <v>2.0</v>
      </c>
      <c r="AG526" s="23">
        <v>0.0</v>
      </c>
      <c r="AH526" s="23">
        <v>0.0</v>
      </c>
      <c r="AI526" s="23">
        <v>0.0902</v>
      </c>
      <c r="AJ526" s="23">
        <v>0.088</v>
      </c>
      <c r="AK526" s="23">
        <v>0.0011</v>
      </c>
      <c r="AL526" s="23">
        <v>0.0</v>
      </c>
      <c r="AM526" s="23">
        <v>0.0</v>
      </c>
      <c r="AN526" s="23">
        <v>8.0</v>
      </c>
      <c r="AO526" s="23">
        <v>6000.0</v>
      </c>
      <c r="AP526" s="23">
        <v>3600.0</v>
      </c>
      <c r="AQ526" s="23">
        <v>0.0</v>
      </c>
      <c r="AR526" s="23">
        <v>0.0</v>
      </c>
      <c r="AS526" s="23" t="s">
        <v>1331</v>
      </c>
      <c r="AT526" s="23" t="s">
        <v>1357</v>
      </c>
    </row>
    <row r="527">
      <c r="A527" s="23" t="str">
        <f t="shared" si="8"/>
        <v>OK</v>
      </c>
      <c r="B527" s="23" t="s">
        <v>88</v>
      </c>
      <c r="C527" s="23" t="s">
        <v>88</v>
      </c>
      <c r="D527" s="23">
        <v>1.0</v>
      </c>
      <c r="E527" s="23">
        <v>59.0</v>
      </c>
      <c r="F527" s="23">
        <v>20.0</v>
      </c>
      <c r="G527" s="23">
        <v>10.0</v>
      </c>
      <c r="H527" s="23">
        <v>10.0</v>
      </c>
      <c r="I527" s="23">
        <v>245906.0</v>
      </c>
      <c r="J527" s="23">
        <v>70537.0</v>
      </c>
      <c r="K527" s="23">
        <v>71.315462</v>
      </c>
      <c r="L527" s="23">
        <v>2.0</v>
      </c>
      <c r="M527" s="23">
        <v>1.0</v>
      </c>
      <c r="N527" s="23">
        <v>55213.0</v>
      </c>
      <c r="O527" s="23">
        <v>3600.2627</v>
      </c>
      <c r="P527" s="23">
        <v>1840.0</v>
      </c>
      <c r="Q527" s="23">
        <v>7945.0</v>
      </c>
      <c r="R527" s="23">
        <v>12549.0</v>
      </c>
      <c r="S527" s="23">
        <v>5095.0</v>
      </c>
      <c r="T527" s="23">
        <v>71.0</v>
      </c>
      <c r="U527" s="23">
        <v>7320.0</v>
      </c>
      <c r="V527" s="23">
        <v>0.0</v>
      </c>
      <c r="W527" s="23">
        <v>63.0</v>
      </c>
      <c r="X527" s="23">
        <v>4.2015</v>
      </c>
      <c r="Y527" s="23">
        <v>1.1288</v>
      </c>
      <c r="Z527" s="23">
        <v>0.0</v>
      </c>
      <c r="AA527" s="23">
        <v>1.3453</v>
      </c>
      <c r="AB527" s="23">
        <v>22.0</v>
      </c>
      <c r="AC527" s="23">
        <v>614.0</v>
      </c>
      <c r="AD527" s="23">
        <v>604.0</v>
      </c>
      <c r="AE527" s="23">
        <v>0.0</v>
      </c>
      <c r="AF527" s="23">
        <v>10.0</v>
      </c>
      <c r="AG527" s="23">
        <v>0.0</v>
      </c>
      <c r="AH527" s="23">
        <v>0.0</v>
      </c>
      <c r="AI527" s="23">
        <v>0.1247</v>
      </c>
      <c r="AJ527" s="23">
        <v>0.1159</v>
      </c>
      <c r="AK527" s="23">
        <v>0.0048</v>
      </c>
      <c r="AL527" s="23">
        <v>0.0</v>
      </c>
      <c r="AM527" s="23">
        <v>0.0</v>
      </c>
      <c r="AN527" s="23">
        <v>14.0</v>
      </c>
      <c r="AO527" s="23">
        <v>6000.0</v>
      </c>
      <c r="AP527" s="23">
        <v>3600.0</v>
      </c>
      <c r="AQ527" s="23">
        <v>0.0</v>
      </c>
      <c r="AR527" s="23">
        <v>0.0</v>
      </c>
      <c r="AS527" s="23" t="s">
        <v>1331</v>
      </c>
      <c r="AT527" s="23" t="s">
        <v>1358</v>
      </c>
    </row>
    <row r="528">
      <c r="A528" s="23" t="str">
        <f t="shared" si="8"/>
        <v>OK</v>
      </c>
      <c r="B528" s="23" t="s">
        <v>89</v>
      </c>
      <c r="C528" s="23" t="s">
        <v>89</v>
      </c>
      <c r="D528" s="23">
        <v>0.0</v>
      </c>
      <c r="E528" s="23">
        <v>59.0</v>
      </c>
      <c r="F528" s="23">
        <v>16.0</v>
      </c>
      <c r="G528" s="23">
        <v>10.0</v>
      </c>
      <c r="H528" s="23">
        <v>10.0</v>
      </c>
      <c r="I528" s="23" t="s">
        <v>134</v>
      </c>
      <c r="J528" s="23">
        <v>0.0</v>
      </c>
      <c r="K528" s="23" t="s">
        <v>134</v>
      </c>
      <c r="L528" s="23">
        <v>-1.0</v>
      </c>
      <c r="M528" s="23">
        <v>-1.0</v>
      </c>
      <c r="N528" s="23">
        <v>0.0</v>
      </c>
      <c r="O528" s="23">
        <v>0.0</v>
      </c>
      <c r="P528" s="23">
        <v>0.0</v>
      </c>
      <c r="Q528" s="23" t="s">
        <v>133</v>
      </c>
      <c r="R528" s="23" t="s">
        <v>133</v>
      </c>
      <c r="S528" s="23" t="s">
        <v>133</v>
      </c>
      <c r="T528" s="23" t="s">
        <v>133</v>
      </c>
      <c r="U528" s="23" t="s">
        <v>133</v>
      </c>
      <c r="V528" s="23" t="s">
        <v>133</v>
      </c>
      <c r="W528" s="23" t="s">
        <v>133</v>
      </c>
      <c r="X528" s="23" t="s">
        <v>133</v>
      </c>
      <c r="Y528" s="23" t="s">
        <v>133</v>
      </c>
      <c r="Z528" s="23" t="s">
        <v>133</v>
      </c>
      <c r="AA528" s="23" t="s">
        <v>133</v>
      </c>
      <c r="AB528" s="23" t="s">
        <v>133</v>
      </c>
      <c r="AC528" s="23" t="s">
        <v>133</v>
      </c>
      <c r="AD528" s="23" t="s">
        <v>133</v>
      </c>
      <c r="AE528" s="23" t="s">
        <v>133</v>
      </c>
      <c r="AF528" s="23" t="s">
        <v>133</v>
      </c>
      <c r="AG528" s="23" t="s">
        <v>133</v>
      </c>
      <c r="AH528" s="23" t="s">
        <v>133</v>
      </c>
      <c r="AI528" s="23" t="s">
        <v>133</v>
      </c>
      <c r="AJ528" s="23" t="s">
        <v>133</v>
      </c>
      <c r="AK528" s="23" t="s">
        <v>133</v>
      </c>
      <c r="AL528" s="23" t="s">
        <v>133</v>
      </c>
      <c r="AM528" s="23" t="s">
        <v>133</v>
      </c>
      <c r="AN528" s="23" t="s">
        <v>133</v>
      </c>
      <c r="AO528" s="23">
        <v>6000.0</v>
      </c>
      <c r="AP528" s="23">
        <v>3600.0</v>
      </c>
      <c r="AQ528" s="23">
        <v>0.0</v>
      </c>
      <c r="AR528" s="23">
        <v>0.0</v>
      </c>
      <c r="AS528" s="23" t="s">
        <v>1331</v>
      </c>
      <c r="AT528" s="23" t="s">
        <v>799</v>
      </c>
    </row>
    <row r="529">
      <c r="A529" s="23" t="str">
        <f t="shared" si="8"/>
        <v>OK</v>
      </c>
      <c r="B529" s="23" t="s">
        <v>90</v>
      </c>
      <c r="C529" s="23" t="s">
        <v>90</v>
      </c>
      <c r="D529" s="23">
        <v>1.0</v>
      </c>
      <c r="E529" s="23">
        <v>75.0</v>
      </c>
      <c r="F529" s="23">
        <v>30.0</v>
      </c>
      <c r="G529" s="23">
        <v>10.0</v>
      </c>
      <c r="H529" s="23">
        <v>10.0</v>
      </c>
      <c r="I529" s="23">
        <v>106928.0</v>
      </c>
      <c r="J529" s="23">
        <v>48016.015625</v>
      </c>
      <c r="K529" s="23">
        <v>55.095003</v>
      </c>
      <c r="L529" s="23">
        <v>2.0</v>
      </c>
      <c r="M529" s="23">
        <v>1.0</v>
      </c>
      <c r="N529" s="23">
        <v>36424.0</v>
      </c>
      <c r="O529" s="23">
        <v>3600.4052</v>
      </c>
      <c r="P529" s="23">
        <v>0.0</v>
      </c>
      <c r="Q529" s="23">
        <v>5875.0</v>
      </c>
      <c r="R529" s="23">
        <v>11070.0</v>
      </c>
      <c r="S529" s="23">
        <v>3159.0</v>
      </c>
      <c r="T529" s="23">
        <v>22.0</v>
      </c>
      <c r="U529" s="23">
        <v>7075.0</v>
      </c>
      <c r="V529" s="23">
        <v>0.0</v>
      </c>
      <c r="W529" s="23">
        <v>814.0</v>
      </c>
      <c r="X529" s="23">
        <v>5.3287</v>
      </c>
      <c r="Y529" s="23">
        <v>1.1741</v>
      </c>
      <c r="Z529" s="23">
        <v>0.0</v>
      </c>
      <c r="AA529" s="23">
        <v>2.2626</v>
      </c>
      <c r="AB529" s="23">
        <v>8.0</v>
      </c>
      <c r="AC529" s="23">
        <v>625.0</v>
      </c>
      <c r="AD529" s="23">
        <v>623.0</v>
      </c>
      <c r="AE529" s="23">
        <v>0.0</v>
      </c>
      <c r="AF529" s="23">
        <v>2.0</v>
      </c>
      <c r="AG529" s="23">
        <v>0.0</v>
      </c>
      <c r="AH529" s="23">
        <v>0.0</v>
      </c>
      <c r="AI529" s="23">
        <v>0.1917</v>
      </c>
      <c r="AJ529" s="23">
        <v>0.1876</v>
      </c>
      <c r="AK529" s="23">
        <v>0.0018</v>
      </c>
      <c r="AL529" s="23">
        <v>0.0</v>
      </c>
      <c r="AM529" s="23">
        <v>0.0</v>
      </c>
      <c r="AN529" s="23">
        <v>11.0</v>
      </c>
      <c r="AO529" s="23">
        <v>6000.0</v>
      </c>
      <c r="AP529" s="23">
        <v>3600.0</v>
      </c>
      <c r="AQ529" s="23">
        <v>0.0</v>
      </c>
      <c r="AR529" s="23">
        <v>0.0</v>
      </c>
      <c r="AS529" s="23" t="s">
        <v>1331</v>
      </c>
      <c r="AT529" s="23" t="s">
        <v>1359</v>
      </c>
    </row>
    <row r="530">
      <c r="A530" s="23" t="str">
        <f t="shared" si="8"/>
        <v>OK</v>
      </c>
      <c r="B530" s="23" t="s">
        <v>91</v>
      </c>
      <c r="C530" s="23" t="s">
        <v>91</v>
      </c>
      <c r="D530" s="23">
        <v>1.0</v>
      </c>
      <c r="E530" s="23">
        <v>75.0</v>
      </c>
      <c r="F530" s="23">
        <v>20.0</v>
      </c>
      <c r="G530" s="23">
        <v>10.0</v>
      </c>
      <c r="H530" s="23">
        <v>10.0</v>
      </c>
      <c r="I530" s="23">
        <v>139253.0</v>
      </c>
      <c r="J530" s="23">
        <v>49571.848485</v>
      </c>
      <c r="K530" s="23">
        <v>64.401594</v>
      </c>
      <c r="L530" s="23">
        <v>2.0</v>
      </c>
      <c r="M530" s="23">
        <v>1.0</v>
      </c>
      <c r="N530" s="23">
        <v>41972.0</v>
      </c>
      <c r="O530" s="23">
        <v>3600.137</v>
      </c>
      <c r="P530" s="23">
        <v>196.0</v>
      </c>
      <c r="Q530" s="23">
        <v>5727.0</v>
      </c>
      <c r="R530" s="23">
        <v>9895.0</v>
      </c>
      <c r="S530" s="23">
        <v>4054.0</v>
      </c>
      <c r="T530" s="23">
        <v>168.0</v>
      </c>
      <c r="U530" s="23">
        <v>5489.0</v>
      </c>
      <c r="V530" s="23">
        <v>0.0</v>
      </c>
      <c r="W530" s="23">
        <v>184.0</v>
      </c>
      <c r="X530" s="23">
        <v>4.7949</v>
      </c>
      <c r="Y530" s="23">
        <v>1.4809</v>
      </c>
      <c r="Z530" s="23">
        <v>0.0</v>
      </c>
      <c r="AA530" s="23">
        <v>1.44</v>
      </c>
      <c r="AB530" s="23">
        <v>43.0</v>
      </c>
      <c r="AC530" s="23">
        <v>1261.0</v>
      </c>
      <c r="AD530" s="23">
        <v>1236.0</v>
      </c>
      <c r="AE530" s="23">
        <v>0.0</v>
      </c>
      <c r="AF530" s="23">
        <v>25.0</v>
      </c>
      <c r="AG530" s="23">
        <v>0.0</v>
      </c>
      <c r="AH530" s="23">
        <v>0.0</v>
      </c>
      <c r="AI530" s="23">
        <v>0.5127</v>
      </c>
      <c r="AJ530" s="23">
        <v>0.4806</v>
      </c>
      <c r="AK530" s="23">
        <v>0.0197</v>
      </c>
      <c r="AL530" s="23">
        <v>0.0</v>
      </c>
      <c r="AM530" s="23">
        <v>0.0</v>
      </c>
      <c r="AN530" s="23">
        <v>18.0</v>
      </c>
      <c r="AO530" s="23">
        <v>6000.0</v>
      </c>
      <c r="AP530" s="23">
        <v>3600.0</v>
      </c>
      <c r="AQ530" s="23">
        <v>0.0</v>
      </c>
      <c r="AR530" s="23">
        <v>0.0</v>
      </c>
      <c r="AS530" s="23" t="s">
        <v>1331</v>
      </c>
      <c r="AT530" s="23" t="s">
        <v>1360</v>
      </c>
    </row>
    <row r="531">
      <c r="A531" s="23" t="str">
        <f t="shared" si="8"/>
        <v>OK</v>
      </c>
      <c r="B531" s="23" t="s">
        <v>92</v>
      </c>
      <c r="C531" s="23" t="s">
        <v>92</v>
      </c>
      <c r="D531" s="23">
        <v>1.0</v>
      </c>
      <c r="E531" s="23">
        <v>75.0</v>
      </c>
      <c r="F531" s="23">
        <v>10.0</v>
      </c>
      <c r="G531" s="23">
        <v>10.0</v>
      </c>
      <c r="H531" s="23">
        <v>10.0</v>
      </c>
      <c r="I531" s="23">
        <v>221882.0</v>
      </c>
      <c r="J531" s="23">
        <v>59836.6</v>
      </c>
      <c r="K531" s="23">
        <v>73.032242</v>
      </c>
      <c r="L531" s="23">
        <v>2.0</v>
      </c>
      <c r="M531" s="23">
        <v>1.0</v>
      </c>
      <c r="N531" s="23">
        <v>66200.0</v>
      </c>
      <c r="O531" s="23">
        <v>3600.2489</v>
      </c>
      <c r="P531" s="23">
        <v>7340.0</v>
      </c>
      <c r="Q531" s="23">
        <v>5119.0</v>
      </c>
      <c r="R531" s="23">
        <v>11005.0</v>
      </c>
      <c r="S531" s="23">
        <v>4464.0</v>
      </c>
      <c r="T531" s="23">
        <v>178.0</v>
      </c>
      <c r="U531" s="23">
        <v>6116.0</v>
      </c>
      <c r="V531" s="23">
        <v>0.0</v>
      </c>
      <c r="W531" s="23">
        <v>247.0</v>
      </c>
      <c r="X531" s="23">
        <v>4.8555</v>
      </c>
      <c r="Y531" s="23">
        <v>1.799</v>
      </c>
      <c r="Z531" s="23">
        <v>0.0</v>
      </c>
      <c r="AA531" s="23">
        <v>1.1054</v>
      </c>
      <c r="AB531" s="23">
        <v>96.0</v>
      </c>
      <c r="AC531" s="23">
        <v>1237.0</v>
      </c>
      <c r="AD531" s="23">
        <v>1038.0</v>
      </c>
      <c r="AE531" s="23">
        <v>93.0</v>
      </c>
      <c r="AF531" s="23">
        <v>106.0</v>
      </c>
      <c r="AG531" s="23">
        <v>0.0</v>
      </c>
      <c r="AH531" s="23">
        <v>0.0</v>
      </c>
      <c r="AI531" s="23">
        <v>0.9119</v>
      </c>
      <c r="AJ531" s="23">
        <v>0.7908</v>
      </c>
      <c r="AK531" s="23">
        <v>0.0862</v>
      </c>
      <c r="AL531" s="23">
        <v>0.0</v>
      </c>
      <c r="AM531" s="23">
        <v>0.0</v>
      </c>
      <c r="AN531" s="23">
        <v>41.0</v>
      </c>
      <c r="AO531" s="23">
        <v>6000.0</v>
      </c>
      <c r="AP531" s="23">
        <v>3600.0</v>
      </c>
      <c r="AQ531" s="23">
        <v>0.0</v>
      </c>
      <c r="AR531" s="23">
        <v>0.0</v>
      </c>
      <c r="AS531" s="23" t="s">
        <v>1331</v>
      </c>
      <c r="AT531" s="23" t="s">
        <v>1361</v>
      </c>
    </row>
    <row r="532">
      <c r="A532" s="23" t="str">
        <f t="shared" si="8"/>
        <v>OK</v>
      </c>
      <c r="B532" s="23" t="s">
        <v>93</v>
      </c>
      <c r="C532" s="23" t="s">
        <v>93</v>
      </c>
      <c r="D532" s="23">
        <v>1.0</v>
      </c>
      <c r="E532" s="23">
        <v>80.0</v>
      </c>
      <c r="F532" s="23">
        <v>30.0</v>
      </c>
      <c r="G532" s="23">
        <v>10.0</v>
      </c>
      <c r="H532" s="23">
        <v>10.0</v>
      </c>
      <c r="I532" s="23">
        <v>163518.0</v>
      </c>
      <c r="J532" s="23">
        <v>40308.5</v>
      </c>
      <c r="K532" s="23">
        <v>75.349197</v>
      </c>
      <c r="L532" s="23">
        <v>2.0</v>
      </c>
      <c r="M532" s="23">
        <v>1.0</v>
      </c>
      <c r="N532" s="23">
        <v>32961.0</v>
      </c>
      <c r="O532" s="23">
        <v>3600.2003</v>
      </c>
      <c r="P532" s="23">
        <v>12.0</v>
      </c>
      <c r="Q532" s="23">
        <v>5603.0</v>
      </c>
      <c r="R532" s="23">
        <v>8899.0</v>
      </c>
      <c r="S532" s="23">
        <v>3414.0</v>
      </c>
      <c r="T532" s="23">
        <v>442.0</v>
      </c>
      <c r="U532" s="23">
        <v>5012.0</v>
      </c>
      <c r="V532" s="23">
        <v>0.0</v>
      </c>
      <c r="W532" s="23">
        <v>31.0</v>
      </c>
      <c r="X532" s="23">
        <v>5.7723</v>
      </c>
      <c r="Y532" s="23">
        <v>1.561</v>
      </c>
      <c r="Z532" s="23">
        <v>0.0</v>
      </c>
      <c r="AA532" s="23">
        <v>2.1054</v>
      </c>
      <c r="AB532" s="23">
        <v>24.0</v>
      </c>
      <c r="AC532" s="23">
        <v>937.0</v>
      </c>
      <c r="AD532" s="23">
        <v>919.0</v>
      </c>
      <c r="AE532" s="23">
        <v>0.0</v>
      </c>
      <c r="AF532" s="23">
        <v>18.0</v>
      </c>
      <c r="AG532" s="23">
        <v>0.0</v>
      </c>
      <c r="AH532" s="23">
        <v>0.0</v>
      </c>
      <c r="AI532" s="23">
        <v>0.3563</v>
      </c>
      <c r="AJ532" s="23">
        <v>0.3258</v>
      </c>
      <c r="AK532" s="23">
        <v>0.02</v>
      </c>
      <c r="AL532" s="23">
        <v>0.0</v>
      </c>
      <c r="AM532" s="23">
        <v>0.0</v>
      </c>
      <c r="AN532" s="23">
        <v>17.0</v>
      </c>
      <c r="AO532" s="23">
        <v>6000.0</v>
      </c>
      <c r="AP532" s="23">
        <v>3600.0</v>
      </c>
      <c r="AQ532" s="23">
        <v>0.0</v>
      </c>
      <c r="AR532" s="23">
        <v>0.0</v>
      </c>
      <c r="AS532" s="23" t="s">
        <v>1331</v>
      </c>
      <c r="AT532" s="23" t="s">
        <v>1362</v>
      </c>
    </row>
    <row r="533">
      <c r="A533" s="23" t="str">
        <f t="shared" si="8"/>
        <v>OK</v>
      </c>
      <c r="B533" s="23" t="s">
        <v>94</v>
      </c>
      <c r="C533" s="23" t="s">
        <v>94</v>
      </c>
      <c r="D533" s="23">
        <v>1.0</v>
      </c>
      <c r="E533" s="23">
        <v>80.0</v>
      </c>
      <c r="F533" s="23">
        <v>20.0</v>
      </c>
      <c r="G533" s="23">
        <v>10.0</v>
      </c>
      <c r="H533" s="23">
        <v>10.0</v>
      </c>
      <c r="I533" s="23">
        <v>183453.0</v>
      </c>
      <c r="J533" s="23">
        <v>42848.792916</v>
      </c>
      <c r="K533" s="23">
        <v>76.643177</v>
      </c>
      <c r="L533" s="23">
        <v>2.0</v>
      </c>
      <c r="M533" s="23">
        <v>1.0</v>
      </c>
      <c r="N533" s="23">
        <v>48077.0</v>
      </c>
      <c r="O533" s="23">
        <v>3600.2152</v>
      </c>
      <c r="P533" s="23">
        <v>2828.0</v>
      </c>
      <c r="Q533" s="23">
        <v>4924.0</v>
      </c>
      <c r="R533" s="23">
        <v>8139.0</v>
      </c>
      <c r="S533" s="23">
        <v>3753.0</v>
      </c>
      <c r="T533" s="23">
        <v>637.0</v>
      </c>
      <c r="U533" s="23">
        <v>3723.0</v>
      </c>
      <c r="V533" s="23">
        <v>0.0</v>
      </c>
      <c r="W533" s="23">
        <v>26.0</v>
      </c>
      <c r="X533" s="23">
        <v>4.6298</v>
      </c>
      <c r="Y533" s="23">
        <v>1.6075</v>
      </c>
      <c r="Z533" s="23">
        <v>0.0</v>
      </c>
      <c r="AA533" s="23">
        <v>1.1613</v>
      </c>
      <c r="AB533" s="23">
        <v>39.0</v>
      </c>
      <c r="AC533" s="23">
        <v>1074.0</v>
      </c>
      <c r="AD533" s="23">
        <v>1019.0</v>
      </c>
      <c r="AE533" s="23">
        <v>28.0</v>
      </c>
      <c r="AF533" s="23">
        <v>27.0</v>
      </c>
      <c r="AG533" s="23">
        <v>0.0</v>
      </c>
      <c r="AH533" s="23">
        <v>0.0</v>
      </c>
      <c r="AI533" s="23">
        <v>0.4625</v>
      </c>
      <c r="AJ533" s="23">
        <v>0.4169</v>
      </c>
      <c r="AK533" s="23">
        <v>0.0311</v>
      </c>
      <c r="AL533" s="23">
        <v>0.0</v>
      </c>
      <c r="AM533" s="23">
        <v>0.0</v>
      </c>
      <c r="AN533" s="23">
        <v>19.0</v>
      </c>
      <c r="AO533" s="23">
        <v>6000.0</v>
      </c>
      <c r="AP533" s="23">
        <v>3600.0</v>
      </c>
      <c r="AQ533" s="23">
        <v>0.0</v>
      </c>
      <c r="AR533" s="23">
        <v>0.0</v>
      </c>
      <c r="AS533" s="23" t="s">
        <v>1331</v>
      </c>
      <c r="AT533" s="23" t="s">
        <v>1363</v>
      </c>
    </row>
    <row r="534">
      <c r="A534" s="23" t="str">
        <f t="shared" si="8"/>
        <v>OK</v>
      </c>
      <c r="B534" s="23" t="s">
        <v>95</v>
      </c>
      <c r="C534" s="23" t="s">
        <v>95</v>
      </c>
      <c r="D534" s="23">
        <v>0.0</v>
      </c>
      <c r="E534" s="23">
        <v>80.0</v>
      </c>
      <c r="F534" s="23">
        <v>12.0</v>
      </c>
      <c r="G534" s="23">
        <v>10.0</v>
      </c>
      <c r="H534" s="23">
        <v>10.0</v>
      </c>
      <c r="I534" s="23" t="s">
        <v>134</v>
      </c>
      <c r="J534" s="23">
        <v>0.0</v>
      </c>
      <c r="K534" s="23" t="s">
        <v>134</v>
      </c>
      <c r="L534" s="23">
        <v>-1.0</v>
      </c>
      <c r="M534" s="23">
        <v>-1.0</v>
      </c>
      <c r="N534" s="23">
        <v>0.0</v>
      </c>
      <c r="O534" s="23">
        <v>0.0</v>
      </c>
      <c r="P534" s="23">
        <v>0.0</v>
      </c>
      <c r="Q534" s="23" t="s">
        <v>133</v>
      </c>
      <c r="R534" s="23" t="s">
        <v>133</v>
      </c>
      <c r="S534" s="23" t="s">
        <v>133</v>
      </c>
      <c r="T534" s="23" t="s">
        <v>133</v>
      </c>
      <c r="U534" s="23" t="s">
        <v>133</v>
      </c>
      <c r="V534" s="23" t="s">
        <v>133</v>
      </c>
      <c r="W534" s="23" t="s">
        <v>133</v>
      </c>
      <c r="X534" s="23" t="s">
        <v>133</v>
      </c>
      <c r="Y534" s="23" t="s">
        <v>133</v>
      </c>
      <c r="Z534" s="23" t="s">
        <v>133</v>
      </c>
      <c r="AA534" s="23" t="s">
        <v>133</v>
      </c>
      <c r="AB534" s="23" t="s">
        <v>133</v>
      </c>
      <c r="AC534" s="23" t="s">
        <v>133</v>
      </c>
      <c r="AD534" s="23" t="s">
        <v>133</v>
      </c>
      <c r="AE534" s="23" t="s">
        <v>133</v>
      </c>
      <c r="AF534" s="23" t="s">
        <v>133</v>
      </c>
      <c r="AG534" s="23" t="s">
        <v>133</v>
      </c>
      <c r="AH534" s="23" t="s">
        <v>133</v>
      </c>
      <c r="AI534" s="23" t="s">
        <v>133</v>
      </c>
      <c r="AJ534" s="23" t="s">
        <v>133</v>
      </c>
      <c r="AK534" s="23" t="s">
        <v>133</v>
      </c>
      <c r="AL534" s="23" t="s">
        <v>133</v>
      </c>
      <c r="AM534" s="23" t="s">
        <v>133</v>
      </c>
      <c r="AN534" s="23" t="s">
        <v>133</v>
      </c>
      <c r="AO534" s="23">
        <v>6000.0</v>
      </c>
      <c r="AP534" s="23">
        <v>3600.0</v>
      </c>
      <c r="AQ534" s="23">
        <v>0.0</v>
      </c>
      <c r="AR534" s="23">
        <v>0.0</v>
      </c>
      <c r="AS534" s="23" t="s">
        <v>1331</v>
      </c>
      <c r="AT534" s="23" t="s">
        <v>805</v>
      </c>
    </row>
    <row r="535">
      <c r="A535" s="23" t="str">
        <f t="shared" si="8"/>
        <v>OK</v>
      </c>
      <c r="B535" s="23" t="s">
        <v>96</v>
      </c>
      <c r="C535" s="23" t="s">
        <v>96</v>
      </c>
      <c r="D535" s="23">
        <v>1.0</v>
      </c>
      <c r="E535" s="23">
        <v>82.0</v>
      </c>
      <c r="F535" s="23">
        <v>30.0</v>
      </c>
      <c r="G535" s="23">
        <v>10.0</v>
      </c>
      <c r="H535" s="23">
        <v>10.0</v>
      </c>
      <c r="I535" s="23">
        <v>457022.0</v>
      </c>
      <c r="J535" s="23">
        <v>151392.666667</v>
      </c>
      <c r="K535" s="23">
        <v>66.874097</v>
      </c>
      <c r="L535" s="23">
        <v>2.0</v>
      </c>
      <c r="M535" s="23">
        <v>1.0</v>
      </c>
      <c r="N535" s="23">
        <v>36516.0</v>
      </c>
      <c r="O535" s="23">
        <v>3600.0679</v>
      </c>
      <c r="P535" s="23">
        <v>0.0</v>
      </c>
      <c r="Q535" s="23">
        <v>3120.0</v>
      </c>
      <c r="R535" s="23">
        <v>9507.0</v>
      </c>
      <c r="S535" s="23">
        <v>1323.0</v>
      </c>
      <c r="T535" s="23">
        <v>0.0</v>
      </c>
      <c r="U535" s="23">
        <v>7815.0</v>
      </c>
      <c r="V535" s="23">
        <v>0.0</v>
      </c>
      <c r="W535" s="23">
        <v>369.0</v>
      </c>
      <c r="X535" s="23">
        <v>3.9053</v>
      </c>
      <c r="Y535" s="23">
        <v>0.5405</v>
      </c>
      <c r="Z535" s="23">
        <v>0.0</v>
      </c>
      <c r="AA535" s="23">
        <v>2.1516</v>
      </c>
      <c r="AB535" s="23">
        <v>213.0</v>
      </c>
      <c r="AC535" s="23">
        <v>3580.0</v>
      </c>
      <c r="AD535" s="23">
        <v>3333.0</v>
      </c>
      <c r="AE535" s="23">
        <v>0.0</v>
      </c>
      <c r="AF535" s="23">
        <v>247.0</v>
      </c>
      <c r="AG535" s="23">
        <v>0.0</v>
      </c>
      <c r="AH535" s="23">
        <v>0.0</v>
      </c>
      <c r="AI535" s="23">
        <v>2.3611</v>
      </c>
      <c r="AJ535" s="23">
        <v>2.0855</v>
      </c>
      <c r="AK535" s="23">
        <v>0.1913</v>
      </c>
      <c r="AL535" s="23">
        <v>0.0</v>
      </c>
      <c r="AM535" s="23">
        <v>0.0</v>
      </c>
      <c r="AN535" s="23">
        <v>23.0</v>
      </c>
      <c r="AO535" s="23">
        <v>6000.0</v>
      </c>
      <c r="AP535" s="23">
        <v>3600.0</v>
      </c>
      <c r="AQ535" s="23">
        <v>0.0</v>
      </c>
      <c r="AR535" s="23">
        <v>0.0</v>
      </c>
      <c r="AS535" s="23" t="s">
        <v>1331</v>
      </c>
      <c r="AT535" s="23" t="s">
        <v>1364</v>
      </c>
    </row>
    <row r="536">
      <c r="A536" s="23" t="str">
        <f t="shared" si="8"/>
        <v>OK</v>
      </c>
      <c r="B536" s="23" t="s">
        <v>97</v>
      </c>
      <c r="C536" s="23" t="s">
        <v>97</v>
      </c>
      <c r="D536" s="23">
        <v>1.0</v>
      </c>
      <c r="E536" s="23">
        <v>82.0</v>
      </c>
      <c r="F536" s="23">
        <v>20.0</v>
      </c>
      <c r="G536" s="23">
        <v>10.0</v>
      </c>
      <c r="H536" s="23">
        <v>10.0</v>
      </c>
      <c r="I536" s="23">
        <v>441584.0</v>
      </c>
      <c r="J536" s="23">
        <v>209326.666667</v>
      </c>
      <c r="K536" s="23">
        <v>52.59641</v>
      </c>
      <c r="L536" s="23">
        <v>2.0</v>
      </c>
      <c r="M536" s="23">
        <v>1.0</v>
      </c>
      <c r="N536" s="23">
        <v>63890.0</v>
      </c>
      <c r="O536" s="23">
        <v>3600.1217</v>
      </c>
      <c r="P536" s="23">
        <v>848.0</v>
      </c>
      <c r="Q536" s="23">
        <v>1805.0</v>
      </c>
      <c r="R536" s="23">
        <v>7512.0</v>
      </c>
      <c r="S536" s="23">
        <v>893.0</v>
      </c>
      <c r="T536" s="23">
        <v>0.0</v>
      </c>
      <c r="U536" s="23">
        <v>6275.0</v>
      </c>
      <c r="V536" s="23">
        <v>0.0</v>
      </c>
      <c r="W536" s="23">
        <v>344.0</v>
      </c>
      <c r="X536" s="23">
        <v>2.2185</v>
      </c>
      <c r="Y536" s="23">
        <v>0.3252</v>
      </c>
      <c r="Z536" s="23">
        <v>0.0</v>
      </c>
      <c r="AA536" s="23">
        <v>1.2113</v>
      </c>
      <c r="AB536" s="23">
        <v>322.0</v>
      </c>
      <c r="AC536" s="23">
        <v>3644.0</v>
      </c>
      <c r="AD536" s="23">
        <v>3338.0</v>
      </c>
      <c r="AE536" s="23">
        <v>0.0</v>
      </c>
      <c r="AF536" s="23">
        <v>306.0</v>
      </c>
      <c r="AG536" s="23">
        <v>0.0</v>
      </c>
      <c r="AH536" s="23">
        <v>0.0</v>
      </c>
      <c r="AI536" s="23">
        <v>2.8857</v>
      </c>
      <c r="AJ536" s="23">
        <v>2.4847</v>
      </c>
      <c r="AK536" s="23">
        <v>0.2776</v>
      </c>
      <c r="AL536" s="23">
        <v>0.0</v>
      </c>
      <c r="AM536" s="23">
        <v>0.0</v>
      </c>
      <c r="AN536" s="23">
        <v>22.0</v>
      </c>
      <c r="AO536" s="23">
        <v>6000.0</v>
      </c>
      <c r="AP536" s="23">
        <v>3600.0</v>
      </c>
      <c r="AQ536" s="23">
        <v>0.0</v>
      </c>
      <c r="AR536" s="23">
        <v>0.0</v>
      </c>
      <c r="AS536" s="23" t="s">
        <v>1331</v>
      </c>
      <c r="AT536" s="23" t="s">
        <v>1365</v>
      </c>
    </row>
    <row r="537">
      <c r="A537" s="23" t="str">
        <f t="shared" si="8"/>
        <v>OK</v>
      </c>
      <c r="B537" s="23" t="s">
        <v>98</v>
      </c>
      <c r="C537" s="23" t="s">
        <v>98</v>
      </c>
      <c r="D537" s="23">
        <v>1.0</v>
      </c>
      <c r="E537" s="23">
        <v>82.0</v>
      </c>
      <c r="F537" s="23">
        <v>10.0</v>
      </c>
      <c r="G537" s="23">
        <v>10.0</v>
      </c>
      <c r="H537" s="23">
        <v>10.0</v>
      </c>
      <c r="I537" s="23">
        <v>1030750.0</v>
      </c>
      <c r="J537" s="23">
        <v>390635.898768</v>
      </c>
      <c r="K537" s="23">
        <v>62.10178</v>
      </c>
      <c r="L537" s="23">
        <v>2.0</v>
      </c>
      <c r="M537" s="23">
        <v>1.0</v>
      </c>
      <c r="N537" s="23">
        <v>82400.0</v>
      </c>
      <c r="O537" s="23">
        <v>3600.2001</v>
      </c>
      <c r="P537" s="23">
        <v>10576.0</v>
      </c>
      <c r="Q537" s="23">
        <v>443.0</v>
      </c>
      <c r="R537" s="23">
        <v>3746.0</v>
      </c>
      <c r="S537" s="23">
        <v>212.0</v>
      </c>
      <c r="T537" s="23">
        <v>0.0</v>
      </c>
      <c r="U537" s="23">
        <v>3361.0</v>
      </c>
      <c r="V537" s="23">
        <v>0.0</v>
      </c>
      <c r="W537" s="23">
        <v>173.0</v>
      </c>
      <c r="X537" s="23">
        <v>0.5289</v>
      </c>
      <c r="Y537" s="23">
        <v>0.0536</v>
      </c>
      <c r="Z537" s="23">
        <v>0.0</v>
      </c>
      <c r="AA537" s="23">
        <v>0.3314</v>
      </c>
      <c r="AB537" s="23">
        <v>456.0</v>
      </c>
      <c r="AC537" s="23">
        <v>2320.0</v>
      </c>
      <c r="AD537" s="23">
        <v>1877.0</v>
      </c>
      <c r="AE537" s="23">
        <v>0.0</v>
      </c>
      <c r="AF537" s="23">
        <v>443.0</v>
      </c>
      <c r="AG537" s="23">
        <v>0.0</v>
      </c>
      <c r="AH537" s="23">
        <v>0.0</v>
      </c>
      <c r="AI537" s="23">
        <v>2.6232</v>
      </c>
      <c r="AJ537" s="23">
        <v>2.1182</v>
      </c>
      <c r="AK537" s="23">
        <v>0.3531</v>
      </c>
      <c r="AL537" s="23">
        <v>0.0</v>
      </c>
      <c r="AM537" s="23">
        <v>0.0</v>
      </c>
      <c r="AN537" s="23">
        <v>52.0</v>
      </c>
      <c r="AO537" s="23">
        <v>6000.0</v>
      </c>
      <c r="AP537" s="23">
        <v>3600.0</v>
      </c>
      <c r="AQ537" s="23">
        <v>0.0</v>
      </c>
      <c r="AR537" s="23">
        <v>0.0</v>
      </c>
      <c r="AS537" s="23" t="s">
        <v>1331</v>
      </c>
      <c r="AT537" s="23" t="s">
        <v>1366</v>
      </c>
    </row>
    <row r="538">
      <c r="A538" s="23" t="str">
        <f t="shared" si="8"/>
        <v>OK</v>
      </c>
      <c r="B538" s="23" t="s">
        <v>99</v>
      </c>
      <c r="C538" s="23" t="s">
        <v>99</v>
      </c>
      <c r="D538" s="23">
        <v>1.0</v>
      </c>
      <c r="E538" s="23">
        <v>90.0</v>
      </c>
      <c r="F538" s="23">
        <v>30.0</v>
      </c>
      <c r="G538" s="23">
        <v>10.0</v>
      </c>
      <c r="H538" s="23">
        <v>10.0</v>
      </c>
      <c r="I538" s="23">
        <v>360400.0</v>
      </c>
      <c r="J538" s="23">
        <v>65790.0</v>
      </c>
      <c r="K538" s="23">
        <v>81.745283</v>
      </c>
      <c r="L538" s="23">
        <v>2.0</v>
      </c>
      <c r="M538" s="23">
        <v>1.0</v>
      </c>
      <c r="N538" s="23">
        <v>27764.0</v>
      </c>
      <c r="O538" s="23">
        <v>3600.1829</v>
      </c>
      <c r="P538" s="23">
        <v>4324.0</v>
      </c>
      <c r="Q538" s="23">
        <v>5548.0</v>
      </c>
      <c r="R538" s="23">
        <v>11337.0</v>
      </c>
      <c r="S538" s="23">
        <v>3687.0</v>
      </c>
      <c r="T538" s="23">
        <v>139.0</v>
      </c>
      <c r="U538" s="23">
        <v>6964.0</v>
      </c>
      <c r="V538" s="23">
        <v>0.0</v>
      </c>
      <c r="W538" s="23">
        <v>547.0</v>
      </c>
      <c r="X538" s="23">
        <v>6.5091</v>
      </c>
      <c r="Y538" s="23">
        <v>1.9144</v>
      </c>
      <c r="Z538" s="23">
        <v>0.0</v>
      </c>
      <c r="AA538" s="23">
        <v>2.1082</v>
      </c>
      <c r="AB538" s="23">
        <v>169.0</v>
      </c>
      <c r="AC538" s="23">
        <v>2069.0</v>
      </c>
      <c r="AD538" s="23">
        <v>1880.0</v>
      </c>
      <c r="AE538" s="23">
        <v>31.0</v>
      </c>
      <c r="AF538" s="23">
        <v>158.0</v>
      </c>
      <c r="AG538" s="23">
        <v>0.0</v>
      </c>
      <c r="AH538" s="23">
        <v>0.0</v>
      </c>
      <c r="AI538" s="23">
        <v>1.7566</v>
      </c>
      <c r="AJ538" s="23">
        <v>1.5152</v>
      </c>
      <c r="AK538" s="23">
        <v>0.1687</v>
      </c>
      <c r="AL538" s="23">
        <v>0.0</v>
      </c>
      <c r="AM538" s="23">
        <v>0.0</v>
      </c>
      <c r="AN538" s="23">
        <v>34.0</v>
      </c>
      <c r="AO538" s="23">
        <v>6000.0</v>
      </c>
      <c r="AP538" s="23">
        <v>3600.0</v>
      </c>
      <c r="AQ538" s="23">
        <v>0.0</v>
      </c>
      <c r="AR538" s="23">
        <v>0.0</v>
      </c>
      <c r="AS538" s="23" t="s">
        <v>1331</v>
      </c>
      <c r="AT538" s="23" t="s">
        <v>1367</v>
      </c>
    </row>
    <row r="539">
      <c r="A539" s="23" t="str">
        <f t="shared" si="8"/>
        <v>OK</v>
      </c>
      <c r="B539" s="23" t="s">
        <v>100</v>
      </c>
      <c r="C539" s="23" t="s">
        <v>100</v>
      </c>
      <c r="D539" s="23">
        <v>1.0</v>
      </c>
      <c r="E539" s="23">
        <v>90.0</v>
      </c>
      <c r="F539" s="23">
        <v>20.0</v>
      </c>
      <c r="G539" s="23">
        <v>10.0</v>
      </c>
      <c r="H539" s="23">
        <v>10.0</v>
      </c>
      <c r="I539" s="23">
        <v>470415.0</v>
      </c>
      <c r="J539" s="23">
        <v>89790.430439</v>
      </c>
      <c r="K539" s="23">
        <v>80.912507</v>
      </c>
      <c r="L539" s="23">
        <v>2.0</v>
      </c>
      <c r="M539" s="23">
        <v>1.0</v>
      </c>
      <c r="N539" s="23">
        <v>54600.0</v>
      </c>
      <c r="O539" s="23">
        <v>3600.3357</v>
      </c>
      <c r="P539" s="23">
        <v>12248.0</v>
      </c>
      <c r="Q539" s="23">
        <v>2129.0</v>
      </c>
      <c r="R539" s="23">
        <v>7228.0</v>
      </c>
      <c r="S539" s="23">
        <v>1598.0</v>
      </c>
      <c r="T539" s="23">
        <v>86.0</v>
      </c>
      <c r="U539" s="23">
        <v>5106.0</v>
      </c>
      <c r="V539" s="23">
        <v>0.0</v>
      </c>
      <c r="W539" s="23">
        <v>438.0</v>
      </c>
      <c r="X539" s="23">
        <v>2.6719</v>
      </c>
      <c r="Y539" s="23">
        <v>0.7185</v>
      </c>
      <c r="Z539" s="23">
        <v>0.0</v>
      </c>
      <c r="AA539" s="23">
        <v>0.9752</v>
      </c>
      <c r="AB539" s="23">
        <v>266.0</v>
      </c>
      <c r="AC539" s="23">
        <v>1471.0</v>
      </c>
      <c r="AD539" s="23">
        <v>1096.0</v>
      </c>
      <c r="AE539" s="23">
        <v>68.0</v>
      </c>
      <c r="AF539" s="23">
        <v>307.0</v>
      </c>
      <c r="AG539" s="23">
        <v>0.0</v>
      </c>
      <c r="AH539" s="23">
        <v>0.0</v>
      </c>
      <c r="AI539" s="23">
        <v>2.2459</v>
      </c>
      <c r="AJ539" s="23">
        <v>1.7924</v>
      </c>
      <c r="AK539" s="23">
        <v>0.3294</v>
      </c>
      <c r="AL539" s="23">
        <v>0.0</v>
      </c>
      <c r="AM539" s="23">
        <v>0.0</v>
      </c>
      <c r="AN539" s="23">
        <v>48.0</v>
      </c>
      <c r="AO539" s="23">
        <v>6000.0</v>
      </c>
      <c r="AP539" s="23">
        <v>3600.0</v>
      </c>
      <c r="AQ539" s="23">
        <v>0.0</v>
      </c>
      <c r="AR539" s="23">
        <v>0.0</v>
      </c>
      <c r="AS539" s="23" t="s">
        <v>1331</v>
      </c>
      <c r="AT539" s="23" t="s">
        <v>1368</v>
      </c>
    </row>
    <row r="540">
      <c r="A540" s="23" t="str">
        <f t="shared" si="8"/>
        <v>OK</v>
      </c>
      <c r="B540" s="23" t="s">
        <v>101</v>
      </c>
      <c r="C540" s="23" t="s">
        <v>101</v>
      </c>
      <c r="D540" s="23">
        <v>0.0</v>
      </c>
      <c r="E540" s="23">
        <v>90.0</v>
      </c>
      <c r="F540" s="23">
        <v>17.0</v>
      </c>
      <c r="G540" s="23">
        <v>10.0</v>
      </c>
      <c r="H540" s="23">
        <v>10.0</v>
      </c>
      <c r="I540" s="23" t="s">
        <v>134</v>
      </c>
      <c r="J540" s="23">
        <v>0.0</v>
      </c>
      <c r="K540" s="23" t="s">
        <v>134</v>
      </c>
      <c r="L540" s="23">
        <v>-1.0</v>
      </c>
      <c r="M540" s="23">
        <v>-1.0</v>
      </c>
      <c r="N540" s="23">
        <v>0.0</v>
      </c>
      <c r="O540" s="23">
        <v>0.0</v>
      </c>
      <c r="P540" s="23">
        <v>0.0</v>
      </c>
      <c r="Q540" s="23" t="s">
        <v>133</v>
      </c>
      <c r="R540" s="23" t="s">
        <v>133</v>
      </c>
      <c r="S540" s="23" t="s">
        <v>133</v>
      </c>
      <c r="T540" s="23" t="s">
        <v>133</v>
      </c>
      <c r="U540" s="23" t="s">
        <v>133</v>
      </c>
      <c r="V540" s="23" t="s">
        <v>133</v>
      </c>
      <c r="W540" s="23" t="s">
        <v>133</v>
      </c>
      <c r="X540" s="23" t="s">
        <v>133</v>
      </c>
      <c r="Y540" s="23" t="s">
        <v>133</v>
      </c>
      <c r="Z540" s="23" t="s">
        <v>133</v>
      </c>
      <c r="AA540" s="23" t="s">
        <v>133</v>
      </c>
      <c r="AB540" s="23" t="s">
        <v>133</v>
      </c>
      <c r="AC540" s="23" t="s">
        <v>133</v>
      </c>
      <c r="AD540" s="23" t="s">
        <v>133</v>
      </c>
      <c r="AE540" s="23" t="s">
        <v>133</v>
      </c>
      <c r="AF540" s="23" t="s">
        <v>133</v>
      </c>
      <c r="AG540" s="23" t="s">
        <v>133</v>
      </c>
      <c r="AH540" s="23" t="s">
        <v>133</v>
      </c>
      <c r="AI540" s="23" t="s">
        <v>133</v>
      </c>
      <c r="AJ540" s="23" t="s">
        <v>133</v>
      </c>
      <c r="AK540" s="23" t="s">
        <v>133</v>
      </c>
      <c r="AL540" s="23" t="s">
        <v>133</v>
      </c>
      <c r="AM540" s="23" t="s">
        <v>133</v>
      </c>
      <c r="AN540" s="23" t="s">
        <v>133</v>
      </c>
      <c r="AO540" s="23">
        <v>6000.0</v>
      </c>
      <c r="AP540" s="23">
        <v>3600.0</v>
      </c>
      <c r="AQ540" s="23">
        <v>0.0</v>
      </c>
      <c r="AR540" s="23">
        <v>0.0</v>
      </c>
      <c r="AS540" s="23" t="s">
        <v>1331</v>
      </c>
      <c r="AT540" s="23" t="s">
        <v>811</v>
      </c>
    </row>
    <row r="541">
      <c r="A541" s="23" t="str">
        <f t="shared" si="8"/>
        <v>OK</v>
      </c>
      <c r="B541" s="23" t="s">
        <v>102</v>
      </c>
      <c r="C541" s="23" t="s">
        <v>102</v>
      </c>
      <c r="D541" s="23">
        <v>1.0</v>
      </c>
      <c r="E541" s="23">
        <v>116.0</v>
      </c>
      <c r="F541" s="23">
        <v>30.0</v>
      </c>
      <c r="G541" s="23">
        <v>10.0</v>
      </c>
      <c r="H541" s="23">
        <v>10.0</v>
      </c>
      <c r="I541" s="23">
        <v>565975.0</v>
      </c>
      <c r="J541" s="23">
        <v>134123.666667</v>
      </c>
      <c r="K541" s="23">
        <v>76.302192</v>
      </c>
      <c r="L541" s="23">
        <v>2.0</v>
      </c>
      <c r="M541" s="23">
        <v>1.0</v>
      </c>
      <c r="N541" s="23">
        <v>20100.0</v>
      </c>
      <c r="O541" s="23">
        <v>3600.7309</v>
      </c>
      <c r="P541" s="23">
        <v>0.0</v>
      </c>
      <c r="Q541" s="23">
        <v>4095.0</v>
      </c>
      <c r="R541" s="23">
        <v>7953.0</v>
      </c>
      <c r="S541" s="23">
        <v>2276.0</v>
      </c>
      <c r="T541" s="23">
        <v>0.0</v>
      </c>
      <c r="U541" s="23">
        <v>5369.0</v>
      </c>
      <c r="V541" s="23">
        <v>0.0</v>
      </c>
      <c r="W541" s="23">
        <v>308.0</v>
      </c>
      <c r="X541" s="23">
        <v>7.0275</v>
      </c>
      <c r="Y541" s="23">
        <v>1.5457</v>
      </c>
      <c r="Z541" s="23">
        <v>0.0</v>
      </c>
      <c r="AA541" s="23">
        <v>3.3823</v>
      </c>
      <c r="AB541" s="23">
        <v>74.0</v>
      </c>
      <c r="AC541" s="23">
        <v>2588.0</v>
      </c>
      <c r="AD541" s="23">
        <v>2528.0</v>
      </c>
      <c r="AE541" s="23">
        <v>0.0</v>
      </c>
      <c r="AF541" s="23">
        <v>60.0</v>
      </c>
      <c r="AG541" s="23">
        <v>0.0</v>
      </c>
      <c r="AH541" s="23">
        <v>0.0</v>
      </c>
      <c r="AI541" s="23">
        <v>1.7242</v>
      </c>
      <c r="AJ541" s="23">
        <v>1.6204</v>
      </c>
      <c r="AK541" s="23">
        <v>0.0663</v>
      </c>
      <c r="AL541" s="23">
        <v>0.0</v>
      </c>
      <c r="AM541" s="23">
        <v>0.0</v>
      </c>
      <c r="AN541" s="23">
        <v>28.0</v>
      </c>
      <c r="AO541" s="23">
        <v>6000.0</v>
      </c>
      <c r="AP541" s="23">
        <v>3600.0</v>
      </c>
      <c r="AQ541" s="23">
        <v>0.0</v>
      </c>
      <c r="AR541" s="23">
        <v>0.0</v>
      </c>
      <c r="AS541" s="23" t="s">
        <v>1331</v>
      </c>
      <c r="AT541" s="23" t="s">
        <v>1369</v>
      </c>
    </row>
    <row r="542">
      <c r="A542" s="23" t="str">
        <f t="shared" si="8"/>
        <v>OK</v>
      </c>
      <c r="B542" s="23" t="s">
        <v>103</v>
      </c>
      <c r="C542" s="23" t="s">
        <v>103</v>
      </c>
      <c r="D542" s="23">
        <v>1.0</v>
      </c>
      <c r="E542" s="23">
        <v>116.0</v>
      </c>
      <c r="F542" s="23">
        <v>20.0</v>
      </c>
      <c r="G542" s="23">
        <v>10.0</v>
      </c>
      <c r="H542" s="23">
        <v>10.0</v>
      </c>
      <c r="I542" s="23">
        <v>701750.0</v>
      </c>
      <c r="J542" s="23">
        <v>157841.394737</v>
      </c>
      <c r="K542" s="23">
        <v>77.507461</v>
      </c>
      <c r="L542" s="23">
        <v>2.0</v>
      </c>
      <c r="M542" s="23">
        <v>1.0</v>
      </c>
      <c r="N542" s="23">
        <v>37054.0</v>
      </c>
      <c r="O542" s="23">
        <v>3600.3948</v>
      </c>
      <c r="P542" s="23">
        <v>268.0</v>
      </c>
      <c r="Q542" s="23">
        <v>2857.0</v>
      </c>
      <c r="R542" s="23">
        <v>7456.0</v>
      </c>
      <c r="S542" s="23">
        <v>1628.0</v>
      </c>
      <c r="T542" s="23">
        <v>0.0</v>
      </c>
      <c r="U542" s="23">
        <v>5359.0</v>
      </c>
      <c r="V542" s="23">
        <v>0.0</v>
      </c>
      <c r="W542" s="23">
        <v>469.0</v>
      </c>
      <c r="X542" s="23">
        <v>4.7604</v>
      </c>
      <c r="Y542" s="23">
        <v>1.0674</v>
      </c>
      <c r="Z542" s="23">
        <v>0.0</v>
      </c>
      <c r="AA542" s="23">
        <v>2.2162</v>
      </c>
      <c r="AB542" s="23">
        <v>157.0</v>
      </c>
      <c r="AC542" s="23">
        <v>3009.0</v>
      </c>
      <c r="AD542" s="23">
        <v>2879.0</v>
      </c>
      <c r="AE542" s="23">
        <v>0.0</v>
      </c>
      <c r="AF542" s="23">
        <v>130.0</v>
      </c>
      <c r="AG542" s="23">
        <v>0.0</v>
      </c>
      <c r="AH542" s="23">
        <v>0.0</v>
      </c>
      <c r="AI542" s="23">
        <v>2.9808</v>
      </c>
      <c r="AJ542" s="23">
        <v>2.7235</v>
      </c>
      <c r="AK542" s="23">
        <v>0.177</v>
      </c>
      <c r="AL542" s="23">
        <v>0.0</v>
      </c>
      <c r="AM542" s="23">
        <v>0.0</v>
      </c>
      <c r="AN542" s="23">
        <v>33.0</v>
      </c>
      <c r="AO542" s="23">
        <v>6000.0</v>
      </c>
      <c r="AP542" s="23">
        <v>3600.0</v>
      </c>
      <c r="AQ542" s="23">
        <v>0.0</v>
      </c>
      <c r="AR542" s="23">
        <v>0.0</v>
      </c>
      <c r="AS542" s="23" t="s">
        <v>1331</v>
      </c>
      <c r="AT542" s="23" t="s">
        <v>1370</v>
      </c>
    </row>
    <row r="543">
      <c r="A543" s="23" t="str">
        <f t="shared" si="8"/>
        <v>OK</v>
      </c>
      <c r="B543" s="23" t="s">
        <v>104</v>
      </c>
      <c r="C543" s="23" t="s">
        <v>104</v>
      </c>
      <c r="D543" s="23">
        <v>1.0</v>
      </c>
      <c r="E543" s="23">
        <v>116.0</v>
      </c>
      <c r="F543" s="23">
        <v>10.0</v>
      </c>
      <c r="G543" s="23">
        <v>10.0</v>
      </c>
      <c r="H543" s="23">
        <v>10.0</v>
      </c>
      <c r="I543" s="23">
        <v>1206324.0</v>
      </c>
      <c r="J543" s="23">
        <v>241518.91869</v>
      </c>
      <c r="K543" s="23">
        <v>79.978934</v>
      </c>
      <c r="L543" s="23">
        <v>2.0</v>
      </c>
      <c r="M543" s="23">
        <v>1.0</v>
      </c>
      <c r="N543" s="23">
        <v>43870.0</v>
      </c>
      <c r="O543" s="23">
        <v>3600.2024</v>
      </c>
      <c r="P543" s="23">
        <v>14240.0</v>
      </c>
      <c r="Q543" s="23">
        <v>530.0</v>
      </c>
      <c r="R543" s="23">
        <v>2769.0</v>
      </c>
      <c r="S543" s="23">
        <v>418.0</v>
      </c>
      <c r="T543" s="23">
        <v>2.0</v>
      </c>
      <c r="U543" s="23">
        <v>2183.0</v>
      </c>
      <c r="V543" s="23">
        <v>0.0</v>
      </c>
      <c r="W543" s="23">
        <v>166.0</v>
      </c>
      <c r="X543" s="23">
        <v>0.8957</v>
      </c>
      <c r="Y543" s="23">
        <v>0.1908</v>
      </c>
      <c r="Z543" s="23">
        <v>0.0</v>
      </c>
      <c r="AA543" s="23">
        <v>0.4213</v>
      </c>
      <c r="AB543" s="23">
        <v>453.0</v>
      </c>
      <c r="AC543" s="23">
        <v>7911.0</v>
      </c>
      <c r="AD543" s="23">
        <v>7379.0</v>
      </c>
      <c r="AE543" s="23">
        <v>34.0</v>
      </c>
      <c r="AF543" s="23">
        <v>498.0</v>
      </c>
      <c r="AG543" s="23">
        <v>0.0</v>
      </c>
      <c r="AH543" s="23">
        <v>0.0</v>
      </c>
      <c r="AI543" s="23">
        <v>9.7932</v>
      </c>
      <c r="AJ543" s="23">
        <v>8.9253</v>
      </c>
      <c r="AK543" s="23">
        <v>0.6206</v>
      </c>
      <c r="AL543" s="23">
        <v>0.0</v>
      </c>
      <c r="AM543" s="23">
        <v>0.0</v>
      </c>
      <c r="AN543" s="23">
        <v>65.0</v>
      </c>
      <c r="AO543" s="23">
        <v>6000.0</v>
      </c>
      <c r="AP543" s="23">
        <v>3600.0</v>
      </c>
      <c r="AQ543" s="23">
        <v>0.0</v>
      </c>
      <c r="AR543" s="23">
        <v>0.0</v>
      </c>
      <c r="AS543" s="23" t="s">
        <v>1331</v>
      </c>
      <c r="AT543" s="23" t="s">
        <v>1371</v>
      </c>
    </row>
    <row r="545" ht="27.75" customHeight="1">
      <c r="A545" s="74" t="s">
        <v>138</v>
      </c>
      <c r="K545" s="53"/>
      <c r="L545" s="53"/>
      <c r="M545" s="53"/>
      <c r="N545" s="53"/>
      <c r="O545" s="53"/>
      <c r="P545" s="53"/>
      <c r="Q545" s="53"/>
      <c r="R545" s="53"/>
      <c r="S545" s="53"/>
      <c r="T545" s="53"/>
      <c r="U545" s="53"/>
      <c r="V545" s="53"/>
      <c r="W545" s="53"/>
      <c r="X545" s="53"/>
      <c r="Y545" s="53"/>
      <c r="Z545" s="53"/>
      <c r="AA545" s="53"/>
      <c r="AB545" s="53"/>
      <c r="AC545" s="53"/>
      <c r="AD545" s="53"/>
      <c r="AE545" s="53"/>
      <c r="AF545" s="53"/>
      <c r="AG545" s="53"/>
      <c r="AH545" s="53"/>
      <c r="AI545" s="53"/>
      <c r="AJ545" s="53"/>
      <c r="AK545" s="53"/>
      <c r="AL545" s="53"/>
      <c r="AM545" s="53"/>
      <c r="AN545" s="53"/>
      <c r="AO545" s="53"/>
      <c r="AP545" s="53"/>
      <c r="AQ545" s="53"/>
      <c r="AR545" s="53"/>
      <c r="AS545" s="53"/>
      <c r="AT545" s="53"/>
    </row>
    <row r="546">
      <c r="A546" s="23"/>
      <c r="B546" s="23"/>
      <c r="C546" s="23" t="s">
        <v>11</v>
      </c>
      <c r="D546" s="23" t="s">
        <v>131</v>
      </c>
      <c r="E546" s="23" t="s">
        <v>127</v>
      </c>
      <c r="F546" s="23" t="s">
        <v>128</v>
      </c>
      <c r="G546" s="23" t="s">
        <v>12</v>
      </c>
      <c r="H546" s="23" t="s">
        <v>129</v>
      </c>
      <c r="I546" s="23" t="s">
        <v>17</v>
      </c>
      <c r="J546" s="23" t="s">
        <v>144</v>
      </c>
      <c r="K546" s="23" t="s">
        <v>19</v>
      </c>
      <c r="L546" s="23" t="s">
        <v>21</v>
      </c>
      <c r="M546" s="23" t="s">
        <v>145</v>
      </c>
      <c r="N546" s="23" t="s">
        <v>146</v>
      </c>
      <c r="O546" s="23" t="s">
        <v>147</v>
      </c>
      <c r="P546" s="23" t="s">
        <v>148</v>
      </c>
      <c r="Q546" s="23" t="s">
        <v>401</v>
      </c>
      <c r="R546" s="23" t="s">
        <v>402</v>
      </c>
      <c r="S546" s="23" t="s">
        <v>403</v>
      </c>
      <c r="T546" s="23" t="s">
        <v>404</v>
      </c>
      <c r="U546" s="23" t="s">
        <v>405</v>
      </c>
      <c r="V546" s="23" t="s">
        <v>406</v>
      </c>
      <c r="W546" s="23" t="s">
        <v>407</v>
      </c>
      <c r="X546" s="23" t="s">
        <v>408</v>
      </c>
      <c r="Y546" s="23" t="s">
        <v>409</v>
      </c>
      <c r="Z546" s="23" t="s">
        <v>410</v>
      </c>
      <c r="AA546" s="23" t="s">
        <v>411</v>
      </c>
      <c r="AB546" s="23" t="s">
        <v>412</v>
      </c>
      <c r="AC546" s="23" t="s">
        <v>413</v>
      </c>
      <c r="AD546" s="23" t="s">
        <v>414</v>
      </c>
      <c r="AE546" s="23" t="s">
        <v>415</v>
      </c>
      <c r="AF546" s="23" t="s">
        <v>416</v>
      </c>
      <c r="AG546" s="23" t="s">
        <v>417</v>
      </c>
      <c r="AH546" s="23" t="s">
        <v>418</v>
      </c>
      <c r="AI546" s="23" t="s">
        <v>419</v>
      </c>
      <c r="AJ546" s="23" t="s">
        <v>420</v>
      </c>
      <c r="AK546" s="23" t="s">
        <v>421</v>
      </c>
      <c r="AL546" s="23" t="s">
        <v>422</v>
      </c>
      <c r="AM546" s="23" t="s">
        <v>423</v>
      </c>
      <c r="AN546" s="23" t="s">
        <v>149</v>
      </c>
      <c r="AO546" s="23" t="s">
        <v>150</v>
      </c>
      <c r="AP546" s="23" t="s">
        <v>151</v>
      </c>
      <c r="AQ546" s="23" t="s">
        <v>152</v>
      </c>
      <c r="AR546" s="23" t="s">
        <v>153</v>
      </c>
      <c r="AS546" s="23" t="s">
        <v>154</v>
      </c>
      <c r="AT546" s="23" t="s">
        <v>155</v>
      </c>
    </row>
    <row r="547">
      <c r="A547" s="23" t="str">
        <f t="shared" ref="A547:A611" si="9">IF(B547=C547, "OK", "ERROR")</f>
        <v>OK</v>
      </c>
      <c r="B547" s="23" t="s">
        <v>26</v>
      </c>
      <c r="C547" s="23" t="s">
        <v>26</v>
      </c>
      <c r="D547" s="23">
        <v>1.0</v>
      </c>
      <c r="E547" s="23">
        <v>13.0</v>
      </c>
      <c r="F547" s="23">
        <v>30.0</v>
      </c>
      <c r="G547" s="23">
        <v>10.0</v>
      </c>
      <c r="H547" s="23">
        <v>25.0</v>
      </c>
      <c r="I547" s="23">
        <v>16500.0</v>
      </c>
      <c r="J547" s="23">
        <v>16500.0</v>
      </c>
      <c r="K547" s="23">
        <v>0.0</v>
      </c>
      <c r="L547" s="23">
        <v>1.0</v>
      </c>
      <c r="M547" s="23">
        <v>1.0</v>
      </c>
      <c r="N547" s="23">
        <v>0.0</v>
      </c>
      <c r="O547" s="23">
        <v>0.0139</v>
      </c>
      <c r="P547" s="23">
        <v>0.0</v>
      </c>
      <c r="Q547" s="23">
        <v>7.0</v>
      </c>
      <c r="R547" s="23">
        <v>13.0</v>
      </c>
      <c r="S547" s="23">
        <v>7.0</v>
      </c>
      <c r="T547" s="23">
        <v>0.0</v>
      </c>
      <c r="U547" s="23">
        <v>6.0</v>
      </c>
      <c r="V547" s="23">
        <v>0.0</v>
      </c>
      <c r="W547" s="23">
        <v>0.0</v>
      </c>
      <c r="X547" s="23">
        <v>3.0E-4</v>
      </c>
      <c r="Y547" s="23">
        <v>1.0E-4</v>
      </c>
      <c r="Z547" s="23">
        <v>0.0</v>
      </c>
      <c r="AA547" s="23">
        <v>1.0E-4</v>
      </c>
      <c r="AB547" s="23">
        <v>2.0</v>
      </c>
      <c r="AC547" s="23">
        <v>34.0</v>
      </c>
      <c r="AD547" s="23">
        <v>34.0</v>
      </c>
      <c r="AE547" s="23">
        <v>0.0</v>
      </c>
      <c r="AF547" s="23">
        <v>0.0</v>
      </c>
      <c r="AG547" s="23">
        <v>0.0</v>
      </c>
      <c r="AH547" s="23">
        <v>0.0</v>
      </c>
      <c r="AI547" s="23">
        <v>6.0E-4</v>
      </c>
      <c r="AJ547" s="23">
        <v>6.0E-4</v>
      </c>
      <c r="AK547" s="23">
        <v>0.0</v>
      </c>
      <c r="AL547" s="23">
        <v>0.0</v>
      </c>
      <c r="AM547" s="23">
        <v>0.0</v>
      </c>
      <c r="AN547" s="23">
        <v>2.0</v>
      </c>
      <c r="AO547" s="23">
        <v>6000.0</v>
      </c>
      <c r="AP547" s="23">
        <v>3600.0</v>
      </c>
      <c r="AQ547" s="23">
        <v>1.0</v>
      </c>
      <c r="AR547" s="23">
        <v>0.0</v>
      </c>
      <c r="AS547" s="23" t="s">
        <v>1372</v>
      </c>
      <c r="AT547" s="23" t="s">
        <v>761</v>
      </c>
    </row>
    <row r="548">
      <c r="A548" s="23" t="str">
        <f t="shared" si="9"/>
        <v>OK</v>
      </c>
      <c r="B548" s="23" t="s">
        <v>28</v>
      </c>
      <c r="C548" s="23" t="s">
        <v>28</v>
      </c>
      <c r="D548" s="23">
        <v>1.0</v>
      </c>
      <c r="E548" s="23">
        <v>13.0</v>
      </c>
      <c r="F548" s="23">
        <v>20.0</v>
      </c>
      <c r="G548" s="23">
        <v>10.0</v>
      </c>
      <c r="H548" s="23">
        <v>25.0</v>
      </c>
      <c r="I548" s="23">
        <v>17900.0</v>
      </c>
      <c r="J548" s="23">
        <v>17900.0</v>
      </c>
      <c r="K548" s="23">
        <v>0.0</v>
      </c>
      <c r="L548" s="23">
        <v>1.0</v>
      </c>
      <c r="M548" s="23">
        <v>1.0</v>
      </c>
      <c r="N548" s="23">
        <v>61.0</v>
      </c>
      <c r="O548" s="23">
        <v>0.1007</v>
      </c>
      <c r="P548" s="23">
        <v>0.0</v>
      </c>
      <c r="Q548" s="23">
        <v>79.0</v>
      </c>
      <c r="R548" s="23">
        <v>120.0</v>
      </c>
      <c r="S548" s="23">
        <v>32.0</v>
      </c>
      <c r="T548" s="23">
        <v>0.0</v>
      </c>
      <c r="U548" s="23">
        <v>82.0</v>
      </c>
      <c r="V548" s="23">
        <v>0.0</v>
      </c>
      <c r="W548" s="23">
        <v>6.0</v>
      </c>
      <c r="X548" s="23">
        <v>0.003</v>
      </c>
      <c r="Y548" s="23">
        <v>6.0E-4</v>
      </c>
      <c r="Z548" s="23">
        <v>0.0</v>
      </c>
      <c r="AA548" s="23">
        <v>0.0014</v>
      </c>
      <c r="AB548" s="23">
        <v>11.0</v>
      </c>
      <c r="AC548" s="23">
        <v>27.0</v>
      </c>
      <c r="AD548" s="23">
        <v>25.0</v>
      </c>
      <c r="AE548" s="23">
        <v>0.0</v>
      </c>
      <c r="AF548" s="23">
        <v>2.0</v>
      </c>
      <c r="AG548" s="23">
        <v>0.0</v>
      </c>
      <c r="AH548" s="23">
        <v>0.0</v>
      </c>
      <c r="AI548" s="23">
        <v>0.0016</v>
      </c>
      <c r="AJ548" s="23">
        <v>0.0011</v>
      </c>
      <c r="AK548" s="23">
        <v>3.0E-4</v>
      </c>
      <c r="AL548" s="23">
        <v>0.0</v>
      </c>
      <c r="AM548" s="23">
        <v>0.0</v>
      </c>
      <c r="AN548" s="23">
        <v>2.0</v>
      </c>
      <c r="AO548" s="23">
        <v>6000.0</v>
      </c>
      <c r="AP548" s="23">
        <v>3600.0</v>
      </c>
      <c r="AQ548" s="23">
        <v>1.0</v>
      </c>
      <c r="AR548" s="23">
        <v>0.0</v>
      </c>
      <c r="AS548" s="23" t="s">
        <v>1372</v>
      </c>
      <c r="AT548" s="23" t="s">
        <v>761</v>
      </c>
    </row>
    <row r="549">
      <c r="A549" s="23" t="str">
        <f t="shared" si="9"/>
        <v>OK</v>
      </c>
      <c r="B549" s="23" t="s">
        <v>30</v>
      </c>
      <c r="C549" s="23" t="s">
        <v>30</v>
      </c>
      <c r="D549" s="23">
        <v>1.0</v>
      </c>
      <c r="E549" s="23">
        <v>13.0</v>
      </c>
      <c r="F549" s="23">
        <v>10.0</v>
      </c>
      <c r="G549" s="23">
        <v>10.0</v>
      </c>
      <c r="H549" s="23">
        <v>25.0</v>
      </c>
      <c r="I549" s="23">
        <v>29300.0</v>
      </c>
      <c r="J549" s="23">
        <v>29300.0</v>
      </c>
      <c r="K549" s="23">
        <v>0.0</v>
      </c>
      <c r="L549" s="23">
        <v>1.0</v>
      </c>
      <c r="M549" s="23">
        <v>1.0</v>
      </c>
      <c r="N549" s="23">
        <v>31357.0</v>
      </c>
      <c r="O549" s="23">
        <v>25.3105</v>
      </c>
      <c r="P549" s="23">
        <v>84.0</v>
      </c>
      <c r="Q549" s="23">
        <v>436.0</v>
      </c>
      <c r="R549" s="23">
        <v>828.0</v>
      </c>
      <c r="S549" s="23">
        <v>39.0</v>
      </c>
      <c r="T549" s="23">
        <v>0.0</v>
      </c>
      <c r="U549" s="23">
        <v>596.0</v>
      </c>
      <c r="V549" s="23">
        <v>0.0</v>
      </c>
      <c r="W549" s="23">
        <v>193.0</v>
      </c>
      <c r="X549" s="23">
        <v>0.0235</v>
      </c>
      <c r="Y549" s="23">
        <v>0.0024</v>
      </c>
      <c r="Z549" s="23">
        <v>0.0</v>
      </c>
      <c r="AA549" s="23">
        <v>0.013</v>
      </c>
      <c r="AB549" s="23">
        <v>19.0</v>
      </c>
      <c r="AC549" s="23">
        <v>64.0</v>
      </c>
      <c r="AD549" s="23">
        <v>58.0</v>
      </c>
      <c r="AE549" s="23">
        <v>0.0</v>
      </c>
      <c r="AF549" s="23">
        <v>6.0</v>
      </c>
      <c r="AG549" s="23">
        <v>0.0</v>
      </c>
      <c r="AH549" s="23">
        <v>0.0</v>
      </c>
      <c r="AI549" s="23">
        <v>0.0036</v>
      </c>
      <c r="AJ549" s="23">
        <v>0.0026</v>
      </c>
      <c r="AK549" s="23">
        <v>7.0E-4</v>
      </c>
      <c r="AL549" s="23">
        <v>0.0</v>
      </c>
      <c r="AM549" s="23">
        <v>0.0</v>
      </c>
      <c r="AN549" s="23">
        <v>5.0</v>
      </c>
      <c r="AO549" s="23">
        <v>6000.0</v>
      </c>
      <c r="AP549" s="23">
        <v>3600.0</v>
      </c>
      <c r="AQ549" s="23">
        <v>1.0</v>
      </c>
      <c r="AR549" s="23">
        <v>0.0</v>
      </c>
      <c r="AS549" s="23" t="s">
        <v>1372</v>
      </c>
      <c r="AT549" s="23" t="s">
        <v>762</v>
      </c>
    </row>
    <row r="550">
      <c r="A550" s="23" t="str">
        <f t="shared" si="9"/>
        <v>OK</v>
      </c>
      <c r="B550" s="23" t="s">
        <v>32</v>
      </c>
      <c r="C550" s="23" t="s">
        <v>32</v>
      </c>
      <c r="D550" s="23">
        <v>1.0</v>
      </c>
      <c r="E550" s="23">
        <v>14.0</v>
      </c>
      <c r="F550" s="23">
        <v>30.0</v>
      </c>
      <c r="G550" s="23">
        <v>10.0</v>
      </c>
      <c r="H550" s="23">
        <v>25.0</v>
      </c>
      <c r="I550" s="23">
        <v>23300.0</v>
      </c>
      <c r="J550" s="23">
        <v>23300.0</v>
      </c>
      <c r="K550" s="23">
        <v>0.0</v>
      </c>
      <c r="L550" s="23">
        <v>1.0</v>
      </c>
      <c r="M550" s="23">
        <v>1.0</v>
      </c>
      <c r="N550" s="23">
        <v>14046.0</v>
      </c>
      <c r="O550" s="23">
        <v>9.3111</v>
      </c>
      <c r="P550" s="23">
        <v>0.0</v>
      </c>
      <c r="Q550" s="23">
        <v>367.0</v>
      </c>
      <c r="R550" s="23">
        <v>595.0</v>
      </c>
      <c r="S550" s="23">
        <v>136.0</v>
      </c>
      <c r="T550" s="23">
        <v>0.0</v>
      </c>
      <c r="U550" s="23">
        <v>456.0</v>
      </c>
      <c r="V550" s="23">
        <v>0.0</v>
      </c>
      <c r="W550" s="23">
        <v>3.0</v>
      </c>
      <c r="X550" s="23">
        <v>0.0206</v>
      </c>
      <c r="Y550" s="23">
        <v>0.004</v>
      </c>
      <c r="Z550" s="23">
        <v>0.0</v>
      </c>
      <c r="AA550" s="23">
        <v>0.0094</v>
      </c>
      <c r="AB550" s="23">
        <v>5.0</v>
      </c>
      <c r="AC550" s="23">
        <v>36.0</v>
      </c>
      <c r="AD550" s="23">
        <v>36.0</v>
      </c>
      <c r="AE550" s="23">
        <v>0.0</v>
      </c>
      <c r="AF550" s="23">
        <v>0.0</v>
      </c>
      <c r="AG550" s="23">
        <v>0.0</v>
      </c>
      <c r="AH550" s="23">
        <v>0.0</v>
      </c>
      <c r="AI550" s="23">
        <v>0.0011</v>
      </c>
      <c r="AJ550" s="23">
        <v>9.0E-4</v>
      </c>
      <c r="AK550" s="23">
        <v>2.0E-4</v>
      </c>
      <c r="AL550" s="23">
        <v>0.0</v>
      </c>
      <c r="AM550" s="23">
        <v>0.0</v>
      </c>
      <c r="AN550" s="23">
        <v>2.0</v>
      </c>
      <c r="AO550" s="23">
        <v>6000.0</v>
      </c>
      <c r="AP550" s="23">
        <v>3600.0</v>
      </c>
      <c r="AQ550" s="23">
        <v>1.0</v>
      </c>
      <c r="AR550" s="23">
        <v>0.0</v>
      </c>
      <c r="AS550" s="23" t="s">
        <v>1372</v>
      </c>
      <c r="AT550" s="23" t="s">
        <v>968</v>
      </c>
    </row>
    <row r="551">
      <c r="A551" s="23" t="str">
        <f t="shared" si="9"/>
        <v>OK</v>
      </c>
      <c r="B551" s="23" t="s">
        <v>34</v>
      </c>
      <c r="C551" s="23" t="s">
        <v>34</v>
      </c>
      <c r="D551" s="23">
        <v>1.0</v>
      </c>
      <c r="E551" s="23">
        <v>14.0</v>
      </c>
      <c r="F551" s="23">
        <v>20.0</v>
      </c>
      <c r="G551" s="23">
        <v>10.0</v>
      </c>
      <c r="H551" s="23">
        <v>25.0</v>
      </c>
      <c r="I551" s="23">
        <v>30900.0</v>
      </c>
      <c r="J551" s="23">
        <v>28600.0</v>
      </c>
      <c r="K551" s="23">
        <v>7.443366</v>
      </c>
      <c r="L551" s="23">
        <v>2.0</v>
      </c>
      <c r="M551" s="23">
        <v>1.0</v>
      </c>
      <c r="N551" s="23">
        <v>1577465.0</v>
      </c>
      <c r="O551" s="23">
        <v>3600.0031</v>
      </c>
      <c r="P551" s="23">
        <v>48.0</v>
      </c>
      <c r="Q551" s="23">
        <v>1444.0</v>
      </c>
      <c r="R551" s="23">
        <v>3582.0</v>
      </c>
      <c r="S551" s="23">
        <v>120.0</v>
      </c>
      <c r="T551" s="23">
        <v>0.0</v>
      </c>
      <c r="U551" s="23">
        <v>2961.0</v>
      </c>
      <c r="V551" s="23">
        <v>0.0</v>
      </c>
      <c r="W551" s="23">
        <v>501.0</v>
      </c>
      <c r="X551" s="23">
        <v>0.1223</v>
      </c>
      <c r="Y551" s="23">
        <v>0.0084</v>
      </c>
      <c r="Z551" s="23">
        <v>0.0</v>
      </c>
      <c r="AA551" s="23">
        <v>0.0764</v>
      </c>
      <c r="AB551" s="23">
        <v>8.0</v>
      </c>
      <c r="AC551" s="23">
        <v>6.0</v>
      </c>
      <c r="AD551" s="23">
        <v>4.0</v>
      </c>
      <c r="AE551" s="23">
        <v>0.0</v>
      </c>
      <c r="AF551" s="23">
        <v>2.0</v>
      </c>
      <c r="AG551" s="23">
        <v>0.0</v>
      </c>
      <c r="AH551" s="23">
        <v>0.0</v>
      </c>
      <c r="AI551" s="23">
        <v>0.0014</v>
      </c>
      <c r="AJ551" s="23">
        <v>9.0E-4</v>
      </c>
      <c r="AK551" s="23">
        <v>3.0E-4</v>
      </c>
      <c r="AL551" s="23">
        <v>0.0</v>
      </c>
      <c r="AM551" s="23">
        <v>0.0</v>
      </c>
      <c r="AN551" s="23">
        <v>3.0</v>
      </c>
      <c r="AO551" s="23">
        <v>6000.0</v>
      </c>
      <c r="AP551" s="23">
        <v>3600.0</v>
      </c>
      <c r="AQ551" s="23">
        <v>1.0</v>
      </c>
      <c r="AR551" s="23">
        <v>0.0</v>
      </c>
      <c r="AS551" s="23" t="s">
        <v>1372</v>
      </c>
      <c r="AT551" s="23" t="s">
        <v>1373</v>
      </c>
    </row>
    <row r="552">
      <c r="A552" s="23" t="str">
        <f t="shared" si="9"/>
        <v>OK</v>
      </c>
      <c r="B552" s="23" t="s">
        <v>36</v>
      </c>
      <c r="C552" s="23" t="s">
        <v>36</v>
      </c>
      <c r="D552" s="23">
        <v>0.0</v>
      </c>
      <c r="E552" s="23">
        <v>14.0</v>
      </c>
      <c r="F552" s="23">
        <v>10.0</v>
      </c>
      <c r="G552" s="23">
        <v>10.0</v>
      </c>
      <c r="H552" s="23">
        <v>25.0</v>
      </c>
      <c r="I552" s="23" t="s">
        <v>134</v>
      </c>
      <c r="J552" s="23">
        <v>0.0</v>
      </c>
      <c r="K552" s="23" t="s">
        <v>134</v>
      </c>
      <c r="L552" s="23">
        <v>-1.0</v>
      </c>
      <c r="M552" s="23">
        <v>-1.0</v>
      </c>
      <c r="N552" s="23">
        <v>0.0</v>
      </c>
      <c r="O552" s="23">
        <v>0.0</v>
      </c>
      <c r="P552" s="23">
        <v>0.0</v>
      </c>
      <c r="Q552" s="23" t="s">
        <v>133</v>
      </c>
      <c r="R552" s="23" t="s">
        <v>133</v>
      </c>
      <c r="S552" s="23" t="s">
        <v>133</v>
      </c>
      <c r="T552" s="23" t="s">
        <v>133</v>
      </c>
      <c r="U552" s="23" t="s">
        <v>133</v>
      </c>
      <c r="V552" s="23" t="s">
        <v>133</v>
      </c>
      <c r="W552" s="23" t="s">
        <v>133</v>
      </c>
      <c r="X552" s="23" t="s">
        <v>133</v>
      </c>
      <c r="Y552" s="23" t="s">
        <v>133</v>
      </c>
      <c r="Z552" s="23" t="s">
        <v>133</v>
      </c>
      <c r="AA552" s="23" t="s">
        <v>133</v>
      </c>
      <c r="AB552" s="23" t="s">
        <v>133</v>
      </c>
      <c r="AC552" s="23" t="s">
        <v>133</v>
      </c>
      <c r="AD552" s="23" t="s">
        <v>133</v>
      </c>
      <c r="AE552" s="23" t="s">
        <v>133</v>
      </c>
      <c r="AF552" s="23" t="s">
        <v>133</v>
      </c>
      <c r="AG552" s="23" t="s">
        <v>133</v>
      </c>
      <c r="AH552" s="23" t="s">
        <v>133</v>
      </c>
      <c r="AI552" s="23" t="s">
        <v>133</v>
      </c>
      <c r="AJ552" s="23" t="s">
        <v>133</v>
      </c>
      <c r="AK552" s="23" t="s">
        <v>133</v>
      </c>
      <c r="AL552" s="23" t="s">
        <v>133</v>
      </c>
      <c r="AM552" s="23" t="s">
        <v>133</v>
      </c>
      <c r="AN552" s="23" t="s">
        <v>133</v>
      </c>
      <c r="AO552" s="23">
        <v>6000.0</v>
      </c>
      <c r="AP552" s="23">
        <v>3600.0</v>
      </c>
      <c r="AQ552" s="23">
        <v>1.0</v>
      </c>
      <c r="AR552" s="23">
        <v>0.0</v>
      </c>
      <c r="AS552" s="23" t="s">
        <v>1372</v>
      </c>
      <c r="AT552" s="23" t="s">
        <v>764</v>
      </c>
    </row>
    <row r="553">
      <c r="A553" s="23" t="str">
        <f t="shared" si="9"/>
        <v>OK</v>
      </c>
      <c r="B553" s="23" t="s">
        <v>38</v>
      </c>
      <c r="C553" s="23" t="s">
        <v>38</v>
      </c>
      <c r="D553" s="23">
        <v>1.0</v>
      </c>
      <c r="E553" s="23">
        <v>15.0</v>
      </c>
      <c r="F553" s="23">
        <v>30.0</v>
      </c>
      <c r="G553" s="23">
        <v>10.0</v>
      </c>
      <c r="H553" s="23">
        <v>25.0</v>
      </c>
      <c r="I553" s="23">
        <v>13400.0</v>
      </c>
      <c r="J553" s="23">
        <v>13400.0</v>
      </c>
      <c r="K553" s="23">
        <v>0.0</v>
      </c>
      <c r="L553" s="23">
        <v>1.0</v>
      </c>
      <c r="M553" s="23">
        <v>1.0</v>
      </c>
      <c r="N553" s="23">
        <v>667.0</v>
      </c>
      <c r="O553" s="23">
        <v>0.2735</v>
      </c>
      <c r="P553" s="23">
        <v>0.0</v>
      </c>
      <c r="Q553" s="23">
        <v>213.0</v>
      </c>
      <c r="R553" s="23">
        <v>215.0</v>
      </c>
      <c r="S553" s="23">
        <v>34.0</v>
      </c>
      <c r="T553" s="23">
        <v>0.0</v>
      </c>
      <c r="U553" s="23">
        <v>12.0</v>
      </c>
      <c r="V553" s="23">
        <v>0.0</v>
      </c>
      <c r="W553" s="23">
        <v>169.0</v>
      </c>
      <c r="X553" s="23">
        <v>0.0081</v>
      </c>
      <c r="Y553" s="23">
        <v>0.0012</v>
      </c>
      <c r="Z553" s="23">
        <v>0.0</v>
      </c>
      <c r="AA553" s="23">
        <v>0.0036</v>
      </c>
      <c r="AB553" s="23">
        <v>8.0</v>
      </c>
      <c r="AC553" s="23">
        <v>24.0</v>
      </c>
      <c r="AD553" s="23">
        <v>24.0</v>
      </c>
      <c r="AE553" s="23">
        <v>0.0</v>
      </c>
      <c r="AF553" s="23">
        <v>0.0</v>
      </c>
      <c r="AG553" s="23">
        <v>0.0</v>
      </c>
      <c r="AH553" s="23">
        <v>0.0</v>
      </c>
      <c r="AI553" s="23">
        <v>0.0014</v>
      </c>
      <c r="AJ553" s="23">
        <v>0.0011</v>
      </c>
      <c r="AK553" s="23">
        <v>2.0E-4</v>
      </c>
      <c r="AL553" s="23">
        <v>0.0</v>
      </c>
      <c r="AM553" s="23">
        <v>0.0</v>
      </c>
      <c r="AN553" s="23">
        <v>2.0</v>
      </c>
      <c r="AO553" s="23">
        <v>6000.0</v>
      </c>
      <c r="AP553" s="23">
        <v>3600.0</v>
      </c>
      <c r="AQ553" s="23">
        <v>1.0</v>
      </c>
      <c r="AR553" s="23">
        <v>0.0</v>
      </c>
      <c r="AS553" s="23" t="s">
        <v>1372</v>
      </c>
      <c r="AT553" s="23" t="s">
        <v>764</v>
      </c>
    </row>
    <row r="554">
      <c r="A554" s="23" t="str">
        <f t="shared" si="9"/>
        <v>OK</v>
      </c>
      <c r="B554" s="23" t="s">
        <v>40</v>
      </c>
      <c r="C554" s="23" t="s">
        <v>40</v>
      </c>
      <c r="D554" s="23">
        <v>1.0</v>
      </c>
      <c r="E554" s="23">
        <v>15.0</v>
      </c>
      <c r="F554" s="23">
        <v>20.0</v>
      </c>
      <c r="G554" s="23">
        <v>10.0</v>
      </c>
      <c r="H554" s="23">
        <v>25.0</v>
      </c>
      <c r="I554" s="23">
        <v>14900.0</v>
      </c>
      <c r="J554" s="23">
        <v>14900.0</v>
      </c>
      <c r="K554" s="23">
        <v>0.0</v>
      </c>
      <c r="L554" s="23">
        <v>1.0</v>
      </c>
      <c r="M554" s="23">
        <v>1.0</v>
      </c>
      <c r="N554" s="23">
        <v>18664.0</v>
      </c>
      <c r="O554" s="23">
        <v>12.3577</v>
      </c>
      <c r="P554" s="23">
        <v>56.0</v>
      </c>
      <c r="Q554" s="23">
        <v>818.0</v>
      </c>
      <c r="R554" s="23">
        <v>1043.0</v>
      </c>
      <c r="S554" s="23">
        <v>73.0</v>
      </c>
      <c r="T554" s="23">
        <v>0.0</v>
      </c>
      <c r="U554" s="23">
        <v>344.0</v>
      </c>
      <c r="V554" s="23">
        <v>0.0</v>
      </c>
      <c r="W554" s="23">
        <v>626.0</v>
      </c>
      <c r="X554" s="23">
        <v>0.0464</v>
      </c>
      <c r="Y554" s="23">
        <v>0.0048</v>
      </c>
      <c r="Z554" s="23">
        <v>0.0</v>
      </c>
      <c r="AA554" s="23">
        <v>0.0225</v>
      </c>
      <c r="AB554" s="23">
        <v>8.0</v>
      </c>
      <c r="AC554" s="23">
        <v>17.0</v>
      </c>
      <c r="AD554" s="23">
        <v>17.0</v>
      </c>
      <c r="AE554" s="23">
        <v>0.0</v>
      </c>
      <c r="AF554" s="23">
        <v>0.0</v>
      </c>
      <c r="AG554" s="23">
        <v>0.0</v>
      </c>
      <c r="AH554" s="23">
        <v>0.0</v>
      </c>
      <c r="AI554" s="23">
        <v>0.0015</v>
      </c>
      <c r="AJ554" s="23">
        <v>0.0012</v>
      </c>
      <c r="AK554" s="23">
        <v>3.0E-4</v>
      </c>
      <c r="AL554" s="23">
        <v>0.0</v>
      </c>
      <c r="AM554" s="23">
        <v>0.0</v>
      </c>
      <c r="AN554" s="23">
        <v>4.0</v>
      </c>
      <c r="AO554" s="23">
        <v>6000.0</v>
      </c>
      <c r="AP554" s="23">
        <v>3600.0</v>
      </c>
      <c r="AQ554" s="23">
        <v>1.0</v>
      </c>
      <c r="AR554" s="23">
        <v>0.0</v>
      </c>
      <c r="AS554" s="23" t="s">
        <v>1372</v>
      </c>
      <c r="AT554" s="23" t="s">
        <v>1374</v>
      </c>
    </row>
    <row r="555">
      <c r="A555" s="23" t="str">
        <f t="shared" si="9"/>
        <v>OK</v>
      </c>
      <c r="B555" s="23" t="s">
        <v>42</v>
      </c>
      <c r="C555" s="23" t="s">
        <v>42</v>
      </c>
      <c r="D555" s="23">
        <v>0.0</v>
      </c>
      <c r="E555" s="23">
        <v>15.0</v>
      </c>
      <c r="F555" s="23">
        <v>12.0</v>
      </c>
      <c r="G555" s="23">
        <v>10.0</v>
      </c>
      <c r="H555" s="23">
        <v>25.0</v>
      </c>
      <c r="I555" s="23" t="s">
        <v>134</v>
      </c>
      <c r="J555" s="23">
        <v>0.0</v>
      </c>
      <c r="K555" s="23" t="s">
        <v>134</v>
      </c>
      <c r="L555" s="23">
        <v>-1.0</v>
      </c>
      <c r="M555" s="23">
        <v>-1.0</v>
      </c>
      <c r="N555" s="23">
        <v>0.0</v>
      </c>
      <c r="O555" s="23">
        <v>0.0</v>
      </c>
      <c r="P555" s="23">
        <v>0.0</v>
      </c>
      <c r="Q555" s="23" t="s">
        <v>133</v>
      </c>
      <c r="R555" s="23" t="s">
        <v>133</v>
      </c>
      <c r="S555" s="23" t="s">
        <v>133</v>
      </c>
      <c r="T555" s="23" t="s">
        <v>133</v>
      </c>
      <c r="U555" s="23" t="s">
        <v>133</v>
      </c>
      <c r="V555" s="23" t="s">
        <v>133</v>
      </c>
      <c r="W555" s="23" t="s">
        <v>133</v>
      </c>
      <c r="X555" s="23" t="s">
        <v>133</v>
      </c>
      <c r="Y555" s="23" t="s">
        <v>133</v>
      </c>
      <c r="Z555" s="23" t="s">
        <v>133</v>
      </c>
      <c r="AA555" s="23" t="s">
        <v>133</v>
      </c>
      <c r="AB555" s="23" t="s">
        <v>133</v>
      </c>
      <c r="AC555" s="23" t="s">
        <v>133</v>
      </c>
      <c r="AD555" s="23" t="s">
        <v>133</v>
      </c>
      <c r="AE555" s="23" t="s">
        <v>133</v>
      </c>
      <c r="AF555" s="23" t="s">
        <v>133</v>
      </c>
      <c r="AG555" s="23" t="s">
        <v>133</v>
      </c>
      <c r="AH555" s="23" t="s">
        <v>133</v>
      </c>
      <c r="AI555" s="23" t="s">
        <v>133</v>
      </c>
      <c r="AJ555" s="23" t="s">
        <v>133</v>
      </c>
      <c r="AK555" s="23" t="s">
        <v>133</v>
      </c>
      <c r="AL555" s="23" t="s">
        <v>133</v>
      </c>
      <c r="AM555" s="23" t="s">
        <v>133</v>
      </c>
      <c r="AN555" s="23" t="s">
        <v>133</v>
      </c>
      <c r="AO555" s="23">
        <v>6000.0</v>
      </c>
      <c r="AP555" s="23">
        <v>3600.0</v>
      </c>
      <c r="AQ555" s="23">
        <v>1.0</v>
      </c>
      <c r="AR555" s="23">
        <v>0.0</v>
      </c>
      <c r="AS555" s="23" t="s">
        <v>1372</v>
      </c>
      <c r="AT555" s="23" t="s">
        <v>765</v>
      </c>
    </row>
    <row r="556">
      <c r="A556" s="23" t="str">
        <f t="shared" si="9"/>
        <v>OK</v>
      </c>
      <c r="B556" s="23" t="s">
        <v>44</v>
      </c>
      <c r="C556" s="23" t="s">
        <v>44</v>
      </c>
      <c r="D556" s="23">
        <v>1.0</v>
      </c>
      <c r="E556" s="23">
        <v>15.0</v>
      </c>
      <c r="F556" s="23">
        <v>30.0</v>
      </c>
      <c r="G556" s="23">
        <v>10.0</v>
      </c>
      <c r="H556" s="23">
        <v>25.0</v>
      </c>
      <c r="I556" s="23">
        <v>29800.0</v>
      </c>
      <c r="J556" s="23">
        <v>29800.0</v>
      </c>
      <c r="K556" s="23">
        <v>0.0</v>
      </c>
      <c r="L556" s="23">
        <v>1.0</v>
      </c>
      <c r="M556" s="23">
        <v>1.0</v>
      </c>
      <c r="N556" s="23">
        <v>497.0</v>
      </c>
      <c r="O556" s="23">
        <v>0.2021</v>
      </c>
      <c r="P556" s="23">
        <v>0.0</v>
      </c>
      <c r="Q556" s="23">
        <v>182.0</v>
      </c>
      <c r="R556" s="23">
        <v>185.0</v>
      </c>
      <c r="S556" s="23">
        <v>35.0</v>
      </c>
      <c r="T556" s="23">
        <v>0.0</v>
      </c>
      <c r="U556" s="23">
        <v>5.0</v>
      </c>
      <c r="V556" s="23">
        <v>0.0</v>
      </c>
      <c r="W556" s="23">
        <v>145.0</v>
      </c>
      <c r="X556" s="23">
        <v>0.0077</v>
      </c>
      <c r="Y556" s="23">
        <v>0.001</v>
      </c>
      <c r="Z556" s="23">
        <v>0.0</v>
      </c>
      <c r="AA556" s="23">
        <v>0.004</v>
      </c>
      <c r="AB556" s="23">
        <v>2.0</v>
      </c>
      <c r="AC556" s="23">
        <v>10.0</v>
      </c>
      <c r="AD556" s="23">
        <v>10.0</v>
      </c>
      <c r="AE556" s="23">
        <v>0.0</v>
      </c>
      <c r="AF556" s="23">
        <v>0.0</v>
      </c>
      <c r="AG556" s="23">
        <v>0.0</v>
      </c>
      <c r="AH556" s="23">
        <v>0.0</v>
      </c>
      <c r="AI556" s="23">
        <v>3.0E-4</v>
      </c>
      <c r="AJ556" s="23">
        <v>2.0E-4</v>
      </c>
      <c r="AK556" s="23">
        <v>0.0</v>
      </c>
      <c r="AL556" s="23">
        <v>0.0</v>
      </c>
      <c r="AM556" s="23">
        <v>0.0</v>
      </c>
      <c r="AN556" s="23">
        <v>1.0</v>
      </c>
      <c r="AO556" s="23">
        <v>6000.0</v>
      </c>
      <c r="AP556" s="23">
        <v>3600.0</v>
      </c>
      <c r="AQ556" s="23">
        <v>1.0</v>
      </c>
      <c r="AR556" s="23">
        <v>0.0</v>
      </c>
      <c r="AS556" s="23" t="s">
        <v>1372</v>
      </c>
      <c r="AT556" s="23" t="s">
        <v>765</v>
      </c>
    </row>
    <row r="557">
      <c r="A557" s="23" t="str">
        <f t="shared" si="9"/>
        <v>OK</v>
      </c>
      <c r="B557" s="23" t="s">
        <v>47</v>
      </c>
      <c r="C557" s="23" t="s">
        <v>47</v>
      </c>
      <c r="D557" s="23">
        <v>1.0</v>
      </c>
      <c r="E557" s="23">
        <v>15.0</v>
      </c>
      <c r="F557" s="23">
        <v>20.0</v>
      </c>
      <c r="G557" s="23">
        <v>10.0</v>
      </c>
      <c r="H557" s="23">
        <v>25.0</v>
      </c>
      <c r="I557" s="23">
        <v>32000.0</v>
      </c>
      <c r="J557" s="23">
        <v>32000.0</v>
      </c>
      <c r="K557" s="23">
        <v>0.0</v>
      </c>
      <c r="L557" s="23">
        <v>1.0</v>
      </c>
      <c r="M557" s="23">
        <v>1.0</v>
      </c>
      <c r="N557" s="23">
        <v>469.0</v>
      </c>
      <c r="O557" s="23">
        <v>0.2186</v>
      </c>
      <c r="P557" s="23">
        <v>0.0</v>
      </c>
      <c r="Q557" s="23">
        <v>142.0</v>
      </c>
      <c r="R557" s="23">
        <v>172.0</v>
      </c>
      <c r="S557" s="23">
        <v>12.0</v>
      </c>
      <c r="T557" s="23">
        <v>0.0</v>
      </c>
      <c r="U557" s="23">
        <v>65.0</v>
      </c>
      <c r="V557" s="23">
        <v>0.0</v>
      </c>
      <c r="W557" s="23">
        <v>95.0</v>
      </c>
      <c r="X557" s="23">
        <v>0.0059</v>
      </c>
      <c r="Y557" s="23">
        <v>6.0E-4</v>
      </c>
      <c r="Z557" s="23">
        <v>0.0</v>
      </c>
      <c r="AA557" s="23">
        <v>0.0031</v>
      </c>
      <c r="AB557" s="23">
        <v>10.0</v>
      </c>
      <c r="AC557" s="23">
        <v>0.0</v>
      </c>
      <c r="AD557" s="23">
        <v>0.0</v>
      </c>
      <c r="AE557" s="23">
        <v>0.0</v>
      </c>
      <c r="AF557" s="23">
        <v>0.0</v>
      </c>
      <c r="AG557" s="23">
        <v>0.0</v>
      </c>
      <c r="AH557" s="23">
        <v>0.0</v>
      </c>
      <c r="AI557" s="23">
        <v>0.0015</v>
      </c>
      <c r="AJ557" s="23">
        <v>9.0E-4</v>
      </c>
      <c r="AK557" s="23">
        <v>4.0E-4</v>
      </c>
      <c r="AL557" s="23">
        <v>0.0</v>
      </c>
      <c r="AM557" s="23">
        <v>0.0</v>
      </c>
      <c r="AN557" s="23">
        <v>2.0</v>
      </c>
      <c r="AO557" s="23">
        <v>6000.0</v>
      </c>
      <c r="AP557" s="23">
        <v>3600.0</v>
      </c>
      <c r="AQ557" s="23">
        <v>1.0</v>
      </c>
      <c r="AR557" s="23">
        <v>0.0</v>
      </c>
      <c r="AS557" s="23" t="s">
        <v>1372</v>
      </c>
      <c r="AT557" s="23" t="s">
        <v>1276</v>
      </c>
    </row>
    <row r="558">
      <c r="A558" s="23" t="str">
        <f t="shared" si="9"/>
        <v>OK</v>
      </c>
      <c r="B558" s="23" t="s">
        <v>50</v>
      </c>
      <c r="C558" s="23" t="s">
        <v>50</v>
      </c>
      <c r="D558" s="23">
        <v>1.0</v>
      </c>
      <c r="E558" s="23">
        <v>15.0</v>
      </c>
      <c r="F558" s="23">
        <v>10.0</v>
      </c>
      <c r="G558" s="23">
        <v>10.0</v>
      </c>
      <c r="H558" s="23">
        <v>25.0</v>
      </c>
      <c r="I558" s="23">
        <v>40100.0</v>
      </c>
      <c r="J558" s="23">
        <v>40100.0</v>
      </c>
      <c r="K558" s="23">
        <v>0.0</v>
      </c>
      <c r="L558" s="23">
        <v>1.0</v>
      </c>
      <c r="M558" s="23">
        <v>1.0</v>
      </c>
      <c r="N558" s="23">
        <v>284524.0</v>
      </c>
      <c r="O558" s="23">
        <v>781.8981</v>
      </c>
      <c r="P558" s="23">
        <v>96.0</v>
      </c>
      <c r="Q558" s="23">
        <v>1229.0</v>
      </c>
      <c r="R558" s="23">
        <v>3337.0</v>
      </c>
      <c r="S558" s="23">
        <v>60.0</v>
      </c>
      <c r="T558" s="23">
        <v>0.0</v>
      </c>
      <c r="U558" s="23">
        <v>2781.0</v>
      </c>
      <c r="V558" s="23">
        <v>0.0</v>
      </c>
      <c r="W558" s="23">
        <v>496.0</v>
      </c>
      <c r="X558" s="23">
        <v>0.1142</v>
      </c>
      <c r="Y558" s="23">
        <v>0.0067</v>
      </c>
      <c r="Z558" s="23">
        <v>0.0</v>
      </c>
      <c r="AA558" s="23">
        <v>0.0727</v>
      </c>
      <c r="AB558" s="23">
        <v>11.0</v>
      </c>
      <c r="AC558" s="23">
        <v>15.0</v>
      </c>
      <c r="AD558" s="23">
        <v>9.0</v>
      </c>
      <c r="AE558" s="23">
        <v>0.0</v>
      </c>
      <c r="AF558" s="23">
        <v>6.0</v>
      </c>
      <c r="AG558" s="23">
        <v>0.0</v>
      </c>
      <c r="AH558" s="23">
        <v>0.0</v>
      </c>
      <c r="AI558" s="23">
        <v>0.0018</v>
      </c>
      <c r="AJ558" s="23">
        <v>0.0011</v>
      </c>
      <c r="AK558" s="23">
        <v>5.0E-4</v>
      </c>
      <c r="AL558" s="23">
        <v>0.0</v>
      </c>
      <c r="AM558" s="23">
        <v>0.0</v>
      </c>
      <c r="AN558" s="23">
        <v>4.0</v>
      </c>
      <c r="AO558" s="23">
        <v>6000.0</v>
      </c>
      <c r="AP558" s="23">
        <v>3600.0</v>
      </c>
      <c r="AQ558" s="23">
        <v>1.0</v>
      </c>
      <c r="AR558" s="23">
        <v>0.0</v>
      </c>
      <c r="AS558" s="23" t="s">
        <v>1372</v>
      </c>
      <c r="AT558" s="23" t="s">
        <v>1375</v>
      </c>
    </row>
    <row r="559">
      <c r="A559" s="23" t="str">
        <f t="shared" si="9"/>
        <v>OK</v>
      </c>
      <c r="B559" s="23" t="s">
        <v>52</v>
      </c>
      <c r="C559" s="23" t="s">
        <v>52</v>
      </c>
      <c r="D559" s="23">
        <v>1.0</v>
      </c>
      <c r="E559" s="23">
        <v>18.0</v>
      </c>
      <c r="F559" s="23">
        <v>30.0</v>
      </c>
      <c r="G559" s="23">
        <v>10.0</v>
      </c>
      <c r="H559" s="23">
        <v>25.0</v>
      </c>
      <c r="I559" s="23">
        <v>29400.0</v>
      </c>
      <c r="J559" s="23">
        <v>29400.0</v>
      </c>
      <c r="K559" s="23">
        <v>0.0</v>
      </c>
      <c r="L559" s="23">
        <v>1.0</v>
      </c>
      <c r="M559" s="23">
        <v>1.0</v>
      </c>
      <c r="N559" s="23">
        <v>83.0</v>
      </c>
      <c r="O559" s="23">
        <v>0.1073</v>
      </c>
      <c r="P559" s="23">
        <v>0.0</v>
      </c>
      <c r="Q559" s="23">
        <v>59.0</v>
      </c>
      <c r="R559" s="23">
        <v>60.0</v>
      </c>
      <c r="S559" s="23">
        <v>20.0</v>
      </c>
      <c r="T559" s="23">
        <v>0.0</v>
      </c>
      <c r="U559" s="23">
        <v>3.0</v>
      </c>
      <c r="V559" s="23">
        <v>0.0</v>
      </c>
      <c r="W559" s="23">
        <v>37.0</v>
      </c>
      <c r="X559" s="23">
        <v>0.0031</v>
      </c>
      <c r="Y559" s="23">
        <v>5.0E-4</v>
      </c>
      <c r="Z559" s="23">
        <v>0.0</v>
      </c>
      <c r="AA559" s="23">
        <v>0.0014</v>
      </c>
      <c r="AB559" s="23">
        <v>6.0</v>
      </c>
      <c r="AC559" s="23">
        <v>62.0</v>
      </c>
      <c r="AD559" s="23">
        <v>62.0</v>
      </c>
      <c r="AE559" s="23">
        <v>0.0</v>
      </c>
      <c r="AF559" s="23">
        <v>0.0</v>
      </c>
      <c r="AG559" s="23">
        <v>0.0</v>
      </c>
      <c r="AH559" s="23">
        <v>0.0</v>
      </c>
      <c r="AI559" s="23">
        <v>0.002</v>
      </c>
      <c r="AJ559" s="23">
        <v>0.0016</v>
      </c>
      <c r="AK559" s="23">
        <v>3.0E-4</v>
      </c>
      <c r="AL559" s="23">
        <v>0.0</v>
      </c>
      <c r="AM559" s="23">
        <v>0.0</v>
      </c>
      <c r="AN559" s="23">
        <v>1.0</v>
      </c>
      <c r="AO559" s="23">
        <v>6000.0</v>
      </c>
      <c r="AP559" s="23">
        <v>3600.0</v>
      </c>
      <c r="AQ559" s="23">
        <v>1.0</v>
      </c>
      <c r="AR559" s="23">
        <v>0.0</v>
      </c>
      <c r="AS559" s="23" t="s">
        <v>1372</v>
      </c>
      <c r="AT559" s="23" t="s">
        <v>767</v>
      </c>
    </row>
    <row r="560">
      <c r="A560" s="23" t="str">
        <f t="shared" si="9"/>
        <v>OK</v>
      </c>
      <c r="B560" s="23" t="s">
        <v>53</v>
      </c>
      <c r="C560" s="23" t="s">
        <v>53</v>
      </c>
      <c r="D560" s="23">
        <v>1.0</v>
      </c>
      <c r="E560" s="23">
        <v>18.0</v>
      </c>
      <c r="F560" s="23">
        <v>20.0</v>
      </c>
      <c r="G560" s="23">
        <v>10.0</v>
      </c>
      <c r="H560" s="23">
        <v>25.0</v>
      </c>
      <c r="I560" s="23">
        <v>32041.0</v>
      </c>
      <c r="J560" s="23">
        <v>32041.0</v>
      </c>
      <c r="K560" s="23">
        <v>0.0</v>
      </c>
      <c r="L560" s="23">
        <v>1.0</v>
      </c>
      <c r="M560" s="23">
        <v>1.0</v>
      </c>
      <c r="N560" s="23">
        <v>957.0</v>
      </c>
      <c r="O560" s="23">
        <v>0.7227</v>
      </c>
      <c r="P560" s="23">
        <v>0.0</v>
      </c>
      <c r="Q560" s="23">
        <v>302.0</v>
      </c>
      <c r="R560" s="23">
        <v>345.0</v>
      </c>
      <c r="S560" s="23">
        <v>52.0</v>
      </c>
      <c r="T560" s="23">
        <v>0.0</v>
      </c>
      <c r="U560" s="23">
        <v>73.0</v>
      </c>
      <c r="V560" s="23">
        <v>0.0</v>
      </c>
      <c r="W560" s="23">
        <v>220.0</v>
      </c>
      <c r="X560" s="23">
        <v>0.0156</v>
      </c>
      <c r="Y560" s="23">
        <v>0.0022</v>
      </c>
      <c r="Z560" s="23">
        <v>0.0</v>
      </c>
      <c r="AA560" s="23">
        <v>0.007</v>
      </c>
      <c r="AB560" s="23">
        <v>9.0</v>
      </c>
      <c r="AC560" s="23">
        <v>62.0</v>
      </c>
      <c r="AD560" s="23">
        <v>62.0</v>
      </c>
      <c r="AE560" s="23">
        <v>0.0</v>
      </c>
      <c r="AF560" s="23">
        <v>0.0</v>
      </c>
      <c r="AG560" s="23">
        <v>0.0</v>
      </c>
      <c r="AH560" s="23">
        <v>0.0</v>
      </c>
      <c r="AI560" s="23">
        <v>0.0025</v>
      </c>
      <c r="AJ560" s="23">
        <v>0.0019</v>
      </c>
      <c r="AK560" s="23">
        <v>4.0E-4</v>
      </c>
      <c r="AL560" s="23">
        <v>0.0</v>
      </c>
      <c r="AM560" s="23">
        <v>0.0</v>
      </c>
      <c r="AN560" s="23">
        <v>2.0</v>
      </c>
      <c r="AO560" s="23">
        <v>6000.0</v>
      </c>
      <c r="AP560" s="23">
        <v>3600.0</v>
      </c>
      <c r="AQ560" s="23">
        <v>1.0</v>
      </c>
      <c r="AR560" s="23">
        <v>0.0</v>
      </c>
      <c r="AS560" s="23" t="s">
        <v>1372</v>
      </c>
      <c r="AT560" s="23" t="s">
        <v>767</v>
      </c>
    </row>
    <row r="561">
      <c r="A561" s="23" t="str">
        <f t="shared" si="9"/>
        <v>OK</v>
      </c>
      <c r="B561" s="23" t="s">
        <v>54</v>
      </c>
      <c r="C561" s="23" t="s">
        <v>54</v>
      </c>
      <c r="D561" s="23">
        <v>1.0</v>
      </c>
      <c r="E561" s="23">
        <v>18.0</v>
      </c>
      <c r="F561" s="23">
        <v>10.0</v>
      </c>
      <c r="G561" s="23">
        <v>10.0</v>
      </c>
      <c r="H561" s="23">
        <v>25.0</v>
      </c>
      <c r="I561" s="23">
        <v>41584.0</v>
      </c>
      <c r="J561" s="23">
        <v>36503.2</v>
      </c>
      <c r="K561" s="23">
        <v>12.218161</v>
      </c>
      <c r="L561" s="23">
        <v>2.0</v>
      </c>
      <c r="M561" s="23">
        <v>1.0</v>
      </c>
      <c r="N561" s="23">
        <v>351213.0</v>
      </c>
      <c r="O561" s="23">
        <v>3600.0045</v>
      </c>
      <c r="P561" s="23">
        <v>28.0</v>
      </c>
      <c r="Q561" s="23">
        <v>2849.0</v>
      </c>
      <c r="R561" s="23">
        <v>7187.0</v>
      </c>
      <c r="S561" s="23">
        <v>262.0</v>
      </c>
      <c r="T561" s="23">
        <v>0.0</v>
      </c>
      <c r="U561" s="23">
        <v>5544.0</v>
      </c>
      <c r="V561" s="23">
        <v>0.0</v>
      </c>
      <c r="W561" s="23">
        <v>1381.0</v>
      </c>
      <c r="X561" s="23">
        <v>0.3056</v>
      </c>
      <c r="Y561" s="23">
        <v>0.0217</v>
      </c>
      <c r="Z561" s="23">
        <v>0.0</v>
      </c>
      <c r="AA561" s="23">
        <v>0.1789</v>
      </c>
      <c r="AB561" s="23">
        <v>7.0</v>
      </c>
      <c r="AC561" s="23">
        <v>65.0</v>
      </c>
      <c r="AD561" s="23">
        <v>62.0</v>
      </c>
      <c r="AE561" s="23">
        <v>0.0</v>
      </c>
      <c r="AF561" s="23">
        <v>3.0</v>
      </c>
      <c r="AG561" s="23">
        <v>0.0</v>
      </c>
      <c r="AH561" s="23">
        <v>0.0</v>
      </c>
      <c r="AI561" s="23">
        <v>0.0023</v>
      </c>
      <c r="AJ561" s="23">
        <v>0.0017</v>
      </c>
      <c r="AK561" s="23">
        <v>4.0E-4</v>
      </c>
      <c r="AL561" s="23">
        <v>0.0</v>
      </c>
      <c r="AM561" s="23">
        <v>0.0</v>
      </c>
      <c r="AN561" s="23">
        <v>4.0</v>
      </c>
      <c r="AO561" s="23">
        <v>6000.0</v>
      </c>
      <c r="AP561" s="23">
        <v>3600.0</v>
      </c>
      <c r="AQ561" s="23">
        <v>1.0</v>
      </c>
      <c r="AR561" s="23">
        <v>0.0</v>
      </c>
      <c r="AS561" s="23" t="s">
        <v>1372</v>
      </c>
      <c r="AT561" s="23" t="s">
        <v>1053</v>
      </c>
    </row>
    <row r="562">
      <c r="A562" s="23" t="str">
        <f t="shared" si="9"/>
        <v>OK</v>
      </c>
      <c r="B562" s="23" t="s">
        <v>55</v>
      </c>
      <c r="C562" s="23" t="s">
        <v>55</v>
      </c>
      <c r="D562" s="23">
        <v>1.0</v>
      </c>
      <c r="E562" s="23">
        <v>20.0</v>
      </c>
      <c r="F562" s="23">
        <v>30.0</v>
      </c>
      <c r="G562" s="23">
        <v>10.0</v>
      </c>
      <c r="H562" s="23">
        <v>25.0</v>
      </c>
      <c r="I562" s="23">
        <v>21524.0</v>
      </c>
      <c r="J562" s="23">
        <v>21524.0</v>
      </c>
      <c r="K562" s="23">
        <v>0.0</v>
      </c>
      <c r="L562" s="23">
        <v>1.0</v>
      </c>
      <c r="M562" s="23">
        <v>1.0</v>
      </c>
      <c r="N562" s="23">
        <v>3921.0</v>
      </c>
      <c r="O562" s="23">
        <v>3.6972</v>
      </c>
      <c r="P562" s="23">
        <v>0.0</v>
      </c>
      <c r="Q562" s="23">
        <v>729.0</v>
      </c>
      <c r="R562" s="23">
        <v>730.0</v>
      </c>
      <c r="S562" s="23">
        <v>38.0</v>
      </c>
      <c r="T562" s="23">
        <v>0.0</v>
      </c>
      <c r="U562" s="23">
        <v>0.0</v>
      </c>
      <c r="V562" s="23">
        <v>0.0</v>
      </c>
      <c r="W562" s="23">
        <v>692.0</v>
      </c>
      <c r="X562" s="23">
        <v>0.0483</v>
      </c>
      <c r="Y562" s="23">
        <v>0.003</v>
      </c>
      <c r="Z562" s="23">
        <v>0.0</v>
      </c>
      <c r="AA562" s="23">
        <v>0.0261</v>
      </c>
      <c r="AB562" s="23">
        <v>9.0</v>
      </c>
      <c r="AC562" s="23">
        <v>0.0</v>
      </c>
      <c r="AD562" s="23">
        <v>0.0</v>
      </c>
      <c r="AE562" s="23">
        <v>0.0</v>
      </c>
      <c r="AF562" s="23">
        <v>0.0</v>
      </c>
      <c r="AG562" s="23">
        <v>0.0</v>
      </c>
      <c r="AH562" s="23">
        <v>0.0</v>
      </c>
      <c r="AI562" s="23">
        <v>0.0018</v>
      </c>
      <c r="AJ562" s="23">
        <v>0.001</v>
      </c>
      <c r="AK562" s="23">
        <v>5.0E-4</v>
      </c>
      <c r="AL562" s="23">
        <v>0.0</v>
      </c>
      <c r="AM562" s="23">
        <v>0.0</v>
      </c>
      <c r="AN562" s="23">
        <v>2.0</v>
      </c>
      <c r="AO562" s="23">
        <v>6000.0</v>
      </c>
      <c r="AP562" s="23">
        <v>3600.0</v>
      </c>
      <c r="AQ562" s="23">
        <v>0.0</v>
      </c>
      <c r="AR562" s="23">
        <v>0.0</v>
      </c>
      <c r="AS562" s="23" t="s">
        <v>1372</v>
      </c>
      <c r="AT562" s="23" t="s">
        <v>769</v>
      </c>
    </row>
    <row r="563">
      <c r="A563" s="23" t="str">
        <f t="shared" si="9"/>
        <v>OK</v>
      </c>
      <c r="B563" s="23" t="s">
        <v>56</v>
      </c>
      <c r="C563" s="23" t="s">
        <v>56</v>
      </c>
      <c r="D563" s="23">
        <v>1.0</v>
      </c>
      <c r="E563" s="23">
        <v>20.0</v>
      </c>
      <c r="F563" s="23">
        <v>20.0</v>
      </c>
      <c r="G563" s="23">
        <v>10.0</v>
      </c>
      <c r="H563" s="23">
        <v>25.0</v>
      </c>
      <c r="I563" s="23">
        <v>27697.0</v>
      </c>
      <c r="J563" s="23">
        <v>23526.789474</v>
      </c>
      <c r="K563" s="23">
        <v>15.056542</v>
      </c>
      <c r="L563" s="23">
        <v>2.0</v>
      </c>
      <c r="M563" s="23">
        <v>1.0</v>
      </c>
      <c r="N563" s="23">
        <v>232888.0</v>
      </c>
      <c r="O563" s="23">
        <v>3600.0329</v>
      </c>
      <c r="P563" s="23">
        <v>0.0</v>
      </c>
      <c r="Q563" s="23">
        <v>23017.0</v>
      </c>
      <c r="R563" s="23">
        <v>24146.0</v>
      </c>
      <c r="S563" s="23">
        <v>3201.0</v>
      </c>
      <c r="T563" s="23">
        <v>0.0</v>
      </c>
      <c r="U563" s="23">
        <v>1925.0</v>
      </c>
      <c r="V563" s="23">
        <v>0.0</v>
      </c>
      <c r="W563" s="23">
        <v>19020.0</v>
      </c>
      <c r="X563" s="23">
        <v>2.7454</v>
      </c>
      <c r="Y563" s="23">
        <v>0.2829</v>
      </c>
      <c r="Z563" s="23">
        <v>0.0</v>
      </c>
      <c r="AA563" s="23">
        <v>0.962</v>
      </c>
      <c r="AB563" s="23">
        <v>3.0</v>
      </c>
      <c r="AC563" s="23">
        <v>11.0</v>
      </c>
      <c r="AD563" s="23">
        <v>11.0</v>
      </c>
      <c r="AE563" s="23">
        <v>0.0</v>
      </c>
      <c r="AF563" s="23">
        <v>0.0</v>
      </c>
      <c r="AG563" s="23">
        <v>0.0</v>
      </c>
      <c r="AH563" s="23">
        <v>0.0</v>
      </c>
      <c r="AI563" s="23">
        <v>7.0E-4</v>
      </c>
      <c r="AJ563" s="23">
        <v>6.0E-4</v>
      </c>
      <c r="AK563" s="23">
        <v>1.0E-4</v>
      </c>
      <c r="AL563" s="23">
        <v>0.0</v>
      </c>
      <c r="AM563" s="23">
        <v>0.0</v>
      </c>
      <c r="AN563" s="23">
        <v>3.0</v>
      </c>
      <c r="AO563" s="23">
        <v>6000.0</v>
      </c>
      <c r="AP563" s="23">
        <v>3600.0</v>
      </c>
      <c r="AQ563" s="23">
        <v>0.0</v>
      </c>
      <c r="AR563" s="23">
        <v>0.0</v>
      </c>
      <c r="AS563" s="23" t="s">
        <v>1372</v>
      </c>
      <c r="AT563" s="23" t="s">
        <v>1376</v>
      </c>
    </row>
    <row r="564">
      <c r="A564" s="23" t="str">
        <f t="shared" si="9"/>
        <v>OK</v>
      </c>
      <c r="B564" s="23" t="s">
        <v>57</v>
      </c>
      <c r="C564" s="23" t="s">
        <v>57</v>
      </c>
      <c r="D564" s="23">
        <v>1.0</v>
      </c>
      <c r="E564" s="23">
        <v>20.0</v>
      </c>
      <c r="F564" s="23">
        <v>10.0</v>
      </c>
      <c r="G564" s="23">
        <v>10.0</v>
      </c>
      <c r="H564" s="23">
        <v>25.0</v>
      </c>
      <c r="I564" s="23">
        <v>41392.0</v>
      </c>
      <c r="J564" s="23">
        <v>25609.0</v>
      </c>
      <c r="K564" s="23">
        <v>38.130557</v>
      </c>
      <c r="L564" s="23">
        <v>2.0</v>
      </c>
      <c r="M564" s="23">
        <v>1.0</v>
      </c>
      <c r="N564" s="23">
        <v>272500.0</v>
      </c>
      <c r="O564" s="23">
        <v>3600.0649</v>
      </c>
      <c r="P564" s="23">
        <v>152.0</v>
      </c>
      <c r="Q564" s="23">
        <v>6152.0</v>
      </c>
      <c r="R564" s="23">
        <v>15027.0</v>
      </c>
      <c r="S564" s="23">
        <v>1617.0</v>
      </c>
      <c r="T564" s="23">
        <v>1.0</v>
      </c>
      <c r="U564" s="23">
        <v>10948.0</v>
      </c>
      <c r="V564" s="23">
        <v>0.0</v>
      </c>
      <c r="W564" s="23">
        <v>2461.0</v>
      </c>
      <c r="X564" s="23">
        <v>0.9292</v>
      </c>
      <c r="Y564" s="23">
        <v>0.1144</v>
      </c>
      <c r="Z564" s="23">
        <v>0.0</v>
      </c>
      <c r="AA564" s="23">
        <v>0.4564</v>
      </c>
      <c r="AB564" s="23">
        <v>14.0</v>
      </c>
      <c r="AC564" s="23">
        <v>48.0</v>
      </c>
      <c r="AD564" s="23">
        <v>44.0</v>
      </c>
      <c r="AE564" s="23">
        <v>0.0</v>
      </c>
      <c r="AF564" s="23">
        <v>4.0</v>
      </c>
      <c r="AG564" s="23">
        <v>0.0</v>
      </c>
      <c r="AH564" s="23">
        <v>0.0</v>
      </c>
      <c r="AI564" s="23">
        <v>0.0041</v>
      </c>
      <c r="AJ564" s="23">
        <v>0.0031</v>
      </c>
      <c r="AK564" s="23">
        <v>7.0E-4</v>
      </c>
      <c r="AL564" s="23">
        <v>0.0</v>
      </c>
      <c r="AM564" s="23">
        <v>0.0</v>
      </c>
      <c r="AN564" s="23">
        <v>6.0</v>
      </c>
      <c r="AO564" s="23">
        <v>6000.0</v>
      </c>
      <c r="AP564" s="23">
        <v>3600.0</v>
      </c>
      <c r="AQ564" s="23">
        <v>0.0</v>
      </c>
      <c r="AR564" s="23">
        <v>0.0</v>
      </c>
      <c r="AS564" s="23" t="s">
        <v>1372</v>
      </c>
      <c r="AT564" s="23" t="s">
        <v>1377</v>
      </c>
    </row>
    <row r="565">
      <c r="A565" s="23" t="str">
        <f t="shared" si="9"/>
        <v>OK</v>
      </c>
      <c r="B565" s="23" t="s">
        <v>58</v>
      </c>
      <c r="C565" s="23" t="s">
        <v>58</v>
      </c>
      <c r="D565" s="23">
        <v>1.0</v>
      </c>
      <c r="E565" s="23">
        <v>21.0</v>
      </c>
      <c r="F565" s="23">
        <v>30.0</v>
      </c>
      <c r="G565" s="23">
        <v>10.0</v>
      </c>
      <c r="H565" s="23">
        <v>25.0</v>
      </c>
      <c r="I565" s="23">
        <v>163096.0</v>
      </c>
      <c r="J565" s="23">
        <v>93580.166667</v>
      </c>
      <c r="K565" s="23">
        <v>42.622648</v>
      </c>
      <c r="L565" s="23">
        <v>2.0</v>
      </c>
      <c r="M565" s="23">
        <v>1.0</v>
      </c>
      <c r="N565" s="23">
        <v>1194436.0</v>
      </c>
      <c r="O565" s="23">
        <v>3600.0095</v>
      </c>
      <c r="P565" s="23">
        <v>468.0</v>
      </c>
      <c r="Q565" s="23">
        <v>1144.0</v>
      </c>
      <c r="R565" s="23">
        <v>3025.0</v>
      </c>
      <c r="S565" s="23">
        <v>330.0</v>
      </c>
      <c r="T565" s="23">
        <v>2.0</v>
      </c>
      <c r="U565" s="23">
        <v>2215.0</v>
      </c>
      <c r="V565" s="23">
        <v>0.0</v>
      </c>
      <c r="W565" s="23">
        <v>478.0</v>
      </c>
      <c r="X565" s="23">
        <v>0.1308</v>
      </c>
      <c r="Y565" s="23">
        <v>0.0189</v>
      </c>
      <c r="Z565" s="23">
        <v>0.0</v>
      </c>
      <c r="AA565" s="23">
        <v>0.0687</v>
      </c>
      <c r="AB565" s="23">
        <v>15.0</v>
      </c>
      <c r="AC565" s="23">
        <v>31.0</v>
      </c>
      <c r="AD565" s="23">
        <v>27.0</v>
      </c>
      <c r="AE565" s="23">
        <v>0.0</v>
      </c>
      <c r="AF565" s="23">
        <v>4.0</v>
      </c>
      <c r="AG565" s="23">
        <v>0.0</v>
      </c>
      <c r="AH565" s="23">
        <v>0.0</v>
      </c>
      <c r="AI565" s="23">
        <v>0.0049</v>
      </c>
      <c r="AJ565" s="23">
        <v>0.0035</v>
      </c>
      <c r="AK565" s="23">
        <v>9.0E-4</v>
      </c>
      <c r="AL565" s="23">
        <v>0.0</v>
      </c>
      <c r="AM565" s="23">
        <v>0.0</v>
      </c>
      <c r="AN565" s="23">
        <v>15.0</v>
      </c>
      <c r="AO565" s="23">
        <v>6000.0</v>
      </c>
      <c r="AP565" s="23">
        <v>3600.0</v>
      </c>
      <c r="AQ565" s="23">
        <v>0.0</v>
      </c>
      <c r="AR565" s="23">
        <v>0.0</v>
      </c>
      <c r="AS565" s="23" t="s">
        <v>1372</v>
      </c>
      <c r="AT565" s="23" t="s">
        <v>1378</v>
      </c>
    </row>
    <row r="566">
      <c r="A566" s="23" t="str">
        <f t="shared" si="9"/>
        <v>OK</v>
      </c>
      <c r="B566" s="23" t="s">
        <v>59</v>
      </c>
      <c r="C566" s="23" t="s">
        <v>59</v>
      </c>
      <c r="D566" s="23">
        <v>0.0</v>
      </c>
      <c r="E566" s="23">
        <v>21.0</v>
      </c>
      <c r="F566" s="23">
        <v>20.0</v>
      </c>
      <c r="G566" s="23">
        <v>10.0</v>
      </c>
      <c r="H566" s="23">
        <v>25.0</v>
      </c>
      <c r="I566" s="23" t="s">
        <v>134</v>
      </c>
      <c r="J566" s="23">
        <v>0.0</v>
      </c>
      <c r="K566" s="23" t="s">
        <v>134</v>
      </c>
      <c r="L566" s="23">
        <v>-1.0</v>
      </c>
      <c r="M566" s="23">
        <v>-1.0</v>
      </c>
      <c r="N566" s="23">
        <v>0.0</v>
      </c>
      <c r="O566" s="23">
        <v>0.0</v>
      </c>
      <c r="P566" s="23">
        <v>0.0</v>
      </c>
      <c r="Q566" s="23" t="s">
        <v>133</v>
      </c>
      <c r="R566" s="23" t="s">
        <v>133</v>
      </c>
      <c r="S566" s="23" t="s">
        <v>133</v>
      </c>
      <c r="T566" s="23" t="s">
        <v>133</v>
      </c>
      <c r="U566" s="23" t="s">
        <v>133</v>
      </c>
      <c r="V566" s="23" t="s">
        <v>133</v>
      </c>
      <c r="W566" s="23" t="s">
        <v>133</v>
      </c>
      <c r="X566" s="23" t="s">
        <v>133</v>
      </c>
      <c r="Y566" s="23" t="s">
        <v>133</v>
      </c>
      <c r="Z566" s="23" t="s">
        <v>133</v>
      </c>
      <c r="AA566" s="23" t="s">
        <v>133</v>
      </c>
      <c r="AB566" s="23" t="s">
        <v>133</v>
      </c>
      <c r="AC566" s="23" t="s">
        <v>133</v>
      </c>
      <c r="AD566" s="23" t="s">
        <v>133</v>
      </c>
      <c r="AE566" s="23" t="s">
        <v>133</v>
      </c>
      <c r="AF566" s="23" t="s">
        <v>133</v>
      </c>
      <c r="AG566" s="23" t="s">
        <v>133</v>
      </c>
      <c r="AH566" s="23" t="s">
        <v>133</v>
      </c>
      <c r="AI566" s="23" t="s">
        <v>133</v>
      </c>
      <c r="AJ566" s="23" t="s">
        <v>133</v>
      </c>
      <c r="AK566" s="23" t="s">
        <v>133</v>
      </c>
      <c r="AL566" s="23" t="s">
        <v>133</v>
      </c>
      <c r="AM566" s="23" t="s">
        <v>133</v>
      </c>
      <c r="AN566" s="23" t="s">
        <v>133</v>
      </c>
      <c r="AO566" s="23">
        <v>6000.0</v>
      </c>
      <c r="AP566" s="23">
        <v>3600.0</v>
      </c>
      <c r="AQ566" s="23">
        <v>0.0</v>
      </c>
      <c r="AR566" s="23">
        <v>0.0</v>
      </c>
      <c r="AS566" s="23" t="s">
        <v>1372</v>
      </c>
      <c r="AT566" s="23" t="s">
        <v>773</v>
      </c>
    </row>
    <row r="567">
      <c r="A567" s="23" t="str">
        <f t="shared" si="9"/>
        <v>OK</v>
      </c>
      <c r="B567" s="23" t="s">
        <v>60</v>
      </c>
      <c r="C567" s="23" t="s">
        <v>60</v>
      </c>
      <c r="D567" s="23">
        <v>1.0</v>
      </c>
      <c r="E567" s="23">
        <v>21.0</v>
      </c>
      <c r="F567" s="23">
        <v>30.0</v>
      </c>
      <c r="G567" s="23">
        <v>10.0</v>
      </c>
      <c r="H567" s="23">
        <v>25.0</v>
      </c>
      <c r="I567" s="23">
        <v>16202.0</v>
      </c>
      <c r="J567" s="23">
        <v>16202.0</v>
      </c>
      <c r="K567" s="23">
        <v>0.0</v>
      </c>
      <c r="L567" s="23">
        <v>1.0</v>
      </c>
      <c r="M567" s="23">
        <v>1.0</v>
      </c>
      <c r="N567" s="23">
        <v>0.0</v>
      </c>
      <c r="O567" s="23">
        <v>0.0114</v>
      </c>
      <c r="P567" s="23">
        <v>0.0</v>
      </c>
      <c r="Q567" s="23">
        <v>3.0</v>
      </c>
      <c r="R567" s="23">
        <v>3.0</v>
      </c>
      <c r="S567" s="23">
        <v>3.0</v>
      </c>
      <c r="T567" s="23">
        <v>0.0</v>
      </c>
      <c r="U567" s="23">
        <v>0.0</v>
      </c>
      <c r="V567" s="23">
        <v>0.0</v>
      </c>
      <c r="W567" s="23">
        <v>0.0</v>
      </c>
      <c r="X567" s="23">
        <v>2.0E-4</v>
      </c>
      <c r="Y567" s="23">
        <v>1.0E-4</v>
      </c>
      <c r="Z567" s="23">
        <v>0.0</v>
      </c>
      <c r="AA567" s="23">
        <v>0.0</v>
      </c>
      <c r="AB567" s="23">
        <v>0.0</v>
      </c>
      <c r="AC567" s="23">
        <v>0.0</v>
      </c>
      <c r="AD567" s="23">
        <v>0.0</v>
      </c>
      <c r="AE567" s="23">
        <v>0.0</v>
      </c>
      <c r="AF567" s="23">
        <v>0.0</v>
      </c>
      <c r="AG567" s="23">
        <v>0.0</v>
      </c>
      <c r="AH567" s="23">
        <v>0.0</v>
      </c>
      <c r="AI567" s="23">
        <v>0.0</v>
      </c>
      <c r="AJ567" s="23">
        <v>0.0</v>
      </c>
      <c r="AK567" s="23">
        <v>0.0</v>
      </c>
      <c r="AL567" s="23">
        <v>0.0</v>
      </c>
      <c r="AM567" s="23">
        <v>0.0</v>
      </c>
      <c r="AN567" s="23">
        <v>1.0</v>
      </c>
      <c r="AO567" s="23">
        <v>6000.0</v>
      </c>
      <c r="AP567" s="23">
        <v>3600.0</v>
      </c>
      <c r="AQ567" s="23">
        <v>0.0</v>
      </c>
      <c r="AR567" s="23">
        <v>0.0</v>
      </c>
      <c r="AS567" s="23" t="s">
        <v>1372</v>
      </c>
      <c r="AT567" s="23" t="s">
        <v>773</v>
      </c>
    </row>
    <row r="568">
      <c r="A568" s="23" t="str">
        <f t="shared" si="9"/>
        <v>OK</v>
      </c>
      <c r="B568" s="23" t="s">
        <v>61</v>
      </c>
      <c r="C568" s="23" t="s">
        <v>61</v>
      </c>
      <c r="D568" s="23">
        <v>1.0</v>
      </c>
      <c r="E568" s="23">
        <v>21.0</v>
      </c>
      <c r="F568" s="23">
        <v>20.0</v>
      </c>
      <c r="G568" s="23">
        <v>10.0</v>
      </c>
      <c r="H568" s="23">
        <v>25.0</v>
      </c>
      <c r="I568" s="23">
        <v>27388.0</v>
      </c>
      <c r="J568" s="23">
        <v>19859.0</v>
      </c>
      <c r="K568" s="23">
        <v>27.490142</v>
      </c>
      <c r="L568" s="23">
        <v>2.0</v>
      </c>
      <c r="M568" s="23">
        <v>1.0</v>
      </c>
      <c r="N568" s="23">
        <v>199200.0</v>
      </c>
      <c r="O568" s="23">
        <v>3600.1506</v>
      </c>
      <c r="P568" s="23">
        <v>0.0</v>
      </c>
      <c r="Q568" s="23">
        <v>29472.0</v>
      </c>
      <c r="R568" s="23">
        <v>30839.0</v>
      </c>
      <c r="S568" s="23">
        <v>6370.0</v>
      </c>
      <c r="T568" s="23">
        <v>0.0</v>
      </c>
      <c r="U568" s="23">
        <v>2189.0</v>
      </c>
      <c r="V568" s="23">
        <v>0.0</v>
      </c>
      <c r="W568" s="23">
        <v>22280.0</v>
      </c>
      <c r="X568" s="23">
        <v>2.8242</v>
      </c>
      <c r="Y568" s="23">
        <v>0.3826</v>
      </c>
      <c r="Z568" s="23">
        <v>0.0</v>
      </c>
      <c r="AA568" s="23">
        <v>0.8483</v>
      </c>
      <c r="AB568" s="23">
        <v>11.0</v>
      </c>
      <c r="AC568" s="23">
        <v>20.0</v>
      </c>
      <c r="AD568" s="23">
        <v>20.0</v>
      </c>
      <c r="AE568" s="23">
        <v>0.0</v>
      </c>
      <c r="AF568" s="23">
        <v>0.0</v>
      </c>
      <c r="AG568" s="23">
        <v>0.0</v>
      </c>
      <c r="AH568" s="23">
        <v>0.0</v>
      </c>
      <c r="AI568" s="23">
        <v>0.0038</v>
      </c>
      <c r="AJ568" s="23">
        <v>0.0026</v>
      </c>
      <c r="AK568" s="23">
        <v>8.0E-4</v>
      </c>
      <c r="AL568" s="23">
        <v>0.0</v>
      </c>
      <c r="AM568" s="23">
        <v>0.0</v>
      </c>
      <c r="AN568" s="23">
        <v>3.0</v>
      </c>
      <c r="AO568" s="23">
        <v>6000.0</v>
      </c>
      <c r="AP568" s="23">
        <v>3600.0</v>
      </c>
      <c r="AQ568" s="23">
        <v>0.0</v>
      </c>
      <c r="AR568" s="23">
        <v>0.0</v>
      </c>
      <c r="AS568" s="23" t="s">
        <v>1372</v>
      </c>
      <c r="AT568" s="23" t="s">
        <v>1379</v>
      </c>
    </row>
    <row r="569">
      <c r="A569" s="23" t="str">
        <f t="shared" si="9"/>
        <v>OK</v>
      </c>
      <c r="B569" s="23" t="s">
        <v>62</v>
      </c>
      <c r="C569" s="23" t="s">
        <v>62</v>
      </c>
      <c r="D569" s="23">
        <v>1.0</v>
      </c>
      <c r="E569" s="23">
        <v>21.0</v>
      </c>
      <c r="F569" s="23">
        <v>10.0</v>
      </c>
      <c r="G569" s="23">
        <v>10.0</v>
      </c>
      <c r="H569" s="23">
        <v>25.0</v>
      </c>
      <c r="I569" s="23">
        <v>51641.0</v>
      </c>
      <c r="J569" s="23">
        <v>21386.173913</v>
      </c>
      <c r="K569" s="23">
        <v>58.586832</v>
      </c>
      <c r="L569" s="23">
        <v>2.0</v>
      </c>
      <c r="M569" s="23">
        <v>1.0</v>
      </c>
      <c r="N569" s="23">
        <v>268705.0</v>
      </c>
      <c r="O569" s="23">
        <v>3600.0143</v>
      </c>
      <c r="P569" s="23">
        <v>52.0</v>
      </c>
      <c r="Q569" s="23">
        <v>7964.0</v>
      </c>
      <c r="R569" s="23">
        <v>16722.0</v>
      </c>
      <c r="S569" s="23">
        <v>2795.0</v>
      </c>
      <c r="T569" s="23">
        <v>5.0</v>
      </c>
      <c r="U569" s="23">
        <v>11841.0</v>
      </c>
      <c r="V569" s="23">
        <v>0.0</v>
      </c>
      <c r="W569" s="23">
        <v>2081.0</v>
      </c>
      <c r="X569" s="23">
        <v>1.0515</v>
      </c>
      <c r="Y569" s="23">
        <v>0.1666</v>
      </c>
      <c r="Z569" s="23">
        <v>0.0</v>
      </c>
      <c r="AA569" s="23">
        <v>0.4644</v>
      </c>
      <c r="AB569" s="23">
        <v>10.0</v>
      </c>
      <c r="AC569" s="23">
        <v>47.0</v>
      </c>
      <c r="AD569" s="23">
        <v>45.0</v>
      </c>
      <c r="AE569" s="23">
        <v>0.0</v>
      </c>
      <c r="AF569" s="23">
        <v>2.0</v>
      </c>
      <c r="AG569" s="23">
        <v>0.0</v>
      </c>
      <c r="AH569" s="23">
        <v>0.0</v>
      </c>
      <c r="AI569" s="23">
        <v>0.0036</v>
      </c>
      <c r="AJ569" s="23">
        <v>0.0027</v>
      </c>
      <c r="AK569" s="23">
        <v>6.0E-4</v>
      </c>
      <c r="AL569" s="23">
        <v>0.0</v>
      </c>
      <c r="AM569" s="23">
        <v>0.0</v>
      </c>
      <c r="AN569" s="23">
        <v>6.0</v>
      </c>
      <c r="AO569" s="23">
        <v>6000.0</v>
      </c>
      <c r="AP569" s="23">
        <v>3600.0</v>
      </c>
      <c r="AQ569" s="23">
        <v>0.0</v>
      </c>
      <c r="AR569" s="23">
        <v>0.0</v>
      </c>
      <c r="AS569" s="23" t="s">
        <v>1372</v>
      </c>
      <c r="AT569" s="23" t="s">
        <v>1380</v>
      </c>
    </row>
    <row r="570">
      <c r="A570" s="23" t="str">
        <f t="shared" si="9"/>
        <v>OK</v>
      </c>
      <c r="B570" s="23" t="s">
        <v>63</v>
      </c>
      <c r="C570" s="23" t="s">
        <v>63</v>
      </c>
      <c r="D570" s="23">
        <v>1.0</v>
      </c>
      <c r="E570" s="23">
        <v>23.0</v>
      </c>
      <c r="F570" s="23">
        <v>30.0</v>
      </c>
      <c r="G570" s="23">
        <v>10.0</v>
      </c>
      <c r="H570" s="23">
        <v>25.0</v>
      </c>
      <c r="I570" s="23">
        <v>31533.0</v>
      </c>
      <c r="J570" s="23">
        <v>22979.363636</v>
      </c>
      <c r="K570" s="23">
        <v>27.125983</v>
      </c>
      <c r="L570" s="23">
        <v>2.0</v>
      </c>
      <c r="M570" s="23">
        <v>1.0</v>
      </c>
      <c r="N570" s="23">
        <v>200950.0</v>
      </c>
      <c r="O570" s="23">
        <v>3600.0534</v>
      </c>
      <c r="P570" s="23">
        <v>0.0</v>
      </c>
      <c r="Q570" s="23">
        <v>9080.0</v>
      </c>
      <c r="R570" s="23">
        <v>15298.0</v>
      </c>
      <c r="S570" s="23">
        <v>3525.0</v>
      </c>
      <c r="T570" s="23">
        <v>459.0</v>
      </c>
      <c r="U570" s="23">
        <v>10701.0</v>
      </c>
      <c r="V570" s="23">
        <v>0.0</v>
      </c>
      <c r="W570" s="23">
        <v>613.0</v>
      </c>
      <c r="X570" s="23">
        <v>1.2578</v>
      </c>
      <c r="Y570" s="23">
        <v>0.2464</v>
      </c>
      <c r="Z570" s="23">
        <v>0.0</v>
      </c>
      <c r="AA570" s="23">
        <v>0.4979</v>
      </c>
      <c r="AB570" s="23">
        <v>1.0</v>
      </c>
      <c r="AC570" s="23">
        <v>15.0</v>
      </c>
      <c r="AD570" s="23">
        <v>15.0</v>
      </c>
      <c r="AE570" s="23">
        <v>0.0</v>
      </c>
      <c r="AF570" s="23">
        <v>0.0</v>
      </c>
      <c r="AG570" s="23">
        <v>0.0</v>
      </c>
      <c r="AH570" s="23">
        <v>0.0</v>
      </c>
      <c r="AI570" s="23">
        <v>5.0E-4</v>
      </c>
      <c r="AJ570" s="23">
        <v>4.0E-4</v>
      </c>
      <c r="AK570" s="23">
        <v>0.0</v>
      </c>
      <c r="AL570" s="23">
        <v>0.0</v>
      </c>
      <c r="AM570" s="23">
        <v>0.0</v>
      </c>
      <c r="AN570" s="23">
        <v>3.0</v>
      </c>
      <c r="AO570" s="23">
        <v>6000.0</v>
      </c>
      <c r="AP570" s="23">
        <v>3600.0</v>
      </c>
      <c r="AQ570" s="23">
        <v>0.0</v>
      </c>
      <c r="AR570" s="23">
        <v>0.0</v>
      </c>
      <c r="AS570" s="23" t="s">
        <v>1372</v>
      </c>
      <c r="AT570" s="23" t="s">
        <v>1381</v>
      </c>
    </row>
    <row r="571">
      <c r="A571" s="23" t="str">
        <f t="shared" si="9"/>
        <v>OK</v>
      </c>
      <c r="B571" s="23" t="s">
        <v>64</v>
      </c>
      <c r="C571" s="23" t="s">
        <v>64</v>
      </c>
      <c r="D571" s="23">
        <v>1.0</v>
      </c>
      <c r="E571" s="23">
        <v>23.0</v>
      </c>
      <c r="F571" s="23">
        <v>20.0</v>
      </c>
      <c r="G571" s="23">
        <v>10.0</v>
      </c>
      <c r="H571" s="23">
        <v>25.0</v>
      </c>
      <c r="I571" s="23">
        <v>39186.0</v>
      </c>
      <c r="J571" s="23">
        <v>26014.791667</v>
      </c>
      <c r="K571" s="23">
        <v>33.612026</v>
      </c>
      <c r="L571" s="23">
        <v>2.0</v>
      </c>
      <c r="M571" s="23">
        <v>1.0</v>
      </c>
      <c r="N571" s="23">
        <v>173530.0</v>
      </c>
      <c r="O571" s="23">
        <v>3600.0098</v>
      </c>
      <c r="P571" s="23">
        <v>12.0</v>
      </c>
      <c r="Q571" s="23">
        <v>6940.0</v>
      </c>
      <c r="R571" s="23">
        <v>18115.0</v>
      </c>
      <c r="S571" s="23">
        <v>1505.0</v>
      </c>
      <c r="T571" s="23">
        <v>193.0</v>
      </c>
      <c r="U571" s="23">
        <v>15827.0</v>
      </c>
      <c r="V571" s="23">
        <v>0.0</v>
      </c>
      <c r="W571" s="23">
        <v>590.0</v>
      </c>
      <c r="X571" s="23">
        <v>1.1447</v>
      </c>
      <c r="Y571" s="23">
        <v>0.126</v>
      </c>
      <c r="Z571" s="23">
        <v>0.0</v>
      </c>
      <c r="AA571" s="23">
        <v>0.6205</v>
      </c>
      <c r="AB571" s="23">
        <v>6.0</v>
      </c>
      <c r="AC571" s="23">
        <v>31.0</v>
      </c>
      <c r="AD571" s="23">
        <v>7.0</v>
      </c>
      <c r="AE571" s="23">
        <v>21.0</v>
      </c>
      <c r="AF571" s="23">
        <v>3.0</v>
      </c>
      <c r="AG571" s="23">
        <v>0.0</v>
      </c>
      <c r="AH571" s="23">
        <v>0.0</v>
      </c>
      <c r="AI571" s="23">
        <v>0.0018</v>
      </c>
      <c r="AJ571" s="23">
        <v>0.0013</v>
      </c>
      <c r="AK571" s="23">
        <v>3.0E-4</v>
      </c>
      <c r="AL571" s="23">
        <v>0.0</v>
      </c>
      <c r="AM571" s="23">
        <v>0.0</v>
      </c>
      <c r="AN571" s="23">
        <v>4.0</v>
      </c>
      <c r="AO571" s="23">
        <v>6000.0</v>
      </c>
      <c r="AP571" s="23">
        <v>3600.0</v>
      </c>
      <c r="AQ571" s="23">
        <v>0.0</v>
      </c>
      <c r="AR571" s="23">
        <v>0.0</v>
      </c>
      <c r="AS571" s="23" t="s">
        <v>1372</v>
      </c>
      <c r="AT571" s="23" t="s">
        <v>1382</v>
      </c>
    </row>
    <row r="572">
      <c r="A572" s="23" t="str">
        <f t="shared" si="9"/>
        <v>OK</v>
      </c>
      <c r="B572" s="23" t="s">
        <v>65</v>
      </c>
      <c r="C572" s="23" t="s">
        <v>65</v>
      </c>
      <c r="D572" s="23">
        <v>1.0</v>
      </c>
      <c r="E572" s="23">
        <v>23.0</v>
      </c>
      <c r="F572" s="23">
        <v>10.0</v>
      </c>
      <c r="G572" s="23">
        <v>10.0</v>
      </c>
      <c r="H572" s="23">
        <v>25.0</v>
      </c>
      <c r="I572" s="23">
        <v>70674.0</v>
      </c>
      <c r="J572" s="23">
        <v>43888.5</v>
      </c>
      <c r="K572" s="23">
        <v>37.900076</v>
      </c>
      <c r="L572" s="23">
        <v>2.0</v>
      </c>
      <c r="M572" s="23">
        <v>1.0</v>
      </c>
      <c r="N572" s="23">
        <v>259574.0</v>
      </c>
      <c r="O572" s="23">
        <v>3600.0511</v>
      </c>
      <c r="P572" s="23">
        <v>584.0</v>
      </c>
      <c r="Q572" s="23">
        <v>4577.0</v>
      </c>
      <c r="R572" s="23">
        <v>15015.0</v>
      </c>
      <c r="S572" s="23">
        <v>391.0</v>
      </c>
      <c r="T572" s="23">
        <v>15.0</v>
      </c>
      <c r="U572" s="23">
        <v>12950.0</v>
      </c>
      <c r="V572" s="23">
        <v>0.0</v>
      </c>
      <c r="W572" s="23">
        <v>1659.0</v>
      </c>
      <c r="X572" s="23">
        <v>0.8204</v>
      </c>
      <c r="Y572" s="23">
        <v>0.0589</v>
      </c>
      <c r="Z572" s="23">
        <v>0.0</v>
      </c>
      <c r="AA572" s="23">
        <v>0.4854</v>
      </c>
      <c r="AB572" s="23">
        <v>32.0</v>
      </c>
      <c r="AC572" s="23">
        <v>104.0</v>
      </c>
      <c r="AD572" s="23">
        <v>23.0</v>
      </c>
      <c r="AE572" s="23">
        <v>56.0</v>
      </c>
      <c r="AF572" s="23">
        <v>25.0</v>
      </c>
      <c r="AG572" s="23">
        <v>0.0</v>
      </c>
      <c r="AH572" s="23">
        <v>0.0</v>
      </c>
      <c r="AI572" s="23">
        <v>0.0158</v>
      </c>
      <c r="AJ572" s="23">
        <v>0.0106</v>
      </c>
      <c r="AK572" s="23">
        <v>0.0037</v>
      </c>
      <c r="AL572" s="23">
        <v>0.0</v>
      </c>
      <c r="AM572" s="23">
        <v>0.0</v>
      </c>
      <c r="AN572" s="23">
        <v>8.0</v>
      </c>
      <c r="AO572" s="23">
        <v>6000.0</v>
      </c>
      <c r="AP572" s="23">
        <v>3600.0</v>
      </c>
      <c r="AQ572" s="23">
        <v>0.0</v>
      </c>
      <c r="AR572" s="23">
        <v>0.0</v>
      </c>
      <c r="AS572" s="23" t="s">
        <v>1372</v>
      </c>
      <c r="AT572" s="23" t="s">
        <v>779</v>
      </c>
    </row>
    <row r="573">
      <c r="A573" s="23" t="str">
        <f t="shared" si="9"/>
        <v>OK</v>
      </c>
      <c r="B573" s="23" t="s">
        <v>66</v>
      </c>
      <c r="C573" s="23" t="s">
        <v>66</v>
      </c>
      <c r="D573" s="23">
        <v>1.0</v>
      </c>
      <c r="E573" s="23">
        <v>27.0</v>
      </c>
      <c r="F573" s="23">
        <v>30.0</v>
      </c>
      <c r="G573" s="23">
        <v>10.0</v>
      </c>
      <c r="H573" s="23">
        <v>25.0</v>
      </c>
      <c r="I573" s="23">
        <v>31100.0</v>
      </c>
      <c r="J573" s="23">
        <v>31100.0</v>
      </c>
      <c r="K573" s="23">
        <v>0.0</v>
      </c>
      <c r="L573" s="23">
        <v>1.0</v>
      </c>
      <c r="M573" s="23">
        <v>1.0</v>
      </c>
      <c r="N573" s="23">
        <v>2300.0</v>
      </c>
      <c r="O573" s="23">
        <v>4.3406</v>
      </c>
      <c r="P573" s="23">
        <v>0.0</v>
      </c>
      <c r="Q573" s="23">
        <v>518.0</v>
      </c>
      <c r="R573" s="23">
        <v>1039.0</v>
      </c>
      <c r="S573" s="23">
        <v>109.0</v>
      </c>
      <c r="T573" s="23">
        <v>0.0</v>
      </c>
      <c r="U573" s="23">
        <v>862.0</v>
      </c>
      <c r="V573" s="23">
        <v>0.0</v>
      </c>
      <c r="W573" s="23">
        <v>68.0</v>
      </c>
      <c r="X573" s="23">
        <v>0.0733</v>
      </c>
      <c r="Y573" s="23">
        <v>0.0077</v>
      </c>
      <c r="Z573" s="23">
        <v>0.0</v>
      </c>
      <c r="AA573" s="23">
        <v>0.0415</v>
      </c>
      <c r="AB573" s="23">
        <v>8.0</v>
      </c>
      <c r="AC573" s="23">
        <v>39.0</v>
      </c>
      <c r="AD573" s="23">
        <v>36.0</v>
      </c>
      <c r="AE573" s="23">
        <v>0.0</v>
      </c>
      <c r="AF573" s="23">
        <v>3.0</v>
      </c>
      <c r="AG573" s="23">
        <v>0.0</v>
      </c>
      <c r="AH573" s="23">
        <v>0.0</v>
      </c>
      <c r="AI573" s="23">
        <v>0.0038</v>
      </c>
      <c r="AJ573" s="23">
        <v>0.003</v>
      </c>
      <c r="AK573" s="23">
        <v>5.0E-4</v>
      </c>
      <c r="AL573" s="23">
        <v>0.0</v>
      </c>
      <c r="AM573" s="23">
        <v>0.0</v>
      </c>
      <c r="AN573" s="23">
        <v>3.0</v>
      </c>
      <c r="AO573" s="23">
        <v>6000.0</v>
      </c>
      <c r="AP573" s="23">
        <v>3600.0</v>
      </c>
      <c r="AQ573" s="23">
        <v>1.0</v>
      </c>
      <c r="AR573" s="23">
        <v>0.0</v>
      </c>
      <c r="AS573" s="23" t="s">
        <v>1372</v>
      </c>
      <c r="AT573" s="23" t="s">
        <v>1309</v>
      </c>
    </row>
    <row r="574">
      <c r="A574" s="23" t="str">
        <f t="shared" si="9"/>
        <v>OK</v>
      </c>
      <c r="B574" s="23" t="s">
        <v>67</v>
      </c>
      <c r="C574" s="23" t="s">
        <v>67</v>
      </c>
      <c r="D574" s="23">
        <v>1.0</v>
      </c>
      <c r="E574" s="23">
        <v>27.0</v>
      </c>
      <c r="F574" s="23">
        <v>20.0</v>
      </c>
      <c r="G574" s="23">
        <v>10.0</v>
      </c>
      <c r="H574" s="23">
        <v>25.0</v>
      </c>
      <c r="I574" s="23">
        <v>40300.0</v>
      </c>
      <c r="J574" s="23">
        <v>32475.0</v>
      </c>
      <c r="K574" s="23">
        <v>19.416873</v>
      </c>
      <c r="L574" s="23">
        <v>2.0</v>
      </c>
      <c r="M574" s="23">
        <v>1.0</v>
      </c>
      <c r="N574" s="23">
        <v>175063.0</v>
      </c>
      <c r="O574" s="23">
        <v>3600.0213</v>
      </c>
      <c r="P574" s="23">
        <v>104.0</v>
      </c>
      <c r="Q574" s="23">
        <v>8069.0</v>
      </c>
      <c r="R574" s="23">
        <v>18876.0</v>
      </c>
      <c r="S574" s="23">
        <v>2422.0</v>
      </c>
      <c r="T574" s="23">
        <v>0.0</v>
      </c>
      <c r="U574" s="23">
        <v>15245.0</v>
      </c>
      <c r="V574" s="23">
        <v>0.0</v>
      </c>
      <c r="W574" s="23">
        <v>1209.0</v>
      </c>
      <c r="X574" s="23">
        <v>1.4969</v>
      </c>
      <c r="Y574" s="23">
        <v>0.1954</v>
      </c>
      <c r="Z574" s="23">
        <v>0.0</v>
      </c>
      <c r="AA574" s="23">
        <v>0.7593</v>
      </c>
      <c r="AB574" s="23">
        <v>15.0</v>
      </c>
      <c r="AC574" s="23">
        <v>30.0</v>
      </c>
      <c r="AD574" s="23">
        <v>19.0</v>
      </c>
      <c r="AE574" s="23">
        <v>0.0</v>
      </c>
      <c r="AF574" s="23">
        <v>11.0</v>
      </c>
      <c r="AG574" s="23">
        <v>0.0</v>
      </c>
      <c r="AH574" s="23">
        <v>0.0</v>
      </c>
      <c r="AI574" s="23">
        <v>0.0091</v>
      </c>
      <c r="AJ574" s="23">
        <v>0.0063</v>
      </c>
      <c r="AK574" s="23">
        <v>0.002</v>
      </c>
      <c r="AL574" s="23">
        <v>0.0</v>
      </c>
      <c r="AM574" s="23">
        <v>0.0</v>
      </c>
      <c r="AN574" s="23">
        <v>5.0</v>
      </c>
      <c r="AO574" s="23">
        <v>6000.0</v>
      </c>
      <c r="AP574" s="23">
        <v>3600.0</v>
      </c>
      <c r="AQ574" s="23">
        <v>1.0</v>
      </c>
      <c r="AR574" s="23">
        <v>0.0</v>
      </c>
      <c r="AS574" s="23" t="s">
        <v>1372</v>
      </c>
      <c r="AT574" s="23" t="s">
        <v>1383</v>
      </c>
    </row>
    <row r="575">
      <c r="A575" s="23" t="str">
        <f t="shared" si="9"/>
        <v>OK</v>
      </c>
      <c r="B575" s="23" t="s">
        <v>68</v>
      </c>
      <c r="C575" s="23" t="s">
        <v>68</v>
      </c>
      <c r="D575" s="23">
        <v>0.0</v>
      </c>
      <c r="E575" s="23">
        <v>27.0</v>
      </c>
      <c r="F575" s="23">
        <v>11.0</v>
      </c>
      <c r="G575" s="23">
        <v>10.0</v>
      </c>
      <c r="H575" s="23">
        <v>25.0</v>
      </c>
      <c r="I575" s="23" t="s">
        <v>134</v>
      </c>
      <c r="J575" s="23">
        <v>0.0</v>
      </c>
      <c r="K575" s="23" t="s">
        <v>134</v>
      </c>
      <c r="L575" s="23">
        <v>-1.0</v>
      </c>
      <c r="M575" s="23">
        <v>-1.0</v>
      </c>
      <c r="N575" s="23">
        <v>0.0</v>
      </c>
      <c r="O575" s="23">
        <v>0.0</v>
      </c>
      <c r="P575" s="23">
        <v>0.0</v>
      </c>
      <c r="Q575" s="23" t="s">
        <v>133</v>
      </c>
      <c r="R575" s="23" t="s">
        <v>133</v>
      </c>
      <c r="S575" s="23" t="s">
        <v>133</v>
      </c>
      <c r="T575" s="23" t="s">
        <v>133</v>
      </c>
      <c r="U575" s="23" t="s">
        <v>133</v>
      </c>
      <c r="V575" s="23" t="s">
        <v>133</v>
      </c>
      <c r="W575" s="23" t="s">
        <v>133</v>
      </c>
      <c r="X575" s="23" t="s">
        <v>133</v>
      </c>
      <c r="Y575" s="23" t="s">
        <v>133</v>
      </c>
      <c r="Z575" s="23" t="s">
        <v>133</v>
      </c>
      <c r="AA575" s="23" t="s">
        <v>133</v>
      </c>
      <c r="AB575" s="23" t="s">
        <v>133</v>
      </c>
      <c r="AC575" s="23" t="s">
        <v>133</v>
      </c>
      <c r="AD575" s="23" t="s">
        <v>133</v>
      </c>
      <c r="AE575" s="23" t="s">
        <v>133</v>
      </c>
      <c r="AF575" s="23" t="s">
        <v>133</v>
      </c>
      <c r="AG575" s="23" t="s">
        <v>133</v>
      </c>
      <c r="AH575" s="23" t="s">
        <v>133</v>
      </c>
      <c r="AI575" s="23" t="s">
        <v>133</v>
      </c>
      <c r="AJ575" s="23" t="s">
        <v>133</v>
      </c>
      <c r="AK575" s="23" t="s">
        <v>133</v>
      </c>
      <c r="AL575" s="23" t="s">
        <v>133</v>
      </c>
      <c r="AM575" s="23" t="s">
        <v>133</v>
      </c>
      <c r="AN575" s="23" t="s">
        <v>133</v>
      </c>
      <c r="AO575" s="23">
        <v>6000.0</v>
      </c>
      <c r="AP575" s="23">
        <v>3600.0</v>
      </c>
      <c r="AQ575" s="23">
        <v>1.0</v>
      </c>
      <c r="AR575" s="23">
        <v>0.0</v>
      </c>
      <c r="AS575" s="23" t="s">
        <v>1372</v>
      </c>
      <c r="AT575" s="23" t="s">
        <v>781</v>
      </c>
    </row>
    <row r="576">
      <c r="A576" s="23" t="str">
        <f t="shared" si="9"/>
        <v>OK</v>
      </c>
      <c r="B576" s="23" t="s">
        <v>69</v>
      </c>
      <c r="C576" s="23" t="s">
        <v>69</v>
      </c>
      <c r="D576" s="23">
        <v>1.0</v>
      </c>
      <c r="E576" s="23">
        <v>28.0</v>
      </c>
      <c r="F576" s="23">
        <v>30.0</v>
      </c>
      <c r="G576" s="23">
        <v>10.0</v>
      </c>
      <c r="H576" s="23">
        <v>25.0</v>
      </c>
      <c r="I576" s="23">
        <v>82900.0</v>
      </c>
      <c r="J576" s="23">
        <v>65560.0</v>
      </c>
      <c r="K576" s="23">
        <v>20.916767</v>
      </c>
      <c r="L576" s="23">
        <v>2.0</v>
      </c>
      <c r="M576" s="23">
        <v>1.0</v>
      </c>
      <c r="N576" s="23">
        <v>216189.0</v>
      </c>
      <c r="O576" s="23">
        <v>3600.0087</v>
      </c>
      <c r="P576" s="23">
        <v>532.0</v>
      </c>
      <c r="Q576" s="23">
        <v>4663.0</v>
      </c>
      <c r="R576" s="23">
        <v>15060.0</v>
      </c>
      <c r="S576" s="23">
        <v>871.0</v>
      </c>
      <c r="T576" s="23">
        <v>0.0</v>
      </c>
      <c r="U576" s="23">
        <v>11951.0</v>
      </c>
      <c r="V576" s="23">
        <v>0.0</v>
      </c>
      <c r="W576" s="23">
        <v>2238.0</v>
      </c>
      <c r="X576" s="23">
        <v>0.9743</v>
      </c>
      <c r="Y576" s="23">
        <v>0.0865</v>
      </c>
      <c r="Z576" s="23">
        <v>0.0</v>
      </c>
      <c r="AA576" s="23">
        <v>0.5659</v>
      </c>
      <c r="AB576" s="23">
        <v>12.0</v>
      </c>
      <c r="AC576" s="23">
        <v>22.0</v>
      </c>
      <c r="AD576" s="23">
        <v>16.0</v>
      </c>
      <c r="AE576" s="23">
        <v>0.0</v>
      </c>
      <c r="AF576" s="23">
        <v>6.0</v>
      </c>
      <c r="AG576" s="23">
        <v>0.0</v>
      </c>
      <c r="AH576" s="23">
        <v>0.0</v>
      </c>
      <c r="AI576" s="23">
        <v>0.0058</v>
      </c>
      <c r="AJ576" s="23">
        <v>0.004</v>
      </c>
      <c r="AK576" s="23">
        <v>0.0013</v>
      </c>
      <c r="AL576" s="23">
        <v>0.0</v>
      </c>
      <c r="AM576" s="23">
        <v>0.0</v>
      </c>
      <c r="AN576" s="23">
        <v>9.0</v>
      </c>
      <c r="AO576" s="23">
        <v>6000.0</v>
      </c>
      <c r="AP576" s="23">
        <v>3600.0</v>
      </c>
      <c r="AQ576" s="23">
        <v>0.0</v>
      </c>
      <c r="AR576" s="23">
        <v>0.0</v>
      </c>
      <c r="AS576" s="23" t="s">
        <v>1372</v>
      </c>
      <c r="AT576" s="23" t="s">
        <v>1384</v>
      </c>
    </row>
    <row r="577">
      <c r="A577" s="23" t="str">
        <f t="shared" si="9"/>
        <v>OK</v>
      </c>
      <c r="B577" s="23" t="s">
        <v>70</v>
      </c>
      <c r="C577" s="23" t="s">
        <v>70</v>
      </c>
      <c r="D577" s="23">
        <v>0.0</v>
      </c>
      <c r="E577" s="23">
        <v>28.0</v>
      </c>
      <c r="F577" s="23">
        <v>20.0</v>
      </c>
      <c r="G577" s="23">
        <v>10.0</v>
      </c>
      <c r="H577" s="23">
        <v>25.0</v>
      </c>
      <c r="I577" s="23" t="s">
        <v>134</v>
      </c>
      <c r="J577" s="23">
        <v>0.0</v>
      </c>
      <c r="K577" s="23" t="s">
        <v>134</v>
      </c>
      <c r="L577" s="23">
        <v>-1.0</v>
      </c>
      <c r="M577" s="23">
        <v>-1.0</v>
      </c>
      <c r="N577" s="23">
        <v>0.0</v>
      </c>
      <c r="O577" s="23">
        <v>0.0</v>
      </c>
      <c r="P577" s="23">
        <v>0.0</v>
      </c>
      <c r="Q577" s="23" t="s">
        <v>133</v>
      </c>
      <c r="R577" s="23" t="s">
        <v>133</v>
      </c>
      <c r="S577" s="23" t="s">
        <v>133</v>
      </c>
      <c r="T577" s="23" t="s">
        <v>133</v>
      </c>
      <c r="U577" s="23" t="s">
        <v>133</v>
      </c>
      <c r="V577" s="23" t="s">
        <v>133</v>
      </c>
      <c r="W577" s="23" t="s">
        <v>133</v>
      </c>
      <c r="X577" s="23" t="s">
        <v>133</v>
      </c>
      <c r="Y577" s="23" t="s">
        <v>133</v>
      </c>
      <c r="Z577" s="23" t="s">
        <v>133</v>
      </c>
      <c r="AA577" s="23" t="s">
        <v>133</v>
      </c>
      <c r="AB577" s="23" t="s">
        <v>133</v>
      </c>
      <c r="AC577" s="23" t="s">
        <v>133</v>
      </c>
      <c r="AD577" s="23" t="s">
        <v>133</v>
      </c>
      <c r="AE577" s="23" t="s">
        <v>133</v>
      </c>
      <c r="AF577" s="23" t="s">
        <v>133</v>
      </c>
      <c r="AG577" s="23" t="s">
        <v>133</v>
      </c>
      <c r="AH577" s="23" t="s">
        <v>133</v>
      </c>
      <c r="AI577" s="23" t="s">
        <v>133</v>
      </c>
      <c r="AJ577" s="23" t="s">
        <v>133</v>
      </c>
      <c r="AK577" s="23" t="s">
        <v>133</v>
      </c>
      <c r="AL577" s="23" t="s">
        <v>133</v>
      </c>
      <c r="AM577" s="23" t="s">
        <v>133</v>
      </c>
      <c r="AN577" s="23" t="s">
        <v>133</v>
      </c>
      <c r="AO577" s="23">
        <v>6000.0</v>
      </c>
      <c r="AP577" s="23">
        <v>3600.0</v>
      </c>
      <c r="AQ577" s="23">
        <v>0.0</v>
      </c>
      <c r="AR577" s="23">
        <v>0.0</v>
      </c>
      <c r="AS577" s="23" t="s">
        <v>1372</v>
      </c>
      <c r="AT577" s="23" t="s">
        <v>783</v>
      </c>
    </row>
    <row r="578">
      <c r="A578" s="23" t="str">
        <f t="shared" si="9"/>
        <v>OK</v>
      </c>
      <c r="B578" s="23" t="s">
        <v>71</v>
      </c>
      <c r="C578" s="23" t="s">
        <v>71</v>
      </c>
      <c r="D578" s="23">
        <v>0.0</v>
      </c>
      <c r="E578" s="23">
        <v>28.0</v>
      </c>
      <c r="F578" s="23">
        <v>18.0</v>
      </c>
      <c r="G578" s="23">
        <v>10.0</v>
      </c>
      <c r="H578" s="23">
        <v>25.0</v>
      </c>
      <c r="I578" s="23" t="s">
        <v>134</v>
      </c>
      <c r="J578" s="23">
        <v>0.0</v>
      </c>
      <c r="K578" s="23" t="s">
        <v>134</v>
      </c>
      <c r="L578" s="23">
        <v>-1.0</v>
      </c>
      <c r="M578" s="23">
        <v>-1.0</v>
      </c>
      <c r="N578" s="23">
        <v>0.0</v>
      </c>
      <c r="O578" s="23">
        <v>0.0</v>
      </c>
      <c r="P578" s="23">
        <v>0.0</v>
      </c>
      <c r="Q578" s="23" t="s">
        <v>133</v>
      </c>
      <c r="R578" s="23" t="s">
        <v>133</v>
      </c>
      <c r="S578" s="23" t="s">
        <v>133</v>
      </c>
      <c r="T578" s="23" t="s">
        <v>133</v>
      </c>
      <c r="U578" s="23" t="s">
        <v>133</v>
      </c>
      <c r="V578" s="23" t="s">
        <v>133</v>
      </c>
      <c r="W578" s="23" t="s">
        <v>133</v>
      </c>
      <c r="X578" s="23" t="s">
        <v>133</v>
      </c>
      <c r="Y578" s="23" t="s">
        <v>133</v>
      </c>
      <c r="Z578" s="23" t="s">
        <v>133</v>
      </c>
      <c r="AA578" s="23" t="s">
        <v>133</v>
      </c>
      <c r="AB578" s="23" t="s">
        <v>133</v>
      </c>
      <c r="AC578" s="23" t="s">
        <v>133</v>
      </c>
      <c r="AD578" s="23" t="s">
        <v>133</v>
      </c>
      <c r="AE578" s="23" t="s">
        <v>133</v>
      </c>
      <c r="AF578" s="23" t="s">
        <v>133</v>
      </c>
      <c r="AG578" s="23" t="s">
        <v>133</v>
      </c>
      <c r="AH578" s="23" t="s">
        <v>133</v>
      </c>
      <c r="AI578" s="23" t="s">
        <v>133</v>
      </c>
      <c r="AJ578" s="23" t="s">
        <v>133</v>
      </c>
      <c r="AK578" s="23" t="s">
        <v>133</v>
      </c>
      <c r="AL578" s="23" t="s">
        <v>133</v>
      </c>
      <c r="AM578" s="23" t="s">
        <v>133</v>
      </c>
      <c r="AN578" s="23" t="s">
        <v>133</v>
      </c>
      <c r="AO578" s="23">
        <v>6000.0</v>
      </c>
      <c r="AP578" s="23">
        <v>3600.0</v>
      </c>
      <c r="AQ578" s="23">
        <v>0.0</v>
      </c>
      <c r="AR578" s="23">
        <v>0.0</v>
      </c>
      <c r="AS578" s="23" t="s">
        <v>1372</v>
      </c>
      <c r="AT578" s="23" t="s">
        <v>783</v>
      </c>
    </row>
    <row r="579">
      <c r="A579" s="23" t="str">
        <f t="shared" si="9"/>
        <v>OK</v>
      </c>
      <c r="B579" s="23" t="s">
        <v>72</v>
      </c>
      <c r="C579" s="23" t="s">
        <v>72</v>
      </c>
      <c r="D579" s="23">
        <v>1.0</v>
      </c>
      <c r="E579" s="23">
        <v>28.0</v>
      </c>
      <c r="F579" s="23">
        <v>30.0</v>
      </c>
      <c r="G579" s="23">
        <v>10.0</v>
      </c>
      <c r="H579" s="23">
        <v>25.0</v>
      </c>
      <c r="I579" s="23">
        <v>39974.0</v>
      </c>
      <c r="J579" s="23">
        <v>31206.0</v>
      </c>
      <c r="K579" s="23">
        <v>21.934257</v>
      </c>
      <c r="L579" s="23">
        <v>2.0</v>
      </c>
      <c r="M579" s="23">
        <v>1.0</v>
      </c>
      <c r="N579" s="23">
        <v>149637.0</v>
      </c>
      <c r="O579" s="23">
        <v>3600.0944</v>
      </c>
      <c r="P579" s="23">
        <v>0.0</v>
      </c>
      <c r="Q579" s="23">
        <v>21476.0</v>
      </c>
      <c r="R579" s="23">
        <v>23790.0</v>
      </c>
      <c r="S579" s="23">
        <v>5906.0</v>
      </c>
      <c r="T579" s="23">
        <v>0.0</v>
      </c>
      <c r="U579" s="23">
        <v>2535.0</v>
      </c>
      <c r="V579" s="23">
        <v>0.0</v>
      </c>
      <c r="W579" s="23">
        <v>15349.0</v>
      </c>
      <c r="X579" s="23">
        <v>2.8234</v>
      </c>
      <c r="Y579" s="23">
        <v>0.4506</v>
      </c>
      <c r="Z579" s="23">
        <v>0.0</v>
      </c>
      <c r="AA579" s="23">
        <v>0.9197</v>
      </c>
      <c r="AB579" s="23">
        <v>4.0</v>
      </c>
      <c r="AC579" s="23">
        <v>24.0</v>
      </c>
      <c r="AD579" s="23">
        <v>24.0</v>
      </c>
      <c r="AE579" s="23">
        <v>0.0</v>
      </c>
      <c r="AF579" s="23">
        <v>0.0</v>
      </c>
      <c r="AG579" s="23">
        <v>0.0</v>
      </c>
      <c r="AH579" s="23">
        <v>0.0</v>
      </c>
      <c r="AI579" s="23">
        <v>0.002</v>
      </c>
      <c r="AJ579" s="23">
        <v>0.0018</v>
      </c>
      <c r="AK579" s="23">
        <v>1.0E-4</v>
      </c>
      <c r="AL579" s="23">
        <v>0.0</v>
      </c>
      <c r="AM579" s="23">
        <v>0.0</v>
      </c>
      <c r="AN579" s="23">
        <v>2.0</v>
      </c>
      <c r="AO579" s="23">
        <v>6000.0</v>
      </c>
      <c r="AP579" s="23">
        <v>3600.0</v>
      </c>
      <c r="AQ579" s="23">
        <v>0.0</v>
      </c>
      <c r="AR579" s="23">
        <v>0.0</v>
      </c>
      <c r="AS579" s="23" t="s">
        <v>1372</v>
      </c>
      <c r="AT579" s="23" t="s">
        <v>1385</v>
      </c>
    </row>
    <row r="580">
      <c r="A580" s="23" t="str">
        <f t="shared" si="9"/>
        <v>OK</v>
      </c>
      <c r="B580" s="23" t="s">
        <v>73</v>
      </c>
      <c r="C580" s="23" t="s">
        <v>73</v>
      </c>
      <c r="D580" s="23">
        <v>1.0</v>
      </c>
      <c r="E580" s="23">
        <v>28.0</v>
      </c>
      <c r="F580" s="23">
        <v>20.0</v>
      </c>
      <c r="G580" s="23">
        <v>10.0</v>
      </c>
      <c r="H580" s="23">
        <v>25.0</v>
      </c>
      <c r="I580" s="23">
        <v>65866.0</v>
      </c>
      <c r="J580" s="23">
        <v>33990.5</v>
      </c>
      <c r="K580" s="23">
        <v>48.394468</v>
      </c>
      <c r="L580" s="23">
        <v>2.0</v>
      </c>
      <c r="M580" s="23">
        <v>1.0</v>
      </c>
      <c r="N580" s="23">
        <v>132777.0</v>
      </c>
      <c r="O580" s="23">
        <v>3600.0213</v>
      </c>
      <c r="P580" s="23">
        <v>0.0</v>
      </c>
      <c r="Q580" s="23">
        <v>17833.0</v>
      </c>
      <c r="R580" s="23">
        <v>26351.0</v>
      </c>
      <c r="S580" s="23">
        <v>5942.0</v>
      </c>
      <c r="T580" s="23">
        <v>1.0</v>
      </c>
      <c r="U580" s="23">
        <v>13413.0</v>
      </c>
      <c r="V580" s="23">
        <v>0.0</v>
      </c>
      <c r="W580" s="23">
        <v>6995.0</v>
      </c>
      <c r="X580" s="23">
        <v>2.652</v>
      </c>
      <c r="Y580" s="23">
        <v>0.4523</v>
      </c>
      <c r="Z580" s="23">
        <v>0.0</v>
      </c>
      <c r="AA580" s="23">
        <v>0.9823</v>
      </c>
      <c r="AB580" s="23">
        <v>7.0</v>
      </c>
      <c r="AC580" s="23">
        <v>47.0</v>
      </c>
      <c r="AD580" s="23">
        <v>47.0</v>
      </c>
      <c r="AE580" s="23">
        <v>0.0</v>
      </c>
      <c r="AF580" s="23">
        <v>0.0</v>
      </c>
      <c r="AG580" s="23">
        <v>0.0</v>
      </c>
      <c r="AH580" s="23">
        <v>0.0</v>
      </c>
      <c r="AI580" s="23">
        <v>0.0038</v>
      </c>
      <c r="AJ580" s="23">
        <v>0.0032</v>
      </c>
      <c r="AK580" s="23">
        <v>3.0E-4</v>
      </c>
      <c r="AL580" s="23">
        <v>0.0</v>
      </c>
      <c r="AM580" s="23">
        <v>0.0</v>
      </c>
      <c r="AN580" s="23">
        <v>4.0</v>
      </c>
      <c r="AO580" s="23">
        <v>6000.0</v>
      </c>
      <c r="AP580" s="23">
        <v>3600.0</v>
      </c>
      <c r="AQ580" s="23">
        <v>0.0</v>
      </c>
      <c r="AR580" s="23">
        <v>0.0</v>
      </c>
      <c r="AS580" s="23" t="s">
        <v>1372</v>
      </c>
      <c r="AT580" s="23" t="s">
        <v>1386</v>
      </c>
    </row>
    <row r="581">
      <c r="A581" s="23" t="str">
        <f t="shared" si="9"/>
        <v>OK</v>
      </c>
      <c r="B581" s="23" t="s">
        <v>74</v>
      </c>
      <c r="C581" s="23" t="s">
        <v>74</v>
      </c>
      <c r="D581" s="23">
        <v>1.0</v>
      </c>
      <c r="E581" s="23">
        <v>28.0</v>
      </c>
      <c r="F581" s="23">
        <v>10.0</v>
      </c>
      <c r="G581" s="23">
        <v>10.0</v>
      </c>
      <c r="H581" s="23">
        <v>25.0</v>
      </c>
      <c r="I581" s="23">
        <v>101289.0</v>
      </c>
      <c r="J581" s="23">
        <v>38792.018519</v>
      </c>
      <c r="K581" s="23">
        <v>61.701647</v>
      </c>
      <c r="L581" s="23">
        <v>2.0</v>
      </c>
      <c r="M581" s="23">
        <v>1.0</v>
      </c>
      <c r="N581" s="23">
        <v>138000.0</v>
      </c>
      <c r="O581" s="23">
        <v>3600.1035</v>
      </c>
      <c r="P581" s="23">
        <v>496.0</v>
      </c>
      <c r="Q581" s="23">
        <v>11567.0</v>
      </c>
      <c r="R581" s="23">
        <v>20744.0</v>
      </c>
      <c r="S581" s="23">
        <v>6065.0</v>
      </c>
      <c r="T581" s="23">
        <v>14.0</v>
      </c>
      <c r="U581" s="23">
        <v>13946.0</v>
      </c>
      <c r="V581" s="23">
        <v>0.0</v>
      </c>
      <c r="W581" s="23">
        <v>719.0</v>
      </c>
      <c r="X581" s="23">
        <v>1.8723</v>
      </c>
      <c r="Y581" s="23">
        <v>0.4246</v>
      </c>
      <c r="Z581" s="23">
        <v>0.0</v>
      </c>
      <c r="AA581" s="23">
        <v>0.667</v>
      </c>
      <c r="AB581" s="23">
        <v>1.0</v>
      </c>
      <c r="AC581" s="23">
        <v>7.0</v>
      </c>
      <c r="AD581" s="23">
        <v>7.0</v>
      </c>
      <c r="AE581" s="23">
        <v>0.0</v>
      </c>
      <c r="AF581" s="23">
        <v>0.0</v>
      </c>
      <c r="AG581" s="23">
        <v>0.0</v>
      </c>
      <c r="AH581" s="23">
        <v>0.0</v>
      </c>
      <c r="AI581" s="23">
        <v>4.0E-4</v>
      </c>
      <c r="AJ581" s="23">
        <v>3.0E-4</v>
      </c>
      <c r="AK581" s="23">
        <v>0.0</v>
      </c>
      <c r="AL581" s="23">
        <v>0.0</v>
      </c>
      <c r="AM581" s="23">
        <v>0.0</v>
      </c>
      <c r="AN581" s="23">
        <v>9.0</v>
      </c>
      <c r="AO581" s="23">
        <v>6000.0</v>
      </c>
      <c r="AP581" s="23">
        <v>3600.0</v>
      </c>
      <c r="AQ581" s="23">
        <v>0.0</v>
      </c>
      <c r="AR581" s="23">
        <v>0.0</v>
      </c>
      <c r="AS581" s="23" t="s">
        <v>1372</v>
      </c>
      <c r="AT581" s="23" t="s">
        <v>786</v>
      </c>
    </row>
    <row r="582">
      <c r="A582" s="23" t="str">
        <f t="shared" si="9"/>
        <v>OK</v>
      </c>
      <c r="B582" s="23" t="s">
        <v>75</v>
      </c>
      <c r="C582" s="23" t="s">
        <v>75</v>
      </c>
      <c r="D582" s="23">
        <v>1.0</v>
      </c>
      <c r="E582" s="23">
        <v>41.0</v>
      </c>
      <c r="F582" s="23">
        <v>30.0</v>
      </c>
      <c r="G582" s="23">
        <v>10.0</v>
      </c>
      <c r="H582" s="23">
        <v>25.0</v>
      </c>
      <c r="I582" s="23">
        <v>64492.0</v>
      </c>
      <c r="J582" s="23">
        <v>56825.307692</v>
      </c>
      <c r="K582" s="23">
        <v>11.887819</v>
      </c>
      <c r="L582" s="23">
        <v>2.0</v>
      </c>
      <c r="M582" s="23">
        <v>1.0</v>
      </c>
      <c r="N582" s="23">
        <v>94400.0</v>
      </c>
      <c r="O582" s="23">
        <v>3600.1062</v>
      </c>
      <c r="P582" s="23">
        <v>0.0</v>
      </c>
      <c r="Q582" s="23">
        <v>10807.0</v>
      </c>
      <c r="R582" s="23">
        <v>17133.0</v>
      </c>
      <c r="S582" s="23">
        <v>5177.0</v>
      </c>
      <c r="T582" s="23">
        <v>0.0</v>
      </c>
      <c r="U582" s="23">
        <v>11835.0</v>
      </c>
      <c r="V582" s="23">
        <v>0.0</v>
      </c>
      <c r="W582" s="23">
        <v>121.0</v>
      </c>
      <c r="X582" s="23">
        <v>2.8669</v>
      </c>
      <c r="Y582" s="23">
        <v>0.5985</v>
      </c>
      <c r="Z582" s="23">
        <v>0.0</v>
      </c>
      <c r="AA582" s="23">
        <v>1.1869</v>
      </c>
      <c r="AB582" s="23">
        <v>1.0</v>
      </c>
      <c r="AC582" s="23">
        <v>140.0</v>
      </c>
      <c r="AD582" s="23">
        <v>140.0</v>
      </c>
      <c r="AE582" s="23">
        <v>0.0</v>
      </c>
      <c r="AF582" s="23">
        <v>0.0</v>
      </c>
      <c r="AG582" s="23">
        <v>0.0</v>
      </c>
      <c r="AH582" s="23">
        <v>0.0</v>
      </c>
      <c r="AI582" s="23">
        <v>0.0108</v>
      </c>
      <c r="AJ582" s="23">
        <v>0.0107</v>
      </c>
      <c r="AK582" s="23">
        <v>0.0</v>
      </c>
      <c r="AL582" s="23">
        <v>0.0</v>
      </c>
      <c r="AM582" s="23">
        <v>0.0</v>
      </c>
      <c r="AN582" s="23">
        <v>3.0</v>
      </c>
      <c r="AO582" s="23">
        <v>6000.0</v>
      </c>
      <c r="AP582" s="23">
        <v>3600.0</v>
      </c>
      <c r="AQ582" s="23">
        <v>0.0</v>
      </c>
      <c r="AR582" s="23">
        <v>0.0</v>
      </c>
      <c r="AS582" s="23" t="s">
        <v>1372</v>
      </c>
      <c r="AT582" s="23" t="s">
        <v>1387</v>
      </c>
    </row>
    <row r="583">
      <c r="A583" s="23" t="str">
        <f t="shared" si="9"/>
        <v>OK</v>
      </c>
      <c r="B583" s="23" t="s">
        <v>76</v>
      </c>
      <c r="C583" s="23" t="s">
        <v>76</v>
      </c>
      <c r="D583" s="23">
        <v>1.0</v>
      </c>
      <c r="E583" s="23">
        <v>41.0</v>
      </c>
      <c r="F583" s="23">
        <v>20.0</v>
      </c>
      <c r="G583" s="23">
        <v>10.0</v>
      </c>
      <c r="H583" s="23">
        <v>25.0</v>
      </c>
      <c r="I583" s="23">
        <v>84427.0</v>
      </c>
      <c r="J583" s="23">
        <v>57254.5</v>
      </c>
      <c r="K583" s="23">
        <v>32.184609</v>
      </c>
      <c r="L583" s="23">
        <v>2.0</v>
      </c>
      <c r="M583" s="23">
        <v>1.0</v>
      </c>
      <c r="N583" s="23">
        <v>62713.0</v>
      </c>
      <c r="O583" s="23">
        <v>3600.0261</v>
      </c>
      <c r="P583" s="23">
        <v>0.0</v>
      </c>
      <c r="Q583" s="23">
        <v>9269.0</v>
      </c>
      <c r="R583" s="23">
        <v>15592.0</v>
      </c>
      <c r="S583" s="23">
        <v>5432.0</v>
      </c>
      <c r="T583" s="23">
        <v>0.0</v>
      </c>
      <c r="U583" s="23">
        <v>9792.0</v>
      </c>
      <c r="V583" s="23">
        <v>0.0</v>
      </c>
      <c r="W583" s="23">
        <v>368.0</v>
      </c>
      <c r="X583" s="23">
        <v>3.0035</v>
      </c>
      <c r="Y583" s="23">
        <v>0.7117</v>
      </c>
      <c r="Z583" s="23">
        <v>0.0</v>
      </c>
      <c r="AA583" s="23">
        <v>1.0182</v>
      </c>
      <c r="AB583" s="23">
        <v>1.0</v>
      </c>
      <c r="AC583" s="23">
        <v>140.0</v>
      </c>
      <c r="AD583" s="23">
        <v>140.0</v>
      </c>
      <c r="AE583" s="23">
        <v>0.0</v>
      </c>
      <c r="AF583" s="23">
        <v>0.0</v>
      </c>
      <c r="AG583" s="23">
        <v>0.0</v>
      </c>
      <c r="AH583" s="23">
        <v>0.0</v>
      </c>
      <c r="AI583" s="23">
        <v>0.0115</v>
      </c>
      <c r="AJ583" s="23">
        <v>0.0114</v>
      </c>
      <c r="AK583" s="23">
        <v>0.0</v>
      </c>
      <c r="AL583" s="23">
        <v>0.0</v>
      </c>
      <c r="AM583" s="23">
        <v>0.0</v>
      </c>
      <c r="AN583" s="23">
        <v>6.0</v>
      </c>
      <c r="AO583" s="23">
        <v>6000.0</v>
      </c>
      <c r="AP583" s="23">
        <v>3600.0</v>
      </c>
      <c r="AQ583" s="23">
        <v>0.0</v>
      </c>
      <c r="AR583" s="23">
        <v>0.0</v>
      </c>
      <c r="AS583" s="23" t="s">
        <v>1372</v>
      </c>
      <c r="AT583" s="23" t="s">
        <v>1388</v>
      </c>
    </row>
    <row r="584">
      <c r="A584" s="23" t="str">
        <f t="shared" si="9"/>
        <v>OK</v>
      </c>
      <c r="B584" s="23" t="s">
        <v>77</v>
      </c>
      <c r="C584" s="23" t="s">
        <v>77</v>
      </c>
      <c r="D584" s="23">
        <v>0.0</v>
      </c>
      <c r="E584" s="23">
        <v>41.0</v>
      </c>
      <c r="F584" s="23">
        <v>11.0</v>
      </c>
      <c r="G584" s="23">
        <v>10.0</v>
      </c>
      <c r="H584" s="23">
        <v>25.0</v>
      </c>
      <c r="I584" s="23" t="s">
        <v>134</v>
      </c>
      <c r="J584" s="23">
        <v>0.0</v>
      </c>
      <c r="K584" s="23" t="s">
        <v>134</v>
      </c>
      <c r="L584" s="23">
        <v>-1.0</v>
      </c>
      <c r="M584" s="23">
        <v>-1.0</v>
      </c>
      <c r="N584" s="23">
        <v>0.0</v>
      </c>
      <c r="O584" s="23">
        <v>0.0</v>
      </c>
      <c r="P584" s="23">
        <v>0.0</v>
      </c>
      <c r="Q584" s="23" t="s">
        <v>133</v>
      </c>
      <c r="R584" s="23" t="s">
        <v>133</v>
      </c>
      <c r="S584" s="23" t="s">
        <v>133</v>
      </c>
      <c r="T584" s="23" t="s">
        <v>133</v>
      </c>
      <c r="U584" s="23" t="s">
        <v>133</v>
      </c>
      <c r="V584" s="23" t="s">
        <v>133</v>
      </c>
      <c r="W584" s="23" t="s">
        <v>133</v>
      </c>
      <c r="X584" s="23" t="s">
        <v>133</v>
      </c>
      <c r="Y584" s="23" t="s">
        <v>133</v>
      </c>
      <c r="Z584" s="23" t="s">
        <v>133</v>
      </c>
      <c r="AA584" s="23" t="s">
        <v>133</v>
      </c>
      <c r="AB584" s="23" t="s">
        <v>133</v>
      </c>
      <c r="AC584" s="23" t="s">
        <v>133</v>
      </c>
      <c r="AD584" s="23" t="s">
        <v>133</v>
      </c>
      <c r="AE584" s="23" t="s">
        <v>133</v>
      </c>
      <c r="AF584" s="23" t="s">
        <v>133</v>
      </c>
      <c r="AG584" s="23" t="s">
        <v>133</v>
      </c>
      <c r="AH584" s="23" t="s">
        <v>133</v>
      </c>
      <c r="AI584" s="23" t="s">
        <v>133</v>
      </c>
      <c r="AJ584" s="23" t="s">
        <v>133</v>
      </c>
      <c r="AK584" s="23" t="s">
        <v>133</v>
      </c>
      <c r="AL584" s="23" t="s">
        <v>133</v>
      </c>
      <c r="AM584" s="23" t="s">
        <v>133</v>
      </c>
      <c r="AN584" s="23" t="s">
        <v>133</v>
      </c>
      <c r="AO584" s="23">
        <v>6000.0</v>
      </c>
      <c r="AP584" s="23">
        <v>3600.0</v>
      </c>
      <c r="AQ584" s="23">
        <v>0.0</v>
      </c>
      <c r="AR584" s="23">
        <v>0.0</v>
      </c>
      <c r="AS584" s="23" t="s">
        <v>1372</v>
      </c>
      <c r="AT584" s="23" t="s">
        <v>788</v>
      </c>
    </row>
    <row r="585">
      <c r="A585" s="23" t="str">
        <f t="shared" si="9"/>
        <v>OK</v>
      </c>
      <c r="B585" s="23" t="s">
        <v>78</v>
      </c>
      <c r="C585" s="23" t="s">
        <v>78</v>
      </c>
      <c r="D585" s="23">
        <v>1.0</v>
      </c>
      <c r="E585" s="23">
        <v>45.0</v>
      </c>
      <c r="F585" s="23">
        <v>30.0</v>
      </c>
      <c r="G585" s="23">
        <v>10.0</v>
      </c>
      <c r="H585" s="23">
        <v>25.0</v>
      </c>
      <c r="I585" s="23">
        <v>58499.0</v>
      </c>
      <c r="J585" s="23">
        <v>33637.285714</v>
      </c>
      <c r="K585" s="23">
        <v>42.499383</v>
      </c>
      <c r="L585" s="23">
        <v>2.0</v>
      </c>
      <c r="M585" s="23">
        <v>1.0</v>
      </c>
      <c r="N585" s="23">
        <v>68860.0</v>
      </c>
      <c r="O585" s="23">
        <v>3600.0282</v>
      </c>
      <c r="P585" s="23">
        <v>0.0</v>
      </c>
      <c r="Q585" s="23">
        <v>7783.0</v>
      </c>
      <c r="R585" s="23">
        <v>16273.0</v>
      </c>
      <c r="S585" s="23">
        <v>3511.0</v>
      </c>
      <c r="T585" s="23">
        <v>0.0</v>
      </c>
      <c r="U585" s="23">
        <v>11625.0</v>
      </c>
      <c r="V585" s="23">
        <v>0.0</v>
      </c>
      <c r="W585" s="23">
        <v>1137.0</v>
      </c>
      <c r="X585" s="23">
        <v>3.1866</v>
      </c>
      <c r="Y585" s="23">
        <v>0.5705</v>
      </c>
      <c r="Z585" s="23">
        <v>0.0</v>
      </c>
      <c r="AA585" s="23">
        <v>1.3899</v>
      </c>
      <c r="AB585" s="23">
        <v>25.0</v>
      </c>
      <c r="AC585" s="23">
        <v>429.0</v>
      </c>
      <c r="AD585" s="23">
        <v>414.0</v>
      </c>
      <c r="AE585" s="23">
        <v>0.0</v>
      </c>
      <c r="AF585" s="23">
        <v>15.0</v>
      </c>
      <c r="AG585" s="23">
        <v>0.0</v>
      </c>
      <c r="AH585" s="23">
        <v>0.0</v>
      </c>
      <c r="AI585" s="23">
        <v>0.0802</v>
      </c>
      <c r="AJ585" s="23">
        <v>0.0724</v>
      </c>
      <c r="AK585" s="23">
        <v>0.0047</v>
      </c>
      <c r="AL585" s="23">
        <v>0.0</v>
      </c>
      <c r="AM585" s="23">
        <v>0.0</v>
      </c>
      <c r="AN585" s="23">
        <v>6.0</v>
      </c>
      <c r="AO585" s="23">
        <v>6000.0</v>
      </c>
      <c r="AP585" s="23">
        <v>3600.0</v>
      </c>
      <c r="AQ585" s="23">
        <v>0.0</v>
      </c>
      <c r="AR585" s="23">
        <v>0.0</v>
      </c>
      <c r="AS585" s="23" t="s">
        <v>1372</v>
      </c>
      <c r="AT585" s="23" t="s">
        <v>1389</v>
      </c>
    </row>
    <row r="586">
      <c r="A586" s="23" t="str">
        <f t="shared" si="9"/>
        <v>OK</v>
      </c>
      <c r="B586" s="23" t="s">
        <v>79</v>
      </c>
      <c r="C586" s="23" t="s">
        <v>79</v>
      </c>
      <c r="D586" s="23">
        <v>1.0</v>
      </c>
      <c r="E586" s="23">
        <v>45.0</v>
      </c>
      <c r="F586" s="23">
        <v>20.0</v>
      </c>
      <c r="G586" s="23">
        <v>10.0</v>
      </c>
      <c r="H586" s="23">
        <v>25.0</v>
      </c>
      <c r="I586" s="23">
        <v>82073.0</v>
      </c>
      <c r="J586" s="23">
        <v>40296.5</v>
      </c>
      <c r="K586" s="23">
        <v>50.901636</v>
      </c>
      <c r="L586" s="23">
        <v>2.0</v>
      </c>
      <c r="M586" s="23">
        <v>1.0</v>
      </c>
      <c r="N586" s="23">
        <v>71403.0</v>
      </c>
      <c r="O586" s="23">
        <v>3600.038</v>
      </c>
      <c r="P586" s="23">
        <v>348.0</v>
      </c>
      <c r="Q586" s="23">
        <v>4999.0</v>
      </c>
      <c r="R586" s="23">
        <v>14283.0</v>
      </c>
      <c r="S586" s="23">
        <v>1955.0</v>
      </c>
      <c r="T586" s="23">
        <v>0.0</v>
      </c>
      <c r="U586" s="23">
        <v>11401.0</v>
      </c>
      <c r="V586" s="23">
        <v>0.0</v>
      </c>
      <c r="W586" s="23">
        <v>927.0</v>
      </c>
      <c r="X586" s="23">
        <v>2.2773</v>
      </c>
      <c r="Y586" s="23">
        <v>0.3486</v>
      </c>
      <c r="Z586" s="23">
        <v>0.0</v>
      </c>
      <c r="AA586" s="23">
        <v>1.127</v>
      </c>
      <c r="AB586" s="23">
        <v>36.0</v>
      </c>
      <c r="AC586" s="23">
        <v>369.0</v>
      </c>
      <c r="AD586" s="23">
        <v>343.0</v>
      </c>
      <c r="AE586" s="23">
        <v>0.0</v>
      </c>
      <c r="AF586" s="23">
        <v>26.0</v>
      </c>
      <c r="AG586" s="23">
        <v>0.0</v>
      </c>
      <c r="AH586" s="23">
        <v>0.0</v>
      </c>
      <c r="AI586" s="23">
        <v>0.1008</v>
      </c>
      <c r="AJ586" s="23">
        <v>0.0842</v>
      </c>
      <c r="AK586" s="23">
        <v>0.01</v>
      </c>
      <c r="AL586" s="23">
        <v>0.0</v>
      </c>
      <c r="AM586" s="23">
        <v>0.0</v>
      </c>
      <c r="AN586" s="23">
        <v>10.0</v>
      </c>
      <c r="AO586" s="23">
        <v>6000.0</v>
      </c>
      <c r="AP586" s="23">
        <v>3600.0</v>
      </c>
      <c r="AQ586" s="23">
        <v>0.0</v>
      </c>
      <c r="AR586" s="23">
        <v>0.0</v>
      </c>
      <c r="AS586" s="23" t="s">
        <v>1372</v>
      </c>
      <c r="AT586" s="23" t="s">
        <v>1390</v>
      </c>
    </row>
    <row r="587">
      <c r="A587" s="23" t="str">
        <f t="shared" si="9"/>
        <v>OK</v>
      </c>
      <c r="B587" s="23" t="s">
        <v>80</v>
      </c>
      <c r="C587" s="23" t="s">
        <v>80</v>
      </c>
      <c r="D587" s="23">
        <v>0.0</v>
      </c>
      <c r="E587" s="23">
        <v>45.0</v>
      </c>
      <c r="F587" s="23">
        <v>11.0</v>
      </c>
      <c r="G587" s="23">
        <v>10.0</v>
      </c>
      <c r="H587" s="23">
        <v>25.0</v>
      </c>
      <c r="I587" s="23" t="s">
        <v>134</v>
      </c>
      <c r="J587" s="23">
        <v>0.0</v>
      </c>
      <c r="K587" s="23" t="s">
        <v>134</v>
      </c>
      <c r="L587" s="23">
        <v>-1.0</v>
      </c>
      <c r="M587" s="23">
        <v>-1.0</v>
      </c>
      <c r="N587" s="23">
        <v>0.0</v>
      </c>
      <c r="O587" s="23">
        <v>0.0</v>
      </c>
      <c r="P587" s="23">
        <v>0.0</v>
      </c>
      <c r="Q587" s="23" t="s">
        <v>133</v>
      </c>
      <c r="R587" s="23" t="s">
        <v>133</v>
      </c>
      <c r="S587" s="23" t="s">
        <v>133</v>
      </c>
      <c r="T587" s="23" t="s">
        <v>133</v>
      </c>
      <c r="U587" s="23" t="s">
        <v>133</v>
      </c>
      <c r="V587" s="23" t="s">
        <v>133</v>
      </c>
      <c r="W587" s="23" t="s">
        <v>133</v>
      </c>
      <c r="X587" s="23" t="s">
        <v>133</v>
      </c>
      <c r="Y587" s="23" t="s">
        <v>133</v>
      </c>
      <c r="Z587" s="23" t="s">
        <v>133</v>
      </c>
      <c r="AA587" s="23" t="s">
        <v>133</v>
      </c>
      <c r="AB587" s="23" t="s">
        <v>133</v>
      </c>
      <c r="AC587" s="23" t="s">
        <v>133</v>
      </c>
      <c r="AD587" s="23" t="s">
        <v>133</v>
      </c>
      <c r="AE587" s="23" t="s">
        <v>133</v>
      </c>
      <c r="AF587" s="23" t="s">
        <v>133</v>
      </c>
      <c r="AG587" s="23" t="s">
        <v>133</v>
      </c>
      <c r="AH587" s="23" t="s">
        <v>133</v>
      </c>
      <c r="AI587" s="23" t="s">
        <v>133</v>
      </c>
      <c r="AJ587" s="23" t="s">
        <v>133</v>
      </c>
      <c r="AK587" s="23" t="s">
        <v>133</v>
      </c>
      <c r="AL587" s="23" t="s">
        <v>133</v>
      </c>
      <c r="AM587" s="23" t="s">
        <v>133</v>
      </c>
      <c r="AN587" s="23" t="s">
        <v>133</v>
      </c>
      <c r="AO587" s="23">
        <v>6000.0</v>
      </c>
      <c r="AP587" s="23">
        <v>3600.0</v>
      </c>
      <c r="AQ587" s="23">
        <v>0.0</v>
      </c>
      <c r="AR587" s="23">
        <v>0.0</v>
      </c>
      <c r="AS587" s="23" t="s">
        <v>1372</v>
      </c>
      <c r="AT587" s="23" t="s">
        <v>791</v>
      </c>
    </row>
    <row r="588">
      <c r="A588" s="23" t="str">
        <f t="shared" si="9"/>
        <v>OK</v>
      </c>
      <c r="B588" s="23" t="s">
        <v>81</v>
      </c>
      <c r="C588" s="23" t="s">
        <v>81</v>
      </c>
      <c r="D588" s="23">
        <v>1.0</v>
      </c>
      <c r="E588" s="23">
        <v>51.0</v>
      </c>
      <c r="F588" s="23">
        <v>30.0</v>
      </c>
      <c r="G588" s="23">
        <v>10.0</v>
      </c>
      <c r="H588" s="23">
        <v>25.0</v>
      </c>
      <c r="I588" s="23">
        <v>109207.0</v>
      </c>
      <c r="J588" s="23">
        <v>53014.0</v>
      </c>
      <c r="K588" s="23">
        <v>51.455493</v>
      </c>
      <c r="L588" s="23">
        <v>2.0</v>
      </c>
      <c r="M588" s="23">
        <v>1.0</v>
      </c>
      <c r="N588" s="23">
        <v>49938.0</v>
      </c>
      <c r="O588" s="23">
        <v>3600.1692</v>
      </c>
      <c r="P588" s="23">
        <v>0.0</v>
      </c>
      <c r="Q588" s="23">
        <v>7495.0</v>
      </c>
      <c r="R588" s="23">
        <v>15474.0</v>
      </c>
      <c r="S588" s="23">
        <v>2850.0</v>
      </c>
      <c r="T588" s="23">
        <v>0.0</v>
      </c>
      <c r="U588" s="23">
        <v>10620.0</v>
      </c>
      <c r="V588" s="23">
        <v>0.0</v>
      </c>
      <c r="W588" s="23">
        <v>2004.0</v>
      </c>
      <c r="X588" s="23">
        <v>3.7461</v>
      </c>
      <c r="Y588" s="23">
        <v>0.5693</v>
      </c>
      <c r="Z588" s="23">
        <v>0.0</v>
      </c>
      <c r="AA588" s="23">
        <v>1.7427</v>
      </c>
      <c r="AB588" s="23">
        <v>11.0</v>
      </c>
      <c r="AC588" s="23">
        <v>410.0</v>
      </c>
      <c r="AD588" s="23">
        <v>408.0</v>
      </c>
      <c r="AE588" s="23">
        <v>0.0</v>
      </c>
      <c r="AF588" s="23">
        <v>2.0</v>
      </c>
      <c r="AG588" s="23">
        <v>0.0</v>
      </c>
      <c r="AH588" s="23">
        <v>0.0</v>
      </c>
      <c r="AI588" s="23">
        <v>0.0767</v>
      </c>
      <c r="AJ588" s="23">
        <v>0.0731</v>
      </c>
      <c r="AK588" s="23">
        <v>0.0016</v>
      </c>
      <c r="AL588" s="23">
        <v>0.0</v>
      </c>
      <c r="AM588" s="23">
        <v>0.0</v>
      </c>
      <c r="AN588" s="23">
        <v>5.0</v>
      </c>
      <c r="AO588" s="23">
        <v>6000.0</v>
      </c>
      <c r="AP588" s="23">
        <v>3600.0</v>
      </c>
      <c r="AQ588" s="23">
        <v>0.0</v>
      </c>
      <c r="AR588" s="23">
        <v>0.0</v>
      </c>
      <c r="AS588" s="23" t="s">
        <v>1372</v>
      </c>
      <c r="AT588" s="23" t="s">
        <v>1391</v>
      </c>
    </row>
    <row r="589">
      <c r="A589" s="23" t="str">
        <f t="shared" si="9"/>
        <v>OK</v>
      </c>
      <c r="B589" s="23" t="s">
        <v>82</v>
      </c>
      <c r="C589" s="23" t="s">
        <v>82</v>
      </c>
      <c r="D589" s="23">
        <v>1.0</v>
      </c>
      <c r="E589" s="23">
        <v>51.0</v>
      </c>
      <c r="F589" s="23">
        <v>20.0</v>
      </c>
      <c r="G589" s="23">
        <v>10.0</v>
      </c>
      <c r="H589" s="23">
        <v>25.0</v>
      </c>
      <c r="I589" s="23">
        <v>173651.0</v>
      </c>
      <c r="J589" s="23">
        <v>55914.0</v>
      </c>
      <c r="K589" s="23">
        <v>67.800934</v>
      </c>
      <c r="L589" s="23">
        <v>2.0</v>
      </c>
      <c r="M589" s="23">
        <v>1.0</v>
      </c>
      <c r="N589" s="23">
        <v>47664.0</v>
      </c>
      <c r="O589" s="23">
        <v>3600.1058</v>
      </c>
      <c r="P589" s="23">
        <v>28.0</v>
      </c>
      <c r="Q589" s="23">
        <v>7934.0</v>
      </c>
      <c r="R589" s="23">
        <v>16302.0</v>
      </c>
      <c r="S589" s="23">
        <v>4341.0</v>
      </c>
      <c r="T589" s="23">
        <v>0.0</v>
      </c>
      <c r="U589" s="23">
        <v>11174.0</v>
      </c>
      <c r="V589" s="23">
        <v>0.0</v>
      </c>
      <c r="W589" s="23">
        <v>787.0</v>
      </c>
      <c r="X589" s="23">
        <v>3.8245</v>
      </c>
      <c r="Y589" s="23">
        <v>0.8068</v>
      </c>
      <c r="Z589" s="23">
        <v>0.0</v>
      </c>
      <c r="AA589" s="23">
        <v>1.539</v>
      </c>
      <c r="AB589" s="23">
        <v>12.0</v>
      </c>
      <c r="AC589" s="23">
        <v>590.0</v>
      </c>
      <c r="AD589" s="23">
        <v>550.0</v>
      </c>
      <c r="AE589" s="23">
        <v>33.0</v>
      </c>
      <c r="AF589" s="23">
        <v>7.0</v>
      </c>
      <c r="AG589" s="23">
        <v>0.0</v>
      </c>
      <c r="AH589" s="23">
        <v>0.0</v>
      </c>
      <c r="AI589" s="23">
        <v>0.0951</v>
      </c>
      <c r="AJ589" s="23">
        <v>0.0912</v>
      </c>
      <c r="AK589" s="23">
        <v>0.0019</v>
      </c>
      <c r="AL589" s="23">
        <v>0.0</v>
      </c>
      <c r="AM589" s="23">
        <v>0.0</v>
      </c>
      <c r="AN589" s="23">
        <v>9.0</v>
      </c>
      <c r="AO589" s="23">
        <v>6000.0</v>
      </c>
      <c r="AP589" s="23">
        <v>3600.0</v>
      </c>
      <c r="AQ589" s="23">
        <v>0.0</v>
      </c>
      <c r="AR589" s="23">
        <v>0.0</v>
      </c>
      <c r="AS589" s="23" t="s">
        <v>1372</v>
      </c>
      <c r="AT589" s="23" t="s">
        <v>1392</v>
      </c>
    </row>
    <row r="590">
      <c r="A590" s="23" t="str">
        <f t="shared" si="9"/>
        <v>OK</v>
      </c>
      <c r="B590" s="23" t="s">
        <v>83</v>
      </c>
      <c r="C590" s="23" t="s">
        <v>83</v>
      </c>
      <c r="D590" s="23">
        <v>1.0</v>
      </c>
      <c r="E590" s="23">
        <v>51.0</v>
      </c>
      <c r="F590" s="23">
        <v>10.0</v>
      </c>
      <c r="G590" s="23">
        <v>10.0</v>
      </c>
      <c r="H590" s="23">
        <v>25.0</v>
      </c>
      <c r="I590" s="23">
        <v>159112.0</v>
      </c>
      <c r="J590" s="23">
        <v>70854.846154</v>
      </c>
      <c r="K590" s="23">
        <v>55.468572</v>
      </c>
      <c r="L590" s="23">
        <v>2.0</v>
      </c>
      <c r="M590" s="23">
        <v>1.0</v>
      </c>
      <c r="N590" s="23">
        <v>167029.0</v>
      </c>
      <c r="O590" s="23">
        <v>3600.0428</v>
      </c>
      <c r="P590" s="23">
        <v>2684.0</v>
      </c>
      <c r="Q590" s="23">
        <v>4409.0</v>
      </c>
      <c r="R590" s="23">
        <v>11778.0</v>
      </c>
      <c r="S590" s="23">
        <v>2625.0</v>
      </c>
      <c r="T590" s="23">
        <v>4.0</v>
      </c>
      <c r="U590" s="23">
        <v>8577.0</v>
      </c>
      <c r="V590" s="23">
        <v>0.0</v>
      </c>
      <c r="W590" s="23">
        <v>572.0</v>
      </c>
      <c r="X590" s="23">
        <v>1.732</v>
      </c>
      <c r="Y590" s="23">
        <v>0.4139</v>
      </c>
      <c r="Z590" s="23">
        <v>0.0</v>
      </c>
      <c r="AA590" s="23">
        <v>0.6789</v>
      </c>
      <c r="AB590" s="23">
        <v>40.0</v>
      </c>
      <c r="AC590" s="23">
        <v>591.0</v>
      </c>
      <c r="AD590" s="23">
        <v>543.0</v>
      </c>
      <c r="AE590" s="23">
        <v>18.0</v>
      </c>
      <c r="AF590" s="23">
        <v>30.0</v>
      </c>
      <c r="AG590" s="23">
        <v>0.0</v>
      </c>
      <c r="AH590" s="23">
        <v>0.0</v>
      </c>
      <c r="AI590" s="23">
        <v>0.1396</v>
      </c>
      <c r="AJ590" s="23">
        <v>0.1239</v>
      </c>
      <c r="AK590" s="23">
        <v>0.0104</v>
      </c>
      <c r="AL590" s="23">
        <v>0.0</v>
      </c>
      <c r="AM590" s="23">
        <v>0.0</v>
      </c>
      <c r="AN590" s="23">
        <v>20.0</v>
      </c>
      <c r="AO590" s="23">
        <v>6000.0</v>
      </c>
      <c r="AP590" s="23">
        <v>3600.0</v>
      </c>
      <c r="AQ590" s="23">
        <v>0.0</v>
      </c>
      <c r="AR590" s="23">
        <v>0.0</v>
      </c>
      <c r="AS590" s="23" t="s">
        <v>1372</v>
      </c>
      <c r="AT590" s="23" t="s">
        <v>1393</v>
      </c>
    </row>
    <row r="591">
      <c r="A591" s="23" t="str">
        <f t="shared" si="9"/>
        <v>OK</v>
      </c>
      <c r="B591" s="23" t="s">
        <v>84</v>
      </c>
      <c r="C591" s="23" t="s">
        <v>84</v>
      </c>
      <c r="D591" s="23">
        <v>1.0</v>
      </c>
      <c r="E591" s="23">
        <v>55.0</v>
      </c>
      <c r="F591" s="23">
        <v>30.0</v>
      </c>
      <c r="G591" s="23">
        <v>10.0</v>
      </c>
      <c r="H591" s="23">
        <v>25.0</v>
      </c>
      <c r="I591" s="23">
        <v>336036.0</v>
      </c>
      <c r="J591" s="23">
        <v>120379.0</v>
      </c>
      <c r="K591" s="23">
        <v>64.176755</v>
      </c>
      <c r="L591" s="23">
        <v>2.0</v>
      </c>
      <c r="M591" s="23">
        <v>1.0</v>
      </c>
      <c r="N591" s="23">
        <v>41460.0</v>
      </c>
      <c r="O591" s="23">
        <v>3600.1348</v>
      </c>
      <c r="P591" s="23">
        <v>0.0</v>
      </c>
      <c r="Q591" s="23">
        <v>7722.0</v>
      </c>
      <c r="R591" s="23">
        <v>16428.0</v>
      </c>
      <c r="S591" s="23">
        <v>3434.0</v>
      </c>
      <c r="T591" s="23">
        <v>0.0</v>
      </c>
      <c r="U591" s="23">
        <v>12131.0</v>
      </c>
      <c r="V591" s="23">
        <v>0.0</v>
      </c>
      <c r="W591" s="23">
        <v>863.0</v>
      </c>
      <c r="X591" s="23">
        <v>4.3137</v>
      </c>
      <c r="Y591" s="23">
        <v>0.7415</v>
      </c>
      <c r="Z591" s="23">
        <v>0.0</v>
      </c>
      <c r="AA591" s="23">
        <v>2.0245</v>
      </c>
      <c r="AB591" s="23">
        <v>75.0</v>
      </c>
      <c r="AC591" s="23">
        <v>729.0</v>
      </c>
      <c r="AD591" s="23">
        <v>664.0</v>
      </c>
      <c r="AE591" s="23">
        <v>0.0</v>
      </c>
      <c r="AF591" s="23">
        <v>65.0</v>
      </c>
      <c r="AG591" s="23">
        <v>0.0</v>
      </c>
      <c r="AH591" s="23">
        <v>0.0</v>
      </c>
      <c r="AI591" s="23">
        <v>0.2235</v>
      </c>
      <c r="AJ591" s="23">
        <v>0.1848</v>
      </c>
      <c r="AK591" s="23">
        <v>0.025</v>
      </c>
      <c r="AL591" s="23">
        <v>0.0</v>
      </c>
      <c r="AM591" s="23">
        <v>0.0</v>
      </c>
      <c r="AN591" s="23">
        <v>12.0</v>
      </c>
      <c r="AO591" s="23">
        <v>6000.0</v>
      </c>
      <c r="AP591" s="23">
        <v>3600.0</v>
      </c>
      <c r="AQ591" s="23">
        <v>0.0</v>
      </c>
      <c r="AR591" s="23">
        <v>0.0</v>
      </c>
      <c r="AS591" s="23" t="s">
        <v>1372</v>
      </c>
      <c r="AT591" s="23" t="s">
        <v>1394</v>
      </c>
    </row>
    <row r="592">
      <c r="A592" s="23" t="str">
        <f t="shared" si="9"/>
        <v>OK</v>
      </c>
      <c r="B592" s="23" t="s">
        <v>85</v>
      </c>
      <c r="C592" s="23" t="s">
        <v>85</v>
      </c>
      <c r="D592" s="23">
        <v>1.0</v>
      </c>
      <c r="E592" s="23">
        <v>55.0</v>
      </c>
      <c r="F592" s="23">
        <v>20.0</v>
      </c>
      <c r="G592" s="23">
        <v>10.0</v>
      </c>
      <c r="H592" s="23">
        <v>25.0</v>
      </c>
      <c r="I592" s="23">
        <v>372538.0</v>
      </c>
      <c r="J592" s="23">
        <v>154028.8</v>
      </c>
      <c r="K592" s="23">
        <v>58.654204</v>
      </c>
      <c r="L592" s="23">
        <v>2.0</v>
      </c>
      <c r="M592" s="23">
        <v>1.0</v>
      </c>
      <c r="N592" s="23">
        <v>95854.0</v>
      </c>
      <c r="O592" s="23">
        <v>3600.0803</v>
      </c>
      <c r="P592" s="23">
        <v>12.0</v>
      </c>
      <c r="Q592" s="23">
        <v>5278.0</v>
      </c>
      <c r="R592" s="23">
        <v>16001.0</v>
      </c>
      <c r="S592" s="23">
        <v>2423.0</v>
      </c>
      <c r="T592" s="23">
        <v>0.0</v>
      </c>
      <c r="U592" s="23">
        <v>12542.0</v>
      </c>
      <c r="V592" s="23">
        <v>0.0</v>
      </c>
      <c r="W592" s="23">
        <v>1036.0</v>
      </c>
      <c r="X592" s="23">
        <v>2.4874</v>
      </c>
      <c r="Y592" s="23">
        <v>0.4177</v>
      </c>
      <c r="Z592" s="23">
        <v>0.0</v>
      </c>
      <c r="AA592" s="23">
        <v>1.2683</v>
      </c>
      <c r="AB592" s="23">
        <v>116.0</v>
      </c>
      <c r="AC592" s="23">
        <v>1033.0</v>
      </c>
      <c r="AD592" s="23">
        <v>931.0</v>
      </c>
      <c r="AE592" s="23">
        <v>0.0</v>
      </c>
      <c r="AF592" s="23">
        <v>102.0</v>
      </c>
      <c r="AG592" s="23">
        <v>0.0</v>
      </c>
      <c r="AH592" s="23">
        <v>0.0</v>
      </c>
      <c r="AI592" s="23">
        <v>0.333</v>
      </c>
      <c r="AJ592" s="23">
        <v>0.2835</v>
      </c>
      <c r="AK592" s="23">
        <v>0.0346</v>
      </c>
      <c r="AL592" s="23">
        <v>0.0</v>
      </c>
      <c r="AM592" s="23">
        <v>0.0</v>
      </c>
      <c r="AN592" s="23">
        <v>14.0</v>
      </c>
      <c r="AO592" s="23">
        <v>6000.0</v>
      </c>
      <c r="AP592" s="23">
        <v>3600.0</v>
      </c>
      <c r="AQ592" s="23">
        <v>0.0</v>
      </c>
      <c r="AR592" s="23">
        <v>0.0</v>
      </c>
      <c r="AS592" s="23" t="s">
        <v>1372</v>
      </c>
      <c r="AT592" s="23" t="s">
        <v>1395</v>
      </c>
    </row>
    <row r="593">
      <c r="A593" s="23" t="str">
        <f t="shared" si="9"/>
        <v>OK</v>
      </c>
      <c r="B593" s="23" t="s">
        <v>86</v>
      </c>
      <c r="C593" s="23" t="s">
        <v>86</v>
      </c>
      <c r="D593" s="23">
        <v>1.0</v>
      </c>
      <c r="E593" s="23">
        <v>55.0</v>
      </c>
      <c r="F593" s="23">
        <v>10.0</v>
      </c>
      <c r="G593" s="23">
        <v>10.0</v>
      </c>
      <c r="H593" s="23">
        <v>25.0</v>
      </c>
      <c r="I593" s="23">
        <v>641603.0</v>
      </c>
      <c r="J593" s="23">
        <v>258184.837607</v>
      </c>
      <c r="K593" s="23">
        <v>59.759409</v>
      </c>
      <c r="L593" s="23">
        <v>2.0</v>
      </c>
      <c r="M593" s="23">
        <v>1.0</v>
      </c>
      <c r="N593" s="23">
        <v>125248.0</v>
      </c>
      <c r="O593" s="23">
        <v>3600.0588</v>
      </c>
      <c r="P593" s="23">
        <v>3392.0</v>
      </c>
      <c r="Q593" s="23">
        <v>1940.0</v>
      </c>
      <c r="R593" s="23">
        <v>9344.0</v>
      </c>
      <c r="S593" s="23">
        <v>907.0</v>
      </c>
      <c r="T593" s="23">
        <v>0.0</v>
      </c>
      <c r="U593" s="23">
        <v>8036.0</v>
      </c>
      <c r="V593" s="23">
        <v>0.0</v>
      </c>
      <c r="W593" s="23">
        <v>401.0</v>
      </c>
      <c r="X593" s="23">
        <v>1.2192</v>
      </c>
      <c r="Y593" s="23">
        <v>0.179</v>
      </c>
      <c r="Z593" s="23">
        <v>0.0</v>
      </c>
      <c r="AA593" s="23">
        <v>0.6285</v>
      </c>
      <c r="AB593" s="23">
        <v>127.0</v>
      </c>
      <c r="AC593" s="23">
        <v>835.0</v>
      </c>
      <c r="AD593" s="23">
        <v>679.0</v>
      </c>
      <c r="AE593" s="23">
        <v>0.0</v>
      </c>
      <c r="AF593" s="23">
        <v>156.0</v>
      </c>
      <c r="AG593" s="23">
        <v>0.0</v>
      </c>
      <c r="AH593" s="23">
        <v>0.0</v>
      </c>
      <c r="AI593" s="23">
        <v>0.3898</v>
      </c>
      <c r="AJ593" s="23">
        <v>0.3084</v>
      </c>
      <c r="AK593" s="23">
        <v>0.0571</v>
      </c>
      <c r="AL593" s="23">
        <v>0.0</v>
      </c>
      <c r="AM593" s="23">
        <v>0.0</v>
      </c>
      <c r="AN593" s="23">
        <v>28.0</v>
      </c>
      <c r="AO593" s="23">
        <v>6000.0</v>
      </c>
      <c r="AP593" s="23">
        <v>3600.0</v>
      </c>
      <c r="AQ593" s="23">
        <v>0.0</v>
      </c>
      <c r="AR593" s="23">
        <v>0.0</v>
      </c>
      <c r="AS593" s="23" t="s">
        <v>1372</v>
      </c>
      <c r="AT593" s="23" t="s">
        <v>1396</v>
      </c>
    </row>
    <row r="594">
      <c r="A594" s="23" t="str">
        <f t="shared" si="9"/>
        <v>OK</v>
      </c>
      <c r="B594" s="23" t="s">
        <v>87</v>
      </c>
      <c r="C594" s="23" t="s">
        <v>87</v>
      </c>
      <c r="D594" s="23">
        <v>1.0</v>
      </c>
      <c r="E594" s="23">
        <v>59.0</v>
      </c>
      <c r="F594" s="23">
        <v>30.0</v>
      </c>
      <c r="G594" s="23">
        <v>10.0</v>
      </c>
      <c r="H594" s="23">
        <v>25.0</v>
      </c>
      <c r="I594" s="23">
        <v>232646.0</v>
      </c>
      <c r="J594" s="23">
        <v>65544.0</v>
      </c>
      <c r="K594" s="23">
        <v>71.826724</v>
      </c>
      <c r="L594" s="23">
        <v>2.0</v>
      </c>
      <c r="M594" s="23">
        <v>1.0</v>
      </c>
      <c r="N594" s="23">
        <v>53860.0</v>
      </c>
      <c r="O594" s="23">
        <v>3600.2614</v>
      </c>
      <c r="P594" s="23">
        <v>64.0</v>
      </c>
      <c r="Q594" s="23">
        <v>8175.0</v>
      </c>
      <c r="R594" s="23">
        <v>12992.0</v>
      </c>
      <c r="S594" s="23">
        <v>4801.0</v>
      </c>
      <c r="T594" s="23">
        <v>53.0</v>
      </c>
      <c r="U594" s="23">
        <v>8082.0</v>
      </c>
      <c r="V594" s="23">
        <v>0.0</v>
      </c>
      <c r="W594" s="23">
        <v>56.0</v>
      </c>
      <c r="X594" s="23">
        <v>4.4681</v>
      </c>
      <c r="Y594" s="23">
        <v>1.1029</v>
      </c>
      <c r="Z594" s="23">
        <v>0.0</v>
      </c>
      <c r="AA594" s="23">
        <v>1.6294</v>
      </c>
      <c r="AB594" s="23">
        <v>7.0</v>
      </c>
      <c r="AC594" s="23">
        <v>399.0</v>
      </c>
      <c r="AD594" s="23">
        <v>397.0</v>
      </c>
      <c r="AE594" s="23">
        <v>0.0</v>
      </c>
      <c r="AF594" s="23">
        <v>2.0</v>
      </c>
      <c r="AG594" s="23">
        <v>0.0</v>
      </c>
      <c r="AH594" s="23">
        <v>0.0</v>
      </c>
      <c r="AI594" s="23">
        <v>0.0785</v>
      </c>
      <c r="AJ594" s="23">
        <v>0.0764</v>
      </c>
      <c r="AK594" s="23">
        <v>0.001</v>
      </c>
      <c r="AL594" s="23">
        <v>0.0</v>
      </c>
      <c r="AM594" s="23">
        <v>0.0</v>
      </c>
      <c r="AN594" s="23">
        <v>13.0</v>
      </c>
      <c r="AO594" s="23">
        <v>6000.0</v>
      </c>
      <c r="AP594" s="23">
        <v>3600.0</v>
      </c>
      <c r="AQ594" s="23">
        <v>0.0</v>
      </c>
      <c r="AR594" s="23">
        <v>0.0</v>
      </c>
      <c r="AS594" s="23" t="s">
        <v>1372</v>
      </c>
      <c r="AT594" s="23" t="s">
        <v>1397</v>
      </c>
    </row>
    <row r="595">
      <c r="A595" s="23" t="str">
        <f t="shared" si="9"/>
        <v>OK</v>
      </c>
      <c r="B595" s="23" t="s">
        <v>88</v>
      </c>
      <c r="C595" s="23" t="s">
        <v>88</v>
      </c>
      <c r="D595" s="23">
        <v>1.0</v>
      </c>
      <c r="E595" s="23">
        <v>59.0</v>
      </c>
      <c r="F595" s="23">
        <v>20.0</v>
      </c>
      <c r="G595" s="23">
        <v>10.0</v>
      </c>
      <c r="H595" s="23">
        <v>25.0</v>
      </c>
      <c r="I595" s="23">
        <v>347349.0</v>
      </c>
      <c r="J595" s="23">
        <v>70398.25</v>
      </c>
      <c r="K595" s="23">
        <v>79.732704</v>
      </c>
      <c r="L595" s="23">
        <v>2.0</v>
      </c>
      <c r="M595" s="23">
        <v>1.0</v>
      </c>
      <c r="N595" s="23">
        <v>63056.0</v>
      </c>
      <c r="O595" s="23">
        <v>3600.091</v>
      </c>
      <c r="P595" s="23">
        <v>1840.0</v>
      </c>
      <c r="Q595" s="23">
        <v>9289.0</v>
      </c>
      <c r="R595" s="23">
        <v>14878.0</v>
      </c>
      <c r="S595" s="23">
        <v>6248.0</v>
      </c>
      <c r="T595" s="23">
        <v>146.0</v>
      </c>
      <c r="U595" s="23">
        <v>8393.0</v>
      </c>
      <c r="V595" s="23">
        <v>0.0</v>
      </c>
      <c r="W595" s="23">
        <v>91.0</v>
      </c>
      <c r="X595" s="23">
        <v>4.4569</v>
      </c>
      <c r="Y595" s="23">
        <v>1.3126</v>
      </c>
      <c r="Z595" s="23">
        <v>0.0</v>
      </c>
      <c r="AA595" s="23">
        <v>1.2742</v>
      </c>
      <c r="AB595" s="23">
        <v>22.0</v>
      </c>
      <c r="AC595" s="23">
        <v>614.0</v>
      </c>
      <c r="AD595" s="23">
        <v>604.0</v>
      </c>
      <c r="AE595" s="23">
        <v>0.0</v>
      </c>
      <c r="AF595" s="23">
        <v>10.0</v>
      </c>
      <c r="AG595" s="23">
        <v>0.0</v>
      </c>
      <c r="AH595" s="23">
        <v>0.0</v>
      </c>
      <c r="AI595" s="23">
        <v>0.1235</v>
      </c>
      <c r="AJ595" s="23">
        <v>0.115</v>
      </c>
      <c r="AK595" s="23">
        <v>0.0047</v>
      </c>
      <c r="AL595" s="23">
        <v>0.0</v>
      </c>
      <c r="AM595" s="23">
        <v>0.0</v>
      </c>
      <c r="AN595" s="23">
        <v>21.0</v>
      </c>
      <c r="AO595" s="23">
        <v>6000.0</v>
      </c>
      <c r="AP595" s="23">
        <v>3600.0</v>
      </c>
      <c r="AQ595" s="23">
        <v>0.0</v>
      </c>
      <c r="AR595" s="23">
        <v>0.0</v>
      </c>
      <c r="AS595" s="23" t="s">
        <v>1372</v>
      </c>
      <c r="AT595" s="23" t="s">
        <v>1398</v>
      </c>
    </row>
    <row r="596">
      <c r="A596" s="23" t="str">
        <f t="shared" si="9"/>
        <v>OK</v>
      </c>
      <c r="B596" s="23" t="s">
        <v>89</v>
      </c>
      <c r="C596" s="23" t="s">
        <v>89</v>
      </c>
      <c r="D596" s="23">
        <v>0.0</v>
      </c>
      <c r="E596" s="23">
        <v>59.0</v>
      </c>
      <c r="F596" s="23">
        <v>16.0</v>
      </c>
      <c r="G596" s="23">
        <v>10.0</v>
      </c>
      <c r="H596" s="23">
        <v>25.0</v>
      </c>
      <c r="I596" s="23" t="s">
        <v>134</v>
      </c>
      <c r="J596" s="23">
        <v>0.0</v>
      </c>
      <c r="K596" s="23" t="s">
        <v>134</v>
      </c>
      <c r="L596" s="23">
        <v>-1.0</v>
      </c>
      <c r="M596" s="23">
        <v>-1.0</v>
      </c>
      <c r="N596" s="23">
        <v>0.0</v>
      </c>
      <c r="O596" s="23">
        <v>0.0</v>
      </c>
      <c r="P596" s="23">
        <v>0.0</v>
      </c>
      <c r="Q596" s="23" t="s">
        <v>133</v>
      </c>
      <c r="R596" s="23" t="s">
        <v>133</v>
      </c>
      <c r="S596" s="23" t="s">
        <v>133</v>
      </c>
      <c r="T596" s="23" t="s">
        <v>133</v>
      </c>
      <c r="U596" s="23" t="s">
        <v>133</v>
      </c>
      <c r="V596" s="23" t="s">
        <v>133</v>
      </c>
      <c r="W596" s="23" t="s">
        <v>133</v>
      </c>
      <c r="X596" s="23" t="s">
        <v>133</v>
      </c>
      <c r="Y596" s="23" t="s">
        <v>133</v>
      </c>
      <c r="Z596" s="23" t="s">
        <v>133</v>
      </c>
      <c r="AA596" s="23" t="s">
        <v>133</v>
      </c>
      <c r="AB596" s="23" t="s">
        <v>133</v>
      </c>
      <c r="AC596" s="23" t="s">
        <v>133</v>
      </c>
      <c r="AD596" s="23" t="s">
        <v>133</v>
      </c>
      <c r="AE596" s="23" t="s">
        <v>133</v>
      </c>
      <c r="AF596" s="23" t="s">
        <v>133</v>
      </c>
      <c r="AG596" s="23" t="s">
        <v>133</v>
      </c>
      <c r="AH596" s="23" t="s">
        <v>133</v>
      </c>
      <c r="AI596" s="23" t="s">
        <v>133</v>
      </c>
      <c r="AJ596" s="23" t="s">
        <v>133</v>
      </c>
      <c r="AK596" s="23" t="s">
        <v>133</v>
      </c>
      <c r="AL596" s="23" t="s">
        <v>133</v>
      </c>
      <c r="AM596" s="23" t="s">
        <v>133</v>
      </c>
      <c r="AN596" s="23" t="s">
        <v>133</v>
      </c>
      <c r="AO596" s="23">
        <v>6000.0</v>
      </c>
      <c r="AP596" s="23">
        <v>3600.0</v>
      </c>
      <c r="AQ596" s="23">
        <v>0.0</v>
      </c>
      <c r="AR596" s="23">
        <v>0.0</v>
      </c>
      <c r="AS596" s="23" t="s">
        <v>1372</v>
      </c>
      <c r="AT596" s="23" t="s">
        <v>799</v>
      </c>
    </row>
    <row r="597">
      <c r="A597" s="23" t="str">
        <f t="shared" si="9"/>
        <v>OK</v>
      </c>
      <c r="B597" s="23" t="s">
        <v>90</v>
      </c>
      <c r="C597" s="23" t="s">
        <v>90</v>
      </c>
      <c r="D597" s="23">
        <v>1.0</v>
      </c>
      <c r="E597" s="23">
        <v>75.0</v>
      </c>
      <c r="F597" s="23">
        <v>30.0</v>
      </c>
      <c r="G597" s="23">
        <v>10.0</v>
      </c>
      <c r="H597" s="23">
        <v>25.0</v>
      </c>
      <c r="I597" s="23">
        <v>106715.0</v>
      </c>
      <c r="J597" s="23">
        <v>47663.788104</v>
      </c>
      <c r="K597" s="23">
        <v>55.335437</v>
      </c>
      <c r="L597" s="23">
        <v>2.0</v>
      </c>
      <c r="M597" s="23">
        <v>1.0</v>
      </c>
      <c r="N597" s="23">
        <v>31032.0</v>
      </c>
      <c r="O597" s="23">
        <v>3600.427</v>
      </c>
      <c r="P597" s="23">
        <v>0.0</v>
      </c>
      <c r="Q597" s="23">
        <v>6164.0</v>
      </c>
      <c r="R597" s="23">
        <v>11011.0</v>
      </c>
      <c r="S597" s="23">
        <v>3552.0</v>
      </c>
      <c r="T597" s="23">
        <v>44.0</v>
      </c>
      <c r="U597" s="23">
        <v>7056.0</v>
      </c>
      <c r="V597" s="23">
        <v>0.0</v>
      </c>
      <c r="W597" s="23">
        <v>359.0</v>
      </c>
      <c r="X597" s="23">
        <v>5.5391</v>
      </c>
      <c r="Y597" s="23">
        <v>1.3067</v>
      </c>
      <c r="Z597" s="23">
        <v>0.0</v>
      </c>
      <c r="AA597" s="23">
        <v>2.2567</v>
      </c>
      <c r="AB597" s="23">
        <v>8.0</v>
      </c>
      <c r="AC597" s="23">
        <v>625.0</v>
      </c>
      <c r="AD597" s="23">
        <v>623.0</v>
      </c>
      <c r="AE597" s="23">
        <v>0.0</v>
      </c>
      <c r="AF597" s="23">
        <v>2.0</v>
      </c>
      <c r="AG597" s="23">
        <v>0.0</v>
      </c>
      <c r="AH597" s="23">
        <v>0.0</v>
      </c>
      <c r="AI597" s="23">
        <v>0.1906</v>
      </c>
      <c r="AJ597" s="23">
        <v>0.1867</v>
      </c>
      <c r="AK597" s="23">
        <v>0.0017</v>
      </c>
      <c r="AL597" s="23">
        <v>0.0</v>
      </c>
      <c r="AM597" s="23">
        <v>0.0</v>
      </c>
      <c r="AN597" s="23">
        <v>15.0</v>
      </c>
      <c r="AO597" s="23">
        <v>6000.0</v>
      </c>
      <c r="AP597" s="23">
        <v>3600.0</v>
      </c>
      <c r="AQ597" s="23">
        <v>0.0</v>
      </c>
      <c r="AR597" s="23">
        <v>0.0</v>
      </c>
      <c r="AS597" s="23" t="s">
        <v>1372</v>
      </c>
      <c r="AT597" s="23" t="s">
        <v>1399</v>
      </c>
    </row>
    <row r="598">
      <c r="A598" s="23" t="str">
        <f t="shared" si="9"/>
        <v>OK</v>
      </c>
      <c r="B598" s="23" t="s">
        <v>91</v>
      </c>
      <c r="C598" s="23" t="s">
        <v>91</v>
      </c>
      <c r="D598" s="23">
        <v>1.0</v>
      </c>
      <c r="E598" s="23">
        <v>75.0</v>
      </c>
      <c r="F598" s="23">
        <v>20.0</v>
      </c>
      <c r="G598" s="23">
        <v>10.0</v>
      </c>
      <c r="H598" s="23">
        <v>25.0</v>
      </c>
      <c r="I598" s="23">
        <v>143482.0</v>
      </c>
      <c r="J598" s="23">
        <v>49840.96594</v>
      </c>
      <c r="K598" s="23">
        <v>65.263262</v>
      </c>
      <c r="L598" s="23">
        <v>2.0</v>
      </c>
      <c r="M598" s="23">
        <v>1.0</v>
      </c>
      <c r="N598" s="23">
        <v>47106.0</v>
      </c>
      <c r="O598" s="23">
        <v>3600.0748</v>
      </c>
      <c r="P598" s="23">
        <v>196.0</v>
      </c>
      <c r="Q598" s="23">
        <v>5991.0</v>
      </c>
      <c r="R598" s="23">
        <v>10630.0</v>
      </c>
      <c r="S598" s="23">
        <v>4293.0</v>
      </c>
      <c r="T598" s="23">
        <v>120.0</v>
      </c>
      <c r="U598" s="23">
        <v>6032.0</v>
      </c>
      <c r="V598" s="23">
        <v>0.0</v>
      </c>
      <c r="W598" s="23">
        <v>185.0</v>
      </c>
      <c r="X598" s="23">
        <v>4.7773</v>
      </c>
      <c r="Y598" s="23">
        <v>1.486</v>
      </c>
      <c r="Z598" s="23">
        <v>0.0</v>
      </c>
      <c r="AA598" s="23">
        <v>1.3871</v>
      </c>
      <c r="AB598" s="23">
        <v>43.0</v>
      </c>
      <c r="AC598" s="23">
        <v>1261.0</v>
      </c>
      <c r="AD598" s="23">
        <v>1236.0</v>
      </c>
      <c r="AE598" s="23">
        <v>0.0</v>
      </c>
      <c r="AF598" s="23">
        <v>25.0</v>
      </c>
      <c r="AG598" s="23">
        <v>0.0</v>
      </c>
      <c r="AH598" s="23">
        <v>0.0</v>
      </c>
      <c r="AI598" s="23">
        <v>0.5617</v>
      </c>
      <c r="AJ598" s="23">
        <v>0.5244</v>
      </c>
      <c r="AK598" s="23">
        <v>0.0218</v>
      </c>
      <c r="AL598" s="23">
        <v>0.0</v>
      </c>
      <c r="AM598" s="23">
        <v>0.0</v>
      </c>
      <c r="AN598" s="23">
        <v>21.0</v>
      </c>
      <c r="AO598" s="23">
        <v>6000.0</v>
      </c>
      <c r="AP598" s="23">
        <v>3600.0</v>
      </c>
      <c r="AQ598" s="23">
        <v>0.0</v>
      </c>
      <c r="AR598" s="23">
        <v>0.0</v>
      </c>
      <c r="AS598" s="23" t="s">
        <v>1372</v>
      </c>
      <c r="AT598" s="23" t="s">
        <v>1400</v>
      </c>
    </row>
    <row r="599">
      <c r="A599" s="23" t="str">
        <f t="shared" si="9"/>
        <v>OK</v>
      </c>
      <c r="B599" s="23" t="s">
        <v>92</v>
      </c>
      <c r="C599" s="23" t="s">
        <v>92</v>
      </c>
      <c r="D599" s="23">
        <v>0.0</v>
      </c>
      <c r="E599" s="23">
        <v>75.0</v>
      </c>
      <c r="F599" s="23">
        <v>10.0</v>
      </c>
      <c r="G599" s="23">
        <v>10.0</v>
      </c>
      <c r="H599" s="23">
        <v>25.0</v>
      </c>
      <c r="I599" s="23" t="s">
        <v>134</v>
      </c>
      <c r="J599" s="23">
        <v>0.0</v>
      </c>
      <c r="K599" s="23" t="s">
        <v>134</v>
      </c>
      <c r="L599" s="23">
        <v>-1.0</v>
      </c>
      <c r="M599" s="23">
        <v>-1.0</v>
      </c>
      <c r="N599" s="23">
        <v>0.0</v>
      </c>
      <c r="O599" s="23">
        <v>0.0</v>
      </c>
      <c r="P599" s="23">
        <v>0.0</v>
      </c>
      <c r="Q599" s="23" t="s">
        <v>133</v>
      </c>
      <c r="R599" s="23" t="s">
        <v>133</v>
      </c>
      <c r="S599" s="23" t="s">
        <v>133</v>
      </c>
      <c r="T599" s="23" t="s">
        <v>133</v>
      </c>
      <c r="U599" s="23" t="s">
        <v>133</v>
      </c>
      <c r="V599" s="23" t="s">
        <v>133</v>
      </c>
      <c r="W599" s="23" t="s">
        <v>133</v>
      </c>
      <c r="X599" s="23" t="s">
        <v>133</v>
      </c>
      <c r="Y599" s="23" t="s">
        <v>133</v>
      </c>
      <c r="Z599" s="23" t="s">
        <v>133</v>
      </c>
      <c r="AA599" s="23" t="s">
        <v>133</v>
      </c>
      <c r="AB599" s="23" t="s">
        <v>133</v>
      </c>
      <c r="AC599" s="23" t="s">
        <v>133</v>
      </c>
      <c r="AD599" s="23" t="s">
        <v>133</v>
      </c>
      <c r="AE599" s="23" t="s">
        <v>133</v>
      </c>
      <c r="AF599" s="23" t="s">
        <v>133</v>
      </c>
      <c r="AG599" s="23" t="s">
        <v>133</v>
      </c>
      <c r="AH599" s="23" t="s">
        <v>133</v>
      </c>
      <c r="AI599" s="23" t="s">
        <v>133</v>
      </c>
      <c r="AJ599" s="23" t="s">
        <v>133</v>
      </c>
      <c r="AK599" s="23" t="s">
        <v>133</v>
      </c>
      <c r="AL599" s="23" t="s">
        <v>133</v>
      </c>
      <c r="AM599" s="23" t="s">
        <v>133</v>
      </c>
      <c r="AN599" s="23" t="s">
        <v>133</v>
      </c>
      <c r="AO599" s="23">
        <v>6000.0</v>
      </c>
      <c r="AP599" s="23">
        <v>3600.0</v>
      </c>
      <c r="AQ599" s="23">
        <v>0.0</v>
      </c>
      <c r="AR599" s="23">
        <v>0.0</v>
      </c>
      <c r="AS599" s="23" t="s">
        <v>1372</v>
      </c>
      <c r="AT599" s="23" t="s">
        <v>1361</v>
      </c>
    </row>
    <row r="600">
      <c r="A600" s="23" t="str">
        <f t="shared" si="9"/>
        <v>OK</v>
      </c>
      <c r="B600" s="23" t="s">
        <v>93</v>
      </c>
      <c r="C600" s="23" t="s">
        <v>93</v>
      </c>
      <c r="D600" s="23">
        <v>1.0</v>
      </c>
      <c r="E600" s="23">
        <v>80.0</v>
      </c>
      <c r="F600" s="23">
        <v>30.0</v>
      </c>
      <c r="G600" s="23">
        <v>10.0</v>
      </c>
      <c r="H600" s="23">
        <v>25.0</v>
      </c>
      <c r="I600" s="23">
        <v>187077.0</v>
      </c>
      <c r="J600" s="23">
        <v>40532.913462</v>
      </c>
      <c r="K600" s="23">
        <v>78.333567</v>
      </c>
      <c r="L600" s="23">
        <v>2.0</v>
      </c>
      <c r="M600" s="23">
        <v>1.0</v>
      </c>
      <c r="N600" s="23">
        <v>38018.0</v>
      </c>
      <c r="O600" s="23">
        <v>3600.1332</v>
      </c>
      <c r="P600" s="23">
        <v>12.0</v>
      </c>
      <c r="Q600" s="23">
        <v>5652.0</v>
      </c>
      <c r="R600" s="23">
        <v>9136.0</v>
      </c>
      <c r="S600" s="23">
        <v>3845.0</v>
      </c>
      <c r="T600" s="23">
        <v>551.0</v>
      </c>
      <c r="U600" s="23">
        <v>4705.0</v>
      </c>
      <c r="V600" s="23">
        <v>0.0</v>
      </c>
      <c r="W600" s="23">
        <v>35.0</v>
      </c>
      <c r="X600" s="23">
        <v>5.5056</v>
      </c>
      <c r="Y600" s="23">
        <v>1.7076</v>
      </c>
      <c r="Z600" s="23">
        <v>0.0</v>
      </c>
      <c r="AA600" s="23">
        <v>1.6569</v>
      </c>
      <c r="AB600" s="23">
        <v>24.0</v>
      </c>
      <c r="AC600" s="23">
        <v>937.0</v>
      </c>
      <c r="AD600" s="23">
        <v>919.0</v>
      </c>
      <c r="AE600" s="23">
        <v>0.0</v>
      </c>
      <c r="AF600" s="23">
        <v>18.0</v>
      </c>
      <c r="AG600" s="23">
        <v>0.0</v>
      </c>
      <c r="AH600" s="23">
        <v>0.0</v>
      </c>
      <c r="AI600" s="23">
        <v>0.3557</v>
      </c>
      <c r="AJ600" s="23">
        <v>0.326</v>
      </c>
      <c r="AK600" s="23">
        <v>0.0198</v>
      </c>
      <c r="AL600" s="23">
        <v>0.0</v>
      </c>
      <c r="AM600" s="23">
        <v>0.0</v>
      </c>
      <c r="AN600" s="23">
        <v>20.0</v>
      </c>
      <c r="AO600" s="23">
        <v>6000.0</v>
      </c>
      <c r="AP600" s="23">
        <v>3600.0</v>
      </c>
      <c r="AQ600" s="23">
        <v>0.0</v>
      </c>
      <c r="AR600" s="23">
        <v>0.0</v>
      </c>
      <c r="AS600" s="23" t="s">
        <v>1372</v>
      </c>
      <c r="AT600" s="23" t="s">
        <v>1401</v>
      </c>
    </row>
    <row r="601">
      <c r="A601" s="23" t="str">
        <f t="shared" si="9"/>
        <v>OK</v>
      </c>
      <c r="B601" s="23" t="s">
        <v>94</v>
      </c>
      <c r="C601" s="23" t="s">
        <v>94</v>
      </c>
      <c r="D601" s="23">
        <v>1.0</v>
      </c>
      <c r="E601" s="23">
        <v>80.0</v>
      </c>
      <c r="F601" s="23">
        <v>20.0</v>
      </c>
      <c r="G601" s="23">
        <v>10.0</v>
      </c>
      <c r="H601" s="23">
        <v>25.0</v>
      </c>
      <c r="I601" s="23">
        <v>255073.0</v>
      </c>
      <c r="J601" s="23">
        <v>43541.0</v>
      </c>
      <c r="K601" s="23">
        <v>82.929985</v>
      </c>
      <c r="L601" s="23">
        <v>2.0</v>
      </c>
      <c r="M601" s="23">
        <v>1.0</v>
      </c>
      <c r="N601" s="23">
        <v>53280.0</v>
      </c>
      <c r="O601" s="23">
        <v>3600.296</v>
      </c>
      <c r="P601" s="23">
        <v>2828.0</v>
      </c>
      <c r="Q601" s="23">
        <v>5394.0</v>
      </c>
      <c r="R601" s="23">
        <v>8996.0</v>
      </c>
      <c r="S601" s="23">
        <v>4332.0</v>
      </c>
      <c r="T601" s="23">
        <v>746.0</v>
      </c>
      <c r="U601" s="23">
        <v>3878.0</v>
      </c>
      <c r="V601" s="23">
        <v>0.0</v>
      </c>
      <c r="W601" s="23">
        <v>40.0</v>
      </c>
      <c r="X601" s="23">
        <v>5.0761</v>
      </c>
      <c r="Y601" s="23">
        <v>1.9435</v>
      </c>
      <c r="Z601" s="23">
        <v>0.0</v>
      </c>
      <c r="AA601" s="23">
        <v>1.0292</v>
      </c>
      <c r="AB601" s="23">
        <v>39.0</v>
      </c>
      <c r="AC601" s="23">
        <v>1074.0</v>
      </c>
      <c r="AD601" s="23">
        <v>1019.0</v>
      </c>
      <c r="AE601" s="23">
        <v>28.0</v>
      </c>
      <c r="AF601" s="23">
        <v>27.0</v>
      </c>
      <c r="AG601" s="23">
        <v>0.0</v>
      </c>
      <c r="AH601" s="23">
        <v>0.0</v>
      </c>
      <c r="AI601" s="23">
        <v>0.4675</v>
      </c>
      <c r="AJ601" s="23">
        <v>0.4216</v>
      </c>
      <c r="AK601" s="23">
        <v>0.0315</v>
      </c>
      <c r="AL601" s="23">
        <v>0.0</v>
      </c>
      <c r="AM601" s="23">
        <v>0.0</v>
      </c>
      <c r="AN601" s="23">
        <v>32.0</v>
      </c>
      <c r="AO601" s="23">
        <v>6000.0</v>
      </c>
      <c r="AP601" s="23">
        <v>3600.0</v>
      </c>
      <c r="AQ601" s="23">
        <v>0.0</v>
      </c>
      <c r="AR601" s="23">
        <v>0.0</v>
      </c>
      <c r="AS601" s="23" t="s">
        <v>1372</v>
      </c>
      <c r="AT601" s="23" t="s">
        <v>1402</v>
      </c>
    </row>
    <row r="602">
      <c r="A602" s="23" t="str">
        <f t="shared" si="9"/>
        <v>OK</v>
      </c>
      <c r="B602" s="23" t="s">
        <v>95</v>
      </c>
      <c r="C602" s="23" t="s">
        <v>95</v>
      </c>
      <c r="D602" s="23">
        <v>0.0</v>
      </c>
      <c r="E602" s="23">
        <v>80.0</v>
      </c>
      <c r="F602" s="23">
        <v>12.0</v>
      </c>
      <c r="G602" s="23">
        <v>10.0</v>
      </c>
      <c r="H602" s="23">
        <v>25.0</v>
      </c>
      <c r="I602" s="23" t="s">
        <v>134</v>
      </c>
      <c r="J602" s="23">
        <v>0.0</v>
      </c>
      <c r="K602" s="23" t="s">
        <v>134</v>
      </c>
      <c r="L602" s="23">
        <v>-1.0</v>
      </c>
      <c r="M602" s="23">
        <v>-1.0</v>
      </c>
      <c r="N602" s="23">
        <v>0.0</v>
      </c>
      <c r="O602" s="23">
        <v>0.0</v>
      </c>
      <c r="P602" s="23">
        <v>0.0</v>
      </c>
      <c r="Q602" s="23" t="s">
        <v>133</v>
      </c>
      <c r="R602" s="23" t="s">
        <v>133</v>
      </c>
      <c r="S602" s="23" t="s">
        <v>133</v>
      </c>
      <c r="T602" s="23" t="s">
        <v>133</v>
      </c>
      <c r="U602" s="23" t="s">
        <v>133</v>
      </c>
      <c r="V602" s="23" t="s">
        <v>133</v>
      </c>
      <c r="W602" s="23" t="s">
        <v>133</v>
      </c>
      <c r="X602" s="23" t="s">
        <v>133</v>
      </c>
      <c r="Y602" s="23" t="s">
        <v>133</v>
      </c>
      <c r="Z602" s="23" t="s">
        <v>133</v>
      </c>
      <c r="AA602" s="23" t="s">
        <v>133</v>
      </c>
      <c r="AB602" s="23" t="s">
        <v>133</v>
      </c>
      <c r="AC602" s="23" t="s">
        <v>133</v>
      </c>
      <c r="AD602" s="23" t="s">
        <v>133</v>
      </c>
      <c r="AE602" s="23" t="s">
        <v>133</v>
      </c>
      <c r="AF602" s="23" t="s">
        <v>133</v>
      </c>
      <c r="AG602" s="23" t="s">
        <v>133</v>
      </c>
      <c r="AH602" s="23" t="s">
        <v>133</v>
      </c>
      <c r="AI602" s="23" t="s">
        <v>133</v>
      </c>
      <c r="AJ602" s="23" t="s">
        <v>133</v>
      </c>
      <c r="AK602" s="23" t="s">
        <v>133</v>
      </c>
      <c r="AL602" s="23" t="s">
        <v>133</v>
      </c>
      <c r="AM602" s="23" t="s">
        <v>133</v>
      </c>
      <c r="AN602" s="23" t="s">
        <v>133</v>
      </c>
      <c r="AO602" s="23">
        <v>6000.0</v>
      </c>
      <c r="AP602" s="23">
        <v>3600.0</v>
      </c>
      <c r="AQ602" s="23">
        <v>0.0</v>
      </c>
      <c r="AR602" s="23">
        <v>0.0</v>
      </c>
      <c r="AS602" s="23" t="s">
        <v>1372</v>
      </c>
      <c r="AT602" s="23" t="s">
        <v>805</v>
      </c>
    </row>
    <row r="603">
      <c r="A603" s="23" t="str">
        <f t="shared" si="9"/>
        <v>OK</v>
      </c>
      <c r="B603" s="23" t="s">
        <v>96</v>
      </c>
      <c r="C603" s="23" t="s">
        <v>96</v>
      </c>
      <c r="D603" s="23">
        <v>1.0</v>
      </c>
      <c r="E603" s="23">
        <v>82.0</v>
      </c>
      <c r="F603" s="23">
        <v>30.0</v>
      </c>
      <c r="G603" s="23">
        <v>10.0</v>
      </c>
      <c r="H603" s="23">
        <v>25.0</v>
      </c>
      <c r="I603" s="23">
        <v>455678.0</v>
      </c>
      <c r="J603" s="23">
        <v>151529.2</v>
      </c>
      <c r="K603" s="23">
        <v>66.746431</v>
      </c>
      <c r="L603" s="23">
        <v>2.0</v>
      </c>
      <c r="M603" s="23">
        <v>1.0</v>
      </c>
      <c r="N603" s="23">
        <v>39877.0</v>
      </c>
      <c r="O603" s="23">
        <v>3600.3178</v>
      </c>
      <c r="P603" s="23">
        <v>0.0</v>
      </c>
      <c r="Q603" s="23">
        <v>2600.0</v>
      </c>
      <c r="R603" s="23">
        <v>9532.0</v>
      </c>
      <c r="S603" s="23">
        <v>1087.0</v>
      </c>
      <c r="T603" s="23">
        <v>0.0</v>
      </c>
      <c r="U603" s="23">
        <v>8151.0</v>
      </c>
      <c r="V603" s="23">
        <v>0.0</v>
      </c>
      <c r="W603" s="23">
        <v>294.0</v>
      </c>
      <c r="X603" s="23">
        <v>3.3298</v>
      </c>
      <c r="Y603" s="23">
        <v>0.4328</v>
      </c>
      <c r="Z603" s="23">
        <v>0.0</v>
      </c>
      <c r="AA603" s="23">
        <v>1.8861</v>
      </c>
      <c r="AB603" s="23">
        <v>244.0</v>
      </c>
      <c r="AC603" s="23">
        <v>3381.0</v>
      </c>
      <c r="AD603" s="23">
        <v>3134.0</v>
      </c>
      <c r="AE603" s="23">
        <v>0.0</v>
      </c>
      <c r="AF603" s="23">
        <v>247.0</v>
      </c>
      <c r="AG603" s="23">
        <v>0.0</v>
      </c>
      <c r="AH603" s="23">
        <v>0.0</v>
      </c>
      <c r="AI603" s="23">
        <v>2.4445</v>
      </c>
      <c r="AJ603" s="23">
        <v>2.1317</v>
      </c>
      <c r="AK603" s="23">
        <v>0.2148</v>
      </c>
      <c r="AL603" s="23">
        <v>0.0</v>
      </c>
      <c r="AM603" s="23">
        <v>0.0</v>
      </c>
      <c r="AN603" s="23">
        <v>22.0</v>
      </c>
      <c r="AO603" s="23">
        <v>6000.0</v>
      </c>
      <c r="AP603" s="23">
        <v>3600.0</v>
      </c>
      <c r="AQ603" s="23">
        <v>0.0</v>
      </c>
      <c r="AR603" s="23">
        <v>0.0</v>
      </c>
      <c r="AS603" s="23" t="s">
        <v>1372</v>
      </c>
      <c r="AT603" s="23" t="s">
        <v>1403</v>
      </c>
    </row>
    <row r="604">
      <c r="A604" s="23" t="str">
        <f t="shared" si="9"/>
        <v>OK</v>
      </c>
      <c r="B604" s="23" t="s">
        <v>97</v>
      </c>
      <c r="C604" s="23" t="s">
        <v>97</v>
      </c>
      <c r="D604" s="23">
        <v>1.0</v>
      </c>
      <c r="E604" s="23">
        <v>82.0</v>
      </c>
      <c r="F604" s="23">
        <v>20.0</v>
      </c>
      <c r="G604" s="23">
        <v>10.0</v>
      </c>
      <c r="H604" s="23">
        <v>25.0</v>
      </c>
      <c r="I604" s="23">
        <v>598966.0</v>
      </c>
      <c r="J604" s="23">
        <v>209100.335084</v>
      </c>
      <c r="K604" s="23">
        <v>65.089782</v>
      </c>
      <c r="L604" s="23">
        <v>2.0</v>
      </c>
      <c r="M604" s="23">
        <v>1.0</v>
      </c>
      <c r="N604" s="23">
        <v>65432.0</v>
      </c>
      <c r="O604" s="23">
        <v>3600.0509</v>
      </c>
      <c r="P604" s="23">
        <v>848.0</v>
      </c>
      <c r="Q604" s="23">
        <v>1119.0</v>
      </c>
      <c r="R604" s="23">
        <v>6269.0</v>
      </c>
      <c r="S604" s="23">
        <v>534.0</v>
      </c>
      <c r="T604" s="23">
        <v>0.0</v>
      </c>
      <c r="U604" s="23">
        <v>5498.0</v>
      </c>
      <c r="V604" s="23">
        <v>0.0</v>
      </c>
      <c r="W604" s="23">
        <v>237.0</v>
      </c>
      <c r="X604" s="23">
        <v>1.2718</v>
      </c>
      <c r="Y604" s="23">
        <v>0.1552</v>
      </c>
      <c r="Z604" s="23">
        <v>0.0</v>
      </c>
      <c r="AA604" s="23">
        <v>0.7659</v>
      </c>
      <c r="AB604" s="23">
        <v>339.0</v>
      </c>
      <c r="AC604" s="23">
        <v>3419.0</v>
      </c>
      <c r="AD604" s="23">
        <v>3126.0</v>
      </c>
      <c r="AE604" s="23">
        <v>0.0</v>
      </c>
      <c r="AF604" s="23">
        <v>293.0</v>
      </c>
      <c r="AG604" s="23">
        <v>0.0</v>
      </c>
      <c r="AH604" s="23">
        <v>0.0</v>
      </c>
      <c r="AI604" s="23">
        <v>2.6829</v>
      </c>
      <c r="AJ604" s="23">
        <v>2.3296</v>
      </c>
      <c r="AK604" s="23">
        <v>0.2482</v>
      </c>
      <c r="AL604" s="23">
        <v>0.0</v>
      </c>
      <c r="AM604" s="23">
        <v>0.0</v>
      </c>
      <c r="AN604" s="23">
        <v>28.0</v>
      </c>
      <c r="AO604" s="23">
        <v>6000.0</v>
      </c>
      <c r="AP604" s="23">
        <v>3600.0</v>
      </c>
      <c r="AQ604" s="23">
        <v>0.0</v>
      </c>
      <c r="AR604" s="23">
        <v>0.0</v>
      </c>
      <c r="AS604" s="23" t="s">
        <v>1372</v>
      </c>
      <c r="AT604" s="23" t="s">
        <v>1404</v>
      </c>
    </row>
    <row r="605">
      <c r="A605" s="23" t="str">
        <f t="shared" si="9"/>
        <v>OK</v>
      </c>
      <c r="B605" s="23" t="s">
        <v>98</v>
      </c>
      <c r="C605" s="23" t="s">
        <v>98</v>
      </c>
      <c r="D605" s="23">
        <v>0.0</v>
      </c>
      <c r="E605" s="23">
        <v>82.0</v>
      </c>
      <c r="F605" s="23">
        <v>10.0</v>
      </c>
      <c r="G605" s="23">
        <v>10.0</v>
      </c>
      <c r="H605" s="23">
        <v>25.0</v>
      </c>
      <c r="I605" s="23" t="s">
        <v>134</v>
      </c>
      <c r="J605" s="23">
        <v>0.0</v>
      </c>
      <c r="K605" s="23" t="s">
        <v>134</v>
      </c>
      <c r="L605" s="23">
        <v>-1.0</v>
      </c>
      <c r="M605" s="23">
        <v>-1.0</v>
      </c>
      <c r="N605" s="23">
        <v>0.0</v>
      </c>
      <c r="O605" s="23">
        <v>0.0</v>
      </c>
      <c r="P605" s="23">
        <v>0.0</v>
      </c>
      <c r="Q605" s="23" t="s">
        <v>133</v>
      </c>
      <c r="R605" s="23" t="s">
        <v>133</v>
      </c>
      <c r="S605" s="23" t="s">
        <v>133</v>
      </c>
      <c r="T605" s="23" t="s">
        <v>133</v>
      </c>
      <c r="U605" s="23" t="s">
        <v>133</v>
      </c>
      <c r="V605" s="23" t="s">
        <v>133</v>
      </c>
      <c r="W605" s="23" t="s">
        <v>133</v>
      </c>
      <c r="X605" s="23" t="s">
        <v>133</v>
      </c>
      <c r="Y605" s="23" t="s">
        <v>133</v>
      </c>
      <c r="Z605" s="23" t="s">
        <v>133</v>
      </c>
      <c r="AA605" s="23" t="s">
        <v>133</v>
      </c>
      <c r="AB605" s="23" t="s">
        <v>133</v>
      </c>
      <c r="AC605" s="23" t="s">
        <v>133</v>
      </c>
      <c r="AD605" s="23" t="s">
        <v>133</v>
      </c>
      <c r="AE605" s="23" t="s">
        <v>133</v>
      </c>
      <c r="AF605" s="23" t="s">
        <v>133</v>
      </c>
      <c r="AG605" s="23" t="s">
        <v>133</v>
      </c>
      <c r="AH605" s="23" t="s">
        <v>133</v>
      </c>
      <c r="AI605" s="23" t="s">
        <v>133</v>
      </c>
      <c r="AJ605" s="23" t="s">
        <v>133</v>
      </c>
      <c r="AK605" s="23" t="s">
        <v>133</v>
      </c>
      <c r="AL605" s="23" t="s">
        <v>133</v>
      </c>
      <c r="AM605" s="23" t="s">
        <v>133</v>
      </c>
      <c r="AN605" s="23" t="s">
        <v>133</v>
      </c>
      <c r="AO605" s="23">
        <v>6000.0</v>
      </c>
      <c r="AP605" s="23">
        <v>3600.0</v>
      </c>
      <c r="AQ605" s="23">
        <v>0.0</v>
      </c>
      <c r="AR605" s="23">
        <v>0.0</v>
      </c>
      <c r="AS605" s="23" t="s">
        <v>1372</v>
      </c>
      <c r="AT605" s="23" t="s">
        <v>1366</v>
      </c>
    </row>
    <row r="606">
      <c r="A606" s="23" t="str">
        <f t="shared" si="9"/>
        <v>OK</v>
      </c>
      <c r="B606" s="23" t="s">
        <v>99</v>
      </c>
      <c r="C606" s="23" t="s">
        <v>99</v>
      </c>
      <c r="D606" s="23">
        <v>1.0</v>
      </c>
      <c r="E606" s="23">
        <v>90.0</v>
      </c>
      <c r="F606" s="23">
        <v>30.0</v>
      </c>
      <c r="G606" s="23">
        <v>10.0</v>
      </c>
      <c r="H606" s="23">
        <v>25.0</v>
      </c>
      <c r="I606" s="23">
        <v>325295.0</v>
      </c>
      <c r="J606" s="23">
        <v>68618.875</v>
      </c>
      <c r="K606" s="23">
        <v>78.905647</v>
      </c>
      <c r="L606" s="23">
        <v>2.0</v>
      </c>
      <c r="M606" s="23">
        <v>1.0</v>
      </c>
      <c r="N606" s="23">
        <v>50687.0</v>
      </c>
      <c r="O606" s="23">
        <v>3600.1926</v>
      </c>
      <c r="P606" s="23">
        <v>4324.0</v>
      </c>
      <c r="Q606" s="23">
        <v>4676.0</v>
      </c>
      <c r="R606" s="23">
        <v>11641.0</v>
      </c>
      <c r="S606" s="23">
        <v>3164.0</v>
      </c>
      <c r="T606" s="23">
        <v>148.0</v>
      </c>
      <c r="U606" s="23">
        <v>7880.0</v>
      </c>
      <c r="V606" s="23">
        <v>0.0</v>
      </c>
      <c r="W606" s="23">
        <v>449.0</v>
      </c>
      <c r="X606" s="23">
        <v>5.6747</v>
      </c>
      <c r="Y606" s="23">
        <v>1.6203</v>
      </c>
      <c r="Z606" s="23">
        <v>0.0</v>
      </c>
      <c r="AA606" s="23">
        <v>1.8999</v>
      </c>
      <c r="AB606" s="23">
        <v>186.0</v>
      </c>
      <c r="AC606" s="23">
        <v>2210.0</v>
      </c>
      <c r="AD606" s="23">
        <v>2035.0</v>
      </c>
      <c r="AE606" s="23">
        <v>0.0</v>
      </c>
      <c r="AF606" s="23">
        <v>175.0</v>
      </c>
      <c r="AG606" s="23">
        <v>0.0</v>
      </c>
      <c r="AH606" s="23">
        <v>0.0</v>
      </c>
      <c r="AI606" s="23">
        <v>2.0381</v>
      </c>
      <c r="AJ606" s="23">
        <v>1.7613</v>
      </c>
      <c r="AK606" s="23">
        <v>0.1955</v>
      </c>
      <c r="AL606" s="23">
        <v>0.0</v>
      </c>
      <c r="AM606" s="23">
        <v>0.0</v>
      </c>
      <c r="AN606" s="23">
        <v>30.0</v>
      </c>
      <c r="AO606" s="23">
        <v>6000.0</v>
      </c>
      <c r="AP606" s="23">
        <v>3600.0</v>
      </c>
      <c r="AQ606" s="23">
        <v>0.0</v>
      </c>
      <c r="AR606" s="23">
        <v>0.0</v>
      </c>
      <c r="AS606" s="23" t="s">
        <v>1372</v>
      </c>
      <c r="AT606" s="23" t="s">
        <v>1405</v>
      </c>
    </row>
    <row r="607">
      <c r="A607" s="23" t="str">
        <f t="shared" si="9"/>
        <v>OK</v>
      </c>
      <c r="B607" s="23" t="s">
        <v>100</v>
      </c>
      <c r="C607" s="23" t="s">
        <v>100</v>
      </c>
      <c r="D607" s="23">
        <v>0.0</v>
      </c>
      <c r="E607" s="23">
        <v>90.0</v>
      </c>
      <c r="F607" s="23">
        <v>20.0</v>
      </c>
      <c r="G607" s="23">
        <v>10.0</v>
      </c>
      <c r="H607" s="23">
        <v>25.0</v>
      </c>
      <c r="I607" s="23" t="s">
        <v>134</v>
      </c>
      <c r="J607" s="23">
        <v>0.0</v>
      </c>
      <c r="K607" s="23" t="s">
        <v>134</v>
      </c>
      <c r="L607" s="23">
        <v>-1.0</v>
      </c>
      <c r="M607" s="23">
        <v>-1.0</v>
      </c>
      <c r="N607" s="23">
        <v>0.0</v>
      </c>
      <c r="O607" s="23">
        <v>0.0</v>
      </c>
      <c r="P607" s="23">
        <v>0.0</v>
      </c>
      <c r="Q607" s="23" t="s">
        <v>133</v>
      </c>
      <c r="R607" s="23" t="s">
        <v>133</v>
      </c>
      <c r="S607" s="23" t="s">
        <v>133</v>
      </c>
      <c r="T607" s="23" t="s">
        <v>133</v>
      </c>
      <c r="U607" s="23" t="s">
        <v>133</v>
      </c>
      <c r="V607" s="23" t="s">
        <v>133</v>
      </c>
      <c r="W607" s="23" t="s">
        <v>133</v>
      </c>
      <c r="X607" s="23" t="s">
        <v>133</v>
      </c>
      <c r="Y607" s="23" t="s">
        <v>133</v>
      </c>
      <c r="Z607" s="23" t="s">
        <v>133</v>
      </c>
      <c r="AA607" s="23" t="s">
        <v>133</v>
      </c>
      <c r="AB607" s="23" t="s">
        <v>133</v>
      </c>
      <c r="AC607" s="23" t="s">
        <v>133</v>
      </c>
      <c r="AD607" s="23" t="s">
        <v>133</v>
      </c>
      <c r="AE607" s="23" t="s">
        <v>133</v>
      </c>
      <c r="AF607" s="23" t="s">
        <v>133</v>
      </c>
      <c r="AG607" s="23" t="s">
        <v>133</v>
      </c>
      <c r="AH607" s="23" t="s">
        <v>133</v>
      </c>
      <c r="AI607" s="23" t="s">
        <v>133</v>
      </c>
      <c r="AJ607" s="23" t="s">
        <v>133</v>
      </c>
      <c r="AK607" s="23" t="s">
        <v>133</v>
      </c>
      <c r="AL607" s="23" t="s">
        <v>133</v>
      </c>
      <c r="AM607" s="23" t="s">
        <v>133</v>
      </c>
      <c r="AN607" s="23" t="s">
        <v>133</v>
      </c>
      <c r="AO607" s="23">
        <v>6000.0</v>
      </c>
      <c r="AP607" s="23">
        <v>3600.0</v>
      </c>
      <c r="AQ607" s="23">
        <v>0.0</v>
      </c>
      <c r="AR607" s="23">
        <v>0.0</v>
      </c>
      <c r="AS607" s="23" t="s">
        <v>1372</v>
      </c>
      <c r="AT607" s="23" t="s">
        <v>1368</v>
      </c>
    </row>
    <row r="608">
      <c r="A608" s="23" t="str">
        <f t="shared" si="9"/>
        <v>OK</v>
      </c>
      <c r="B608" s="23" t="s">
        <v>101</v>
      </c>
      <c r="C608" s="23" t="s">
        <v>101</v>
      </c>
      <c r="D608" s="23">
        <v>0.0</v>
      </c>
      <c r="E608" s="23">
        <v>90.0</v>
      </c>
      <c r="F608" s="23">
        <v>17.0</v>
      </c>
      <c r="G608" s="23">
        <v>10.0</v>
      </c>
      <c r="H608" s="23">
        <v>25.0</v>
      </c>
      <c r="I608" s="23" t="s">
        <v>134</v>
      </c>
      <c r="J608" s="23">
        <v>0.0</v>
      </c>
      <c r="K608" s="23" t="s">
        <v>134</v>
      </c>
      <c r="L608" s="23">
        <v>-1.0</v>
      </c>
      <c r="M608" s="23">
        <v>-1.0</v>
      </c>
      <c r="N608" s="23">
        <v>0.0</v>
      </c>
      <c r="O608" s="23">
        <v>0.0</v>
      </c>
      <c r="P608" s="23">
        <v>0.0</v>
      </c>
      <c r="Q608" s="23" t="s">
        <v>133</v>
      </c>
      <c r="R608" s="23" t="s">
        <v>133</v>
      </c>
      <c r="S608" s="23" t="s">
        <v>133</v>
      </c>
      <c r="T608" s="23" t="s">
        <v>133</v>
      </c>
      <c r="U608" s="23" t="s">
        <v>133</v>
      </c>
      <c r="V608" s="23" t="s">
        <v>133</v>
      </c>
      <c r="W608" s="23" t="s">
        <v>133</v>
      </c>
      <c r="X608" s="23" t="s">
        <v>133</v>
      </c>
      <c r="Y608" s="23" t="s">
        <v>133</v>
      </c>
      <c r="Z608" s="23" t="s">
        <v>133</v>
      </c>
      <c r="AA608" s="23" t="s">
        <v>133</v>
      </c>
      <c r="AB608" s="23" t="s">
        <v>133</v>
      </c>
      <c r="AC608" s="23" t="s">
        <v>133</v>
      </c>
      <c r="AD608" s="23" t="s">
        <v>133</v>
      </c>
      <c r="AE608" s="23" t="s">
        <v>133</v>
      </c>
      <c r="AF608" s="23" t="s">
        <v>133</v>
      </c>
      <c r="AG608" s="23" t="s">
        <v>133</v>
      </c>
      <c r="AH608" s="23" t="s">
        <v>133</v>
      </c>
      <c r="AI608" s="23" t="s">
        <v>133</v>
      </c>
      <c r="AJ608" s="23" t="s">
        <v>133</v>
      </c>
      <c r="AK608" s="23" t="s">
        <v>133</v>
      </c>
      <c r="AL608" s="23" t="s">
        <v>133</v>
      </c>
      <c r="AM608" s="23" t="s">
        <v>133</v>
      </c>
      <c r="AN608" s="23" t="s">
        <v>133</v>
      </c>
      <c r="AO608" s="23">
        <v>6000.0</v>
      </c>
      <c r="AP608" s="23">
        <v>3600.0</v>
      </c>
      <c r="AQ608" s="23">
        <v>0.0</v>
      </c>
      <c r="AR608" s="23">
        <v>0.0</v>
      </c>
      <c r="AS608" s="23" t="s">
        <v>1372</v>
      </c>
      <c r="AT608" s="23" t="s">
        <v>811</v>
      </c>
    </row>
    <row r="609">
      <c r="A609" s="23" t="str">
        <f t="shared" si="9"/>
        <v>OK</v>
      </c>
      <c r="B609" s="23" t="s">
        <v>102</v>
      </c>
      <c r="C609" s="23" t="s">
        <v>102</v>
      </c>
      <c r="D609" s="23">
        <v>1.0</v>
      </c>
      <c r="E609" s="23">
        <v>116.0</v>
      </c>
      <c r="F609" s="23">
        <v>30.0</v>
      </c>
      <c r="G609" s="23">
        <v>10.0</v>
      </c>
      <c r="H609" s="23">
        <v>25.0</v>
      </c>
      <c r="I609" s="23">
        <v>568297.0</v>
      </c>
      <c r="J609" s="23">
        <v>133853.159091</v>
      </c>
      <c r="K609" s="23">
        <v>76.446619</v>
      </c>
      <c r="L609" s="23">
        <v>2.0</v>
      </c>
      <c r="M609" s="23">
        <v>1.0</v>
      </c>
      <c r="N609" s="23">
        <v>19833.0</v>
      </c>
      <c r="O609" s="23">
        <v>3600.7037</v>
      </c>
      <c r="P609" s="23">
        <v>0.0</v>
      </c>
      <c r="Q609" s="23">
        <v>3880.0</v>
      </c>
      <c r="R609" s="23">
        <v>7482.0</v>
      </c>
      <c r="S609" s="23">
        <v>2154.0</v>
      </c>
      <c r="T609" s="23">
        <v>0.0</v>
      </c>
      <c r="U609" s="23">
        <v>5067.0</v>
      </c>
      <c r="V609" s="23">
        <v>0.0</v>
      </c>
      <c r="W609" s="23">
        <v>261.0</v>
      </c>
      <c r="X609" s="23">
        <v>7.4743</v>
      </c>
      <c r="Y609" s="23">
        <v>1.6598</v>
      </c>
      <c r="Z609" s="23">
        <v>0.0</v>
      </c>
      <c r="AA609" s="23">
        <v>3.3786</v>
      </c>
      <c r="AB609" s="23">
        <v>74.0</v>
      </c>
      <c r="AC609" s="23">
        <v>2588.0</v>
      </c>
      <c r="AD609" s="23">
        <v>2528.0</v>
      </c>
      <c r="AE609" s="23">
        <v>0.0</v>
      </c>
      <c r="AF609" s="23">
        <v>60.0</v>
      </c>
      <c r="AG609" s="23">
        <v>0.0</v>
      </c>
      <c r="AH609" s="23">
        <v>0.0</v>
      </c>
      <c r="AI609" s="23">
        <v>1.8374</v>
      </c>
      <c r="AJ609" s="23">
        <v>1.7099</v>
      </c>
      <c r="AK609" s="23">
        <v>0.0797</v>
      </c>
      <c r="AL609" s="23">
        <v>0.0</v>
      </c>
      <c r="AM609" s="23">
        <v>0.0</v>
      </c>
      <c r="AN609" s="23">
        <v>26.0</v>
      </c>
      <c r="AO609" s="23">
        <v>6000.0</v>
      </c>
      <c r="AP609" s="23">
        <v>3600.0</v>
      </c>
      <c r="AQ609" s="23">
        <v>0.0</v>
      </c>
      <c r="AR609" s="23">
        <v>0.0</v>
      </c>
      <c r="AS609" s="23" t="s">
        <v>1372</v>
      </c>
      <c r="AT609" s="23" t="s">
        <v>1406</v>
      </c>
    </row>
    <row r="610">
      <c r="A610" s="23" t="str">
        <f t="shared" si="9"/>
        <v>OK</v>
      </c>
      <c r="B610" s="23" t="s">
        <v>103</v>
      </c>
      <c r="C610" s="23" t="s">
        <v>103</v>
      </c>
      <c r="D610" s="23">
        <v>1.0</v>
      </c>
      <c r="E610" s="23">
        <v>116.0</v>
      </c>
      <c r="F610" s="23">
        <v>20.0</v>
      </c>
      <c r="G610" s="23">
        <v>10.0</v>
      </c>
      <c r="H610" s="23">
        <v>25.0</v>
      </c>
      <c r="I610" s="23">
        <v>735266.0</v>
      </c>
      <c r="J610" s="23">
        <v>157264.895745</v>
      </c>
      <c r="K610" s="23">
        <v>78.611156</v>
      </c>
      <c r="L610" s="23">
        <v>2.0</v>
      </c>
      <c r="M610" s="23">
        <v>1.0</v>
      </c>
      <c r="N610" s="23">
        <v>37191.0</v>
      </c>
      <c r="O610" s="23">
        <v>3600.1023</v>
      </c>
      <c r="P610" s="23">
        <v>268.0</v>
      </c>
      <c r="Q610" s="23">
        <v>2952.0</v>
      </c>
      <c r="R610" s="23">
        <v>7963.0</v>
      </c>
      <c r="S610" s="23">
        <v>1790.0</v>
      </c>
      <c r="T610" s="23">
        <v>0.0</v>
      </c>
      <c r="U610" s="23">
        <v>5762.0</v>
      </c>
      <c r="V610" s="23">
        <v>0.0</v>
      </c>
      <c r="W610" s="23">
        <v>411.0</v>
      </c>
      <c r="X610" s="23">
        <v>4.8225</v>
      </c>
      <c r="Y610" s="23">
        <v>1.1109</v>
      </c>
      <c r="Z610" s="23">
        <v>0.0</v>
      </c>
      <c r="AA610" s="23">
        <v>2.1826</v>
      </c>
      <c r="AB610" s="23">
        <v>155.0</v>
      </c>
      <c r="AC610" s="23">
        <v>3197.0</v>
      </c>
      <c r="AD610" s="23">
        <v>3074.0</v>
      </c>
      <c r="AE610" s="23">
        <v>0.0</v>
      </c>
      <c r="AF610" s="23">
        <v>123.0</v>
      </c>
      <c r="AG610" s="23">
        <v>0.0</v>
      </c>
      <c r="AH610" s="23">
        <v>0.0</v>
      </c>
      <c r="AI610" s="23">
        <v>2.9651</v>
      </c>
      <c r="AJ610" s="23">
        <v>2.7321</v>
      </c>
      <c r="AK610" s="23">
        <v>0.1545</v>
      </c>
      <c r="AL610" s="23">
        <v>0.0</v>
      </c>
      <c r="AM610" s="23">
        <v>0.0</v>
      </c>
      <c r="AN610" s="23">
        <v>37.0</v>
      </c>
      <c r="AO610" s="23">
        <v>6000.0</v>
      </c>
      <c r="AP610" s="23">
        <v>3600.0</v>
      </c>
      <c r="AQ610" s="23">
        <v>0.0</v>
      </c>
      <c r="AR610" s="23">
        <v>0.0</v>
      </c>
      <c r="AS610" s="23" t="s">
        <v>1372</v>
      </c>
      <c r="AT610" s="23" t="s">
        <v>1407</v>
      </c>
    </row>
    <row r="611">
      <c r="A611" s="23" t="str">
        <f t="shared" si="9"/>
        <v>OK</v>
      </c>
      <c r="B611" s="23" t="s">
        <v>104</v>
      </c>
      <c r="C611" s="23" t="s">
        <v>104</v>
      </c>
      <c r="D611" s="23">
        <v>0.0</v>
      </c>
      <c r="E611" s="23">
        <v>116.0</v>
      </c>
      <c r="F611" s="23">
        <v>10.0</v>
      </c>
      <c r="G611" s="23">
        <v>10.0</v>
      </c>
      <c r="H611" s="23">
        <v>25.0</v>
      </c>
      <c r="I611" s="23" t="s">
        <v>134</v>
      </c>
      <c r="J611" s="23">
        <v>0.0</v>
      </c>
      <c r="K611" s="23" t="s">
        <v>134</v>
      </c>
      <c r="L611" s="23">
        <v>-1.0</v>
      </c>
      <c r="M611" s="23">
        <v>-1.0</v>
      </c>
      <c r="N611" s="23">
        <v>0.0</v>
      </c>
      <c r="O611" s="23">
        <v>0.0</v>
      </c>
      <c r="P611" s="23">
        <v>0.0</v>
      </c>
      <c r="Q611" s="23" t="s">
        <v>133</v>
      </c>
      <c r="R611" s="23" t="s">
        <v>133</v>
      </c>
      <c r="S611" s="23" t="s">
        <v>133</v>
      </c>
      <c r="T611" s="23" t="s">
        <v>133</v>
      </c>
      <c r="U611" s="23" t="s">
        <v>133</v>
      </c>
      <c r="V611" s="23" t="s">
        <v>133</v>
      </c>
      <c r="W611" s="23" t="s">
        <v>133</v>
      </c>
      <c r="X611" s="23" t="s">
        <v>133</v>
      </c>
      <c r="Y611" s="23" t="s">
        <v>133</v>
      </c>
      <c r="Z611" s="23" t="s">
        <v>133</v>
      </c>
      <c r="AA611" s="23" t="s">
        <v>133</v>
      </c>
      <c r="AB611" s="23" t="s">
        <v>133</v>
      </c>
      <c r="AC611" s="23" t="s">
        <v>133</v>
      </c>
      <c r="AD611" s="23" t="s">
        <v>133</v>
      </c>
      <c r="AE611" s="23" t="s">
        <v>133</v>
      </c>
      <c r="AF611" s="23" t="s">
        <v>133</v>
      </c>
      <c r="AG611" s="23" t="s">
        <v>133</v>
      </c>
      <c r="AH611" s="23" t="s">
        <v>133</v>
      </c>
      <c r="AI611" s="23" t="s">
        <v>133</v>
      </c>
      <c r="AJ611" s="23" t="s">
        <v>133</v>
      </c>
      <c r="AK611" s="23" t="s">
        <v>133</v>
      </c>
      <c r="AL611" s="23" t="s">
        <v>133</v>
      </c>
      <c r="AM611" s="23" t="s">
        <v>133</v>
      </c>
      <c r="AN611" s="23" t="s">
        <v>133</v>
      </c>
      <c r="AO611" s="23">
        <v>6000.0</v>
      </c>
      <c r="AP611" s="23">
        <v>3600.0</v>
      </c>
      <c r="AQ611" s="23">
        <v>0.0</v>
      </c>
      <c r="AR611" s="23">
        <v>0.0</v>
      </c>
      <c r="AS611" s="23" t="s">
        <v>1372</v>
      </c>
      <c r="AT611" s="23" t="s">
        <v>1371</v>
      </c>
    </row>
    <row r="612">
      <c r="A612" s="23"/>
      <c r="B612" s="23"/>
    </row>
    <row r="613" ht="27.75" customHeight="1">
      <c r="A613" s="74" t="s">
        <v>142</v>
      </c>
      <c r="K613" s="53"/>
      <c r="L613" s="53"/>
      <c r="M613" s="53"/>
      <c r="N613" s="53"/>
      <c r="O613" s="53"/>
      <c r="P613" s="53"/>
      <c r="Q613" s="53"/>
      <c r="R613" s="53"/>
      <c r="S613" s="53"/>
      <c r="T613" s="53"/>
      <c r="U613" s="53"/>
      <c r="V613" s="53"/>
      <c r="W613" s="53"/>
      <c r="X613" s="53"/>
      <c r="Y613" s="53"/>
      <c r="Z613" s="53"/>
      <c r="AA613" s="53"/>
      <c r="AB613" s="53"/>
      <c r="AC613" s="53"/>
      <c r="AD613" s="53"/>
      <c r="AE613" s="53"/>
      <c r="AF613" s="53"/>
      <c r="AG613" s="53"/>
      <c r="AH613" s="53"/>
      <c r="AI613" s="53"/>
      <c r="AJ613" s="53"/>
      <c r="AK613" s="53"/>
      <c r="AL613" s="53"/>
      <c r="AM613" s="53"/>
      <c r="AN613" s="53"/>
      <c r="AO613" s="53"/>
      <c r="AP613" s="53"/>
      <c r="AQ613" s="53"/>
      <c r="AR613" s="53"/>
      <c r="AS613" s="53"/>
      <c r="AT613" s="53"/>
    </row>
    <row r="614">
      <c r="A614" s="23"/>
      <c r="B614" s="23"/>
      <c r="C614" s="23" t="s">
        <v>11</v>
      </c>
      <c r="D614" s="23" t="s">
        <v>131</v>
      </c>
      <c r="E614" s="23" t="s">
        <v>127</v>
      </c>
      <c r="F614" s="23" t="s">
        <v>128</v>
      </c>
      <c r="G614" s="23" t="s">
        <v>12</v>
      </c>
      <c r="H614" s="23" t="s">
        <v>129</v>
      </c>
      <c r="I614" s="23" t="s">
        <v>17</v>
      </c>
      <c r="J614" s="23" t="s">
        <v>144</v>
      </c>
      <c r="K614" s="23" t="s">
        <v>19</v>
      </c>
      <c r="L614" s="23" t="s">
        <v>21</v>
      </c>
      <c r="M614" s="23" t="s">
        <v>145</v>
      </c>
      <c r="N614" s="23" t="s">
        <v>146</v>
      </c>
      <c r="O614" s="23" t="s">
        <v>147</v>
      </c>
      <c r="P614" s="23" t="s">
        <v>148</v>
      </c>
      <c r="Q614" s="23" t="s">
        <v>401</v>
      </c>
      <c r="R614" s="23" t="s">
        <v>402</v>
      </c>
      <c r="S614" s="23" t="s">
        <v>403</v>
      </c>
      <c r="T614" s="23" t="s">
        <v>404</v>
      </c>
      <c r="U614" s="23" t="s">
        <v>405</v>
      </c>
      <c r="V614" s="23" t="s">
        <v>406</v>
      </c>
      <c r="W614" s="23" t="s">
        <v>407</v>
      </c>
      <c r="X614" s="23" t="s">
        <v>408</v>
      </c>
      <c r="Y614" s="23" t="s">
        <v>409</v>
      </c>
      <c r="Z614" s="23" t="s">
        <v>410</v>
      </c>
      <c r="AA614" s="23" t="s">
        <v>411</v>
      </c>
      <c r="AB614" s="23" t="s">
        <v>412</v>
      </c>
      <c r="AC614" s="23" t="s">
        <v>413</v>
      </c>
      <c r="AD614" s="23" t="s">
        <v>414</v>
      </c>
      <c r="AE614" s="23" t="s">
        <v>415</v>
      </c>
      <c r="AF614" s="23" t="s">
        <v>416</v>
      </c>
      <c r="AG614" s="23" t="s">
        <v>417</v>
      </c>
      <c r="AH614" s="23" t="s">
        <v>418</v>
      </c>
      <c r="AI614" s="23" t="s">
        <v>419</v>
      </c>
      <c r="AJ614" s="23" t="s">
        <v>420</v>
      </c>
      <c r="AK614" s="23" t="s">
        <v>421</v>
      </c>
      <c r="AL614" s="23" t="s">
        <v>422</v>
      </c>
      <c r="AM614" s="23" t="s">
        <v>423</v>
      </c>
      <c r="AN614" s="23" t="s">
        <v>149</v>
      </c>
      <c r="AO614" s="23" t="s">
        <v>150</v>
      </c>
      <c r="AP614" s="23" t="s">
        <v>151</v>
      </c>
      <c r="AQ614" s="23" t="s">
        <v>152</v>
      </c>
      <c r="AR614" s="23" t="s">
        <v>153</v>
      </c>
      <c r="AS614" s="23" t="s">
        <v>154</v>
      </c>
      <c r="AT614" s="23" t="s">
        <v>155</v>
      </c>
    </row>
    <row r="615">
      <c r="A615" s="23" t="str">
        <f t="shared" ref="A615:A679" si="10">IF(B615=C615, "OK", "ERROR")</f>
        <v>OK</v>
      </c>
      <c r="B615" s="23" t="s">
        <v>26</v>
      </c>
      <c r="C615" s="23" t="s">
        <v>26</v>
      </c>
      <c r="D615" s="23">
        <v>1.0</v>
      </c>
      <c r="E615" s="23">
        <v>13.0</v>
      </c>
      <c r="F615" s="23">
        <v>30.0</v>
      </c>
      <c r="G615" s="23">
        <v>10.0</v>
      </c>
      <c r="H615" s="23">
        <v>50.0</v>
      </c>
      <c r="I615" s="23">
        <v>17000.0</v>
      </c>
      <c r="J615" s="23">
        <v>17000.0</v>
      </c>
      <c r="K615" s="23">
        <v>0.0</v>
      </c>
      <c r="L615" s="23">
        <v>1.0</v>
      </c>
      <c r="M615" s="23">
        <v>1.0</v>
      </c>
      <c r="N615" s="23">
        <v>65.0</v>
      </c>
      <c r="O615" s="23">
        <v>0.0474</v>
      </c>
      <c r="P615" s="23">
        <v>0.0</v>
      </c>
      <c r="Q615" s="23">
        <v>27.0</v>
      </c>
      <c r="R615" s="23">
        <v>39.0</v>
      </c>
      <c r="S615" s="23">
        <v>16.0</v>
      </c>
      <c r="T615" s="23">
        <v>0.0</v>
      </c>
      <c r="U615" s="23">
        <v>22.0</v>
      </c>
      <c r="V615" s="23">
        <v>0.0</v>
      </c>
      <c r="W615" s="23">
        <v>1.0</v>
      </c>
      <c r="X615" s="23">
        <v>0.0011</v>
      </c>
      <c r="Y615" s="23">
        <v>3.0E-4</v>
      </c>
      <c r="Z615" s="23">
        <v>0.0</v>
      </c>
      <c r="AA615" s="23">
        <v>4.0E-4</v>
      </c>
      <c r="AB615" s="23">
        <v>1.0</v>
      </c>
      <c r="AC615" s="23">
        <v>0.0</v>
      </c>
      <c r="AD615" s="23">
        <v>0.0</v>
      </c>
      <c r="AE615" s="23">
        <v>0.0</v>
      </c>
      <c r="AF615" s="23">
        <v>0.0</v>
      </c>
      <c r="AG615" s="23">
        <v>0.0</v>
      </c>
      <c r="AH615" s="23">
        <v>0.0</v>
      </c>
      <c r="AI615" s="23">
        <v>1.0E-4</v>
      </c>
      <c r="AJ615" s="23">
        <v>1.0E-4</v>
      </c>
      <c r="AK615" s="23">
        <v>0.0</v>
      </c>
      <c r="AL615" s="23">
        <v>0.0</v>
      </c>
      <c r="AM615" s="23">
        <v>0.0</v>
      </c>
      <c r="AN615" s="23">
        <v>2.0</v>
      </c>
      <c r="AO615" s="23">
        <v>6000.0</v>
      </c>
      <c r="AP615" s="23">
        <v>3600.0</v>
      </c>
      <c r="AQ615" s="23">
        <v>1.0</v>
      </c>
      <c r="AR615" s="23">
        <v>0.0</v>
      </c>
      <c r="AS615" s="23" t="s">
        <v>1408</v>
      </c>
      <c r="AT615" s="23" t="s">
        <v>761</v>
      </c>
    </row>
    <row r="616">
      <c r="A616" s="23" t="str">
        <f t="shared" si="10"/>
        <v>OK</v>
      </c>
      <c r="B616" s="23" t="s">
        <v>28</v>
      </c>
      <c r="C616" s="23" t="s">
        <v>28</v>
      </c>
      <c r="D616" s="23">
        <v>1.0</v>
      </c>
      <c r="E616" s="23">
        <v>13.0</v>
      </c>
      <c r="F616" s="23">
        <v>20.0</v>
      </c>
      <c r="G616" s="23">
        <v>10.0</v>
      </c>
      <c r="H616" s="23">
        <v>50.0</v>
      </c>
      <c r="I616" s="23">
        <v>19700.0</v>
      </c>
      <c r="J616" s="23">
        <v>19700.0</v>
      </c>
      <c r="K616" s="23">
        <v>0.0</v>
      </c>
      <c r="L616" s="23">
        <v>1.0</v>
      </c>
      <c r="M616" s="23">
        <v>1.0</v>
      </c>
      <c r="N616" s="23">
        <v>1675.0</v>
      </c>
      <c r="O616" s="23">
        <v>0.8394</v>
      </c>
      <c r="P616" s="23">
        <v>0.0</v>
      </c>
      <c r="Q616" s="23">
        <v>164.0</v>
      </c>
      <c r="R616" s="23">
        <v>285.0</v>
      </c>
      <c r="S616" s="23">
        <v>49.0</v>
      </c>
      <c r="T616" s="23">
        <v>0.0</v>
      </c>
      <c r="U616" s="23">
        <v>202.0</v>
      </c>
      <c r="V616" s="23">
        <v>0.0</v>
      </c>
      <c r="W616" s="23">
        <v>34.0</v>
      </c>
      <c r="X616" s="23">
        <v>0.007</v>
      </c>
      <c r="Y616" s="23">
        <v>0.0012</v>
      </c>
      <c r="Z616" s="23">
        <v>0.0</v>
      </c>
      <c r="AA616" s="23">
        <v>0.0036</v>
      </c>
      <c r="AB616" s="23">
        <v>22.0</v>
      </c>
      <c r="AC616" s="23">
        <v>51.0</v>
      </c>
      <c r="AD616" s="23">
        <v>49.0</v>
      </c>
      <c r="AE616" s="23">
        <v>0.0</v>
      </c>
      <c r="AF616" s="23">
        <v>2.0</v>
      </c>
      <c r="AG616" s="23">
        <v>0.0</v>
      </c>
      <c r="AH616" s="23">
        <v>0.0</v>
      </c>
      <c r="AI616" s="23">
        <v>0.0037</v>
      </c>
      <c r="AJ616" s="23">
        <v>0.0026</v>
      </c>
      <c r="AK616" s="23">
        <v>8.0E-4</v>
      </c>
      <c r="AL616" s="23">
        <v>0.0</v>
      </c>
      <c r="AM616" s="23">
        <v>0.0</v>
      </c>
      <c r="AN616" s="23">
        <v>3.0</v>
      </c>
      <c r="AO616" s="23">
        <v>6000.0</v>
      </c>
      <c r="AP616" s="23">
        <v>3600.0</v>
      </c>
      <c r="AQ616" s="23">
        <v>1.0</v>
      </c>
      <c r="AR616" s="23">
        <v>0.0</v>
      </c>
      <c r="AS616" s="23" t="s">
        <v>1408</v>
      </c>
      <c r="AT616" s="23" t="s">
        <v>761</v>
      </c>
    </row>
    <row r="617">
      <c r="A617" s="23" t="str">
        <f t="shared" si="10"/>
        <v>OK</v>
      </c>
      <c r="B617" s="23" t="s">
        <v>30</v>
      </c>
      <c r="C617" s="23" t="s">
        <v>30</v>
      </c>
      <c r="D617" s="23">
        <v>1.0</v>
      </c>
      <c r="E617" s="23">
        <v>13.0</v>
      </c>
      <c r="F617" s="23">
        <v>10.0</v>
      </c>
      <c r="G617" s="23">
        <v>10.0</v>
      </c>
      <c r="H617" s="23">
        <v>50.0</v>
      </c>
      <c r="I617" s="23">
        <v>30200.0</v>
      </c>
      <c r="J617" s="23">
        <v>30200.0</v>
      </c>
      <c r="K617" s="23">
        <v>0.0</v>
      </c>
      <c r="L617" s="23">
        <v>1.0</v>
      </c>
      <c r="M617" s="23">
        <v>1.0</v>
      </c>
      <c r="N617" s="23">
        <v>70712.0</v>
      </c>
      <c r="O617" s="23">
        <v>42.9528</v>
      </c>
      <c r="P617" s="23">
        <v>84.0</v>
      </c>
      <c r="Q617" s="23">
        <v>346.0</v>
      </c>
      <c r="R617" s="23">
        <v>683.0</v>
      </c>
      <c r="S617" s="23">
        <v>68.0</v>
      </c>
      <c r="T617" s="23">
        <v>0.0</v>
      </c>
      <c r="U617" s="23">
        <v>505.0</v>
      </c>
      <c r="V617" s="23">
        <v>0.0</v>
      </c>
      <c r="W617" s="23">
        <v>110.0</v>
      </c>
      <c r="X617" s="23">
        <v>0.019</v>
      </c>
      <c r="Y617" s="23">
        <v>0.0025</v>
      </c>
      <c r="Z617" s="23">
        <v>0.0</v>
      </c>
      <c r="AA617" s="23">
        <v>0.0101</v>
      </c>
      <c r="AB617" s="23">
        <v>3.0</v>
      </c>
      <c r="AC617" s="23">
        <v>38.0</v>
      </c>
      <c r="AD617" s="23">
        <v>37.0</v>
      </c>
      <c r="AE617" s="23">
        <v>0.0</v>
      </c>
      <c r="AF617" s="23">
        <v>1.0</v>
      </c>
      <c r="AG617" s="23">
        <v>0.0</v>
      </c>
      <c r="AH617" s="23">
        <v>0.0</v>
      </c>
      <c r="AI617" s="23">
        <v>7.0E-4</v>
      </c>
      <c r="AJ617" s="23">
        <v>6.0E-4</v>
      </c>
      <c r="AK617" s="23">
        <v>1.0E-4</v>
      </c>
      <c r="AL617" s="23">
        <v>0.0</v>
      </c>
      <c r="AM617" s="23">
        <v>0.0</v>
      </c>
      <c r="AN617" s="23">
        <v>6.0</v>
      </c>
      <c r="AO617" s="23">
        <v>6000.0</v>
      </c>
      <c r="AP617" s="23">
        <v>3600.0</v>
      </c>
      <c r="AQ617" s="23">
        <v>1.0</v>
      </c>
      <c r="AR617" s="23">
        <v>0.0</v>
      </c>
      <c r="AS617" s="23" t="s">
        <v>1408</v>
      </c>
      <c r="AT617" s="23" t="s">
        <v>762</v>
      </c>
    </row>
    <row r="618">
      <c r="A618" s="23" t="str">
        <f t="shared" si="10"/>
        <v>OK</v>
      </c>
      <c r="B618" s="23" t="s">
        <v>32</v>
      </c>
      <c r="C618" s="23" t="s">
        <v>32</v>
      </c>
      <c r="D618" s="23">
        <v>1.0</v>
      </c>
      <c r="E618" s="23">
        <v>14.0</v>
      </c>
      <c r="F618" s="23">
        <v>30.0</v>
      </c>
      <c r="G618" s="23">
        <v>10.0</v>
      </c>
      <c r="H618" s="23">
        <v>50.0</v>
      </c>
      <c r="I618" s="23">
        <v>24700.0</v>
      </c>
      <c r="J618" s="23">
        <v>24700.0</v>
      </c>
      <c r="K618" s="23">
        <v>0.0</v>
      </c>
      <c r="L618" s="23">
        <v>1.0</v>
      </c>
      <c r="M618" s="23">
        <v>1.0</v>
      </c>
      <c r="N618" s="23">
        <v>349173.0</v>
      </c>
      <c r="O618" s="23">
        <v>587.6427</v>
      </c>
      <c r="P618" s="23">
        <v>0.0</v>
      </c>
      <c r="Q618" s="23">
        <v>1180.0</v>
      </c>
      <c r="R618" s="23">
        <v>1820.0</v>
      </c>
      <c r="S618" s="23">
        <v>335.0</v>
      </c>
      <c r="T618" s="23">
        <v>0.0</v>
      </c>
      <c r="U618" s="23">
        <v>1083.0</v>
      </c>
      <c r="V618" s="23">
        <v>0.0</v>
      </c>
      <c r="W618" s="23">
        <v>402.0</v>
      </c>
      <c r="X618" s="23">
        <v>0.0701</v>
      </c>
      <c r="Y618" s="23">
        <v>0.0118</v>
      </c>
      <c r="Z618" s="23">
        <v>0.0</v>
      </c>
      <c r="AA618" s="23">
        <v>0.033</v>
      </c>
      <c r="AB618" s="23">
        <v>8.0</v>
      </c>
      <c r="AC618" s="23">
        <v>12.0</v>
      </c>
      <c r="AD618" s="23">
        <v>12.0</v>
      </c>
      <c r="AE618" s="23">
        <v>0.0</v>
      </c>
      <c r="AF618" s="23">
        <v>0.0</v>
      </c>
      <c r="AG618" s="23">
        <v>0.0</v>
      </c>
      <c r="AH618" s="23">
        <v>0.0</v>
      </c>
      <c r="AI618" s="23">
        <v>0.0014</v>
      </c>
      <c r="AJ618" s="23">
        <v>0.001</v>
      </c>
      <c r="AK618" s="23">
        <v>3.0E-4</v>
      </c>
      <c r="AL618" s="23">
        <v>0.0</v>
      </c>
      <c r="AM618" s="23">
        <v>0.0</v>
      </c>
      <c r="AN618" s="23">
        <v>2.0</v>
      </c>
      <c r="AO618" s="23">
        <v>6000.0</v>
      </c>
      <c r="AP618" s="23">
        <v>3600.0</v>
      </c>
      <c r="AQ618" s="23">
        <v>1.0</v>
      </c>
      <c r="AR618" s="23">
        <v>0.0</v>
      </c>
      <c r="AS618" s="23" t="s">
        <v>1408</v>
      </c>
      <c r="AT618" s="23" t="s">
        <v>763</v>
      </c>
    </row>
    <row r="619">
      <c r="A619" s="23" t="str">
        <f t="shared" si="10"/>
        <v>OK</v>
      </c>
      <c r="B619" s="23" t="s">
        <v>34</v>
      </c>
      <c r="C619" s="23" t="s">
        <v>34</v>
      </c>
      <c r="D619" s="23">
        <v>1.0</v>
      </c>
      <c r="E619" s="23">
        <v>14.0</v>
      </c>
      <c r="F619" s="23">
        <v>20.0</v>
      </c>
      <c r="G619" s="23">
        <v>10.0</v>
      </c>
      <c r="H619" s="23">
        <v>50.0</v>
      </c>
      <c r="I619" s="23">
        <v>35500.0</v>
      </c>
      <c r="J619" s="23">
        <v>25700.0</v>
      </c>
      <c r="K619" s="23">
        <v>27.605634</v>
      </c>
      <c r="L619" s="23">
        <v>2.0</v>
      </c>
      <c r="M619" s="23">
        <v>1.0</v>
      </c>
      <c r="N619" s="23">
        <v>1077200.0</v>
      </c>
      <c r="O619" s="23">
        <v>3600.0029</v>
      </c>
      <c r="P619" s="23">
        <v>48.0</v>
      </c>
      <c r="Q619" s="23">
        <v>2002.0</v>
      </c>
      <c r="R619" s="23">
        <v>3928.0</v>
      </c>
      <c r="S619" s="23">
        <v>206.0</v>
      </c>
      <c r="T619" s="23">
        <v>0.0</v>
      </c>
      <c r="U619" s="23">
        <v>2555.0</v>
      </c>
      <c r="V619" s="23">
        <v>0.0</v>
      </c>
      <c r="W619" s="23">
        <v>1167.0</v>
      </c>
      <c r="X619" s="23">
        <v>0.1455</v>
      </c>
      <c r="Y619" s="23">
        <v>0.0126</v>
      </c>
      <c r="Z619" s="23">
        <v>0.0</v>
      </c>
      <c r="AA619" s="23">
        <v>0.0818</v>
      </c>
      <c r="AB619" s="23">
        <v>1.0</v>
      </c>
      <c r="AC619" s="23">
        <v>1.0</v>
      </c>
      <c r="AD619" s="23">
        <v>0.0</v>
      </c>
      <c r="AE619" s="23">
        <v>0.0</v>
      </c>
      <c r="AF619" s="23">
        <v>1.0</v>
      </c>
      <c r="AG619" s="23">
        <v>0.0</v>
      </c>
      <c r="AH619" s="23">
        <v>0.0</v>
      </c>
      <c r="AI619" s="23">
        <v>1.0E-4</v>
      </c>
      <c r="AJ619" s="23">
        <v>1.0E-4</v>
      </c>
      <c r="AK619" s="23">
        <v>1.0E-4</v>
      </c>
      <c r="AL619" s="23">
        <v>0.0</v>
      </c>
      <c r="AM619" s="23">
        <v>0.0</v>
      </c>
      <c r="AN619" s="23">
        <v>3.0</v>
      </c>
      <c r="AO619" s="23">
        <v>6000.0</v>
      </c>
      <c r="AP619" s="23">
        <v>3600.0</v>
      </c>
      <c r="AQ619" s="23">
        <v>1.0</v>
      </c>
      <c r="AR619" s="23">
        <v>0.0</v>
      </c>
      <c r="AS619" s="23" t="s">
        <v>1408</v>
      </c>
      <c r="AT619" s="23" t="s">
        <v>764</v>
      </c>
    </row>
    <row r="620">
      <c r="A620" s="23" t="str">
        <f t="shared" si="10"/>
        <v>OK</v>
      </c>
      <c r="B620" s="23" t="s">
        <v>36</v>
      </c>
      <c r="C620" s="23" t="s">
        <v>36</v>
      </c>
      <c r="D620" s="23">
        <v>0.0</v>
      </c>
      <c r="E620" s="23">
        <v>14.0</v>
      </c>
      <c r="F620" s="23">
        <v>10.0</v>
      </c>
      <c r="G620" s="23">
        <v>10.0</v>
      </c>
      <c r="H620" s="23">
        <v>50.0</v>
      </c>
      <c r="I620" s="23" t="s">
        <v>134</v>
      </c>
      <c r="J620" s="23">
        <v>0.0</v>
      </c>
      <c r="K620" s="23" t="s">
        <v>134</v>
      </c>
      <c r="L620" s="23">
        <v>-1.0</v>
      </c>
      <c r="M620" s="23">
        <v>-1.0</v>
      </c>
      <c r="N620" s="23">
        <v>0.0</v>
      </c>
      <c r="O620" s="23">
        <v>0.0</v>
      </c>
      <c r="P620" s="23">
        <v>0.0</v>
      </c>
      <c r="Q620" s="23" t="s">
        <v>133</v>
      </c>
      <c r="R620" s="23" t="s">
        <v>133</v>
      </c>
      <c r="S620" s="23" t="s">
        <v>133</v>
      </c>
      <c r="T620" s="23" t="s">
        <v>133</v>
      </c>
      <c r="U620" s="23" t="s">
        <v>133</v>
      </c>
      <c r="V620" s="23" t="s">
        <v>133</v>
      </c>
      <c r="W620" s="23" t="s">
        <v>133</v>
      </c>
      <c r="X620" s="23" t="s">
        <v>133</v>
      </c>
      <c r="Y620" s="23" t="s">
        <v>133</v>
      </c>
      <c r="Z620" s="23" t="s">
        <v>133</v>
      </c>
      <c r="AA620" s="23" t="s">
        <v>133</v>
      </c>
      <c r="AB620" s="23" t="s">
        <v>133</v>
      </c>
      <c r="AC620" s="23" t="s">
        <v>133</v>
      </c>
      <c r="AD620" s="23" t="s">
        <v>133</v>
      </c>
      <c r="AE620" s="23" t="s">
        <v>133</v>
      </c>
      <c r="AF620" s="23" t="s">
        <v>133</v>
      </c>
      <c r="AG620" s="23" t="s">
        <v>133</v>
      </c>
      <c r="AH620" s="23" t="s">
        <v>133</v>
      </c>
      <c r="AI620" s="23" t="s">
        <v>133</v>
      </c>
      <c r="AJ620" s="23" t="s">
        <v>133</v>
      </c>
      <c r="AK620" s="23" t="s">
        <v>133</v>
      </c>
      <c r="AL620" s="23" t="s">
        <v>133</v>
      </c>
      <c r="AM620" s="23" t="s">
        <v>133</v>
      </c>
      <c r="AN620" s="23" t="s">
        <v>133</v>
      </c>
      <c r="AO620" s="23">
        <v>6000.0</v>
      </c>
      <c r="AP620" s="23">
        <v>3600.0</v>
      </c>
      <c r="AQ620" s="23">
        <v>1.0</v>
      </c>
      <c r="AR620" s="23">
        <v>0.0</v>
      </c>
      <c r="AS620" s="23" t="s">
        <v>1408</v>
      </c>
      <c r="AT620" s="23" t="s">
        <v>764</v>
      </c>
    </row>
    <row r="621">
      <c r="A621" s="23" t="str">
        <f t="shared" si="10"/>
        <v>OK</v>
      </c>
      <c r="B621" s="23" t="s">
        <v>38</v>
      </c>
      <c r="C621" s="23" t="s">
        <v>38</v>
      </c>
      <c r="D621" s="23">
        <v>1.0</v>
      </c>
      <c r="E621" s="23">
        <v>15.0</v>
      </c>
      <c r="F621" s="23">
        <v>30.0</v>
      </c>
      <c r="G621" s="23">
        <v>10.0</v>
      </c>
      <c r="H621" s="23">
        <v>50.0</v>
      </c>
      <c r="I621" s="23">
        <v>14500.0</v>
      </c>
      <c r="J621" s="23">
        <v>14500.0</v>
      </c>
      <c r="K621" s="23">
        <v>0.0</v>
      </c>
      <c r="L621" s="23">
        <v>1.0</v>
      </c>
      <c r="M621" s="23">
        <v>1.0</v>
      </c>
      <c r="N621" s="23">
        <v>9289.0</v>
      </c>
      <c r="O621" s="23">
        <v>4.5972</v>
      </c>
      <c r="P621" s="23">
        <v>0.0</v>
      </c>
      <c r="Q621" s="23">
        <v>630.0</v>
      </c>
      <c r="R621" s="23">
        <v>731.0</v>
      </c>
      <c r="S621" s="23">
        <v>60.0</v>
      </c>
      <c r="T621" s="23">
        <v>0.0</v>
      </c>
      <c r="U621" s="23">
        <v>139.0</v>
      </c>
      <c r="V621" s="23">
        <v>0.0</v>
      </c>
      <c r="W621" s="23">
        <v>532.0</v>
      </c>
      <c r="X621" s="23">
        <v>0.0329</v>
      </c>
      <c r="Y621" s="23">
        <v>0.0035</v>
      </c>
      <c r="Z621" s="23">
        <v>0.0</v>
      </c>
      <c r="AA621" s="23">
        <v>0.0154</v>
      </c>
      <c r="AB621" s="23">
        <v>10.0</v>
      </c>
      <c r="AC621" s="23">
        <v>8.0</v>
      </c>
      <c r="AD621" s="23">
        <v>8.0</v>
      </c>
      <c r="AE621" s="23">
        <v>0.0</v>
      </c>
      <c r="AF621" s="23">
        <v>0.0</v>
      </c>
      <c r="AG621" s="23">
        <v>0.0</v>
      </c>
      <c r="AH621" s="23">
        <v>0.0</v>
      </c>
      <c r="AI621" s="23">
        <v>0.0019</v>
      </c>
      <c r="AJ621" s="23">
        <v>0.0014</v>
      </c>
      <c r="AK621" s="23">
        <v>3.0E-4</v>
      </c>
      <c r="AL621" s="23">
        <v>0.0</v>
      </c>
      <c r="AM621" s="23">
        <v>0.0</v>
      </c>
      <c r="AN621" s="23">
        <v>4.0</v>
      </c>
      <c r="AO621" s="23">
        <v>6000.0</v>
      </c>
      <c r="AP621" s="23">
        <v>3600.0</v>
      </c>
      <c r="AQ621" s="23">
        <v>1.0</v>
      </c>
      <c r="AR621" s="23">
        <v>0.0</v>
      </c>
      <c r="AS621" s="23" t="s">
        <v>1408</v>
      </c>
      <c r="AT621" s="23" t="s">
        <v>764</v>
      </c>
    </row>
    <row r="622">
      <c r="A622" s="23" t="str">
        <f t="shared" si="10"/>
        <v>OK</v>
      </c>
      <c r="B622" s="23" t="s">
        <v>40</v>
      </c>
      <c r="C622" s="23" t="s">
        <v>40</v>
      </c>
      <c r="D622" s="23">
        <v>1.0</v>
      </c>
      <c r="E622" s="23">
        <v>15.0</v>
      </c>
      <c r="F622" s="23">
        <v>20.0</v>
      </c>
      <c r="G622" s="23">
        <v>10.0</v>
      </c>
      <c r="H622" s="23">
        <v>50.0</v>
      </c>
      <c r="I622" s="23">
        <v>16200.0</v>
      </c>
      <c r="J622" s="23">
        <v>16200.0</v>
      </c>
      <c r="K622" s="23">
        <v>0.0</v>
      </c>
      <c r="L622" s="23">
        <v>1.0</v>
      </c>
      <c r="M622" s="23">
        <v>1.0</v>
      </c>
      <c r="N622" s="23">
        <v>173854.0</v>
      </c>
      <c r="O622" s="23">
        <v>280.6173</v>
      </c>
      <c r="P622" s="23">
        <v>56.0</v>
      </c>
      <c r="Q622" s="23">
        <v>1326.0</v>
      </c>
      <c r="R622" s="23">
        <v>2643.0</v>
      </c>
      <c r="S622" s="23">
        <v>109.0</v>
      </c>
      <c r="T622" s="23">
        <v>0.0</v>
      </c>
      <c r="U622" s="23">
        <v>1124.0</v>
      </c>
      <c r="V622" s="23">
        <v>0.0</v>
      </c>
      <c r="W622" s="23">
        <v>1410.0</v>
      </c>
      <c r="X622" s="23">
        <v>0.0969</v>
      </c>
      <c r="Y622" s="23">
        <v>0.0087</v>
      </c>
      <c r="Z622" s="23">
        <v>0.0</v>
      </c>
      <c r="AA622" s="23">
        <v>0.0508</v>
      </c>
      <c r="AB622" s="23">
        <v>5.0</v>
      </c>
      <c r="AC622" s="23">
        <v>0.0</v>
      </c>
      <c r="AD622" s="23">
        <v>0.0</v>
      </c>
      <c r="AE622" s="23">
        <v>0.0</v>
      </c>
      <c r="AF622" s="23">
        <v>0.0</v>
      </c>
      <c r="AG622" s="23">
        <v>0.0</v>
      </c>
      <c r="AH622" s="23">
        <v>0.0</v>
      </c>
      <c r="AI622" s="23">
        <v>8.0E-4</v>
      </c>
      <c r="AJ622" s="23">
        <v>5.0E-4</v>
      </c>
      <c r="AK622" s="23">
        <v>2.0E-4</v>
      </c>
      <c r="AL622" s="23">
        <v>0.0</v>
      </c>
      <c r="AM622" s="23">
        <v>0.0</v>
      </c>
      <c r="AN622" s="23">
        <v>5.0</v>
      </c>
      <c r="AO622" s="23">
        <v>6000.0</v>
      </c>
      <c r="AP622" s="23">
        <v>3600.0</v>
      </c>
      <c r="AQ622" s="23">
        <v>1.0</v>
      </c>
      <c r="AR622" s="23">
        <v>0.0</v>
      </c>
      <c r="AS622" s="23" t="s">
        <v>1408</v>
      </c>
      <c r="AT622" s="23" t="s">
        <v>765</v>
      </c>
    </row>
    <row r="623">
      <c r="A623" s="23" t="str">
        <f t="shared" si="10"/>
        <v>OK</v>
      </c>
      <c r="B623" s="23" t="s">
        <v>42</v>
      </c>
      <c r="C623" s="23" t="s">
        <v>42</v>
      </c>
      <c r="D623" s="23">
        <v>0.0</v>
      </c>
      <c r="E623" s="23">
        <v>15.0</v>
      </c>
      <c r="F623" s="23">
        <v>12.0</v>
      </c>
      <c r="G623" s="23">
        <v>10.0</v>
      </c>
      <c r="H623" s="23">
        <v>50.0</v>
      </c>
      <c r="I623" s="23" t="s">
        <v>134</v>
      </c>
      <c r="J623" s="23">
        <v>0.0</v>
      </c>
      <c r="K623" s="23" t="s">
        <v>134</v>
      </c>
      <c r="L623" s="23">
        <v>-1.0</v>
      </c>
      <c r="M623" s="23">
        <v>-1.0</v>
      </c>
      <c r="N623" s="23">
        <v>0.0</v>
      </c>
      <c r="O623" s="23">
        <v>0.0</v>
      </c>
      <c r="P623" s="23">
        <v>0.0</v>
      </c>
      <c r="Q623" s="23" t="s">
        <v>133</v>
      </c>
      <c r="R623" s="23" t="s">
        <v>133</v>
      </c>
      <c r="S623" s="23" t="s">
        <v>133</v>
      </c>
      <c r="T623" s="23" t="s">
        <v>133</v>
      </c>
      <c r="U623" s="23" t="s">
        <v>133</v>
      </c>
      <c r="V623" s="23" t="s">
        <v>133</v>
      </c>
      <c r="W623" s="23" t="s">
        <v>133</v>
      </c>
      <c r="X623" s="23" t="s">
        <v>133</v>
      </c>
      <c r="Y623" s="23" t="s">
        <v>133</v>
      </c>
      <c r="Z623" s="23" t="s">
        <v>133</v>
      </c>
      <c r="AA623" s="23" t="s">
        <v>133</v>
      </c>
      <c r="AB623" s="23" t="s">
        <v>133</v>
      </c>
      <c r="AC623" s="23" t="s">
        <v>133</v>
      </c>
      <c r="AD623" s="23" t="s">
        <v>133</v>
      </c>
      <c r="AE623" s="23" t="s">
        <v>133</v>
      </c>
      <c r="AF623" s="23" t="s">
        <v>133</v>
      </c>
      <c r="AG623" s="23" t="s">
        <v>133</v>
      </c>
      <c r="AH623" s="23" t="s">
        <v>133</v>
      </c>
      <c r="AI623" s="23" t="s">
        <v>133</v>
      </c>
      <c r="AJ623" s="23" t="s">
        <v>133</v>
      </c>
      <c r="AK623" s="23" t="s">
        <v>133</v>
      </c>
      <c r="AL623" s="23" t="s">
        <v>133</v>
      </c>
      <c r="AM623" s="23" t="s">
        <v>133</v>
      </c>
      <c r="AN623" s="23" t="s">
        <v>133</v>
      </c>
      <c r="AO623" s="23">
        <v>6000.0</v>
      </c>
      <c r="AP623" s="23">
        <v>3600.0</v>
      </c>
      <c r="AQ623" s="23">
        <v>1.0</v>
      </c>
      <c r="AR623" s="23">
        <v>0.0</v>
      </c>
      <c r="AS623" s="23" t="s">
        <v>1408</v>
      </c>
      <c r="AT623" s="23" t="s">
        <v>765</v>
      </c>
    </row>
    <row r="624">
      <c r="A624" s="23" t="str">
        <f t="shared" si="10"/>
        <v>OK</v>
      </c>
      <c r="B624" s="23" t="s">
        <v>44</v>
      </c>
      <c r="C624" s="23" t="s">
        <v>44</v>
      </c>
      <c r="D624" s="23">
        <v>1.0</v>
      </c>
      <c r="E624" s="23">
        <v>15.0</v>
      </c>
      <c r="F624" s="23">
        <v>30.0</v>
      </c>
      <c r="G624" s="23">
        <v>10.0</v>
      </c>
      <c r="H624" s="23">
        <v>50.0</v>
      </c>
      <c r="I624" s="23">
        <v>31900.0</v>
      </c>
      <c r="J624" s="23">
        <v>31900.0</v>
      </c>
      <c r="K624" s="23">
        <v>0.0</v>
      </c>
      <c r="L624" s="23">
        <v>1.0</v>
      </c>
      <c r="M624" s="23">
        <v>1.0</v>
      </c>
      <c r="N624" s="23">
        <v>201.0</v>
      </c>
      <c r="O624" s="23">
        <v>0.1321</v>
      </c>
      <c r="P624" s="23">
        <v>0.0</v>
      </c>
      <c r="Q624" s="23">
        <v>122.0</v>
      </c>
      <c r="R624" s="23">
        <v>128.0</v>
      </c>
      <c r="S624" s="23">
        <v>12.0</v>
      </c>
      <c r="T624" s="23">
        <v>0.0</v>
      </c>
      <c r="U624" s="23">
        <v>22.0</v>
      </c>
      <c r="V624" s="23">
        <v>0.0</v>
      </c>
      <c r="W624" s="23">
        <v>94.0</v>
      </c>
      <c r="X624" s="23">
        <v>0.0047</v>
      </c>
      <c r="Y624" s="23">
        <v>6.0E-4</v>
      </c>
      <c r="Z624" s="23">
        <v>0.0</v>
      </c>
      <c r="AA624" s="23">
        <v>0.0024</v>
      </c>
      <c r="AB624" s="23">
        <v>11.0</v>
      </c>
      <c r="AC624" s="23">
        <v>3.0</v>
      </c>
      <c r="AD624" s="23">
        <v>3.0</v>
      </c>
      <c r="AE624" s="23">
        <v>0.0</v>
      </c>
      <c r="AF624" s="23">
        <v>0.0</v>
      </c>
      <c r="AG624" s="23">
        <v>0.0</v>
      </c>
      <c r="AH624" s="23">
        <v>0.0</v>
      </c>
      <c r="AI624" s="23">
        <v>0.0019</v>
      </c>
      <c r="AJ624" s="23">
        <v>0.0013</v>
      </c>
      <c r="AK624" s="23">
        <v>4.0E-4</v>
      </c>
      <c r="AL624" s="23">
        <v>0.0</v>
      </c>
      <c r="AM624" s="23">
        <v>0.0</v>
      </c>
      <c r="AN624" s="23">
        <v>2.0</v>
      </c>
      <c r="AO624" s="23">
        <v>6000.0</v>
      </c>
      <c r="AP624" s="23">
        <v>3600.0</v>
      </c>
      <c r="AQ624" s="23">
        <v>1.0</v>
      </c>
      <c r="AR624" s="23">
        <v>0.0</v>
      </c>
      <c r="AS624" s="23" t="s">
        <v>1408</v>
      </c>
      <c r="AT624" s="23" t="s">
        <v>765</v>
      </c>
    </row>
    <row r="625">
      <c r="A625" s="23" t="str">
        <f t="shared" si="10"/>
        <v>OK</v>
      </c>
      <c r="B625" s="23" t="s">
        <v>47</v>
      </c>
      <c r="C625" s="23" t="s">
        <v>47</v>
      </c>
      <c r="D625" s="23">
        <v>1.0</v>
      </c>
      <c r="E625" s="23">
        <v>15.0</v>
      </c>
      <c r="F625" s="23">
        <v>20.0</v>
      </c>
      <c r="G625" s="23">
        <v>10.0</v>
      </c>
      <c r="H625" s="23">
        <v>50.0</v>
      </c>
      <c r="I625" s="23">
        <v>34600.0</v>
      </c>
      <c r="J625" s="23">
        <v>34600.0</v>
      </c>
      <c r="K625" s="23">
        <v>0.0</v>
      </c>
      <c r="L625" s="23">
        <v>1.0</v>
      </c>
      <c r="M625" s="23">
        <v>1.0</v>
      </c>
      <c r="N625" s="23">
        <v>99060.0</v>
      </c>
      <c r="O625" s="23">
        <v>150.7289</v>
      </c>
      <c r="P625" s="23">
        <v>0.0</v>
      </c>
      <c r="Q625" s="23">
        <v>1563.0</v>
      </c>
      <c r="R625" s="23">
        <v>2367.0</v>
      </c>
      <c r="S625" s="23">
        <v>156.0</v>
      </c>
      <c r="T625" s="23">
        <v>0.0</v>
      </c>
      <c r="U625" s="23">
        <v>916.0</v>
      </c>
      <c r="V625" s="23">
        <v>0.0</v>
      </c>
      <c r="W625" s="23">
        <v>1295.0</v>
      </c>
      <c r="X625" s="23">
        <v>0.1056</v>
      </c>
      <c r="Y625" s="23">
        <v>0.0092</v>
      </c>
      <c r="Z625" s="23">
        <v>0.0</v>
      </c>
      <c r="AA625" s="23">
        <v>0.0535</v>
      </c>
      <c r="AB625" s="23">
        <v>4.0</v>
      </c>
      <c r="AC625" s="23">
        <v>0.0</v>
      </c>
      <c r="AD625" s="23">
        <v>0.0</v>
      </c>
      <c r="AE625" s="23">
        <v>0.0</v>
      </c>
      <c r="AF625" s="23">
        <v>0.0</v>
      </c>
      <c r="AG625" s="23">
        <v>0.0</v>
      </c>
      <c r="AH625" s="23">
        <v>0.0</v>
      </c>
      <c r="AI625" s="23">
        <v>6.0E-4</v>
      </c>
      <c r="AJ625" s="23">
        <v>4.0E-4</v>
      </c>
      <c r="AK625" s="23">
        <v>2.0E-4</v>
      </c>
      <c r="AL625" s="23">
        <v>0.0</v>
      </c>
      <c r="AM625" s="23">
        <v>0.0</v>
      </c>
      <c r="AN625" s="23">
        <v>3.0</v>
      </c>
      <c r="AO625" s="23">
        <v>6000.0</v>
      </c>
      <c r="AP625" s="23">
        <v>3600.0</v>
      </c>
      <c r="AQ625" s="23">
        <v>1.0</v>
      </c>
      <c r="AR625" s="23">
        <v>0.0</v>
      </c>
      <c r="AS625" s="23" t="s">
        <v>1408</v>
      </c>
      <c r="AT625" s="23" t="s">
        <v>766</v>
      </c>
    </row>
    <row r="626">
      <c r="A626" s="23" t="str">
        <f t="shared" si="10"/>
        <v>OK</v>
      </c>
      <c r="B626" s="23" t="s">
        <v>50</v>
      </c>
      <c r="C626" s="23" t="s">
        <v>50</v>
      </c>
      <c r="D626" s="23">
        <v>1.0</v>
      </c>
      <c r="E626" s="23">
        <v>15.0</v>
      </c>
      <c r="F626" s="23">
        <v>10.0</v>
      </c>
      <c r="G626" s="23">
        <v>10.0</v>
      </c>
      <c r="H626" s="23">
        <v>50.0</v>
      </c>
      <c r="I626" s="23">
        <v>47300.0</v>
      </c>
      <c r="J626" s="23">
        <v>42940.0</v>
      </c>
      <c r="K626" s="23">
        <v>9.217759</v>
      </c>
      <c r="L626" s="23">
        <v>2.0</v>
      </c>
      <c r="M626" s="23">
        <v>1.0</v>
      </c>
      <c r="N626" s="23">
        <v>1122863.0</v>
      </c>
      <c r="O626" s="23">
        <v>3600.0076</v>
      </c>
      <c r="P626" s="23">
        <v>96.0</v>
      </c>
      <c r="Q626" s="23">
        <v>1991.0</v>
      </c>
      <c r="R626" s="23">
        <v>4656.0</v>
      </c>
      <c r="S626" s="23">
        <v>57.0</v>
      </c>
      <c r="T626" s="23">
        <v>0.0</v>
      </c>
      <c r="U626" s="23">
        <v>3230.0</v>
      </c>
      <c r="V626" s="23">
        <v>0.0</v>
      </c>
      <c r="W626" s="23">
        <v>1369.0</v>
      </c>
      <c r="X626" s="23">
        <v>0.1754</v>
      </c>
      <c r="Y626" s="23">
        <v>0.0117</v>
      </c>
      <c r="Z626" s="23">
        <v>0.0</v>
      </c>
      <c r="AA626" s="23">
        <v>0.1022</v>
      </c>
      <c r="AB626" s="23">
        <v>22.0</v>
      </c>
      <c r="AC626" s="23">
        <v>13.0</v>
      </c>
      <c r="AD626" s="23">
        <v>9.0</v>
      </c>
      <c r="AE626" s="23">
        <v>0.0</v>
      </c>
      <c r="AF626" s="23">
        <v>4.0</v>
      </c>
      <c r="AG626" s="23">
        <v>0.0</v>
      </c>
      <c r="AH626" s="23">
        <v>0.0</v>
      </c>
      <c r="AI626" s="23">
        <v>0.0041</v>
      </c>
      <c r="AJ626" s="23">
        <v>0.0028</v>
      </c>
      <c r="AK626" s="23">
        <v>0.001</v>
      </c>
      <c r="AL626" s="23">
        <v>0.0</v>
      </c>
      <c r="AM626" s="23">
        <v>0.0</v>
      </c>
      <c r="AN626" s="23">
        <v>6.0</v>
      </c>
      <c r="AO626" s="23">
        <v>6000.0</v>
      </c>
      <c r="AP626" s="23">
        <v>3600.0</v>
      </c>
      <c r="AQ626" s="23">
        <v>1.0</v>
      </c>
      <c r="AR626" s="23">
        <v>0.0</v>
      </c>
      <c r="AS626" s="23" t="s">
        <v>1408</v>
      </c>
      <c r="AT626" s="23" t="s">
        <v>767</v>
      </c>
    </row>
    <row r="627">
      <c r="A627" s="23" t="str">
        <f t="shared" si="10"/>
        <v>OK</v>
      </c>
      <c r="B627" s="23" t="s">
        <v>52</v>
      </c>
      <c r="C627" s="23" t="s">
        <v>52</v>
      </c>
      <c r="D627" s="23">
        <v>1.0</v>
      </c>
      <c r="E627" s="23">
        <v>18.0</v>
      </c>
      <c r="F627" s="23">
        <v>30.0</v>
      </c>
      <c r="G627" s="23">
        <v>10.0</v>
      </c>
      <c r="H627" s="23">
        <v>50.0</v>
      </c>
      <c r="I627" s="23">
        <v>31840.0</v>
      </c>
      <c r="J627" s="23">
        <v>31840.0</v>
      </c>
      <c r="K627" s="23">
        <v>0.0</v>
      </c>
      <c r="L627" s="23">
        <v>1.0</v>
      </c>
      <c r="M627" s="23">
        <v>1.0</v>
      </c>
      <c r="N627" s="23">
        <v>9371.0</v>
      </c>
      <c r="O627" s="23">
        <v>21.372</v>
      </c>
      <c r="P627" s="23">
        <v>0.0</v>
      </c>
      <c r="Q627" s="23">
        <v>2233.0</v>
      </c>
      <c r="R627" s="23">
        <v>2232.0</v>
      </c>
      <c r="S627" s="23">
        <v>119.0</v>
      </c>
      <c r="T627" s="23">
        <v>0.0</v>
      </c>
      <c r="U627" s="23">
        <v>11.0</v>
      </c>
      <c r="V627" s="23">
        <v>0.0</v>
      </c>
      <c r="W627" s="23">
        <v>2102.0</v>
      </c>
      <c r="X627" s="23">
        <v>0.1629</v>
      </c>
      <c r="Y627" s="23">
        <v>0.0123</v>
      </c>
      <c r="Z627" s="23">
        <v>0.0</v>
      </c>
      <c r="AA627" s="23">
        <v>0.0775</v>
      </c>
      <c r="AB627" s="23">
        <v>6.0</v>
      </c>
      <c r="AC627" s="23">
        <v>62.0</v>
      </c>
      <c r="AD627" s="23">
        <v>62.0</v>
      </c>
      <c r="AE627" s="23">
        <v>0.0</v>
      </c>
      <c r="AF627" s="23">
        <v>0.0</v>
      </c>
      <c r="AG627" s="23">
        <v>0.0</v>
      </c>
      <c r="AH627" s="23">
        <v>0.0</v>
      </c>
      <c r="AI627" s="23">
        <v>0.0021</v>
      </c>
      <c r="AJ627" s="23">
        <v>0.0017</v>
      </c>
      <c r="AK627" s="23">
        <v>3.0E-4</v>
      </c>
      <c r="AL627" s="23">
        <v>0.0</v>
      </c>
      <c r="AM627" s="23">
        <v>0.0</v>
      </c>
      <c r="AN627" s="23">
        <v>2.0</v>
      </c>
      <c r="AO627" s="23">
        <v>6000.0</v>
      </c>
      <c r="AP627" s="23">
        <v>3600.0</v>
      </c>
      <c r="AQ627" s="23">
        <v>1.0</v>
      </c>
      <c r="AR627" s="23">
        <v>0.0</v>
      </c>
      <c r="AS627" s="23" t="s">
        <v>1408</v>
      </c>
      <c r="AT627" s="23" t="s">
        <v>767</v>
      </c>
    </row>
    <row r="628">
      <c r="A628" s="23" t="str">
        <f t="shared" si="10"/>
        <v>OK</v>
      </c>
      <c r="B628" s="23" t="s">
        <v>53</v>
      </c>
      <c r="C628" s="23" t="s">
        <v>53</v>
      </c>
      <c r="D628" s="23">
        <v>1.0</v>
      </c>
      <c r="E628" s="23">
        <v>18.0</v>
      </c>
      <c r="F628" s="23">
        <v>20.0</v>
      </c>
      <c r="G628" s="23">
        <v>10.0</v>
      </c>
      <c r="H628" s="23">
        <v>50.0</v>
      </c>
      <c r="I628" s="23">
        <v>34774.0</v>
      </c>
      <c r="J628" s="23">
        <v>34774.0</v>
      </c>
      <c r="K628" s="23">
        <v>0.0</v>
      </c>
      <c r="L628" s="23">
        <v>1.0</v>
      </c>
      <c r="M628" s="23">
        <v>1.0</v>
      </c>
      <c r="N628" s="23">
        <v>219506.0</v>
      </c>
      <c r="O628" s="23">
        <v>720.4754</v>
      </c>
      <c r="P628" s="23">
        <v>0.0</v>
      </c>
      <c r="Q628" s="23">
        <v>3680.0</v>
      </c>
      <c r="R628" s="23">
        <v>4632.0</v>
      </c>
      <c r="S628" s="23">
        <v>241.0</v>
      </c>
      <c r="T628" s="23">
        <v>0.0</v>
      </c>
      <c r="U628" s="23">
        <v>1139.0</v>
      </c>
      <c r="V628" s="23">
        <v>0.0</v>
      </c>
      <c r="W628" s="23">
        <v>3252.0</v>
      </c>
      <c r="X628" s="23">
        <v>0.3084</v>
      </c>
      <c r="Y628" s="23">
        <v>0.0243</v>
      </c>
      <c r="Z628" s="23">
        <v>0.0</v>
      </c>
      <c r="AA628" s="23">
        <v>0.1432</v>
      </c>
      <c r="AB628" s="23">
        <v>12.0</v>
      </c>
      <c r="AC628" s="23">
        <v>62.0</v>
      </c>
      <c r="AD628" s="23">
        <v>62.0</v>
      </c>
      <c r="AE628" s="23">
        <v>0.0</v>
      </c>
      <c r="AF628" s="23">
        <v>0.0</v>
      </c>
      <c r="AG628" s="23">
        <v>0.0</v>
      </c>
      <c r="AH628" s="23">
        <v>0.0</v>
      </c>
      <c r="AI628" s="23">
        <v>0.0034</v>
      </c>
      <c r="AJ628" s="23">
        <v>0.0026</v>
      </c>
      <c r="AK628" s="23">
        <v>6.0E-4</v>
      </c>
      <c r="AL628" s="23">
        <v>0.0</v>
      </c>
      <c r="AM628" s="23">
        <v>0.0</v>
      </c>
      <c r="AN628" s="23">
        <v>3.0</v>
      </c>
      <c r="AO628" s="23">
        <v>6000.0</v>
      </c>
      <c r="AP628" s="23">
        <v>3600.0</v>
      </c>
      <c r="AQ628" s="23">
        <v>1.0</v>
      </c>
      <c r="AR628" s="23">
        <v>0.0</v>
      </c>
      <c r="AS628" s="23" t="s">
        <v>1408</v>
      </c>
      <c r="AT628" s="23" t="s">
        <v>768</v>
      </c>
    </row>
    <row r="629">
      <c r="A629" s="23" t="str">
        <f t="shared" si="10"/>
        <v>OK</v>
      </c>
      <c r="B629" s="23" t="s">
        <v>54</v>
      </c>
      <c r="C629" s="23" t="s">
        <v>54</v>
      </c>
      <c r="D629" s="23">
        <v>1.0</v>
      </c>
      <c r="E629" s="23">
        <v>18.0</v>
      </c>
      <c r="F629" s="23">
        <v>10.0</v>
      </c>
      <c r="G629" s="23">
        <v>10.0</v>
      </c>
      <c r="H629" s="23">
        <v>50.0</v>
      </c>
      <c r="I629" s="23">
        <v>54362.0</v>
      </c>
      <c r="J629" s="23">
        <v>40179.0</v>
      </c>
      <c r="K629" s="23">
        <v>26.089916</v>
      </c>
      <c r="L629" s="23">
        <v>2.0</v>
      </c>
      <c r="M629" s="23">
        <v>1.0</v>
      </c>
      <c r="N629" s="23">
        <v>363089.0</v>
      </c>
      <c r="O629" s="23">
        <v>3600.0074</v>
      </c>
      <c r="P629" s="23">
        <v>28.0</v>
      </c>
      <c r="Q629" s="23">
        <v>4555.0</v>
      </c>
      <c r="R629" s="23">
        <v>12432.0</v>
      </c>
      <c r="S629" s="23">
        <v>412.0</v>
      </c>
      <c r="T629" s="23">
        <v>0.0</v>
      </c>
      <c r="U629" s="23">
        <v>9039.0</v>
      </c>
      <c r="V629" s="23">
        <v>0.0</v>
      </c>
      <c r="W629" s="23">
        <v>2981.0</v>
      </c>
      <c r="X629" s="23">
        <v>0.5288</v>
      </c>
      <c r="Y629" s="23">
        <v>0.0387</v>
      </c>
      <c r="Z629" s="23">
        <v>0.0</v>
      </c>
      <c r="AA629" s="23">
        <v>0.3043</v>
      </c>
      <c r="AB629" s="23">
        <v>9.0</v>
      </c>
      <c r="AC629" s="23">
        <v>65.0</v>
      </c>
      <c r="AD629" s="23">
        <v>62.0</v>
      </c>
      <c r="AE629" s="23">
        <v>0.0</v>
      </c>
      <c r="AF629" s="23">
        <v>3.0</v>
      </c>
      <c r="AG629" s="23">
        <v>0.0</v>
      </c>
      <c r="AH629" s="23">
        <v>0.0</v>
      </c>
      <c r="AI629" s="23">
        <v>0.0045</v>
      </c>
      <c r="AJ629" s="23">
        <v>0.0035</v>
      </c>
      <c r="AK629" s="23">
        <v>8.0E-4</v>
      </c>
      <c r="AL629" s="23">
        <v>0.0</v>
      </c>
      <c r="AM629" s="23">
        <v>0.0</v>
      </c>
      <c r="AN629" s="23">
        <v>6.0</v>
      </c>
      <c r="AO629" s="23">
        <v>6000.0</v>
      </c>
      <c r="AP629" s="23">
        <v>3600.0</v>
      </c>
      <c r="AQ629" s="23">
        <v>1.0</v>
      </c>
      <c r="AR629" s="23">
        <v>0.0</v>
      </c>
      <c r="AS629" s="23" t="s">
        <v>1408</v>
      </c>
      <c r="AT629" s="23" t="s">
        <v>769</v>
      </c>
    </row>
    <row r="630">
      <c r="A630" s="23" t="str">
        <f t="shared" si="10"/>
        <v>OK</v>
      </c>
      <c r="B630" s="23" t="s">
        <v>55</v>
      </c>
      <c r="C630" s="23" t="s">
        <v>55</v>
      </c>
      <c r="D630" s="23">
        <v>1.0</v>
      </c>
      <c r="E630" s="23">
        <v>20.0</v>
      </c>
      <c r="F630" s="23">
        <v>30.0</v>
      </c>
      <c r="G630" s="23">
        <v>10.0</v>
      </c>
      <c r="H630" s="23">
        <v>50.0</v>
      </c>
      <c r="I630" s="23">
        <v>24847.0</v>
      </c>
      <c r="J630" s="23">
        <v>21900.0</v>
      </c>
      <c r="K630" s="23">
        <v>11.860587</v>
      </c>
      <c r="L630" s="23">
        <v>2.0</v>
      </c>
      <c r="M630" s="23">
        <v>1.0</v>
      </c>
      <c r="N630" s="23">
        <v>205600.0</v>
      </c>
      <c r="O630" s="23">
        <v>3600.0827</v>
      </c>
      <c r="P630" s="23">
        <v>0.0</v>
      </c>
      <c r="Q630" s="23">
        <v>26165.0</v>
      </c>
      <c r="R630" s="23">
        <v>26254.0</v>
      </c>
      <c r="S630" s="23">
        <v>1617.0</v>
      </c>
      <c r="T630" s="23">
        <v>0.0</v>
      </c>
      <c r="U630" s="23">
        <v>196.0</v>
      </c>
      <c r="V630" s="23">
        <v>0.0</v>
      </c>
      <c r="W630" s="23">
        <v>24441.0</v>
      </c>
      <c r="X630" s="23">
        <v>2.4998</v>
      </c>
      <c r="Y630" s="23">
        <v>0.1625</v>
      </c>
      <c r="Z630" s="23">
        <v>0.0</v>
      </c>
      <c r="AA630" s="23">
        <v>1.0063</v>
      </c>
      <c r="AB630" s="23">
        <v>1.0</v>
      </c>
      <c r="AC630" s="23">
        <v>0.0</v>
      </c>
      <c r="AD630" s="23">
        <v>0.0</v>
      </c>
      <c r="AE630" s="23">
        <v>0.0</v>
      </c>
      <c r="AF630" s="23">
        <v>0.0</v>
      </c>
      <c r="AG630" s="23">
        <v>0.0</v>
      </c>
      <c r="AH630" s="23">
        <v>0.0</v>
      </c>
      <c r="AI630" s="23">
        <v>2.0E-4</v>
      </c>
      <c r="AJ630" s="23">
        <v>1.0E-4</v>
      </c>
      <c r="AK630" s="23">
        <v>0.0</v>
      </c>
      <c r="AL630" s="23">
        <v>0.0</v>
      </c>
      <c r="AM630" s="23">
        <v>0.0</v>
      </c>
      <c r="AN630" s="23">
        <v>2.0</v>
      </c>
      <c r="AO630" s="23">
        <v>6000.0</v>
      </c>
      <c r="AP630" s="23">
        <v>3600.0</v>
      </c>
      <c r="AQ630" s="23">
        <v>0.0</v>
      </c>
      <c r="AR630" s="23">
        <v>0.0</v>
      </c>
      <c r="AS630" s="23" t="s">
        <v>1408</v>
      </c>
      <c r="AT630" s="23" t="s">
        <v>770</v>
      </c>
    </row>
    <row r="631">
      <c r="A631" s="23" t="str">
        <f t="shared" si="10"/>
        <v>OK</v>
      </c>
      <c r="B631" s="23" t="s">
        <v>56</v>
      </c>
      <c r="C631" s="23" t="s">
        <v>56</v>
      </c>
      <c r="D631" s="23">
        <v>1.0</v>
      </c>
      <c r="E631" s="23">
        <v>20.0</v>
      </c>
      <c r="F631" s="23">
        <v>20.0</v>
      </c>
      <c r="G631" s="23">
        <v>10.0</v>
      </c>
      <c r="H631" s="23">
        <v>50.0</v>
      </c>
      <c r="I631" s="23">
        <v>28366.0</v>
      </c>
      <c r="J631" s="23">
        <v>26615.5</v>
      </c>
      <c r="K631" s="23">
        <v>6.17112</v>
      </c>
      <c r="L631" s="23">
        <v>2.0</v>
      </c>
      <c r="M631" s="23">
        <v>1.0</v>
      </c>
      <c r="N631" s="23">
        <v>268546.0</v>
      </c>
      <c r="O631" s="23">
        <v>3600.0364</v>
      </c>
      <c r="P631" s="23">
        <v>0.0</v>
      </c>
      <c r="Q631" s="23">
        <v>9633.0</v>
      </c>
      <c r="R631" s="23">
        <v>17414.0</v>
      </c>
      <c r="S631" s="23">
        <v>855.0</v>
      </c>
      <c r="T631" s="23">
        <v>0.0</v>
      </c>
      <c r="U631" s="23">
        <v>4676.0</v>
      </c>
      <c r="V631" s="23">
        <v>0.0</v>
      </c>
      <c r="W631" s="23">
        <v>11883.0</v>
      </c>
      <c r="X631" s="23">
        <v>1.2686</v>
      </c>
      <c r="Y631" s="23">
        <v>0.098</v>
      </c>
      <c r="Z631" s="23">
        <v>0.0</v>
      </c>
      <c r="AA631" s="23">
        <v>0.5809</v>
      </c>
      <c r="AB631" s="23">
        <v>5.0</v>
      </c>
      <c r="AC631" s="23">
        <v>0.0</v>
      </c>
      <c r="AD631" s="23">
        <v>0.0</v>
      </c>
      <c r="AE631" s="23">
        <v>0.0</v>
      </c>
      <c r="AF631" s="23">
        <v>0.0</v>
      </c>
      <c r="AG631" s="23">
        <v>0.0</v>
      </c>
      <c r="AH631" s="23">
        <v>0.0</v>
      </c>
      <c r="AI631" s="23">
        <v>0.0011</v>
      </c>
      <c r="AJ631" s="23">
        <v>7.0E-4</v>
      </c>
      <c r="AK631" s="23">
        <v>3.0E-4</v>
      </c>
      <c r="AL631" s="23">
        <v>0.0</v>
      </c>
      <c r="AM631" s="23">
        <v>0.0</v>
      </c>
      <c r="AN631" s="23">
        <v>4.0</v>
      </c>
      <c r="AO631" s="23">
        <v>6000.0</v>
      </c>
      <c r="AP631" s="23">
        <v>3600.0</v>
      </c>
      <c r="AQ631" s="23">
        <v>0.0</v>
      </c>
      <c r="AR631" s="23">
        <v>0.0</v>
      </c>
      <c r="AS631" s="23" t="s">
        <v>1408</v>
      </c>
      <c r="AT631" s="23" t="s">
        <v>771</v>
      </c>
    </row>
    <row r="632">
      <c r="A632" s="23" t="str">
        <f t="shared" si="10"/>
        <v>OK</v>
      </c>
      <c r="B632" s="23" t="s">
        <v>57</v>
      </c>
      <c r="C632" s="23" t="s">
        <v>57</v>
      </c>
      <c r="D632" s="23">
        <v>1.0</v>
      </c>
      <c r="E632" s="23">
        <v>20.0</v>
      </c>
      <c r="F632" s="23">
        <v>10.0</v>
      </c>
      <c r="G632" s="23">
        <v>10.0</v>
      </c>
      <c r="H632" s="23">
        <v>50.0</v>
      </c>
      <c r="I632" s="23">
        <v>49954.0</v>
      </c>
      <c r="J632" s="23">
        <v>28595.9375</v>
      </c>
      <c r="K632" s="23">
        <v>42.75546</v>
      </c>
      <c r="L632" s="23">
        <v>2.0</v>
      </c>
      <c r="M632" s="23">
        <v>1.0</v>
      </c>
      <c r="N632" s="23">
        <v>299310.0</v>
      </c>
      <c r="O632" s="23">
        <v>3600.0064</v>
      </c>
      <c r="P632" s="23">
        <v>152.0</v>
      </c>
      <c r="Q632" s="23">
        <v>4730.0</v>
      </c>
      <c r="R632" s="23">
        <v>13270.0</v>
      </c>
      <c r="S632" s="23">
        <v>1055.0</v>
      </c>
      <c r="T632" s="23">
        <v>2.0</v>
      </c>
      <c r="U632" s="23">
        <v>9829.0</v>
      </c>
      <c r="V632" s="23">
        <v>0.0</v>
      </c>
      <c r="W632" s="23">
        <v>2384.0</v>
      </c>
      <c r="X632" s="23">
        <v>0.7328</v>
      </c>
      <c r="Y632" s="23">
        <v>0.0807</v>
      </c>
      <c r="Z632" s="23">
        <v>0.0</v>
      </c>
      <c r="AA632" s="23">
        <v>0.3815</v>
      </c>
      <c r="AB632" s="23">
        <v>9.0</v>
      </c>
      <c r="AC632" s="23">
        <v>50.0</v>
      </c>
      <c r="AD632" s="23">
        <v>46.0</v>
      </c>
      <c r="AE632" s="23">
        <v>0.0</v>
      </c>
      <c r="AF632" s="23">
        <v>4.0</v>
      </c>
      <c r="AG632" s="23">
        <v>0.0</v>
      </c>
      <c r="AH632" s="23">
        <v>0.0</v>
      </c>
      <c r="AI632" s="23">
        <v>0.0029</v>
      </c>
      <c r="AJ632" s="23">
        <v>0.0023</v>
      </c>
      <c r="AK632" s="23">
        <v>4.0E-4</v>
      </c>
      <c r="AL632" s="23">
        <v>0.0</v>
      </c>
      <c r="AM632" s="23">
        <v>0.0</v>
      </c>
      <c r="AN632" s="23">
        <v>8.0</v>
      </c>
      <c r="AO632" s="23">
        <v>6000.0</v>
      </c>
      <c r="AP632" s="23">
        <v>3600.0</v>
      </c>
      <c r="AQ632" s="23">
        <v>0.0</v>
      </c>
      <c r="AR632" s="23">
        <v>0.0</v>
      </c>
      <c r="AS632" s="23" t="s">
        <v>1408</v>
      </c>
      <c r="AT632" s="23" t="s">
        <v>772</v>
      </c>
    </row>
    <row r="633">
      <c r="A633" s="23" t="str">
        <f t="shared" si="10"/>
        <v>OK</v>
      </c>
      <c r="B633" s="23" t="s">
        <v>58</v>
      </c>
      <c r="C633" s="23" t="s">
        <v>58</v>
      </c>
      <c r="D633" s="23">
        <v>1.0</v>
      </c>
      <c r="E633" s="23">
        <v>21.0</v>
      </c>
      <c r="F633" s="23">
        <v>30.0</v>
      </c>
      <c r="G633" s="23">
        <v>10.0</v>
      </c>
      <c r="H633" s="23">
        <v>50.0</v>
      </c>
      <c r="I633" s="23">
        <v>182541.0</v>
      </c>
      <c r="J633" s="23">
        <v>182541.0</v>
      </c>
      <c r="K633" s="23">
        <v>0.0</v>
      </c>
      <c r="L633" s="23">
        <v>1.0</v>
      </c>
      <c r="M633" s="23">
        <v>1.0</v>
      </c>
      <c r="N633" s="23">
        <v>1662269.0</v>
      </c>
      <c r="O633" s="23">
        <v>1874.7032</v>
      </c>
      <c r="P633" s="23">
        <v>468.0</v>
      </c>
      <c r="Q633" s="23">
        <v>1066.0</v>
      </c>
      <c r="R633" s="23">
        <v>2518.0</v>
      </c>
      <c r="S633" s="23">
        <v>196.0</v>
      </c>
      <c r="T633" s="23">
        <v>0.0</v>
      </c>
      <c r="U633" s="23">
        <v>1879.0</v>
      </c>
      <c r="V633" s="23">
        <v>0.0</v>
      </c>
      <c r="W633" s="23">
        <v>443.0</v>
      </c>
      <c r="X633" s="23">
        <v>0.1205</v>
      </c>
      <c r="Y633" s="23">
        <v>0.0162</v>
      </c>
      <c r="Z633" s="23">
        <v>0.0</v>
      </c>
      <c r="AA633" s="23">
        <v>0.063</v>
      </c>
      <c r="AB633" s="23">
        <v>18.0</v>
      </c>
      <c r="AC633" s="23">
        <v>23.0</v>
      </c>
      <c r="AD633" s="23">
        <v>19.0</v>
      </c>
      <c r="AE633" s="23">
        <v>0.0</v>
      </c>
      <c r="AF633" s="23">
        <v>4.0</v>
      </c>
      <c r="AG633" s="23">
        <v>0.0</v>
      </c>
      <c r="AH633" s="23">
        <v>0.0</v>
      </c>
      <c r="AI633" s="23">
        <v>0.0077</v>
      </c>
      <c r="AJ633" s="23">
        <v>0.0054</v>
      </c>
      <c r="AK633" s="23">
        <v>0.0017</v>
      </c>
      <c r="AL633" s="23">
        <v>0.0</v>
      </c>
      <c r="AM633" s="23">
        <v>0.0</v>
      </c>
      <c r="AN633" s="23">
        <v>17.0</v>
      </c>
      <c r="AO633" s="23">
        <v>6000.0</v>
      </c>
      <c r="AP633" s="23">
        <v>3600.0</v>
      </c>
      <c r="AQ633" s="23">
        <v>0.0</v>
      </c>
      <c r="AR633" s="23">
        <v>0.0</v>
      </c>
      <c r="AS633" s="23" t="s">
        <v>1408</v>
      </c>
      <c r="AT633" s="23" t="s">
        <v>1409</v>
      </c>
    </row>
    <row r="634">
      <c r="A634" s="23" t="str">
        <f t="shared" si="10"/>
        <v>OK</v>
      </c>
      <c r="B634" s="23" t="s">
        <v>59</v>
      </c>
      <c r="C634" s="23" t="s">
        <v>59</v>
      </c>
      <c r="D634" s="23">
        <v>0.0</v>
      </c>
      <c r="E634" s="23">
        <v>21.0</v>
      </c>
      <c r="F634" s="23">
        <v>20.0</v>
      </c>
      <c r="G634" s="23">
        <v>10.0</v>
      </c>
      <c r="H634" s="23">
        <v>50.0</v>
      </c>
      <c r="I634" s="23" t="s">
        <v>134</v>
      </c>
      <c r="J634" s="23">
        <v>0.0</v>
      </c>
      <c r="K634" s="23" t="s">
        <v>134</v>
      </c>
      <c r="L634" s="23">
        <v>-1.0</v>
      </c>
      <c r="M634" s="23">
        <v>-1.0</v>
      </c>
      <c r="N634" s="23">
        <v>0.0</v>
      </c>
      <c r="O634" s="23">
        <v>0.0</v>
      </c>
      <c r="P634" s="23">
        <v>0.0</v>
      </c>
      <c r="Q634" s="23" t="s">
        <v>133</v>
      </c>
      <c r="R634" s="23" t="s">
        <v>133</v>
      </c>
      <c r="S634" s="23" t="s">
        <v>133</v>
      </c>
      <c r="T634" s="23" t="s">
        <v>133</v>
      </c>
      <c r="U634" s="23" t="s">
        <v>133</v>
      </c>
      <c r="V634" s="23" t="s">
        <v>133</v>
      </c>
      <c r="W634" s="23" t="s">
        <v>133</v>
      </c>
      <c r="X634" s="23" t="s">
        <v>133</v>
      </c>
      <c r="Y634" s="23" t="s">
        <v>133</v>
      </c>
      <c r="Z634" s="23" t="s">
        <v>133</v>
      </c>
      <c r="AA634" s="23" t="s">
        <v>133</v>
      </c>
      <c r="AB634" s="23" t="s">
        <v>133</v>
      </c>
      <c r="AC634" s="23" t="s">
        <v>133</v>
      </c>
      <c r="AD634" s="23" t="s">
        <v>133</v>
      </c>
      <c r="AE634" s="23" t="s">
        <v>133</v>
      </c>
      <c r="AF634" s="23" t="s">
        <v>133</v>
      </c>
      <c r="AG634" s="23" t="s">
        <v>133</v>
      </c>
      <c r="AH634" s="23" t="s">
        <v>133</v>
      </c>
      <c r="AI634" s="23" t="s">
        <v>133</v>
      </c>
      <c r="AJ634" s="23" t="s">
        <v>133</v>
      </c>
      <c r="AK634" s="23" t="s">
        <v>133</v>
      </c>
      <c r="AL634" s="23" t="s">
        <v>133</v>
      </c>
      <c r="AM634" s="23" t="s">
        <v>133</v>
      </c>
      <c r="AN634" s="23" t="s">
        <v>133</v>
      </c>
      <c r="AO634" s="23">
        <v>6000.0</v>
      </c>
      <c r="AP634" s="23">
        <v>3600.0</v>
      </c>
      <c r="AQ634" s="23">
        <v>0.0</v>
      </c>
      <c r="AR634" s="23">
        <v>0.0</v>
      </c>
      <c r="AS634" s="23" t="s">
        <v>1408</v>
      </c>
      <c r="AT634" s="23" t="s">
        <v>773</v>
      </c>
    </row>
    <row r="635">
      <c r="A635" s="23" t="str">
        <f t="shared" si="10"/>
        <v>OK</v>
      </c>
      <c r="B635" s="23" t="s">
        <v>60</v>
      </c>
      <c r="C635" s="23" t="s">
        <v>60</v>
      </c>
      <c r="D635" s="23">
        <v>1.0</v>
      </c>
      <c r="E635" s="23">
        <v>21.0</v>
      </c>
      <c r="F635" s="23">
        <v>30.0</v>
      </c>
      <c r="G635" s="23">
        <v>10.0</v>
      </c>
      <c r="H635" s="23">
        <v>50.0</v>
      </c>
      <c r="I635" s="23">
        <v>22686.0</v>
      </c>
      <c r="J635" s="23">
        <v>17719.416667</v>
      </c>
      <c r="K635" s="23">
        <v>21.892724</v>
      </c>
      <c r="L635" s="23">
        <v>2.0</v>
      </c>
      <c r="M635" s="23">
        <v>1.0</v>
      </c>
      <c r="N635" s="23">
        <v>190050.0</v>
      </c>
      <c r="O635" s="23">
        <v>3600.0383</v>
      </c>
      <c r="P635" s="23">
        <v>0.0</v>
      </c>
      <c r="Q635" s="23">
        <v>29986.0</v>
      </c>
      <c r="R635" s="23">
        <v>30039.0</v>
      </c>
      <c r="S635" s="23">
        <v>2917.0</v>
      </c>
      <c r="T635" s="23">
        <v>0.0</v>
      </c>
      <c r="U635" s="23">
        <v>62.0</v>
      </c>
      <c r="V635" s="23">
        <v>0.0</v>
      </c>
      <c r="W635" s="23">
        <v>27060.0</v>
      </c>
      <c r="X635" s="23">
        <v>2.9053</v>
      </c>
      <c r="Y635" s="23">
        <v>0.2281</v>
      </c>
      <c r="Z635" s="23">
        <v>0.0</v>
      </c>
      <c r="AA635" s="23">
        <v>1.0804</v>
      </c>
      <c r="AB635" s="23">
        <v>9.0</v>
      </c>
      <c r="AC635" s="23">
        <v>70.0</v>
      </c>
      <c r="AD635" s="23">
        <v>70.0</v>
      </c>
      <c r="AE635" s="23">
        <v>0.0</v>
      </c>
      <c r="AF635" s="23">
        <v>0.0</v>
      </c>
      <c r="AG635" s="23">
        <v>0.0</v>
      </c>
      <c r="AH635" s="23">
        <v>0.0</v>
      </c>
      <c r="AI635" s="23">
        <v>0.0034</v>
      </c>
      <c r="AJ635" s="23">
        <v>0.0028</v>
      </c>
      <c r="AK635" s="23">
        <v>4.0E-4</v>
      </c>
      <c r="AL635" s="23">
        <v>0.0</v>
      </c>
      <c r="AM635" s="23">
        <v>0.0</v>
      </c>
      <c r="AN635" s="23">
        <v>2.0</v>
      </c>
      <c r="AO635" s="23">
        <v>6000.0</v>
      </c>
      <c r="AP635" s="23">
        <v>3600.0</v>
      </c>
      <c r="AQ635" s="23">
        <v>0.0</v>
      </c>
      <c r="AR635" s="23">
        <v>0.0</v>
      </c>
      <c r="AS635" s="23" t="s">
        <v>1408</v>
      </c>
      <c r="AT635" s="23" t="s">
        <v>774</v>
      </c>
    </row>
    <row r="636">
      <c r="A636" s="23" t="str">
        <f t="shared" si="10"/>
        <v>OK</v>
      </c>
      <c r="B636" s="23" t="s">
        <v>61</v>
      </c>
      <c r="C636" s="23" t="s">
        <v>61</v>
      </c>
      <c r="D636" s="23">
        <v>1.0</v>
      </c>
      <c r="E636" s="23">
        <v>21.0</v>
      </c>
      <c r="F636" s="23">
        <v>20.0</v>
      </c>
      <c r="G636" s="23">
        <v>10.0</v>
      </c>
      <c r="H636" s="23">
        <v>50.0</v>
      </c>
      <c r="I636" s="23">
        <v>30912.0</v>
      </c>
      <c r="J636" s="23">
        <v>22551.529412</v>
      </c>
      <c r="K636" s="23">
        <v>27.046036</v>
      </c>
      <c r="L636" s="23">
        <v>2.0</v>
      </c>
      <c r="M636" s="23">
        <v>1.0</v>
      </c>
      <c r="N636" s="23">
        <v>215045.0</v>
      </c>
      <c r="O636" s="23">
        <v>3600.0093</v>
      </c>
      <c r="P636" s="23">
        <v>0.0</v>
      </c>
      <c r="Q636" s="23">
        <v>15229.0</v>
      </c>
      <c r="R636" s="23">
        <v>26637.0</v>
      </c>
      <c r="S636" s="23">
        <v>1480.0</v>
      </c>
      <c r="T636" s="23">
        <v>0.0</v>
      </c>
      <c r="U636" s="23">
        <v>7928.0</v>
      </c>
      <c r="V636" s="23">
        <v>0.0</v>
      </c>
      <c r="W636" s="23">
        <v>17229.0</v>
      </c>
      <c r="X636" s="23">
        <v>1.8138</v>
      </c>
      <c r="Y636" s="23">
        <v>0.1448</v>
      </c>
      <c r="Z636" s="23">
        <v>0.0</v>
      </c>
      <c r="AA636" s="23">
        <v>0.7906</v>
      </c>
      <c r="AB636" s="23">
        <v>4.0</v>
      </c>
      <c r="AC636" s="23">
        <v>8.0</v>
      </c>
      <c r="AD636" s="23">
        <v>8.0</v>
      </c>
      <c r="AE636" s="23">
        <v>0.0</v>
      </c>
      <c r="AF636" s="23">
        <v>0.0</v>
      </c>
      <c r="AG636" s="23">
        <v>0.0</v>
      </c>
      <c r="AH636" s="23">
        <v>0.0</v>
      </c>
      <c r="AI636" s="23">
        <v>0.0018</v>
      </c>
      <c r="AJ636" s="23">
        <v>0.0014</v>
      </c>
      <c r="AK636" s="23">
        <v>3.0E-4</v>
      </c>
      <c r="AL636" s="23">
        <v>0.0</v>
      </c>
      <c r="AM636" s="23">
        <v>0.0</v>
      </c>
      <c r="AN636" s="23">
        <v>3.0</v>
      </c>
      <c r="AO636" s="23">
        <v>6000.0</v>
      </c>
      <c r="AP636" s="23">
        <v>3600.0</v>
      </c>
      <c r="AQ636" s="23">
        <v>0.0</v>
      </c>
      <c r="AR636" s="23">
        <v>0.0</v>
      </c>
      <c r="AS636" s="23" t="s">
        <v>1408</v>
      </c>
      <c r="AT636" s="23" t="s">
        <v>775</v>
      </c>
    </row>
    <row r="637">
      <c r="A637" s="23" t="str">
        <f t="shared" si="10"/>
        <v>OK</v>
      </c>
      <c r="B637" s="23" t="s">
        <v>62</v>
      </c>
      <c r="C637" s="23" t="s">
        <v>62</v>
      </c>
      <c r="D637" s="23">
        <v>1.0</v>
      </c>
      <c r="E637" s="23">
        <v>21.0</v>
      </c>
      <c r="F637" s="23">
        <v>10.0</v>
      </c>
      <c r="G637" s="23">
        <v>10.0</v>
      </c>
      <c r="H637" s="23">
        <v>50.0</v>
      </c>
      <c r="I637" s="23">
        <v>57484.0</v>
      </c>
      <c r="J637" s="23">
        <v>22375.8</v>
      </c>
      <c r="K637" s="23">
        <v>61.074734</v>
      </c>
      <c r="L637" s="23">
        <v>2.0</v>
      </c>
      <c r="M637" s="23">
        <v>1.0</v>
      </c>
      <c r="N637" s="23">
        <v>218033.0</v>
      </c>
      <c r="O637" s="23">
        <v>3600.0089</v>
      </c>
      <c r="P637" s="23">
        <v>52.0</v>
      </c>
      <c r="Q637" s="23">
        <v>5950.0</v>
      </c>
      <c r="R637" s="23">
        <v>12491.0</v>
      </c>
      <c r="S637" s="23">
        <v>2467.0</v>
      </c>
      <c r="T637" s="23">
        <v>8.0</v>
      </c>
      <c r="U637" s="23">
        <v>8959.0</v>
      </c>
      <c r="V637" s="23">
        <v>0.0</v>
      </c>
      <c r="W637" s="23">
        <v>1057.0</v>
      </c>
      <c r="X637" s="23">
        <v>0.7598</v>
      </c>
      <c r="Y637" s="23">
        <v>0.1406</v>
      </c>
      <c r="Z637" s="23">
        <v>0.0</v>
      </c>
      <c r="AA637" s="23">
        <v>0.3203</v>
      </c>
      <c r="AB637" s="23">
        <v>13.0</v>
      </c>
      <c r="AC637" s="23">
        <v>73.0</v>
      </c>
      <c r="AD637" s="23">
        <v>71.0</v>
      </c>
      <c r="AE637" s="23">
        <v>0.0</v>
      </c>
      <c r="AF637" s="23">
        <v>2.0</v>
      </c>
      <c r="AG637" s="23">
        <v>0.0</v>
      </c>
      <c r="AH637" s="23">
        <v>0.0</v>
      </c>
      <c r="AI637" s="23">
        <v>0.0072</v>
      </c>
      <c r="AJ637" s="23">
        <v>0.0056</v>
      </c>
      <c r="AK637" s="23">
        <v>0.001</v>
      </c>
      <c r="AL637" s="23">
        <v>0.0</v>
      </c>
      <c r="AM637" s="23">
        <v>0.0</v>
      </c>
      <c r="AN637" s="23">
        <v>7.0</v>
      </c>
      <c r="AO637" s="23">
        <v>6000.0</v>
      </c>
      <c r="AP637" s="23">
        <v>3600.0</v>
      </c>
      <c r="AQ637" s="23">
        <v>0.0</v>
      </c>
      <c r="AR637" s="23">
        <v>0.0</v>
      </c>
      <c r="AS637" s="23" t="s">
        <v>1408</v>
      </c>
      <c r="AT637" s="23" t="s">
        <v>776</v>
      </c>
    </row>
    <row r="638">
      <c r="A638" s="23" t="str">
        <f t="shared" si="10"/>
        <v>OK</v>
      </c>
      <c r="B638" s="23" t="s">
        <v>63</v>
      </c>
      <c r="C638" s="23" t="s">
        <v>63</v>
      </c>
      <c r="D638" s="23">
        <v>1.0</v>
      </c>
      <c r="E638" s="23">
        <v>23.0</v>
      </c>
      <c r="F638" s="23">
        <v>30.0</v>
      </c>
      <c r="G638" s="23">
        <v>10.0</v>
      </c>
      <c r="H638" s="23">
        <v>50.0</v>
      </c>
      <c r="I638" s="23">
        <v>44176.0</v>
      </c>
      <c r="J638" s="23">
        <v>23451.475</v>
      </c>
      <c r="K638" s="23">
        <v>46.913539</v>
      </c>
      <c r="L638" s="23">
        <v>2.0</v>
      </c>
      <c r="M638" s="23">
        <v>1.0</v>
      </c>
      <c r="N638" s="23">
        <v>198420.0</v>
      </c>
      <c r="O638" s="23">
        <v>3600.0621</v>
      </c>
      <c r="P638" s="23">
        <v>0.0</v>
      </c>
      <c r="Q638" s="23">
        <v>10132.0</v>
      </c>
      <c r="R638" s="23">
        <v>18309.0</v>
      </c>
      <c r="S638" s="23">
        <v>4197.0</v>
      </c>
      <c r="T638" s="23">
        <v>467.0</v>
      </c>
      <c r="U638" s="23">
        <v>13051.0</v>
      </c>
      <c r="V638" s="23">
        <v>0.0</v>
      </c>
      <c r="W638" s="23">
        <v>594.0</v>
      </c>
      <c r="X638" s="23">
        <v>1.4444</v>
      </c>
      <c r="Y638" s="23">
        <v>0.2857</v>
      </c>
      <c r="Z638" s="23">
        <v>0.0</v>
      </c>
      <c r="AA638" s="23">
        <v>0.5689</v>
      </c>
      <c r="AB638" s="23">
        <v>1.0</v>
      </c>
      <c r="AC638" s="23">
        <v>15.0</v>
      </c>
      <c r="AD638" s="23">
        <v>15.0</v>
      </c>
      <c r="AE638" s="23">
        <v>0.0</v>
      </c>
      <c r="AF638" s="23">
        <v>0.0</v>
      </c>
      <c r="AG638" s="23">
        <v>0.0</v>
      </c>
      <c r="AH638" s="23">
        <v>0.0</v>
      </c>
      <c r="AI638" s="23">
        <v>8.0E-4</v>
      </c>
      <c r="AJ638" s="23">
        <v>7.0E-4</v>
      </c>
      <c r="AK638" s="23">
        <v>0.0</v>
      </c>
      <c r="AL638" s="23">
        <v>0.0</v>
      </c>
      <c r="AM638" s="23">
        <v>0.0</v>
      </c>
      <c r="AN638" s="23">
        <v>4.0</v>
      </c>
      <c r="AO638" s="23">
        <v>6000.0</v>
      </c>
      <c r="AP638" s="23">
        <v>3600.0</v>
      </c>
      <c r="AQ638" s="23">
        <v>0.0</v>
      </c>
      <c r="AR638" s="23">
        <v>0.0</v>
      </c>
      <c r="AS638" s="23" t="s">
        <v>1408</v>
      </c>
      <c r="AT638" s="23" t="s">
        <v>1410</v>
      </c>
    </row>
    <row r="639">
      <c r="A639" s="23" t="str">
        <f t="shared" si="10"/>
        <v>OK</v>
      </c>
      <c r="B639" s="23" t="s">
        <v>64</v>
      </c>
      <c r="C639" s="23" t="s">
        <v>64</v>
      </c>
      <c r="D639" s="23">
        <v>1.0</v>
      </c>
      <c r="E639" s="23">
        <v>23.0</v>
      </c>
      <c r="F639" s="23">
        <v>20.0</v>
      </c>
      <c r="G639" s="23">
        <v>10.0</v>
      </c>
      <c r="H639" s="23">
        <v>50.0</v>
      </c>
      <c r="I639" s="23">
        <v>58277.0</v>
      </c>
      <c r="J639" s="23">
        <v>24997.152174</v>
      </c>
      <c r="K639" s="23">
        <v>57.106316</v>
      </c>
      <c r="L639" s="23">
        <v>2.0</v>
      </c>
      <c r="M639" s="23">
        <v>1.0</v>
      </c>
      <c r="N639" s="23">
        <v>230342.0</v>
      </c>
      <c r="O639" s="23">
        <v>3600.0086</v>
      </c>
      <c r="P639" s="23">
        <v>12.0</v>
      </c>
      <c r="Q639" s="23">
        <v>5912.0</v>
      </c>
      <c r="R639" s="23">
        <v>13528.0</v>
      </c>
      <c r="S639" s="23">
        <v>1895.0</v>
      </c>
      <c r="T639" s="23">
        <v>555.0</v>
      </c>
      <c r="U639" s="23">
        <v>10474.0</v>
      </c>
      <c r="V639" s="23">
        <v>0.0</v>
      </c>
      <c r="W639" s="23">
        <v>604.0</v>
      </c>
      <c r="X639" s="23">
        <v>0.877</v>
      </c>
      <c r="Y639" s="23">
        <v>0.1536</v>
      </c>
      <c r="Z639" s="23">
        <v>0.0</v>
      </c>
      <c r="AA639" s="23">
        <v>0.3962</v>
      </c>
      <c r="AB639" s="23">
        <v>1.0</v>
      </c>
      <c r="AC639" s="23">
        <v>38.0</v>
      </c>
      <c r="AD639" s="23">
        <v>11.0</v>
      </c>
      <c r="AE639" s="23">
        <v>27.0</v>
      </c>
      <c r="AF639" s="23">
        <v>0.0</v>
      </c>
      <c r="AG639" s="23">
        <v>0.0</v>
      </c>
      <c r="AH639" s="23">
        <v>0.0</v>
      </c>
      <c r="AI639" s="23">
        <v>8.0E-4</v>
      </c>
      <c r="AJ639" s="23">
        <v>8.0E-4</v>
      </c>
      <c r="AK639" s="23">
        <v>0.0</v>
      </c>
      <c r="AL639" s="23">
        <v>0.0</v>
      </c>
      <c r="AM639" s="23">
        <v>0.0</v>
      </c>
      <c r="AN639" s="23">
        <v>6.0</v>
      </c>
      <c r="AO639" s="23">
        <v>6000.0</v>
      </c>
      <c r="AP639" s="23">
        <v>3600.0</v>
      </c>
      <c r="AQ639" s="23">
        <v>0.0</v>
      </c>
      <c r="AR639" s="23">
        <v>0.0</v>
      </c>
      <c r="AS639" s="23" t="s">
        <v>1408</v>
      </c>
      <c r="AT639" s="23" t="s">
        <v>1411</v>
      </c>
    </row>
    <row r="640">
      <c r="A640" s="23" t="str">
        <f t="shared" si="10"/>
        <v>OK</v>
      </c>
      <c r="B640" s="23" t="s">
        <v>65</v>
      </c>
      <c r="C640" s="23" t="s">
        <v>65</v>
      </c>
      <c r="D640" s="23">
        <v>0.0</v>
      </c>
      <c r="E640" s="23">
        <v>23.0</v>
      </c>
      <c r="F640" s="23">
        <v>10.0</v>
      </c>
      <c r="G640" s="23">
        <v>10.0</v>
      </c>
      <c r="H640" s="23">
        <v>50.0</v>
      </c>
      <c r="I640" s="23" t="s">
        <v>134</v>
      </c>
      <c r="J640" s="23">
        <v>0.0</v>
      </c>
      <c r="K640" s="23" t="s">
        <v>134</v>
      </c>
      <c r="L640" s="23">
        <v>-1.0</v>
      </c>
      <c r="M640" s="23">
        <v>-1.0</v>
      </c>
      <c r="N640" s="23">
        <v>0.0</v>
      </c>
      <c r="O640" s="23">
        <v>0.0</v>
      </c>
      <c r="P640" s="23">
        <v>0.0</v>
      </c>
      <c r="Q640" s="23" t="s">
        <v>133</v>
      </c>
      <c r="R640" s="23" t="s">
        <v>133</v>
      </c>
      <c r="S640" s="23" t="s">
        <v>133</v>
      </c>
      <c r="T640" s="23" t="s">
        <v>133</v>
      </c>
      <c r="U640" s="23" t="s">
        <v>133</v>
      </c>
      <c r="V640" s="23" t="s">
        <v>133</v>
      </c>
      <c r="W640" s="23" t="s">
        <v>133</v>
      </c>
      <c r="X640" s="23" t="s">
        <v>133</v>
      </c>
      <c r="Y640" s="23" t="s">
        <v>133</v>
      </c>
      <c r="Z640" s="23" t="s">
        <v>133</v>
      </c>
      <c r="AA640" s="23" t="s">
        <v>133</v>
      </c>
      <c r="AB640" s="23" t="s">
        <v>133</v>
      </c>
      <c r="AC640" s="23" t="s">
        <v>133</v>
      </c>
      <c r="AD640" s="23" t="s">
        <v>133</v>
      </c>
      <c r="AE640" s="23" t="s">
        <v>133</v>
      </c>
      <c r="AF640" s="23" t="s">
        <v>133</v>
      </c>
      <c r="AG640" s="23" t="s">
        <v>133</v>
      </c>
      <c r="AH640" s="23" t="s">
        <v>133</v>
      </c>
      <c r="AI640" s="23" t="s">
        <v>133</v>
      </c>
      <c r="AJ640" s="23" t="s">
        <v>133</v>
      </c>
      <c r="AK640" s="23" t="s">
        <v>133</v>
      </c>
      <c r="AL640" s="23" t="s">
        <v>133</v>
      </c>
      <c r="AM640" s="23" t="s">
        <v>133</v>
      </c>
      <c r="AN640" s="23" t="s">
        <v>133</v>
      </c>
      <c r="AO640" s="23">
        <v>6000.0</v>
      </c>
      <c r="AP640" s="23">
        <v>3600.0</v>
      </c>
      <c r="AQ640" s="23">
        <v>0.0</v>
      </c>
      <c r="AR640" s="23">
        <v>0.0</v>
      </c>
      <c r="AS640" s="23" t="s">
        <v>1408</v>
      </c>
      <c r="AT640" s="23" t="s">
        <v>779</v>
      </c>
    </row>
    <row r="641">
      <c r="A641" s="23" t="str">
        <f t="shared" si="10"/>
        <v>OK</v>
      </c>
      <c r="B641" s="23" t="s">
        <v>66</v>
      </c>
      <c r="C641" s="23" t="s">
        <v>66</v>
      </c>
      <c r="D641" s="23">
        <v>1.0</v>
      </c>
      <c r="E641" s="23">
        <v>27.0</v>
      </c>
      <c r="F641" s="23">
        <v>30.0</v>
      </c>
      <c r="G641" s="23">
        <v>10.0</v>
      </c>
      <c r="H641" s="23">
        <v>50.0</v>
      </c>
      <c r="I641" s="23">
        <v>38800.0</v>
      </c>
      <c r="J641" s="23">
        <v>30625.0</v>
      </c>
      <c r="K641" s="23">
        <v>21.069588</v>
      </c>
      <c r="L641" s="23">
        <v>2.0</v>
      </c>
      <c r="M641" s="23">
        <v>1.0</v>
      </c>
      <c r="N641" s="23">
        <v>142989.0</v>
      </c>
      <c r="O641" s="23">
        <v>3600.0117</v>
      </c>
      <c r="P641" s="23">
        <v>0.0</v>
      </c>
      <c r="Q641" s="23">
        <v>12007.0</v>
      </c>
      <c r="R641" s="23">
        <v>22322.0</v>
      </c>
      <c r="S641" s="23">
        <v>5050.0</v>
      </c>
      <c r="T641" s="23">
        <v>0.0</v>
      </c>
      <c r="U641" s="23">
        <v>16422.0</v>
      </c>
      <c r="V641" s="23">
        <v>0.0</v>
      </c>
      <c r="W641" s="23">
        <v>850.0</v>
      </c>
      <c r="X641" s="23">
        <v>2.075</v>
      </c>
      <c r="Y641" s="23">
        <v>0.3737</v>
      </c>
      <c r="Z641" s="23">
        <v>0.0</v>
      </c>
      <c r="AA641" s="23">
        <v>0.8721</v>
      </c>
      <c r="AB641" s="23">
        <v>3.0</v>
      </c>
      <c r="AC641" s="23">
        <v>11.0</v>
      </c>
      <c r="AD641" s="23">
        <v>9.0</v>
      </c>
      <c r="AE641" s="23">
        <v>0.0</v>
      </c>
      <c r="AF641" s="23">
        <v>2.0</v>
      </c>
      <c r="AG641" s="23">
        <v>0.0</v>
      </c>
      <c r="AH641" s="23">
        <v>0.0</v>
      </c>
      <c r="AI641" s="23">
        <v>0.0011</v>
      </c>
      <c r="AJ641" s="23">
        <v>8.0E-4</v>
      </c>
      <c r="AK641" s="23">
        <v>2.0E-4</v>
      </c>
      <c r="AL641" s="23">
        <v>0.0</v>
      </c>
      <c r="AM641" s="23">
        <v>0.0</v>
      </c>
      <c r="AN641" s="23">
        <v>4.0</v>
      </c>
      <c r="AO641" s="23">
        <v>6000.0</v>
      </c>
      <c r="AP641" s="23">
        <v>3600.0</v>
      </c>
      <c r="AQ641" s="23">
        <v>1.0</v>
      </c>
      <c r="AR641" s="23">
        <v>0.0</v>
      </c>
      <c r="AS641" s="23" t="s">
        <v>1408</v>
      </c>
      <c r="AT641" s="23" t="s">
        <v>780</v>
      </c>
    </row>
    <row r="642">
      <c r="A642" s="23" t="str">
        <f t="shared" si="10"/>
        <v>OK</v>
      </c>
      <c r="B642" s="23" t="s">
        <v>67</v>
      </c>
      <c r="C642" s="23" t="s">
        <v>67</v>
      </c>
      <c r="D642" s="23">
        <v>1.0</v>
      </c>
      <c r="E642" s="23">
        <v>27.0</v>
      </c>
      <c r="F642" s="23">
        <v>20.0</v>
      </c>
      <c r="G642" s="23">
        <v>10.0</v>
      </c>
      <c r="H642" s="23">
        <v>50.0</v>
      </c>
      <c r="I642" s="23">
        <v>51600.0</v>
      </c>
      <c r="J642" s="23">
        <v>32500.0</v>
      </c>
      <c r="K642" s="23">
        <v>37.015504</v>
      </c>
      <c r="L642" s="23">
        <v>2.0</v>
      </c>
      <c r="M642" s="23">
        <v>1.0</v>
      </c>
      <c r="N642" s="23">
        <v>165752.0</v>
      </c>
      <c r="O642" s="23">
        <v>3600.0471</v>
      </c>
      <c r="P642" s="23">
        <v>104.0</v>
      </c>
      <c r="Q642" s="23">
        <v>8109.0</v>
      </c>
      <c r="R642" s="23">
        <v>20497.0</v>
      </c>
      <c r="S642" s="23">
        <v>2597.0</v>
      </c>
      <c r="T642" s="23">
        <v>0.0</v>
      </c>
      <c r="U642" s="23">
        <v>16784.0</v>
      </c>
      <c r="V642" s="23">
        <v>0.0</v>
      </c>
      <c r="W642" s="23">
        <v>1116.0</v>
      </c>
      <c r="X642" s="23">
        <v>1.5182</v>
      </c>
      <c r="Y642" s="23">
        <v>0.2076</v>
      </c>
      <c r="Z642" s="23">
        <v>0.0</v>
      </c>
      <c r="AA642" s="23">
        <v>0.7645</v>
      </c>
      <c r="AB642" s="23">
        <v>9.0</v>
      </c>
      <c r="AC642" s="23">
        <v>23.0</v>
      </c>
      <c r="AD642" s="23">
        <v>16.0</v>
      </c>
      <c r="AE642" s="23">
        <v>0.0</v>
      </c>
      <c r="AF642" s="23">
        <v>7.0</v>
      </c>
      <c r="AG642" s="23">
        <v>0.0</v>
      </c>
      <c r="AH642" s="23">
        <v>0.0</v>
      </c>
      <c r="AI642" s="23">
        <v>0.0045</v>
      </c>
      <c r="AJ642" s="23">
        <v>0.0032</v>
      </c>
      <c r="AK642" s="23">
        <v>0.001</v>
      </c>
      <c r="AL642" s="23">
        <v>0.0</v>
      </c>
      <c r="AM642" s="23">
        <v>0.0</v>
      </c>
      <c r="AN642" s="23">
        <v>7.0</v>
      </c>
      <c r="AO642" s="23">
        <v>6000.0</v>
      </c>
      <c r="AP642" s="23">
        <v>3600.0</v>
      </c>
      <c r="AQ642" s="23">
        <v>1.0</v>
      </c>
      <c r="AR642" s="23">
        <v>0.0</v>
      </c>
      <c r="AS642" s="23" t="s">
        <v>1408</v>
      </c>
      <c r="AT642" s="23" t="s">
        <v>781</v>
      </c>
    </row>
    <row r="643">
      <c r="A643" s="23" t="str">
        <f t="shared" si="10"/>
        <v>OK</v>
      </c>
      <c r="B643" s="23" t="s">
        <v>68</v>
      </c>
      <c r="C643" s="23" t="s">
        <v>68</v>
      </c>
      <c r="D643" s="23">
        <v>0.0</v>
      </c>
      <c r="E643" s="23">
        <v>27.0</v>
      </c>
      <c r="F643" s="23">
        <v>11.0</v>
      </c>
      <c r="G643" s="23">
        <v>10.0</v>
      </c>
      <c r="H643" s="23">
        <v>50.0</v>
      </c>
      <c r="I643" s="23" t="s">
        <v>134</v>
      </c>
      <c r="J643" s="23">
        <v>0.0</v>
      </c>
      <c r="K643" s="23" t="s">
        <v>134</v>
      </c>
      <c r="L643" s="23">
        <v>-1.0</v>
      </c>
      <c r="M643" s="23">
        <v>-1.0</v>
      </c>
      <c r="N643" s="23">
        <v>0.0</v>
      </c>
      <c r="O643" s="23">
        <v>0.0</v>
      </c>
      <c r="P643" s="23">
        <v>0.0</v>
      </c>
      <c r="Q643" s="23" t="s">
        <v>133</v>
      </c>
      <c r="R643" s="23" t="s">
        <v>133</v>
      </c>
      <c r="S643" s="23" t="s">
        <v>133</v>
      </c>
      <c r="T643" s="23" t="s">
        <v>133</v>
      </c>
      <c r="U643" s="23" t="s">
        <v>133</v>
      </c>
      <c r="V643" s="23" t="s">
        <v>133</v>
      </c>
      <c r="W643" s="23" t="s">
        <v>133</v>
      </c>
      <c r="X643" s="23" t="s">
        <v>133</v>
      </c>
      <c r="Y643" s="23" t="s">
        <v>133</v>
      </c>
      <c r="Z643" s="23" t="s">
        <v>133</v>
      </c>
      <c r="AA643" s="23" t="s">
        <v>133</v>
      </c>
      <c r="AB643" s="23" t="s">
        <v>133</v>
      </c>
      <c r="AC643" s="23" t="s">
        <v>133</v>
      </c>
      <c r="AD643" s="23" t="s">
        <v>133</v>
      </c>
      <c r="AE643" s="23" t="s">
        <v>133</v>
      </c>
      <c r="AF643" s="23" t="s">
        <v>133</v>
      </c>
      <c r="AG643" s="23" t="s">
        <v>133</v>
      </c>
      <c r="AH643" s="23" t="s">
        <v>133</v>
      </c>
      <c r="AI643" s="23" t="s">
        <v>133</v>
      </c>
      <c r="AJ643" s="23" t="s">
        <v>133</v>
      </c>
      <c r="AK643" s="23" t="s">
        <v>133</v>
      </c>
      <c r="AL643" s="23" t="s">
        <v>133</v>
      </c>
      <c r="AM643" s="23" t="s">
        <v>133</v>
      </c>
      <c r="AN643" s="23" t="s">
        <v>133</v>
      </c>
      <c r="AO643" s="23">
        <v>6000.0</v>
      </c>
      <c r="AP643" s="23">
        <v>3600.0</v>
      </c>
      <c r="AQ643" s="23">
        <v>1.0</v>
      </c>
      <c r="AR643" s="23">
        <v>0.0</v>
      </c>
      <c r="AS643" s="23" t="s">
        <v>1408</v>
      </c>
      <c r="AT643" s="23" t="s">
        <v>781</v>
      </c>
    </row>
    <row r="644">
      <c r="A644" s="23" t="str">
        <f t="shared" si="10"/>
        <v>OK</v>
      </c>
      <c r="B644" s="23" t="s">
        <v>69</v>
      </c>
      <c r="C644" s="23" t="s">
        <v>69</v>
      </c>
      <c r="D644" s="23">
        <v>1.0</v>
      </c>
      <c r="E644" s="23">
        <v>28.0</v>
      </c>
      <c r="F644" s="23">
        <v>30.0</v>
      </c>
      <c r="G644" s="23">
        <v>10.0</v>
      </c>
      <c r="H644" s="23">
        <v>50.0</v>
      </c>
      <c r="I644" s="23">
        <v>111000.0</v>
      </c>
      <c r="J644" s="23">
        <v>67790.0</v>
      </c>
      <c r="K644" s="23">
        <v>38.927928</v>
      </c>
      <c r="L644" s="23">
        <v>2.0</v>
      </c>
      <c r="M644" s="23">
        <v>1.0</v>
      </c>
      <c r="N644" s="23">
        <v>217060.0</v>
      </c>
      <c r="O644" s="23">
        <v>3600.0857</v>
      </c>
      <c r="P644" s="23">
        <v>532.0</v>
      </c>
      <c r="Q644" s="23">
        <v>2980.0</v>
      </c>
      <c r="R644" s="23">
        <v>11592.0</v>
      </c>
      <c r="S644" s="23">
        <v>653.0</v>
      </c>
      <c r="T644" s="23">
        <v>0.0</v>
      </c>
      <c r="U644" s="23">
        <v>9627.0</v>
      </c>
      <c r="V644" s="23">
        <v>0.0</v>
      </c>
      <c r="W644" s="23">
        <v>1312.0</v>
      </c>
      <c r="X644" s="23">
        <v>0.6387</v>
      </c>
      <c r="Y644" s="23">
        <v>0.0616</v>
      </c>
      <c r="Z644" s="23">
        <v>0.0</v>
      </c>
      <c r="AA644" s="23">
        <v>0.3812</v>
      </c>
      <c r="AB644" s="23">
        <v>10.0</v>
      </c>
      <c r="AC644" s="23">
        <v>22.0</v>
      </c>
      <c r="AD644" s="23">
        <v>16.0</v>
      </c>
      <c r="AE644" s="23">
        <v>0.0</v>
      </c>
      <c r="AF644" s="23">
        <v>6.0</v>
      </c>
      <c r="AG644" s="23">
        <v>0.0</v>
      </c>
      <c r="AH644" s="23">
        <v>0.0</v>
      </c>
      <c r="AI644" s="23">
        <v>0.0065</v>
      </c>
      <c r="AJ644" s="23">
        <v>0.0044</v>
      </c>
      <c r="AK644" s="23">
        <v>0.0014</v>
      </c>
      <c r="AL644" s="23">
        <v>0.0</v>
      </c>
      <c r="AM644" s="23">
        <v>0.0</v>
      </c>
      <c r="AN644" s="23">
        <v>12.0</v>
      </c>
      <c r="AO644" s="23">
        <v>6000.0</v>
      </c>
      <c r="AP644" s="23">
        <v>3600.0</v>
      </c>
      <c r="AQ644" s="23">
        <v>0.0</v>
      </c>
      <c r="AR644" s="23">
        <v>0.0</v>
      </c>
      <c r="AS644" s="23" t="s">
        <v>1408</v>
      </c>
      <c r="AT644" s="23" t="s">
        <v>782</v>
      </c>
    </row>
    <row r="645">
      <c r="A645" s="23" t="str">
        <f t="shared" si="10"/>
        <v>OK</v>
      </c>
      <c r="B645" s="23" t="s">
        <v>70</v>
      </c>
      <c r="C645" s="23" t="s">
        <v>70</v>
      </c>
      <c r="D645" s="23">
        <v>0.0</v>
      </c>
      <c r="E645" s="23">
        <v>28.0</v>
      </c>
      <c r="F645" s="23">
        <v>20.0</v>
      </c>
      <c r="G645" s="23">
        <v>10.0</v>
      </c>
      <c r="H645" s="23">
        <v>50.0</v>
      </c>
      <c r="I645" s="23" t="s">
        <v>134</v>
      </c>
      <c r="J645" s="23">
        <v>0.0</v>
      </c>
      <c r="K645" s="23" t="s">
        <v>134</v>
      </c>
      <c r="L645" s="23">
        <v>-1.0</v>
      </c>
      <c r="M645" s="23">
        <v>-1.0</v>
      </c>
      <c r="N645" s="23">
        <v>0.0</v>
      </c>
      <c r="O645" s="23">
        <v>0.0</v>
      </c>
      <c r="P645" s="23">
        <v>0.0</v>
      </c>
      <c r="Q645" s="23" t="s">
        <v>133</v>
      </c>
      <c r="R645" s="23" t="s">
        <v>133</v>
      </c>
      <c r="S645" s="23" t="s">
        <v>133</v>
      </c>
      <c r="T645" s="23" t="s">
        <v>133</v>
      </c>
      <c r="U645" s="23" t="s">
        <v>133</v>
      </c>
      <c r="V645" s="23" t="s">
        <v>133</v>
      </c>
      <c r="W645" s="23" t="s">
        <v>133</v>
      </c>
      <c r="X645" s="23" t="s">
        <v>133</v>
      </c>
      <c r="Y645" s="23" t="s">
        <v>133</v>
      </c>
      <c r="Z645" s="23" t="s">
        <v>133</v>
      </c>
      <c r="AA645" s="23" t="s">
        <v>133</v>
      </c>
      <c r="AB645" s="23" t="s">
        <v>133</v>
      </c>
      <c r="AC645" s="23" t="s">
        <v>133</v>
      </c>
      <c r="AD645" s="23" t="s">
        <v>133</v>
      </c>
      <c r="AE645" s="23" t="s">
        <v>133</v>
      </c>
      <c r="AF645" s="23" t="s">
        <v>133</v>
      </c>
      <c r="AG645" s="23" t="s">
        <v>133</v>
      </c>
      <c r="AH645" s="23" t="s">
        <v>133</v>
      </c>
      <c r="AI645" s="23" t="s">
        <v>133</v>
      </c>
      <c r="AJ645" s="23" t="s">
        <v>133</v>
      </c>
      <c r="AK645" s="23" t="s">
        <v>133</v>
      </c>
      <c r="AL645" s="23" t="s">
        <v>133</v>
      </c>
      <c r="AM645" s="23" t="s">
        <v>133</v>
      </c>
      <c r="AN645" s="23" t="s">
        <v>133</v>
      </c>
      <c r="AO645" s="23">
        <v>6000.0</v>
      </c>
      <c r="AP645" s="23">
        <v>3600.0</v>
      </c>
      <c r="AQ645" s="23">
        <v>0.0</v>
      </c>
      <c r="AR645" s="23">
        <v>0.0</v>
      </c>
      <c r="AS645" s="23" t="s">
        <v>1408</v>
      </c>
      <c r="AT645" s="23" t="s">
        <v>783</v>
      </c>
    </row>
    <row r="646">
      <c r="A646" s="23" t="str">
        <f t="shared" si="10"/>
        <v>OK</v>
      </c>
      <c r="B646" s="23" t="s">
        <v>71</v>
      </c>
      <c r="C646" s="23" t="s">
        <v>71</v>
      </c>
      <c r="D646" s="23">
        <v>0.0</v>
      </c>
      <c r="E646" s="23">
        <v>28.0</v>
      </c>
      <c r="F646" s="23">
        <v>18.0</v>
      </c>
      <c r="G646" s="23">
        <v>10.0</v>
      </c>
      <c r="H646" s="23">
        <v>50.0</v>
      </c>
      <c r="I646" s="23" t="s">
        <v>134</v>
      </c>
      <c r="J646" s="23">
        <v>0.0</v>
      </c>
      <c r="K646" s="23" t="s">
        <v>134</v>
      </c>
      <c r="L646" s="23">
        <v>-1.0</v>
      </c>
      <c r="M646" s="23">
        <v>-1.0</v>
      </c>
      <c r="N646" s="23">
        <v>0.0</v>
      </c>
      <c r="O646" s="23">
        <v>0.0</v>
      </c>
      <c r="P646" s="23">
        <v>0.0</v>
      </c>
      <c r="Q646" s="23" t="s">
        <v>133</v>
      </c>
      <c r="R646" s="23" t="s">
        <v>133</v>
      </c>
      <c r="S646" s="23" t="s">
        <v>133</v>
      </c>
      <c r="T646" s="23" t="s">
        <v>133</v>
      </c>
      <c r="U646" s="23" t="s">
        <v>133</v>
      </c>
      <c r="V646" s="23" t="s">
        <v>133</v>
      </c>
      <c r="W646" s="23" t="s">
        <v>133</v>
      </c>
      <c r="X646" s="23" t="s">
        <v>133</v>
      </c>
      <c r="Y646" s="23" t="s">
        <v>133</v>
      </c>
      <c r="Z646" s="23" t="s">
        <v>133</v>
      </c>
      <c r="AA646" s="23" t="s">
        <v>133</v>
      </c>
      <c r="AB646" s="23" t="s">
        <v>133</v>
      </c>
      <c r="AC646" s="23" t="s">
        <v>133</v>
      </c>
      <c r="AD646" s="23" t="s">
        <v>133</v>
      </c>
      <c r="AE646" s="23" t="s">
        <v>133</v>
      </c>
      <c r="AF646" s="23" t="s">
        <v>133</v>
      </c>
      <c r="AG646" s="23" t="s">
        <v>133</v>
      </c>
      <c r="AH646" s="23" t="s">
        <v>133</v>
      </c>
      <c r="AI646" s="23" t="s">
        <v>133</v>
      </c>
      <c r="AJ646" s="23" t="s">
        <v>133</v>
      </c>
      <c r="AK646" s="23" t="s">
        <v>133</v>
      </c>
      <c r="AL646" s="23" t="s">
        <v>133</v>
      </c>
      <c r="AM646" s="23" t="s">
        <v>133</v>
      </c>
      <c r="AN646" s="23" t="s">
        <v>133</v>
      </c>
      <c r="AO646" s="23">
        <v>6000.0</v>
      </c>
      <c r="AP646" s="23">
        <v>3600.0</v>
      </c>
      <c r="AQ646" s="23">
        <v>0.0</v>
      </c>
      <c r="AR646" s="23">
        <v>0.0</v>
      </c>
      <c r="AS646" s="23" t="s">
        <v>1408</v>
      </c>
      <c r="AT646" s="23" t="s">
        <v>783</v>
      </c>
    </row>
    <row r="647">
      <c r="A647" s="23" t="str">
        <f t="shared" si="10"/>
        <v>OK</v>
      </c>
      <c r="B647" s="23" t="s">
        <v>72</v>
      </c>
      <c r="C647" s="23" t="s">
        <v>72</v>
      </c>
      <c r="D647" s="23">
        <v>1.0</v>
      </c>
      <c r="E647" s="23">
        <v>28.0</v>
      </c>
      <c r="F647" s="23">
        <v>30.0</v>
      </c>
      <c r="G647" s="23">
        <v>10.0</v>
      </c>
      <c r="H647" s="23">
        <v>50.0</v>
      </c>
      <c r="I647" s="23">
        <v>59354.0</v>
      </c>
      <c r="J647" s="23">
        <v>33768.714286</v>
      </c>
      <c r="K647" s="23">
        <v>43.106254</v>
      </c>
      <c r="L647" s="23">
        <v>2.0</v>
      </c>
      <c r="M647" s="23">
        <v>1.0</v>
      </c>
      <c r="N647" s="23">
        <v>136313.0</v>
      </c>
      <c r="O647" s="23">
        <v>3600.1228</v>
      </c>
      <c r="P647" s="23">
        <v>0.0</v>
      </c>
      <c r="Q647" s="23">
        <v>22721.0</v>
      </c>
      <c r="R647" s="23">
        <v>28125.0</v>
      </c>
      <c r="S647" s="23">
        <v>6893.0</v>
      </c>
      <c r="T647" s="23">
        <v>0.0</v>
      </c>
      <c r="U647" s="23">
        <v>8542.0</v>
      </c>
      <c r="V647" s="23">
        <v>0.0</v>
      </c>
      <c r="W647" s="23">
        <v>12690.0</v>
      </c>
      <c r="X647" s="23">
        <v>3.1159</v>
      </c>
      <c r="Y647" s="23">
        <v>0.5294</v>
      </c>
      <c r="Z647" s="23">
        <v>0.0</v>
      </c>
      <c r="AA647" s="23">
        <v>1.0307</v>
      </c>
      <c r="AB647" s="23">
        <v>5.0</v>
      </c>
      <c r="AC647" s="23">
        <v>76.0</v>
      </c>
      <c r="AD647" s="23">
        <v>76.0</v>
      </c>
      <c r="AE647" s="23">
        <v>0.0</v>
      </c>
      <c r="AF647" s="23">
        <v>0.0</v>
      </c>
      <c r="AG647" s="23">
        <v>0.0</v>
      </c>
      <c r="AH647" s="23">
        <v>0.0</v>
      </c>
      <c r="AI647" s="23">
        <v>0.003</v>
      </c>
      <c r="AJ647" s="23">
        <v>0.0027</v>
      </c>
      <c r="AK647" s="23">
        <v>2.0E-4</v>
      </c>
      <c r="AL647" s="23">
        <v>0.0</v>
      </c>
      <c r="AM647" s="23">
        <v>0.0</v>
      </c>
      <c r="AN647" s="23">
        <v>4.0</v>
      </c>
      <c r="AO647" s="23">
        <v>6000.0</v>
      </c>
      <c r="AP647" s="23">
        <v>3600.0</v>
      </c>
      <c r="AQ647" s="23">
        <v>0.0</v>
      </c>
      <c r="AR647" s="23">
        <v>0.0</v>
      </c>
      <c r="AS647" s="23" t="s">
        <v>1408</v>
      </c>
      <c r="AT647" s="23" t="s">
        <v>784</v>
      </c>
    </row>
    <row r="648">
      <c r="A648" s="23" t="str">
        <f t="shared" si="10"/>
        <v>OK</v>
      </c>
      <c r="B648" s="23" t="s">
        <v>73</v>
      </c>
      <c r="C648" s="23" t="s">
        <v>73</v>
      </c>
      <c r="D648" s="23">
        <v>1.0</v>
      </c>
      <c r="E648" s="23">
        <v>28.0</v>
      </c>
      <c r="F648" s="23">
        <v>20.0</v>
      </c>
      <c r="G648" s="23">
        <v>10.0</v>
      </c>
      <c r="H648" s="23">
        <v>50.0</v>
      </c>
      <c r="I648" s="23">
        <v>74330.0</v>
      </c>
      <c r="J648" s="23">
        <v>32715.4</v>
      </c>
      <c r="K648" s="23">
        <v>55.986277</v>
      </c>
      <c r="L648" s="23">
        <v>2.0</v>
      </c>
      <c r="M648" s="23">
        <v>1.0</v>
      </c>
      <c r="N648" s="23">
        <v>116175.0</v>
      </c>
      <c r="O648" s="23">
        <v>3600.0408</v>
      </c>
      <c r="P648" s="23">
        <v>0.0</v>
      </c>
      <c r="Q648" s="23">
        <v>13399.0</v>
      </c>
      <c r="R648" s="23">
        <v>23122.0</v>
      </c>
      <c r="S648" s="23">
        <v>5608.0</v>
      </c>
      <c r="T648" s="23">
        <v>0.0</v>
      </c>
      <c r="U648" s="23">
        <v>16357.0</v>
      </c>
      <c r="V648" s="23">
        <v>0.0</v>
      </c>
      <c r="W648" s="23">
        <v>1157.0</v>
      </c>
      <c r="X648" s="23">
        <v>2.2001</v>
      </c>
      <c r="Y648" s="23">
        <v>0.4004</v>
      </c>
      <c r="Z648" s="23">
        <v>0.0</v>
      </c>
      <c r="AA648" s="23">
        <v>0.8998</v>
      </c>
      <c r="AB648" s="23">
        <v>6.0</v>
      </c>
      <c r="AC648" s="23">
        <v>64.0</v>
      </c>
      <c r="AD648" s="23">
        <v>64.0</v>
      </c>
      <c r="AE648" s="23">
        <v>0.0</v>
      </c>
      <c r="AF648" s="23">
        <v>0.0</v>
      </c>
      <c r="AG648" s="23">
        <v>0.0</v>
      </c>
      <c r="AH648" s="23">
        <v>0.0</v>
      </c>
      <c r="AI648" s="23">
        <v>0.0049</v>
      </c>
      <c r="AJ648" s="23">
        <v>0.0043</v>
      </c>
      <c r="AK648" s="23">
        <v>3.0E-4</v>
      </c>
      <c r="AL648" s="23">
        <v>0.0</v>
      </c>
      <c r="AM648" s="23">
        <v>0.0</v>
      </c>
      <c r="AN648" s="23">
        <v>6.0</v>
      </c>
      <c r="AO648" s="23">
        <v>6000.0</v>
      </c>
      <c r="AP648" s="23">
        <v>3600.0</v>
      </c>
      <c r="AQ648" s="23">
        <v>0.0</v>
      </c>
      <c r="AR648" s="23">
        <v>0.0</v>
      </c>
      <c r="AS648" s="23" t="s">
        <v>1408</v>
      </c>
      <c r="AT648" s="23" t="s">
        <v>785</v>
      </c>
    </row>
    <row r="649">
      <c r="A649" s="23" t="str">
        <f t="shared" si="10"/>
        <v>OK</v>
      </c>
      <c r="B649" s="23" t="s">
        <v>74</v>
      </c>
      <c r="C649" s="23" t="s">
        <v>74</v>
      </c>
      <c r="D649" s="23">
        <v>0.0</v>
      </c>
      <c r="E649" s="23">
        <v>28.0</v>
      </c>
      <c r="F649" s="23">
        <v>10.0</v>
      </c>
      <c r="G649" s="23">
        <v>10.0</v>
      </c>
      <c r="H649" s="23">
        <v>50.0</v>
      </c>
      <c r="I649" s="23" t="s">
        <v>134</v>
      </c>
      <c r="J649" s="23">
        <v>0.0</v>
      </c>
      <c r="K649" s="23" t="s">
        <v>134</v>
      </c>
      <c r="L649" s="23">
        <v>-1.0</v>
      </c>
      <c r="M649" s="23">
        <v>-1.0</v>
      </c>
      <c r="N649" s="23">
        <v>0.0</v>
      </c>
      <c r="O649" s="23">
        <v>0.0</v>
      </c>
      <c r="P649" s="23">
        <v>0.0</v>
      </c>
      <c r="Q649" s="23" t="s">
        <v>133</v>
      </c>
      <c r="R649" s="23" t="s">
        <v>133</v>
      </c>
      <c r="S649" s="23" t="s">
        <v>133</v>
      </c>
      <c r="T649" s="23" t="s">
        <v>133</v>
      </c>
      <c r="U649" s="23" t="s">
        <v>133</v>
      </c>
      <c r="V649" s="23" t="s">
        <v>133</v>
      </c>
      <c r="W649" s="23" t="s">
        <v>133</v>
      </c>
      <c r="X649" s="23" t="s">
        <v>133</v>
      </c>
      <c r="Y649" s="23" t="s">
        <v>133</v>
      </c>
      <c r="Z649" s="23" t="s">
        <v>133</v>
      </c>
      <c r="AA649" s="23" t="s">
        <v>133</v>
      </c>
      <c r="AB649" s="23" t="s">
        <v>133</v>
      </c>
      <c r="AC649" s="23" t="s">
        <v>133</v>
      </c>
      <c r="AD649" s="23" t="s">
        <v>133</v>
      </c>
      <c r="AE649" s="23" t="s">
        <v>133</v>
      </c>
      <c r="AF649" s="23" t="s">
        <v>133</v>
      </c>
      <c r="AG649" s="23" t="s">
        <v>133</v>
      </c>
      <c r="AH649" s="23" t="s">
        <v>133</v>
      </c>
      <c r="AI649" s="23" t="s">
        <v>133</v>
      </c>
      <c r="AJ649" s="23" t="s">
        <v>133</v>
      </c>
      <c r="AK649" s="23" t="s">
        <v>133</v>
      </c>
      <c r="AL649" s="23" t="s">
        <v>133</v>
      </c>
      <c r="AM649" s="23" t="s">
        <v>133</v>
      </c>
      <c r="AN649" s="23" t="s">
        <v>133</v>
      </c>
      <c r="AO649" s="23">
        <v>6000.0</v>
      </c>
      <c r="AP649" s="23">
        <v>3600.0</v>
      </c>
      <c r="AQ649" s="23">
        <v>0.0</v>
      </c>
      <c r="AR649" s="23">
        <v>0.0</v>
      </c>
      <c r="AS649" s="23" t="s">
        <v>1408</v>
      </c>
      <c r="AT649" s="23" t="s">
        <v>786</v>
      </c>
    </row>
    <row r="650">
      <c r="A650" s="23" t="str">
        <f t="shared" si="10"/>
        <v>OK</v>
      </c>
      <c r="B650" s="23" t="s">
        <v>75</v>
      </c>
      <c r="C650" s="23" t="s">
        <v>75</v>
      </c>
      <c r="D650" s="23">
        <v>1.0</v>
      </c>
      <c r="E650" s="23">
        <v>41.0</v>
      </c>
      <c r="F650" s="23">
        <v>30.0</v>
      </c>
      <c r="G650" s="23">
        <v>10.0</v>
      </c>
      <c r="H650" s="23">
        <v>50.0</v>
      </c>
      <c r="I650" s="23">
        <v>61301.0</v>
      </c>
      <c r="J650" s="23">
        <v>56744.2</v>
      </c>
      <c r="K650" s="23">
        <v>7.433484</v>
      </c>
      <c r="L650" s="23">
        <v>2.0</v>
      </c>
      <c r="M650" s="23">
        <v>1.0</v>
      </c>
      <c r="N650" s="23">
        <v>81233.0</v>
      </c>
      <c r="O650" s="23">
        <v>3600.0566</v>
      </c>
      <c r="P650" s="23">
        <v>0.0</v>
      </c>
      <c r="Q650" s="23">
        <v>8478.0</v>
      </c>
      <c r="R650" s="23">
        <v>13484.0</v>
      </c>
      <c r="S650" s="23">
        <v>4167.0</v>
      </c>
      <c r="T650" s="23">
        <v>0.0</v>
      </c>
      <c r="U650" s="23">
        <v>9229.0</v>
      </c>
      <c r="V650" s="23">
        <v>0.0</v>
      </c>
      <c r="W650" s="23">
        <v>88.0</v>
      </c>
      <c r="X650" s="23">
        <v>2.3754</v>
      </c>
      <c r="Y650" s="23">
        <v>0.4997</v>
      </c>
      <c r="Z650" s="23">
        <v>0.0</v>
      </c>
      <c r="AA650" s="23">
        <v>0.9501</v>
      </c>
      <c r="AB650" s="23">
        <v>1.0</v>
      </c>
      <c r="AC650" s="23">
        <v>140.0</v>
      </c>
      <c r="AD650" s="23">
        <v>140.0</v>
      </c>
      <c r="AE650" s="23">
        <v>0.0</v>
      </c>
      <c r="AF650" s="23">
        <v>0.0</v>
      </c>
      <c r="AG650" s="23">
        <v>0.0</v>
      </c>
      <c r="AH650" s="23">
        <v>0.0</v>
      </c>
      <c r="AI650" s="23">
        <v>0.0134</v>
      </c>
      <c r="AJ650" s="23">
        <v>0.0133</v>
      </c>
      <c r="AK650" s="23">
        <v>0.0</v>
      </c>
      <c r="AL650" s="23">
        <v>0.0</v>
      </c>
      <c r="AM650" s="23">
        <v>0.0</v>
      </c>
      <c r="AN650" s="23">
        <v>3.0</v>
      </c>
      <c r="AO650" s="23">
        <v>6000.0</v>
      </c>
      <c r="AP650" s="23">
        <v>3600.0</v>
      </c>
      <c r="AQ650" s="23">
        <v>0.0</v>
      </c>
      <c r="AR650" s="23">
        <v>0.0</v>
      </c>
      <c r="AS650" s="23" t="s">
        <v>1408</v>
      </c>
      <c r="AT650" s="23" t="s">
        <v>1412</v>
      </c>
    </row>
    <row r="651">
      <c r="A651" s="23" t="str">
        <f t="shared" si="10"/>
        <v>OK</v>
      </c>
      <c r="B651" s="23" t="s">
        <v>76</v>
      </c>
      <c r="C651" s="23" t="s">
        <v>76</v>
      </c>
      <c r="D651" s="23">
        <v>1.0</v>
      </c>
      <c r="E651" s="23">
        <v>41.0</v>
      </c>
      <c r="F651" s="23">
        <v>20.0</v>
      </c>
      <c r="G651" s="23">
        <v>10.0</v>
      </c>
      <c r="H651" s="23">
        <v>50.0</v>
      </c>
      <c r="I651" s="23">
        <v>93446.0</v>
      </c>
      <c r="J651" s="23">
        <v>59273.285714</v>
      </c>
      <c r="K651" s="23">
        <v>36.569478</v>
      </c>
      <c r="L651" s="23">
        <v>2.0</v>
      </c>
      <c r="M651" s="23">
        <v>1.0</v>
      </c>
      <c r="N651" s="23">
        <v>56640.0</v>
      </c>
      <c r="O651" s="23">
        <v>3600.0263</v>
      </c>
      <c r="P651" s="23">
        <v>0.0</v>
      </c>
      <c r="Q651" s="23">
        <v>9801.0</v>
      </c>
      <c r="R651" s="23">
        <v>16489.0</v>
      </c>
      <c r="S651" s="23">
        <v>5571.0</v>
      </c>
      <c r="T651" s="23">
        <v>0.0</v>
      </c>
      <c r="U651" s="23">
        <v>10628.0</v>
      </c>
      <c r="V651" s="23">
        <v>0.0</v>
      </c>
      <c r="W651" s="23">
        <v>290.0</v>
      </c>
      <c r="X651" s="23">
        <v>3.1566</v>
      </c>
      <c r="Y651" s="23">
        <v>0.7293</v>
      </c>
      <c r="Z651" s="23">
        <v>0.0</v>
      </c>
      <c r="AA651" s="23">
        <v>1.0934</v>
      </c>
      <c r="AB651" s="23">
        <v>1.0</v>
      </c>
      <c r="AC651" s="23">
        <v>140.0</v>
      </c>
      <c r="AD651" s="23">
        <v>140.0</v>
      </c>
      <c r="AE651" s="23">
        <v>0.0</v>
      </c>
      <c r="AF651" s="23">
        <v>0.0</v>
      </c>
      <c r="AG651" s="23">
        <v>0.0</v>
      </c>
      <c r="AH651" s="23">
        <v>0.0</v>
      </c>
      <c r="AI651" s="23">
        <v>0.0129</v>
      </c>
      <c r="AJ651" s="23">
        <v>0.0128</v>
      </c>
      <c r="AK651" s="23">
        <v>0.0</v>
      </c>
      <c r="AL651" s="23">
        <v>0.0</v>
      </c>
      <c r="AM651" s="23">
        <v>0.0</v>
      </c>
      <c r="AN651" s="23">
        <v>6.0</v>
      </c>
      <c r="AO651" s="23">
        <v>6000.0</v>
      </c>
      <c r="AP651" s="23">
        <v>3600.0</v>
      </c>
      <c r="AQ651" s="23">
        <v>0.0</v>
      </c>
      <c r="AR651" s="23">
        <v>0.0</v>
      </c>
      <c r="AS651" s="23" t="s">
        <v>1408</v>
      </c>
      <c r="AT651" s="23" t="s">
        <v>933</v>
      </c>
    </row>
    <row r="652">
      <c r="A652" s="23" t="str">
        <f t="shared" si="10"/>
        <v>OK</v>
      </c>
      <c r="B652" s="23" t="s">
        <v>77</v>
      </c>
      <c r="C652" s="23" t="s">
        <v>77</v>
      </c>
      <c r="D652" s="23">
        <v>0.0</v>
      </c>
      <c r="E652" s="23">
        <v>41.0</v>
      </c>
      <c r="F652" s="23">
        <v>11.0</v>
      </c>
      <c r="G652" s="23">
        <v>10.0</v>
      </c>
      <c r="H652" s="23">
        <v>50.0</v>
      </c>
      <c r="I652" s="23" t="s">
        <v>134</v>
      </c>
      <c r="J652" s="23">
        <v>0.0</v>
      </c>
      <c r="K652" s="23" t="s">
        <v>134</v>
      </c>
      <c r="L652" s="23">
        <v>-1.0</v>
      </c>
      <c r="M652" s="23">
        <v>-1.0</v>
      </c>
      <c r="N652" s="23">
        <v>0.0</v>
      </c>
      <c r="O652" s="23">
        <v>0.0</v>
      </c>
      <c r="P652" s="23">
        <v>0.0</v>
      </c>
      <c r="Q652" s="23" t="s">
        <v>133</v>
      </c>
      <c r="R652" s="23" t="s">
        <v>133</v>
      </c>
      <c r="S652" s="23" t="s">
        <v>133</v>
      </c>
      <c r="T652" s="23" t="s">
        <v>133</v>
      </c>
      <c r="U652" s="23" t="s">
        <v>133</v>
      </c>
      <c r="V652" s="23" t="s">
        <v>133</v>
      </c>
      <c r="W652" s="23" t="s">
        <v>133</v>
      </c>
      <c r="X652" s="23" t="s">
        <v>133</v>
      </c>
      <c r="Y652" s="23" t="s">
        <v>133</v>
      </c>
      <c r="Z652" s="23" t="s">
        <v>133</v>
      </c>
      <c r="AA652" s="23" t="s">
        <v>133</v>
      </c>
      <c r="AB652" s="23" t="s">
        <v>133</v>
      </c>
      <c r="AC652" s="23" t="s">
        <v>133</v>
      </c>
      <c r="AD652" s="23" t="s">
        <v>133</v>
      </c>
      <c r="AE652" s="23" t="s">
        <v>133</v>
      </c>
      <c r="AF652" s="23" t="s">
        <v>133</v>
      </c>
      <c r="AG652" s="23" t="s">
        <v>133</v>
      </c>
      <c r="AH652" s="23" t="s">
        <v>133</v>
      </c>
      <c r="AI652" s="23" t="s">
        <v>133</v>
      </c>
      <c r="AJ652" s="23" t="s">
        <v>133</v>
      </c>
      <c r="AK652" s="23" t="s">
        <v>133</v>
      </c>
      <c r="AL652" s="23" t="s">
        <v>133</v>
      </c>
      <c r="AM652" s="23" t="s">
        <v>133</v>
      </c>
      <c r="AN652" s="23" t="s">
        <v>133</v>
      </c>
      <c r="AO652" s="23">
        <v>6000.0</v>
      </c>
      <c r="AP652" s="23">
        <v>3600.0</v>
      </c>
      <c r="AQ652" s="23">
        <v>0.0</v>
      </c>
      <c r="AR652" s="23">
        <v>0.0</v>
      </c>
      <c r="AS652" s="23" t="s">
        <v>1408</v>
      </c>
      <c r="AT652" s="23" t="s">
        <v>788</v>
      </c>
    </row>
    <row r="653">
      <c r="A653" s="23" t="str">
        <f t="shared" si="10"/>
        <v>OK</v>
      </c>
      <c r="B653" s="23" t="s">
        <v>78</v>
      </c>
      <c r="C653" s="23" t="s">
        <v>78</v>
      </c>
      <c r="D653" s="23">
        <v>1.0</v>
      </c>
      <c r="E653" s="23">
        <v>45.0</v>
      </c>
      <c r="F653" s="23">
        <v>30.0</v>
      </c>
      <c r="G653" s="23">
        <v>10.0</v>
      </c>
      <c r="H653" s="23">
        <v>50.0</v>
      </c>
      <c r="I653" s="23">
        <v>67735.0</v>
      </c>
      <c r="J653" s="23">
        <v>34156.346154</v>
      </c>
      <c r="K653" s="23">
        <v>49.573564</v>
      </c>
      <c r="L653" s="23">
        <v>2.0</v>
      </c>
      <c r="M653" s="23">
        <v>1.0</v>
      </c>
      <c r="N653" s="23">
        <v>82847.0</v>
      </c>
      <c r="O653" s="23">
        <v>3600.0371</v>
      </c>
      <c r="P653" s="23">
        <v>0.0</v>
      </c>
      <c r="Q653" s="23">
        <v>7124.0</v>
      </c>
      <c r="R653" s="23">
        <v>16199.0</v>
      </c>
      <c r="S653" s="23">
        <v>3464.0</v>
      </c>
      <c r="T653" s="23">
        <v>0.0</v>
      </c>
      <c r="U653" s="23">
        <v>11553.0</v>
      </c>
      <c r="V653" s="23">
        <v>0.0</v>
      </c>
      <c r="W653" s="23">
        <v>1182.0</v>
      </c>
      <c r="X653" s="23">
        <v>2.7659</v>
      </c>
      <c r="Y653" s="23">
        <v>0.5289</v>
      </c>
      <c r="Z653" s="23">
        <v>0.0</v>
      </c>
      <c r="AA653" s="23">
        <v>1.2021</v>
      </c>
      <c r="AB653" s="23">
        <v>36.0</v>
      </c>
      <c r="AC653" s="23">
        <v>371.0</v>
      </c>
      <c r="AD653" s="23">
        <v>348.0</v>
      </c>
      <c r="AE653" s="23">
        <v>0.0</v>
      </c>
      <c r="AF653" s="23">
        <v>23.0</v>
      </c>
      <c r="AG653" s="23">
        <v>0.0</v>
      </c>
      <c r="AH653" s="23">
        <v>0.0</v>
      </c>
      <c r="AI653" s="23">
        <v>0.1029</v>
      </c>
      <c r="AJ653" s="23">
        <v>0.0879</v>
      </c>
      <c r="AK653" s="23">
        <v>0.0089</v>
      </c>
      <c r="AL653" s="23">
        <v>0.0</v>
      </c>
      <c r="AM653" s="23">
        <v>0.0</v>
      </c>
      <c r="AN653" s="23">
        <v>9.0</v>
      </c>
      <c r="AO653" s="23">
        <v>6000.0</v>
      </c>
      <c r="AP653" s="23">
        <v>3600.0</v>
      </c>
      <c r="AQ653" s="23">
        <v>0.0</v>
      </c>
      <c r="AR653" s="23">
        <v>0.0</v>
      </c>
      <c r="AS653" s="23" t="s">
        <v>1408</v>
      </c>
      <c r="AT653" s="23" t="s">
        <v>1413</v>
      </c>
    </row>
    <row r="654">
      <c r="A654" s="23" t="str">
        <f t="shared" si="10"/>
        <v>OK</v>
      </c>
      <c r="B654" s="23" t="s">
        <v>79</v>
      </c>
      <c r="C654" s="23" t="s">
        <v>79</v>
      </c>
      <c r="D654" s="23">
        <v>1.0</v>
      </c>
      <c r="E654" s="23">
        <v>45.0</v>
      </c>
      <c r="F654" s="23">
        <v>20.0</v>
      </c>
      <c r="G654" s="23">
        <v>10.0</v>
      </c>
      <c r="H654" s="23">
        <v>50.0</v>
      </c>
      <c r="I654" s="23">
        <v>101732.0</v>
      </c>
      <c r="J654" s="23">
        <v>40698.4</v>
      </c>
      <c r="K654" s="23">
        <v>59.994495</v>
      </c>
      <c r="L654" s="23">
        <v>2.0</v>
      </c>
      <c r="M654" s="23">
        <v>1.0</v>
      </c>
      <c r="N654" s="23">
        <v>106303.0</v>
      </c>
      <c r="O654" s="23">
        <v>3600.0238</v>
      </c>
      <c r="P654" s="23">
        <v>348.0</v>
      </c>
      <c r="Q654" s="23">
        <v>4491.0</v>
      </c>
      <c r="R654" s="23">
        <v>12106.0</v>
      </c>
      <c r="S654" s="23">
        <v>2268.0</v>
      </c>
      <c r="T654" s="23">
        <v>0.0</v>
      </c>
      <c r="U654" s="23">
        <v>9014.0</v>
      </c>
      <c r="V654" s="23">
        <v>0.0</v>
      </c>
      <c r="W654" s="23">
        <v>824.0</v>
      </c>
      <c r="X654" s="23">
        <v>2.0196</v>
      </c>
      <c r="Y654" s="23">
        <v>0.3978</v>
      </c>
      <c r="Z654" s="23">
        <v>0.0</v>
      </c>
      <c r="AA654" s="23">
        <v>0.8424</v>
      </c>
      <c r="AB654" s="23">
        <v>40.0</v>
      </c>
      <c r="AC654" s="23">
        <v>349.0</v>
      </c>
      <c r="AD654" s="23">
        <v>319.0</v>
      </c>
      <c r="AE654" s="23">
        <v>0.0</v>
      </c>
      <c r="AF654" s="23">
        <v>30.0</v>
      </c>
      <c r="AG654" s="23">
        <v>0.0</v>
      </c>
      <c r="AH654" s="23">
        <v>0.0</v>
      </c>
      <c r="AI654" s="23">
        <v>0.0893</v>
      </c>
      <c r="AJ654" s="23">
        <v>0.0733</v>
      </c>
      <c r="AK654" s="23">
        <v>0.0102</v>
      </c>
      <c r="AL654" s="23">
        <v>0.0</v>
      </c>
      <c r="AM654" s="23">
        <v>0.0</v>
      </c>
      <c r="AN654" s="23">
        <v>14.0</v>
      </c>
      <c r="AO654" s="23">
        <v>6000.0</v>
      </c>
      <c r="AP654" s="23">
        <v>3600.0</v>
      </c>
      <c r="AQ654" s="23">
        <v>0.0</v>
      </c>
      <c r="AR654" s="23">
        <v>0.0</v>
      </c>
      <c r="AS654" s="23" t="s">
        <v>1408</v>
      </c>
      <c r="AT654" s="23" t="s">
        <v>1414</v>
      </c>
    </row>
    <row r="655">
      <c r="A655" s="23" t="str">
        <f t="shared" si="10"/>
        <v>OK</v>
      </c>
      <c r="B655" s="23" t="s">
        <v>80</v>
      </c>
      <c r="C655" s="23" t="s">
        <v>80</v>
      </c>
      <c r="D655" s="23">
        <v>0.0</v>
      </c>
      <c r="E655" s="23">
        <v>45.0</v>
      </c>
      <c r="F655" s="23">
        <v>11.0</v>
      </c>
      <c r="G655" s="23">
        <v>10.0</v>
      </c>
      <c r="H655" s="23">
        <v>50.0</v>
      </c>
      <c r="I655" s="23" t="s">
        <v>134</v>
      </c>
      <c r="J655" s="23">
        <v>0.0</v>
      </c>
      <c r="K655" s="23" t="s">
        <v>134</v>
      </c>
      <c r="L655" s="23">
        <v>-1.0</v>
      </c>
      <c r="M655" s="23">
        <v>-1.0</v>
      </c>
      <c r="N655" s="23">
        <v>0.0</v>
      </c>
      <c r="O655" s="23">
        <v>0.0</v>
      </c>
      <c r="P655" s="23">
        <v>0.0</v>
      </c>
      <c r="Q655" s="23" t="s">
        <v>133</v>
      </c>
      <c r="R655" s="23" t="s">
        <v>133</v>
      </c>
      <c r="S655" s="23" t="s">
        <v>133</v>
      </c>
      <c r="T655" s="23" t="s">
        <v>133</v>
      </c>
      <c r="U655" s="23" t="s">
        <v>133</v>
      </c>
      <c r="V655" s="23" t="s">
        <v>133</v>
      </c>
      <c r="W655" s="23" t="s">
        <v>133</v>
      </c>
      <c r="X655" s="23" t="s">
        <v>133</v>
      </c>
      <c r="Y655" s="23" t="s">
        <v>133</v>
      </c>
      <c r="Z655" s="23" t="s">
        <v>133</v>
      </c>
      <c r="AA655" s="23" t="s">
        <v>133</v>
      </c>
      <c r="AB655" s="23" t="s">
        <v>133</v>
      </c>
      <c r="AC655" s="23" t="s">
        <v>133</v>
      </c>
      <c r="AD655" s="23" t="s">
        <v>133</v>
      </c>
      <c r="AE655" s="23" t="s">
        <v>133</v>
      </c>
      <c r="AF655" s="23" t="s">
        <v>133</v>
      </c>
      <c r="AG655" s="23" t="s">
        <v>133</v>
      </c>
      <c r="AH655" s="23" t="s">
        <v>133</v>
      </c>
      <c r="AI655" s="23" t="s">
        <v>133</v>
      </c>
      <c r="AJ655" s="23" t="s">
        <v>133</v>
      </c>
      <c r="AK655" s="23" t="s">
        <v>133</v>
      </c>
      <c r="AL655" s="23" t="s">
        <v>133</v>
      </c>
      <c r="AM655" s="23" t="s">
        <v>133</v>
      </c>
      <c r="AN655" s="23" t="s">
        <v>133</v>
      </c>
      <c r="AO655" s="23">
        <v>6000.0</v>
      </c>
      <c r="AP655" s="23">
        <v>3600.0</v>
      </c>
      <c r="AQ655" s="23">
        <v>0.0</v>
      </c>
      <c r="AR655" s="23">
        <v>0.0</v>
      </c>
      <c r="AS655" s="23" t="s">
        <v>1408</v>
      </c>
      <c r="AT655" s="23" t="s">
        <v>791</v>
      </c>
    </row>
    <row r="656">
      <c r="A656" s="23" t="str">
        <f t="shared" si="10"/>
        <v>OK</v>
      </c>
      <c r="B656" s="23" t="s">
        <v>81</v>
      </c>
      <c r="C656" s="23" t="s">
        <v>81</v>
      </c>
      <c r="D656" s="23">
        <v>1.0</v>
      </c>
      <c r="E656" s="23">
        <v>51.0</v>
      </c>
      <c r="F656" s="23">
        <v>30.0</v>
      </c>
      <c r="G656" s="23">
        <v>10.0</v>
      </c>
      <c r="H656" s="23">
        <v>50.0</v>
      </c>
      <c r="I656" s="23">
        <v>98371.0</v>
      </c>
      <c r="J656" s="23">
        <v>53133.666667</v>
      </c>
      <c r="K656" s="23">
        <v>45.986453</v>
      </c>
      <c r="L656" s="23">
        <v>2.0</v>
      </c>
      <c r="M656" s="23">
        <v>1.0</v>
      </c>
      <c r="N656" s="23">
        <v>53617.0</v>
      </c>
      <c r="O656" s="23">
        <v>3600.3349</v>
      </c>
      <c r="P656" s="23">
        <v>0.0</v>
      </c>
      <c r="Q656" s="23">
        <v>7070.0</v>
      </c>
      <c r="R656" s="23">
        <v>13653.0</v>
      </c>
      <c r="S656" s="23">
        <v>3482.0</v>
      </c>
      <c r="T656" s="23">
        <v>2.0</v>
      </c>
      <c r="U656" s="23">
        <v>9461.0</v>
      </c>
      <c r="V656" s="23">
        <v>0.0</v>
      </c>
      <c r="W656" s="23">
        <v>708.0</v>
      </c>
      <c r="X656" s="23">
        <v>3.486</v>
      </c>
      <c r="Y656" s="23">
        <v>0.6629</v>
      </c>
      <c r="Z656" s="23">
        <v>0.0</v>
      </c>
      <c r="AA656" s="23">
        <v>1.4764</v>
      </c>
      <c r="AB656" s="23">
        <v>10.0</v>
      </c>
      <c r="AC656" s="23">
        <v>411.0</v>
      </c>
      <c r="AD656" s="23">
        <v>408.0</v>
      </c>
      <c r="AE656" s="23">
        <v>0.0</v>
      </c>
      <c r="AF656" s="23">
        <v>3.0</v>
      </c>
      <c r="AG656" s="23">
        <v>0.0</v>
      </c>
      <c r="AH656" s="23">
        <v>0.0</v>
      </c>
      <c r="AI656" s="23">
        <v>0.0641</v>
      </c>
      <c r="AJ656" s="23">
        <v>0.0609</v>
      </c>
      <c r="AK656" s="23">
        <v>0.0015</v>
      </c>
      <c r="AL656" s="23">
        <v>0.0</v>
      </c>
      <c r="AM656" s="23">
        <v>0.0</v>
      </c>
      <c r="AN656" s="23">
        <v>8.0</v>
      </c>
      <c r="AO656" s="23">
        <v>6000.0</v>
      </c>
      <c r="AP656" s="23">
        <v>3600.0</v>
      </c>
      <c r="AQ656" s="23">
        <v>0.0</v>
      </c>
      <c r="AR656" s="23">
        <v>0.0</v>
      </c>
      <c r="AS656" s="23" t="s">
        <v>1408</v>
      </c>
      <c r="AT656" s="23" t="s">
        <v>792</v>
      </c>
    </row>
    <row r="657">
      <c r="A657" s="23" t="str">
        <f t="shared" si="10"/>
        <v>OK</v>
      </c>
      <c r="B657" s="23" t="s">
        <v>82</v>
      </c>
      <c r="C657" s="23" t="s">
        <v>82</v>
      </c>
      <c r="D657" s="23">
        <v>1.0</v>
      </c>
      <c r="E657" s="23">
        <v>51.0</v>
      </c>
      <c r="F657" s="23">
        <v>20.0</v>
      </c>
      <c r="G657" s="23">
        <v>10.0</v>
      </c>
      <c r="H657" s="23">
        <v>50.0</v>
      </c>
      <c r="I657" s="23">
        <v>110666.0</v>
      </c>
      <c r="J657" s="23">
        <v>54580.875</v>
      </c>
      <c r="K657" s="23">
        <v>50.679635</v>
      </c>
      <c r="L657" s="23">
        <v>2.0</v>
      </c>
      <c r="M657" s="23">
        <v>1.0</v>
      </c>
      <c r="N657" s="23">
        <v>61723.0</v>
      </c>
      <c r="O657" s="23">
        <v>3600.0967</v>
      </c>
      <c r="P657" s="23">
        <v>28.0</v>
      </c>
      <c r="Q657" s="23">
        <v>6878.0</v>
      </c>
      <c r="R657" s="23">
        <v>13996.0</v>
      </c>
      <c r="S657" s="23">
        <v>4161.0</v>
      </c>
      <c r="T657" s="23">
        <v>2.0</v>
      </c>
      <c r="U657" s="23">
        <v>9322.0</v>
      </c>
      <c r="V657" s="23">
        <v>0.0</v>
      </c>
      <c r="W657" s="23">
        <v>511.0</v>
      </c>
      <c r="X657" s="23">
        <v>3.1405</v>
      </c>
      <c r="Y657" s="23">
        <v>0.7622</v>
      </c>
      <c r="Z657" s="23">
        <v>0.0</v>
      </c>
      <c r="AA657" s="23">
        <v>1.1016</v>
      </c>
      <c r="AB657" s="23">
        <v>11.0</v>
      </c>
      <c r="AC657" s="23">
        <v>790.0</v>
      </c>
      <c r="AD657" s="23">
        <v>754.0</v>
      </c>
      <c r="AE657" s="23">
        <v>33.0</v>
      </c>
      <c r="AF657" s="23">
        <v>3.0</v>
      </c>
      <c r="AG657" s="23">
        <v>0.0</v>
      </c>
      <c r="AH657" s="23">
        <v>0.0</v>
      </c>
      <c r="AI657" s="23">
        <v>0.1127</v>
      </c>
      <c r="AJ657" s="23">
        <v>0.1096</v>
      </c>
      <c r="AK657" s="23">
        <v>0.0014</v>
      </c>
      <c r="AL657" s="23">
        <v>0.0</v>
      </c>
      <c r="AM657" s="23">
        <v>0.0</v>
      </c>
      <c r="AN657" s="23">
        <v>15.0</v>
      </c>
      <c r="AO657" s="23">
        <v>6000.0</v>
      </c>
      <c r="AP657" s="23">
        <v>3600.0</v>
      </c>
      <c r="AQ657" s="23">
        <v>0.0</v>
      </c>
      <c r="AR657" s="23">
        <v>0.0</v>
      </c>
      <c r="AS657" s="23" t="s">
        <v>1408</v>
      </c>
      <c r="AT657" s="23" t="s">
        <v>1415</v>
      </c>
    </row>
    <row r="658">
      <c r="A658" s="23" t="str">
        <f t="shared" si="10"/>
        <v>OK</v>
      </c>
      <c r="B658" s="23" t="s">
        <v>83</v>
      </c>
      <c r="C658" s="23" t="s">
        <v>83</v>
      </c>
      <c r="D658" s="23">
        <v>0.0</v>
      </c>
      <c r="E658" s="23">
        <v>51.0</v>
      </c>
      <c r="F658" s="23">
        <v>10.0</v>
      </c>
      <c r="G658" s="23">
        <v>10.0</v>
      </c>
      <c r="H658" s="23">
        <v>50.0</v>
      </c>
      <c r="I658" s="23" t="s">
        <v>134</v>
      </c>
      <c r="J658" s="23">
        <v>0.0</v>
      </c>
      <c r="K658" s="23" t="s">
        <v>134</v>
      </c>
      <c r="L658" s="23">
        <v>-1.0</v>
      </c>
      <c r="M658" s="23">
        <v>-1.0</v>
      </c>
      <c r="N658" s="23">
        <v>0.0</v>
      </c>
      <c r="O658" s="23">
        <v>0.0</v>
      </c>
      <c r="P658" s="23">
        <v>0.0</v>
      </c>
      <c r="Q658" s="23" t="s">
        <v>133</v>
      </c>
      <c r="R658" s="23" t="s">
        <v>133</v>
      </c>
      <c r="S658" s="23" t="s">
        <v>133</v>
      </c>
      <c r="T658" s="23" t="s">
        <v>133</v>
      </c>
      <c r="U658" s="23" t="s">
        <v>133</v>
      </c>
      <c r="V658" s="23" t="s">
        <v>133</v>
      </c>
      <c r="W658" s="23" t="s">
        <v>133</v>
      </c>
      <c r="X658" s="23" t="s">
        <v>133</v>
      </c>
      <c r="Y658" s="23" t="s">
        <v>133</v>
      </c>
      <c r="Z658" s="23" t="s">
        <v>133</v>
      </c>
      <c r="AA658" s="23" t="s">
        <v>133</v>
      </c>
      <c r="AB658" s="23" t="s">
        <v>133</v>
      </c>
      <c r="AC658" s="23" t="s">
        <v>133</v>
      </c>
      <c r="AD658" s="23" t="s">
        <v>133</v>
      </c>
      <c r="AE658" s="23" t="s">
        <v>133</v>
      </c>
      <c r="AF658" s="23" t="s">
        <v>133</v>
      </c>
      <c r="AG658" s="23" t="s">
        <v>133</v>
      </c>
      <c r="AH658" s="23" t="s">
        <v>133</v>
      </c>
      <c r="AI658" s="23" t="s">
        <v>133</v>
      </c>
      <c r="AJ658" s="23" t="s">
        <v>133</v>
      </c>
      <c r="AK658" s="23" t="s">
        <v>133</v>
      </c>
      <c r="AL658" s="23" t="s">
        <v>133</v>
      </c>
      <c r="AM658" s="23" t="s">
        <v>133</v>
      </c>
      <c r="AN658" s="23" t="s">
        <v>133</v>
      </c>
      <c r="AO658" s="23">
        <v>6000.0</v>
      </c>
      <c r="AP658" s="23">
        <v>3600.0</v>
      </c>
      <c r="AQ658" s="23">
        <v>0.0</v>
      </c>
      <c r="AR658" s="23">
        <v>0.0</v>
      </c>
      <c r="AS658" s="23" t="s">
        <v>1408</v>
      </c>
      <c r="AT658" s="23" t="s">
        <v>1393</v>
      </c>
    </row>
    <row r="659">
      <c r="A659" s="23" t="str">
        <f t="shared" si="10"/>
        <v>OK</v>
      </c>
      <c r="B659" s="23" t="s">
        <v>84</v>
      </c>
      <c r="C659" s="23" t="s">
        <v>84</v>
      </c>
      <c r="D659" s="23">
        <v>1.0</v>
      </c>
      <c r="E659" s="23">
        <v>55.0</v>
      </c>
      <c r="F659" s="23">
        <v>30.0</v>
      </c>
      <c r="G659" s="23">
        <v>10.0</v>
      </c>
      <c r="H659" s="23">
        <v>50.0</v>
      </c>
      <c r="I659" s="23">
        <v>361593.0</v>
      </c>
      <c r="J659" s="23">
        <v>120940.090909</v>
      </c>
      <c r="K659" s="23">
        <v>66.553531</v>
      </c>
      <c r="L659" s="23">
        <v>2.0</v>
      </c>
      <c r="M659" s="23">
        <v>1.0</v>
      </c>
      <c r="N659" s="23">
        <v>49866.0</v>
      </c>
      <c r="O659" s="23">
        <v>3600.342</v>
      </c>
      <c r="P659" s="23">
        <v>0.0</v>
      </c>
      <c r="Q659" s="23">
        <v>7835.0</v>
      </c>
      <c r="R659" s="23">
        <v>16402.0</v>
      </c>
      <c r="S659" s="23">
        <v>4028.0</v>
      </c>
      <c r="T659" s="23">
        <v>0.0</v>
      </c>
      <c r="U659" s="23">
        <v>11844.0</v>
      </c>
      <c r="V659" s="23">
        <v>0.0</v>
      </c>
      <c r="W659" s="23">
        <v>530.0</v>
      </c>
      <c r="X659" s="23">
        <v>4.1219</v>
      </c>
      <c r="Y659" s="23">
        <v>0.8573</v>
      </c>
      <c r="Z659" s="23">
        <v>0.0</v>
      </c>
      <c r="AA659" s="23">
        <v>1.6889</v>
      </c>
      <c r="AB659" s="23">
        <v>73.0</v>
      </c>
      <c r="AC659" s="23">
        <v>600.0</v>
      </c>
      <c r="AD659" s="23">
        <v>537.0</v>
      </c>
      <c r="AE659" s="23">
        <v>0.0</v>
      </c>
      <c r="AF659" s="23">
        <v>63.0</v>
      </c>
      <c r="AG659" s="23">
        <v>0.0</v>
      </c>
      <c r="AH659" s="23">
        <v>0.0</v>
      </c>
      <c r="AI659" s="23">
        <v>0.1958</v>
      </c>
      <c r="AJ659" s="23">
        <v>0.1599</v>
      </c>
      <c r="AK659" s="23">
        <v>0.0232</v>
      </c>
      <c r="AL659" s="23">
        <v>0.0</v>
      </c>
      <c r="AM659" s="23">
        <v>0.0</v>
      </c>
      <c r="AN659" s="23">
        <v>13.0</v>
      </c>
      <c r="AO659" s="23">
        <v>6000.0</v>
      </c>
      <c r="AP659" s="23">
        <v>3600.0</v>
      </c>
      <c r="AQ659" s="23">
        <v>0.0</v>
      </c>
      <c r="AR659" s="23">
        <v>0.0</v>
      </c>
      <c r="AS659" s="23" t="s">
        <v>1408</v>
      </c>
      <c r="AT659" s="23" t="s">
        <v>1416</v>
      </c>
    </row>
    <row r="660">
      <c r="A660" s="23" t="str">
        <f t="shared" si="10"/>
        <v>OK</v>
      </c>
      <c r="B660" s="23" t="s">
        <v>85</v>
      </c>
      <c r="C660" s="23" t="s">
        <v>85</v>
      </c>
      <c r="D660" s="23">
        <v>1.0</v>
      </c>
      <c r="E660" s="23">
        <v>55.0</v>
      </c>
      <c r="F660" s="23">
        <v>20.0</v>
      </c>
      <c r="G660" s="23">
        <v>10.0</v>
      </c>
      <c r="H660" s="23">
        <v>50.0</v>
      </c>
      <c r="I660" s="23">
        <v>428432.0</v>
      </c>
      <c r="J660" s="23">
        <v>154158.0</v>
      </c>
      <c r="K660" s="23">
        <v>64.018094</v>
      </c>
      <c r="L660" s="23">
        <v>2.0</v>
      </c>
      <c r="M660" s="23">
        <v>1.0</v>
      </c>
      <c r="N660" s="23">
        <v>96243.0</v>
      </c>
      <c r="O660" s="23">
        <v>3600.0611</v>
      </c>
      <c r="P660" s="23">
        <v>12.0</v>
      </c>
      <c r="Q660" s="23">
        <v>4366.0</v>
      </c>
      <c r="R660" s="23">
        <v>13658.0</v>
      </c>
      <c r="S660" s="23">
        <v>2194.0</v>
      </c>
      <c r="T660" s="23">
        <v>0.0</v>
      </c>
      <c r="U660" s="23">
        <v>10706.0</v>
      </c>
      <c r="V660" s="23">
        <v>0.0</v>
      </c>
      <c r="W660" s="23">
        <v>758.0</v>
      </c>
      <c r="X660" s="23">
        <v>2.4955</v>
      </c>
      <c r="Y660" s="23">
        <v>0.4668</v>
      </c>
      <c r="Z660" s="23">
        <v>0.0</v>
      </c>
      <c r="AA660" s="23">
        <v>1.125</v>
      </c>
      <c r="AB660" s="23">
        <v>102.0</v>
      </c>
      <c r="AC660" s="23">
        <v>797.0</v>
      </c>
      <c r="AD660" s="23">
        <v>706.0</v>
      </c>
      <c r="AE660" s="23">
        <v>0.0</v>
      </c>
      <c r="AF660" s="23">
        <v>91.0</v>
      </c>
      <c r="AG660" s="23">
        <v>0.0</v>
      </c>
      <c r="AH660" s="23">
        <v>0.0</v>
      </c>
      <c r="AI660" s="23">
        <v>0.2931</v>
      </c>
      <c r="AJ660" s="23">
        <v>0.2409</v>
      </c>
      <c r="AK660" s="23">
        <v>0.0349</v>
      </c>
      <c r="AL660" s="23">
        <v>0.0</v>
      </c>
      <c r="AM660" s="23">
        <v>0.0</v>
      </c>
      <c r="AN660" s="23">
        <v>17.0</v>
      </c>
      <c r="AO660" s="23">
        <v>6000.0</v>
      </c>
      <c r="AP660" s="23">
        <v>3600.0</v>
      </c>
      <c r="AQ660" s="23">
        <v>0.0</v>
      </c>
      <c r="AR660" s="23">
        <v>0.0</v>
      </c>
      <c r="AS660" s="23" t="s">
        <v>1408</v>
      </c>
      <c r="AT660" s="23" t="s">
        <v>1417</v>
      </c>
    </row>
    <row r="661">
      <c r="A661" s="23" t="str">
        <f t="shared" si="10"/>
        <v>OK</v>
      </c>
      <c r="B661" s="23" t="s">
        <v>86</v>
      </c>
      <c r="C661" s="23" t="s">
        <v>86</v>
      </c>
      <c r="D661" s="23">
        <v>0.0</v>
      </c>
      <c r="E661" s="23">
        <v>55.0</v>
      </c>
      <c r="F661" s="23">
        <v>10.0</v>
      </c>
      <c r="G661" s="23">
        <v>10.0</v>
      </c>
      <c r="H661" s="23">
        <v>50.0</v>
      </c>
      <c r="I661" s="23" t="s">
        <v>134</v>
      </c>
      <c r="J661" s="23">
        <v>0.0</v>
      </c>
      <c r="K661" s="23" t="s">
        <v>134</v>
      </c>
      <c r="L661" s="23">
        <v>-1.0</v>
      </c>
      <c r="M661" s="23">
        <v>-1.0</v>
      </c>
      <c r="N661" s="23">
        <v>0.0</v>
      </c>
      <c r="O661" s="23">
        <v>0.0</v>
      </c>
      <c r="P661" s="23">
        <v>0.0</v>
      </c>
      <c r="Q661" s="23" t="s">
        <v>133</v>
      </c>
      <c r="R661" s="23" t="s">
        <v>133</v>
      </c>
      <c r="S661" s="23" t="s">
        <v>133</v>
      </c>
      <c r="T661" s="23" t="s">
        <v>133</v>
      </c>
      <c r="U661" s="23" t="s">
        <v>133</v>
      </c>
      <c r="V661" s="23" t="s">
        <v>133</v>
      </c>
      <c r="W661" s="23" t="s">
        <v>133</v>
      </c>
      <c r="X661" s="23" t="s">
        <v>133</v>
      </c>
      <c r="Y661" s="23" t="s">
        <v>133</v>
      </c>
      <c r="Z661" s="23" t="s">
        <v>133</v>
      </c>
      <c r="AA661" s="23" t="s">
        <v>133</v>
      </c>
      <c r="AB661" s="23" t="s">
        <v>133</v>
      </c>
      <c r="AC661" s="23" t="s">
        <v>133</v>
      </c>
      <c r="AD661" s="23" t="s">
        <v>133</v>
      </c>
      <c r="AE661" s="23" t="s">
        <v>133</v>
      </c>
      <c r="AF661" s="23" t="s">
        <v>133</v>
      </c>
      <c r="AG661" s="23" t="s">
        <v>133</v>
      </c>
      <c r="AH661" s="23" t="s">
        <v>133</v>
      </c>
      <c r="AI661" s="23" t="s">
        <v>133</v>
      </c>
      <c r="AJ661" s="23" t="s">
        <v>133</v>
      </c>
      <c r="AK661" s="23" t="s">
        <v>133</v>
      </c>
      <c r="AL661" s="23" t="s">
        <v>133</v>
      </c>
      <c r="AM661" s="23" t="s">
        <v>133</v>
      </c>
      <c r="AN661" s="23" t="s">
        <v>133</v>
      </c>
      <c r="AO661" s="23">
        <v>6000.0</v>
      </c>
      <c r="AP661" s="23">
        <v>3600.0</v>
      </c>
      <c r="AQ661" s="23">
        <v>0.0</v>
      </c>
      <c r="AR661" s="23">
        <v>0.0</v>
      </c>
      <c r="AS661" s="23" t="s">
        <v>1408</v>
      </c>
      <c r="AT661" s="23" t="s">
        <v>1396</v>
      </c>
    </row>
    <row r="662">
      <c r="A662" s="23" t="str">
        <f t="shared" si="10"/>
        <v>OK</v>
      </c>
      <c r="B662" s="23" t="s">
        <v>87</v>
      </c>
      <c r="C662" s="23" t="s">
        <v>87</v>
      </c>
      <c r="D662" s="23">
        <v>1.0</v>
      </c>
      <c r="E662" s="23">
        <v>59.0</v>
      </c>
      <c r="F662" s="23">
        <v>30.0</v>
      </c>
      <c r="G662" s="23">
        <v>10.0</v>
      </c>
      <c r="H662" s="23">
        <v>50.0</v>
      </c>
      <c r="I662" s="23">
        <v>293422.0</v>
      </c>
      <c r="J662" s="23">
        <v>66083.222222</v>
      </c>
      <c r="K662" s="23">
        <v>77.478436</v>
      </c>
      <c r="L662" s="23">
        <v>2.0</v>
      </c>
      <c r="M662" s="23">
        <v>1.0</v>
      </c>
      <c r="N662" s="23">
        <v>58885.0</v>
      </c>
      <c r="O662" s="23">
        <v>3600.2425</v>
      </c>
      <c r="P662" s="23">
        <v>64.0</v>
      </c>
      <c r="Q662" s="23">
        <v>8652.0</v>
      </c>
      <c r="R662" s="23">
        <v>13822.0</v>
      </c>
      <c r="S662" s="23">
        <v>5744.0</v>
      </c>
      <c r="T662" s="23">
        <v>41.0</v>
      </c>
      <c r="U662" s="23">
        <v>7950.0</v>
      </c>
      <c r="V662" s="23">
        <v>0.0</v>
      </c>
      <c r="W662" s="23">
        <v>87.0</v>
      </c>
      <c r="X662" s="23">
        <v>4.5498</v>
      </c>
      <c r="Y662" s="23">
        <v>1.2757</v>
      </c>
      <c r="Z662" s="23">
        <v>0.0</v>
      </c>
      <c r="AA662" s="23">
        <v>1.3656</v>
      </c>
      <c r="AB662" s="23">
        <v>7.0</v>
      </c>
      <c r="AC662" s="23">
        <v>399.0</v>
      </c>
      <c r="AD662" s="23">
        <v>397.0</v>
      </c>
      <c r="AE662" s="23">
        <v>0.0</v>
      </c>
      <c r="AF662" s="23">
        <v>2.0</v>
      </c>
      <c r="AG662" s="23">
        <v>0.0</v>
      </c>
      <c r="AH662" s="23">
        <v>0.0</v>
      </c>
      <c r="AI662" s="23">
        <v>0.0886</v>
      </c>
      <c r="AJ662" s="23">
        <v>0.0862</v>
      </c>
      <c r="AK662" s="23">
        <v>0.0012</v>
      </c>
      <c r="AL662" s="23">
        <v>0.0</v>
      </c>
      <c r="AM662" s="23">
        <v>0.0</v>
      </c>
      <c r="AN662" s="23">
        <v>18.0</v>
      </c>
      <c r="AO662" s="23">
        <v>6000.0</v>
      </c>
      <c r="AP662" s="23">
        <v>3600.0</v>
      </c>
      <c r="AQ662" s="23">
        <v>0.0</v>
      </c>
      <c r="AR662" s="23">
        <v>0.0</v>
      </c>
      <c r="AS662" s="23" t="s">
        <v>1408</v>
      </c>
      <c r="AT662" s="23" t="s">
        <v>1418</v>
      </c>
    </row>
    <row r="663">
      <c r="A663" s="23" t="str">
        <f t="shared" si="10"/>
        <v>OK</v>
      </c>
      <c r="B663" s="23" t="s">
        <v>88</v>
      </c>
      <c r="C663" s="23" t="s">
        <v>88</v>
      </c>
      <c r="D663" s="23">
        <v>0.0</v>
      </c>
      <c r="E663" s="23">
        <v>59.0</v>
      </c>
      <c r="F663" s="23">
        <v>20.0</v>
      </c>
      <c r="G663" s="23">
        <v>10.0</v>
      </c>
      <c r="H663" s="23">
        <v>50.0</v>
      </c>
      <c r="I663" s="23" t="s">
        <v>134</v>
      </c>
      <c r="J663" s="23">
        <v>0.0</v>
      </c>
      <c r="K663" s="23" t="s">
        <v>134</v>
      </c>
      <c r="L663" s="23">
        <v>-1.0</v>
      </c>
      <c r="M663" s="23">
        <v>-1.0</v>
      </c>
      <c r="N663" s="23">
        <v>0.0</v>
      </c>
      <c r="O663" s="23">
        <v>0.0</v>
      </c>
      <c r="P663" s="23">
        <v>0.0</v>
      </c>
      <c r="Q663" s="23" t="s">
        <v>133</v>
      </c>
      <c r="R663" s="23" t="s">
        <v>133</v>
      </c>
      <c r="S663" s="23" t="s">
        <v>133</v>
      </c>
      <c r="T663" s="23" t="s">
        <v>133</v>
      </c>
      <c r="U663" s="23" t="s">
        <v>133</v>
      </c>
      <c r="V663" s="23" t="s">
        <v>133</v>
      </c>
      <c r="W663" s="23" t="s">
        <v>133</v>
      </c>
      <c r="X663" s="23" t="s">
        <v>133</v>
      </c>
      <c r="Y663" s="23" t="s">
        <v>133</v>
      </c>
      <c r="Z663" s="23" t="s">
        <v>133</v>
      </c>
      <c r="AA663" s="23" t="s">
        <v>133</v>
      </c>
      <c r="AB663" s="23" t="s">
        <v>133</v>
      </c>
      <c r="AC663" s="23" t="s">
        <v>133</v>
      </c>
      <c r="AD663" s="23" t="s">
        <v>133</v>
      </c>
      <c r="AE663" s="23" t="s">
        <v>133</v>
      </c>
      <c r="AF663" s="23" t="s">
        <v>133</v>
      </c>
      <c r="AG663" s="23" t="s">
        <v>133</v>
      </c>
      <c r="AH663" s="23" t="s">
        <v>133</v>
      </c>
      <c r="AI663" s="23" t="s">
        <v>133</v>
      </c>
      <c r="AJ663" s="23" t="s">
        <v>133</v>
      </c>
      <c r="AK663" s="23" t="s">
        <v>133</v>
      </c>
      <c r="AL663" s="23" t="s">
        <v>133</v>
      </c>
      <c r="AM663" s="23" t="s">
        <v>133</v>
      </c>
      <c r="AN663" s="23" t="s">
        <v>133</v>
      </c>
      <c r="AO663" s="23">
        <v>6000.0</v>
      </c>
      <c r="AP663" s="23">
        <v>3600.0</v>
      </c>
      <c r="AQ663" s="23">
        <v>0.0</v>
      </c>
      <c r="AR663" s="23">
        <v>0.0</v>
      </c>
      <c r="AS663" s="23" t="s">
        <v>1408</v>
      </c>
      <c r="AT663" s="23" t="s">
        <v>761</v>
      </c>
    </row>
    <row r="664">
      <c r="A664" s="23" t="str">
        <f t="shared" si="10"/>
        <v>OK</v>
      </c>
      <c r="B664" s="23" t="s">
        <v>89</v>
      </c>
      <c r="C664" s="23" t="s">
        <v>89</v>
      </c>
      <c r="D664" s="23">
        <v>0.0</v>
      </c>
      <c r="E664" s="23">
        <v>59.0</v>
      </c>
      <c r="F664" s="23">
        <v>16.0</v>
      </c>
      <c r="G664" s="23">
        <v>10.0</v>
      </c>
      <c r="H664" s="23">
        <v>50.0</v>
      </c>
      <c r="I664" s="23" t="s">
        <v>134</v>
      </c>
      <c r="J664" s="23">
        <v>0.0</v>
      </c>
      <c r="K664" s="23" t="s">
        <v>134</v>
      </c>
      <c r="L664" s="23">
        <v>-1.0</v>
      </c>
      <c r="M664" s="23">
        <v>-1.0</v>
      </c>
      <c r="N664" s="23">
        <v>0.0</v>
      </c>
      <c r="O664" s="23">
        <v>0.0</v>
      </c>
      <c r="P664" s="23">
        <v>0.0</v>
      </c>
      <c r="Q664" s="23" t="s">
        <v>133</v>
      </c>
      <c r="R664" s="23" t="s">
        <v>133</v>
      </c>
      <c r="S664" s="23" t="s">
        <v>133</v>
      </c>
      <c r="T664" s="23" t="s">
        <v>133</v>
      </c>
      <c r="U664" s="23" t="s">
        <v>133</v>
      </c>
      <c r="V664" s="23" t="s">
        <v>133</v>
      </c>
      <c r="W664" s="23" t="s">
        <v>133</v>
      </c>
      <c r="X664" s="23" t="s">
        <v>133</v>
      </c>
      <c r="Y664" s="23" t="s">
        <v>133</v>
      </c>
      <c r="Z664" s="23" t="s">
        <v>133</v>
      </c>
      <c r="AA664" s="23" t="s">
        <v>133</v>
      </c>
      <c r="AB664" s="23" t="s">
        <v>133</v>
      </c>
      <c r="AC664" s="23" t="s">
        <v>133</v>
      </c>
      <c r="AD664" s="23" t="s">
        <v>133</v>
      </c>
      <c r="AE664" s="23" t="s">
        <v>133</v>
      </c>
      <c r="AF664" s="23" t="s">
        <v>133</v>
      </c>
      <c r="AG664" s="23" t="s">
        <v>133</v>
      </c>
      <c r="AH664" s="23" t="s">
        <v>133</v>
      </c>
      <c r="AI664" s="23" t="s">
        <v>133</v>
      </c>
      <c r="AJ664" s="23" t="s">
        <v>133</v>
      </c>
      <c r="AK664" s="23" t="s">
        <v>133</v>
      </c>
      <c r="AL664" s="23" t="s">
        <v>133</v>
      </c>
      <c r="AM664" s="23" t="s">
        <v>133</v>
      </c>
      <c r="AN664" s="23" t="s">
        <v>133</v>
      </c>
      <c r="AO664" s="23">
        <v>6000.0</v>
      </c>
      <c r="AP664" s="23">
        <v>3600.0</v>
      </c>
      <c r="AQ664" s="23">
        <v>0.0</v>
      </c>
      <c r="AR664" s="23">
        <v>0.0</v>
      </c>
      <c r="AS664" s="23" t="s">
        <v>1408</v>
      </c>
      <c r="AT664" s="23" t="s">
        <v>799</v>
      </c>
    </row>
    <row r="665">
      <c r="A665" s="23" t="str">
        <f t="shared" si="10"/>
        <v>OK</v>
      </c>
      <c r="B665" s="23" t="s">
        <v>90</v>
      </c>
      <c r="C665" s="23" t="s">
        <v>90</v>
      </c>
      <c r="D665" s="23">
        <v>1.0</v>
      </c>
      <c r="E665" s="23">
        <v>75.0</v>
      </c>
      <c r="F665" s="23">
        <v>30.0</v>
      </c>
      <c r="G665" s="23">
        <v>10.0</v>
      </c>
      <c r="H665" s="23">
        <v>50.0</v>
      </c>
      <c r="I665" s="23">
        <v>143049.0</v>
      </c>
      <c r="J665" s="23">
        <v>48434.666667</v>
      </c>
      <c r="K665" s="23">
        <v>66.141206</v>
      </c>
      <c r="L665" s="23">
        <v>2.0</v>
      </c>
      <c r="M665" s="23">
        <v>1.0</v>
      </c>
      <c r="N665" s="23">
        <v>48854.0</v>
      </c>
      <c r="O665" s="23">
        <v>3600.2825</v>
      </c>
      <c r="P665" s="23">
        <v>0.0</v>
      </c>
      <c r="Q665" s="23">
        <v>5446.0</v>
      </c>
      <c r="R665" s="23">
        <v>9976.0</v>
      </c>
      <c r="S665" s="23">
        <v>3824.0</v>
      </c>
      <c r="T665" s="23">
        <v>42.0</v>
      </c>
      <c r="U665" s="23">
        <v>5927.0</v>
      </c>
      <c r="V665" s="23">
        <v>0.0</v>
      </c>
      <c r="W665" s="23">
        <v>183.0</v>
      </c>
      <c r="X665" s="23">
        <v>4.5963</v>
      </c>
      <c r="Y665" s="23">
        <v>1.3014</v>
      </c>
      <c r="Z665" s="23">
        <v>0.0</v>
      </c>
      <c r="AA665" s="23">
        <v>1.5191</v>
      </c>
      <c r="AB665" s="23">
        <v>8.0</v>
      </c>
      <c r="AC665" s="23">
        <v>625.0</v>
      </c>
      <c r="AD665" s="23">
        <v>623.0</v>
      </c>
      <c r="AE665" s="23">
        <v>0.0</v>
      </c>
      <c r="AF665" s="23">
        <v>2.0</v>
      </c>
      <c r="AG665" s="23">
        <v>0.0</v>
      </c>
      <c r="AH665" s="23">
        <v>0.0</v>
      </c>
      <c r="AI665" s="23">
        <v>0.2216</v>
      </c>
      <c r="AJ665" s="23">
        <v>0.2166</v>
      </c>
      <c r="AK665" s="23">
        <v>0.002</v>
      </c>
      <c r="AL665" s="23">
        <v>0.0</v>
      </c>
      <c r="AM665" s="23">
        <v>0.0</v>
      </c>
      <c r="AN665" s="23">
        <v>19.0</v>
      </c>
      <c r="AO665" s="23">
        <v>6000.0</v>
      </c>
      <c r="AP665" s="23">
        <v>3600.0</v>
      </c>
      <c r="AQ665" s="23">
        <v>0.0</v>
      </c>
      <c r="AR665" s="23">
        <v>0.0</v>
      </c>
      <c r="AS665" s="23" t="s">
        <v>1408</v>
      </c>
      <c r="AT665" s="23" t="s">
        <v>1419</v>
      </c>
    </row>
    <row r="666">
      <c r="A666" s="23" t="str">
        <f t="shared" si="10"/>
        <v>OK</v>
      </c>
      <c r="B666" s="23" t="s">
        <v>91</v>
      </c>
      <c r="C666" s="23" t="s">
        <v>91</v>
      </c>
      <c r="D666" s="23">
        <v>1.0</v>
      </c>
      <c r="E666" s="23">
        <v>75.0</v>
      </c>
      <c r="F666" s="23">
        <v>20.0</v>
      </c>
      <c r="G666" s="23">
        <v>10.0</v>
      </c>
      <c r="H666" s="23">
        <v>50.0</v>
      </c>
      <c r="I666" s="23">
        <v>175991.0</v>
      </c>
      <c r="J666" s="23">
        <v>50374.99</v>
      </c>
      <c r="K666" s="23">
        <v>71.376383</v>
      </c>
      <c r="L666" s="23">
        <v>2.0</v>
      </c>
      <c r="M666" s="23">
        <v>1.0</v>
      </c>
      <c r="N666" s="23">
        <v>57293.0</v>
      </c>
      <c r="O666" s="23">
        <v>3600.15</v>
      </c>
      <c r="P666" s="23">
        <v>196.0</v>
      </c>
      <c r="Q666" s="23">
        <v>5172.0</v>
      </c>
      <c r="R666" s="23">
        <v>9784.0</v>
      </c>
      <c r="S666" s="23">
        <v>4215.0</v>
      </c>
      <c r="T666" s="23">
        <v>174.0</v>
      </c>
      <c r="U666" s="23">
        <v>5215.0</v>
      </c>
      <c r="V666" s="23">
        <v>0.0</v>
      </c>
      <c r="W666" s="23">
        <v>180.0</v>
      </c>
      <c r="X666" s="23">
        <v>3.9554</v>
      </c>
      <c r="Y666" s="23">
        <v>1.3877</v>
      </c>
      <c r="Z666" s="23">
        <v>0.0</v>
      </c>
      <c r="AA666" s="23">
        <v>0.9441</v>
      </c>
      <c r="AB666" s="23">
        <v>43.0</v>
      </c>
      <c r="AC666" s="23">
        <v>1261.0</v>
      </c>
      <c r="AD666" s="23">
        <v>1236.0</v>
      </c>
      <c r="AE666" s="23">
        <v>0.0</v>
      </c>
      <c r="AF666" s="23">
        <v>25.0</v>
      </c>
      <c r="AG666" s="23">
        <v>0.0</v>
      </c>
      <c r="AH666" s="23">
        <v>0.0</v>
      </c>
      <c r="AI666" s="23">
        <v>0.5002</v>
      </c>
      <c r="AJ666" s="23">
        <v>0.4688</v>
      </c>
      <c r="AK666" s="23">
        <v>0.0193</v>
      </c>
      <c r="AL666" s="23">
        <v>0.0</v>
      </c>
      <c r="AM666" s="23">
        <v>0.0</v>
      </c>
      <c r="AN666" s="23">
        <v>27.0</v>
      </c>
      <c r="AO666" s="23">
        <v>6000.0</v>
      </c>
      <c r="AP666" s="23">
        <v>3600.0</v>
      </c>
      <c r="AQ666" s="23">
        <v>0.0</v>
      </c>
      <c r="AR666" s="23">
        <v>0.0</v>
      </c>
      <c r="AS666" s="23" t="s">
        <v>1408</v>
      </c>
      <c r="AT666" s="23" t="s">
        <v>1420</v>
      </c>
    </row>
    <row r="667">
      <c r="A667" s="23" t="str">
        <f t="shared" si="10"/>
        <v>OK</v>
      </c>
      <c r="B667" s="23" t="s">
        <v>92</v>
      </c>
      <c r="C667" s="23" t="s">
        <v>92</v>
      </c>
      <c r="D667" s="23">
        <v>0.0</v>
      </c>
      <c r="E667" s="23">
        <v>75.0</v>
      </c>
      <c r="F667" s="23">
        <v>10.0</v>
      </c>
      <c r="G667" s="23">
        <v>10.0</v>
      </c>
      <c r="H667" s="23">
        <v>50.0</v>
      </c>
      <c r="I667" s="23" t="s">
        <v>134</v>
      </c>
      <c r="J667" s="23">
        <v>0.0</v>
      </c>
      <c r="K667" s="23" t="s">
        <v>134</v>
      </c>
      <c r="L667" s="23">
        <v>-1.0</v>
      </c>
      <c r="M667" s="23">
        <v>-1.0</v>
      </c>
      <c r="N667" s="23">
        <v>0.0</v>
      </c>
      <c r="O667" s="23">
        <v>0.0</v>
      </c>
      <c r="P667" s="23">
        <v>0.0</v>
      </c>
      <c r="Q667" s="23" t="s">
        <v>133</v>
      </c>
      <c r="R667" s="23" t="s">
        <v>133</v>
      </c>
      <c r="S667" s="23" t="s">
        <v>133</v>
      </c>
      <c r="T667" s="23" t="s">
        <v>133</v>
      </c>
      <c r="U667" s="23" t="s">
        <v>133</v>
      </c>
      <c r="V667" s="23" t="s">
        <v>133</v>
      </c>
      <c r="W667" s="23" t="s">
        <v>133</v>
      </c>
      <c r="X667" s="23" t="s">
        <v>133</v>
      </c>
      <c r="Y667" s="23" t="s">
        <v>133</v>
      </c>
      <c r="Z667" s="23" t="s">
        <v>133</v>
      </c>
      <c r="AA667" s="23" t="s">
        <v>133</v>
      </c>
      <c r="AB667" s="23" t="s">
        <v>133</v>
      </c>
      <c r="AC667" s="23" t="s">
        <v>133</v>
      </c>
      <c r="AD667" s="23" t="s">
        <v>133</v>
      </c>
      <c r="AE667" s="23" t="s">
        <v>133</v>
      </c>
      <c r="AF667" s="23" t="s">
        <v>133</v>
      </c>
      <c r="AG667" s="23" t="s">
        <v>133</v>
      </c>
      <c r="AH667" s="23" t="s">
        <v>133</v>
      </c>
      <c r="AI667" s="23" t="s">
        <v>133</v>
      </c>
      <c r="AJ667" s="23" t="s">
        <v>133</v>
      </c>
      <c r="AK667" s="23" t="s">
        <v>133</v>
      </c>
      <c r="AL667" s="23" t="s">
        <v>133</v>
      </c>
      <c r="AM667" s="23" t="s">
        <v>133</v>
      </c>
      <c r="AN667" s="23" t="s">
        <v>133</v>
      </c>
      <c r="AO667" s="23">
        <v>6000.0</v>
      </c>
      <c r="AP667" s="23">
        <v>3600.0</v>
      </c>
      <c r="AQ667" s="23">
        <v>0.0</v>
      </c>
      <c r="AR667" s="23">
        <v>0.0</v>
      </c>
      <c r="AS667" s="23" t="s">
        <v>1408</v>
      </c>
      <c r="AT667" s="23" t="s">
        <v>1361</v>
      </c>
    </row>
    <row r="668">
      <c r="A668" s="23" t="str">
        <f t="shared" si="10"/>
        <v>OK</v>
      </c>
      <c r="B668" s="23" t="s">
        <v>93</v>
      </c>
      <c r="C668" s="23" t="s">
        <v>93</v>
      </c>
      <c r="D668" s="23">
        <v>1.0</v>
      </c>
      <c r="E668" s="23">
        <v>80.0</v>
      </c>
      <c r="F668" s="23">
        <v>30.0</v>
      </c>
      <c r="G668" s="23">
        <v>10.0</v>
      </c>
      <c r="H668" s="23">
        <v>50.0</v>
      </c>
      <c r="I668" s="23">
        <v>208890.0</v>
      </c>
      <c r="J668" s="23">
        <v>40450.5</v>
      </c>
      <c r="K668" s="23">
        <v>80.635502</v>
      </c>
      <c r="L668" s="23">
        <v>2.0</v>
      </c>
      <c r="M668" s="23">
        <v>1.0</v>
      </c>
      <c r="N668" s="23">
        <v>49141.0</v>
      </c>
      <c r="O668" s="23">
        <v>3600.3048</v>
      </c>
      <c r="P668" s="23">
        <v>12.0</v>
      </c>
      <c r="Q668" s="23">
        <v>5580.0</v>
      </c>
      <c r="R668" s="23">
        <v>9067.0</v>
      </c>
      <c r="S668" s="23">
        <v>4196.0</v>
      </c>
      <c r="T668" s="23">
        <v>544.0</v>
      </c>
      <c r="U668" s="23">
        <v>4284.0</v>
      </c>
      <c r="V668" s="23">
        <v>0.0</v>
      </c>
      <c r="W668" s="23">
        <v>43.0</v>
      </c>
      <c r="X668" s="23">
        <v>5.0334</v>
      </c>
      <c r="Y668" s="23">
        <v>1.7617</v>
      </c>
      <c r="Z668" s="23">
        <v>0.0</v>
      </c>
      <c r="AA668" s="23">
        <v>1.1798</v>
      </c>
      <c r="AB668" s="23">
        <v>24.0</v>
      </c>
      <c r="AC668" s="23">
        <v>937.0</v>
      </c>
      <c r="AD668" s="23">
        <v>919.0</v>
      </c>
      <c r="AE668" s="23">
        <v>0.0</v>
      </c>
      <c r="AF668" s="23">
        <v>18.0</v>
      </c>
      <c r="AG668" s="23">
        <v>0.0</v>
      </c>
      <c r="AH668" s="23">
        <v>0.0</v>
      </c>
      <c r="AI668" s="23">
        <v>0.3459</v>
      </c>
      <c r="AJ668" s="23">
        <v>0.3183</v>
      </c>
      <c r="AK668" s="23">
        <v>0.0189</v>
      </c>
      <c r="AL668" s="23">
        <v>0.0</v>
      </c>
      <c r="AM668" s="23">
        <v>0.0</v>
      </c>
      <c r="AN668" s="23">
        <v>24.0</v>
      </c>
      <c r="AO668" s="23">
        <v>6000.0</v>
      </c>
      <c r="AP668" s="23">
        <v>3600.0</v>
      </c>
      <c r="AQ668" s="23">
        <v>0.0</v>
      </c>
      <c r="AR668" s="23">
        <v>0.0</v>
      </c>
      <c r="AS668" s="23" t="s">
        <v>1408</v>
      </c>
      <c r="AT668" s="23" t="s">
        <v>1421</v>
      </c>
    </row>
    <row r="669">
      <c r="A669" s="23" t="str">
        <f t="shared" si="10"/>
        <v>OK</v>
      </c>
      <c r="B669" s="23" t="s">
        <v>94</v>
      </c>
      <c r="C669" s="23" t="s">
        <v>94</v>
      </c>
      <c r="D669" s="23">
        <v>1.0</v>
      </c>
      <c r="E669" s="23">
        <v>80.0</v>
      </c>
      <c r="F669" s="23">
        <v>20.0</v>
      </c>
      <c r="G669" s="23">
        <v>10.0</v>
      </c>
      <c r="H669" s="23">
        <v>50.0</v>
      </c>
      <c r="I669" s="23">
        <v>313554.0</v>
      </c>
      <c r="J669" s="23">
        <v>45208.0</v>
      </c>
      <c r="K669" s="23">
        <v>85.582069</v>
      </c>
      <c r="L669" s="23">
        <v>2.0</v>
      </c>
      <c r="M669" s="23">
        <v>1.0</v>
      </c>
      <c r="N669" s="23">
        <v>44446.0</v>
      </c>
      <c r="O669" s="23">
        <v>3600.0853</v>
      </c>
      <c r="P669" s="23">
        <v>2828.0</v>
      </c>
      <c r="Q669" s="23">
        <v>6348.0</v>
      </c>
      <c r="R669" s="23">
        <v>11004.0</v>
      </c>
      <c r="S669" s="23">
        <v>5235.0</v>
      </c>
      <c r="T669" s="23">
        <v>845.0</v>
      </c>
      <c r="U669" s="23">
        <v>4852.0</v>
      </c>
      <c r="V669" s="23">
        <v>0.0</v>
      </c>
      <c r="W669" s="23">
        <v>72.0</v>
      </c>
      <c r="X669" s="23">
        <v>5.9587</v>
      </c>
      <c r="Y669" s="23">
        <v>2.379</v>
      </c>
      <c r="Z669" s="23">
        <v>0.0</v>
      </c>
      <c r="AA669" s="23">
        <v>1.0375</v>
      </c>
      <c r="AB669" s="23">
        <v>39.0</v>
      </c>
      <c r="AC669" s="23">
        <v>1074.0</v>
      </c>
      <c r="AD669" s="23">
        <v>1019.0</v>
      </c>
      <c r="AE669" s="23">
        <v>28.0</v>
      </c>
      <c r="AF669" s="23">
        <v>27.0</v>
      </c>
      <c r="AG669" s="23">
        <v>0.0</v>
      </c>
      <c r="AH669" s="23">
        <v>0.0</v>
      </c>
      <c r="AI669" s="23">
        <v>0.4708</v>
      </c>
      <c r="AJ669" s="23">
        <v>0.4237</v>
      </c>
      <c r="AK669" s="23">
        <v>0.0325</v>
      </c>
      <c r="AL669" s="23">
        <v>0.0</v>
      </c>
      <c r="AM669" s="23">
        <v>0.0</v>
      </c>
      <c r="AN669" s="23">
        <v>40.0</v>
      </c>
      <c r="AO669" s="23">
        <v>6000.0</v>
      </c>
      <c r="AP669" s="23">
        <v>3600.0</v>
      </c>
      <c r="AQ669" s="23">
        <v>0.0</v>
      </c>
      <c r="AR669" s="23">
        <v>0.0</v>
      </c>
      <c r="AS669" s="23" t="s">
        <v>1408</v>
      </c>
      <c r="AT669" s="23" t="s">
        <v>1422</v>
      </c>
    </row>
    <row r="670">
      <c r="A670" s="23" t="str">
        <f t="shared" si="10"/>
        <v>OK</v>
      </c>
      <c r="B670" s="23" t="s">
        <v>95</v>
      </c>
      <c r="C670" s="23" t="s">
        <v>95</v>
      </c>
      <c r="D670" s="23">
        <v>0.0</v>
      </c>
      <c r="E670" s="23">
        <v>80.0</v>
      </c>
      <c r="F670" s="23">
        <v>12.0</v>
      </c>
      <c r="G670" s="23">
        <v>10.0</v>
      </c>
      <c r="H670" s="23">
        <v>50.0</v>
      </c>
      <c r="I670" s="23" t="s">
        <v>134</v>
      </c>
      <c r="J670" s="23">
        <v>0.0</v>
      </c>
      <c r="K670" s="23" t="s">
        <v>134</v>
      </c>
      <c r="L670" s="23">
        <v>-1.0</v>
      </c>
      <c r="M670" s="23">
        <v>-1.0</v>
      </c>
      <c r="N670" s="23">
        <v>0.0</v>
      </c>
      <c r="O670" s="23">
        <v>0.0</v>
      </c>
      <c r="P670" s="23">
        <v>0.0</v>
      </c>
      <c r="Q670" s="23" t="s">
        <v>133</v>
      </c>
      <c r="R670" s="23" t="s">
        <v>133</v>
      </c>
      <c r="S670" s="23" t="s">
        <v>133</v>
      </c>
      <c r="T670" s="23" t="s">
        <v>133</v>
      </c>
      <c r="U670" s="23" t="s">
        <v>133</v>
      </c>
      <c r="V670" s="23" t="s">
        <v>133</v>
      </c>
      <c r="W670" s="23" t="s">
        <v>133</v>
      </c>
      <c r="X670" s="23" t="s">
        <v>133</v>
      </c>
      <c r="Y670" s="23" t="s">
        <v>133</v>
      </c>
      <c r="Z670" s="23" t="s">
        <v>133</v>
      </c>
      <c r="AA670" s="23" t="s">
        <v>133</v>
      </c>
      <c r="AB670" s="23" t="s">
        <v>133</v>
      </c>
      <c r="AC670" s="23" t="s">
        <v>133</v>
      </c>
      <c r="AD670" s="23" t="s">
        <v>133</v>
      </c>
      <c r="AE670" s="23" t="s">
        <v>133</v>
      </c>
      <c r="AF670" s="23" t="s">
        <v>133</v>
      </c>
      <c r="AG670" s="23" t="s">
        <v>133</v>
      </c>
      <c r="AH670" s="23" t="s">
        <v>133</v>
      </c>
      <c r="AI670" s="23" t="s">
        <v>133</v>
      </c>
      <c r="AJ670" s="23" t="s">
        <v>133</v>
      </c>
      <c r="AK670" s="23" t="s">
        <v>133</v>
      </c>
      <c r="AL670" s="23" t="s">
        <v>133</v>
      </c>
      <c r="AM670" s="23" t="s">
        <v>133</v>
      </c>
      <c r="AN670" s="23" t="s">
        <v>133</v>
      </c>
      <c r="AO670" s="23">
        <v>6000.0</v>
      </c>
      <c r="AP670" s="23">
        <v>3600.0</v>
      </c>
      <c r="AQ670" s="23">
        <v>0.0</v>
      </c>
      <c r="AR670" s="23">
        <v>0.0</v>
      </c>
      <c r="AS670" s="23" t="s">
        <v>1408</v>
      </c>
      <c r="AT670" s="23" t="s">
        <v>805</v>
      </c>
    </row>
    <row r="671">
      <c r="A671" s="23" t="str">
        <f t="shared" si="10"/>
        <v>OK</v>
      </c>
      <c r="B671" s="23" t="s">
        <v>96</v>
      </c>
      <c r="C671" s="23" t="s">
        <v>96</v>
      </c>
      <c r="D671" s="23">
        <v>1.0</v>
      </c>
      <c r="E671" s="23">
        <v>82.0</v>
      </c>
      <c r="F671" s="23">
        <v>30.0</v>
      </c>
      <c r="G671" s="23">
        <v>10.0</v>
      </c>
      <c r="H671" s="23">
        <v>50.0</v>
      </c>
      <c r="I671" s="23">
        <v>567637.0</v>
      </c>
      <c r="J671" s="23">
        <v>151889.555556</v>
      </c>
      <c r="K671" s="23">
        <v>73.24178</v>
      </c>
      <c r="L671" s="23">
        <v>2.0</v>
      </c>
      <c r="M671" s="23">
        <v>1.0</v>
      </c>
      <c r="N671" s="23">
        <v>59484.0</v>
      </c>
      <c r="O671" s="23">
        <v>3600.0672</v>
      </c>
      <c r="P671" s="23">
        <v>0.0</v>
      </c>
      <c r="Q671" s="23">
        <v>2253.0</v>
      </c>
      <c r="R671" s="23">
        <v>8121.0</v>
      </c>
      <c r="S671" s="23">
        <v>1182.0</v>
      </c>
      <c r="T671" s="23">
        <v>0.0</v>
      </c>
      <c r="U671" s="23">
        <v>6764.0</v>
      </c>
      <c r="V671" s="23">
        <v>0.0</v>
      </c>
      <c r="W671" s="23">
        <v>175.0</v>
      </c>
      <c r="X671" s="23">
        <v>2.7457</v>
      </c>
      <c r="Y671" s="23">
        <v>0.49</v>
      </c>
      <c r="Z671" s="23">
        <v>0.0</v>
      </c>
      <c r="AA671" s="23">
        <v>1.3563</v>
      </c>
      <c r="AB671" s="23">
        <v>204.0</v>
      </c>
      <c r="AC671" s="23">
        <v>3664.0</v>
      </c>
      <c r="AD671" s="23">
        <v>3459.0</v>
      </c>
      <c r="AE671" s="23">
        <v>0.0</v>
      </c>
      <c r="AF671" s="23">
        <v>205.0</v>
      </c>
      <c r="AG671" s="23">
        <v>0.0</v>
      </c>
      <c r="AH671" s="23">
        <v>0.0</v>
      </c>
      <c r="AI671" s="23">
        <v>2.3138</v>
      </c>
      <c r="AJ671" s="23">
        <v>2.0638</v>
      </c>
      <c r="AK671" s="23">
        <v>0.1688</v>
      </c>
      <c r="AL671" s="23">
        <v>0.0</v>
      </c>
      <c r="AM671" s="23">
        <v>0.0</v>
      </c>
      <c r="AN671" s="23">
        <v>27.0</v>
      </c>
      <c r="AO671" s="23">
        <v>6000.0</v>
      </c>
      <c r="AP671" s="23">
        <v>3600.0</v>
      </c>
      <c r="AQ671" s="23">
        <v>0.0</v>
      </c>
      <c r="AR671" s="23">
        <v>0.0</v>
      </c>
      <c r="AS671" s="23" t="s">
        <v>1408</v>
      </c>
      <c r="AT671" s="23" t="s">
        <v>1423</v>
      </c>
    </row>
    <row r="672">
      <c r="A672" s="23" t="str">
        <f t="shared" si="10"/>
        <v>OK</v>
      </c>
      <c r="B672" s="23" t="s">
        <v>97</v>
      </c>
      <c r="C672" s="23" t="s">
        <v>97</v>
      </c>
      <c r="D672" s="23">
        <v>1.0</v>
      </c>
      <c r="E672" s="23">
        <v>82.0</v>
      </c>
      <c r="F672" s="23">
        <v>20.0</v>
      </c>
      <c r="G672" s="23">
        <v>10.0</v>
      </c>
      <c r="H672" s="23">
        <v>50.0</v>
      </c>
      <c r="I672" s="23">
        <v>764856.0</v>
      </c>
      <c r="J672" s="23">
        <v>211175.934337</v>
      </c>
      <c r="K672" s="23">
        <v>72.390106</v>
      </c>
      <c r="L672" s="23">
        <v>2.0</v>
      </c>
      <c r="M672" s="23">
        <v>1.0</v>
      </c>
      <c r="N672" s="23">
        <v>80994.0</v>
      </c>
      <c r="O672" s="23">
        <v>3600.0819</v>
      </c>
      <c r="P672" s="23">
        <v>848.0</v>
      </c>
      <c r="Q672" s="23">
        <v>1030.0</v>
      </c>
      <c r="R672" s="23">
        <v>5146.0</v>
      </c>
      <c r="S672" s="23">
        <v>656.0</v>
      </c>
      <c r="T672" s="23">
        <v>0.0</v>
      </c>
      <c r="U672" s="23">
        <v>4334.0</v>
      </c>
      <c r="V672" s="23">
        <v>0.0</v>
      </c>
      <c r="W672" s="23">
        <v>156.0</v>
      </c>
      <c r="X672" s="23">
        <v>1.0596</v>
      </c>
      <c r="Y672" s="23">
        <v>0.1999</v>
      </c>
      <c r="Z672" s="23">
        <v>0.0</v>
      </c>
      <c r="AA672" s="23">
        <v>0.5327</v>
      </c>
      <c r="AB672" s="23">
        <v>290.0</v>
      </c>
      <c r="AC672" s="23">
        <v>3559.0</v>
      </c>
      <c r="AD672" s="23">
        <v>3291.0</v>
      </c>
      <c r="AE672" s="23">
        <v>0.0</v>
      </c>
      <c r="AF672" s="23">
        <v>268.0</v>
      </c>
      <c r="AG672" s="23">
        <v>0.0</v>
      </c>
      <c r="AH672" s="23">
        <v>0.0</v>
      </c>
      <c r="AI672" s="23">
        <v>2.5403</v>
      </c>
      <c r="AJ672" s="23">
        <v>2.2358</v>
      </c>
      <c r="AK672" s="23">
        <v>0.2119</v>
      </c>
      <c r="AL672" s="23">
        <v>0.0</v>
      </c>
      <c r="AM672" s="23">
        <v>0.0</v>
      </c>
      <c r="AN672" s="23">
        <v>36.0</v>
      </c>
      <c r="AO672" s="23">
        <v>6000.0</v>
      </c>
      <c r="AP672" s="23">
        <v>3600.0</v>
      </c>
      <c r="AQ672" s="23">
        <v>0.0</v>
      </c>
      <c r="AR672" s="23">
        <v>0.0</v>
      </c>
      <c r="AS672" s="23" t="s">
        <v>1408</v>
      </c>
      <c r="AT672" s="23" t="s">
        <v>1424</v>
      </c>
    </row>
    <row r="673">
      <c r="A673" s="23" t="str">
        <f t="shared" si="10"/>
        <v>OK</v>
      </c>
      <c r="B673" s="23" t="s">
        <v>98</v>
      </c>
      <c r="C673" s="23" t="s">
        <v>98</v>
      </c>
      <c r="D673" s="23">
        <v>0.0</v>
      </c>
      <c r="E673" s="23">
        <v>82.0</v>
      </c>
      <c r="F673" s="23">
        <v>10.0</v>
      </c>
      <c r="G673" s="23">
        <v>10.0</v>
      </c>
      <c r="H673" s="23">
        <v>50.0</v>
      </c>
      <c r="I673" s="23" t="s">
        <v>134</v>
      </c>
      <c r="J673" s="23">
        <v>0.0</v>
      </c>
      <c r="K673" s="23" t="s">
        <v>134</v>
      </c>
      <c r="L673" s="23">
        <v>-1.0</v>
      </c>
      <c r="M673" s="23">
        <v>-1.0</v>
      </c>
      <c r="N673" s="23">
        <v>0.0</v>
      </c>
      <c r="O673" s="23">
        <v>0.0</v>
      </c>
      <c r="P673" s="23">
        <v>0.0</v>
      </c>
      <c r="Q673" s="23" t="s">
        <v>133</v>
      </c>
      <c r="R673" s="23" t="s">
        <v>133</v>
      </c>
      <c r="S673" s="23" t="s">
        <v>133</v>
      </c>
      <c r="T673" s="23" t="s">
        <v>133</v>
      </c>
      <c r="U673" s="23" t="s">
        <v>133</v>
      </c>
      <c r="V673" s="23" t="s">
        <v>133</v>
      </c>
      <c r="W673" s="23" t="s">
        <v>133</v>
      </c>
      <c r="X673" s="23" t="s">
        <v>133</v>
      </c>
      <c r="Y673" s="23" t="s">
        <v>133</v>
      </c>
      <c r="Z673" s="23" t="s">
        <v>133</v>
      </c>
      <c r="AA673" s="23" t="s">
        <v>133</v>
      </c>
      <c r="AB673" s="23" t="s">
        <v>133</v>
      </c>
      <c r="AC673" s="23" t="s">
        <v>133</v>
      </c>
      <c r="AD673" s="23" t="s">
        <v>133</v>
      </c>
      <c r="AE673" s="23" t="s">
        <v>133</v>
      </c>
      <c r="AF673" s="23" t="s">
        <v>133</v>
      </c>
      <c r="AG673" s="23" t="s">
        <v>133</v>
      </c>
      <c r="AH673" s="23" t="s">
        <v>133</v>
      </c>
      <c r="AI673" s="23" t="s">
        <v>133</v>
      </c>
      <c r="AJ673" s="23" t="s">
        <v>133</v>
      </c>
      <c r="AK673" s="23" t="s">
        <v>133</v>
      </c>
      <c r="AL673" s="23" t="s">
        <v>133</v>
      </c>
      <c r="AM673" s="23" t="s">
        <v>133</v>
      </c>
      <c r="AN673" s="23" t="s">
        <v>133</v>
      </c>
      <c r="AO673" s="23">
        <v>6000.0</v>
      </c>
      <c r="AP673" s="23">
        <v>3600.0</v>
      </c>
      <c r="AQ673" s="23">
        <v>0.0</v>
      </c>
      <c r="AR673" s="23">
        <v>0.0</v>
      </c>
      <c r="AS673" s="23" t="s">
        <v>1408</v>
      </c>
      <c r="AT673" s="23" t="s">
        <v>1366</v>
      </c>
    </row>
    <row r="674">
      <c r="A674" s="23" t="str">
        <f t="shared" si="10"/>
        <v>OK</v>
      </c>
      <c r="B674" s="23" t="s">
        <v>99</v>
      </c>
      <c r="C674" s="23" t="s">
        <v>99</v>
      </c>
      <c r="D674" s="23">
        <v>1.0</v>
      </c>
      <c r="E674" s="23">
        <v>90.0</v>
      </c>
      <c r="F674" s="23">
        <v>30.0</v>
      </c>
      <c r="G674" s="23">
        <v>10.0</v>
      </c>
      <c r="H674" s="23">
        <v>50.0</v>
      </c>
      <c r="I674" s="23">
        <v>475763.0</v>
      </c>
      <c r="J674" s="23">
        <v>67988.166667</v>
      </c>
      <c r="K674" s="23">
        <v>85.709657</v>
      </c>
      <c r="L674" s="23">
        <v>2.0</v>
      </c>
      <c r="M674" s="23">
        <v>1.0</v>
      </c>
      <c r="N674" s="23">
        <v>82929.0</v>
      </c>
      <c r="O674" s="23">
        <v>3600.268</v>
      </c>
      <c r="P674" s="23">
        <v>4324.0</v>
      </c>
      <c r="Q674" s="23">
        <v>3395.0</v>
      </c>
      <c r="R674" s="23">
        <v>10011.0</v>
      </c>
      <c r="S674" s="23">
        <v>2525.0</v>
      </c>
      <c r="T674" s="23">
        <v>168.0</v>
      </c>
      <c r="U674" s="23">
        <v>7013.0</v>
      </c>
      <c r="V674" s="23">
        <v>0.0</v>
      </c>
      <c r="W674" s="23">
        <v>305.0</v>
      </c>
      <c r="X674" s="23">
        <v>4.0455</v>
      </c>
      <c r="Y674" s="23">
        <v>1.2071</v>
      </c>
      <c r="Z674" s="23">
        <v>0.0</v>
      </c>
      <c r="AA674" s="23">
        <v>1.2989</v>
      </c>
      <c r="AB674" s="23">
        <v>174.0</v>
      </c>
      <c r="AC674" s="23">
        <v>2270.0</v>
      </c>
      <c r="AD674" s="23">
        <v>2051.0</v>
      </c>
      <c r="AE674" s="23">
        <v>66.0</v>
      </c>
      <c r="AF674" s="23">
        <v>153.0</v>
      </c>
      <c r="AG674" s="23">
        <v>0.0</v>
      </c>
      <c r="AH674" s="23">
        <v>0.0</v>
      </c>
      <c r="AI674" s="23">
        <v>1.8795</v>
      </c>
      <c r="AJ674" s="23">
        <v>1.634</v>
      </c>
      <c r="AK674" s="23">
        <v>0.1689</v>
      </c>
      <c r="AL674" s="23">
        <v>0.0</v>
      </c>
      <c r="AM674" s="23">
        <v>0.0</v>
      </c>
      <c r="AN674" s="23">
        <v>48.0</v>
      </c>
      <c r="AO674" s="23">
        <v>6000.0</v>
      </c>
      <c r="AP674" s="23">
        <v>3600.0</v>
      </c>
      <c r="AQ674" s="23">
        <v>0.0</v>
      </c>
      <c r="AR674" s="23">
        <v>0.0</v>
      </c>
      <c r="AS674" s="23" t="s">
        <v>1408</v>
      </c>
      <c r="AT674" s="23" t="s">
        <v>1425</v>
      </c>
    </row>
    <row r="675">
      <c r="A675" s="23" t="str">
        <f t="shared" si="10"/>
        <v>OK</v>
      </c>
      <c r="B675" s="23" t="s">
        <v>100</v>
      </c>
      <c r="C675" s="23" t="s">
        <v>100</v>
      </c>
      <c r="D675" s="23">
        <v>0.0</v>
      </c>
      <c r="E675" s="23">
        <v>90.0</v>
      </c>
      <c r="F675" s="23">
        <v>20.0</v>
      </c>
      <c r="G675" s="23">
        <v>10.0</v>
      </c>
      <c r="H675" s="23">
        <v>50.0</v>
      </c>
      <c r="I675" s="23" t="s">
        <v>134</v>
      </c>
      <c r="J675" s="23">
        <v>0.0</v>
      </c>
      <c r="K675" s="23" t="s">
        <v>134</v>
      </c>
      <c r="L675" s="23">
        <v>-1.0</v>
      </c>
      <c r="M675" s="23">
        <v>-1.0</v>
      </c>
      <c r="N675" s="23">
        <v>0.0</v>
      </c>
      <c r="O675" s="23">
        <v>0.0</v>
      </c>
      <c r="P675" s="23">
        <v>0.0</v>
      </c>
      <c r="Q675" s="23" t="s">
        <v>133</v>
      </c>
      <c r="R675" s="23" t="s">
        <v>133</v>
      </c>
      <c r="S675" s="23" t="s">
        <v>133</v>
      </c>
      <c r="T675" s="23" t="s">
        <v>133</v>
      </c>
      <c r="U675" s="23" t="s">
        <v>133</v>
      </c>
      <c r="V675" s="23" t="s">
        <v>133</v>
      </c>
      <c r="W675" s="23" t="s">
        <v>133</v>
      </c>
      <c r="X675" s="23" t="s">
        <v>133</v>
      </c>
      <c r="Y675" s="23" t="s">
        <v>133</v>
      </c>
      <c r="Z675" s="23" t="s">
        <v>133</v>
      </c>
      <c r="AA675" s="23" t="s">
        <v>133</v>
      </c>
      <c r="AB675" s="23" t="s">
        <v>133</v>
      </c>
      <c r="AC675" s="23" t="s">
        <v>133</v>
      </c>
      <c r="AD675" s="23" t="s">
        <v>133</v>
      </c>
      <c r="AE675" s="23" t="s">
        <v>133</v>
      </c>
      <c r="AF675" s="23" t="s">
        <v>133</v>
      </c>
      <c r="AG675" s="23" t="s">
        <v>133</v>
      </c>
      <c r="AH675" s="23" t="s">
        <v>133</v>
      </c>
      <c r="AI675" s="23" t="s">
        <v>133</v>
      </c>
      <c r="AJ675" s="23" t="s">
        <v>133</v>
      </c>
      <c r="AK675" s="23" t="s">
        <v>133</v>
      </c>
      <c r="AL675" s="23" t="s">
        <v>133</v>
      </c>
      <c r="AM675" s="23" t="s">
        <v>133</v>
      </c>
      <c r="AN675" s="23" t="s">
        <v>133</v>
      </c>
      <c r="AO675" s="23">
        <v>6000.0</v>
      </c>
      <c r="AP675" s="23">
        <v>3600.0</v>
      </c>
      <c r="AQ675" s="23">
        <v>0.0</v>
      </c>
      <c r="AR675" s="23">
        <v>0.0</v>
      </c>
      <c r="AS675" s="23" t="s">
        <v>1408</v>
      </c>
      <c r="AT675" s="23" t="s">
        <v>1368</v>
      </c>
    </row>
    <row r="676">
      <c r="A676" s="23" t="str">
        <f t="shared" si="10"/>
        <v>OK</v>
      </c>
      <c r="B676" s="23" t="s">
        <v>101</v>
      </c>
      <c r="C676" s="23" t="s">
        <v>101</v>
      </c>
      <c r="D676" s="23">
        <v>0.0</v>
      </c>
      <c r="E676" s="23">
        <v>90.0</v>
      </c>
      <c r="F676" s="23">
        <v>17.0</v>
      </c>
      <c r="G676" s="23">
        <v>10.0</v>
      </c>
      <c r="H676" s="23">
        <v>50.0</v>
      </c>
      <c r="I676" s="23" t="s">
        <v>134</v>
      </c>
      <c r="J676" s="23">
        <v>0.0</v>
      </c>
      <c r="K676" s="23" t="s">
        <v>134</v>
      </c>
      <c r="L676" s="23">
        <v>-1.0</v>
      </c>
      <c r="M676" s="23">
        <v>-1.0</v>
      </c>
      <c r="N676" s="23">
        <v>0.0</v>
      </c>
      <c r="O676" s="23">
        <v>0.0</v>
      </c>
      <c r="P676" s="23">
        <v>0.0</v>
      </c>
      <c r="Q676" s="23" t="s">
        <v>133</v>
      </c>
      <c r="R676" s="23" t="s">
        <v>133</v>
      </c>
      <c r="S676" s="23" t="s">
        <v>133</v>
      </c>
      <c r="T676" s="23" t="s">
        <v>133</v>
      </c>
      <c r="U676" s="23" t="s">
        <v>133</v>
      </c>
      <c r="V676" s="23" t="s">
        <v>133</v>
      </c>
      <c r="W676" s="23" t="s">
        <v>133</v>
      </c>
      <c r="X676" s="23" t="s">
        <v>133</v>
      </c>
      <c r="Y676" s="23" t="s">
        <v>133</v>
      </c>
      <c r="Z676" s="23" t="s">
        <v>133</v>
      </c>
      <c r="AA676" s="23" t="s">
        <v>133</v>
      </c>
      <c r="AB676" s="23" t="s">
        <v>133</v>
      </c>
      <c r="AC676" s="23" t="s">
        <v>133</v>
      </c>
      <c r="AD676" s="23" t="s">
        <v>133</v>
      </c>
      <c r="AE676" s="23" t="s">
        <v>133</v>
      </c>
      <c r="AF676" s="23" t="s">
        <v>133</v>
      </c>
      <c r="AG676" s="23" t="s">
        <v>133</v>
      </c>
      <c r="AH676" s="23" t="s">
        <v>133</v>
      </c>
      <c r="AI676" s="23" t="s">
        <v>133</v>
      </c>
      <c r="AJ676" s="23" t="s">
        <v>133</v>
      </c>
      <c r="AK676" s="23" t="s">
        <v>133</v>
      </c>
      <c r="AL676" s="23" t="s">
        <v>133</v>
      </c>
      <c r="AM676" s="23" t="s">
        <v>133</v>
      </c>
      <c r="AN676" s="23" t="s">
        <v>133</v>
      </c>
      <c r="AO676" s="23">
        <v>6000.0</v>
      </c>
      <c r="AP676" s="23">
        <v>3600.0</v>
      </c>
      <c r="AQ676" s="23">
        <v>0.0</v>
      </c>
      <c r="AR676" s="23">
        <v>0.0</v>
      </c>
      <c r="AS676" s="23" t="s">
        <v>1408</v>
      </c>
      <c r="AT676" s="23" t="s">
        <v>811</v>
      </c>
    </row>
    <row r="677">
      <c r="A677" s="23" t="str">
        <f t="shared" si="10"/>
        <v>OK</v>
      </c>
      <c r="B677" s="23" t="s">
        <v>102</v>
      </c>
      <c r="C677" s="23" t="s">
        <v>102</v>
      </c>
      <c r="D677" s="23">
        <v>1.0</v>
      </c>
      <c r="E677" s="23">
        <v>116.0</v>
      </c>
      <c r="F677" s="23">
        <v>30.0</v>
      </c>
      <c r="G677" s="23">
        <v>10.0</v>
      </c>
      <c r="H677" s="23">
        <v>50.0</v>
      </c>
      <c r="I677" s="23">
        <v>701841.0</v>
      </c>
      <c r="J677" s="23">
        <v>134038.25</v>
      </c>
      <c r="K677" s="23">
        <v>80.901907</v>
      </c>
      <c r="L677" s="23">
        <v>2.0</v>
      </c>
      <c r="M677" s="23">
        <v>1.0</v>
      </c>
      <c r="N677" s="23">
        <v>26823.0</v>
      </c>
      <c r="O677" s="23">
        <v>3600.3424</v>
      </c>
      <c r="P677" s="23">
        <v>0.0</v>
      </c>
      <c r="Q677" s="23">
        <v>4026.0</v>
      </c>
      <c r="R677" s="23">
        <v>8225.0</v>
      </c>
      <c r="S677" s="23">
        <v>2450.0</v>
      </c>
      <c r="T677" s="23">
        <v>0.0</v>
      </c>
      <c r="U677" s="23">
        <v>5411.0</v>
      </c>
      <c r="V677" s="23">
        <v>0.0</v>
      </c>
      <c r="W677" s="23">
        <v>364.0</v>
      </c>
      <c r="X677" s="23">
        <v>6.4005</v>
      </c>
      <c r="Y677" s="23">
        <v>1.6042</v>
      </c>
      <c r="Z677" s="23">
        <v>0.0</v>
      </c>
      <c r="AA677" s="23">
        <v>2.6567</v>
      </c>
      <c r="AB677" s="23">
        <v>74.0</v>
      </c>
      <c r="AC677" s="23">
        <v>2588.0</v>
      </c>
      <c r="AD677" s="23">
        <v>2528.0</v>
      </c>
      <c r="AE677" s="23">
        <v>0.0</v>
      </c>
      <c r="AF677" s="23">
        <v>60.0</v>
      </c>
      <c r="AG677" s="23">
        <v>0.0</v>
      </c>
      <c r="AH677" s="23">
        <v>0.0</v>
      </c>
      <c r="AI677" s="23">
        <v>1.7357</v>
      </c>
      <c r="AJ677" s="23">
        <v>1.6282</v>
      </c>
      <c r="AK677" s="23">
        <v>0.0694</v>
      </c>
      <c r="AL677" s="23">
        <v>0.0</v>
      </c>
      <c r="AM677" s="23">
        <v>0.0</v>
      </c>
      <c r="AN677" s="23">
        <v>37.0</v>
      </c>
      <c r="AO677" s="23">
        <v>6000.0</v>
      </c>
      <c r="AP677" s="23">
        <v>3600.0</v>
      </c>
      <c r="AQ677" s="23">
        <v>0.0</v>
      </c>
      <c r="AR677" s="23">
        <v>0.0</v>
      </c>
      <c r="AS677" s="23" t="s">
        <v>1408</v>
      </c>
      <c r="AT677" s="23" t="s">
        <v>1426</v>
      </c>
    </row>
    <row r="678">
      <c r="A678" s="23" t="str">
        <f t="shared" si="10"/>
        <v>OK</v>
      </c>
      <c r="B678" s="23" t="s">
        <v>103</v>
      </c>
      <c r="C678" s="23" t="s">
        <v>103</v>
      </c>
      <c r="D678" s="23">
        <v>1.0</v>
      </c>
      <c r="E678" s="23">
        <v>116.0</v>
      </c>
      <c r="F678" s="23">
        <v>20.0</v>
      </c>
      <c r="G678" s="23">
        <v>10.0</v>
      </c>
      <c r="H678" s="23">
        <v>50.0</v>
      </c>
      <c r="I678" s="23">
        <v>775296.0</v>
      </c>
      <c r="J678" s="23">
        <v>157865.55267</v>
      </c>
      <c r="K678" s="23">
        <v>79.638028</v>
      </c>
      <c r="L678" s="23">
        <v>2.0</v>
      </c>
      <c r="M678" s="23">
        <v>1.0</v>
      </c>
      <c r="N678" s="23">
        <v>44887.0</v>
      </c>
      <c r="O678" s="23">
        <v>3600.1342</v>
      </c>
      <c r="P678" s="23">
        <v>268.0</v>
      </c>
      <c r="Q678" s="23">
        <v>2371.0</v>
      </c>
      <c r="R678" s="23">
        <v>7445.0</v>
      </c>
      <c r="S678" s="23">
        <v>1674.0</v>
      </c>
      <c r="T678" s="23">
        <v>0.0</v>
      </c>
      <c r="U678" s="23">
        <v>5453.0</v>
      </c>
      <c r="V678" s="23">
        <v>0.0</v>
      </c>
      <c r="W678" s="23">
        <v>318.0</v>
      </c>
      <c r="X678" s="23">
        <v>3.8301</v>
      </c>
      <c r="Y678" s="23">
        <v>0.9528</v>
      </c>
      <c r="Z678" s="23">
        <v>0.0</v>
      </c>
      <c r="AA678" s="23">
        <v>1.6449</v>
      </c>
      <c r="AB678" s="23">
        <v>154.0</v>
      </c>
      <c r="AC678" s="23">
        <v>3049.0</v>
      </c>
      <c r="AD678" s="23">
        <v>2926.0</v>
      </c>
      <c r="AE678" s="23">
        <v>0.0</v>
      </c>
      <c r="AF678" s="23">
        <v>123.0</v>
      </c>
      <c r="AG678" s="23">
        <v>0.0</v>
      </c>
      <c r="AH678" s="23">
        <v>0.0</v>
      </c>
      <c r="AI678" s="23">
        <v>2.9752</v>
      </c>
      <c r="AJ678" s="23">
        <v>2.7309</v>
      </c>
      <c r="AK678" s="23">
        <v>0.1639</v>
      </c>
      <c r="AL678" s="23">
        <v>0.0</v>
      </c>
      <c r="AM678" s="23">
        <v>0.0</v>
      </c>
      <c r="AN678" s="23">
        <v>41.0</v>
      </c>
      <c r="AO678" s="23">
        <v>6000.0</v>
      </c>
      <c r="AP678" s="23">
        <v>3600.0</v>
      </c>
      <c r="AQ678" s="23">
        <v>0.0</v>
      </c>
      <c r="AR678" s="23">
        <v>0.0</v>
      </c>
      <c r="AS678" s="23" t="s">
        <v>1408</v>
      </c>
      <c r="AT678" s="23" t="s">
        <v>1427</v>
      </c>
    </row>
    <row r="679">
      <c r="A679" s="23" t="str">
        <f t="shared" si="10"/>
        <v>OK</v>
      </c>
      <c r="B679" s="23" t="s">
        <v>104</v>
      </c>
      <c r="C679" s="23" t="s">
        <v>104</v>
      </c>
      <c r="D679" s="23">
        <v>0.0</v>
      </c>
      <c r="E679" s="23">
        <v>116.0</v>
      </c>
      <c r="F679" s="23">
        <v>10.0</v>
      </c>
      <c r="G679" s="23">
        <v>10.0</v>
      </c>
      <c r="H679" s="23">
        <v>50.0</v>
      </c>
      <c r="I679" s="23" t="s">
        <v>134</v>
      </c>
      <c r="J679" s="23">
        <v>0.0</v>
      </c>
      <c r="K679" s="23" t="s">
        <v>134</v>
      </c>
      <c r="L679" s="23">
        <v>-1.0</v>
      </c>
      <c r="M679" s="23">
        <v>-1.0</v>
      </c>
      <c r="N679" s="23">
        <v>0.0</v>
      </c>
      <c r="O679" s="23">
        <v>0.0</v>
      </c>
      <c r="P679" s="23">
        <v>0.0</v>
      </c>
      <c r="Q679" s="23" t="s">
        <v>133</v>
      </c>
      <c r="R679" s="23" t="s">
        <v>133</v>
      </c>
      <c r="S679" s="23" t="s">
        <v>133</v>
      </c>
      <c r="T679" s="23" t="s">
        <v>133</v>
      </c>
      <c r="U679" s="23" t="s">
        <v>133</v>
      </c>
      <c r="V679" s="23" t="s">
        <v>133</v>
      </c>
      <c r="W679" s="23" t="s">
        <v>133</v>
      </c>
      <c r="X679" s="23" t="s">
        <v>133</v>
      </c>
      <c r="Y679" s="23" t="s">
        <v>133</v>
      </c>
      <c r="Z679" s="23" t="s">
        <v>133</v>
      </c>
      <c r="AA679" s="23" t="s">
        <v>133</v>
      </c>
      <c r="AB679" s="23" t="s">
        <v>133</v>
      </c>
      <c r="AC679" s="23" t="s">
        <v>133</v>
      </c>
      <c r="AD679" s="23" t="s">
        <v>133</v>
      </c>
      <c r="AE679" s="23" t="s">
        <v>133</v>
      </c>
      <c r="AF679" s="23" t="s">
        <v>133</v>
      </c>
      <c r="AG679" s="23" t="s">
        <v>133</v>
      </c>
      <c r="AH679" s="23" t="s">
        <v>133</v>
      </c>
      <c r="AI679" s="23" t="s">
        <v>133</v>
      </c>
      <c r="AJ679" s="23" t="s">
        <v>133</v>
      </c>
      <c r="AK679" s="23" t="s">
        <v>133</v>
      </c>
      <c r="AL679" s="23" t="s">
        <v>133</v>
      </c>
      <c r="AM679" s="23" t="s">
        <v>133</v>
      </c>
      <c r="AN679" s="23" t="s">
        <v>133</v>
      </c>
      <c r="AO679" s="23">
        <v>6000.0</v>
      </c>
      <c r="AP679" s="23">
        <v>3600.0</v>
      </c>
      <c r="AQ679" s="23">
        <v>0.0</v>
      </c>
      <c r="AR679" s="23">
        <v>0.0</v>
      </c>
      <c r="AS679" s="23" t="s">
        <v>1408</v>
      </c>
      <c r="AT679" s="23" t="s">
        <v>1371</v>
      </c>
    </row>
  </sheetData>
  <mergeCells count="10">
    <mergeCell ref="A477:H477"/>
    <mergeCell ref="A545:H545"/>
    <mergeCell ref="A613:H613"/>
    <mergeCell ref="A1:H1"/>
    <mergeCell ref="A69:H69"/>
    <mergeCell ref="A137:H137"/>
    <mergeCell ref="A205:H205"/>
    <mergeCell ref="A273:H273"/>
    <mergeCell ref="A341:H341"/>
    <mergeCell ref="A409:H409"/>
  </mergeCells>
  <conditionalFormatting sqref="D2:D68 D70:D136 D138:D204 D206:D272 D274:D340 D342:D408 D410:D476 D478:D544 D546:D612 D614:D1122">
    <cfRule type="cellIs" dxfId="0" priority="1" operator="equal">
      <formula>0</formula>
    </cfRule>
  </conditionalFormatting>
  <conditionalFormatting sqref="A2:A68 A70:A136 A138:A204 A206:A272 A274:A340 A342:A408 A410:A476 A478:A544 A546:A612 A614:A1122">
    <cfRule type="containsText" dxfId="7" priority="2" operator="containsText" text="OK">
      <formula>NOT(ISERROR(SEARCH(("OK"),(A2))))</formula>
    </cfRule>
  </conditionalFormatting>
  <conditionalFormatting sqref="A2:A68 A70:A136 A138:A204 A206:A272 A274:A340 A342:A408 A410:A476 A478:A544 A546:A612 A614:A1122">
    <cfRule type="containsText" dxfId="0" priority="3" operator="containsText" text="ERROR">
      <formula>NOT(ISERROR(SEARCH(("ERROR"),(A2))))</formula>
    </cfRule>
  </conditionalFormatting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8.13"/>
    <col customWidth="1" min="2" max="3" width="24.5"/>
    <col customWidth="1" min="4" max="4" width="13.88"/>
    <col customWidth="1" min="7" max="7" width="6.13"/>
    <col customWidth="1" min="8" max="8" width="14.63"/>
    <col customWidth="1" min="31" max="31" width="32.25"/>
    <col customWidth="1" min="45" max="45" width="59.13"/>
  </cols>
  <sheetData>
    <row r="1" ht="27.75" customHeight="1">
      <c r="A1" s="71" t="s">
        <v>143</v>
      </c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53"/>
      <c r="AS1" s="53"/>
      <c r="AT1" s="53"/>
    </row>
    <row r="2">
      <c r="C2" s="23" t="s">
        <v>11</v>
      </c>
      <c r="D2" s="23" t="s">
        <v>131</v>
      </c>
      <c r="E2" s="23" t="s">
        <v>127</v>
      </c>
      <c r="F2" s="23" t="s">
        <v>128</v>
      </c>
      <c r="G2" s="23" t="s">
        <v>12</v>
      </c>
      <c r="H2" s="23" t="s">
        <v>129</v>
      </c>
      <c r="I2" s="23" t="s">
        <v>17</v>
      </c>
      <c r="J2" s="23" t="s">
        <v>144</v>
      </c>
      <c r="K2" s="23" t="s">
        <v>19</v>
      </c>
      <c r="L2" s="23" t="s">
        <v>21</v>
      </c>
      <c r="M2" s="23" t="s">
        <v>145</v>
      </c>
      <c r="N2" s="23" t="s">
        <v>146</v>
      </c>
      <c r="O2" s="23" t="s">
        <v>147</v>
      </c>
      <c r="P2" s="23" t="s">
        <v>148</v>
      </c>
      <c r="Q2" s="23" t="s">
        <v>401</v>
      </c>
      <c r="R2" s="23" t="s">
        <v>402</v>
      </c>
      <c r="S2" s="23" t="s">
        <v>403</v>
      </c>
      <c r="T2" s="23" t="s">
        <v>404</v>
      </c>
      <c r="U2" s="23" t="s">
        <v>405</v>
      </c>
      <c r="V2" s="23" t="s">
        <v>406</v>
      </c>
      <c r="W2" s="23" t="s">
        <v>407</v>
      </c>
      <c r="X2" s="23" t="s">
        <v>408</v>
      </c>
      <c r="Y2" s="23" t="s">
        <v>409</v>
      </c>
      <c r="Z2" s="23" t="s">
        <v>410</v>
      </c>
      <c r="AA2" s="23" t="s">
        <v>411</v>
      </c>
      <c r="AB2" s="23" t="s">
        <v>412</v>
      </c>
      <c r="AC2" s="23" t="s">
        <v>413</v>
      </c>
      <c r="AD2" s="23" t="s">
        <v>414</v>
      </c>
      <c r="AE2" s="23" t="s">
        <v>415</v>
      </c>
      <c r="AF2" s="23" t="s">
        <v>416</v>
      </c>
      <c r="AG2" s="23" t="s">
        <v>417</v>
      </c>
      <c r="AH2" s="23" t="s">
        <v>418</v>
      </c>
      <c r="AI2" s="23" t="s">
        <v>419</v>
      </c>
      <c r="AJ2" s="23" t="s">
        <v>420</v>
      </c>
      <c r="AK2" s="23" t="s">
        <v>421</v>
      </c>
      <c r="AL2" s="23" t="s">
        <v>422</v>
      </c>
      <c r="AM2" s="23" t="s">
        <v>423</v>
      </c>
      <c r="AN2" s="23" t="s">
        <v>149</v>
      </c>
      <c r="AO2" s="23" t="s">
        <v>150</v>
      </c>
      <c r="AP2" s="23" t="s">
        <v>151</v>
      </c>
      <c r="AQ2" s="23" t="s">
        <v>152</v>
      </c>
      <c r="AR2" s="23" t="s">
        <v>153</v>
      </c>
      <c r="AS2" s="23" t="s">
        <v>154</v>
      </c>
      <c r="AT2" s="23" t="s">
        <v>155</v>
      </c>
    </row>
    <row r="3">
      <c r="A3" s="23" t="str">
        <f t="shared" ref="A3:A67" si="1">IF(B3=C3, "OK", "ERROR")</f>
        <v>OK</v>
      </c>
      <c r="B3" s="23" t="s">
        <v>26</v>
      </c>
      <c r="C3" s="23" t="s">
        <v>26</v>
      </c>
      <c r="D3" s="23">
        <v>1.0</v>
      </c>
      <c r="E3" s="23">
        <v>13.0</v>
      </c>
      <c r="F3" s="23">
        <v>30.0</v>
      </c>
      <c r="G3" s="23">
        <v>0.0</v>
      </c>
      <c r="H3" s="23">
        <v>0.0</v>
      </c>
      <c r="I3" s="23">
        <v>14600.0</v>
      </c>
      <c r="J3" s="23">
        <v>14600.0</v>
      </c>
      <c r="K3" s="23">
        <v>0.0</v>
      </c>
      <c r="L3" s="23">
        <v>1.0</v>
      </c>
      <c r="M3" s="23">
        <v>1.0</v>
      </c>
      <c r="N3" s="23">
        <v>0.0</v>
      </c>
      <c r="O3" s="23">
        <v>0.0211</v>
      </c>
      <c r="P3" s="23">
        <v>0.0</v>
      </c>
      <c r="Q3" s="23">
        <v>5.0</v>
      </c>
      <c r="R3" s="23">
        <v>8.0</v>
      </c>
      <c r="S3" s="23">
        <v>8.0</v>
      </c>
      <c r="T3" s="23">
        <v>0.0</v>
      </c>
      <c r="U3" s="23">
        <v>0.0</v>
      </c>
      <c r="V3" s="23">
        <v>0.0</v>
      </c>
      <c r="W3" s="23">
        <v>0.0</v>
      </c>
      <c r="X3" s="23">
        <v>5.0E-4</v>
      </c>
      <c r="Y3" s="23">
        <v>3.0E-4</v>
      </c>
      <c r="Z3" s="23">
        <v>0.0</v>
      </c>
      <c r="AA3" s="23">
        <v>0.0</v>
      </c>
      <c r="AB3" s="23">
        <v>1.0</v>
      </c>
      <c r="AC3" s="23">
        <v>34.0</v>
      </c>
      <c r="AD3" s="23">
        <v>34.0</v>
      </c>
      <c r="AE3" s="23">
        <v>0.0</v>
      </c>
      <c r="AF3" s="23">
        <v>0.0</v>
      </c>
      <c r="AG3" s="23">
        <v>0.0</v>
      </c>
      <c r="AH3" s="23">
        <v>0.0</v>
      </c>
      <c r="AI3" s="23">
        <v>9.0E-4</v>
      </c>
      <c r="AJ3" s="23">
        <v>9.0E-4</v>
      </c>
      <c r="AK3" s="23">
        <v>0.0</v>
      </c>
      <c r="AL3" s="23">
        <v>0.0</v>
      </c>
      <c r="AM3" s="23">
        <v>0.0</v>
      </c>
      <c r="AN3" s="23">
        <v>1.0</v>
      </c>
      <c r="AO3" s="23">
        <v>6000.0</v>
      </c>
      <c r="AP3" s="23">
        <v>3600.0</v>
      </c>
      <c r="AQ3" s="23">
        <v>1.0</v>
      </c>
      <c r="AR3" s="23">
        <v>0.0</v>
      </c>
      <c r="AS3" s="23" t="s">
        <v>1428</v>
      </c>
      <c r="AT3" s="23" t="s">
        <v>1429</v>
      </c>
    </row>
    <row r="4">
      <c r="A4" s="23" t="str">
        <f t="shared" si="1"/>
        <v>OK</v>
      </c>
      <c r="B4" s="23" t="s">
        <v>28</v>
      </c>
      <c r="C4" s="23" t="s">
        <v>28</v>
      </c>
      <c r="D4" s="23">
        <v>1.0</v>
      </c>
      <c r="E4" s="23">
        <v>13.0</v>
      </c>
      <c r="F4" s="23">
        <v>20.0</v>
      </c>
      <c r="G4" s="23">
        <v>0.0</v>
      </c>
      <c r="H4" s="23">
        <v>0.0</v>
      </c>
      <c r="I4" s="23">
        <v>15700.0</v>
      </c>
      <c r="J4" s="23">
        <v>15700.0</v>
      </c>
      <c r="K4" s="23">
        <v>0.0</v>
      </c>
      <c r="L4" s="23">
        <v>1.0</v>
      </c>
      <c r="M4" s="23">
        <v>1.0</v>
      </c>
      <c r="N4" s="23">
        <v>0.0</v>
      </c>
      <c r="O4" s="23">
        <v>0.0148</v>
      </c>
      <c r="P4" s="23">
        <v>0.0</v>
      </c>
      <c r="Q4" s="23">
        <v>8.0</v>
      </c>
      <c r="R4" s="23">
        <v>12.0</v>
      </c>
      <c r="S4" s="23">
        <v>8.0</v>
      </c>
      <c r="T4" s="23">
        <v>0.0</v>
      </c>
      <c r="U4" s="23">
        <v>3.0</v>
      </c>
      <c r="V4" s="23">
        <v>0.0</v>
      </c>
      <c r="W4" s="23">
        <v>1.0</v>
      </c>
      <c r="X4" s="23">
        <v>3.0E-4</v>
      </c>
      <c r="Y4" s="23">
        <v>1.0E-4</v>
      </c>
      <c r="Z4" s="23">
        <v>0.0</v>
      </c>
      <c r="AA4" s="23">
        <v>1.0E-4</v>
      </c>
      <c r="AB4" s="23">
        <v>2.0</v>
      </c>
      <c r="AC4" s="23">
        <v>36.0</v>
      </c>
      <c r="AD4" s="23">
        <v>34.0</v>
      </c>
      <c r="AE4" s="23">
        <v>0.0</v>
      </c>
      <c r="AF4" s="23">
        <v>2.0</v>
      </c>
      <c r="AG4" s="23">
        <v>0.0</v>
      </c>
      <c r="AH4" s="23">
        <v>0.0</v>
      </c>
      <c r="AI4" s="23">
        <v>7.0E-4</v>
      </c>
      <c r="AJ4" s="23">
        <v>6.0E-4</v>
      </c>
      <c r="AK4" s="23">
        <v>1.0E-4</v>
      </c>
      <c r="AL4" s="23">
        <v>0.0</v>
      </c>
      <c r="AM4" s="23">
        <v>0.0</v>
      </c>
      <c r="AN4" s="23">
        <v>1.0</v>
      </c>
      <c r="AO4" s="23">
        <v>6000.0</v>
      </c>
      <c r="AP4" s="23">
        <v>3600.0</v>
      </c>
      <c r="AQ4" s="23">
        <v>1.0</v>
      </c>
      <c r="AR4" s="23">
        <v>0.0</v>
      </c>
      <c r="AS4" s="23" t="s">
        <v>1428</v>
      </c>
      <c r="AT4" s="23" t="s">
        <v>1429</v>
      </c>
    </row>
    <row r="5">
      <c r="A5" s="23" t="str">
        <f t="shared" si="1"/>
        <v>OK</v>
      </c>
      <c r="B5" s="23" t="s">
        <v>30</v>
      </c>
      <c r="C5" s="23" t="s">
        <v>30</v>
      </c>
      <c r="D5" s="23">
        <v>1.0</v>
      </c>
      <c r="E5" s="23">
        <v>13.0</v>
      </c>
      <c r="F5" s="23">
        <v>10.0</v>
      </c>
      <c r="G5" s="23">
        <v>0.0</v>
      </c>
      <c r="H5" s="23">
        <v>0.0</v>
      </c>
      <c r="I5" s="23">
        <v>20600.0</v>
      </c>
      <c r="J5" s="23">
        <v>20600.0</v>
      </c>
      <c r="K5" s="23">
        <v>0.0</v>
      </c>
      <c r="L5" s="23">
        <v>1.0</v>
      </c>
      <c r="M5" s="23">
        <v>1.0</v>
      </c>
      <c r="N5" s="23">
        <v>0.0</v>
      </c>
      <c r="O5" s="23">
        <v>0.0304</v>
      </c>
      <c r="P5" s="23">
        <v>84.0</v>
      </c>
      <c r="Q5" s="23">
        <v>15.0</v>
      </c>
      <c r="R5" s="23">
        <v>22.0</v>
      </c>
      <c r="S5" s="23">
        <v>8.0</v>
      </c>
      <c r="T5" s="23">
        <v>0.0</v>
      </c>
      <c r="U5" s="23">
        <v>14.0</v>
      </c>
      <c r="V5" s="23">
        <v>0.0</v>
      </c>
      <c r="W5" s="23">
        <v>0.0</v>
      </c>
      <c r="X5" s="23">
        <v>6.0E-4</v>
      </c>
      <c r="Y5" s="23">
        <v>2.0E-4</v>
      </c>
      <c r="Z5" s="23">
        <v>0.0</v>
      </c>
      <c r="AA5" s="23">
        <v>2.0E-4</v>
      </c>
      <c r="AB5" s="23">
        <v>8.0</v>
      </c>
      <c r="AC5" s="23">
        <v>57.0</v>
      </c>
      <c r="AD5" s="23">
        <v>47.0</v>
      </c>
      <c r="AE5" s="23">
        <v>0.0</v>
      </c>
      <c r="AF5" s="23">
        <v>10.0</v>
      </c>
      <c r="AG5" s="23">
        <v>0.0</v>
      </c>
      <c r="AH5" s="23">
        <v>0.0</v>
      </c>
      <c r="AI5" s="23">
        <v>0.0017</v>
      </c>
      <c r="AJ5" s="23">
        <v>0.0012</v>
      </c>
      <c r="AK5" s="23">
        <v>4.0E-4</v>
      </c>
      <c r="AL5" s="23">
        <v>0.0</v>
      </c>
      <c r="AM5" s="23">
        <v>0.0</v>
      </c>
      <c r="AN5" s="23">
        <v>2.0</v>
      </c>
      <c r="AO5" s="23">
        <v>6000.0</v>
      </c>
      <c r="AP5" s="23">
        <v>3600.0</v>
      </c>
      <c r="AQ5" s="23">
        <v>1.0</v>
      </c>
      <c r="AR5" s="23">
        <v>0.0</v>
      </c>
      <c r="AS5" s="23" t="s">
        <v>1428</v>
      </c>
      <c r="AT5" s="23" t="s">
        <v>1429</v>
      </c>
    </row>
    <row r="6">
      <c r="A6" s="23" t="str">
        <f t="shared" si="1"/>
        <v>OK</v>
      </c>
      <c r="B6" s="23" t="s">
        <v>32</v>
      </c>
      <c r="C6" s="23" t="s">
        <v>32</v>
      </c>
      <c r="D6" s="23">
        <v>1.0</v>
      </c>
      <c r="E6" s="23">
        <v>14.0</v>
      </c>
      <c r="F6" s="23">
        <v>30.0</v>
      </c>
      <c r="G6" s="23">
        <v>0.0</v>
      </c>
      <c r="H6" s="23">
        <v>0.0</v>
      </c>
      <c r="I6" s="23">
        <v>16900.0</v>
      </c>
      <c r="J6" s="23">
        <v>16900.0</v>
      </c>
      <c r="K6" s="23">
        <v>0.0</v>
      </c>
      <c r="L6" s="23">
        <v>1.0</v>
      </c>
      <c r="M6" s="23">
        <v>1.0</v>
      </c>
      <c r="N6" s="23">
        <v>0.0</v>
      </c>
      <c r="O6" s="23">
        <v>0.0066</v>
      </c>
      <c r="P6" s="23">
        <v>0.0</v>
      </c>
      <c r="Q6" s="23">
        <v>2.0</v>
      </c>
      <c r="R6" s="23">
        <v>1.0</v>
      </c>
      <c r="S6" s="23">
        <v>1.0</v>
      </c>
      <c r="T6" s="23">
        <v>0.0</v>
      </c>
      <c r="U6" s="23">
        <v>0.0</v>
      </c>
      <c r="V6" s="23">
        <v>0.0</v>
      </c>
      <c r="W6" s="23">
        <v>0.0</v>
      </c>
      <c r="X6" s="23">
        <v>1.0E-4</v>
      </c>
      <c r="Y6" s="23">
        <v>0.0</v>
      </c>
      <c r="Z6" s="23">
        <v>0.0</v>
      </c>
      <c r="AA6" s="23">
        <v>0.0</v>
      </c>
      <c r="AB6" s="23">
        <v>0.0</v>
      </c>
      <c r="AC6" s="23">
        <v>0.0</v>
      </c>
      <c r="AD6" s="23">
        <v>0.0</v>
      </c>
      <c r="AE6" s="23">
        <v>0.0</v>
      </c>
      <c r="AF6" s="23">
        <v>0.0</v>
      </c>
      <c r="AG6" s="23">
        <v>0.0</v>
      </c>
      <c r="AH6" s="23">
        <v>0.0</v>
      </c>
      <c r="AI6" s="23">
        <v>0.0</v>
      </c>
      <c r="AJ6" s="23">
        <v>0.0</v>
      </c>
      <c r="AK6" s="23">
        <v>0.0</v>
      </c>
      <c r="AL6" s="23">
        <v>0.0</v>
      </c>
      <c r="AM6" s="23">
        <v>0.0</v>
      </c>
      <c r="AN6" s="23">
        <v>1.0</v>
      </c>
      <c r="AO6" s="23">
        <v>6000.0</v>
      </c>
      <c r="AP6" s="23">
        <v>3600.0</v>
      </c>
      <c r="AQ6" s="23">
        <v>1.0</v>
      </c>
      <c r="AR6" s="23">
        <v>0.0</v>
      </c>
      <c r="AS6" s="23" t="s">
        <v>1428</v>
      </c>
      <c r="AT6" s="23" t="s">
        <v>1430</v>
      </c>
    </row>
    <row r="7">
      <c r="A7" s="23" t="str">
        <f t="shared" si="1"/>
        <v>OK</v>
      </c>
      <c r="B7" s="23" t="s">
        <v>34</v>
      </c>
      <c r="C7" s="23" t="s">
        <v>34</v>
      </c>
      <c r="D7" s="23">
        <v>1.0</v>
      </c>
      <c r="E7" s="23">
        <v>14.0</v>
      </c>
      <c r="F7" s="23">
        <v>20.0</v>
      </c>
      <c r="G7" s="23">
        <v>0.0</v>
      </c>
      <c r="H7" s="23">
        <v>0.0</v>
      </c>
      <c r="I7" s="23">
        <v>23200.0</v>
      </c>
      <c r="J7" s="23">
        <v>23200.0</v>
      </c>
      <c r="K7" s="23">
        <v>0.0</v>
      </c>
      <c r="L7" s="23">
        <v>1.0</v>
      </c>
      <c r="M7" s="23">
        <v>1.0</v>
      </c>
      <c r="N7" s="23">
        <v>0.0</v>
      </c>
      <c r="O7" s="23">
        <v>0.0373</v>
      </c>
      <c r="P7" s="23">
        <v>48.0</v>
      </c>
      <c r="Q7" s="23">
        <v>13.0</v>
      </c>
      <c r="R7" s="23">
        <v>16.0</v>
      </c>
      <c r="S7" s="23">
        <v>8.0</v>
      </c>
      <c r="T7" s="23">
        <v>0.0</v>
      </c>
      <c r="U7" s="23">
        <v>8.0</v>
      </c>
      <c r="V7" s="23">
        <v>0.0</v>
      </c>
      <c r="W7" s="23">
        <v>0.0</v>
      </c>
      <c r="X7" s="23">
        <v>9.0E-4</v>
      </c>
      <c r="Y7" s="23">
        <v>3.0E-4</v>
      </c>
      <c r="Z7" s="23">
        <v>0.0</v>
      </c>
      <c r="AA7" s="23">
        <v>2.0E-4</v>
      </c>
      <c r="AB7" s="23">
        <v>3.0</v>
      </c>
      <c r="AC7" s="23">
        <v>47.0</v>
      </c>
      <c r="AD7" s="23">
        <v>45.0</v>
      </c>
      <c r="AE7" s="23">
        <v>0.0</v>
      </c>
      <c r="AF7" s="23">
        <v>2.0</v>
      </c>
      <c r="AG7" s="23">
        <v>0.0</v>
      </c>
      <c r="AH7" s="23">
        <v>0.0</v>
      </c>
      <c r="AI7" s="23">
        <v>0.0018</v>
      </c>
      <c r="AJ7" s="23">
        <v>0.0015</v>
      </c>
      <c r="AK7" s="23">
        <v>2.0E-4</v>
      </c>
      <c r="AL7" s="23">
        <v>0.0</v>
      </c>
      <c r="AM7" s="23">
        <v>0.0</v>
      </c>
      <c r="AN7" s="23">
        <v>2.0</v>
      </c>
      <c r="AO7" s="23">
        <v>6000.0</v>
      </c>
      <c r="AP7" s="23">
        <v>3600.0</v>
      </c>
      <c r="AQ7" s="23">
        <v>1.0</v>
      </c>
      <c r="AR7" s="23">
        <v>0.0</v>
      </c>
      <c r="AS7" s="23" t="s">
        <v>1428</v>
      </c>
      <c r="AT7" s="23" t="s">
        <v>1430</v>
      </c>
    </row>
    <row r="8">
      <c r="A8" s="23" t="str">
        <f t="shared" si="1"/>
        <v>OK</v>
      </c>
      <c r="B8" s="23" t="s">
        <v>36</v>
      </c>
      <c r="C8" s="23" t="s">
        <v>36</v>
      </c>
      <c r="D8" s="23">
        <v>1.0</v>
      </c>
      <c r="E8" s="23">
        <v>14.0</v>
      </c>
      <c r="F8" s="23">
        <v>10.0</v>
      </c>
      <c r="G8" s="23">
        <v>0.0</v>
      </c>
      <c r="H8" s="23">
        <v>0.0</v>
      </c>
      <c r="I8" s="23">
        <v>32500.0</v>
      </c>
      <c r="J8" s="23">
        <v>32500.0</v>
      </c>
      <c r="K8" s="23">
        <v>0.0</v>
      </c>
      <c r="L8" s="23">
        <v>1.0</v>
      </c>
      <c r="M8" s="23">
        <v>1.0</v>
      </c>
      <c r="N8" s="23">
        <v>0.0</v>
      </c>
      <c r="O8" s="23">
        <v>0.029</v>
      </c>
      <c r="P8" s="23">
        <v>216.0</v>
      </c>
      <c r="Q8" s="23">
        <v>11.0</v>
      </c>
      <c r="R8" s="23">
        <v>18.0</v>
      </c>
      <c r="S8" s="23">
        <v>8.0</v>
      </c>
      <c r="T8" s="23">
        <v>0.0</v>
      </c>
      <c r="U8" s="23">
        <v>9.0</v>
      </c>
      <c r="V8" s="23">
        <v>0.0</v>
      </c>
      <c r="W8" s="23">
        <v>1.0</v>
      </c>
      <c r="X8" s="23">
        <v>7.0E-4</v>
      </c>
      <c r="Y8" s="23">
        <v>2.0E-4</v>
      </c>
      <c r="Z8" s="23">
        <v>0.0</v>
      </c>
      <c r="AA8" s="23">
        <v>2.0E-4</v>
      </c>
      <c r="AB8" s="23">
        <v>6.0</v>
      </c>
      <c r="AC8" s="23">
        <v>55.0</v>
      </c>
      <c r="AD8" s="23">
        <v>47.0</v>
      </c>
      <c r="AE8" s="23">
        <v>0.0</v>
      </c>
      <c r="AF8" s="23">
        <v>8.0</v>
      </c>
      <c r="AG8" s="23">
        <v>0.0</v>
      </c>
      <c r="AH8" s="23">
        <v>0.0</v>
      </c>
      <c r="AI8" s="23">
        <v>0.0017</v>
      </c>
      <c r="AJ8" s="23">
        <v>0.0011</v>
      </c>
      <c r="AK8" s="23">
        <v>5.0E-4</v>
      </c>
      <c r="AL8" s="23">
        <v>0.0</v>
      </c>
      <c r="AM8" s="23">
        <v>0.0</v>
      </c>
      <c r="AN8" s="23">
        <v>3.0</v>
      </c>
      <c r="AO8" s="23">
        <v>6000.0</v>
      </c>
      <c r="AP8" s="23">
        <v>3600.0</v>
      </c>
      <c r="AQ8" s="23">
        <v>1.0</v>
      </c>
      <c r="AR8" s="23">
        <v>0.0</v>
      </c>
      <c r="AS8" s="23" t="s">
        <v>1428</v>
      </c>
      <c r="AT8" s="23" t="s">
        <v>1431</v>
      </c>
    </row>
    <row r="9">
      <c r="A9" s="23" t="str">
        <f t="shared" si="1"/>
        <v>OK</v>
      </c>
      <c r="B9" s="23" t="s">
        <v>38</v>
      </c>
      <c r="C9" s="23" t="s">
        <v>38</v>
      </c>
      <c r="D9" s="23">
        <v>1.0</v>
      </c>
      <c r="E9" s="23">
        <v>15.0</v>
      </c>
      <c r="F9" s="23">
        <v>30.0</v>
      </c>
      <c r="G9" s="23">
        <v>0.0</v>
      </c>
      <c r="H9" s="23">
        <v>0.0</v>
      </c>
      <c r="I9" s="23">
        <v>12600.0</v>
      </c>
      <c r="J9" s="23">
        <v>12600.0</v>
      </c>
      <c r="K9" s="23">
        <v>0.0</v>
      </c>
      <c r="L9" s="23">
        <v>1.0</v>
      </c>
      <c r="M9" s="23">
        <v>1.0</v>
      </c>
      <c r="N9" s="23">
        <v>0.0</v>
      </c>
      <c r="O9" s="23">
        <v>0.0118</v>
      </c>
      <c r="P9" s="23">
        <v>0.0</v>
      </c>
      <c r="Q9" s="23">
        <v>4.0</v>
      </c>
      <c r="R9" s="23">
        <v>4.0</v>
      </c>
      <c r="S9" s="23">
        <v>4.0</v>
      </c>
      <c r="T9" s="23">
        <v>0.0</v>
      </c>
      <c r="U9" s="23">
        <v>0.0</v>
      </c>
      <c r="V9" s="23">
        <v>0.0</v>
      </c>
      <c r="W9" s="23">
        <v>0.0</v>
      </c>
      <c r="X9" s="23">
        <v>2.0E-4</v>
      </c>
      <c r="Y9" s="23">
        <v>1.0E-4</v>
      </c>
      <c r="Z9" s="23">
        <v>0.0</v>
      </c>
      <c r="AA9" s="23">
        <v>0.0</v>
      </c>
      <c r="AB9" s="23">
        <v>1.0</v>
      </c>
      <c r="AC9" s="23">
        <v>0.0</v>
      </c>
      <c r="AD9" s="23">
        <v>0.0</v>
      </c>
      <c r="AE9" s="23">
        <v>0.0</v>
      </c>
      <c r="AF9" s="23">
        <v>0.0</v>
      </c>
      <c r="AG9" s="23">
        <v>0.0</v>
      </c>
      <c r="AH9" s="23">
        <v>0.0</v>
      </c>
      <c r="AI9" s="23">
        <v>2.0E-4</v>
      </c>
      <c r="AJ9" s="23">
        <v>1.0E-4</v>
      </c>
      <c r="AK9" s="23">
        <v>1.0E-4</v>
      </c>
      <c r="AL9" s="23">
        <v>0.0</v>
      </c>
      <c r="AM9" s="23">
        <v>0.0</v>
      </c>
      <c r="AN9" s="23">
        <v>1.0</v>
      </c>
      <c r="AO9" s="23">
        <v>6000.0</v>
      </c>
      <c r="AP9" s="23">
        <v>3600.0</v>
      </c>
      <c r="AQ9" s="23">
        <v>1.0</v>
      </c>
      <c r="AR9" s="23">
        <v>0.0</v>
      </c>
      <c r="AS9" s="23" t="s">
        <v>1428</v>
      </c>
      <c r="AT9" s="23" t="s">
        <v>1431</v>
      </c>
    </row>
    <row r="10">
      <c r="A10" s="23" t="str">
        <f t="shared" si="1"/>
        <v>OK</v>
      </c>
      <c r="B10" s="23" t="s">
        <v>40</v>
      </c>
      <c r="C10" s="23" t="s">
        <v>40</v>
      </c>
      <c r="D10" s="23">
        <v>1.0</v>
      </c>
      <c r="E10" s="23">
        <v>15.0</v>
      </c>
      <c r="F10" s="23">
        <v>20.0</v>
      </c>
      <c r="G10" s="23">
        <v>0.0</v>
      </c>
      <c r="H10" s="23">
        <v>0.0</v>
      </c>
      <c r="I10" s="23">
        <v>12700.0</v>
      </c>
      <c r="J10" s="23">
        <v>12700.0</v>
      </c>
      <c r="K10" s="23">
        <v>0.0</v>
      </c>
      <c r="L10" s="23">
        <v>1.0</v>
      </c>
      <c r="M10" s="23">
        <v>1.0</v>
      </c>
      <c r="N10" s="23">
        <v>0.0</v>
      </c>
      <c r="O10" s="23">
        <v>0.0128</v>
      </c>
      <c r="P10" s="23">
        <v>56.0</v>
      </c>
      <c r="Q10" s="23">
        <v>4.0</v>
      </c>
      <c r="R10" s="23">
        <v>6.0</v>
      </c>
      <c r="S10" s="23">
        <v>4.0</v>
      </c>
      <c r="T10" s="23">
        <v>0.0</v>
      </c>
      <c r="U10" s="23">
        <v>1.0</v>
      </c>
      <c r="V10" s="23">
        <v>0.0</v>
      </c>
      <c r="W10" s="23">
        <v>1.0</v>
      </c>
      <c r="X10" s="23">
        <v>2.0E-4</v>
      </c>
      <c r="Y10" s="23">
        <v>1.0E-4</v>
      </c>
      <c r="Z10" s="23">
        <v>0.0</v>
      </c>
      <c r="AA10" s="23">
        <v>0.0</v>
      </c>
      <c r="AB10" s="23">
        <v>1.0</v>
      </c>
      <c r="AC10" s="23">
        <v>0.0</v>
      </c>
      <c r="AD10" s="23">
        <v>0.0</v>
      </c>
      <c r="AE10" s="23">
        <v>0.0</v>
      </c>
      <c r="AF10" s="23">
        <v>0.0</v>
      </c>
      <c r="AG10" s="23">
        <v>0.0</v>
      </c>
      <c r="AH10" s="23">
        <v>0.0</v>
      </c>
      <c r="AI10" s="23">
        <v>2.0E-4</v>
      </c>
      <c r="AJ10" s="23">
        <v>1.0E-4</v>
      </c>
      <c r="AK10" s="23">
        <v>1.0E-4</v>
      </c>
      <c r="AL10" s="23">
        <v>0.0</v>
      </c>
      <c r="AM10" s="23">
        <v>0.0</v>
      </c>
      <c r="AN10" s="23">
        <v>2.0</v>
      </c>
      <c r="AO10" s="23">
        <v>6000.0</v>
      </c>
      <c r="AP10" s="23">
        <v>3600.0</v>
      </c>
      <c r="AQ10" s="23">
        <v>1.0</v>
      </c>
      <c r="AR10" s="23">
        <v>0.0</v>
      </c>
      <c r="AS10" s="23" t="s">
        <v>1428</v>
      </c>
      <c r="AT10" s="23" t="s">
        <v>1431</v>
      </c>
    </row>
    <row r="11">
      <c r="A11" s="23" t="str">
        <f t="shared" si="1"/>
        <v>OK</v>
      </c>
      <c r="B11" s="23" t="s">
        <v>42</v>
      </c>
      <c r="C11" s="23" t="s">
        <v>42</v>
      </c>
      <c r="D11" s="23">
        <v>1.0</v>
      </c>
      <c r="E11" s="23">
        <v>15.0</v>
      </c>
      <c r="F11" s="23">
        <v>12.0</v>
      </c>
      <c r="G11" s="23">
        <v>0.0</v>
      </c>
      <c r="H11" s="23">
        <v>0.0</v>
      </c>
      <c r="I11" s="23">
        <v>13500.0</v>
      </c>
      <c r="J11" s="23">
        <v>13500.0</v>
      </c>
      <c r="K11" s="23">
        <v>0.0</v>
      </c>
      <c r="L11" s="23">
        <v>1.0</v>
      </c>
      <c r="M11" s="23">
        <v>1.0</v>
      </c>
      <c r="N11" s="23">
        <v>0.0</v>
      </c>
      <c r="O11" s="23">
        <v>0.0729</v>
      </c>
      <c r="P11" s="23">
        <v>284.0</v>
      </c>
      <c r="Q11" s="23">
        <v>8.0</v>
      </c>
      <c r="R11" s="23">
        <v>8.0</v>
      </c>
      <c r="S11" s="23">
        <v>5.0</v>
      </c>
      <c r="T11" s="23">
        <v>0.0</v>
      </c>
      <c r="U11" s="23">
        <v>0.0</v>
      </c>
      <c r="V11" s="23">
        <v>0.0</v>
      </c>
      <c r="W11" s="23">
        <v>3.0</v>
      </c>
      <c r="X11" s="23">
        <v>5.0E-4</v>
      </c>
      <c r="Y11" s="23">
        <v>1.0E-4</v>
      </c>
      <c r="Z11" s="23">
        <v>0.0</v>
      </c>
      <c r="AA11" s="23">
        <v>1.0E-4</v>
      </c>
      <c r="AB11" s="23">
        <v>19.0</v>
      </c>
      <c r="AC11" s="23">
        <v>27.0</v>
      </c>
      <c r="AD11" s="23">
        <v>21.0</v>
      </c>
      <c r="AE11" s="23">
        <v>0.0</v>
      </c>
      <c r="AF11" s="23">
        <v>6.0</v>
      </c>
      <c r="AG11" s="23">
        <v>0.0</v>
      </c>
      <c r="AH11" s="23">
        <v>0.0</v>
      </c>
      <c r="AI11" s="23">
        <v>0.0049</v>
      </c>
      <c r="AJ11" s="23">
        <v>0.0029</v>
      </c>
      <c r="AK11" s="23">
        <v>0.0015</v>
      </c>
      <c r="AL11" s="23">
        <v>0.0</v>
      </c>
      <c r="AM11" s="23">
        <v>0.0</v>
      </c>
      <c r="AN11" s="23">
        <v>2.0</v>
      </c>
      <c r="AO11" s="23">
        <v>6000.0</v>
      </c>
      <c r="AP11" s="23">
        <v>3600.0</v>
      </c>
      <c r="AQ11" s="23">
        <v>1.0</v>
      </c>
      <c r="AR11" s="23">
        <v>0.0</v>
      </c>
      <c r="AS11" s="23" t="s">
        <v>1428</v>
      </c>
      <c r="AT11" s="23" t="s">
        <v>1432</v>
      </c>
    </row>
    <row r="12">
      <c r="A12" s="23" t="str">
        <f t="shared" si="1"/>
        <v>OK</v>
      </c>
      <c r="B12" s="23" t="s">
        <v>44</v>
      </c>
      <c r="C12" s="23" t="s">
        <v>44</v>
      </c>
      <c r="D12" s="23">
        <v>1.0</v>
      </c>
      <c r="E12" s="23">
        <v>15.0</v>
      </c>
      <c r="F12" s="23">
        <v>30.0</v>
      </c>
      <c r="G12" s="23">
        <v>0.0</v>
      </c>
      <c r="H12" s="23">
        <v>0.0</v>
      </c>
      <c r="I12" s="23">
        <v>29000.0</v>
      </c>
      <c r="J12" s="23">
        <v>29000.0</v>
      </c>
      <c r="K12" s="23">
        <v>0.0</v>
      </c>
      <c r="L12" s="23">
        <v>1.0</v>
      </c>
      <c r="M12" s="23">
        <v>1.0</v>
      </c>
      <c r="N12" s="23">
        <v>0.0</v>
      </c>
      <c r="O12" s="23">
        <v>0.0118</v>
      </c>
      <c r="P12" s="23">
        <v>0.0</v>
      </c>
      <c r="Q12" s="23">
        <v>2.0</v>
      </c>
      <c r="R12" s="23">
        <v>1.0</v>
      </c>
      <c r="S12" s="23">
        <v>1.0</v>
      </c>
      <c r="T12" s="23">
        <v>0.0</v>
      </c>
      <c r="U12" s="23">
        <v>0.0</v>
      </c>
      <c r="V12" s="23">
        <v>0.0</v>
      </c>
      <c r="W12" s="23">
        <v>0.0</v>
      </c>
      <c r="X12" s="23">
        <v>2.0E-4</v>
      </c>
      <c r="Y12" s="23">
        <v>1.0E-4</v>
      </c>
      <c r="Z12" s="23">
        <v>0.0</v>
      </c>
      <c r="AA12" s="23">
        <v>0.0</v>
      </c>
      <c r="AB12" s="23">
        <v>1.0</v>
      </c>
      <c r="AC12" s="23">
        <v>0.0</v>
      </c>
      <c r="AD12" s="23">
        <v>0.0</v>
      </c>
      <c r="AE12" s="23">
        <v>0.0</v>
      </c>
      <c r="AF12" s="23">
        <v>0.0</v>
      </c>
      <c r="AG12" s="23">
        <v>0.0</v>
      </c>
      <c r="AH12" s="23">
        <v>0.0</v>
      </c>
      <c r="AI12" s="23">
        <v>2.0E-4</v>
      </c>
      <c r="AJ12" s="23">
        <v>1.0E-4</v>
      </c>
      <c r="AK12" s="23">
        <v>1.0E-4</v>
      </c>
      <c r="AL12" s="23">
        <v>0.0</v>
      </c>
      <c r="AM12" s="23">
        <v>0.0</v>
      </c>
      <c r="AN12" s="23">
        <v>1.0</v>
      </c>
      <c r="AO12" s="23">
        <v>6000.0</v>
      </c>
      <c r="AP12" s="23">
        <v>3600.0</v>
      </c>
      <c r="AQ12" s="23">
        <v>1.0</v>
      </c>
      <c r="AR12" s="23">
        <v>0.0</v>
      </c>
      <c r="AS12" s="23" t="s">
        <v>1428</v>
      </c>
      <c r="AT12" s="23" t="s">
        <v>1432</v>
      </c>
    </row>
    <row r="13">
      <c r="A13" s="23" t="str">
        <f t="shared" si="1"/>
        <v>OK</v>
      </c>
      <c r="B13" s="23" t="s">
        <v>47</v>
      </c>
      <c r="C13" s="23" t="s">
        <v>47</v>
      </c>
      <c r="D13" s="23">
        <v>1.0</v>
      </c>
      <c r="E13" s="23">
        <v>15.0</v>
      </c>
      <c r="F13" s="23">
        <v>20.0</v>
      </c>
      <c r="G13" s="23">
        <v>0.0</v>
      </c>
      <c r="H13" s="23">
        <v>0.0</v>
      </c>
      <c r="I13" s="23">
        <v>29000.0</v>
      </c>
      <c r="J13" s="23">
        <v>29000.0</v>
      </c>
      <c r="K13" s="23">
        <v>0.0</v>
      </c>
      <c r="L13" s="23">
        <v>1.0</v>
      </c>
      <c r="M13" s="23">
        <v>1.0</v>
      </c>
      <c r="N13" s="23">
        <v>0.0</v>
      </c>
      <c r="O13" s="23">
        <v>0.0103</v>
      </c>
      <c r="P13" s="23">
        <v>0.0</v>
      </c>
      <c r="Q13" s="23">
        <v>2.0</v>
      </c>
      <c r="R13" s="23">
        <v>1.0</v>
      </c>
      <c r="S13" s="23">
        <v>1.0</v>
      </c>
      <c r="T13" s="23">
        <v>0.0</v>
      </c>
      <c r="U13" s="23">
        <v>0.0</v>
      </c>
      <c r="V13" s="23">
        <v>0.0</v>
      </c>
      <c r="W13" s="23">
        <v>0.0</v>
      </c>
      <c r="X13" s="23">
        <v>1.0E-4</v>
      </c>
      <c r="Y13" s="23">
        <v>1.0E-4</v>
      </c>
      <c r="Z13" s="23">
        <v>0.0</v>
      </c>
      <c r="AA13" s="23">
        <v>0.0</v>
      </c>
      <c r="AB13" s="23">
        <v>1.0</v>
      </c>
      <c r="AC13" s="23">
        <v>0.0</v>
      </c>
      <c r="AD13" s="23">
        <v>0.0</v>
      </c>
      <c r="AE13" s="23">
        <v>0.0</v>
      </c>
      <c r="AF13" s="23">
        <v>0.0</v>
      </c>
      <c r="AG13" s="23">
        <v>0.0</v>
      </c>
      <c r="AH13" s="23">
        <v>0.0</v>
      </c>
      <c r="AI13" s="23">
        <v>2.0E-4</v>
      </c>
      <c r="AJ13" s="23">
        <v>1.0E-4</v>
      </c>
      <c r="AK13" s="23">
        <v>1.0E-4</v>
      </c>
      <c r="AL13" s="23">
        <v>0.0</v>
      </c>
      <c r="AM13" s="23">
        <v>0.0</v>
      </c>
      <c r="AN13" s="23">
        <v>1.0</v>
      </c>
      <c r="AO13" s="23">
        <v>6000.0</v>
      </c>
      <c r="AP13" s="23">
        <v>3600.0</v>
      </c>
      <c r="AQ13" s="23">
        <v>1.0</v>
      </c>
      <c r="AR13" s="23">
        <v>0.0</v>
      </c>
      <c r="AS13" s="23" t="s">
        <v>1428</v>
      </c>
      <c r="AT13" s="23" t="s">
        <v>1432</v>
      </c>
    </row>
    <row r="14">
      <c r="A14" s="23" t="str">
        <f t="shared" si="1"/>
        <v>OK</v>
      </c>
      <c r="B14" s="23" t="s">
        <v>50</v>
      </c>
      <c r="C14" s="23" t="s">
        <v>50</v>
      </c>
      <c r="D14" s="23">
        <v>1.0</v>
      </c>
      <c r="E14" s="23">
        <v>15.0</v>
      </c>
      <c r="F14" s="23">
        <v>10.0</v>
      </c>
      <c r="G14" s="23">
        <v>0.0</v>
      </c>
      <c r="H14" s="23">
        <v>0.0</v>
      </c>
      <c r="I14" s="23">
        <v>32500.0</v>
      </c>
      <c r="J14" s="23">
        <v>32500.0</v>
      </c>
      <c r="K14" s="23">
        <v>0.0</v>
      </c>
      <c r="L14" s="23">
        <v>1.0</v>
      </c>
      <c r="M14" s="23">
        <v>1.0</v>
      </c>
      <c r="N14" s="23">
        <v>0.0</v>
      </c>
      <c r="O14" s="23">
        <v>0.0273</v>
      </c>
      <c r="P14" s="23">
        <v>96.0</v>
      </c>
      <c r="Q14" s="23">
        <v>10.0</v>
      </c>
      <c r="R14" s="23">
        <v>11.0</v>
      </c>
      <c r="S14" s="23">
        <v>3.0</v>
      </c>
      <c r="T14" s="23">
        <v>0.0</v>
      </c>
      <c r="U14" s="23">
        <v>7.0</v>
      </c>
      <c r="V14" s="23">
        <v>0.0</v>
      </c>
      <c r="W14" s="23">
        <v>1.0</v>
      </c>
      <c r="X14" s="23">
        <v>4.0E-4</v>
      </c>
      <c r="Y14" s="23">
        <v>1.0E-4</v>
      </c>
      <c r="Z14" s="23">
        <v>0.0</v>
      </c>
      <c r="AA14" s="23">
        <v>2.0E-4</v>
      </c>
      <c r="AB14" s="23">
        <v>7.0</v>
      </c>
      <c r="AC14" s="23">
        <v>11.0</v>
      </c>
      <c r="AD14" s="23">
        <v>9.0</v>
      </c>
      <c r="AE14" s="23">
        <v>0.0</v>
      </c>
      <c r="AF14" s="23">
        <v>2.0</v>
      </c>
      <c r="AG14" s="23">
        <v>0.0</v>
      </c>
      <c r="AH14" s="23">
        <v>0.0</v>
      </c>
      <c r="AI14" s="23">
        <v>0.0014</v>
      </c>
      <c r="AJ14" s="23">
        <v>8.0E-4</v>
      </c>
      <c r="AK14" s="23">
        <v>5.0E-4</v>
      </c>
      <c r="AL14" s="23">
        <v>0.0</v>
      </c>
      <c r="AM14" s="23">
        <v>0.0</v>
      </c>
      <c r="AN14" s="23">
        <v>2.0</v>
      </c>
      <c r="AO14" s="23">
        <v>6000.0</v>
      </c>
      <c r="AP14" s="23">
        <v>3600.0</v>
      </c>
      <c r="AQ14" s="23">
        <v>1.0</v>
      </c>
      <c r="AR14" s="23">
        <v>0.0</v>
      </c>
      <c r="AS14" s="23" t="s">
        <v>1428</v>
      </c>
      <c r="AT14" s="23" t="s">
        <v>1433</v>
      </c>
    </row>
    <row r="15">
      <c r="A15" s="23" t="str">
        <f t="shared" si="1"/>
        <v>OK</v>
      </c>
      <c r="B15" s="23" t="s">
        <v>52</v>
      </c>
      <c r="C15" s="23" t="s">
        <v>52</v>
      </c>
      <c r="D15" s="23">
        <v>1.0</v>
      </c>
      <c r="E15" s="23">
        <v>18.0</v>
      </c>
      <c r="F15" s="23">
        <v>30.0</v>
      </c>
      <c r="G15" s="23">
        <v>0.0</v>
      </c>
      <c r="H15" s="23">
        <v>0.0</v>
      </c>
      <c r="I15" s="23">
        <v>29259.0</v>
      </c>
      <c r="J15" s="23">
        <v>29259.0</v>
      </c>
      <c r="K15" s="23">
        <v>0.0</v>
      </c>
      <c r="L15" s="23">
        <v>1.0</v>
      </c>
      <c r="M15" s="23">
        <v>1.0</v>
      </c>
      <c r="N15" s="23">
        <v>0.0</v>
      </c>
      <c r="O15" s="23">
        <v>0.0208</v>
      </c>
      <c r="P15" s="23">
        <v>0.0</v>
      </c>
      <c r="Q15" s="23">
        <v>4.0</v>
      </c>
      <c r="R15" s="23">
        <v>7.0</v>
      </c>
      <c r="S15" s="23">
        <v>7.0</v>
      </c>
      <c r="T15" s="23">
        <v>0.0</v>
      </c>
      <c r="U15" s="23">
        <v>0.0</v>
      </c>
      <c r="V15" s="23">
        <v>0.0</v>
      </c>
      <c r="W15" s="23">
        <v>0.0</v>
      </c>
      <c r="X15" s="23">
        <v>3.0E-4</v>
      </c>
      <c r="Y15" s="23">
        <v>2.0E-4</v>
      </c>
      <c r="Z15" s="23">
        <v>0.0</v>
      </c>
      <c r="AA15" s="23">
        <v>0.0</v>
      </c>
      <c r="AB15" s="23">
        <v>2.0</v>
      </c>
      <c r="AC15" s="23">
        <v>62.0</v>
      </c>
      <c r="AD15" s="23">
        <v>62.0</v>
      </c>
      <c r="AE15" s="23">
        <v>0.0</v>
      </c>
      <c r="AF15" s="23">
        <v>0.0</v>
      </c>
      <c r="AG15" s="23">
        <v>0.0</v>
      </c>
      <c r="AH15" s="23">
        <v>0.0</v>
      </c>
      <c r="AI15" s="23">
        <v>0.0012</v>
      </c>
      <c r="AJ15" s="23">
        <v>0.0011</v>
      </c>
      <c r="AK15" s="23">
        <v>1.0E-4</v>
      </c>
      <c r="AL15" s="23">
        <v>0.0</v>
      </c>
      <c r="AM15" s="23">
        <v>0.0</v>
      </c>
      <c r="AN15" s="23">
        <v>1.0</v>
      </c>
      <c r="AO15" s="23">
        <v>6000.0</v>
      </c>
      <c r="AP15" s="23">
        <v>3600.0</v>
      </c>
      <c r="AQ15" s="23">
        <v>1.0</v>
      </c>
      <c r="AR15" s="23">
        <v>0.0</v>
      </c>
      <c r="AS15" s="23" t="s">
        <v>1428</v>
      </c>
      <c r="AT15" s="23" t="s">
        <v>1434</v>
      </c>
    </row>
    <row r="16">
      <c r="A16" s="23" t="str">
        <f t="shared" si="1"/>
        <v>OK</v>
      </c>
      <c r="B16" s="23" t="s">
        <v>53</v>
      </c>
      <c r="C16" s="23" t="s">
        <v>53</v>
      </c>
      <c r="D16" s="23">
        <v>1.0</v>
      </c>
      <c r="E16" s="23">
        <v>18.0</v>
      </c>
      <c r="F16" s="23">
        <v>20.0</v>
      </c>
      <c r="G16" s="23">
        <v>0.0</v>
      </c>
      <c r="H16" s="23">
        <v>0.0</v>
      </c>
      <c r="I16" s="23">
        <v>29259.0</v>
      </c>
      <c r="J16" s="23">
        <v>29259.0</v>
      </c>
      <c r="K16" s="23">
        <v>0.0</v>
      </c>
      <c r="L16" s="23">
        <v>1.0</v>
      </c>
      <c r="M16" s="23">
        <v>1.0</v>
      </c>
      <c r="N16" s="23">
        <v>0.0</v>
      </c>
      <c r="O16" s="23">
        <v>0.0212</v>
      </c>
      <c r="P16" s="23">
        <v>0.0</v>
      </c>
      <c r="Q16" s="23">
        <v>4.0</v>
      </c>
      <c r="R16" s="23">
        <v>7.0</v>
      </c>
      <c r="S16" s="23">
        <v>7.0</v>
      </c>
      <c r="T16" s="23">
        <v>0.0</v>
      </c>
      <c r="U16" s="23">
        <v>0.0</v>
      </c>
      <c r="V16" s="23">
        <v>0.0</v>
      </c>
      <c r="W16" s="23">
        <v>0.0</v>
      </c>
      <c r="X16" s="23">
        <v>3.0E-4</v>
      </c>
      <c r="Y16" s="23">
        <v>2.0E-4</v>
      </c>
      <c r="Z16" s="23">
        <v>0.0</v>
      </c>
      <c r="AA16" s="23">
        <v>0.0</v>
      </c>
      <c r="AB16" s="23">
        <v>2.0</v>
      </c>
      <c r="AC16" s="23">
        <v>62.0</v>
      </c>
      <c r="AD16" s="23">
        <v>62.0</v>
      </c>
      <c r="AE16" s="23">
        <v>0.0</v>
      </c>
      <c r="AF16" s="23">
        <v>0.0</v>
      </c>
      <c r="AG16" s="23">
        <v>0.0</v>
      </c>
      <c r="AH16" s="23">
        <v>0.0</v>
      </c>
      <c r="AI16" s="23">
        <v>0.0012</v>
      </c>
      <c r="AJ16" s="23">
        <v>0.0011</v>
      </c>
      <c r="AK16" s="23">
        <v>1.0E-4</v>
      </c>
      <c r="AL16" s="23">
        <v>0.0</v>
      </c>
      <c r="AM16" s="23">
        <v>0.0</v>
      </c>
      <c r="AN16" s="23">
        <v>1.0</v>
      </c>
      <c r="AO16" s="23">
        <v>6000.0</v>
      </c>
      <c r="AP16" s="23">
        <v>3600.0</v>
      </c>
      <c r="AQ16" s="23">
        <v>1.0</v>
      </c>
      <c r="AR16" s="23">
        <v>0.0</v>
      </c>
      <c r="AS16" s="23" t="s">
        <v>1428</v>
      </c>
      <c r="AT16" s="23" t="s">
        <v>1434</v>
      </c>
    </row>
    <row r="17">
      <c r="A17" s="23" t="str">
        <f t="shared" si="1"/>
        <v>OK</v>
      </c>
      <c r="B17" s="23" t="s">
        <v>54</v>
      </c>
      <c r="C17" s="23" t="s">
        <v>54</v>
      </c>
      <c r="D17" s="23">
        <v>1.0</v>
      </c>
      <c r="E17" s="23">
        <v>18.0</v>
      </c>
      <c r="F17" s="23">
        <v>10.0</v>
      </c>
      <c r="G17" s="23">
        <v>0.0</v>
      </c>
      <c r="H17" s="23">
        <v>0.0</v>
      </c>
      <c r="I17" s="23">
        <v>31443.0</v>
      </c>
      <c r="J17" s="23">
        <v>31443.0</v>
      </c>
      <c r="K17" s="23">
        <v>0.0</v>
      </c>
      <c r="L17" s="23">
        <v>1.0</v>
      </c>
      <c r="M17" s="23">
        <v>1.0</v>
      </c>
      <c r="N17" s="23">
        <v>4.0</v>
      </c>
      <c r="O17" s="23">
        <v>0.0912</v>
      </c>
      <c r="P17" s="23">
        <v>28.0</v>
      </c>
      <c r="Q17" s="23">
        <v>14.0</v>
      </c>
      <c r="R17" s="23">
        <v>21.0</v>
      </c>
      <c r="S17" s="23">
        <v>11.0</v>
      </c>
      <c r="T17" s="23">
        <v>0.0</v>
      </c>
      <c r="U17" s="23">
        <v>9.0</v>
      </c>
      <c r="V17" s="23">
        <v>0.0</v>
      </c>
      <c r="W17" s="23">
        <v>1.0</v>
      </c>
      <c r="X17" s="23">
        <v>0.0014</v>
      </c>
      <c r="Y17" s="23">
        <v>5.0E-4</v>
      </c>
      <c r="Z17" s="23">
        <v>0.0</v>
      </c>
      <c r="AA17" s="23">
        <v>3.0E-4</v>
      </c>
      <c r="AB17" s="23">
        <v>10.0</v>
      </c>
      <c r="AC17" s="23">
        <v>66.0</v>
      </c>
      <c r="AD17" s="23">
        <v>62.0</v>
      </c>
      <c r="AE17" s="23">
        <v>0.0</v>
      </c>
      <c r="AF17" s="23">
        <v>4.0</v>
      </c>
      <c r="AG17" s="23">
        <v>0.0</v>
      </c>
      <c r="AH17" s="23">
        <v>0.0</v>
      </c>
      <c r="AI17" s="23">
        <v>0.0055</v>
      </c>
      <c r="AJ17" s="23">
        <v>0.0038</v>
      </c>
      <c r="AK17" s="23">
        <v>0.0014</v>
      </c>
      <c r="AL17" s="23">
        <v>0.0</v>
      </c>
      <c r="AM17" s="23">
        <v>0.0</v>
      </c>
      <c r="AN17" s="23">
        <v>2.0</v>
      </c>
      <c r="AO17" s="23">
        <v>6000.0</v>
      </c>
      <c r="AP17" s="23">
        <v>3600.0</v>
      </c>
      <c r="AQ17" s="23">
        <v>1.0</v>
      </c>
      <c r="AR17" s="23">
        <v>0.0</v>
      </c>
      <c r="AS17" s="23" t="s">
        <v>1428</v>
      </c>
      <c r="AT17" s="23" t="s">
        <v>1435</v>
      </c>
    </row>
    <row r="18">
      <c r="A18" s="23" t="str">
        <f t="shared" si="1"/>
        <v>OK</v>
      </c>
      <c r="B18" s="23" t="s">
        <v>55</v>
      </c>
      <c r="C18" s="23" t="s">
        <v>55</v>
      </c>
      <c r="D18" s="23">
        <v>1.0</v>
      </c>
      <c r="E18" s="23">
        <v>20.0</v>
      </c>
      <c r="F18" s="23">
        <v>30.0</v>
      </c>
      <c r="G18" s="23">
        <v>0.0</v>
      </c>
      <c r="H18" s="23">
        <v>0.0</v>
      </c>
      <c r="I18" s="23">
        <v>20746.0</v>
      </c>
      <c r="J18" s="23">
        <v>20746.0</v>
      </c>
      <c r="K18" s="23">
        <v>0.0</v>
      </c>
      <c r="L18" s="23">
        <v>1.0</v>
      </c>
      <c r="M18" s="23">
        <v>1.0</v>
      </c>
      <c r="N18" s="23">
        <v>0.0</v>
      </c>
      <c r="O18" s="23">
        <v>0.0118</v>
      </c>
      <c r="P18" s="23">
        <v>0.0</v>
      </c>
      <c r="Q18" s="23">
        <v>5.0</v>
      </c>
      <c r="R18" s="23">
        <v>11.0</v>
      </c>
      <c r="S18" s="23">
        <v>11.0</v>
      </c>
      <c r="T18" s="23">
        <v>0.0</v>
      </c>
      <c r="U18" s="23">
        <v>0.0</v>
      </c>
      <c r="V18" s="23">
        <v>0.0</v>
      </c>
      <c r="W18" s="23">
        <v>0.0</v>
      </c>
      <c r="X18" s="23">
        <v>4.0E-4</v>
      </c>
      <c r="Y18" s="23">
        <v>3.0E-4</v>
      </c>
      <c r="Z18" s="23">
        <v>0.0</v>
      </c>
      <c r="AA18" s="23">
        <v>0.0</v>
      </c>
      <c r="AB18" s="23">
        <v>0.0</v>
      </c>
      <c r="AC18" s="23">
        <v>0.0</v>
      </c>
      <c r="AD18" s="23">
        <v>0.0</v>
      </c>
      <c r="AE18" s="23">
        <v>0.0</v>
      </c>
      <c r="AF18" s="23">
        <v>0.0</v>
      </c>
      <c r="AG18" s="23">
        <v>0.0</v>
      </c>
      <c r="AH18" s="23">
        <v>0.0</v>
      </c>
      <c r="AI18" s="23">
        <v>0.0</v>
      </c>
      <c r="AJ18" s="23">
        <v>0.0</v>
      </c>
      <c r="AK18" s="23">
        <v>0.0</v>
      </c>
      <c r="AL18" s="23">
        <v>0.0</v>
      </c>
      <c r="AM18" s="23">
        <v>0.0</v>
      </c>
      <c r="AN18" s="23">
        <v>1.0</v>
      </c>
      <c r="AO18" s="23">
        <v>6000.0</v>
      </c>
      <c r="AP18" s="23">
        <v>3600.0</v>
      </c>
      <c r="AQ18" s="23">
        <v>0.0</v>
      </c>
      <c r="AR18" s="23">
        <v>0.0</v>
      </c>
      <c r="AS18" s="23" t="s">
        <v>1428</v>
      </c>
      <c r="AT18" s="23" t="s">
        <v>1436</v>
      </c>
    </row>
    <row r="19">
      <c r="A19" s="23" t="str">
        <f t="shared" si="1"/>
        <v>OK</v>
      </c>
      <c r="B19" s="23" t="s">
        <v>56</v>
      </c>
      <c r="C19" s="23" t="s">
        <v>56</v>
      </c>
      <c r="D19" s="23">
        <v>1.0</v>
      </c>
      <c r="E19" s="23">
        <v>20.0</v>
      </c>
      <c r="F19" s="23">
        <v>20.0</v>
      </c>
      <c r="G19" s="23">
        <v>0.0</v>
      </c>
      <c r="H19" s="23">
        <v>0.0</v>
      </c>
      <c r="I19" s="23">
        <v>20746.0</v>
      </c>
      <c r="J19" s="23">
        <v>20746.0</v>
      </c>
      <c r="K19" s="23">
        <v>0.0</v>
      </c>
      <c r="L19" s="23">
        <v>1.0</v>
      </c>
      <c r="M19" s="23">
        <v>1.0</v>
      </c>
      <c r="N19" s="23">
        <v>0.0</v>
      </c>
      <c r="O19" s="23">
        <v>0.0115</v>
      </c>
      <c r="P19" s="23">
        <v>0.0</v>
      </c>
      <c r="Q19" s="23">
        <v>5.0</v>
      </c>
      <c r="R19" s="23">
        <v>11.0</v>
      </c>
      <c r="S19" s="23">
        <v>11.0</v>
      </c>
      <c r="T19" s="23">
        <v>0.0</v>
      </c>
      <c r="U19" s="23">
        <v>0.0</v>
      </c>
      <c r="V19" s="23">
        <v>0.0</v>
      </c>
      <c r="W19" s="23">
        <v>0.0</v>
      </c>
      <c r="X19" s="23">
        <v>4.0E-4</v>
      </c>
      <c r="Y19" s="23">
        <v>3.0E-4</v>
      </c>
      <c r="Z19" s="23">
        <v>0.0</v>
      </c>
      <c r="AA19" s="23">
        <v>0.0</v>
      </c>
      <c r="AB19" s="23">
        <v>0.0</v>
      </c>
      <c r="AC19" s="23">
        <v>0.0</v>
      </c>
      <c r="AD19" s="23">
        <v>0.0</v>
      </c>
      <c r="AE19" s="23">
        <v>0.0</v>
      </c>
      <c r="AF19" s="23">
        <v>0.0</v>
      </c>
      <c r="AG19" s="23">
        <v>0.0</v>
      </c>
      <c r="AH19" s="23">
        <v>0.0</v>
      </c>
      <c r="AI19" s="23">
        <v>0.0</v>
      </c>
      <c r="AJ19" s="23">
        <v>0.0</v>
      </c>
      <c r="AK19" s="23">
        <v>0.0</v>
      </c>
      <c r="AL19" s="23">
        <v>0.0</v>
      </c>
      <c r="AM19" s="23">
        <v>0.0</v>
      </c>
      <c r="AN19" s="23">
        <v>1.0</v>
      </c>
      <c r="AO19" s="23">
        <v>6000.0</v>
      </c>
      <c r="AP19" s="23">
        <v>3600.0</v>
      </c>
      <c r="AQ19" s="23">
        <v>0.0</v>
      </c>
      <c r="AR19" s="23">
        <v>0.0</v>
      </c>
      <c r="AS19" s="23" t="s">
        <v>1428</v>
      </c>
      <c r="AT19" s="23" t="s">
        <v>1437</v>
      </c>
    </row>
    <row r="20">
      <c r="A20" s="23" t="str">
        <f t="shared" si="1"/>
        <v>OK</v>
      </c>
      <c r="B20" s="23" t="s">
        <v>57</v>
      </c>
      <c r="C20" s="23" t="s">
        <v>57</v>
      </c>
      <c r="D20" s="23">
        <v>1.0</v>
      </c>
      <c r="E20" s="23">
        <v>20.0</v>
      </c>
      <c r="F20" s="23">
        <v>10.0</v>
      </c>
      <c r="G20" s="23">
        <v>0.0</v>
      </c>
      <c r="H20" s="23">
        <v>0.0</v>
      </c>
      <c r="I20" s="23">
        <v>22811.0</v>
      </c>
      <c r="J20" s="23">
        <v>22811.0</v>
      </c>
      <c r="K20" s="23">
        <v>0.0</v>
      </c>
      <c r="L20" s="23">
        <v>1.0</v>
      </c>
      <c r="M20" s="23">
        <v>1.0</v>
      </c>
      <c r="N20" s="23">
        <v>0.0</v>
      </c>
      <c r="O20" s="23">
        <v>0.0633</v>
      </c>
      <c r="P20" s="23">
        <v>152.0</v>
      </c>
      <c r="Q20" s="23">
        <v>18.0</v>
      </c>
      <c r="R20" s="23">
        <v>24.0</v>
      </c>
      <c r="S20" s="23">
        <v>14.0</v>
      </c>
      <c r="T20" s="23">
        <v>0.0</v>
      </c>
      <c r="U20" s="23">
        <v>0.0</v>
      </c>
      <c r="V20" s="23">
        <v>0.0</v>
      </c>
      <c r="W20" s="23">
        <v>10.0</v>
      </c>
      <c r="X20" s="23">
        <v>0.0018</v>
      </c>
      <c r="Y20" s="23">
        <v>6.0E-4</v>
      </c>
      <c r="Z20" s="23">
        <v>0.0</v>
      </c>
      <c r="AA20" s="23">
        <v>4.0E-4</v>
      </c>
      <c r="AB20" s="23">
        <v>7.0</v>
      </c>
      <c r="AC20" s="23">
        <v>35.0</v>
      </c>
      <c r="AD20" s="23">
        <v>25.0</v>
      </c>
      <c r="AE20" s="23">
        <v>0.0</v>
      </c>
      <c r="AF20" s="23">
        <v>10.0</v>
      </c>
      <c r="AG20" s="23">
        <v>0.0</v>
      </c>
      <c r="AH20" s="23">
        <v>0.0</v>
      </c>
      <c r="AI20" s="23">
        <v>0.0036</v>
      </c>
      <c r="AJ20" s="23">
        <v>0.0022</v>
      </c>
      <c r="AK20" s="23">
        <v>0.001</v>
      </c>
      <c r="AL20" s="23">
        <v>0.0</v>
      </c>
      <c r="AM20" s="23">
        <v>0.0</v>
      </c>
      <c r="AN20" s="23">
        <v>1.0</v>
      </c>
      <c r="AO20" s="23">
        <v>6000.0</v>
      </c>
      <c r="AP20" s="23">
        <v>3600.0</v>
      </c>
      <c r="AQ20" s="23">
        <v>0.0</v>
      </c>
      <c r="AR20" s="23">
        <v>0.0</v>
      </c>
      <c r="AS20" s="23" t="s">
        <v>1428</v>
      </c>
      <c r="AT20" s="23" t="s">
        <v>1438</v>
      </c>
    </row>
    <row r="21">
      <c r="A21" s="23" t="str">
        <f t="shared" si="1"/>
        <v>OK</v>
      </c>
      <c r="B21" s="23" t="s">
        <v>58</v>
      </c>
      <c r="C21" s="23" t="s">
        <v>58</v>
      </c>
      <c r="D21" s="23">
        <v>1.0</v>
      </c>
      <c r="E21" s="23">
        <v>21.0</v>
      </c>
      <c r="F21" s="23">
        <v>30.0</v>
      </c>
      <c r="G21" s="23">
        <v>0.0</v>
      </c>
      <c r="H21" s="23">
        <v>0.0</v>
      </c>
      <c r="I21" s="23">
        <v>76999.0</v>
      </c>
      <c r="J21" s="23">
        <v>76999.0</v>
      </c>
      <c r="K21" s="23">
        <v>0.0</v>
      </c>
      <c r="L21" s="23">
        <v>1.0</v>
      </c>
      <c r="M21" s="23">
        <v>1.0</v>
      </c>
      <c r="N21" s="23">
        <v>1008.0</v>
      </c>
      <c r="O21" s="23">
        <v>0.9996</v>
      </c>
      <c r="P21" s="23">
        <v>468.0</v>
      </c>
      <c r="Q21" s="23">
        <v>510.0</v>
      </c>
      <c r="R21" s="23">
        <v>513.0</v>
      </c>
      <c r="S21" s="23">
        <v>194.0</v>
      </c>
      <c r="T21" s="23">
        <v>0.0</v>
      </c>
      <c r="U21" s="23">
        <v>20.0</v>
      </c>
      <c r="V21" s="23">
        <v>0.0</v>
      </c>
      <c r="W21" s="23">
        <v>299.0</v>
      </c>
      <c r="X21" s="23">
        <v>0.035</v>
      </c>
      <c r="Y21" s="23">
        <v>0.009</v>
      </c>
      <c r="Z21" s="23">
        <v>0.0</v>
      </c>
      <c r="AA21" s="23">
        <v>0.01</v>
      </c>
      <c r="AB21" s="23">
        <v>10.0</v>
      </c>
      <c r="AC21" s="23">
        <v>29.0</v>
      </c>
      <c r="AD21" s="23">
        <v>19.0</v>
      </c>
      <c r="AE21" s="23">
        <v>0.0</v>
      </c>
      <c r="AF21" s="23">
        <v>10.0</v>
      </c>
      <c r="AG21" s="23">
        <v>0.0</v>
      </c>
      <c r="AH21" s="23">
        <v>0.0</v>
      </c>
      <c r="AI21" s="23">
        <v>0.0058</v>
      </c>
      <c r="AJ21" s="23">
        <v>0.0034</v>
      </c>
      <c r="AK21" s="23">
        <v>0.0017</v>
      </c>
      <c r="AL21" s="23">
        <v>0.0</v>
      </c>
      <c r="AM21" s="23">
        <v>0.0</v>
      </c>
      <c r="AN21" s="23">
        <v>1.0</v>
      </c>
      <c r="AO21" s="23">
        <v>6000.0</v>
      </c>
      <c r="AP21" s="23">
        <v>3600.0</v>
      </c>
      <c r="AQ21" s="23">
        <v>0.0</v>
      </c>
      <c r="AR21" s="23">
        <v>0.0</v>
      </c>
      <c r="AS21" s="23" t="s">
        <v>1428</v>
      </c>
      <c r="AT21" s="23" t="s">
        <v>1439</v>
      </c>
    </row>
    <row r="22">
      <c r="A22" s="23" t="str">
        <f t="shared" si="1"/>
        <v>OK</v>
      </c>
      <c r="B22" s="23" t="s">
        <v>59</v>
      </c>
      <c r="C22" s="23" t="s">
        <v>59</v>
      </c>
      <c r="D22" s="23">
        <v>1.0</v>
      </c>
      <c r="E22" s="23">
        <v>21.0</v>
      </c>
      <c r="F22" s="23">
        <v>20.0</v>
      </c>
      <c r="G22" s="23">
        <v>0.0</v>
      </c>
      <c r="H22" s="23">
        <v>0.0</v>
      </c>
      <c r="I22" s="23">
        <v>91619.0</v>
      </c>
      <c r="J22" s="23">
        <v>91619.0</v>
      </c>
      <c r="K22" s="23">
        <v>0.0</v>
      </c>
      <c r="L22" s="23">
        <v>1.0</v>
      </c>
      <c r="M22" s="23">
        <v>1.0</v>
      </c>
      <c r="N22" s="23">
        <v>40600.0</v>
      </c>
      <c r="O22" s="23">
        <v>141.4148</v>
      </c>
      <c r="P22" s="23">
        <v>704.0</v>
      </c>
      <c r="Q22" s="23">
        <v>3966.0</v>
      </c>
      <c r="R22" s="23">
        <v>4131.0</v>
      </c>
      <c r="S22" s="23">
        <v>615.0</v>
      </c>
      <c r="T22" s="23">
        <v>0.0</v>
      </c>
      <c r="U22" s="23">
        <v>520.0</v>
      </c>
      <c r="V22" s="23">
        <v>0.0</v>
      </c>
      <c r="W22" s="23">
        <v>2996.0</v>
      </c>
      <c r="X22" s="23">
        <v>0.4555</v>
      </c>
      <c r="Y22" s="23">
        <v>0.0564</v>
      </c>
      <c r="Z22" s="23">
        <v>0.0</v>
      </c>
      <c r="AA22" s="23">
        <v>0.1562</v>
      </c>
      <c r="AB22" s="23">
        <v>13.0</v>
      </c>
      <c r="AC22" s="23">
        <v>33.0</v>
      </c>
      <c r="AD22" s="23">
        <v>11.0</v>
      </c>
      <c r="AE22" s="23">
        <v>0.0</v>
      </c>
      <c r="AF22" s="23">
        <v>22.0</v>
      </c>
      <c r="AG22" s="23">
        <v>0.0</v>
      </c>
      <c r="AH22" s="23">
        <v>0.0</v>
      </c>
      <c r="AI22" s="23">
        <v>0.006</v>
      </c>
      <c r="AJ22" s="23">
        <v>0.0037</v>
      </c>
      <c r="AK22" s="23">
        <v>0.0017</v>
      </c>
      <c r="AL22" s="23">
        <v>0.0</v>
      </c>
      <c r="AM22" s="23">
        <v>0.0</v>
      </c>
      <c r="AN22" s="23">
        <v>2.0</v>
      </c>
      <c r="AO22" s="23">
        <v>6000.0</v>
      </c>
      <c r="AP22" s="23">
        <v>3600.0</v>
      </c>
      <c r="AQ22" s="23">
        <v>0.0</v>
      </c>
      <c r="AR22" s="23">
        <v>0.0</v>
      </c>
      <c r="AS22" s="23" t="s">
        <v>1428</v>
      </c>
      <c r="AT22" s="23" t="s">
        <v>1440</v>
      </c>
    </row>
    <row r="23">
      <c r="A23" s="23" t="str">
        <f t="shared" si="1"/>
        <v>OK</v>
      </c>
      <c r="B23" s="23" t="s">
        <v>60</v>
      </c>
      <c r="C23" s="23" t="s">
        <v>60</v>
      </c>
      <c r="D23" s="23">
        <v>1.0</v>
      </c>
      <c r="E23" s="23">
        <v>21.0</v>
      </c>
      <c r="F23" s="23">
        <v>30.0</v>
      </c>
      <c r="G23" s="23">
        <v>0.0</v>
      </c>
      <c r="H23" s="23">
        <v>0.0</v>
      </c>
      <c r="I23" s="23">
        <v>16202.0</v>
      </c>
      <c r="J23" s="23">
        <v>16202.0</v>
      </c>
      <c r="K23" s="23">
        <v>0.0</v>
      </c>
      <c r="L23" s="23">
        <v>1.0</v>
      </c>
      <c r="M23" s="23">
        <v>1.0</v>
      </c>
      <c r="N23" s="23">
        <v>0.0</v>
      </c>
      <c r="O23" s="23">
        <v>0.0116</v>
      </c>
      <c r="P23" s="23">
        <v>0.0</v>
      </c>
      <c r="Q23" s="23">
        <v>3.0</v>
      </c>
      <c r="R23" s="23">
        <v>3.0</v>
      </c>
      <c r="S23" s="23">
        <v>3.0</v>
      </c>
      <c r="T23" s="23">
        <v>0.0</v>
      </c>
      <c r="U23" s="23">
        <v>0.0</v>
      </c>
      <c r="V23" s="23">
        <v>0.0</v>
      </c>
      <c r="W23" s="23">
        <v>0.0</v>
      </c>
      <c r="X23" s="23">
        <v>2.0E-4</v>
      </c>
      <c r="Y23" s="23">
        <v>1.0E-4</v>
      </c>
      <c r="Z23" s="23">
        <v>0.0</v>
      </c>
      <c r="AA23" s="23">
        <v>0.0</v>
      </c>
      <c r="AB23" s="23">
        <v>0.0</v>
      </c>
      <c r="AC23" s="23">
        <v>0.0</v>
      </c>
      <c r="AD23" s="23">
        <v>0.0</v>
      </c>
      <c r="AE23" s="23">
        <v>0.0</v>
      </c>
      <c r="AF23" s="23">
        <v>0.0</v>
      </c>
      <c r="AG23" s="23">
        <v>0.0</v>
      </c>
      <c r="AH23" s="23">
        <v>0.0</v>
      </c>
      <c r="AI23" s="23">
        <v>0.0</v>
      </c>
      <c r="AJ23" s="23">
        <v>0.0</v>
      </c>
      <c r="AK23" s="23">
        <v>0.0</v>
      </c>
      <c r="AL23" s="23">
        <v>0.0</v>
      </c>
      <c r="AM23" s="23">
        <v>0.0</v>
      </c>
      <c r="AN23" s="23">
        <v>1.0</v>
      </c>
      <c r="AO23" s="23">
        <v>6000.0</v>
      </c>
      <c r="AP23" s="23">
        <v>3600.0</v>
      </c>
      <c r="AQ23" s="23">
        <v>0.0</v>
      </c>
      <c r="AR23" s="23">
        <v>0.0</v>
      </c>
      <c r="AS23" s="23" t="s">
        <v>1428</v>
      </c>
      <c r="AT23" s="23" t="s">
        <v>1440</v>
      </c>
    </row>
    <row r="24">
      <c r="A24" s="23" t="str">
        <f t="shared" si="1"/>
        <v>OK</v>
      </c>
      <c r="B24" s="23" t="s">
        <v>61</v>
      </c>
      <c r="C24" s="23" t="s">
        <v>61</v>
      </c>
      <c r="D24" s="23">
        <v>1.0</v>
      </c>
      <c r="E24" s="23">
        <v>21.0</v>
      </c>
      <c r="F24" s="23">
        <v>20.0</v>
      </c>
      <c r="G24" s="23">
        <v>0.0</v>
      </c>
      <c r="H24" s="23">
        <v>0.0</v>
      </c>
      <c r="I24" s="23">
        <v>16202.0</v>
      </c>
      <c r="J24" s="23">
        <v>16202.0</v>
      </c>
      <c r="K24" s="23">
        <v>0.0</v>
      </c>
      <c r="L24" s="23">
        <v>1.0</v>
      </c>
      <c r="M24" s="23">
        <v>1.0</v>
      </c>
      <c r="N24" s="23">
        <v>0.0</v>
      </c>
      <c r="O24" s="23">
        <v>0.0119</v>
      </c>
      <c r="P24" s="23">
        <v>0.0</v>
      </c>
      <c r="Q24" s="23">
        <v>3.0</v>
      </c>
      <c r="R24" s="23">
        <v>3.0</v>
      </c>
      <c r="S24" s="23">
        <v>3.0</v>
      </c>
      <c r="T24" s="23">
        <v>0.0</v>
      </c>
      <c r="U24" s="23">
        <v>0.0</v>
      </c>
      <c r="V24" s="23">
        <v>0.0</v>
      </c>
      <c r="W24" s="23">
        <v>0.0</v>
      </c>
      <c r="X24" s="23">
        <v>2.0E-4</v>
      </c>
      <c r="Y24" s="23">
        <v>1.0E-4</v>
      </c>
      <c r="Z24" s="23">
        <v>0.0</v>
      </c>
      <c r="AA24" s="23">
        <v>0.0</v>
      </c>
      <c r="AB24" s="23">
        <v>0.0</v>
      </c>
      <c r="AC24" s="23">
        <v>0.0</v>
      </c>
      <c r="AD24" s="23">
        <v>0.0</v>
      </c>
      <c r="AE24" s="23">
        <v>0.0</v>
      </c>
      <c r="AF24" s="23">
        <v>0.0</v>
      </c>
      <c r="AG24" s="23">
        <v>0.0</v>
      </c>
      <c r="AH24" s="23">
        <v>0.0</v>
      </c>
      <c r="AI24" s="23">
        <v>0.0</v>
      </c>
      <c r="AJ24" s="23">
        <v>0.0</v>
      </c>
      <c r="AK24" s="23">
        <v>0.0</v>
      </c>
      <c r="AL24" s="23">
        <v>0.0</v>
      </c>
      <c r="AM24" s="23">
        <v>0.0</v>
      </c>
      <c r="AN24" s="23">
        <v>1.0</v>
      </c>
      <c r="AO24" s="23">
        <v>6000.0</v>
      </c>
      <c r="AP24" s="23">
        <v>3600.0</v>
      </c>
      <c r="AQ24" s="23">
        <v>0.0</v>
      </c>
      <c r="AR24" s="23">
        <v>0.0</v>
      </c>
      <c r="AS24" s="23" t="s">
        <v>1428</v>
      </c>
      <c r="AT24" s="23" t="s">
        <v>1441</v>
      </c>
    </row>
    <row r="25">
      <c r="A25" s="23" t="str">
        <f t="shared" si="1"/>
        <v>OK</v>
      </c>
      <c r="B25" s="23" t="s">
        <v>62</v>
      </c>
      <c r="C25" s="23" t="s">
        <v>62</v>
      </c>
      <c r="D25" s="23">
        <v>1.0</v>
      </c>
      <c r="E25" s="23">
        <v>21.0</v>
      </c>
      <c r="F25" s="23">
        <v>10.0</v>
      </c>
      <c r="G25" s="23">
        <v>0.0</v>
      </c>
      <c r="H25" s="23">
        <v>0.0</v>
      </c>
      <c r="I25" s="23">
        <v>17576.0</v>
      </c>
      <c r="J25" s="23">
        <v>17576.0</v>
      </c>
      <c r="K25" s="23">
        <v>0.0</v>
      </c>
      <c r="L25" s="23">
        <v>1.0</v>
      </c>
      <c r="M25" s="23">
        <v>1.0</v>
      </c>
      <c r="N25" s="23">
        <v>112.0</v>
      </c>
      <c r="O25" s="23">
        <v>0.1622</v>
      </c>
      <c r="P25" s="23">
        <v>52.0</v>
      </c>
      <c r="Q25" s="23">
        <v>81.0</v>
      </c>
      <c r="R25" s="23">
        <v>87.0</v>
      </c>
      <c r="S25" s="23">
        <v>25.0</v>
      </c>
      <c r="T25" s="23">
        <v>0.0</v>
      </c>
      <c r="U25" s="23">
        <v>13.0</v>
      </c>
      <c r="V25" s="23">
        <v>0.0</v>
      </c>
      <c r="W25" s="23">
        <v>49.0</v>
      </c>
      <c r="X25" s="23">
        <v>0.0047</v>
      </c>
      <c r="Y25" s="23">
        <v>9.0E-4</v>
      </c>
      <c r="Z25" s="23">
        <v>0.0</v>
      </c>
      <c r="AA25" s="23">
        <v>0.0016</v>
      </c>
      <c r="AB25" s="23">
        <v>10.0</v>
      </c>
      <c r="AC25" s="23">
        <v>41.0</v>
      </c>
      <c r="AD25" s="23">
        <v>35.0</v>
      </c>
      <c r="AE25" s="23">
        <v>0.0</v>
      </c>
      <c r="AF25" s="23">
        <v>6.0</v>
      </c>
      <c r="AG25" s="23">
        <v>0.0</v>
      </c>
      <c r="AH25" s="23">
        <v>0.0</v>
      </c>
      <c r="AI25" s="23">
        <v>0.0033</v>
      </c>
      <c r="AJ25" s="23">
        <v>0.0021</v>
      </c>
      <c r="AK25" s="23">
        <v>9.0E-4</v>
      </c>
      <c r="AL25" s="23">
        <v>0.0</v>
      </c>
      <c r="AM25" s="23">
        <v>0.0</v>
      </c>
      <c r="AN25" s="23">
        <v>1.0</v>
      </c>
      <c r="AO25" s="23">
        <v>6000.0</v>
      </c>
      <c r="AP25" s="23">
        <v>3600.0</v>
      </c>
      <c r="AQ25" s="23">
        <v>0.0</v>
      </c>
      <c r="AR25" s="23">
        <v>0.0</v>
      </c>
      <c r="AS25" s="23" t="s">
        <v>1428</v>
      </c>
      <c r="AT25" s="23" t="s">
        <v>1442</v>
      </c>
    </row>
    <row r="26">
      <c r="A26" s="23" t="str">
        <f t="shared" si="1"/>
        <v>OK</v>
      </c>
      <c r="B26" s="23" t="s">
        <v>63</v>
      </c>
      <c r="C26" s="23" t="s">
        <v>63</v>
      </c>
      <c r="D26" s="23">
        <v>1.0</v>
      </c>
      <c r="E26" s="23">
        <v>23.0</v>
      </c>
      <c r="F26" s="23">
        <v>30.0</v>
      </c>
      <c r="G26" s="23">
        <v>0.0</v>
      </c>
      <c r="H26" s="23">
        <v>0.0</v>
      </c>
      <c r="I26" s="23">
        <v>22982.0</v>
      </c>
      <c r="J26" s="23">
        <v>22982.0</v>
      </c>
      <c r="K26" s="23">
        <v>0.0</v>
      </c>
      <c r="L26" s="23">
        <v>1.0</v>
      </c>
      <c r="M26" s="23">
        <v>1.0</v>
      </c>
      <c r="N26" s="23">
        <v>0.0</v>
      </c>
      <c r="O26" s="23">
        <v>0.0299</v>
      </c>
      <c r="P26" s="23">
        <v>0.0</v>
      </c>
      <c r="Q26" s="23">
        <v>15.0</v>
      </c>
      <c r="R26" s="23">
        <v>26.0</v>
      </c>
      <c r="S26" s="23">
        <v>10.0</v>
      </c>
      <c r="T26" s="23">
        <v>4.0</v>
      </c>
      <c r="U26" s="23">
        <v>12.0</v>
      </c>
      <c r="V26" s="23">
        <v>0.0</v>
      </c>
      <c r="W26" s="23">
        <v>0.0</v>
      </c>
      <c r="X26" s="23">
        <v>0.0011</v>
      </c>
      <c r="Y26" s="23">
        <v>4.0E-4</v>
      </c>
      <c r="Z26" s="23">
        <v>0.0</v>
      </c>
      <c r="AA26" s="23">
        <v>4.0E-4</v>
      </c>
      <c r="AB26" s="23">
        <v>2.0</v>
      </c>
      <c r="AC26" s="23">
        <v>2.0</v>
      </c>
      <c r="AD26" s="23">
        <v>0.0</v>
      </c>
      <c r="AE26" s="23">
        <v>0.0</v>
      </c>
      <c r="AF26" s="23">
        <v>2.0</v>
      </c>
      <c r="AG26" s="23">
        <v>0.0</v>
      </c>
      <c r="AH26" s="23">
        <v>0.0</v>
      </c>
      <c r="AI26" s="23">
        <v>7.0E-4</v>
      </c>
      <c r="AJ26" s="23">
        <v>3.0E-4</v>
      </c>
      <c r="AK26" s="23">
        <v>3.0E-4</v>
      </c>
      <c r="AL26" s="23">
        <v>0.0</v>
      </c>
      <c r="AM26" s="23">
        <v>0.0</v>
      </c>
      <c r="AN26" s="23">
        <v>2.0</v>
      </c>
      <c r="AO26" s="23">
        <v>6000.0</v>
      </c>
      <c r="AP26" s="23">
        <v>3600.0</v>
      </c>
      <c r="AQ26" s="23">
        <v>0.0</v>
      </c>
      <c r="AR26" s="23">
        <v>0.0</v>
      </c>
      <c r="AS26" s="23" t="s">
        <v>1428</v>
      </c>
      <c r="AT26" s="23" t="s">
        <v>1443</v>
      </c>
    </row>
    <row r="27">
      <c r="A27" s="23" t="str">
        <f t="shared" si="1"/>
        <v>OK</v>
      </c>
      <c r="B27" s="23" t="s">
        <v>64</v>
      </c>
      <c r="C27" s="23" t="s">
        <v>64</v>
      </c>
      <c r="D27" s="23">
        <v>1.0</v>
      </c>
      <c r="E27" s="23">
        <v>23.0</v>
      </c>
      <c r="F27" s="23">
        <v>20.0</v>
      </c>
      <c r="G27" s="23">
        <v>0.0</v>
      </c>
      <c r="H27" s="23">
        <v>0.0</v>
      </c>
      <c r="I27" s="23">
        <v>24007.0</v>
      </c>
      <c r="J27" s="23">
        <v>24007.0</v>
      </c>
      <c r="K27" s="23">
        <v>0.0</v>
      </c>
      <c r="L27" s="23">
        <v>1.0</v>
      </c>
      <c r="M27" s="23">
        <v>1.0</v>
      </c>
      <c r="N27" s="23">
        <v>61362.0</v>
      </c>
      <c r="O27" s="23">
        <v>406.535</v>
      </c>
      <c r="P27" s="23">
        <v>12.0</v>
      </c>
      <c r="Q27" s="23">
        <v>1586.0</v>
      </c>
      <c r="R27" s="23">
        <v>2519.0</v>
      </c>
      <c r="S27" s="23">
        <v>414.0</v>
      </c>
      <c r="T27" s="23">
        <v>307.0</v>
      </c>
      <c r="U27" s="23">
        <v>1772.0</v>
      </c>
      <c r="V27" s="23">
        <v>0.0</v>
      </c>
      <c r="W27" s="23">
        <v>26.0</v>
      </c>
      <c r="X27" s="23">
        <v>0.2256</v>
      </c>
      <c r="Y27" s="23">
        <v>0.0503</v>
      </c>
      <c r="Z27" s="23">
        <v>0.0</v>
      </c>
      <c r="AA27" s="23">
        <v>0.0824</v>
      </c>
      <c r="AB27" s="23">
        <v>1.0</v>
      </c>
      <c r="AC27" s="23">
        <v>38.0</v>
      </c>
      <c r="AD27" s="23">
        <v>11.0</v>
      </c>
      <c r="AE27" s="23">
        <v>27.0</v>
      </c>
      <c r="AF27" s="23">
        <v>0.0</v>
      </c>
      <c r="AG27" s="23">
        <v>0.0</v>
      </c>
      <c r="AH27" s="23">
        <v>0.0</v>
      </c>
      <c r="AI27" s="23">
        <v>9.0E-4</v>
      </c>
      <c r="AJ27" s="23">
        <v>8.0E-4</v>
      </c>
      <c r="AK27" s="23">
        <v>0.0</v>
      </c>
      <c r="AL27" s="23">
        <v>0.0</v>
      </c>
      <c r="AM27" s="23">
        <v>0.0</v>
      </c>
      <c r="AN27" s="23">
        <v>2.0</v>
      </c>
      <c r="AO27" s="23">
        <v>6000.0</v>
      </c>
      <c r="AP27" s="23">
        <v>3600.0</v>
      </c>
      <c r="AQ27" s="23">
        <v>0.0</v>
      </c>
      <c r="AR27" s="23">
        <v>0.0</v>
      </c>
      <c r="AS27" s="23" t="s">
        <v>1428</v>
      </c>
      <c r="AT27" s="23" t="s">
        <v>1444</v>
      </c>
    </row>
    <row r="28">
      <c r="A28" s="23" t="str">
        <f t="shared" si="1"/>
        <v>OK</v>
      </c>
      <c r="B28" s="23" t="s">
        <v>65</v>
      </c>
      <c r="C28" s="23" t="s">
        <v>65</v>
      </c>
      <c r="D28" s="23">
        <v>1.0</v>
      </c>
      <c r="E28" s="23">
        <v>23.0</v>
      </c>
      <c r="F28" s="23">
        <v>10.0</v>
      </c>
      <c r="G28" s="23">
        <v>0.0</v>
      </c>
      <c r="H28" s="23">
        <v>0.0</v>
      </c>
      <c r="I28" s="23">
        <v>40149.0</v>
      </c>
      <c r="J28" s="23">
        <v>40149.0</v>
      </c>
      <c r="K28" s="23">
        <v>0.0</v>
      </c>
      <c r="L28" s="23">
        <v>1.0</v>
      </c>
      <c r="M28" s="23">
        <v>1.0</v>
      </c>
      <c r="N28" s="23">
        <v>20488.0</v>
      </c>
      <c r="O28" s="23">
        <v>41.476</v>
      </c>
      <c r="P28" s="23">
        <v>584.0</v>
      </c>
      <c r="Q28" s="23">
        <v>605.0</v>
      </c>
      <c r="R28" s="23">
        <v>1475.0</v>
      </c>
      <c r="S28" s="23">
        <v>37.0</v>
      </c>
      <c r="T28" s="23">
        <v>5.0</v>
      </c>
      <c r="U28" s="23">
        <v>1404.0</v>
      </c>
      <c r="V28" s="23">
        <v>0.0</v>
      </c>
      <c r="W28" s="23">
        <v>29.0</v>
      </c>
      <c r="X28" s="23">
        <v>0.0804</v>
      </c>
      <c r="Y28" s="23">
        <v>0.0053</v>
      </c>
      <c r="Z28" s="23">
        <v>0.0</v>
      </c>
      <c r="AA28" s="23">
        <v>0.0485</v>
      </c>
      <c r="AB28" s="23">
        <v>11.0</v>
      </c>
      <c r="AC28" s="23">
        <v>115.0</v>
      </c>
      <c r="AD28" s="23">
        <v>23.0</v>
      </c>
      <c r="AE28" s="23">
        <v>72.0</v>
      </c>
      <c r="AF28" s="23">
        <v>20.0</v>
      </c>
      <c r="AG28" s="23">
        <v>0.0</v>
      </c>
      <c r="AH28" s="23">
        <v>0.0</v>
      </c>
      <c r="AI28" s="23">
        <v>0.0087</v>
      </c>
      <c r="AJ28" s="23">
        <v>0.0063</v>
      </c>
      <c r="AK28" s="23">
        <v>0.0019</v>
      </c>
      <c r="AL28" s="23">
        <v>0.0</v>
      </c>
      <c r="AM28" s="23">
        <v>0.0</v>
      </c>
      <c r="AN28" s="23">
        <v>4.0</v>
      </c>
      <c r="AO28" s="23">
        <v>6000.0</v>
      </c>
      <c r="AP28" s="23">
        <v>3600.0</v>
      </c>
      <c r="AQ28" s="23">
        <v>0.0</v>
      </c>
      <c r="AR28" s="23">
        <v>0.0</v>
      </c>
      <c r="AS28" s="23" t="s">
        <v>1428</v>
      </c>
      <c r="AT28" s="23" t="s">
        <v>1445</v>
      </c>
    </row>
    <row r="29">
      <c r="A29" s="23" t="str">
        <f t="shared" si="1"/>
        <v>OK</v>
      </c>
      <c r="B29" s="23" t="s">
        <v>66</v>
      </c>
      <c r="C29" s="23" t="s">
        <v>66</v>
      </c>
      <c r="D29" s="23">
        <v>1.0</v>
      </c>
      <c r="E29" s="23">
        <v>27.0</v>
      </c>
      <c r="F29" s="23">
        <v>30.0</v>
      </c>
      <c r="G29" s="23">
        <v>0.0</v>
      </c>
      <c r="H29" s="23">
        <v>0.0</v>
      </c>
      <c r="I29" s="23">
        <v>30300.0</v>
      </c>
      <c r="J29" s="23">
        <v>30300.0</v>
      </c>
      <c r="K29" s="23">
        <v>0.0</v>
      </c>
      <c r="L29" s="23">
        <v>1.0</v>
      </c>
      <c r="M29" s="23">
        <v>1.0</v>
      </c>
      <c r="N29" s="23">
        <v>3.0</v>
      </c>
      <c r="O29" s="23">
        <v>0.0708</v>
      </c>
      <c r="P29" s="23">
        <v>0.0</v>
      </c>
      <c r="Q29" s="23">
        <v>25.0</v>
      </c>
      <c r="R29" s="23">
        <v>27.0</v>
      </c>
      <c r="S29" s="23">
        <v>11.0</v>
      </c>
      <c r="T29" s="23">
        <v>0.0</v>
      </c>
      <c r="U29" s="23">
        <v>16.0</v>
      </c>
      <c r="V29" s="23">
        <v>0.0</v>
      </c>
      <c r="W29" s="23">
        <v>0.0</v>
      </c>
      <c r="X29" s="23">
        <v>0.0019</v>
      </c>
      <c r="Y29" s="23">
        <v>5.0E-4</v>
      </c>
      <c r="Z29" s="23">
        <v>0.0</v>
      </c>
      <c r="AA29" s="23">
        <v>6.0E-4</v>
      </c>
      <c r="AB29" s="23">
        <v>8.0</v>
      </c>
      <c r="AC29" s="23">
        <v>57.0</v>
      </c>
      <c r="AD29" s="23">
        <v>49.0</v>
      </c>
      <c r="AE29" s="23">
        <v>0.0</v>
      </c>
      <c r="AF29" s="23">
        <v>8.0</v>
      </c>
      <c r="AG29" s="23">
        <v>0.0</v>
      </c>
      <c r="AH29" s="23">
        <v>0.0</v>
      </c>
      <c r="AI29" s="23">
        <v>0.0045</v>
      </c>
      <c r="AJ29" s="23">
        <v>0.0033</v>
      </c>
      <c r="AK29" s="23">
        <v>9.0E-4</v>
      </c>
      <c r="AL29" s="23">
        <v>0.0</v>
      </c>
      <c r="AM29" s="23">
        <v>0.0</v>
      </c>
      <c r="AN29" s="23">
        <v>2.0</v>
      </c>
      <c r="AO29" s="23">
        <v>6000.0</v>
      </c>
      <c r="AP29" s="23">
        <v>3600.0</v>
      </c>
      <c r="AQ29" s="23">
        <v>1.0</v>
      </c>
      <c r="AR29" s="23">
        <v>0.0</v>
      </c>
      <c r="AS29" s="23" t="s">
        <v>1428</v>
      </c>
      <c r="AT29" s="23" t="s">
        <v>1446</v>
      </c>
    </row>
    <row r="30">
      <c r="A30" s="23" t="str">
        <f t="shared" si="1"/>
        <v>OK</v>
      </c>
      <c r="B30" s="23" t="s">
        <v>67</v>
      </c>
      <c r="C30" s="23" t="s">
        <v>67</v>
      </c>
      <c r="D30" s="23">
        <v>1.0</v>
      </c>
      <c r="E30" s="23">
        <v>27.0</v>
      </c>
      <c r="F30" s="23">
        <v>20.0</v>
      </c>
      <c r="G30" s="23">
        <v>0.0</v>
      </c>
      <c r="H30" s="23">
        <v>0.0</v>
      </c>
      <c r="I30" s="23">
        <v>31100.0</v>
      </c>
      <c r="J30" s="23">
        <v>31100.0</v>
      </c>
      <c r="K30" s="23">
        <v>0.0</v>
      </c>
      <c r="L30" s="23">
        <v>1.0</v>
      </c>
      <c r="M30" s="23">
        <v>1.0</v>
      </c>
      <c r="N30" s="23">
        <v>33.0</v>
      </c>
      <c r="O30" s="23">
        <v>0.235</v>
      </c>
      <c r="P30" s="23">
        <v>104.0</v>
      </c>
      <c r="Q30" s="23">
        <v>75.0</v>
      </c>
      <c r="R30" s="23">
        <v>112.0</v>
      </c>
      <c r="S30" s="23">
        <v>33.0</v>
      </c>
      <c r="T30" s="23">
        <v>0.0</v>
      </c>
      <c r="U30" s="23">
        <v>73.0</v>
      </c>
      <c r="V30" s="23">
        <v>0.0</v>
      </c>
      <c r="W30" s="23">
        <v>6.0</v>
      </c>
      <c r="X30" s="23">
        <v>0.0081</v>
      </c>
      <c r="Y30" s="23">
        <v>0.0019</v>
      </c>
      <c r="Z30" s="23">
        <v>0.0</v>
      </c>
      <c r="AA30" s="23">
        <v>0.0031</v>
      </c>
      <c r="AB30" s="23">
        <v>15.0</v>
      </c>
      <c r="AC30" s="23">
        <v>57.0</v>
      </c>
      <c r="AD30" s="23">
        <v>39.0</v>
      </c>
      <c r="AE30" s="23">
        <v>0.0</v>
      </c>
      <c r="AF30" s="23">
        <v>18.0</v>
      </c>
      <c r="AG30" s="23">
        <v>0.0</v>
      </c>
      <c r="AH30" s="23">
        <v>0.0</v>
      </c>
      <c r="AI30" s="23">
        <v>0.0104</v>
      </c>
      <c r="AJ30" s="23">
        <v>0.0067</v>
      </c>
      <c r="AK30" s="23">
        <v>0.003</v>
      </c>
      <c r="AL30" s="23">
        <v>0.0</v>
      </c>
      <c r="AM30" s="23">
        <v>0.0</v>
      </c>
      <c r="AN30" s="23">
        <v>3.0</v>
      </c>
      <c r="AO30" s="23">
        <v>6000.0</v>
      </c>
      <c r="AP30" s="23">
        <v>3600.0</v>
      </c>
      <c r="AQ30" s="23">
        <v>1.0</v>
      </c>
      <c r="AR30" s="23">
        <v>0.0</v>
      </c>
      <c r="AS30" s="23" t="s">
        <v>1428</v>
      </c>
      <c r="AT30" s="23" t="s">
        <v>1447</v>
      </c>
    </row>
    <row r="31">
      <c r="A31" s="23" t="str">
        <f t="shared" si="1"/>
        <v>OK</v>
      </c>
      <c r="B31" s="23" t="s">
        <v>68</v>
      </c>
      <c r="C31" s="23" t="s">
        <v>68</v>
      </c>
      <c r="D31" s="23">
        <v>1.0</v>
      </c>
      <c r="E31" s="23">
        <v>27.0</v>
      </c>
      <c r="F31" s="23">
        <v>11.0</v>
      </c>
      <c r="G31" s="23">
        <v>0.0</v>
      </c>
      <c r="H31" s="23">
        <v>0.0</v>
      </c>
      <c r="I31" s="23">
        <v>35200.0</v>
      </c>
      <c r="J31" s="23">
        <v>35200.0</v>
      </c>
      <c r="K31" s="23">
        <v>0.0</v>
      </c>
      <c r="L31" s="23">
        <v>1.0</v>
      </c>
      <c r="M31" s="23">
        <v>1.0</v>
      </c>
      <c r="N31" s="23">
        <v>429.0</v>
      </c>
      <c r="O31" s="23">
        <v>0.7859</v>
      </c>
      <c r="P31" s="23">
        <v>864.0</v>
      </c>
      <c r="Q31" s="23">
        <v>123.0</v>
      </c>
      <c r="R31" s="23">
        <v>228.0</v>
      </c>
      <c r="S31" s="23">
        <v>25.0</v>
      </c>
      <c r="T31" s="23">
        <v>0.0</v>
      </c>
      <c r="U31" s="23">
        <v>195.0</v>
      </c>
      <c r="V31" s="23">
        <v>0.0</v>
      </c>
      <c r="W31" s="23">
        <v>8.0</v>
      </c>
      <c r="X31" s="23">
        <v>0.0173</v>
      </c>
      <c r="Y31" s="23">
        <v>0.0022</v>
      </c>
      <c r="Z31" s="23">
        <v>0.0</v>
      </c>
      <c r="AA31" s="23">
        <v>0.0091</v>
      </c>
      <c r="AB31" s="23">
        <v>20.0</v>
      </c>
      <c r="AC31" s="23">
        <v>110.0</v>
      </c>
      <c r="AD31" s="23">
        <v>78.0</v>
      </c>
      <c r="AE31" s="23">
        <v>0.0</v>
      </c>
      <c r="AF31" s="23">
        <v>32.0</v>
      </c>
      <c r="AG31" s="23">
        <v>0.0</v>
      </c>
      <c r="AH31" s="23">
        <v>0.0</v>
      </c>
      <c r="AI31" s="23">
        <v>0.0167</v>
      </c>
      <c r="AJ31" s="23">
        <v>0.0113</v>
      </c>
      <c r="AK31" s="23">
        <v>0.0041</v>
      </c>
      <c r="AL31" s="23">
        <v>0.0</v>
      </c>
      <c r="AM31" s="23">
        <v>0.0</v>
      </c>
      <c r="AN31" s="23">
        <v>4.0</v>
      </c>
      <c r="AO31" s="23">
        <v>6000.0</v>
      </c>
      <c r="AP31" s="23">
        <v>3600.0</v>
      </c>
      <c r="AQ31" s="23">
        <v>1.0</v>
      </c>
      <c r="AR31" s="23">
        <v>0.0</v>
      </c>
      <c r="AS31" s="23" t="s">
        <v>1428</v>
      </c>
      <c r="AT31" s="23" t="s">
        <v>1448</v>
      </c>
    </row>
    <row r="32">
      <c r="A32" s="23" t="str">
        <f t="shared" si="1"/>
        <v>OK</v>
      </c>
      <c r="B32" s="23" t="s">
        <v>69</v>
      </c>
      <c r="C32" s="23" t="s">
        <v>69</v>
      </c>
      <c r="D32" s="23">
        <v>1.0</v>
      </c>
      <c r="E32" s="23">
        <v>28.0</v>
      </c>
      <c r="F32" s="23">
        <v>30.0</v>
      </c>
      <c r="G32" s="23">
        <v>0.0</v>
      </c>
      <c r="H32" s="23">
        <v>0.0</v>
      </c>
      <c r="I32" s="23">
        <v>61900.0</v>
      </c>
      <c r="J32" s="23">
        <v>61900.0</v>
      </c>
      <c r="K32" s="23">
        <v>0.0</v>
      </c>
      <c r="L32" s="23">
        <v>1.0</v>
      </c>
      <c r="M32" s="23">
        <v>1.0</v>
      </c>
      <c r="N32" s="23">
        <v>103.0</v>
      </c>
      <c r="O32" s="23">
        <v>0.3004</v>
      </c>
      <c r="P32" s="23">
        <v>532.0</v>
      </c>
      <c r="Q32" s="23">
        <v>52.0</v>
      </c>
      <c r="R32" s="23">
        <v>89.0</v>
      </c>
      <c r="S32" s="23">
        <v>16.0</v>
      </c>
      <c r="T32" s="23">
        <v>0.0</v>
      </c>
      <c r="U32" s="23">
        <v>64.0</v>
      </c>
      <c r="V32" s="23">
        <v>0.0</v>
      </c>
      <c r="W32" s="23">
        <v>9.0</v>
      </c>
      <c r="X32" s="23">
        <v>0.0057</v>
      </c>
      <c r="Y32" s="23">
        <v>8.0E-4</v>
      </c>
      <c r="Z32" s="23">
        <v>0.0</v>
      </c>
      <c r="AA32" s="23">
        <v>0.0027</v>
      </c>
      <c r="AB32" s="23">
        <v>14.0</v>
      </c>
      <c r="AC32" s="23">
        <v>30.0</v>
      </c>
      <c r="AD32" s="23">
        <v>16.0</v>
      </c>
      <c r="AE32" s="23">
        <v>0.0</v>
      </c>
      <c r="AF32" s="23">
        <v>14.0</v>
      </c>
      <c r="AG32" s="23">
        <v>0.0</v>
      </c>
      <c r="AH32" s="23">
        <v>0.0</v>
      </c>
      <c r="AI32" s="23">
        <v>0.0077</v>
      </c>
      <c r="AJ32" s="23">
        <v>0.0044</v>
      </c>
      <c r="AK32" s="23">
        <v>0.0027</v>
      </c>
      <c r="AL32" s="23">
        <v>0.0</v>
      </c>
      <c r="AM32" s="23">
        <v>0.0</v>
      </c>
      <c r="AN32" s="23">
        <v>4.0</v>
      </c>
      <c r="AO32" s="23">
        <v>6000.0</v>
      </c>
      <c r="AP32" s="23">
        <v>3600.0</v>
      </c>
      <c r="AQ32" s="23">
        <v>0.0</v>
      </c>
      <c r="AR32" s="23">
        <v>0.0</v>
      </c>
      <c r="AS32" s="23" t="s">
        <v>1428</v>
      </c>
      <c r="AT32" s="23" t="s">
        <v>1448</v>
      </c>
    </row>
    <row r="33">
      <c r="A33" s="23" t="str">
        <f t="shared" si="1"/>
        <v>OK</v>
      </c>
      <c r="B33" s="23" t="s">
        <v>70</v>
      </c>
      <c r="C33" s="23" t="s">
        <v>70</v>
      </c>
      <c r="D33" s="23">
        <v>1.0</v>
      </c>
      <c r="E33" s="23">
        <v>28.0</v>
      </c>
      <c r="F33" s="23">
        <v>20.0</v>
      </c>
      <c r="G33" s="23">
        <v>0.0</v>
      </c>
      <c r="H33" s="23">
        <v>0.0</v>
      </c>
      <c r="I33" s="23">
        <v>66600.0</v>
      </c>
      <c r="J33" s="23">
        <v>66600.0</v>
      </c>
      <c r="K33" s="23">
        <v>0.0</v>
      </c>
      <c r="L33" s="23">
        <v>1.0</v>
      </c>
      <c r="M33" s="23">
        <v>1.0</v>
      </c>
      <c r="N33" s="23">
        <v>318.0</v>
      </c>
      <c r="O33" s="23">
        <v>0.6405</v>
      </c>
      <c r="P33" s="23">
        <v>1208.0</v>
      </c>
      <c r="Q33" s="23">
        <v>52.0</v>
      </c>
      <c r="R33" s="23">
        <v>104.0</v>
      </c>
      <c r="S33" s="23">
        <v>11.0</v>
      </c>
      <c r="T33" s="23">
        <v>0.0</v>
      </c>
      <c r="U33" s="23">
        <v>91.0</v>
      </c>
      <c r="V33" s="23">
        <v>0.0</v>
      </c>
      <c r="W33" s="23">
        <v>2.0</v>
      </c>
      <c r="X33" s="23">
        <v>0.0072</v>
      </c>
      <c r="Y33" s="23">
        <v>9.0E-4</v>
      </c>
      <c r="Z33" s="23">
        <v>0.0</v>
      </c>
      <c r="AA33" s="23">
        <v>0.0038</v>
      </c>
      <c r="AB33" s="23">
        <v>17.0</v>
      </c>
      <c r="AC33" s="23">
        <v>18.0</v>
      </c>
      <c r="AD33" s="23">
        <v>6.0</v>
      </c>
      <c r="AE33" s="23">
        <v>0.0</v>
      </c>
      <c r="AF33" s="23">
        <v>12.0</v>
      </c>
      <c r="AG33" s="23">
        <v>0.0</v>
      </c>
      <c r="AH33" s="23">
        <v>0.0</v>
      </c>
      <c r="AI33" s="23">
        <v>0.0123</v>
      </c>
      <c r="AJ33" s="23">
        <v>0.0074</v>
      </c>
      <c r="AK33" s="23">
        <v>0.0041</v>
      </c>
      <c r="AL33" s="23">
        <v>0.0</v>
      </c>
      <c r="AM33" s="23">
        <v>0.0</v>
      </c>
      <c r="AN33" s="23">
        <v>5.0</v>
      </c>
      <c r="AO33" s="23">
        <v>6000.0</v>
      </c>
      <c r="AP33" s="23">
        <v>3600.0</v>
      </c>
      <c r="AQ33" s="23">
        <v>0.0</v>
      </c>
      <c r="AR33" s="23">
        <v>0.0</v>
      </c>
      <c r="AS33" s="23" t="s">
        <v>1428</v>
      </c>
      <c r="AT33" s="23" t="s">
        <v>1449</v>
      </c>
    </row>
    <row r="34">
      <c r="A34" s="23" t="str">
        <f t="shared" si="1"/>
        <v>OK</v>
      </c>
      <c r="B34" s="23" t="s">
        <v>71</v>
      </c>
      <c r="C34" s="23" t="s">
        <v>71</v>
      </c>
      <c r="D34" s="23">
        <v>1.0</v>
      </c>
      <c r="E34" s="23">
        <v>28.0</v>
      </c>
      <c r="F34" s="23">
        <v>18.0</v>
      </c>
      <c r="G34" s="23">
        <v>0.0</v>
      </c>
      <c r="H34" s="23">
        <v>0.0</v>
      </c>
      <c r="I34" s="23">
        <v>68300.0</v>
      </c>
      <c r="J34" s="23">
        <v>68300.0</v>
      </c>
      <c r="K34" s="23">
        <v>0.0</v>
      </c>
      <c r="L34" s="23">
        <v>1.0</v>
      </c>
      <c r="M34" s="23">
        <v>1.0</v>
      </c>
      <c r="N34" s="23">
        <v>0.0</v>
      </c>
      <c r="O34" s="23">
        <v>0.1639</v>
      </c>
      <c r="P34" s="23">
        <v>1328.0</v>
      </c>
      <c r="Q34" s="23">
        <v>11.0</v>
      </c>
      <c r="R34" s="23">
        <v>23.0</v>
      </c>
      <c r="S34" s="23">
        <v>5.0</v>
      </c>
      <c r="T34" s="23">
        <v>0.0</v>
      </c>
      <c r="U34" s="23">
        <v>14.0</v>
      </c>
      <c r="V34" s="23">
        <v>0.0</v>
      </c>
      <c r="W34" s="23">
        <v>4.0</v>
      </c>
      <c r="X34" s="23">
        <v>0.0014</v>
      </c>
      <c r="Y34" s="23">
        <v>2.0E-4</v>
      </c>
      <c r="Z34" s="23">
        <v>0.0</v>
      </c>
      <c r="AA34" s="23">
        <v>5.0E-4</v>
      </c>
      <c r="AB34" s="23">
        <v>18.0</v>
      </c>
      <c r="AC34" s="23">
        <v>38.0</v>
      </c>
      <c r="AD34" s="23">
        <v>8.0</v>
      </c>
      <c r="AE34" s="23">
        <v>0.0</v>
      </c>
      <c r="AF34" s="23">
        <v>30.0</v>
      </c>
      <c r="AG34" s="23">
        <v>0.0</v>
      </c>
      <c r="AH34" s="23">
        <v>0.0</v>
      </c>
      <c r="AI34" s="23">
        <v>0.0097</v>
      </c>
      <c r="AJ34" s="23">
        <v>0.0049</v>
      </c>
      <c r="AK34" s="23">
        <v>0.0037</v>
      </c>
      <c r="AL34" s="23">
        <v>0.0</v>
      </c>
      <c r="AM34" s="23">
        <v>0.0</v>
      </c>
      <c r="AN34" s="23">
        <v>6.0</v>
      </c>
      <c r="AO34" s="23">
        <v>6000.0</v>
      </c>
      <c r="AP34" s="23">
        <v>3600.0</v>
      </c>
      <c r="AQ34" s="23">
        <v>0.0</v>
      </c>
      <c r="AR34" s="23">
        <v>0.0</v>
      </c>
      <c r="AS34" s="23" t="s">
        <v>1428</v>
      </c>
      <c r="AT34" s="23" t="s">
        <v>1450</v>
      </c>
    </row>
    <row r="35">
      <c r="A35" s="23" t="str">
        <f t="shared" si="1"/>
        <v>OK</v>
      </c>
      <c r="B35" s="23" t="s">
        <v>72</v>
      </c>
      <c r="C35" s="23" t="s">
        <v>72</v>
      </c>
      <c r="D35" s="23">
        <v>1.0</v>
      </c>
      <c r="E35" s="23">
        <v>28.0</v>
      </c>
      <c r="F35" s="23">
        <v>30.0</v>
      </c>
      <c r="G35" s="23">
        <v>0.0</v>
      </c>
      <c r="H35" s="23">
        <v>0.0</v>
      </c>
      <c r="I35" s="23">
        <v>29246.0</v>
      </c>
      <c r="J35" s="23">
        <v>29246.0</v>
      </c>
      <c r="K35" s="23">
        <v>0.0</v>
      </c>
      <c r="L35" s="23">
        <v>1.0</v>
      </c>
      <c r="M35" s="23">
        <v>1.0</v>
      </c>
      <c r="N35" s="23">
        <v>0.0</v>
      </c>
      <c r="O35" s="23">
        <v>0.0245</v>
      </c>
      <c r="P35" s="23">
        <v>0.0</v>
      </c>
      <c r="Q35" s="23">
        <v>3.0</v>
      </c>
      <c r="R35" s="23">
        <v>2.0</v>
      </c>
      <c r="S35" s="23">
        <v>2.0</v>
      </c>
      <c r="T35" s="23">
        <v>0.0</v>
      </c>
      <c r="U35" s="23">
        <v>0.0</v>
      </c>
      <c r="V35" s="23">
        <v>0.0</v>
      </c>
      <c r="W35" s="23">
        <v>0.0</v>
      </c>
      <c r="X35" s="23">
        <v>3.0E-4</v>
      </c>
      <c r="Y35" s="23">
        <v>1.0E-4</v>
      </c>
      <c r="Z35" s="23">
        <v>0.0</v>
      </c>
      <c r="AA35" s="23">
        <v>0.0</v>
      </c>
      <c r="AB35" s="23">
        <v>0.0</v>
      </c>
      <c r="AC35" s="23">
        <v>0.0</v>
      </c>
      <c r="AD35" s="23">
        <v>0.0</v>
      </c>
      <c r="AE35" s="23">
        <v>0.0</v>
      </c>
      <c r="AF35" s="23">
        <v>0.0</v>
      </c>
      <c r="AG35" s="23">
        <v>0.0</v>
      </c>
      <c r="AH35" s="23">
        <v>0.0</v>
      </c>
      <c r="AI35" s="23">
        <v>0.0</v>
      </c>
      <c r="AJ35" s="23">
        <v>0.0</v>
      </c>
      <c r="AK35" s="23">
        <v>0.0</v>
      </c>
      <c r="AL35" s="23">
        <v>0.0</v>
      </c>
      <c r="AM35" s="23">
        <v>0.0</v>
      </c>
      <c r="AN35" s="23">
        <v>1.0</v>
      </c>
      <c r="AO35" s="23">
        <v>6000.0</v>
      </c>
      <c r="AP35" s="23">
        <v>3600.0</v>
      </c>
      <c r="AQ35" s="23">
        <v>0.0</v>
      </c>
      <c r="AR35" s="23">
        <v>0.0</v>
      </c>
      <c r="AS35" s="23" t="s">
        <v>1428</v>
      </c>
      <c r="AT35" s="23" t="s">
        <v>1450</v>
      </c>
    </row>
    <row r="36">
      <c r="A36" s="23" t="str">
        <f t="shared" si="1"/>
        <v>OK</v>
      </c>
      <c r="B36" s="23" t="s">
        <v>73</v>
      </c>
      <c r="C36" s="23" t="s">
        <v>73</v>
      </c>
      <c r="D36" s="23">
        <v>1.0</v>
      </c>
      <c r="E36" s="23">
        <v>28.0</v>
      </c>
      <c r="F36" s="23">
        <v>20.0</v>
      </c>
      <c r="G36" s="23">
        <v>0.0</v>
      </c>
      <c r="H36" s="23">
        <v>0.0</v>
      </c>
      <c r="I36" s="23">
        <v>29839.0</v>
      </c>
      <c r="J36" s="23">
        <v>29839.0</v>
      </c>
      <c r="K36" s="23">
        <v>0.0</v>
      </c>
      <c r="L36" s="23">
        <v>1.0</v>
      </c>
      <c r="M36" s="23">
        <v>1.0</v>
      </c>
      <c r="N36" s="23">
        <v>0.0</v>
      </c>
      <c r="O36" s="23">
        <v>0.0318</v>
      </c>
      <c r="P36" s="23">
        <v>0.0</v>
      </c>
      <c r="Q36" s="23">
        <v>9.0</v>
      </c>
      <c r="R36" s="23">
        <v>11.0</v>
      </c>
      <c r="S36" s="23">
        <v>7.0</v>
      </c>
      <c r="T36" s="23">
        <v>0.0</v>
      </c>
      <c r="U36" s="23">
        <v>2.0</v>
      </c>
      <c r="V36" s="23">
        <v>0.0</v>
      </c>
      <c r="W36" s="23">
        <v>2.0</v>
      </c>
      <c r="X36" s="23">
        <v>8.0E-4</v>
      </c>
      <c r="Y36" s="23">
        <v>3.0E-4</v>
      </c>
      <c r="Z36" s="23">
        <v>0.0</v>
      </c>
      <c r="AA36" s="23">
        <v>2.0E-4</v>
      </c>
      <c r="AB36" s="23">
        <v>2.0</v>
      </c>
      <c r="AC36" s="23">
        <v>24.0</v>
      </c>
      <c r="AD36" s="23">
        <v>24.0</v>
      </c>
      <c r="AE36" s="23">
        <v>0.0</v>
      </c>
      <c r="AF36" s="23">
        <v>0.0</v>
      </c>
      <c r="AG36" s="23">
        <v>0.0</v>
      </c>
      <c r="AH36" s="23">
        <v>0.0</v>
      </c>
      <c r="AI36" s="23">
        <v>0.0014</v>
      </c>
      <c r="AJ36" s="23">
        <v>0.0013</v>
      </c>
      <c r="AK36" s="23">
        <v>0.0</v>
      </c>
      <c r="AL36" s="23">
        <v>0.0</v>
      </c>
      <c r="AM36" s="23">
        <v>0.0</v>
      </c>
      <c r="AN36" s="23">
        <v>1.0</v>
      </c>
      <c r="AO36" s="23">
        <v>6000.0</v>
      </c>
      <c r="AP36" s="23">
        <v>3600.0</v>
      </c>
      <c r="AQ36" s="23">
        <v>0.0</v>
      </c>
      <c r="AR36" s="23">
        <v>0.0</v>
      </c>
      <c r="AS36" s="23" t="s">
        <v>1428</v>
      </c>
      <c r="AT36" s="23" t="s">
        <v>910</v>
      </c>
    </row>
    <row r="37">
      <c r="A37" s="23" t="str">
        <f t="shared" si="1"/>
        <v>OK</v>
      </c>
      <c r="B37" s="23" t="s">
        <v>74</v>
      </c>
      <c r="C37" s="23" t="s">
        <v>74</v>
      </c>
      <c r="D37" s="23">
        <v>1.0</v>
      </c>
      <c r="E37" s="23">
        <v>28.0</v>
      </c>
      <c r="F37" s="23">
        <v>10.0</v>
      </c>
      <c r="G37" s="23">
        <v>0.0</v>
      </c>
      <c r="H37" s="23">
        <v>0.0</v>
      </c>
      <c r="I37" s="23">
        <v>33848.0</v>
      </c>
      <c r="J37" s="23">
        <v>33848.0</v>
      </c>
      <c r="K37" s="23">
        <v>0.0</v>
      </c>
      <c r="L37" s="23">
        <v>1.0</v>
      </c>
      <c r="M37" s="23">
        <v>1.0</v>
      </c>
      <c r="N37" s="23">
        <v>2105.0</v>
      </c>
      <c r="O37" s="23">
        <v>4.1618</v>
      </c>
      <c r="P37" s="23">
        <v>496.0</v>
      </c>
      <c r="Q37" s="23">
        <v>486.0</v>
      </c>
      <c r="R37" s="23">
        <v>667.0</v>
      </c>
      <c r="S37" s="23">
        <v>245.0</v>
      </c>
      <c r="T37" s="23">
        <v>0.0</v>
      </c>
      <c r="U37" s="23">
        <v>223.0</v>
      </c>
      <c r="V37" s="23">
        <v>0.0</v>
      </c>
      <c r="W37" s="23">
        <v>199.0</v>
      </c>
      <c r="X37" s="23">
        <v>0.0794</v>
      </c>
      <c r="Y37" s="23">
        <v>0.0197</v>
      </c>
      <c r="Z37" s="23">
        <v>0.0</v>
      </c>
      <c r="AA37" s="23">
        <v>0.0234</v>
      </c>
      <c r="AB37" s="23">
        <v>7.0</v>
      </c>
      <c r="AC37" s="23">
        <v>63.0</v>
      </c>
      <c r="AD37" s="23">
        <v>55.0</v>
      </c>
      <c r="AE37" s="23">
        <v>0.0</v>
      </c>
      <c r="AF37" s="23">
        <v>8.0</v>
      </c>
      <c r="AG37" s="23">
        <v>0.0</v>
      </c>
      <c r="AH37" s="23">
        <v>0.0</v>
      </c>
      <c r="AI37" s="23">
        <v>0.0066</v>
      </c>
      <c r="AJ37" s="23">
        <v>0.0047</v>
      </c>
      <c r="AK37" s="23">
        <v>0.0014</v>
      </c>
      <c r="AL37" s="23">
        <v>0.0</v>
      </c>
      <c r="AM37" s="23">
        <v>0.0</v>
      </c>
      <c r="AN37" s="23">
        <v>1.0</v>
      </c>
      <c r="AO37" s="23">
        <v>6000.0</v>
      </c>
      <c r="AP37" s="23">
        <v>3600.0</v>
      </c>
      <c r="AQ37" s="23">
        <v>0.0</v>
      </c>
      <c r="AR37" s="23">
        <v>0.0</v>
      </c>
      <c r="AS37" s="23" t="s">
        <v>1428</v>
      </c>
      <c r="AT37" s="23" t="s">
        <v>1124</v>
      </c>
    </row>
    <row r="38">
      <c r="A38" s="23" t="str">
        <f t="shared" si="1"/>
        <v>OK</v>
      </c>
      <c r="B38" s="23" t="s">
        <v>75</v>
      </c>
      <c r="C38" s="23" t="s">
        <v>75</v>
      </c>
      <c r="D38" s="23">
        <v>1.0</v>
      </c>
      <c r="E38" s="23">
        <v>41.0</v>
      </c>
      <c r="F38" s="23">
        <v>30.0</v>
      </c>
      <c r="G38" s="23">
        <v>0.0</v>
      </c>
      <c r="H38" s="23">
        <v>0.0</v>
      </c>
      <c r="I38" s="23">
        <v>57476.0</v>
      </c>
      <c r="J38" s="23">
        <v>57476.0</v>
      </c>
      <c r="K38" s="23">
        <v>0.0</v>
      </c>
      <c r="L38" s="23">
        <v>1.0</v>
      </c>
      <c r="M38" s="23">
        <v>1.0</v>
      </c>
      <c r="N38" s="23">
        <v>6004.0</v>
      </c>
      <c r="O38" s="23">
        <v>25.8655</v>
      </c>
      <c r="P38" s="23">
        <v>0.0</v>
      </c>
      <c r="Q38" s="23">
        <v>829.0</v>
      </c>
      <c r="R38" s="23">
        <v>1202.0</v>
      </c>
      <c r="S38" s="23">
        <v>512.0</v>
      </c>
      <c r="T38" s="23">
        <v>0.0</v>
      </c>
      <c r="U38" s="23">
        <v>690.0</v>
      </c>
      <c r="V38" s="23">
        <v>0.0</v>
      </c>
      <c r="W38" s="23">
        <v>0.0</v>
      </c>
      <c r="X38" s="23">
        <v>0.2331</v>
      </c>
      <c r="Y38" s="23">
        <v>0.0626</v>
      </c>
      <c r="Z38" s="23">
        <v>0.0</v>
      </c>
      <c r="AA38" s="23">
        <v>0.0713</v>
      </c>
      <c r="AB38" s="23">
        <v>1.0</v>
      </c>
      <c r="AC38" s="23">
        <v>140.0</v>
      </c>
      <c r="AD38" s="23">
        <v>140.0</v>
      </c>
      <c r="AE38" s="23">
        <v>0.0</v>
      </c>
      <c r="AF38" s="23">
        <v>0.0</v>
      </c>
      <c r="AG38" s="23">
        <v>0.0</v>
      </c>
      <c r="AH38" s="23">
        <v>0.0</v>
      </c>
      <c r="AI38" s="23">
        <v>0.0155</v>
      </c>
      <c r="AJ38" s="23">
        <v>0.0154</v>
      </c>
      <c r="AK38" s="23">
        <v>0.0</v>
      </c>
      <c r="AL38" s="23">
        <v>0.0</v>
      </c>
      <c r="AM38" s="23">
        <v>0.0</v>
      </c>
      <c r="AN38" s="23">
        <v>2.0</v>
      </c>
      <c r="AO38" s="23">
        <v>6000.0</v>
      </c>
      <c r="AP38" s="23">
        <v>3600.0</v>
      </c>
      <c r="AQ38" s="23">
        <v>0.0</v>
      </c>
      <c r="AR38" s="23">
        <v>0.0</v>
      </c>
      <c r="AS38" s="23" t="s">
        <v>1428</v>
      </c>
      <c r="AT38" s="23" t="s">
        <v>1451</v>
      </c>
    </row>
    <row r="39">
      <c r="A39" s="23" t="str">
        <f t="shared" si="1"/>
        <v>OK</v>
      </c>
      <c r="B39" s="23" t="s">
        <v>76</v>
      </c>
      <c r="C39" s="23" t="s">
        <v>76</v>
      </c>
      <c r="D39" s="23">
        <v>1.0</v>
      </c>
      <c r="E39" s="23">
        <v>41.0</v>
      </c>
      <c r="F39" s="23">
        <v>20.0</v>
      </c>
      <c r="G39" s="23">
        <v>0.0</v>
      </c>
      <c r="H39" s="23">
        <v>0.0</v>
      </c>
      <c r="I39" s="23">
        <v>62656.0</v>
      </c>
      <c r="J39" s="23">
        <v>56662.584906</v>
      </c>
      <c r="K39" s="23">
        <v>9.565588</v>
      </c>
      <c r="L39" s="23">
        <v>2.0</v>
      </c>
      <c r="M39" s="23">
        <v>1.0</v>
      </c>
      <c r="N39" s="23">
        <v>62865.0</v>
      </c>
      <c r="O39" s="23">
        <v>3600.1442</v>
      </c>
      <c r="P39" s="23">
        <v>0.0</v>
      </c>
      <c r="Q39" s="23">
        <v>8489.0</v>
      </c>
      <c r="R39" s="23">
        <v>13345.0</v>
      </c>
      <c r="S39" s="23">
        <v>4142.0</v>
      </c>
      <c r="T39" s="23">
        <v>0.0</v>
      </c>
      <c r="U39" s="23">
        <v>9195.0</v>
      </c>
      <c r="V39" s="23">
        <v>0.0</v>
      </c>
      <c r="W39" s="23">
        <v>8.0</v>
      </c>
      <c r="X39" s="23">
        <v>2.8438</v>
      </c>
      <c r="Y39" s="23">
        <v>0.5922</v>
      </c>
      <c r="Z39" s="23">
        <v>0.0</v>
      </c>
      <c r="AA39" s="23">
        <v>1.0863</v>
      </c>
      <c r="AB39" s="23">
        <v>1.0</v>
      </c>
      <c r="AC39" s="23">
        <v>140.0</v>
      </c>
      <c r="AD39" s="23">
        <v>140.0</v>
      </c>
      <c r="AE39" s="23">
        <v>0.0</v>
      </c>
      <c r="AF39" s="23">
        <v>0.0</v>
      </c>
      <c r="AG39" s="23">
        <v>0.0</v>
      </c>
      <c r="AH39" s="23">
        <v>0.0</v>
      </c>
      <c r="AI39" s="23">
        <v>0.0117</v>
      </c>
      <c r="AJ39" s="23">
        <v>0.0116</v>
      </c>
      <c r="AK39" s="23">
        <v>0.0</v>
      </c>
      <c r="AL39" s="23">
        <v>0.0</v>
      </c>
      <c r="AM39" s="23">
        <v>0.0</v>
      </c>
      <c r="AN39" s="23">
        <v>3.0</v>
      </c>
      <c r="AO39" s="23">
        <v>6000.0</v>
      </c>
      <c r="AP39" s="23">
        <v>3600.0</v>
      </c>
      <c r="AQ39" s="23">
        <v>0.0</v>
      </c>
      <c r="AR39" s="23">
        <v>0.0</v>
      </c>
      <c r="AS39" s="23" t="s">
        <v>1428</v>
      </c>
      <c r="AT39" s="23" t="s">
        <v>1452</v>
      </c>
    </row>
    <row r="40">
      <c r="A40" s="23" t="str">
        <f t="shared" si="1"/>
        <v>OK</v>
      </c>
      <c r="B40" s="23" t="s">
        <v>77</v>
      </c>
      <c r="C40" s="23" t="s">
        <v>77</v>
      </c>
      <c r="D40" s="23">
        <v>1.0</v>
      </c>
      <c r="E40" s="23">
        <v>41.0</v>
      </c>
      <c r="F40" s="23">
        <v>11.0</v>
      </c>
      <c r="G40" s="23">
        <v>0.0</v>
      </c>
      <c r="H40" s="23">
        <v>0.0</v>
      </c>
      <c r="I40" s="23">
        <v>71582.0</v>
      </c>
      <c r="J40" s="23">
        <v>60213.0</v>
      </c>
      <c r="K40" s="23">
        <v>15.882484</v>
      </c>
      <c r="L40" s="23">
        <v>2.0</v>
      </c>
      <c r="M40" s="23">
        <v>1.0</v>
      </c>
      <c r="N40" s="23">
        <v>66362.0</v>
      </c>
      <c r="O40" s="23">
        <v>3600.1102</v>
      </c>
      <c r="P40" s="23">
        <v>2292.0</v>
      </c>
      <c r="Q40" s="23">
        <v>10719.0</v>
      </c>
      <c r="R40" s="23">
        <v>17067.0</v>
      </c>
      <c r="S40" s="23">
        <v>5850.0</v>
      </c>
      <c r="T40" s="23">
        <v>0.0</v>
      </c>
      <c r="U40" s="23">
        <v>11213.0</v>
      </c>
      <c r="V40" s="23">
        <v>0.0</v>
      </c>
      <c r="W40" s="23">
        <v>4.0</v>
      </c>
      <c r="X40" s="23">
        <v>3.3095</v>
      </c>
      <c r="Y40" s="23">
        <v>0.764</v>
      </c>
      <c r="Z40" s="23">
        <v>0.0</v>
      </c>
      <c r="AA40" s="23">
        <v>1.151</v>
      </c>
      <c r="AB40" s="23">
        <v>2.0</v>
      </c>
      <c r="AC40" s="23">
        <v>218.0</v>
      </c>
      <c r="AD40" s="23">
        <v>218.0</v>
      </c>
      <c r="AE40" s="23">
        <v>0.0</v>
      </c>
      <c r="AF40" s="23">
        <v>0.0</v>
      </c>
      <c r="AG40" s="23">
        <v>0.0</v>
      </c>
      <c r="AH40" s="23">
        <v>0.0</v>
      </c>
      <c r="AI40" s="23">
        <v>0.0178</v>
      </c>
      <c r="AJ40" s="23">
        <v>0.0177</v>
      </c>
      <c r="AK40" s="23">
        <v>0.0</v>
      </c>
      <c r="AL40" s="23">
        <v>0.0</v>
      </c>
      <c r="AM40" s="23">
        <v>0.0</v>
      </c>
      <c r="AN40" s="23">
        <v>5.0</v>
      </c>
      <c r="AO40" s="23">
        <v>6000.0</v>
      </c>
      <c r="AP40" s="23">
        <v>3600.0</v>
      </c>
      <c r="AQ40" s="23">
        <v>0.0</v>
      </c>
      <c r="AR40" s="23">
        <v>0.0</v>
      </c>
      <c r="AS40" s="23" t="s">
        <v>1428</v>
      </c>
      <c r="AT40" s="23" t="s">
        <v>1453</v>
      </c>
    </row>
    <row r="41">
      <c r="A41" s="23" t="str">
        <f t="shared" si="1"/>
        <v>OK</v>
      </c>
      <c r="B41" s="23" t="s">
        <v>78</v>
      </c>
      <c r="C41" s="23" t="s">
        <v>78</v>
      </c>
      <c r="D41" s="23">
        <v>1.0</v>
      </c>
      <c r="E41" s="23">
        <v>45.0</v>
      </c>
      <c r="F41" s="23">
        <v>30.0</v>
      </c>
      <c r="G41" s="23">
        <v>0.0</v>
      </c>
      <c r="H41" s="23">
        <v>0.0</v>
      </c>
      <c r="I41" s="23">
        <v>33548.0</v>
      </c>
      <c r="J41" s="23">
        <v>33548.0</v>
      </c>
      <c r="K41" s="23">
        <v>0.0</v>
      </c>
      <c r="L41" s="23">
        <v>1.0</v>
      </c>
      <c r="M41" s="23">
        <v>1.0</v>
      </c>
      <c r="N41" s="23">
        <v>7153.0</v>
      </c>
      <c r="O41" s="23">
        <v>36.8765</v>
      </c>
      <c r="P41" s="23">
        <v>0.0</v>
      </c>
      <c r="Q41" s="23">
        <v>757.0</v>
      </c>
      <c r="R41" s="23">
        <v>1330.0</v>
      </c>
      <c r="S41" s="23">
        <v>265.0</v>
      </c>
      <c r="T41" s="23">
        <v>0.0</v>
      </c>
      <c r="U41" s="23">
        <v>1028.0</v>
      </c>
      <c r="V41" s="23">
        <v>0.0</v>
      </c>
      <c r="W41" s="23">
        <v>37.0</v>
      </c>
      <c r="X41" s="23">
        <v>0.2396</v>
      </c>
      <c r="Y41" s="23">
        <v>0.0362</v>
      </c>
      <c r="Z41" s="23">
        <v>0.0</v>
      </c>
      <c r="AA41" s="23">
        <v>0.1172</v>
      </c>
      <c r="AB41" s="23">
        <v>28.0</v>
      </c>
      <c r="AC41" s="23">
        <v>499.0</v>
      </c>
      <c r="AD41" s="23">
        <v>467.0</v>
      </c>
      <c r="AE41" s="23">
        <v>0.0</v>
      </c>
      <c r="AF41" s="23">
        <v>32.0</v>
      </c>
      <c r="AG41" s="23">
        <v>0.0</v>
      </c>
      <c r="AH41" s="23">
        <v>0.0</v>
      </c>
      <c r="AI41" s="23">
        <v>0.0916</v>
      </c>
      <c r="AJ41" s="23">
        <v>0.0795</v>
      </c>
      <c r="AK41" s="23">
        <v>0.0091</v>
      </c>
      <c r="AL41" s="23">
        <v>0.0</v>
      </c>
      <c r="AM41" s="23">
        <v>0.0</v>
      </c>
      <c r="AN41" s="23">
        <v>3.0</v>
      </c>
      <c r="AO41" s="23">
        <v>6000.0</v>
      </c>
      <c r="AP41" s="23">
        <v>3600.0</v>
      </c>
      <c r="AQ41" s="23">
        <v>0.0</v>
      </c>
      <c r="AR41" s="23">
        <v>0.0</v>
      </c>
      <c r="AS41" s="23" t="s">
        <v>1428</v>
      </c>
      <c r="AT41" s="23" t="s">
        <v>1454</v>
      </c>
    </row>
    <row r="42">
      <c r="A42" s="23" t="str">
        <f t="shared" si="1"/>
        <v>OK</v>
      </c>
      <c r="B42" s="23" t="s">
        <v>79</v>
      </c>
      <c r="C42" s="23" t="s">
        <v>79</v>
      </c>
      <c r="D42" s="23">
        <v>1.0</v>
      </c>
      <c r="E42" s="23">
        <v>45.0</v>
      </c>
      <c r="F42" s="23">
        <v>20.0</v>
      </c>
      <c r="G42" s="23">
        <v>0.0</v>
      </c>
      <c r="H42" s="23">
        <v>0.0</v>
      </c>
      <c r="I42" s="23">
        <v>39799.0</v>
      </c>
      <c r="J42" s="23">
        <v>39441.928571</v>
      </c>
      <c r="K42" s="23">
        <v>0.897187</v>
      </c>
      <c r="L42" s="23">
        <v>2.0</v>
      </c>
      <c r="M42" s="23">
        <v>1.0</v>
      </c>
      <c r="N42" s="23">
        <v>143374.0</v>
      </c>
      <c r="O42" s="23">
        <v>3600.0263</v>
      </c>
      <c r="P42" s="23">
        <v>348.0</v>
      </c>
      <c r="Q42" s="23">
        <v>3105.0</v>
      </c>
      <c r="R42" s="23">
        <v>6419.0</v>
      </c>
      <c r="S42" s="23">
        <v>718.0</v>
      </c>
      <c r="T42" s="23">
        <v>0.0</v>
      </c>
      <c r="U42" s="23">
        <v>5465.0</v>
      </c>
      <c r="V42" s="23">
        <v>0.0</v>
      </c>
      <c r="W42" s="23">
        <v>236.0</v>
      </c>
      <c r="X42" s="23">
        <v>1.0747</v>
      </c>
      <c r="Y42" s="23">
        <v>0.1192</v>
      </c>
      <c r="Z42" s="23">
        <v>0.0</v>
      </c>
      <c r="AA42" s="23">
        <v>0.5788</v>
      </c>
      <c r="AB42" s="23">
        <v>46.0</v>
      </c>
      <c r="AC42" s="23">
        <v>388.0</v>
      </c>
      <c r="AD42" s="23">
        <v>320.0</v>
      </c>
      <c r="AE42" s="23">
        <v>0.0</v>
      </c>
      <c r="AF42" s="23">
        <v>68.0</v>
      </c>
      <c r="AG42" s="23">
        <v>0.0</v>
      </c>
      <c r="AH42" s="23">
        <v>0.0</v>
      </c>
      <c r="AI42" s="23">
        <v>0.1133</v>
      </c>
      <c r="AJ42" s="23">
        <v>0.086</v>
      </c>
      <c r="AK42" s="23">
        <v>0.0212</v>
      </c>
      <c r="AL42" s="23">
        <v>0.0</v>
      </c>
      <c r="AM42" s="23">
        <v>0.0</v>
      </c>
      <c r="AN42" s="23">
        <v>4.0</v>
      </c>
      <c r="AO42" s="23">
        <v>6000.0</v>
      </c>
      <c r="AP42" s="23">
        <v>3600.0</v>
      </c>
      <c r="AQ42" s="23">
        <v>0.0</v>
      </c>
      <c r="AR42" s="23">
        <v>0.0</v>
      </c>
      <c r="AS42" s="23" t="s">
        <v>1428</v>
      </c>
      <c r="AT42" s="23" t="s">
        <v>1455</v>
      </c>
    </row>
    <row r="43">
      <c r="A43" s="23" t="str">
        <f t="shared" si="1"/>
        <v>OK</v>
      </c>
      <c r="B43" s="23" t="s">
        <v>80</v>
      </c>
      <c r="C43" s="23" t="s">
        <v>80</v>
      </c>
      <c r="D43" s="23">
        <v>1.0</v>
      </c>
      <c r="E43" s="23">
        <v>45.0</v>
      </c>
      <c r="F43" s="23">
        <v>11.0</v>
      </c>
      <c r="G43" s="23">
        <v>0.0</v>
      </c>
      <c r="H43" s="23">
        <v>0.0</v>
      </c>
      <c r="I43" s="23">
        <v>57222.0</v>
      </c>
      <c r="J43" s="23">
        <v>52374.057471</v>
      </c>
      <c r="K43" s="23">
        <v>8.472165</v>
      </c>
      <c r="L43" s="23">
        <v>2.0</v>
      </c>
      <c r="M43" s="23">
        <v>1.0</v>
      </c>
      <c r="N43" s="23">
        <v>118180.0</v>
      </c>
      <c r="O43" s="23">
        <v>3600.0859</v>
      </c>
      <c r="P43" s="23">
        <v>2752.0</v>
      </c>
      <c r="Q43" s="23">
        <v>3323.0</v>
      </c>
      <c r="R43" s="23">
        <v>10488.0</v>
      </c>
      <c r="S43" s="23">
        <v>645.0</v>
      </c>
      <c r="T43" s="23">
        <v>0.0</v>
      </c>
      <c r="U43" s="23">
        <v>9369.0</v>
      </c>
      <c r="V43" s="23">
        <v>0.0</v>
      </c>
      <c r="W43" s="23">
        <v>474.0</v>
      </c>
      <c r="X43" s="23">
        <v>1.5228</v>
      </c>
      <c r="Y43" s="23">
        <v>0.1278</v>
      </c>
      <c r="Z43" s="23">
        <v>0.0</v>
      </c>
      <c r="AA43" s="23">
        <v>0.8746</v>
      </c>
      <c r="AB43" s="23">
        <v>62.0</v>
      </c>
      <c r="AC43" s="23">
        <v>529.0</v>
      </c>
      <c r="AD43" s="23">
        <v>403.0</v>
      </c>
      <c r="AE43" s="23">
        <v>0.0</v>
      </c>
      <c r="AF43" s="23">
        <v>126.0</v>
      </c>
      <c r="AG43" s="23">
        <v>0.0</v>
      </c>
      <c r="AH43" s="23">
        <v>0.0</v>
      </c>
      <c r="AI43" s="23">
        <v>0.1504</v>
      </c>
      <c r="AJ43" s="23">
        <v>0.1119</v>
      </c>
      <c r="AK43" s="23">
        <v>0.0294</v>
      </c>
      <c r="AL43" s="23">
        <v>0.0</v>
      </c>
      <c r="AM43" s="23">
        <v>0.0</v>
      </c>
      <c r="AN43" s="23">
        <v>7.0</v>
      </c>
      <c r="AO43" s="23">
        <v>6000.0</v>
      </c>
      <c r="AP43" s="23">
        <v>3600.0</v>
      </c>
      <c r="AQ43" s="23">
        <v>0.0</v>
      </c>
      <c r="AR43" s="23">
        <v>0.0</v>
      </c>
      <c r="AS43" s="23" t="s">
        <v>1428</v>
      </c>
      <c r="AT43" s="23" t="s">
        <v>794</v>
      </c>
    </row>
    <row r="44">
      <c r="A44" s="23" t="str">
        <f t="shared" si="1"/>
        <v>OK</v>
      </c>
      <c r="B44" s="23" t="s">
        <v>81</v>
      </c>
      <c r="C44" s="23" t="s">
        <v>81</v>
      </c>
      <c r="D44" s="23">
        <v>1.0</v>
      </c>
      <c r="E44" s="23">
        <v>51.0</v>
      </c>
      <c r="F44" s="23">
        <v>30.0</v>
      </c>
      <c r="G44" s="23">
        <v>0.0</v>
      </c>
      <c r="H44" s="23">
        <v>0.0</v>
      </c>
      <c r="I44" s="23">
        <v>51583.0</v>
      </c>
      <c r="J44" s="23">
        <v>51583.0</v>
      </c>
      <c r="K44" s="23">
        <v>0.0</v>
      </c>
      <c r="L44" s="23">
        <v>1.0</v>
      </c>
      <c r="M44" s="23">
        <v>1.0</v>
      </c>
      <c r="N44" s="23">
        <v>2.0</v>
      </c>
      <c r="O44" s="23">
        <v>0.4235</v>
      </c>
      <c r="P44" s="23">
        <v>0.0</v>
      </c>
      <c r="Q44" s="23">
        <v>12.0</v>
      </c>
      <c r="R44" s="23">
        <v>21.0</v>
      </c>
      <c r="S44" s="23">
        <v>14.0</v>
      </c>
      <c r="T44" s="23">
        <v>0.0</v>
      </c>
      <c r="U44" s="23">
        <v>6.0</v>
      </c>
      <c r="V44" s="23">
        <v>0.0</v>
      </c>
      <c r="W44" s="23">
        <v>1.0</v>
      </c>
      <c r="X44" s="23">
        <v>0.0049</v>
      </c>
      <c r="Y44" s="23">
        <v>0.0017</v>
      </c>
      <c r="Z44" s="23">
        <v>0.0</v>
      </c>
      <c r="AA44" s="23">
        <v>0.0011</v>
      </c>
      <c r="AB44" s="23">
        <v>11.0</v>
      </c>
      <c r="AC44" s="23">
        <v>412.0</v>
      </c>
      <c r="AD44" s="23">
        <v>408.0</v>
      </c>
      <c r="AE44" s="23">
        <v>0.0</v>
      </c>
      <c r="AF44" s="23">
        <v>4.0</v>
      </c>
      <c r="AG44" s="23">
        <v>0.0</v>
      </c>
      <c r="AH44" s="23">
        <v>0.0</v>
      </c>
      <c r="AI44" s="23">
        <v>0.0958</v>
      </c>
      <c r="AJ44" s="23">
        <v>0.091</v>
      </c>
      <c r="AK44" s="23">
        <v>0.0029</v>
      </c>
      <c r="AL44" s="23">
        <v>0.0</v>
      </c>
      <c r="AM44" s="23">
        <v>0.0</v>
      </c>
      <c r="AN44" s="23">
        <v>2.0</v>
      </c>
      <c r="AO44" s="23">
        <v>6000.0</v>
      </c>
      <c r="AP44" s="23">
        <v>3600.0</v>
      </c>
      <c r="AQ44" s="23">
        <v>0.0</v>
      </c>
      <c r="AR44" s="23">
        <v>0.0</v>
      </c>
      <c r="AS44" s="23" t="s">
        <v>1428</v>
      </c>
      <c r="AT44" s="23" t="s">
        <v>794</v>
      </c>
    </row>
    <row r="45">
      <c r="A45" s="23" t="str">
        <f t="shared" si="1"/>
        <v>OK</v>
      </c>
      <c r="B45" s="23" t="s">
        <v>82</v>
      </c>
      <c r="C45" s="23" t="s">
        <v>82</v>
      </c>
      <c r="D45" s="23">
        <v>1.0</v>
      </c>
      <c r="E45" s="23">
        <v>51.0</v>
      </c>
      <c r="F45" s="23">
        <v>20.0</v>
      </c>
      <c r="G45" s="23">
        <v>0.0</v>
      </c>
      <c r="H45" s="23">
        <v>0.0</v>
      </c>
      <c r="I45" s="23">
        <v>53465.0</v>
      </c>
      <c r="J45" s="23">
        <v>53465.0</v>
      </c>
      <c r="K45" s="23">
        <v>0.0</v>
      </c>
      <c r="L45" s="23">
        <v>1.0</v>
      </c>
      <c r="M45" s="23">
        <v>1.0</v>
      </c>
      <c r="N45" s="23">
        <v>4195.0</v>
      </c>
      <c r="O45" s="23">
        <v>14.4506</v>
      </c>
      <c r="P45" s="23">
        <v>28.0</v>
      </c>
      <c r="Q45" s="23">
        <v>603.0</v>
      </c>
      <c r="R45" s="23">
        <v>889.0</v>
      </c>
      <c r="S45" s="23">
        <v>145.0</v>
      </c>
      <c r="T45" s="23">
        <v>0.0</v>
      </c>
      <c r="U45" s="23">
        <v>503.0</v>
      </c>
      <c r="V45" s="23">
        <v>0.0</v>
      </c>
      <c r="W45" s="23">
        <v>241.0</v>
      </c>
      <c r="X45" s="23">
        <v>0.189</v>
      </c>
      <c r="Y45" s="23">
        <v>0.0227</v>
      </c>
      <c r="Z45" s="23">
        <v>0.0</v>
      </c>
      <c r="AA45" s="23">
        <v>0.0889</v>
      </c>
      <c r="AB45" s="23">
        <v>13.0</v>
      </c>
      <c r="AC45" s="23">
        <v>537.0</v>
      </c>
      <c r="AD45" s="23">
        <v>484.0</v>
      </c>
      <c r="AE45" s="23">
        <v>33.0</v>
      </c>
      <c r="AF45" s="23">
        <v>20.0</v>
      </c>
      <c r="AG45" s="23">
        <v>0.0</v>
      </c>
      <c r="AH45" s="23">
        <v>0.0</v>
      </c>
      <c r="AI45" s="23">
        <v>0.1</v>
      </c>
      <c r="AJ45" s="23">
        <v>0.0931</v>
      </c>
      <c r="AK45" s="23">
        <v>0.005</v>
      </c>
      <c r="AL45" s="23">
        <v>0.0</v>
      </c>
      <c r="AM45" s="23">
        <v>0.0</v>
      </c>
      <c r="AN45" s="23">
        <v>2.0</v>
      </c>
      <c r="AO45" s="23">
        <v>6000.0</v>
      </c>
      <c r="AP45" s="23">
        <v>3600.0</v>
      </c>
      <c r="AQ45" s="23">
        <v>0.0</v>
      </c>
      <c r="AR45" s="23">
        <v>0.0</v>
      </c>
      <c r="AS45" s="23" t="s">
        <v>1428</v>
      </c>
      <c r="AT45" s="23" t="s">
        <v>1456</v>
      </c>
    </row>
    <row r="46">
      <c r="A46" s="23" t="str">
        <f t="shared" si="1"/>
        <v>OK</v>
      </c>
      <c r="B46" s="23" t="s">
        <v>83</v>
      </c>
      <c r="C46" s="23" t="s">
        <v>83</v>
      </c>
      <c r="D46" s="23">
        <v>1.0</v>
      </c>
      <c r="E46" s="23">
        <v>51.0</v>
      </c>
      <c r="F46" s="23">
        <v>10.0</v>
      </c>
      <c r="G46" s="23">
        <v>0.0</v>
      </c>
      <c r="H46" s="23">
        <v>0.0</v>
      </c>
      <c r="I46" s="23">
        <v>67459.0</v>
      </c>
      <c r="J46" s="23">
        <v>67459.0</v>
      </c>
      <c r="K46" s="23">
        <v>0.0</v>
      </c>
      <c r="L46" s="23">
        <v>1.0</v>
      </c>
      <c r="M46" s="23">
        <v>1.0</v>
      </c>
      <c r="N46" s="23">
        <v>74143.0</v>
      </c>
      <c r="O46" s="23">
        <v>1321.83</v>
      </c>
      <c r="P46" s="23">
        <v>2684.0</v>
      </c>
      <c r="Q46" s="23">
        <v>1836.0</v>
      </c>
      <c r="R46" s="23">
        <v>4113.0</v>
      </c>
      <c r="S46" s="23">
        <v>547.0</v>
      </c>
      <c r="T46" s="23">
        <v>0.0</v>
      </c>
      <c r="U46" s="23">
        <v>3190.0</v>
      </c>
      <c r="V46" s="23">
        <v>0.0</v>
      </c>
      <c r="W46" s="23">
        <v>376.0</v>
      </c>
      <c r="X46" s="23">
        <v>0.7702</v>
      </c>
      <c r="Y46" s="23">
        <v>0.0998</v>
      </c>
      <c r="Z46" s="23">
        <v>0.0</v>
      </c>
      <c r="AA46" s="23">
        <v>0.407</v>
      </c>
      <c r="AB46" s="23">
        <v>31.0</v>
      </c>
      <c r="AC46" s="23">
        <v>443.0</v>
      </c>
      <c r="AD46" s="23">
        <v>381.0</v>
      </c>
      <c r="AE46" s="23">
        <v>18.0</v>
      </c>
      <c r="AF46" s="23">
        <v>44.0</v>
      </c>
      <c r="AG46" s="23">
        <v>0.0</v>
      </c>
      <c r="AH46" s="23">
        <v>0.0</v>
      </c>
      <c r="AI46" s="23">
        <v>0.103</v>
      </c>
      <c r="AJ46" s="23">
        <v>0.0843</v>
      </c>
      <c r="AK46" s="23">
        <v>0.0139</v>
      </c>
      <c r="AL46" s="23">
        <v>0.0</v>
      </c>
      <c r="AM46" s="23">
        <v>0.0</v>
      </c>
      <c r="AN46" s="23">
        <v>5.0</v>
      </c>
      <c r="AO46" s="23">
        <v>6000.0</v>
      </c>
      <c r="AP46" s="23">
        <v>3600.0</v>
      </c>
      <c r="AQ46" s="23">
        <v>0.0</v>
      </c>
      <c r="AR46" s="23">
        <v>0.0</v>
      </c>
      <c r="AS46" s="23" t="s">
        <v>1428</v>
      </c>
      <c r="AT46" s="23" t="s">
        <v>1457</v>
      </c>
    </row>
    <row r="47">
      <c r="A47" s="23" t="str">
        <f t="shared" si="1"/>
        <v>OK</v>
      </c>
      <c r="B47" s="23" t="s">
        <v>84</v>
      </c>
      <c r="C47" s="23" t="s">
        <v>84</v>
      </c>
      <c r="D47" s="23">
        <v>1.0</v>
      </c>
      <c r="E47" s="23">
        <v>55.0</v>
      </c>
      <c r="F47" s="23">
        <v>30.0</v>
      </c>
      <c r="G47" s="23">
        <v>0.0</v>
      </c>
      <c r="H47" s="23">
        <v>0.0</v>
      </c>
      <c r="I47" s="23">
        <v>139226.0</v>
      </c>
      <c r="J47" s="23">
        <v>120365.0</v>
      </c>
      <c r="K47" s="23">
        <v>13.547039</v>
      </c>
      <c r="L47" s="23">
        <v>2.0</v>
      </c>
      <c r="M47" s="23">
        <v>1.0</v>
      </c>
      <c r="N47" s="23">
        <v>34808.0</v>
      </c>
      <c r="O47" s="23">
        <v>3600.3355</v>
      </c>
      <c r="P47" s="23">
        <v>0.0</v>
      </c>
      <c r="Q47" s="23">
        <v>8300.0</v>
      </c>
      <c r="R47" s="23">
        <v>15993.0</v>
      </c>
      <c r="S47" s="23">
        <v>2701.0</v>
      </c>
      <c r="T47" s="23">
        <v>0.0</v>
      </c>
      <c r="U47" s="23">
        <v>12964.0</v>
      </c>
      <c r="V47" s="23">
        <v>0.0</v>
      </c>
      <c r="W47" s="23">
        <v>328.0</v>
      </c>
      <c r="X47" s="23">
        <v>4.6269</v>
      </c>
      <c r="Y47" s="23">
        <v>0.6067</v>
      </c>
      <c r="Z47" s="23">
        <v>0.0</v>
      </c>
      <c r="AA47" s="23">
        <v>2.4665</v>
      </c>
      <c r="AB47" s="23">
        <v>70.0</v>
      </c>
      <c r="AC47" s="23">
        <v>649.0</v>
      </c>
      <c r="AD47" s="23">
        <v>521.0</v>
      </c>
      <c r="AE47" s="23">
        <v>0.0</v>
      </c>
      <c r="AF47" s="23">
        <v>128.0</v>
      </c>
      <c r="AG47" s="23">
        <v>0.0</v>
      </c>
      <c r="AH47" s="23">
        <v>0.0</v>
      </c>
      <c r="AI47" s="23">
        <v>0.212</v>
      </c>
      <c r="AJ47" s="23">
        <v>0.1593</v>
      </c>
      <c r="AK47" s="23">
        <v>0.0423</v>
      </c>
      <c r="AL47" s="23">
        <v>0.0</v>
      </c>
      <c r="AM47" s="23">
        <v>0.0</v>
      </c>
      <c r="AN47" s="23">
        <v>3.0</v>
      </c>
      <c r="AO47" s="23">
        <v>6000.0</v>
      </c>
      <c r="AP47" s="23">
        <v>3600.0</v>
      </c>
      <c r="AQ47" s="23">
        <v>0.0</v>
      </c>
      <c r="AR47" s="23">
        <v>0.0</v>
      </c>
      <c r="AS47" s="23" t="s">
        <v>1428</v>
      </c>
      <c r="AT47" s="23" t="s">
        <v>1458</v>
      </c>
    </row>
    <row r="48">
      <c r="A48" s="23" t="str">
        <f t="shared" si="1"/>
        <v>OK</v>
      </c>
      <c r="B48" s="23" t="s">
        <v>85</v>
      </c>
      <c r="C48" s="23" t="s">
        <v>85</v>
      </c>
      <c r="D48" s="23">
        <v>1.0</v>
      </c>
      <c r="E48" s="23">
        <v>55.0</v>
      </c>
      <c r="F48" s="23">
        <v>20.0</v>
      </c>
      <c r="G48" s="23">
        <v>0.0</v>
      </c>
      <c r="H48" s="23">
        <v>0.0</v>
      </c>
      <c r="I48" s="23">
        <v>168958.0</v>
      </c>
      <c r="J48" s="23">
        <v>152059.142857</v>
      </c>
      <c r="K48" s="23">
        <v>10.001809</v>
      </c>
      <c r="L48" s="23">
        <v>2.0</v>
      </c>
      <c r="M48" s="23">
        <v>1.0</v>
      </c>
      <c r="N48" s="23">
        <v>42861.0</v>
      </c>
      <c r="O48" s="23">
        <v>3600.4725</v>
      </c>
      <c r="P48" s="23">
        <v>12.0</v>
      </c>
      <c r="Q48" s="23">
        <v>7224.0</v>
      </c>
      <c r="R48" s="23">
        <v>16338.0</v>
      </c>
      <c r="S48" s="23">
        <v>2221.0</v>
      </c>
      <c r="T48" s="23">
        <v>0.0</v>
      </c>
      <c r="U48" s="23">
        <v>12986.0</v>
      </c>
      <c r="V48" s="23">
        <v>0.0</v>
      </c>
      <c r="W48" s="23">
        <v>1131.0</v>
      </c>
      <c r="X48" s="23">
        <v>3.9998</v>
      </c>
      <c r="Y48" s="23">
        <v>0.4928</v>
      </c>
      <c r="Z48" s="23">
        <v>0.0</v>
      </c>
      <c r="AA48" s="23">
        <v>2.0869</v>
      </c>
      <c r="AB48" s="23">
        <v>107.0</v>
      </c>
      <c r="AC48" s="23">
        <v>1000.0</v>
      </c>
      <c r="AD48" s="23">
        <v>822.0</v>
      </c>
      <c r="AE48" s="23">
        <v>0.0</v>
      </c>
      <c r="AF48" s="23">
        <v>178.0</v>
      </c>
      <c r="AG48" s="23">
        <v>0.0</v>
      </c>
      <c r="AH48" s="23">
        <v>0.0</v>
      </c>
      <c r="AI48" s="23">
        <v>0.3437</v>
      </c>
      <c r="AJ48" s="23">
        <v>0.2641</v>
      </c>
      <c r="AK48" s="23">
        <v>0.0613</v>
      </c>
      <c r="AL48" s="23">
        <v>0.0</v>
      </c>
      <c r="AM48" s="23">
        <v>0.0</v>
      </c>
      <c r="AN48" s="23">
        <v>5.0</v>
      </c>
      <c r="AO48" s="23">
        <v>6000.0</v>
      </c>
      <c r="AP48" s="23">
        <v>3600.0</v>
      </c>
      <c r="AQ48" s="23">
        <v>0.0</v>
      </c>
      <c r="AR48" s="23">
        <v>0.0</v>
      </c>
      <c r="AS48" s="23" t="s">
        <v>1428</v>
      </c>
      <c r="AT48" s="23" t="s">
        <v>1459</v>
      </c>
    </row>
    <row r="49">
      <c r="A49" s="23" t="str">
        <f t="shared" si="1"/>
        <v>OK</v>
      </c>
      <c r="B49" s="23" t="s">
        <v>86</v>
      </c>
      <c r="C49" s="23" t="s">
        <v>86</v>
      </c>
      <c r="D49" s="23">
        <v>1.0</v>
      </c>
      <c r="E49" s="23">
        <v>55.0</v>
      </c>
      <c r="F49" s="23">
        <v>10.0</v>
      </c>
      <c r="G49" s="23">
        <v>0.0</v>
      </c>
      <c r="H49" s="23">
        <v>0.0</v>
      </c>
      <c r="I49" s="23">
        <v>308968.0</v>
      </c>
      <c r="J49" s="23">
        <v>252198.083333</v>
      </c>
      <c r="K49" s="23">
        <v>18.374044</v>
      </c>
      <c r="L49" s="23">
        <v>2.0</v>
      </c>
      <c r="M49" s="23">
        <v>1.0</v>
      </c>
      <c r="N49" s="23">
        <v>62832.0</v>
      </c>
      <c r="O49" s="23">
        <v>3600.0688</v>
      </c>
      <c r="P49" s="23">
        <v>3392.0</v>
      </c>
      <c r="Q49" s="23">
        <v>4845.0</v>
      </c>
      <c r="R49" s="23">
        <v>15333.0</v>
      </c>
      <c r="S49" s="23">
        <v>1290.0</v>
      </c>
      <c r="T49" s="23">
        <v>0.0</v>
      </c>
      <c r="U49" s="23">
        <v>13447.0</v>
      </c>
      <c r="V49" s="23">
        <v>0.0</v>
      </c>
      <c r="W49" s="23">
        <v>596.0</v>
      </c>
      <c r="X49" s="23">
        <v>2.9496</v>
      </c>
      <c r="Y49" s="23">
        <v>0.3205</v>
      </c>
      <c r="Z49" s="23">
        <v>0.0</v>
      </c>
      <c r="AA49" s="23">
        <v>1.6079</v>
      </c>
      <c r="AB49" s="23">
        <v>139.0</v>
      </c>
      <c r="AC49" s="23">
        <v>1040.0</v>
      </c>
      <c r="AD49" s="23">
        <v>722.0</v>
      </c>
      <c r="AE49" s="23">
        <v>0.0</v>
      </c>
      <c r="AF49" s="23">
        <v>318.0</v>
      </c>
      <c r="AG49" s="23">
        <v>0.0</v>
      </c>
      <c r="AH49" s="23">
        <v>0.0</v>
      </c>
      <c r="AI49" s="23">
        <v>0.4513</v>
      </c>
      <c r="AJ49" s="23">
        <v>0.3173</v>
      </c>
      <c r="AK49" s="23">
        <v>0.1086</v>
      </c>
      <c r="AL49" s="23">
        <v>0.0</v>
      </c>
      <c r="AM49" s="23">
        <v>0.0</v>
      </c>
      <c r="AN49" s="23">
        <v>10.0</v>
      </c>
      <c r="AO49" s="23">
        <v>6000.0</v>
      </c>
      <c r="AP49" s="23">
        <v>3600.0</v>
      </c>
      <c r="AQ49" s="23">
        <v>0.0</v>
      </c>
      <c r="AR49" s="23">
        <v>0.0</v>
      </c>
      <c r="AS49" s="23" t="s">
        <v>1428</v>
      </c>
      <c r="AT49" s="23" t="s">
        <v>1460</v>
      </c>
    </row>
    <row r="50">
      <c r="A50" s="23" t="str">
        <f t="shared" si="1"/>
        <v>OK</v>
      </c>
      <c r="B50" s="23" t="s">
        <v>87</v>
      </c>
      <c r="C50" s="23" t="s">
        <v>87</v>
      </c>
      <c r="D50" s="23">
        <v>1.0</v>
      </c>
      <c r="E50" s="23">
        <v>59.0</v>
      </c>
      <c r="F50" s="23">
        <v>30.0</v>
      </c>
      <c r="G50" s="23">
        <v>0.0</v>
      </c>
      <c r="H50" s="23">
        <v>0.0</v>
      </c>
      <c r="I50" s="23">
        <v>65669.0</v>
      </c>
      <c r="J50" s="23">
        <v>65669.0</v>
      </c>
      <c r="K50" s="23">
        <v>0.0</v>
      </c>
      <c r="L50" s="23">
        <v>1.0</v>
      </c>
      <c r="M50" s="23">
        <v>1.0</v>
      </c>
      <c r="N50" s="23">
        <v>20339.0</v>
      </c>
      <c r="O50" s="23">
        <v>286.7183</v>
      </c>
      <c r="P50" s="23">
        <v>64.0</v>
      </c>
      <c r="Q50" s="23">
        <v>2772.0</v>
      </c>
      <c r="R50" s="23">
        <v>3547.0</v>
      </c>
      <c r="S50" s="23">
        <v>1080.0</v>
      </c>
      <c r="T50" s="23">
        <v>3.0</v>
      </c>
      <c r="U50" s="23">
        <v>1340.0</v>
      </c>
      <c r="V50" s="23">
        <v>0.0</v>
      </c>
      <c r="W50" s="23">
        <v>1124.0</v>
      </c>
      <c r="X50" s="23">
        <v>1.1496</v>
      </c>
      <c r="Y50" s="23">
        <v>0.2314</v>
      </c>
      <c r="Z50" s="23">
        <v>0.0</v>
      </c>
      <c r="AA50" s="23">
        <v>0.3937</v>
      </c>
      <c r="AB50" s="23">
        <v>7.0</v>
      </c>
      <c r="AC50" s="23">
        <v>401.0</v>
      </c>
      <c r="AD50" s="23">
        <v>397.0</v>
      </c>
      <c r="AE50" s="23">
        <v>0.0</v>
      </c>
      <c r="AF50" s="23">
        <v>4.0</v>
      </c>
      <c r="AG50" s="23">
        <v>0.0</v>
      </c>
      <c r="AH50" s="23">
        <v>0.0</v>
      </c>
      <c r="AI50" s="23">
        <v>0.0877</v>
      </c>
      <c r="AJ50" s="23">
        <v>0.0847</v>
      </c>
      <c r="AK50" s="23">
        <v>0.0021</v>
      </c>
      <c r="AL50" s="23">
        <v>0.0</v>
      </c>
      <c r="AM50" s="23">
        <v>0.0</v>
      </c>
      <c r="AN50" s="23">
        <v>1.0</v>
      </c>
      <c r="AO50" s="23">
        <v>6000.0</v>
      </c>
      <c r="AP50" s="23">
        <v>3600.0</v>
      </c>
      <c r="AQ50" s="23">
        <v>0.0</v>
      </c>
      <c r="AR50" s="23">
        <v>0.0</v>
      </c>
      <c r="AS50" s="23" t="s">
        <v>1428</v>
      </c>
      <c r="AT50" s="23" t="s">
        <v>1461</v>
      </c>
    </row>
    <row r="51">
      <c r="A51" s="23" t="str">
        <f t="shared" si="1"/>
        <v>OK</v>
      </c>
      <c r="B51" s="23" t="s">
        <v>88</v>
      </c>
      <c r="C51" s="23" t="s">
        <v>88</v>
      </c>
      <c r="D51" s="23">
        <v>1.0</v>
      </c>
      <c r="E51" s="23">
        <v>59.0</v>
      </c>
      <c r="F51" s="23">
        <v>20.0</v>
      </c>
      <c r="G51" s="23">
        <v>0.0</v>
      </c>
      <c r="H51" s="23">
        <v>0.0</v>
      </c>
      <c r="I51" s="23">
        <v>73184.0</v>
      </c>
      <c r="J51" s="23">
        <v>70944.823529</v>
      </c>
      <c r="K51" s="23">
        <v>3.059653</v>
      </c>
      <c r="L51" s="23">
        <v>2.0</v>
      </c>
      <c r="M51" s="23">
        <v>1.0</v>
      </c>
      <c r="N51" s="23">
        <v>49084.0</v>
      </c>
      <c r="O51" s="23">
        <v>3600.1217</v>
      </c>
      <c r="P51" s="23">
        <v>1840.0</v>
      </c>
      <c r="Q51" s="23">
        <v>8063.0</v>
      </c>
      <c r="R51" s="23">
        <v>11454.0</v>
      </c>
      <c r="S51" s="23">
        <v>4320.0</v>
      </c>
      <c r="T51" s="23">
        <v>72.0</v>
      </c>
      <c r="U51" s="23">
        <v>6025.0</v>
      </c>
      <c r="V51" s="23">
        <v>0.0</v>
      </c>
      <c r="W51" s="23">
        <v>1037.0</v>
      </c>
      <c r="X51" s="23">
        <v>3.9285</v>
      </c>
      <c r="Y51" s="23">
        <v>0.9697</v>
      </c>
      <c r="Z51" s="23">
        <v>0.0</v>
      </c>
      <c r="AA51" s="23">
        <v>1.3094</v>
      </c>
      <c r="AB51" s="23">
        <v>22.0</v>
      </c>
      <c r="AC51" s="23">
        <v>624.0</v>
      </c>
      <c r="AD51" s="23">
        <v>604.0</v>
      </c>
      <c r="AE51" s="23">
        <v>0.0</v>
      </c>
      <c r="AF51" s="23">
        <v>20.0</v>
      </c>
      <c r="AG51" s="23">
        <v>0.0</v>
      </c>
      <c r="AH51" s="23">
        <v>0.0</v>
      </c>
      <c r="AI51" s="23">
        <v>0.1165</v>
      </c>
      <c r="AJ51" s="23">
        <v>0.1067</v>
      </c>
      <c r="AK51" s="23">
        <v>0.0078</v>
      </c>
      <c r="AL51" s="23">
        <v>0.0</v>
      </c>
      <c r="AM51" s="23">
        <v>0.0</v>
      </c>
      <c r="AN51" s="23">
        <v>1.0</v>
      </c>
      <c r="AO51" s="23">
        <v>6000.0</v>
      </c>
      <c r="AP51" s="23">
        <v>3600.0</v>
      </c>
      <c r="AQ51" s="23">
        <v>0.0</v>
      </c>
      <c r="AR51" s="23">
        <v>0.0</v>
      </c>
      <c r="AS51" s="23" t="s">
        <v>1428</v>
      </c>
      <c r="AT51" s="23" t="s">
        <v>1462</v>
      </c>
    </row>
    <row r="52">
      <c r="A52" s="23" t="str">
        <f t="shared" si="1"/>
        <v>OK</v>
      </c>
      <c r="B52" s="23" t="s">
        <v>89</v>
      </c>
      <c r="C52" s="23" t="s">
        <v>89</v>
      </c>
      <c r="D52" s="23">
        <v>1.0</v>
      </c>
      <c r="E52" s="23">
        <v>59.0</v>
      </c>
      <c r="F52" s="23">
        <v>16.0</v>
      </c>
      <c r="G52" s="23">
        <v>0.0</v>
      </c>
      <c r="H52" s="23">
        <v>0.0</v>
      </c>
      <c r="I52" s="23">
        <v>80704.0</v>
      </c>
      <c r="J52" s="23">
        <v>73133.4</v>
      </c>
      <c r="K52" s="23">
        <v>9.3807</v>
      </c>
      <c r="L52" s="23">
        <v>2.0</v>
      </c>
      <c r="M52" s="23">
        <v>1.0</v>
      </c>
      <c r="N52" s="23">
        <v>51632.0</v>
      </c>
      <c r="O52" s="23">
        <v>3600.3365</v>
      </c>
      <c r="P52" s="23">
        <v>3804.0</v>
      </c>
      <c r="Q52" s="23">
        <v>8784.0</v>
      </c>
      <c r="R52" s="23">
        <v>13408.0</v>
      </c>
      <c r="S52" s="23">
        <v>5160.0</v>
      </c>
      <c r="T52" s="23">
        <v>140.0</v>
      </c>
      <c r="U52" s="23">
        <v>7545.0</v>
      </c>
      <c r="V52" s="23">
        <v>0.0</v>
      </c>
      <c r="W52" s="23">
        <v>563.0</v>
      </c>
      <c r="X52" s="23">
        <v>4.0577</v>
      </c>
      <c r="Y52" s="23">
        <v>1.0789</v>
      </c>
      <c r="Z52" s="23">
        <v>0.0</v>
      </c>
      <c r="AA52" s="23">
        <v>1.3799</v>
      </c>
      <c r="AB52" s="23">
        <v>41.0</v>
      </c>
      <c r="AC52" s="23">
        <v>1545.0</v>
      </c>
      <c r="AD52" s="23">
        <v>1329.0</v>
      </c>
      <c r="AE52" s="23">
        <v>130.0</v>
      </c>
      <c r="AF52" s="23">
        <v>86.0</v>
      </c>
      <c r="AG52" s="23">
        <v>0.0</v>
      </c>
      <c r="AH52" s="23">
        <v>0.0</v>
      </c>
      <c r="AI52" s="23">
        <v>0.3596</v>
      </c>
      <c r="AJ52" s="23">
        <v>0.327</v>
      </c>
      <c r="AK52" s="23">
        <v>0.0248</v>
      </c>
      <c r="AL52" s="23">
        <v>0.0</v>
      </c>
      <c r="AM52" s="23">
        <v>0.0</v>
      </c>
      <c r="AN52" s="23">
        <v>1.0</v>
      </c>
      <c r="AO52" s="23">
        <v>6000.0</v>
      </c>
      <c r="AP52" s="23">
        <v>3600.0</v>
      </c>
      <c r="AQ52" s="23">
        <v>0.0</v>
      </c>
      <c r="AR52" s="23">
        <v>0.0</v>
      </c>
      <c r="AS52" s="23" t="s">
        <v>1428</v>
      </c>
      <c r="AT52" s="23" t="s">
        <v>1463</v>
      </c>
    </row>
    <row r="53">
      <c r="A53" s="23" t="str">
        <f t="shared" si="1"/>
        <v>OK</v>
      </c>
      <c r="B53" s="23" t="s">
        <v>90</v>
      </c>
      <c r="C53" s="23" t="s">
        <v>90</v>
      </c>
      <c r="D53" s="23">
        <v>1.0</v>
      </c>
      <c r="E53" s="23">
        <v>75.0</v>
      </c>
      <c r="F53" s="23">
        <v>30.0</v>
      </c>
      <c r="G53" s="23">
        <v>0.0</v>
      </c>
      <c r="H53" s="23">
        <v>0.0</v>
      </c>
      <c r="I53" s="23">
        <v>47634.0</v>
      </c>
      <c r="J53" s="23">
        <v>47634.0</v>
      </c>
      <c r="K53" s="23">
        <v>0.0</v>
      </c>
      <c r="L53" s="23">
        <v>1.0</v>
      </c>
      <c r="M53" s="23">
        <v>1.0</v>
      </c>
      <c r="N53" s="23">
        <v>2976.0</v>
      </c>
      <c r="O53" s="23">
        <v>24.0535</v>
      </c>
      <c r="P53" s="23">
        <v>0.0</v>
      </c>
      <c r="Q53" s="23">
        <v>542.0</v>
      </c>
      <c r="R53" s="23">
        <v>679.0</v>
      </c>
      <c r="S53" s="23">
        <v>232.0</v>
      </c>
      <c r="T53" s="23">
        <v>0.0</v>
      </c>
      <c r="U53" s="23">
        <v>287.0</v>
      </c>
      <c r="V53" s="23">
        <v>0.0</v>
      </c>
      <c r="W53" s="23">
        <v>160.0</v>
      </c>
      <c r="X53" s="23">
        <v>0.3206</v>
      </c>
      <c r="Y53" s="23">
        <v>0.0564</v>
      </c>
      <c r="Z53" s="23">
        <v>0.0</v>
      </c>
      <c r="AA53" s="23">
        <v>0.1246</v>
      </c>
      <c r="AB53" s="23">
        <v>8.0</v>
      </c>
      <c r="AC53" s="23">
        <v>627.0</v>
      </c>
      <c r="AD53" s="23">
        <v>623.0</v>
      </c>
      <c r="AE53" s="23">
        <v>0.0</v>
      </c>
      <c r="AF53" s="23">
        <v>4.0</v>
      </c>
      <c r="AG53" s="23">
        <v>0.0</v>
      </c>
      <c r="AH53" s="23">
        <v>0.0</v>
      </c>
      <c r="AI53" s="23">
        <v>0.1895</v>
      </c>
      <c r="AJ53" s="23">
        <v>0.1844</v>
      </c>
      <c r="AK53" s="23">
        <v>0.0031</v>
      </c>
      <c r="AL53" s="23">
        <v>0.0</v>
      </c>
      <c r="AM53" s="23">
        <v>0.0</v>
      </c>
      <c r="AN53" s="23">
        <v>2.0</v>
      </c>
      <c r="AO53" s="23">
        <v>6000.0</v>
      </c>
      <c r="AP53" s="23">
        <v>3600.0</v>
      </c>
      <c r="AQ53" s="23">
        <v>0.0</v>
      </c>
      <c r="AR53" s="23">
        <v>0.0</v>
      </c>
      <c r="AS53" s="23" t="s">
        <v>1428</v>
      </c>
      <c r="AT53" s="23" t="s">
        <v>1464</v>
      </c>
    </row>
    <row r="54">
      <c r="A54" s="23" t="str">
        <f t="shared" si="1"/>
        <v>OK</v>
      </c>
      <c r="B54" s="23" t="s">
        <v>91</v>
      </c>
      <c r="C54" s="23" t="s">
        <v>91</v>
      </c>
      <c r="D54" s="23">
        <v>1.0</v>
      </c>
      <c r="E54" s="23">
        <v>75.0</v>
      </c>
      <c r="F54" s="23">
        <v>20.0</v>
      </c>
      <c r="G54" s="23">
        <v>0.0</v>
      </c>
      <c r="H54" s="23">
        <v>0.0</v>
      </c>
      <c r="I54" s="23">
        <v>119508.0</v>
      </c>
      <c r="J54" s="23">
        <v>48956.0</v>
      </c>
      <c r="K54" s="23">
        <v>59.035378</v>
      </c>
      <c r="L54" s="23">
        <v>2.0</v>
      </c>
      <c r="M54" s="23">
        <v>1.0</v>
      </c>
      <c r="N54" s="23">
        <v>32828.0</v>
      </c>
      <c r="O54" s="23">
        <v>3600.4227</v>
      </c>
      <c r="P54" s="23">
        <v>196.0</v>
      </c>
      <c r="Q54" s="23">
        <v>6287.0</v>
      </c>
      <c r="R54" s="23">
        <v>11483.0</v>
      </c>
      <c r="S54" s="23">
        <v>3163.0</v>
      </c>
      <c r="T54" s="23">
        <v>93.0</v>
      </c>
      <c r="U54" s="23">
        <v>7465.0</v>
      </c>
      <c r="V54" s="23">
        <v>0.0</v>
      </c>
      <c r="W54" s="23">
        <v>762.0</v>
      </c>
      <c r="X54" s="23">
        <v>4.9652</v>
      </c>
      <c r="Y54" s="23">
        <v>1.0777</v>
      </c>
      <c r="Z54" s="23">
        <v>0.0</v>
      </c>
      <c r="AA54" s="23">
        <v>2.1984</v>
      </c>
      <c r="AB54" s="23">
        <v>43.0</v>
      </c>
      <c r="AC54" s="23">
        <v>1286.0</v>
      </c>
      <c r="AD54" s="23">
        <v>1236.0</v>
      </c>
      <c r="AE54" s="23">
        <v>0.0</v>
      </c>
      <c r="AF54" s="23">
        <v>50.0</v>
      </c>
      <c r="AG54" s="23">
        <v>0.0</v>
      </c>
      <c r="AH54" s="23">
        <v>0.0</v>
      </c>
      <c r="AI54" s="23">
        <v>0.564</v>
      </c>
      <c r="AJ54" s="23">
        <v>0.5163</v>
      </c>
      <c r="AK54" s="23">
        <v>0.0362</v>
      </c>
      <c r="AL54" s="23">
        <v>0.0</v>
      </c>
      <c r="AM54" s="23">
        <v>0.0</v>
      </c>
      <c r="AN54" s="23">
        <v>4.0</v>
      </c>
      <c r="AO54" s="23">
        <v>6000.0</v>
      </c>
      <c r="AP54" s="23">
        <v>3600.0</v>
      </c>
      <c r="AQ54" s="23">
        <v>0.0</v>
      </c>
      <c r="AR54" s="23">
        <v>0.0</v>
      </c>
      <c r="AS54" s="23" t="s">
        <v>1428</v>
      </c>
      <c r="AT54" s="23" t="s">
        <v>1465</v>
      </c>
    </row>
    <row r="55">
      <c r="A55" s="23" t="str">
        <f t="shared" si="1"/>
        <v>OK</v>
      </c>
      <c r="B55" s="23" t="s">
        <v>92</v>
      </c>
      <c r="C55" s="23" t="s">
        <v>92</v>
      </c>
      <c r="D55" s="23">
        <v>1.0</v>
      </c>
      <c r="E55" s="23">
        <v>75.0</v>
      </c>
      <c r="F55" s="23">
        <v>10.0</v>
      </c>
      <c r="G55" s="23">
        <v>0.0</v>
      </c>
      <c r="H55" s="23">
        <v>0.0</v>
      </c>
      <c r="I55" s="23">
        <v>119081.0</v>
      </c>
      <c r="J55" s="23">
        <v>58464.937146</v>
      </c>
      <c r="K55" s="23">
        <v>50.90322</v>
      </c>
      <c r="L55" s="23">
        <v>2.0</v>
      </c>
      <c r="M55" s="23">
        <v>1.0</v>
      </c>
      <c r="N55" s="23">
        <v>47079.0</v>
      </c>
      <c r="O55" s="23">
        <v>3600.0786</v>
      </c>
      <c r="P55" s="23">
        <v>7340.0</v>
      </c>
      <c r="Q55" s="23">
        <v>4955.0</v>
      </c>
      <c r="R55" s="23">
        <v>9387.0</v>
      </c>
      <c r="S55" s="23">
        <v>3265.0</v>
      </c>
      <c r="T55" s="23">
        <v>124.0</v>
      </c>
      <c r="U55" s="23">
        <v>5725.0</v>
      </c>
      <c r="V55" s="23">
        <v>0.0</v>
      </c>
      <c r="W55" s="23">
        <v>273.0</v>
      </c>
      <c r="X55" s="23">
        <v>4.0762</v>
      </c>
      <c r="Y55" s="23">
        <v>1.1349</v>
      </c>
      <c r="Z55" s="23">
        <v>0.0</v>
      </c>
      <c r="AA55" s="23">
        <v>1.5139</v>
      </c>
      <c r="AB55" s="23">
        <v>76.0</v>
      </c>
      <c r="AC55" s="23">
        <v>1195.0</v>
      </c>
      <c r="AD55" s="23">
        <v>956.0</v>
      </c>
      <c r="AE55" s="23">
        <v>93.0</v>
      </c>
      <c r="AF55" s="23">
        <v>146.0</v>
      </c>
      <c r="AG55" s="23">
        <v>0.0</v>
      </c>
      <c r="AH55" s="23">
        <v>0.0</v>
      </c>
      <c r="AI55" s="23">
        <v>0.7461</v>
      </c>
      <c r="AJ55" s="23">
        <v>0.623</v>
      </c>
      <c r="AK55" s="23">
        <v>0.1021</v>
      </c>
      <c r="AL55" s="23">
        <v>0.0</v>
      </c>
      <c r="AM55" s="23">
        <v>0.0</v>
      </c>
      <c r="AN55" s="23">
        <v>14.0</v>
      </c>
      <c r="AO55" s="23">
        <v>6000.0</v>
      </c>
      <c r="AP55" s="23">
        <v>3600.0</v>
      </c>
      <c r="AQ55" s="23">
        <v>0.0</v>
      </c>
      <c r="AR55" s="23">
        <v>0.0</v>
      </c>
      <c r="AS55" s="23" t="s">
        <v>1428</v>
      </c>
      <c r="AT55" s="23" t="s">
        <v>1466</v>
      </c>
    </row>
    <row r="56">
      <c r="A56" s="23" t="str">
        <f t="shared" si="1"/>
        <v>OK</v>
      </c>
      <c r="B56" s="23" t="s">
        <v>93</v>
      </c>
      <c r="C56" s="23" t="s">
        <v>93</v>
      </c>
      <c r="D56" s="23">
        <v>1.0</v>
      </c>
      <c r="E56" s="23">
        <v>80.0</v>
      </c>
      <c r="F56" s="23">
        <v>30.0</v>
      </c>
      <c r="G56" s="23">
        <v>0.0</v>
      </c>
      <c r="H56" s="23">
        <v>0.0</v>
      </c>
      <c r="I56" s="23">
        <v>94831.0</v>
      </c>
      <c r="J56" s="23">
        <v>39975.5</v>
      </c>
      <c r="K56" s="23">
        <v>57.845536</v>
      </c>
      <c r="L56" s="23">
        <v>2.0</v>
      </c>
      <c r="M56" s="23">
        <v>1.0</v>
      </c>
      <c r="N56" s="23">
        <v>35251.0</v>
      </c>
      <c r="O56" s="23">
        <v>3600.181</v>
      </c>
      <c r="P56" s="23">
        <v>12.0</v>
      </c>
      <c r="Q56" s="23">
        <v>6493.0</v>
      </c>
      <c r="R56" s="23">
        <v>9561.0</v>
      </c>
      <c r="S56" s="23">
        <v>3658.0</v>
      </c>
      <c r="T56" s="23">
        <v>498.0</v>
      </c>
      <c r="U56" s="23">
        <v>4763.0</v>
      </c>
      <c r="V56" s="23">
        <v>0.0</v>
      </c>
      <c r="W56" s="23">
        <v>642.0</v>
      </c>
      <c r="X56" s="23">
        <v>5.3111</v>
      </c>
      <c r="Y56" s="23">
        <v>1.4903</v>
      </c>
      <c r="Z56" s="23">
        <v>0.0</v>
      </c>
      <c r="AA56" s="23">
        <v>1.882</v>
      </c>
      <c r="AB56" s="23">
        <v>24.0</v>
      </c>
      <c r="AC56" s="23">
        <v>955.0</v>
      </c>
      <c r="AD56" s="23">
        <v>919.0</v>
      </c>
      <c r="AE56" s="23">
        <v>0.0</v>
      </c>
      <c r="AF56" s="23">
        <v>36.0</v>
      </c>
      <c r="AG56" s="23">
        <v>0.0</v>
      </c>
      <c r="AH56" s="23">
        <v>0.0</v>
      </c>
      <c r="AI56" s="23">
        <v>0.3157</v>
      </c>
      <c r="AJ56" s="23">
        <v>0.2794</v>
      </c>
      <c r="AK56" s="23">
        <v>0.0291</v>
      </c>
      <c r="AL56" s="23">
        <v>0.0</v>
      </c>
      <c r="AM56" s="23">
        <v>0.0</v>
      </c>
      <c r="AN56" s="23">
        <v>1.0</v>
      </c>
      <c r="AO56" s="23">
        <v>6000.0</v>
      </c>
      <c r="AP56" s="23">
        <v>3600.0</v>
      </c>
      <c r="AQ56" s="23">
        <v>0.0</v>
      </c>
      <c r="AR56" s="23">
        <v>0.0</v>
      </c>
      <c r="AS56" s="23" t="s">
        <v>1428</v>
      </c>
      <c r="AT56" s="23" t="s">
        <v>1467</v>
      </c>
    </row>
    <row r="57">
      <c r="A57" s="23" t="str">
        <f t="shared" si="1"/>
        <v>OK</v>
      </c>
      <c r="B57" s="23" t="s">
        <v>94</v>
      </c>
      <c r="C57" s="23" t="s">
        <v>94</v>
      </c>
      <c r="D57" s="23">
        <v>1.0</v>
      </c>
      <c r="E57" s="23">
        <v>80.0</v>
      </c>
      <c r="F57" s="23">
        <v>20.0</v>
      </c>
      <c r="G57" s="23">
        <v>0.0</v>
      </c>
      <c r="H57" s="23">
        <v>0.0</v>
      </c>
      <c r="I57" s="23">
        <v>165423.0</v>
      </c>
      <c r="J57" s="23">
        <v>42846.636079</v>
      </c>
      <c r="K57" s="23">
        <v>74.098743</v>
      </c>
      <c r="L57" s="23">
        <v>2.0</v>
      </c>
      <c r="M57" s="23">
        <v>1.0</v>
      </c>
      <c r="N57" s="23">
        <v>38181.0</v>
      </c>
      <c r="O57" s="23">
        <v>3600.2427</v>
      </c>
      <c r="P57" s="23">
        <v>2828.0</v>
      </c>
      <c r="Q57" s="23">
        <v>5488.0</v>
      </c>
      <c r="R57" s="23">
        <v>8686.0</v>
      </c>
      <c r="S57" s="23">
        <v>3512.0</v>
      </c>
      <c r="T57" s="23">
        <v>647.0</v>
      </c>
      <c r="U57" s="23">
        <v>4417.0</v>
      </c>
      <c r="V57" s="23">
        <v>0.0</v>
      </c>
      <c r="W57" s="23">
        <v>110.0</v>
      </c>
      <c r="X57" s="23">
        <v>4.6817</v>
      </c>
      <c r="Y57" s="23">
        <v>1.4322</v>
      </c>
      <c r="Z57" s="23">
        <v>0.0</v>
      </c>
      <c r="AA57" s="23">
        <v>1.5932</v>
      </c>
      <c r="AB57" s="23">
        <v>38.0</v>
      </c>
      <c r="AC57" s="23">
        <v>1084.0</v>
      </c>
      <c r="AD57" s="23">
        <v>1002.0</v>
      </c>
      <c r="AE57" s="23">
        <v>28.0</v>
      </c>
      <c r="AF57" s="23">
        <v>54.0</v>
      </c>
      <c r="AG57" s="23">
        <v>0.0</v>
      </c>
      <c r="AH57" s="23">
        <v>0.0</v>
      </c>
      <c r="AI57" s="23">
        <v>0.4453</v>
      </c>
      <c r="AJ57" s="23">
        <v>0.3883</v>
      </c>
      <c r="AK57" s="23">
        <v>0.0462</v>
      </c>
      <c r="AL57" s="23">
        <v>0.0</v>
      </c>
      <c r="AM57" s="23">
        <v>0.0</v>
      </c>
      <c r="AN57" s="23">
        <v>16.0</v>
      </c>
      <c r="AO57" s="23">
        <v>6000.0</v>
      </c>
      <c r="AP57" s="23">
        <v>3600.0</v>
      </c>
      <c r="AQ57" s="23">
        <v>0.0</v>
      </c>
      <c r="AR57" s="23">
        <v>0.0</v>
      </c>
      <c r="AS57" s="23" t="s">
        <v>1428</v>
      </c>
      <c r="AT57" s="23" t="s">
        <v>1468</v>
      </c>
    </row>
    <row r="58">
      <c r="A58" s="23" t="str">
        <f t="shared" si="1"/>
        <v>OK</v>
      </c>
      <c r="B58" s="23" t="s">
        <v>95</v>
      </c>
      <c r="C58" s="23" t="s">
        <v>95</v>
      </c>
      <c r="D58" s="23">
        <v>1.0</v>
      </c>
      <c r="E58" s="23">
        <v>80.0</v>
      </c>
      <c r="F58" s="23">
        <v>12.0</v>
      </c>
      <c r="G58" s="23">
        <v>0.0</v>
      </c>
      <c r="H58" s="23">
        <v>0.0</v>
      </c>
      <c r="I58" s="23">
        <v>135454.0</v>
      </c>
      <c r="J58" s="23">
        <v>53879.98961</v>
      </c>
      <c r="K58" s="23">
        <v>60.222666</v>
      </c>
      <c r="L58" s="23">
        <v>2.0</v>
      </c>
      <c r="M58" s="23">
        <v>1.0</v>
      </c>
      <c r="N58" s="23">
        <v>50400.0</v>
      </c>
      <c r="O58" s="23">
        <v>3600.3177</v>
      </c>
      <c r="P58" s="23">
        <v>11008.0</v>
      </c>
      <c r="Q58" s="23">
        <v>5196.0</v>
      </c>
      <c r="R58" s="23">
        <v>8609.0</v>
      </c>
      <c r="S58" s="23">
        <v>4000.0</v>
      </c>
      <c r="T58" s="23">
        <v>643.0</v>
      </c>
      <c r="U58" s="23">
        <v>3896.0</v>
      </c>
      <c r="V58" s="23">
        <v>0.0</v>
      </c>
      <c r="W58" s="23">
        <v>70.0</v>
      </c>
      <c r="X58" s="23">
        <v>4.3334</v>
      </c>
      <c r="Y58" s="23">
        <v>1.4608</v>
      </c>
      <c r="Z58" s="23">
        <v>0.0</v>
      </c>
      <c r="AA58" s="23">
        <v>1.2689</v>
      </c>
      <c r="AB58" s="23">
        <v>44.0</v>
      </c>
      <c r="AC58" s="23">
        <v>1578.0</v>
      </c>
      <c r="AD58" s="23">
        <v>1000.0</v>
      </c>
      <c r="AE58" s="23">
        <v>406.0</v>
      </c>
      <c r="AF58" s="23">
        <v>172.0</v>
      </c>
      <c r="AG58" s="23">
        <v>0.0</v>
      </c>
      <c r="AH58" s="23">
        <v>0.0</v>
      </c>
      <c r="AI58" s="23">
        <v>0.6827</v>
      </c>
      <c r="AJ58" s="23">
        <v>0.5734</v>
      </c>
      <c r="AK58" s="23">
        <v>0.0956</v>
      </c>
      <c r="AL58" s="23">
        <v>0.0</v>
      </c>
      <c r="AM58" s="23">
        <v>0.0</v>
      </c>
      <c r="AN58" s="23">
        <v>9.0</v>
      </c>
      <c r="AO58" s="23">
        <v>6000.0</v>
      </c>
      <c r="AP58" s="23">
        <v>3600.0</v>
      </c>
      <c r="AQ58" s="23">
        <v>0.0</v>
      </c>
      <c r="AR58" s="23">
        <v>0.0</v>
      </c>
      <c r="AS58" s="23" t="s">
        <v>1428</v>
      </c>
      <c r="AT58" s="23" t="s">
        <v>1469</v>
      </c>
    </row>
    <row r="59">
      <c r="A59" s="23" t="str">
        <f t="shared" si="1"/>
        <v>OK</v>
      </c>
      <c r="B59" s="23" t="s">
        <v>96</v>
      </c>
      <c r="C59" s="23" t="s">
        <v>96</v>
      </c>
      <c r="D59" s="23">
        <v>1.0</v>
      </c>
      <c r="E59" s="23">
        <v>82.0</v>
      </c>
      <c r="F59" s="23">
        <v>30.0</v>
      </c>
      <c r="G59" s="23">
        <v>0.0</v>
      </c>
      <c r="H59" s="23">
        <v>0.0</v>
      </c>
      <c r="I59" s="23">
        <v>183526.0</v>
      </c>
      <c r="J59" s="23">
        <v>151491.367647</v>
      </c>
      <c r="K59" s="23">
        <v>17.455092</v>
      </c>
      <c r="L59" s="23">
        <v>2.0</v>
      </c>
      <c r="M59" s="23">
        <v>1.0</v>
      </c>
      <c r="N59" s="23">
        <v>29973.0</v>
      </c>
      <c r="O59" s="23">
        <v>3600.1021</v>
      </c>
      <c r="P59" s="23">
        <v>0.0</v>
      </c>
      <c r="Q59" s="23">
        <v>4919.0</v>
      </c>
      <c r="R59" s="23">
        <v>11944.0</v>
      </c>
      <c r="S59" s="23">
        <v>1620.0</v>
      </c>
      <c r="T59" s="23">
        <v>0.0</v>
      </c>
      <c r="U59" s="23">
        <v>10174.0</v>
      </c>
      <c r="V59" s="23">
        <v>0.0</v>
      </c>
      <c r="W59" s="23">
        <v>150.0</v>
      </c>
      <c r="X59" s="23">
        <v>4.9594</v>
      </c>
      <c r="Y59" s="23">
        <v>0.605</v>
      </c>
      <c r="Z59" s="23">
        <v>0.0</v>
      </c>
      <c r="AA59" s="23">
        <v>2.8928</v>
      </c>
      <c r="AB59" s="23">
        <v>223.0</v>
      </c>
      <c r="AC59" s="23">
        <v>3536.0</v>
      </c>
      <c r="AD59" s="23">
        <v>3036.0</v>
      </c>
      <c r="AE59" s="23">
        <v>0.0</v>
      </c>
      <c r="AF59" s="23">
        <v>500.0</v>
      </c>
      <c r="AG59" s="23">
        <v>0.0</v>
      </c>
      <c r="AH59" s="23">
        <v>0.0</v>
      </c>
      <c r="AI59" s="23">
        <v>2.1191</v>
      </c>
      <c r="AJ59" s="23">
        <v>1.7422</v>
      </c>
      <c r="AK59" s="23">
        <v>0.3099</v>
      </c>
      <c r="AL59" s="23">
        <v>0.0</v>
      </c>
      <c r="AM59" s="23">
        <v>0.0</v>
      </c>
      <c r="AN59" s="23">
        <v>8.0</v>
      </c>
      <c r="AO59" s="23">
        <v>6000.0</v>
      </c>
      <c r="AP59" s="23">
        <v>3600.0</v>
      </c>
      <c r="AQ59" s="23">
        <v>0.0</v>
      </c>
      <c r="AR59" s="23">
        <v>0.0</v>
      </c>
      <c r="AS59" s="23" t="s">
        <v>1428</v>
      </c>
      <c r="AT59" s="23" t="s">
        <v>1470</v>
      </c>
    </row>
    <row r="60">
      <c r="A60" s="23" t="str">
        <f t="shared" si="1"/>
        <v>OK</v>
      </c>
      <c r="B60" s="23" t="s">
        <v>97</v>
      </c>
      <c r="C60" s="23" t="s">
        <v>97</v>
      </c>
      <c r="D60" s="23">
        <v>1.0</v>
      </c>
      <c r="E60" s="23">
        <v>82.0</v>
      </c>
      <c r="F60" s="23">
        <v>20.0</v>
      </c>
      <c r="G60" s="23">
        <v>0.0</v>
      </c>
      <c r="H60" s="23">
        <v>0.0</v>
      </c>
      <c r="I60" s="23">
        <v>279972.0</v>
      </c>
      <c r="J60" s="23">
        <v>208494.216435</v>
      </c>
      <c r="K60" s="23">
        <v>25.530333</v>
      </c>
      <c r="L60" s="23">
        <v>2.0</v>
      </c>
      <c r="M60" s="23">
        <v>1.0</v>
      </c>
      <c r="N60" s="23">
        <v>43437.0</v>
      </c>
      <c r="O60" s="23">
        <v>3600.1082</v>
      </c>
      <c r="P60" s="23">
        <v>848.0</v>
      </c>
      <c r="Q60" s="23">
        <v>3285.0</v>
      </c>
      <c r="R60" s="23">
        <v>10422.0</v>
      </c>
      <c r="S60" s="23">
        <v>1040.0</v>
      </c>
      <c r="T60" s="23">
        <v>0.0</v>
      </c>
      <c r="U60" s="23">
        <v>9225.0</v>
      </c>
      <c r="V60" s="23">
        <v>0.0</v>
      </c>
      <c r="W60" s="23">
        <v>157.0</v>
      </c>
      <c r="X60" s="23">
        <v>3.5227</v>
      </c>
      <c r="Y60" s="23">
        <v>0.3637</v>
      </c>
      <c r="Z60" s="23">
        <v>0.0</v>
      </c>
      <c r="AA60" s="23">
        <v>2.0657</v>
      </c>
      <c r="AB60" s="23">
        <v>332.0</v>
      </c>
      <c r="AC60" s="23">
        <v>3810.0</v>
      </c>
      <c r="AD60" s="23">
        <v>3132.0</v>
      </c>
      <c r="AE60" s="23">
        <v>0.0</v>
      </c>
      <c r="AF60" s="23">
        <v>678.0</v>
      </c>
      <c r="AG60" s="23">
        <v>0.0</v>
      </c>
      <c r="AH60" s="23">
        <v>0.0</v>
      </c>
      <c r="AI60" s="23">
        <v>3.0541</v>
      </c>
      <c r="AJ60" s="23">
        <v>2.4547</v>
      </c>
      <c r="AK60" s="23">
        <v>0.4746</v>
      </c>
      <c r="AL60" s="23">
        <v>0.0</v>
      </c>
      <c r="AM60" s="23">
        <v>0.0</v>
      </c>
      <c r="AN60" s="23">
        <v>13.0</v>
      </c>
      <c r="AO60" s="23">
        <v>6000.0</v>
      </c>
      <c r="AP60" s="23">
        <v>3600.0</v>
      </c>
      <c r="AQ60" s="23">
        <v>0.0</v>
      </c>
      <c r="AR60" s="23">
        <v>0.0</v>
      </c>
      <c r="AS60" s="23" t="s">
        <v>1428</v>
      </c>
      <c r="AT60" s="23" t="s">
        <v>1471</v>
      </c>
    </row>
    <row r="61">
      <c r="A61" s="23" t="str">
        <f t="shared" si="1"/>
        <v>OK</v>
      </c>
      <c r="B61" s="23" t="s">
        <v>98</v>
      </c>
      <c r="C61" s="23" t="s">
        <v>98</v>
      </c>
      <c r="D61" s="23">
        <v>1.0</v>
      </c>
      <c r="E61" s="23">
        <v>82.0</v>
      </c>
      <c r="F61" s="23">
        <v>10.0</v>
      </c>
      <c r="G61" s="23">
        <v>0.0</v>
      </c>
      <c r="H61" s="23">
        <v>0.0</v>
      </c>
      <c r="I61" s="23">
        <v>485515.0</v>
      </c>
      <c r="J61" s="23">
        <v>389147.25</v>
      </c>
      <c r="K61" s="23">
        <v>19.848563</v>
      </c>
      <c r="L61" s="23">
        <v>2.0</v>
      </c>
      <c r="M61" s="23">
        <v>1.0</v>
      </c>
      <c r="N61" s="23">
        <v>83835.0</v>
      </c>
      <c r="O61" s="23">
        <v>3600.1384</v>
      </c>
      <c r="P61" s="23">
        <v>10576.0</v>
      </c>
      <c r="Q61" s="23">
        <v>1590.0</v>
      </c>
      <c r="R61" s="23">
        <v>7196.0</v>
      </c>
      <c r="S61" s="23">
        <v>529.0</v>
      </c>
      <c r="T61" s="23">
        <v>0.0</v>
      </c>
      <c r="U61" s="23">
        <v>6492.0</v>
      </c>
      <c r="V61" s="23">
        <v>0.0</v>
      </c>
      <c r="W61" s="23">
        <v>175.0</v>
      </c>
      <c r="X61" s="23">
        <v>1.6611</v>
      </c>
      <c r="Y61" s="23">
        <v>0.1606</v>
      </c>
      <c r="Z61" s="23">
        <v>0.0</v>
      </c>
      <c r="AA61" s="23">
        <v>0.9917</v>
      </c>
      <c r="AB61" s="23">
        <v>408.0</v>
      </c>
      <c r="AC61" s="23">
        <v>2661.0</v>
      </c>
      <c r="AD61" s="23">
        <v>1679.0</v>
      </c>
      <c r="AE61" s="23">
        <v>0.0</v>
      </c>
      <c r="AF61" s="23">
        <v>982.0</v>
      </c>
      <c r="AG61" s="23">
        <v>0.0</v>
      </c>
      <c r="AH61" s="23">
        <v>0.0</v>
      </c>
      <c r="AI61" s="23">
        <v>2.5951</v>
      </c>
      <c r="AJ61" s="23">
        <v>1.8595</v>
      </c>
      <c r="AK61" s="23">
        <v>0.6076</v>
      </c>
      <c r="AL61" s="23">
        <v>0.0</v>
      </c>
      <c r="AM61" s="23">
        <v>0.0</v>
      </c>
      <c r="AN61" s="23">
        <v>23.0</v>
      </c>
      <c r="AO61" s="23">
        <v>6000.0</v>
      </c>
      <c r="AP61" s="23">
        <v>3600.0</v>
      </c>
      <c r="AQ61" s="23">
        <v>0.0</v>
      </c>
      <c r="AR61" s="23">
        <v>0.0</v>
      </c>
      <c r="AS61" s="23" t="s">
        <v>1428</v>
      </c>
      <c r="AT61" s="23" t="s">
        <v>1472</v>
      </c>
    </row>
    <row r="62">
      <c r="A62" s="23" t="str">
        <f t="shared" si="1"/>
        <v>OK</v>
      </c>
      <c r="B62" s="23" t="s">
        <v>99</v>
      </c>
      <c r="C62" s="23" t="s">
        <v>99</v>
      </c>
      <c r="D62" s="23">
        <v>1.0</v>
      </c>
      <c r="E62" s="23">
        <v>90.0</v>
      </c>
      <c r="F62" s="23">
        <v>30.0</v>
      </c>
      <c r="G62" s="23">
        <v>0.0</v>
      </c>
      <c r="H62" s="23">
        <v>0.0</v>
      </c>
      <c r="I62" s="23">
        <v>228879.0</v>
      </c>
      <c r="J62" s="23">
        <v>66329.125</v>
      </c>
      <c r="K62" s="23">
        <v>71.020004</v>
      </c>
      <c r="L62" s="23">
        <v>2.0</v>
      </c>
      <c r="M62" s="23">
        <v>1.0</v>
      </c>
      <c r="N62" s="23">
        <v>25591.0</v>
      </c>
      <c r="O62" s="23">
        <v>3600.3364</v>
      </c>
      <c r="P62" s="23">
        <v>4324.0</v>
      </c>
      <c r="Q62" s="23">
        <v>5288.0</v>
      </c>
      <c r="R62" s="23">
        <v>10359.0</v>
      </c>
      <c r="S62" s="23">
        <v>3199.0</v>
      </c>
      <c r="T62" s="23">
        <v>129.0</v>
      </c>
      <c r="U62" s="23">
        <v>6577.0</v>
      </c>
      <c r="V62" s="23">
        <v>0.0</v>
      </c>
      <c r="W62" s="23">
        <v>454.0</v>
      </c>
      <c r="X62" s="23">
        <v>5.8236</v>
      </c>
      <c r="Y62" s="23">
        <v>1.5078</v>
      </c>
      <c r="Z62" s="23">
        <v>0.0</v>
      </c>
      <c r="AA62" s="23">
        <v>2.2855</v>
      </c>
      <c r="AB62" s="23">
        <v>235.0</v>
      </c>
      <c r="AC62" s="23">
        <v>2873.0</v>
      </c>
      <c r="AD62" s="23">
        <v>2276.0</v>
      </c>
      <c r="AE62" s="23">
        <v>143.0</v>
      </c>
      <c r="AF62" s="23">
        <v>454.0</v>
      </c>
      <c r="AG62" s="23">
        <v>0.0</v>
      </c>
      <c r="AH62" s="23">
        <v>0.0</v>
      </c>
      <c r="AI62" s="23">
        <v>2.6193</v>
      </c>
      <c r="AJ62" s="23">
        <v>2.1164</v>
      </c>
      <c r="AK62" s="23">
        <v>0.4047</v>
      </c>
      <c r="AL62" s="23">
        <v>0.0</v>
      </c>
      <c r="AM62" s="23">
        <v>0.0</v>
      </c>
      <c r="AN62" s="23">
        <v>18.0</v>
      </c>
      <c r="AO62" s="23">
        <v>6000.0</v>
      </c>
      <c r="AP62" s="23">
        <v>3600.0</v>
      </c>
      <c r="AQ62" s="23">
        <v>0.0</v>
      </c>
      <c r="AR62" s="23">
        <v>0.0</v>
      </c>
      <c r="AS62" s="23" t="s">
        <v>1428</v>
      </c>
      <c r="AT62" s="23" t="s">
        <v>1473</v>
      </c>
    </row>
    <row r="63">
      <c r="A63" s="23" t="str">
        <f t="shared" si="1"/>
        <v>OK</v>
      </c>
      <c r="B63" s="23" t="s">
        <v>100</v>
      </c>
      <c r="C63" s="23" t="s">
        <v>100</v>
      </c>
      <c r="D63" s="23">
        <v>1.0</v>
      </c>
      <c r="E63" s="23">
        <v>90.0</v>
      </c>
      <c r="F63" s="23">
        <v>20.0</v>
      </c>
      <c r="G63" s="23">
        <v>0.0</v>
      </c>
      <c r="H63" s="23">
        <v>0.0</v>
      </c>
      <c r="I63" s="23">
        <v>209418.0</v>
      </c>
      <c r="J63" s="23">
        <v>88946.286373</v>
      </c>
      <c r="K63" s="23">
        <v>57.526914</v>
      </c>
      <c r="L63" s="23">
        <v>2.0</v>
      </c>
      <c r="M63" s="23">
        <v>1.0</v>
      </c>
      <c r="N63" s="23">
        <v>35410.0</v>
      </c>
      <c r="O63" s="23">
        <v>3600.3249</v>
      </c>
      <c r="P63" s="23">
        <v>12248.0</v>
      </c>
      <c r="Q63" s="23">
        <v>4055.0</v>
      </c>
      <c r="R63" s="23">
        <v>9654.0</v>
      </c>
      <c r="S63" s="23">
        <v>2475.0</v>
      </c>
      <c r="T63" s="23">
        <v>81.0</v>
      </c>
      <c r="U63" s="23">
        <v>6454.0</v>
      </c>
      <c r="V63" s="23">
        <v>0.0</v>
      </c>
      <c r="W63" s="23">
        <v>644.0</v>
      </c>
      <c r="X63" s="23">
        <v>4.1402</v>
      </c>
      <c r="Y63" s="23">
        <v>1.0182</v>
      </c>
      <c r="Z63" s="23">
        <v>0.0</v>
      </c>
      <c r="AA63" s="23">
        <v>1.7084</v>
      </c>
      <c r="AB63" s="23">
        <v>286.0</v>
      </c>
      <c r="AC63" s="23">
        <v>1831.0</v>
      </c>
      <c r="AD63" s="23">
        <v>1057.0</v>
      </c>
      <c r="AE63" s="23">
        <v>68.0</v>
      </c>
      <c r="AF63" s="23">
        <v>706.0</v>
      </c>
      <c r="AG63" s="23">
        <v>0.0</v>
      </c>
      <c r="AH63" s="23">
        <v>0.0</v>
      </c>
      <c r="AI63" s="23">
        <v>2.4061</v>
      </c>
      <c r="AJ63" s="23">
        <v>1.7598</v>
      </c>
      <c r="AK63" s="23">
        <v>0.5463</v>
      </c>
      <c r="AL63" s="23">
        <v>0.0</v>
      </c>
      <c r="AM63" s="23">
        <v>0.0</v>
      </c>
      <c r="AN63" s="23">
        <v>17.0</v>
      </c>
      <c r="AO63" s="23">
        <v>6000.0</v>
      </c>
      <c r="AP63" s="23">
        <v>3600.0</v>
      </c>
      <c r="AQ63" s="23">
        <v>0.0</v>
      </c>
      <c r="AR63" s="23">
        <v>0.0</v>
      </c>
      <c r="AS63" s="23" t="s">
        <v>1428</v>
      </c>
      <c r="AT63" s="23" t="s">
        <v>1474</v>
      </c>
    </row>
    <row r="64">
      <c r="A64" s="23" t="str">
        <f t="shared" si="1"/>
        <v>OK</v>
      </c>
      <c r="B64" s="23" t="s">
        <v>101</v>
      </c>
      <c r="C64" s="23" t="s">
        <v>101</v>
      </c>
      <c r="D64" s="23">
        <v>1.0</v>
      </c>
      <c r="E64" s="23">
        <v>90.0</v>
      </c>
      <c r="F64" s="23">
        <v>17.0</v>
      </c>
      <c r="G64" s="23">
        <v>0.0</v>
      </c>
      <c r="H64" s="23">
        <v>0.0</v>
      </c>
      <c r="I64" s="23">
        <v>250494.0</v>
      </c>
      <c r="J64" s="23">
        <v>68000.62963</v>
      </c>
      <c r="K64" s="23">
        <v>72.85339</v>
      </c>
      <c r="L64" s="23">
        <v>2.0</v>
      </c>
      <c r="M64" s="23">
        <v>1.0</v>
      </c>
      <c r="N64" s="23">
        <v>48409.0</v>
      </c>
      <c r="O64" s="23">
        <v>3600.4578</v>
      </c>
      <c r="P64" s="23">
        <v>15092.0</v>
      </c>
      <c r="Q64" s="23">
        <v>5997.0</v>
      </c>
      <c r="R64" s="23">
        <v>9899.0</v>
      </c>
      <c r="S64" s="23">
        <v>5074.0</v>
      </c>
      <c r="T64" s="23">
        <v>66.0</v>
      </c>
      <c r="U64" s="23">
        <v>4730.0</v>
      </c>
      <c r="V64" s="23">
        <v>0.0</v>
      </c>
      <c r="W64" s="23">
        <v>29.0</v>
      </c>
      <c r="X64" s="23">
        <v>6.5185</v>
      </c>
      <c r="Y64" s="23">
        <v>2.2275</v>
      </c>
      <c r="Z64" s="23">
        <v>0.0</v>
      </c>
      <c r="AA64" s="23">
        <v>1.7758</v>
      </c>
      <c r="AB64" s="23">
        <v>14.0</v>
      </c>
      <c r="AC64" s="23">
        <v>902.0</v>
      </c>
      <c r="AD64" s="23">
        <v>838.0</v>
      </c>
      <c r="AE64" s="23">
        <v>22.0</v>
      </c>
      <c r="AF64" s="23">
        <v>42.0</v>
      </c>
      <c r="AG64" s="23">
        <v>0.0</v>
      </c>
      <c r="AH64" s="23">
        <v>0.0</v>
      </c>
      <c r="AI64" s="23">
        <v>0.3198</v>
      </c>
      <c r="AJ64" s="23">
        <v>0.2893</v>
      </c>
      <c r="AK64" s="23">
        <v>0.0248</v>
      </c>
      <c r="AL64" s="23">
        <v>0.0</v>
      </c>
      <c r="AM64" s="23">
        <v>0.0</v>
      </c>
      <c r="AN64" s="23">
        <v>21.0</v>
      </c>
      <c r="AO64" s="23">
        <v>6000.0</v>
      </c>
      <c r="AP64" s="23">
        <v>3600.0</v>
      </c>
      <c r="AQ64" s="23">
        <v>0.0</v>
      </c>
      <c r="AR64" s="23">
        <v>0.0</v>
      </c>
      <c r="AS64" s="23" t="s">
        <v>1428</v>
      </c>
      <c r="AT64" s="23" t="s">
        <v>1475</v>
      </c>
    </row>
    <row r="65">
      <c r="A65" s="23" t="str">
        <f t="shared" si="1"/>
        <v>OK</v>
      </c>
      <c r="B65" s="23" t="s">
        <v>102</v>
      </c>
      <c r="C65" s="23" t="s">
        <v>102</v>
      </c>
      <c r="D65" s="23">
        <v>1.0</v>
      </c>
      <c r="E65" s="23">
        <v>116.0</v>
      </c>
      <c r="F65" s="23">
        <v>30.0</v>
      </c>
      <c r="G65" s="23">
        <v>0.0</v>
      </c>
      <c r="H65" s="23">
        <v>0.0</v>
      </c>
      <c r="I65" s="23">
        <v>551483.0</v>
      </c>
      <c r="J65" s="23">
        <v>133647.0</v>
      </c>
      <c r="K65" s="23">
        <v>75.765889</v>
      </c>
      <c r="L65" s="23">
        <v>2.0</v>
      </c>
      <c r="M65" s="23">
        <v>1.0</v>
      </c>
      <c r="N65" s="23">
        <v>12431.0</v>
      </c>
      <c r="O65" s="23">
        <v>3600.5191</v>
      </c>
      <c r="P65" s="23">
        <v>0.0</v>
      </c>
      <c r="Q65" s="23">
        <v>4055.0</v>
      </c>
      <c r="R65" s="23">
        <v>7495.0</v>
      </c>
      <c r="S65" s="23">
        <v>2022.0</v>
      </c>
      <c r="T65" s="23">
        <v>0.0</v>
      </c>
      <c r="U65" s="23">
        <v>5178.0</v>
      </c>
      <c r="V65" s="23">
        <v>0.0</v>
      </c>
      <c r="W65" s="23">
        <v>295.0</v>
      </c>
      <c r="X65" s="23">
        <v>8.7306</v>
      </c>
      <c r="Y65" s="23">
        <v>1.6107</v>
      </c>
      <c r="Z65" s="23">
        <v>0.0</v>
      </c>
      <c r="AA65" s="23">
        <v>4.4907</v>
      </c>
      <c r="AB65" s="23">
        <v>74.0</v>
      </c>
      <c r="AC65" s="23">
        <v>2648.0</v>
      </c>
      <c r="AD65" s="23">
        <v>2528.0</v>
      </c>
      <c r="AE65" s="23">
        <v>0.0</v>
      </c>
      <c r="AF65" s="23">
        <v>120.0</v>
      </c>
      <c r="AG65" s="23">
        <v>0.0</v>
      </c>
      <c r="AH65" s="23">
        <v>0.0</v>
      </c>
      <c r="AI65" s="23">
        <v>1.8541</v>
      </c>
      <c r="AJ65" s="23">
        <v>1.6717</v>
      </c>
      <c r="AK65" s="23">
        <v>0.1354</v>
      </c>
      <c r="AL65" s="23">
        <v>0.0</v>
      </c>
      <c r="AM65" s="23">
        <v>0.0</v>
      </c>
      <c r="AN65" s="23">
        <v>26.0</v>
      </c>
      <c r="AO65" s="23">
        <v>6000.0</v>
      </c>
      <c r="AP65" s="23">
        <v>3600.0</v>
      </c>
      <c r="AQ65" s="23">
        <v>0.0</v>
      </c>
      <c r="AR65" s="23">
        <v>0.0</v>
      </c>
      <c r="AS65" s="23" t="s">
        <v>1428</v>
      </c>
      <c r="AT65" s="23" t="s">
        <v>1476</v>
      </c>
    </row>
    <row r="66">
      <c r="A66" s="23" t="str">
        <f t="shared" si="1"/>
        <v>OK</v>
      </c>
      <c r="B66" s="23" t="s">
        <v>103</v>
      </c>
      <c r="C66" s="23" t="s">
        <v>103</v>
      </c>
      <c r="D66" s="23">
        <v>1.0</v>
      </c>
      <c r="E66" s="23">
        <v>116.0</v>
      </c>
      <c r="F66" s="23">
        <v>20.0</v>
      </c>
      <c r="G66" s="23">
        <v>0.0</v>
      </c>
      <c r="H66" s="23">
        <v>0.0</v>
      </c>
      <c r="I66" s="23">
        <v>415488.0</v>
      </c>
      <c r="J66" s="23">
        <v>157116.417499</v>
      </c>
      <c r="K66" s="23">
        <v>62.185089</v>
      </c>
      <c r="L66" s="23">
        <v>2.0</v>
      </c>
      <c r="M66" s="23">
        <v>1.0</v>
      </c>
      <c r="N66" s="23">
        <v>28493.0</v>
      </c>
      <c r="O66" s="23">
        <v>3600.2094</v>
      </c>
      <c r="P66" s="23">
        <v>268.0</v>
      </c>
      <c r="Q66" s="23">
        <v>3161.0</v>
      </c>
      <c r="R66" s="23">
        <v>7198.0</v>
      </c>
      <c r="S66" s="23">
        <v>1368.0</v>
      </c>
      <c r="T66" s="23">
        <v>0.0</v>
      </c>
      <c r="U66" s="23">
        <v>5497.0</v>
      </c>
      <c r="V66" s="23">
        <v>0.0</v>
      </c>
      <c r="W66" s="23">
        <v>333.0</v>
      </c>
      <c r="X66" s="23">
        <v>5.6692</v>
      </c>
      <c r="Y66" s="23">
        <v>0.9654</v>
      </c>
      <c r="Z66" s="23">
        <v>0.0</v>
      </c>
      <c r="AA66" s="23">
        <v>3.1296</v>
      </c>
      <c r="AB66" s="23">
        <v>164.0</v>
      </c>
      <c r="AC66" s="23">
        <v>3174.0</v>
      </c>
      <c r="AD66" s="23">
        <v>2910.0</v>
      </c>
      <c r="AE66" s="23">
        <v>0.0</v>
      </c>
      <c r="AF66" s="23">
        <v>264.0</v>
      </c>
      <c r="AG66" s="23">
        <v>0.0</v>
      </c>
      <c r="AH66" s="23">
        <v>0.0</v>
      </c>
      <c r="AI66" s="23">
        <v>3.0478</v>
      </c>
      <c r="AJ66" s="23">
        <v>2.6696</v>
      </c>
      <c r="AK66" s="23">
        <v>0.2969</v>
      </c>
      <c r="AL66" s="23">
        <v>0.0</v>
      </c>
      <c r="AM66" s="23">
        <v>0.0</v>
      </c>
      <c r="AN66" s="23">
        <v>20.0</v>
      </c>
      <c r="AO66" s="23">
        <v>6000.0</v>
      </c>
      <c r="AP66" s="23">
        <v>3600.0</v>
      </c>
      <c r="AQ66" s="23">
        <v>0.0</v>
      </c>
      <c r="AR66" s="23">
        <v>0.0</v>
      </c>
      <c r="AS66" s="23" t="s">
        <v>1428</v>
      </c>
      <c r="AT66" s="23" t="s">
        <v>1477</v>
      </c>
    </row>
    <row r="67">
      <c r="A67" s="23" t="str">
        <f t="shared" si="1"/>
        <v>OK</v>
      </c>
      <c r="B67" s="23" t="s">
        <v>104</v>
      </c>
      <c r="C67" s="23" t="s">
        <v>104</v>
      </c>
      <c r="D67" s="23">
        <v>1.0</v>
      </c>
      <c r="E67" s="23">
        <v>116.0</v>
      </c>
      <c r="F67" s="23">
        <v>10.0</v>
      </c>
      <c r="G67" s="23">
        <v>0.0</v>
      </c>
      <c r="H67" s="23">
        <v>0.0</v>
      </c>
      <c r="I67" s="23">
        <v>657949.0</v>
      </c>
      <c r="J67" s="23">
        <v>241667.945351</v>
      </c>
      <c r="K67" s="23">
        <v>63.269502</v>
      </c>
      <c r="L67" s="23">
        <v>2.0</v>
      </c>
      <c r="M67" s="23">
        <v>1.0</v>
      </c>
      <c r="N67" s="23">
        <v>44216.0</v>
      </c>
      <c r="O67" s="23">
        <v>3600.1347</v>
      </c>
      <c r="P67" s="23">
        <v>14240.0</v>
      </c>
      <c r="Q67" s="23">
        <v>1247.0</v>
      </c>
      <c r="R67" s="23">
        <v>3885.0</v>
      </c>
      <c r="S67" s="23">
        <v>880.0</v>
      </c>
      <c r="T67" s="23">
        <v>11.0</v>
      </c>
      <c r="U67" s="23">
        <v>2824.0</v>
      </c>
      <c r="V67" s="23">
        <v>0.0</v>
      </c>
      <c r="W67" s="23">
        <v>170.0</v>
      </c>
      <c r="X67" s="23">
        <v>2.0964</v>
      </c>
      <c r="Y67" s="23">
        <v>0.4429</v>
      </c>
      <c r="Z67" s="23">
        <v>0.0</v>
      </c>
      <c r="AA67" s="23">
        <v>1.0172</v>
      </c>
      <c r="AB67" s="23">
        <v>409.0</v>
      </c>
      <c r="AC67" s="23">
        <v>7833.0</v>
      </c>
      <c r="AD67" s="23">
        <v>7047.0</v>
      </c>
      <c r="AE67" s="23">
        <v>34.0</v>
      </c>
      <c r="AF67" s="23">
        <v>752.0</v>
      </c>
      <c r="AG67" s="23">
        <v>0.0</v>
      </c>
      <c r="AH67" s="23">
        <v>0.0</v>
      </c>
      <c r="AI67" s="23">
        <v>8.885</v>
      </c>
      <c r="AJ67" s="23">
        <v>7.8068</v>
      </c>
      <c r="AK67" s="23">
        <v>0.8696</v>
      </c>
      <c r="AL67" s="23">
        <v>0.0</v>
      </c>
      <c r="AM67" s="23">
        <v>0.0</v>
      </c>
      <c r="AN67" s="23">
        <v>28.0</v>
      </c>
      <c r="AO67" s="23">
        <v>6000.0</v>
      </c>
      <c r="AP67" s="23">
        <v>3600.0</v>
      </c>
      <c r="AQ67" s="23">
        <v>0.0</v>
      </c>
      <c r="AR67" s="23">
        <v>0.0</v>
      </c>
      <c r="AS67" s="23" t="s">
        <v>1428</v>
      </c>
      <c r="AT67" s="23" t="s">
        <v>1478</v>
      </c>
    </row>
    <row r="68">
      <c r="A68" s="23"/>
      <c r="B68" s="23"/>
    </row>
    <row r="69" ht="27.75" customHeight="1">
      <c r="A69" s="72" t="s">
        <v>120</v>
      </c>
      <c r="K69" s="53"/>
      <c r="L69" s="53"/>
      <c r="M69" s="53"/>
      <c r="N69" s="53"/>
      <c r="O69" s="53"/>
      <c r="P69" s="53"/>
      <c r="Q69" s="53"/>
      <c r="R69" s="53"/>
      <c r="S69" s="53"/>
      <c r="T69" s="53"/>
      <c r="U69" s="53"/>
      <c r="V69" s="53"/>
      <c r="W69" s="53"/>
      <c r="X69" s="53"/>
      <c r="Y69" s="53"/>
      <c r="Z69" s="53"/>
      <c r="AA69" s="53"/>
      <c r="AB69" s="53"/>
      <c r="AC69" s="53"/>
      <c r="AD69" s="53"/>
      <c r="AE69" s="53"/>
      <c r="AF69" s="53"/>
      <c r="AG69" s="53"/>
      <c r="AH69" s="53"/>
      <c r="AI69" s="53"/>
      <c r="AJ69" s="53"/>
      <c r="AK69" s="53"/>
      <c r="AL69" s="53"/>
      <c r="AM69" s="53"/>
      <c r="AN69" s="53"/>
      <c r="AO69" s="53"/>
      <c r="AP69" s="53"/>
      <c r="AQ69" s="53"/>
      <c r="AR69" s="53"/>
      <c r="AS69" s="53"/>
      <c r="AT69" s="53"/>
    </row>
    <row r="70">
      <c r="C70" s="23" t="s">
        <v>11</v>
      </c>
      <c r="D70" s="23" t="s">
        <v>131</v>
      </c>
      <c r="E70" s="23" t="s">
        <v>127</v>
      </c>
      <c r="F70" s="23" t="s">
        <v>128</v>
      </c>
      <c r="G70" s="23" t="s">
        <v>12</v>
      </c>
      <c r="H70" s="23" t="s">
        <v>129</v>
      </c>
      <c r="I70" s="23" t="s">
        <v>17</v>
      </c>
      <c r="J70" s="23" t="s">
        <v>144</v>
      </c>
      <c r="K70" s="23" t="s">
        <v>19</v>
      </c>
      <c r="L70" s="23" t="s">
        <v>21</v>
      </c>
      <c r="M70" s="23" t="s">
        <v>145</v>
      </c>
      <c r="N70" s="23" t="s">
        <v>146</v>
      </c>
      <c r="O70" s="23" t="s">
        <v>147</v>
      </c>
      <c r="P70" s="23" t="s">
        <v>148</v>
      </c>
      <c r="Q70" s="23" t="s">
        <v>401</v>
      </c>
      <c r="R70" s="23" t="s">
        <v>402</v>
      </c>
      <c r="S70" s="23" t="s">
        <v>403</v>
      </c>
      <c r="T70" s="23" t="s">
        <v>404</v>
      </c>
      <c r="U70" s="23" t="s">
        <v>405</v>
      </c>
      <c r="V70" s="23" t="s">
        <v>406</v>
      </c>
      <c r="W70" s="23" t="s">
        <v>407</v>
      </c>
      <c r="X70" s="23" t="s">
        <v>408</v>
      </c>
      <c r="Y70" s="23" t="s">
        <v>409</v>
      </c>
      <c r="Z70" s="23" t="s">
        <v>410</v>
      </c>
      <c r="AA70" s="23" t="s">
        <v>411</v>
      </c>
      <c r="AB70" s="23" t="s">
        <v>412</v>
      </c>
      <c r="AC70" s="23" t="s">
        <v>413</v>
      </c>
      <c r="AD70" s="23" t="s">
        <v>414</v>
      </c>
      <c r="AE70" s="23" t="s">
        <v>415</v>
      </c>
      <c r="AF70" s="23" t="s">
        <v>416</v>
      </c>
      <c r="AG70" s="23" t="s">
        <v>417</v>
      </c>
      <c r="AH70" s="23" t="s">
        <v>418</v>
      </c>
      <c r="AI70" s="23" t="s">
        <v>419</v>
      </c>
      <c r="AJ70" s="23" t="s">
        <v>420</v>
      </c>
      <c r="AK70" s="23" t="s">
        <v>421</v>
      </c>
      <c r="AL70" s="23" t="s">
        <v>422</v>
      </c>
      <c r="AM70" s="23" t="s">
        <v>423</v>
      </c>
      <c r="AN70" s="23" t="s">
        <v>149</v>
      </c>
      <c r="AO70" s="23" t="s">
        <v>150</v>
      </c>
      <c r="AP70" s="23" t="s">
        <v>151</v>
      </c>
      <c r="AQ70" s="23" t="s">
        <v>152</v>
      </c>
      <c r="AR70" s="23" t="s">
        <v>153</v>
      </c>
      <c r="AS70" s="23" t="s">
        <v>154</v>
      </c>
      <c r="AT70" s="23" t="s">
        <v>155</v>
      </c>
    </row>
    <row r="71">
      <c r="A71" s="23" t="str">
        <f t="shared" ref="A71:A135" si="2">IF(B71=C71, "OK", "ERROR")</f>
        <v>OK</v>
      </c>
      <c r="B71" s="23" t="s">
        <v>26</v>
      </c>
      <c r="C71" s="23" t="s">
        <v>26</v>
      </c>
      <c r="D71" s="23">
        <v>1.0</v>
      </c>
      <c r="E71" s="23">
        <v>13.0</v>
      </c>
      <c r="F71" s="23">
        <v>30.0</v>
      </c>
      <c r="G71" s="23">
        <v>1.0</v>
      </c>
      <c r="H71" s="23">
        <v>10.0</v>
      </c>
      <c r="I71" s="23">
        <v>14600.0</v>
      </c>
      <c r="J71" s="23">
        <v>14600.0</v>
      </c>
      <c r="K71" s="23">
        <v>0.0</v>
      </c>
      <c r="L71" s="23">
        <v>1.0</v>
      </c>
      <c r="M71" s="23">
        <v>1.0</v>
      </c>
      <c r="N71" s="23">
        <v>0.0</v>
      </c>
      <c r="O71" s="23">
        <v>0.015</v>
      </c>
      <c r="P71" s="23">
        <v>0.0</v>
      </c>
      <c r="Q71" s="23">
        <v>5.0</v>
      </c>
      <c r="R71" s="23">
        <v>8.0</v>
      </c>
      <c r="S71" s="23">
        <v>8.0</v>
      </c>
      <c r="T71" s="23">
        <v>0.0</v>
      </c>
      <c r="U71" s="23">
        <v>0.0</v>
      </c>
      <c r="V71" s="23">
        <v>0.0</v>
      </c>
      <c r="W71" s="23">
        <v>0.0</v>
      </c>
      <c r="X71" s="23">
        <v>3.0E-4</v>
      </c>
      <c r="Y71" s="23">
        <v>2.0E-4</v>
      </c>
      <c r="Z71" s="23">
        <v>0.0</v>
      </c>
      <c r="AA71" s="23">
        <v>0.0</v>
      </c>
      <c r="AB71" s="23">
        <v>1.0</v>
      </c>
      <c r="AC71" s="23">
        <v>34.0</v>
      </c>
      <c r="AD71" s="23">
        <v>34.0</v>
      </c>
      <c r="AE71" s="23">
        <v>0.0</v>
      </c>
      <c r="AF71" s="23">
        <v>0.0</v>
      </c>
      <c r="AG71" s="23">
        <v>0.0</v>
      </c>
      <c r="AH71" s="23">
        <v>0.0</v>
      </c>
      <c r="AI71" s="23">
        <v>6.0E-4</v>
      </c>
      <c r="AJ71" s="23">
        <v>6.0E-4</v>
      </c>
      <c r="AK71" s="23">
        <v>0.0</v>
      </c>
      <c r="AL71" s="23">
        <v>0.0</v>
      </c>
      <c r="AM71" s="23">
        <v>0.0</v>
      </c>
      <c r="AN71" s="23">
        <v>1.0</v>
      </c>
      <c r="AO71" s="23">
        <v>6000.0</v>
      </c>
      <c r="AP71" s="23">
        <v>3600.0</v>
      </c>
      <c r="AQ71" s="23">
        <v>1.0</v>
      </c>
      <c r="AR71" s="23">
        <v>0.0</v>
      </c>
      <c r="AS71" s="23" t="s">
        <v>1479</v>
      </c>
      <c r="AT71" s="23" t="s">
        <v>1429</v>
      </c>
    </row>
    <row r="72">
      <c r="A72" s="23" t="str">
        <f t="shared" si="2"/>
        <v>OK</v>
      </c>
      <c r="B72" s="23" t="s">
        <v>28</v>
      </c>
      <c r="C72" s="23" t="s">
        <v>28</v>
      </c>
      <c r="D72" s="23">
        <v>1.0</v>
      </c>
      <c r="E72" s="23">
        <v>13.0</v>
      </c>
      <c r="F72" s="23">
        <v>20.0</v>
      </c>
      <c r="G72" s="23">
        <v>1.0</v>
      </c>
      <c r="H72" s="23">
        <v>10.0</v>
      </c>
      <c r="I72" s="23">
        <v>16500.0</v>
      </c>
      <c r="J72" s="23">
        <v>16500.0</v>
      </c>
      <c r="K72" s="23">
        <v>0.0</v>
      </c>
      <c r="L72" s="23">
        <v>1.0</v>
      </c>
      <c r="M72" s="23">
        <v>1.0</v>
      </c>
      <c r="N72" s="23">
        <v>0.0</v>
      </c>
      <c r="O72" s="23">
        <v>0.0126</v>
      </c>
      <c r="P72" s="23">
        <v>0.0</v>
      </c>
      <c r="Q72" s="23">
        <v>7.0</v>
      </c>
      <c r="R72" s="23">
        <v>13.0</v>
      </c>
      <c r="S72" s="23">
        <v>7.0</v>
      </c>
      <c r="T72" s="23">
        <v>0.0</v>
      </c>
      <c r="U72" s="23">
        <v>6.0</v>
      </c>
      <c r="V72" s="23">
        <v>0.0</v>
      </c>
      <c r="W72" s="23">
        <v>0.0</v>
      </c>
      <c r="X72" s="23">
        <v>3.0E-4</v>
      </c>
      <c r="Y72" s="23">
        <v>1.0E-4</v>
      </c>
      <c r="Z72" s="23">
        <v>0.0</v>
      </c>
      <c r="AA72" s="23">
        <v>1.0E-4</v>
      </c>
      <c r="AB72" s="23">
        <v>1.0</v>
      </c>
      <c r="AC72" s="23">
        <v>34.0</v>
      </c>
      <c r="AD72" s="23">
        <v>34.0</v>
      </c>
      <c r="AE72" s="23">
        <v>0.0</v>
      </c>
      <c r="AF72" s="23">
        <v>0.0</v>
      </c>
      <c r="AG72" s="23">
        <v>0.0</v>
      </c>
      <c r="AH72" s="23">
        <v>0.0</v>
      </c>
      <c r="AI72" s="23">
        <v>5.0E-4</v>
      </c>
      <c r="AJ72" s="23">
        <v>5.0E-4</v>
      </c>
      <c r="AK72" s="23">
        <v>0.0</v>
      </c>
      <c r="AL72" s="23">
        <v>0.0</v>
      </c>
      <c r="AM72" s="23">
        <v>0.0</v>
      </c>
      <c r="AN72" s="23">
        <v>2.0</v>
      </c>
      <c r="AO72" s="23">
        <v>6000.0</v>
      </c>
      <c r="AP72" s="23">
        <v>3600.0</v>
      </c>
      <c r="AQ72" s="23">
        <v>1.0</v>
      </c>
      <c r="AR72" s="23">
        <v>0.0</v>
      </c>
      <c r="AS72" s="23" t="s">
        <v>1479</v>
      </c>
      <c r="AT72" s="23" t="s">
        <v>1429</v>
      </c>
    </row>
    <row r="73">
      <c r="A73" s="23" t="str">
        <f t="shared" si="2"/>
        <v>OK</v>
      </c>
      <c r="B73" s="23" t="s">
        <v>30</v>
      </c>
      <c r="C73" s="23" t="s">
        <v>30</v>
      </c>
      <c r="D73" s="23">
        <v>1.0</v>
      </c>
      <c r="E73" s="23">
        <v>13.0</v>
      </c>
      <c r="F73" s="23">
        <v>10.0</v>
      </c>
      <c r="G73" s="23">
        <v>1.0</v>
      </c>
      <c r="H73" s="23">
        <v>10.0</v>
      </c>
      <c r="I73" s="23">
        <v>23000.0</v>
      </c>
      <c r="J73" s="23">
        <v>23000.0</v>
      </c>
      <c r="K73" s="23">
        <v>0.0</v>
      </c>
      <c r="L73" s="23">
        <v>1.0</v>
      </c>
      <c r="M73" s="23">
        <v>1.0</v>
      </c>
      <c r="N73" s="23">
        <v>3.0</v>
      </c>
      <c r="O73" s="23">
        <v>0.0751</v>
      </c>
      <c r="P73" s="23">
        <v>84.0</v>
      </c>
      <c r="Q73" s="23">
        <v>38.0</v>
      </c>
      <c r="R73" s="23">
        <v>56.0</v>
      </c>
      <c r="S73" s="23">
        <v>8.0</v>
      </c>
      <c r="T73" s="23">
        <v>0.0</v>
      </c>
      <c r="U73" s="23">
        <v>46.0</v>
      </c>
      <c r="V73" s="23">
        <v>0.0</v>
      </c>
      <c r="W73" s="23">
        <v>2.0</v>
      </c>
      <c r="X73" s="23">
        <v>0.0015</v>
      </c>
      <c r="Y73" s="23">
        <v>2.0E-4</v>
      </c>
      <c r="Z73" s="23">
        <v>0.0</v>
      </c>
      <c r="AA73" s="23">
        <v>7.0E-4</v>
      </c>
      <c r="AB73" s="23">
        <v>18.0</v>
      </c>
      <c r="AC73" s="23">
        <v>57.0</v>
      </c>
      <c r="AD73" s="23">
        <v>45.0</v>
      </c>
      <c r="AE73" s="23">
        <v>0.0</v>
      </c>
      <c r="AF73" s="23">
        <v>12.0</v>
      </c>
      <c r="AG73" s="23">
        <v>0.0</v>
      </c>
      <c r="AH73" s="23">
        <v>0.0</v>
      </c>
      <c r="AI73" s="23">
        <v>0.0037</v>
      </c>
      <c r="AJ73" s="23">
        <v>0.0021</v>
      </c>
      <c r="AK73" s="23">
        <v>0.0013</v>
      </c>
      <c r="AL73" s="23">
        <v>0.0</v>
      </c>
      <c r="AM73" s="23">
        <v>0.0</v>
      </c>
      <c r="AN73" s="23">
        <v>3.0</v>
      </c>
      <c r="AO73" s="23">
        <v>6000.0</v>
      </c>
      <c r="AP73" s="23">
        <v>3600.0</v>
      </c>
      <c r="AQ73" s="23">
        <v>1.0</v>
      </c>
      <c r="AR73" s="23">
        <v>0.0</v>
      </c>
      <c r="AS73" s="23" t="s">
        <v>1479</v>
      </c>
      <c r="AT73" s="23" t="s">
        <v>1429</v>
      </c>
    </row>
    <row r="74">
      <c r="A74" s="23" t="str">
        <f t="shared" si="2"/>
        <v>OK</v>
      </c>
      <c r="B74" s="23" t="s">
        <v>32</v>
      </c>
      <c r="C74" s="23" t="s">
        <v>32</v>
      </c>
      <c r="D74" s="23">
        <v>1.0</v>
      </c>
      <c r="E74" s="23">
        <v>14.0</v>
      </c>
      <c r="F74" s="23">
        <v>30.0</v>
      </c>
      <c r="G74" s="23">
        <v>1.0</v>
      </c>
      <c r="H74" s="23">
        <v>10.0</v>
      </c>
      <c r="I74" s="23">
        <v>17700.0</v>
      </c>
      <c r="J74" s="23">
        <v>17700.0</v>
      </c>
      <c r="K74" s="23">
        <v>0.0</v>
      </c>
      <c r="L74" s="23">
        <v>1.0</v>
      </c>
      <c r="M74" s="23">
        <v>1.0</v>
      </c>
      <c r="N74" s="23">
        <v>20.0</v>
      </c>
      <c r="O74" s="23">
        <v>0.0618</v>
      </c>
      <c r="P74" s="23">
        <v>0.0</v>
      </c>
      <c r="Q74" s="23">
        <v>14.0</v>
      </c>
      <c r="R74" s="23">
        <v>15.0</v>
      </c>
      <c r="S74" s="23">
        <v>4.0</v>
      </c>
      <c r="T74" s="23">
        <v>0.0</v>
      </c>
      <c r="U74" s="23">
        <v>3.0</v>
      </c>
      <c r="V74" s="23">
        <v>0.0</v>
      </c>
      <c r="W74" s="23">
        <v>8.0</v>
      </c>
      <c r="X74" s="23">
        <v>7.0E-4</v>
      </c>
      <c r="Y74" s="23">
        <v>1.0E-4</v>
      </c>
      <c r="Z74" s="23">
        <v>0.0</v>
      </c>
      <c r="AA74" s="23">
        <v>3.0E-4</v>
      </c>
      <c r="AB74" s="23">
        <v>20.0</v>
      </c>
      <c r="AC74" s="23">
        <v>50.0</v>
      </c>
      <c r="AD74" s="23">
        <v>50.0</v>
      </c>
      <c r="AE74" s="23">
        <v>0.0</v>
      </c>
      <c r="AF74" s="23">
        <v>0.0</v>
      </c>
      <c r="AG74" s="23">
        <v>0.0</v>
      </c>
      <c r="AH74" s="23">
        <v>0.0</v>
      </c>
      <c r="AI74" s="23">
        <v>0.0045</v>
      </c>
      <c r="AJ74" s="23">
        <v>0.0029</v>
      </c>
      <c r="AK74" s="23">
        <v>0.0013</v>
      </c>
      <c r="AL74" s="23">
        <v>0.0</v>
      </c>
      <c r="AM74" s="23">
        <v>0.0</v>
      </c>
      <c r="AN74" s="23">
        <v>1.0</v>
      </c>
      <c r="AO74" s="23">
        <v>6000.0</v>
      </c>
      <c r="AP74" s="23">
        <v>3600.0</v>
      </c>
      <c r="AQ74" s="23">
        <v>1.0</v>
      </c>
      <c r="AR74" s="23">
        <v>0.0</v>
      </c>
      <c r="AS74" s="23" t="s">
        <v>1479</v>
      </c>
      <c r="AT74" s="23" t="s">
        <v>1430</v>
      </c>
    </row>
    <row r="75">
      <c r="A75" s="23" t="str">
        <f t="shared" si="2"/>
        <v>OK</v>
      </c>
      <c r="B75" s="23" t="s">
        <v>34</v>
      </c>
      <c r="C75" s="23" t="s">
        <v>34</v>
      </c>
      <c r="D75" s="23">
        <v>1.0</v>
      </c>
      <c r="E75" s="23">
        <v>14.0</v>
      </c>
      <c r="F75" s="23">
        <v>20.0</v>
      </c>
      <c r="G75" s="23">
        <v>1.0</v>
      </c>
      <c r="H75" s="23">
        <v>10.0</v>
      </c>
      <c r="I75" s="23">
        <v>23200.0</v>
      </c>
      <c r="J75" s="23">
        <v>23200.0</v>
      </c>
      <c r="K75" s="23">
        <v>0.0</v>
      </c>
      <c r="L75" s="23">
        <v>1.0</v>
      </c>
      <c r="M75" s="23">
        <v>1.0</v>
      </c>
      <c r="N75" s="23">
        <v>0.0</v>
      </c>
      <c r="O75" s="23">
        <v>0.0208</v>
      </c>
      <c r="P75" s="23">
        <v>48.0</v>
      </c>
      <c r="Q75" s="23">
        <v>11.0</v>
      </c>
      <c r="R75" s="23">
        <v>12.0</v>
      </c>
      <c r="S75" s="23">
        <v>5.0</v>
      </c>
      <c r="T75" s="23">
        <v>0.0</v>
      </c>
      <c r="U75" s="23">
        <v>6.0</v>
      </c>
      <c r="V75" s="23">
        <v>0.0</v>
      </c>
      <c r="W75" s="23">
        <v>1.0</v>
      </c>
      <c r="X75" s="23">
        <v>4.0E-4</v>
      </c>
      <c r="Y75" s="23">
        <v>2.0E-4</v>
      </c>
      <c r="Z75" s="23">
        <v>0.0</v>
      </c>
      <c r="AA75" s="23">
        <v>1.0E-4</v>
      </c>
      <c r="AB75" s="23">
        <v>3.0</v>
      </c>
      <c r="AC75" s="23">
        <v>47.0</v>
      </c>
      <c r="AD75" s="23">
        <v>45.0</v>
      </c>
      <c r="AE75" s="23">
        <v>0.0</v>
      </c>
      <c r="AF75" s="23">
        <v>2.0</v>
      </c>
      <c r="AG75" s="23">
        <v>0.0</v>
      </c>
      <c r="AH75" s="23">
        <v>0.0</v>
      </c>
      <c r="AI75" s="23">
        <v>0.001</v>
      </c>
      <c r="AJ75" s="23">
        <v>8.0E-4</v>
      </c>
      <c r="AK75" s="23">
        <v>1.0E-4</v>
      </c>
      <c r="AL75" s="23">
        <v>0.0</v>
      </c>
      <c r="AM75" s="23">
        <v>0.0</v>
      </c>
      <c r="AN75" s="23">
        <v>2.0</v>
      </c>
      <c r="AO75" s="23">
        <v>6000.0</v>
      </c>
      <c r="AP75" s="23">
        <v>3600.0</v>
      </c>
      <c r="AQ75" s="23">
        <v>1.0</v>
      </c>
      <c r="AR75" s="23">
        <v>0.0</v>
      </c>
      <c r="AS75" s="23" t="s">
        <v>1479</v>
      </c>
      <c r="AT75" s="23" t="s">
        <v>1430</v>
      </c>
    </row>
    <row r="76">
      <c r="A76" s="23" t="str">
        <f t="shared" si="2"/>
        <v>OK</v>
      </c>
      <c r="B76" s="23" t="s">
        <v>36</v>
      </c>
      <c r="C76" s="23" t="s">
        <v>36</v>
      </c>
      <c r="D76" s="23">
        <v>0.0</v>
      </c>
      <c r="E76" s="23">
        <v>14.0</v>
      </c>
      <c r="F76" s="23">
        <v>10.0</v>
      </c>
      <c r="G76" s="23">
        <v>1.0</v>
      </c>
      <c r="H76" s="23">
        <v>10.0</v>
      </c>
      <c r="I76" s="23" t="s">
        <v>134</v>
      </c>
      <c r="J76" s="23">
        <v>0.0</v>
      </c>
      <c r="K76" s="23" t="s">
        <v>134</v>
      </c>
      <c r="L76" s="23">
        <v>-1.0</v>
      </c>
      <c r="M76" s="23">
        <v>-1.0</v>
      </c>
      <c r="N76" s="23">
        <v>0.0</v>
      </c>
      <c r="O76" s="23">
        <v>0.0</v>
      </c>
      <c r="P76" s="23">
        <v>0.0</v>
      </c>
      <c r="Q76" s="23" t="s">
        <v>133</v>
      </c>
      <c r="R76" s="23" t="s">
        <v>133</v>
      </c>
      <c r="S76" s="23" t="s">
        <v>133</v>
      </c>
      <c r="T76" s="23" t="s">
        <v>133</v>
      </c>
      <c r="U76" s="23" t="s">
        <v>133</v>
      </c>
      <c r="V76" s="23" t="s">
        <v>133</v>
      </c>
      <c r="W76" s="23" t="s">
        <v>133</v>
      </c>
      <c r="X76" s="23" t="s">
        <v>133</v>
      </c>
      <c r="Y76" s="23" t="s">
        <v>133</v>
      </c>
      <c r="Z76" s="23" t="s">
        <v>133</v>
      </c>
      <c r="AA76" s="23" t="s">
        <v>133</v>
      </c>
      <c r="AB76" s="23" t="s">
        <v>133</v>
      </c>
      <c r="AC76" s="23" t="s">
        <v>133</v>
      </c>
      <c r="AD76" s="23" t="s">
        <v>133</v>
      </c>
      <c r="AE76" s="23" t="s">
        <v>133</v>
      </c>
      <c r="AF76" s="23" t="s">
        <v>133</v>
      </c>
      <c r="AG76" s="23" t="s">
        <v>133</v>
      </c>
      <c r="AH76" s="23" t="s">
        <v>133</v>
      </c>
      <c r="AI76" s="23" t="s">
        <v>133</v>
      </c>
      <c r="AJ76" s="23" t="s">
        <v>133</v>
      </c>
      <c r="AK76" s="23" t="s">
        <v>133</v>
      </c>
      <c r="AL76" s="23" t="s">
        <v>133</v>
      </c>
      <c r="AM76" s="23" t="s">
        <v>133</v>
      </c>
      <c r="AN76" s="23" t="s">
        <v>133</v>
      </c>
      <c r="AO76" s="23">
        <v>6000.0</v>
      </c>
      <c r="AP76" s="23">
        <v>3600.0</v>
      </c>
      <c r="AQ76" s="23">
        <v>1.0</v>
      </c>
      <c r="AR76" s="23">
        <v>0.0</v>
      </c>
      <c r="AS76" s="23" t="s">
        <v>1479</v>
      </c>
      <c r="AT76" s="23" t="s">
        <v>1431</v>
      </c>
    </row>
    <row r="77">
      <c r="A77" s="23" t="str">
        <f t="shared" si="2"/>
        <v>OK</v>
      </c>
      <c r="B77" s="23" t="s">
        <v>38</v>
      </c>
      <c r="C77" s="23" t="s">
        <v>38</v>
      </c>
      <c r="D77" s="23">
        <v>1.0</v>
      </c>
      <c r="E77" s="23">
        <v>15.0</v>
      </c>
      <c r="F77" s="23">
        <v>30.0</v>
      </c>
      <c r="G77" s="23">
        <v>1.0</v>
      </c>
      <c r="H77" s="23">
        <v>10.0</v>
      </c>
      <c r="I77" s="23">
        <v>12600.0</v>
      </c>
      <c r="J77" s="23">
        <v>12600.0</v>
      </c>
      <c r="K77" s="23">
        <v>0.0</v>
      </c>
      <c r="L77" s="23">
        <v>1.0</v>
      </c>
      <c r="M77" s="23">
        <v>1.0</v>
      </c>
      <c r="N77" s="23">
        <v>0.0</v>
      </c>
      <c r="O77" s="23">
        <v>0.0117</v>
      </c>
      <c r="P77" s="23">
        <v>0.0</v>
      </c>
      <c r="Q77" s="23">
        <v>4.0</v>
      </c>
      <c r="R77" s="23">
        <v>4.0</v>
      </c>
      <c r="S77" s="23">
        <v>4.0</v>
      </c>
      <c r="T77" s="23">
        <v>0.0</v>
      </c>
      <c r="U77" s="23">
        <v>0.0</v>
      </c>
      <c r="V77" s="23">
        <v>0.0</v>
      </c>
      <c r="W77" s="23">
        <v>0.0</v>
      </c>
      <c r="X77" s="23">
        <v>2.0E-4</v>
      </c>
      <c r="Y77" s="23">
        <v>1.0E-4</v>
      </c>
      <c r="Z77" s="23">
        <v>0.0</v>
      </c>
      <c r="AA77" s="23">
        <v>0.0</v>
      </c>
      <c r="AB77" s="23">
        <v>1.0</v>
      </c>
      <c r="AC77" s="23">
        <v>0.0</v>
      </c>
      <c r="AD77" s="23">
        <v>0.0</v>
      </c>
      <c r="AE77" s="23">
        <v>0.0</v>
      </c>
      <c r="AF77" s="23">
        <v>0.0</v>
      </c>
      <c r="AG77" s="23">
        <v>0.0</v>
      </c>
      <c r="AH77" s="23">
        <v>0.0</v>
      </c>
      <c r="AI77" s="23">
        <v>2.0E-4</v>
      </c>
      <c r="AJ77" s="23">
        <v>1.0E-4</v>
      </c>
      <c r="AK77" s="23">
        <v>1.0E-4</v>
      </c>
      <c r="AL77" s="23">
        <v>0.0</v>
      </c>
      <c r="AM77" s="23">
        <v>0.0</v>
      </c>
      <c r="AN77" s="23">
        <v>1.0</v>
      </c>
      <c r="AO77" s="23">
        <v>6000.0</v>
      </c>
      <c r="AP77" s="23">
        <v>3600.0</v>
      </c>
      <c r="AQ77" s="23">
        <v>1.0</v>
      </c>
      <c r="AR77" s="23">
        <v>0.0</v>
      </c>
      <c r="AS77" s="23" t="s">
        <v>1479</v>
      </c>
      <c r="AT77" s="23" t="s">
        <v>1431</v>
      </c>
    </row>
    <row r="78">
      <c r="A78" s="23" t="str">
        <f t="shared" si="2"/>
        <v>OK</v>
      </c>
      <c r="B78" s="23" t="s">
        <v>40</v>
      </c>
      <c r="C78" s="23" t="s">
        <v>40</v>
      </c>
      <c r="D78" s="23">
        <v>1.0</v>
      </c>
      <c r="E78" s="23">
        <v>15.0</v>
      </c>
      <c r="F78" s="23">
        <v>20.0</v>
      </c>
      <c r="G78" s="23">
        <v>1.0</v>
      </c>
      <c r="H78" s="23">
        <v>10.0</v>
      </c>
      <c r="I78" s="23">
        <v>12900.0</v>
      </c>
      <c r="J78" s="23">
        <v>12900.0</v>
      </c>
      <c r="K78" s="23">
        <v>0.0</v>
      </c>
      <c r="L78" s="23">
        <v>1.0</v>
      </c>
      <c r="M78" s="23">
        <v>1.0</v>
      </c>
      <c r="N78" s="23">
        <v>0.0</v>
      </c>
      <c r="O78" s="23">
        <v>0.0344</v>
      </c>
      <c r="P78" s="23">
        <v>56.0</v>
      </c>
      <c r="Q78" s="23">
        <v>13.0</v>
      </c>
      <c r="R78" s="23">
        <v>14.0</v>
      </c>
      <c r="S78" s="23">
        <v>6.0</v>
      </c>
      <c r="T78" s="23">
        <v>0.0</v>
      </c>
      <c r="U78" s="23">
        <v>3.0</v>
      </c>
      <c r="V78" s="23">
        <v>0.0</v>
      </c>
      <c r="W78" s="23">
        <v>5.0</v>
      </c>
      <c r="X78" s="23">
        <v>5.0E-4</v>
      </c>
      <c r="Y78" s="23">
        <v>1.0E-4</v>
      </c>
      <c r="Z78" s="23">
        <v>0.0</v>
      </c>
      <c r="AA78" s="23">
        <v>2.0E-4</v>
      </c>
      <c r="AB78" s="23">
        <v>7.0</v>
      </c>
      <c r="AC78" s="23">
        <v>5.0</v>
      </c>
      <c r="AD78" s="23">
        <v>5.0</v>
      </c>
      <c r="AE78" s="23">
        <v>0.0</v>
      </c>
      <c r="AF78" s="23">
        <v>0.0</v>
      </c>
      <c r="AG78" s="23">
        <v>0.0</v>
      </c>
      <c r="AH78" s="23">
        <v>0.0</v>
      </c>
      <c r="AI78" s="23">
        <v>0.0016</v>
      </c>
      <c r="AJ78" s="23">
        <v>9.0E-4</v>
      </c>
      <c r="AK78" s="23">
        <v>5.0E-4</v>
      </c>
      <c r="AL78" s="23">
        <v>0.0</v>
      </c>
      <c r="AM78" s="23">
        <v>0.0</v>
      </c>
      <c r="AN78" s="23">
        <v>2.0</v>
      </c>
      <c r="AO78" s="23">
        <v>6000.0</v>
      </c>
      <c r="AP78" s="23">
        <v>3600.0</v>
      </c>
      <c r="AQ78" s="23">
        <v>1.0</v>
      </c>
      <c r="AR78" s="23">
        <v>0.0</v>
      </c>
      <c r="AS78" s="23" t="s">
        <v>1479</v>
      </c>
      <c r="AT78" s="23" t="s">
        <v>1431</v>
      </c>
    </row>
    <row r="79">
      <c r="A79" s="23" t="str">
        <f t="shared" si="2"/>
        <v>OK</v>
      </c>
      <c r="B79" s="23" t="s">
        <v>42</v>
      </c>
      <c r="C79" s="23" t="s">
        <v>42</v>
      </c>
      <c r="D79" s="23">
        <v>0.0</v>
      </c>
      <c r="E79" s="23">
        <v>15.0</v>
      </c>
      <c r="F79" s="23">
        <v>12.0</v>
      </c>
      <c r="G79" s="23">
        <v>1.0</v>
      </c>
      <c r="H79" s="23">
        <v>10.0</v>
      </c>
      <c r="I79" s="23" t="s">
        <v>134</v>
      </c>
      <c r="J79" s="23">
        <v>0.0</v>
      </c>
      <c r="K79" s="23" t="s">
        <v>134</v>
      </c>
      <c r="L79" s="23">
        <v>-1.0</v>
      </c>
      <c r="M79" s="23">
        <v>-1.0</v>
      </c>
      <c r="N79" s="23">
        <v>0.0</v>
      </c>
      <c r="O79" s="23">
        <v>0.0</v>
      </c>
      <c r="P79" s="23">
        <v>0.0</v>
      </c>
      <c r="Q79" s="23" t="s">
        <v>133</v>
      </c>
      <c r="R79" s="23" t="s">
        <v>133</v>
      </c>
      <c r="S79" s="23" t="s">
        <v>133</v>
      </c>
      <c r="T79" s="23" t="s">
        <v>133</v>
      </c>
      <c r="U79" s="23" t="s">
        <v>133</v>
      </c>
      <c r="V79" s="23" t="s">
        <v>133</v>
      </c>
      <c r="W79" s="23" t="s">
        <v>133</v>
      </c>
      <c r="X79" s="23" t="s">
        <v>133</v>
      </c>
      <c r="Y79" s="23" t="s">
        <v>133</v>
      </c>
      <c r="Z79" s="23" t="s">
        <v>133</v>
      </c>
      <c r="AA79" s="23" t="s">
        <v>133</v>
      </c>
      <c r="AB79" s="23" t="s">
        <v>133</v>
      </c>
      <c r="AC79" s="23" t="s">
        <v>133</v>
      </c>
      <c r="AD79" s="23" t="s">
        <v>133</v>
      </c>
      <c r="AE79" s="23" t="s">
        <v>133</v>
      </c>
      <c r="AF79" s="23" t="s">
        <v>133</v>
      </c>
      <c r="AG79" s="23" t="s">
        <v>133</v>
      </c>
      <c r="AH79" s="23" t="s">
        <v>133</v>
      </c>
      <c r="AI79" s="23" t="s">
        <v>133</v>
      </c>
      <c r="AJ79" s="23" t="s">
        <v>133</v>
      </c>
      <c r="AK79" s="23" t="s">
        <v>133</v>
      </c>
      <c r="AL79" s="23" t="s">
        <v>133</v>
      </c>
      <c r="AM79" s="23" t="s">
        <v>133</v>
      </c>
      <c r="AN79" s="23" t="s">
        <v>133</v>
      </c>
      <c r="AO79" s="23">
        <v>6000.0</v>
      </c>
      <c r="AP79" s="23">
        <v>3600.0</v>
      </c>
      <c r="AQ79" s="23">
        <v>1.0</v>
      </c>
      <c r="AR79" s="23">
        <v>0.0</v>
      </c>
      <c r="AS79" s="23" t="s">
        <v>1479</v>
      </c>
      <c r="AT79" s="23" t="s">
        <v>1432</v>
      </c>
    </row>
    <row r="80">
      <c r="A80" s="23" t="str">
        <f t="shared" si="2"/>
        <v>OK</v>
      </c>
      <c r="B80" s="23" t="s">
        <v>44</v>
      </c>
      <c r="C80" s="23" t="s">
        <v>44</v>
      </c>
      <c r="D80" s="23">
        <v>1.0</v>
      </c>
      <c r="E80" s="23">
        <v>15.0</v>
      </c>
      <c r="F80" s="23">
        <v>30.0</v>
      </c>
      <c r="G80" s="23">
        <v>1.0</v>
      </c>
      <c r="H80" s="23">
        <v>10.0</v>
      </c>
      <c r="I80" s="23">
        <v>29000.0</v>
      </c>
      <c r="J80" s="23">
        <v>29000.0</v>
      </c>
      <c r="K80" s="23">
        <v>0.0</v>
      </c>
      <c r="L80" s="23">
        <v>1.0</v>
      </c>
      <c r="M80" s="23">
        <v>1.0</v>
      </c>
      <c r="N80" s="23">
        <v>0.0</v>
      </c>
      <c r="O80" s="23">
        <v>0.0115</v>
      </c>
      <c r="P80" s="23">
        <v>0.0</v>
      </c>
      <c r="Q80" s="23">
        <v>2.0</v>
      </c>
      <c r="R80" s="23">
        <v>1.0</v>
      </c>
      <c r="S80" s="23">
        <v>1.0</v>
      </c>
      <c r="T80" s="23">
        <v>0.0</v>
      </c>
      <c r="U80" s="23">
        <v>0.0</v>
      </c>
      <c r="V80" s="23">
        <v>0.0</v>
      </c>
      <c r="W80" s="23">
        <v>0.0</v>
      </c>
      <c r="X80" s="23">
        <v>1.0E-4</v>
      </c>
      <c r="Y80" s="23">
        <v>1.0E-4</v>
      </c>
      <c r="Z80" s="23">
        <v>0.0</v>
      </c>
      <c r="AA80" s="23">
        <v>0.0</v>
      </c>
      <c r="AB80" s="23">
        <v>1.0</v>
      </c>
      <c r="AC80" s="23">
        <v>0.0</v>
      </c>
      <c r="AD80" s="23">
        <v>0.0</v>
      </c>
      <c r="AE80" s="23">
        <v>0.0</v>
      </c>
      <c r="AF80" s="23">
        <v>0.0</v>
      </c>
      <c r="AG80" s="23">
        <v>0.0</v>
      </c>
      <c r="AH80" s="23">
        <v>0.0</v>
      </c>
      <c r="AI80" s="23">
        <v>2.0E-4</v>
      </c>
      <c r="AJ80" s="23">
        <v>1.0E-4</v>
      </c>
      <c r="AK80" s="23">
        <v>1.0E-4</v>
      </c>
      <c r="AL80" s="23">
        <v>0.0</v>
      </c>
      <c r="AM80" s="23">
        <v>0.0</v>
      </c>
      <c r="AN80" s="23">
        <v>1.0</v>
      </c>
      <c r="AO80" s="23">
        <v>6000.0</v>
      </c>
      <c r="AP80" s="23">
        <v>3600.0</v>
      </c>
      <c r="AQ80" s="23">
        <v>1.0</v>
      </c>
      <c r="AR80" s="23">
        <v>0.0</v>
      </c>
      <c r="AS80" s="23" t="s">
        <v>1479</v>
      </c>
      <c r="AT80" s="23" t="s">
        <v>1432</v>
      </c>
    </row>
    <row r="81">
      <c r="A81" s="23" t="str">
        <f t="shared" si="2"/>
        <v>OK</v>
      </c>
      <c r="B81" s="23" t="s">
        <v>47</v>
      </c>
      <c r="C81" s="23" t="s">
        <v>47</v>
      </c>
      <c r="D81" s="23">
        <v>1.0</v>
      </c>
      <c r="E81" s="23">
        <v>15.0</v>
      </c>
      <c r="F81" s="23">
        <v>20.0</v>
      </c>
      <c r="G81" s="23">
        <v>1.0</v>
      </c>
      <c r="H81" s="23">
        <v>10.0</v>
      </c>
      <c r="I81" s="23">
        <v>29000.0</v>
      </c>
      <c r="J81" s="23">
        <v>29000.0</v>
      </c>
      <c r="K81" s="23">
        <v>0.0</v>
      </c>
      <c r="L81" s="23">
        <v>1.0</v>
      </c>
      <c r="M81" s="23">
        <v>1.0</v>
      </c>
      <c r="N81" s="23">
        <v>0.0</v>
      </c>
      <c r="O81" s="23">
        <v>0.0106</v>
      </c>
      <c r="P81" s="23">
        <v>0.0</v>
      </c>
      <c r="Q81" s="23">
        <v>2.0</v>
      </c>
      <c r="R81" s="23">
        <v>1.0</v>
      </c>
      <c r="S81" s="23">
        <v>1.0</v>
      </c>
      <c r="T81" s="23">
        <v>0.0</v>
      </c>
      <c r="U81" s="23">
        <v>0.0</v>
      </c>
      <c r="V81" s="23">
        <v>0.0</v>
      </c>
      <c r="W81" s="23">
        <v>0.0</v>
      </c>
      <c r="X81" s="23">
        <v>1.0E-4</v>
      </c>
      <c r="Y81" s="23">
        <v>1.0E-4</v>
      </c>
      <c r="Z81" s="23">
        <v>0.0</v>
      </c>
      <c r="AA81" s="23">
        <v>0.0</v>
      </c>
      <c r="AB81" s="23">
        <v>1.0</v>
      </c>
      <c r="AC81" s="23">
        <v>0.0</v>
      </c>
      <c r="AD81" s="23">
        <v>0.0</v>
      </c>
      <c r="AE81" s="23">
        <v>0.0</v>
      </c>
      <c r="AF81" s="23">
        <v>0.0</v>
      </c>
      <c r="AG81" s="23">
        <v>0.0</v>
      </c>
      <c r="AH81" s="23">
        <v>0.0</v>
      </c>
      <c r="AI81" s="23">
        <v>2.0E-4</v>
      </c>
      <c r="AJ81" s="23">
        <v>1.0E-4</v>
      </c>
      <c r="AK81" s="23">
        <v>1.0E-4</v>
      </c>
      <c r="AL81" s="23">
        <v>0.0</v>
      </c>
      <c r="AM81" s="23">
        <v>0.0</v>
      </c>
      <c r="AN81" s="23">
        <v>1.0</v>
      </c>
      <c r="AO81" s="23">
        <v>6000.0</v>
      </c>
      <c r="AP81" s="23">
        <v>3600.0</v>
      </c>
      <c r="AQ81" s="23">
        <v>1.0</v>
      </c>
      <c r="AR81" s="23">
        <v>0.0</v>
      </c>
      <c r="AS81" s="23" t="s">
        <v>1479</v>
      </c>
      <c r="AT81" s="23" t="s">
        <v>1432</v>
      </c>
    </row>
    <row r="82">
      <c r="A82" s="23" t="str">
        <f t="shared" si="2"/>
        <v>OK</v>
      </c>
      <c r="B82" s="23" t="s">
        <v>50</v>
      </c>
      <c r="C82" s="23" t="s">
        <v>50</v>
      </c>
      <c r="D82" s="23">
        <v>1.0</v>
      </c>
      <c r="E82" s="23">
        <v>15.0</v>
      </c>
      <c r="F82" s="23">
        <v>10.0</v>
      </c>
      <c r="G82" s="23">
        <v>1.0</v>
      </c>
      <c r="H82" s="23">
        <v>10.0</v>
      </c>
      <c r="I82" s="23">
        <v>33800.0</v>
      </c>
      <c r="J82" s="23">
        <v>33800.0</v>
      </c>
      <c r="K82" s="23">
        <v>0.0</v>
      </c>
      <c r="L82" s="23">
        <v>1.0</v>
      </c>
      <c r="M82" s="23">
        <v>1.0</v>
      </c>
      <c r="N82" s="23">
        <v>16.0</v>
      </c>
      <c r="O82" s="23">
        <v>0.0539</v>
      </c>
      <c r="P82" s="23">
        <v>96.0</v>
      </c>
      <c r="Q82" s="23">
        <v>34.0</v>
      </c>
      <c r="R82" s="23">
        <v>57.0</v>
      </c>
      <c r="S82" s="23">
        <v>3.0</v>
      </c>
      <c r="T82" s="23">
        <v>0.0</v>
      </c>
      <c r="U82" s="23">
        <v>43.0</v>
      </c>
      <c r="V82" s="23">
        <v>0.0</v>
      </c>
      <c r="W82" s="23">
        <v>11.0</v>
      </c>
      <c r="X82" s="23">
        <v>0.0017</v>
      </c>
      <c r="Y82" s="23">
        <v>2.0E-4</v>
      </c>
      <c r="Z82" s="23">
        <v>0.0</v>
      </c>
      <c r="AA82" s="23">
        <v>9.0E-4</v>
      </c>
      <c r="AB82" s="23">
        <v>9.0</v>
      </c>
      <c r="AC82" s="23">
        <v>13.0</v>
      </c>
      <c r="AD82" s="23">
        <v>9.0</v>
      </c>
      <c r="AE82" s="23">
        <v>0.0</v>
      </c>
      <c r="AF82" s="23">
        <v>4.0</v>
      </c>
      <c r="AG82" s="23">
        <v>0.0</v>
      </c>
      <c r="AH82" s="23">
        <v>0.0</v>
      </c>
      <c r="AI82" s="23">
        <v>0.0017</v>
      </c>
      <c r="AJ82" s="23">
        <v>9.0E-4</v>
      </c>
      <c r="AK82" s="23">
        <v>7.0E-4</v>
      </c>
      <c r="AL82" s="23">
        <v>0.0</v>
      </c>
      <c r="AM82" s="23">
        <v>0.0</v>
      </c>
      <c r="AN82" s="23">
        <v>2.0</v>
      </c>
      <c r="AO82" s="23">
        <v>6000.0</v>
      </c>
      <c r="AP82" s="23">
        <v>3600.0</v>
      </c>
      <c r="AQ82" s="23">
        <v>1.0</v>
      </c>
      <c r="AR82" s="23">
        <v>0.0</v>
      </c>
      <c r="AS82" s="23" t="s">
        <v>1479</v>
      </c>
      <c r="AT82" s="23" t="s">
        <v>1433</v>
      </c>
    </row>
    <row r="83">
      <c r="A83" s="23" t="str">
        <f t="shared" si="2"/>
        <v>OK</v>
      </c>
      <c r="B83" s="23" t="s">
        <v>52</v>
      </c>
      <c r="C83" s="23" t="s">
        <v>52</v>
      </c>
      <c r="D83" s="23">
        <v>1.0</v>
      </c>
      <c r="E83" s="23">
        <v>18.0</v>
      </c>
      <c r="F83" s="23">
        <v>30.0</v>
      </c>
      <c r="G83" s="23">
        <v>1.0</v>
      </c>
      <c r="H83" s="23">
        <v>10.0</v>
      </c>
      <c r="I83" s="23">
        <v>29259.0</v>
      </c>
      <c r="J83" s="23">
        <v>29259.0</v>
      </c>
      <c r="K83" s="23">
        <v>0.0</v>
      </c>
      <c r="L83" s="23">
        <v>1.0</v>
      </c>
      <c r="M83" s="23">
        <v>1.0</v>
      </c>
      <c r="N83" s="23">
        <v>0.0</v>
      </c>
      <c r="O83" s="23">
        <v>0.0211</v>
      </c>
      <c r="P83" s="23">
        <v>0.0</v>
      </c>
      <c r="Q83" s="23">
        <v>4.0</v>
      </c>
      <c r="R83" s="23">
        <v>7.0</v>
      </c>
      <c r="S83" s="23">
        <v>7.0</v>
      </c>
      <c r="T83" s="23">
        <v>0.0</v>
      </c>
      <c r="U83" s="23">
        <v>0.0</v>
      </c>
      <c r="V83" s="23">
        <v>0.0</v>
      </c>
      <c r="W83" s="23">
        <v>0.0</v>
      </c>
      <c r="X83" s="23">
        <v>3.0E-4</v>
      </c>
      <c r="Y83" s="23">
        <v>2.0E-4</v>
      </c>
      <c r="Z83" s="23">
        <v>0.0</v>
      </c>
      <c r="AA83" s="23">
        <v>0.0</v>
      </c>
      <c r="AB83" s="23">
        <v>2.0</v>
      </c>
      <c r="AC83" s="23">
        <v>62.0</v>
      </c>
      <c r="AD83" s="23">
        <v>62.0</v>
      </c>
      <c r="AE83" s="23">
        <v>0.0</v>
      </c>
      <c r="AF83" s="23">
        <v>0.0</v>
      </c>
      <c r="AG83" s="23">
        <v>0.0</v>
      </c>
      <c r="AH83" s="23">
        <v>0.0</v>
      </c>
      <c r="AI83" s="23">
        <v>0.0012</v>
      </c>
      <c r="AJ83" s="23">
        <v>0.001</v>
      </c>
      <c r="AK83" s="23">
        <v>1.0E-4</v>
      </c>
      <c r="AL83" s="23">
        <v>0.0</v>
      </c>
      <c r="AM83" s="23">
        <v>0.0</v>
      </c>
      <c r="AN83" s="23">
        <v>1.0</v>
      </c>
      <c r="AO83" s="23">
        <v>6000.0</v>
      </c>
      <c r="AP83" s="23">
        <v>3600.0</v>
      </c>
      <c r="AQ83" s="23">
        <v>1.0</v>
      </c>
      <c r="AR83" s="23">
        <v>0.0</v>
      </c>
      <c r="AS83" s="23" t="s">
        <v>1479</v>
      </c>
      <c r="AT83" s="23" t="s">
        <v>1434</v>
      </c>
    </row>
    <row r="84">
      <c r="A84" s="23" t="str">
        <f t="shared" si="2"/>
        <v>OK</v>
      </c>
      <c r="B84" s="23" t="s">
        <v>53</v>
      </c>
      <c r="C84" s="23" t="s">
        <v>53</v>
      </c>
      <c r="D84" s="23">
        <v>1.0</v>
      </c>
      <c r="E84" s="23">
        <v>18.0</v>
      </c>
      <c r="F84" s="23">
        <v>20.0</v>
      </c>
      <c r="G84" s="23">
        <v>1.0</v>
      </c>
      <c r="H84" s="23">
        <v>10.0</v>
      </c>
      <c r="I84" s="23">
        <v>29259.0</v>
      </c>
      <c r="J84" s="23">
        <v>29259.0</v>
      </c>
      <c r="K84" s="23">
        <v>0.0</v>
      </c>
      <c r="L84" s="23">
        <v>1.0</v>
      </c>
      <c r="M84" s="23">
        <v>1.0</v>
      </c>
      <c r="N84" s="23">
        <v>0.0</v>
      </c>
      <c r="O84" s="23">
        <v>0.0217</v>
      </c>
      <c r="P84" s="23">
        <v>0.0</v>
      </c>
      <c r="Q84" s="23">
        <v>4.0</v>
      </c>
      <c r="R84" s="23">
        <v>8.0</v>
      </c>
      <c r="S84" s="23">
        <v>7.0</v>
      </c>
      <c r="T84" s="23">
        <v>0.0</v>
      </c>
      <c r="U84" s="23">
        <v>0.0</v>
      </c>
      <c r="V84" s="23">
        <v>0.0</v>
      </c>
      <c r="W84" s="23">
        <v>1.0</v>
      </c>
      <c r="X84" s="23">
        <v>4.0E-4</v>
      </c>
      <c r="Y84" s="23">
        <v>2.0E-4</v>
      </c>
      <c r="Z84" s="23">
        <v>0.0</v>
      </c>
      <c r="AA84" s="23">
        <v>1.0E-4</v>
      </c>
      <c r="AB84" s="23">
        <v>2.0</v>
      </c>
      <c r="AC84" s="23">
        <v>62.0</v>
      </c>
      <c r="AD84" s="23">
        <v>62.0</v>
      </c>
      <c r="AE84" s="23">
        <v>0.0</v>
      </c>
      <c r="AF84" s="23">
        <v>0.0</v>
      </c>
      <c r="AG84" s="23">
        <v>0.0</v>
      </c>
      <c r="AH84" s="23">
        <v>0.0</v>
      </c>
      <c r="AI84" s="23">
        <v>0.0012</v>
      </c>
      <c r="AJ84" s="23">
        <v>0.001</v>
      </c>
      <c r="AK84" s="23">
        <v>1.0E-4</v>
      </c>
      <c r="AL84" s="23">
        <v>0.0</v>
      </c>
      <c r="AM84" s="23">
        <v>0.0</v>
      </c>
      <c r="AN84" s="23">
        <v>1.0</v>
      </c>
      <c r="AO84" s="23">
        <v>6000.0</v>
      </c>
      <c r="AP84" s="23">
        <v>3600.0</v>
      </c>
      <c r="AQ84" s="23">
        <v>1.0</v>
      </c>
      <c r="AR84" s="23">
        <v>0.0</v>
      </c>
      <c r="AS84" s="23" t="s">
        <v>1479</v>
      </c>
      <c r="AT84" s="23" t="s">
        <v>1434</v>
      </c>
    </row>
    <row r="85">
      <c r="A85" s="23" t="str">
        <f t="shared" si="2"/>
        <v>OK</v>
      </c>
      <c r="B85" s="23" t="s">
        <v>54</v>
      </c>
      <c r="C85" s="23" t="s">
        <v>54</v>
      </c>
      <c r="D85" s="23">
        <v>1.0</v>
      </c>
      <c r="E85" s="23">
        <v>18.0</v>
      </c>
      <c r="F85" s="23">
        <v>10.0</v>
      </c>
      <c r="G85" s="23">
        <v>1.0</v>
      </c>
      <c r="H85" s="23">
        <v>10.0</v>
      </c>
      <c r="I85" s="23">
        <v>31584.0</v>
      </c>
      <c r="J85" s="23">
        <v>31584.0</v>
      </c>
      <c r="K85" s="23">
        <v>0.0</v>
      </c>
      <c r="L85" s="23">
        <v>1.0</v>
      </c>
      <c r="M85" s="23">
        <v>1.0</v>
      </c>
      <c r="N85" s="23">
        <v>21.0</v>
      </c>
      <c r="O85" s="23">
        <v>0.1045</v>
      </c>
      <c r="P85" s="23">
        <v>28.0</v>
      </c>
      <c r="Q85" s="23">
        <v>36.0</v>
      </c>
      <c r="R85" s="23">
        <v>51.0</v>
      </c>
      <c r="S85" s="23">
        <v>13.0</v>
      </c>
      <c r="T85" s="23">
        <v>0.0</v>
      </c>
      <c r="U85" s="23">
        <v>20.0</v>
      </c>
      <c r="V85" s="23">
        <v>0.0</v>
      </c>
      <c r="W85" s="23">
        <v>18.0</v>
      </c>
      <c r="X85" s="23">
        <v>0.0025</v>
      </c>
      <c r="Y85" s="23">
        <v>5.0E-4</v>
      </c>
      <c r="Z85" s="23">
        <v>0.0</v>
      </c>
      <c r="AA85" s="23">
        <v>0.0011</v>
      </c>
      <c r="AB85" s="23">
        <v>11.0</v>
      </c>
      <c r="AC85" s="23">
        <v>68.0</v>
      </c>
      <c r="AD85" s="23">
        <v>62.0</v>
      </c>
      <c r="AE85" s="23">
        <v>0.0</v>
      </c>
      <c r="AF85" s="23">
        <v>6.0</v>
      </c>
      <c r="AG85" s="23">
        <v>0.0</v>
      </c>
      <c r="AH85" s="23">
        <v>0.0</v>
      </c>
      <c r="AI85" s="23">
        <v>0.0045</v>
      </c>
      <c r="AJ85" s="23">
        <v>0.0028</v>
      </c>
      <c r="AK85" s="23">
        <v>0.0013</v>
      </c>
      <c r="AL85" s="23">
        <v>0.0</v>
      </c>
      <c r="AM85" s="23">
        <v>0.0</v>
      </c>
      <c r="AN85" s="23">
        <v>2.0</v>
      </c>
      <c r="AO85" s="23">
        <v>6000.0</v>
      </c>
      <c r="AP85" s="23">
        <v>3600.0</v>
      </c>
      <c r="AQ85" s="23">
        <v>1.0</v>
      </c>
      <c r="AR85" s="23">
        <v>0.0</v>
      </c>
      <c r="AS85" s="23" t="s">
        <v>1479</v>
      </c>
      <c r="AT85" s="23" t="s">
        <v>1435</v>
      </c>
    </row>
    <row r="86">
      <c r="A86" s="23" t="str">
        <f t="shared" si="2"/>
        <v>OK</v>
      </c>
      <c r="B86" s="23" t="s">
        <v>55</v>
      </c>
      <c r="C86" s="23" t="s">
        <v>55</v>
      </c>
      <c r="D86" s="23">
        <v>1.0</v>
      </c>
      <c r="E86" s="23">
        <v>20.0</v>
      </c>
      <c r="F86" s="23">
        <v>30.0</v>
      </c>
      <c r="G86" s="23">
        <v>1.0</v>
      </c>
      <c r="H86" s="23">
        <v>10.0</v>
      </c>
      <c r="I86" s="23">
        <v>20746.0</v>
      </c>
      <c r="J86" s="23">
        <v>20746.0</v>
      </c>
      <c r="K86" s="23">
        <v>0.0</v>
      </c>
      <c r="L86" s="23">
        <v>1.0</v>
      </c>
      <c r="M86" s="23">
        <v>1.0</v>
      </c>
      <c r="N86" s="23">
        <v>0.0</v>
      </c>
      <c r="O86" s="23">
        <v>0.021</v>
      </c>
      <c r="P86" s="23">
        <v>0.0</v>
      </c>
      <c r="Q86" s="23">
        <v>5.0</v>
      </c>
      <c r="R86" s="23">
        <v>11.0</v>
      </c>
      <c r="S86" s="23">
        <v>11.0</v>
      </c>
      <c r="T86" s="23">
        <v>0.0</v>
      </c>
      <c r="U86" s="23">
        <v>0.0</v>
      </c>
      <c r="V86" s="23">
        <v>0.0</v>
      </c>
      <c r="W86" s="23">
        <v>0.0</v>
      </c>
      <c r="X86" s="23">
        <v>7.0E-4</v>
      </c>
      <c r="Y86" s="23">
        <v>5.0E-4</v>
      </c>
      <c r="Z86" s="23">
        <v>0.0</v>
      </c>
      <c r="AA86" s="23">
        <v>0.0</v>
      </c>
      <c r="AB86" s="23">
        <v>0.0</v>
      </c>
      <c r="AC86" s="23">
        <v>0.0</v>
      </c>
      <c r="AD86" s="23">
        <v>0.0</v>
      </c>
      <c r="AE86" s="23">
        <v>0.0</v>
      </c>
      <c r="AF86" s="23">
        <v>0.0</v>
      </c>
      <c r="AG86" s="23">
        <v>0.0</v>
      </c>
      <c r="AH86" s="23">
        <v>0.0</v>
      </c>
      <c r="AI86" s="23">
        <v>0.0</v>
      </c>
      <c r="AJ86" s="23">
        <v>0.0</v>
      </c>
      <c r="AK86" s="23">
        <v>0.0</v>
      </c>
      <c r="AL86" s="23">
        <v>0.0</v>
      </c>
      <c r="AM86" s="23">
        <v>0.0</v>
      </c>
      <c r="AN86" s="23">
        <v>1.0</v>
      </c>
      <c r="AO86" s="23">
        <v>6000.0</v>
      </c>
      <c r="AP86" s="23">
        <v>3600.0</v>
      </c>
      <c r="AQ86" s="23">
        <v>0.0</v>
      </c>
      <c r="AR86" s="23">
        <v>0.0</v>
      </c>
      <c r="AS86" s="23" t="s">
        <v>1479</v>
      </c>
      <c r="AT86" s="23" t="s">
        <v>1436</v>
      </c>
    </row>
    <row r="87">
      <c r="A87" s="23" t="str">
        <f t="shared" si="2"/>
        <v>OK</v>
      </c>
      <c r="B87" s="23" t="s">
        <v>56</v>
      </c>
      <c r="C87" s="23" t="s">
        <v>56</v>
      </c>
      <c r="D87" s="23">
        <v>1.0</v>
      </c>
      <c r="E87" s="23">
        <v>20.0</v>
      </c>
      <c r="F87" s="23">
        <v>20.0</v>
      </c>
      <c r="G87" s="23">
        <v>1.0</v>
      </c>
      <c r="H87" s="23">
        <v>10.0</v>
      </c>
      <c r="I87" s="23">
        <v>20746.0</v>
      </c>
      <c r="J87" s="23">
        <v>20746.0</v>
      </c>
      <c r="K87" s="23">
        <v>0.0</v>
      </c>
      <c r="L87" s="23">
        <v>1.0</v>
      </c>
      <c r="M87" s="23">
        <v>1.0</v>
      </c>
      <c r="N87" s="23">
        <v>0.0</v>
      </c>
      <c r="O87" s="23">
        <v>0.0115</v>
      </c>
      <c r="P87" s="23">
        <v>0.0</v>
      </c>
      <c r="Q87" s="23">
        <v>5.0</v>
      </c>
      <c r="R87" s="23">
        <v>11.0</v>
      </c>
      <c r="S87" s="23">
        <v>11.0</v>
      </c>
      <c r="T87" s="23">
        <v>0.0</v>
      </c>
      <c r="U87" s="23">
        <v>0.0</v>
      </c>
      <c r="V87" s="23">
        <v>0.0</v>
      </c>
      <c r="W87" s="23">
        <v>0.0</v>
      </c>
      <c r="X87" s="23">
        <v>4.0E-4</v>
      </c>
      <c r="Y87" s="23">
        <v>3.0E-4</v>
      </c>
      <c r="Z87" s="23">
        <v>0.0</v>
      </c>
      <c r="AA87" s="23">
        <v>0.0</v>
      </c>
      <c r="AB87" s="23">
        <v>0.0</v>
      </c>
      <c r="AC87" s="23">
        <v>0.0</v>
      </c>
      <c r="AD87" s="23">
        <v>0.0</v>
      </c>
      <c r="AE87" s="23">
        <v>0.0</v>
      </c>
      <c r="AF87" s="23">
        <v>0.0</v>
      </c>
      <c r="AG87" s="23">
        <v>0.0</v>
      </c>
      <c r="AH87" s="23">
        <v>0.0</v>
      </c>
      <c r="AI87" s="23">
        <v>0.0</v>
      </c>
      <c r="AJ87" s="23">
        <v>0.0</v>
      </c>
      <c r="AK87" s="23">
        <v>0.0</v>
      </c>
      <c r="AL87" s="23">
        <v>0.0</v>
      </c>
      <c r="AM87" s="23">
        <v>0.0</v>
      </c>
      <c r="AN87" s="23">
        <v>1.0</v>
      </c>
      <c r="AO87" s="23">
        <v>6000.0</v>
      </c>
      <c r="AP87" s="23">
        <v>3600.0</v>
      </c>
      <c r="AQ87" s="23">
        <v>0.0</v>
      </c>
      <c r="AR87" s="23">
        <v>0.0</v>
      </c>
      <c r="AS87" s="23" t="s">
        <v>1479</v>
      </c>
      <c r="AT87" s="23" t="s">
        <v>1437</v>
      </c>
    </row>
    <row r="88">
      <c r="A88" s="23" t="str">
        <f t="shared" si="2"/>
        <v>OK</v>
      </c>
      <c r="B88" s="23" t="s">
        <v>57</v>
      </c>
      <c r="C88" s="23" t="s">
        <v>57</v>
      </c>
      <c r="D88" s="23">
        <v>1.0</v>
      </c>
      <c r="E88" s="23">
        <v>20.0</v>
      </c>
      <c r="F88" s="23">
        <v>10.0</v>
      </c>
      <c r="G88" s="23">
        <v>1.0</v>
      </c>
      <c r="H88" s="23">
        <v>10.0</v>
      </c>
      <c r="I88" s="23">
        <v>24030.0</v>
      </c>
      <c r="J88" s="23">
        <v>24030.0</v>
      </c>
      <c r="K88" s="23">
        <v>0.0</v>
      </c>
      <c r="L88" s="23">
        <v>1.0</v>
      </c>
      <c r="M88" s="23">
        <v>1.0</v>
      </c>
      <c r="N88" s="23">
        <v>21945.0</v>
      </c>
      <c r="O88" s="23">
        <v>149.3454</v>
      </c>
      <c r="P88" s="23">
        <v>152.0</v>
      </c>
      <c r="Q88" s="23">
        <v>4331.0</v>
      </c>
      <c r="R88" s="23">
        <v>4390.0</v>
      </c>
      <c r="S88" s="23">
        <v>234.0</v>
      </c>
      <c r="T88" s="23">
        <v>0.0</v>
      </c>
      <c r="U88" s="23">
        <v>113.0</v>
      </c>
      <c r="V88" s="23">
        <v>0.0</v>
      </c>
      <c r="W88" s="23">
        <v>4043.0</v>
      </c>
      <c r="X88" s="23">
        <v>0.4918</v>
      </c>
      <c r="Y88" s="23">
        <v>0.0306</v>
      </c>
      <c r="Z88" s="23">
        <v>0.0</v>
      </c>
      <c r="AA88" s="23">
        <v>0.2128</v>
      </c>
      <c r="AB88" s="23">
        <v>14.0</v>
      </c>
      <c r="AC88" s="23">
        <v>40.0</v>
      </c>
      <c r="AD88" s="23">
        <v>30.0</v>
      </c>
      <c r="AE88" s="23">
        <v>0.0</v>
      </c>
      <c r="AF88" s="23">
        <v>10.0</v>
      </c>
      <c r="AG88" s="23">
        <v>0.0</v>
      </c>
      <c r="AH88" s="23">
        <v>0.0</v>
      </c>
      <c r="AI88" s="23">
        <v>0.0052</v>
      </c>
      <c r="AJ88" s="23">
        <v>0.0032</v>
      </c>
      <c r="AK88" s="23">
        <v>0.0015</v>
      </c>
      <c r="AL88" s="23">
        <v>0.0</v>
      </c>
      <c r="AM88" s="23">
        <v>0.0</v>
      </c>
      <c r="AN88" s="23">
        <v>1.0</v>
      </c>
      <c r="AO88" s="23">
        <v>6000.0</v>
      </c>
      <c r="AP88" s="23">
        <v>3600.0</v>
      </c>
      <c r="AQ88" s="23">
        <v>0.0</v>
      </c>
      <c r="AR88" s="23">
        <v>0.0</v>
      </c>
      <c r="AS88" s="23" t="s">
        <v>1479</v>
      </c>
      <c r="AT88" s="23" t="s">
        <v>1480</v>
      </c>
    </row>
    <row r="89">
      <c r="A89" s="23" t="str">
        <f t="shared" si="2"/>
        <v>OK</v>
      </c>
      <c r="B89" s="23" t="s">
        <v>58</v>
      </c>
      <c r="C89" s="23" t="s">
        <v>58</v>
      </c>
      <c r="D89" s="23">
        <v>1.0</v>
      </c>
      <c r="E89" s="23">
        <v>21.0</v>
      </c>
      <c r="F89" s="23">
        <v>30.0</v>
      </c>
      <c r="G89" s="23">
        <v>1.0</v>
      </c>
      <c r="H89" s="23">
        <v>10.0</v>
      </c>
      <c r="I89" s="23">
        <v>82200.0</v>
      </c>
      <c r="J89" s="23">
        <v>78956.153846</v>
      </c>
      <c r="K89" s="23">
        <v>3.946285</v>
      </c>
      <c r="L89" s="23">
        <v>2.0</v>
      </c>
      <c r="M89" s="23">
        <v>1.0</v>
      </c>
      <c r="N89" s="23">
        <v>177600.0</v>
      </c>
      <c r="O89" s="23">
        <v>3600.0734</v>
      </c>
      <c r="P89" s="23">
        <v>468.0</v>
      </c>
      <c r="Q89" s="23">
        <v>18268.0</v>
      </c>
      <c r="R89" s="23">
        <v>18639.0</v>
      </c>
      <c r="S89" s="23">
        <v>3911.0</v>
      </c>
      <c r="T89" s="23">
        <v>3.0</v>
      </c>
      <c r="U89" s="23">
        <v>911.0</v>
      </c>
      <c r="V89" s="23">
        <v>0.0</v>
      </c>
      <c r="W89" s="23">
        <v>13814.0</v>
      </c>
      <c r="X89" s="23">
        <v>2.456</v>
      </c>
      <c r="Y89" s="23">
        <v>0.3286</v>
      </c>
      <c r="Z89" s="23">
        <v>0.0</v>
      </c>
      <c r="AA89" s="23">
        <v>0.7558</v>
      </c>
      <c r="AB89" s="23">
        <v>8.0</v>
      </c>
      <c r="AC89" s="23">
        <v>37.0</v>
      </c>
      <c r="AD89" s="23">
        <v>35.0</v>
      </c>
      <c r="AE89" s="23">
        <v>0.0</v>
      </c>
      <c r="AF89" s="23">
        <v>2.0</v>
      </c>
      <c r="AG89" s="23">
        <v>0.0</v>
      </c>
      <c r="AH89" s="23">
        <v>0.0</v>
      </c>
      <c r="AI89" s="23">
        <v>0.0031</v>
      </c>
      <c r="AJ89" s="23">
        <v>0.0021</v>
      </c>
      <c r="AK89" s="23">
        <v>7.0E-4</v>
      </c>
      <c r="AL89" s="23">
        <v>0.0</v>
      </c>
      <c r="AM89" s="23">
        <v>0.0</v>
      </c>
      <c r="AN89" s="23">
        <v>2.0</v>
      </c>
      <c r="AO89" s="23">
        <v>6000.0</v>
      </c>
      <c r="AP89" s="23">
        <v>3600.0</v>
      </c>
      <c r="AQ89" s="23">
        <v>0.0</v>
      </c>
      <c r="AR89" s="23">
        <v>0.0</v>
      </c>
      <c r="AS89" s="23" t="s">
        <v>1479</v>
      </c>
      <c r="AT89" s="23" t="s">
        <v>1481</v>
      </c>
    </row>
    <row r="90">
      <c r="A90" s="23" t="str">
        <f t="shared" si="2"/>
        <v>OK</v>
      </c>
      <c r="B90" s="23" t="s">
        <v>59</v>
      </c>
      <c r="C90" s="23" t="s">
        <v>59</v>
      </c>
      <c r="D90" s="23">
        <v>0.0</v>
      </c>
      <c r="E90" s="23">
        <v>21.0</v>
      </c>
      <c r="F90" s="23">
        <v>20.0</v>
      </c>
      <c r="G90" s="23">
        <v>1.0</v>
      </c>
      <c r="H90" s="23">
        <v>10.0</v>
      </c>
      <c r="I90" s="23" t="s">
        <v>134</v>
      </c>
      <c r="J90" s="23">
        <v>0.0</v>
      </c>
      <c r="K90" s="23" t="s">
        <v>134</v>
      </c>
      <c r="L90" s="23">
        <v>-1.0</v>
      </c>
      <c r="M90" s="23">
        <v>-1.0</v>
      </c>
      <c r="N90" s="23">
        <v>0.0</v>
      </c>
      <c r="O90" s="23">
        <v>0.0</v>
      </c>
      <c r="P90" s="23">
        <v>0.0</v>
      </c>
      <c r="Q90" s="23" t="s">
        <v>133</v>
      </c>
      <c r="R90" s="23" t="s">
        <v>133</v>
      </c>
      <c r="S90" s="23" t="s">
        <v>133</v>
      </c>
      <c r="T90" s="23" t="s">
        <v>133</v>
      </c>
      <c r="U90" s="23" t="s">
        <v>133</v>
      </c>
      <c r="V90" s="23" t="s">
        <v>133</v>
      </c>
      <c r="W90" s="23" t="s">
        <v>133</v>
      </c>
      <c r="X90" s="23" t="s">
        <v>133</v>
      </c>
      <c r="Y90" s="23" t="s">
        <v>133</v>
      </c>
      <c r="Z90" s="23" t="s">
        <v>133</v>
      </c>
      <c r="AA90" s="23" t="s">
        <v>133</v>
      </c>
      <c r="AB90" s="23" t="s">
        <v>133</v>
      </c>
      <c r="AC90" s="23" t="s">
        <v>133</v>
      </c>
      <c r="AD90" s="23" t="s">
        <v>133</v>
      </c>
      <c r="AE90" s="23" t="s">
        <v>133</v>
      </c>
      <c r="AF90" s="23" t="s">
        <v>133</v>
      </c>
      <c r="AG90" s="23" t="s">
        <v>133</v>
      </c>
      <c r="AH90" s="23" t="s">
        <v>133</v>
      </c>
      <c r="AI90" s="23" t="s">
        <v>133</v>
      </c>
      <c r="AJ90" s="23" t="s">
        <v>133</v>
      </c>
      <c r="AK90" s="23" t="s">
        <v>133</v>
      </c>
      <c r="AL90" s="23" t="s">
        <v>133</v>
      </c>
      <c r="AM90" s="23" t="s">
        <v>133</v>
      </c>
      <c r="AN90" s="23" t="s">
        <v>133</v>
      </c>
      <c r="AO90" s="23">
        <v>6000.0</v>
      </c>
      <c r="AP90" s="23">
        <v>3600.0</v>
      </c>
      <c r="AQ90" s="23">
        <v>0.0</v>
      </c>
      <c r="AR90" s="23">
        <v>0.0</v>
      </c>
      <c r="AS90" s="23" t="s">
        <v>1479</v>
      </c>
      <c r="AT90" s="23" t="s">
        <v>1440</v>
      </c>
    </row>
    <row r="91">
      <c r="A91" s="23" t="str">
        <f t="shared" si="2"/>
        <v>OK</v>
      </c>
      <c r="B91" s="23" t="s">
        <v>60</v>
      </c>
      <c r="C91" s="23" t="s">
        <v>60</v>
      </c>
      <c r="D91" s="23">
        <v>1.0</v>
      </c>
      <c r="E91" s="23">
        <v>21.0</v>
      </c>
      <c r="F91" s="23">
        <v>30.0</v>
      </c>
      <c r="G91" s="23">
        <v>1.0</v>
      </c>
      <c r="H91" s="23">
        <v>10.0</v>
      </c>
      <c r="I91" s="23">
        <v>16202.0</v>
      </c>
      <c r="J91" s="23">
        <v>16202.0</v>
      </c>
      <c r="K91" s="23">
        <v>0.0</v>
      </c>
      <c r="L91" s="23">
        <v>1.0</v>
      </c>
      <c r="M91" s="23">
        <v>1.0</v>
      </c>
      <c r="N91" s="23">
        <v>0.0</v>
      </c>
      <c r="O91" s="23">
        <v>0.0115</v>
      </c>
      <c r="P91" s="23">
        <v>0.0</v>
      </c>
      <c r="Q91" s="23">
        <v>3.0</v>
      </c>
      <c r="R91" s="23">
        <v>3.0</v>
      </c>
      <c r="S91" s="23">
        <v>3.0</v>
      </c>
      <c r="T91" s="23">
        <v>0.0</v>
      </c>
      <c r="U91" s="23">
        <v>0.0</v>
      </c>
      <c r="V91" s="23">
        <v>0.0</v>
      </c>
      <c r="W91" s="23">
        <v>0.0</v>
      </c>
      <c r="X91" s="23">
        <v>2.0E-4</v>
      </c>
      <c r="Y91" s="23">
        <v>1.0E-4</v>
      </c>
      <c r="Z91" s="23">
        <v>0.0</v>
      </c>
      <c r="AA91" s="23">
        <v>0.0</v>
      </c>
      <c r="AB91" s="23">
        <v>0.0</v>
      </c>
      <c r="AC91" s="23">
        <v>0.0</v>
      </c>
      <c r="AD91" s="23">
        <v>0.0</v>
      </c>
      <c r="AE91" s="23">
        <v>0.0</v>
      </c>
      <c r="AF91" s="23">
        <v>0.0</v>
      </c>
      <c r="AG91" s="23">
        <v>0.0</v>
      </c>
      <c r="AH91" s="23">
        <v>0.0</v>
      </c>
      <c r="AI91" s="23">
        <v>0.0</v>
      </c>
      <c r="AJ91" s="23">
        <v>0.0</v>
      </c>
      <c r="AK91" s="23">
        <v>0.0</v>
      </c>
      <c r="AL91" s="23">
        <v>0.0</v>
      </c>
      <c r="AM91" s="23">
        <v>0.0</v>
      </c>
      <c r="AN91" s="23">
        <v>1.0</v>
      </c>
      <c r="AO91" s="23">
        <v>6000.0</v>
      </c>
      <c r="AP91" s="23">
        <v>3600.0</v>
      </c>
      <c r="AQ91" s="23">
        <v>0.0</v>
      </c>
      <c r="AR91" s="23">
        <v>0.0</v>
      </c>
      <c r="AS91" s="23" t="s">
        <v>1479</v>
      </c>
      <c r="AT91" s="23" t="s">
        <v>1440</v>
      </c>
    </row>
    <row r="92">
      <c r="A92" s="23" t="str">
        <f t="shared" si="2"/>
        <v>OK</v>
      </c>
      <c r="B92" s="23" t="s">
        <v>61</v>
      </c>
      <c r="C92" s="23" t="s">
        <v>61</v>
      </c>
      <c r="D92" s="23">
        <v>1.0</v>
      </c>
      <c r="E92" s="23">
        <v>21.0</v>
      </c>
      <c r="F92" s="23">
        <v>20.0</v>
      </c>
      <c r="G92" s="23">
        <v>1.0</v>
      </c>
      <c r="H92" s="23">
        <v>10.0</v>
      </c>
      <c r="I92" s="23">
        <v>16202.0</v>
      </c>
      <c r="J92" s="23">
        <v>16202.0</v>
      </c>
      <c r="K92" s="23">
        <v>0.0</v>
      </c>
      <c r="L92" s="23">
        <v>1.0</v>
      </c>
      <c r="M92" s="23">
        <v>1.0</v>
      </c>
      <c r="N92" s="23">
        <v>0.0</v>
      </c>
      <c r="O92" s="23">
        <v>0.0191</v>
      </c>
      <c r="P92" s="23">
        <v>0.0</v>
      </c>
      <c r="Q92" s="23">
        <v>3.0</v>
      </c>
      <c r="R92" s="23">
        <v>3.0</v>
      </c>
      <c r="S92" s="23">
        <v>3.0</v>
      </c>
      <c r="T92" s="23">
        <v>0.0</v>
      </c>
      <c r="U92" s="23">
        <v>0.0</v>
      </c>
      <c r="V92" s="23">
        <v>0.0</v>
      </c>
      <c r="W92" s="23">
        <v>0.0</v>
      </c>
      <c r="X92" s="23">
        <v>3.0E-4</v>
      </c>
      <c r="Y92" s="23">
        <v>2.0E-4</v>
      </c>
      <c r="Z92" s="23">
        <v>0.0</v>
      </c>
      <c r="AA92" s="23">
        <v>0.0</v>
      </c>
      <c r="AB92" s="23">
        <v>0.0</v>
      </c>
      <c r="AC92" s="23">
        <v>0.0</v>
      </c>
      <c r="AD92" s="23">
        <v>0.0</v>
      </c>
      <c r="AE92" s="23">
        <v>0.0</v>
      </c>
      <c r="AF92" s="23">
        <v>0.0</v>
      </c>
      <c r="AG92" s="23">
        <v>0.0</v>
      </c>
      <c r="AH92" s="23">
        <v>0.0</v>
      </c>
      <c r="AI92" s="23">
        <v>0.0</v>
      </c>
      <c r="AJ92" s="23">
        <v>0.0</v>
      </c>
      <c r="AK92" s="23">
        <v>0.0</v>
      </c>
      <c r="AL92" s="23">
        <v>0.0</v>
      </c>
      <c r="AM92" s="23">
        <v>0.0</v>
      </c>
      <c r="AN92" s="23">
        <v>1.0</v>
      </c>
      <c r="AO92" s="23">
        <v>6000.0</v>
      </c>
      <c r="AP92" s="23">
        <v>3600.0</v>
      </c>
      <c r="AQ92" s="23">
        <v>0.0</v>
      </c>
      <c r="AR92" s="23">
        <v>0.0</v>
      </c>
      <c r="AS92" s="23" t="s">
        <v>1479</v>
      </c>
      <c r="AT92" s="23" t="s">
        <v>1441</v>
      </c>
    </row>
    <row r="93">
      <c r="A93" s="23" t="str">
        <f t="shared" si="2"/>
        <v>OK</v>
      </c>
      <c r="B93" s="23" t="s">
        <v>62</v>
      </c>
      <c r="C93" s="23" t="s">
        <v>62</v>
      </c>
      <c r="D93" s="23">
        <v>1.0</v>
      </c>
      <c r="E93" s="23">
        <v>21.0</v>
      </c>
      <c r="F93" s="23">
        <v>10.0</v>
      </c>
      <c r="G93" s="23">
        <v>1.0</v>
      </c>
      <c r="H93" s="23">
        <v>10.0</v>
      </c>
      <c r="I93" s="23">
        <v>19529.0</v>
      </c>
      <c r="J93" s="23">
        <v>19529.0</v>
      </c>
      <c r="K93" s="23">
        <v>0.0</v>
      </c>
      <c r="L93" s="23">
        <v>1.0</v>
      </c>
      <c r="M93" s="23">
        <v>1.0</v>
      </c>
      <c r="N93" s="23">
        <v>12530.0</v>
      </c>
      <c r="O93" s="23">
        <v>27.8341</v>
      </c>
      <c r="P93" s="23">
        <v>52.0</v>
      </c>
      <c r="Q93" s="23">
        <v>1506.0</v>
      </c>
      <c r="R93" s="23">
        <v>1571.0</v>
      </c>
      <c r="S93" s="23">
        <v>267.0</v>
      </c>
      <c r="T93" s="23">
        <v>6.0</v>
      </c>
      <c r="U93" s="23">
        <v>125.0</v>
      </c>
      <c r="V93" s="23">
        <v>0.0</v>
      </c>
      <c r="W93" s="23">
        <v>1173.0</v>
      </c>
      <c r="X93" s="23">
        <v>0.1543</v>
      </c>
      <c r="Y93" s="23">
        <v>0.0185</v>
      </c>
      <c r="Z93" s="23">
        <v>0.0</v>
      </c>
      <c r="AA93" s="23">
        <v>0.0582</v>
      </c>
      <c r="AB93" s="23">
        <v>1.0</v>
      </c>
      <c r="AC93" s="23">
        <v>6.0</v>
      </c>
      <c r="AD93" s="23">
        <v>6.0</v>
      </c>
      <c r="AE93" s="23">
        <v>0.0</v>
      </c>
      <c r="AF93" s="23">
        <v>0.0</v>
      </c>
      <c r="AG93" s="23">
        <v>0.0</v>
      </c>
      <c r="AH93" s="23">
        <v>0.0</v>
      </c>
      <c r="AI93" s="23">
        <v>3.0E-4</v>
      </c>
      <c r="AJ93" s="23">
        <v>2.0E-4</v>
      </c>
      <c r="AK93" s="23">
        <v>0.0</v>
      </c>
      <c r="AL93" s="23">
        <v>0.0</v>
      </c>
      <c r="AM93" s="23">
        <v>0.0</v>
      </c>
      <c r="AN93" s="23">
        <v>1.0</v>
      </c>
      <c r="AO93" s="23">
        <v>6000.0</v>
      </c>
      <c r="AP93" s="23">
        <v>3600.0</v>
      </c>
      <c r="AQ93" s="23">
        <v>0.0</v>
      </c>
      <c r="AR93" s="23">
        <v>0.0</v>
      </c>
      <c r="AS93" s="23" t="s">
        <v>1479</v>
      </c>
      <c r="AT93" s="23" t="s">
        <v>1442</v>
      </c>
    </row>
    <row r="94">
      <c r="A94" s="23" t="str">
        <f t="shared" si="2"/>
        <v>OK</v>
      </c>
      <c r="B94" s="23" t="s">
        <v>63</v>
      </c>
      <c r="C94" s="23" t="s">
        <v>63</v>
      </c>
      <c r="D94" s="23">
        <v>1.0</v>
      </c>
      <c r="E94" s="23">
        <v>23.0</v>
      </c>
      <c r="F94" s="23">
        <v>30.0</v>
      </c>
      <c r="G94" s="23">
        <v>1.0</v>
      </c>
      <c r="H94" s="23">
        <v>10.0</v>
      </c>
      <c r="I94" s="23">
        <v>23315.0</v>
      </c>
      <c r="J94" s="23">
        <v>23315.0</v>
      </c>
      <c r="K94" s="23">
        <v>0.0</v>
      </c>
      <c r="L94" s="23">
        <v>1.0</v>
      </c>
      <c r="M94" s="23">
        <v>1.0</v>
      </c>
      <c r="N94" s="23">
        <v>6.0</v>
      </c>
      <c r="O94" s="23">
        <v>0.0614</v>
      </c>
      <c r="P94" s="23">
        <v>0.0</v>
      </c>
      <c r="Q94" s="23">
        <v>26.0</v>
      </c>
      <c r="R94" s="23">
        <v>40.0</v>
      </c>
      <c r="S94" s="23">
        <v>14.0</v>
      </c>
      <c r="T94" s="23">
        <v>5.0</v>
      </c>
      <c r="U94" s="23">
        <v>20.0</v>
      </c>
      <c r="V94" s="23">
        <v>0.0</v>
      </c>
      <c r="W94" s="23">
        <v>1.0</v>
      </c>
      <c r="X94" s="23">
        <v>0.002</v>
      </c>
      <c r="Y94" s="23">
        <v>6.0E-4</v>
      </c>
      <c r="Z94" s="23">
        <v>0.0</v>
      </c>
      <c r="AA94" s="23">
        <v>6.0E-4</v>
      </c>
      <c r="AB94" s="23">
        <v>5.0</v>
      </c>
      <c r="AC94" s="23">
        <v>4.0</v>
      </c>
      <c r="AD94" s="23">
        <v>0.0</v>
      </c>
      <c r="AE94" s="23">
        <v>0.0</v>
      </c>
      <c r="AF94" s="23">
        <v>4.0</v>
      </c>
      <c r="AG94" s="23">
        <v>0.0</v>
      </c>
      <c r="AH94" s="23">
        <v>0.0</v>
      </c>
      <c r="AI94" s="23">
        <v>0.002</v>
      </c>
      <c r="AJ94" s="23">
        <v>0.0011</v>
      </c>
      <c r="AK94" s="23">
        <v>7.0E-4</v>
      </c>
      <c r="AL94" s="23">
        <v>0.0</v>
      </c>
      <c r="AM94" s="23">
        <v>0.0</v>
      </c>
      <c r="AN94" s="23">
        <v>2.0</v>
      </c>
      <c r="AO94" s="23">
        <v>6000.0</v>
      </c>
      <c r="AP94" s="23">
        <v>3600.0</v>
      </c>
      <c r="AQ94" s="23">
        <v>0.0</v>
      </c>
      <c r="AR94" s="23">
        <v>0.0</v>
      </c>
      <c r="AS94" s="23" t="s">
        <v>1479</v>
      </c>
      <c r="AT94" s="23" t="s">
        <v>1443</v>
      </c>
    </row>
    <row r="95">
      <c r="A95" s="23" t="str">
        <f t="shared" si="2"/>
        <v>OK</v>
      </c>
      <c r="B95" s="23" t="s">
        <v>64</v>
      </c>
      <c r="C95" s="23" t="s">
        <v>64</v>
      </c>
      <c r="D95" s="23">
        <v>1.0</v>
      </c>
      <c r="E95" s="23">
        <v>23.0</v>
      </c>
      <c r="F95" s="23">
        <v>20.0</v>
      </c>
      <c r="G95" s="23">
        <v>1.0</v>
      </c>
      <c r="H95" s="23">
        <v>10.0</v>
      </c>
      <c r="I95" s="23">
        <v>30659.0</v>
      </c>
      <c r="J95" s="23">
        <v>23481.454546</v>
      </c>
      <c r="K95" s="23">
        <v>23.410892</v>
      </c>
      <c r="L95" s="23">
        <v>2.0</v>
      </c>
      <c r="M95" s="23">
        <v>1.0</v>
      </c>
      <c r="N95" s="23">
        <v>161941.0</v>
      </c>
      <c r="O95" s="23">
        <v>3600.0704</v>
      </c>
      <c r="P95" s="23">
        <v>12.0</v>
      </c>
      <c r="Q95" s="23">
        <v>7139.0</v>
      </c>
      <c r="R95" s="23">
        <v>12010.0</v>
      </c>
      <c r="S95" s="23">
        <v>1872.0</v>
      </c>
      <c r="T95" s="23">
        <v>1348.0</v>
      </c>
      <c r="U95" s="23">
        <v>8474.0</v>
      </c>
      <c r="V95" s="23">
        <v>0.0</v>
      </c>
      <c r="W95" s="23">
        <v>316.0</v>
      </c>
      <c r="X95" s="23">
        <v>1.1712</v>
      </c>
      <c r="Y95" s="23">
        <v>0.2436</v>
      </c>
      <c r="Z95" s="23">
        <v>0.0</v>
      </c>
      <c r="AA95" s="23">
        <v>0.4255</v>
      </c>
      <c r="AB95" s="23">
        <v>1.0</v>
      </c>
      <c r="AC95" s="23">
        <v>38.0</v>
      </c>
      <c r="AD95" s="23">
        <v>11.0</v>
      </c>
      <c r="AE95" s="23">
        <v>27.0</v>
      </c>
      <c r="AF95" s="23">
        <v>0.0</v>
      </c>
      <c r="AG95" s="23">
        <v>0.0</v>
      </c>
      <c r="AH95" s="23">
        <v>0.0</v>
      </c>
      <c r="AI95" s="23">
        <v>0.0016</v>
      </c>
      <c r="AJ95" s="23">
        <v>0.0015</v>
      </c>
      <c r="AK95" s="23">
        <v>0.0</v>
      </c>
      <c r="AL95" s="23">
        <v>0.0</v>
      </c>
      <c r="AM95" s="23">
        <v>0.0</v>
      </c>
      <c r="AN95" s="23">
        <v>3.0</v>
      </c>
      <c r="AO95" s="23">
        <v>6000.0</v>
      </c>
      <c r="AP95" s="23">
        <v>3600.0</v>
      </c>
      <c r="AQ95" s="23">
        <v>0.0</v>
      </c>
      <c r="AR95" s="23">
        <v>0.0</v>
      </c>
      <c r="AS95" s="23" t="s">
        <v>1479</v>
      </c>
      <c r="AT95" s="23" t="s">
        <v>1482</v>
      </c>
    </row>
    <row r="96">
      <c r="A96" s="23" t="str">
        <f t="shared" si="2"/>
        <v>OK</v>
      </c>
      <c r="B96" s="23" t="s">
        <v>65</v>
      </c>
      <c r="C96" s="23" t="s">
        <v>65</v>
      </c>
      <c r="D96" s="23">
        <v>1.0</v>
      </c>
      <c r="E96" s="23">
        <v>23.0</v>
      </c>
      <c r="F96" s="23">
        <v>10.0</v>
      </c>
      <c r="G96" s="23">
        <v>1.0</v>
      </c>
      <c r="H96" s="23">
        <v>10.0</v>
      </c>
      <c r="I96" s="23">
        <v>46061.0</v>
      </c>
      <c r="J96" s="23">
        <v>43759.0</v>
      </c>
      <c r="K96" s="23">
        <v>4.99772</v>
      </c>
      <c r="L96" s="23">
        <v>2.0</v>
      </c>
      <c r="M96" s="23">
        <v>1.0</v>
      </c>
      <c r="N96" s="23">
        <v>338294.0</v>
      </c>
      <c r="O96" s="23">
        <v>3600.0069</v>
      </c>
      <c r="P96" s="23">
        <v>584.0</v>
      </c>
      <c r="Q96" s="23">
        <v>2921.0</v>
      </c>
      <c r="R96" s="23">
        <v>8083.0</v>
      </c>
      <c r="S96" s="23">
        <v>117.0</v>
      </c>
      <c r="T96" s="23">
        <v>4.0</v>
      </c>
      <c r="U96" s="23">
        <v>7417.0</v>
      </c>
      <c r="V96" s="23">
        <v>0.0</v>
      </c>
      <c r="W96" s="23">
        <v>545.0</v>
      </c>
      <c r="X96" s="23">
        <v>0.4564</v>
      </c>
      <c r="Y96" s="23">
        <v>0.0253</v>
      </c>
      <c r="Z96" s="23">
        <v>0.0</v>
      </c>
      <c r="AA96" s="23">
        <v>0.2842</v>
      </c>
      <c r="AB96" s="23">
        <v>28.0</v>
      </c>
      <c r="AC96" s="23">
        <v>134.0</v>
      </c>
      <c r="AD96" s="23">
        <v>26.0</v>
      </c>
      <c r="AE96" s="23">
        <v>56.0</v>
      </c>
      <c r="AF96" s="23">
        <v>52.0</v>
      </c>
      <c r="AG96" s="23">
        <v>0.0</v>
      </c>
      <c r="AH96" s="23">
        <v>0.0</v>
      </c>
      <c r="AI96" s="23">
        <v>0.016</v>
      </c>
      <c r="AJ96" s="23">
        <v>0.0095</v>
      </c>
      <c r="AK96" s="23">
        <v>0.0054</v>
      </c>
      <c r="AL96" s="23">
        <v>0.0</v>
      </c>
      <c r="AM96" s="23">
        <v>0.0</v>
      </c>
      <c r="AN96" s="23">
        <v>5.0</v>
      </c>
      <c r="AO96" s="23">
        <v>6000.0</v>
      </c>
      <c r="AP96" s="23">
        <v>3600.0</v>
      </c>
      <c r="AQ96" s="23">
        <v>0.0</v>
      </c>
      <c r="AR96" s="23">
        <v>0.0</v>
      </c>
      <c r="AS96" s="23" t="s">
        <v>1479</v>
      </c>
      <c r="AT96" s="23" t="s">
        <v>1483</v>
      </c>
    </row>
    <row r="97">
      <c r="A97" s="23" t="str">
        <f t="shared" si="2"/>
        <v>OK</v>
      </c>
      <c r="B97" s="23" t="s">
        <v>66</v>
      </c>
      <c r="C97" s="23" t="s">
        <v>66</v>
      </c>
      <c r="D97" s="23">
        <v>1.0</v>
      </c>
      <c r="E97" s="23">
        <v>27.0</v>
      </c>
      <c r="F97" s="23">
        <v>30.0</v>
      </c>
      <c r="G97" s="23">
        <v>1.0</v>
      </c>
      <c r="H97" s="23">
        <v>10.0</v>
      </c>
      <c r="I97" s="23">
        <v>30300.0</v>
      </c>
      <c r="J97" s="23">
        <v>30300.0</v>
      </c>
      <c r="K97" s="23">
        <v>0.0</v>
      </c>
      <c r="L97" s="23">
        <v>1.0</v>
      </c>
      <c r="M97" s="23">
        <v>1.0</v>
      </c>
      <c r="N97" s="23">
        <v>3.0</v>
      </c>
      <c r="O97" s="23">
        <v>0.072</v>
      </c>
      <c r="P97" s="23">
        <v>0.0</v>
      </c>
      <c r="Q97" s="23">
        <v>20.0</v>
      </c>
      <c r="R97" s="23">
        <v>22.0</v>
      </c>
      <c r="S97" s="23">
        <v>8.0</v>
      </c>
      <c r="T97" s="23">
        <v>0.0</v>
      </c>
      <c r="U97" s="23">
        <v>14.0</v>
      </c>
      <c r="V97" s="23">
        <v>0.0</v>
      </c>
      <c r="W97" s="23">
        <v>0.0</v>
      </c>
      <c r="X97" s="23">
        <v>0.0015</v>
      </c>
      <c r="Y97" s="23">
        <v>3.0E-4</v>
      </c>
      <c r="Z97" s="23">
        <v>0.0</v>
      </c>
      <c r="AA97" s="23">
        <v>6.0E-4</v>
      </c>
      <c r="AB97" s="23">
        <v>10.0</v>
      </c>
      <c r="AC97" s="23">
        <v>72.0</v>
      </c>
      <c r="AD97" s="23">
        <v>65.0</v>
      </c>
      <c r="AE97" s="23">
        <v>0.0</v>
      </c>
      <c r="AF97" s="23">
        <v>7.0</v>
      </c>
      <c r="AG97" s="23">
        <v>0.0</v>
      </c>
      <c r="AH97" s="23">
        <v>0.0</v>
      </c>
      <c r="AI97" s="23">
        <v>0.0056</v>
      </c>
      <c r="AJ97" s="23">
        <v>0.0042</v>
      </c>
      <c r="AK97" s="23">
        <v>0.0011</v>
      </c>
      <c r="AL97" s="23">
        <v>0.0</v>
      </c>
      <c r="AM97" s="23">
        <v>0.0</v>
      </c>
      <c r="AN97" s="23">
        <v>2.0</v>
      </c>
      <c r="AO97" s="23">
        <v>6000.0</v>
      </c>
      <c r="AP97" s="23">
        <v>3600.0</v>
      </c>
      <c r="AQ97" s="23">
        <v>1.0</v>
      </c>
      <c r="AR97" s="23">
        <v>0.0</v>
      </c>
      <c r="AS97" s="23" t="s">
        <v>1479</v>
      </c>
      <c r="AT97" s="23" t="s">
        <v>1446</v>
      </c>
    </row>
    <row r="98">
      <c r="A98" s="23" t="str">
        <f t="shared" si="2"/>
        <v>OK</v>
      </c>
      <c r="B98" s="23" t="s">
        <v>67</v>
      </c>
      <c r="C98" s="23" t="s">
        <v>67</v>
      </c>
      <c r="D98" s="23">
        <v>1.0</v>
      </c>
      <c r="E98" s="23">
        <v>27.0</v>
      </c>
      <c r="F98" s="23">
        <v>20.0</v>
      </c>
      <c r="G98" s="23">
        <v>1.0</v>
      </c>
      <c r="H98" s="23">
        <v>10.0</v>
      </c>
      <c r="I98" s="23">
        <v>31400.0</v>
      </c>
      <c r="J98" s="23">
        <v>31400.0</v>
      </c>
      <c r="K98" s="23">
        <v>0.0</v>
      </c>
      <c r="L98" s="23">
        <v>1.0</v>
      </c>
      <c r="M98" s="23">
        <v>1.0</v>
      </c>
      <c r="N98" s="23">
        <v>3690.0</v>
      </c>
      <c r="O98" s="23">
        <v>18.6754</v>
      </c>
      <c r="P98" s="23">
        <v>104.0</v>
      </c>
      <c r="Q98" s="23">
        <v>1351.0</v>
      </c>
      <c r="R98" s="23">
        <v>2172.0</v>
      </c>
      <c r="S98" s="23">
        <v>596.0</v>
      </c>
      <c r="T98" s="23">
        <v>0.0</v>
      </c>
      <c r="U98" s="23">
        <v>1571.0</v>
      </c>
      <c r="V98" s="23">
        <v>0.0</v>
      </c>
      <c r="W98" s="23">
        <v>5.0</v>
      </c>
      <c r="X98" s="23">
        <v>0.1745</v>
      </c>
      <c r="Y98" s="23">
        <v>0.0375</v>
      </c>
      <c r="Z98" s="23">
        <v>0.0</v>
      </c>
      <c r="AA98" s="23">
        <v>0.0717</v>
      </c>
      <c r="AB98" s="23">
        <v>1.0</v>
      </c>
      <c r="AC98" s="23">
        <v>5.0</v>
      </c>
      <c r="AD98" s="23">
        <v>5.0</v>
      </c>
      <c r="AE98" s="23">
        <v>0.0</v>
      </c>
      <c r="AF98" s="23">
        <v>0.0</v>
      </c>
      <c r="AG98" s="23">
        <v>0.0</v>
      </c>
      <c r="AH98" s="23">
        <v>0.0</v>
      </c>
      <c r="AI98" s="23">
        <v>5.0E-4</v>
      </c>
      <c r="AJ98" s="23">
        <v>5.0E-4</v>
      </c>
      <c r="AK98" s="23">
        <v>0.0</v>
      </c>
      <c r="AL98" s="23">
        <v>0.0</v>
      </c>
      <c r="AM98" s="23">
        <v>0.0</v>
      </c>
      <c r="AN98" s="23">
        <v>3.0</v>
      </c>
      <c r="AO98" s="23">
        <v>6000.0</v>
      </c>
      <c r="AP98" s="23">
        <v>3600.0</v>
      </c>
      <c r="AQ98" s="23">
        <v>1.0</v>
      </c>
      <c r="AR98" s="23">
        <v>0.0</v>
      </c>
      <c r="AS98" s="23" t="s">
        <v>1479</v>
      </c>
      <c r="AT98" s="23" t="s">
        <v>1447</v>
      </c>
    </row>
    <row r="99">
      <c r="A99" s="23" t="str">
        <f t="shared" si="2"/>
        <v>OK</v>
      </c>
      <c r="B99" s="23" t="s">
        <v>68</v>
      </c>
      <c r="C99" s="23" t="s">
        <v>68</v>
      </c>
      <c r="D99" s="23">
        <v>0.0</v>
      </c>
      <c r="E99" s="23">
        <v>27.0</v>
      </c>
      <c r="F99" s="23">
        <v>11.0</v>
      </c>
      <c r="G99" s="23">
        <v>1.0</v>
      </c>
      <c r="H99" s="23">
        <v>10.0</v>
      </c>
      <c r="I99" s="23" t="s">
        <v>134</v>
      </c>
      <c r="J99" s="23">
        <v>0.0</v>
      </c>
      <c r="K99" s="23" t="s">
        <v>134</v>
      </c>
      <c r="L99" s="23">
        <v>-1.0</v>
      </c>
      <c r="M99" s="23">
        <v>-1.0</v>
      </c>
      <c r="N99" s="23">
        <v>0.0</v>
      </c>
      <c r="O99" s="23">
        <v>0.0</v>
      </c>
      <c r="P99" s="23">
        <v>0.0</v>
      </c>
      <c r="Q99" s="23" t="s">
        <v>133</v>
      </c>
      <c r="R99" s="23" t="s">
        <v>133</v>
      </c>
      <c r="S99" s="23" t="s">
        <v>133</v>
      </c>
      <c r="T99" s="23" t="s">
        <v>133</v>
      </c>
      <c r="U99" s="23" t="s">
        <v>133</v>
      </c>
      <c r="V99" s="23" t="s">
        <v>133</v>
      </c>
      <c r="W99" s="23" t="s">
        <v>133</v>
      </c>
      <c r="X99" s="23" t="s">
        <v>133</v>
      </c>
      <c r="Y99" s="23" t="s">
        <v>133</v>
      </c>
      <c r="Z99" s="23" t="s">
        <v>133</v>
      </c>
      <c r="AA99" s="23" t="s">
        <v>133</v>
      </c>
      <c r="AB99" s="23" t="s">
        <v>133</v>
      </c>
      <c r="AC99" s="23" t="s">
        <v>133</v>
      </c>
      <c r="AD99" s="23" t="s">
        <v>133</v>
      </c>
      <c r="AE99" s="23" t="s">
        <v>133</v>
      </c>
      <c r="AF99" s="23" t="s">
        <v>133</v>
      </c>
      <c r="AG99" s="23" t="s">
        <v>133</v>
      </c>
      <c r="AH99" s="23" t="s">
        <v>133</v>
      </c>
      <c r="AI99" s="23" t="s">
        <v>133</v>
      </c>
      <c r="AJ99" s="23" t="s">
        <v>133</v>
      </c>
      <c r="AK99" s="23" t="s">
        <v>133</v>
      </c>
      <c r="AL99" s="23" t="s">
        <v>133</v>
      </c>
      <c r="AM99" s="23" t="s">
        <v>133</v>
      </c>
      <c r="AN99" s="23" t="s">
        <v>133</v>
      </c>
      <c r="AO99" s="23">
        <v>6000.0</v>
      </c>
      <c r="AP99" s="23">
        <v>3600.0</v>
      </c>
      <c r="AQ99" s="23">
        <v>1.0</v>
      </c>
      <c r="AR99" s="23">
        <v>0.0</v>
      </c>
      <c r="AS99" s="23" t="s">
        <v>1479</v>
      </c>
      <c r="AT99" s="23" t="s">
        <v>1448</v>
      </c>
    </row>
    <row r="100">
      <c r="A100" s="23" t="str">
        <f t="shared" si="2"/>
        <v>OK</v>
      </c>
      <c r="B100" s="23" t="s">
        <v>69</v>
      </c>
      <c r="C100" s="23" t="s">
        <v>69</v>
      </c>
      <c r="D100" s="23">
        <v>1.0</v>
      </c>
      <c r="E100" s="23">
        <v>28.0</v>
      </c>
      <c r="F100" s="23">
        <v>30.0</v>
      </c>
      <c r="G100" s="23">
        <v>1.0</v>
      </c>
      <c r="H100" s="23">
        <v>10.0</v>
      </c>
      <c r="I100" s="23">
        <v>62400.0</v>
      </c>
      <c r="J100" s="23">
        <v>62400.0</v>
      </c>
      <c r="K100" s="23">
        <v>0.0</v>
      </c>
      <c r="L100" s="23">
        <v>1.0</v>
      </c>
      <c r="M100" s="23">
        <v>1.0</v>
      </c>
      <c r="N100" s="23">
        <v>474.0</v>
      </c>
      <c r="O100" s="23">
        <v>0.9161</v>
      </c>
      <c r="P100" s="23">
        <v>532.0</v>
      </c>
      <c r="Q100" s="23">
        <v>164.0</v>
      </c>
      <c r="R100" s="23">
        <v>372.0</v>
      </c>
      <c r="S100" s="23">
        <v>31.0</v>
      </c>
      <c r="T100" s="23">
        <v>0.0</v>
      </c>
      <c r="U100" s="23">
        <v>280.0</v>
      </c>
      <c r="V100" s="23">
        <v>0.0</v>
      </c>
      <c r="W100" s="23">
        <v>61.0</v>
      </c>
      <c r="X100" s="23">
        <v>0.0207</v>
      </c>
      <c r="Y100" s="23">
        <v>0.0021</v>
      </c>
      <c r="Z100" s="23">
        <v>0.0</v>
      </c>
      <c r="AA100" s="23">
        <v>0.0118</v>
      </c>
      <c r="AB100" s="23">
        <v>10.0</v>
      </c>
      <c r="AC100" s="23">
        <v>26.0</v>
      </c>
      <c r="AD100" s="23">
        <v>16.0</v>
      </c>
      <c r="AE100" s="23">
        <v>0.0</v>
      </c>
      <c r="AF100" s="23">
        <v>10.0</v>
      </c>
      <c r="AG100" s="23">
        <v>0.0</v>
      </c>
      <c r="AH100" s="23">
        <v>0.0</v>
      </c>
      <c r="AI100" s="23">
        <v>0.0054</v>
      </c>
      <c r="AJ100" s="23">
        <v>0.003</v>
      </c>
      <c r="AK100" s="23">
        <v>0.0019</v>
      </c>
      <c r="AL100" s="23">
        <v>0.0</v>
      </c>
      <c r="AM100" s="23">
        <v>0.0</v>
      </c>
      <c r="AN100" s="23">
        <v>4.0</v>
      </c>
      <c r="AO100" s="23">
        <v>6000.0</v>
      </c>
      <c r="AP100" s="23">
        <v>3600.0</v>
      </c>
      <c r="AQ100" s="23">
        <v>0.0</v>
      </c>
      <c r="AR100" s="23">
        <v>0.0</v>
      </c>
      <c r="AS100" s="23" t="s">
        <v>1479</v>
      </c>
      <c r="AT100" s="23" t="s">
        <v>1448</v>
      </c>
    </row>
    <row r="101">
      <c r="A101" s="23" t="str">
        <f t="shared" si="2"/>
        <v>OK</v>
      </c>
      <c r="B101" s="23" t="s">
        <v>70</v>
      </c>
      <c r="C101" s="23" t="s">
        <v>70</v>
      </c>
      <c r="D101" s="23">
        <v>1.0</v>
      </c>
      <c r="E101" s="23">
        <v>28.0</v>
      </c>
      <c r="F101" s="23">
        <v>20.0</v>
      </c>
      <c r="G101" s="23">
        <v>1.0</v>
      </c>
      <c r="H101" s="23">
        <v>10.0</v>
      </c>
      <c r="I101" s="23">
        <v>71100.0</v>
      </c>
      <c r="J101" s="23">
        <v>69512.5</v>
      </c>
      <c r="K101" s="23">
        <v>2.232771</v>
      </c>
      <c r="L101" s="23">
        <v>2.0</v>
      </c>
      <c r="M101" s="23">
        <v>1.0</v>
      </c>
      <c r="N101" s="23">
        <v>277787.0</v>
      </c>
      <c r="O101" s="23">
        <v>3600.0222</v>
      </c>
      <c r="P101" s="23">
        <v>1208.0</v>
      </c>
      <c r="Q101" s="23">
        <v>5572.0</v>
      </c>
      <c r="R101" s="23">
        <v>8443.0</v>
      </c>
      <c r="S101" s="23">
        <v>768.0</v>
      </c>
      <c r="T101" s="23">
        <v>0.0</v>
      </c>
      <c r="U101" s="23">
        <v>3748.0</v>
      </c>
      <c r="V101" s="23">
        <v>0.0</v>
      </c>
      <c r="W101" s="23">
        <v>3927.0</v>
      </c>
      <c r="X101" s="23">
        <v>0.7489</v>
      </c>
      <c r="Y101" s="23">
        <v>0.0894</v>
      </c>
      <c r="Z101" s="23">
        <v>0.0</v>
      </c>
      <c r="AA101" s="23">
        <v>0.2972</v>
      </c>
      <c r="AB101" s="23">
        <v>17.0</v>
      </c>
      <c r="AC101" s="23">
        <v>28.0</v>
      </c>
      <c r="AD101" s="23">
        <v>15.0</v>
      </c>
      <c r="AE101" s="23">
        <v>0.0</v>
      </c>
      <c r="AF101" s="23">
        <v>13.0</v>
      </c>
      <c r="AG101" s="23">
        <v>0.0</v>
      </c>
      <c r="AH101" s="23">
        <v>0.0</v>
      </c>
      <c r="AI101" s="23">
        <v>0.0105</v>
      </c>
      <c r="AJ101" s="23">
        <v>0.0065</v>
      </c>
      <c r="AK101" s="23">
        <v>0.0031</v>
      </c>
      <c r="AL101" s="23">
        <v>0.0</v>
      </c>
      <c r="AM101" s="23">
        <v>0.0</v>
      </c>
      <c r="AN101" s="23">
        <v>6.0</v>
      </c>
      <c r="AO101" s="23">
        <v>6000.0</v>
      </c>
      <c r="AP101" s="23">
        <v>3600.0</v>
      </c>
      <c r="AQ101" s="23">
        <v>0.0</v>
      </c>
      <c r="AR101" s="23">
        <v>0.0</v>
      </c>
      <c r="AS101" s="23" t="s">
        <v>1479</v>
      </c>
      <c r="AT101" s="23" t="s">
        <v>1484</v>
      </c>
    </row>
    <row r="102">
      <c r="A102" s="23" t="str">
        <f t="shared" si="2"/>
        <v>OK</v>
      </c>
      <c r="B102" s="23" t="s">
        <v>71</v>
      </c>
      <c r="C102" s="23" t="s">
        <v>71</v>
      </c>
      <c r="D102" s="23">
        <v>0.0</v>
      </c>
      <c r="E102" s="23">
        <v>28.0</v>
      </c>
      <c r="F102" s="23">
        <v>18.0</v>
      </c>
      <c r="G102" s="23">
        <v>1.0</v>
      </c>
      <c r="H102" s="23">
        <v>10.0</v>
      </c>
      <c r="I102" s="23" t="s">
        <v>134</v>
      </c>
      <c r="J102" s="23">
        <v>0.0</v>
      </c>
      <c r="K102" s="23" t="s">
        <v>134</v>
      </c>
      <c r="L102" s="23">
        <v>-1.0</v>
      </c>
      <c r="M102" s="23">
        <v>-1.0</v>
      </c>
      <c r="N102" s="23">
        <v>0.0</v>
      </c>
      <c r="O102" s="23">
        <v>0.0</v>
      </c>
      <c r="P102" s="23">
        <v>0.0</v>
      </c>
      <c r="Q102" s="23" t="s">
        <v>133</v>
      </c>
      <c r="R102" s="23" t="s">
        <v>133</v>
      </c>
      <c r="S102" s="23" t="s">
        <v>133</v>
      </c>
      <c r="T102" s="23" t="s">
        <v>133</v>
      </c>
      <c r="U102" s="23" t="s">
        <v>133</v>
      </c>
      <c r="V102" s="23" t="s">
        <v>133</v>
      </c>
      <c r="W102" s="23" t="s">
        <v>133</v>
      </c>
      <c r="X102" s="23" t="s">
        <v>133</v>
      </c>
      <c r="Y102" s="23" t="s">
        <v>133</v>
      </c>
      <c r="Z102" s="23" t="s">
        <v>133</v>
      </c>
      <c r="AA102" s="23" t="s">
        <v>133</v>
      </c>
      <c r="AB102" s="23" t="s">
        <v>133</v>
      </c>
      <c r="AC102" s="23" t="s">
        <v>133</v>
      </c>
      <c r="AD102" s="23" t="s">
        <v>133</v>
      </c>
      <c r="AE102" s="23" t="s">
        <v>133</v>
      </c>
      <c r="AF102" s="23" t="s">
        <v>133</v>
      </c>
      <c r="AG102" s="23" t="s">
        <v>133</v>
      </c>
      <c r="AH102" s="23" t="s">
        <v>133</v>
      </c>
      <c r="AI102" s="23" t="s">
        <v>133</v>
      </c>
      <c r="AJ102" s="23" t="s">
        <v>133</v>
      </c>
      <c r="AK102" s="23" t="s">
        <v>133</v>
      </c>
      <c r="AL102" s="23" t="s">
        <v>133</v>
      </c>
      <c r="AM102" s="23" t="s">
        <v>133</v>
      </c>
      <c r="AN102" s="23" t="s">
        <v>133</v>
      </c>
      <c r="AO102" s="23">
        <v>6000.0</v>
      </c>
      <c r="AP102" s="23">
        <v>3600.0</v>
      </c>
      <c r="AQ102" s="23">
        <v>0.0</v>
      </c>
      <c r="AR102" s="23">
        <v>0.0</v>
      </c>
      <c r="AS102" s="23" t="s">
        <v>1479</v>
      </c>
      <c r="AT102" s="23" t="s">
        <v>1450</v>
      </c>
    </row>
    <row r="103">
      <c r="A103" s="23" t="str">
        <f t="shared" si="2"/>
        <v>OK</v>
      </c>
      <c r="B103" s="23" t="s">
        <v>72</v>
      </c>
      <c r="C103" s="23" t="s">
        <v>72</v>
      </c>
      <c r="D103" s="23">
        <v>1.0</v>
      </c>
      <c r="E103" s="23">
        <v>28.0</v>
      </c>
      <c r="F103" s="23">
        <v>30.0</v>
      </c>
      <c r="G103" s="23">
        <v>1.0</v>
      </c>
      <c r="H103" s="23">
        <v>10.0</v>
      </c>
      <c r="I103" s="23">
        <v>29246.0</v>
      </c>
      <c r="J103" s="23">
        <v>29246.0</v>
      </c>
      <c r="K103" s="23">
        <v>0.0</v>
      </c>
      <c r="L103" s="23">
        <v>1.0</v>
      </c>
      <c r="M103" s="23">
        <v>1.0</v>
      </c>
      <c r="N103" s="23">
        <v>0.0</v>
      </c>
      <c r="O103" s="23">
        <v>0.0221</v>
      </c>
      <c r="P103" s="23">
        <v>0.0</v>
      </c>
      <c r="Q103" s="23">
        <v>3.0</v>
      </c>
      <c r="R103" s="23">
        <v>2.0</v>
      </c>
      <c r="S103" s="23">
        <v>2.0</v>
      </c>
      <c r="T103" s="23">
        <v>0.0</v>
      </c>
      <c r="U103" s="23">
        <v>0.0</v>
      </c>
      <c r="V103" s="23">
        <v>0.0</v>
      </c>
      <c r="W103" s="23">
        <v>0.0</v>
      </c>
      <c r="X103" s="23">
        <v>3.0E-4</v>
      </c>
      <c r="Y103" s="23">
        <v>1.0E-4</v>
      </c>
      <c r="Z103" s="23">
        <v>0.0</v>
      </c>
      <c r="AA103" s="23">
        <v>0.0</v>
      </c>
      <c r="AB103" s="23">
        <v>0.0</v>
      </c>
      <c r="AC103" s="23">
        <v>0.0</v>
      </c>
      <c r="AD103" s="23">
        <v>0.0</v>
      </c>
      <c r="AE103" s="23">
        <v>0.0</v>
      </c>
      <c r="AF103" s="23">
        <v>0.0</v>
      </c>
      <c r="AG103" s="23">
        <v>0.0</v>
      </c>
      <c r="AH103" s="23">
        <v>0.0</v>
      </c>
      <c r="AI103" s="23">
        <v>0.0</v>
      </c>
      <c r="AJ103" s="23">
        <v>0.0</v>
      </c>
      <c r="AK103" s="23">
        <v>0.0</v>
      </c>
      <c r="AL103" s="23">
        <v>0.0</v>
      </c>
      <c r="AM103" s="23">
        <v>0.0</v>
      </c>
      <c r="AN103" s="23">
        <v>1.0</v>
      </c>
      <c r="AO103" s="23">
        <v>6000.0</v>
      </c>
      <c r="AP103" s="23">
        <v>3600.0</v>
      </c>
      <c r="AQ103" s="23">
        <v>0.0</v>
      </c>
      <c r="AR103" s="23">
        <v>0.0</v>
      </c>
      <c r="AS103" s="23" t="s">
        <v>1479</v>
      </c>
      <c r="AT103" s="23" t="s">
        <v>1450</v>
      </c>
    </row>
    <row r="104">
      <c r="A104" s="23" t="str">
        <f t="shared" si="2"/>
        <v>OK</v>
      </c>
      <c r="B104" s="23" t="s">
        <v>73</v>
      </c>
      <c r="C104" s="23" t="s">
        <v>73</v>
      </c>
      <c r="D104" s="23">
        <v>1.0</v>
      </c>
      <c r="E104" s="23">
        <v>28.0</v>
      </c>
      <c r="F104" s="23">
        <v>20.0</v>
      </c>
      <c r="G104" s="23">
        <v>1.0</v>
      </c>
      <c r="H104" s="23">
        <v>10.0</v>
      </c>
      <c r="I104" s="23">
        <v>30356.0</v>
      </c>
      <c r="J104" s="23">
        <v>30356.0</v>
      </c>
      <c r="K104" s="23">
        <v>0.0</v>
      </c>
      <c r="L104" s="23">
        <v>1.0</v>
      </c>
      <c r="M104" s="23">
        <v>1.0</v>
      </c>
      <c r="N104" s="23">
        <v>368.0</v>
      </c>
      <c r="O104" s="23">
        <v>0.6055</v>
      </c>
      <c r="P104" s="23">
        <v>0.0</v>
      </c>
      <c r="Q104" s="23">
        <v>214.0</v>
      </c>
      <c r="R104" s="23">
        <v>244.0</v>
      </c>
      <c r="S104" s="23">
        <v>77.0</v>
      </c>
      <c r="T104" s="23">
        <v>0.0</v>
      </c>
      <c r="U104" s="23">
        <v>42.0</v>
      </c>
      <c r="V104" s="23">
        <v>0.0</v>
      </c>
      <c r="W104" s="23">
        <v>125.0</v>
      </c>
      <c r="X104" s="23">
        <v>0.0249</v>
      </c>
      <c r="Y104" s="23">
        <v>0.0045</v>
      </c>
      <c r="Z104" s="23">
        <v>0.0</v>
      </c>
      <c r="AA104" s="23">
        <v>0.0106</v>
      </c>
      <c r="AB104" s="23">
        <v>5.0</v>
      </c>
      <c r="AC104" s="23">
        <v>24.0</v>
      </c>
      <c r="AD104" s="23">
        <v>24.0</v>
      </c>
      <c r="AE104" s="23">
        <v>0.0</v>
      </c>
      <c r="AF104" s="23">
        <v>0.0</v>
      </c>
      <c r="AG104" s="23">
        <v>0.0</v>
      </c>
      <c r="AH104" s="23">
        <v>0.0</v>
      </c>
      <c r="AI104" s="23">
        <v>0.0026</v>
      </c>
      <c r="AJ104" s="23">
        <v>0.002</v>
      </c>
      <c r="AK104" s="23">
        <v>4.0E-4</v>
      </c>
      <c r="AL104" s="23">
        <v>0.0</v>
      </c>
      <c r="AM104" s="23">
        <v>0.0</v>
      </c>
      <c r="AN104" s="23">
        <v>1.0</v>
      </c>
      <c r="AO104" s="23">
        <v>6000.0</v>
      </c>
      <c r="AP104" s="23">
        <v>3600.0</v>
      </c>
      <c r="AQ104" s="23">
        <v>0.0</v>
      </c>
      <c r="AR104" s="23">
        <v>0.0</v>
      </c>
      <c r="AS104" s="23" t="s">
        <v>1479</v>
      </c>
      <c r="AT104" s="23" t="s">
        <v>910</v>
      </c>
    </row>
    <row r="105">
      <c r="A105" s="23" t="str">
        <f t="shared" si="2"/>
        <v>OK</v>
      </c>
      <c r="B105" s="23" t="s">
        <v>74</v>
      </c>
      <c r="C105" s="23" t="s">
        <v>74</v>
      </c>
      <c r="D105" s="23">
        <v>1.0</v>
      </c>
      <c r="E105" s="23">
        <v>28.0</v>
      </c>
      <c r="F105" s="23">
        <v>10.0</v>
      </c>
      <c r="G105" s="23">
        <v>1.0</v>
      </c>
      <c r="H105" s="23">
        <v>10.0</v>
      </c>
      <c r="I105" s="23">
        <v>35342.0</v>
      </c>
      <c r="J105" s="23">
        <v>35342.0</v>
      </c>
      <c r="K105" s="23">
        <v>0.0</v>
      </c>
      <c r="L105" s="23">
        <v>1.0</v>
      </c>
      <c r="M105" s="23">
        <v>1.0</v>
      </c>
      <c r="N105" s="23">
        <v>57917.0</v>
      </c>
      <c r="O105" s="23">
        <v>838.4267</v>
      </c>
      <c r="P105" s="23">
        <v>496.0</v>
      </c>
      <c r="Q105" s="23">
        <v>4887.0</v>
      </c>
      <c r="R105" s="23">
        <v>6181.0</v>
      </c>
      <c r="S105" s="23">
        <v>1421.0</v>
      </c>
      <c r="T105" s="23">
        <v>6.0</v>
      </c>
      <c r="U105" s="23">
        <v>2165.0</v>
      </c>
      <c r="V105" s="23">
        <v>0.0</v>
      </c>
      <c r="W105" s="23">
        <v>2589.0</v>
      </c>
      <c r="X105" s="23">
        <v>0.8856</v>
      </c>
      <c r="Y105" s="23">
        <v>0.1353</v>
      </c>
      <c r="Z105" s="23">
        <v>0.0</v>
      </c>
      <c r="AA105" s="23">
        <v>0.3336</v>
      </c>
      <c r="AB105" s="23">
        <v>8.0</v>
      </c>
      <c r="AC105" s="23">
        <v>68.0</v>
      </c>
      <c r="AD105" s="23">
        <v>60.0</v>
      </c>
      <c r="AE105" s="23">
        <v>0.0</v>
      </c>
      <c r="AF105" s="23">
        <v>8.0</v>
      </c>
      <c r="AG105" s="23">
        <v>0.0</v>
      </c>
      <c r="AH105" s="23">
        <v>0.0</v>
      </c>
      <c r="AI105" s="23">
        <v>0.0054</v>
      </c>
      <c r="AJ105" s="23">
        <v>0.0039</v>
      </c>
      <c r="AK105" s="23">
        <v>0.0011</v>
      </c>
      <c r="AL105" s="23">
        <v>0.0</v>
      </c>
      <c r="AM105" s="23">
        <v>0.0</v>
      </c>
      <c r="AN105" s="23">
        <v>1.0</v>
      </c>
      <c r="AO105" s="23">
        <v>6000.0</v>
      </c>
      <c r="AP105" s="23">
        <v>3600.0</v>
      </c>
      <c r="AQ105" s="23">
        <v>0.0</v>
      </c>
      <c r="AR105" s="23">
        <v>0.0</v>
      </c>
      <c r="AS105" s="23" t="s">
        <v>1479</v>
      </c>
      <c r="AT105" s="23" t="s">
        <v>1485</v>
      </c>
    </row>
    <row r="106">
      <c r="A106" s="23" t="str">
        <f t="shared" si="2"/>
        <v>OK</v>
      </c>
      <c r="B106" s="23" t="s">
        <v>75</v>
      </c>
      <c r="C106" s="23" t="s">
        <v>75</v>
      </c>
      <c r="D106" s="23">
        <v>1.0</v>
      </c>
      <c r="E106" s="23">
        <v>41.0</v>
      </c>
      <c r="F106" s="23">
        <v>30.0</v>
      </c>
      <c r="G106" s="23">
        <v>1.0</v>
      </c>
      <c r="H106" s="23">
        <v>10.0</v>
      </c>
      <c r="I106" s="23">
        <v>57525.0</v>
      </c>
      <c r="J106" s="23">
        <v>57525.0</v>
      </c>
      <c r="K106" s="23">
        <v>0.0</v>
      </c>
      <c r="L106" s="23">
        <v>1.0</v>
      </c>
      <c r="M106" s="23">
        <v>1.0</v>
      </c>
      <c r="N106" s="23">
        <v>11537.0</v>
      </c>
      <c r="O106" s="23">
        <v>36.5917</v>
      </c>
      <c r="P106" s="23">
        <v>0.0</v>
      </c>
      <c r="Q106" s="23">
        <v>892.0</v>
      </c>
      <c r="R106" s="23">
        <v>1340.0</v>
      </c>
      <c r="S106" s="23">
        <v>532.0</v>
      </c>
      <c r="T106" s="23">
        <v>0.0</v>
      </c>
      <c r="U106" s="23">
        <v>808.0</v>
      </c>
      <c r="V106" s="23">
        <v>0.0</v>
      </c>
      <c r="W106" s="23">
        <v>0.0</v>
      </c>
      <c r="X106" s="23">
        <v>0.2557</v>
      </c>
      <c r="Y106" s="23">
        <v>0.0651</v>
      </c>
      <c r="Z106" s="23">
        <v>0.0</v>
      </c>
      <c r="AA106" s="23">
        <v>0.0854</v>
      </c>
      <c r="AB106" s="23">
        <v>1.0</v>
      </c>
      <c r="AC106" s="23">
        <v>140.0</v>
      </c>
      <c r="AD106" s="23">
        <v>140.0</v>
      </c>
      <c r="AE106" s="23">
        <v>0.0</v>
      </c>
      <c r="AF106" s="23">
        <v>0.0</v>
      </c>
      <c r="AG106" s="23">
        <v>0.0</v>
      </c>
      <c r="AH106" s="23">
        <v>0.0</v>
      </c>
      <c r="AI106" s="23">
        <v>0.0114</v>
      </c>
      <c r="AJ106" s="23">
        <v>0.0113</v>
      </c>
      <c r="AK106" s="23">
        <v>0.0</v>
      </c>
      <c r="AL106" s="23">
        <v>0.0</v>
      </c>
      <c r="AM106" s="23">
        <v>0.0</v>
      </c>
      <c r="AN106" s="23">
        <v>2.0</v>
      </c>
      <c r="AO106" s="23">
        <v>6000.0</v>
      </c>
      <c r="AP106" s="23">
        <v>3600.0</v>
      </c>
      <c r="AQ106" s="23">
        <v>0.0</v>
      </c>
      <c r="AR106" s="23">
        <v>0.0</v>
      </c>
      <c r="AS106" s="23" t="s">
        <v>1479</v>
      </c>
      <c r="AT106" s="23" t="s">
        <v>1451</v>
      </c>
    </row>
    <row r="107">
      <c r="A107" s="23" t="str">
        <f t="shared" si="2"/>
        <v>OK</v>
      </c>
      <c r="B107" s="23" t="s">
        <v>76</v>
      </c>
      <c r="C107" s="23" t="s">
        <v>76</v>
      </c>
      <c r="D107" s="23">
        <v>1.0</v>
      </c>
      <c r="E107" s="23">
        <v>41.0</v>
      </c>
      <c r="F107" s="23">
        <v>20.0</v>
      </c>
      <c r="G107" s="23">
        <v>1.0</v>
      </c>
      <c r="H107" s="23">
        <v>10.0</v>
      </c>
      <c r="I107" s="23">
        <v>62153.0</v>
      </c>
      <c r="J107" s="23">
        <v>56686.0</v>
      </c>
      <c r="K107" s="23">
        <v>8.796036</v>
      </c>
      <c r="L107" s="23">
        <v>2.0</v>
      </c>
      <c r="M107" s="23">
        <v>1.0</v>
      </c>
      <c r="N107" s="23">
        <v>59400.0</v>
      </c>
      <c r="O107" s="23">
        <v>3600.3509</v>
      </c>
      <c r="P107" s="23">
        <v>0.0</v>
      </c>
      <c r="Q107" s="23">
        <v>8424.0</v>
      </c>
      <c r="R107" s="23">
        <v>13028.0</v>
      </c>
      <c r="S107" s="23">
        <v>4269.0</v>
      </c>
      <c r="T107" s="23">
        <v>0.0</v>
      </c>
      <c r="U107" s="23">
        <v>8747.0</v>
      </c>
      <c r="V107" s="23">
        <v>0.0</v>
      </c>
      <c r="W107" s="23">
        <v>12.0</v>
      </c>
      <c r="X107" s="23">
        <v>2.7903</v>
      </c>
      <c r="Y107" s="23">
        <v>0.6168</v>
      </c>
      <c r="Z107" s="23">
        <v>0.0</v>
      </c>
      <c r="AA107" s="23">
        <v>1.0266</v>
      </c>
      <c r="AB107" s="23">
        <v>1.0</v>
      </c>
      <c r="AC107" s="23">
        <v>140.0</v>
      </c>
      <c r="AD107" s="23">
        <v>140.0</v>
      </c>
      <c r="AE107" s="23">
        <v>0.0</v>
      </c>
      <c r="AF107" s="23">
        <v>0.0</v>
      </c>
      <c r="AG107" s="23">
        <v>0.0</v>
      </c>
      <c r="AH107" s="23">
        <v>0.0</v>
      </c>
      <c r="AI107" s="23">
        <v>0.0118</v>
      </c>
      <c r="AJ107" s="23">
        <v>0.0117</v>
      </c>
      <c r="AK107" s="23">
        <v>0.0</v>
      </c>
      <c r="AL107" s="23">
        <v>0.0</v>
      </c>
      <c r="AM107" s="23">
        <v>0.0</v>
      </c>
      <c r="AN107" s="23">
        <v>3.0</v>
      </c>
      <c r="AO107" s="23">
        <v>6000.0</v>
      </c>
      <c r="AP107" s="23">
        <v>3600.0</v>
      </c>
      <c r="AQ107" s="23">
        <v>0.0</v>
      </c>
      <c r="AR107" s="23">
        <v>0.0</v>
      </c>
      <c r="AS107" s="23" t="s">
        <v>1479</v>
      </c>
      <c r="AT107" s="23" t="s">
        <v>1486</v>
      </c>
    </row>
    <row r="108">
      <c r="A108" s="23" t="str">
        <f t="shared" si="2"/>
        <v>OK</v>
      </c>
      <c r="B108" s="23" t="s">
        <v>77</v>
      </c>
      <c r="C108" s="23" t="s">
        <v>77</v>
      </c>
      <c r="D108" s="23">
        <v>0.0</v>
      </c>
      <c r="E108" s="23">
        <v>41.0</v>
      </c>
      <c r="F108" s="23">
        <v>11.0</v>
      </c>
      <c r="G108" s="23">
        <v>1.0</v>
      </c>
      <c r="H108" s="23">
        <v>10.0</v>
      </c>
      <c r="I108" s="23" t="s">
        <v>134</v>
      </c>
      <c r="J108" s="23">
        <v>0.0</v>
      </c>
      <c r="K108" s="23" t="s">
        <v>134</v>
      </c>
      <c r="L108" s="23">
        <v>-1.0</v>
      </c>
      <c r="M108" s="23">
        <v>-1.0</v>
      </c>
      <c r="N108" s="23">
        <v>0.0</v>
      </c>
      <c r="O108" s="23">
        <v>0.0</v>
      </c>
      <c r="P108" s="23">
        <v>0.0</v>
      </c>
      <c r="Q108" s="23" t="s">
        <v>133</v>
      </c>
      <c r="R108" s="23" t="s">
        <v>133</v>
      </c>
      <c r="S108" s="23" t="s">
        <v>133</v>
      </c>
      <c r="T108" s="23" t="s">
        <v>133</v>
      </c>
      <c r="U108" s="23" t="s">
        <v>133</v>
      </c>
      <c r="V108" s="23" t="s">
        <v>133</v>
      </c>
      <c r="W108" s="23" t="s">
        <v>133</v>
      </c>
      <c r="X108" s="23" t="s">
        <v>133</v>
      </c>
      <c r="Y108" s="23" t="s">
        <v>133</v>
      </c>
      <c r="Z108" s="23" t="s">
        <v>133</v>
      </c>
      <c r="AA108" s="23" t="s">
        <v>133</v>
      </c>
      <c r="AB108" s="23" t="s">
        <v>133</v>
      </c>
      <c r="AC108" s="23" t="s">
        <v>133</v>
      </c>
      <c r="AD108" s="23" t="s">
        <v>133</v>
      </c>
      <c r="AE108" s="23" t="s">
        <v>133</v>
      </c>
      <c r="AF108" s="23" t="s">
        <v>133</v>
      </c>
      <c r="AG108" s="23" t="s">
        <v>133</v>
      </c>
      <c r="AH108" s="23" t="s">
        <v>133</v>
      </c>
      <c r="AI108" s="23" t="s">
        <v>133</v>
      </c>
      <c r="AJ108" s="23" t="s">
        <v>133</v>
      </c>
      <c r="AK108" s="23" t="s">
        <v>133</v>
      </c>
      <c r="AL108" s="23" t="s">
        <v>133</v>
      </c>
      <c r="AM108" s="23" t="s">
        <v>133</v>
      </c>
      <c r="AN108" s="23" t="s">
        <v>133</v>
      </c>
      <c r="AO108" s="23">
        <v>6000.0</v>
      </c>
      <c r="AP108" s="23">
        <v>3600.0</v>
      </c>
      <c r="AQ108" s="23">
        <v>0.0</v>
      </c>
      <c r="AR108" s="23">
        <v>0.0</v>
      </c>
      <c r="AS108" s="23" t="s">
        <v>1479</v>
      </c>
      <c r="AT108" s="23" t="s">
        <v>1453</v>
      </c>
    </row>
    <row r="109">
      <c r="A109" s="23" t="str">
        <f t="shared" si="2"/>
        <v>OK</v>
      </c>
      <c r="B109" s="23" t="s">
        <v>78</v>
      </c>
      <c r="C109" s="23" t="s">
        <v>78</v>
      </c>
      <c r="D109" s="23">
        <v>1.0</v>
      </c>
      <c r="E109" s="23">
        <v>45.0</v>
      </c>
      <c r="F109" s="23">
        <v>30.0</v>
      </c>
      <c r="G109" s="23">
        <v>1.0</v>
      </c>
      <c r="H109" s="23">
        <v>10.0</v>
      </c>
      <c r="I109" s="23">
        <v>34046.0</v>
      </c>
      <c r="J109" s="23">
        <v>34046.0</v>
      </c>
      <c r="K109" s="23">
        <v>0.0</v>
      </c>
      <c r="L109" s="23">
        <v>1.0</v>
      </c>
      <c r="M109" s="23">
        <v>1.0</v>
      </c>
      <c r="N109" s="23">
        <v>16786.0</v>
      </c>
      <c r="O109" s="23">
        <v>198.1457</v>
      </c>
      <c r="P109" s="23">
        <v>0.0</v>
      </c>
      <c r="Q109" s="23">
        <v>1713.0</v>
      </c>
      <c r="R109" s="23">
        <v>3048.0</v>
      </c>
      <c r="S109" s="23">
        <v>327.0</v>
      </c>
      <c r="T109" s="23">
        <v>0.0</v>
      </c>
      <c r="U109" s="23">
        <v>2310.0</v>
      </c>
      <c r="V109" s="23">
        <v>0.0</v>
      </c>
      <c r="W109" s="23">
        <v>411.0</v>
      </c>
      <c r="X109" s="23">
        <v>0.5268</v>
      </c>
      <c r="Y109" s="23">
        <v>0.05</v>
      </c>
      <c r="Z109" s="23">
        <v>0.0</v>
      </c>
      <c r="AA109" s="23">
        <v>0.2783</v>
      </c>
      <c r="AB109" s="23">
        <v>35.0</v>
      </c>
      <c r="AC109" s="23">
        <v>519.0</v>
      </c>
      <c r="AD109" s="23">
        <v>468.0</v>
      </c>
      <c r="AE109" s="23">
        <v>0.0</v>
      </c>
      <c r="AF109" s="23">
        <v>51.0</v>
      </c>
      <c r="AG109" s="23">
        <v>0.0</v>
      </c>
      <c r="AH109" s="23">
        <v>0.0</v>
      </c>
      <c r="AI109" s="23">
        <v>0.0982</v>
      </c>
      <c r="AJ109" s="23">
        <v>0.0811</v>
      </c>
      <c r="AK109" s="23">
        <v>0.0133</v>
      </c>
      <c r="AL109" s="23">
        <v>0.0</v>
      </c>
      <c r="AM109" s="23">
        <v>0.0</v>
      </c>
      <c r="AN109" s="23">
        <v>3.0</v>
      </c>
      <c r="AO109" s="23">
        <v>6000.0</v>
      </c>
      <c r="AP109" s="23">
        <v>3600.0</v>
      </c>
      <c r="AQ109" s="23">
        <v>0.0</v>
      </c>
      <c r="AR109" s="23">
        <v>0.0</v>
      </c>
      <c r="AS109" s="23" t="s">
        <v>1479</v>
      </c>
      <c r="AT109" s="23" t="s">
        <v>1487</v>
      </c>
    </row>
    <row r="110">
      <c r="A110" s="23" t="str">
        <f t="shared" si="2"/>
        <v>OK</v>
      </c>
      <c r="B110" s="23" t="s">
        <v>79</v>
      </c>
      <c r="C110" s="23" t="s">
        <v>79</v>
      </c>
      <c r="D110" s="23">
        <v>1.0</v>
      </c>
      <c r="E110" s="23">
        <v>45.0</v>
      </c>
      <c r="F110" s="23">
        <v>20.0</v>
      </c>
      <c r="G110" s="23">
        <v>1.0</v>
      </c>
      <c r="H110" s="23">
        <v>10.0</v>
      </c>
      <c r="I110" s="23">
        <v>42013.0</v>
      </c>
      <c r="J110" s="23">
        <v>39167.387755</v>
      </c>
      <c r="K110" s="23">
        <v>6.773171</v>
      </c>
      <c r="L110" s="23">
        <v>2.0</v>
      </c>
      <c r="M110" s="23">
        <v>1.0</v>
      </c>
      <c r="N110" s="23">
        <v>58602.0</v>
      </c>
      <c r="O110" s="23">
        <v>3600.0304</v>
      </c>
      <c r="P110" s="23">
        <v>348.0</v>
      </c>
      <c r="Q110" s="23">
        <v>5472.0</v>
      </c>
      <c r="R110" s="23">
        <v>12856.0</v>
      </c>
      <c r="S110" s="23">
        <v>1524.0</v>
      </c>
      <c r="T110" s="23">
        <v>0.0</v>
      </c>
      <c r="U110" s="23">
        <v>10434.0</v>
      </c>
      <c r="V110" s="23">
        <v>0.0</v>
      </c>
      <c r="W110" s="23">
        <v>898.0</v>
      </c>
      <c r="X110" s="23">
        <v>1.9774</v>
      </c>
      <c r="Y110" s="23">
        <v>0.2385</v>
      </c>
      <c r="Z110" s="23">
        <v>0.0</v>
      </c>
      <c r="AA110" s="23">
        <v>1.0655</v>
      </c>
      <c r="AB110" s="23">
        <v>37.0</v>
      </c>
      <c r="AC110" s="23">
        <v>589.0</v>
      </c>
      <c r="AD110" s="23">
        <v>545.0</v>
      </c>
      <c r="AE110" s="23">
        <v>0.0</v>
      </c>
      <c r="AF110" s="23">
        <v>44.0</v>
      </c>
      <c r="AG110" s="23">
        <v>0.0</v>
      </c>
      <c r="AH110" s="23">
        <v>0.0</v>
      </c>
      <c r="AI110" s="23">
        <v>0.1243</v>
      </c>
      <c r="AJ110" s="23">
        <v>0.1051</v>
      </c>
      <c r="AK110" s="23">
        <v>0.015</v>
      </c>
      <c r="AL110" s="23">
        <v>0.0</v>
      </c>
      <c r="AM110" s="23">
        <v>0.0</v>
      </c>
      <c r="AN110" s="23">
        <v>4.0</v>
      </c>
      <c r="AO110" s="23">
        <v>6000.0</v>
      </c>
      <c r="AP110" s="23">
        <v>3600.0</v>
      </c>
      <c r="AQ110" s="23">
        <v>0.0</v>
      </c>
      <c r="AR110" s="23">
        <v>0.0</v>
      </c>
      <c r="AS110" s="23" t="s">
        <v>1479</v>
      </c>
      <c r="AT110" s="23" t="s">
        <v>1488</v>
      </c>
    </row>
    <row r="111">
      <c r="A111" s="23" t="str">
        <f t="shared" si="2"/>
        <v>OK</v>
      </c>
      <c r="B111" s="23" t="s">
        <v>80</v>
      </c>
      <c r="C111" s="23" t="s">
        <v>80</v>
      </c>
      <c r="D111" s="23">
        <v>0.0</v>
      </c>
      <c r="E111" s="23">
        <v>45.0</v>
      </c>
      <c r="F111" s="23">
        <v>11.0</v>
      </c>
      <c r="G111" s="23">
        <v>1.0</v>
      </c>
      <c r="H111" s="23">
        <v>10.0</v>
      </c>
      <c r="I111" s="23" t="s">
        <v>134</v>
      </c>
      <c r="J111" s="23">
        <v>0.0</v>
      </c>
      <c r="K111" s="23" t="s">
        <v>134</v>
      </c>
      <c r="L111" s="23">
        <v>-1.0</v>
      </c>
      <c r="M111" s="23">
        <v>-1.0</v>
      </c>
      <c r="N111" s="23">
        <v>0.0</v>
      </c>
      <c r="O111" s="23">
        <v>0.0</v>
      </c>
      <c r="P111" s="23">
        <v>0.0</v>
      </c>
      <c r="Q111" s="23" t="s">
        <v>133</v>
      </c>
      <c r="R111" s="23" t="s">
        <v>133</v>
      </c>
      <c r="S111" s="23" t="s">
        <v>133</v>
      </c>
      <c r="T111" s="23" t="s">
        <v>133</v>
      </c>
      <c r="U111" s="23" t="s">
        <v>133</v>
      </c>
      <c r="V111" s="23" t="s">
        <v>133</v>
      </c>
      <c r="W111" s="23" t="s">
        <v>133</v>
      </c>
      <c r="X111" s="23" t="s">
        <v>133</v>
      </c>
      <c r="Y111" s="23" t="s">
        <v>133</v>
      </c>
      <c r="Z111" s="23" t="s">
        <v>133</v>
      </c>
      <c r="AA111" s="23" t="s">
        <v>133</v>
      </c>
      <c r="AB111" s="23" t="s">
        <v>133</v>
      </c>
      <c r="AC111" s="23" t="s">
        <v>133</v>
      </c>
      <c r="AD111" s="23" t="s">
        <v>133</v>
      </c>
      <c r="AE111" s="23" t="s">
        <v>133</v>
      </c>
      <c r="AF111" s="23" t="s">
        <v>133</v>
      </c>
      <c r="AG111" s="23" t="s">
        <v>133</v>
      </c>
      <c r="AH111" s="23" t="s">
        <v>133</v>
      </c>
      <c r="AI111" s="23" t="s">
        <v>133</v>
      </c>
      <c r="AJ111" s="23" t="s">
        <v>133</v>
      </c>
      <c r="AK111" s="23" t="s">
        <v>133</v>
      </c>
      <c r="AL111" s="23" t="s">
        <v>133</v>
      </c>
      <c r="AM111" s="23" t="s">
        <v>133</v>
      </c>
      <c r="AN111" s="23" t="s">
        <v>133</v>
      </c>
      <c r="AO111" s="23">
        <v>6000.0</v>
      </c>
      <c r="AP111" s="23">
        <v>3600.0</v>
      </c>
      <c r="AQ111" s="23">
        <v>0.0</v>
      </c>
      <c r="AR111" s="23">
        <v>0.0</v>
      </c>
      <c r="AS111" s="23" t="s">
        <v>1479</v>
      </c>
      <c r="AT111" s="23" t="s">
        <v>794</v>
      </c>
    </row>
    <row r="112">
      <c r="A112" s="23" t="str">
        <f t="shared" si="2"/>
        <v>OK</v>
      </c>
      <c r="B112" s="23" t="s">
        <v>81</v>
      </c>
      <c r="C112" s="23" t="s">
        <v>81</v>
      </c>
      <c r="D112" s="23">
        <v>1.0</v>
      </c>
      <c r="E112" s="23">
        <v>51.0</v>
      </c>
      <c r="F112" s="23">
        <v>30.0</v>
      </c>
      <c r="G112" s="23">
        <v>1.0</v>
      </c>
      <c r="H112" s="23">
        <v>10.0</v>
      </c>
      <c r="I112" s="23">
        <v>51766.0</v>
      </c>
      <c r="J112" s="23">
        <v>51766.0</v>
      </c>
      <c r="K112" s="23">
        <v>0.0</v>
      </c>
      <c r="L112" s="23">
        <v>1.0</v>
      </c>
      <c r="M112" s="23">
        <v>1.0</v>
      </c>
      <c r="N112" s="23">
        <v>32.0</v>
      </c>
      <c r="O112" s="23">
        <v>0.7179</v>
      </c>
      <c r="P112" s="23">
        <v>0.0</v>
      </c>
      <c r="Q112" s="23">
        <v>52.0</v>
      </c>
      <c r="R112" s="23">
        <v>69.0</v>
      </c>
      <c r="S112" s="23">
        <v>36.0</v>
      </c>
      <c r="T112" s="23">
        <v>0.0</v>
      </c>
      <c r="U112" s="23">
        <v>22.0</v>
      </c>
      <c r="V112" s="23">
        <v>0.0</v>
      </c>
      <c r="W112" s="23">
        <v>11.0</v>
      </c>
      <c r="X112" s="23">
        <v>0.0157</v>
      </c>
      <c r="Y112" s="23">
        <v>0.0039</v>
      </c>
      <c r="Z112" s="23">
        <v>0.0</v>
      </c>
      <c r="AA112" s="23">
        <v>0.0056</v>
      </c>
      <c r="AB112" s="23">
        <v>11.0</v>
      </c>
      <c r="AC112" s="23">
        <v>411.0</v>
      </c>
      <c r="AD112" s="23">
        <v>408.0</v>
      </c>
      <c r="AE112" s="23">
        <v>0.0</v>
      </c>
      <c r="AF112" s="23">
        <v>3.0</v>
      </c>
      <c r="AG112" s="23">
        <v>0.0</v>
      </c>
      <c r="AH112" s="23">
        <v>0.0</v>
      </c>
      <c r="AI112" s="23">
        <v>0.0703</v>
      </c>
      <c r="AJ112" s="23">
        <v>0.0661</v>
      </c>
      <c r="AK112" s="23">
        <v>0.0025</v>
      </c>
      <c r="AL112" s="23">
        <v>0.0</v>
      </c>
      <c r="AM112" s="23">
        <v>0.0</v>
      </c>
      <c r="AN112" s="23">
        <v>2.0</v>
      </c>
      <c r="AO112" s="23">
        <v>6000.0</v>
      </c>
      <c r="AP112" s="23">
        <v>3600.0</v>
      </c>
      <c r="AQ112" s="23">
        <v>0.0</v>
      </c>
      <c r="AR112" s="23">
        <v>0.0</v>
      </c>
      <c r="AS112" s="23" t="s">
        <v>1479</v>
      </c>
      <c r="AT112" s="23" t="s">
        <v>794</v>
      </c>
    </row>
    <row r="113">
      <c r="A113" s="23" t="str">
        <f t="shared" si="2"/>
        <v>OK</v>
      </c>
      <c r="B113" s="23" t="s">
        <v>82</v>
      </c>
      <c r="C113" s="23" t="s">
        <v>82</v>
      </c>
      <c r="D113" s="23">
        <v>1.0</v>
      </c>
      <c r="E113" s="23">
        <v>51.0</v>
      </c>
      <c r="F113" s="23">
        <v>20.0</v>
      </c>
      <c r="G113" s="23">
        <v>1.0</v>
      </c>
      <c r="H113" s="23">
        <v>10.0</v>
      </c>
      <c r="I113" s="23">
        <v>53627.0</v>
      </c>
      <c r="J113" s="23">
        <v>53627.0</v>
      </c>
      <c r="K113" s="23">
        <v>0.0</v>
      </c>
      <c r="L113" s="23">
        <v>1.0</v>
      </c>
      <c r="M113" s="23">
        <v>1.0</v>
      </c>
      <c r="N113" s="23">
        <v>4718.0</v>
      </c>
      <c r="O113" s="23">
        <v>24.1453</v>
      </c>
      <c r="P113" s="23">
        <v>28.0</v>
      </c>
      <c r="Q113" s="23">
        <v>776.0</v>
      </c>
      <c r="R113" s="23">
        <v>1245.0</v>
      </c>
      <c r="S113" s="23">
        <v>208.0</v>
      </c>
      <c r="T113" s="23">
        <v>0.0</v>
      </c>
      <c r="U113" s="23">
        <v>716.0</v>
      </c>
      <c r="V113" s="23">
        <v>0.0</v>
      </c>
      <c r="W113" s="23">
        <v>321.0</v>
      </c>
      <c r="X113" s="23">
        <v>0.2638</v>
      </c>
      <c r="Y113" s="23">
        <v>0.0339</v>
      </c>
      <c r="Z113" s="23">
        <v>0.0</v>
      </c>
      <c r="AA113" s="23">
        <v>0.1275</v>
      </c>
      <c r="AB113" s="23">
        <v>13.0</v>
      </c>
      <c r="AC113" s="23">
        <v>537.0</v>
      </c>
      <c r="AD113" s="23">
        <v>484.0</v>
      </c>
      <c r="AE113" s="23">
        <v>33.0</v>
      </c>
      <c r="AF113" s="23">
        <v>20.0</v>
      </c>
      <c r="AG113" s="23">
        <v>0.0</v>
      </c>
      <c r="AH113" s="23">
        <v>0.0</v>
      </c>
      <c r="AI113" s="23">
        <v>0.0845</v>
      </c>
      <c r="AJ113" s="23">
        <v>0.0784</v>
      </c>
      <c r="AK113" s="23">
        <v>0.0044</v>
      </c>
      <c r="AL113" s="23">
        <v>0.0</v>
      </c>
      <c r="AM113" s="23">
        <v>0.0</v>
      </c>
      <c r="AN113" s="23">
        <v>2.0</v>
      </c>
      <c r="AO113" s="23">
        <v>6000.0</v>
      </c>
      <c r="AP113" s="23">
        <v>3600.0</v>
      </c>
      <c r="AQ113" s="23">
        <v>0.0</v>
      </c>
      <c r="AR113" s="23">
        <v>0.0</v>
      </c>
      <c r="AS113" s="23" t="s">
        <v>1479</v>
      </c>
      <c r="AT113" s="23" t="s">
        <v>1489</v>
      </c>
    </row>
    <row r="114">
      <c r="A114" s="23" t="str">
        <f t="shared" si="2"/>
        <v>OK</v>
      </c>
      <c r="B114" s="23" t="s">
        <v>83</v>
      </c>
      <c r="C114" s="23" t="s">
        <v>83</v>
      </c>
      <c r="D114" s="23">
        <v>1.0</v>
      </c>
      <c r="E114" s="23">
        <v>51.0</v>
      </c>
      <c r="F114" s="23">
        <v>10.0</v>
      </c>
      <c r="G114" s="23">
        <v>1.0</v>
      </c>
      <c r="H114" s="23">
        <v>10.0</v>
      </c>
      <c r="I114" s="23">
        <v>86456.0</v>
      </c>
      <c r="J114" s="23">
        <v>68338.3325</v>
      </c>
      <c r="K114" s="23">
        <v>20.95594</v>
      </c>
      <c r="L114" s="23">
        <v>2.0</v>
      </c>
      <c r="M114" s="23">
        <v>1.0</v>
      </c>
      <c r="N114" s="23">
        <v>76791.0</v>
      </c>
      <c r="O114" s="23">
        <v>3600.1284</v>
      </c>
      <c r="P114" s="23">
        <v>2684.0</v>
      </c>
      <c r="Q114" s="23">
        <v>6994.0</v>
      </c>
      <c r="R114" s="23">
        <v>15837.0</v>
      </c>
      <c r="S114" s="23">
        <v>2814.0</v>
      </c>
      <c r="T114" s="23">
        <v>7.0</v>
      </c>
      <c r="U114" s="23">
        <v>11240.0</v>
      </c>
      <c r="V114" s="23">
        <v>0.0</v>
      </c>
      <c r="W114" s="23">
        <v>1776.0</v>
      </c>
      <c r="X114" s="23">
        <v>2.9477</v>
      </c>
      <c r="Y114" s="23">
        <v>0.5166</v>
      </c>
      <c r="Z114" s="23">
        <v>0.0</v>
      </c>
      <c r="AA114" s="23">
        <v>1.3859</v>
      </c>
      <c r="AB114" s="23">
        <v>43.0</v>
      </c>
      <c r="AC114" s="23">
        <v>748.0</v>
      </c>
      <c r="AD114" s="23">
        <v>668.0</v>
      </c>
      <c r="AE114" s="23">
        <v>18.0</v>
      </c>
      <c r="AF114" s="23">
        <v>62.0</v>
      </c>
      <c r="AG114" s="23">
        <v>0.0</v>
      </c>
      <c r="AH114" s="23">
        <v>0.0</v>
      </c>
      <c r="AI114" s="23">
        <v>0.1771</v>
      </c>
      <c r="AJ114" s="23">
        <v>0.1495</v>
      </c>
      <c r="AK114" s="23">
        <v>0.0209</v>
      </c>
      <c r="AL114" s="23">
        <v>0.0</v>
      </c>
      <c r="AM114" s="23">
        <v>0.0</v>
      </c>
      <c r="AN114" s="23">
        <v>5.0</v>
      </c>
      <c r="AO114" s="23">
        <v>6000.0</v>
      </c>
      <c r="AP114" s="23">
        <v>3600.0</v>
      </c>
      <c r="AQ114" s="23">
        <v>0.0</v>
      </c>
      <c r="AR114" s="23">
        <v>0.0</v>
      </c>
      <c r="AS114" s="23" t="s">
        <v>1479</v>
      </c>
      <c r="AT114" s="23" t="s">
        <v>1490</v>
      </c>
    </row>
    <row r="115">
      <c r="A115" s="23" t="str">
        <f t="shared" si="2"/>
        <v>OK</v>
      </c>
      <c r="B115" s="23" t="s">
        <v>84</v>
      </c>
      <c r="C115" s="23" t="s">
        <v>84</v>
      </c>
      <c r="D115" s="23">
        <v>1.0</v>
      </c>
      <c r="E115" s="23">
        <v>55.0</v>
      </c>
      <c r="F115" s="23">
        <v>30.0</v>
      </c>
      <c r="G115" s="23">
        <v>1.0</v>
      </c>
      <c r="H115" s="23">
        <v>10.0</v>
      </c>
      <c r="I115" s="23">
        <v>149848.0</v>
      </c>
      <c r="J115" s="23">
        <v>120290.0</v>
      </c>
      <c r="K115" s="23">
        <v>19.725322</v>
      </c>
      <c r="L115" s="23">
        <v>2.0</v>
      </c>
      <c r="M115" s="23">
        <v>1.0</v>
      </c>
      <c r="N115" s="23">
        <v>24676.0</v>
      </c>
      <c r="O115" s="23">
        <v>3600.3805</v>
      </c>
      <c r="P115" s="23">
        <v>0.0</v>
      </c>
      <c r="Q115" s="23">
        <v>9295.0</v>
      </c>
      <c r="R115" s="23">
        <v>18178.0</v>
      </c>
      <c r="S115" s="23">
        <v>3003.0</v>
      </c>
      <c r="T115" s="23">
        <v>0.0</v>
      </c>
      <c r="U115" s="23">
        <v>14793.0</v>
      </c>
      <c r="V115" s="23">
        <v>0.0</v>
      </c>
      <c r="W115" s="23">
        <v>382.0</v>
      </c>
      <c r="X115" s="23">
        <v>5.3153</v>
      </c>
      <c r="Y115" s="23">
        <v>0.6833</v>
      </c>
      <c r="Z115" s="23">
        <v>0.0</v>
      </c>
      <c r="AA115" s="23">
        <v>2.7873</v>
      </c>
      <c r="AB115" s="23">
        <v>75.0</v>
      </c>
      <c r="AC115" s="23">
        <v>659.0</v>
      </c>
      <c r="AD115" s="23">
        <v>517.0</v>
      </c>
      <c r="AE115" s="23">
        <v>0.0</v>
      </c>
      <c r="AF115" s="23">
        <v>142.0</v>
      </c>
      <c r="AG115" s="23">
        <v>0.0</v>
      </c>
      <c r="AH115" s="23">
        <v>0.0</v>
      </c>
      <c r="AI115" s="23">
        <v>0.2296</v>
      </c>
      <c r="AJ115" s="23">
        <v>0.1688</v>
      </c>
      <c r="AK115" s="23">
        <v>0.048</v>
      </c>
      <c r="AL115" s="23">
        <v>0.0</v>
      </c>
      <c r="AM115" s="23">
        <v>0.0</v>
      </c>
      <c r="AN115" s="23">
        <v>4.0</v>
      </c>
      <c r="AO115" s="23">
        <v>6000.0</v>
      </c>
      <c r="AP115" s="23">
        <v>3600.0</v>
      </c>
      <c r="AQ115" s="23">
        <v>0.0</v>
      </c>
      <c r="AR115" s="23">
        <v>0.0</v>
      </c>
      <c r="AS115" s="23" t="s">
        <v>1479</v>
      </c>
      <c r="AT115" s="23" t="s">
        <v>1491</v>
      </c>
    </row>
    <row r="116">
      <c r="A116" s="23" t="str">
        <f t="shared" si="2"/>
        <v>OK</v>
      </c>
      <c r="B116" s="23" t="s">
        <v>85</v>
      </c>
      <c r="C116" s="23" t="s">
        <v>85</v>
      </c>
      <c r="D116" s="23">
        <v>1.0</v>
      </c>
      <c r="E116" s="23">
        <v>55.0</v>
      </c>
      <c r="F116" s="23">
        <v>20.0</v>
      </c>
      <c r="G116" s="23">
        <v>1.0</v>
      </c>
      <c r="H116" s="23">
        <v>10.0</v>
      </c>
      <c r="I116" s="23">
        <v>240239.0</v>
      </c>
      <c r="J116" s="23">
        <v>151882.666667</v>
      </c>
      <c r="K116" s="23">
        <v>36.778514</v>
      </c>
      <c r="L116" s="23">
        <v>2.0</v>
      </c>
      <c r="M116" s="23">
        <v>1.0</v>
      </c>
      <c r="N116" s="23">
        <v>49442.0</v>
      </c>
      <c r="O116" s="23">
        <v>3600.1835</v>
      </c>
      <c r="P116" s="23">
        <v>12.0</v>
      </c>
      <c r="Q116" s="23">
        <v>7276.0</v>
      </c>
      <c r="R116" s="23">
        <v>17971.0</v>
      </c>
      <c r="S116" s="23">
        <v>2549.0</v>
      </c>
      <c r="T116" s="23">
        <v>0.0</v>
      </c>
      <c r="U116" s="23">
        <v>14182.0</v>
      </c>
      <c r="V116" s="23">
        <v>0.0</v>
      </c>
      <c r="W116" s="23">
        <v>1240.0</v>
      </c>
      <c r="X116" s="23">
        <v>3.9631</v>
      </c>
      <c r="Y116" s="23">
        <v>0.5449</v>
      </c>
      <c r="Z116" s="23">
        <v>0.0</v>
      </c>
      <c r="AA116" s="23">
        <v>2.0804</v>
      </c>
      <c r="AB116" s="23">
        <v>89.0</v>
      </c>
      <c r="AC116" s="23">
        <v>1115.0</v>
      </c>
      <c r="AD116" s="23">
        <v>960.0</v>
      </c>
      <c r="AE116" s="23">
        <v>0.0</v>
      </c>
      <c r="AF116" s="23">
        <v>155.0</v>
      </c>
      <c r="AG116" s="23">
        <v>0.0</v>
      </c>
      <c r="AH116" s="23">
        <v>0.0</v>
      </c>
      <c r="AI116" s="23">
        <v>0.3263</v>
      </c>
      <c r="AJ116" s="23">
        <v>0.2599</v>
      </c>
      <c r="AK116" s="23">
        <v>0.0521</v>
      </c>
      <c r="AL116" s="23">
        <v>0.0</v>
      </c>
      <c r="AM116" s="23">
        <v>0.0</v>
      </c>
      <c r="AN116" s="23">
        <v>5.0</v>
      </c>
      <c r="AO116" s="23">
        <v>6000.0</v>
      </c>
      <c r="AP116" s="23">
        <v>3600.0</v>
      </c>
      <c r="AQ116" s="23">
        <v>0.0</v>
      </c>
      <c r="AR116" s="23">
        <v>0.0</v>
      </c>
      <c r="AS116" s="23" t="s">
        <v>1479</v>
      </c>
      <c r="AT116" s="23" t="s">
        <v>1492</v>
      </c>
    </row>
    <row r="117">
      <c r="A117" s="23" t="str">
        <f t="shared" si="2"/>
        <v>OK</v>
      </c>
      <c r="B117" s="23" t="s">
        <v>86</v>
      </c>
      <c r="C117" s="23" t="s">
        <v>86</v>
      </c>
      <c r="D117" s="23">
        <v>1.0</v>
      </c>
      <c r="E117" s="23">
        <v>55.0</v>
      </c>
      <c r="F117" s="23">
        <v>10.0</v>
      </c>
      <c r="G117" s="23">
        <v>1.0</v>
      </c>
      <c r="H117" s="23">
        <v>10.0</v>
      </c>
      <c r="I117" s="23">
        <v>352139.0</v>
      </c>
      <c r="J117" s="23">
        <v>253164.75</v>
      </c>
      <c r="K117" s="23">
        <v>28.106586</v>
      </c>
      <c r="L117" s="23">
        <v>2.0</v>
      </c>
      <c r="M117" s="23">
        <v>1.0</v>
      </c>
      <c r="N117" s="23">
        <v>71855.0</v>
      </c>
      <c r="O117" s="23">
        <v>3600.0671</v>
      </c>
      <c r="P117" s="23">
        <v>3392.0</v>
      </c>
      <c r="Q117" s="23">
        <v>4677.0</v>
      </c>
      <c r="R117" s="23">
        <v>16634.0</v>
      </c>
      <c r="S117" s="23">
        <v>1648.0</v>
      </c>
      <c r="T117" s="23">
        <v>0.0</v>
      </c>
      <c r="U117" s="23">
        <v>13807.0</v>
      </c>
      <c r="V117" s="23">
        <v>0.0</v>
      </c>
      <c r="W117" s="23">
        <v>1179.0</v>
      </c>
      <c r="X117" s="23">
        <v>2.7155</v>
      </c>
      <c r="Y117" s="23">
        <v>0.3528</v>
      </c>
      <c r="Z117" s="23">
        <v>0.0</v>
      </c>
      <c r="AA117" s="23">
        <v>1.4271</v>
      </c>
      <c r="AB117" s="23">
        <v>137.0</v>
      </c>
      <c r="AC117" s="23">
        <v>1074.0</v>
      </c>
      <c r="AD117" s="23">
        <v>768.0</v>
      </c>
      <c r="AE117" s="23">
        <v>0.0</v>
      </c>
      <c r="AF117" s="23">
        <v>306.0</v>
      </c>
      <c r="AG117" s="23">
        <v>0.0</v>
      </c>
      <c r="AH117" s="23">
        <v>0.0</v>
      </c>
      <c r="AI117" s="23">
        <v>0.4547</v>
      </c>
      <c r="AJ117" s="23">
        <v>0.3303</v>
      </c>
      <c r="AK117" s="23">
        <v>0.0994</v>
      </c>
      <c r="AL117" s="23">
        <v>0.0</v>
      </c>
      <c r="AM117" s="23">
        <v>0.0</v>
      </c>
      <c r="AN117" s="23">
        <v>11.0</v>
      </c>
      <c r="AO117" s="23">
        <v>6000.0</v>
      </c>
      <c r="AP117" s="23">
        <v>3600.0</v>
      </c>
      <c r="AQ117" s="23">
        <v>0.0</v>
      </c>
      <c r="AR117" s="23">
        <v>0.0</v>
      </c>
      <c r="AS117" s="23" t="s">
        <v>1479</v>
      </c>
      <c r="AT117" s="23" t="s">
        <v>1493</v>
      </c>
    </row>
    <row r="118">
      <c r="A118" s="23" t="str">
        <f t="shared" si="2"/>
        <v>OK</v>
      </c>
      <c r="B118" s="23" t="s">
        <v>87</v>
      </c>
      <c r="C118" s="23" t="s">
        <v>87</v>
      </c>
      <c r="D118" s="23">
        <v>1.0</v>
      </c>
      <c r="E118" s="23">
        <v>59.0</v>
      </c>
      <c r="F118" s="23">
        <v>30.0</v>
      </c>
      <c r="G118" s="23">
        <v>1.0</v>
      </c>
      <c r="H118" s="23">
        <v>10.0</v>
      </c>
      <c r="I118" s="23">
        <v>68062.0</v>
      </c>
      <c r="J118" s="23">
        <v>68062.0</v>
      </c>
      <c r="K118" s="23">
        <v>0.0</v>
      </c>
      <c r="L118" s="23">
        <v>1.0</v>
      </c>
      <c r="M118" s="23">
        <v>1.0</v>
      </c>
      <c r="N118" s="23">
        <v>38594.0</v>
      </c>
      <c r="O118" s="23">
        <v>1499.8688</v>
      </c>
      <c r="P118" s="23">
        <v>64.0</v>
      </c>
      <c r="Q118" s="23">
        <v>5156.0</v>
      </c>
      <c r="R118" s="23">
        <v>6630.0</v>
      </c>
      <c r="S118" s="23">
        <v>2177.0</v>
      </c>
      <c r="T118" s="23">
        <v>29.0</v>
      </c>
      <c r="U118" s="23">
        <v>2776.0</v>
      </c>
      <c r="V118" s="23">
        <v>0.0</v>
      </c>
      <c r="W118" s="23">
        <v>1648.0</v>
      </c>
      <c r="X118" s="23">
        <v>2.2694</v>
      </c>
      <c r="Y118" s="23">
        <v>0.4741</v>
      </c>
      <c r="Z118" s="23">
        <v>0.0</v>
      </c>
      <c r="AA118" s="23">
        <v>0.7814</v>
      </c>
      <c r="AB118" s="23">
        <v>12.0</v>
      </c>
      <c r="AC118" s="23">
        <v>461.0</v>
      </c>
      <c r="AD118" s="23">
        <v>453.0</v>
      </c>
      <c r="AE118" s="23">
        <v>0.0</v>
      </c>
      <c r="AF118" s="23">
        <v>8.0</v>
      </c>
      <c r="AG118" s="23">
        <v>0.0</v>
      </c>
      <c r="AH118" s="23">
        <v>0.0</v>
      </c>
      <c r="AI118" s="23">
        <v>0.0842</v>
      </c>
      <c r="AJ118" s="23">
        <v>0.0791</v>
      </c>
      <c r="AK118" s="23">
        <v>0.0038</v>
      </c>
      <c r="AL118" s="23">
        <v>0.0</v>
      </c>
      <c r="AM118" s="23">
        <v>0.0</v>
      </c>
      <c r="AN118" s="23">
        <v>1.0</v>
      </c>
      <c r="AO118" s="23">
        <v>6000.0</v>
      </c>
      <c r="AP118" s="23">
        <v>3600.0</v>
      </c>
      <c r="AQ118" s="23">
        <v>0.0</v>
      </c>
      <c r="AR118" s="23">
        <v>0.0</v>
      </c>
      <c r="AS118" s="23" t="s">
        <v>1479</v>
      </c>
      <c r="AT118" s="23" t="s">
        <v>1494</v>
      </c>
    </row>
    <row r="119">
      <c r="A119" s="23" t="str">
        <f t="shared" si="2"/>
        <v>OK</v>
      </c>
      <c r="B119" s="23" t="s">
        <v>88</v>
      </c>
      <c r="C119" s="23" t="s">
        <v>88</v>
      </c>
      <c r="D119" s="23">
        <v>1.0</v>
      </c>
      <c r="E119" s="23">
        <v>59.0</v>
      </c>
      <c r="F119" s="23">
        <v>20.0</v>
      </c>
      <c r="G119" s="23">
        <v>1.0</v>
      </c>
      <c r="H119" s="23">
        <v>10.0</v>
      </c>
      <c r="I119" s="23">
        <v>160120.0</v>
      </c>
      <c r="J119" s="23">
        <v>71233.0</v>
      </c>
      <c r="K119" s="23">
        <v>55.51274</v>
      </c>
      <c r="L119" s="23">
        <v>2.0</v>
      </c>
      <c r="M119" s="23">
        <v>1.0</v>
      </c>
      <c r="N119" s="23">
        <v>45236.0</v>
      </c>
      <c r="O119" s="23">
        <v>3600.2778</v>
      </c>
      <c r="P119" s="23">
        <v>1840.0</v>
      </c>
      <c r="Q119" s="23">
        <v>9151.0</v>
      </c>
      <c r="R119" s="23">
        <v>13699.0</v>
      </c>
      <c r="S119" s="23">
        <v>5106.0</v>
      </c>
      <c r="T119" s="23">
        <v>92.0</v>
      </c>
      <c r="U119" s="23">
        <v>7718.0</v>
      </c>
      <c r="V119" s="23">
        <v>0.0</v>
      </c>
      <c r="W119" s="23">
        <v>783.0</v>
      </c>
      <c r="X119" s="23">
        <v>4.665</v>
      </c>
      <c r="Y119" s="23">
        <v>1.1696</v>
      </c>
      <c r="Z119" s="23">
        <v>0.0</v>
      </c>
      <c r="AA119" s="23">
        <v>1.5803</v>
      </c>
      <c r="AB119" s="23">
        <v>27.0</v>
      </c>
      <c r="AC119" s="23">
        <v>634.0</v>
      </c>
      <c r="AD119" s="23">
        <v>607.0</v>
      </c>
      <c r="AE119" s="23">
        <v>0.0</v>
      </c>
      <c r="AF119" s="23">
        <v>27.0</v>
      </c>
      <c r="AG119" s="23">
        <v>0.0</v>
      </c>
      <c r="AH119" s="23">
        <v>0.0</v>
      </c>
      <c r="AI119" s="23">
        <v>0.1308</v>
      </c>
      <c r="AJ119" s="23">
        <v>0.1165</v>
      </c>
      <c r="AK119" s="23">
        <v>0.0109</v>
      </c>
      <c r="AL119" s="23">
        <v>0.0</v>
      </c>
      <c r="AM119" s="23">
        <v>0.0</v>
      </c>
      <c r="AN119" s="23">
        <v>8.0</v>
      </c>
      <c r="AO119" s="23">
        <v>6000.0</v>
      </c>
      <c r="AP119" s="23">
        <v>3600.0</v>
      </c>
      <c r="AQ119" s="23">
        <v>0.0</v>
      </c>
      <c r="AR119" s="23">
        <v>0.0</v>
      </c>
      <c r="AS119" s="23" t="s">
        <v>1479</v>
      </c>
      <c r="AT119" s="23" t="s">
        <v>1495</v>
      </c>
    </row>
    <row r="120">
      <c r="A120" s="23" t="str">
        <f t="shared" si="2"/>
        <v>OK</v>
      </c>
      <c r="B120" s="23" t="s">
        <v>89</v>
      </c>
      <c r="C120" s="23" t="s">
        <v>89</v>
      </c>
      <c r="D120" s="23">
        <v>0.0</v>
      </c>
      <c r="E120" s="23">
        <v>59.0</v>
      </c>
      <c r="F120" s="23">
        <v>16.0</v>
      </c>
      <c r="G120" s="23">
        <v>1.0</v>
      </c>
      <c r="H120" s="23">
        <v>10.0</v>
      </c>
      <c r="I120" s="23" t="s">
        <v>134</v>
      </c>
      <c r="J120" s="23">
        <v>0.0</v>
      </c>
      <c r="K120" s="23" t="s">
        <v>134</v>
      </c>
      <c r="L120" s="23">
        <v>-1.0</v>
      </c>
      <c r="M120" s="23">
        <v>-1.0</v>
      </c>
      <c r="N120" s="23">
        <v>0.0</v>
      </c>
      <c r="O120" s="23">
        <v>0.0</v>
      </c>
      <c r="P120" s="23">
        <v>0.0</v>
      </c>
      <c r="Q120" s="23" t="s">
        <v>133</v>
      </c>
      <c r="R120" s="23" t="s">
        <v>133</v>
      </c>
      <c r="S120" s="23" t="s">
        <v>133</v>
      </c>
      <c r="T120" s="23" t="s">
        <v>133</v>
      </c>
      <c r="U120" s="23" t="s">
        <v>133</v>
      </c>
      <c r="V120" s="23" t="s">
        <v>133</v>
      </c>
      <c r="W120" s="23" t="s">
        <v>133</v>
      </c>
      <c r="X120" s="23" t="s">
        <v>133</v>
      </c>
      <c r="Y120" s="23" t="s">
        <v>133</v>
      </c>
      <c r="Z120" s="23" t="s">
        <v>133</v>
      </c>
      <c r="AA120" s="23" t="s">
        <v>133</v>
      </c>
      <c r="AB120" s="23" t="s">
        <v>133</v>
      </c>
      <c r="AC120" s="23" t="s">
        <v>133</v>
      </c>
      <c r="AD120" s="23" t="s">
        <v>133</v>
      </c>
      <c r="AE120" s="23" t="s">
        <v>133</v>
      </c>
      <c r="AF120" s="23" t="s">
        <v>133</v>
      </c>
      <c r="AG120" s="23" t="s">
        <v>133</v>
      </c>
      <c r="AH120" s="23" t="s">
        <v>133</v>
      </c>
      <c r="AI120" s="23" t="s">
        <v>133</v>
      </c>
      <c r="AJ120" s="23" t="s">
        <v>133</v>
      </c>
      <c r="AK120" s="23" t="s">
        <v>133</v>
      </c>
      <c r="AL120" s="23" t="s">
        <v>133</v>
      </c>
      <c r="AM120" s="23" t="s">
        <v>133</v>
      </c>
      <c r="AN120" s="23" t="s">
        <v>133</v>
      </c>
      <c r="AO120" s="23">
        <v>6000.0</v>
      </c>
      <c r="AP120" s="23">
        <v>3600.0</v>
      </c>
      <c r="AQ120" s="23">
        <v>0.0</v>
      </c>
      <c r="AR120" s="23">
        <v>0.0</v>
      </c>
      <c r="AS120" s="23" t="s">
        <v>1479</v>
      </c>
      <c r="AT120" s="23" t="s">
        <v>1463</v>
      </c>
    </row>
    <row r="121">
      <c r="A121" s="23" t="str">
        <f t="shared" si="2"/>
        <v>OK</v>
      </c>
      <c r="B121" s="23" t="s">
        <v>90</v>
      </c>
      <c r="C121" s="23" t="s">
        <v>90</v>
      </c>
      <c r="D121" s="23">
        <v>1.0</v>
      </c>
      <c r="E121" s="23">
        <v>75.0</v>
      </c>
      <c r="F121" s="23">
        <v>30.0</v>
      </c>
      <c r="G121" s="23">
        <v>1.0</v>
      </c>
      <c r="H121" s="23">
        <v>10.0</v>
      </c>
      <c r="I121" s="23">
        <v>48053.0</v>
      </c>
      <c r="J121" s="23">
        <v>48053.0</v>
      </c>
      <c r="K121" s="23">
        <v>0.0</v>
      </c>
      <c r="L121" s="23">
        <v>1.0</v>
      </c>
      <c r="M121" s="23">
        <v>1.0</v>
      </c>
      <c r="N121" s="23">
        <v>118989.0</v>
      </c>
      <c r="O121" s="23">
        <v>3553.5616</v>
      </c>
      <c r="P121" s="23">
        <v>0.0</v>
      </c>
      <c r="Q121" s="23">
        <v>5368.0</v>
      </c>
      <c r="R121" s="23">
        <v>5957.0</v>
      </c>
      <c r="S121" s="23">
        <v>756.0</v>
      </c>
      <c r="T121" s="23">
        <v>3.0</v>
      </c>
      <c r="U121" s="23">
        <v>1360.0</v>
      </c>
      <c r="V121" s="23">
        <v>0.0</v>
      </c>
      <c r="W121" s="23">
        <v>3838.0</v>
      </c>
      <c r="X121" s="23">
        <v>3.2322</v>
      </c>
      <c r="Y121" s="23">
        <v>0.2609</v>
      </c>
      <c r="Z121" s="23">
        <v>0.0</v>
      </c>
      <c r="AA121" s="23">
        <v>1.5396</v>
      </c>
      <c r="AB121" s="23">
        <v>8.0</v>
      </c>
      <c r="AC121" s="23">
        <v>627.0</v>
      </c>
      <c r="AD121" s="23">
        <v>623.0</v>
      </c>
      <c r="AE121" s="23">
        <v>0.0</v>
      </c>
      <c r="AF121" s="23">
        <v>4.0</v>
      </c>
      <c r="AG121" s="23">
        <v>0.0</v>
      </c>
      <c r="AH121" s="23">
        <v>0.0</v>
      </c>
      <c r="AI121" s="23">
        <v>0.1908</v>
      </c>
      <c r="AJ121" s="23">
        <v>0.1856</v>
      </c>
      <c r="AK121" s="23">
        <v>0.0032</v>
      </c>
      <c r="AL121" s="23">
        <v>0.0</v>
      </c>
      <c r="AM121" s="23">
        <v>0.0</v>
      </c>
      <c r="AN121" s="23">
        <v>2.0</v>
      </c>
      <c r="AO121" s="23">
        <v>6000.0</v>
      </c>
      <c r="AP121" s="23">
        <v>3600.0</v>
      </c>
      <c r="AQ121" s="23">
        <v>0.0</v>
      </c>
      <c r="AR121" s="23">
        <v>0.0</v>
      </c>
      <c r="AS121" s="23" t="s">
        <v>1479</v>
      </c>
      <c r="AT121" s="23" t="s">
        <v>1496</v>
      </c>
    </row>
    <row r="122">
      <c r="A122" s="23" t="str">
        <f t="shared" si="2"/>
        <v>OK</v>
      </c>
      <c r="B122" s="23" t="s">
        <v>91</v>
      </c>
      <c r="C122" s="23" t="s">
        <v>91</v>
      </c>
      <c r="D122" s="23">
        <v>1.0</v>
      </c>
      <c r="E122" s="23">
        <v>75.0</v>
      </c>
      <c r="F122" s="23">
        <v>20.0</v>
      </c>
      <c r="G122" s="23">
        <v>1.0</v>
      </c>
      <c r="H122" s="23">
        <v>10.0</v>
      </c>
      <c r="I122" s="23">
        <v>104957.0</v>
      </c>
      <c r="J122" s="23">
        <v>49305.341463</v>
      </c>
      <c r="K122" s="23">
        <v>53.023294</v>
      </c>
      <c r="L122" s="23">
        <v>2.0</v>
      </c>
      <c r="M122" s="23">
        <v>1.0</v>
      </c>
      <c r="N122" s="23">
        <v>28992.0</v>
      </c>
      <c r="O122" s="23">
        <v>3600.2171</v>
      </c>
      <c r="P122" s="23">
        <v>196.0</v>
      </c>
      <c r="Q122" s="23">
        <v>6445.0</v>
      </c>
      <c r="R122" s="23">
        <v>11877.0</v>
      </c>
      <c r="S122" s="23">
        <v>3570.0</v>
      </c>
      <c r="T122" s="23">
        <v>82.0</v>
      </c>
      <c r="U122" s="23">
        <v>7651.0</v>
      </c>
      <c r="V122" s="23">
        <v>0.0</v>
      </c>
      <c r="W122" s="23">
        <v>574.0</v>
      </c>
      <c r="X122" s="23">
        <v>5.1147</v>
      </c>
      <c r="Y122" s="23">
        <v>1.1944</v>
      </c>
      <c r="Z122" s="23">
        <v>0.0</v>
      </c>
      <c r="AA122" s="23">
        <v>2.1807</v>
      </c>
      <c r="AB122" s="23">
        <v>36.0</v>
      </c>
      <c r="AC122" s="23">
        <v>1282.0</v>
      </c>
      <c r="AD122" s="23">
        <v>1240.0</v>
      </c>
      <c r="AE122" s="23">
        <v>0.0</v>
      </c>
      <c r="AF122" s="23">
        <v>42.0</v>
      </c>
      <c r="AG122" s="23">
        <v>0.0</v>
      </c>
      <c r="AH122" s="23">
        <v>0.0</v>
      </c>
      <c r="AI122" s="23">
        <v>0.5062</v>
      </c>
      <c r="AJ122" s="23">
        <v>0.4693</v>
      </c>
      <c r="AK122" s="23">
        <v>0.0278</v>
      </c>
      <c r="AL122" s="23">
        <v>0.0</v>
      </c>
      <c r="AM122" s="23">
        <v>0.0</v>
      </c>
      <c r="AN122" s="23">
        <v>3.0</v>
      </c>
      <c r="AO122" s="23">
        <v>6000.0</v>
      </c>
      <c r="AP122" s="23">
        <v>3600.0</v>
      </c>
      <c r="AQ122" s="23">
        <v>0.0</v>
      </c>
      <c r="AR122" s="23">
        <v>0.0</v>
      </c>
      <c r="AS122" s="23" t="s">
        <v>1479</v>
      </c>
      <c r="AT122" s="23" t="s">
        <v>1497</v>
      </c>
    </row>
    <row r="123">
      <c r="A123" s="23" t="str">
        <f t="shared" si="2"/>
        <v>OK</v>
      </c>
      <c r="B123" s="23" t="s">
        <v>92</v>
      </c>
      <c r="C123" s="23" t="s">
        <v>92</v>
      </c>
      <c r="D123" s="23">
        <v>1.0</v>
      </c>
      <c r="E123" s="23">
        <v>75.0</v>
      </c>
      <c r="F123" s="23">
        <v>10.0</v>
      </c>
      <c r="G123" s="23">
        <v>1.0</v>
      </c>
      <c r="H123" s="23">
        <v>10.0</v>
      </c>
      <c r="I123" s="23">
        <v>165493.0</v>
      </c>
      <c r="J123" s="23">
        <v>59365.114888</v>
      </c>
      <c r="K123" s="23">
        <v>64.128323</v>
      </c>
      <c r="L123" s="23">
        <v>2.0</v>
      </c>
      <c r="M123" s="23">
        <v>1.0</v>
      </c>
      <c r="N123" s="23">
        <v>48726.0</v>
      </c>
      <c r="O123" s="23">
        <v>3600.0841</v>
      </c>
      <c r="P123" s="23">
        <v>7340.0</v>
      </c>
      <c r="Q123" s="23">
        <v>5508.0</v>
      </c>
      <c r="R123" s="23">
        <v>12118.0</v>
      </c>
      <c r="S123" s="23">
        <v>3485.0</v>
      </c>
      <c r="T123" s="23">
        <v>95.0</v>
      </c>
      <c r="U123" s="23">
        <v>7724.0</v>
      </c>
      <c r="V123" s="23">
        <v>0.0</v>
      </c>
      <c r="W123" s="23">
        <v>814.0</v>
      </c>
      <c r="X123" s="23">
        <v>4.8728</v>
      </c>
      <c r="Y123" s="23">
        <v>1.2909</v>
      </c>
      <c r="Z123" s="23">
        <v>0.0</v>
      </c>
      <c r="AA123" s="23">
        <v>1.9657</v>
      </c>
      <c r="AB123" s="23">
        <v>77.0</v>
      </c>
      <c r="AC123" s="23">
        <v>1053.0</v>
      </c>
      <c r="AD123" s="23">
        <v>817.0</v>
      </c>
      <c r="AE123" s="23">
        <v>93.0</v>
      </c>
      <c r="AF123" s="23">
        <v>143.0</v>
      </c>
      <c r="AG123" s="23">
        <v>0.0</v>
      </c>
      <c r="AH123" s="23">
        <v>0.0</v>
      </c>
      <c r="AI123" s="23">
        <v>0.6925</v>
      </c>
      <c r="AJ123" s="23">
        <v>0.5734</v>
      </c>
      <c r="AK123" s="23">
        <v>0.0975</v>
      </c>
      <c r="AL123" s="23">
        <v>0.0</v>
      </c>
      <c r="AM123" s="23">
        <v>0.0</v>
      </c>
      <c r="AN123" s="23">
        <v>23.0</v>
      </c>
      <c r="AO123" s="23">
        <v>6000.0</v>
      </c>
      <c r="AP123" s="23">
        <v>3600.0</v>
      </c>
      <c r="AQ123" s="23">
        <v>0.0</v>
      </c>
      <c r="AR123" s="23">
        <v>0.0</v>
      </c>
      <c r="AS123" s="23" t="s">
        <v>1479</v>
      </c>
      <c r="AT123" s="23" t="s">
        <v>1498</v>
      </c>
    </row>
    <row r="124">
      <c r="A124" s="23" t="str">
        <f t="shared" si="2"/>
        <v>OK</v>
      </c>
      <c r="B124" s="23" t="s">
        <v>93</v>
      </c>
      <c r="C124" s="23" t="s">
        <v>93</v>
      </c>
      <c r="D124" s="23">
        <v>1.0</v>
      </c>
      <c r="E124" s="23">
        <v>80.0</v>
      </c>
      <c r="F124" s="23">
        <v>30.0</v>
      </c>
      <c r="G124" s="23">
        <v>1.0</v>
      </c>
      <c r="H124" s="23">
        <v>10.0</v>
      </c>
      <c r="I124" s="23">
        <v>153813.0</v>
      </c>
      <c r="J124" s="23">
        <v>39998.0</v>
      </c>
      <c r="K124" s="23">
        <v>73.995696</v>
      </c>
      <c r="L124" s="23">
        <v>2.0</v>
      </c>
      <c r="M124" s="23">
        <v>1.0</v>
      </c>
      <c r="N124" s="23">
        <v>30633.0</v>
      </c>
      <c r="O124" s="23">
        <v>3600.1415</v>
      </c>
      <c r="P124" s="23">
        <v>12.0</v>
      </c>
      <c r="Q124" s="23">
        <v>6483.0</v>
      </c>
      <c r="R124" s="23">
        <v>9661.0</v>
      </c>
      <c r="S124" s="23">
        <v>3773.0</v>
      </c>
      <c r="T124" s="23">
        <v>556.0</v>
      </c>
      <c r="U124" s="23">
        <v>4942.0</v>
      </c>
      <c r="V124" s="23">
        <v>0.0</v>
      </c>
      <c r="W124" s="23">
        <v>390.0</v>
      </c>
      <c r="X124" s="23">
        <v>5.4317</v>
      </c>
      <c r="Y124" s="23">
        <v>1.5771</v>
      </c>
      <c r="Z124" s="23">
        <v>0.0</v>
      </c>
      <c r="AA124" s="23">
        <v>1.9184</v>
      </c>
      <c r="AB124" s="23">
        <v>24.0</v>
      </c>
      <c r="AC124" s="23">
        <v>972.0</v>
      </c>
      <c r="AD124" s="23">
        <v>941.0</v>
      </c>
      <c r="AE124" s="23">
        <v>0.0</v>
      </c>
      <c r="AF124" s="23">
        <v>31.0</v>
      </c>
      <c r="AG124" s="23">
        <v>0.0</v>
      </c>
      <c r="AH124" s="23">
        <v>0.0</v>
      </c>
      <c r="AI124" s="23">
        <v>0.3174</v>
      </c>
      <c r="AJ124" s="23">
        <v>0.2852</v>
      </c>
      <c r="AK124" s="23">
        <v>0.0254</v>
      </c>
      <c r="AL124" s="23">
        <v>0.0</v>
      </c>
      <c r="AM124" s="23">
        <v>0.0</v>
      </c>
      <c r="AN124" s="23">
        <v>15.0</v>
      </c>
      <c r="AO124" s="23">
        <v>6000.0</v>
      </c>
      <c r="AP124" s="23">
        <v>3600.0</v>
      </c>
      <c r="AQ124" s="23">
        <v>0.0</v>
      </c>
      <c r="AR124" s="23">
        <v>0.0</v>
      </c>
      <c r="AS124" s="23" t="s">
        <v>1479</v>
      </c>
      <c r="AT124" s="23" t="s">
        <v>1499</v>
      </c>
    </row>
    <row r="125">
      <c r="A125" s="23" t="str">
        <f t="shared" si="2"/>
        <v>OK</v>
      </c>
      <c r="B125" s="23" t="s">
        <v>94</v>
      </c>
      <c r="C125" s="23" t="s">
        <v>94</v>
      </c>
      <c r="D125" s="23">
        <v>1.0</v>
      </c>
      <c r="E125" s="23">
        <v>80.0</v>
      </c>
      <c r="F125" s="23">
        <v>20.0</v>
      </c>
      <c r="G125" s="23">
        <v>1.0</v>
      </c>
      <c r="H125" s="23">
        <v>10.0</v>
      </c>
      <c r="I125" s="23">
        <v>170047.0</v>
      </c>
      <c r="J125" s="23">
        <v>43002.6125</v>
      </c>
      <c r="K125" s="23">
        <v>74.711337</v>
      </c>
      <c r="L125" s="23">
        <v>2.0</v>
      </c>
      <c r="M125" s="23">
        <v>1.0</v>
      </c>
      <c r="N125" s="23">
        <v>41737.0</v>
      </c>
      <c r="O125" s="23">
        <v>3600.2761</v>
      </c>
      <c r="P125" s="23">
        <v>2828.0</v>
      </c>
      <c r="Q125" s="23">
        <v>5248.0</v>
      </c>
      <c r="R125" s="23">
        <v>8484.0</v>
      </c>
      <c r="S125" s="23">
        <v>3554.0</v>
      </c>
      <c r="T125" s="23">
        <v>714.0</v>
      </c>
      <c r="U125" s="23">
        <v>4156.0</v>
      </c>
      <c r="V125" s="23">
        <v>0.0</v>
      </c>
      <c r="W125" s="23">
        <v>60.0</v>
      </c>
      <c r="X125" s="23">
        <v>4.4931</v>
      </c>
      <c r="Y125" s="23">
        <v>1.453</v>
      </c>
      <c r="Z125" s="23">
        <v>0.0</v>
      </c>
      <c r="AA125" s="23">
        <v>1.4554</v>
      </c>
      <c r="AB125" s="23">
        <v>38.0</v>
      </c>
      <c r="AC125" s="23">
        <v>1152.0</v>
      </c>
      <c r="AD125" s="23">
        <v>1072.0</v>
      </c>
      <c r="AE125" s="23">
        <v>34.0</v>
      </c>
      <c r="AF125" s="23">
        <v>46.0</v>
      </c>
      <c r="AG125" s="23">
        <v>0.0</v>
      </c>
      <c r="AH125" s="23">
        <v>0.0</v>
      </c>
      <c r="AI125" s="23">
        <v>0.4687</v>
      </c>
      <c r="AJ125" s="23">
        <v>0.415</v>
      </c>
      <c r="AK125" s="23">
        <v>0.0425</v>
      </c>
      <c r="AL125" s="23">
        <v>0.0</v>
      </c>
      <c r="AM125" s="23">
        <v>0.0</v>
      </c>
      <c r="AN125" s="23">
        <v>17.0</v>
      </c>
      <c r="AO125" s="23">
        <v>6000.0</v>
      </c>
      <c r="AP125" s="23">
        <v>3600.0</v>
      </c>
      <c r="AQ125" s="23">
        <v>0.0</v>
      </c>
      <c r="AR125" s="23">
        <v>0.0</v>
      </c>
      <c r="AS125" s="23" t="s">
        <v>1479</v>
      </c>
      <c r="AT125" s="23" t="s">
        <v>1500</v>
      </c>
    </row>
    <row r="126">
      <c r="A126" s="23" t="str">
        <f t="shared" si="2"/>
        <v>OK</v>
      </c>
      <c r="B126" s="23" t="s">
        <v>95</v>
      </c>
      <c r="C126" s="23" t="s">
        <v>95</v>
      </c>
      <c r="D126" s="23">
        <v>0.0</v>
      </c>
      <c r="E126" s="23">
        <v>80.0</v>
      </c>
      <c r="F126" s="23">
        <v>12.0</v>
      </c>
      <c r="G126" s="23">
        <v>1.0</v>
      </c>
      <c r="H126" s="23">
        <v>10.0</v>
      </c>
      <c r="I126" s="23" t="s">
        <v>134</v>
      </c>
      <c r="J126" s="23">
        <v>0.0</v>
      </c>
      <c r="K126" s="23" t="s">
        <v>134</v>
      </c>
      <c r="L126" s="23">
        <v>-1.0</v>
      </c>
      <c r="M126" s="23">
        <v>-1.0</v>
      </c>
      <c r="N126" s="23">
        <v>0.0</v>
      </c>
      <c r="O126" s="23">
        <v>0.0</v>
      </c>
      <c r="P126" s="23">
        <v>0.0</v>
      </c>
      <c r="Q126" s="23" t="s">
        <v>133</v>
      </c>
      <c r="R126" s="23" t="s">
        <v>133</v>
      </c>
      <c r="S126" s="23" t="s">
        <v>133</v>
      </c>
      <c r="T126" s="23" t="s">
        <v>133</v>
      </c>
      <c r="U126" s="23" t="s">
        <v>133</v>
      </c>
      <c r="V126" s="23" t="s">
        <v>133</v>
      </c>
      <c r="W126" s="23" t="s">
        <v>133</v>
      </c>
      <c r="X126" s="23" t="s">
        <v>133</v>
      </c>
      <c r="Y126" s="23" t="s">
        <v>133</v>
      </c>
      <c r="Z126" s="23" t="s">
        <v>133</v>
      </c>
      <c r="AA126" s="23" t="s">
        <v>133</v>
      </c>
      <c r="AB126" s="23" t="s">
        <v>133</v>
      </c>
      <c r="AC126" s="23" t="s">
        <v>133</v>
      </c>
      <c r="AD126" s="23" t="s">
        <v>133</v>
      </c>
      <c r="AE126" s="23" t="s">
        <v>133</v>
      </c>
      <c r="AF126" s="23" t="s">
        <v>133</v>
      </c>
      <c r="AG126" s="23" t="s">
        <v>133</v>
      </c>
      <c r="AH126" s="23" t="s">
        <v>133</v>
      </c>
      <c r="AI126" s="23" t="s">
        <v>133</v>
      </c>
      <c r="AJ126" s="23" t="s">
        <v>133</v>
      </c>
      <c r="AK126" s="23" t="s">
        <v>133</v>
      </c>
      <c r="AL126" s="23" t="s">
        <v>133</v>
      </c>
      <c r="AM126" s="23" t="s">
        <v>133</v>
      </c>
      <c r="AN126" s="23" t="s">
        <v>133</v>
      </c>
      <c r="AO126" s="23">
        <v>6000.0</v>
      </c>
      <c r="AP126" s="23">
        <v>3600.0</v>
      </c>
      <c r="AQ126" s="23">
        <v>0.0</v>
      </c>
      <c r="AR126" s="23">
        <v>0.0</v>
      </c>
      <c r="AS126" s="23" t="s">
        <v>1479</v>
      </c>
      <c r="AT126" s="23" t="s">
        <v>1469</v>
      </c>
    </row>
    <row r="127">
      <c r="A127" s="23" t="str">
        <f t="shared" si="2"/>
        <v>OK</v>
      </c>
      <c r="B127" s="23" t="s">
        <v>96</v>
      </c>
      <c r="C127" s="23" t="s">
        <v>96</v>
      </c>
      <c r="D127" s="23">
        <v>1.0</v>
      </c>
      <c r="E127" s="23">
        <v>82.0</v>
      </c>
      <c r="F127" s="23">
        <v>30.0</v>
      </c>
      <c r="G127" s="23">
        <v>1.0</v>
      </c>
      <c r="H127" s="23">
        <v>10.0</v>
      </c>
      <c r="I127" s="23">
        <v>204493.0</v>
      </c>
      <c r="J127" s="23">
        <v>151434.5</v>
      </c>
      <c r="K127" s="23">
        <v>25.946365</v>
      </c>
      <c r="L127" s="23">
        <v>2.0</v>
      </c>
      <c r="M127" s="23">
        <v>1.0</v>
      </c>
      <c r="N127" s="23">
        <v>38635.0</v>
      </c>
      <c r="O127" s="23">
        <v>3600.0853</v>
      </c>
      <c r="P127" s="23">
        <v>0.0</v>
      </c>
      <c r="Q127" s="23">
        <v>4360.0</v>
      </c>
      <c r="R127" s="23">
        <v>11387.0</v>
      </c>
      <c r="S127" s="23">
        <v>1526.0</v>
      </c>
      <c r="T127" s="23">
        <v>0.0</v>
      </c>
      <c r="U127" s="23">
        <v>9651.0</v>
      </c>
      <c r="V127" s="23">
        <v>0.0</v>
      </c>
      <c r="W127" s="23">
        <v>210.0</v>
      </c>
      <c r="X127" s="23">
        <v>4.4433</v>
      </c>
      <c r="Y127" s="23">
        <v>0.5514</v>
      </c>
      <c r="Z127" s="23">
        <v>0.0</v>
      </c>
      <c r="AA127" s="23">
        <v>2.5936</v>
      </c>
      <c r="AB127" s="23">
        <v>223.0</v>
      </c>
      <c r="AC127" s="23">
        <v>3502.0</v>
      </c>
      <c r="AD127" s="23">
        <v>3053.0</v>
      </c>
      <c r="AE127" s="23">
        <v>0.0</v>
      </c>
      <c r="AF127" s="23">
        <v>449.0</v>
      </c>
      <c r="AG127" s="23">
        <v>0.0</v>
      </c>
      <c r="AH127" s="23">
        <v>0.0</v>
      </c>
      <c r="AI127" s="23">
        <v>2.1358</v>
      </c>
      <c r="AJ127" s="23">
        <v>1.7811</v>
      </c>
      <c r="AK127" s="23">
        <v>0.2876</v>
      </c>
      <c r="AL127" s="23">
        <v>0.0</v>
      </c>
      <c r="AM127" s="23">
        <v>0.0</v>
      </c>
      <c r="AN127" s="23">
        <v>9.0</v>
      </c>
      <c r="AO127" s="23">
        <v>6000.0</v>
      </c>
      <c r="AP127" s="23">
        <v>3600.0</v>
      </c>
      <c r="AQ127" s="23">
        <v>0.0</v>
      </c>
      <c r="AR127" s="23">
        <v>0.0</v>
      </c>
      <c r="AS127" s="23" t="s">
        <v>1479</v>
      </c>
      <c r="AT127" s="23" t="s">
        <v>1501</v>
      </c>
    </row>
    <row r="128">
      <c r="A128" s="23" t="str">
        <f t="shared" si="2"/>
        <v>OK</v>
      </c>
      <c r="B128" s="23" t="s">
        <v>97</v>
      </c>
      <c r="C128" s="23" t="s">
        <v>97</v>
      </c>
      <c r="D128" s="23">
        <v>1.0</v>
      </c>
      <c r="E128" s="23">
        <v>82.0</v>
      </c>
      <c r="F128" s="23">
        <v>20.0</v>
      </c>
      <c r="G128" s="23">
        <v>1.0</v>
      </c>
      <c r="H128" s="23">
        <v>10.0</v>
      </c>
      <c r="I128" s="23">
        <v>478118.0</v>
      </c>
      <c r="J128" s="23">
        <v>209188.526316</v>
      </c>
      <c r="K128" s="23">
        <v>56.247511</v>
      </c>
      <c r="L128" s="23">
        <v>2.0</v>
      </c>
      <c r="M128" s="23">
        <v>1.0</v>
      </c>
      <c r="N128" s="23">
        <v>60596.0</v>
      </c>
      <c r="O128" s="23">
        <v>3600.0792</v>
      </c>
      <c r="P128" s="23">
        <v>848.0</v>
      </c>
      <c r="Q128" s="23">
        <v>2455.0</v>
      </c>
      <c r="R128" s="23">
        <v>8686.0</v>
      </c>
      <c r="S128" s="23">
        <v>989.0</v>
      </c>
      <c r="T128" s="23">
        <v>0.0</v>
      </c>
      <c r="U128" s="23">
        <v>7420.0</v>
      </c>
      <c r="V128" s="23">
        <v>0.0</v>
      </c>
      <c r="W128" s="23">
        <v>277.0</v>
      </c>
      <c r="X128" s="23">
        <v>2.5523</v>
      </c>
      <c r="Y128" s="23">
        <v>0.3231</v>
      </c>
      <c r="Z128" s="23">
        <v>0.0</v>
      </c>
      <c r="AA128" s="23">
        <v>1.4825</v>
      </c>
      <c r="AB128" s="23">
        <v>241.0</v>
      </c>
      <c r="AC128" s="23">
        <v>3609.0</v>
      </c>
      <c r="AD128" s="23">
        <v>3129.0</v>
      </c>
      <c r="AE128" s="23">
        <v>0.0</v>
      </c>
      <c r="AF128" s="23">
        <v>480.0</v>
      </c>
      <c r="AG128" s="23">
        <v>0.0</v>
      </c>
      <c r="AH128" s="23">
        <v>0.0</v>
      </c>
      <c r="AI128" s="23">
        <v>2.274</v>
      </c>
      <c r="AJ128" s="23">
        <v>1.8872</v>
      </c>
      <c r="AK128" s="23">
        <v>0.3147</v>
      </c>
      <c r="AL128" s="23">
        <v>0.0</v>
      </c>
      <c r="AM128" s="23">
        <v>0.0</v>
      </c>
      <c r="AN128" s="23">
        <v>22.0</v>
      </c>
      <c r="AO128" s="23">
        <v>6000.0</v>
      </c>
      <c r="AP128" s="23">
        <v>3600.0</v>
      </c>
      <c r="AQ128" s="23">
        <v>0.0</v>
      </c>
      <c r="AR128" s="23">
        <v>0.0</v>
      </c>
      <c r="AS128" s="23" t="s">
        <v>1479</v>
      </c>
      <c r="AT128" s="23" t="s">
        <v>1502</v>
      </c>
    </row>
    <row r="129">
      <c r="A129" s="23" t="str">
        <f t="shared" si="2"/>
        <v>OK</v>
      </c>
      <c r="B129" s="23" t="s">
        <v>98</v>
      </c>
      <c r="C129" s="23" t="s">
        <v>98</v>
      </c>
      <c r="D129" s="23">
        <v>1.0</v>
      </c>
      <c r="E129" s="23">
        <v>82.0</v>
      </c>
      <c r="F129" s="23">
        <v>10.0</v>
      </c>
      <c r="G129" s="23">
        <v>1.0</v>
      </c>
      <c r="H129" s="23">
        <v>10.0</v>
      </c>
      <c r="I129" s="23">
        <v>618204.0</v>
      </c>
      <c r="J129" s="23">
        <v>389324.717566</v>
      </c>
      <c r="K129" s="23">
        <v>37.023261</v>
      </c>
      <c r="L129" s="23">
        <v>2.0</v>
      </c>
      <c r="M129" s="23">
        <v>1.0</v>
      </c>
      <c r="N129" s="23">
        <v>95802.0</v>
      </c>
      <c r="O129" s="23">
        <v>3600.1224</v>
      </c>
      <c r="P129" s="23">
        <v>10576.0</v>
      </c>
      <c r="Q129" s="23">
        <v>801.0</v>
      </c>
      <c r="R129" s="23">
        <v>5708.0</v>
      </c>
      <c r="S129" s="23">
        <v>289.0</v>
      </c>
      <c r="T129" s="23">
        <v>0.0</v>
      </c>
      <c r="U129" s="23">
        <v>5209.0</v>
      </c>
      <c r="V129" s="23">
        <v>0.0</v>
      </c>
      <c r="W129" s="23">
        <v>210.0</v>
      </c>
      <c r="X129" s="23">
        <v>0.9709</v>
      </c>
      <c r="Y129" s="23">
        <v>0.0824</v>
      </c>
      <c r="Z129" s="23">
        <v>0.0</v>
      </c>
      <c r="AA129" s="23">
        <v>0.6344</v>
      </c>
      <c r="AB129" s="23">
        <v>413.0</v>
      </c>
      <c r="AC129" s="23">
        <v>2828.0</v>
      </c>
      <c r="AD129" s="23">
        <v>1955.0</v>
      </c>
      <c r="AE129" s="23">
        <v>0.0</v>
      </c>
      <c r="AF129" s="23">
        <v>873.0</v>
      </c>
      <c r="AG129" s="23">
        <v>0.0</v>
      </c>
      <c r="AH129" s="23">
        <v>0.0</v>
      </c>
      <c r="AI129" s="23">
        <v>2.7149</v>
      </c>
      <c r="AJ129" s="23">
        <v>1.9963</v>
      </c>
      <c r="AK129" s="23">
        <v>0.588</v>
      </c>
      <c r="AL129" s="23">
        <v>0.0</v>
      </c>
      <c r="AM129" s="23">
        <v>0.0</v>
      </c>
      <c r="AN129" s="23">
        <v>30.0</v>
      </c>
      <c r="AO129" s="23">
        <v>6000.0</v>
      </c>
      <c r="AP129" s="23">
        <v>3600.0</v>
      </c>
      <c r="AQ129" s="23">
        <v>0.0</v>
      </c>
      <c r="AR129" s="23">
        <v>0.0</v>
      </c>
      <c r="AS129" s="23" t="s">
        <v>1479</v>
      </c>
      <c r="AT129" s="23" t="s">
        <v>1503</v>
      </c>
    </row>
    <row r="130">
      <c r="A130" s="23" t="str">
        <f t="shared" si="2"/>
        <v>OK</v>
      </c>
      <c r="B130" s="23" t="s">
        <v>99</v>
      </c>
      <c r="C130" s="23" t="s">
        <v>99</v>
      </c>
      <c r="D130" s="23">
        <v>1.0</v>
      </c>
      <c r="E130" s="23">
        <v>90.0</v>
      </c>
      <c r="F130" s="23">
        <v>30.0</v>
      </c>
      <c r="G130" s="23">
        <v>1.0</v>
      </c>
      <c r="H130" s="23">
        <v>10.0</v>
      </c>
      <c r="I130" s="23">
        <v>223061.0</v>
      </c>
      <c r="J130" s="23">
        <v>67626.0</v>
      </c>
      <c r="K130" s="23">
        <v>69.682733</v>
      </c>
      <c r="L130" s="23">
        <v>2.0</v>
      </c>
      <c r="M130" s="23">
        <v>1.0</v>
      </c>
      <c r="N130" s="23">
        <v>27906.0</v>
      </c>
      <c r="O130" s="23">
        <v>3600.224</v>
      </c>
      <c r="P130" s="23">
        <v>4324.0</v>
      </c>
      <c r="Q130" s="23">
        <v>5149.0</v>
      </c>
      <c r="R130" s="23">
        <v>11736.0</v>
      </c>
      <c r="S130" s="23">
        <v>2914.0</v>
      </c>
      <c r="T130" s="23">
        <v>142.0</v>
      </c>
      <c r="U130" s="23">
        <v>7594.0</v>
      </c>
      <c r="V130" s="23">
        <v>0.0</v>
      </c>
      <c r="W130" s="23">
        <v>1086.0</v>
      </c>
      <c r="X130" s="23">
        <v>5.3819</v>
      </c>
      <c r="Y130" s="23">
        <v>1.2985</v>
      </c>
      <c r="Z130" s="23">
        <v>0.0</v>
      </c>
      <c r="AA130" s="23">
        <v>2.2999</v>
      </c>
      <c r="AB130" s="23">
        <v>205.0</v>
      </c>
      <c r="AC130" s="23">
        <v>2363.0</v>
      </c>
      <c r="AD130" s="23">
        <v>1950.0</v>
      </c>
      <c r="AE130" s="23">
        <v>24.0</v>
      </c>
      <c r="AF130" s="23">
        <v>389.0</v>
      </c>
      <c r="AG130" s="23">
        <v>0.0</v>
      </c>
      <c r="AH130" s="23">
        <v>0.0</v>
      </c>
      <c r="AI130" s="23">
        <v>1.9724</v>
      </c>
      <c r="AJ130" s="23">
        <v>1.5792</v>
      </c>
      <c r="AK130" s="23">
        <v>0.3228</v>
      </c>
      <c r="AL130" s="23">
        <v>0.0</v>
      </c>
      <c r="AM130" s="23">
        <v>0.0</v>
      </c>
      <c r="AN130" s="23">
        <v>19.0</v>
      </c>
      <c r="AO130" s="23">
        <v>6000.0</v>
      </c>
      <c r="AP130" s="23">
        <v>3600.0</v>
      </c>
      <c r="AQ130" s="23">
        <v>0.0</v>
      </c>
      <c r="AR130" s="23">
        <v>0.0</v>
      </c>
      <c r="AS130" s="23" t="s">
        <v>1479</v>
      </c>
      <c r="AT130" s="23" t="s">
        <v>1504</v>
      </c>
    </row>
    <row r="131">
      <c r="A131" s="23" t="str">
        <f t="shared" si="2"/>
        <v>OK</v>
      </c>
      <c r="B131" s="23" t="s">
        <v>100</v>
      </c>
      <c r="C131" s="23" t="s">
        <v>100</v>
      </c>
      <c r="D131" s="23">
        <v>1.0</v>
      </c>
      <c r="E131" s="23">
        <v>90.0</v>
      </c>
      <c r="F131" s="23">
        <v>20.0</v>
      </c>
      <c r="G131" s="23">
        <v>1.0</v>
      </c>
      <c r="H131" s="23">
        <v>10.0</v>
      </c>
      <c r="I131" s="23">
        <v>338317.0</v>
      </c>
      <c r="J131" s="23">
        <v>89733.125851</v>
      </c>
      <c r="K131" s="23">
        <v>73.476613</v>
      </c>
      <c r="L131" s="23">
        <v>2.0</v>
      </c>
      <c r="M131" s="23">
        <v>1.0</v>
      </c>
      <c r="N131" s="23">
        <v>31918.0</v>
      </c>
      <c r="O131" s="23">
        <v>3600.1769</v>
      </c>
      <c r="P131" s="23">
        <v>12248.0</v>
      </c>
      <c r="Q131" s="23">
        <v>3972.0</v>
      </c>
      <c r="R131" s="23">
        <v>10997.0</v>
      </c>
      <c r="S131" s="23">
        <v>2399.0</v>
      </c>
      <c r="T131" s="23">
        <v>99.0</v>
      </c>
      <c r="U131" s="23">
        <v>7142.0</v>
      </c>
      <c r="V131" s="23">
        <v>0.0</v>
      </c>
      <c r="W131" s="23">
        <v>1357.0</v>
      </c>
      <c r="X131" s="23">
        <v>4.272</v>
      </c>
      <c r="Y131" s="23">
        <v>1.017</v>
      </c>
      <c r="Z131" s="23">
        <v>0.0</v>
      </c>
      <c r="AA131" s="23">
        <v>1.7668</v>
      </c>
      <c r="AB131" s="23">
        <v>236.0</v>
      </c>
      <c r="AC131" s="23">
        <v>1498.0</v>
      </c>
      <c r="AD131" s="23">
        <v>889.0</v>
      </c>
      <c r="AE131" s="23">
        <v>60.0</v>
      </c>
      <c r="AF131" s="23">
        <v>549.0</v>
      </c>
      <c r="AG131" s="23">
        <v>0.0</v>
      </c>
      <c r="AH131" s="23">
        <v>0.0</v>
      </c>
      <c r="AI131" s="23">
        <v>2.0355</v>
      </c>
      <c r="AJ131" s="23">
        <v>1.5046</v>
      </c>
      <c r="AK131" s="23">
        <v>0.4463</v>
      </c>
      <c r="AL131" s="23">
        <v>0.0</v>
      </c>
      <c r="AM131" s="23">
        <v>0.0</v>
      </c>
      <c r="AN131" s="23">
        <v>32.0</v>
      </c>
      <c r="AO131" s="23">
        <v>6000.0</v>
      </c>
      <c r="AP131" s="23">
        <v>3600.0</v>
      </c>
      <c r="AQ131" s="23">
        <v>0.0</v>
      </c>
      <c r="AR131" s="23">
        <v>0.0</v>
      </c>
      <c r="AS131" s="23" t="s">
        <v>1479</v>
      </c>
      <c r="AT131" s="23" t="s">
        <v>1505</v>
      </c>
    </row>
    <row r="132">
      <c r="A132" s="23" t="str">
        <f t="shared" si="2"/>
        <v>OK</v>
      </c>
      <c r="B132" s="23" t="s">
        <v>101</v>
      </c>
      <c r="C132" s="23" t="s">
        <v>101</v>
      </c>
      <c r="D132" s="23">
        <v>0.0</v>
      </c>
      <c r="E132" s="23">
        <v>90.0</v>
      </c>
      <c r="F132" s="23">
        <v>17.0</v>
      </c>
      <c r="G132" s="23">
        <v>1.0</v>
      </c>
      <c r="H132" s="23">
        <v>10.0</v>
      </c>
      <c r="I132" s="23" t="s">
        <v>134</v>
      </c>
      <c r="J132" s="23">
        <v>0.0</v>
      </c>
      <c r="K132" s="23" t="s">
        <v>134</v>
      </c>
      <c r="L132" s="23">
        <v>-1.0</v>
      </c>
      <c r="M132" s="23">
        <v>-1.0</v>
      </c>
      <c r="N132" s="23">
        <v>0.0</v>
      </c>
      <c r="O132" s="23">
        <v>0.0</v>
      </c>
      <c r="P132" s="23">
        <v>0.0</v>
      </c>
      <c r="Q132" s="23" t="s">
        <v>133</v>
      </c>
      <c r="R132" s="23" t="s">
        <v>133</v>
      </c>
      <c r="S132" s="23" t="s">
        <v>133</v>
      </c>
      <c r="T132" s="23" t="s">
        <v>133</v>
      </c>
      <c r="U132" s="23" t="s">
        <v>133</v>
      </c>
      <c r="V132" s="23" t="s">
        <v>133</v>
      </c>
      <c r="W132" s="23" t="s">
        <v>133</v>
      </c>
      <c r="X132" s="23" t="s">
        <v>133</v>
      </c>
      <c r="Y132" s="23" t="s">
        <v>133</v>
      </c>
      <c r="Z132" s="23" t="s">
        <v>133</v>
      </c>
      <c r="AA132" s="23" t="s">
        <v>133</v>
      </c>
      <c r="AB132" s="23" t="s">
        <v>133</v>
      </c>
      <c r="AC132" s="23" t="s">
        <v>133</v>
      </c>
      <c r="AD132" s="23" t="s">
        <v>133</v>
      </c>
      <c r="AE132" s="23" t="s">
        <v>133</v>
      </c>
      <c r="AF132" s="23" t="s">
        <v>133</v>
      </c>
      <c r="AG132" s="23" t="s">
        <v>133</v>
      </c>
      <c r="AH132" s="23" t="s">
        <v>133</v>
      </c>
      <c r="AI132" s="23" t="s">
        <v>133</v>
      </c>
      <c r="AJ132" s="23" t="s">
        <v>133</v>
      </c>
      <c r="AK132" s="23" t="s">
        <v>133</v>
      </c>
      <c r="AL132" s="23" t="s">
        <v>133</v>
      </c>
      <c r="AM132" s="23" t="s">
        <v>133</v>
      </c>
      <c r="AN132" s="23" t="s">
        <v>133</v>
      </c>
      <c r="AO132" s="23">
        <v>6000.0</v>
      </c>
      <c r="AP132" s="23">
        <v>3600.0</v>
      </c>
      <c r="AQ132" s="23">
        <v>0.0</v>
      </c>
      <c r="AR132" s="23">
        <v>0.0</v>
      </c>
      <c r="AS132" s="23" t="s">
        <v>1479</v>
      </c>
      <c r="AT132" s="23" t="s">
        <v>1475</v>
      </c>
    </row>
    <row r="133">
      <c r="A133" s="23" t="str">
        <f t="shared" si="2"/>
        <v>OK</v>
      </c>
      <c r="B133" s="23" t="s">
        <v>102</v>
      </c>
      <c r="C133" s="23" t="s">
        <v>102</v>
      </c>
      <c r="D133" s="23">
        <v>1.0</v>
      </c>
      <c r="E133" s="23">
        <v>116.0</v>
      </c>
      <c r="F133" s="23">
        <v>30.0</v>
      </c>
      <c r="G133" s="23">
        <v>1.0</v>
      </c>
      <c r="H133" s="23">
        <v>10.0</v>
      </c>
      <c r="I133" s="23">
        <v>227678.0</v>
      </c>
      <c r="J133" s="23">
        <v>133705.153846</v>
      </c>
      <c r="K133" s="23">
        <v>41.274452</v>
      </c>
      <c r="L133" s="23">
        <v>2.0</v>
      </c>
      <c r="M133" s="23">
        <v>1.0</v>
      </c>
      <c r="N133" s="23">
        <v>16400.0</v>
      </c>
      <c r="O133" s="23">
        <v>3600.6532</v>
      </c>
      <c r="P133" s="23">
        <v>0.0</v>
      </c>
      <c r="Q133" s="23">
        <v>3782.0</v>
      </c>
      <c r="R133" s="23">
        <v>6912.0</v>
      </c>
      <c r="S133" s="23">
        <v>1856.0</v>
      </c>
      <c r="T133" s="23">
        <v>0.0</v>
      </c>
      <c r="U133" s="23">
        <v>4867.0</v>
      </c>
      <c r="V133" s="23">
        <v>0.0</v>
      </c>
      <c r="W133" s="23">
        <v>189.0</v>
      </c>
      <c r="X133" s="23">
        <v>7.9962</v>
      </c>
      <c r="Y133" s="23">
        <v>1.4661</v>
      </c>
      <c r="Z133" s="23">
        <v>0.0</v>
      </c>
      <c r="AA133" s="23">
        <v>4.0947</v>
      </c>
      <c r="AB133" s="23">
        <v>74.0</v>
      </c>
      <c r="AC133" s="23">
        <v>2648.0</v>
      </c>
      <c r="AD133" s="23">
        <v>2528.0</v>
      </c>
      <c r="AE133" s="23">
        <v>0.0</v>
      </c>
      <c r="AF133" s="23">
        <v>120.0</v>
      </c>
      <c r="AG133" s="23">
        <v>0.0</v>
      </c>
      <c r="AH133" s="23">
        <v>0.0</v>
      </c>
      <c r="AI133" s="23">
        <v>1.8636</v>
      </c>
      <c r="AJ133" s="23">
        <v>1.6816</v>
      </c>
      <c r="AK133" s="23">
        <v>0.1351</v>
      </c>
      <c r="AL133" s="23">
        <v>0.0</v>
      </c>
      <c r="AM133" s="23">
        <v>0.0</v>
      </c>
      <c r="AN133" s="23">
        <v>8.0</v>
      </c>
      <c r="AO133" s="23">
        <v>6000.0</v>
      </c>
      <c r="AP133" s="23">
        <v>3600.0</v>
      </c>
      <c r="AQ133" s="23">
        <v>0.0</v>
      </c>
      <c r="AR133" s="23">
        <v>0.0</v>
      </c>
      <c r="AS133" s="23" t="s">
        <v>1479</v>
      </c>
      <c r="AT133" s="23" t="s">
        <v>1506</v>
      </c>
    </row>
    <row r="134">
      <c r="A134" s="23" t="str">
        <f t="shared" si="2"/>
        <v>OK</v>
      </c>
      <c r="B134" s="23" t="s">
        <v>103</v>
      </c>
      <c r="C134" s="23" t="s">
        <v>103</v>
      </c>
      <c r="D134" s="23">
        <v>1.0</v>
      </c>
      <c r="E134" s="23">
        <v>116.0</v>
      </c>
      <c r="F134" s="23">
        <v>20.0</v>
      </c>
      <c r="G134" s="23">
        <v>1.0</v>
      </c>
      <c r="H134" s="23">
        <v>10.0</v>
      </c>
      <c r="I134" s="23">
        <v>445165.0</v>
      </c>
      <c r="J134" s="23">
        <v>156824.722655</v>
      </c>
      <c r="K134" s="23">
        <v>64.771552</v>
      </c>
      <c r="L134" s="23">
        <v>2.0</v>
      </c>
      <c r="M134" s="23">
        <v>1.0</v>
      </c>
      <c r="N134" s="23">
        <v>24817.0</v>
      </c>
      <c r="O134" s="23">
        <v>3600.3603</v>
      </c>
      <c r="P134" s="23">
        <v>268.0</v>
      </c>
      <c r="Q134" s="23">
        <v>3650.0</v>
      </c>
      <c r="R134" s="23">
        <v>8082.0</v>
      </c>
      <c r="S134" s="23">
        <v>1763.0</v>
      </c>
      <c r="T134" s="23">
        <v>0.0</v>
      </c>
      <c r="U134" s="23">
        <v>6028.0</v>
      </c>
      <c r="V134" s="23">
        <v>0.0</v>
      </c>
      <c r="W134" s="23">
        <v>291.0</v>
      </c>
      <c r="X134" s="23">
        <v>6.4528</v>
      </c>
      <c r="Y134" s="23">
        <v>1.1782</v>
      </c>
      <c r="Z134" s="23">
        <v>0.0</v>
      </c>
      <c r="AA134" s="23">
        <v>3.4489</v>
      </c>
      <c r="AB134" s="23">
        <v>146.0</v>
      </c>
      <c r="AC134" s="23">
        <v>3138.0</v>
      </c>
      <c r="AD134" s="23">
        <v>2909.0</v>
      </c>
      <c r="AE134" s="23">
        <v>0.0</v>
      </c>
      <c r="AF134" s="23">
        <v>229.0</v>
      </c>
      <c r="AG134" s="23">
        <v>0.0</v>
      </c>
      <c r="AH134" s="23">
        <v>0.0</v>
      </c>
      <c r="AI134" s="23">
        <v>2.7928</v>
      </c>
      <c r="AJ134" s="23">
        <v>2.4672</v>
      </c>
      <c r="AK134" s="23">
        <v>0.2543</v>
      </c>
      <c r="AL134" s="23">
        <v>0.0</v>
      </c>
      <c r="AM134" s="23">
        <v>0.0</v>
      </c>
      <c r="AN134" s="23">
        <v>18.0</v>
      </c>
      <c r="AO134" s="23">
        <v>6000.0</v>
      </c>
      <c r="AP134" s="23">
        <v>3600.0</v>
      </c>
      <c r="AQ134" s="23">
        <v>0.0</v>
      </c>
      <c r="AR134" s="23">
        <v>0.0</v>
      </c>
      <c r="AS134" s="23" t="s">
        <v>1479</v>
      </c>
      <c r="AT134" s="23" t="s">
        <v>1507</v>
      </c>
    </row>
    <row r="135">
      <c r="A135" s="23" t="str">
        <f t="shared" si="2"/>
        <v>OK</v>
      </c>
      <c r="B135" s="23" t="s">
        <v>104</v>
      </c>
      <c r="C135" s="23" t="s">
        <v>104</v>
      </c>
      <c r="D135" s="23">
        <v>1.0</v>
      </c>
      <c r="E135" s="23">
        <v>116.0</v>
      </c>
      <c r="F135" s="23">
        <v>10.0</v>
      </c>
      <c r="G135" s="23">
        <v>1.0</v>
      </c>
      <c r="H135" s="23">
        <v>10.0</v>
      </c>
      <c r="I135" s="23">
        <v>713171.0</v>
      </c>
      <c r="J135" s="23">
        <v>242021.154753</v>
      </c>
      <c r="K135" s="23">
        <v>66.064078</v>
      </c>
      <c r="L135" s="23">
        <v>2.0</v>
      </c>
      <c r="M135" s="23">
        <v>1.0</v>
      </c>
      <c r="N135" s="23">
        <v>46215.0</v>
      </c>
      <c r="O135" s="23">
        <v>3600.1931</v>
      </c>
      <c r="P135" s="23">
        <v>14240.0</v>
      </c>
      <c r="Q135" s="23">
        <v>1149.0</v>
      </c>
      <c r="R135" s="23">
        <v>3823.0</v>
      </c>
      <c r="S135" s="23">
        <v>829.0</v>
      </c>
      <c r="T135" s="23">
        <v>3.0</v>
      </c>
      <c r="U135" s="23">
        <v>2746.0</v>
      </c>
      <c r="V135" s="23">
        <v>0.0</v>
      </c>
      <c r="W135" s="23">
        <v>245.0</v>
      </c>
      <c r="X135" s="23">
        <v>1.8942</v>
      </c>
      <c r="Y135" s="23">
        <v>0.4298</v>
      </c>
      <c r="Z135" s="23">
        <v>0.0</v>
      </c>
      <c r="AA135" s="23">
        <v>0.8877</v>
      </c>
      <c r="AB135" s="23">
        <v>401.0</v>
      </c>
      <c r="AC135" s="23">
        <v>5735.0</v>
      </c>
      <c r="AD135" s="23">
        <v>4956.0</v>
      </c>
      <c r="AE135" s="23">
        <v>34.0</v>
      </c>
      <c r="AF135" s="23">
        <v>745.0</v>
      </c>
      <c r="AG135" s="23">
        <v>0.0</v>
      </c>
      <c r="AH135" s="23">
        <v>0.0</v>
      </c>
      <c r="AI135" s="23">
        <v>6.8762</v>
      </c>
      <c r="AJ135" s="23">
        <v>5.8783</v>
      </c>
      <c r="AK135" s="23">
        <v>0.7983</v>
      </c>
      <c r="AL135" s="23">
        <v>0.0</v>
      </c>
      <c r="AM135" s="23">
        <v>0.0</v>
      </c>
      <c r="AN135" s="23">
        <v>32.0</v>
      </c>
      <c r="AO135" s="23">
        <v>6000.0</v>
      </c>
      <c r="AP135" s="23">
        <v>3600.0</v>
      </c>
      <c r="AQ135" s="23">
        <v>0.0</v>
      </c>
      <c r="AR135" s="23">
        <v>0.0</v>
      </c>
      <c r="AS135" s="23" t="s">
        <v>1479</v>
      </c>
      <c r="AT135" s="23" t="s">
        <v>1508</v>
      </c>
    </row>
    <row r="136">
      <c r="A136" s="23"/>
      <c r="B136" s="23"/>
    </row>
    <row r="137" ht="27.75" customHeight="1">
      <c r="A137" s="72" t="s">
        <v>136</v>
      </c>
      <c r="K137" s="53"/>
      <c r="L137" s="53"/>
      <c r="M137" s="53"/>
      <c r="N137" s="53"/>
      <c r="O137" s="53"/>
      <c r="P137" s="53"/>
      <c r="Q137" s="53"/>
      <c r="R137" s="53"/>
      <c r="S137" s="53"/>
      <c r="T137" s="53"/>
      <c r="U137" s="53"/>
      <c r="V137" s="53"/>
      <c r="W137" s="53"/>
      <c r="X137" s="53"/>
      <c r="Y137" s="53"/>
      <c r="Z137" s="53"/>
      <c r="AA137" s="53"/>
      <c r="AB137" s="53"/>
      <c r="AC137" s="53"/>
      <c r="AD137" s="53"/>
      <c r="AE137" s="53"/>
      <c r="AF137" s="53"/>
      <c r="AG137" s="53"/>
      <c r="AH137" s="53"/>
      <c r="AI137" s="53"/>
      <c r="AJ137" s="53"/>
      <c r="AK137" s="53"/>
      <c r="AL137" s="53"/>
      <c r="AM137" s="53"/>
      <c r="AN137" s="53"/>
      <c r="AO137" s="53"/>
      <c r="AP137" s="53"/>
      <c r="AQ137" s="53"/>
      <c r="AR137" s="53"/>
      <c r="AS137" s="53"/>
      <c r="AT137" s="53"/>
    </row>
    <row r="138">
      <c r="A138" s="23"/>
      <c r="B138" s="23"/>
      <c r="C138" s="23" t="s">
        <v>11</v>
      </c>
      <c r="D138" s="23" t="s">
        <v>131</v>
      </c>
      <c r="E138" s="23" t="s">
        <v>127</v>
      </c>
      <c r="F138" s="23" t="s">
        <v>128</v>
      </c>
      <c r="G138" s="23" t="s">
        <v>12</v>
      </c>
      <c r="H138" s="23" t="s">
        <v>129</v>
      </c>
      <c r="I138" s="23" t="s">
        <v>17</v>
      </c>
      <c r="J138" s="23" t="s">
        <v>144</v>
      </c>
      <c r="K138" s="23" t="s">
        <v>19</v>
      </c>
      <c r="L138" s="23" t="s">
        <v>21</v>
      </c>
      <c r="M138" s="23" t="s">
        <v>145</v>
      </c>
      <c r="N138" s="23" t="s">
        <v>146</v>
      </c>
      <c r="O138" s="23" t="s">
        <v>147</v>
      </c>
      <c r="P138" s="23" t="s">
        <v>148</v>
      </c>
      <c r="Q138" s="23" t="s">
        <v>401</v>
      </c>
      <c r="R138" s="23" t="s">
        <v>402</v>
      </c>
      <c r="S138" s="23" t="s">
        <v>403</v>
      </c>
      <c r="T138" s="23" t="s">
        <v>404</v>
      </c>
      <c r="U138" s="23" t="s">
        <v>405</v>
      </c>
      <c r="V138" s="23" t="s">
        <v>406</v>
      </c>
      <c r="W138" s="23" t="s">
        <v>407</v>
      </c>
      <c r="X138" s="23" t="s">
        <v>408</v>
      </c>
      <c r="Y138" s="23" t="s">
        <v>409</v>
      </c>
      <c r="Z138" s="23" t="s">
        <v>410</v>
      </c>
      <c r="AA138" s="23" t="s">
        <v>411</v>
      </c>
      <c r="AB138" s="23" t="s">
        <v>412</v>
      </c>
      <c r="AC138" s="23" t="s">
        <v>413</v>
      </c>
      <c r="AD138" s="23" t="s">
        <v>414</v>
      </c>
      <c r="AE138" s="23" t="s">
        <v>415</v>
      </c>
      <c r="AF138" s="23" t="s">
        <v>416</v>
      </c>
      <c r="AG138" s="23" t="s">
        <v>417</v>
      </c>
      <c r="AH138" s="23" t="s">
        <v>418</v>
      </c>
      <c r="AI138" s="23" t="s">
        <v>419</v>
      </c>
      <c r="AJ138" s="23" t="s">
        <v>420</v>
      </c>
      <c r="AK138" s="23" t="s">
        <v>421</v>
      </c>
      <c r="AL138" s="23" t="s">
        <v>422</v>
      </c>
      <c r="AM138" s="23" t="s">
        <v>423</v>
      </c>
      <c r="AN138" s="23" t="s">
        <v>149</v>
      </c>
      <c r="AO138" s="23" t="s">
        <v>150</v>
      </c>
      <c r="AP138" s="23" t="s">
        <v>151</v>
      </c>
      <c r="AQ138" s="23" t="s">
        <v>152</v>
      </c>
      <c r="AR138" s="23" t="s">
        <v>153</v>
      </c>
      <c r="AS138" s="23" t="s">
        <v>154</v>
      </c>
      <c r="AT138" s="23" t="s">
        <v>155</v>
      </c>
    </row>
    <row r="139">
      <c r="A139" s="23" t="str">
        <f t="shared" ref="A139:A203" si="3">IF(B139=C139, "OK", "ERROR")</f>
        <v>OK</v>
      </c>
      <c r="B139" s="23" t="s">
        <v>26</v>
      </c>
      <c r="C139" s="23" t="s">
        <v>26</v>
      </c>
      <c r="D139" s="23">
        <v>1.0</v>
      </c>
      <c r="E139" s="23">
        <v>13.0</v>
      </c>
      <c r="F139" s="23">
        <v>30.0</v>
      </c>
      <c r="G139" s="23">
        <v>1.0</v>
      </c>
      <c r="H139" s="23">
        <v>25.0</v>
      </c>
      <c r="I139" s="23">
        <v>14600.0</v>
      </c>
      <c r="J139" s="23">
        <v>14600.0</v>
      </c>
      <c r="K139" s="23">
        <v>0.0</v>
      </c>
      <c r="L139" s="23">
        <v>1.0</v>
      </c>
      <c r="M139" s="23">
        <v>1.0</v>
      </c>
      <c r="N139" s="23">
        <v>0.0</v>
      </c>
      <c r="O139" s="23">
        <v>0.0192</v>
      </c>
      <c r="P139" s="23">
        <v>0.0</v>
      </c>
      <c r="Q139" s="23">
        <v>5.0</v>
      </c>
      <c r="R139" s="23">
        <v>8.0</v>
      </c>
      <c r="S139" s="23">
        <v>8.0</v>
      </c>
      <c r="T139" s="23">
        <v>0.0</v>
      </c>
      <c r="U139" s="23">
        <v>0.0</v>
      </c>
      <c r="V139" s="23">
        <v>0.0</v>
      </c>
      <c r="W139" s="23">
        <v>0.0</v>
      </c>
      <c r="X139" s="23">
        <v>4.0E-4</v>
      </c>
      <c r="Y139" s="23">
        <v>2.0E-4</v>
      </c>
      <c r="Z139" s="23">
        <v>0.0</v>
      </c>
      <c r="AA139" s="23">
        <v>0.0</v>
      </c>
      <c r="AB139" s="23">
        <v>1.0</v>
      </c>
      <c r="AC139" s="23">
        <v>34.0</v>
      </c>
      <c r="AD139" s="23">
        <v>34.0</v>
      </c>
      <c r="AE139" s="23">
        <v>0.0</v>
      </c>
      <c r="AF139" s="23">
        <v>0.0</v>
      </c>
      <c r="AG139" s="23">
        <v>0.0</v>
      </c>
      <c r="AH139" s="23">
        <v>0.0</v>
      </c>
      <c r="AI139" s="23">
        <v>9.0E-4</v>
      </c>
      <c r="AJ139" s="23">
        <v>9.0E-4</v>
      </c>
      <c r="AK139" s="23">
        <v>0.0</v>
      </c>
      <c r="AL139" s="23">
        <v>0.0</v>
      </c>
      <c r="AM139" s="23">
        <v>0.0</v>
      </c>
      <c r="AN139" s="23">
        <v>1.0</v>
      </c>
      <c r="AO139" s="23">
        <v>6000.0</v>
      </c>
      <c r="AP139" s="23">
        <v>3600.0</v>
      </c>
      <c r="AQ139" s="23">
        <v>1.0</v>
      </c>
      <c r="AR139" s="23">
        <v>0.0</v>
      </c>
      <c r="AS139" s="23" t="s">
        <v>1509</v>
      </c>
      <c r="AT139" s="23" t="s">
        <v>1429</v>
      </c>
    </row>
    <row r="140">
      <c r="A140" s="23" t="str">
        <f t="shared" si="3"/>
        <v>OK</v>
      </c>
      <c r="B140" s="23" t="s">
        <v>28</v>
      </c>
      <c r="C140" s="23" t="s">
        <v>28</v>
      </c>
      <c r="D140" s="23">
        <v>1.0</v>
      </c>
      <c r="E140" s="23">
        <v>13.0</v>
      </c>
      <c r="F140" s="23">
        <v>20.0</v>
      </c>
      <c r="G140" s="23">
        <v>1.0</v>
      </c>
      <c r="H140" s="23">
        <v>25.0</v>
      </c>
      <c r="I140" s="23">
        <v>16500.0</v>
      </c>
      <c r="J140" s="23">
        <v>16500.0</v>
      </c>
      <c r="K140" s="23">
        <v>0.0</v>
      </c>
      <c r="L140" s="23">
        <v>1.0</v>
      </c>
      <c r="M140" s="23">
        <v>1.0</v>
      </c>
      <c r="N140" s="23">
        <v>0.0</v>
      </c>
      <c r="O140" s="23">
        <v>0.0125</v>
      </c>
      <c r="P140" s="23">
        <v>0.0</v>
      </c>
      <c r="Q140" s="23">
        <v>7.0</v>
      </c>
      <c r="R140" s="23">
        <v>13.0</v>
      </c>
      <c r="S140" s="23">
        <v>7.0</v>
      </c>
      <c r="T140" s="23">
        <v>0.0</v>
      </c>
      <c r="U140" s="23">
        <v>6.0</v>
      </c>
      <c r="V140" s="23">
        <v>0.0</v>
      </c>
      <c r="W140" s="23">
        <v>0.0</v>
      </c>
      <c r="X140" s="23">
        <v>3.0E-4</v>
      </c>
      <c r="Y140" s="23">
        <v>1.0E-4</v>
      </c>
      <c r="Z140" s="23">
        <v>0.0</v>
      </c>
      <c r="AA140" s="23">
        <v>1.0E-4</v>
      </c>
      <c r="AB140" s="23">
        <v>1.0</v>
      </c>
      <c r="AC140" s="23">
        <v>34.0</v>
      </c>
      <c r="AD140" s="23">
        <v>34.0</v>
      </c>
      <c r="AE140" s="23">
        <v>0.0</v>
      </c>
      <c r="AF140" s="23">
        <v>0.0</v>
      </c>
      <c r="AG140" s="23">
        <v>0.0</v>
      </c>
      <c r="AH140" s="23">
        <v>0.0</v>
      </c>
      <c r="AI140" s="23">
        <v>5.0E-4</v>
      </c>
      <c r="AJ140" s="23">
        <v>5.0E-4</v>
      </c>
      <c r="AK140" s="23">
        <v>0.0</v>
      </c>
      <c r="AL140" s="23">
        <v>0.0</v>
      </c>
      <c r="AM140" s="23">
        <v>0.0</v>
      </c>
      <c r="AN140" s="23">
        <v>2.0</v>
      </c>
      <c r="AO140" s="23">
        <v>6000.0</v>
      </c>
      <c r="AP140" s="23">
        <v>3600.0</v>
      </c>
      <c r="AQ140" s="23">
        <v>1.0</v>
      </c>
      <c r="AR140" s="23">
        <v>0.0</v>
      </c>
      <c r="AS140" s="23" t="s">
        <v>1509</v>
      </c>
      <c r="AT140" s="23" t="s">
        <v>1429</v>
      </c>
    </row>
    <row r="141">
      <c r="A141" s="23" t="str">
        <f t="shared" si="3"/>
        <v>OK</v>
      </c>
      <c r="B141" s="23" t="s">
        <v>30</v>
      </c>
      <c r="C141" s="23" t="s">
        <v>30</v>
      </c>
      <c r="D141" s="23">
        <v>1.0</v>
      </c>
      <c r="E141" s="23">
        <v>13.0</v>
      </c>
      <c r="F141" s="23">
        <v>10.0</v>
      </c>
      <c r="G141" s="23">
        <v>1.0</v>
      </c>
      <c r="H141" s="23">
        <v>25.0</v>
      </c>
      <c r="I141" s="23">
        <v>24400.0</v>
      </c>
      <c r="J141" s="23">
        <v>24400.0</v>
      </c>
      <c r="K141" s="23">
        <v>0.0</v>
      </c>
      <c r="L141" s="23">
        <v>1.0</v>
      </c>
      <c r="M141" s="23">
        <v>1.0</v>
      </c>
      <c r="N141" s="23">
        <v>687.0</v>
      </c>
      <c r="O141" s="23">
        <v>0.3522</v>
      </c>
      <c r="P141" s="23">
        <v>84.0</v>
      </c>
      <c r="Q141" s="23">
        <v>120.0</v>
      </c>
      <c r="R141" s="23">
        <v>196.0</v>
      </c>
      <c r="S141" s="23">
        <v>11.0</v>
      </c>
      <c r="T141" s="23">
        <v>0.0</v>
      </c>
      <c r="U141" s="23">
        <v>175.0</v>
      </c>
      <c r="V141" s="23">
        <v>0.0</v>
      </c>
      <c r="W141" s="23">
        <v>10.0</v>
      </c>
      <c r="X141" s="23">
        <v>0.0054</v>
      </c>
      <c r="Y141" s="23">
        <v>6.0E-4</v>
      </c>
      <c r="Z141" s="23">
        <v>0.0</v>
      </c>
      <c r="AA141" s="23">
        <v>0.0029</v>
      </c>
      <c r="AB141" s="23">
        <v>16.0</v>
      </c>
      <c r="AC141" s="23">
        <v>51.0</v>
      </c>
      <c r="AD141" s="23">
        <v>40.0</v>
      </c>
      <c r="AE141" s="23">
        <v>0.0</v>
      </c>
      <c r="AF141" s="23">
        <v>11.0</v>
      </c>
      <c r="AG141" s="23">
        <v>0.0</v>
      </c>
      <c r="AH141" s="23">
        <v>0.0</v>
      </c>
      <c r="AI141" s="23">
        <v>0.0033</v>
      </c>
      <c r="AJ141" s="23">
        <v>0.0019</v>
      </c>
      <c r="AK141" s="23">
        <v>0.0011</v>
      </c>
      <c r="AL141" s="23">
        <v>0.0</v>
      </c>
      <c r="AM141" s="23">
        <v>0.0</v>
      </c>
      <c r="AN141" s="23">
        <v>3.0</v>
      </c>
      <c r="AO141" s="23">
        <v>6000.0</v>
      </c>
      <c r="AP141" s="23">
        <v>3600.0</v>
      </c>
      <c r="AQ141" s="23">
        <v>1.0</v>
      </c>
      <c r="AR141" s="23">
        <v>0.0</v>
      </c>
      <c r="AS141" s="23" t="s">
        <v>1509</v>
      </c>
      <c r="AT141" s="23" t="s">
        <v>1429</v>
      </c>
    </row>
    <row r="142">
      <c r="A142" s="23" t="str">
        <f t="shared" si="3"/>
        <v>OK</v>
      </c>
      <c r="B142" s="23" t="s">
        <v>32</v>
      </c>
      <c r="C142" s="23" t="s">
        <v>32</v>
      </c>
      <c r="D142" s="23">
        <v>1.0</v>
      </c>
      <c r="E142" s="23">
        <v>14.0</v>
      </c>
      <c r="F142" s="23">
        <v>30.0</v>
      </c>
      <c r="G142" s="23">
        <v>1.0</v>
      </c>
      <c r="H142" s="23">
        <v>25.0</v>
      </c>
      <c r="I142" s="23">
        <v>22400.0</v>
      </c>
      <c r="J142" s="23">
        <v>22400.0</v>
      </c>
      <c r="K142" s="23">
        <v>0.0</v>
      </c>
      <c r="L142" s="23">
        <v>1.0</v>
      </c>
      <c r="M142" s="23">
        <v>1.0</v>
      </c>
      <c r="N142" s="23">
        <v>0.0</v>
      </c>
      <c r="O142" s="23">
        <v>0.0074</v>
      </c>
      <c r="P142" s="23">
        <v>0.0</v>
      </c>
      <c r="Q142" s="23">
        <v>4.0</v>
      </c>
      <c r="R142" s="23">
        <v>5.0</v>
      </c>
      <c r="S142" s="23">
        <v>1.0</v>
      </c>
      <c r="T142" s="23">
        <v>0.0</v>
      </c>
      <c r="U142" s="23">
        <v>4.0</v>
      </c>
      <c r="V142" s="23">
        <v>0.0</v>
      </c>
      <c r="W142" s="23">
        <v>0.0</v>
      </c>
      <c r="X142" s="23">
        <v>2.0E-4</v>
      </c>
      <c r="Y142" s="23">
        <v>0.0</v>
      </c>
      <c r="Z142" s="23">
        <v>0.0</v>
      </c>
      <c r="AA142" s="23">
        <v>1.0E-4</v>
      </c>
      <c r="AB142" s="23">
        <v>0.0</v>
      </c>
      <c r="AC142" s="23">
        <v>0.0</v>
      </c>
      <c r="AD142" s="23">
        <v>0.0</v>
      </c>
      <c r="AE142" s="23">
        <v>0.0</v>
      </c>
      <c r="AF142" s="23">
        <v>0.0</v>
      </c>
      <c r="AG142" s="23">
        <v>0.0</v>
      </c>
      <c r="AH142" s="23">
        <v>0.0</v>
      </c>
      <c r="AI142" s="23">
        <v>0.0</v>
      </c>
      <c r="AJ142" s="23">
        <v>0.0</v>
      </c>
      <c r="AK142" s="23">
        <v>0.0</v>
      </c>
      <c r="AL142" s="23">
        <v>0.0</v>
      </c>
      <c r="AM142" s="23">
        <v>0.0</v>
      </c>
      <c r="AN142" s="23">
        <v>2.0</v>
      </c>
      <c r="AO142" s="23">
        <v>6000.0</v>
      </c>
      <c r="AP142" s="23">
        <v>3600.0</v>
      </c>
      <c r="AQ142" s="23">
        <v>1.0</v>
      </c>
      <c r="AR142" s="23">
        <v>0.0</v>
      </c>
      <c r="AS142" s="23" t="s">
        <v>1509</v>
      </c>
      <c r="AT142" s="23" t="s">
        <v>1430</v>
      </c>
    </row>
    <row r="143">
      <c r="A143" s="23" t="str">
        <f t="shared" si="3"/>
        <v>OK</v>
      </c>
      <c r="B143" s="23" t="s">
        <v>34</v>
      </c>
      <c r="C143" s="23" t="s">
        <v>34</v>
      </c>
      <c r="D143" s="23">
        <v>1.0</v>
      </c>
      <c r="E143" s="23">
        <v>14.0</v>
      </c>
      <c r="F143" s="23">
        <v>20.0</v>
      </c>
      <c r="G143" s="23">
        <v>1.0</v>
      </c>
      <c r="H143" s="23">
        <v>25.0</v>
      </c>
      <c r="I143" s="23">
        <v>23300.0</v>
      </c>
      <c r="J143" s="23">
        <v>23300.0</v>
      </c>
      <c r="K143" s="23">
        <v>0.0</v>
      </c>
      <c r="L143" s="23">
        <v>1.0</v>
      </c>
      <c r="M143" s="23">
        <v>1.0</v>
      </c>
      <c r="N143" s="23">
        <v>9648.0</v>
      </c>
      <c r="O143" s="23">
        <v>6.0392</v>
      </c>
      <c r="P143" s="23">
        <v>48.0</v>
      </c>
      <c r="Q143" s="23">
        <v>345.0</v>
      </c>
      <c r="R143" s="23">
        <v>539.0</v>
      </c>
      <c r="S143" s="23">
        <v>137.0</v>
      </c>
      <c r="T143" s="23">
        <v>0.0</v>
      </c>
      <c r="U143" s="23">
        <v>394.0</v>
      </c>
      <c r="V143" s="23">
        <v>0.0</v>
      </c>
      <c r="W143" s="23">
        <v>8.0</v>
      </c>
      <c r="X143" s="23">
        <v>0.0227</v>
      </c>
      <c r="Y143" s="23">
        <v>0.0048</v>
      </c>
      <c r="Z143" s="23">
        <v>0.0</v>
      </c>
      <c r="AA143" s="23">
        <v>0.0091</v>
      </c>
      <c r="AB143" s="23">
        <v>3.0</v>
      </c>
      <c r="AC143" s="23">
        <v>45.0</v>
      </c>
      <c r="AD143" s="23">
        <v>43.0</v>
      </c>
      <c r="AE143" s="23">
        <v>0.0</v>
      </c>
      <c r="AF143" s="23">
        <v>2.0</v>
      </c>
      <c r="AG143" s="23">
        <v>0.0</v>
      </c>
      <c r="AH143" s="23">
        <v>0.0</v>
      </c>
      <c r="AI143" s="23">
        <v>0.001</v>
      </c>
      <c r="AJ143" s="23">
        <v>8.0E-4</v>
      </c>
      <c r="AK143" s="23">
        <v>1.0E-4</v>
      </c>
      <c r="AL143" s="23">
        <v>0.0</v>
      </c>
      <c r="AM143" s="23">
        <v>0.0</v>
      </c>
      <c r="AN143" s="23">
        <v>2.0</v>
      </c>
      <c r="AO143" s="23">
        <v>6000.0</v>
      </c>
      <c r="AP143" s="23">
        <v>3600.0</v>
      </c>
      <c r="AQ143" s="23">
        <v>1.0</v>
      </c>
      <c r="AR143" s="23">
        <v>0.0</v>
      </c>
      <c r="AS143" s="23" t="s">
        <v>1509</v>
      </c>
      <c r="AT143" s="23" t="s">
        <v>1430</v>
      </c>
    </row>
    <row r="144">
      <c r="A144" s="23" t="str">
        <f t="shared" si="3"/>
        <v>OK</v>
      </c>
      <c r="B144" s="23" t="s">
        <v>36</v>
      </c>
      <c r="C144" s="23" t="s">
        <v>36</v>
      </c>
      <c r="D144" s="23">
        <v>0.0</v>
      </c>
      <c r="E144" s="23">
        <v>14.0</v>
      </c>
      <c r="F144" s="23">
        <v>10.0</v>
      </c>
      <c r="G144" s="23">
        <v>1.0</v>
      </c>
      <c r="H144" s="23">
        <v>25.0</v>
      </c>
      <c r="I144" s="23" t="s">
        <v>134</v>
      </c>
      <c r="J144" s="23">
        <v>0.0</v>
      </c>
      <c r="K144" s="23" t="s">
        <v>134</v>
      </c>
      <c r="L144" s="23">
        <v>-1.0</v>
      </c>
      <c r="M144" s="23">
        <v>-1.0</v>
      </c>
      <c r="N144" s="23">
        <v>0.0</v>
      </c>
      <c r="O144" s="23">
        <v>0.0</v>
      </c>
      <c r="P144" s="23">
        <v>0.0</v>
      </c>
      <c r="Q144" s="23" t="s">
        <v>133</v>
      </c>
      <c r="R144" s="23" t="s">
        <v>133</v>
      </c>
      <c r="S144" s="23" t="s">
        <v>133</v>
      </c>
      <c r="T144" s="23" t="s">
        <v>133</v>
      </c>
      <c r="U144" s="23" t="s">
        <v>133</v>
      </c>
      <c r="V144" s="23" t="s">
        <v>133</v>
      </c>
      <c r="W144" s="23" t="s">
        <v>133</v>
      </c>
      <c r="X144" s="23" t="s">
        <v>133</v>
      </c>
      <c r="Y144" s="23" t="s">
        <v>133</v>
      </c>
      <c r="Z144" s="23" t="s">
        <v>133</v>
      </c>
      <c r="AA144" s="23" t="s">
        <v>133</v>
      </c>
      <c r="AB144" s="23" t="s">
        <v>133</v>
      </c>
      <c r="AC144" s="23" t="s">
        <v>133</v>
      </c>
      <c r="AD144" s="23" t="s">
        <v>133</v>
      </c>
      <c r="AE144" s="23" t="s">
        <v>133</v>
      </c>
      <c r="AF144" s="23" t="s">
        <v>133</v>
      </c>
      <c r="AG144" s="23" t="s">
        <v>133</v>
      </c>
      <c r="AH144" s="23" t="s">
        <v>133</v>
      </c>
      <c r="AI144" s="23" t="s">
        <v>133</v>
      </c>
      <c r="AJ144" s="23" t="s">
        <v>133</v>
      </c>
      <c r="AK144" s="23" t="s">
        <v>133</v>
      </c>
      <c r="AL144" s="23" t="s">
        <v>133</v>
      </c>
      <c r="AM144" s="23" t="s">
        <v>133</v>
      </c>
      <c r="AN144" s="23" t="s">
        <v>133</v>
      </c>
      <c r="AO144" s="23">
        <v>6000.0</v>
      </c>
      <c r="AP144" s="23">
        <v>3600.0</v>
      </c>
      <c r="AQ144" s="23">
        <v>1.0</v>
      </c>
      <c r="AR144" s="23">
        <v>0.0</v>
      </c>
      <c r="AS144" s="23" t="s">
        <v>1509</v>
      </c>
      <c r="AT144" s="23" t="s">
        <v>1431</v>
      </c>
    </row>
    <row r="145">
      <c r="A145" s="23" t="str">
        <f t="shared" si="3"/>
        <v>OK</v>
      </c>
      <c r="B145" s="23" t="s">
        <v>38</v>
      </c>
      <c r="C145" s="23" t="s">
        <v>38</v>
      </c>
      <c r="D145" s="23">
        <v>1.0</v>
      </c>
      <c r="E145" s="23">
        <v>15.0</v>
      </c>
      <c r="F145" s="23">
        <v>30.0</v>
      </c>
      <c r="G145" s="23">
        <v>1.0</v>
      </c>
      <c r="H145" s="23">
        <v>25.0</v>
      </c>
      <c r="I145" s="23">
        <v>12600.0</v>
      </c>
      <c r="J145" s="23">
        <v>12600.0</v>
      </c>
      <c r="K145" s="23">
        <v>0.0</v>
      </c>
      <c r="L145" s="23">
        <v>1.0</v>
      </c>
      <c r="M145" s="23">
        <v>1.0</v>
      </c>
      <c r="N145" s="23">
        <v>0.0</v>
      </c>
      <c r="O145" s="23">
        <v>0.0117</v>
      </c>
      <c r="P145" s="23">
        <v>0.0</v>
      </c>
      <c r="Q145" s="23">
        <v>4.0</v>
      </c>
      <c r="R145" s="23">
        <v>4.0</v>
      </c>
      <c r="S145" s="23">
        <v>4.0</v>
      </c>
      <c r="T145" s="23">
        <v>0.0</v>
      </c>
      <c r="U145" s="23">
        <v>0.0</v>
      </c>
      <c r="V145" s="23">
        <v>0.0</v>
      </c>
      <c r="W145" s="23">
        <v>0.0</v>
      </c>
      <c r="X145" s="23">
        <v>2.0E-4</v>
      </c>
      <c r="Y145" s="23">
        <v>1.0E-4</v>
      </c>
      <c r="Z145" s="23">
        <v>0.0</v>
      </c>
      <c r="AA145" s="23">
        <v>0.0</v>
      </c>
      <c r="AB145" s="23">
        <v>1.0</v>
      </c>
      <c r="AC145" s="23">
        <v>0.0</v>
      </c>
      <c r="AD145" s="23">
        <v>0.0</v>
      </c>
      <c r="AE145" s="23">
        <v>0.0</v>
      </c>
      <c r="AF145" s="23">
        <v>0.0</v>
      </c>
      <c r="AG145" s="23">
        <v>0.0</v>
      </c>
      <c r="AH145" s="23">
        <v>0.0</v>
      </c>
      <c r="AI145" s="23">
        <v>2.0E-4</v>
      </c>
      <c r="AJ145" s="23">
        <v>1.0E-4</v>
      </c>
      <c r="AK145" s="23">
        <v>1.0E-4</v>
      </c>
      <c r="AL145" s="23">
        <v>0.0</v>
      </c>
      <c r="AM145" s="23">
        <v>0.0</v>
      </c>
      <c r="AN145" s="23">
        <v>1.0</v>
      </c>
      <c r="AO145" s="23">
        <v>6000.0</v>
      </c>
      <c r="AP145" s="23">
        <v>3600.0</v>
      </c>
      <c r="AQ145" s="23">
        <v>1.0</v>
      </c>
      <c r="AR145" s="23">
        <v>0.0</v>
      </c>
      <c r="AS145" s="23" t="s">
        <v>1509</v>
      </c>
      <c r="AT145" s="23" t="s">
        <v>1431</v>
      </c>
    </row>
    <row r="146">
      <c r="A146" s="23" t="str">
        <f t="shared" si="3"/>
        <v>OK</v>
      </c>
      <c r="B146" s="23" t="s">
        <v>40</v>
      </c>
      <c r="C146" s="23" t="s">
        <v>40</v>
      </c>
      <c r="D146" s="23">
        <v>1.0</v>
      </c>
      <c r="E146" s="23">
        <v>15.0</v>
      </c>
      <c r="F146" s="23">
        <v>20.0</v>
      </c>
      <c r="G146" s="23">
        <v>1.0</v>
      </c>
      <c r="H146" s="23">
        <v>25.0</v>
      </c>
      <c r="I146" s="23">
        <v>12900.0</v>
      </c>
      <c r="J146" s="23">
        <v>12900.0</v>
      </c>
      <c r="K146" s="23">
        <v>0.0</v>
      </c>
      <c r="L146" s="23">
        <v>1.0</v>
      </c>
      <c r="M146" s="23">
        <v>1.0</v>
      </c>
      <c r="N146" s="23">
        <v>33.0</v>
      </c>
      <c r="O146" s="23">
        <v>0.0638</v>
      </c>
      <c r="P146" s="23">
        <v>56.0</v>
      </c>
      <c r="Q146" s="23">
        <v>28.0</v>
      </c>
      <c r="R146" s="23">
        <v>28.0</v>
      </c>
      <c r="S146" s="23">
        <v>11.0</v>
      </c>
      <c r="T146" s="23">
        <v>0.0</v>
      </c>
      <c r="U146" s="23">
        <v>5.0</v>
      </c>
      <c r="V146" s="23">
        <v>0.0</v>
      </c>
      <c r="W146" s="23">
        <v>12.0</v>
      </c>
      <c r="X146" s="23">
        <v>0.0013</v>
      </c>
      <c r="Y146" s="23">
        <v>3.0E-4</v>
      </c>
      <c r="Z146" s="23">
        <v>0.0</v>
      </c>
      <c r="AA146" s="23">
        <v>4.0E-4</v>
      </c>
      <c r="AB146" s="23">
        <v>9.0</v>
      </c>
      <c r="AC146" s="23">
        <v>8.0</v>
      </c>
      <c r="AD146" s="23">
        <v>8.0</v>
      </c>
      <c r="AE146" s="23">
        <v>0.0</v>
      </c>
      <c r="AF146" s="23">
        <v>0.0</v>
      </c>
      <c r="AG146" s="23">
        <v>0.0</v>
      </c>
      <c r="AH146" s="23">
        <v>0.0</v>
      </c>
      <c r="AI146" s="23">
        <v>0.0018</v>
      </c>
      <c r="AJ146" s="23">
        <v>0.0011</v>
      </c>
      <c r="AK146" s="23">
        <v>5.0E-4</v>
      </c>
      <c r="AL146" s="23">
        <v>0.0</v>
      </c>
      <c r="AM146" s="23">
        <v>0.0</v>
      </c>
      <c r="AN146" s="23">
        <v>2.0</v>
      </c>
      <c r="AO146" s="23">
        <v>6000.0</v>
      </c>
      <c r="AP146" s="23">
        <v>3600.0</v>
      </c>
      <c r="AQ146" s="23">
        <v>1.0</v>
      </c>
      <c r="AR146" s="23">
        <v>0.0</v>
      </c>
      <c r="AS146" s="23" t="s">
        <v>1509</v>
      </c>
      <c r="AT146" s="23" t="s">
        <v>1431</v>
      </c>
    </row>
    <row r="147">
      <c r="A147" s="23" t="str">
        <f t="shared" si="3"/>
        <v>OK</v>
      </c>
      <c r="B147" s="23" t="s">
        <v>42</v>
      </c>
      <c r="C147" s="23" t="s">
        <v>42</v>
      </c>
      <c r="D147" s="23">
        <v>0.0</v>
      </c>
      <c r="E147" s="23">
        <v>15.0</v>
      </c>
      <c r="F147" s="23">
        <v>12.0</v>
      </c>
      <c r="G147" s="23">
        <v>1.0</v>
      </c>
      <c r="H147" s="23">
        <v>25.0</v>
      </c>
      <c r="I147" s="23" t="s">
        <v>134</v>
      </c>
      <c r="J147" s="23">
        <v>0.0</v>
      </c>
      <c r="K147" s="23" t="s">
        <v>134</v>
      </c>
      <c r="L147" s="23">
        <v>-1.0</v>
      </c>
      <c r="M147" s="23">
        <v>-1.0</v>
      </c>
      <c r="N147" s="23">
        <v>0.0</v>
      </c>
      <c r="O147" s="23">
        <v>0.0</v>
      </c>
      <c r="P147" s="23">
        <v>0.0</v>
      </c>
      <c r="Q147" s="23" t="s">
        <v>133</v>
      </c>
      <c r="R147" s="23" t="s">
        <v>133</v>
      </c>
      <c r="S147" s="23" t="s">
        <v>133</v>
      </c>
      <c r="T147" s="23" t="s">
        <v>133</v>
      </c>
      <c r="U147" s="23" t="s">
        <v>133</v>
      </c>
      <c r="V147" s="23" t="s">
        <v>133</v>
      </c>
      <c r="W147" s="23" t="s">
        <v>133</v>
      </c>
      <c r="X147" s="23" t="s">
        <v>133</v>
      </c>
      <c r="Y147" s="23" t="s">
        <v>133</v>
      </c>
      <c r="Z147" s="23" t="s">
        <v>133</v>
      </c>
      <c r="AA147" s="23" t="s">
        <v>133</v>
      </c>
      <c r="AB147" s="23" t="s">
        <v>133</v>
      </c>
      <c r="AC147" s="23" t="s">
        <v>133</v>
      </c>
      <c r="AD147" s="23" t="s">
        <v>133</v>
      </c>
      <c r="AE147" s="23" t="s">
        <v>133</v>
      </c>
      <c r="AF147" s="23" t="s">
        <v>133</v>
      </c>
      <c r="AG147" s="23" t="s">
        <v>133</v>
      </c>
      <c r="AH147" s="23" t="s">
        <v>133</v>
      </c>
      <c r="AI147" s="23" t="s">
        <v>133</v>
      </c>
      <c r="AJ147" s="23" t="s">
        <v>133</v>
      </c>
      <c r="AK147" s="23" t="s">
        <v>133</v>
      </c>
      <c r="AL147" s="23" t="s">
        <v>133</v>
      </c>
      <c r="AM147" s="23" t="s">
        <v>133</v>
      </c>
      <c r="AN147" s="23" t="s">
        <v>133</v>
      </c>
      <c r="AO147" s="23">
        <v>6000.0</v>
      </c>
      <c r="AP147" s="23">
        <v>3600.0</v>
      </c>
      <c r="AQ147" s="23">
        <v>1.0</v>
      </c>
      <c r="AR147" s="23">
        <v>0.0</v>
      </c>
      <c r="AS147" s="23" t="s">
        <v>1509</v>
      </c>
      <c r="AT147" s="23" t="s">
        <v>1432</v>
      </c>
    </row>
    <row r="148">
      <c r="A148" s="23" t="str">
        <f t="shared" si="3"/>
        <v>OK</v>
      </c>
      <c r="B148" s="23" t="s">
        <v>44</v>
      </c>
      <c r="C148" s="23" t="s">
        <v>44</v>
      </c>
      <c r="D148" s="23">
        <v>1.0</v>
      </c>
      <c r="E148" s="23">
        <v>15.0</v>
      </c>
      <c r="F148" s="23">
        <v>30.0</v>
      </c>
      <c r="G148" s="23">
        <v>1.0</v>
      </c>
      <c r="H148" s="23">
        <v>25.0</v>
      </c>
      <c r="I148" s="23">
        <v>29000.0</v>
      </c>
      <c r="J148" s="23">
        <v>29000.0</v>
      </c>
      <c r="K148" s="23">
        <v>0.0</v>
      </c>
      <c r="L148" s="23">
        <v>1.0</v>
      </c>
      <c r="M148" s="23">
        <v>1.0</v>
      </c>
      <c r="N148" s="23">
        <v>0.0</v>
      </c>
      <c r="O148" s="23">
        <v>0.0106</v>
      </c>
      <c r="P148" s="23">
        <v>0.0</v>
      </c>
      <c r="Q148" s="23">
        <v>2.0</v>
      </c>
      <c r="R148" s="23">
        <v>1.0</v>
      </c>
      <c r="S148" s="23">
        <v>1.0</v>
      </c>
      <c r="T148" s="23">
        <v>0.0</v>
      </c>
      <c r="U148" s="23">
        <v>0.0</v>
      </c>
      <c r="V148" s="23">
        <v>0.0</v>
      </c>
      <c r="W148" s="23">
        <v>0.0</v>
      </c>
      <c r="X148" s="23">
        <v>1.0E-4</v>
      </c>
      <c r="Y148" s="23">
        <v>1.0E-4</v>
      </c>
      <c r="Z148" s="23">
        <v>0.0</v>
      </c>
      <c r="AA148" s="23">
        <v>0.0</v>
      </c>
      <c r="AB148" s="23">
        <v>1.0</v>
      </c>
      <c r="AC148" s="23">
        <v>0.0</v>
      </c>
      <c r="AD148" s="23">
        <v>0.0</v>
      </c>
      <c r="AE148" s="23">
        <v>0.0</v>
      </c>
      <c r="AF148" s="23">
        <v>0.0</v>
      </c>
      <c r="AG148" s="23">
        <v>0.0</v>
      </c>
      <c r="AH148" s="23">
        <v>0.0</v>
      </c>
      <c r="AI148" s="23">
        <v>2.0E-4</v>
      </c>
      <c r="AJ148" s="23">
        <v>1.0E-4</v>
      </c>
      <c r="AK148" s="23">
        <v>1.0E-4</v>
      </c>
      <c r="AL148" s="23">
        <v>0.0</v>
      </c>
      <c r="AM148" s="23">
        <v>0.0</v>
      </c>
      <c r="AN148" s="23">
        <v>1.0</v>
      </c>
      <c r="AO148" s="23">
        <v>6000.0</v>
      </c>
      <c r="AP148" s="23">
        <v>3600.0</v>
      </c>
      <c r="AQ148" s="23">
        <v>1.0</v>
      </c>
      <c r="AR148" s="23">
        <v>0.0</v>
      </c>
      <c r="AS148" s="23" t="s">
        <v>1509</v>
      </c>
      <c r="AT148" s="23" t="s">
        <v>1432</v>
      </c>
    </row>
    <row r="149">
      <c r="A149" s="23" t="str">
        <f t="shared" si="3"/>
        <v>OK</v>
      </c>
      <c r="B149" s="23" t="s">
        <v>47</v>
      </c>
      <c r="C149" s="23" t="s">
        <v>47</v>
      </c>
      <c r="D149" s="23">
        <v>1.0</v>
      </c>
      <c r="E149" s="23">
        <v>15.0</v>
      </c>
      <c r="F149" s="23">
        <v>20.0</v>
      </c>
      <c r="G149" s="23">
        <v>1.0</v>
      </c>
      <c r="H149" s="23">
        <v>25.0</v>
      </c>
      <c r="I149" s="23">
        <v>29000.0</v>
      </c>
      <c r="J149" s="23">
        <v>29000.0</v>
      </c>
      <c r="K149" s="23">
        <v>0.0</v>
      </c>
      <c r="L149" s="23">
        <v>1.0</v>
      </c>
      <c r="M149" s="23">
        <v>1.0</v>
      </c>
      <c r="N149" s="23">
        <v>0.0</v>
      </c>
      <c r="O149" s="23">
        <v>0.0102</v>
      </c>
      <c r="P149" s="23">
        <v>0.0</v>
      </c>
      <c r="Q149" s="23">
        <v>2.0</v>
      </c>
      <c r="R149" s="23">
        <v>1.0</v>
      </c>
      <c r="S149" s="23">
        <v>1.0</v>
      </c>
      <c r="T149" s="23">
        <v>0.0</v>
      </c>
      <c r="U149" s="23">
        <v>0.0</v>
      </c>
      <c r="V149" s="23">
        <v>0.0</v>
      </c>
      <c r="W149" s="23">
        <v>0.0</v>
      </c>
      <c r="X149" s="23">
        <v>1.0E-4</v>
      </c>
      <c r="Y149" s="23">
        <v>1.0E-4</v>
      </c>
      <c r="Z149" s="23">
        <v>0.0</v>
      </c>
      <c r="AA149" s="23">
        <v>0.0</v>
      </c>
      <c r="AB149" s="23">
        <v>1.0</v>
      </c>
      <c r="AC149" s="23">
        <v>0.0</v>
      </c>
      <c r="AD149" s="23">
        <v>0.0</v>
      </c>
      <c r="AE149" s="23">
        <v>0.0</v>
      </c>
      <c r="AF149" s="23">
        <v>0.0</v>
      </c>
      <c r="AG149" s="23">
        <v>0.0</v>
      </c>
      <c r="AH149" s="23">
        <v>0.0</v>
      </c>
      <c r="AI149" s="23">
        <v>2.0E-4</v>
      </c>
      <c r="AJ149" s="23">
        <v>1.0E-4</v>
      </c>
      <c r="AK149" s="23">
        <v>1.0E-4</v>
      </c>
      <c r="AL149" s="23">
        <v>0.0</v>
      </c>
      <c r="AM149" s="23">
        <v>0.0</v>
      </c>
      <c r="AN149" s="23">
        <v>1.0</v>
      </c>
      <c r="AO149" s="23">
        <v>6000.0</v>
      </c>
      <c r="AP149" s="23">
        <v>3600.0</v>
      </c>
      <c r="AQ149" s="23">
        <v>1.0</v>
      </c>
      <c r="AR149" s="23">
        <v>0.0</v>
      </c>
      <c r="AS149" s="23" t="s">
        <v>1509</v>
      </c>
      <c r="AT149" s="23" t="s">
        <v>1432</v>
      </c>
    </row>
    <row r="150">
      <c r="A150" s="23" t="str">
        <f t="shared" si="3"/>
        <v>OK</v>
      </c>
      <c r="B150" s="23" t="s">
        <v>50</v>
      </c>
      <c r="C150" s="23" t="s">
        <v>50</v>
      </c>
      <c r="D150" s="23">
        <v>1.0</v>
      </c>
      <c r="E150" s="23">
        <v>15.0</v>
      </c>
      <c r="F150" s="23">
        <v>10.0</v>
      </c>
      <c r="G150" s="23">
        <v>1.0</v>
      </c>
      <c r="H150" s="23">
        <v>25.0</v>
      </c>
      <c r="I150" s="23">
        <v>33800.0</v>
      </c>
      <c r="J150" s="23">
        <v>33800.0</v>
      </c>
      <c r="K150" s="23">
        <v>0.0</v>
      </c>
      <c r="L150" s="23">
        <v>1.0</v>
      </c>
      <c r="M150" s="23">
        <v>1.0</v>
      </c>
      <c r="N150" s="23">
        <v>6.0</v>
      </c>
      <c r="O150" s="23">
        <v>0.0393</v>
      </c>
      <c r="P150" s="23">
        <v>96.0</v>
      </c>
      <c r="Q150" s="23">
        <v>16.0</v>
      </c>
      <c r="R150" s="23">
        <v>27.0</v>
      </c>
      <c r="S150" s="23">
        <v>2.0</v>
      </c>
      <c r="T150" s="23">
        <v>0.0</v>
      </c>
      <c r="U150" s="23">
        <v>23.0</v>
      </c>
      <c r="V150" s="23">
        <v>0.0</v>
      </c>
      <c r="W150" s="23">
        <v>2.0</v>
      </c>
      <c r="X150" s="23">
        <v>8.0E-4</v>
      </c>
      <c r="Y150" s="23">
        <v>1.0E-4</v>
      </c>
      <c r="Z150" s="23">
        <v>0.0</v>
      </c>
      <c r="AA150" s="23">
        <v>4.0E-4</v>
      </c>
      <c r="AB150" s="23">
        <v>10.0</v>
      </c>
      <c r="AC150" s="23">
        <v>17.0</v>
      </c>
      <c r="AD150" s="23">
        <v>9.0</v>
      </c>
      <c r="AE150" s="23">
        <v>0.0</v>
      </c>
      <c r="AF150" s="23">
        <v>8.0</v>
      </c>
      <c r="AG150" s="23">
        <v>0.0</v>
      </c>
      <c r="AH150" s="23">
        <v>0.0</v>
      </c>
      <c r="AI150" s="23">
        <v>0.0021</v>
      </c>
      <c r="AJ150" s="23">
        <v>0.0011</v>
      </c>
      <c r="AK150" s="23">
        <v>8.0E-4</v>
      </c>
      <c r="AL150" s="23">
        <v>0.0</v>
      </c>
      <c r="AM150" s="23">
        <v>0.0</v>
      </c>
      <c r="AN150" s="23">
        <v>2.0</v>
      </c>
      <c r="AO150" s="23">
        <v>6000.0</v>
      </c>
      <c r="AP150" s="23">
        <v>3600.0</v>
      </c>
      <c r="AQ150" s="23">
        <v>1.0</v>
      </c>
      <c r="AR150" s="23">
        <v>0.0</v>
      </c>
      <c r="AS150" s="23" t="s">
        <v>1509</v>
      </c>
      <c r="AT150" s="23" t="s">
        <v>1433</v>
      </c>
    </row>
    <row r="151">
      <c r="A151" s="23" t="str">
        <f t="shared" si="3"/>
        <v>OK</v>
      </c>
      <c r="B151" s="23" t="s">
        <v>52</v>
      </c>
      <c r="C151" s="23" t="s">
        <v>52</v>
      </c>
      <c r="D151" s="23">
        <v>1.0</v>
      </c>
      <c r="E151" s="23">
        <v>18.0</v>
      </c>
      <c r="F151" s="23">
        <v>30.0</v>
      </c>
      <c r="G151" s="23">
        <v>1.0</v>
      </c>
      <c r="H151" s="23">
        <v>25.0</v>
      </c>
      <c r="I151" s="23">
        <v>29259.0</v>
      </c>
      <c r="J151" s="23">
        <v>29259.0</v>
      </c>
      <c r="K151" s="23">
        <v>0.0</v>
      </c>
      <c r="L151" s="23">
        <v>1.0</v>
      </c>
      <c r="M151" s="23">
        <v>1.0</v>
      </c>
      <c r="N151" s="23">
        <v>0.0</v>
      </c>
      <c r="O151" s="23">
        <v>0.0216</v>
      </c>
      <c r="P151" s="23">
        <v>0.0</v>
      </c>
      <c r="Q151" s="23">
        <v>4.0</v>
      </c>
      <c r="R151" s="23">
        <v>7.0</v>
      </c>
      <c r="S151" s="23">
        <v>7.0</v>
      </c>
      <c r="T151" s="23">
        <v>0.0</v>
      </c>
      <c r="U151" s="23">
        <v>0.0</v>
      </c>
      <c r="V151" s="23">
        <v>0.0</v>
      </c>
      <c r="W151" s="23">
        <v>0.0</v>
      </c>
      <c r="X151" s="23">
        <v>3.0E-4</v>
      </c>
      <c r="Y151" s="23">
        <v>2.0E-4</v>
      </c>
      <c r="Z151" s="23">
        <v>0.0</v>
      </c>
      <c r="AA151" s="23">
        <v>0.0</v>
      </c>
      <c r="AB151" s="23">
        <v>2.0</v>
      </c>
      <c r="AC151" s="23">
        <v>62.0</v>
      </c>
      <c r="AD151" s="23">
        <v>62.0</v>
      </c>
      <c r="AE151" s="23">
        <v>0.0</v>
      </c>
      <c r="AF151" s="23">
        <v>0.0</v>
      </c>
      <c r="AG151" s="23">
        <v>0.0</v>
      </c>
      <c r="AH151" s="23">
        <v>0.0</v>
      </c>
      <c r="AI151" s="23">
        <v>0.0012</v>
      </c>
      <c r="AJ151" s="23">
        <v>0.0011</v>
      </c>
      <c r="AK151" s="23">
        <v>1.0E-4</v>
      </c>
      <c r="AL151" s="23">
        <v>0.0</v>
      </c>
      <c r="AM151" s="23">
        <v>0.0</v>
      </c>
      <c r="AN151" s="23">
        <v>1.0</v>
      </c>
      <c r="AO151" s="23">
        <v>6000.0</v>
      </c>
      <c r="AP151" s="23">
        <v>3600.0</v>
      </c>
      <c r="AQ151" s="23">
        <v>1.0</v>
      </c>
      <c r="AR151" s="23">
        <v>0.0</v>
      </c>
      <c r="AS151" s="23" t="s">
        <v>1509</v>
      </c>
      <c r="AT151" s="23" t="s">
        <v>1434</v>
      </c>
    </row>
    <row r="152">
      <c r="A152" s="23" t="str">
        <f t="shared" si="3"/>
        <v>OK</v>
      </c>
      <c r="B152" s="23" t="s">
        <v>53</v>
      </c>
      <c r="C152" s="23" t="s">
        <v>53</v>
      </c>
      <c r="D152" s="23">
        <v>1.0</v>
      </c>
      <c r="E152" s="23">
        <v>18.0</v>
      </c>
      <c r="F152" s="23">
        <v>20.0</v>
      </c>
      <c r="G152" s="23">
        <v>1.0</v>
      </c>
      <c r="H152" s="23">
        <v>25.0</v>
      </c>
      <c r="I152" s="23">
        <v>29259.0</v>
      </c>
      <c r="J152" s="23">
        <v>29259.0</v>
      </c>
      <c r="K152" s="23">
        <v>0.0</v>
      </c>
      <c r="L152" s="23">
        <v>1.0</v>
      </c>
      <c r="M152" s="23">
        <v>1.0</v>
      </c>
      <c r="N152" s="23">
        <v>0.0</v>
      </c>
      <c r="O152" s="23">
        <v>0.0217</v>
      </c>
      <c r="P152" s="23">
        <v>0.0</v>
      </c>
      <c r="Q152" s="23">
        <v>4.0</v>
      </c>
      <c r="R152" s="23">
        <v>8.0</v>
      </c>
      <c r="S152" s="23">
        <v>7.0</v>
      </c>
      <c r="T152" s="23">
        <v>0.0</v>
      </c>
      <c r="U152" s="23">
        <v>0.0</v>
      </c>
      <c r="V152" s="23">
        <v>0.0</v>
      </c>
      <c r="W152" s="23">
        <v>1.0</v>
      </c>
      <c r="X152" s="23">
        <v>4.0E-4</v>
      </c>
      <c r="Y152" s="23">
        <v>2.0E-4</v>
      </c>
      <c r="Z152" s="23">
        <v>0.0</v>
      </c>
      <c r="AA152" s="23">
        <v>1.0E-4</v>
      </c>
      <c r="AB152" s="23">
        <v>2.0</v>
      </c>
      <c r="AC152" s="23">
        <v>62.0</v>
      </c>
      <c r="AD152" s="23">
        <v>62.0</v>
      </c>
      <c r="AE152" s="23">
        <v>0.0</v>
      </c>
      <c r="AF152" s="23">
        <v>0.0</v>
      </c>
      <c r="AG152" s="23">
        <v>0.0</v>
      </c>
      <c r="AH152" s="23">
        <v>0.0</v>
      </c>
      <c r="AI152" s="23">
        <v>0.0012</v>
      </c>
      <c r="AJ152" s="23">
        <v>0.001</v>
      </c>
      <c r="AK152" s="23">
        <v>1.0E-4</v>
      </c>
      <c r="AL152" s="23">
        <v>0.0</v>
      </c>
      <c r="AM152" s="23">
        <v>0.0</v>
      </c>
      <c r="AN152" s="23">
        <v>1.0</v>
      </c>
      <c r="AO152" s="23">
        <v>6000.0</v>
      </c>
      <c r="AP152" s="23">
        <v>3600.0</v>
      </c>
      <c r="AQ152" s="23">
        <v>1.0</v>
      </c>
      <c r="AR152" s="23">
        <v>0.0</v>
      </c>
      <c r="AS152" s="23" t="s">
        <v>1509</v>
      </c>
      <c r="AT152" s="23" t="s">
        <v>1434</v>
      </c>
    </row>
    <row r="153">
      <c r="A153" s="23" t="str">
        <f t="shared" si="3"/>
        <v>OK</v>
      </c>
      <c r="B153" s="23" t="s">
        <v>54</v>
      </c>
      <c r="C153" s="23" t="s">
        <v>54</v>
      </c>
      <c r="D153" s="23">
        <v>1.0</v>
      </c>
      <c r="E153" s="23">
        <v>18.0</v>
      </c>
      <c r="F153" s="23">
        <v>10.0</v>
      </c>
      <c r="G153" s="23">
        <v>1.0</v>
      </c>
      <c r="H153" s="23">
        <v>25.0</v>
      </c>
      <c r="I153" s="23">
        <v>31584.0</v>
      </c>
      <c r="J153" s="23">
        <v>31584.0</v>
      </c>
      <c r="K153" s="23">
        <v>0.0</v>
      </c>
      <c r="L153" s="23">
        <v>1.0</v>
      </c>
      <c r="M153" s="23">
        <v>1.0</v>
      </c>
      <c r="N153" s="23">
        <v>21.0</v>
      </c>
      <c r="O153" s="23">
        <v>0.1001</v>
      </c>
      <c r="P153" s="23">
        <v>28.0</v>
      </c>
      <c r="Q153" s="23">
        <v>36.0</v>
      </c>
      <c r="R153" s="23">
        <v>51.0</v>
      </c>
      <c r="S153" s="23">
        <v>13.0</v>
      </c>
      <c r="T153" s="23">
        <v>0.0</v>
      </c>
      <c r="U153" s="23">
        <v>20.0</v>
      </c>
      <c r="V153" s="23">
        <v>0.0</v>
      </c>
      <c r="W153" s="23">
        <v>18.0</v>
      </c>
      <c r="X153" s="23">
        <v>0.0024</v>
      </c>
      <c r="Y153" s="23">
        <v>4.0E-4</v>
      </c>
      <c r="Z153" s="23">
        <v>0.0</v>
      </c>
      <c r="AA153" s="23">
        <v>0.001</v>
      </c>
      <c r="AB153" s="23">
        <v>11.0</v>
      </c>
      <c r="AC153" s="23">
        <v>68.0</v>
      </c>
      <c r="AD153" s="23">
        <v>62.0</v>
      </c>
      <c r="AE153" s="23">
        <v>0.0</v>
      </c>
      <c r="AF153" s="23">
        <v>6.0</v>
      </c>
      <c r="AG153" s="23">
        <v>0.0</v>
      </c>
      <c r="AH153" s="23">
        <v>0.0</v>
      </c>
      <c r="AI153" s="23">
        <v>0.0042</v>
      </c>
      <c r="AJ153" s="23">
        <v>0.0026</v>
      </c>
      <c r="AK153" s="23">
        <v>0.0012</v>
      </c>
      <c r="AL153" s="23">
        <v>0.0</v>
      </c>
      <c r="AM153" s="23">
        <v>0.0</v>
      </c>
      <c r="AN153" s="23">
        <v>2.0</v>
      </c>
      <c r="AO153" s="23">
        <v>6000.0</v>
      </c>
      <c r="AP153" s="23">
        <v>3600.0</v>
      </c>
      <c r="AQ153" s="23">
        <v>1.0</v>
      </c>
      <c r="AR153" s="23">
        <v>0.0</v>
      </c>
      <c r="AS153" s="23" t="s">
        <v>1509</v>
      </c>
      <c r="AT153" s="23" t="s">
        <v>1435</v>
      </c>
    </row>
    <row r="154">
      <c r="A154" s="23" t="str">
        <f t="shared" si="3"/>
        <v>OK</v>
      </c>
      <c r="B154" s="23" t="s">
        <v>55</v>
      </c>
      <c r="C154" s="23" t="s">
        <v>55</v>
      </c>
      <c r="D154" s="23">
        <v>1.0</v>
      </c>
      <c r="E154" s="23">
        <v>20.0</v>
      </c>
      <c r="F154" s="23">
        <v>30.0</v>
      </c>
      <c r="G154" s="23">
        <v>1.0</v>
      </c>
      <c r="H154" s="23">
        <v>25.0</v>
      </c>
      <c r="I154" s="23">
        <v>20746.0</v>
      </c>
      <c r="J154" s="23">
        <v>20746.0</v>
      </c>
      <c r="K154" s="23">
        <v>0.0</v>
      </c>
      <c r="L154" s="23">
        <v>1.0</v>
      </c>
      <c r="M154" s="23">
        <v>1.0</v>
      </c>
      <c r="N154" s="23">
        <v>0.0</v>
      </c>
      <c r="O154" s="23">
        <v>0.0115</v>
      </c>
      <c r="P154" s="23">
        <v>0.0</v>
      </c>
      <c r="Q154" s="23">
        <v>5.0</v>
      </c>
      <c r="R154" s="23">
        <v>11.0</v>
      </c>
      <c r="S154" s="23">
        <v>11.0</v>
      </c>
      <c r="T154" s="23">
        <v>0.0</v>
      </c>
      <c r="U154" s="23">
        <v>0.0</v>
      </c>
      <c r="V154" s="23">
        <v>0.0</v>
      </c>
      <c r="W154" s="23">
        <v>0.0</v>
      </c>
      <c r="X154" s="23">
        <v>4.0E-4</v>
      </c>
      <c r="Y154" s="23">
        <v>3.0E-4</v>
      </c>
      <c r="Z154" s="23">
        <v>0.0</v>
      </c>
      <c r="AA154" s="23">
        <v>0.0</v>
      </c>
      <c r="AB154" s="23">
        <v>0.0</v>
      </c>
      <c r="AC154" s="23">
        <v>0.0</v>
      </c>
      <c r="AD154" s="23">
        <v>0.0</v>
      </c>
      <c r="AE154" s="23">
        <v>0.0</v>
      </c>
      <c r="AF154" s="23">
        <v>0.0</v>
      </c>
      <c r="AG154" s="23">
        <v>0.0</v>
      </c>
      <c r="AH154" s="23">
        <v>0.0</v>
      </c>
      <c r="AI154" s="23">
        <v>0.0</v>
      </c>
      <c r="AJ154" s="23">
        <v>0.0</v>
      </c>
      <c r="AK154" s="23">
        <v>0.0</v>
      </c>
      <c r="AL154" s="23">
        <v>0.0</v>
      </c>
      <c r="AM154" s="23">
        <v>0.0</v>
      </c>
      <c r="AN154" s="23">
        <v>1.0</v>
      </c>
      <c r="AO154" s="23">
        <v>6000.0</v>
      </c>
      <c r="AP154" s="23">
        <v>3600.0</v>
      </c>
      <c r="AQ154" s="23">
        <v>0.0</v>
      </c>
      <c r="AR154" s="23">
        <v>0.0</v>
      </c>
      <c r="AS154" s="23" t="s">
        <v>1509</v>
      </c>
      <c r="AT154" s="23" t="s">
        <v>1436</v>
      </c>
    </row>
    <row r="155">
      <c r="A155" s="23" t="str">
        <f t="shared" si="3"/>
        <v>OK</v>
      </c>
      <c r="B155" s="23" t="s">
        <v>56</v>
      </c>
      <c r="C155" s="23" t="s">
        <v>56</v>
      </c>
      <c r="D155" s="23">
        <v>1.0</v>
      </c>
      <c r="E155" s="23">
        <v>20.0</v>
      </c>
      <c r="F155" s="23">
        <v>20.0</v>
      </c>
      <c r="G155" s="23">
        <v>1.0</v>
      </c>
      <c r="H155" s="23">
        <v>25.0</v>
      </c>
      <c r="I155" s="23">
        <v>20746.0</v>
      </c>
      <c r="J155" s="23">
        <v>20746.0</v>
      </c>
      <c r="K155" s="23">
        <v>0.0</v>
      </c>
      <c r="L155" s="23">
        <v>1.0</v>
      </c>
      <c r="M155" s="23">
        <v>1.0</v>
      </c>
      <c r="N155" s="23">
        <v>0.0</v>
      </c>
      <c r="O155" s="23">
        <v>0.0114</v>
      </c>
      <c r="P155" s="23">
        <v>0.0</v>
      </c>
      <c r="Q155" s="23">
        <v>5.0</v>
      </c>
      <c r="R155" s="23">
        <v>11.0</v>
      </c>
      <c r="S155" s="23">
        <v>11.0</v>
      </c>
      <c r="T155" s="23">
        <v>0.0</v>
      </c>
      <c r="U155" s="23">
        <v>0.0</v>
      </c>
      <c r="V155" s="23">
        <v>0.0</v>
      </c>
      <c r="W155" s="23">
        <v>0.0</v>
      </c>
      <c r="X155" s="23">
        <v>4.0E-4</v>
      </c>
      <c r="Y155" s="23">
        <v>3.0E-4</v>
      </c>
      <c r="Z155" s="23">
        <v>0.0</v>
      </c>
      <c r="AA155" s="23">
        <v>0.0</v>
      </c>
      <c r="AB155" s="23">
        <v>0.0</v>
      </c>
      <c r="AC155" s="23">
        <v>0.0</v>
      </c>
      <c r="AD155" s="23">
        <v>0.0</v>
      </c>
      <c r="AE155" s="23">
        <v>0.0</v>
      </c>
      <c r="AF155" s="23">
        <v>0.0</v>
      </c>
      <c r="AG155" s="23">
        <v>0.0</v>
      </c>
      <c r="AH155" s="23">
        <v>0.0</v>
      </c>
      <c r="AI155" s="23">
        <v>0.0</v>
      </c>
      <c r="AJ155" s="23">
        <v>0.0</v>
      </c>
      <c r="AK155" s="23">
        <v>0.0</v>
      </c>
      <c r="AL155" s="23">
        <v>0.0</v>
      </c>
      <c r="AM155" s="23">
        <v>0.0</v>
      </c>
      <c r="AN155" s="23">
        <v>1.0</v>
      </c>
      <c r="AO155" s="23">
        <v>6000.0</v>
      </c>
      <c r="AP155" s="23">
        <v>3600.0</v>
      </c>
      <c r="AQ155" s="23">
        <v>0.0</v>
      </c>
      <c r="AR155" s="23">
        <v>0.0</v>
      </c>
      <c r="AS155" s="23" t="s">
        <v>1509</v>
      </c>
      <c r="AT155" s="23" t="s">
        <v>1437</v>
      </c>
    </row>
    <row r="156">
      <c r="A156" s="23" t="str">
        <f t="shared" si="3"/>
        <v>OK</v>
      </c>
      <c r="B156" s="23" t="s">
        <v>57</v>
      </c>
      <c r="C156" s="23" t="s">
        <v>57</v>
      </c>
      <c r="D156" s="23">
        <v>1.0</v>
      </c>
      <c r="E156" s="23">
        <v>20.0</v>
      </c>
      <c r="F156" s="23">
        <v>10.0</v>
      </c>
      <c r="G156" s="23">
        <v>1.0</v>
      </c>
      <c r="H156" s="23">
        <v>25.0</v>
      </c>
      <c r="I156" s="23">
        <v>25003.0</v>
      </c>
      <c r="J156" s="23">
        <v>25003.0</v>
      </c>
      <c r="K156" s="23">
        <v>0.0</v>
      </c>
      <c r="L156" s="23">
        <v>1.0</v>
      </c>
      <c r="M156" s="23">
        <v>1.0</v>
      </c>
      <c r="N156" s="23">
        <v>23857.0</v>
      </c>
      <c r="O156" s="23">
        <v>121.6777</v>
      </c>
      <c r="P156" s="23">
        <v>152.0</v>
      </c>
      <c r="Q156" s="23">
        <v>3600.0</v>
      </c>
      <c r="R156" s="23">
        <v>3719.0</v>
      </c>
      <c r="S156" s="23">
        <v>410.0</v>
      </c>
      <c r="T156" s="23">
        <v>0.0</v>
      </c>
      <c r="U156" s="23">
        <v>197.0</v>
      </c>
      <c r="V156" s="23">
        <v>0.0</v>
      </c>
      <c r="W156" s="23">
        <v>3112.0</v>
      </c>
      <c r="X156" s="23">
        <v>0.4008</v>
      </c>
      <c r="Y156" s="23">
        <v>0.0363</v>
      </c>
      <c r="Z156" s="23">
        <v>0.0</v>
      </c>
      <c r="AA156" s="23">
        <v>0.1625</v>
      </c>
      <c r="AB156" s="23">
        <v>16.0</v>
      </c>
      <c r="AC156" s="23">
        <v>32.0</v>
      </c>
      <c r="AD156" s="23">
        <v>23.0</v>
      </c>
      <c r="AE156" s="23">
        <v>0.0</v>
      </c>
      <c r="AF156" s="23">
        <v>9.0</v>
      </c>
      <c r="AG156" s="23">
        <v>0.0</v>
      </c>
      <c r="AH156" s="23">
        <v>0.0</v>
      </c>
      <c r="AI156" s="23">
        <v>0.0079</v>
      </c>
      <c r="AJ156" s="23">
        <v>0.0046</v>
      </c>
      <c r="AK156" s="23">
        <v>0.0024</v>
      </c>
      <c r="AL156" s="23">
        <v>0.0</v>
      </c>
      <c r="AM156" s="23">
        <v>0.0</v>
      </c>
      <c r="AN156" s="23">
        <v>2.0</v>
      </c>
      <c r="AO156" s="23">
        <v>6000.0</v>
      </c>
      <c r="AP156" s="23">
        <v>3600.0</v>
      </c>
      <c r="AQ156" s="23">
        <v>0.0</v>
      </c>
      <c r="AR156" s="23">
        <v>0.0</v>
      </c>
      <c r="AS156" s="23" t="s">
        <v>1509</v>
      </c>
      <c r="AT156" s="23" t="s">
        <v>1510</v>
      </c>
    </row>
    <row r="157">
      <c r="A157" s="23" t="str">
        <f t="shared" si="3"/>
        <v>OK</v>
      </c>
      <c r="B157" s="23" t="s">
        <v>58</v>
      </c>
      <c r="C157" s="23" t="s">
        <v>58</v>
      </c>
      <c r="D157" s="23">
        <v>1.0</v>
      </c>
      <c r="E157" s="23">
        <v>21.0</v>
      </c>
      <c r="F157" s="23">
        <v>30.0</v>
      </c>
      <c r="G157" s="23">
        <v>1.0</v>
      </c>
      <c r="H157" s="23">
        <v>25.0</v>
      </c>
      <c r="I157" s="23">
        <v>86760.0</v>
      </c>
      <c r="J157" s="23">
        <v>85103.5</v>
      </c>
      <c r="K157" s="23">
        <v>1.90929</v>
      </c>
      <c r="L157" s="23">
        <v>2.0</v>
      </c>
      <c r="M157" s="23">
        <v>1.0</v>
      </c>
      <c r="N157" s="23">
        <v>244868.0</v>
      </c>
      <c r="O157" s="23">
        <v>3600.0293</v>
      </c>
      <c r="P157" s="23">
        <v>468.0</v>
      </c>
      <c r="Q157" s="23">
        <v>12358.0</v>
      </c>
      <c r="R157" s="23">
        <v>14267.0</v>
      </c>
      <c r="S157" s="23">
        <v>3551.0</v>
      </c>
      <c r="T157" s="23">
        <v>0.0</v>
      </c>
      <c r="U157" s="23">
        <v>1327.0</v>
      </c>
      <c r="V157" s="23">
        <v>0.0</v>
      </c>
      <c r="W157" s="23">
        <v>9389.0</v>
      </c>
      <c r="X157" s="23">
        <v>1.5797</v>
      </c>
      <c r="Y157" s="23">
        <v>0.2868</v>
      </c>
      <c r="Z157" s="23">
        <v>0.0</v>
      </c>
      <c r="AA157" s="23">
        <v>0.4114</v>
      </c>
      <c r="AB157" s="23">
        <v>11.0</v>
      </c>
      <c r="AC157" s="23">
        <v>9.0</v>
      </c>
      <c r="AD157" s="23">
        <v>4.0</v>
      </c>
      <c r="AE157" s="23">
        <v>0.0</v>
      </c>
      <c r="AF157" s="23">
        <v>5.0</v>
      </c>
      <c r="AG157" s="23">
        <v>0.0</v>
      </c>
      <c r="AH157" s="23">
        <v>0.0</v>
      </c>
      <c r="AI157" s="23">
        <v>0.0041</v>
      </c>
      <c r="AJ157" s="23">
        <v>0.0024</v>
      </c>
      <c r="AK157" s="23">
        <v>0.0013</v>
      </c>
      <c r="AL157" s="23">
        <v>0.0</v>
      </c>
      <c r="AM157" s="23">
        <v>0.0</v>
      </c>
      <c r="AN157" s="23">
        <v>2.0</v>
      </c>
      <c r="AO157" s="23">
        <v>6000.0</v>
      </c>
      <c r="AP157" s="23">
        <v>3600.0</v>
      </c>
      <c r="AQ157" s="23">
        <v>0.0</v>
      </c>
      <c r="AR157" s="23">
        <v>0.0</v>
      </c>
      <c r="AS157" s="23" t="s">
        <v>1509</v>
      </c>
      <c r="AT157" s="23" t="s">
        <v>1511</v>
      </c>
    </row>
    <row r="158">
      <c r="A158" s="23" t="str">
        <f t="shared" si="3"/>
        <v>OK</v>
      </c>
      <c r="B158" s="23" t="s">
        <v>59</v>
      </c>
      <c r="C158" s="23" t="s">
        <v>59</v>
      </c>
      <c r="D158" s="23">
        <v>0.0</v>
      </c>
      <c r="E158" s="23">
        <v>21.0</v>
      </c>
      <c r="F158" s="23">
        <v>20.0</v>
      </c>
      <c r="G158" s="23">
        <v>1.0</v>
      </c>
      <c r="H158" s="23">
        <v>25.0</v>
      </c>
      <c r="I158" s="23" t="s">
        <v>134</v>
      </c>
      <c r="J158" s="23">
        <v>0.0</v>
      </c>
      <c r="K158" s="23" t="s">
        <v>134</v>
      </c>
      <c r="L158" s="23">
        <v>-1.0</v>
      </c>
      <c r="M158" s="23">
        <v>-1.0</v>
      </c>
      <c r="N158" s="23">
        <v>0.0</v>
      </c>
      <c r="O158" s="23">
        <v>0.0</v>
      </c>
      <c r="P158" s="23">
        <v>0.0</v>
      </c>
      <c r="Q158" s="23" t="s">
        <v>133</v>
      </c>
      <c r="R158" s="23" t="s">
        <v>133</v>
      </c>
      <c r="S158" s="23" t="s">
        <v>133</v>
      </c>
      <c r="T158" s="23" t="s">
        <v>133</v>
      </c>
      <c r="U158" s="23" t="s">
        <v>133</v>
      </c>
      <c r="V158" s="23" t="s">
        <v>133</v>
      </c>
      <c r="W158" s="23" t="s">
        <v>133</v>
      </c>
      <c r="X158" s="23" t="s">
        <v>133</v>
      </c>
      <c r="Y158" s="23" t="s">
        <v>133</v>
      </c>
      <c r="Z158" s="23" t="s">
        <v>133</v>
      </c>
      <c r="AA158" s="23" t="s">
        <v>133</v>
      </c>
      <c r="AB158" s="23" t="s">
        <v>133</v>
      </c>
      <c r="AC158" s="23" t="s">
        <v>133</v>
      </c>
      <c r="AD158" s="23" t="s">
        <v>133</v>
      </c>
      <c r="AE158" s="23" t="s">
        <v>133</v>
      </c>
      <c r="AF158" s="23" t="s">
        <v>133</v>
      </c>
      <c r="AG158" s="23" t="s">
        <v>133</v>
      </c>
      <c r="AH158" s="23" t="s">
        <v>133</v>
      </c>
      <c r="AI158" s="23" t="s">
        <v>133</v>
      </c>
      <c r="AJ158" s="23" t="s">
        <v>133</v>
      </c>
      <c r="AK158" s="23" t="s">
        <v>133</v>
      </c>
      <c r="AL158" s="23" t="s">
        <v>133</v>
      </c>
      <c r="AM158" s="23" t="s">
        <v>133</v>
      </c>
      <c r="AN158" s="23" t="s">
        <v>133</v>
      </c>
      <c r="AO158" s="23">
        <v>6000.0</v>
      </c>
      <c r="AP158" s="23">
        <v>3600.0</v>
      </c>
      <c r="AQ158" s="23">
        <v>0.0</v>
      </c>
      <c r="AR158" s="23">
        <v>0.0</v>
      </c>
      <c r="AS158" s="23" t="s">
        <v>1509</v>
      </c>
      <c r="AT158" s="23" t="s">
        <v>1440</v>
      </c>
    </row>
    <row r="159">
      <c r="A159" s="23" t="str">
        <f t="shared" si="3"/>
        <v>OK</v>
      </c>
      <c r="B159" s="23" t="s">
        <v>60</v>
      </c>
      <c r="C159" s="23" t="s">
        <v>60</v>
      </c>
      <c r="D159" s="23">
        <v>1.0</v>
      </c>
      <c r="E159" s="23">
        <v>21.0</v>
      </c>
      <c r="F159" s="23">
        <v>30.0</v>
      </c>
      <c r="G159" s="23">
        <v>1.0</v>
      </c>
      <c r="H159" s="23">
        <v>25.0</v>
      </c>
      <c r="I159" s="23">
        <v>16202.0</v>
      </c>
      <c r="J159" s="23">
        <v>16202.0</v>
      </c>
      <c r="K159" s="23">
        <v>0.0</v>
      </c>
      <c r="L159" s="23">
        <v>1.0</v>
      </c>
      <c r="M159" s="23">
        <v>1.0</v>
      </c>
      <c r="N159" s="23">
        <v>0.0</v>
      </c>
      <c r="O159" s="23">
        <v>0.0115</v>
      </c>
      <c r="P159" s="23">
        <v>0.0</v>
      </c>
      <c r="Q159" s="23">
        <v>3.0</v>
      </c>
      <c r="R159" s="23">
        <v>3.0</v>
      </c>
      <c r="S159" s="23">
        <v>3.0</v>
      </c>
      <c r="T159" s="23">
        <v>0.0</v>
      </c>
      <c r="U159" s="23">
        <v>0.0</v>
      </c>
      <c r="V159" s="23">
        <v>0.0</v>
      </c>
      <c r="W159" s="23">
        <v>0.0</v>
      </c>
      <c r="X159" s="23">
        <v>2.0E-4</v>
      </c>
      <c r="Y159" s="23">
        <v>1.0E-4</v>
      </c>
      <c r="Z159" s="23">
        <v>0.0</v>
      </c>
      <c r="AA159" s="23">
        <v>0.0</v>
      </c>
      <c r="AB159" s="23">
        <v>0.0</v>
      </c>
      <c r="AC159" s="23">
        <v>0.0</v>
      </c>
      <c r="AD159" s="23">
        <v>0.0</v>
      </c>
      <c r="AE159" s="23">
        <v>0.0</v>
      </c>
      <c r="AF159" s="23">
        <v>0.0</v>
      </c>
      <c r="AG159" s="23">
        <v>0.0</v>
      </c>
      <c r="AH159" s="23">
        <v>0.0</v>
      </c>
      <c r="AI159" s="23">
        <v>0.0</v>
      </c>
      <c r="AJ159" s="23">
        <v>0.0</v>
      </c>
      <c r="AK159" s="23">
        <v>0.0</v>
      </c>
      <c r="AL159" s="23">
        <v>0.0</v>
      </c>
      <c r="AM159" s="23">
        <v>0.0</v>
      </c>
      <c r="AN159" s="23">
        <v>1.0</v>
      </c>
      <c r="AO159" s="23">
        <v>6000.0</v>
      </c>
      <c r="AP159" s="23">
        <v>3600.0</v>
      </c>
      <c r="AQ159" s="23">
        <v>0.0</v>
      </c>
      <c r="AR159" s="23">
        <v>0.0</v>
      </c>
      <c r="AS159" s="23" t="s">
        <v>1509</v>
      </c>
      <c r="AT159" s="23" t="s">
        <v>1440</v>
      </c>
    </row>
    <row r="160">
      <c r="A160" s="23" t="str">
        <f t="shared" si="3"/>
        <v>OK</v>
      </c>
      <c r="B160" s="23" t="s">
        <v>61</v>
      </c>
      <c r="C160" s="23" t="s">
        <v>61</v>
      </c>
      <c r="D160" s="23">
        <v>1.0</v>
      </c>
      <c r="E160" s="23">
        <v>21.0</v>
      </c>
      <c r="F160" s="23">
        <v>20.0</v>
      </c>
      <c r="G160" s="23">
        <v>1.0</v>
      </c>
      <c r="H160" s="23">
        <v>25.0</v>
      </c>
      <c r="I160" s="23">
        <v>16202.0</v>
      </c>
      <c r="J160" s="23">
        <v>16202.0</v>
      </c>
      <c r="K160" s="23">
        <v>0.0</v>
      </c>
      <c r="L160" s="23">
        <v>1.0</v>
      </c>
      <c r="M160" s="23">
        <v>1.0</v>
      </c>
      <c r="N160" s="23">
        <v>0.0</v>
      </c>
      <c r="O160" s="23">
        <v>0.013</v>
      </c>
      <c r="P160" s="23">
        <v>0.0</v>
      </c>
      <c r="Q160" s="23">
        <v>3.0</v>
      </c>
      <c r="R160" s="23">
        <v>3.0</v>
      </c>
      <c r="S160" s="23">
        <v>3.0</v>
      </c>
      <c r="T160" s="23">
        <v>0.0</v>
      </c>
      <c r="U160" s="23">
        <v>0.0</v>
      </c>
      <c r="V160" s="23">
        <v>0.0</v>
      </c>
      <c r="W160" s="23">
        <v>0.0</v>
      </c>
      <c r="X160" s="23">
        <v>2.0E-4</v>
      </c>
      <c r="Y160" s="23">
        <v>1.0E-4</v>
      </c>
      <c r="Z160" s="23">
        <v>0.0</v>
      </c>
      <c r="AA160" s="23">
        <v>0.0</v>
      </c>
      <c r="AB160" s="23">
        <v>0.0</v>
      </c>
      <c r="AC160" s="23">
        <v>0.0</v>
      </c>
      <c r="AD160" s="23">
        <v>0.0</v>
      </c>
      <c r="AE160" s="23">
        <v>0.0</v>
      </c>
      <c r="AF160" s="23">
        <v>0.0</v>
      </c>
      <c r="AG160" s="23">
        <v>0.0</v>
      </c>
      <c r="AH160" s="23">
        <v>0.0</v>
      </c>
      <c r="AI160" s="23">
        <v>0.0</v>
      </c>
      <c r="AJ160" s="23">
        <v>0.0</v>
      </c>
      <c r="AK160" s="23">
        <v>0.0</v>
      </c>
      <c r="AL160" s="23">
        <v>0.0</v>
      </c>
      <c r="AM160" s="23">
        <v>0.0</v>
      </c>
      <c r="AN160" s="23">
        <v>1.0</v>
      </c>
      <c r="AO160" s="23">
        <v>6000.0</v>
      </c>
      <c r="AP160" s="23">
        <v>3600.0</v>
      </c>
      <c r="AQ160" s="23">
        <v>0.0</v>
      </c>
      <c r="AR160" s="23">
        <v>0.0</v>
      </c>
      <c r="AS160" s="23" t="s">
        <v>1509</v>
      </c>
      <c r="AT160" s="23" t="s">
        <v>1441</v>
      </c>
    </row>
    <row r="161">
      <c r="A161" s="23" t="str">
        <f t="shared" si="3"/>
        <v>OK</v>
      </c>
      <c r="B161" s="23" t="s">
        <v>62</v>
      </c>
      <c r="C161" s="23" t="s">
        <v>62</v>
      </c>
      <c r="D161" s="23">
        <v>1.0</v>
      </c>
      <c r="E161" s="23">
        <v>21.0</v>
      </c>
      <c r="F161" s="23">
        <v>10.0</v>
      </c>
      <c r="G161" s="23">
        <v>1.0</v>
      </c>
      <c r="H161" s="23">
        <v>25.0</v>
      </c>
      <c r="I161" s="23">
        <v>19765.0</v>
      </c>
      <c r="J161" s="23">
        <v>19765.0</v>
      </c>
      <c r="K161" s="23">
        <v>0.0</v>
      </c>
      <c r="L161" s="23">
        <v>1.0</v>
      </c>
      <c r="M161" s="23">
        <v>1.0</v>
      </c>
      <c r="N161" s="23">
        <v>5724.0</v>
      </c>
      <c r="O161" s="23">
        <v>11.8045</v>
      </c>
      <c r="P161" s="23">
        <v>52.0</v>
      </c>
      <c r="Q161" s="23">
        <v>1510.0</v>
      </c>
      <c r="R161" s="23">
        <v>1624.0</v>
      </c>
      <c r="S161" s="23">
        <v>520.0</v>
      </c>
      <c r="T161" s="23">
        <v>2.0</v>
      </c>
      <c r="U161" s="23">
        <v>239.0</v>
      </c>
      <c r="V161" s="23">
        <v>0.0</v>
      </c>
      <c r="W161" s="23">
        <v>863.0</v>
      </c>
      <c r="X161" s="23">
        <v>0.1478</v>
      </c>
      <c r="Y161" s="23">
        <v>0.0318</v>
      </c>
      <c r="Z161" s="23">
        <v>0.0</v>
      </c>
      <c r="AA161" s="23">
        <v>0.0428</v>
      </c>
      <c r="AB161" s="23">
        <v>1.0</v>
      </c>
      <c r="AC161" s="23">
        <v>6.0</v>
      </c>
      <c r="AD161" s="23">
        <v>6.0</v>
      </c>
      <c r="AE161" s="23">
        <v>0.0</v>
      </c>
      <c r="AF161" s="23">
        <v>0.0</v>
      </c>
      <c r="AG161" s="23">
        <v>0.0</v>
      </c>
      <c r="AH161" s="23">
        <v>0.0</v>
      </c>
      <c r="AI161" s="23">
        <v>3.0E-4</v>
      </c>
      <c r="AJ161" s="23">
        <v>2.0E-4</v>
      </c>
      <c r="AK161" s="23">
        <v>0.0</v>
      </c>
      <c r="AL161" s="23">
        <v>0.0</v>
      </c>
      <c r="AM161" s="23">
        <v>0.0</v>
      </c>
      <c r="AN161" s="23">
        <v>1.0</v>
      </c>
      <c r="AO161" s="23">
        <v>6000.0</v>
      </c>
      <c r="AP161" s="23">
        <v>3600.0</v>
      </c>
      <c r="AQ161" s="23">
        <v>0.0</v>
      </c>
      <c r="AR161" s="23">
        <v>0.0</v>
      </c>
      <c r="AS161" s="23" t="s">
        <v>1509</v>
      </c>
      <c r="AT161" s="23" t="s">
        <v>1442</v>
      </c>
    </row>
    <row r="162">
      <c r="A162" s="23" t="str">
        <f t="shared" si="3"/>
        <v>OK</v>
      </c>
      <c r="B162" s="23" t="s">
        <v>63</v>
      </c>
      <c r="C162" s="23" t="s">
        <v>63</v>
      </c>
      <c r="D162" s="23">
        <v>1.0</v>
      </c>
      <c r="E162" s="23">
        <v>23.0</v>
      </c>
      <c r="F162" s="23">
        <v>30.0</v>
      </c>
      <c r="G162" s="23">
        <v>1.0</v>
      </c>
      <c r="H162" s="23">
        <v>25.0</v>
      </c>
      <c r="I162" s="23">
        <v>23315.0</v>
      </c>
      <c r="J162" s="23">
        <v>23315.0</v>
      </c>
      <c r="K162" s="23">
        <v>0.0</v>
      </c>
      <c r="L162" s="23">
        <v>1.0</v>
      </c>
      <c r="M162" s="23">
        <v>1.0</v>
      </c>
      <c r="N162" s="23">
        <v>0.0</v>
      </c>
      <c r="O162" s="23">
        <v>0.0481</v>
      </c>
      <c r="P162" s="23">
        <v>0.0</v>
      </c>
      <c r="Q162" s="23">
        <v>21.0</v>
      </c>
      <c r="R162" s="23">
        <v>29.0</v>
      </c>
      <c r="S162" s="23">
        <v>12.0</v>
      </c>
      <c r="T162" s="23">
        <v>5.0</v>
      </c>
      <c r="U162" s="23">
        <v>12.0</v>
      </c>
      <c r="V162" s="23">
        <v>0.0</v>
      </c>
      <c r="W162" s="23">
        <v>0.0</v>
      </c>
      <c r="X162" s="23">
        <v>0.0015</v>
      </c>
      <c r="Y162" s="23">
        <v>5.0E-4</v>
      </c>
      <c r="Z162" s="23">
        <v>0.0</v>
      </c>
      <c r="AA162" s="23">
        <v>4.0E-4</v>
      </c>
      <c r="AB162" s="23">
        <v>7.0</v>
      </c>
      <c r="AC162" s="23">
        <v>39.0</v>
      </c>
      <c r="AD162" s="23">
        <v>15.0</v>
      </c>
      <c r="AE162" s="23">
        <v>20.0</v>
      </c>
      <c r="AF162" s="23">
        <v>4.0</v>
      </c>
      <c r="AG162" s="23">
        <v>0.0</v>
      </c>
      <c r="AH162" s="23">
        <v>0.0</v>
      </c>
      <c r="AI162" s="23">
        <v>0.0031</v>
      </c>
      <c r="AJ162" s="23">
        <v>0.0019</v>
      </c>
      <c r="AK162" s="23">
        <v>8.0E-4</v>
      </c>
      <c r="AL162" s="23">
        <v>0.0</v>
      </c>
      <c r="AM162" s="23">
        <v>0.0</v>
      </c>
      <c r="AN162" s="23">
        <v>2.0</v>
      </c>
      <c r="AO162" s="23">
        <v>6000.0</v>
      </c>
      <c r="AP162" s="23">
        <v>3600.0</v>
      </c>
      <c r="AQ162" s="23">
        <v>0.0</v>
      </c>
      <c r="AR162" s="23">
        <v>0.0</v>
      </c>
      <c r="AS162" s="23" t="s">
        <v>1509</v>
      </c>
      <c r="AT162" s="23" t="s">
        <v>1443</v>
      </c>
    </row>
    <row r="163">
      <c r="A163" s="23" t="str">
        <f t="shared" si="3"/>
        <v>OK</v>
      </c>
      <c r="B163" s="23" t="s">
        <v>64</v>
      </c>
      <c r="C163" s="23" t="s">
        <v>64</v>
      </c>
      <c r="D163" s="23">
        <v>1.0</v>
      </c>
      <c r="E163" s="23">
        <v>23.0</v>
      </c>
      <c r="F163" s="23">
        <v>20.0</v>
      </c>
      <c r="G163" s="23">
        <v>1.0</v>
      </c>
      <c r="H163" s="23">
        <v>25.0</v>
      </c>
      <c r="I163" s="23">
        <v>30602.0</v>
      </c>
      <c r="J163" s="23">
        <v>25789.0</v>
      </c>
      <c r="K163" s="23">
        <v>15.72773</v>
      </c>
      <c r="L163" s="23">
        <v>2.0</v>
      </c>
      <c r="M163" s="23">
        <v>1.0</v>
      </c>
      <c r="N163" s="23">
        <v>147130.0</v>
      </c>
      <c r="O163" s="23">
        <v>3600.0692</v>
      </c>
      <c r="P163" s="23">
        <v>12.0</v>
      </c>
      <c r="Q163" s="23">
        <v>6438.0</v>
      </c>
      <c r="R163" s="23">
        <v>15737.0</v>
      </c>
      <c r="S163" s="23">
        <v>491.0</v>
      </c>
      <c r="T163" s="23">
        <v>172.0</v>
      </c>
      <c r="U163" s="23">
        <v>14381.0</v>
      </c>
      <c r="V163" s="23">
        <v>0.0</v>
      </c>
      <c r="W163" s="23">
        <v>693.0</v>
      </c>
      <c r="X163" s="23">
        <v>1.2117</v>
      </c>
      <c r="Y163" s="23">
        <v>0.0769</v>
      </c>
      <c r="Z163" s="23">
        <v>0.0</v>
      </c>
      <c r="AA163" s="23">
        <v>0.6874</v>
      </c>
      <c r="AB163" s="23">
        <v>1.0</v>
      </c>
      <c r="AC163" s="23">
        <v>38.0</v>
      </c>
      <c r="AD163" s="23">
        <v>11.0</v>
      </c>
      <c r="AE163" s="23">
        <v>27.0</v>
      </c>
      <c r="AF163" s="23">
        <v>0.0</v>
      </c>
      <c r="AG163" s="23">
        <v>0.0</v>
      </c>
      <c r="AH163" s="23">
        <v>0.0</v>
      </c>
      <c r="AI163" s="23">
        <v>0.001</v>
      </c>
      <c r="AJ163" s="23">
        <v>9.0E-4</v>
      </c>
      <c r="AK163" s="23">
        <v>0.0</v>
      </c>
      <c r="AL163" s="23">
        <v>0.0</v>
      </c>
      <c r="AM163" s="23">
        <v>0.0</v>
      </c>
      <c r="AN163" s="23">
        <v>3.0</v>
      </c>
      <c r="AO163" s="23">
        <v>6000.0</v>
      </c>
      <c r="AP163" s="23">
        <v>3600.0</v>
      </c>
      <c r="AQ163" s="23">
        <v>0.0</v>
      </c>
      <c r="AR163" s="23">
        <v>0.0</v>
      </c>
      <c r="AS163" s="23" t="s">
        <v>1509</v>
      </c>
      <c r="AT163" s="23" t="s">
        <v>1512</v>
      </c>
    </row>
    <row r="164">
      <c r="A164" s="23" t="str">
        <f t="shared" si="3"/>
        <v>OK</v>
      </c>
      <c r="B164" s="23" t="s">
        <v>65</v>
      </c>
      <c r="C164" s="23" t="s">
        <v>65</v>
      </c>
      <c r="D164" s="23">
        <v>1.0</v>
      </c>
      <c r="E164" s="23">
        <v>23.0</v>
      </c>
      <c r="F164" s="23">
        <v>10.0</v>
      </c>
      <c r="G164" s="23">
        <v>1.0</v>
      </c>
      <c r="H164" s="23">
        <v>25.0</v>
      </c>
      <c r="I164" s="23">
        <v>48138.0</v>
      </c>
      <c r="J164" s="23">
        <v>45719.666667</v>
      </c>
      <c r="K164" s="23">
        <v>5.023751</v>
      </c>
      <c r="L164" s="23">
        <v>2.0</v>
      </c>
      <c r="M164" s="23">
        <v>1.0</v>
      </c>
      <c r="N164" s="23">
        <v>407125.0</v>
      </c>
      <c r="O164" s="23">
        <v>3600.0108</v>
      </c>
      <c r="P164" s="23">
        <v>584.0</v>
      </c>
      <c r="Q164" s="23">
        <v>2573.0</v>
      </c>
      <c r="R164" s="23">
        <v>7440.0</v>
      </c>
      <c r="S164" s="23">
        <v>171.0</v>
      </c>
      <c r="T164" s="23">
        <v>10.0</v>
      </c>
      <c r="U164" s="23">
        <v>6764.0</v>
      </c>
      <c r="V164" s="23">
        <v>0.0</v>
      </c>
      <c r="W164" s="23">
        <v>495.0</v>
      </c>
      <c r="X164" s="23">
        <v>0.4031</v>
      </c>
      <c r="Y164" s="23">
        <v>0.0261</v>
      </c>
      <c r="Z164" s="23">
        <v>0.0</v>
      </c>
      <c r="AA164" s="23">
        <v>0.2504</v>
      </c>
      <c r="AB164" s="23">
        <v>30.0</v>
      </c>
      <c r="AC164" s="23">
        <v>133.0</v>
      </c>
      <c r="AD164" s="23">
        <v>30.0</v>
      </c>
      <c r="AE164" s="23">
        <v>56.0</v>
      </c>
      <c r="AF164" s="23">
        <v>47.0</v>
      </c>
      <c r="AG164" s="23">
        <v>0.0</v>
      </c>
      <c r="AH164" s="23">
        <v>0.0</v>
      </c>
      <c r="AI164" s="23">
        <v>0.0185</v>
      </c>
      <c r="AJ164" s="23">
        <v>0.0111</v>
      </c>
      <c r="AK164" s="23">
        <v>0.0062</v>
      </c>
      <c r="AL164" s="23">
        <v>0.0</v>
      </c>
      <c r="AM164" s="23">
        <v>0.0</v>
      </c>
      <c r="AN164" s="23">
        <v>5.0</v>
      </c>
      <c r="AO164" s="23">
        <v>6000.0</v>
      </c>
      <c r="AP164" s="23">
        <v>3600.0</v>
      </c>
      <c r="AQ164" s="23">
        <v>0.0</v>
      </c>
      <c r="AR164" s="23">
        <v>0.0</v>
      </c>
      <c r="AS164" s="23" t="s">
        <v>1509</v>
      </c>
      <c r="AT164" s="23" t="s">
        <v>1513</v>
      </c>
    </row>
    <row r="165">
      <c r="A165" s="23" t="str">
        <f t="shared" si="3"/>
        <v>OK</v>
      </c>
      <c r="B165" s="23" t="s">
        <v>66</v>
      </c>
      <c r="C165" s="23" t="s">
        <v>66</v>
      </c>
      <c r="D165" s="23">
        <v>1.0</v>
      </c>
      <c r="E165" s="23">
        <v>27.0</v>
      </c>
      <c r="F165" s="23">
        <v>30.0</v>
      </c>
      <c r="G165" s="23">
        <v>1.0</v>
      </c>
      <c r="H165" s="23">
        <v>25.0</v>
      </c>
      <c r="I165" s="23">
        <v>30300.0</v>
      </c>
      <c r="J165" s="23">
        <v>30300.0</v>
      </c>
      <c r="K165" s="23">
        <v>0.0</v>
      </c>
      <c r="L165" s="23">
        <v>1.0</v>
      </c>
      <c r="M165" s="23">
        <v>1.0</v>
      </c>
      <c r="N165" s="23">
        <v>69.0</v>
      </c>
      <c r="O165" s="23">
        <v>0.1023</v>
      </c>
      <c r="P165" s="23">
        <v>0.0</v>
      </c>
      <c r="Q165" s="23">
        <v>45.0</v>
      </c>
      <c r="R165" s="23">
        <v>55.0</v>
      </c>
      <c r="S165" s="23">
        <v>25.0</v>
      </c>
      <c r="T165" s="23">
        <v>0.0</v>
      </c>
      <c r="U165" s="23">
        <v>29.0</v>
      </c>
      <c r="V165" s="23">
        <v>0.0</v>
      </c>
      <c r="W165" s="23">
        <v>1.0</v>
      </c>
      <c r="X165" s="23">
        <v>0.0036</v>
      </c>
      <c r="Y165" s="23">
        <v>0.001</v>
      </c>
      <c r="Z165" s="23">
        <v>0.0</v>
      </c>
      <c r="AA165" s="23">
        <v>0.0011</v>
      </c>
      <c r="AB165" s="23">
        <v>1.0</v>
      </c>
      <c r="AC165" s="23">
        <v>21.0</v>
      </c>
      <c r="AD165" s="23">
        <v>21.0</v>
      </c>
      <c r="AE165" s="23">
        <v>0.0</v>
      </c>
      <c r="AF165" s="23">
        <v>0.0</v>
      </c>
      <c r="AG165" s="23">
        <v>0.0</v>
      </c>
      <c r="AH165" s="23">
        <v>0.0</v>
      </c>
      <c r="AI165" s="23">
        <v>6.0E-4</v>
      </c>
      <c r="AJ165" s="23">
        <v>6.0E-4</v>
      </c>
      <c r="AK165" s="23">
        <v>0.0</v>
      </c>
      <c r="AL165" s="23">
        <v>0.0</v>
      </c>
      <c r="AM165" s="23">
        <v>0.0</v>
      </c>
      <c r="AN165" s="23">
        <v>2.0</v>
      </c>
      <c r="AO165" s="23">
        <v>6000.0</v>
      </c>
      <c r="AP165" s="23">
        <v>3600.0</v>
      </c>
      <c r="AQ165" s="23">
        <v>1.0</v>
      </c>
      <c r="AR165" s="23">
        <v>0.0</v>
      </c>
      <c r="AS165" s="23" t="s">
        <v>1509</v>
      </c>
      <c r="AT165" s="23" t="s">
        <v>1446</v>
      </c>
    </row>
    <row r="166">
      <c r="A166" s="23" t="str">
        <f t="shared" si="3"/>
        <v>OK</v>
      </c>
      <c r="B166" s="23" t="s">
        <v>67</v>
      </c>
      <c r="C166" s="23" t="s">
        <v>67</v>
      </c>
      <c r="D166" s="23">
        <v>1.0</v>
      </c>
      <c r="E166" s="23">
        <v>27.0</v>
      </c>
      <c r="F166" s="23">
        <v>20.0</v>
      </c>
      <c r="G166" s="23">
        <v>1.0</v>
      </c>
      <c r="H166" s="23">
        <v>25.0</v>
      </c>
      <c r="I166" s="23">
        <v>31400.0</v>
      </c>
      <c r="J166" s="23">
        <v>31400.0</v>
      </c>
      <c r="K166" s="23">
        <v>0.0</v>
      </c>
      <c r="L166" s="23">
        <v>1.0</v>
      </c>
      <c r="M166" s="23">
        <v>1.0</v>
      </c>
      <c r="N166" s="23">
        <v>69.0</v>
      </c>
      <c r="O166" s="23">
        <v>0.1942</v>
      </c>
      <c r="P166" s="23">
        <v>104.0</v>
      </c>
      <c r="Q166" s="23">
        <v>96.0</v>
      </c>
      <c r="R166" s="23">
        <v>137.0</v>
      </c>
      <c r="S166" s="23">
        <v>31.0</v>
      </c>
      <c r="T166" s="23">
        <v>0.0</v>
      </c>
      <c r="U166" s="23">
        <v>91.0</v>
      </c>
      <c r="V166" s="23">
        <v>0.0</v>
      </c>
      <c r="W166" s="23">
        <v>15.0</v>
      </c>
      <c r="X166" s="23">
        <v>0.0079</v>
      </c>
      <c r="Y166" s="23">
        <v>0.0015</v>
      </c>
      <c r="Z166" s="23">
        <v>0.0</v>
      </c>
      <c r="AA166" s="23">
        <v>0.0035</v>
      </c>
      <c r="AB166" s="23">
        <v>7.0</v>
      </c>
      <c r="AC166" s="23">
        <v>54.0</v>
      </c>
      <c r="AD166" s="23">
        <v>44.0</v>
      </c>
      <c r="AE166" s="23">
        <v>0.0</v>
      </c>
      <c r="AF166" s="23">
        <v>10.0</v>
      </c>
      <c r="AG166" s="23">
        <v>0.0</v>
      </c>
      <c r="AH166" s="23">
        <v>0.0</v>
      </c>
      <c r="AI166" s="23">
        <v>0.0042</v>
      </c>
      <c r="AJ166" s="23">
        <v>0.0028</v>
      </c>
      <c r="AK166" s="23">
        <v>0.0012</v>
      </c>
      <c r="AL166" s="23">
        <v>0.0</v>
      </c>
      <c r="AM166" s="23">
        <v>0.0</v>
      </c>
      <c r="AN166" s="23">
        <v>3.0</v>
      </c>
      <c r="AO166" s="23">
        <v>6000.0</v>
      </c>
      <c r="AP166" s="23">
        <v>3600.0</v>
      </c>
      <c r="AQ166" s="23">
        <v>1.0</v>
      </c>
      <c r="AR166" s="23">
        <v>0.0</v>
      </c>
      <c r="AS166" s="23" t="s">
        <v>1509</v>
      </c>
      <c r="AT166" s="23" t="s">
        <v>1447</v>
      </c>
    </row>
    <row r="167">
      <c r="A167" s="23" t="str">
        <f t="shared" si="3"/>
        <v>OK</v>
      </c>
      <c r="B167" s="23" t="s">
        <v>68</v>
      </c>
      <c r="C167" s="23" t="s">
        <v>68</v>
      </c>
      <c r="D167" s="23">
        <v>0.0</v>
      </c>
      <c r="E167" s="23">
        <v>27.0</v>
      </c>
      <c r="F167" s="23">
        <v>11.0</v>
      </c>
      <c r="G167" s="23">
        <v>1.0</v>
      </c>
      <c r="H167" s="23">
        <v>25.0</v>
      </c>
      <c r="I167" s="23" t="s">
        <v>134</v>
      </c>
      <c r="J167" s="23">
        <v>0.0</v>
      </c>
      <c r="K167" s="23" t="s">
        <v>134</v>
      </c>
      <c r="L167" s="23">
        <v>-1.0</v>
      </c>
      <c r="M167" s="23">
        <v>-1.0</v>
      </c>
      <c r="N167" s="23">
        <v>0.0</v>
      </c>
      <c r="O167" s="23">
        <v>0.0</v>
      </c>
      <c r="P167" s="23">
        <v>0.0</v>
      </c>
      <c r="Q167" s="23" t="s">
        <v>133</v>
      </c>
      <c r="R167" s="23" t="s">
        <v>133</v>
      </c>
      <c r="S167" s="23" t="s">
        <v>133</v>
      </c>
      <c r="T167" s="23" t="s">
        <v>133</v>
      </c>
      <c r="U167" s="23" t="s">
        <v>133</v>
      </c>
      <c r="V167" s="23" t="s">
        <v>133</v>
      </c>
      <c r="W167" s="23" t="s">
        <v>133</v>
      </c>
      <c r="X167" s="23" t="s">
        <v>133</v>
      </c>
      <c r="Y167" s="23" t="s">
        <v>133</v>
      </c>
      <c r="Z167" s="23" t="s">
        <v>133</v>
      </c>
      <c r="AA167" s="23" t="s">
        <v>133</v>
      </c>
      <c r="AB167" s="23" t="s">
        <v>133</v>
      </c>
      <c r="AC167" s="23" t="s">
        <v>133</v>
      </c>
      <c r="AD167" s="23" t="s">
        <v>133</v>
      </c>
      <c r="AE167" s="23" t="s">
        <v>133</v>
      </c>
      <c r="AF167" s="23" t="s">
        <v>133</v>
      </c>
      <c r="AG167" s="23" t="s">
        <v>133</v>
      </c>
      <c r="AH167" s="23" t="s">
        <v>133</v>
      </c>
      <c r="AI167" s="23" t="s">
        <v>133</v>
      </c>
      <c r="AJ167" s="23" t="s">
        <v>133</v>
      </c>
      <c r="AK167" s="23" t="s">
        <v>133</v>
      </c>
      <c r="AL167" s="23" t="s">
        <v>133</v>
      </c>
      <c r="AM167" s="23" t="s">
        <v>133</v>
      </c>
      <c r="AN167" s="23" t="s">
        <v>133</v>
      </c>
      <c r="AO167" s="23">
        <v>6000.0</v>
      </c>
      <c r="AP167" s="23">
        <v>3600.0</v>
      </c>
      <c r="AQ167" s="23">
        <v>1.0</v>
      </c>
      <c r="AR167" s="23">
        <v>0.0</v>
      </c>
      <c r="AS167" s="23" t="s">
        <v>1509</v>
      </c>
      <c r="AT167" s="23" t="s">
        <v>1448</v>
      </c>
    </row>
    <row r="168">
      <c r="A168" s="23" t="str">
        <f t="shared" si="3"/>
        <v>OK</v>
      </c>
      <c r="B168" s="23" t="s">
        <v>69</v>
      </c>
      <c r="C168" s="23" t="s">
        <v>69</v>
      </c>
      <c r="D168" s="23">
        <v>1.0</v>
      </c>
      <c r="E168" s="23">
        <v>28.0</v>
      </c>
      <c r="F168" s="23">
        <v>30.0</v>
      </c>
      <c r="G168" s="23">
        <v>1.0</v>
      </c>
      <c r="H168" s="23">
        <v>25.0</v>
      </c>
      <c r="I168" s="23">
        <v>63600.0</v>
      </c>
      <c r="J168" s="23">
        <v>63600.0</v>
      </c>
      <c r="K168" s="23">
        <v>0.0</v>
      </c>
      <c r="L168" s="23">
        <v>1.0</v>
      </c>
      <c r="M168" s="23">
        <v>1.0</v>
      </c>
      <c r="N168" s="23">
        <v>12435.0</v>
      </c>
      <c r="O168" s="23">
        <v>34.0851</v>
      </c>
      <c r="P168" s="23">
        <v>532.0</v>
      </c>
      <c r="Q168" s="23">
        <v>679.0</v>
      </c>
      <c r="R168" s="23">
        <v>1701.0</v>
      </c>
      <c r="S168" s="23">
        <v>106.0</v>
      </c>
      <c r="T168" s="23">
        <v>0.0</v>
      </c>
      <c r="U168" s="23">
        <v>1282.0</v>
      </c>
      <c r="V168" s="23">
        <v>0.0</v>
      </c>
      <c r="W168" s="23">
        <v>313.0</v>
      </c>
      <c r="X168" s="23">
        <v>0.1046</v>
      </c>
      <c r="Y168" s="23">
        <v>0.0092</v>
      </c>
      <c r="Z168" s="23">
        <v>0.0</v>
      </c>
      <c r="AA168" s="23">
        <v>0.0607</v>
      </c>
      <c r="AB168" s="23">
        <v>13.0</v>
      </c>
      <c r="AC168" s="23">
        <v>36.0</v>
      </c>
      <c r="AD168" s="23">
        <v>16.0</v>
      </c>
      <c r="AE168" s="23">
        <v>0.0</v>
      </c>
      <c r="AF168" s="23">
        <v>20.0</v>
      </c>
      <c r="AG168" s="23">
        <v>0.0</v>
      </c>
      <c r="AH168" s="23">
        <v>0.0</v>
      </c>
      <c r="AI168" s="23">
        <v>0.0075</v>
      </c>
      <c r="AJ168" s="23">
        <v>0.004</v>
      </c>
      <c r="AK168" s="23">
        <v>0.003</v>
      </c>
      <c r="AL168" s="23">
        <v>0.0</v>
      </c>
      <c r="AM168" s="23">
        <v>0.0</v>
      </c>
      <c r="AN168" s="23">
        <v>4.0</v>
      </c>
      <c r="AO168" s="23">
        <v>6000.0</v>
      </c>
      <c r="AP168" s="23">
        <v>3600.0</v>
      </c>
      <c r="AQ168" s="23">
        <v>0.0</v>
      </c>
      <c r="AR168" s="23">
        <v>0.0</v>
      </c>
      <c r="AS168" s="23" t="s">
        <v>1509</v>
      </c>
      <c r="AT168" s="23" t="s">
        <v>1448</v>
      </c>
    </row>
    <row r="169">
      <c r="A169" s="23" t="str">
        <f t="shared" si="3"/>
        <v>OK</v>
      </c>
      <c r="B169" s="23" t="s">
        <v>70</v>
      </c>
      <c r="C169" s="23" t="s">
        <v>70</v>
      </c>
      <c r="D169" s="23">
        <v>0.0</v>
      </c>
      <c r="E169" s="23">
        <v>28.0</v>
      </c>
      <c r="F169" s="23">
        <v>20.0</v>
      </c>
      <c r="G169" s="23">
        <v>1.0</v>
      </c>
      <c r="H169" s="23">
        <v>25.0</v>
      </c>
      <c r="I169" s="23" t="s">
        <v>134</v>
      </c>
      <c r="J169" s="23">
        <v>0.0</v>
      </c>
      <c r="K169" s="23" t="s">
        <v>134</v>
      </c>
      <c r="L169" s="23">
        <v>-1.0</v>
      </c>
      <c r="M169" s="23">
        <v>-1.0</v>
      </c>
      <c r="N169" s="23">
        <v>0.0</v>
      </c>
      <c r="O169" s="23">
        <v>0.0</v>
      </c>
      <c r="P169" s="23">
        <v>0.0</v>
      </c>
      <c r="Q169" s="23" t="s">
        <v>133</v>
      </c>
      <c r="R169" s="23" t="s">
        <v>133</v>
      </c>
      <c r="S169" s="23" t="s">
        <v>133</v>
      </c>
      <c r="T169" s="23" t="s">
        <v>133</v>
      </c>
      <c r="U169" s="23" t="s">
        <v>133</v>
      </c>
      <c r="V169" s="23" t="s">
        <v>133</v>
      </c>
      <c r="W169" s="23" t="s">
        <v>133</v>
      </c>
      <c r="X169" s="23" t="s">
        <v>133</v>
      </c>
      <c r="Y169" s="23" t="s">
        <v>133</v>
      </c>
      <c r="Z169" s="23" t="s">
        <v>133</v>
      </c>
      <c r="AA169" s="23" t="s">
        <v>133</v>
      </c>
      <c r="AB169" s="23" t="s">
        <v>133</v>
      </c>
      <c r="AC169" s="23" t="s">
        <v>133</v>
      </c>
      <c r="AD169" s="23" t="s">
        <v>133</v>
      </c>
      <c r="AE169" s="23" t="s">
        <v>133</v>
      </c>
      <c r="AF169" s="23" t="s">
        <v>133</v>
      </c>
      <c r="AG169" s="23" t="s">
        <v>133</v>
      </c>
      <c r="AH169" s="23" t="s">
        <v>133</v>
      </c>
      <c r="AI169" s="23" t="s">
        <v>133</v>
      </c>
      <c r="AJ169" s="23" t="s">
        <v>133</v>
      </c>
      <c r="AK169" s="23" t="s">
        <v>133</v>
      </c>
      <c r="AL169" s="23" t="s">
        <v>133</v>
      </c>
      <c r="AM169" s="23" t="s">
        <v>133</v>
      </c>
      <c r="AN169" s="23" t="s">
        <v>133</v>
      </c>
      <c r="AO169" s="23">
        <v>6000.0</v>
      </c>
      <c r="AP169" s="23">
        <v>3600.0</v>
      </c>
      <c r="AQ169" s="23">
        <v>0.0</v>
      </c>
      <c r="AR169" s="23">
        <v>0.0</v>
      </c>
      <c r="AS169" s="23" t="s">
        <v>1509</v>
      </c>
      <c r="AT169" s="23" t="s">
        <v>1484</v>
      </c>
    </row>
    <row r="170">
      <c r="A170" s="23" t="str">
        <f t="shared" si="3"/>
        <v>OK</v>
      </c>
      <c r="B170" s="23" t="s">
        <v>71</v>
      </c>
      <c r="C170" s="23" t="s">
        <v>71</v>
      </c>
      <c r="D170" s="23">
        <v>0.0</v>
      </c>
      <c r="E170" s="23">
        <v>28.0</v>
      </c>
      <c r="F170" s="23">
        <v>18.0</v>
      </c>
      <c r="G170" s="23">
        <v>1.0</v>
      </c>
      <c r="H170" s="23">
        <v>25.0</v>
      </c>
      <c r="I170" s="23" t="s">
        <v>134</v>
      </c>
      <c r="J170" s="23">
        <v>0.0</v>
      </c>
      <c r="K170" s="23" t="s">
        <v>134</v>
      </c>
      <c r="L170" s="23">
        <v>-1.0</v>
      </c>
      <c r="M170" s="23">
        <v>-1.0</v>
      </c>
      <c r="N170" s="23">
        <v>0.0</v>
      </c>
      <c r="O170" s="23">
        <v>0.0</v>
      </c>
      <c r="P170" s="23">
        <v>0.0</v>
      </c>
      <c r="Q170" s="23" t="s">
        <v>133</v>
      </c>
      <c r="R170" s="23" t="s">
        <v>133</v>
      </c>
      <c r="S170" s="23" t="s">
        <v>133</v>
      </c>
      <c r="T170" s="23" t="s">
        <v>133</v>
      </c>
      <c r="U170" s="23" t="s">
        <v>133</v>
      </c>
      <c r="V170" s="23" t="s">
        <v>133</v>
      </c>
      <c r="W170" s="23" t="s">
        <v>133</v>
      </c>
      <c r="X170" s="23" t="s">
        <v>133</v>
      </c>
      <c r="Y170" s="23" t="s">
        <v>133</v>
      </c>
      <c r="Z170" s="23" t="s">
        <v>133</v>
      </c>
      <c r="AA170" s="23" t="s">
        <v>133</v>
      </c>
      <c r="AB170" s="23" t="s">
        <v>133</v>
      </c>
      <c r="AC170" s="23" t="s">
        <v>133</v>
      </c>
      <c r="AD170" s="23" t="s">
        <v>133</v>
      </c>
      <c r="AE170" s="23" t="s">
        <v>133</v>
      </c>
      <c r="AF170" s="23" t="s">
        <v>133</v>
      </c>
      <c r="AG170" s="23" t="s">
        <v>133</v>
      </c>
      <c r="AH170" s="23" t="s">
        <v>133</v>
      </c>
      <c r="AI170" s="23" t="s">
        <v>133</v>
      </c>
      <c r="AJ170" s="23" t="s">
        <v>133</v>
      </c>
      <c r="AK170" s="23" t="s">
        <v>133</v>
      </c>
      <c r="AL170" s="23" t="s">
        <v>133</v>
      </c>
      <c r="AM170" s="23" t="s">
        <v>133</v>
      </c>
      <c r="AN170" s="23" t="s">
        <v>133</v>
      </c>
      <c r="AO170" s="23">
        <v>6000.0</v>
      </c>
      <c r="AP170" s="23">
        <v>3600.0</v>
      </c>
      <c r="AQ170" s="23">
        <v>0.0</v>
      </c>
      <c r="AR170" s="23">
        <v>0.0</v>
      </c>
      <c r="AS170" s="23" t="s">
        <v>1509</v>
      </c>
      <c r="AT170" s="23" t="s">
        <v>1450</v>
      </c>
    </row>
    <row r="171">
      <c r="A171" s="23" t="str">
        <f t="shared" si="3"/>
        <v>OK</v>
      </c>
      <c r="B171" s="23" t="s">
        <v>72</v>
      </c>
      <c r="C171" s="23" t="s">
        <v>72</v>
      </c>
      <c r="D171" s="23">
        <v>1.0</v>
      </c>
      <c r="E171" s="23">
        <v>28.0</v>
      </c>
      <c r="F171" s="23">
        <v>30.0</v>
      </c>
      <c r="G171" s="23">
        <v>1.0</v>
      </c>
      <c r="H171" s="23">
        <v>25.0</v>
      </c>
      <c r="I171" s="23">
        <v>29823.0</v>
      </c>
      <c r="J171" s="23">
        <v>29823.0</v>
      </c>
      <c r="K171" s="23">
        <v>0.0</v>
      </c>
      <c r="L171" s="23">
        <v>1.0</v>
      </c>
      <c r="M171" s="23">
        <v>1.0</v>
      </c>
      <c r="N171" s="23">
        <v>89.0</v>
      </c>
      <c r="O171" s="23">
        <v>0.1989</v>
      </c>
      <c r="P171" s="23">
        <v>0.0</v>
      </c>
      <c r="Q171" s="23">
        <v>76.0</v>
      </c>
      <c r="R171" s="23">
        <v>74.0</v>
      </c>
      <c r="S171" s="23">
        <v>22.0</v>
      </c>
      <c r="T171" s="23">
        <v>0.0</v>
      </c>
      <c r="U171" s="23">
        <v>0.0</v>
      </c>
      <c r="V171" s="23">
        <v>0.0</v>
      </c>
      <c r="W171" s="23">
        <v>52.0</v>
      </c>
      <c r="X171" s="23">
        <v>0.0079</v>
      </c>
      <c r="Y171" s="23">
        <v>0.0011</v>
      </c>
      <c r="Z171" s="23">
        <v>0.0</v>
      </c>
      <c r="AA171" s="23">
        <v>0.0039</v>
      </c>
      <c r="AB171" s="23">
        <v>5.0</v>
      </c>
      <c r="AC171" s="23">
        <v>22.0</v>
      </c>
      <c r="AD171" s="23">
        <v>22.0</v>
      </c>
      <c r="AE171" s="23">
        <v>0.0</v>
      </c>
      <c r="AF171" s="23">
        <v>0.0</v>
      </c>
      <c r="AG171" s="23">
        <v>0.0</v>
      </c>
      <c r="AH171" s="23">
        <v>0.0</v>
      </c>
      <c r="AI171" s="23">
        <v>0.0025</v>
      </c>
      <c r="AJ171" s="23">
        <v>0.0017</v>
      </c>
      <c r="AK171" s="23">
        <v>6.0E-4</v>
      </c>
      <c r="AL171" s="23">
        <v>0.0</v>
      </c>
      <c r="AM171" s="23">
        <v>0.0</v>
      </c>
      <c r="AN171" s="23">
        <v>1.0</v>
      </c>
      <c r="AO171" s="23">
        <v>6000.0</v>
      </c>
      <c r="AP171" s="23">
        <v>3600.0</v>
      </c>
      <c r="AQ171" s="23">
        <v>0.0</v>
      </c>
      <c r="AR171" s="23">
        <v>0.0</v>
      </c>
      <c r="AS171" s="23" t="s">
        <v>1509</v>
      </c>
      <c r="AT171" s="23" t="s">
        <v>1450</v>
      </c>
    </row>
    <row r="172">
      <c r="A172" s="23" t="str">
        <f t="shared" si="3"/>
        <v>OK</v>
      </c>
      <c r="B172" s="23" t="s">
        <v>73</v>
      </c>
      <c r="C172" s="23" t="s">
        <v>73</v>
      </c>
      <c r="D172" s="23">
        <v>1.0</v>
      </c>
      <c r="E172" s="23">
        <v>28.0</v>
      </c>
      <c r="F172" s="23">
        <v>20.0</v>
      </c>
      <c r="G172" s="23">
        <v>1.0</v>
      </c>
      <c r="H172" s="23">
        <v>25.0</v>
      </c>
      <c r="I172" s="23">
        <v>30356.0</v>
      </c>
      <c r="J172" s="23">
        <v>30356.0</v>
      </c>
      <c r="K172" s="23">
        <v>0.0</v>
      </c>
      <c r="L172" s="23">
        <v>1.0</v>
      </c>
      <c r="M172" s="23">
        <v>1.0</v>
      </c>
      <c r="N172" s="23">
        <v>38.0</v>
      </c>
      <c r="O172" s="23">
        <v>0.0963</v>
      </c>
      <c r="P172" s="23">
        <v>0.0</v>
      </c>
      <c r="Q172" s="23">
        <v>35.0</v>
      </c>
      <c r="R172" s="23">
        <v>47.0</v>
      </c>
      <c r="S172" s="23">
        <v>21.0</v>
      </c>
      <c r="T172" s="23">
        <v>0.0</v>
      </c>
      <c r="U172" s="23">
        <v>14.0</v>
      </c>
      <c r="V172" s="23">
        <v>0.0</v>
      </c>
      <c r="W172" s="23">
        <v>12.0</v>
      </c>
      <c r="X172" s="23">
        <v>0.0036</v>
      </c>
      <c r="Y172" s="23">
        <v>0.001</v>
      </c>
      <c r="Z172" s="23">
        <v>0.0</v>
      </c>
      <c r="AA172" s="23">
        <v>0.0012</v>
      </c>
      <c r="AB172" s="23">
        <v>4.0</v>
      </c>
      <c r="AC172" s="23">
        <v>24.0</v>
      </c>
      <c r="AD172" s="23">
        <v>24.0</v>
      </c>
      <c r="AE172" s="23">
        <v>0.0</v>
      </c>
      <c r="AF172" s="23">
        <v>0.0</v>
      </c>
      <c r="AG172" s="23">
        <v>0.0</v>
      </c>
      <c r="AH172" s="23">
        <v>0.0</v>
      </c>
      <c r="AI172" s="23">
        <v>0.0022</v>
      </c>
      <c r="AJ172" s="23">
        <v>0.0018</v>
      </c>
      <c r="AK172" s="23">
        <v>3.0E-4</v>
      </c>
      <c r="AL172" s="23">
        <v>0.0</v>
      </c>
      <c r="AM172" s="23">
        <v>0.0</v>
      </c>
      <c r="AN172" s="23">
        <v>1.0</v>
      </c>
      <c r="AO172" s="23">
        <v>6000.0</v>
      </c>
      <c r="AP172" s="23">
        <v>3600.0</v>
      </c>
      <c r="AQ172" s="23">
        <v>0.0</v>
      </c>
      <c r="AR172" s="23">
        <v>0.0</v>
      </c>
      <c r="AS172" s="23" t="s">
        <v>1509</v>
      </c>
      <c r="AT172" s="23" t="s">
        <v>910</v>
      </c>
    </row>
    <row r="173">
      <c r="A173" s="23" t="str">
        <f t="shared" si="3"/>
        <v>OK</v>
      </c>
      <c r="B173" s="23" t="s">
        <v>74</v>
      </c>
      <c r="C173" s="23" t="s">
        <v>74</v>
      </c>
      <c r="D173" s="23">
        <v>1.0</v>
      </c>
      <c r="E173" s="23">
        <v>28.0</v>
      </c>
      <c r="F173" s="23">
        <v>10.0</v>
      </c>
      <c r="G173" s="23">
        <v>1.0</v>
      </c>
      <c r="H173" s="23">
        <v>25.0</v>
      </c>
      <c r="I173" s="23">
        <v>53617.0</v>
      </c>
      <c r="J173" s="23">
        <v>35953.0</v>
      </c>
      <c r="K173" s="23">
        <v>32.944775</v>
      </c>
      <c r="L173" s="23">
        <v>2.0</v>
      </c>
      <c r="M173" s="23">
        <v>1.0</v>
      </c>
      <c r="N173" s="23">
        <v>115631.0</v>
      </c>
      <c r="O173" s="23">
        <v>3600.0169</v>
      </c>
      <c r="P173" s="23">
        <v>496.0</v>
      </c>
      <c r="Q173" s="23">
        <v>14659.0</v>
      </c>
      <c r="R173" s="23">
        <v>20055.0</v>
      </c>
      <c r="S173" s="23">
        <v>5652.0</v>
      </c>
      <c r="T173" s="23">
        <v>12.0</v>
      </c>
      <c r="U173" s="23">
        <v>8362.0</v>
      </c>
      <c r="V173" s="23">
        <v>0.0</v>
      </c>
      <c r="W173" s="23">
        <v>6029.0</v>
      </c>
      <c r="X173" s="23">
        <v>2.7337</v>
      </c>
      <c r="Y173" s="23">
        <v>0.5265</v>
      </c>
      <c r="Z173" s="23">
        <v>0.0</v>
      </c>
      <c r="AA173" s="23">
        <v>0.8334</v>
      </c>
      <c r="AB173" s="23">
        <v>1.0</v>
      </c>
      <c r="AC173" s="23">
        <v>13.0</v>
      </c>
      <c r="AD173" s="23">
        <v>13.0</v>
      </c>
      <c r="AE173" s="23">
        <v>0.0</v>
      </c>
      <c r="AF173" s="23">
        <v>0.0</v>
      </c>
      <c r="AG173" s="23">
        <v>0.0</v>
      </c>
      <c r="AH173" s="23">
        <v>0.0</v>
      </c>
      <c r="AI173" s="23">
        <v>0.001</v>
      </c>
      <c r="AJ173" s="23">
        <v>0.001</v>
      </c>
      <c r="AK173" s="23">
        <v>0.0</v>
      </c>
      <c r="AL173" s="23">
        <v>0.0</v>
      </c>
      <c r="AM173" s="23">
        <v>0.0</v>
      </c>
      <c r="AN173" s="23">
        <v>2.0</v>
      </c>
      <c r="AO173" s="23">
        <v>6000.0</v>
      </c>
      <c r="AP173" s="23">
        <v>3600.0</v>
      </c>
      <c r="AQ173" s="23">
        <v>0.0</v>
      </c>
      <c r="AR173" s="23">
        <v>0.0</v>
      </c>
      <c r="AS173" s="23" t="s">
        <v>1509</v>
      </c>
      <c r="AT173" s="23" t="s">
        <v>1514</v>
      </c>
    </row>
    <row r="174">
      <c r="A174" s="23" t="str">
        <f t="shared" si="3"/>
        <v>OK</v>
      </c>
      <c r="B174" s="23" t="s">
        <v>75</v>
      </c>
      <c r="C174" s="23" t="s">
        <v>75</v>
      </c>
      <c r="D174" s="23">
        <v>1.0</v>
      </c>
      <c r="E174" s="23">
        <v>41.0</v>
      </c>
      <c r="F174" s="23">
        <v>30.0</v>
      </c>
      <c r="G174" s="23">
        <v>1.0</v>
      </c>
      <c r="H174" s="23">
        <v>25.0</v>
      </c>
      <c r="I174" s="23">
        <v>57532.0</v>
      </c>
      <c r="J174" s="23">
        <v>57532.0</v>
      </c>
      <c r="K174" s="23">
        <v>0.0</v>
      </c>
      <c r="L174" s="23">
        <v>1.0</v>
      </c>
      <c r="M174" s="23">
        <v>1.0</v>
      </c>
      <c r="N174" s="23">
        <v>24100.0</v>
      </c>
      <c r="O174" s="23">
        <v>222.7993</v>
      </c>
      <c r="P174" s="23">
        <v>0.0</v>
      </c>
      <c r="Q174" s="23">
        <v>2005.0</v>
      </c>
      <c r="R174" s="23">
        <v>2976.0</v>
      </c>
      <c r="S174" s="23">
        <v>1139.0</v>
      </c>
      <c r="T174" s="23">
        <v>0.0</v>
      </c>
      <c r="U174" s="23">
        <v>1831.0</v>
      </c>
      <c r="V174" s="23">
        <v>0.0</v>
      </c>
      <c r="W174" s="23">
        <v>6.0</v>
      </c>
      <c r="X174" s="23">
        <v>0.6041</v>
      </c>
      <c r="Y174" s="23">
        <v>0.1487</v>
      </c>
      <c r="Z174" s="23">
        <v>0.0</v>
      </c>
      <c r="AA174" s="23">
        <v>0.202</v>
      </c>
      <c r="AB174" s="23">
        <v>1.0</v>
      </c>
      <c r="AC174" s="23">
        <v>140.0</v>
      </c>
      <c r="AD174" s="23">
        <v>140.0</v>
      </c>
      <c r="AE174" s="23">
        <v>0.0</v>
      </c>
      <c r="AF174" s="23">
        <v>0.0</v>
      </c>
      <c r="AG174" s="23">
        <v>0.0</v>
      </c>
      <c r="AH174" s="23">
        <v>0.0</v>
      </c>
      <c r="AI174" s="23">
        <v>0.0115</v>
      </c>
      <c r="AJ174" s="23">
        <v>0.0114</v>
      </c>
      <c r="AK174" s="23">
        <v>0.0</v>
      </c>
      <c r="AL174" s="23">
        <v>0.0</v>
      </c>
      <c r="AM174" s="23">
        <v>0.0</v>
      </c>
      <c r="AN174" s="23">
        <v>2.0</v>
      </c>
      <c r="AO174" s="23">
        <v>6000.0</v>
      </c>
      <c r="AP174" s="23">
        <v>3600.0</v>
      </c>
      <c r="AQ174" s="23">
        <v>0.0</v>
      </c>
      <c r="AR174" s="23">
        <v>0.0</v>
      </c>
      <c r="AS174" s="23" t="s">
        <v>1509</v>
      </c>
      <c r="AT174" s="23" t="s">
        <v>1515</v>
      </c>
    </row>
    <row r="175">
      <c r="A175" s="23" t="str">
        <f t="shared" si="3"/>
        <v>OK</v>
      </c>
      <c r="B175" s="23" t="s">
        <v>76</v>
      </c>
      <c r="C175" s="23" t="s">
        <v>76</v>
      </c>
      <c r="D175" s="23">
        <v>1.0</v>
      </c>
      <c r="E175" s="23">
        <v>41.0</v>
      </c>
      <c r="F175" s="23">
        <v>20.0</v>
      </c>
      <c r="G175" s="23">
        <v>1.0</v>
      </c>
      <c r="H175" s="23">
        <v>25.0</v>
      </c>
      <c r="I175" s="23">
        <v>62658.0</v>
      </c>
      <c r="J175" s="23">
        <v>56774.666667</v>
      </c>
      <c r="K175" s="23">
        <v>9.389596</v>
      </c>
      <c r="L175" s="23">
        <v>2.0</v>
      </c>
      <c r="M175" s="23">
        <v>1.0</v>
      </c>
      <c r="N175" s="23">
        <v>70769.0</v>
      </c>
      <c r="O175" s="23">
        <v>3600.2792</v>
      </c>
      <c r="P175" s="23">
        <v>0.0</v>
      </c>
      <c r="Q175" s="23">
        <v>8192.0</v>
      </c>
      <c r="R175" s="23">
        <v>12723.0</v>
      </c>
      <c r="S175" s="23">
        <v>4219.0</v>
      </c>
      <c r="T175" s="23">
        <v>0.0</v>
      </c>
      <c r="U175" s="23">
        <v>8471.0</v>
      </c>
      <c r="V175" s="23">
        <v>0.0</v>
      </c>
      <c r="W175" s="23">
        <v>33.0</v>
      </c>
      <c r="X175" s="23">
        <v>2.7406</v>
      </c>
      <c r="Y175" s="23">
        <v>0.6109</v>
      </c>
      <c r="Z175" s="23">
        <v>0.0</v>
      </c>
      <c r="AA175" s="23">
        <v>1.0013</v>
      </c>
      <c r="AB175" s="23">
        <v>1.0</v>
      </c>
      <c r="AC175" s="23">
        <v>140.0</v>
      </c>
      <c r="AD175" s="23">
        <v>140.0</v>
      </c>
      <c r="AE175" s="23">
        <v>0.0</v>
      </c>
      <c r="AF175" s="23">
        <v>0.0</v>
      </c>
      <c r="AG175" s="23">
        <v>0.0</v>
      </c>
      <c r="AH175" s="23">
        <v>0.0</v>
      </c>
      <c r="AI175" s="23">
        <v>0.0167</v>
      </c>
      <c r="AJ175" s="23">
        <v>0.0166</v>
      </c>
      <c r="AK175" s="23">
        <v>0.0</v>
      </c>
      <c r="AL175" s="23">
        <v>0.0</v>
      </c>
      <c r="AM175" s="23">
        <v>0.0</v>
      </c>
      <c r="AN175" s="23">
        <v>3.0</v>
      </c>
      <c r="AO175" s="23">
        <v>6000.0</v>
      </c>
      <c r="AP175" s="23">
        <v>3600.0</v>
      </c>
      <c r="AQ175" s="23">
        <v>0.0</v>
      </c>
      <c r="AR175" s="23">
        <v>0.0</v>
      </c>
      <c r="AS175" s="23" t="s">
        <v>1509</v>
      </c>
      <c r="AT175" s="23" t="s">
        <v>1516</v>
      </c>
    </row>
    <row r="176">
      <c r="A176" s="23" t="str">
        <f t="shared" si="3"/>
        <v>OK</v>
      </c>
      <c r="B176" s="23" t="s">
        <v>77</v>
      </c>
      <c r="C176" s="23" t="s">
        <v>77</v>
      </c>
      <c r="D176" s="23">
        <v>0.0</v>
      </c>
      <c r="E176" s="23">
        <v>41.0</v>
      </c>
      <c r="F176" s="23">
        <v>11.0</v>
      </c>
      <c r="G176" s="23">
        <v>1.0</v>
      </c>
      <c r="H176" s="23">
        <v>25.0</v>
      </c>
      <c r="I176" s="23" t="s">
        <v>134</v>
      </c>
      <c r="J176" s="23">
        <v>0.0</v>
      </c>
      <c r="K176" s="23" t="s">
        <v>134</v>
      </c>
      <c r="L176" s="23">
        <v>-1.0</v>
      </c>
      <c r="M176" s="23">
        <v>-1.0</v>
      </c>
      <c r="N176" s="23">
        <v>0.0</v>
      </c>
      <c r="O176" s="23">
        <v>0.0</v>
      </c>
      <c r="P176" s="23">
        <v>0.0</v>
      </c>
      <c r="Q176" s="23" t="s">
        <v>133</v>
      </c>
      <c r="R176" s="23" t="s">
        <v>133</v>
      </c>
      <c r="S176" s="23" t="s">
        <v>133</v>
      </c>
      <c r="T176" s="23" t="s">
        <v>133</v>
      </c>
      <c r="U176" s="23" t="s">
        <v>133</v>
      </c>
      <c r="V176" s="23" t="s">
        <v>133</v>
      </c>
      <c r="W176" s="23" t="s">
        <v>133</v>
      </c>
      <c r="X176" s="23" t="s">
        <v>133</v>
      </c>
      <c r="Y176" s="23" t="s">
        <v>133</v>
      </c>
      <c r="Z176" s="23" t="s">
        <v>133</v>
      </c>
      <c r="AA176" s="23" t="s">
        <v>133</v>
      </c>
      <c r="AB176" s="23" t="s">
        <v>133</v>
      </c>
      <c r="AC176" s="23" t="s">
        <v>133</v>
      </c>
      <c r="AD176" s="23" t="s">
        <v>133</v>
      </c>
      <c r="AE176" s="23" t="s">
        <v>133</v>
      </c>
      <c r="AF176" s="23" t="s">
        <v>133</v>
      </c>
      <c r="AG176" s="23" t="s">
        <v>133</v>
      </c>
      <c r="AH176" s="23" t="s">
        <v>133</v>
      </c>
      <c r="AI176" s="23" t="s">
        <v>133</v>
      </c>
      <c r="AJ176" s="23" t="s">
        <v>133</v>
      </c>
      <c r="AK176" s="23" t="s">
        <v>133</v>
      </c>
      <c r="AL176" s="23" t="s">
        <v>133</v>
      </c>
      <c r="AM176" s="23" t="s">
        <v>133</v>
      </c>
      <c r="AN176" s="23" t="s">
        <v>133</v>
      </c>
      <c r="AO176" s="23">
        <v>6000.0</v>
      </c>
      <c r="AP176" s="23">
        <v>3600.0</v>
      </c>
      <c r="AQ176" s="23">
        <v>0.0</v>
      </c>
      <c r="AR176" s="23">
        <v>0.0</v>
      </c>
      <c r="AS176" s="23" t="s">
        <v>1509</v>
      </c>
      <c r="AT176" s="23" t="s">
        <v>1453</v>
      </c>
    </row>
    <row r="177">
      <c r="A177" s="23" t="str">
        <f t="shared" si="3"/>
        <v>OK</v>
      </c>
      <c r="B177" s="23" t="s">
        <v>78</v>
      </c>
      <c r="C177" s="23" t="s">
        <v>78</v>
      </c>
      <c r="D177" s="23">
        <v>1.0</v>
      </c>
      <c r="E177" s="23">
        <v>45.0</v>
      </c>
      <c r="F177" s="23">
        <v>30.0</v>
      </c>
      <c r="G177" s="23">
        <v>1.0</v>
      </c>
      <c r="H177" s="23">
        <v>25.0</v>
      </c>
      <c r="I177" s="23">
        <v>34637.0</v>
      </c>
      <c r="J177" s="23">
        <v>34637.0</v>
      </c>
      <c r="K177" s="23">
        <v>0.0</v>
      </c>
      <c r="L177" s="23">
        <v>1.0</v>
      </c>
      <c r="M177" s="23">
        <v>1.0</v>
      </c>
      <c r="N177" s="23">
        <v>47912.0</v>
      </c>
      <c r="O177" s="23">
        <v>1109.3587</v>
      </c>
      <c r="P177" s="23">
        <v>0.0</v>
      </c>
      <c r="Q177" s="23">
        <v>2816.0</v>
      </c>
      <c r="R177" s="23">
        <v>5277.0</v>
      </c>
      <c r="S177" s="23">
        <v>652.0</v>
      </c>
      <c r="T177" s="23">
        <v>0.0</v>
      </c>
      <c r="U177" s="23">
        <v>4085.0</v>
      </c>
      <c r="V177" s="23">
        <v>0.0</v>
      </c>
      <c r="W177" s="23">
        <v>540.0</v>
      </c>
      <c r="X177" s="23">
        <v>1.0173</v>
      </c>
      <c r="Y177" s="23">
        <v>0.1065</v>
      </c>
      <c r="Z177" s="23">
        <v>0.0</v>
      </c>
      <c r="AA177" s="23">
        <v>0.5307</v>
      </c>
      <c r="AB177" s="23">
        <v>34.0</v>
      </c>
      <c r="AC177" s="23">
        <v>354.0</v>
      </c>
      <c r="AD177" s="23">
        <v>312.0</v>
      </c>
      <c r="AE177" s="23">
        <v>0.0</v>
      </c>
      <c r="AF177" s="23">
        <v>42.0</v>
      </c>
      <c r="AG177" s="23">
        <v>0.0</v>
      </c>
      <c r="AH177" s="23">
        <v>0.0</v>
      </c>
      <c r="AI177" s="23">
        <v>0.0846</v>
      </c>
      <c r="AJ177" s="23">
        <v>0.0677</v>
      </c>
      <c r="AK177" s="23">
        <v>0.0132</v>
      </c>
      <c r="AL177" s="23">
        <v>0.0</v>
      </c>
      <c r="AM177" s="23">
        <v>0.0</v>
      </c>
      <c r="AN177" s="23">
        <v>3.0</v>
      </c>
      <c r="AO177" s="23">
        <v>6000.0</v>
      </c>
      <c r="AP177" s="23">
        <v>3600.0</v>
      </c>
      <c r="AQ177" s="23">
        <v>0.0</v>
      </c>
      <c r="AR177" s="23">
        <v>0.0</v>
      </c>
      <c r="AS177" s="23" t="s">
        <v>1509</v>
      </c>
      <c r="AT177" s="23" t="s">
        <v>1517</v>
      </c>
    </row>
    <row r="178">
      <c r="A178" s="23" t="str">
        <f t="shared" si="3"/>
        <v>OK</v>
      </c>
      <c r="B178" s="23" t="s">
        <v>79</v>
      </c>
      <c r="C178" s="23" t="s">
        <v>79</v>
      </c>
      <c r="D178" s="23">
        <v>1.0</v>
      </c>
      <c r="E178" s="23">
        <v>45.0</v>
      </c>
      <c r="F178" s="23">
        <v>20.0</v>
      </c>
      <c r="G178" s="23">
        <v>1.0</v>
      </c>
      <c r="H178" s="23">
        <v>25.0</v>
      </c>
      <c r="I178" s="23">
        <v>52567.0</v>
      </c>
      <c r="J178" s="23">
        <v>39424.25</v>
      </c>
      <c r="K178" s="23">
        <v>25.001902</v>
      </c>
      <c r="L178" s="23">
        <v>2.0</v>
      </c>
      <c r="M178" s="23">
        <v>1.0</v>
      </c>
      <c r="N178" s="23">
        <v>72790.0</v>
      </c>
      <c r="O178" s="23">
        <v>3600.0395</v>
      </c>
      <c r="P178" s="23">
        <v>348.0</v>
      </c>
      <c r="Q178" s="23">
        <v>7651.0</v>
      </c>
      <c r="R178" s="23">
        <v>18449.0</v>
      </c>
      <c r="S178" s="23">
        <v>2460.0</v>
      </c>
      <c r="T178" s="23">
        <v>0.0</v>
      </c>
      <c r="U178" s="23">
        <v>14671.0</v>
      </c>
      <c r="V178" s="23">
        <v>0.0</v>
      </c>
      <c r="W178" s="23">
        <v>1318.0</v>
      </c>
      <c r="X178" s="23">
        <v>2.6903</v>
      </c>
      <c r="Y178" s="23">
        <v>0.3536</v>
      </c>
      <c r="Z178" s="23">
        <v>0.0</v>
      </c>
      <c r="AA178" s="23">
        <v>1.4063</v>
      </c>
      <c r="AB178" s="23">
        <v>35.0</v>
      </c>
      <c r="AC178" s="23">
        <v>585.0</v>
      </c>
      <c r="AD178" s="23">
        <v>549.0</v>
      </c>
      <c r="AE178" s="23">
        <v>0.0</v>
      </c>
      <c r="AF178" s="23">
        <v>36.0</v>
      </c>
      <c r="AG178" s="23">
        <v>0.0</v>
      </c>
      <c r="AH178" s="23">
        <v>0.0</v>
      </c>
      <c r="AI178" s="23">
        <v>0.1223</v>
      </c>
      <c r="AJ178" s="23">
        <v>0.1052</v>
      </c>
      <c r="AK178" s="23">
        <v>0.0128</v>
      </c>
      <c r="AL178" s="23">
        <v>0.0</v>
      </c>
      <c r="AM178" s="23">
        <v>0.0</v>
      </c>
      <c r="AN178" s="23">
        <v>5.0</v>
      </c>
      <c r="AO178" s="23">
        <v>6000.0</v>
      </c>
      <c r="AP178" s="23">
        <v>3600.0</v>
      </c>
      <c r="AQ178" s="23">
        <v>0.0</v>
      </c>
      <c r="AR178" s="23">
        <v>0.0</v>
      </c>
      <c r="AS178" s="23" t="s">
        <v>1509</v>
      </c>
      <c r="AT178" s="23" t="s">
        <v>1518</v>
      </c>
    </row>
    <row r="179">
      <c r="A179" s="23" t="str">
        <f t="shared" si="3"/>
        <v>OK</v>
      </c>
      <c r="B179" s="23" t="s">
        <v>80</v>
      </c>
      <c r="C179" s="23" t="s">
        <v>80</v>
      </c>
      <c r="D179" s="23">
        <v>0.0</v>
      </c>
      <c r="E179" s="23">
        <v>45.0</v>
      </c>
      <c r="F179" s="23">
        <v>11.0</v>
      </c>
      <c r="G179" s="23">
        <v>1.0</v>
      </c>
      <c r="H179" s="23">
        <v>25.0</v>
      </c>
      <c r="I179" s="23" t="s">
        <v>134</v>
      </c>
      <c r="J179" s="23">
        <v>0.0</v>
      </c>
      <c r="K179" s="23" t="s">
        <v>134</v>
      </c>
      <c r="L179" s="23">
        <v>-1.0</v>
      </c>
      <c r="M179" s="23">
        <v>-1.0</v>
      </c>
      <c r="N179" s="23">
        <v>0.0</v>
      </c>
      <c r="O179" s="23">
        <v>0.0</v>
      </c>
      <c r="P179" s="23">
        <v>0.0</v>
      </c>
      <c r="Q179" s="23" t="s">
        <v>133</v>
      </c>
      <c r="R179" s="23" t="s">
        <v>133</v>
      </c>
      <c r="S179" s="23" t="s">
        <v>133</v>
      </c>
      <c r="T179" s="23" t="s">
        <v>133</v>
      </c>
      <c r="U179" s="23" t="s">
        <v>133</v>
      </c>
      <c r="V179" s="23" t="s">
        <v>133</v>
      </c>
      <c r="W179" s="23" t="s">
        <v>133</v>
      </c>
      <c r="X179" s="23" t="s">
        <v>133</v>
      </c>
      <c r="Y179" s="23" t="s">
        <v>133</v>
      </c>
      <c r="Z179" s="23" t="s">
        <v>133</v>
      </c>
      <c r="AA179" s="23" t="s">
        <v>133</v>
      </c>
      <c r="AB179" s="23" t="s">
        <v>133</v>
      </c>
      <c r="AC179" s="23" t="s">
        <v>133</v>
      </c>
      <c r="AD179" s="23" t="s">
        <v>133</v>
      </c>
      <c r="AE179" s="23" t="s">
        <v>133</v>
      </c>
      <c r="AF179" s="23" t="s">
        <v>133</v>
      </c>
      <c r="AG179" s="23" t="s">
        <v>133</v>
      </c>
      <c r="AH179" s="23" t="s">
        <v>133</v>
      </c>
      <c r="AI179" s="23" t="s">
        <v>133</v>
      </c>
      <c r="AJ179" s="23" t="s">
        <v>133</v>
      </c>
      <c r="AK179" s="23" t="s">
        <v>133</v>
      </c>
      <c r="AL179" s="23" t="s">
        <v>133</v>
      </c>
      <c r="AM179" s="23" t="s">
        <v>133</v>
      </c>
      <c r="AN179" s="23" t="s">
        <v>133</v>
      </c>
      <c r="AO179" s="23">
        <v>6000.0</v>
      </c>
      <c r="AP179" s="23">
        <v>3600.0</v>
      </c>
      <c r="AQ179" s="23">
        <v>0.0</v>
      </c>
      <c r="AR179" s="23">
        <v>0.0</v>
      </c>
      <c r="AS179" s="23" t="s">
        <v>1509</v>
      </c>
      <c r="AT179" s="23" t="s">
        <v>794</v>
      </c>
    </row>
    <row r="180">
      <c r="A180" s="23" t="str">
        <f t="shared" si="3"/>
        <v>OK</v>
      </c>
      <c r="B180" s="23" t="s">
        <v>81</v>
      </c>
      <c r="C180" s="23" t="s">
        <v>81</v>
      </c>
      <c r="D180" s="23">
        <v>1.0</v>
      </c>
      <c r="E180" s="23">
        <v>51.0</v>
      </c>
      <c r="F180" s="23">
        <v>30.0</v>
      </c>
      <c r="G180" s="23">
        <v>1.0</v>
      </c>
      <c r="H180" s="23">
        <v>25.0</v>
      </c>
      <c r="I180" s="23">
        <v>51766.0</v>
      </c>
      <c r="J180" s="23">
        <v>51766.0</v>
      </c>
      <c r="K180" s="23">
        <v>0.0</v>
      </c>
      <c r="L180" s="23">
        <v>1.0</v>
      </c>
      <c r="M180" s="23">
        <v>1.0</v>
      </c>
      <c r="N180" s="23">
        <v>152.0</v>
      </c>
      <c r="O180" s="23">
        <v>1.5739</v>
      </c>
      <c r="P180" s="23">
        <v>0.0</v>
      </c>
      <c r="Q180" s="23">
        <v>147.0</v>
      </c>
      <c r="R180" s="23">
        <v>211.0</v>
      </c>
      <c r="S180" s="23">
        <v>63.0</v>
      </c>
      <c r="T180" s="23">
        <v>0.0</v>
      </c>
      <c r="U180" s="23">
        <v>103.0</v>
      </c>
      <c r="V180" s="23">
        <v>0.0</v>
      </c>
      <c r="W180" s="23">
        <v>45.0</v>
      </c>
      <c r="X180" s="23">
        <v>0.0468</v>
      </c>
      <c r="Y180" s="23">
        <v>0.0078</v>
      </c>
      <c r="Z180" s="23">
        <v>0.0</v>
      </c>
      <c r="AA180" s="23">
        <v>0.019</v>
      </c>
      <c r="AB180" s="23">
        <v>11.0</v>
      </c>
      <c r="AC180" s="23">
        <v>411.0</v>
      </c>
      <c r="AD180" s="23">
        <v>408.0</v>
      </c>
      <c r="AE180" s="23">
        <v>0.0</v>
      </c>
      <c r="AF180" s="23">
        <v>3.0</v>
      </c>
      <c r="AG180" s="23">
        <v>0.0</v>
      </c>
      <c r="AH180" s="23">
        <v>0.0</v>
      </c>
      <c r="AI180" s="23">
        <v>0.0652</v>
      </c>
      <c r="AJ180" s="23">
        <v>0.0611</v>
      </c>
      <c r="AK180" s="23">
        <v>0.0024</v>
      </c>
      <c r="AL180" s="23">
        <v>0.0</v>
      </c>
      <c r="AM180" s="23">
        <v>0.0</v>
      </c>
      <c r="AN180" s="23">
        <v>2.0</v>
      </c>
      <c r="AO180" s="23">
        <v>6000.0</v>
      </c>
      <c r="AP180" s="23">
        <v>3600.0</v>
      </c>
      <c r="AQ180" s="23">
        <v>0.0</v>
      </c>
      <c r="AR180" s="23">
        <v>0.0</v>
      </c>
      <c r="AS180" s="23" t="s">
        <v>1509</v>
      </c>
      <c r="AT180" s="23" t="s">
        <v>794</v>
      </c>
    </row>
    <row r="181">
      <c r="A181" s="23" t="str">
        <f t="shared" si="3"/>
        <v>OK</v>
      </c>
      <c r="B181" s="23" t="s">
        <v>82</v>
      </c>
      <c r="C181" s="23" t="s">
        <v>82</v>
      </c>
      <c r="D181" s="23">
        <v>1.0</v>
      </c>
      <c r="E181" s="23">
        <v>51.0</v>
      </c>
      <c r="F181" s="23">
        <v>20.0</v>
      </c>
      <c r="G181" s="23">
        <v>1.0</v>
      </c>
      <c r="H181" s="23">
        <v>25.0</v>
      </c>
      <c r="I181" s="23">
        <v>54216.0</v>
      </c>
      <c r="J181" s="23">
        <v>54216.0</v>
      </c>
      <c r="K181" s="23">
        <v>0.0</v>
      </c>
      <c r="L181" s="23">
        <v>1.0</v>
      </c>
      <c r="M181" s="23">
        <v>1.0</v>
      </c>
      <c r="N181" s="23">
        <v>73212.0</v>
      </c>
      <c r="O181" s="23">
        <v>2183.0225</v>
      </c>
      <c r="P181" s="23">
        <v>28.0</v>
      </c>
      <c r="Q181" s="23">
        <v>6385.0</v>
      </c>
      <c r="R181" s="23">
        <v>7934.0</v>
      </c>
      <c r="S181" s="23">
        <v>512.0</v>
      </c>
      <c r="T181" s="23">
        <v>0.0</v>
      </c>
      <c r="U181" s="23">
        <v>2304.0</v>
      </c>
      <c r="V181" s="23">
        <v>0.0</v>
      </c>
      <c r="W181" s="23">
        <v>5118.0</v>
      </c>
      <c r="X181" s="23">
        <v>2.3579</v>
      </c>
      <c r="Y181" s="23">
        <v>0.1247</v>
      </c>
      <c r="Z181" s="23">
        <v>0.0</v>
      </c>
      <c r="AA181" s="23">
        <v>1.3214</v>
      </c>
      <c r="AB181" s="23">
        <v>13.0</v>
      </c>
      <c r="AC181" s="23">
        <v>534.0</v>
      </c>
      <c r="AD181" s="23">
        <v>484.0</v>
      </c>
      <c r="AE181" s="23">
        <v>33.0</v>
      </c>
      <c r="AF181" s="23">
        <v>17.0</v>
      </c>
      <c r="AG181" s="23">
        <v>0.0</v>
      </c>
      <c r="AH181" s="23">
        <v>0.0</v>
      </c>
      <c r="AI181" s="23">
        <v>0.0828</v>
      </c>
      <c r="AJ181" s="23">
        <v>0.0768</v>
      </c>
      <c r="AK181" s="23">
        <v>0.0042</v>
      </c>
      <c r="AL181" s="23">
        <v>0.0</v>
      </c>
      <c r="AM181" s="23">
        <v>0.0</v>
      </c>
      <c r="AN181" s="23">
        <v>2.0</v>
      </c>
      <c r="AO181" s="23">
        <v>6000.0</v>
      </c>
      <c r="AP181" s="23">
        <v>3600.0</v>
      </c>
      <c r="AQ181" s="23">
        <v>0.0</v>
      </c>
      <c r="AR181" s="23">
        <v>0.0</v>
      </c>
      <c r="AS181" s="23" t="s">
        <v>1509</v>
      </c>
      <c r="AT181" s="23" t="s">
        <v>1519</v>
      </c>
    </row>
    <row r="182">
      <c r="A182" s="23" t="str">
        <f t="shared" si="3"/>
        <v>OK</v>
      </c>
      <c r="B182" s="23" t="s">
        <v>83</v>
      </c>
      <c r="C182" s="23" t="s">
        <v>83</v>
      </c>
      <c r="D182" s="23">
        <v>1.0</v>
      </c>
      <c r="E182" s="23">
        <v>51.0</v>
      </c>
      <c r="F182" s="23">
        <v>10.0</v>
      </c>
      <c r="G182" s="23">
        <v>1.0</v>
      </c>
      <c r="H182" s="23">
        <v>25.0</v>
      </c>
      <c r="I182" s="23">
        <v>106799.0</v>
      </c>
      <c r="J182" s="23">
        <v>68983.0</v>
      </c>
      <c r="K182" s="23">
        <v>35.408571</v>
      </c>
      <c r="L182" s="23">
        <v>2.0</v>
      </c>
      <c r="M182" s="23">
        <v>1.0</v>
      </c>
      <c r="N182" s="23">
        <v>75627.0</v>
      </c>
      <c r="O182" s="23">
        <v>3600.0485</v>
      </c>
      <c r="P182" s="23">
        <v>2684.0</v>
      </c>
      <c r="Q182" s="23">
        <v>6808.0</v>
      </c>
      <c r="R182" s="23">
        <v>15307.0</v>
      </c>
      <c r="S182" s="23">
        <v>3122.0</v>
      </c>
      <c r="T182" s="23">
        <v>5.0</v>
      </c>
      <c r="U182" s="23">
        <v>10650.0</v>
      </c>
      <c r="V182" s="23">
        <v>0.0</v>
      </c>
      <c r="W182" s="23">
        <v>1530.0</v>
      </c>
      <c r="X182" s="23">
        <v>2.8222</v>
      </c>
      <c r="Y182" s="23">
        <v>0.5525</v>
      </c>
      <c r="Z182" s="23">
        <v>0.0</v>
      </c>
      <c r="AA182" s="23">
        <v>1.2701</v>
      </c>
      <c r="AB182" s="23">
        <v>37.0</v>
      </c>
      <c r="AC182" s="23">
        <v>638.0</v>
      </c>
      <c r="AD182" s="23">
        <v>550.0</v>
      </c>
      <c r="AE182" s="23">
        <v>18.0</v>
      </c>
      <c r="AF182" s="23">
        <v>70.0</v>
      </c>
      <c r="AG182" s="23">
        <v>0.0</v>
      </c>
      <c r="AH182" s="23">
        <v>0.0</v>
      </c>
      <c r="AI182" s="23">
        <v>0.1252</v>
      </c>
      <c r="AJ182" s="23">
        <v>0.1018</v>
      </c>
      <c r="AK182" s="23">
        <v>0.0187</v>
      </c>
      <c r="AL182" s="23">
        <v>0.0</v>
      </c>
      <c r="AM182" s="23">
        <v>0.0</v>
      </c>
      <c r="AN182" s="23">
        <v>8.0</v>
      </c>
      <c r="AO182" s="23">
        <v>6000.0</v>
      </c>
      <c r="AP182" s="23">
        <v>3600.0</v>
      </c>
      <c r="AQ182" s="23">
        <v>0.0</v>
      </c>
      <c r="AR182" s="23">
        <v>0.0</v>
      </c>
      <c r="AS182" s="23" t="s">
        <v>1509</v>
      </c>
      <c r="AT182" s="23" t="s">
        <v>1520</v>
      </c>
    </row>
    <row r="183">
      <c r="A183" s="23" t="str">
        <f t="shared" si="3"/>
        <v>OK</v>
      </c>
      <c r="B183" s="23" t="s">
        <v>84</v>
      </c>
      <c r="C183" s="23" t="s">
        <v>84</v>
      </c>
      <c r="D183" s="23">
        <v>1.0</v>
      </c>
      <c r="E183" s="23">
        <v>55.0</v>
      </c>
      <c r="F183" s="23">
        <v>30.0</v>
      </c>
      <c r="G183" s="23">
        <v>1.0</v>
      </c>
      <c r="H183" s="23">
        <v>25.0</v>
      </c>
      <c r="I183" s="23">
        <v>158731.0</v>
      </c>
      <c r="J183" s="23">
        <v>120635.625</v>
      </c>
      <c r="K183" s="23">
        <v>23.999959</v>
      </c>
      <c r="L183" s="23">
        <v>2.0</v>
      </c>
      <c r="M183" s="23">
        <v>1.0</v>
      </c>
      <c r="N183" s="23">
        <v>29279.0</v>
      </c>
      <c r="O183" s="23">
        <v>3600.1252</v>
      </c>
      <c r="P183" s="23">
        <v>0.0</v>
      </c>
      <c r="Q183" s="23">
        <v>9210.0</v>
      </c>
      <c r="R183" s="23">
        <v>17566.0</v>
      </c>
      <c r="S183" s="23">
        <v>3267.0</v>
      </c>
      <c r="T183" s="23">
        <v>0.0</v>
      </c>
      <c r="U183" s="23">
        <v>13834.0</v>
      </c>
      <c r="V183" s="23">
        <v>0.0</v>
      </c>
      <c r="W183" s="23">
        <v>465.0</v>
      </c>
      <c r="X183" s="23">
        <v>5.1815</v>
      </c>
      <c r="Y183" s="23">
        <v>0.7431</v>
      </c>
      <c r="Z183" s="23">
        <v>0.0</v>
      </c>
      <c r="AA183" s="23">
        <v>2.5902</v>
      </c>
      <c r="AB183" s="23">
        <v>73.0</v>
      </c>
      <c r="AC183" s="23">
        <v>710.0</v>
      </c>
      <c r="AD183" s="23">
        <v>577.0</v>
      </c>
      <c r="AE183" s="23">
        <v>0.0</v>
      </c>
      <c r="AF183" s="23">
        <v>133.0</v>
      </c>
      <c r="AG183" s="23">
        <v>0.0</v>
      </c>
      <c r="AH183" s="23">
        <v>0.0</v>
      </c>
      <c r="AI183" s="23">
        <v>0.2236</v>
      </c>
      <c r="AJ183" s="23">
        <v>0.1644</v>
      </c>
      <c r="AK183" s="23">
        <v>0.0448</v>
      </c>
      <c r="AL183" s="23">
        <v>0.0</v>
      </c>
      <c r="AM183" s="23">
        <v>0.0</v>
      </c>
      <c r="AN183" s="23">
        <v>4.0</v>
      </c>
      <c r="AO183" s="23">
        <v>6000.0</v>
      </c>
      <c r="AP183" s="23">
        <v>3600.0</v>
      </c>
      <c r="AQ183" s="23">
        <v>0.0</v>
      </c>
      <c r="AR183" s="23">
        <v>0.0</v>
      </c>
      <c r="AS183" s="23" t="s">
        <v>1509</v>
      </c>
      <c r="AT183" s="23" t="s">
        <v>1521</v>
      </c>
    </row>
    <row r="184">
      <c r="A184" s="23" t="str">
        <f t="shared" si="3"/>
        <v>OK</v>
      </c>
      <c r="B184" s="23" t="s">
        <v>85</v>
      </c>
      <c r="C184" s="23" t="s">
        <v>85</v>
      </c>
      <c r="D184" s="23">
        <v>1.0</v>
      </c>
      <c r="E184" s="23">
        <v>55.0</v>
      </c>
      <c r="F184" s="23">
        <v>20.0</v>
      </c>
      <c r="G184" s="23">
        <v>1.0</v>
      </c>
      <c r="H184" s="23">
        <v>25.0</v>
      </c>
      <c r="I184" s="23">
        <v>209981.0</v>
      </c>
      <c r="J184" s="23">
        <v>153936.0</v>
      </c>
      <c r="K184" s="23">
        <v>26.69051</v>
      </c>
      <c r="L184" s="23">
        <v>2.0</v>
      </c>
      <c r="M184" s="23">
        <v>1.0</v>
      </c>
      <c r="N184" s="23">
        <v>58818.0</v>
      </c>
      <c r="O184" s="23">
        <v>3600.1917</v>
      </c>
      <c r="P184" s="23">
        <v>12.0</v>
      </c>
      <c r="Q184" s="23">
        <v>6507.0</v>
      </c>
      <c r="R184" s="23">
        <v>16850.0</v>
      </c>
      <c r="S184" s="23">
        <v>2159.0</v>
      </c>
      <c r="T184" s="23">
        <v>1.0</v>
      </c>
      <c r="U184" s="23">
        <v>13511.0</v>
      </c>
      <c r="V184" s="23">
        <v>0.0</v>
      </c>
      <c r="W184" s="23">
        <v>1179.0</v>
      </c>
      <c r="X184" s="23">
        <v>3.665</v>
      </c>
      <c r="Y184" s="23">
        <v>0.4697</v>
      </c>
      <c r="Z184" s="23">
        <v>0.0</v>
      </c>
      <c r="AA184" s="23">
        <v>1.9415</v>
      </c>
      <c r="AB184" s="23">
        <v>109.0</v>
      </c>
      <c r="AC184" s="23">
        <v>1205.0</v>
      </c>
      <c r="AD184" s="23">
        <v>1003.0</v>
      </c>
      <c r="AE184" s="23">
        <v>0.0</v>
      </c>
      <c r="AF184" s="23">
        <v>202.0</v>
      </c>
      <c r="AG184" s="23">
        <v>0.0</v>
      </c>
      <c r="AH184" s="23">
        <v>0.0</v>
      </c>
      <c r="AI184" s="23">
        <v>0.3808</v>
      </c>
      <c r="AJ184" s="23">
        <v>0.2978</v>
      </c>
      <c r="AK184" s="23">
        <v>0.0665</v>
      </c>
      <c r="AL184" s="23">
        <v>0.0</v>
      </c>
      <c r="AM184" s="23">
        <v>0.0</v>
      </c>
      <c r="AN184" s="23">
        <v>7.0</v>
      </c>
      <c r="AO184" s="23">
        <v>6000.0</v>
      </c>
      <c r="AP184" s="23">
        <v>3600.0</v>
      </c>
      <c r="AQ184" s="23">
        <v>0.0</v>
      </c>
      <c r="AR184" s="23">
        <v>0.0</v>
      </c>
      <c r="AS184" s="23" t="s">
        <v>1509</v>
      </c>
      <c r="AT184" s="23" t="s">
        <v>1522</v>
      </c>
    </row>
    <row r="185">
      <c r="A185" s="23" t="str">
        <f t="shared" si="3"/>
        <v>OK</v>
      </c>
      <c r="B185" s="23" t="s">
        <v>86</v>
      </c>
      <c r="C185" s="23" t="s">
        <v>86</v>
      </c>
      <c r="D185" s="23">
        <v>1.0</v>
      </c>
      <c r="E185" s="23">
        <v>55.0</v>
      </c>
      <c r="F185" s="23">
        <v>10.0</v>
      </c>
      <c r="G185" s="23">
        <v>1.0</v>
      </c>
      <c r="H185" s="23">
        <v>25.0</v>
      </c>
      <c r="I185" s="23">
        <v>381674.0</v>
      </c>
      <c r="J185" s="23">
        <v>255367.13587</v>
      </c>
      <c r="K185" s="23">
        <v>33.092866</v>
      </c>
      <c r="L185" s="23">
        <v>2.0</v>
      </c>
      <c r="M185" s="23">
        <v>1.0</v>
      </c>
      <c r="N185" s="23">
        <v>74329.0</v>
      </c>
      <c r="O185" s="23">
        <v>3600.068</v>
      </c>
      <c r="P185" s="23">
        <v>3392.0</v>
      </c>
      <c r="Q185" s="23">
        <v>4538.0</v>
      </c>
      <c r="R185" s="23">
        <v>19081.0</v>
      </c>
      <c r="S185" s="23">
        <v>1419.0</v>
      </c>
      <c r="T185" s="23">
        <v>0.0</v>
      </c>
      <c r="U185" s="23">
        <v>15900.0</v>
      </c>
      <c r="V185" s="23">
        <v>0.0</v>
      </c>
      <c r="W185" s="23">
        <v>1762.0</v>
      </c>
      <c r="X185" s="23">
        <v>2.9057</v>
      </c>
      <c r="Y185" s="23">
        <v>0.335</v>
      </c>
      <c r="Z185" s="23">
        <v>0.0</v>
      </c>
      <c r="AA185" s="23">
        <v>1.6035</v>
      </c>
      <c r="AB185" s="23">
        <v>130.0</v>
      </c>
      <c r="AC185" s="23">
        <v>1036.0</v>
      </c>
      <c r="AD185" s="23">
        <v>712.0</v>
      </c>
      <c r="AE185" s="23">
        <v>0.0</v>
      </c>
      <c r="AF185" s="23">
        <v>324.0</v>
      </c>
      <c r="AG185" s="23">
        <v>0.0</v>
      </c>
      <c r="AH185" s="23">
        <v>0.0</v>
      </c>
      <c r="AI185" s="23">
        <v>0.441</v>
      </c>
      <c r="AJ185" s="23">
        <v>0.3163</v>
      </c>
      <c r="AK185" s="23">
        <v>0.1024</v>
      </c>
      <c r="AL185" s="23">
        <v>0.0</v>
      </c>
      <c r="AM185" s="23">
        <v>0.0</v>
      </c>
      <c r="AN185" s="23">
        <v>13.0</v>
      </c>
      <c r="AO185" s="23">
        <v>6000.0</v>
      </c>
      <c r="AP185" s="23">
        <v>3600.0</v>
      </c>
      <c r="AQ185" s="23">
        <v>0.0</v>
      </c>
      <c r="AR185" s="23">
        <v>0.0</v>
      </c>
      <c r="AS185" s="23" t="s">
        <v>1509</v>
      </c>
      <c r="AT185" s="23" t="s">
        <v>1523</v>
      </c>
    </row>
    <row r="186">
      <c r="A186" s="23" t="str">
        <f t="shared" si="3"/>
        <v>OK</v>
      </c>
      <c r="B186" s="23" t="s">
        <v>87</v>
      </c>
      <c r="C186" s="23" t="s">
        <v>87</v>
      </c>
      <c r="D186" s="23">
        <v>1.0</v>
      </c>
      <c r="E186" s="23">
        <v>59.0</v>
      </c>
      <c r="F186" s="23">
        <v>30.0</v>
      </c>
      <c r="G186" s="23">
        <v>1.0</v>
      </c>
      <c r="H186" s="23">
        <v>25.0</v>
      </c>
      <c r="I186" s="23">
        <v>69142.0</v>
      </c>
      <c r="J186" s="23">
        <v>68110.0</v>
      </c>
      <c r="K186" s="23">
        <v>1.49258</v>
      </c>
      <c r="L186" s="23">
        <v>2.0</v>
      </c>
      <c r="M186" s="23">
        <v>1.0</v>
      </c>
      <c r="N186" s="23">
        <v>55233.0</v>
      </c>
      <c r="O186" s="23">
        <v>3600.0476</v>
      </c>
      <c r="P186" s="23">
        <v>64.0</v>
      </c>
      <c r="Q186" s="23">
        <v>7800.0</v>
      </c>
      <c r="R186" s="23">
        <v>9911.0</v>
      </c>
      <c r="S186" s="23">
        <v>3120.0</v>
      </c>
      <c r="T186" s="23">
        <v>14.0</v>
      </c>
      <c r="U186" s="23">
        <v>4070.0</v>
      </c>
      <c r="V186" s="23">
        <v>0.0</v>
      </c>
      <c r="W186" s="23">
        <v>2707.0</v>
      </c>
      <c r="X186" s="23">
        <v>3.5085</v>
      </c>
      <c r="Y186" s="23">
        <v>0.6985</v>
      </c>
      <c r="Z186" s="23">
        <v>0.0</v>
      </c>
      <c r="AA186" s="23">
        <v>1.2263</v>
      </c>
      <c r="AB186" s="23">
        <v>16.0</v>
      </c>
      <c r="AC186" s="23">
        <v>589.0</v>
      </c>
      <c r="AD186" s="23">
        <v>577.0</v>
      </c>
      <c r="AE186" s="23">
        <v>0.0</v>
      </c>
      <c r="AF186" s="23">
        <v>12.0</v>
      </c>
      <c r="AG186" s="23">
        <v>0.0</v>
      </c>
      <c r="AH186" s="23">
        <v>0.0</v>
      </c>
      <c r="AI186" s="23">
        <v>0.1152</v>
      </c>
      <c r="AJ186" s="23">
        <v>0.1075</v>
      </c>
      <c r="AK186" s="23">
        <v>0.0055</v>
      </c>
      <c r="AL186" s="23">
        <v>0.0</v>
      </c>
      <c r="AM186" s="23">
        <v>0.0</v>
      </c>
      <c r="AN186" s="23">
        <v>1.0</v>
      </c>
      <c r="AO186" s="23">
        <v>6000.0</v>
      </c>
      <c r="AP186" s="23">
        <v>3600.0</v>
      </c>
      <c r="AQ186" s="23">
        <v>0.0</v>
      </c>
      <c r="AR186" s="23">
        <v>0.0</v>
      </c>
      <c r="AS186" s="23" t="s">
        <v>1509</v>
      </c>
      <c r="AT186" s="23" t="s">
        <v>1524</v>
      </c>
    </row>
    <row r="187">
      <c r="A187" s="23" t="str">
        <f t="shared" si="3"/>
        <v>OK</v>
      </c>
      <c r="B187" s="23" t="s">
        <v>88</v>
      </c>
      <c r="C187" s="23" t="s">
        <v>88</v>
      </c>
      <c r="D187" s="23">
        <v>1.0</v>
      </c>
      <c r="E187" s="23">
        <v>59.0</v>
      </c>
      <c r="F187" s="23">
        <v>20.0</v>
      </c>
      <c r="G187" s="23">
        <v>1.0</v>
      </c>
      <c r="H187" s="23">
        <v>25.0</v>
      </c>
      <c r="I187" s="23">
        <v>172734.0</v>
      </c>
      <c r="J187" s="23">
        <v>72697.7</v>
      </c>
      <c r="K187" s="23">
        <v>57.913497</v>
      </c>
      <c r="L187" s="23">
        <v>2.0</v>
      </c>
      <c r="M187" s="23">
        <v>1.0</v>
      </c>
      <c r="N187" s="23">
        <v>53849.0</v>
      </c>
      <c r="O187" s="23">
        <v>3600.2295</v>
      </c>
      <c r="P187" s="23">
        <v>1840.0</v>
      </c>
      <c r="Q187" s="23">
        <v>8994.0</v>
      </c>
      <c r="R187" s="23">
        <v>13861.0</v>
      </c>
      <c r="S187" s="23">
        <v>5328.0</v>
      </c>
      <c r="T187" s="23">
        <v>91.0</v>
      </c>
      <c r="U187" s="23">
        <v>8010.0</v>
      </c>
      <c r="V187" s="23">
        <v>0.0</v>
      </c>
      <c r="W187" s="23">
        <v>432.0</v>
      </c>
      <c r="X187" s="23">
        <v>4.4792</v>
      </c>
      <c r="Y187" s="23">
        <v>1.1575</v>
      </c>
      <c r="Z187" s="23">
        <v>0.0</v>
      </c>
      <c r="AA187" s="23">
        <v>1.5295</v>
      </c>
      <c r="AB187" s="23">
        <v>31.0</v>
      </c>
      <c r="AC187" s="23">
        <v>654.0</v>
      </c>
      <c r="AD187" s="23">
        <v>618.0</v>
      </c>
      <c r="AE187" s="23">
        <v>0.0</v>
      </c>
      <c r="AF187" s="23">
        <v>36.0</v>
      </c>
      <c r="AG187" s="23">
        <v>0.0</v>
      </c>
      <c r="AH187" s="23">
        <v>0.0</v>
      </c>
      <c r="AI187" s="23">
        <v>0.1343</v>
      </c>
      <c r="AJ187" s="23">
        <v>0.1193</v>
      </c>
      <c r="AK187" s="23">
        <v>0.0123</v>
      </c>
      <c r="AL187" s="23">
        <v>0.0</v>
      </c>
      <c r="AM187" s="23">
        <v>0.0</v>
      </c>
      <c r="AN187" s="23">
        <v>7.0</v>
      </c>
      <c r="AO187" s="23">
        <v>6000.0</v>
      </c>
      <c r="AP187" s="23">
        <v>3600.0</v>
      </c>
      <c r="AQ187" s="23">
        <v>0.0</v>
      </c>
      <c r="AR187" s="23">
        <v>0.0</v>
      </c>
      <c r="AS187" s="23" t="s">
        <v>1509</v>
      </c>
      <c r="AT187" s="23" t="s">
        <v>1525</v>
      </c>
    </row>
    <row r="188">
      <c r="A188" s="23" t="str">
        <f t="shared" si="3"/>
        <v>OK</v>
      </c>
      <c r="B188" s="23" t="s">
        <v>89</v>
      </c>
      <c r="C188" s="23" t="s">
        <v>89</v>
      </c>
      <c r="D188" s="23">
        <v>0.0</v>
      </c>
      <c r="E188" s="23">
        <v>59.0</v>
      </c>
      <c r="F188" s="23">
        <v>16.0</v>
      </c>
      <c r="G188" s="23">
        <v>1.0</v>
      </c>
      <c r="H188" s="23">
        <v>25.0</v>
      </c>
      <c r="I188" s="23" t="s">
        <v>134</v>
      </c>
      <c r="J188" s="23">
        <v>0.0</v>
      </c>
      <c r="K188" s="23" t="s">
        <v>134</v>
      </c>
      <c r="L188" s="23">
        <v>-1.0</v>
      </c>
      <c r="M188" s="23">
        <v>-1.0</v>
      </c>
      <c r="N188" s="23">
        <v>0.0</v>
      </c>
      <c r="O188" s="23">
        <v>0.0</v>
      </c>
      <c r="P188" s="23">
        <v>0.0</v>
      </c>
      <c r="Q188" s="23" t="s">
        <v>133</v>
      </c>
      <c r="R188" s="23" t="s">
        <v>133</v>
      </c>
      <c r="S188" s="23" t="s">
        <v>133</v>
      </c>
      <c r="T188" s="23" t="s">
        <v>133</v>
      </c>
      <c r="U188" s="23" t="s">
        <v>133</v>
      </c>
      <c r="V188" s="23" t="s">
        <v>133</v>
      </c>
      <c r="W188" s="23" t="s">
        <v>133</v>
      </c>
      <c r="X188" s="23" t="s">
        <v>133</v>
      </c>
      <c r="Y188" s="23" t="s">
        <v>133</v>
      </c>
      <c r="Z188" s="23" t="s">
        <v>133</v>
      </c>
      <c r="AA188" s="23" t="s">
        <v>133</v>
      </c>
      <c r="AB188" s="23" t="s">
        <v>133</v>
      </c>
      <c r="AC188" s="23" t="s">
        <v>133</v>
      </c>
      <c r="AD188" s="23" t="s">
        <v>133</v>
      </c>
      <c r="AE188" s="23" t="s">
        <v>133</v>
      </c>
      <c r="AF188" s="23" t="s">
        <v>133</v>
      </c>
      <c r="AG188" s="23" t="s">
        <v>133</v>
      </c>
      <c r="AH188" s="23" t="s">
        <v>133</v>
      </c>
      <c r="AI188" s="23" t="s">
        <v>133</v>
      </c>
      <c r="AJ188" s="23" t="s">
        <v>133</v>
      </c>
      <c r="AK188" s="23" t="s">
        <v>133</v>
      </c>
      <c r="AL188" s="23" t="s">
        <v>133</v>
      </c>
      <c r="AM188" s="23" t="s">
        <v>133</v>
      </c>
      <c r="AN188" s="23" t="s">
        <v>133</v>
      </c>
      <c r="AO188" s="23">
        <v>6000.0</v>
      </c>
      <c r="AP188" s="23">
        <v>3600.0</v>
      </c>
      <c r="AQ188" s="23">
        <v>0.0</v>
      </c>
      <c r="AR188" s="23">
        <v>0.0</v>
      </c>
      <c r="AS188" s="23" t="s">
        <v>1509</v>
      </c>
      <c r="AT188" s="23" t="s">
        <v>1463</v>
      </c>
    </row>
    <row r="189">
      <c r="A189" s="23" t="str">
        <f t="shared" si="3"/>
        <v>OK</v>
      </c>
      <c r="B189" s="23" t="s">
        <v>90</v>
      </c>
      <c r="C189" s="23" t="s">
        <v>90</v>
      </c>
      <c r="D189" s="23">
        <v>1.0</v>
      </c>
      <c r="E189" s="23">
        <v>75.0</v>
      </c>
      <c r="F189" s="23">
        <v>30.0</v>
      </c>
      <c r="G189" s="23">
        <v>1.0</v>
      </c>
      <c r="H189" s="23">
        <v>25.0</v>
      </c>
      <c r="I189" s="23">
        <v>56056.0</v>
      </c>
      <c r="J189" s="23">
        <v>47619.0</v>
      </c>
      <c r="K189" s="23">
        <v>15.05102</v>
      </c>
      <c r="L189" s="23">
        <v>2.0</v>
      </c>
      <c r="M189" s="23">
        <v>1.0</v>
      </c>
      <c r="N189" s="23">
        <v>45476.0</v>
      </c>
      <c r="O189" s="23">
        <v>3600.0546</v>
      </c>
      <c r="P189" s="23">
        <v>0.0</v>
      </c>
      <c r="Q189" s="23">
        <v>6685.0</v>
      </c>
      <c r="R189" s="23">
        <v>9835.0</v>
      </c>
      <c r="S189" s="23">
        <v>2684.0</v>
      </c>
      <c r="T189" s="23">
        <v>12.0</v>
      </c>
      <c r="U189" s="23">
        <v>5213.0</v>
      </c>
      <c r="V189" s="23">
        <v>0.0</v>
      </c>
      <c r="W189" s="23">
        <v>1926.0</v>
      </c>
      <c r="X189" s="23">
        <v>4.4917</v>
      </c>
      <c r="Y189" s="23">
        <v>0.8756</v>
      </c>
      <c r="Z189" s="23">
        <v>0.0</v>
      </c>
      <c r="AA189" s="23">
        <v>1.8206</v>
      </c>
      <c r="AB189" s="23">
        <v>8.0</v>
      </c>
      <c r="AC189" s="23">
        <v>627.0</v>
      </c>
      <c r="AD189" s="23">
        <v>623.0</v>
      </c>
      <c r="AE189" s="23">
        <v>0.0</v>
      </c>
      <c r="AF189" s="23">
        <v>4.0</v>
      </c>
      <c r="AG189" s="23">
        <v>0.0</v>
      </c>
      <c r="AH189" s="23">
        <v>0.0</v>
      </c>
      <c r="AI189" s="23">
        <v>0.194</v>
      </c>
      <c r="AJ189" s="23">
        <v>0.1889</v>
      </c>
      <c r="AK189" s="23">
        <v>0.0031</v>
      </c>
      <c r="AL189" s="23">
        <v>0.0</v>
      </c>
      <c r="AM189" s="23">
        <v>0.0</v>
      </c>
      <c r="AN189" s="23">
        <v>3.0</v>
      </c>
      <c r="AO189" s="23">
        <v>6000.0</v>
      </c>
      <c r="AP189" s="23">
        <v>3600.0</v>
      </c>
      <c r="AQ189" s="23">
        <v>0.0</v>
      </c>
      <c r="AR189" s="23">
        <v>0.0</v>
      </c>
      <c r="AS189" s="23" t="s">
        <v>1509</v>
      </c>
      <c r="AT189" s="23" t="s">
        <v>1526</v>
      </c>
    </row>
    <row r="190">
      <c r="A190" s="23" t="str">
        <f t="shared" si="3"/>
        <v>OK</v>
      </c>
      <c r="B190" s="23" t="s">
        <v>91</v>
      </c>
      <c r="C190" s="23" t="s">
        <v>91</v>
      </c>
      <c r="D190" s="23">
        <v>1.0</v>
      </c>
      <c r="E190" s="23">
        <v>75.0</v>
      </c>
      <c r="F190" s="23">
        <v>20.0</v>
      </c>
      <c r="G190" s="23">
        <v>1.0</v>
      </c>
      <c r="H190" s="23">
        <v>25.0</v>
      </c>
      <c r="I190" s="23">
        <v>113556.0</v>
      </c>
      <c r="J190" s="23">
        <v>49405.8</v>
      </c>
      <c r="K190" s="23">
        <v>56.492127</v>
      </c>
      <c r="L190" s="23">
        <v>2.0</v>
      </c>
      <c r="M190" s="23">
        <v>1.0</v>
      </c>
      <c r="N190" s="23">
        <v>33846.0</v>
      </c>
      <c r="O190" s="23">
        <v>3600.2714</v>
      </c>
      <c r="P190" s="23">
        <v>196.0</v>
      </c>
      <c r="Q190" s="23">
        <v>5874.0</v>
      </c>
      <c r="R190" s="23">
        <v>10907.0</v>
      </c>
      <c r="S190" s="23">
        <v>3481.0</v>
      </c>
      <c r="T190" s="23">
        <v>100.0</v>
      </c>
      <c r="U190" s="23">
        <v>6846.0</v>
      </c>
      <c r="V190" s="23">
        <v>0.0</v>
      </c>
      <c r="W190" s="23">
        <v>480.0</v>
      </c>
      <c r="X190" s="23">
        <v>4.7315</v>
      </c>
      <c r="Y190" s="23">
        <v>1.2059</v>
      </c>
      <c r="Z190" s="23">
        <v>0.0</v>
      </c>
      <c r="AA190" s="23">
        <v>1.9116</v>
      </c>
      <c r="AB190" s="23">
        <v>38.0</v>
      </c>
      <c r="AC190" s="23">
        <v>1251.0</v>
      </c>
      <c r="AD190" s="23">
        <v>1208.0</v>
      </c>
      <c r="AE190" s="23">
        <v>0.0</v>
      </c>
      <c r="AF190" s="23">
        <v>43.0</v>
      </c>
      <c r="AG190" s="23">
        <v>0.0</v>
      </c>
      <c r="AH190" s="23">
        <v>0.0</v>
      </c>
      <c r="AI190" s="23">
        <v>0.4975</v>
      </c>
      <c r="AJ190" s="23">
        <v>0.4561</v>
      </c>
      <c r="AK190" s="23">
        <v>0.0311</v>
      </c>
      <c r="AL190" s="23">
        <v>0.0</v>
      </c>
      <c r="AM190" s="23">
        <v>0.0</v>
      </c>
      <c r="AN190" s="23">
        <v>13.0</v>
      </c>
      <c r="AO190" s="23">
        <v>6000.0</v>
      </c>
      <c r="AP190" s="23">
        <v>3600.0</v>
      </c>
      <c r="AQ190" s="23">
        <v>0.0</v>
      </c>
      <c r="AR190" s="23">
        <v>0.0</v>
      </c>
      <c r="AS190" s="23" t="s">
        <v>1509</v>
      </c>
      <c r="AT190" s="23" t="s">
        <v>1527</v>
      </c>
    </row>
    <row r="191">
      <c r="A191" s="23" t="str">
        <f t="shared" si="3"/>
        <v>OK</v>
      </c>
      <c r="B191" s="23" t="s">
        <v>92</v>
      </c>
      <c r="C191" s="23" t="s">
        <v>92</v>
      </c>
      <c r="D191" s="23">
        <v>0.0</v>
      </c>
      <c r="E191" s="23">
        <v>75.0</v>
      </c>
      <c r="F191" s="23">
        <v>10.0</v>
      </c>
      <c r="G191" s="23">
        <v>1.0</v>
      </c>
      <c r="H191" s="23">
        <v>25.0</v>
      </c>
      <c r="I191" s="23" t="s">
        <v>134</v>
      </c>
      <c r="J191" s="23">
        <v>0.0</v>
      </c>
      <c r="K191" s="23" t="s">
        <v>134</v>
      </c>
      <c r="L191" s="23">
        <v>-1.0</v>
      </c>
      <c r="M191" s="23">
        <v>-1.0</v>
      </c>
      <c r="N191" s="23">
        <v>0.0</v>
      </c>
      <c r="O191" s="23">
        <v>0.0</v>
      </c>
      <c r="P191" s="23">
        <v>0.0</v>
      </c>
      <c r="Q191" s="23" t="s">
        <v>133</v>
      </c>
      <c r="R191" s="23" t="s">
        <v>133</v>
      </c>
      <c r="S191" s="23" t="s">
        <v>133</v>
      </c>
      <c r="T191" s="23" t="s">
        <v>133</v>
      </c>
      <c r="U191" s="23" t="s">
        <v>133</v>
      </c>
      <c r="V191" s="23" t="s">
        <v>133</v>
      </c>
      <c r="W191" s="23" t="s">
        <v>133</v>
      </c>
      <c r="X191" s="23" t="s">
        <v>133</v>
      </c>
      <c r="Y191" s="23" t="s">
        <v>133</v>
      </c>
      <c r="Z191" s="23" t="s">
        <v>133</v>
      </c>
      <c r="AA191" s="23" t="s">
        <v>133</v>
      </c>
      <c r="AB191" s="23" t="s">
        <v>133</v>
      </c>
      <c r="AC191" s="23" t="s">
        <v>133</v>
      </c>
      <c r="AD191" s="23" t="s">
        <v>133</v>
      </c>
      <c r="AE191" s="23" t="s">
        <v>133</v>
      </c>
      <c r="AF191" s="23" t="s">
        <v>133</v>
      </c>
      <c r="AG191" s="23" t="s">
        <v>133</v>
      </c>
      <c r="AH191" s="23" t="s">
        <v>133</v>
      </c>
      <c r="AI191" s="23" t="s">
        <v>133</v>
      </c>
      <c r="AJ191" s="23" t="s">
        <v>133</v>
      </c>
      <c r="AK191" s="23" t="s">
        <v>133</v>
      </c>
      <c r="AL191" s="23" t="s">
        <v>133</v>
      </c>
      <c r="AM191" s="23" t="s">
        <v>133</v>
      </c>
      <c r="AN191" s="23" t="s">
        <v>133</v>
      </c>
      <c r="AO191" s="23">
        <v>6000.0</v>
      </c>
      <c r="AP191" s="23">
        <v>3600.0</v>
      </c>
      <c r="AQ191" s="23">
        <v>0.0</v>
      </c>
      <c r="AR191" s="23">
        <v>0.0</v>
      </c>
      <c r="AS191" s="23" t="s">
        <v>1509</v>
      </c>
      <c r="AT191" s="23" t="s">
        <v>1498</v>
      </c>
    </row>
    <row r="192">
      <c r="A192" s="23" t="str">
        <f t="shared" si="3"/>
        <v>OK</v>
      </c>
      <c r="B192" s="23" t="s">
        <v>93</v>
      </c>
      <c r="C192" s="23" t="s">
        <v>93</v>
      </c>
      <c r="D192" s="23">
        <v>1.0</v>
      </c>
      <c r="E192" s="23">
        <v>80.0</v>
      </c>
      <c r="F192" s="23">
        <v>30.0</v>
      </c>
      <c r="G192" s="23">
        <v>1.0</v>
      </c>
      <c r="H192" s="23">
        <v>25.0</v>
      </c>
      <c r="I192" s="23">
        <v>156037.0</v>
      </c>
      <c r="J192" s="23">
        <v>40210.222222</v>
      </c>
      <c r="K192" s="23">
        <v>74.230329</v>
      </c>
      <c r="L192" s="23">
        <v>2.0</v>
      </c>
      <c r="M192" s="23">
        <v>1.0</v>
      </c>
      <c r="N192" s="23">
        <v>33897.0</v>
      </c>
      <c r="O192" s="23">
        <v>3600.2742</v>
      </c>
      <c r="P192" s="23">
        <v>12.0</v>
      </c>
      <c r="Q192" s="23">
        <v>6148.0</v>
      </c>
      <c r="R192" s="23">
        <v>9391.0</v>
      </c>
      <c r="S192" s="23">
        <v>3665.0</v>
      </c>
      <c r="T192" s="23">
        <v>511.0</v>
      </c>
      <c r="U192" s="23">
        <v>4908.0</v>
      </c>
      <c r="V192" s="23">
        <v>0.0</v>
      </c>
      <c r="W192" s="23">
        <v>307.0</v>
      </c>
      <c r="X192" s="23">
        <v>5.2919</v>
      </c>
      <c r="Y192" s="23">
        <v>1.5383</v>
      </c>
      <c r="Z192" s="23">
        <v>0.0</v>
      </c>
      <c r="AA192" s="23">
        <v>1.9031</v>
      </c>
      <c r="AB192" s="23">
        <v>25.0</v>
      </c>
      <c r="AC192" s="23">
        <v>978.0</v>
      </c>
      <c r="AD192" s="23">
        <v>948.0</v>
      </c>
      <c r="AE192" s="23">
        <v>0.0</v>
      </c>
      <c r="AF192" s="23">
        <v>30.0</v>
      </c>
      <c r="AG192" s="23">
        <v>0.0</v>
      </c>
      <c r="AH192" s="23">
        <v>0.0</v>
      </c>
      <c r="AI192" s="23">
        <v>0.3246</v>
      </c>
      <c r="AJ192" s="23">
        <v>0.2911</v>
      </c>
      <c r="AK192" s="23">
        <v>0.0262</v>
      </c>
      <c r="AL192" s="23">
        <v>0.0</v>
      </c>
      <c r="AM192" s="23">
        <v>0.0</v>
      </c>
      <c r="AN192" s="23">
        <v>17.0</v>
      </c>
      <c r="AO192" s="23">
        <v>6000.0</v>
      </c>
      <c r="AP192" s="23">
        <v>3600.0</v>
      </c>
      <c r="AQ192" s="23">
        <v>0.0</v>
      </c>
      <c r="AR192" s="23">
        <v>0.0</v>
      </c>
      <c r="AS192" s="23" t="s">
        <v>1509</v>
      </c>
      <c r="AT192" s="23" t="s">
        <v>1528</v>
      </c>
    </row>
    <row r="193">
      <c r="A193" s="23" t="str">
        <f t="shared" si="3"/>
        <v>OK</v>
      </c>
      <c r="B193" s="23" t="s">
        <v>94</v>
      </c>
      <c r="C193" s="23" t="s">
        <v>94</v>
      </c>
      <c r="D193" s="23">
        <v>1.0</v>
      </c>
      <c r="E193" s="23">
        <v>80.0</v>
      </c>
      <c r="F193" s="23">
        <v>20.0</v>
      </c>
      <c r="G193" s="23">
        <v>1.0</v>
      </c>
      <c r="H193" s="23">
        <v>25.0</v>
      </c>
      <c r="I193" s="23">
        <v>148735.0</v>
      </c>
      <c r="J193" s="23">
        <v>43002.176471</v>
      </c>
      <c r="K193" s="23">
        <v>71.088058</v>
      </c>
      <c r="L193" s="23">
        <v>2.0</v>
      </c>
      <c r="M193" s="23">
        <v>1.0</v>
      </c>
      <c r="N193" s="23">
        <v>42760.0</v>
      </c>
      <c r="O193" s="23">
        <v>3600.2696</v>
      </c>
      <c r="P193" s="23">
        <v>2828.0</v>
      </c>
      <c r="Q193" s="23">
        <v>4946.0</v>
      </c>
      <c r="R193" s="23">
        <v>8038.0</v>
      </c>
      <c r="S193" s="23">
        <v>3506.0</v>
      </c>
      <c r="T193" s="23">
        <v>631.0</v>
      </c>
      <c r="U193" s="23">
        <v>3852.0</v>
      </c>
      <c r="V193" s="23">
        <v>0.0</v>
      </c>
      <c r="W193" s="23">
        <v>49.0</v>
      </c>
      <c r="X193" s="23">
        <v>4.4591</v>
      </c>
      <c r="Y193" s="23">
        <v>1.4335</v>
      </c>
      <c r="Z193" s="23">
        <v>0.0</v>
      </c>
      <c r="AA193" s="23">
        <v>1.4</v>
      </c>
      <c r="AB193" s="23">
        <v>32.0</v>
      </c>
      <c r="AC193" s="23">
        <v>1073.0</v>
      </c>
      <c r="AD193" s="23">
        <v>1006.0</v>
      </c>
      <c r="AE193" s="23">
        <v>28.0</v>
      </c>
      <c r="AF193" s="23">
        <v>39.0</v>
      </c>
      <c r="AG193" s="23">
        <v>0.0</v>
      </c>
      <c r="AH193" s="23">
        <v>0.0</v>
      </c>
      <c r="AI193" s="23">
        <v>0.4019</v>
      </c>
      <c r="AJ193" s="23">
        <v>0.357</v>
      </c>
      <c r="AK193" s="23">
        <v>0.0354</v>
      </c>
      <c r="AL193" s="23">
        <v>0.0</v>
      </c>
      <c r="AM193" s="23">
        <v>0.0</v>
      </c>
      <c r="AN193" s="23">
        <v>14.0</v>
      </c>
      <c r="AO193" s="23">
        <v>6000.0</v>
      </c>
      <c r="AP193" s="23">
        <v>3600.0</v>
      </c>
      <c r="AQ193" s="23">
        <v>0.0</v>
      </c>
      <c r="AR193" s="23">
        <v>0.0</v>
      </c>
      <c r="AS193" s="23" t="s">
        <v>1509</v>
      </c>
      <c r="AT193" s="23" t="s">
        <v>1529</v>
      </c>
    </row>
    <row r="194">
      <c r="A194" s="23" t="str">
        <f t="shared" si="3"/>
        <v>OK</v>
      </c>
      <c r="B194" s="23" t="s">
        <v>95</v>
      </c>
      <c r="C194" s="23" t="s">
        <v>95</v>
      </c>
      <c r="D194" s="23">
        <v>0.0</v>
      </c>
      <c r="E194" s="23">
        <v>80.0</v>
      </c>
      <c r="F194" s="23">
        <v>12.0</v>
      </c>
      <c r="G194" s="23">
        <v>1.0</v>
      </c>
      <c r="H194" s="23">
        <v>25.0</v>
      </c>
      <c r="I194" s="23" t="s">
        <v>134</v>
      </c>
      <c r="J194" s="23">
        <v>0.0</v>
      </c>
      <c r="K194" s="23" t="s">
        <v>134</v>
      </c>
      <c r="L194" s="23">
        <v>-1.0</v>
      </c>
      <c r="M194" s="23">
        <v>-1.0</v>
      </c>
      <c r="N194" s="23">
        <v>0.0</v>
      </c>
      <c r="O194" s="23">
        <v>0.0</v>
      </c>
      <c r="P194" s="23">
        <v>0.0</v>
      </c>
      <c r="Q194" s="23" t="s">
        <v>133</v>
      </c>
      <c r="R194" s="23" t="s">
        <v>133</v>
      </c>
      <c r="S194" s="23" t="s">
        <v>133</v>
      </c>
      <c r="T194" s="23" t="s">
        <v>133</v>
      </c>
      <c r="U194" s="23" t="s">
        <v>133</v>
      </c>
      <c r="V194" s="23" t="s">
        <v>133</v>
      </c>
      <c r="W194" s="23" t="s">
        <v>133</v>
      </c>
      <c r="X194" s="23" t="s">
        <v>133</v>
      </c>
      <c r="Y194" s="23" t="s">
        <v>133</v>
      </c>
      <c r="Z194" s="23" t="s">
        <v>133</v>
      </c>
      <c r="AA194" s="23" t="s">
        <v>133</v>
      </c>
      <c r="AB194" s="23" t="s">
        <v>133</v>
      </c>
      <c r="AC194" s="23" t="s">
        <v>133</v>
      </c>
      <c r="AD194" s="23" t="s">
        <v>133</v>
      </c>
      <c r="AE194" s="23" t="s">
        <v>133</v>
      </c>
      <c r="AF194" s="23" t="s">
        <v>133</v>
      </c>
      <c r="AG194" s="23" t="s">
        <v>133</v>
      </c>
      <c r="AH194" s="23" t="s">
        <v>133</v>
      </c>
      <c r="AI194" s="23" t="s">
        <v>133</v>
      </c>
      <c r="AJ194" s="23" t="s">
        <v>133</v>
      </c>
      <c r="AK194" s="23" t="s">
        <v>133</v>
      </c>
      <c r="AL194" s="23" t="s">
        <v>133</v>
      </c>
      <c r="AM194" s="23" t="s">
        <v>133</v>
      </c>
      <c r="AN194" s="23" t="s">
        <v>133</v>
      </c>
      <c r="AO194" s="23">
        <v>6000.0</v>
      </c>
      <c r="AP194" s="23">
        <v>3600.0</v>
      </c>
      <c r="AQ194" s="23">
        <v>0.0</v>
      </c>
      <c r="AR194" s="23">
        <v>0.0</v>
      </c>
      <c r="AS194" s="23" t="s">
        <v>1509</v>
      </c>
      <c r="AT194" s="23" t="s">
        <v>1469</v>
      </c>
    </row>
    <row r="195">
      <c r="A195" s="23" t="str">
        <f t="shared" si="3"/>
        <v>OK</v>
      </c>
      <c r="B195" s="23" t="s">
        <v>96</v>
      </c>
      <c r="C195" s="23" t="s">
        <v>96</v>
      </c>
      <c r="D195" s="23">
        <v>1.0</v>
      </c>
      <c r="E195" s="23">
        <v>82.0</v>
      </c>
      <c r="F195" s="23">
        <v>30.0</v>
      </c>
      <c r="G195" s="23">
        <v>1.0</v>
      </c>
      <c r="H195" s="23">
        <v>25.0</v>
      </c>
      <c r="I195" s="23">
        <v>293566.0</v>
      </c>
      <c r="J195" s="23">
        <v>152094.819328</v>
      </c>
      <c r="K195" s="23">
        <v>48.190588</v>
      </c>
      <c r="L195" s="23">
        <v>2.0</v>
      </c>
      <c r="M195" s="23">
        <v>1.0</v>
      </c>
      <c r="N195" s="23">
        <v>33923.0</v>
      </c>
      <c r="O195" s="23">
        <v>3600.3164</v>
      </c>
      <c r="P195" s="23">
        <v>0.0</v>
      </c>
      <c r="Q195" s="23">
        <v>4899.0</v>
      </c>
      <c r="R195" s="23">
        <v>12155.0</v>
      </c>
      <c r="S195" s="23">
        <v>1945.0</v>
      </c>
      <c r="T195" s="23">
        <v>0.0</v>
      </c>
      <c r="U195" s="23">
        <v>10005.0</v>
      </c>
      <c r="V195" s="23">
        <v>0.0</v>
      </c>
      <c r="W195" s="23">
        <v>205.0</v>
      </c>
      <c r="X195" s="23">
        <v>4.9135</v>
      </c>
      <c r="Y195" s="23">
        <v>0.6956</v>
      </c>
      <c r="Z195" s="23">
        <v>0.0</v>
      </c>
      <c r="AA195" s="23">
        <v>2.7332</v>
      </c>
      <c r="AB195" s="23">
        <v>234.0</v>
      </c>
      <c r="AC195" s="23">
        <v>3671.0</v>
      </c>
      <c r="AD195" s="23">
        <v>3222.0</v>
      </c>
      <c r="AE195" s="23">
        <v>0.0</v>
      </c>
      <c r="AF195" s="23">
        <v>449.0</v>
      </c>
      <c r="AG195" s="23">
        <v>0.0</v>
      </c>
      <c r="AH195" s="23">
        <v>0.0</v>
      </c>
      <c r="AI195" s="23">
        <v>2.288</v>
      </c>
      <c r="AJ195" s="23">
        <v>1.9116</v>
      </c>
      <c r="AK195" s="23">
        <v>0.3058</v>
      </c>
      <c r="AL195" s="23">
        <v>0.0</v>
      </c>
      <c r="AM195" s="23">
        <v>0.0</v>
      </c>
      <c r="AN195" s="23">
        <v>12.0</v>
      </c>
      <c r="AO195" s="23">
        <v>6000.0</v>
      </c>
      <c r="AP195" s="23">
        <v>3600.0</v>
      </c>
      <c r="AQ195" s="23">
        <v>0.0</v>
      </c>
      <c r="AR195" s="23">
        <v>0.0</v>
      </c>
      <c r="AS195" s="23" t="s">
        <v>1509</v>
      </c>
      <c r="AT195" s="23" t="s">
        <v>1530</v>
      </c>
    </row>
    <row r="196">
      <c r="A196" s="23" t="str">
        <f t="shared" si="3"/>
        <v>OK</v>
      </c>
      <c r="B196" s="23" t="s">
        <v>97</v>
      </c>
      <c r="C196" s="23" t="s">
        <v>97</v>
      </c>
      <c r="D196" s="23">
        <v>1.0</v>
      </c>
      <c r="E196" s="23">
        <v>82.0</v>
      </c>
      <c r="F196" s="23">
        <v>20.0</v>
      </c>
      <c r="G196" s="23">
        <v>1.0</v>
      </c>
      <c r="H196" s="23">
        <v>25.0</v>
      </c>
      <c r="I196" s="23">
        <v>396624.0</v>
      </c>
      <c r="J196" s="23">
        <v>212859.3</v>
      </c>
      <c r="K196" s="23">
        <v>46.332219</v>
      </c>
      <c r="L196" s="23">
        <v>2.0</v>
      </c>
      <c r="M196" s="23">
        <v>1.0</v>
      </c>
      <c r="N196" s="23">
        <v>46811.0</v>
      </c>
      <c r="O196" s="23">
        <v>3600.3738</v>
      </c>
      <c r="P196" s="23">
        <v>848.0</v>
      </c>
      <c r="Q196" s="23">
        <v>3041.0</v>
      </c>
      <c r="R196" s="23">
        <v>11225.0</v>
      </c>
      <c r="S196" s="23">
        <v>1106.0</v>
      </c>
      <c r="T196" s="23">
        <v>1.0</v>
      </c>
      <c r="U196" s="23">
        <v>9486.0</v>
      </c>
      <c r="V196" s="23">
        <v>0.0</v>
      </c>
      <c r="W196" s="23">
        <v>632.0</v>
      </c>
      <c r="X196" s="23">
        <v>3.0801</v>
      </c>
      <c r="Y196" s="23">
        <v>0.3504</v>
      </c>
      <c r="Z196" s="23">
        <v>0.0</v>
      </c>
      <c r="AA196" s="23">
        <v>1.8223</v>
      </c>
      <c r="AB196" s="23">
        <v>317.0</v>
      </c>
      <c r="AC196" s="23">
        <v>3765.0</v>
      </c>
      <c r="AD196" s="23">
        <v>3218.0</v>
      </c>
      <c r="AE196" s="23">
        <v>0.0</v>
      </c>
      <c r="AF196" s="23">
        <v>547.0</v>
      </c>
      <c r="AG196" s="23">
        <v>0.0</v>
      </c>
      <c r="AH196" s="23">
        <v>0.0</v>
      </c>
      <c r="AI196" s="23">
        <v>2.7354</v>
      </c>
      <c r="AJ196" s="23">
        <v>2.2405</v>
      </c>
      <c r="AK196" s="23">
        <v>0.4001</v>
      </c>
      <c r="AL196" s="23">
        <v>0.0</v>
      </c>
      <c r="AM196" s="23">
        <v>0.0</v>
      </c>
      <c r="AN196" s="23">
        <v>18.0</v>
      </c>
      <c r="AO196" s="23">
        <v>6000.0</v>
      </c>
      <c r="AP196" s="23">
        <v>3600.0</v>
      </c>
      <c r="AQ196" s="23">
        <v>0.0</v>
      </c>
      <c r="AR196" s="23">
        <v>0.0</v>
      </c>
      <c r="AS196" s="23" t="s">
        <v>1509</v>
      </c>
      <c r="AT196" s="23" t="s">
        <v>1531</v>
      </c>
    </row>
    <row r="197">
      <c r="A197" s="23" t="str">
        <f t="shared" si="3"/>
        <v>OK</v>
      </c>
      <c r="B197" s="23" t="s">
        <v>98</v>
      </c>
      <c r="C197" s="23" t="s">
        <v>98</v>
      </c>
      <c r="D197" s="23">
        <v>0.0</v>
      </c>
      <c r="E197" s="23">
        <v>82.0</v>
      </c>
      <c r="F197" s="23">
        <v>10.0</v>
      </c>
      <c r="G197" s="23">
        <v>1.0</v>
      </c>
      <c r="H197" s="23">
        <v>25.0</v>
      </c>
      <c r="I197" s="23" t="s">
        <v>134</v>
      </c>
      <c r="J197" s="23">
        <v>0.0</v>
      </c>
      <c r="K197" s="23" t="s">
        <v>134</v>
      </c>
      <c r="L197" s="23">
        <v>-1.0</v>
      </c>
      <c r="M197" s="23">
        <v>-1.0</v>
      </c>
      <c r="N197" s="23">
        <v>0.0</v>
      </c>
      <c r="O197" s="23">
        <v>0.0</v>
      </c>
      <c r="P197" s="23">
        <v>0.0</v>
      </c>
      <c r="Q197" s="23" t="s">
        <v>133</v>
      </c>
      <c r="R197" s="23" t="s">
        <v>133</v>
      </c>
      <c r="S197" s="23" t="s">
        <v>133</v>
      </c>
      <c r="T197" s="23" t="s">
        <v>133</v>
      </c>
      <c r="U197" s="23" t="s">
        <v>133</v>
      </c>
      <c r="V197" s="23" t="s">
        <v>133</v>
      </c>
      <c r="W197" s="23" t="s">
        <v>133</v>
      </c>
      <c r="X197" s="23" t="s">
        <v>133</v>
      </c>
      <c r="Y197" s="23" t="s">
        <v>133</v>
      </c>
      <c r="Z197" s="23" t="s">
        <v>133</v>
      </c>
      <c r="AA197" s="23" t="s">
        <v>133</v>
      </c>
      <c r="AB197" s="23" t="s">
        <v>133</v>
      </c>
      <c r="AC197" s="23" t="s">
        <v>133</v>
      </c>
      <c r="AD197" s="23" t="s">
        <v>133</v>
      </c>
      <c r="AE197" s="23" t="s">
        <v>133</v>
      </c>
      <c r="AF197" s="23" t="s">
        <v>133</v>
      </c>
      <c r="AG197" s="23" t="s">
        <v>133</v>
      </c>
      <c r="AH197" s="23" t="s">
        <v>133</v>
      </c>
      <c r="AI197" s="23" t="s">
        <v>133</v>
      </c>
      <c r="AJ197" s="23" t="s">
        <v>133</v>
      </c>
      <c r="AK197" s="23" t="s">
        <v>133</v>
      </c>
      <c r="AL197" s="23" t="s">
        <v>133</v>
      </c>
      <c r="AM197" s="23" t="s">
        <v>133</v>
      </c>
      <c r="AN197" s="23" t="s">
        <v>133</v>
      </c>
      <c r="AO197" s="23">
        <v>6000.0</v>
      </c>
      <c r="AP197" s="23">
        <v>3600.0</v>
      </c>
      <c r="AQ197" s="23">
        <v>0.0</v>
      </c>
      <c r="AR197" s="23">
        <v>0.0</v>
      </c>
      <c r="AS197" s="23" t="s">
        <v>1509</v>
      </c>
      <c r="AT197" s="23" t="s">
        <v>1503</v>
      </c>
    </row>
    <row r="198">
      <c r="A198" s="23" t="str">
        <f t="shared" si="3"/>
        <v>OK</v>
      </c>
      <c r="B198" s="23" t="s">
        <v>99</v>
      </c>
      <c r="C198" s="23" t="s">
        <v>99</v>
      </c>
      <c r="D198" s="23">
        <v>1.0</v>
      </c>
      <c r="E198" s="23">
        <v>90.0</v>
      </c>
      <c r="F198" s="23">
        <v>30.0</v>
      </c>
      <c r="G198" s="23">
        <v>1.0</v>
      </c>
      <c r="H198" s="23">
        <v>25.0</v>
      </c>
      <c r="I198" s="23">
        <v>346906.0</v>
      </c>
      <c r="J198" s="23">
        <v>69186.916667</v>
      </c>
      <c r="K198" s="23">
        <v>80.056005</v>
      </c>
      <c r="L198" s="23">
        <v>2.0</v>
      </c>
      <c r="M198" s="23">
        <v>1.0</v>
      </c>
      <c r="N198" s="23">
        <v>24714.0</v>
      </c>
      <c r="O198" s="23">
        <v>3600.53</v>
      </c>
      <c r="P198" s="23">
        <v>4324.0</v>
      </c>
      <c r="Q198" s="23">
        <v>6140.0</v>
      </c>
      <c r="R198" s="23">
        <v>12701.0</v>
      </c>
      <c r="S198" s="23">
        <v>3703.0</v>
      </c>
      <c r="T198" s="23">
        <v>159.0</v>
      </c>
      <c r="U198" s="23">
        <v>7976.0</v>
      </c>
      <c r="V198" s="23">
        <v>0.0</v>
      </c>
      <c r="W198" s="23">
        <v>863.0</v>
      </c>
      <c r="X198" s="23">
        <v>6.1556</v>
      </c>
      <c r="Y198" s="23">
        <v>1.6679</v>
      </c>
      <c r="Z198" s="23">
        <v>0.0</v>
      </c>
      <c r="AA198" s="23">
        <v>2.3926</v>
      </c>
      <c r="AB198" s="23">
        <v>191.0</v>
      </c>
      <c r="AC198" s="23">
        <v>1764.0</v>
      </c>
      <c r="AD198" s="23">
        <v>1350.0</v>
      </c>
      <c r="AE198" s="23">
        <v>24.0</v>
      </c>
      <c r="AF198" s="23">
        <v>390.0</v>
      </c>
      <c r="AG198" s="23">
        <v>0.0</v>
      </c>
      <c r="AH198" s="23">
        <v>0.0</v>
      </c>
      <c r="AI198" s="23">
        <v>1.6749</v>
      </c>
      <c r="AJ198" s="23">
        <v>1.2962</v>
      </c>
      <c r="AK198" s="23">
        <v>0.3158</v>
      </c>
      <c r="AL198" s="23">
        <v>0.0</v>
      </c>
      <c r="AM198" s="23">
        <v>0.0</v>
      </c>
      <c r="AN198" s="23">
        <v>33.0</v>
      </c>
      <c r="AO198" s="23">
        <v>6000.0</v>
      </c>
      <c r="AP198" s="23">
        <v>3600.0</v>
      </c>
      <c r="AQ198" s="23">
        <v>0.0</v>
      </c>
      <c r="AR198" s="23">
        <v>0.0</v>
      </c>
      <c r="AS198" s="23" t="s">
        <v>1509</v>
      </c>
      <c r="AT198" s="23" t="s">
        <v>1532</v>
      </c>
    </row>
    <row r="199">
      <c r="A199" s="23" t="str">
        <f t="shared" si="3"/>
        <v>OK</v>
      </c>
      <c r="B199" s="23" t="s">
        <v>100</v>
      </c>
      <c r="C199" s="23" t="s">
        <v>100</v>
      </c>
      <c r="D199" s="23">
        <v>0.0</v>
      </c>
      <c r="E199" s="23">
        <v>90.0</v>
      </c>
      <c r="F199" s="23">
        <v>20.0</v>
      </c>
      <c r="G199" s="23">
        <v>1.0</v>
      </c>
      <c r="H199" s="23">
        <v>25.0</v>
      </c>
      <c r="I199" s="23" t="s">
        <v>134</v>
      </c>
      <c r="J199" s="23">
        <v>0.0</v>
      </c>
      <c r="K199" s="23" t="s">
        <v>134</v>
      </c>
      <c r="L199" s="23">
        <v>-1.0</v>
      </c>
      <c r="M199" s="23">
        <v>-1.0</v>
      </c>
      <c r="N199" s="23">
        <v>0.0</v>
      </c>
      <c r="O199" s="23">
        <v>0.0</v>
      </c>
      <c r="P199" s="23">
        <v>0.0</v>
      </c>
      <c r="Q199" s="23" t="s">
        <v>133</v>
      </c>
      <c r="R199" s="23" t="s">
        <v>133</v>
      </c>
      <c r="S199" s="23" t="s">
        <v>133</v>
      </c>
      <c r="T199" s="23" t="s">
        <v>133</v>
      </c>
      <c r="U199" s="23" t="s">
        <v>133</v>
      </c>
      <c r="V199" s="23" t="s">
        <v>133</v>
      </c>
      <c r="W199" s="23" t="s">
        <v>133</v>
      </c>
      <c r="X199" s="23" t="s">
        <v>133</v>
      </c>
      <c r="Y199" s="23" t="s">
        <v>133</v>
      </c>
      <c r="Z199" s="23" t="s">
        <v>133</v>
      </c>
      <c r="AA199" s="23" t="s">
        <v>133</v>
      </c>
      <c r="AB199" s="23" t="s">
        <v>133</v>
      </c>
      <c r="AC199" s="23" t="s">
        <v>133</v>
      </c>
      <c r="AD199" s="23" t="s">
        <v>133</v>
      </c>
      <c r="AE199" s="23" t="s">
        <v>133</v>
      </c>
      <c r="AF199" s="23" t="s">
        <v>133</v>
      </c>
      <c r="AG199" s="23" t="s">
        <v>133</v>
      </c>
      <c r="AH199" s="23" t="s">
        <v>133</v>
      </c>
      <c r="AI199" s="23" t="s">
        <v>133</v>
      </c>
      <c r="AJ199" s="23" t="s">
        <v>133</v>
      </c>
      <c r="AK199" s="23" t="s">
        <v>133</v>
      </c>
      <c r="AL199" s="23" t="s">
        <v>133</v>
      </c>
      <c r="AM199" s="23" t="s">
        <v>133</v>
      </c>
      <c r="AN199" s="23" t="s">
        <v>133</v>
      </c>
      <c r="AO199" s="23">
        <v>6000.0</v>
      </c>
      <c r="AP199" s="23">
        <v>3600.0</v>
      </c>
      <c r="AQ199" s="23">
        <v>0.0</v>
      </c>
      <c r="AR199" s="23">
        <v>0.0</v>
      </c>
      <c r="AS199" s="23" t="s">
        <v>1509</v>
      </c>
      <c r="AT199" s="23" t="s">
        <v>1505</v>
      </c>
    </row>
    <row r="200">
      <c r="A200" s="23" t="str">
        <f t="shared" si="3"/>
        <v>OK</v>
      </c>
      <c r="B200" s="23" t="s">
        <v>101</v>
      </c>
      <c r="C200" s="23" t="s">
        <v>101</v>
      </c>
      <c r="D200" s="23">
        <v>0.0</v>
      </c>
      <c r="E200" s="23">
        <v>90.0</v>
      </c>
      <c r="F200" s="23">
        <v>17.0</v>
      </c>
      <c r="G200" s="23">
        <v>1.0</v>
      </c>
      <c r="H200" s="23">
        <v>25.0</v>
      </c>
      <c r="I200" s="23" t="s">
        <v>134</v>
      </c>
      <c r="J200" s="23">
        <v>0.0</v>
      </c>
      <c r="K200" s="23" t="s">
        <v>134</v>
      </c>
      <c r="L200" s="23">
        <v>-1.0</v>
      </c>
      <c r="M200" s="23">
        <v>-1.0</v>
      </c>
      <c r="N200" s="23">
        <v>0.0</v>
      </c>
      <c r="O200" s="23">
        <v>0.0</v>
      </c>
      <c r="P200" s="23">
        <v>0.0</v>
      </c>
      <c r="Q200" s="23" t="s">
        <v>133</v>
      </c>
      <c r="R200" s="23" t="s">
        <v>133</v>
      </c>
      <c r="S200" s="23" t="s">
        <v>133</v>
      </c>
      <c r="T200" s="23" t="s">
        <v>133</v>
      </c>
      <c r="U200" s="23" t="s">
        <v>133</v>
      </c>
      <c r="V200" s="23" t="s">
        <v>133</v>
      </c>
      <c r="W200" s="23" t="s">
        <v>133</v>
      </c>
      <c r="X200" s="23" t="s">
        <v>133</v>
      </c>
      <c r="Y200" s="23" t="s">
        <v>133</v>
      </c>
      <c r="Z200" s="23" t="s">
        <v>133</v>
      </c>
      <c r="AA200" s="23" t="s">
        <v>133</v>
      </c>
      <c r="AB200" s="23" t="s">
        <v>133</v>
      </c>
      <c r="AC200" s="23" t="s">
        <v>133</v>
      </c>
      <c r="AD200" s="23" t="s">
        <v>133</v>
      </c>
      <c r="AE200" s="23" t="s">
        <v>133</v>
      </c>
      <c r="AF200" s="23" t="s">
        <v>133</v>
      </c>
      <c r="AG200" s="23" t="s">
        <v>133</v>
      </c>
      <c r="AH200" s="23" t="s">
        <v>133</v>
      </c>
      <c r="AI200" s="23" t="s">
        <v>133</v>
      </c>
      <c r="AJ200" s="23" t="s">
        <v>133</v>
      </c>
      <c r="AK200" s="23" t="s">
        <v>133</v>
      </c>
      <c r="AL200" s="23" t="s">
        <v>133</v>
      </c>
      <c r="AM200" s="23" t="s">
        <v>133</v>
      </c>
      <c r="AN200" s="23" t="s">
        <v>133</v>
      </c>
      <c r="AO200" s="23">
        <v>6000.0</v>
      </c>
      <c r="AP200" s="23">
        <v>3600.0</v>
      </c>
      <c r="AQ200" s="23">
        <v>0.0</v>
      </c>
      <c r="AR200" s="23">
        <v>0.0</v>
      </c>
      <c r="AS200" s="23" t="s">
        <v>1509</v>
      </c>
      <c r="AT200" s="23" t="s">
        <v>1475</v>
      </c>
    </row>
    <row r="201">
      <c r="A201" s="23" t="str">
        <f t="shared" si="3"/>
        <v>OK</v>
      </c>
      <c r="B201" s="23" t="s">
        <v>102</v>
      </c>
      <c r="C201" s="23" t="s">
        <v>102</v>
      </c>
      <c r="D201" s="23">
        <v>1.0</v>
      </c>
      <c r="E201" s="23">
        <v>116.0</v>
      </c>
      <c r="F201" s="23">
        <v>30.0</v>
      </c>
      <c r="G201" s="23">
        <v>1.0</v>
      </c>
      <c r="H201" s="23">
        <v>25.0</v>
      </c>
      <c r="I201" s="23">
        <v>492159.0</v>
      </c>
      <c r="J201" s="23">
        <v>136495.428571</v>
      </c>
      <c r="K201" s="23">
        <v>72.26599</v>
      </c>
      <c r="L201" s="23">
        <v>2.0</v>
      </c>
      <c r="M201" s="23">
        <v>1.0</v>
      </c>
      <c r="N201" s="23">
        <v>14894.0</v>
      </c>
      <c r="O201" s="23">
        <v>3600.2671</v>
      </c>
      <c r="P201" s="23">
        <v>0.0</v>
      </c>
      <c r="Q201" s="23">
        <v>3617.0</v>
      </c>
      <c r="R201" s="23">
        <v>7544.0</v>
      </c>
      <c r="S201" s="23">
        <v>1532.0</v>
      </c>
      <c r="T201" s="23">
        <v>0.0</v>
      </c>
      <c r="U201" s="23">
        <v>5611.0</v>
      </c>
      <c r="V201" s="23">
        <v>0.0</v>
      </c>
      <c r="W201" s="23">
        <v>401.0</v>
      </c>
      <c r="X201" s="23">
        <v>7.9149</v>
      </c>
      <c r="Y201" s="23">
        <v>1.1482</v>
      </c>
      <c r="Z201" s="23">
        <v>0.0</v>
      </c>
      <c r="AA201" s="23">
        <v>4.4513</v>
      </c>
      <c r="AB201" s="23">
        <v>67.0</v>
      </c>
      <c r="AC201" s="23">
        <v>2396.0</v>
      </c>
      <c r="AD201" s="23">
        <v>2299.0</v>
      </c>
      <c r="AE201" s="23">
        <v>0.0</v>
      </c>
      <c r="AF201" s="23">
        <v>97.0</v>
      </c>
      <c r="AG201" s="23">
        <v>0.0</v>
      </c>
      <c r="AH201" s="23">
        <v>0.0</v>
      </c>
      <c r="AI201" s="23">
        <v>1.649</v>
      </c>
      <c r="AJ201" s="23">
        <v>1.4924</v>
      </c>
      <c r="AK201" s="23">
        <v>0.1149</v>
      </c>
      <c r="AL201" s="23">
        <v>0.0</v>
      </c>
      <c r="AM201" s="23">
        <v>0.0</v>
      </c>
      <c r="AN201" s="23">
        <v>24.0</v>
      </c>
      <c r="AO201" s="23">
        <v>6000.0</v>
      </c>
      <c r="AP201" s="23">
        <v>3600.0</v>
      </c>
      <c r="AQ201" s="23">
        <v>0.0</v>
      </c>
      <c r="AR201" s="23">
        <v>0.0</v>
      </c>
      <c r="AS201" s="23" t="s">
        <v>1509</v>
      </c>
      <c r="AT201" s="23" t="s">
        <v>1533</v>
      </c>
    </row>
    <row r="202">
      <c r="A202" s="23" t="str">
        <f t="shared" si="3"/>
        <v>OK</v>
      </c>
      <c r="B202" s="23" t="s">
        <v>103</v>
      </c>
      <c r="C202" s="23" t="s">
        <v>103</v>
      </c>
      <c r="D202" s="23">
        <v>1.0</v>
      </c>
      <c r="E202" s="23">
        <v>116.0</v>
      </c>
      <c r="F202" s="23">
        <v>20.0</v>
      </c>
      <c r="G202" s="23">
        <v>1.0</v>
      </c>
      <c r="H202" s="23">
        <v>25.0</v>
      </c>
      <c r="I202" s="23">
        <v>381789.0</v>
      </c>
      <c r="J202" s="23">
        <v>157940.675</v>
      </c>
      <c r="K202" s="23">
        <v>58.631423</v>
      </c>
      <c r="L202" s="23">
        <v>2.0</v>
      </c>
      <c r="M202" s="23">
        <v>1.0</v>
      </c>
      <c r="N202" s="23">
        <v>25895.0</v>
      </c>
      <c r="O202" s="23">
        <v>3600.5639</v>
      </c>
      <c r="P202" s="23">
        <v>268.0</v>
      </c>
      <c r="Q202" s="23">
        <v>3371.0</v>
      </c>
      <c r="R202" s="23">
        <v>7870.0</v>
      </c>
      <c r="S202" s="23">
        <v>1637.0</v>
      </c>
      <c r="T202" s="23">
        <v>0.0</v>
      </c>
      <c r="U202" s="23">
        <v>5921.0</v>
      </c>
      <c r="V202" s="23">
        <v>0.0</v>
      </c>
      <c r="W202" s="23">
        <v>312.0</v>
      </c>
      <c r="X202" s="23">
        <v>5.7682</v>
      </c>
      <c r="Y202" s="23">
        <v>1.062</v>
      </c>
      <c r="Z202" s="23">
        <v>0.0</v>
      </c>
      <c r="AA202" s="23">
        <v>3.0405</v>
      </c>
      <c r="AB202" s="23">
        <v>146.0</v>
      </c>
      <c r="AC202" s="23">
        <v>3374.0</v>
      </c>
      <c r="AD202" s="23">
        <v>3136.0</v>
      </c>
      <c r="AE202" s="23">
        <v>0.0</v>
      </c>
      <c r="AF202" s="23">
        <v>238.0</v>
      </c>
      <c r="AG202" s="23">
        <v>0.0</v>
      </c>
      <c r="AH202" s="23">
        <v>0.0</v>
      </c>
      <c r="AI202" s="23">
        <v>3.0559</v>
      </c>
      <c r="AJ202" s="23">
        <v>2.7256</v>
      </c>
      <c r="AK202" s="23">
        <v>0.2592</v>
      </c>
      <c r="AL202" s="23">
        <v>0.0</v>
      </c>
      <c r="AM202" s="23">
        <v>0.0</v>
      </c>
      <c r="AN202" s="23">
        <v>17.0</v>
      </c>
      <c r="AO202" s="23">
        <v>6000.0</v>
      </c>
      <c r="AP202" s="23">
        <v>3600.0</v>
      </c>
      <c r="AQ202" s="23">
        <v>0.0</v>
      </c>
      <c r="AR202" s="23">
        <v>0.0</v>
      </c>
      <c r="AS202" s="23" t="s">
        <v>1509</v>
      </c>
      <c r="AT202" s="23" t="s">
        <v>1534</v>
      </c>
    </row>
    <row r="203">
      <c r="A203" s="23" t="str">
        <f t="shared" si="3"/>
        <v>OK</v>
      </c>
      <c r="B203" s="23" t="s">
        <v>104</v>
      </c>
      <c r="C203" s="23" t="s">
        <v>104</v>
      </c>
      <c r="D203" s="23">
        <v>0.0</v>
      </c>
      <c r="E203" s="23">
        <v>116.0</v>
      </c>
      <c r="F203" s="23">
        <v>10.0</v>
      </c>
      <c r="G203" s="23">
        <v>1.0</v>
      </c>
      <c r="H203" s="23">
        <v>25.0</v>
      </c>
      <c r="I203" s="23" t="s">
        <v>134</v>
      </c>
      <c r="J203" s="23">
        <v>0.0</v>
      </c>
      <c r="K203" s="23" t="s">
        <v>134</v>
      </c>
      <c r="L203" s="23">
        <v>-1.0</v>
      </c>
      <c r="M203" s="23">
        <v>-1.0</v>
      </c>
      <c r="N203" s="23">
        <v>0.0</v>
      </c>
      <c r="O203" s="23">
        <v>0.0</v>
      </c>
      <c r="P203" s="23">
        <v>0.0</v>
      </c>
      <c r="Q203" s="23" t="s">
        <v>133</v>
      </c>
      <c r="R203" s="23" t="s">
        <v>133</v>
      </c>
      <c r="S203" s="23" t="s">
        <v>133</v>
      </c>
      <c r="T203" s="23" t="s">
        <v>133</v>
      </c>
      <c r="U203" s="23" t="s">
        <v>133</v>
      </c>
      <c r="V203" s="23" t="s">
        <v>133</v>
      </c>
      <c r="W203" s="23" t="s">
        <v>133</v>
      </c>
      <c r="X203" s="23" t="s">
        <v>133</v>
      </c>
      <c r="Y203" s="23" t="s">
        <v>133</v>
      </c>
      <c r="Z203" s="23" t="s">
        <v>133</v>
      </c>
      <c r="AA203" s="23" t="s">
        <v>133</v>
      </c>
      <c r="AB203" s="23" t="s">
        <v>133</v>
      </c>
      <c r="AC203" s="23" t="s">
        <v>133</v>
      </c>
      <c r="AD203" s="23" t="s">
        <v>133</v>
      </c>
      <c r="AE203" s="23" t="s">
        <v>133</v>
      </c>
      <c r="AF203" s="23" t="s">
        <v>133</v>
      </c>
      <c r="AG203" s="23" t="s">
        <v>133</v>
      </c>
      <c r="AH203" s="23" t="s">
        <v>133</v>
      </c>
      <c r="AI203" s="23" t="s">
        <v>133</v>
      </c>
      <c r="AJ203" s="23" t="s">
        <v>133</v>
      </c>
      <c r="AK203" s="23" t="s">
        <v>133</v>
      </c>
      <c r="AL203" s="23" t="s">
        <v>133</v>
      </c>
      <c r="AM203" s="23" t="s">
        <v>133</v>
      </c>
      <c r="AN203" s="23" t="s">
        <v>133</v>
      </c>
      <c r="AO203" s="23">
        <v>6000.0</v>
      </c>
      <c r="AP203" s="23">
        <v>3600.0</v>
      </c>
      <c r="AQ203" s="23">
        <v>0.0</v>
      </c>
      <c r="AR203" s="23">
        <v>0.0</v>
      </c>
      <c r="AS203" s="23" t="s">
        <v>1509</v>
      </c>
      <c r="AT203" s="23" t="s">
        <v>1508</v>
      </c>
    </row>
    <row r="205" ht="27.75" customHeight="1">
      <c r="A205" s="72" t="s">
        <v>140</v>
      </c>
      <c r="K205" s="53"/>
      <c r="L205" s="53"/>
      <c r="M205" s="53"/>
      <c r="N205" s="53"/>
      <c r="O205" s="53"/>
      <c r="P205" s="53"/>
      <c r="Q205" s="53"/>
      <c r="R205" s="53"/>
      <c r="S205" s="53"/>
      <c r="T205" s="53"/>
      <c r="U205" s="53"/>
      <c r="V205" s="53"/>
      <c r="W205" s="53"/>
      <c r="X205" s="53"/>
      <c r="Y205" s="53"/>
      <c r="Z205" s="53"/>
      <c r="AA205" s="53"/>
      <c r="AB205" s="53"/>
      <c r="AC205" s="53"/>
      <c r="AD205" s="53"/>
      <c r="AE205" s="53"/>
      <c r="AF205" s="53"/>
      <c r="AG205" s="53"/>
      <c r="AH205" s="53"/>
      <c r="AI205" s="53"/>
      <c r="AJ205" s="53"/>
      <c r="AK205" s="53"/>
      <c r="AL205" s="53"/>
      <c r="AM205" s="53"/>
      <c r="AN205" s="53"/>
      <c r="AO205" s="53"/>
      <c r="AP205" s="53"/>
      <c r="AQ205" s="53"/>
      <c r="AR205" s="53"/>
      <c r="AS205" s="53"/>
      <c r="AT205" s="53"/>
    </row>
    <row r="206">
      <c r="A206" s="23"/>
      <c r="B206" s="23"/>
      <c r="C206" s="23" t="s">
        <v>11</v>
      </c>
      <c r="D206" s="23" t="s">
        <v>131</v>
      </c>
      <c r="E206" s="23" t="s">
        <v>127</v>
      </c>
      <c r="F206" s="23" t="s">
        <v>128</v>
      </c>
      <c r="G206" s="23" t="s">
        <v>12</v>
      </c>
      <c r="H206" s="23" t="s">
        <v>129</v>
      </c>
      <c r="I206" s="23" t="s">
        <v>17</v>
      </c>
      <c r="J206" s="23" t="s">
        <v>144</v>
      </c>
      <c r="K206" s="23" t="s">
        <v>19</v>
      </c>
      <c r="L206" s="23" t="s">
        <v>21</v>
      </c>
      <c r="M206" s="23" t="s">
        <v>145</v>
      </c>
      <c r="N206" s="23" t="s">
        <v>146</v>
      </c>
      <c r="O206" s="23" t="s">
        <v>147</v>
      </c>
      <c r="P206" s="23" t="s">
        <v>148</v>
      </c>
      <c r="Q206" s="23" t="s">
        <v>401</v>
      </c>
      <c r="R206" s="23" t="s">
        <v>402</v>
      </c>
      <c r="S206" s="23" t="s">
        <v>403</v>
      </c>
      <c r="T206" s="23" t="s">
        <v>404</v>
      </c>
      <c r="U206" s="23" t="s">
        <v>405</v>
      </c>
      <c r="V206" s="23" t="s">
        <v>406</v>
      </c>
      <c r="W206" s="23" t="s">
        <v>407</v>
      </c>
      <c r="X206" s="23" t="s">
        <v>408</v>
      </c>
      <c r="Y206" s="23" t="s">
        <v>409</v>
      </c>
      <c r="Z206" s="23" t="s">
        <v>410</v>
      </c>
      <c r="AA206" s="23" t="s">
        <v>411</v>
      </c>
      <c r="AB206" s="23" t="s">
        <v>412</v>
      </c>
      <c r="AC206" s="23" t="s">
        <v>413</v>
      </c>
      <c r="AD206" s="23" t="s">
        <v>414</v>
      </c>
      <c r="AE206" s="23" t="s">
        <v>415</v>
      </c>
      <c r="AF206" s="23" t="s">
        <v>416</v>
      </c>
      <c r="AG206" s="23" t="s">
        <v>417</v>
      </c>
      <c r="AH206" s="23" t="s">
        <v>418</v>
      </c>
      <c r="AI206" s="23" t="s">
        <v>419</v>
      </c>
      <c r="AJ206" s="23" t="s">
        <v>420</v>
      </c>
      <c r="AK206" s="23" t="s">
        <v>421</v>
      </c>
      <c r="AL206" s="23" t="s">
        <v>422</v>
      </c>
      <c r="AM206" s="23" t="s">
        <v>423</v>
      </c>
      <c r="AN206" s="23" t="s">
        <v>149</v>
      </c>
      <c r="AO206" s="23" t="s">
        <v>150</v>
      </c>
      <c r="AP206" s="23" t="s">
        <v>151</v>
      </c>
      <c r="AQ206" s="23" t="s">
        <v>152</v>
      </c>
      <c r="AR206" s="23" t="s">
        <v>153</v>
      </c>
      <c r="AS206" s="23" t="s">
        <v>154</v>
      </c>
      <c r="AT206" s="23" t="s">
        <v>155</v>
      </c>
    </row>
    <row r="207">
      <c r="A207" s="23" t="str">
        <f t="shared" ref="A207:A271" si="4">IF(B207=C207, "OK", "ERROR")</f>
        <v>OK</v>
      </c>
      <c r="B207" s="23" t="s">
        <v>26</v>
      </c>
      <c r="C207" s="23" t="s">
        <v>26</v>
      </c>
      <c r="D207" s="23">
        <v>1.0</v>
      </c>
      <c r="E207" s="23">
        <v>13.0</v>
      </c>
      <c r="F207" s="23">
        <v>30.0</v>
      </c>
      <c r="G207" s="23">
        <v>1.0</v>
      </c>
      <c r="H207" s="23">
        <v>50.0</v>
      </c>
      <c r="I207" s="23">
        <v>14600.0</v>
      </c>
      <c r="J207" s="23">
        <v>14600.0</v>
      </c>
      <c r="K207" s="23">
        <v>0.0</v>
      </c>
      <c r="L207" s="23">
        <v>1.0</v>
      </c>
      <c r="M207" s="23">
        <v>1.0</v>
      </c>
      <c r="N207" s="23">
        <v>0.0</v>
      </c>
      <c r="O207" s="23">
        <v>0.0125</v>
      </c>
      <c r="P207" s="23">
        <v>0.0</v>
      </c>
      <c r="Q207" s="23">
        <v>5.0</v>
      </c>
      <c r="R207" s="23">
        <v>8.0</v>
      </c>
      <c r="S207" s="23">
        <v>8.0</v>
      </c>
      <c r="T207" s="23">
        <v>0.0</v>
      </c>
      <c r="U207" s="23">
        <v>0.0</v>
      </c>
      <c r="V207" s="23">
        <v>0.0</v>
      </c>
      <c r="W207" s="23">
        <v>0.0</v>
      </c>
      <c r="X207" s="23">
        <v>2.0E-4</v>
      </c>
      <c r="Y207" s="23">
        <v>1.0E-4</v>
      </c>
      <c r="Z207" s="23">
        <v>0.0</v>
      </c>
      <c r="AA207" s="23">
        <v>0.0</v>
      </c>
      <c r="AB207" s="23">
        <v>1.0</v>
      </c>
      <c r="AC207" s="23">
        <v>34.0</v>
      </c>
      <c r="AD207" s="23">
        <v>34.0</v>
      </c>
      <c r="AE207" s="23">
        <v>0.0</v>
      </c>
      <c r="AF207" s="23">
        <v>0.0</v>
      </c>
      <c r="AG207" s="23">
        <v>0.0</v>
      </c>
      <c r="AH207" s="23">
        <v>0.0</v>
      </c>
      <c r="AI207" s="23">
        <v>6.0E-4</v>
      </c>
      <c r="AJ207" s="23">
        <v>5.0E-4</v>
      </c>
      <c r="AK207" s="23">
        <v>0.0</v>
      </c>
      <c r="AL207" s="23">
        <v>0.0</v>
      </c>
      <c r="AM207" s="23">
        <v>0.0</v>
      </c>
      <c r="AN207" s="23">
        <v>1.0</v>
      </c>
      <c r="AO207" s="23">
        <v>6000.0</v>
      </c>
      <c r="AP207" s="23">
        <v>3600.0</v>
      </c>
      <c r="AQ207" s="23">
        <v>1.0</v>
      </c>
      <c r="AR207" s="23">
        <v>0.0</v>
      </c>
      <c r="AS207" s="23" t="s">
        <v>1535</v>
      </c>
      <c r="AT207" s="23" t="s">
        <v>1429</v>
      </c>
    </row>
    <row r="208">
      <c r="A208" s="23" t="str">
        <f t="shared" si="4"/>
        <v>OK</v>
      </c>
      <c r="B208" s="23" t="s">
        <v>28</v>
      </c>
      <c r="C208" s="23" t="s">
        <v>28</v>
      </c>
      <c r="D208" s="23">
        <v>1.0</v>
      </c>
      <c r="E208" s="23">
        <v>13.0</v>
      </c>
      <c r="F208" s="23">
        <v>20.0</v>
      </c>
      <c r="G208" s="23">
        <v>1.0</v>
      </c>
      <c r="H208" s="23">
        <v>50.0</v>
      </c>
      <c r="I208" s="23">
        <v>17000.0</v>
      </c>
      <c r="J208" s="23">
        <v>17000.0</v>
      </c>
      <c r="K208" s="23">
        <v>0.0</v>
      </c>
      <c r="L208" s="23">
        <v>1.0</v>
      </c>
      <c r="M208" s="23">
        <v>1.0</v>
      </c>
      <c r="N208" s="23">
        <v>0.0</v>
      </c>
      <c r="O208" s="23">
        <v>0.0158</v>
      </c>
      <c r="P208" s="23">
        <v>0.0</v>
      </c>
      <c r="Q208" s="23">
        <v>9.0</v>
      </c>
      <c r="R208" s="23">
        <v>16.0</v>
      </c>
      <c r="S208" s="23">
        <v>7.0</v>
      </c>
      <c r="T208" s="23">
        <v>0.0</v>
      </c>
      <c r="U208" s="23">
        <v>9.0</v>
      </c>
      <c r="V208" s="23">
        <v>0.0</v>
      </c>
      <c r="W208" s="23">
        <v>0.0</v>
      </c>
      <c r="X208" s="23">
        <v>4.0E-4</v>
      </c>
      <c r="Y208" s="23">
        <v>1.0E-4</v>
      </c>
      <c r="Z208" s="23">
        <v>0.0</v>
      </c>
      <c r="AA208" s="23">
        <v>1.0E-4</v>
      </c>
      <c r="AB208" s="23">
        <v>2.0</v>
      </c>
      <c r="AC208" s="23">
        <v>34.0</v>
      </c>
      <c r="AD208" s="23">
        <v>34.0</v>
      </c>
      <c r="AE208" s="23">
        <v>0.0</v>
      </c>
      <c r="AF208" s="23">
        <v>0.0</v>
      </c>
      <c r="AG208" s="23">
        <v>0.0</v>
      </c>
      <c r="AH208" s="23">
        <v>0.0</v>
      </c>
      <c r="AI208" s="23">
        <v>6.0E-4</v>
      </c>
      <c r="AJ208" s="23">
        <v>5.0E-4</v>
      </c>
      <c r="AK208" s="23">
        <v>1.0E-4</v>
      </c>
      <c r="AL208" s="23">
        <v>0.0</v>
      </c>
      <c r="AM208" s="23">
        <v>0.0</v>
      </c>
      <c r="AN208" s="23">
        <v>2.0</v>
      </c>
      <c r="AO208" s="23">
        <v>6000.0</v>
      </c>
      <c r="AP208" s="23">
        <v>3600.0</v>
      </c>
      <c r="AQ208" s="23">
        <v>1.0</v>
      </c>
      <c r="AR208" s="23">
        <v>0.0</v>
      </c>
      <c r="AS208" s="23" t="s">
        <v>1535</v>
      </c>
      <c r="AT208" s="23" t="s">
        <v>1429</v>
      </c>
    </row>
    <row r="209">
      <c r="A209" s="23" t="str">
        <f t="shared" si="4"/>
        <v>OK</v>
      </c>
      <c r="B209" s="23" t="s">
        <v>30</v>
      </c>
      <c r="C209" s="23" t="s">
        <v>30</v>
      </c>
      <c r="D209" s="23">
        <v>1.0</v>
      </c>
      <c r="E209" s="23">
        <v>13.0</v>
      </c>
      <c r="F209" s="23">
        <v>10.0</v>
      </c>
      <c r="G209" s="23">
        <v>1.0</v>
      </c>
      <c r="H209" s="23">
        <v>50.0</v>
      </c>
      <c r="I209" s="23">
        <v>25400.0</v>
      </c>
      <c r="J209" s="23">
        <v>25400.0</v>
      </c>
      <c r="K209" s="23">
        <v>0.0</v>
      </c>
      <c r="L209" s="23">
        <v>1.0</v>
      </c>
      <c r="M209" s="23">
        <v>1.0</v>
      </c>
      <c r="N209" s="23">
        <v>18620.0</v>
      </c>
      <c r="O209" s="23">
        <v>11.8277</v>
      </c>
      <c r="P209" s="23">
        <v>84.0</v>
      </c>
      <c r="Q209" s="23">
        <v>278.0</v>
      </c>
      <c r="R209" s="23">
        <v>638.0</v>
      </c>
      <c r="S209" s="23">
        <v>40.0</v>
      </c>
      <c r="T209" s="23">
        <v>0.0</v>
      </c>
      <c r="U209" s="23">
        <v>523.0</v>
      </c>
      <c r="V209" s="23">
        <v>0.0</v>
      </c>
      <c r="W209" s="23">
        <v>75.0</v>
      </c>
      <c r="X209" s="23">
        <v>0.0177</v>
      </c>
      <c r="Y209" s="23">
        <v>0.0018</v>
      </c>
      <c r="Z209" s="23">
        <v>0.0</v>
      </c>
      <c r="AA209" s="23">
        <v>0.0101</v>
      </c>
      <c r="AB209" s="23">
        <v>5.0</v>
      </c>
      <c r="AC209" s="23">
        <v>52.0</v>
      </c>
      <c r="AD209" s="23">
        <v>44.0</v>
      </c>
      <c r="AE209" s="23">
        <v>0.0</v>
      </c>
      <c r="AF209" s="23">
        <v>8.0</v>
      </c>
      <c r="AG209" s="23">
        <v>0.0</v>
      </c>
      <c r="AH209" s="23">
        <v>0.0</v>
      </c>
      <c r="AI209" s="23">
        <v>0.0012</v>
      </c>
      <c r="AJ209" s="23">
        <v>8.0E-4</v>
      </c>
      <c r="AK209" s="23">
        <v>3.0E-4</v>
      </c>
      <c r="AL209" s="23">
        <v>0.0</v>
      </c>
      <c r="AM209" s="23">
        <v>0.0</v>
      </c>
      <c r="AN209" s="23">
        <v>3.0</v>
      </c>
      <c r="AO209" s="23">
        <v>6000.0</v>
      </c>
      <c r="AP209" s="23">
        <v>3600.0</v>
      </c>
      <c r="AQ209" s="23">
        <v>1.0</v>
      </c>
      <c r="AR209" s="23">
        <v>0.0</v>
      </c>
      <c r="AS209" s="23" t="s">
        <v>1535</v>
      </c>
      <c r="AT209" s="23" t="s">
        <v>1430</v>
      </c>
    </row>
    <row r="210">
      <c r="A210" s="23" t="str">
        <f t="shared" si="4"/>
        <v>OK</v>
      </c>
      <c r="B210" s="23" t="s">
        <v>32</v>
      </c>
      <c r="C210" s="23" t="s">
        <v>32</v>
      </c>
      <c r="D210" s="23">
        <v>1.0</v>
      </c>
      <c r="E210" s="23">
        <v>14.0</v>
      </c>
      <c r="F210" s="23">
        <v>30.0</v>
      </c>
      <c r="G210" s="23">
        <v>1.0</v>
      </c>
      <c r="H210" s="23">
        <v>50.0</v>
      </c>
      <c r="I210" s="23">
        <v>22400.0</v>
      </c>
      <c r="J210" s="23">
        <v>22400.0</v>
      </c>
      <c r="K210" s="23">
        <v>0.0</v>
      </c>
      <c r="L210" s="23">
        <v>1.0</v>
      </c>
      <c r="M210" s="23">
        <v>1.0</v>
      </c>
      <c r="N210" s="23">
        <v>0.0</v>
      </c>
      <c r="O210" s="23">
        <v>0.0069</v>
      </c>
      <c r="P210" s="23">
        <v>0.0</v>
      </c>
      <c r="Q210" s="23">
        <v>4.0</v>
      </c>
      <c r="R210" s="23">
        <v>5.0</v>
      </c>
      <c r="S210" s="23">
        <v>1.0</v>
      </c>
      <c r="T210" s="23">
        <v>0.0</v>
      </c>
      <c r="U210" s="23">
        <v>4.0</v>
      </c>
      <c r="V210" s="23">
        <v>0.0</v>
      </c>
      <c r="W210" s="23">
        <v>0.0</v>
      </c>
      <c r="X210" s="23">
        <v>1.0E-4</v>
      </c>
      <c r="Y210" s="23">
        <v>0.0</v>
      </c>
      <c r="Z210" s="23">
        <v>0.0</v>
      </c>
      <c r="AA210" s="23">
        <v>1.0E-4</v>
      </c>
      <c r="AB210" s="23">
        <v>0.0</v>
      </c>
      <c r="AC210" s="23">
        <v>0.0</v>
      </c>
      <c r="AD210" s="23">
        <v>0.0</v>
      </c>
      <c r="AE210" s="23">
        <v>0.0</v>
      </c>
      <c r="AF210" s="23">
        <v>0.0</v>
      </c>
      <c r="AG210" s="23">
        <v>0.0</v>
      </c>
      <c r="AH210" s="23">
        <v>0.0</v>
      </c>
      <c r="AI210" s="23">
        <v>0.0</v>
      </c>
      <c r="AJ210" s="23">
        <v>0.0</v>
      </c>
      <c r="AK210" s="23">
        <v>0.0</v>
      </c>
      <c r="AL210" s="23">
        <v>0.0</v>
      </c>
      <c r="AM210" s="23">
        <v>0.0</v>
      </c>
      <c r="AN210" s="23">
        <v>2.0</v>
      </c>
      <c r="AO210" s="23">
        <v>6000.0</v>
      </c>
      <c r="AP210" s="23">
        <v>3600.0</v>
      </c>
      <c r="AQ210" s="23">
        <v>1.0</v>
      </c>
      <c r="AR210" s="23">
        <v>0.0</v>
      </c>
      <c r="AS210" s="23" t="s">
        <v>1535</v>
      </c>
      <c r="AT210" s="23" t="s">
        <v>1430</v>
      </c>
    </row>
    <row r="211">
      <c r="A211" s="23" t="str">
        <f t="shared" si="4"/>
        <v>OK</v>
      </c>
      <c r="B211" s="23" t="s">
        <v>34</v>
      </c>
      <c r="C211" s="23" t="s">
        <v>34</v>
      </c>
      <c r="D211" s="23">
        <v>1.0</v>
      </c>
      <c r="E211" s="23">
        <v>14.0</v>
      </c>
      <c r="F211" s="23">
        <v>20.0</v>
      </c>
      <c r="G211" s="23">
        <v>1.0</v>
      </c>
      <c r="H211" s="23">
        <v>50.0</v>
      </c>
      <c r="I211" s="23">
        <v>24800.0</v>
      </c>
      <c r="J211" s="23">
        <v>24800.0</v>
      </c>
      <c r="K211" s="23">
        <v>0.0</v>
      </c>
      <c r="L211" s="23">
        <v>1.0</v>
      </c>
      <c r="M211" s="23">
        <v>1.0</v>
      </c>
      <c r="N211" s="23">
        <v>4.0</v>
      </c>
      <c r="O211" s="23">
        <v>0.0653</v>
      </c>
      <c r="P211" s="23">
        <v>48.0</v>
      </c>
      <c r="Q211" s="23">
        <v>27.0</v>
      </c>
      <c r="R211" s="23">
        <v>42.0</v>
      </c>
      <c r="S211" s="23">
        <v>12.0</v>
      </c>
      <c r="T211" s="23">
        <v>0.0</v>
      </c>
      <c r="U211" s="23">
        <v>24.0</v>
      </c>
      <c r="V211" s="23">
        <v>0.0</v>
      </c>
      <c r="W211" s="23">
        <v>6.0</v>
      </c>
      <c r="X211" s="23">
        <v>0.0012</v>
      </c>
      <c r="Y211" s="23">
        <v>3.0E-4</v>
      </c>
      <c r="Z211" s="23">
        <v>0.0</v>
      </c>
      <c r="AA211" s="23">
        <v>4.0E-4</v>
      </c>
      <c r="AB211" s="23">
        <v>15.0</v>
      </c>
      <c r="AC211" s="23">
        <v>19.0</v>
      </c>
      <c r="AD211" s="23">
        <v>12.0</v>
      </c>
      <c r="AE211" s="23">
        <v>0.0</v>
      </c>
      <c r="AF211" s="23">
        <v>7.0</v>
      </c>
      <c r="AG211" s="23">
        <v>0.0</v>
      </c>
      <c r="AH211" s="23">
        <v>0.0</v>
      </c>
      <c r="AI211" s="23">
        <v>0.0033</v>
      </c>
      <c r="AJ211" s="23">
        <v>0.0018</v>
      </c>
      <c r="AK211" s="23">
        <v>0.0013</v>
      </c>
      <c r="AL211" s="23">
        <v>0.0</v>
      </c>
      <c r="AM211" s="23">
        <v>0.0</v>
      </c>
      <c r="AN211" s="23">
        <v>2.0</v>
      </c>
      <c r="AO211" s="23">
        <v>6000.0</v>
      </c>
      <c r="AP211" s="23">
        <v>3600.0</v>
      </c>
      <c r="AQ211" s="23">
        <v>1.0</v>
      </c>
      <c r="AR211" s="23">
        <v>0.0</v>
      </c>
      <c r="AS211" s="23" t="s">
        <v>1535</v>
      </c>
      <c r="AT211" s="23" t="s">
        <v>1430</v>
      </c>
    </row>
    <row r="212">
      <c r="A212" s="23" t="str">
        <f t="shared" si="4"/>
        <v>OK</v>
      </c>
      <c r="B212" s="23" t="s">
        <v>36</v>
      </c>
      <c r="C212" s="23" t="s">
        <v>36</v>
      </c>
      <c r="D212" s="23">
        <v>0.0</v>
      </c>
      <c r="E212" s="23">
        <v>14.0</v>
      </c>
      <c r="F212" s="23">
        <v>10.0</v>
      </c>
      <c r="G212" s="23">
        <v>1.0</v>
      </c>
      <c r="H212" s="23">
        <v>50.0</v>
      </c>
      <c r="I212" s="23" t="s">
        <v>134</v>
      </c>
      <c r="J212" s="23">
        <v>0.0</v>
      </c>
      <c r="K212" s="23" t="s">
        <v>134</v>
      </c>
      <c r="L212" s="23">
        <v>-1.0</v>
      </c>
      <c r="M212" s="23">
        <v>-1.0</v>
      </c>
      <c r="N212" s="23">
        <v>0.0</v>
      </c>
      <c r="O212" s="23">
        <v>0.0</v>
      </c>
      <c r="P212" s="23">
        <v>0.0</v>
      </c>
      <c r="Q212" s="23" t="s">
        <v>133</v>
      </c>
      <c r="R212" s="23" t="s">
        <v>133</v>
      </c>
      <c r="S212" s="23" t="s">
        <v>133</v>
      </c>
      <c r="T212" s="23" t="s">
        <v>133</v>
      </c>
      <c r="U212" s="23" t="s">
        <v>133</v>
      </c>
      <c r="V212" s="23" t="s">
        <v>133</v>
      </c>
      <c r="W212" s="23" t="s">
        <v>133</v>
      </c>
      <c r="X212" s="23" t="s">
        <v>133</v>
      </c>
      <c r="Y212" s="23" t="s">
        <v>133</v>
      </c>
      <c r="Z212" s="23" t="s">
        <v>133</v>
      </c>
      <c r="AA212" s="23" t="s">
        <v>133</v>
      </c>
      <c r="AB212" s="23" t="s">
        <v>133</v>
      </c>
      <c r="AC212" s="23" t="s">
        <v>133</v>
      </c>
      <c r="AD212" s="23" t="s">
        <v>133</v>
      </c>
      <c r="AE212" s="23" t="s">
        <v>133</v>
      </c>
      <c r="AF212" s="23" t="s">
        <v>133</v>
      </c>
      <c r="AG212" s="23" t="s">
        <v>133</v>
      </c>
      <c r="AH212" s="23" t="s">
        <v>133</v>
      </c>
      <c r="AI212" s="23" t="s">
        <v>133</v>
      </c>
      <c r="AJ212" s="23" t="s">
        <v>133</v>
      </c>
      <c r="AK212" s="23" t="s">
        <v>133</v>
      </c>
      <c r="AL212" s="23" t="s">
        <v>133</v>
      </c>
      <c r="AM212" s="23" t="s">
        <v>133</v>
      </c>
      <c r="AN212" s="23" t="s">
        <v>133</v>
      </c>
      <c r="AO212" s="23">
        <v>6000.0</v>
      </c>
      <c r="AP212" s="23">
        <v>3600.0</v>
      </c>
      <c r="AQ212" s="23">
        <v>1.0</v>
      </c>
      <c r="AR212" s="23">
        <v>0.0</v>
      </c>
      <c r="AS212" s="23" t="s">
        <v>1535</v>
      </c>
      <c r="AT212" s="23" t="s">
        <v>1431</v>
      </c>
    </row>
    <row r="213">
      <c r="A213" s="23" t="str">
        <f t="shared" si="4"/>
        <v>OK</v>
      </c>
      <c r="B213" s="23" t="s">
        <v>38</v>
      </c>
      <c r="C213" s="23" t="s">
        <v>38</v>
      </c>
      <c r="D213" s="23">
        <v>1.0</v>
      </c>
      <c r="E213" s="23">
        <v>15.0</v>
      </c>
      <c r="F213" s="23">
        <v>30.0</v>
      </c>
      <c r="G213" s="23">
        <v>1.0</v>
      </c>
      <c r="H213" s="23">
        <v>50.0</v>
      </c>
      <c r="I213" s="23">
        <v>12700.0</v>
      </c>
      <c r="J213" s="23">
        <v>12700.0</v>
      </c>
      <c r="K213" s="23">
        <v>0.0</v>
      </c>
      <c r="L213" s="23">
        <v>1.0</v>
      </c>
      <c r="M213" s="23">
        <v>1.0</v>
      </c>
      <c r="N213" s="23">
        <v>0.0</v>
      </c>
      <c r="O213" s="23">
        <v>0.0151</v>
      </c>
      <c r="P213" s="23">
        <v>0.0</v>
      </c>
      <c r="Q213" s="23">
        <v>6.0</v>
      </c>
      <c r="R213" s="23">
        <v>7.0</v>
      </c>
      <c r="S213" s="23">
        <v>4.0</v>
      </c>
      <c r="T213" s="23">
        <v>0.0</v>
      </c>
      <c r="U213" s="23">
        <v>0.0</v>
      </c>
      <c r="V213" s="23">
        <v>0.0</v>
      </c>
      <c r="W213" s="23">
        <v>3.0</v>
      </c>
      <c r="X213" s="23">
        <v>3.0E-4</v>
      </c>
      <c r="Y213" s="23">
        <v>1.0E-4</v>
      </c>
      <c r="Z213" s="23">
        <v>0.0</v>
      </c>
      <c r="AA213" s="23">
        <v>1.0E-4</v>
      </c>
      <c r="AB213" s="23">
        <v>2.0</v>
      </c>
      <c r="AC213" s="23">
        <v>0.0</v>
      </c>
      <c r="AD213" s="23">
        <v>0.0</v>
      </c>
      <c r="AE213" s="23">
        <v>0.0</v>
      </c>
      <c r="AF213" s="23">
        <v>0.0</v>
      </c>
      <c r="AG213" s="23">
        <v>0.0</v>
      </c>
      <c r="AH213" s="23">
        <v>0.0</v>
      </c>
      <c r="AI213" s="23">
        <v>4.0E-4</v>
      </c>
      <c r="AJ213" s="23">
        <v>2.0E-4</v>
      </c>
      <c r="AK213" s="23">
        <v>2.0E-4</v>
      </c>
      <c r="AL213" s="23">
        <v>0.0</v>
      </c>
      <c r="AM213" s="23">
        <v>0.0</v>
      </c>
      <c r="AN213" s="23">
        <v>2.0</v>
      </c>
      <c r="AO213" s="23">
        <v>6000.0</v>
      </c>
      <c r="AP213" s="23">
        <v>3600.0</v>
      </c>
      <c r="AQ213" s="23">
        <v>1.0</v>
      </c>
      <c r="AR213" s="23">
        <v>0.0</v>
      </c>
      <c r="AS213" s="23" t="s">
        <v>1535</v>
      </c>
      <c r="AT213" s="23" t="s">
        <v>1431</v>
      </c>
    </row>
    <row r="214">
      <c r="A214" s="23" t="str">
        <f t="shared" si="4"/>
        <v>OK</v>
      </c>
      <c r="B214" s="23" t="s">
        <v>40</v>
      </c>
      <c r="C214" s="23" t="s">
        <v>40</v>
      </c>
      <c r="D214" s="23">
        <v>1.0</v>
      </c>
      <c r="E214" s="23">
        <v>15.0</v>
      </c>
      <c r="F214" s="23">
        <v>20.0</v>
      </c>
      <c r="G214" s="23">
        <v>1.0</v>
      </c>
      <c r="H214" s="23">
        <v>50.0</v>
      </c>
      <c r="I214" s="23">
        <v>13400.0</v>
      </c>
      <c r="J214" s="23">
        <v>13400.0</v>
      </c>
      <c r="K214" s="23">
        <v>0.0</v>
      </c>
      <c r="L214" s="23">
        <v>1.0</v>
      </c>
      <c r="M214" s="23">
        <v>1.0</v>
      </c>
      <c r="N214" s="23">
        <v>189.0</v>
      </c>
      <c r="O214" s="23">
        <v>0.1484</v>
      </c>
      <c r="P214" s="23">
        <v>56.0</v>
      </c>
      <c r="Q214" s="23">
        <v>117.0</v>
      </c>
      <c r="R214" s="23">
        <v>120.0</v>
      </c>
      <c r="S214" s="23">
        <v>32.0</v>
      </c>
      <c r="T214" s="23">
        <v>0.0</v>
      </c>
      <c r="U214" s="23">
        <v>9.0</v>
      </c>
      <c r="V214" s="23">
        <v>0.0</v>
      </c>
      <c r="W214" s="23">
        <v>79.0</v>
      </c>
      <c r="X214" s="23">
        <v>0.0052</v>
      </c>
      <c r="Y214" s="23">
        <v>0.0011</v>
      </c>
      <c r="Z214" s="23">
        <v>0.0</v>
      </c>
      <c r="AA214" s="23">
        <v>0.0019</v>
      </c>
      <c r="AB214" s="23">
        <v>6.0</v>
      </c>
      <c r="AC214" s="23">
        <v>5.0</v>
      </c>
      <c r="AD214" s="23">
        <v>5.0</v>
      </c>
      <c r="AE214" s="23">
        <v>0.0</v>
      </c>
      <c r="AF214" s="23">
        <v>0.0</v>
      </c>
      <c r="AG214" s="23">
        <v>0.0</v>
      </c>
      <c r="AH214" s="23">
        <v>0.0</v>
      </c>
      <c r="AI214" s="23">
        <v>0.0015</v>
      </c>
      <c r="AJ214" s="23">
        <v>8.0E-4</v>
      </c>
      <c r="AK214" s="23">
        <v>5.0E-4</v>
      </c>
      <c r="AL214" s="23">
        <v>0.0</v>
      </c>
      <c r="AM214" s="23">
        <v>0.0</v>
      </c>
      <c r="AN214" s="23">
        <v>2.0</v>
      </c>
      <c r="AO214" s="23">
        <v>6000.0</v>
      </c>
      <c r="AP214" s="23">
        <v>3600.0</v>
      </c>
      <c r="AQ214" s="23">
        <v>1.0</v>
      </c>
      <c r="AR214" s="23">
        <v>0.0</v>
      </c>
      <c r="AS214" s="23" t="s">
        <v>1535</v>
      </c>
      <c r="AT214" s="23" t="s">
        <v>1431</v>
      </c>
    </row>
    <row r="215">
      <c r="A215" s="23" t="str">
        <f t="shared" si="4"/>
        <v>OK</v>
      </c>
      <c r="B215" s="23" t="s">
        <v>42</v>
      </c>
      <c r="C215" s="23" t="s">
        <v>42</v>
      </c>
      <c r="D215" s="23">
        <v>0.0</v>
      </c>
      <c r="E215" s="23">
        <v>15.0</v>
      </c>
      <c r="F215" s="23">
        <v>12.0</v>
      </c>
      <c r="G215" s="23">
        <v>1.0</v>
      </c>
      <c r="H215" s="23">
        <v>50.0</v>
      </c>
      <c r="I215" s="23" t="s">
        <v>134</v>
      </c>
      <c r="J215" s="23">
        <v>0.0</v>
      </c>
      <c r="K215" s="23" t="s">
        <v>134</v>
      </c>
      <c r="L215" s="23">
        <v>-1.0</v>
      </c>
      <c r="M215" s="23">
        <v>-1.0</v>
      </c>
      <c r="N215" s="23">
        <v>0.0</v>
      </c>
      <c r="O215" s="23">
        <v>0.0</v>
      </c>
      <c r="P215" s="23">
        <v>0.0</v>
      </c>
      <c r="Q215" s="23" t="s">
        <v>133</v>
      </c>
      <c r="R215" s="23" t="s">
        <v>133</v>
      </c>
      <c r="S215" s="23" t="s">
        <v>133</v>
      </c>
      <c r="T215" s="23" t="s">
        <v>133</v>
      </c>
      <c r="U215" s="23" t="s">
        <v>133</v>
      </c>
      <c r="V215" s="23" t="s">
        <v>133</v>
      </c>
      <c r="W215" s="23" t="s">
        <v>133</v>
      </c>
      <c r="X215" s="23" t="s">
        <v>133</v>
      </c>
      <c r="Y215" s="23" t="s">
        <v>133</v>
      </c>
      <c r="Z215" s="23" t="s">
        <v>133</v>
      </c>
      <c r="AA215" s="23" t="s">
        <v>133</v>
      </c>
      <c r="AB215" s="23" t="s">
        <v>133</v>
      </c>
      <c r="AC215" s="23" t="s">
        <v>133</v>
      </c>
      <c r="AD215" s="23" t="s">
        <v>133</v>
      </c>
      <c r="AE215" s="23" t="s">
        <v>133</v>
      </c>
      <c r="AF215" s="23" t="s">
        <v>133</v>
      </c>
      <c r="AG215" s="23" t="s">
        <v>133</v>
      </c>
      <c r="AH215" s="23" t="s">
        <v>133</v>
      </c>
      <c r="AI215" s="23" t="s">
        <v>133</v>
      </c>
      <c r="AJ215" s="23" t="s">
        <v>133</v>
      </c>
      <c r="AK215" s="23" t="s">
        <v>133</v>
      </c>
      <c r="AL215" s="23" t="s">
        <v>133</v>
      </c>
      <c r="AM215" s="23" t="s">
        <v>133</v>
      </c>
      <c r="AN215" s="23" t="s">
        <v>133</v>
      </c>
      <c r="AO215" s="23">
        <v>6000.0</v>
      </c>
      <c r="AP215" s="23">
        <v>3600.0</v>
      </c>
      <c r="AQ215" s="23">
        <v>1.0</v>
      </c>
      <c r="AR215" s="23">
        <v>0.0</v>
      </c>
      <c r="AS215" s="23" t="s">
        <v>1535</v>
      </c>
      <c r="AT215" s="23" t="s">
        <v>1432</v>
      </c>
    </row>
    <row r="216">
      <c r="A216" s="23" t="str">
        <f t="shared" si="4"/>
        <v>OK</v>
      </c>
      <c r="B216" s="23" t="s">
        <v>44</v>
      </c>
      <c r="C216" s="23" t="s">
        <v>44</v>
      </c>
      <c r="D216" s="23">
        <v>1.0</v>
      </c>
      <c r="E216" s="23">
        <v>15.0</v>
      </c>
      <c r="F216" s="23">
        <v>30.0</v>
      </c>
      <c r="G216" s="23">
        <v>1.0</v>
      </c>
      <c r="H216" s="23">
        <v>50.0</v>
      </c>
      <c r="I216" s="23">
        <v>29000.0</v>
      </c>
      <c r="J216" s="23">
        <v>29000.0</v>
      </c>
      <c r="K216" s="23">
        <v>0.0</v>
      </c>
      <c r="L216" s="23">
        <v>1.0</v>
      </c>
      <c r="M216" s="23">
        <v>1.0</v>
      </c>
      <c r="N216" s="23">
        <v>0.0</v>
      </c>
      <c r="O216" s="23">
        <v>0.0106</v>
      </c>
      <c r="P216" s="23">
        <v>0.0</v>
      </c>
      <c r="Q216" s="23">
        <v>2.0</v>
      </c>
      <c r="R216" s="23">
        <v>1.0</v>
      </c>
      <c r="S216" s="23">
        <v>1.0</v>
      </c>
      <c r="T216" s="23">
        <v>0.0</v>
      </c>
      <c r="U216" s="23">
        <v>0.0</v>
      </c>
      <c r="V216" s="23">
        <v>0.0</v>
      </c>
      <c r="W216" s="23">
        <v>0.0</v>
      </c>
      <c r="X216" s="23">
        <v>1.0E-4</v>
      </c>
      <c r="Y216" s="23">
        <v>1.0E-4</v>
      </c>
      <c r="Z216" s="23">
        <v>0.0</v>
      </c>
      <c r="AA216" s="23">
        <v>0.0</v>
      </c>
      <c r="AB216" s="23">
        <v>1.0</v>
      </c>
      <c r="AC216" s="23">
        <v>0.0</v>
      </c>
      <c r="AD216" s="23">
        <v>0.0</v>
      </c>
      <c r="AE216" s="23">
        <v>0.0</v>
      </c>
      <c r="AF216" s="23">
        <v>0.0</v>
      </c>
      <c r="AG216" s="23">
        <v>0.0</v>
      </c>
      <c r="AH216" s="23">
        <v>0.0</v>
      </c>
      <c r="AI216" s="23">
        <v>2.0E-4</v>
      </c>
      <c r="AJ216" s="23">
        <v>1.0E-4</v>
      </c>
      <c r="AK216" s="23">
        <v>1.0E-4</v>
      </c>
      <c r="AL216" s="23">
        <v>0.0</v>
      </c>
      <c r="AM216" s="23">
        <v>0.0</v>
      </c>
      <c r="AN216" s="23">
        <v>1.0</v>
      </c>
      <c r="AO216" s="23">
        <v>6000.0</v>
      </c>
      <c r="AP216" s="23">
        <v>3600.0</v>
      </c>
      <c r="AQ216" s="23">
        <v>1.0</v>
      </c>
      <c r="AR216" s="23">
        <v>0.0</v>
      </c>
      <c r="AS216" s="23" t="s">
        <v>1535</v>
      </c>
      <c r="AT216" s="23" t="s">
        <v>1432</v>
      </c>
    </row>
    <row r="217">
      <c r="A217" s="23" t="str">
        <f t="shared" si="4"/>
        <v>OK</v>
      </c>
      <c r="B217" s="23" t="s">
        <v>47</v>
      </c>
      <c r="C217" s="23" t="s">
        <v>47</v>
      </c>
      <c r="D217" s="23">
        <v>1.0</v>
      </c>
      <c r="E217" s="23">
        <v>15.0</v>
      </c>
      <c r="F217" s="23">
        <v>20.0</v>
      </c>
      <c r="G217" s="23">
        <v>1.0</v>
      </c>
      <c r="H217" s="23">
        <v>50.0</v>
      </c>
      <c r="I217" s="23">
        <v>29000.0</v>
      </c>
      <c r="J217" s="23">
        <v>29000.0</v>
      </c>
      <c r="K217" s="23">
        <v>0.0</v>
      </c>
      <c r="L217" s="23">
        <v>1.0</v>
      </c>
      <c r="M217" s="23">
        <v>1.0</v>
      </c>
      <c r="N217" s="23">
        <v>0.0</v>
      </c>
      <c r="O217" s="23">
        <v>0.0105</v>
      </c>
      <c r="P217" s="23">
        <v>0.0</v>
      </c>
      <c r="Q217" s="23">
        <v>2.0</v>
      </c>
      <c r="R217" s="23">
        <v>1.0</v>
      </c>
      <c r="S217" s="23">
        <v>1.0</v>
      </c>
      <c r="T217" s="23">
        <v>0.0</v>
      </c>
      <c r="U217" s="23">
        <v>0.0</v>
      </c>
      <c r="V217" s="23">
        <v>0.0</v>
      </c>
      <c r="W217" s="23">
        <v>0.0</v>
      </c>
      <c r="X217" s="23">
        <v>1.0E-4</v>
      </c>
      <c r="Y217" s="23">
        <v>1.0E-4</v>
      </c>
      <c r="Z217" s="23">
        <v>0.0</v>
      </c>
      <c r="AA217" s="23">
        <v>0.0</v>
      </c>
      <c r="AB217" s="23">
        <v>1.0</v>
      </c>
      <c r="AC217" s="23">
        <v>0.0</v>
      </c>
      <c r="AD217" s="23">
        <v>0.0</v>
      </c>
      <c r="AE217" s="23">
        <v>0.0</v>
      </c>
      <c r="AF217" s="23">
        <v>0.0</v>
      </c>
      <c r="AG217" s="23">
        <v>0.0</v>
      </c>
      <c r="AH217" s="23">
        <v>0.0</v>
      </c>
      <c r="AI217" s="23">
        <v>2.0E-4</v>
      </c>
      <c r="AJ217" s="23">
        <v>1.0E-4</v>
      </c>
      <c r="AK217" s="23">
        <v>1.0E-4</v>
      </c>
      <c r="AL217" s="23">
        <v>0.0</v>
      </c>
      <c r="AM217" s="23">
        <v>0.0</v>
      </c>
      <c r="AN217" s="23">
        <v>1.0</v>
      </c>
      <c r="AO217" s="23">
        <v>6000.0</v>
      </c>
      <c r="AP217" s="23">
        <v>3600.0</v>
      </c>
      <c r="AQ217" s="23">
        <v>1.0</v>
      </c>
      <c r="AR217" s="23">
        <v>0.0</v>
      </c>
      <c r="AS217" s="23" t="s">
        <v>1535</v>
      </c>
      <c r="AT217" s="23" t="s">
        <v>1432</v>
      </c>
    </row>
    <row r="218">
      <c r="A218" s="23" t="str">
        <f t="shared" si="4"/>
        <v>OK</v>
      </c>
      <c r="B218" s="23" t="s">
        <v>50</v>
      </c>
      <c r="C218" s="23" t="s">
        <v>50</v>
      </c>
      <c r="D218" s="23">
        <v>1.0</v>
      </c>
      <c r="E218" s="23">
        <v>15.0</v>
      </c>
      <c r="F218" s="23">
        <v>10.0</v>
      </c>
      <c r="G218" s="23">
        <v>1.0</v>
      </c>
      <c r="H218" s="23">
        <v>50.0</v>
      </c>
      <c r="I218" s="23">
        <v>36300.0</v>
      </c>
      <c r="J218" s="23">
        <v>36300.0</v>
      </c>
      <c r="K218" s="23">
        <v>0.0</v>
      </c>
      <c r="L218" s="23">
        <v>1.0</v>
      </c>
      <c r="M218" s="23">
        <v>1.0</v>
      </c>
      <c r="N218" s="23">
        <v>9228.0</v>
      </c>
      <c r="O218" s="23">
        <v>7.4265</v>
      </c>
      <c r="P218" s="23">
        <v>96.0</v>
      </c>
      <c r="Q218" s="23">
        <v>443.0</v>
      </c>
      <c r="R218" s="23">
        <v>1035.0</v>
      </c>
      <c r="S218" s="23">
        <v>21.0</v>
      </c>
      <c r="T218" s="23">
        <v>0.0</v>
      </c>
      <c r="U218" s="23">
        <v>755.0</v>
      </c>
      <c r="V218" s="23">
        <v>0.0</v>
      </c>
      <c r="W218" s="23">
        <v>259.0</v>
      </c>
      <c r="X218" s="23">
        <v>0.0394</v>
      </c>
      <c r="Y218" s="23">
        <v>0.0025</v>
      </c>
      <c r="Z218" s="23">
        <v>0.0</v>
      </c>
      <c r="AA218" s="23">
        <v>0.023</v>
      </c>
      <c r="AB218" s="23">
        <v>8.0</v>
      </c>
      <c r="AC218" s="23">
        <v>12.0</v>
      </c>
      <c r="AD218" s="23">
        <v>9.0</v>
      </c>
      <c r="AE218" s="23">
        <v>0.0</v>
      </c>
      <c r="AF218" s="23">
        <v>3.0</v>
      </c>
      <c r="AG218" s="23">
        <v>0.0</v>
      </c>
      <c r="AH218" s="23">
        <v>0.0</v>
      </c>
      <c r="AI218" s="23">
        <v>0.0017</v>
      </c>
      <c r="AJ218" s="23">
        <v>9.0E-4</v>
      </c>
      <c r="AK218" s="23">
        <v>6.0E-4</v>
      </c>
      <c r="AL218" s="23">
        <v>0.0</v>
      </c>
      <c r="AM218" s="23">
        <v>0.0</v>
      </c>
      <c r="AN218" s="23">
        <v>3.0</v>
      </c>
      <c r="AO218" s="23">
        <v>6000.0</v>
      </c>
      <c r="AP218" s="23">
        <v>3600.0</v>
      </c>
      <c r="AQ218" s="23">
        <v>1.0</v>
      </c>
      <c r="AR218" s="23">
        <v>0.0</v>
      </c>
      <c r="AS218" s="23" t="s">
        <v>1535</v>
      </c>
      <c r="AT218" s="23" t="s">
        <v>1433</v>
      </c>
    </row>
    <row r="219">
      <c r="A219" s="23" t="str">
        <f t="shared" si="4"/>
        <v>OK</v>
      </c>
      <c r="B219" s="23" t="s">
        <v>52</v>
      </c>
      <c r="C219" s="23" t="s">
        <v>52</v>
      </c>
      <c r="D219" s="23">
        <v>1.0</v>
      </c>
      <c r="E219" s="23">
        <v>18.0</v>
      </c>
      <c r="F219" s="23">
        <v>30.0</v>
      </c>
      <c r="G219" s="23">
        <v>1.0</v>
      </c>
      <c r="H219" s="23">
        <v>50.0</v>
      </c>
      <c r="I219" s="23">
        <v>29259.0</v>
      </c>
      <c r="J219" s="23">
        <v>29259.0</v>
      </c>
      <c r="K219" s="23">
        <v>0.0</v>
      </c>
      <c r="L219" s="23">
        <v>1.0</v>
      </c>
      <c r="M219" s="23">
        <v>1.0</v>
      </c>
      <c r="N219" s="23">
        <v>0.0</v>
      </c>
      <c r="O219" s="23">
        <v>0.0214</v>
      </c>
      <c r="P219" s="23">
        <v>0.0</v>
      </c>
      <c r="Q219" s="23">
        <v>4.0</v>
      </c>
      <c r="R219" s="23">
        <v>7.0</v>
      </c>
      <c r="S219" s="23">
        <v>7.0</v>
      </c>
      <c r="T219" s="23">
        <v>0.0</v>
      </c>
      <c r="U219" s="23">
        <v>0.0</v>
      </c>
      <c r="V219" s="23">
        <v>0.0</v>
      </c>
      <c r="W219" s="23">
        <v>0.0</v>
      </c>
      <c r="X219" s="23">
        <v>3.0E-4</v>
      </c>
      <c r="Y219" s="23">
        <v>2.0E-4</v>
      </c>
      <c r="Z219" s="23">
        <v>0.0</v>
      </c>
      <c r="AA219" s="23">
        <v>0.0</v>
      </c>
      <c r="AB219" s="23">
        <v>2.0</v>
      </c>
      <c r="AC219" s="23">
        <v>62.0</v>
      </c>
      <c r="AD219" s="23">
        <v>62.0</v>
      </c>
      <c r="AE219" s="23">
        <v>0.0</v>
      </c>
      <c r="AF219" s="23">
        <v>0.0</v>
      </c>
      <c r="AG219" s="23">
        <v>0.0</v>
      </c>
      <c r="AH219" s="23">
        <v>0.0</v>
      </c>
      <c r="AI219" s="23">
        <v>0.0012</v>
      </c>
      <c r="AJ219" s="23">
        <v>0.0011</v>
      </c>
      <c r="AK219" s="23">
        <v>1.0E-4</v>
      </c>
      <c r="AL219" s="23">
        <v>0.0</v>
      </c>
      <c r="AM219" s="23">
        <v>0.0</v>
      </c>
      <c r="AN219" s="23">
        <v>1.0</v>
      </c>
      <c r="AO219" s="23">
        <v>6000.0</v>
      </c>
      <c r="AP219" s="23">
        <v>3600.0</v>
      </c>
      <c r="AQ219" s="23">
        <v>1.0</v>
      </c>
      <c r="AR219" s="23">
        <v>0.0</v>
      </c>
      <c r="AS219" s="23" t="s">
        <v>1535</v>
      </c>
      <c r="AT219" s="23" t="s">
        <v>1434</v>
      </c>
    </row>
    <row r="220">
      <c r="A220" s="23" t="str">
        <f t="shared" si="4"/>
        <v>OK</v>
      </c>
      <c r="B220" s="23" t="s">
        <v>53</v>
      </c>
      <c r="C220" s="23" t="s">
        <v>53</v>
      </c>
      <c r="D220" s="23">
        <v>1.0</v>
      </c>
      <c r="E220" s="23">
        <v>18.0</v>
      </c>
      <c r="F220" s="23">
        <v>20.0</v>
      </c>
      <c r="G220" s="23">
        <v>1.0</v>
      </c>
      <c r="H220" s="23">
        <v>50.0</v>
      </c>
      <c r="I220" s="23">
        <v>29259.0</v>
      </c>
      <c r="J220" s="23">
        <v>29259.0</v>
      </c>
      <c r="K220" s="23">
        <v>0.0</v>
      </c>
      <c r="L220" s="23">
        <v>1.0</v>
      </c>
      <c r="M220" s="23">
        <v>1.0</v>
      </c>
      <c r="N220" s="23">
        <v>0.0</v>
      </c>
      <c r="O220" s="23">
        <v>0.021</v>
      </c>
      <c r="P220" s="23">
        <v>0.0</v>
      </c>
      <c r="Q220" s="23">
        <v>4.0</v>
      </c>
      <c r="R220" s="23">
        <v>9.0</v>
      </c>
      <c r="S220" s="23">
        <v>7.0</v>
      </c>
      <c r="T220" s="23">
        <v>0.0</v>
      </c>
      <c r="U220" s="23">
        <v>1.0</v>
      </c>
      <c r="V220" s="23">
        <v>0.0</v>
      </c>
      <c r="W220" s="23">
        <v>1.0</v>
      </c>
      <c r="X220" s="23">
        <v>3.0E-4</v>
      </c>
      <c r="Y220" s="23">
        <v>2.0E-4</v>
      </c>
      <c r="Z220" s="23">
        <v>0.0</v>
      </c>
      <c r="AA220" s="23">
        <v>1.0E-4</v>
      </c>
      <c r="AB220" s="23">
        <v>2.0</v>
      </c>
      <c r="AC220" s="23">
        <v>62.0</v>
      </c>
      <c r="AD220" s="23">
        <v>62.0</v>
      </c>
      <c r="AE220" s="23">
        <v>0.0</v>
      </c>
      <c r="AF220" s="23">
        <v>0.0</v>
      </c>
      <c r="AG220" s="23">
        <v>0.0</v>
      </c>
      <c r="AH220" s="23">
        <v>0.0</v>
      </c>
      <c r="AI220" s="23">
        <v>0.0012</v>
      </c>
      <c r="AJ220" s="23">
        <v>0.001</v>
      </c>
      <c r="AK220" s="23">
        <v>1.0E-4</v>
      </c>
      <c r="AL220" s="23">
        <v>0.0</v>
      </c>
      <c r="AM220" s="23">
        <v>0.0</v>
      </c>
      <c r="AN220" s="23">
        <v>1.0</v>
      </c>
      <c r="AO220" s="23">
        <v>6000.0</v>
      </c>
      <c r="AP220" s="23">
        <v>3600.0</v>
      </c>
      <c r="AQ220" s="23">
        <v>1.0</v>
      </c>
      <c r="AR220" s="23">
        <v>0.0</v>
      </c>
      <c r="AS220" s="23" t="s">
        <v>1535</v>
      </c>
      <c r="AT220" s="23" t="s">
        <v>1434</v>
      </c>
    </row>
    <row r="221">
      <c r="A221" s="23" t="str">
        <f t="shared" si="4"/>
        <v>OK</v>
      </c>
      <c r="B221" s="23" t="s">
        <v>54</v>
      </c>
      <c r="C221" s="23" t="s">
        <v>54</v>
      </c>
      <c r="D221" s="23">
        <v>1.0</v>
      </c>
      <c r="E221" s="23">
        <v>18.0</v>
      </c>
      <c r="F221" s="23">
        <v>10.0</v>
      </c>
      <c r="G221" s="23">
        <v>1.0</v>
      </c>
      <c r="H221" s="23">
        <v>50.0</v>
      </c>
      <c r="I221" s="23">
        <v>32602.0</v>
      </c>
      <c r="J221" s="23">
        <v>32602.0</v>
      </c>
      <c r="K221" s="23">
        <v>0.0</v>
      </c>
      <c r="L221" s="23">
        <v>1.0</v>
      </c>
      <c r="M221" s="23">
        <v>1.0</v>
      </c>
      <c r="N221" s="23">
        <v>309.0</v>
      </c>
      <c r="O221" s="23">
        <v>0.3109</v>
      </c>
      <c r="P221" s="23">
        <v>28.0</v>
      </c>
      <c r="Q221" s="23">
        <v>73.0</v>
      </c>
      <c r="R221" s="23">
        <v>131.0</v>
      </c>
      <c r="S221" s="23">
        <v>11.0</v>
      </c>
      <c r="T221" s="23">
        <v>0.0</v>
      </c>
      <c r="U221" s="23">
        <v>72.0</v>
      </c>
      <c r="V221" s="23">
        <v>0.0</v>
      </c>
      <c r="W221" s="23">
        <v>48.0</v>
      </c>
      <c r="X221" s="23">
        <v>0.0061</v>
      </c>
      <c r="Y221" s="23">
        <v>6.0E-4</v>
      </c>
      <c r="Z221" s="23">
        <v>0.0</v>
      </c>
      <c r="AA221" s="23">
        <v>0.0032</v>
      </c>
      <c r="AB221" s="23">
        <v>16.0</v>
      </c>
      <c r="AC221" s="23">
        <v>71.0</v>
      </c>
      <c r="AD221" s="23">
        <v>62.0</v>
      </c>
      <c r="AE221" s="23">
        <v>0.0</v>
      </c>
      <c r="AF221" s="23">
        <v>9.0</v>
      </c>
      <c r="AG221" s="23">
        <v>0.0</v>
      </c>
      <c r="AH221" s="23">
        <v>0.0</v>
      </c>
      <c r="AI221" s="23">
        <v>0.006</v>
      </c>
      <c r="AJ221" s="23">
        <v>0.0036</v>
      </c>
      <c r="AK221" s="23">
        <v>0.0019</v>
      </c>
      <c r="AL221" s="23">
        <v>0.0</v>
      </c>
      <c r="AM221" s="23">
        <v>0.0</v>
      </c>
      <c r="AN221" s="23">
        <v>2.0</v>
      </c>
      <c r="AO221" s="23">
        <v>6000.0</v>
      </c>
      <c r="AP221" s="23">
        <v>3600.0</v>
      </c>
      <c r="AQ221" s="23">
        <v>1.0</v>
      </c>
      <c r="AR221" s="23">
        <v>0.0</v>
      </c>
      <c r="AS221" s="23" t="s">
        <v>1535</v>
      </c>
      <c r="AT221" s="23" t="s">
        <v>1435</v>
      </c>
    </row>
    <row r="222">
      <c r="A222" s="23" t="str">
        <f t="shared" si="4"/>
        <v>OK</v>
      </c>
      <c r="B222" s="23" t="s">
        <v>55</v>
      </c>
      <c r="C222" s="23" t="s">
        <v>55</v>
      </c>
      <c r="D222" s="23">
        <v>1.0</v>
      </c>
      <c r="E222" s="23">
        <v>20.0</v>
      </c>
      <c r="F222" s="23">
        <v>30.0</v>
      </c>
      <c r="G222" s="23">
        <v>1.0</v>
      </c>
      <c r="H222" s="23">
        <v>50.0</v>
      </c>
      <c r="I222" s="23">
        <v>20746.0</v>
      </c>
      <c r="J222" s="23">
        <v>20746.0</v>
      </c>
      <c r="K222" s="23">
        <v>0.0</v>
      </c>
      <c r="L222" s="23">
        <v>1.0</v>
      </c>
      <c r="M222" s="23">
        <v>1.0</v>
      </c>
      <c r="N222" s="23">
        <v>0.0</v>
      </c>
      <c r="O222" s="23">
        <v>0.0113</v>
      </c>
      <c r="P222" s="23">
        <v>0.0</v>
      </c>
      <c r="Q222" s="23">
        <v>5.0</v>
      </c>
      <c r="R222" s="23">
        <v>11.0</v>
      </c>
      <c r="S222" s="23">
        <v>11.0</v>
      </c>
      <c r="T222" s="23">
        <v>0.0</v>
      </c>
      <c r="U222" s="23">
        <v>0.0</v>
      </c>
      <c r="V222" s="23">
        <v>0.0</v>
      </c>
      <c r="W222" s="23">
        <v>0.0</v>
      </c>
      <c r="X222" s="23">
        <v>4.0E-4</v>
      </c>
      <c r="Y222" s="23">
        <v>2.0E-4</v>
      </c>
      <c r="Z222" s="23">
        <v>0.0</v>
      </c>
      <c r="AA222" s="23">
        <v>0.0</v>
      </c>
      <c r="AB222" s="23">
        <v>0.0</v>
      </c>
      <c r="AC222" s="23">
        <v>0.0</v>
      </c>
      <c r="AD222" s="23">
        <v>0.0</v>
      </c>
      <c r="AE222" s="23">
        <v>0.0</v>
      </c>
      <c r="AF222" s="23">
        <v>0.0</v>
      </c>
      <c r="AG222" s="23">
        <v>0.0</v>
      </c>
      <c r="AH222" s="23">
        <v>0.0</v>
      </c>
      <c r="AI222" s="23">
        <v>0.0</v>
      </c>
      <c r="AJ222" s="23">
        <v>0.0</v>
      </c>
      <c r="AK222" s="23">
        <v>0.0</v>
      </c>
      <c r="AL222" s="23">
        <v>0.0</v>
      </c>
      <c r="AM222" s="23">
        <v>0.0</v>
      </c>
      <c r="AN222" s="23">
        <v>1.0</v>
      </c>
      <c r="AO222" s="23">
        <v>6000.0</v>
      </c>
      <c r="AP222" s="23">
        <v>3600.0</v>
      </c>
      <c r="AQ222" s="23">
        <v>0.0</v>
      </c>
      <c r="AR222" s="23">
        <v>0.0</v>
      </c>
      <c r="AS222" s="23" t="s">
        <v>1535</v>
      </c>
      <c r="AT222" s="23" t="s">
        <v>1436</v>
      </c>
    </row>
    <row r="223">
      <c r="A223" s="23" t="str">
        <f t="shared" si="4"/>
        <v>OK</v>
      </c>
      <c r="B223" s="23" t="s">
        <v>56</v>
      </c>
      <c r="C223" s="23" t="s">
        <v>56</v>
      </c>
      <c r="D223" s="23">
        <v>1.0</v>
      </c>
      <c r="E223" s="23">
        <v>20.0</v>
      </c>
      <c r="F223" s="23">
        <v>20.0</v>
      </c>
      <c r="G223" s="23">
        <v>1.0</v>
      </c>
      <c r="H223" s="23">
        <v>50.0</v>
      </c>
      <c r="I223" s="23">
        <v>20746.0</v>
      </c>
      <c r="J223" s="23">
        <v>20746.0</v>
      </c>
      <c r="K223" s="23">
        <v>0.0</v>
      </c>
      <c r="L223" s="23">
        <v>1.0</v>
      </c>
      <c r="M223" s="23">
        <v>1.0</v>
      </c>
      <c r="N223" s="23">
        <v>0.0</v>
      </c>
      <c r="O223" s="23">
        <v>0.0164</v>
      </c>
      <c r="P223" s="23">
        <v>0.0</v>
      </c>
      <c r="Q223" s="23">
        <v>5.0</v>
      </c>
      <c r="R223" s="23">
        <v>11.0</v>
      </c>
      <c r="S223" s="23">
        <v>11.0</v>
      </c>
      <c r="T223" s="23">
        <v>0.0</v>
      </c>
      <c r="U223" s="23">
        <v>0.0</v>
      </c>
      <c r="V223" s="23">
        <v>0.0</v>
      </c>
      <c r="W223" s="23">
        <v>0.0</v>
      </c>
      <c r="X223" s="23">
        <v>5.0E-4</v>
      </c>
      <c r="Y223" s="23">
        <v>3.0E-4</v>
      </c>
      <c r="Z223" s="23">
        <v>0.0</v>
      </c>
      <c r="AA223" s="23">
        <v>0.0</v>
      </c>
      <c r="AB223" s="23">
        <v>0.0</v>
      </c>
      <c r="AC223" s="23">
        <v>0.0</v>
      </c>
      <c r="AD223" s="23">
        <v>0.0</v>
      </c>
      <c r="AE223" s="23">
        <v>0.0</v>
      </c>
      <c r="AF223" s="23">
        <v>0.0</v>
      </c>
      <c r="AG223" s="23">
        <v>0.0</v>
      </c>
      <c r="AH223" s="23">
        <v>0.0</v>
      </c>
      <c r="AI223" s="23">
        <v>0.0</v>
      </c>
      <c r="AJ223" s="23">
        <v>0.0</v>
      </c>
      <c r="AK223" s="23">
        <v>0.0</v>
      </c>
      <c r="AL223" s="23">
        <v>0.0</v>
      </c>
      <c r="AM223" s="23">
        <v>0.0</v>
      </c>
      <c r="AN223" s="23">
        <v>1.0</v>
      </c>
      <c r="AO223" s="23">
        <v>6000.0</v>
      </c>
      <c r="AP223" s="23">
        <v>3600.0</v>
      </c>
      <c r="AQ223" s="23">
        <v>0.0</v>
      </c>
      <c r="AR223" s="23">
        <v>0.0</v>
      </c>
      <c r="AS223" s="23" t="s">
        <v>1535</v>
      </c>
      <c r="AT223" s="23" t="s">
        <v>1429</v>
      </c>
    </row>
    <row r="224">
      <c r="A224" s="23" t="str">
        <f t="shared" si="4"/>
        <v>OK</v>
      </c>
      <c r="B224" s="23" t="s">
        <v>57</v>
      </c>
      <c r="C224" s="23" t="s">
        <v>57</v>
      </c>
      <c r="D224" s="23">
        <v>1.0</v>
      </c>
      <c r="E224" s="23">
        <v>20.0</v>
      </c>
      <c r="F224" s="23">
        <v>10.0</v>
      </c>
      <c r="G224" s="23">
        <v>1.0</v>
      </c>
      <c r="H224" s="23">
        <v>50.0</v>
      </c>
      <c r="I224" s="23">
        <v>27648.0</v>
      </c>
      <c r="J224" s="23">
        <v>25309.333333</v>
      </c>
      <c r="K224" s="23">
        <v>8.458719</v>
      </c>
      <c r="L224" s="23">
        <v>2.0</v>
      </c>
      <c r="M224" s="23">
        <v>1.0</v>
      </c>
      <c r="N224" s="23">
        <v>199970.0</v>
      </c>
      <c r="O224" s="23">
        <v>3600.0571</v>
      </c>
      <c r="P224" s="23">
        <v>152.0</v>
      </c>
      <c r="Q224" s="23">
        <v>16863.0</v>
      </c>
      <c r="R224" s="23">
        <v>18294.0</v>
      </c>
      <c r="S224" s="23">
        <v>3000.0</v>
      </c>
      <c r="T224" s="23">
        <v>0.0</v>
      </c>
      <c r="U224" s="23">
        <v>1681.0</v>
      </c>
      <c r="V224" s="23">
        <v>0.0</v>
      </c>
      <c r="W224" s="23">
        <v>13613.0</v>
      </c>
      <c r="X224" s="23">
        <v>2.0356</v>
      </c>
      <c r="Y224" s="23">
        <v>0.2559</v>
      </c>
      <c r="Z224" s="23">
        <v>0.0</v>
      </c>
      <c r="AA224" s="23">
        <v>0.6518</v>
      </c>
      <c r="AB224" s="23">
        <v>12.0</v>
      </c>
      <c r="AC224" s="23">
        <v>17.0</v>
      </c>
      <c r="AD224" s="23">
        <v>8.0</v>
      </c>
      <c r="AE224" s="23">
        <v>0.0</v>
      </c>
      <c r="AF224" s="23">
        <v>9.0</v>
      </c>
      <c r="AG224" s="23">
        <v>0.0</v>
      </c>
      <c r="AH224" s="23">
        <v>0.0</v>
      </c>
      <c r="AI224" s="23">
        <v>0.0033</v>
      </c>
      <c r="AJ224" s="23">
        <v>0.0017</v>
      </c>
      <c r="AK224" s="23">
        <v>0.0013</v>
      </c>
      <c r="AL224" s="23">
        <v>0.0</v>
      </c>
      <c r="AM224" s="23">
        <v>0.0</v>
      </c>
      <c r="AN224" s="23">
        <v>3.0</v>
      </c>
      <c r="AO224" s="23">
        <v>6000.0</v>
      </c>
      <c r="AP224" s="23">
        <v>3600.0</v>
      </c>
      <c r="AQ224" s="23">
        <v>0.0</v>
      </c>
      <c r="AR224" s="23">
        <v>0.0</v>
      </c>
      <c r="AS224" s="23" t="s">
        <v>1535</v>
      </c>
      <c r="AT224" s="23" t="s">
        <v>1536</v>
      </c>
    </row>
    <row r="225">
      <c r="A225" s="23" t="str">
        <f t="shared" si="4"/>
        <v>OK</v>
      </c>
      <c r="B225" s="23" t="s">
        <v>58</v>
      </c>
      <c r="C225" s="23" t="s">
        <v>58</v>
      </c>
      <c r="D225" s="23">
        <v>1.0</v>
      </c>
      <c r="E225" s="23">
        <v>21.0</v>
      </c>
      <c r="F225" s="23">
        <v>30.0</v>
      </c>
      <c r="G225" s="23">
        <v>1.0</v>
      </c>
      <c r="H225" s="23">
        <v>50.0</v>
      </c>
      <c r="I225" s="23">
        <v>175052.0</v>
      </c>
      <c r="J225" s="23">
        <v>90220.5</v>
      </c>
      <c r="K225" s="23">
        <v>48.460743</v>
      </c>
      <c r="L225" s="23">
        <v>2.0</v>
      </c>
      <c r="M225" s="23">
        <v>1.0</v>
      </c>
      <c r="N225" s="23">
        <v>711469.0</v>
      </c>
      <c r="O225" s="23">
        <v>3600.0062</v>
      </c>
      <c r="P225" s="23">
        <v>468.0</v>
      </c>
      <c r="Q225" s="23">
        <v>3314.0</v>
      </c>
      <c r="R225" s="23">
        <v>4387.0</v>
      </c>
      <c r="S225" s="23">
        <v>1537.0</v>
      </c>
      <c r="T225" s="23">
        <v>1.0</v>
      </c>
      <c r="U225" s="23">
        <v>1756.0</v>
      </c>
      <c r="V225" s="23">
        <v>0.0</v>
      </c>
      <c r="W225" s="23">
        <v>1093.0</v>
      </c>
      <c r="X225" s="23">
        <v>0.4119</v>
      </c>
      <c r="Y225" s="23">
        <v>0.1023</v>
      </c>
      <c r="Z225" s="23">
        <v>0.0</v>
      </c>
      <c r="AA225" s="23">
        <v>0.1063</v>
      </c>
      <c r="AB225" s="23">
        <v>9.0</v>
      </c>
      <c r="AC225" s="23">
        <v>25.0</v>
      </c>
      <c r="AD225" s="23">
        <v>18.0</v>
      </c>
      <c r="AE225" s="23">
        <v>0.0</v>
      </c>
      <c r="AF225" s="23">
        <v>7.0</v>
      </c>
      <c r="AG225" s="23">
        <v>0.0</v>
      </c>
      <c r="AH225" s="23">
        <v>0.0</v>
      </c>
      <c r="AI225" s="23">
        <v>0.0034</v>
      </c>
      <c r="AJ225" s="23">
        <v>0.0019</v>
      </c>
      <c r="AK225" s="23">
        <v>0.0012</v>
      </c>
      <c r="AL225" s="23">
        <v>0.0</v>
      </c>
      <c r="AM225" s="23">
        <v>0.0</v>
      </c>
      <c r="AN225" s="23">
        <v>16.0</v>
      </c>
      <c r="AO225" s="23">
        <v>6000.0</v>
      </c>
      <c r="AP225" s="23">
        <v>3600.0</v>
      </c>
      <c r="AQ225" s="23">
        <v>0.0</v>
      </c>
      <c r="AR225" s="23">
        <v>0.0</v>
      </c>
      <c r="AS225" s="23" t="s">
        <v>1535</v>
      </c>
      <c r="AT225" s="23" t="s">
        <v>1537</v>
      </c>
    </row>
    <row r="226">
      <c r="A226" s="23" t="str">
        <f t="shared" si="4"/>
        <v>OK</v>
      </c>
      <c r="B226" s="23" t="s">
        <v>59</v>
      </c>
      <c r="C226" s="23" t="s">
        <v>59</v>
      </c>
      <c r="D226" s="23">
        <v>0.0</v>
      </c>
      <c r="E226" s="23">
        <v>21.0</v>
      </c>
      <c r="F226" s="23">
        <v>20.0</v>
      </c>
      <c r="G226" s="23">
        <v>1.0</v>
      </c>
      <c r="H226" s="23">
        <v>50.0</v>
      </c>
      <c r="I226" s="23" t="s">
        <v>134</v>
      </c>
      <c r="J226" s="23">
        <v>0.0</v>
      </c>
      <c r="K226" s="23" t="s">
        <v>134</v>
      </c>
      <c r="L226" s="23">
        <v>-1.0</v>
      </c>
      <c r="M226" s="23">
        <v>-1.0</v>
      </c>
      <c r="N226" s="23">
        <v>0.0</v>
      </c>
      <c r="O226" s="23">
        <v>0.0</v>
      </c>
      <c r="P226" s="23">
        <v>0.0</v>
      </c>
      <c r="Q226" s="23" t="s">
        <v>133</v>
      </c>
      <c r="R226" s="23" t="s">
        <v>133</v>
      </c>
      <c r="S226" s="23" t="s">
        <v>133</v>
      </c>
      <c r="T226" s="23" t="s">
        <v>133</v>
      </c>
      <c r="U226" s="23" t="s">
        <v>133</v>
      </c>
      <c r="V226" s="23" t="s">
        <v>133</v>
      </c>
      <c r="W226" s="23" t="s">
        <v>133</v>
      </c>
      <c r="X226" s="23" t="s">
        <v>133</v>
      </c>
      <c r="Y226" s="23" t="s">
        <v>133</v>
      </c>
      <c r="Z226" s="23" t="s">
        <v>133</v>
      </c>
      <c r="AA226" s="23" t="s">
        <v>133</v>
      </c>
      <c r="AB226" s="23" t="s">
        <v>133</v>
      </c>
      <c r="AC226" s="23" t="s">
        <v>133</v>
      </c>
      <c r="AD226" s="23" t="s">
        <v>133</v>
      </c>
      <c r="AE226" s="23" t="s">
        <v>133</v>
      </c>
      <c r="AF226" s="23" t="s">
        <v>133</v>
      </c>
      <c r="AG226" s="23" t="s">
        <v>133</v>
      </c>
      <c r="AH226" s="23" t="s">
        <v>133</v>
      </c>
      <c r="AI226" s="23" t="s">
        <v>133</v>
      </c>
      <c r="AJ226" s="23" t="s">
        <v>133</v>
      </c>
      <c r="AK226" s="23" t="s">
        <v>133</v>
      </c>
      <c r="AL226" s="23" t="s">
        <v>133</v>
      </c>
      <c r="AM226" s="23" t="s">
        <v>133</v>
      </c>
      <c r="AN226" s="23" t="s">
        <v>133</v>
      </c>
      <c r="AO226" s="23">
        <v>6000.0</v>
      </c>
      <c r="AP226" s="23">
        <v>3600.0</v>
      </c>
      <c r="AQ226" s="23">
        <v>0.0</v>
      </c>
      <c r="AR226" s="23">
        <v>0.0</v>
      </c>
      <c r="AS226" s="23" t="s">
        <v>1535</v>
      </c>
      <c r="AT226" s="23" t="s">
        <v>1440</v>
      </c>
    </row>
    <row r="227">
      <c r="A227" s="23" t="str">
        <f t="shared" si="4"/>
        <v>OK</v>
      </c>
      <c r="B227" s="23" t="s">
        <v>60</v>
      </c>
      <c r="C227" s="23" t="s">
        <v>60</v>
      </c>
      <c r="D227" s="23">
        <v>1.0</v>
      </c>
      <c r="E227" s="23">
        <v>21.0</v>
      </c>
      <c r="F227" s="23">
        <v>30.0</v>
      </c>
      <c r="G227" s="23">
        <v>1.0</v>
      </c>
      <c r="H227" s="23">
        <v>50.0</v>
      </c>
      <c r="I227" s="23">
        <v>16202.0</v>
      </c>
      <c r="J227" s="23">
        <v>16202.0</v>
      </c>
      <c r="K227" s="23">
        <v>0.0</v>
      </c>
      <c r="L227" s="23">
        <v>1.0</v>
      </c>
      <c r="M227" s="23">
        <v>1.0</v>
      </c>
      <c r="N227" s="23">
        <v>0.0</v>
      </c>
      <c r="O227" s="23">
        <v>0.0114</v>
      </c>
      <c r="P227" s="23">
        <v>0.0</v>
      </c>
      <c r="Q227" s="23">
        <v>3.0</v>
      </c>
      <c r="R227" s="23">
        <v>3.0</v>
      </c>
      <c r="S227" s="23">
        <v>3.0</v>
      </c>
      <c r="T227" s="23">
        <v>0.0</v>
      </c>
      <c r="U227" s="23">
        <v>0.0</v>
      </c>
      <c r="V227" s="23">
        <v>0.0</v>
      </c>
      <c r="W227" s="23">
        <v>0.0</v>
      </c>
      <c r="X227" s="23">
        <v>2.0E-4</v>
      </c>
      <c r="Y227" s="23">
        <v>1.0E-4</v>
      </c>
      <c r="Z227" s="23">
        <v>0.0</v>
      </c>
      <c r="AA227" s="23">
        <v>0.0</v>
      </c>
      <c r="AB227" s="23">
        <v>0.0</v>
      </c>
      <c r="AC227" s="23">
        <v>0.0</v>
      </c>
      <c r="AD227" s="23">
        <v>0.0</v>
      </c>
      <c r="AE227" s="23">
        <v>0.0</v>
      </c>
      <c r="AF227" s="23">
        <v>0.0</v>
      </c>
      <c r="AG227" s="23">
        <v>0.0</v>
      </c>
      <c r="AH227" s="23">
        <v>0.0</v>
      </c>
      <c r="AI227" s="23">
        <v>0.0</v>
      </c>
      <c r="AJ227" s="23">
        <v>0.0</v>
      </c>
      <c r="AK227" s="23">
        <v>0.0</v>
      </c>
      <c r="AL227" s="23">
        <v>0.0</v>
      </c>
      <c r="AM227" s="23">
        <v>0.0</v>
      </c>
      <c r="AN227" s="23">
        <v>1.0</v>
      </c>
      <c r="AO227" s="23">
        <v>6000.0</v>
      </c>
      <c r="AP227" s="23">
        <v>3600.0</v>
      </c>
      <c r="AQ227" s="23">
        <v>0.0</v>
      </c>
      <c r="AR227" s="23">
        <v>0.0</v>
      </c>
      <c r="AS227" s="23" t="s">
        <v>1535</v>
      </c>
      <c r="AT227" s="23" t="s">
        <v>1440</v>
      </c>
    </row>
    <row r="228">
      <c r="A228" s="23" t="str">
        <f t="shared" si="4"/>
        <v>OK</v>
      </c>
      <c r="B228" s="23" t="s">
        <v>61</v>
      </c>
      <c r="C228" s="23" t="s">
        <v>61</v>
      </c>
      <c r="D228" s="23">
        <v>1.0</v>
      </c>
      <c r="E228" s="23">
        <v>21.0</v>
      </c>
      <c r="F228" s="23">
        <v>20.0</v>
      </c>
      <c r="G228" s="23">
        <v>1.0</v>
      </c>
      <c r="H228" s="23">
        <v>50.0</v>
      </c>
      <c r="I228" s="23">
        <v>16202.0</v>
      </c>
      <c r="J228" s="23">
        <v>16202.0</v>
      </c>
      <c r="K228" s="23">
        <v>0.0</v>
      </c>
      <c r="L228" s="23">
        <v>1.0</v>
      </c>
      <c r="M228" s="23">
        <v>1.0</v>
      </c>
      <c r="N228" s="23">
        <v>0.0</v>
      </c>
      <c r="O228" s="23">
        <v>0.0119</v>
      </c>
      <c r="P228" s="23">
        <v>0.0</v>
      </c>
      <c r="Q228" s="23">
        <v>3.0</v>
      </c>
      <c r="R228" s="23">
        <v>3.0</v>
      </c>
      <c r="S228" s="23">
        <v>3.0</v>
      </c>
      <c r="T228" s="23">
        <v>0.0</v>
      </c>
      <c r="U228" s="23">
        <v>0.0</v>
      </c>
      <c r="V228" s="23">
        <v>0.0</v>
      </c>
      <c r="W228" s="23">
        <v>0.0</v>
      </c>
      <c r="X228" s="23">
        <v>2.0E-4</v>
      </c>
      <c r="Y228" s="23">
        <v>1.0E-4</v>
      </c>
      <c r="Z228" s="23">
        <v>0.0</v>
      </c>
      <c r="AA228" s="23">
        <v>0.0</v>
      </c>
      <c r="AB228" s="23">
        <v>0.0</v>
      </c>
      <c r="AC228" s="23">
        <v>0.0</v>
      </c>
      <c r="AD228" s="23">
        <v>0.0</v>
      </c>
      <c r="AE228" s="23">
        <v>0.0</v>
      </c>
      <c r="AF228" s="23">
        <v>0.0</v>
      </c>
      <c r="AG228" s="23">
        <v>0.0</v>
      </c>
      <c r="AH228" s="23">
        <v>0.0</v>
      </c>
      <c r="AI228" s="23">
        <v>0.0</v>
      </c>
      <c r="AJ228" s="23">
        <v>0.0</v>
      </c>
      <c r="AK228" s="23">
        <v>0.0</v>
      </c>
      <c r="AL228" s="23">
        <v>0.0</v>
      </c>
      <c r="AM228" s="23">
        <v>0.0</v>
      </c>
      <c r="AN228" s="23">
        <v>1.0</v>
      </c>
      <c r="AO228" s="23">
        <v>6000.0</v>
      </c>
      <c r="AP228" s="23">
        <v>3600.0</v>
      </c>
      <c r="AQ228" s="23">
        <v>0.0</v>
      </c>
      <c r="AR228" s="23">
        <v>0.0</v>
      </c>
      <c r="AS228" s="23" t="s">
        <v>1535</v>
      </c>
      <c r="AT228" s="23" t="s">
        <v>1441</v>
      </c>
    </row>
    <row r="229">
      <c r="A229" s="23" t="str">
        <f t="shared" si="4"/>
        <v>OK</v>
      </c>
      <c r="B229" s="23" t="s">
        <v>62</v>
      </c>
      <c r="C229" s="23" t="s">
        <v>62</v>
      </c>
      <c r="D229" s="23">
        <v>1.0</v>
      </c>
      <c r="E229" s="23">
        <v>21.0</v>
      </c>
      <c r="F229" s="23">
        <v>10.0</v>
      </c>
      <c r="G229" s="23">
        <v>1.0</v>
      </c>
      <c r="H229" s="23">
        <v>50.0</v>
      </c>
      <c r="I229" s="23">
        <v>23883.0</v>
      </c>
      <c r="J229" s="23">
        <v>20699.714286</v>
      </c>
      <c r="K229" s="23">
        <v>13.328668</v>
      </c>
      <c r="L229" s="23">
        <v>2.0</v>
      </c>
      <c r="M229" s="23">
        <v>1.0</v>
      </c>
      <c r="N229" s="23">
        <v>168051.0</v>
      </c>
      <c r="O229" s="23">
        <v>3600.0077</v>
      </c>
      <c r="P229" s="23">
        <v>52.0</v>
      </c>
      <c r="Q229" s="23">
        <v>15647.0</v>
      </c>
      <c r="R229" s="23">
        <v>16643.0</v>
      </c>
      <c r="S229" s="23">
        <v>3564.0</v>
      </c>
      <c r="T229" s="23">
        <v>9.0</v>
      </c>
      <c r="U229" s="23">
        <v>1707.0</v>
      </c>
      <c r="V229" s="23">
        <v>0.0</v>
      </c>
      <c r="W229" s="23">
        <v>11363.0</v>
      </c>
      <c r="X229" s="23">
        <v>1.99</v>
      </c>
      <c r="Y229" s="23">
        <v>0.2918</v>
      </c>
      <c r="Z229" s="23">
        <v>0.0</v>
      </c>
      <c r="AA229" s="23">
        <v>0.609</v>
      </c>
      <c r="AB229" s="23">
        <v>1.0</v>
      </c>
      <c r="AC229" s="23">
        <v>6.0</v>
      </c>
      <c r="AD229" s="23">
        <v>6.0</v>
      </c>
      <c r="AE229" s="23">
        <v>0.0</v>
      </c>
      <c r="AF229" s="23">
        <v>0.0</v>
      </c>
      <c r="AG229" s="23">
        <v>0.0</v>
      </c>
      <c r="AH229" s="23">
        <v>0.0</v>
      </c>
      <c r="AI229" s="23">
        <v>3.0E-4</v>
      </c>
      <c r="AJ229" s="23">
        <v>2.0E-4</v>
      </c>
      <c r="AK229" s="23">
        <v>0.0</v>
      </c>
      <c r="AL229" s="23">
        <v>0.0</v>
      </c>
      <c r="AM229" s="23">
        <v>0.0</v>
      </c>
      <c r="AN229" s="23">
        <v>2.0</v>
      </c>
      <c r="AO229" s="23">
        <v>6000.0</v>
      </c>
      <c r="AP229" s="23">
        <v>3600.0</v>
      </c>
      <c r="AQ229" s="23">
        <v>0.0</v>
      </c>
      <c r="AR229" s="23">
        <v>0.0</v>
      </c>
      <c r="AS229" s="23" t="s">
        <v>1535</v>
      </c>
      <c r="AT229" s="23" t="s">
        <v>1538</v>
      </c>
    </row>
    <row r="230">
      <c r="A230" s="23" t="str">
        <f t="shared" si="4"/>
        <v>OK</v>
      </c>
      <c r="B230" s="23" t="s">
        <v>63</v>
      </c>
      <c r="C230" s="23" t="s">
        <v>63</v>
      </c>
      <c r="D230" s="23">
        <v>1.0</v>
      </c>
      <c r="E230" s="23">
        <v>23.0</v>
      </c>
      <c r="F230" s="23">
        <v>30.0</v>
      </c>
      <c r="G230" s="23">
        <v>1.0</v>
      </c>
      <c r="H230" s="23">
        <v>50.0</v>
      </c>
      <c r="I230" s="23">
        <v>23315.0</v>
      </c>
      <c r="J230" s="23">
        <v>23315.0</v>
      </c>
      <c r="K230" s="23">
        <v>0.0</v>
      </c>
      <c r="L230" s="23">
        <v>1.0</v>
      </c>
      <c r="M230" s="23">
        <v>1.0</v>
      </c>
      <c r="N230" s="23">
        <v>7798.0</v>
      </c>
      <c r="O230" s="23">
        <v>14.6523</v>
      </c>
      <c r="P230" s="23">
        <v>0.0</v>
      </c>
      <c r="Q230" s="23">
        <v>605.0</v>
      </c>
      <c r="R230" s="23">
        <v>906.0</v>
      </c>
      <c r="S230" s="23">
        <v>233.0</v>
      </c>
      <c r="T230" s="23">
        <v>110.0</v>
      </c>
      <c r="U230" s="23">
        <v>561.0</v>
      </c>
      <c r="V230" s="23">
        <v>0.0</v>
      </c>
      <c r="W230" s="23">
        <v>2.0</v>
      </c>
      <c r="X230" s="23">
        <v>0.0744</v>
      </c>
      <c r="Y230" s="23">
        <v>0.02</v>
      </c>
      <c r="Z230" s="23">
        <v>0.0</v>
      </c>
      <c r="AA230" s="23">
        <v>0.0241</v>
      </c>
      <c r="AB230" s="23">
        <v>1.0</v>
      </c>
      <c r="AC230" s="23">
        <v>15.0</v>
      </c>
      <c r="AD230" s="23">
        <v>15.0</v>
      </c>
      <c r="AE230" s="23">
        <v>0.0</v>
      </c>
      <c r="AF230" s="23">
        <v>0.0</v>
      </c>
      <c r="AG230" s="23">
        <v>0.0</v>
      </c>
      <c r="AH230" s="23">
        <v>0.0</v>
      </c>
      <c r="AI230" s="23">
        <v>5.0E-4</v>
      </c>
      <c r="AJ230" s="23">
        <v>5.0E-4</v>
      </c>
      <c r="AK230" s="23">
        <v>0.0</v>
      </c>
      <c r="AL230" s="23">
        <v>0.0</v>
      </c>
      <c r="AM230" s="23">
        <v>0.0</v>
      </c>
      <c r="AN230" s="23">
        <v>2.0</v>
      </c>
      <c r="AO230" s="23">
        <v>6000.0</v>
      </c>
      <c r="AP230" s="23">
        <v>3600.0</v>
      </c>
      <c r="AQ230" s="23">
        <v>0.0</v>
      </c>
      <c r="AR230" s="23">
        <v>0.0</v>
      </c>
      <c r="AS230" s="23" t="s">
        <v>1535</v>
      </c>
      <c r="AT230" s="23" t="s">
        <v>1539</v>
      </c>
    </row>
    <row r="231">
      <c r="A231" s="23" t="str">
        <f t="shared" si="4"/>
        <v>OK</v>
      </c>
      <c r="B231" s="23" t="s">
        <v>64</v>
      </c>
      <c r="C231" s="23" t="s">
        <v>64</v>
      </c>
      <c r="D231" s="23">
        <v>1.0</v>
      </c>
      <c r="E231" s="23">
        <v>23.0</v>
      </c>
      <c r="F231" s="23">
        <v>20.0</v>
      </c>
      <c r="G231" s="23">
        <v>1.0</v>
      </c>
      <c r="H231" s="23">
        <v>50.0</v>
      </c>
      <c r="I231" s="23">
        <v>32968.0</v>
      </c>
      <c r="J231" s="23">
        <v>24327.941176</v>
      </c>
      <c r="K231" s="23">
        <v>26.20741</v>
      </c>
      <c r="L231" s="23">
        <v>2.0</v>
      </c>
      <c r="M231" s="23">
        <v>1.0</v>
      </c>
      <c r="N231" s="23">
        <v>186200.0</v>
      </c>
      <c r="O231" s="23">
        <v>3600.0814</v>
      </c>
      <c r="P231" s="23">
        <v>12.0</v>
      </c>
      <c r="Q231" s="23">
        <v>8146.0</v>
      </c>
      <c r="R231" s="23">
        <v>13826.0</v>
      </c>
      <c r="S231" s="23">
        <v>2510.0</v>
      </c>
      <c r="T231" s="23">
        <v>1468.0</v>
      </c>
      <c r="U231" s="23">
        <v>9658.0</v>
      </c>
      <c r="V231" s="23">
        <v>0.0</v>
      </c>
      <c r="W231" s="23">
        <v>190.0</v>
      </c>
      <c r="X231" s="23">
        <v>1.318</v>
      </c>
      <c r="Y231" s="23">
        <v>0.2914</v>
      </c>
      <c r="Z231" s="23">
        <v>0.0</v>
      </c>
      <c r="AA231" s="23">
        <v>0.4628</v>
      </c>
      <c r="AB231" s="23">
        <v>1.0</v>
      </c>
      <c r="AC231" s="23">
        <v>38.0</v>
      </c>
      <c r="AD231" s="23">
        <v>11.0</v>
      </c>
      <c r="AE231" s="23">
        <v>27.0</v>
      </c>
      <c r="AF231" s="23">
        <v>0.0</v>
      </c>
      <c r="AG231" s="23">
        <v>0.0</v>
      </c>
      <c r="AH231" s="23">
        <v>0.0</v>
      </c>
      <c r="AI231" s="23">
        <v>0.0015</v>
      </c>
      <c r="AJ231" s="23">
        <v>0.0014</v>
      </c>
      <c r="AK231" s="23">
        <v>0.0</v>
      </c>
      <c r="AL231" s="23">
        <v>0.0</v>
      </c>
      <c r="AM231" s="23">
        <v>0.0</v>
      </c>
      <c r="AN231" s="23">
        <v>3.0</v>
      </c>
      <c r="AO231" s="23">
        <v>6000.0</v>
      </c>
      <c r="AP231" s="23">
        <v>3600.0</v>
      </c>
      <c r="AQ231" s="23">
        <v>0.0</v>
      </c>
      <c r="AR231" s="23">
        <v>0.0</v>
      </c>
      <c r="AS231" s="23" t="s">
        <v>1535</v>
      </c>
      <c r="AT231" s="23" t="s">
        <v>1540</v>
      </c>
    </row>
    <row r="232">
      <c r="A232" s="23" t="str">
        <f t="shared" si="4"/>
        <v>OK</v>
      </c>
      <c r="B232" s="23" t="s">
        <v>65</v>
      </c>
      <c r="C232" s="23" t="s">
        <v>65</v>
      </c>
      <c r="D232" s="23">
        <v>0.0</v>
      </c>
      <c r="E232" s="23">
        <v>23.0</v>
      </c>
      <c r="F232" s="23">
        <v>10.0</v>
      </c>
      <c r="G232" s="23">
        <v>1.0</v>
      </c>
      <c r="H232" s="23">
        <v>50.0</v>
      </c>
      <c r="I232" s="23" t="s">
        <v>134</v>
      </c>
      <c r="J232" s="23">
        <v>0.0</v>
      </c>
      <c r="K232" s="23" t="s">
        <v>134</v>
      </c>
      <c r="L232" s="23">
        <v>-1.0</v>
      </c>
      <c r="M232" s="23">
        <v>-1.0</v>
      </c>
      <c r="N232" s="23">
        <v>0.0</v>
      </c>
      <c r="O232" s="23">
        <v>0.0</v>
      </c>
      <c r="P232" s="23">
        <v>0.0</v>
      </c>
      <c r="Q232" s="23" t="s">
        <v>133</v>
      </c>
      <c r="R232" s="23" t="s">
        <v>133</v>
      </c>
      <c r="S232" s="23" t="s">
        <v>133</v>
      </c>
      <c r="T232" s="23" t="s">
        <v>133</v>
      </c>
      <c r="U232" s="23" t="s">
        <v>133</v>
      </c>
      <c r="V232" s="23" t="s">
        <v>133</v>
      </c>
      <c r="W232" s="23" t="s">
        <v>133</v>
      </c>
      <c r="X232" s="23" t="s">
        <v>133</v>
      </c>
      <c r="Y232" s="23" t="s">
        <v>133</v>
      </c>
      <c r="Z232" s="23" t="s">
        <v>133</v>
      </c>
      <c r="AA232" s="23" t="s">
        <v>133</v>
      </c>
      <c r="AB232" s="23" t="s">
        <v>133</v>
      </c>
      <c r="AC232" s="23" t="s">
        <v>133</v>
      </c>
      <c r="AD232" s="23" t="s">
        <v>133</v>
      </c>
      <c r="AE232" s="23" t="s">
        <v>133</v>
      </c>
      <c r="AF232" s="23" t="s">
        <v>133</v>
      </c>
      <c r="AG232" s="23" t="s">
        <v>133</v>
      </c>
      <c r="AH232" s="23" t="s">
        <v>133</v>
      </c>
      <c r="AI232" s="23" t="s">
        <v>133</v>
      </c>
      <c r="AJ232" s="23" t="s">
        <v>133</v>
      </c>
      <c r="AK232" s="23" t="s">
        <v>133</v>
      </c>
      <c r="AL232" s="23" t="s">
        <v>133</v>
      </c>
      <c r="AM232" s="23" t="s">
        <v>133</v>
      </c>
      <c r="AN232" s="23" t="s">
        <v>133</v>
      </c>
      <c r="AO232" s="23">
        <v>6000.0</v>
      </c>
      <c r="AP232" s="23">
        <v>3600.0</v>
      </c>
      <c r="AQ232" s="23">
        <v>0.0</v>
      </c>
      <c r="AR232" s="23">
        <v>0.0</v>
      </c>
      <c r="AS232" s="23" t="s">
        <v>1535</v>
      </c>
      <c r="AT232" s="23" t="s">
        <v>1513</v>
      </c>
    </row>
    <row r="233">
      <c r="A233" s="23" t="str">
        <f t="shared" si="4"/>
        <v>OK</v>
      </c>
      <c r="B233" s="23" t="s">
        <v>66</v>
      </c>
      <c r="C233" s="23" t="s">
        <v>66</v>
      </c>
      <c r="D233" s="23">
        <v>1.0</v>
      </c>
      <c r="E233" s="23">
        <v>27.0</v>
      </c>
      <c r="F233" s="23">
        <v>30.0</v>
      </c>
      <c r="G233" s="23">
        <v>1.0</v>
      </c>
      <c r="H233" s="23">
        <v>50.0</v>
      </c>
      <c r="I233" s="23">
        <v>30400.0</v>
      </c>
      <c r="J233" s="23">
        <v>30400.0</v>
      </c>
      <c r="K233" s="23">
        <v>0.0</v>
      </c>
      <c r="L233" s="23">
        <v>1.0</v>
      </c>
      <c r="M233" s="23">
        <v>1.0</v>
      </c>
      <c r="N233" s="23">
        <v>27.0</v>
      </c>
      <c r="O233" s="23">
        <v>0.1571</v>
      </c>
      <c r="P233" s="23">
        <v>0.0</v>
      </c>
      <c r="Q233" s="23">
        <v>56.0</v>
      </c>
      <c r="R233" s="23">
        <v>86.0</v>
      </c>
      <c r="S233" s="23">
        <v>30.0</v>
      </c>
      <c r="T233" s="23">
        <v>0.0</v>
      </c>
      <c r="U233" s="23">
        <v>55.0</v>
      </c>
      <c r="V233" s="23">
        <v>0.0</v>
      </c>
      <c r="W233" s="23">
        <v>1.0</v>
      </c>
      <c r="X233" s="23">
        <v>0.0051</v>
      </c>
      <c r="Y233" s="23">
        <v>0.0012</v>
      </c>
      <c r="Z233" s="23">
        <v>0.0</v>
      </c>
      <c r="AA233" s="23">
        <v>0.0021</v>
      </c>
      <c r="AB233" s="23">
        <v>13.0</v>
      </c>
      <c r="AC233" s="23">
        <v>93.0</v>
      </c>
      <c r="AD233" s="23">
        <v>79.0</v>
      </c>
      <c r="AE233" s="23">
        <v>0.0</v>
      </c>
      <c r="AF233" s="23">
        <v>14.0</v>
      </c>
      <c r="AG233" s="23">
        <v>0.0</v>
      </c>
      <c r="AH233" s="23">
        <v>0.0</v>
      </c>
      <c r="AI233" s="23">
        <v>0.0085</v>
      </c>
      <c r="AJ233" s="23">
        <v>0.0061</v>
      </c>
      <c r="AK233" s="23">
        <v>0.0019</v>
      </c>
      <c r="AL233" s="23">
        <v>0.0</v>
      </c>
      <c r="AM233" s="23">
        <v>0.0</v>
      </c>
      <c r="AN233" s="23">
        <v>2.0</v>
      </c>
      <c r="AO233" s="23">
        <v>6000.0</v>
      </c>
      <c r="AP233" s="23">
        <v>3600.0</v>
      </c>
      <c r="AQ233" s="23">
        <v>1.0</v>
      </c>
      <c r="AR233" s="23">
        <v>0.0</v>
      </c>
      <c r="AS233" s="23" t="s">
        <v>1535</v>
      </c>
      <c r="AT233" s="23" t="s">
        <v>1446</v>
      </c>
    </row>
    <row r="234">
      <c r="A234" s="23" t="str">
        <f t="shared" si="4"/>
        <v>OK</v>
      </c>
      <c r="B234" s="23" t="s">
        <v>67</v>
      </c>
      <c r="C234" s="23" t="s">
        <v>67</v>
      </c>
      <c r="D234" s="23">
        <v>1.0</v>
      </c>
      <c r="E234" s="23">
        <v>27.0</v>
      </c>
      <c r="F234" s="23">
        <v>20.0</v>
      </c>
      <c r="G234" s="23">
        <v>1.0</v>
      </c>
      <c r="H234" s="23">
        <v>50.0</v>
      </c>
      <c r="I234" s="23">
        <v>31900.0</v>
      </c>
      <c r="J234" s="23">
        <v>31900.0</v>
      </c>
      <c r="K234" s="23">
        <v>0.0</v>
      </c>
      <c r="L234" s="23">
        <v>1.0</v>
      </c>
      <c r="M234" s="23">
        <v>1.0</v>
      </c>
      <c r="N234" s="23">
        <v>41344.0</v>
      </c>
      <c r="O234" s="23">
        <v>367.9021</v>
      </c>
      <c r="P234" s="23">
        <v>104.0</v>
      </c>
      <c r="Q234" s="23">
        <v>2759.0</v>
      </c>
      <c r="R234" s="23">
        <v>4807.0</v>
      </c>
      <c r="S234" s="23">
        <v>1206.0</v>
      </c>
      <c r="T234" s="23">
        <v>0.0</v>
      </c>
      <c r="U234" s="23">
        <v>3529.0</v>
      </c>
      <c r="V234" s="23">
        <v>0.0</v>
      </c>
      <c r="W234" s="23">
        <v>72.0</v>
      </c>
      <c r="X234" s="23">
        <v>0.4047</v>
      </c>
      <c r="Y234" s="23">
        <v>0.0829</v>
      </c>
      <c r="Z234" s="23">
        <v>0.0</v>
      </c>
      <c r="AA234" s="23">
        <v>0.1686</v>
      </c>
      <c r="AB234" s="23">
        <v>2.0</v>
      </c>
      <c r="AC234" s="23">
        <v>20.0</v>
      </c>
      <c r="AD234" s="23">
        <v>20.0</v>
      </c>
      <c r="AE234" s="23">
        <v>0.0</v>
      </c>
      <c r="AF234" s="23">
        <v>0.0</v>
      </c>
      <c r="AG234" s="23">
        <v>0.0</v>
      </c>
      <c r="AH234" s="23">
        <v>0.0</v>
      </c>
      <c r="AI234" s="23">
        <v>0.001</v>
      </c>
      <c r="AJ234" s="23">
        <v>9.0E-4</v>
      </c>
      <c r="AK234" s="23">
        <v>0.0</v>
      </c>
      <c r="AL234" s="23">
        <v>0.0</v>
      </c>
      <c r="AM234" s="23">
        <v>0.0</v>
      </c>
      <c r="AN234" s="23">
        <v>3.0</v>
      </c>
      <c r="AO234" s="23">
        <v>6000.0</v>
      </c>
      <c r="AP234" s="23">
        <v>3600.0</v>
      </c>
      <c r="AQ234" s="23">
        <v>1.0</v>
      </c>
      <c r="AR234" s="23">
        <v>0.0</v>
      </c>
      <c r="AS234" s="23" t="s">
        <v>1535</v>
      </c>
      <c r="AT234" s="23" t="s">
        <v>1541</v>
      </c>
    </row>
    <row r="235">
      <c r="A235" s="23" t="str">
        <f t="shared" si="4"/>
        <v>OK</v>
      </c>
      <c r="B235" s="23" t="s">
        <v>68</v>
      </c>
      <c r="C235" s="23" t="s">
        <v>68</v>
      </c>
      <c r="D235" s="23">
        <v>0.0</v>
      </c>
      <c r="E235" s="23">
        <v>27.0</v>
      </c>
      <c r="F235" s="23">
        <v>11.0</v>
      </c>
      <c r="G235" s="23">
        <v>1.0</v>
      </c>
      <c r="H235" s="23">
        <v>50.0</v>
      </c>
      <c r="I235" s="23" t="s">
        <v>134</v>
      </c>
      <c r="J235" s="23">
        <v>0.0</v>
      </c>
      <c r="K235" s="23" t="s">
        <v>134</v>
      </c>
      <c r="L235" s="23">
        <v>-1.0</v>
      </c>
      <c r="M235" s="23">
        <v>-1.0</v>
      </c>
      <c r="N235" s="23">
        <v>0.0</v>
      </c>
      <c r="O235" s="23">
        <v>0.0</v>
      </c>
      <c r="P235" s="23">
        <v>0.0</v>
      </c>
      <c r="Q235" s="23" t="s">
        <v>133</v>
      </c>
      <c r="R235" s="23" t="s">
        <v>133</v>
      </c>
      <c r="S235" s="23" t="s">
        <v>133</v>
      </c>
      <c r="T235" s="23" t="s">
        <v>133</v>
      </c>
      <c r="U235" s="23" t="s">
        <v>133</v>
      </c>
      <c r="V235" s="23" t="s">
        <v>133</v>
      </c>
      <c r="W235" s="23" t="s">
        <v>133</v>
      </c>
      <c r="X235" s="23" t="s">
        <v>133</v>
      </c>
      <c r="Y235" s="23" t="s">
        <v>133</v>
      </c>
      <c r="Z235" s="23" t="s">
        <v>133</v>
      </c>
      <c r="AA235" s="23" t="s">
        <v>133</v>
      </c>
      <c r="AB235" s="23" t="s">
        <v>133</v>
      </c>
      <c r="AC235" s="23" t="s">
        <v>133</v>
      </c>
      <c r="AD235" s="23" t="s">
        <v>133</v>
      </c>
      <c r="AE235" s="23" t="s">
        <v>133</v>
      </c>
      <c r="AF235" s="23" t="s">
        <v>133</v>
      </c>
      <c r="AG235" s="23" t="s">
        <v>133</v>
      </c>
      <c r="AH235" s="23" t="s">
        <v>133</v>
      </c>
      <c r="AI235" s="23" t="s">
        <v>133</v>
      </c>
      <c r="AJ235" s="23" t="s">
        <v>133</v>
      </c>
      <c r="AK235" s="23" t="s">
        <v>133</v>
      </c>
      <c r="AL235" s="23" t="s">
        <v>133</v>
      </c>
      <c r="AM235" s="23" t="s">
        <v>133</v>
      </c>
      <c r="AN235" s="23" t="s">
        <v>133</v>
      </c>
      <c r="AO235" s="23">
        <v>6000.0</v>
      </c>
      <c r="AP235" s="23">
        <v>3600.0</v>
      </c>
      <c r="AQ235" s="23">
        <v>1.0</v>
      </c>
      <c r="AR235" s="23">
        <v>0.0</v>
      </c>
      <c r="AS235" s="23" t="s">
        <v>1535</v>
      </c>
      <c r="AT235" s="23" t="s">
        <v>1448</v>
      </c>
    </row>
    <row r="236">
      <c r="A236" s="23" t="str">
        <f t="shared" si="4"/>
        <v>OK</v>
      </c>
      <c r="B236" s="23" t="s">
        <v>69</v>
      </c>
      <c r="C236" s="23" t="s">
        <v>69</v>
      </c>
      <c r="D236" s="23">
        <v>1.0</v>
      </c>
      <c r="E236" s="23">
        <v>28.0</v>
      </c>
      <c r="F236" s="23">
        <v>30.0</v>
      </c>
      <c r="G236" s="23">
        <v>1.0</v>
      </c>
      <c r="H236" s="23">
        <v>50.0</v>
      </c>
      <c r="I236" s="23">
        <v>74800.0</v>
      </c>
      <c r="J236" s="23">
        <v>65143.75</v>
      </c>
      <c r="K236" s="23">
        <v>12.909425</v>
      </c>
      <c r="L236" s="23">
        <v>2.0</v>
      </c>
      <c r="M236" s="23">
        <v>1.0</v>
      </c>
      <c r="N236" s="23">
        <v>224504.0</v>
      </c>
      <c r="O236" s="23">
        <v>3600.0132</v>
      </c>
      <c r="P236" s="23">
        <v>532.0</v>
      </c>
      <c r="Q236" s="23">
        <v>7712.0</v>
      </c>
      <c r="R236" s="23">
        <v>16335.0</v>
      </c>
      <c r="S236" s="23">
        <v>1708.0</v>
      </c>
      <c r="T236" s="23">
        <v>0.0</v>
      </c>
      <c r="U236" s="23">
        <v>10287.0</v>
      </c>
      <c r="V236" s="23">
        <v>0.0</v>
      </c>
      <c r="W236" s="23">
        <v>4340.0</v>
      </c>
      <c r="X236" s="23">
        <v>1.2748</v>
      </c>
      <c r="Y236" s="23">
        <v>0.1597</v>
      </c>
      <c r="Z236" s="23">
        <v>0.0</v>
      </c>
      <c r="AA236" s="23">
        <v>0.5848</v>
      </c>
      <c r="AB236" s="23">
        <v>12.0</v>
      </c>
      <c r="AC236" s="23">
        <v>33.0</v>
      </c>
      <c r="AD236" s="23">
        <v>16.0</v>
      </c>
      <c r="AE236" s="23">
        <v>0.0</v>
      </c>
      <c r="AF236" s="23">
        <v>17.0</v>
      </c>
      <c r="AG236" s="23">
        <v>0.0</v>
      </c>
      <c r="AH236" s="23">
        <v>0.0</v>
      </c>
      <c r="AI236" s="23">
        <v>0.0069</v>
      </c>
      <c r="AJ236" s="23">
        <v>0.0037</v>
      </c>
      <c r="AK236" s="23">
        <v>0.0026</v>
      </c>
      <c r="AL236" s="23">
        <v>0.0</v>
      </c>
      <c r="AM236" s="23">
        <v>0.0</v>
      </c>
      <c r="AN236" s="23">
        <v>8.0</v>
      </c>
      <c r="AO236" s="23">
        <v>6000.0</v>
      </c>
      <c r="AP236" s="23">
        <v>3600.0</v>
      </c>
      <c r="AQ236" s="23">
        <v>0.0</v>
      </c>
      <c r="AR236" s="23">
        <v>0.0</v>
      </c>
      <c r="AS236" s="23" t="s">
        <v>1535</v>
      </c>
      <c r="AT236" s="23" t="s">
        <v>1542</v>
      </c>
    </row>
    <row r="237">
      <c r="A237" s="23" t="str">
        <f t="shared" si="4"/>
        <v>OK</v>
      </c>
      <c r="B237" s="23" t="s">
        <v>70</v>
      </c>
      <c r="C237" s="23" t="s">
        <v>70</v>
      </c>
      <c r="D237" s="23">
        <v>0.0</v>
      </c>
      <c r="E237" s="23">
        <v>28.0</v>
      </c>
      <c r="F237" s="23">
        <v>20.0</v>
      </c>
      <c r="G237" s="23">
        <v>1.0</v>
      </c>
      <c r="H237" s="23">
        <v>50.0</v>
      </c>
      <c r="I237" s="23" t="s">
        <v>134</v>
      </c>
      <c r="J237" s="23">
        <v>0.0</v>
      </c>
      <c r="K237" s="23" t="s">
        <v>134</v>
      </c>
      <c r="L237" s="23">
        <v>-1.0</v>
      </c>
      <c r="M237" s="23">
        <v>-1.0</v>
      </c>
      <c r="N237" s="23">
        <v>0.0</v>
      </c>
      <c r="O237" s="23">
        <v>0.0</v>
      </c>
      <c r="P237" s="23">
        <v>0.0</v>
      </c>
      <c r="Q237" s="23" t="s">
        <v>133</v>
      </c>
      <c r="R237" s="23" t="s">
        <v>133</v>
      </c>
      <c r="S237" s="23" t="s">
        <v>133</v>
      </c>
      <c r="T237" s="23" t="s">
        <v>133</v>
      </c>
      <c r="U237" s="23" t="s">
        <v>133</v>
      </c>
      <c r="V237" s="23" t="s">
        <v>133</v>
      </c>
      <c r="W237" s="23" t="s">
        <v>133</v>
      </c>
      <c r="X237" s="23" t="s">
        <v>133</v>
      </c>
      <c r="Y237" s="23" t="s">
        <v>133</v>
      </c>
      <c r="Z237" s="23" t="s">
        <v>133</v>
      </c>
      <c r="AA237" s="23" t="s">
        <v>133</v>
      </c>
      <c r="AB237" s="23" t="s">
        <v>133</v>
      </c>
      <c r="AC237" s="23" t="s">
        <v>133</v>
      </c>
      <c r="AD237" s="23" t="s">
        <v>133</v>
      </c>
      <c r="AE237" s="23" t="s">
        <v>133</v>
      </c>
      <c r="AF237" s="23" t="s">
        <v>133</v>
      </c>
      <c r="AG237" s="23" t="s">
        <v>133</v>
      </c>
      <c r="AH237" s="23" t="s">
        <v>133</v>
      </c>
      <c r="AI237" s="23" t="s">
        <v>133</v>
      </c>
      <c r="AJ237" s="23" t="s">
        <v>133</v>
      </c>
      <c r="AK237" s="23" t="s">
        <v>133</v>
      </c>
      <c r="AL237" s="23" t="s">
        <v>133</v>
      </c>
      <c r="AM237" s="23" t="s">
        <v>133</v>
      </c>
      <c r="AN237" s="23" t="s">
        <v>133</v>
      </c>
      <c r="AO237" s="23">
        <v>6000.0</v>
      </c>
      <c r="AP237" s="23">
        <v>3600.0</v>
      </c>
      <c r="AQ237" s="23">
        <v>0.0</v>
      </c>
      <c r="AR237" s="23">
        <v>0.0</v>
      </c>
      <c r="AS237" s="23" t="s">
        <v>1535</v>
      </c>
      <c r="AT237" s="23" t="s">
        <v>1484</v>
      </c>
    </row>
    <row r="238">
      <c r="A238" s="23" t="str">
        <f t="shared" si="4"/>
        <v>OK</v>
      </c>
      <c r="B238" s="23" t="s">
        <v>71</v>
      </c>
      <c r="C238" s="23" t="s">
        <v>71</v>
      </c>
      <c r="D238" s="23">
        <v>0.0</v>
      </c>
      <c r="E238" s="23">
        <v>28.0</v>
      </c>
      <c r="F238" s="23">
        <v>18.0</v>
      </c>
      <c r="G238" s="23">
        <v>1.0</v>
      </c>
      <c r="H238" s="23">
        <v>50.0</v>
      </c>
      <c r="I238" s="23" t="s">
        <v>134</v>
      </c>
      <c r="J238" s="23">
        <v>0.0</v>
      </c>
      <c r="K238" s="23" t="s">
        <v>134</v>
      </c>
      <c r="L238" s="23">
        <v>-1.0</v>
      </c>
      <c r="M238" s="23">
        <v>-1.0</v>
      </c>
      <c r="N238" s="23">
        <v>0.0</v>
      </c>
      <c r="O238" s="23">
        <v>0.0</v>
      </c>
      <c r="P238" s="23">
        <v>0.0</v>
      </c>
      <c r="Q238" s="23" t="s">
        <v>133</v>
      </c>
      <c r="R238" s="23" t="s">
        <v>133</v>
      </c>
      <c r="S238" s="23" t="s">
        <v>133</v>
      </c>
      <c r="T238" s="23" t="s">
        <v>133</v>
      </c>
      <c r="U238" s="23" t="s">
        <v>133</v>
      </c>
      <c r="V238" s="23" t="s">
        <v>133</v>
      </c>
      <c r="W238" s="23" t="s">
        <v>133</v>
      </c>
      <c r="X238" s="23" t="s">
        <v>133</v>
      </c>
      <c r="Y238" s="23" t="s">
        <v>133</v>
      </c>
      <c r="Z238" s="23" t="s">
        <v>133</v>
      </c>
      <c r="AA238" s="23" t="s">
        <v>133</v>
      </c>
      <c r="AB238" s="23" t="s">
        <v>133</v>
      </c>
      <c r="AC238" s="23" t="s">
        <v>133</v>
      </c>
      <c r="AD238" s="23" t="s">
        <v>133</v>
      </c>
      <c r="AE238" s="23" t="s">
        <v>133</v>
      </c>
      <c r="AF238" s="23" t="s">
        <v>133</v>
      </c>
      <c r="AG238" s="23" t="s">
        <v>133</v>
      </c>
      <c r="AH238" s="23" t="s">
        <v>133</v>
      </c>
      <c r="AI238" s="23" t="s">
        <v>133</v>
      </c>
      <c r="AJ238" s="23" t="s">
        <v>133</v>
      </c>
      <c r="AK238" s="23" t="s">
        <v>133</v>
      </c>
      <c r="AL238" s="23" t="s">
        <v>133</v>
      </c>
      <c r="AM238" s="23" t="s">
        <v>133</v>
      </c>
      <c r="AN238" s="23" t="s">
        <v>133</v>
      </c>
      <c r="AO238" s="23">
        <v>6000.0</v>
      </c>
      <c r="AP238" s="23">
        <v>3600.0</v>
      </c>
      <c r="AQ238" s="23">
        <v>0.0</v>
      </c>
      <c r="AR238" s="23">
        <v>0.0</v>
      </c>
      <c r="AS238" s="23" t="s">
        <v>1535</v>
      </c>
      <c r="AT238" s="23" t="s">
        <v>1450</v>
      </c>
    </row>
    <row r="239">
      <c r="A239" s="23" t="str">
        <f t="shared" si="4"/>
        <v>OK</v>
      </c>
      <c r="B239" s="23" t="s">
        <v>72</v>
      </c>
      <c r="C239" s="23" t="s">
        <v>72</v>
      </c>
      <c r="D239" s="23">
        <v>1.0</v>
      </c>
      <c r="E239" s="23">
        <v>28.0</v>
      </c>
      <c r="F239" s="23">
        <v>30.0</v>
      </c>
      <c r="G239" s="23">
        <v>1.0</v>
      </c>
      <c r="H239" s="23">
        <v>50.0</v>
      </c>
      <c r="I239" s="23">
        <v>29823.0</v>
      </c>
      <c r="J239" s="23">
        <v>29823.0</v>
      </c>
      <c r="K239" s="23">
        <v>0.0</v>
      </c>
      <c r="L239" s="23">
        <v>1.0</v>
      </c>
      <c r="M239" s="23">
        <v>1.0</v>
      </c>
      <c r="N239" s="23">
        <v>0.0</v>
      </c>
      <c r="O239" s="23">
        <v>0.0414</v>
      </c>
      <c r="P239" s="23">
        <v>0.0</v>
      </c>
      <c r="Q239" s="23">
        <v>5.0</v>
      </c>
      <c r="R239" s="23">
        <v>4.0</v>
      </c>
      <c r="S239" s="23">
        <v>3.0</v>
      </c>
      <c r="T239" s="23">
        <v>0.0</v>
      </c>
      <c r="U239" s="23">
        <v>0.0</v>
      </c>
      <c r="V239" s="23">
        <v>0.0</v>
      </c>
      <c r="W239" s="23">
        <v>1.0</v>
      </c>
      <c r="X239" s="23">
        <v>5.0E-4</v>
      </c>
      <c r="Y239" s="23">
        <v>2.0E-4</v>
      </c>
      <c r="Z239" s="23">
        <v>0.0</v>
      </c>
      <c r="AA239" s="23">
        <v>1.0E-4</v>
      </c>
      <c r="AB239" s="23">
        <v>2.0</v>
      </c>
      <c r="AC239" s="23">
        <v>63.0</v>
      </c>
      <c r="AD239" s="23">
        <v>62.0</v>
      </c>
      <c r="AE239" s="23">
        <v>0.0</v>
      </c>
      <c r="AF239" s="23">
        <v>1.0</v>
      </c>
      <c r="AG239" s="23">
        <v>0.0</v>
      </c>
      <c r="AH239" s="23">
        <v>0.0</v>
      </c>
      <c r="AI239" s="23">
        <v>0.0027</v>
      </c>
      <c r="AJ239" s="23">
        <v>0.0024</v>
      </c>
      <c r="AK239" s="23">
        <v>2.0E-4</v>
      </c>
      <c r="AL239" s="23">
        <v>0.0</v>
      </c>
      <c r="AM239" s="23">
        <v>0.0</v>
      </c>
      <c r="AN239" s="23">
        <v>1.0</v>
      </c>
      <c r="AO239" s="23">
        <v>6000.0</v>
      </c>
      <c r="AP239" s="23">
        <v>3600.0</v>
      </c>
      <c r="AQ239" s="23">
        <v>0.0</v>
      </c>
      <c r="AR239" s="23">
        <v>0.0</v>
      </c>
      <c r="AS239" s="23" t="s">
        <v>1535</v>
      </c>
      <c r="AT239" s="23" t="s">
        <v>1450</v>
      </c>
    </row>
    <row r="240">
      <c r="A240" s="23" t="str">
        <f t="shared" si="4"/>
        <v>OK</v>
      </c>
      <c r="B240" s="23" t="s">
        <v>73</v>
      </c>
      <c r="C240" s="23" t="s">
        <v>73</v>
      </c>
      <c r="D240" s="23">
        <v>1.0</v>
      </c>
      <c r="E240" s="23">
        <v>28.0</v>
      </c>
      <c r="F240" s="23">
        <v>20.0</v>
      </c>
      <c r="G240" s="23">
        <v>1.0</v>
      </c>
      <c r="H240" s="23">
        <v>50.0</v>
      </c>
      <c r="I240" s="23">
        <v>30636.0</v>
      </c>
      <c r="J240" s="23">
        <v>30636.0</v>
      </c>
      <c r="K240" s="23">
        <v>0.0</v>
      </c>
      <c r="L240" s="23">
        <v>1.0</v>
      </c>
      <c r="M240" s="23">
        <v>1.0</v>
      </c>
      <c r="N240" s="23">
        <v>866.0</v>
      </c>
      <c r="O240" s="23">
        <v>0.7206</v>
      </c>
      <c r="P240" s="23">
        <v>0.0</v>
      </c>
      <c r="Q240" s="23">
        <v>182.0</v>
      </c>
      <c r="R240" s="23">
        <v>230.0</v>
      </c>
      <c r="S240" s="23">
        <v>98.0</v>
      </c>
      <c r="T240" s="23">
        <v>0.0</v>
      </c>
      <c r="U240" s="23">
        <v>54.0</v>
      </c>
      <c r="V240" s="23">
        <v>0.0</v>
      </c>
      <c r="W240" s="23">
        <v>78.0</v>
      </c>
      <c r="X240" s="23">
        <v>0.0214</v>
      </c>
      <c r="Y240" s="23">
        <v>0.0061</v>
      </c>
      <c r="Z240" s="23">
        <v>0.0</v>
      </c>
      <c r="AA240" s="23">
        <v>0.0067</v>
      </c>
      <c r="AB240" s="23">
        <v>4.0</v>
      </c>
      <c r="AC240" s="23">
        <v>24.0</v>
      </c>
      <c r="AD240" s="23">
        <v>24.0</v>
      </c>
      <c r="AE240" s="23">
        <v>0.0</v>
      </c>
      <c r="AF240" s="23">
        <v>0.0</v>
      </c>
      <c r="AG240" s="23">
        <v>0.0</v>
      </c>
      <c r="AH240" s="23">
        <v>0.0</v>
      </c>
      <c r="AI240" s="23">
        <v>0.0024</v>
      </c>
      <c r="AJ240" s="23">
        <v>0.0019</v>
      </c>
      <c r="AK240" s="23">
        <v>3.0E-4</v>
      </c>
      <c r="AL240" s="23">
        <v>0.0</v>
      </c>
      <c r="AM240" s="23">
        <v>0.0</v>
      </c>
      <c r="AN240" s="23">
        <v>1.0</v>
      </c>
      <c r="AO240" s="23">
        <v>6000.0</v>
      </c>
      <c r="AP240" s="23">
        <v>3600.0</v>
      </c>
      <c r="AQ240" s="23">
        <v>0.0</v>
      </c>
      <c r="AR240" s="23">
        <v>0.0</v>
      </c>
      <c r="AS240" s="23" t="s">
        <v>1535</v>
      </c>
      <c r="AT240" s="23" t="s">
        <v>910</v>
      </c>
    </row>
    <row r="241">
      <c r="A241" s="23" t="str">
        <f t="shared" si="4"/>
        <v>OK</v>
      </c>
      <c r="B241" s="23" t="s">
        <v>74</v>
      </c>
      <c r="C241" s="23" t="s">
        <v>74</v>
      </c>
      <c r="D241" s="23">
        <v>0.0</v>
      </c>
      <c r="E241" s="23">
        <v>28.0</v>
      </c>
      <c r="F241" s="23">
        <v>10.0</v>
      </c>
      <c r="G241" s="23">
        <v>1.0</v>
      </c>
      <c r="H241" s="23">
        <v>50.0</v>
      </c>
      <c r="I241" s="23" t="s">
        <v>134</v>
      </c>
      <c r="J241" s="23">
        <v>0.0</v>
      </c>
      <c r="K241" s="23" t="s">
        <v>134</v>
      </c>
      <c r="L241" s="23">
        <v>-1.0</v>
      </c>
      <c r="M241" s="23">
        <v>-1.0</v>
      </c>
      <c r="N241" s="23">
        <v>0.0</v>
      </c>
      <c r="O241" s="23">
        <v>0.0</v>
      </c>
      <c r="P241" s="23">
        <v>0.0</v>
      </c>
      <c r="Q241" s="23" t="s">
        <v>133</v>
      </c>
      <c r="R241" s="23" t="s">
        <v>133</v>
      </c>
      <c r="S241" s="23" t="s">
        <v>133</v>
      </c>
      <c r="T241" s="23" t="s">
        <v>133</v>
      </c>
      <c r="U241" s="23" t="s">
        <v>133</v>
      </c>
      <c r="V241" s="23" t="s">
        <v>133</v>
      </c>
      <c r="W241" s="23" t="s">
        <v>133</v>
      </c>
      <c r="X241" s="23" t="s">
        <v>133</v>
      </c>
      <c r="Y241" s="23" t="s">
        <v>133</v>
      </c>
      <c r="Z241" s="23" t="s">
        <v>133</v>
      </c>
      <c r="AA241" s="23" t="s">
        <v>133</v>
      </c>
      <c r="AB241" s="23" t="s">
        <v>133</v>
      </c>
      <c r="AC241" s="23" t="s">
        <v>133</v>
      </c>
      <c r="AD241" s="23" t="s">
        <v>133</v>
      </c>
      <c r="AE241" s="23" t="s">
        <v>133</v>
      </c>
      <c r="AF241" s="23" t="s">
        <v>133</v>
      </c>
      <c r="AG241" s="23" t="s">
        <v>133</v>
      </c>
      <c r="AH241" s="23" t="s">
        <v>133</v>
      </c>
      <c r="AI241" s="23" t="s">
        <v>133</v>
      </c>
      <c r="AJ241" s="23" t="s">
        <v>133</v>
      </c>
      <c r="AK241" s="23" t="s">
        <v>133</v>
      </c>
      <c r="AL241" s="23" t="s">
        <v>133</v>
      </c>
      <c r="AM241" s="23" t="s">
        <v>133</v>
      </c>
      <c r="AN241" s="23" t="s">
        <v>133</v>
      </c>
      <c r="AO241" s="23">
        <v>6000.0</v>
      </c>
      <c r="AP241" s="23">
        <v>3600.0</v>
      </c>
      <c r="AQ241" s="23">
        <v>0.0</v>
      </c>
      <c r="AR241" s="23">
        <v>0.0</v>
      </c>
      <c r="AS241" s="23" t="s">
        <v>1535</v>
      </c>
      <c r="AT241" s="23" t="s">
        <v>1514</v>
      </c>
    </row>
    <row r="242">
      <c r="A242" s="23" t="str">
        <f t="shared" si="4"/>
        <v>OK</v>
      </c>
      <c r="B242" s="23" t="s">
        <v>75</v>
      </c>
      <c r="C242" s="23" t="s">
        <v>75</v>
      </c>
      <c r="D242" s="23">
        <v>1.0</v>
      </c>
      <c r="E242" s="23">
        <v>41.0</v>
      </c>
      <c r="F242" s="23">
        <v>30.0</v>
      </c>
      <c r="G242" s="23">
        <v>1.0</v>
      </c>
      <c r="H242" s="23">
        <v>50.0</v>
      </c>
      <c r="I242" s="23">
        <v>57756.0</v>
      </c>
      <c r="J242" s="23">
        <v>57582.4</v>
      </c>
      <c r="K242" s="23">
        <v>0.300575</v>
      </c>
      <c r="L242" s="23">
        <v>2.0</v>
      </c>
      <c r="M242" s="23">
        <v>1.0</v>
      </c>
      <c r="N242" s="23">
        <v>106980.0</v>
      </c>
      <c r="O242" s="23">
        <v>3600.0185</v>
      </c>
      <c r="P242" s="23">
        <v>0.0</v>
      </c>
      <c r="Q242" s="23">
        <v>5612.0</v>
      </c>
      <c r="R242" s="23">
        <v>8940.0</v>
      </c>
      <c r="S242" s="23">
        <v>2447.0</v>
      </c>
      <c r="T242" s="23">
        <v>0.0</v>
      </c>
      <c r="U242" s="23">
        <v>6489.0</v>
      </c>
      <c r="V242" s="23">
        <v>0.0</v>
      </c>
      <c r="W242" s="23">
        <v>4.0</v>
      </c>
      <c r="X242" s="23">
        <v>1.8765</v>
      </c>
      <c r="Y242" s="23">
        <v>0.3577</v>
      </c>
      <c r="Z242" s="23">
        <v>0.0</v>
      </c>
      <c r="AA242" s="23">
        <v>0.7613</v>
      </c>
      <c r="AB242" s="23">
        <v>1.0</v>
      </c>
      <c r="AC242" s="23">
        <v>140.0</v>
      </c>
      <c r="AD242" s="23">
        <v>140.0</v>
      </c>
      <c r="AE242" s="23">
        <v>0.0</v>
      </c>
      <c r="AF242" s="23">
        <v>0.0</v>
      </c>
      <c r="AG242" s="23">
        <v>0.0</v>
      </c>
      <c r="AH242" s="23">
        <v>0.0</v>
      </c>
      <c r="AI242" s="23">
        <v>0.0129</v>
      </c>
      <c r="AJ242" s="23">
        <v>0.0128</v>
      </c>
      <c r="AK242" s="23">
        <v>0.0</v>
      </c>
      <c r="AL242" s="23">
        <v>0.0</v>
      </c>
      <c r="AM242" s="23">
        <v>0.0</v>
      </c>
      <c r="AN242" s="23">
        <v>2.0</v>
      </c>
      <c r="AO242" s="23">
        <v>6000.0</v>
      </c>
      <c r="AP242" s="23">
        <v>3600.0</v>
      </c>
      <c r="AQ242" s="23">
        <v>0.0</v>
      </c>
      <c r="AR242" s="23">
        <v>0.0</v>
      </c>
      <c r="AS242" s="23" t="s">
        <v>1535</v>
      </c>
      <c r="AT242" s="23" t="s">
        <v>1543</v>
      </c>
    </row>
    <row r="243">
      <c r="A243" s="23" t="str">
        <f t="shared" si="4"/>
        <v>OK</v>
      </c>
      <c r="B243" s="23" t="s">
        <v>76</v>
      </c>
      <c r="C243" s="23" t="s">
        <v>76</v>
      </c>
      <c r="D243" s="23">
        <v>1.0</v>
      </c>
      <c r="E243" s="23">
        <v>41.0</v>
      </c>
      <c r="F243" s="23">
        <v>20.0</v>
      </c>
      <c r="G243" s="23">
        <v>1.0</v>
      </c>
      <c r="H243" s="23">
        <v>50.0</v>
      </c>
      <c r="I243" s="23">
        <v>61677.0</v>
      </c>
      <c r="J243" s="23">
        <v>56874.416667</v>
      </c>
      <c r="K243" s="23">
        <v>7.786668</v>
      </c>
      <c r="L243" s="23">
        <v>2.0</v>
      </c>
      <c r="M243" s="23">
        <v>1.0</v>
      </c>
      <c r="N243" s="23">
        <v>69897.0</v>
      </c>
      <c r="O243" s="23">
        <v>3600.2138</v>
      </c>
      <c r="P243" s="23">
        <v>0.0</v>
      </c>
      <c r="Q243" s="23">
        <v>6999.0</v>
      </c>
      <c r="R243" s="23">
        <v>11062.0</v>
      </c>
      <c r="S243" s="23">
        <v>3492.0</v>
      </c>
      <c r="T243" s="23">
        <v>0.0</v>
      </c>
      <c r="U243" s="23">
        <v>7542.0</v>
      </c>
      <c r="V243" s="23">
        <v>0.0</v>
      </c>
      <c r="W243" s="23">
        <v>28.0</v>
      </c>
      <c r="X243" s="23">
        <v>2.3116</v>
      </c>
      <c r="Y243" s="23">
        <v>0.4899</v>
      </c>
      <c r="Z243" s="23">
        <v>0.0</v>
      </c>
      <c r="AA243" s="23">
        <v>0.8579</v>
      </c>
      <c r="AB243" s="23">
        <v>1.0</v>
      </c>
      <c r="AC243" s="23">
        <v>140.0</v>
      </c>
      <c r="AD243" s="23">
        <v>140.0</v>
      </c>
      <c r="AE243" s="23">
        <v>0.0</v>
      </c>
      <c r="AF243" s="23">
        <v>0.0</v>
      </c>
      <c r="AG243" s="23">
        <v>0.0</v>
      </c>
      <c r="AH243" s="23">
        <v>0.0</v>
      </c>
      <c r="AI243" s="23">
        <v>0.0164</v>
      </c>
      <c r="AJ243" s="23">
        <v>0.0163</v>
      </c>
      <c r="AK243" s="23">
        <v>0.0</v>
      </c>
      <c r="AL243" s="23">
        <v>0.0</v>
      </c>
      <c r="AM243" s="23">
        <v>0.0</v>
      </c>
      <c r="AN243" s="23">
        <v>3.0</v>
      </c>
      <c r="AO243" s="23">
        <v>6000.0</v>
      </c>
      <c r="AP243" s="23">
        <v>3600.0</v>
      </c>
      <c r="AQ243" s="23">
        <v>0.0</v>
      </c>
      <c r="AR243" s="23">
        <v>0.0</v>
      </c>
      <c r="AS243" s="23" t="s">
        <v>1535</v>
      </c>
      <c r="AT243" s="23" t="s">
        <v>1544</v>
      </c>
    </row>
    <row r="244">
      <c r="A244" s="23" t="str">
        <f t="shared" si="4"/>
        <v>OK</v>
      </c>
      <c r="B244" s="23" t="s">
        <v>77</v>
      </c>
      <c r="C244" s="23" t="s">
        <v>77</v>
      </c>
      <c r="D244" s="23">
        <v>0.0</v>
      </c>
      <c r="E244" s="23">
        <v>41.0</v>
      </c>
      <c r="F244" s="23">
        <v>11.0</v>
      </c>
      <c r="G244" s="23">
        <v>1.0</v>
      </c>
      <c r="H244" s="23">
        <v>50.0</v>
      </c>
      <c r="I244" s="23" t="s">
        <v>134</v>
      </c>
      <c r="J244" s="23">
        <v>0.0</v>
      </c>
      <c r="K244" s="23" t="s">
        <v>134</v>
      </c>
      <c r="L244" s="23">
        <v>-1.0</v>
      </c>
      <c r="M244" s="23">
        <v>-1.0</v>
      </c>
      <c r="N244" s="23">
        <v>0.0</v>
      </c>
      <c r="O244" s="23">
        <v>0.0</v>
      </c>
      <c r="P244" s="23">
        <v>0.0</v>
      </c>
      <c r="Q244" s="23" t="s">
        <v>133</v>
      </c>
      <c r="R244" s="23" t="s">
        <v>133</v>
      </c>
      <c r="S244" s="23" t="s">
        <v>133</v>
      </c>
      <c r="T244" s="23" t="s">
        <v>133</v>
      </c>
      <c r="U244" s="23" t="s">
        <v>133</v>
      </c>
      <c r="V244" s="23" t="s">
        <v>133</v>
      </c>
      <c r="W244" s="23" t="s">
        <v>133</v>
      </c>
      <c r="X244" s="23" t="s">
        <v>133</v>
      </c>
      <c r="Y244" s="23" t="s">
        <v>133</v>
      </c>
      <c r="Z244" s="23" t="s">
        <v>133</v>
      </c>
      <c r="AA244" s="23" t="s">
        <v>133</v>
      </c>
      <c r="AB244" s="23" t="s">
        <v>133</v>
      </c>
      <c r="AC244" s="23" t="s">
        <v>133</v>
      </c>
      <c r="AD244" s="23" t="s">
        <v>133</v>
      </c>
      <c r="AE244" s="23" t="s">
        <v>133</v>
      </c>
      <c r="AF244" s="23" t="s">
        <v>133</v>
      </c>
      <c r="AG244" s="23" t="s">
        <v>133</v>
      </c>
      <c r="AH244" s="23" t="s">
        <v>133</v>
      </c>
      <c r="AI244" s="23" t="s">
        <v>133</v>
      </c>
      <c r="AJ244" s="23" t="s">
        <v>133</v>
      </c>
      <c r="AK244" s="23" t="s">
        <v>133</v>
      </c>
      <c r="AL244" s="23" t="s">
        <v>133</v>
      </c>
      <c r="AM244" s="23" t="s">
        <v>133</v>
      </c>
      <c r="AN244" s="23" t="s">
        <v>133</v>
      </c>
      <c r="AO244" s="23">
        <v>6000.0</v>
      </c>
      <c r="AP244" s="23">
        <v>3600.0</v>
      </c>
      <c r="AQ244" s="23">
        <v>0.0</v>
      </c>
      <c r="AR244" s="23">
        <v>0.0</v>
      </c>
      <c r="AS244" s="23" t="s">
        <v>1535</v>
      </c>
      <c r="AT244" s="23" t="s">
        <v>1453</v>
      </c>
    </row>
    <row r="245">
      <c r="A245" s="23" t="str">
        <f t="shared" si="4"/>
        <v>OK</v>
      </c>
      <c r="B245" s="23" t="s">
        <v>78</v>
      </c>
      <c r="C245" s="23" t="s">
        <v>78</v>
      </c>
      <c r="D245" s="23">
        <v>1.0</v>
      </c>
      <c r="E245" s="23">
        <v>45.0</v>
      </c>
      <c r="F245" s="23">
        <v>30.0</v>
      </c>
      <c r="G245" s="23">
        <v>1.0</v>
      </c>
      <c r="H245" s="23">
        <v>50.0</v>
      </c>
      <c r="I245" s="23">
        <v>38534.0</v>
      </c>
      <c r="J245" s="23">
        <v>34131.5625</v>
      </c>
      <c r="K245" s="23">
        <v>11.424813</v>
      </c>
      <c r="L245" s="23">
        <v>2.0</v>
      </c>
      <c r="M245" s="23">
        <v>1.0</v>
      </c>
      <c r="N245" s="23">
        <v>55784.0</v>
      </c>
      <c r="O245" s="23">
        <v>3600.1404</v>
      </c>
      <c r="P245" s="23">
        <v>0.0</v>
      </c>
      <c r="Q245" s="23">
        <v>7029.0</v>
      </c>
      <c r="R245" s="23">
        <v>14037.0</v>
      </c>
      <c r="S245" s="23">
        <v>2042.0</v>
      </c>
      <c r="T245" s="23">
        <v>0.0</v>
      </c>
      <c r="U245" s="23">
        <v>10982.0</v>
      </c>
      <c r="V245" s="23">
        <v>0.0</v>
      </c>
      <c r="W245" s="23">
        <v>1013.0</v>
      </c>
      <c r="X245" s="23">
        <v>2.4445</v>
      </c>
      <c r="Y245" s="23">
        <v>0.3105</v>
      </c>
      <c r="Z245" s="23">
        <v>0.0</v>
      </c>
      <c r="AA245" s="23">
        <v>1.2603</v>
      </c>
      <c r="AB245" s="23">
        <v>42.0</v>
      </c>
      <c r="AC245" s="23">
        <v>385.0</v>
      </c>
      <c r="AD245" s="23">
        <v>335.0</v>
      </c>
      <c r="AE245" s="23">
        <v>0.0</v>
      </c>
      <c r="AF245" s="23">
        <v>50.0</v>
      </c>
      <c r="AG245" s="23">
        <v>0.0</v>
      </c>
      <c r="AH245" s="23">
        <v>0.0</v>
      </c>
      <c r="AI245" s="23">
        <v>0.1128</v>
      </c>
      <c r="AJ245" s="23">
        <v>0.089</v>
      </c>
      <c r="AK245" s="23">
        <v>0.0186</v>
      </c>
      <c r="AL245" s="23">
        <v>0.0</v>
      </c>
      <c r="AM245" s="23">
        <v>0.0</v>
      </c>
      <c r="AN245" s="23">
        <v>3.0</v>
      </c>
      <c r="AO245" s="23">
        <v>6000.0</v>
      </c>
      <c r="AP245" s="23">
        <v>3600.0</v>
      </c>
      <c r="AQ245" s="23">
        <v>0.0</v>
      </c>
      <c r="AR245" s="23">
        <v>0.0</v>
      </c>
      <c r="AS245" s="23" t="s">
        <v>1535</v>
      </c>
      <c r="AT245" s="23" t="s">
        <v>1545</v>
      </c>
    </row>
    <row r="246">
      <c r="A246" s="23" t="str">
        <f t="shared" si="4"/>
        <v>OK</v>
      </c>
      <c r="B246" s="23" t="s">
        <v>79</v>
      </c>
      <c r="C246" s="23" t="s">
        <v>79</v>
      </c>
      <c r="D246" s="23">
        <v>1.0</v>
      </c>
      <c r="E246" s="23">
        <v>45.0</v>
      </c>
      <c r="F246" s="23">
        <v>20.0</v>
      </c>
      <c r="G246" s="23">
        <v>1.0</v>
      </c>
      <c r="H246" s="23">
        <v>50.0</v>
      </c>
      <c r="I246" s="23">
        <v>52033.0</v>
      </c>
      <c r="J246" s="23">
        <v>39892.75</v>
      </c>
      <c r="K246" s="23">
        <v>23.331828</v>
      </c>
      <c r="L246" s="23">
        <v>2.0</v>
      </c>
      <c r="M246" s="23">
        <v>1.0</v>
      </c>
      <c r="N246" s="23">
        <v>80870.0</v>
      </c>
      <c r="O246" s="23">
        <v>3600.2139</v>
      </c>
      <c r="P246" s="23">
        <v>348.0</v>
      </c>
      <c r="Q246" s="23">
        <v>6724.0</v>
      </c>
      <c r="R246" s="23">
        <v>17376.0</v>
      </c>
      <c r="S246" s="23">
        <v>2259.0</v>
      </c>
      <c r="T246" s="23">
        <v>0.0</v>
      </c>
      <c r="U246" s="23">
        <v>13687.0</v>
      </c>
      <c r="V246" s="23">
        <v>0.0</v>
      </c>
      <c r="W246" s="23">
        <v>1430.0</v>
      </c>
      <c r="X246" s="23">
        <v>2.396</v>
      </c>
      <c r="Y246" s="23">
        <v>0.3205</v>
      </c>
      <c r="Z246" s="23">
        <v>0.0</v>
      </c>
      <c r="AA246" s="23">
        <v>1.2556</v>
      </c>
      <c r="AB246" s="23">
        <v>37.0</v>
      </c>
      <c r="AC246" s="23">
        <v>543.0</v>
      </c>
      <c r="AD246" s="23">
        <v>499.0</v>
      </c>
      <c r="AE246" s="23">
        <v>0.0</v>
      </c>
      <c r="AF246" s="23">
        <v>44.0</v>
      </c>
      <c r="AG246" s="23">
        <v>0.0</v>
      </c>
      <c r="AH246" s="23">
        <v>0.0</v>
      </c>
      <c r="AI246" s="23">
        <v>0.1154</v>
      </c>
      <c r="AJ246" s="23">
        <v>0.0969</v>
      </c>
      <c r="AK246" s="23">
        <v>0.0143</v>
      </c>
      <c r="AL246" s="23">
        <v>0.0</v>
      </c>
      <c r="AM246" s="23">
        <v>0.0</v>
      </c>
      <c r="AN246" s="23">
        <v>5.0</v>
      </c>
      <c r="AO246" s="23">
        <v>6000.0</v>
      </c>
      <c r="AP246" s="23">
        <v>3600.0</v>
      </c>
      <c r="AQ246" s="23">
        <v>0.0</v>
      </c>
      <c r="AR246" s="23">
        <v>0.0</v>
      </c>
      <c r="AS246" s="23" t="s">
        <v>1535</v>
      </c>
      <c r="AT246" s="23" t="s">
        <v>793</v>
      </c>
    </row>
    <row r="247">
      <c r="A247" s="23" t="str">
        <f t="shared" si="4"/>
        <v>OK</v>
      </c>
      <c r="B247" s="23" t="s">
        <v>80</v>
      </c>
      <c r="C247" s="23" t="s">
        <v>80</v>
      </c>
      <c r="D247" s="23">
        <v>0.0</v>
      </c>
      <c r="E247" s="23">
        <v>45.0</v>
      </c>
      <c r="F247" s="23">
        <v>11.0</v>
      </c>
      <c r="G247" s="23">
        <v>1.0</v>
      </c>
      <c r="H247" s="23">
        <v>50.0</v>
      </c>
      <c r="I247" s="23" t="s">
        <v>134</v>
      </c>
      <c r="J247" s="23">
        <v>0.0</v>
      </c>
      <c r="K247" s="23" t="s">
        <v>134</v>
      </c>
      <c r="L247" s="23">
        <v>-1.0</v>
      </c>
      <c r="M247" s="23">
        <v>-1.0</v>
      </c>
      <c r="N247" s="23">
        <v>0.0</v>
      </c>
      <c r="O247" s="23">
        <v>0.0</v>
      </c>
      <c r="P247" s="23">
        <v>0.0</v>
      </c>
      <c r="Q247" s="23" t="s">
        <v>133</v>
      </c>
      <c r="R247" s="23" t="s">
        <v>133</v>
      </c>
      <c r="S247" s="23" t="s">
        <v>133</v>
      </c>
      <c r="T247" s="23" t="s">
        <v>133</v>
      </c>
      <c r="U247" s="23" t="s">
        <v>133</v>
      </c>
      <c r="V247" s="23" t="s">
        <v>133</v>
      </c>
      <c r="W247" s="23" t="s">
        <v>133</v>
      </c>
      <c r="X247" s="23" t="s">
        <v>133</v>
      </c>
      <c r="Y247" s="23" t="s">
        <v>133</v>
      </c>
      <c r="Z247" s="23" t="s">
        <v>133</v>
      </c>
      <c r="AA247" s="23" t="s">
        <v>133</v>
      </c>
      <c r="AB247" s="23" t="s">
        <v>133</v>
      </c>
      <c r="AC247" s="23" t="s">
        <v>133</v>
      </c>
      <c r="AD247" s="23" t="s">
        <v>133</v>
      </c>
      <c r="AE247" s="23" t="s">
        <v>133</v>
      </c>
      <c r="AF247" s="23" t="s">
        <v>133</v>
      </c>
      <c r="AG247" s="23" t="s">
        <v>133</v>
      </c>
      <c r="AH247" s="23" t="s">
        <v>133</v>
      </c>
      <c r="AI247" s="23" t="s">
        <v>133</v>
      </c>
      <c r="AJ247" s="23" t="s">
        <v>133</v>
      </c>
      <c r="AK247" s="23" t="s">
        <v>133</v>
      </c>
      <c r="AL247" s="23" t="s">
        <v>133</v>
      </c>
      <c r="AM247" s="23" t="s">
        <v>133</v>
      </c>
      <c r="AN247" s="23" t="s">
        <v>133</v>
      </c>
      <c r="AO247" s="23">
        <v>6000.0</v>
      </c>
      <c r="AP247" s="23">
        <v>3600.0</v>
      </c>
      <c r="AQ247" s="23">
        <v>0.0</v>
      </c>
      <c r="AR247" s="23">
        <v>0.0</v>
      </c>
      <c r="AS247" s="23" t="s">
        <v>1535</v>
      </c>
      <c r="AT247" s="23" t="s">
        <v>794</v>
      </c>
    </row>
    <row r="248">
      <c r="A248" s="23" t="str">
        <f t="shared" si="4"/>
        <v>OK</v>
      </c>
      <c r="B248" s="23" t="s">
        <v>81</v>
      </c>
      <c r="C248" s="23" t="s">
        <v>81</v>
      </c>
      <c r="D248" s="23">
        <v>1.0</v>
      </c>
      <c r="E248" s="23">
        <v>51.0</v>
      </c>
      <c r="F248" s="23">
        <v>30.0</v>
      </c>
      <c r="G248" s="23">
        <v>1.0</v>
      </c>
      <c r="H248" s="23">
        <v>50.0</v>
      </c>
      <c r="I248" s="23">
        <v>52508.0</v>
      </c>
      <c r="J248" s="23">
        <v>52508.0</v>
      </c>
      <c r="K248" s="23">
        <v>0.0</v>
      </c>
      <c r="L248" s="23">
        <v>1.0</v>
      </c>
      <c r="M248" s="23">
        <v>1.0</v>
      </c>
      <c r="N248" s="23">
        <v>71183.0</v>
      </c>
      <c r="O248" s="23">
        <v>2991.0391</v>
      </c>
      <c r="P248" s="23">
        <v>0.0</v>
      </c>
      <c r="Q248" s="23">
        <v>7672.0</v>
      </c>
      <c r="R248" s="23">
        <v>8031.0</v>
      </c>
      <c r="S248" s="23">
        <v>255.0</v>
      </c>
      <c r="T248" s="23">
        <v>0.0</v>
      </c>
      <c r="U248" s="23">
        <v>530.0</v>
      </c>
      <c r="V248" s="23">
        <v>0.0</v>
      </c>
      <c r="W248" s="23">
        <v>7246.0</v>
      </c>
      <c r="X248" s="23">
        <v>3.2069</v>
      </c>
      <c r="Y248" s="23">
        <v>0.1089</v>
      </c>
      <c r="Z248" s="23">
        <v>0.0</v>
      </c>
      <c r="AA248" s="23">
        <v>1.6979</v>
      </c>
      <c r="AB248" s="23">
        <v>11.0</v>
      </c>
      <c r="AC248" s="23">
        <v>411.0</v>
      </c>
      <c r="AD248" s="23">
        <v>408.0</v>
      </c>
      <c r="AE248" s="23">
        <v>0.0</v>
      </c>
      <c r="AF248" s="23">
        <v>3.0</v>
      </c>
      <c r="AG248" s="23">
        <v>0.0</v>
      </c>
      <c r="AH248" s="23">
        <v>0.0</v>
      </c>
      <c r="AI248" s="23">
        <v>0.0648</v>
      </c>
      <c r="AJ248" s="23">
        <v>0.0608</v>
      </c>
      <c r="AK248" s="23">
        <v>0.0024</v>
      </c>
      <c r="AL248" s="23">
        <v>0.0</v>
      </c>
      <c r="AM248" s="23">
        <v>0.0</v>
      </c>
      <c r="AN248" s="23">
        <v>2.0</v>
      </c>
      <c r="AO248" s="23">
        <v>6000.0</v>
      </c>
      <c r="AP248" s="23">
        <v>3600.0</v>
      </c>
      <c r="AQ248" s="23">
        <v>0.0</v>
      </c>
      <c r="AR248" s="23">
        <v>0.0</v>
      </c>
      <c r="AS248" s="23" t="s">
        <v>1535</v>
      </c>
      <c r="AT248" s="23" t="s">
        <v>1546</v>
      </c>
    </row>
    <row r="249">
      <c r="A249" s="23" t="str">
        <f t="shared" si="4"/>
        <v>OK</v>
      </c>
      <c r="B249" s="23" t="s">
        <v>82</v>
      </c>
      <c r="C249" s="23" t="s">
        <v>82</v>
      </c>
      <c r="D249" s="23">
        <v>1.0</v>
      </c>
      <c r="E249" s="23">
        <v>51.0</v>
      </c>
      <c r="F249" s="23">
        <v>20.0</v>
      </c>
      <c r="G249" s="23">
        <v>1.0</v>
      </c>
      <c r="H249" s="23">
        <v>50.0</v>
      </c>
      <c r="I249" s="23">
        <v>58135.0</v>
      </c>
      <c r="J249" s="23">
        <v>53642.0</v>
      </c>
      <c r="K249" s="23">
        <v>7.728563</v>
      </c>
      <c r="L249" s="23">
        <v>2.0</v>
      </c>
      <c r="M249" s="23">
        <v>1.0</v>
      </c>
      <c r="N249" s="23">
        <v>57418.0</v>
      </c>
      <c r="O249" s="23">
        <v>3600.0367</v>
      </c>
      <c r="P249" s="23">
        <v>28.0</v>
      </c>
      <c r="Q249" s="23">
        <v>4997.0</v>
      </c>
      <c r="R249" s="23">
        <v>11061.0</v>
      </c>
      <c r="S249" s="23">
        <v>1483.0</v>
      </c>
      <c r="T249" s="23">
        <v>1.0</v>
      </c>
      <c r="U249" s="23">
        <v>7822.0</v>
      </c>
      <c r="V249" s="23">
        <v>0.0</v>
      </c>
      <c r="W249" s="23">
        <v>1755.0</v>
      </c>
      <c r="X249" s="23">
        <v>2.0172</v>
      </c>
      <c r="Y249" s="23">
        <v>0.2613</v>
      </c>
      <c r="Z249" s="23">
        <v>0.0</v>
      </c>
      <c r="AA249" s="23">
        <v>1.0385</v>
      </c>
      <c r="AB249" s="23">
        <v>14.0</v>
      </c>
      <c r="AC249" s="23">
        <v>608.0</v>
      </c>
      <c r="AD249" s="23">
        <v>559.0</v>
      </c>
      <c r="AE249" s="23">
        <v>33.0</v>
      </c>
      <c r="AF249" s="23">
        <v>16.0</v>
      </c>
      <c r="AG249" s="23">
        <v>0.0</v>
      </c>
      <c r="AH249" s="23">
        <v>0.0</v>
      </c>
      <c r="AI249" s="23">
        <v>0.1131</v>
      </c>
      <c r="AJ249" s="23">
        <v>0.1062</v>
      </c>
      <c r="AK249" s="23">
        <v>0.0046</v>
      </c>
      <c r="AL249" s="23">
        <v>0.0</v>
      </c>
      <c r="AM249" s="23">
        <v>0.0</v>
      </c>
      <c r="AN249" s="23">
        <v>4.0</v>
      </c>
      <c r="AO249" s="23">
        <v>6000.0</v>
      </c>
      <c r="AP249" s="23">
        <v>3600.0</v>
      </c>
      <c r="AQ249" s="23">
        <v>0.0</v>
      </c>
      <c r="AR249" s="23">
        <v>0.0</v>
      </c>
      <c r="AS249" s="23" t="s">
        <v>1535</v>
      </c>
      <c r="AT249" s="23" t="s">
        <v>1547</v>
      </c>
    </row>
    <row r="250">
      <c r="A250" s="23" t="str">
        <f t="shared" si="4"/>
        <v>OK</v>
      </c>
      <c r="B250" s="23" t="s">
        <v>83</v>
      </c>
      <c r="C250" s="23" t="s">
        <v>83</v>
      </c>
      <c r="D250" s="23">
        <v>0.0</v>
      </c>
      <c r="E250" s="23">
        <v>51.0</v>
      </c>
      <c r="F250" s="23">
        <v>10.0</v>
      </c>
      <c r="G250" s="23">
        <v>1.0</v>
      </c>
      <c r="H250" s="23">
        <v>50.0</v>
      </c>
      <c r="I250" s="23" t="s">
        <v>134</v>
      </c>
      <c r="J250" s="23">
        <v>0.0</v>
      </c>
      <c r="K250" s="23" t="s">
        <v>134</v>
      </c>
      <c r="L250" s="23">
        <v>-1.0</v>
      </c>
      <c r="M250" s="23">
        <v>-1.0</v>
      </c>
      <c r="N250" s="23">
        <v>0.0</v>
      </c>
      <c r="O250" s="23">
        <v>0.0</v>
      </c>
      <c r="P250" s="23">
        <v>0.0</v>
      </c>
      <c r="Q250" s="23" t="s">
        <v>133</v>
      </c>
      <c r="R250" s="23" t="s">
        <v>133</v>
      </c>
      <c r="S250" s="23" t="s">
        <v>133</v>
      </c>
      <c r="T250" s="23" t="s">
        <v>133</v>
      </c>
      <c r="U250" s="23" t="s">
        <v>133</v>
      </c>
      <c r="V250" s="23" t="s">
        <v>133</v>
      </c>
      <c r="W250" s="23" t="s">
        <v>133</v>
      </c>
      <c r="X250" s="23" t="s">
        <v>133</v>
      </c>
      <c r="Y250" s="23" t="s">
        <v>133</v>
      </c>
      <c r="Z250" s="23" t="s">
        <v>133</v>
      </c>
      <c r="AA250" s="23" t="s">
        <v>133</v>
      </c>
      <c r="AB250" s="23" t="s">
        <v>133</v>
      </c>
      <c r="AC250" s="23" t="s">
        <v>133</v>
      </c>
      <c r="AD250" s="23" t="s">
        <v>133</v>
      </c>
      <c r="AE250" s="23" t="s">
        <v>133</v>
      </c>
      <c r="AF250" s="23" t="s">
        <v>133</v>
      </c>
      <c r="AG250" s="23" t="s">
        <v>133</v>
      </c>
      <c r="AH250" s="23" t="s">
        <v>133</v>
      </c>
      <c r="AI250" s="23" t="s">
        <v>133</v>
      </c>
      <c r="AJ250" s="23" t="s">
        <v>133</v>
      </c>
      <c r="AK250" s="23" t="s">
        <v>133</v>
      </c>
      <c r="AL250" s="23" t="s">
        <v>133</v>
      </c>
      <c r="AM250" s="23" t="s">
        <v>133</v>
      </c>
      <c r="AN250" s="23" t="s">
        <v>133</v>
      </c>
      <c r="AO250" s="23">
        <v>6000.0</v>
      </c>
      <c r="AP250" s="23">
        <v>3600.0</v>
      </c>
      <c r="AQ250" s="23">
        <v>0.0</v>
      </c>
      <c r="AR250" s="23">
        <v>0.0</v>
      </c>
      <c r="AS250" s="23" t="s">
        <v>1535</v>
      </c>
      <c r="AT250" s="23" t="s">
        <v>1520</v>
      </c>
    </row>
    <row r="251">
      <c r="A251" s="23" t="str">
        <f t="shared" si="4"/>
        <v>OK</v>
      </c>
      <c r="B251" s="23" t="s">
        <v>84</v>
      </c>
      <c r="C251" s="23" t="s">
        <v>84</v>
      </c>
      <c r="D251" s="23">
        <v>1.0</v>
      </c>
      <c r="E251" s="23">
        <v>55.0</v>
      </c>
      <c r="F251" s="23">
        <v>30.0</v>
      </c>
      <c r="G251" s="23">
        <v>1.0</v>
      </c>
      <c r="H251" s="23">
        <v>50.0</v>
      </c>
      <c r="I251" s="23">
        <v>173490.0</v>
      </c>
      <c r="J251" s="23">
        <v>122309.5</v>
      </c>
      <c r="K251" s="23">
        <v>29.500548</v>
      </c>
      <c r="L251" s="23">
        <v>2.0</v>
      </c>
      <c r="M251" s="23">
        <v>1.0</v>
      </c>
      <c r="N251" s="23">
        <v>31000.0</v>
      </c>
      <c r="O251" s="23">
        <v>3600.5181</v>
      </c>
      <c r="P251" s="23">
        <v>0.0</v>
      </c>
      <c r="Q251" s="23">
        <v>8770.0</v>
      </c>
      <c r="R251" s="23">
        <v>17627.0</v>
      </c>
      <c r="S251" s="23">
        <v>3229.0</v>
      </c>
      <c r="T251" s="23">
        <v>0.0</v>
      </c>
      <c r="U251" s="23">
        <v>13844.0</v>
      </c>
      <c r="V251" s="23">
        <v>0.0</v>
      </c>
      <c r="W251" s="23">
        <v>554.0</v>
      </c>
      <c r="X251" s="23">
        <v>4.9753</v>
      </c>
      <c r="Y251" s="23">
        <v>0.7166</v>
      </c>
      <c r="Z251" s="23">
        <v>0.0</v>
      </c>
      <c r="AA251" s="23">
        <v>2.5212</v>
      </c>
      <c r="AB251" s="23">
        <v>66.0</v>
      </c>
      <c r="AC251" s="23">
        <v>611.0</v>
      </c>
      <c r="AD251" s="23">
        <v>487.0</v>
      </c>
      <c r="AE251" s="23">
        <v>0.0</v>
      </c>
      <c r="AF251" s="23">
        <v>124.0</v>
      </c>
      <c r="AG251" s="23">
        <v>0.0</v>
      </c>
      <c r="AH251" s="23">
        <v>0.0</v>
      </c>
      <c r="AI251" s="23">
        <v>0.1826</v>
      </c>
      <c r="AJ251" s="23">
        <v>0.1332</v>
      </c>
      <c r="AK251" s="23">
        <v>0.0387</v>
      </c>
      <c r="AL251" s="23">
        <v>0.0</v>
      </c>
      <c r="AM251" s="23">
        <v>0.0</v>
      </c>
      <c r="AN251" s="23">
        <v>5.0</v>
      </c>
      <c r="AO251" s="23">
        <v>6000.0</v>
      </c>
      <c r="AP251" s="23">
        <v>3600.0</v>
      </c>
      <c r="AQ251" s="23">
        <v>0.0</v>
      </c>
      <c r="AR251" s="23">
        <v>0.0</v>
      </c>
      <c r="AS251" s="23" t="s">
        <v>1535</v>
      </c>
      <c r="AT251" s="23" t="s">
        <v>1548</v>
      </c>
    </row>
    <row r="252">
      <c r="A252" s="23" t="str">
        <f t="shared" si="4"/>
        <v>OK</v>
      </c>
      <c r="B252" s="23" t="s">
        <v>85</v>
      </c>
      <c r="C252" s="23" t="s">
        <v>85</v>
      </c>
      <c r="D252" s="23">
        <v>1.0</v>
      </c>
      <c r="E252" s="23">
        <v>55.0</v>
      </c>
      <c r="F252" s="23">
        <v>20.0</v>
      </c>
      <c r="G252" s="23">
        <v>1.0</v>
      </c>
      <c r="H252" s="23">
        <v>50.0</v>
      </c>
      <c r="I252" s="23">
        <v>284191.0</v>
      </c>
      <c r="J252" s="23">
        <v>154099.916667</v>
      </c>
      <c r="K252" s="23">
        <v>45.775934</v>
      </c>
      <c r="L252" s="23">
        <v>2.0</v>
      </c>
      <c r="M252" s="23">
        <v>1.0</v>
      </c>
      <c r="N252" s="23">
        <v>52309.0</v>
      </c>
      <c r="O252" s="23">
        <v>3600.1564</v>
      </c>
      <c r="P252" s="23">
        <v>12.0</v>
      </c>
      <c r="Q252" s="23">
        <v>6587.0</v>
      </c>
      <c r="R252" s="23">
        <v>16750.0</v>
      </c>
      <c r="S252" s="23">
        <v>2498.0</v>
      </c>
      <c r="T252" s="23">
        <v>0.0</v>
      </c>
      <c r="U252" s="23">
        <v>13013.0</v>
      </c>
      <c r="V252" s="23">
        <v>0.0</v>
      </c>
      <c r="W252" s="23">
        <v>1239.0</v>
      </c>
      <c r="X252" s="23">
        <v>3.6818</v>
      </c>
      <c r="Y252" s="23">
        <v>0.5355</v>
      </c>
      <c r="Z252" s="23">
        <v>0.0</v>
      </c>
      <c r="AA252" s="23">
        <v>1.8505</v>
      </c>
      <c r="AB252" s="23">
        <v>99.0</v>
      </c>
      <c r="AC252" s="23">
        <v>1013.0</v>
      </c>
      <c r="AD252" s="23">
        <v>846.0</v>
      </c>
      <c r="AE252" s="23">
        <v>0.0</v>
      </c>
      <c r="AF252" s="23">
        <v>167.0</v>
      </c>
      <c r="AG252" s="23">
        <v>0.0</v>
      </c>
      <c r="AH252" s="23">
        <v>0.0</v>
      </c>
      <c r="AI252" s="23">
        <v>0.3264</v>
      </c>
      <c r="AJ252" s="23">
        <v>0.2507</v>
      </c>
      <c r="AK252" s="23">
        <v>0.0592</v>
      </c>
      <c r="AL252" s="23">
        <v>0.0</v>
      </c>
      <c r="AM252" s="23">
        <v>0.0</v>
      </c>
      <c r="AN252" s="23">
        <v>9.0</v>
      </c>
      <c r="AO252" s="23">
        <v>6000.0</v>
      </c>
      <c r="AP252" s="23">
        <v>3600.0</v>
      </c>
      <c r="AQ252" s="23">
        <v>0.0</v>
      </c>
      <c r="AR252" s="23">
        <v>0.0</v>
      </c>
      <c r="AS252" s="23" t="s">
        <v>1535</v>
      </c>
      <c r="AT252" s="23" t="s">
        <v>1549</v>
      </c>
    </row>
    <row r="253">
      <c r="A253" s="23" t="str">
        <f t="shared" si="4"/>
        <v>OK</v>
      </c>
      <c r="B253" s="23" t="s">
        <v>86</v>
      </c>
      <c r="C253" s="23" t="s">
        <v>86</v>
      </c>
      <c r="D253" s="23">
        <v>0.0</v>
      </c>
      <c r="E253" s="23">
        <v>55.0</v>
      </c>
      <c r="F253" s="23">
        <v>10.0</v>
      </c>
      <c r="G253" s="23">
        <v>1.0</v>
      </c>
      <c r="H253" s="23">
        <v>50.0</v>
      </c>
      <c r="I253" s="23" t="s">
        <v>134</v>
      </c>
      <c r="J253" s="23">
        <v>0.0</v>
      </c>
      <c r="K253" s="23" t="s">
        <v>134</v>
      </c>
      <c r="L253" s="23">
        <v>-1.0</v>
      </c>
      <c r="M253" s="23">
        <v>-1.0</v>
      </c>
      <c r="N253" s="23">
        <v>0.0</v>
      </c>
      <c r="O253" s="23">
        <v>0.0</v>
      </c>
      <c r="P253" s="23">
        <v>0.0</v>
      </c>
      <c r="Q253" s="23" t="s">
        <v>133</v>
      </c>
      <c r="R253" s="23" t="s">
        <v>133</v>
      </c>
      <c r="S253" s="23" t="s">
        <v>133</v>
      </c>
      <c r="T253" s="23" t="s">
        <v>133</v>
      </c>
      <c r="U253" s="23" t="s">
        <v>133</v>
      </c>
      <c r="V253" s="23" t="s">
        <v>133</v>
      </c>
      <c r="W253" s="23" t="s">
        <v>133</v>
      </c>
      <c r="X253" s="23" t="s">
        <v>133</v>
      </c>
      <c r="Y253" s="23" t="s">
        <v>133</v>
      </c>
      <c r="Z253" s="23" t="s">
        <v>133</v>
      </c>
      <c r="AA253" s="23" t="s">
        <v>133</v>
      </c>
      <c r="AB253" s="23" t="s">
        <v>133</v>
      </c>
      <c r="AC253" s="23" t="s">
        <v>133</v>
      </c>
      <c r="AD253" s="23" t="s">
        <v>133</v>
      </c>
      <c r="AE253" s="23" t="s">
        <v>133</v>
      </c>
      <c r="AF253" s="23" t="s">
        <v>133</v>
      </c>
      <c r="AG253" s="23" t="s">
        <v>133</v>
      </c>
      <c r="AH253" s="23" t="s">
        <v>133</v>
      </c>
      <c r="AI253" s="23" t="s">
        <v>133</v>
      </c>
      <c r="AJ253" s="23" t="s">
        <v>133</v>
      </c>
      <c r="AK253" s="23" t="s">
        <v>133</v>
      </c>
      <c r="AL253" s="23" t="s">
        <v>133</v>
      </c>
      <c r="AM253" s="23" t="s">
        <v>133</v>
      </c>
      <c r="AN253" s="23" t="s">
        <v>133</v>
      </c>
      <c r="AO253" s="23">
        <v>6000.0</v>
      </c>
      <c r="AP253" s="23">
        <v>3600.0</v>
      </c>
      <c r="AQ253" s="23">
        <v>0.0</v>
      </c>
      <c r="AR253" s="23">
        <v>0.0</v>
      </c>
      <c r="AS253" s="23" t="s">
        <v>1535</v>
      </c>
      <c r="AT253" s="23" t="s">
        <v>1523</v>
      </c>
    </row>
    <row r="254">
      <c r="A254" s="23" t="str">
        <f t="shared" si="4"/>
        <v>OK</v>
      </c>
      <c r="B254" s="23" t="s">
        <v>87</v>
      </c>
      <c r="C254" s="23" t="s">
        <v>87</v>
      </c>
      <c r="D254" s="23">
        <v>1.0</v>
      </c>
      <c r="E254" s="23">
        <v>59.0</v>
      </c>
      <c r="F254" s="23">
        <v>30.0</v>
      </c>
      <c r="G254" s="23">
        <v>1.0</v>
      </c>
      <c r="H254" s="23">
        <v>50.0</v>
      </c>
      <c r="I254" s="23">
        <v>154562.0</v>
      </c>
      <c r="J254" s="23">
        <v>69768.5</v>
      </c>
      <c r="K254" s="23">
        <v>54.860509</v>
      </c>
      <c r="L254" s="23">
        <v>2.0</v>
      </c>
      <c r="M254" s="23">
        <v>1.0</v>
      </c>
      <c r="N254" s="23">
        <v>41609.0</v>
      </c>
      <c r="O254" s="23">
        <v>3600.0404</v>
      </c>
      <c r="P254" s="23">
        <v>64.0</v>
      </c>
      <c r="Q254" s="23">
        <v>10149.0</v>
      </c>
      <c r="R254" s="23">
        <v>13844.0</v>
      </c>
      <c r="S254" s="23">
        <v>5059.0</v>
      </c>
      <c r="T254" s="23">
        <v>35.0</v>
      </c>
      <c r="U254" s="23">
        <v>6855.0</v>
      </c>
      <c r="V254" s="23">
        <v>0.0</v>
      </c>
      <c r="W254" s="23">
        <v>1895.0</v>
      </c>
      <c r="X254" s="23">
        <v>4.9404</v>
      </c>
      <c r="Y254" s="23">
        <v>1.1633</v>
      </c>
      <c r="Z254" s="23">
        <v>0.0</v>
      </c>
      <c r="AA254" s="23">
        <v>1.6536</v>
      </c>
      <c r="AB254" s="23">
        <v>25.0</v>
      </c>
      <c r="AC254" s="23">
        <v>1007.0</v>
      </c>
      <c r="AD254" s="23">
        <v>991.0</v>
      </c>
      <c r="AE254" s="23">
        <v>0.0</v>
      </c>
      <c r="AF254" s="23">
        <v>16.0</v>
      </c>
      <c r="AG254" s="23">
        <v>0.0</v>
      </c>
      <c r="AH254" s="23">
        <v>0.0</v>
      </c>
      <c r="AI254" s="23">
        <v>0.1915</v>
      </c>
      <c r="AJ254" s="23">
        <v>0.1817</v>
      </c>
      <c r="AK254" s="23">
        <v>0.0066</v>
      </c>
      <c r="AL254" s="23">
        <v>0.0</v>
      </c>
      <c r="AM254" s="23">
        <v>0.0</v>
      </c>
      <c r="AN254" s="23">
        <v>6.0</v>
      </c>
      <c r="AO254" s="23">
        <v>6000.0</v>
      </c>
      <c r="AP254" s="23">
        <v>3600.0</v>
      </c>
      <c r="AQ254" s="23">
        <v>0.0</v>
      </c>
      <c r="AR254" s="23">
        <v>0.0</v>
      </c>
      <c r="AS254" s="23" t="s">
        <v>1535</v>
      </c>
      <c r="AT254" s="23" t="s">
        <v>1550</v>
      </c>
    </row>
    <row r="255">
      <c r="A255" s="23" t="str">
        <f t="shared" si="4"/>
        <v>OK</v>
      </c>
      <c r="B255" s="23" t="s">
        <v>88</v>
      </c>
      <c r="C255" s="23" t="s">
        <v>88</v>
      </c>
      <c r="D255" s="23">
        <v>0.0</v>
      </c>
      <c r="E255" s="23">
        <v>59.0</v>
      </c>
      <c r="F255" s="23">
        <v>20.0</v>
      </c>
      <c r="G255" s="23">
        <v>1.0</v>
      </c>
      <c r="H255" s="23">
        <v>50.0</v>
      </c>
      <c r="I255" s="23" t="s">
        <v>134</v>
      </c>
      <c r="J255" s="23">
        <v>0.0</v>
      </c>
      <c r="K255" s="23" t="s">
        <v>134</v>
      </c>
      <c r="L255" s="23">
        <v>-1.0</v>
      </c>
      <c r="M255" s="23">
        <v>-1.0</v>
      </c>
      <c r="N255" s="23">
        <v>0.0</v>
      </c>
      <c r="O255" s="23">
        <v>0.0</v>
      </c>
      <c r="P255" s="23">
        <v>0.0</v>
      </c>
      <c r="Q255" s="23" t="s">
        <v>133</v>
      </c>
      <c r="R255" s="23" t="s">
        <v>133</v>
      </c>
      <c r="S255" s="23" t="s">
        <v>133</v>
      </c>
      <c r="T255" s="23" t="s">
        <v>133</v>
      </c>
      <c r="U255" s="23" t="s">
        <v>133</v>
      </c>
      <c r="V255" s="23" t="s">
        <v>133</v>
      </c>
      <c r="W255" s="23" t="s">
        <v>133</v>
      </c>
      <c r="X255" s="23" t="s">
        <v>133</v>
      </c>
      <c r="Y255" s="23" t="s">
        <v>133</v>
      </c>
      <c r="Z255" s="23" t="s">
        <v>133</v>
      </c>
      <c r="AA255" s="23" t="s">
        <v>133</v>
      </c>
      <c r="AB255" s="23" t="s">
        <v>133</v>
      </c>
      <c r="AC255" s="23" t="s">
        <v>133</v>
      </c>
      <c r="AD255" s="23" t="s">
        <v>133</v>
      </c>
      <c r="AE255" s="23" t="s">
        <v>133</v>
      </c>
      <c r="AF255" s="23" t="s">
        <v>133</v>
      </c>
      <c r="AG255" s="23" t="s">
        <v>133</v>
      </c>
      <c r="AH255" s="23" t="s">
        <v>133</v>
      </c>
      <c r="AI255" s="23" t="s">
        <v>133</v>
      </c>
      <c r="AJ255" s="23" t="s">
        <v>133</v>
      </c>
      <c r="AK255" s="23" t="s">
        <v>133</v>
      </c>
      <c r="AL255" s="23" t="s">
        <v>133</v>
      </c>
      <c r="AM255" s="23" t="s">
        <v>133</v>
      </c>
      <c r="AN255" s="23" t="s">
        <v>133</v>
      </c>
      <c r="AO255" s="23">
        <v>6000.0</v>
      </c>
      <c r="AP255" s="23">
        <v>3600.0</v>
      </c>
      <c r="AQ255" s="23">
        <v>0.0</v>
      </c>
      <c r="AR255" s="23">
        <v>0.0</v>
      </c>
      <c r="AS255" s="23" t="s">
        <v>1535</v>
      </c>
      <c r="AT255" s="23" t="s">
        <v>1525</v>
      </c>
    </row>
    <row r="256">
      <c r="A256" s="23" t="str">
        <f t="shared" si="4"/>
        <v>OK</v>
      </c>
      <c r="B256" s="23" t="s">
        <v>89</v>
      </c>
      <c r="C256" s="23" t="s">
        <v>89</v>
      </c>
      <c r="D256" s="23">
        <v>0.0</v>
      </c>
      <c r="E256" s="23">
        <v>59.0</v>
      </c>
      <c r="F256" s="23">
        <v>16.0</v>
      </c>
      <c r="G256" s="23">
        <v>1.0</v>
      </c>
      <c r="H256" s="23">
        <v>50.0</v>
      </c>
      <c r="I256" s="23" t="s">
        <v>134</v>
      </c>
      <c r="J256" s="23">
        <v>0.0</v>
      </c>
      <c r="K256" s="23" t="s">
        <v>134</v>
      </c>
      <c r="L256" s="23">
        <v>-1.0</v>
      </c>
      <c r="M256" s="23">
        <v>-1.0</v>
      </c>
      <c r="N256" s="23">
        <v>0.0</v>
      </c>
      <c r="O256" s="23">
        <v>0.0</v>
      </c>
      <c r="P256" s="23">
        <v>0.0</v>
      </c>
      <c r="Q256" s="23" t="s">
        <v>133</v>
      </c>
      <c r="R256" s="23" t="s">
        <v>133</v>
      </c>
      <c r="S256" s="23" t="s">
        <v>133</v>
      </c>
      <c r="T256" s="23" t="s">
        <v>133</v>
      </c>
      <c r="U256" s="23" t="s">
        <v>133</v>
      </c>
      <c r="V256" s="23" t="s">
        <v>133</v>
      </c>
      <c r="W256" s="23" t="s">
        <v>133</v>
      </c>
      <c r="X256" s="23" t="s">
        <v>133</v>
      </c>
      <c r="Y256" s="23" t="s">
        <v>133</v>
      </c>
      <c r="Z256" s="23" t="s">
        <v>133</v>
      </c>
      <c r="AA256" s="23" t="s">
        <v>133</v>
      </c>
      <c r="AB256" s="23" t="s">
        <v>133</v>
      </c>
      <c r="AC256" s="23" t="s">
        <v>133</v>
      </c>
      <c r="AD256" s="23" t="s">
        <v>133</v>
      </c>
      <c r="AE256" s="23" t="s">
        <v>133</v>
      </c>
      <c r="AF256" s="23" t="s">
        <v>133</v>
      </c>
      <c r="AG256" s="23" t="s">
        <v>133</v>
      </c>
      <c r="AH256" s="23" t="s">
        <v>133</v>
      </c>
      <c r="AI256" s="23" t="s">
        <v>133</v>
      </c>
      <c r="AJ256" s="23" t="s">
        <v>133</v>
      </c>
      <c r="AK256" s="23" t="s">
        <v>133</v>
      </c>
      <c r="AL256" s="23" t="s">
        <v>133</v>
      </c>
      <c r="AM256" s="23" t="s">
        <v>133</v>
      </c>
      <c r="AN256" s="23" t="s">
        <v>133</v>
      </c>
      <c r="AO256" s="23">
        <v>6000.0</v>
      </c>
      <c r="AP256" s="23">
        <v>3600.0</v>
      </c>
      <c r="AQ256" s="23">
        <v>0.0</v>
      </c>
      <c r="AR256" s="23">
        <v>0.0</v>
      </c>
      <c r="AS256" s="23" t="s">
        <v>1535</v>
      </c>
      <c r="AT256" s="23" t="s">
        <v>1463</v>
      </c>
    </row>
    <row r="257">
      <c r="A257" s="23" t="str">
        <f t="shared" si="4"/>
        <v>OK</v>
      </c>
      <c r="B257" s="23" t="s">
        <v>90</v>
      </c>
      <c r="C257" s="23" t="s">
        <v>90</v>
      </c>
      <c r="D257" s="23">
        <v>1.0</v>
      </c>
      <c r="E257" s="23">
        <v>75.0</v>
      </c>
      <c r="F257" s="23">
        <v>30.0</v>
      </c>
      <c r="G257" s="23">
        <v>1.0</v>
      </c>
      <c r="H257" s="23">
        <v>50.0</v>
      </c>
      <c r="I257" s="23">
        <v>105841.0</v>
      </c>
      <c r="J257" s="23">
        <v>48324.333333</v>
      </c>
      <c r="K257" s="23">
        <v>54.34252</v>
      </c>
      <c r="L257" s="23">
        <v>2.0</v>
      </c>
      <c r="M257" s="23">
        <v>1.0</v>
      </c>
      <c r="N257" s="23">
        <v>31877.0</v>
      </c>
      <c r="O257" s="23">
        <v>3600.3871</v>
      </c>
      <c r="P257" s="23">
        <v>0.0</v>
      </c>
      <c r="Q257" s="23">
        <v>7254.0</v>
      </c>
      <c r="R257" s="23">
        <v>12000.0</v>
      </c>
      <c r="S257" s="23">
        <v>3453.0</v>
      </c>
      <c r="T257" s="23">
        <v>29.0</v>
      </c>
      <c r="U257" s="23">
        <v>6802.0</v>
      </c>
      <c r="V257" s="23">
        <v>0.0</v>
      </c>
      <c r="W257" s="23">
        <v>1716.0</v>
      </c>
      <c r="X257" s="23">
        <v>5.356</v>
      </c>
      <c r="Y257" s="23">
        <v>1.1686</v>
      </c>
      <c r="Z257" s="23">
        <v>0.0</v>
      </c>
      <c r="AA257" s="23">
        <v>2.2381</v>
      </c>
      <c r="AB257" s="23">
        <v>13.0</v>
      </c>
      <c r="AC257" s="23">
        <v>853.0</v>
      </c>
      <c r="AD257" s="23">
        <v>847.0</v>
      </c>
      <c r="AE257" s="23">
        <v>0.0</v>
      </c>
      <c r="AF257" s="23">
        <v>6.0</v>
      </c>
      <c r="AG257" s="23">
        <v>0.0</v>
      </c>
      <c r="AH257" s="23">
        <v>0.0</v>
      </c>
      <c r="AI257" s="23">
        <v>0.3083</v>
      </c>
      <c r="AJ257" s="23">
        <v>0.3002</v>
      </c>
      <c r="AK257" s="23">
        <v>0.0047</v>
      </c>
      <c r="AL257" s="23">
        <v>0.0</v>
      </c>
      <c r="AM257" s="23">
        <v>0.0</v>
      </c>
      <c r="AN257" s="23">
        <v>9.0</v>
      </c>
      <c r="AO257" s="23">
        <v>6000.0</v>
      </c>
      <c r="AP257" s="23">
        <v>3600.0</v>
      </c>
      <c r="AQ257" s="23">
        <v>0.0</v>
      </c>
      <c r="AR257" s="23">
        <v>0.0</v>
      </c>
      <c r="AS257" s="23" t="s">
        <v>1535</v>
      </c>
      <c r="AT257" s="23" t="s">
        <v>1551</v>
      </c>
    </row>
    <row r="258">
      <c r="A258" s="23" t="str">
        <f t="shared" si="4"/>
        <v>OK</v>
      </c>
      <c r="B258" s="23" t="s">
        <v>91</v>
      </c>
      <c r="C258" s="23" t="s">
        <v>91</v>
      </c>
      <c r="D258" s="23">
        <v>1.0</v>
      </c>
      <c r="E258" s="23">
        <v>75.0</v>
      </c>
      <c r="F258" s="23">
        <v>20.0</v>
      </c>
      <c r="G258" s="23">
        <v>1.0</v>
      </c>
      <c r="H258" s="23">
        <v>50.0</v>
      </c>
      <c r="I258" s="23">
        <v>103642.0</v>
      </c>
      <c r="J258" s="23">
        <v>50268.012448</v>
      </c>
      <c r="K258" s="23">
        <v>51.498415</v>
      </c>
      <c r="L258" s="23">
        <v>2.0</v>
      </c>
      <c r="M258" s="23">
        <v>1.0</v>
      </c>
      <c r="N258" s="23">
        <v>37500.0</v>
      </c>
      <c r="O258" s="23">
        <v>3600.3314</v>
      </c>
      <c r="P258" s="23">
        <v>196.0</v>
      </c>
      <c r="Q258" s="23">
        <v>6032.0</v>
      </c>
      <c r="R258" s="23">
        <v>11290.0</v>
      </c>
      <c r="S258" s="23">
        <v>3601.0</v>
      </c>
      <c r="T258" s="23">
        <v>115.0</v>
      </c>
      <c r="U258" s="23">
        <v>6968.0</v>
      </c>
      <c r="V258" s="23">
        <v>0.0</v>
      </c>
      <c r="W258" s="23">
        <v>606.0</v>
      </c>
      <c r="X258" s="23">
        <v>4.7673</v>
      </c>
      <c r="Y258" s="23">
        <v>1.2239</v>
      </c>
      <c r="Z258" s="23">
        <v>0.0</v>
      </c>
      <c r="AA258" s="23">
        <v>1.9214</v>
      </c>
      <c r="AB258" s="23">
        <v>45.0</v>
      </c>
      <c r="AC258" s="23">
        <v>1371.0</v>
      </c>
      <c r="AD258" s="23">
        <v>1312.0</v>
      </c>
      <c r="AE258" s="23">
        <v>0.0</v>
      </c>
      <c r="AF258" s="23">
        <v>59.0</v>
      </c>
      <c r="AG258" s="23">
        <v>0.0</v>
      </c>
      <c r="AH258" s="23">
        <v>0.0</v>
      </c>
      <c r="AI258" s="23">
        <v>0.5603</v>
      </c>
      <c r="AJ258" s="23">
        <v>0.5019</v>
      </c>
      <c r="AK258" s="23">
        <v>0.046</v>
      </c>
      <c r="AL258" s="23">
        <v>0.0</v>
      </c>
      <c r="AM258" s="23">
        <v>0.0</v>
      </c>
      <c r="AN258" s="23">
        <v>13.0</v>
      </c>
      <c r="AO258" s="23">
        <v>6000.0</v>
      </c>
      <c r="AP258" s="23">
        <v>3600.0</v>
      </c>
      <c r="AQ258" s="23">
        <v>0.0</v>
      </c>
      <c r="AR258" s="23">
        <v>0.0</v>
      </c>
      <c r="AS258" s="23" t="s">
        <v>1535</v>
      </c>
      <c r="AT258" s="23" t="s">
        <v>1552</v>
      </c>
    </row>
    <row r="259">
      <c r="A259" s="23" t="str">
        <f t="shared" si="4"/>
        <v>OK</v>
      </c>
      <c r="B259" s="23" t="s">
        <v>92</v>
      </c>
      <c r="C259" s="23" t="s">
        <v>92</v>
      </c>
      <c r="D259" s="23">
        <v>0.0</v>
      </c>
      <c r="E259" s="23">
        <v>75.0</v>
      </c>
      <c r="F259" s="23">
        <v>10.0</v>
      </c>
      <c r="G259" s="23">
        <v>1.0</v>
      </c>
      <c r="H259" s="23">
        <v>50.0</v>
      </c>
      <c r="I259" s="23" t="s">
        <v>134</v>
      </c>
      <c r="J259" s="23">
        <v>0.0</v>
      </c>
      <c r="K259" s="23" t="s">
        <v>134</v>
      </c>
      <c r="L259" s="23">
        <v>-1.0</v>
      </c>
      <c r="M259" s="23">
        <v>-1.0</v>
      </c>
      <c r="N259" s="23">
        <v>0.0</v>
      </c>
      <c r="O259" s="23">
        <v>0.0</v>
      </c>
      <c r="P259" s="23">
        <v>0.0</v>
      </c>
      <c r="Q259" s="23" t="s">
        <v>133</v>
      </c>
      <c r="R259" s="23" t="s">
        <v>133</v>
      </c>
      <c r="S259" s="23" t="s">
        <v>133</v>
      </c>
      <c r="T259" s="23" t="s">
        <v>133</v>
      </c>
      <c r="U259" s="23" t="s">
        <v>133</v>
      </c>
      <c r="V259" s="23" t="s">
        <v>133</v>
      </c>
      <c r="W259" s="23" t="s">
        <v>133</v>
      </c>
      <c r="X259" s="23" t="s">
        <v>133</v>
      </c>
      <c r="Y259" s="23" t="s">
        <v>133</v>
      </c>
      <c r="Z259" s="23" t="s">
        <v>133</v>
      </c>
      <c r="AA259" s="23" t="s">
        <v>133</v>
      </c>
      <c r="AB259" s="23" t="s">
        <v>133</v>
      </c>
      <c r="AC259" s="23" t="s">
        <v>133</v>
      </c>
      <c r="AD259" s="23" t="s">
        <v>133</v>
      </c>
      <c r="AE259" s="23" t="s">
        <v>133</v>
      </c>
      <c r="AF259" s="23" t="s">
        <v>133</v>
      </c>
      <c r="AG259" s="23" t="s">
        <v>133</v>
      </c>
      <c r="AH259" s="23" t="s">
        <v>133</v>
      </c>
      <c r="AI259" s="23" t="s">
        <v>133</v>
      </c>
      <c r="AJ259" s="23" t="s">
        <v>133</v>
      </c>
      <c r="AK259" s="23" t="s">
        <v>133</v>
      </c>
      <c r="AL259" s="23" t="s">
        <v>133</v>
      </c>
      <c r="AM259" s="23" t="s">
        <v>133</v>
      </c>
      <c r="AN259" s="23" t="s">
        <v>133</v>
      </c>
      <c r="AO259" s="23">
        <v>6000.0</v>
      </c>
      <c r="AP259" s="23">
        <v>3600.0</v>
      </c>
      <c r="AQ259" s="23">
        <v>0.0</v>
      </c>
      <c r="AR259" s="23">
        <v>0.0</v>
      </c>
      <c r="AS259" s="23" t="s">
        <v>1535</v>
      </c>
      <c r="AT259" s="23" t="s">
        <v>1498</v>
      </c>
    </row>
    <row r="260">
      <c r="A260" s="23" t="str">
        <f t="shared" si="4"/>
        <v>OK</v>
      </c>
      <c r="B260" s="23" t="s">
        <v>93</v>
      </c>
      <c r="C260" s="23" t="s">
        <v>93</v>
      </c>
      <c r="D260" s="23">
        <v>1.0</v>
      </c>
      <c r="E260" s="23">
        <v>80.0</v>
      </c>
      <c r="F260" s="23">
        <v>30.0</v>
      </c>
      <c r="G260" s="23">
        <v>1.0</v>
      </c>
      <c r="H260" s="23">
        <v>50.0</v>
      </c>
      <c r="I260" s="23">
        <v>161696.0</v>
      </c>
      <c r="J260" s="23">
        <v>40341.714286</v>
      </c>
      <c r="K260" s="23">
        <v>75.050889</v>
      </c>
      <c r="L260" s="23">
        <v>2.0</v>
      </c>
      <c r="M260" s="23">
        <v>1.0</v>
      </c>
      <c r="N260" s="23">
        <v>29743.0</v>
      </c>
      <c r="O260" s="23">
        <v>3600.4452</v>
      </c>
      <c r="P260" s="23">
        <v>12.0</v>
      </c>
      <c r="Q260" s="23">
        <v>6530.0</v>
      </c>
      <c r="R260" s="23">
        <v>10038.0</v>
      </c>
      <c r="S260" s="23">
        <v>3760.0</v>
      </c>
      <c r="T260" s="23">
        <v>539.0</v>
      </c>
      <c r="U260" s="23">
        <v>5547.0</v>
      </c>
      <c r="V260" s="23">
        <v>0.0</v>
      </c>
      <c r="W260" s="23">
        <v>192.0</v>
      </c>
      <c r="X260" s="23">
        <v>5.6294</v>
      </c>
      <c r="Y260" s="23">
        <v>1.5816</v>
      </c>
      <c r="Z260" s="23">
        <v>0.0</v>
      </c>
      <c r="AA260" s="23">
        <v>2.0873</v>
      </c>
      <c r="AB260" s="23">
        <v>16.0</v>
      </c>
      <c r="AC260" s="23">
        <v>947.0</v>
      </c>
      <c r="AD260" s="23">
        <v>929.0</v>
      </c>
      <c r="AE260" s="23">
        <v>0.0</v>
      </c>
      <c r="AF260" s="23">
        <v>18.0</v>
      </c>
      <c r="AG260" s="23">
        <v>0.0</v>
      </c>
      <c r="AH260" s="23">
        <v>0.0</v>
      </c>
      <c r="AI260" s="23">
        <v>0.2792</v>
      </c>
      <c r="AJ260" s="23">
        <v>0.2593</v>
      </c>
      <c r="AK260" s="23">
        <v>0.0153</v>
      </c>
      <c r="AL260" s="23">
        <v>0.0</v>
      </c>
      <c r="AM260" s="23">
        <v>0.0</v>
      </c>
      <c r="AN260" s="23">
        <v>14.0</v>
      </c>
      <c r="AO260" s="23">
        <v>6000.0</v>
      </c>
      <c r="AP260" s="23">
        <v>3600.0</v>
      </c>
      <c r="AQ260" s="23">
        <v>0.0</v>
      </c>
      <c r="AR260" s="23">
        <v>0.0</v>
      </c>
      <c r="AS260" s="23" t="s">
        <v>1535</v>
      </c>
      <c r="AT260" s="23" t="s">
        <v>1553</v>
      </c>
    </row>
    <row r="261">
      <c r="A261" s="23" t="str">
        <f t="shared" si="4"/>
        <v>OK</v>
      </c>
      <c r="B261" s="23" t="s">
        <v>94</v>
      </c>
      <c r="C261" s="23" t="s">
        <v>94</v>
      </c>
      <c r="D261" s="23">
        <v>1.0</v>
      </c>
      <c r="E261" s="23">
        <v>80.0</v>
      </c>
      <c r="F261" s="23">
        <v>20.0</v>
      </c>
      <c r="G261" s="23">
        <v>1.0</v>
      </c>
      <c r="H261" s="23">
        <v>50.0</v>
      </c>
      <c r="I261" s="23">
        <v>214340.0</v>
      </c>
      <c r="J261" s="23">
        <v>44449.0</v>
      </c>
      <c r="K261" s="23">
        <v>79.262387</v>
      </c>
      <c r="L261" s="23">
        <v>2.0</v>
      </c>
      <c r="M261" s="23">
        <v>1.0</v>
      </c>
      <c r="N261" s="23">
        <v>37813.0</v>
      </c>
      <c r="O261" s="23">
        <v>3600.4565</v>
      </c>
      <c r="P261" s="23">
        <v>2828.0</v>
      </c>
      <c r="Q261" s="23">
        <v>6338.0</v>
      </c>
      <c r="R261" s="23">
        <v>10196.0</v>
      </c>
      <c r="S261" s="23">
        <v>4314.0</v>
      </c>
      <c r="T261" s="23">
        <v>846.0</v>
      </c>
      <c r="U261" s="23">
        <v>5005.0</v>
      </c>
      <c r="V261" s="23">
        <v>0.0</v>
      </c>
      <c r="W261" s="23">
        <v>31.0</v>
      </c>
      <c r="X261" s="23">
        <v>5.3323</v>
      </c>
      <c r="Y261" s="23">
        <v>1.7639</v>
      </c>
      <c r="Z261" s="23">
        <v>0.0</v>
      </c>
      <c r="AA261" s="23">
        <v>1.6507</v>
      </c>
      <c r="AB261" s="23">
        <v>50.0</v>
      </c>
      <c r="AC261" s="23">
        <v>1147.0</v>
      </c>
      <c r="AD261" s="23">
        <v>1055.0</v>
      </c>
      <c r="AE261" s="23">
        <v>28.0</v>
      </c>
      <c r="AF261" s="23">
        <v>64.0</v>
      </c>
      <c r="AG261" s="23">
        <v>0.0</v>
      </c>
      <c r="AH261" s="23">
        <v>0.0</v>
      </c>
      <c r="AI261" s="23">
        <v>0.5318</v>
      </c>
      <c r="AJ261" s="23">
        <v>0.452</v>
      </c>
      <c r="AK261" s="23">
        <v>0.0635</v>
      </c>
      <c r="AL261" s="23">
        <v>0.0</v>
      </c>
      <c r="AM261" s="23">
        <v>0.0</v>
      </c>
      <c r="AN261" s="23">
        <v>24.0</v>
      </c>
      <c r="AO261" s="23">
        <v>6000.0</v>
      </c>
      <c r="AP261" s="23">
        <v>3600.0</v>
      </c>
      <c r="AQ261" s="23">
        <v>0.0</v>
      </c>
      <c r="AR261" s="23">
        <v>0.0</v>
      </c>
      <c r="AS261" s="23" t="s">
        <v>1535</v>
      </c>
      <c r="AT261" s="23" t="s">
        <v>1554</v>
      </c>
    </row>
    <row r="262">
      <c r="A262" s="23" t="str">
        <f t="shared" si="4"/>
        <v>OK</v>
      </c>
      <c r="B262" s="23" t="s">
        <v>95</v>
      </c>
      <c r="C262" s="23" t="s">
        <v>95</v>
      </c>
      <c r="D262" s="23">
        <v>0.0</v>
      </c>
      <c r="E262" s="23">
        <v>80.0</v>
      </c>
      <c r="F262" s="23">
        <v>12.0</v>
      </c>
      <c r="G262" s="23">
        <v>1.0</v>
      </c>
      <c r="H262" s="23">
        <v>50.0</v>
      </c>
      <c r="I262" s="23" t="s">
        <v>134</v>
      </c>
      <c r="J262" s="23">
        <v>0.0</v>
      </c>
      <c r="K262" s="23" t="s">
        <v>134</v>
      </c>
      <c r="L262" s="23">
        <v>-1.0</v>
      </c>
      <c r="M262" s="23">
        <v>-1.0</v>
      </c>
      <c r="N262" s="23">
        <v>0.0</v>
      </c>
      <c r="O262" s="23">
        <v>0.0</v>
      </c>
      <c r="P262" s="23">
        <v>0.0</v>
      </c>
      <c r="Q262" s="23" t="s">
        <v>133</v>
      </c>
      <c r="R262" s="23" t="s">
        <v>133</v>
      </c>
      <c r="S262" s="23" t="s">
        <v>133</v>
      </c>
      <c r="T262" s="23" t="s">
        <v>133</v>
      </c>
      <c r="U262" s="23" t="s">
        <v>133</v>
      </c>
      <c r="V262" s="23" t="s">
        <v>133</v>
      </c>
      <c r="W262" s="23" t="s">
        <v>133</v>
      </c>
      <c r="X262" s="23" t="s">
        <v>133</v>
      </c>
      <c r="Y262" s="23" t="s">
        <v>133</v>
      </c>
      <c r="Z262" s="23" t="s">
        <v>133</v>
      </c>
      <c r="AA262" s="23" t="s">
        <v>133</v>
      </c>
      <c r="AB262" s="23" t="s">
        <v>133</v>
      </c>
      <c r="AC262" s="23" t="s">
        <v>133</v>
      </c>
      <c r="AD262" s="23" t="s">
        <v>133</v>
      </c>
      <c r="AE262" s="23" t="s">
        <v>133</v>
      </c>
      <c r="AF262" s="23" t="s">
        <v>133</v>
      </c>
      <c r="AG262" s="23" t="s">
        <v>133</v>
      </c>
      <c r="AH262" s="23" t="s">
        <v>133</v>
      </c>
      <c r="AI262" s="23" t="s">
        <v>133</v>
      </c>
      <c r="AJ262" s="23" t="s">
        <v>133</v>
      </c>
      <c r="AK262" s="23" t="s">
        <v>133</v>
      </c>
      <c r="AL262" s="23" t="s">
        <v>133</v>
      </c>
      <c r="AM262" s="23" t="s">
        <v>133</v>
      </c>
      <c r="AN262" s="23" t="s">
        <v>133</v>
      </c>
      <c r="AO262" s="23">
        <v>6000.0</v>
      </c>
      <c r="AP262" s="23">
        <v>3600.0</v>
      </c>
      <c r="AQ262" s="23">
        <v>0.0</v>
      </c>
      <c r="AR262" s="23">
        <v>0.0</v>
      </c>
      <c r="AS262" s="23" t="s">
        <v>1535</v>
      </c>
      <c r="AT262" s="23" t="s">
        <v>1469</v>
      </c>
    </row>
    <row r="263">
      <c r="A263" s="23" t="str">
        <f t="shared" si="4"/>
        <v>OK</v>
      </c>
      <c r="B263" s="23" t="s">
        <v>96</v>
      </c>
      <c r="C263" s="23" t="s">
        <v>96</v>
      </c>
      <c r="D263" s="23">
        <v>1.0</v>
      </c>
      <c r="E263" s="23">
        <v>82.0</v>
      </c>
      <c r="F263" s="23">
        <v>30.0</v>
      </c>
      <c r="G263" s="23">
        <v>1.0</v>
      </c>
      <c r="H263" s="23">
        <v>50.0</v>
      </c>
      <c r="I263" s="23">
        <v>274884.0</v>
      </c>
      <c r="J263" s="23">
        <v>152516.166667</v>
      </c>
      <c r="K263" s="23">
        <v>44.516172</v>
      </c>
      <c r="L263" s="23">
        <v>2.0</v>
      </c>
      <c r="M263" s="23">
        <v>1.0</v>
      </c>
      <c r="N263" s="23">
        <v>47060.0</v>
      </c>
      <c r="O263" s="23">
        <v>3600.0793</v>
      </c>
      <c r="P263" s="23">
        <v>0.0</v>
      </c>
      <c r="Q263" s="23">
        <v>3374.0</v>
      </c>
      <c r="R263" s="23">
        <v>9547.0</v>
      </c>
      <c r="S263" s="23">
        <v>1327.0</v>
      </c>
      <c r="T263" s="23">
        <v>0.0</v>
      </c>
      <c r="U263" s="23">
        <v>7949.0</v>
      </c>
      <c r="V263" s="23">
        <v>0.0</v>
      </c>
      <c r="W263" s="23">
        <v>271.0</v>
      </c>
      <c r="X263" s="23">
        <v>3.4086</v>
      </c>
      <c r="Y263" s="23">
        <v>0.4528</v>
      </c>
      <c r="Z263" s="23">
        <v>0.0</v>
      </c>
      <c r="AA263" s="23">
        <v>1.94</v>
      </c>
      <c r="AB263" s="23">
        <v>222.0</v>
      </c>
      <c r="AC263" s="23">
        <v>3676.0</v>
      </c>
      <c r="AD263" s="23">
        <v>3293.0</v>
      </c>
      <c r="AE263" s="23">
        <v>0.0</v>
      </c>
      <c r="AF263" s="23">
        <v>383.0</v>
      </c>
      <c r="AG263" s="23">
        <v>0.0</v>
      </c>
      <c r="AH263" s="23">
        <v>0.0</v>
      </c>
      <c r="AI263" s="23">
        <v>2.2402</v>
      </c>
      <c r="AJ263" s="23">
        <v>1.9133</v>
      </c>
      <c r="AK263" s="23">
        <v>0.2611</v>
      </c>
      <c r="AL263" s="23">
        <v>0.0</v>
      </c>
      <c r="AM263" s="23">
        <v>0.0</v>
      </c>
      <c r="AN263" s="23">
        <v>13.0</v>
      </c>
      <c r="AO263" s="23">
        <v>6000.0</v>
      </c>
      <c r="AP263" s="23">
        <v>3600.0</v>
      </c>
      <c r="AQ263" s="23">
        <v>0.0</v>
      </c>
      <c r="AR263" s="23">
        <v>0.0</v>
      </c>
      <c r="AS263" s="23" t="s">
        <v>1535</v>
      </c>
      <c r="AT263" s="23" t="s">
        <v>1555</v>
      </c>
    </row>
    <row r="264">
      <c r="A264" s="23" t="str">
        <f t="shared" si="4"/>
        <v>OK</v>
      </c>
      <c r="B264" s="23" t="s">
        <v>97</v>
      </c>
      <c r="C264" s="23" t="s">
        <v>97</v>
      </c>
      <c r="D264" s="23">
        <v>1.0</v>
      </c>
      <c r="E264" s="23">
        <v>82.0</v>
      </c>
      <c r="F264" s="23">
        <v>20.0</v>
      </c>
      <c r="G264" s="23">
        <v>1.0</v>
      </c>
      <c r="H264" s="23">
        <v>50.0</v>
      </c>
      <c r="I264" s="23">
        <v>416561.0</v>
      </c>
      <c r="J264" s="23">
        <v>213523.643969</v>
      </c>
      <c r="K264" s="23">
        <v>48.741326</v>
      </c>
      <c r="L264" s="23">
        <v>2.0</v>
      </c>
      <c r="M264" s="23">
        <v>1.0</v>
      </c>
      <c r="N264" s="23">
        <v>64790.0</v>
      </c>
      <c r="O264" s="23">
        <v>3600.0806</v>
      </c>
      <c r="P264" s="23">
        <v>848.0</v>
      </c>
      <c r="Q264" s="23">
        <v>2008.0</v>
      </c>
      <c r="R264" s="23">
        <v>8662.0</v>
      </c>
      <c r="S264" s="23">
        <v>839.0</v>
      </c>
      <c r="T264" s="23">
        <v>0.0</v>
      </c>
      <c r="U264" s="23">
        <v>7482.0</v>
      </c>
      <c r="V264" s="23">
        <v>0.0</v>
      </c>
      <c r="W264" s="23">
        <v>341.0</v>
      </c>
      <c r="X264" s="23">
        <v>2.1326</v>
      </c>
      <c r="Y264" s="23">
        <v>0.2704</v>
      </c>
      <c r="Z264" s="23">
        <v>0.0</v>
      </c>
      <c r="AA264" s="23">
        <v>1.2521</v>
      </c>
      <c r="AB264" s="23">
        <v>326.0</v>
      </c>
      <c r="AC264" s="23">
        <v>3668.0</v>
      </c>
      <c r="AD264" s="23">
        <v>3116.0</v>
      </c>
      <c r="AE264" s="23">
        <v>0.0</v>
      </c>
      <c r="AF264" s="23">
        <v>552.0</v>
      </c>
      <c r="AG264" s="23">
        <v>0.0</v>
      </c>
      <c r="AH264" s="23">
        <v>0.0</v>
      </c>
      <c r="AI264" s="23">
        <v>2.8272</v>
      </c>
      <c r="AJ264" s="23">
        <v>2.3067</v>
      </c>
      <c r="AK264" s="23">
        <v>0.4242</v>
      </c>
      <c r="AL264" s="23">
        <v>0.0</v>
      </c>
      <c r="AM264" s="23">
        <v>0.0</v>
      </c>
      <c r="AN264" s="23">
        <v>19.0</v>
      </c>
      <c r="AO264" s="23">
        <v>6000.0</v>
      </c>
      <c r="AP264" s="23">
        <v>3600.0</v>
      </c>
      <c r="AQ264" s="23">
        <v>0.0</v>
      </c>
      <c r="AR264" s="23">
        <v>0.0</v>
      </c>
      <c r="AS264" s="23" t="s">
        <v>1535</v>
      </c>
      <c r="AT264" s="23" t="s">
        <v>1556</v>
      </c>
    </row>
    <row r="265">
      <c r="A265" s="23" t="str">
        <f t="shared" si="4"/>
        <v>OK</v>
      </c>
      <c r="B265" s="23" t="s">
        <v>98</v>
      </c>
      <c r="C265" s="23" t="s">
        <v>98</v>
      </c>
      <c r="D265" s="23">
        <v>0.0</v>
      </c>
      <c r="E265" s="23">
        <v>82.0</v>
      </c>
      <c r="F265" s="23">
        <v>10.0</v>
      </c>
      <c r="G265" s="23">
        <v>1.0</v>
      </c>
      <c r="H265" s="23">
        <v>50.0</v>
      </c>
      <c r="I265" s="23" t="s">
        <v>134</v>
      </c>
      <c r="J265" s="23">
        <v>0.0</v>
      </c>
      <c r="K265" s="23" t="s">
        <v>134</v>
      </c>
      <c r="L265" s="23">
        <v>-1.0</v>
      </c>
      <c r="M265" s="23">
        <v>-1.0</v>
      </c>
      <c r="N265" s="23">
        <v>0.0</v>
      </c>
      <c r="O265" s="23">
        <v>0.0</v>
      </c>
      <c r="P265" s="23">
        <v>0.0</v>
      </c>
      <c r="Q265" s="23" t="s">
        <v>133</v>
      </c>
      <c r="R265" s="23" t="s">
        <v>133</v>
      </c>
      <c r="S265" s="23" t="s">
        <v>133</v>
      </c>
      <c r="T265" s="23" t="s">
        <v>133</v>
      </c>
      <c r="U265" s="23" t="s">
        <v>133</v>
      </c>
      <c r="V265" s="23" t="s">
        <v>133</v>
      </c>
      <c r="W265" s="23" t="s">
        <v>133</v>
      </c>
      <c r="X265" s="23" t="s">
        <v>133</v>
      </c>
      <c r="Y265" s="23" t="s">
        <v>133</v>
      </c>
      <c r="Z265" s="23" t="s">
        <v>133</v>
      </c>
      <c r="AA265" s="23" t="s">
        <v>133</v>
      </c>
      <c r="AB265" s="23" t="s">
        <v>133</v>
      </c>
      <c r="AC265" s="23" t="s">
        <v>133</v>
      </c>
      <c r="AD265" s="23" t="s">
        <v>133</v>
      </c>
      <c r="AE265" s="23" t="s">
        <v>133</v>
      </c>
      <c r="AF265" s="23" t="s">
        <v>133</v>
      </c>
      <c r="AG265" s="23" t="s">
        <v>133</v>
      </c>
      <c r="AH265" s="23" t="s">
        <v>133</v>
      </c>
      <c r="AI265" s="23" t="s">
        <v>133</v>
      </c>
      <c r="AJ265" s="23" t="s">
        <v>133</v>
      </c>
      <c r="AK265" s="23" t="s">
        <v>133</v>
      </c>
      <c r="AL265" s="23" t="s">
        <v>133</v>
      </c>
      <c r="AM265" s="23" t="s">
        <v>133</v>
      </c>
      <c r="AN265" s="23" t="s">
        <v>133</v>
      </c>
      <c r="AO265" s="23">
        <v>6000.0</v>
      </c>
      <c r="AP265" s="23">
        <v>3600.0</v>
      </c>
      <c r="AQ265" s="23">
        <v>0.0</v>
      </c>
      <c r="AR265" s="23">
        <v>0.0</v>
      </c>
      <c r="AS265" s="23" t="s">
        <v>1535</v>
      </c>
      <c r="AT265" s="23" t="s">
        <v>1503</v>
      </c>
    </row>
    <row r="266">
      <c r="A266" s="23" t="str">
        <f t="shared" si="4"/>
        <v>OK</v>
      </c>
      <c r="B266" s="23" t="s">
        <v>99</v>
      </c>
      <c r="C266" s="23" t="s">
        <v>99</v>
      </c>
      <c r="D266" s="23">
        <v>1.0</v>
      </c>
      <c r="E266" s="23">
        <v>90.0</v>
      </c>
      <c r="F266" s="23">
        <v>30.0</v>
      </c>
      <c r="G266" s="23">
        <v>1.0</v>
      </c>
      <c r="H266" s="23">
        <v>50.0</v>
      </c>
      <c r="I266" s="23">
        <v>373876.0</v>
      </c>
      <c r="J266" s="23">
        <v>71094.857143</v>
      </c>
      <c r="K266" s="23">
        <v>80.984375</v>
      </c>
      <c r="L266" s="23">
        <v>2.0</v>
      </c>
      <c r="M266" s="23">
        <v>1.0</v>
      </c>
      <c r="N266" s="23">
        <v>35739.0</v>
      </c>
      <c r="O266" s="23">
        <v>3600.0852</v>
      </c>
      <c r="P266" s="23">
        <v>4324.0</v>
      </c>
      <c r="Q266" s="23">
        <v>5618.0</v>
      </c>
      <c r="R266" s="23">
        <v>12041.0</v>
      </c>
      <c r="S266" s="23">
        <v>3768.0</v>
      </c>
      <c r="T266" s="23">
        <v>168.0</v>
      </c>
      <c r="U266" s="23">
        <v>7297.0</v>
      </c>
      <c r="V266" s="23">
        <v>0.0</v>
      </c>
      <c r="W266" s="23">
        <v>808.0</v>
      </c>
      <c r="X266" s="23">
        <v>5.4351</v>
      </c>
      <c r="Y266" s="23">
        <v>1.6006</v>
      </c>
      <c r="Z266" s="23">
        <v>0.0</v>
      </c>
      <c r="AA266" s="23">
        <v>1.931</v>
      </c>
      <c r="AB266" s="23">
        <v>192.0</v>
      </c>
      <c r="AC266" s="23">
        <v>1817.0</v>
      </c>
      <c r="AD266" s="23">
        <v>1476.0</v>
      </c>
      <c r="AE266" s="23">
        <v>0.0</v>
      </c>
      <c r="AF266" s="23">
        <v>341.0</v>
      </c>
      <c r="AG266" s="23">
        <v>0.0</v>
      </c>
      <c r="AH266" s="23">
        <v>0.0</v>
      </c>
      <c r="AI266" s="23">
        <v>1.6783</v>
      </c>
      <c r="AJ266" s="23">
        <v>1.3347</v>
      </c>
      <c r="AK266" s="23">
        <v>0.2809</v>
      </c>
      <c r="AL266" s="23">
        <v>0.0</v>
      </c>
      <c r="AM266" s="23">
        <v>0.0</v>
      </c>
      <c r="AN266" s="23">
        <v>35.0</v>
      </c>
      <c r="AO266" s="23">
        <v>6000.0</v>
      </c>
      <c r="AP266" s="23">
        <v>3600.0</v>
      </c>
      <c r="AQ266" s="23">
        <v>0.0</v>
      </c>
      <c r="AR266" s="23">
        <v>0.0</v>
      </c>
      <c r="AS266" s="23" t="s">
        <v>1535</v>
      </c>
      <c r="AT266" s="23" t="s">
        <v>1557</v>
      </c>
    </row>
    <row r="267">
      <c r="A267" s="23" t="str">
        <f t="shared" si="4"/>
        <v>OK</v>
      </c>
      <c r="B267" s="23" t="s">
        <v>100</v>
      </c>
      <c r="C267" s="23" t="s">
        <v>100</v>
      </c>
      <c r="D267" s="23">
        <v>0.0</v>
      </c>
      <c r="E267" s="23">
        <v>90.0</v>
      </c>
      <c r="F267" s="23">
        <v>20.0</v>
      </c>
      <c r="G267" s="23">
        <v>1.0</v>
      </c>
      <c r="H267" s="23">
        <v>50.0</v>
      </c>
      <c r="I267" s="23" t="s">
        <v>134</v>
      </c>
      <c r="J267" s="23">
        <v>0.0</v>
      </c>
      <c r="K267" s="23" t="s">
        <v>134</v>
      </c>
      <c r="L267" s="23">
        <v>-1.0</v>
      </c>
      <c r="M267" s="23">
        <v>-1.0</v>
      </c>
      <c r="N267" s="23">
        <v>0.0</v>
      </c>
      <c r="O267" s="23">
        <v>0.0</v>
      </c>
      <c r="P267" s="23">
        <v>0.0</v>
      </c>
      <c r="Q267" s="23" t="s">
        <v>133</v>
      </c>
      <c r="R267" s="23" t="s">
        <v>133</v>
      </c>
      <c r="S267" s="23" t="s">
        <v>133</v>
      </c>
      <c r="T267" s="23" t="s">
        <v>133</v>
      </c>
      <c r="U267" s="23" t="s">
        <v>133</v>
      </c>
      <c r="V267" s="23" t="s">
        <v>133</v>
      </c>
      <c r="W267" s="23" t="s">
        <v>133</v>
      </c>
      <c r="X267" s="23" t="s">
        <v>133</v>
      </c>
      <c r="Y267" s="23" t="s">
        <v>133</v>
      </c>
      <c r="Z267" s="23" t="s">
        <v>133</v>
      </c>
      <c r="AA267" s="23" t="s">
        <v>133</v>
      </c>
      <c r="AB267" s="23" t="s">
        <v>133</v>
      </c>
      <c r="AC267" s="23" t="s">
        <v>133</v>
      </c>
      <c r="AD267" s="23" t="s">
        <v>133</v>
      </c>
      <c r="AE267" s="23" t="s">
        <v>133</v>
      </c>
      <c r="AF267" s="23" t="s">
        <v>133</v>
      </c>
      <c r="AG267" s="23" t="s">
        <v>133</v>
      </c>
      <c r="AH267" s="23" t="s">
        <v>133</v>
      </c>
      <c r="AI267" s="23" t="s">
        <v>133</v>
      </c>
      <c r="AJ267" s="23" t="s">
        <v>133</v>
      </c>
      <c r="AK267" s="23" t="s">
        <v>133</v>
      </c>
      <c r="AL267" s="23" t="s">
        <v>133</v>
      </c>
      <c r="AM267" s="23" t="s">
        <v>133</v>
      </c>
      <c r="AN267" s="23" t="s">
        <v>133</v>
      </c>
      <c r="AO267" s="23">
        <v>6000.0</v>
      </c>
      <c r="AP267" s="23">
        <v>3600.0</v>
      </c>
      <c r="AQ267" s="23">
        <v>0.0</v>
      </c>
      <c r="AR267" s="23">
        <v>0.0</v>
      </c>
      <c r="AS267" s="23" t="s">
        <v>1535</v>
      </c>
      <c r="AT267" s="23" t="s">
        <v>1505</v>
      </c>
    </row>
    <row r="268">
      <c r="A268" s="23" t="str">
        <f t="shared" si="4"/>
        <v>OK</v>
      </c>
      <c r="B268" s="23" t="s">
        <v>101</v>
      </c>
      <c r="C268" s="23" t="s">
        <v>101</v>
      </c>
      <c r="D268" s="23">
        <v>0.0</v>
      </c>
      <c r="E268" s="23">
        <v>90.0</v>
      </c>
      <c r="F268" s="23">
        <v>17.0</v>
      </c>
      <c r="G268" s="23">
        <v>1.0</v>
      </c>
      <c r="H268" s="23">
        <v>50.0</v>
      </c>
      <c r="I268" s="23" t="s">
        <v>134</v>
      </c>
      <c r="J268" s="23">
        <v>0.0</v>
      </c>
      <c r="K268" s="23" t="s">
        <v>134</v>
      </c>
      <c r="L268" s="23">
        <v>-1.0</v>
      </c>
      <c r="M268" s="23">
        <v>-1.0</v>
      </c>
      <c r="N268" s="23">
        <v>0.0</v>
      </c>
      <c r="O268" s="23">
        <v>0.0</v>
      </c>
      <c r="P268" s="23">
        <v>0.0</v>
      </c>
      <c r="Q268" s="23" t="s">
        <v>133</v>
      </c>
      <c r="R268" s="23" t="s">
        <v>133</v>
      </c>
      <c r="S268" s="23" t="s">
        <v>133</v>
      </c>
      <c r="T268" s="23" t="s">
        <v>133</v>
      </c>
      <c r="U268" s="23" t="s">
        <v>133</v>
      </c>
      <c r="V268" s="23" t="s">
        <v>133</v>
      </c>
      <c r="W268" s="23" t="s">
        <v>133</v>
      </c>
      <c r="X268" s="23" t="s">
        <v>133</v>
      </c>
      <c r="Y268" s="23" t="s">
        <v>133</v>
      </c>
      <c r="Z268" s="23" t="s">
        <v>133</v>
      </c>
      <c r="AA268" s="23" t="s">
        <v>133</v>
      </c>
      <c r="AB268" s="23" t="s">
        <v>133</v>
      </c>
      <c r="AC268" s="23" t="s">
        <v>133</v>
      </c>
      <c r="AD268" s="23" t="s">
        <v>133</v>
      </c>
      <c r="AE268" s="23" t="s">
        <v>133</v>
      </c>
      <c r="AF268" s="23" t="s">
        <v>133</v>
      </c>
      <c r="AG268" s="23" t="s">
        <v>133</v>
      </c>
      <c r="AH268" s="23" t="s">
        <v>133</v>
      </c>
      <c r="AI268" s="23" t="s">
        <v>133</v>
      </c>
      <c r="AJ268" s="23" t="s">
        <v>133</v>
      </c>
      <c r="AK268" s="23" t="s">
        <v>133</v>
      </c>
      <c r="AL268" s="23" t="s">
        <v>133</v>
      </c>
      <c r="AM268" s="23" t="s">
        <v>133</v>
      </c>
      <c r="AN268" s="23" t="s">
        <v>133</v>
      </c>
      <c r="AO268" s="23">
        <v>6000.0</v>
      </c>
      <c r="AP268" s="23">
        <v>3600.0</v>
      </c>
      <c r="AQ268" s="23">
        <v>0.0</v>
      </c>
      <c r="AR268" s="23">
        <v>0.0</v>
      </c>
      <c r="AS268" s="23" t="s">
        <v>1535</v>
      </c>
      <c r="AT268" s="23" t="s">
        <v>1475</v>
      </c>
    </row>
    <row r="269">
      <c r="A269" s="23" t="str">
        <f t="shared" si="4"/>
        <v>OK</v>
      </c>
      <c r="B269" s="23" t="s">
        <v>102</v>
      </c>
      <c r="C269" s="23" t="s">
        <v>102</v>
      </c>
      <c r="D269" s="23">
        <v>1.0</v>
      </c>
      <c r="E269" s="23">
        <v>116.0</v>
      </c>
      <c r="F269" s="23">
        <v>30.0</v>
      </c>
      <c r="G269" s="23">
        <v>1.0</v>
      </c>
      <c r="H269" s="23">
        <v>50.0</v>
      </c>
      <c r="I269" s="23">
        <v>196426.0</v>
      </c>
      <c r="J269" s="23">
        <v>136797.455717</v>
      </c>
      <c r="K269" s="23">
        <v>30.356747</v>
      </c>
      <c r="L269" s="23">
        <v>2.0</v>
      </c>
      <c r="M269" s="23">
        <v>1.0</v>
      </c>
      <c r="N269" s="23">
        <v>17700.0</v>
      </c>
      <c r="O269" s="23">
        <v>3600.2081</v>
      </c>
      <c r="P269" s="23">
        <v>0.0</v>
      </c>
      <c r="Q269" s="23">
        <v>3779.0</v>
      </c>
      <c r="R269" s="23">
        <v>7125.0</v>
      </c>
      <c r="S269" s="23">
        <v>1889.0</v>
      </c>
      <c r="T269" s="23">
        <v>0.0</v>
      </c>
      <c r="U269" s="23">
        <v>5073.0</v>
      </c>
      <c r="V269" s="23">
        <v>0.0</v>
      </c>
      <c r="W269" s="23">
        <v>163.0</v>
      </c>
      <c r="X269" s="23">
        <v>7.8122</v>
      </c>
      <c r="Y269" s="23">
        <v>1.4676</v>
      </c>
      <c r="Z269" s="23">
        <v>0.0</v>
      </c>
      <c r="AA269" s="23">
        <v>3.9269</v>
      </c>
      <c r="AB269" s="23">
        <v>71.0</v>
      </c>
      <c r="AC269" s="23">
        <v>2621.0</v>
      </c>
      <c r="AD269" s="23">
        <v>2508.0</v>
      </c>
      <c r="AE269" s="23">
        <v>0.0</v>
      </c>
      <c r="AF269" s="23">
        <v>113.0</v>
      </c>
      <c r="AG269" s="23">
        <v>0.0</v>
      </c>
      <c r="AH269" s="23">
        <v>0.0</v>
      </c>
      <c r="AI269" s="23">
        <v>1.8629</v>
      </c>
      <c r="AJ269" s="23">
        <v>1.7029</v>
      </c>
      <c r="AK269" s="23">
        <v>0.1161</v>
      </c>
      <c r="AL269" s="23">
        <v>0.0</v>
      </c>
      <c r="AM269" s="23">
        <v>0.0</v>
      </c>
      <c r="AN269" s="23">
        <v>5.0</v>
      </c>
      <c r="AO269" s="23">
        <v>6000.0</v>
      </c>
      <c r="AP269" s="23">
        <v>3600.0</v>
      </c>
      <c r="AQ269" s="23">
        <v>0.0</v>
      </c>
      <c r="AR269" s="23">
        <v>0.0</v>
      </c>
      <c r="AS269" s="23" t="s">
        <v>1535</v>
      </c>
      <c r="AT269" s="23" t="s">
        <v>1558</v>
      </c>
    </row>
    <row r="270">
      <c r="A270" s="23" t="str">
        <f t="shared" si="4"/>
        <v>OK</v>
      </c>
      <c r="B270" s="23" t="s">
        <v>103</v>
      </c>
      <c r="C270" s="23" t="s">
        <v>103</v>
      </c>
      <c r="D270" s="23">
        <v>1.0</v>
      </c>
      <c r="E270" s="23">
        <v>116.0</v>
      </c>
      <c r="F270" s="23">
        <v>20.0</v>
      </c>
      <c r="G270" s="23">
        <v>1.0</v>
      </c>
      <c r="H270" s="23">
        <v>50.0</v>
      </c>
      <c r="I270" s="23">
        <v>442359.0</v>
      </c>
      <c r="J270" s="23">
        <v>158697.059429</v>
      </c>
      <c r="K270" s="23">
        <v>64.124826</v>
      </c>
      <c r="L270" s="23">
        <v>2.0</v>
      </c>
      <c r="M270" s="23">
        <v>1.0</v>
      </c>
      <c r="N270" s="23">
        <v>31915.0</v>
      </c>
      <c r="O270" s="23">
        <v>3600.4204</v>
      </c>
      <c r="P270" s="23">
        <v>268.0</v>
      </c>
      <c r="Q270" s="23">
        <v>3104.0</v>
      </c>
      <c r="R270" s="23">
        <v>7622.0</v>
      </c>
      <c r="S270" s="23">
        <v>1466.0</v>
      </c>
      <c r="T270" s="23">
        <v>0.0</v>
      </c>
      <c r="U270" s="23">
        <v>5766.0</v>
      </c>
      <c r="V270" s="23">
        <v>0.0</v>
      </c>
      <c r="W270" s="23">
        <v>390.0</v>
      </c>
      <c r="X270" s="23">
        <v>5.2661</v>
      </c>
      <c r="Y270" s="23">
        <v>0.9553</v>
      </c>
      <c r="Z270" s="23">
        <v>0.0</v>
      </c>
      <c r="AA270" s="23">
        <v>2.7898</v>
      </c>
      <c r="AB270" s="23">
        <v>127.0</v>
      </c>
      <c r="AC270" s="23">
        <v>3277.0</v>
      </c>
      <c r="AD270" s="23">
        <v>3055.0</v>
      </c>
      <c r="AE270" s="23">
        <v>0.0</v>
      </c>
      <c r="AF270" s="23">
        <v>222.0</v>
      </c>
      <c r="AG270" s="23">
        <v>0.0</v>
      </c>
      <c r="AH270" s="23">
        <v>0.0</v>
      </c>
      <c r="AI270" s="23">
        <v>2.7395</v>
      </c>
      <c r="AJ270" s="23">
        <v>2.4396</v>
      </c>
      <c r="AK270" s="23">
        <v>0.2394</v>
      </c>
      <c r="AL270" s="23">
        <v>0.0</v>
      </c>
      <c r="AM270" s="23">
        <v>0.0</v>
      </c>
      <c r="AN270" s="23">
        <v>19.0</v>
      </c>
      <c r="AO270" s="23">
        <v>6000.0</v>
      </c>
      <c r="AP270" s="23">
        <v>3600.0</v>
      </c>
      <c r="AQ270" s="23">
        <v>0.0</v>
      </c>
      <c r="AR270" s="23">
        <v>0.0</v>
      </c>
      <c r="AS270" s="23" t="s">
        <v>1535</v>
      </c>
      <c r="AT270" s="23" t="s">
        <v>1559</v>
      </c>
    </row>
    <row r="271">
      <c r="A271" s="23" t="str">
        <f t="shared" si="4"/>
        <v>OK</v>
      </c>
      <c r="B271" s="23" t="s">
        <v>104</v>
      </c>
      <c r="C271" s="23" t="s">
        <v>104</v>
      </c>
      <c r="D271" s="23">
        <v>0.0</v>
      </c>
      <c r="E271" s="23">
        <v>116.0</v>
      </c>
      <c r="F271" s="23">
        <v>10.0</v>
      </c>
      <c r="G271" s="23">
        <v>1.0</v>
      </c>
      <c r="H271" s="23">
        <v>50.0</v>
      </c>
      <c r="I271" s="23" t="s">
        <v>134</v>
      </c>
      <c r="J271" s="23">
        <v>0.0</v>
      </c>
      <c r="K271" s="23" t="s">
        <v>134</v>
      </c>
      <c r="L271" s="23">
        <v>-1.0</v>
      </c>
      <c r="M271" s="23">
        <v>-1.0</v>
      </c>
      <c r="N271" s="23">
        <v>0.0</v>
      </c>
      <c r="O271" s="23">
        <v>0.0</v>
      </c>
      <c r="P271" s="23">
        <v>0.0</v>
      </c>
      <c r="Q271" s="23" t="s">
        <v>133</v>
      </c>
      <c r="R271" s="23" t="s">
        <v>133</v>
      </c>
      <c r="S271" s="23" t="s">
        <v>133</v>
      </c>
      <c r="T271" s="23" t="s">
        <v>133</v>
      </c>
      <c r="U271" s="23" t="s">
        <v>133</v>
      </c>
      <c r="V271" s="23" t="s">
        <v>133</v>
      </c>
      <c r="W271" s="23" t="s">
        <v>133</v>
      </c>
      <c r="X271" s="23" t="s">
        <v>133</v>
      </c>
      <c r="Y271" s="23" t="s">
        <v>133</v>
      </c>
      <c r="Z271" s="23" t="s">
        <v>133</v>
      </c>
      <c r="AA271" s="23" t="s">
        <v>133</v>
      </c>
      <c r="AB271" s="23" t="s">
        <v>133</v>
      </c>
      <c r="AC271" s="23" t="s">
        <v>133</v>
      </c>
      <c r="AD271" s="23" t="s">
        <v>133</v>
      </c>
      <c r="AE271" s="23" t="s">
        <v>133</v>
      </c>
      <c r="AF271" s="23" t="s">
        <v>133</v>
      </c>
      <c r="AG271" s="23" t="s">
        <v>133</v>
      </c>
      <c r="AH271" s="23" t="s">
        <v>133</v>
      </c>
      <c r="AI271" s="23" t="s">
        <v>133</v>
      </c>
      <c r="AJ271" s="23" t="s">
        <v>133</v>
      </c>
      <c r="AK271" s="23" t="s">
        <v>133</v>
      </c>
      <c r="AL271" s="23" t="s">
        <v>133</v>
      </c>
      <c r="AM271" s="23" t="s">
        <v>133</v>
      </c>
      <c r="AN271" s="23" t="s">
        <v>133</v>
      </c>
      <c r="AO271" s="23">
        <v>6000.0</v>
      </c>
      <c r="AP271" s="23">
        <v>3600.0</v>
      </c>
      <c r="AQ271" s="23">
        <v>0.0</v>
      </c>
      <c r="AR271" s="23">
        <v>0.0</v>
      </c>
      <c r="AS271" s="23" t="s">
        <v>1535</v>
      </c>
      <c r="AT271" s="23" t="s">
        <v>1508</v>
      </c>
    </row>
    <row r="273" ht="27.75" customHeight="1">
      <c r="A273" s="73" t="s">
        <v>121</v>
      </c>
      <c r="K273" s="53"/>
      <c r="L273" s="53"/>
      <c r="M273" s="53"/>
      <c r="N273" s="53"/>
      <c r="O273" s="53"/>
      <c r="P273" s="53"/>
      <c r="Q273" s="53"/>
      <c r="R273" s="53"/>
      <c r="S273" s="53"/>
      <c r="T273" s="53"/>
      <c r="U273" s="53"/>
      <c r="V273" s="53"/>
      <c r="W273" s="53"/>
      <c r="X273" s="53"/>
      <c r="Y273" s="53"/>
      <c r="Z273" s="53"/>
      <c r="AA273" s="53"/>
      <c r="AB273" s="53"/>
      <c r="AC273" s="53"/>
      <c r="AD273" s="53"/>
      <c r="AE273" s="53"/>
      <c r="AF273" s="53"/>
      <c r="AG273" s="53"/>
      <c r="AH273" s="53"/>
      <c r="AI273" s="53"/>
      <c r="AJ273" s="53"/>
      <c r="AK273" s="53"/>
      <c r="AL273" s="53"/>
      <c r="AM273" s="53"/>
      <c r="AN273" s="53"/>
      <c r="AO273" s="53"/>
      <c r="AP273" s="53"/>
      <c r="AQ273" s="53"/>
      <c r="AR273" s="53"/>
      <c r="AS273" s="53"/>
      <c r="AT273" s="53"/>
    </row>
    <row r="274">
      <c r="A274" s="23"/>
      <c r="B274" s="23"/>
      <c r="C274" s="23" t="s">
        <v>11</v>
      </c>
      <c r="D274" s="23" t="s">
        <v>131</v>
      </c>
      <c r="E274" s="23" t="s">
        <v>127</v>
      </c>
      <c r="F274" s="23" t="s">
        <v>128</v>
      </c>
      <c r="G274" s="23" t="s">
        <v>12</v>
      </c>
      <c r="H274" s="23" t="s">
        <v>129</v>
      </c>
      <c r="I274" s="23" t="s">
        <v>17</v>
      </c>
      <c r="J274" s="23" t="s">
        <v>144</v>
      </c>
      <c r="K274" s="23" t="s">
        <v>19</v>
      </c>
      <c r="L274" s="23" t="s">
        <v>21</v>
      </c>
      <c r="M274" s="23" t="s">
        <v>145</v>
      </c>
      <c r="N274" s="23" t="s">
        <v>146</v>
      </c>
      <c r="O274" s="23" t="s">
        <v>147</v>
      </c>
      <c r="P274" s="23" t="s">
        <v>148</v>
      </c>
      <c r="Q274" s="23" t="s">
        <v>401</v>
      </c>
      <c r="R274" s="23" t="s">
        <v>402</v>
      </c>
      <c r="S274" s="23" t="s">
        <v>403</v>
      </c>
      <c r="T274" s="23" t="s">
        <v>404</v>
      </c>
      <c r="U274" s="23" t="s">
        <v>405</v>
      </c>
      <c r="V274" s="23" t="s">
        <v>406</v>
      </c>
      <c r="W274" s="23" t="s">
        <v>407</v>
      </c>
      <c r="X274" s="23" t="s">
        <v>408</v>
      </c>
      <c r="Y274" s="23" t="s">
        <v>409</v>
      </c>
      <c r="Z274" s="23" t="s">
        <v>410</v>
      </c>
      <c r="AA274" s="23" t="s">
        <v>411</v>
      </c>
      <c r="AB274" s="23" t="s">
        <v>412</v>
      </c>
      <c r="AC274" s="23" t="s">
        <v>413</v>
      </c>
      <c r="AD274" s="23" t="s">
        <v>414</v>
      </c>
      <c r="AE274" s="23" t="s">
        <v>415</v>
      </c>
      <c r="AF274" s="23" t="s">
        <v>416</v>
      </c>
      <c r="AG274" s="23" t="s">
        <v>417</v>
      </c>
      <c r="AH274" s="23" t="s">
        <v>418</v>
      </c>
      <c r="AI274" s="23" t="s">
        <v>419</v>
      </c>
      <c r="AJ274" s="23" t="s">
        <v>420</v>
      </c>
      <c r="AK274" s="23" t="s">
        <v>421</v>
      </c>
      <c r="AL274" s="23" t="s">
        <v>422</v>
      </c>
      <c r="AM274" s="23" t="s">
        <v>423</v>
      </c>
      <c r="AN274" s="23" t="s">
        <v>149</v>
      </c>
      <c r="AO274" s="23" t="s">
        <v>150</v>
      </c>
      <c r="AP274" s="23" t="s">
        <v>151</v>
      </c>
      <c r="AQ274" s="23" t="s">
        <v>152</v>
      </c>
      <c r="AR274" s="23" t="s">
        <v>153</v>
      </c>
      <c r="AS274" s="23" t="s">
        <v>154</v>
      </c>
      <c r="AT274" s="23" t="s">
        <v>155</v>
      </c>
    </row>
    <row r="275">
      <c r="A275" s="23" t="str">
        <f t="shared" ref="A275:A339" si="5">IF(B275=C275, "OK", "ERROR")</f>
        <v>OK</v>
      </c>
      <c r="B275" s="23" t="s">
        <v>26</v>
      </c>
      <c r="C275" s="23" t="s">
        <v>26</v>
      </c>
      <c r="D275" s="23">
        <v>1.0</v>
      </c>
      <c r="E275" s="23">
        <v>13.0</v>
      </c>
      <c r="F275" s="23">
        <v>30.0</v>
      </c>
      <c r="G275" s="23">
        <v>5.0</v>
      </c>
      <c r="H275" s="23">
        <v>10.0</v>
      </c>
      <c r="I275" s="23">
        <v>14600.0</v>
      </c>
      <c r="J275" s="23">
        <v>14600.0</v>
      </c>
      <c r="K275" s="23">
        <v>0.0</v>
      </c>
      <c r="L275" s="23">
        <v>1.0</v>
      </c>
      <c r="M275" s="23">
        <v>1.0</v>
      </c>
      <c r="N275" s="23">
        <v>0.0</v>
      </c>
      <c r="O275" s="23">
        <v>0.0113</v>
      </c>
      <c r="P275" s="23">
        <v>0.0</v>
      </c>
      <c r="Q275" s="23">
        <v>5.0</v>
      </c>
      <c r="R275" s="23">
        <v>8.0</v>
      </c>
      <c r="S275" s="23">
        <v>8.0</v>
      </c>
      <c r="T275" s="23">
        <v>0.0</v>
      </c>
      <c r="U275" s="23">
        <v>0.0</v>
      </c>
      <c r="V275" s="23">
        <v>0.0</v>
      </c>
      <c r="W275" s="23">
        <v>0.0</v>
      </c>
      <c r="X275" s="23">
        <v>2.0E-4</v>
      </c>
      <c r="Y275" s="23">
        <v>1.0E-4</v>
      </c>
      <c r="Z275" s="23">
        <v>0.0</v>
      </c>
      <c r="AA275" s="23">
        <v>0.0</v>
      </c>
      <c r="AB275" s="23">
        <v>1.0</v>
      </c>
      <c r="AC275" s="23">
        <v>34.0</v>
      </c>
      <c r="AD275" s="23">
        <v>34.0</v>
      </c>
      <c r="AE275" s="23">
        <v>0.0</v>
      </c>
      <c r="AF275" s="23">
        <v>0.0</v>
      </c>
      <c r="AG275" s="23">
        <v>0.0</v>
      </c>
      <c r="AH275" s="23">
        <v>0.0</v>
      </c>
      <c r="AI275" s="23">
        <v>5.0E-4</v>
      </c>
      <c r="AJ275" s="23">
        <v>5.0E-4</v>
      </c>
      <c r="AK275" s="23">
        <v>0.0</v>
      </c>
      <c r="AL275" s="23">
        <v>0.0</v>
      </c>
      <c r="AM275" s="23">
        <v>0.0</v>
      </c>
      <c r="AN275" s="23">
        <v>1.0</v>
      </c>
      <c r="AO275" s="23">
        <v>6000.0</v>
      </c>
      <c r="AP275" s="23">
        <v>3600.0</v>
      </c>
      <c r="AQ275" s="23">
        <v>1.0</v>
      </c>
      <c r="AR275" s="23">
        <v>0.0</v>
      </c>
      <c r="AS275" s="23" t="s">
        <v>1560</v>
      </c>
      <c r="AT275" s="23" t="s">
        <v>1429</v>
      </c>
    </row>
    <row r="276">
      <c r="A276" s="23" t="str">
        <f t="shared" si="5"/>
        <v>OK</v>
      </c>
      <c r="B276" s="23" t="s">
        <v>28</v>
      </c>
      <c r="C276" s="23" t="s">
        <v>28</v>
      </c>
      <c r="D276" s="23">
        <v>1.0</v>
      </c>
      <c r="E276" s="23">
        <v>13.0</v>
      </c>
      <c r="F276" s="23">
        <v>20.0</v>
      </c>
      <c r="G276" s="23">
        <v>5.0</v>
      </c>
      <c r="H276" s="23">
        <v>10.0</v>
      </c>
      <c r="I276" s="23">
        <v>17500.0</v>
      </c>
      <c r="J276" s="23">
        <v>17500.0</v>
      </c>
      <c r="K276" s="23">
        <v>0.0</v>
      </c>
      <c r="L276" s="23">
        <v>1.0</v>
      </c>
      <c r="M276" s="23">
        <v>1.0</v>
      </c>
      <c r="N276" s="23">
        <v>6.0</v>
      </c>
      <c r="O276" s="23">
        <v>0.0223</v>
      </c>
      <c r="P276" s="23">
        <v>0.0</v>
      </c>
      <c r="Q276" s="23">
        <v>24.0</v>
      </c>
      <c r="R276" s="23">
        <v>36.0</v>
      </c>
      <c r="S276" s="23">
        <v>16.0</v>
      </c>
      <c r="T276" s="23">
        <v>0.0</v>
      </c>
      <c r="U276" s="23">
        <v>20.0</v>
      </c>
      <c r="V276" s="23">
        <v>0.0</v>
      </c>
      <c r="W276" s="23">
        <v>0.0</v>
      </c>
      <c r="X276" s="23">
        <v>9.0E-4</v>
      </c>
      <c r="Y276" s="23">
        <v>3.0E-4</v>
      </c>
      <c r="Z276" s="23">
        <v>0.0</v>
      </c>
      <c r="AA276" s="23">
        <v>3.0E-4</v>
      </c>
      <c r="AB276" s="23">
        <v>1.0</v>
      </c>
      <c r="AC276" s="23">
        <v>1.0</v>
      </c>
      <c r="AD276" s="23">
        <v>0.0</v>
      </c>
      <c r="AE276" s="23">
        <v>0.0</v>
      </c>
      <c r="AF276" s="23">
        <v>1.0</v>
      </c>
      <c r="AG276" s="23">
        <v>0.0</v>
      </c>
      <c r="AH276" s="23">
        <v>0.0</v>
      </c>
      <c r="AI276" s="23">
        <v>1.0E-4</v>
      </c>
      <c r="AJ276" s="23">
        <v>1.0E-4</v>
      </c>
      <c r="AK276" s="23">
        <v>1.0E-4</v>
      </c>
      <c r="AL276" s="23">
        <v>0.0</v>
      </c>
      <c r="AM276" s="23">
        <v>0.0</v>
      </c>
      <c r="AN276" s="23">
        <v>2.0</v>
      </c>
      <c r="AO276" s="23">
        <v>6000.0</v>
      </c>
      <c r="AP276" s="23">
        <v>3600.0</v>
      </c>
      <c r="AQ276" s="23">
        <v>1.0</v>
      </c>
      <c r="AR276" s="23">
        <v>0.0</v>
      </c>
      <c r="AS276" s="23" t="s">
        <v>1560</v>
      </c>
      <c r="AT276" s="23" t="s">
        <v>1429</v>
      </c>
    </row>
    <row r="277">
      <c r="A277" s="23" t="str">
        <f t="shared" si="5"/>
        <v>OK</v>
      </c>
      <c r="B277" s="23" t="s">
        <v>30</v>
      </c>
      <c r="C277" s="23" t="s">
        <v>30</v>
      </c>
      <c r="D277" s="23">
        <v>1.0</v>
      </c>
      <c r="E277" s="23">
        <v>13.0</v>
      </c>
      <c r="F277" s="23">
        <v>10.0</v>
      </c>
      <c r="G277" s="23">
        <v>5.0</v>
      </c>
      <c r="H277" s="23">
        <v>10.0</v>
      </c>
      <c r="I277" s="23">
        <v>26900.0</v>
      </c>
      <c r="J277" s="23">
        <v>26900.0</v>
      </c>
      <c r="K277" s="23">
        <v>0.0</v>
      </c>
      <c r="L277" s="23">
        <v>1.0</v>
      </c>
      <c r="M277" s="23">
        <v>1.0</v>
      </c>
      <c r="N277" s="23">
        <v>22556.0</v>
      </c>
      <c r="O277" s="23">
        <v>11.4491</v>
      </c>
      <c r="P277" s="23">
        <v>84.0</v>
      </c>
      <c r="Q277" s="23">
        <v>302.0</v>
      </c>
      <c r="R277" s="23">
        <v>640.0</v>
      </c>
      <c r="S277" s="23">
        <v>17.0</v>
      </c>
      <c r="T277" s="23">
        <v>0.0</v>
      </c>
      <c r="U277" s="23">
        <v>509.0</v>
      </c>
      <c r="V277" s="23">
        <v>0.0</v>
      </c>
      <c r="W277" s="23">
        <v>114.0</v>
      </c>
      <c r="X277" s="23">
        <v>0.0208</v>
      </c>
      <c r="Y277" s="23">
        <v>0.0017</v>
      </c>
      <c r="Z277" s="23">
        <v>0.0</v>
      </c>
      <c r="AA277" s="23">
        <v>0.0121</v>
      </c>
      <c r="AB277" s="23">
        <v>27.0</v>
      </c>
      <c r="AC277" s="23">
        <v>69.0</v>
      </c>
      <c r="AD277" s="23">
        <v>54.0</v>
      </c>
      <c r="AE277" s="23">
        <v>0.0</v>
      </c>
      <c r="AF277" s="23">
        <v>15.0</v>
      </c>
      <c r="AG277" s="23">
        <v>0.0</v>
      </c>
      <c r="AH277" s="23">
        <v>0.0</v>
      </c>
      <c r="AI277" s="23">
        <v>0.0054</v>
      </c>
      <c r="AJ277" s="23">
        <v>0.0032</v>
      </c>
      <c r="AK277" s="23">
        <v>0.0019</v>
      </c>
      <c r="AL277" s="23">
        <v>0.0</v>
      </c>
      <c r="AM277" s="23">
        <v>0.0</v>
      </c>
      <c r="AN277" s="23">
        <v>4.0</v>
      </c>
      <c r="AO277" s="23">
        <v>6000.0</v>
      </c>
      <c r="AP277" s="23">
        <v>3600.0</v>
      </c>
      <c r="AQ277" s="23">
        <v>1.0</v>
      </c>
      <c r="AR277" s="23">
        <v>0.0</v>
      </c>
      <c r="AS277" s="23" t="s">
        <v>1560</v>
      </c>
      <c r="AT277" s="23" t="s">
        <v>1430</v>
      </c>
    </row>
    <row r="278">
      <c r="A278" s="23" t="str">
        <f t="shared" si="5"/>
        <v>OK</v>
      </c>
      <c r="B278" s="23" t="s">
        <v>32</v>
      </c>
      <c r="C278" s="23" t="s">
        <v>32</v>
      </c>
      <c r="D278" s="23">
        <v>1.0</v>
      </c>
      <c r="E278" s="23">
        <v>14.0</v>
      </c>
      <c r="F278" s="23">
        <v>30.0</v>
      </c>
      <c r="G278" s="23">
        <v>5.0</v>
      </c>
      <c r="H278" s="23">
        <v>10.0</v>
      </c>
      <c r="I278" s="23">
        <v>23200.0</v>
      </c>
      <c r="J278" s="23">
        <v>23200.0</v>
      </c>
      <c r="K278" s="23">
        <v>0.0</v>
      </c>
      <c r="L278" s="23">
        <v>1.0</v>
      </c>
      <c r="M278" s="23">
        <v>1.0</v>
      </c>
      <c r="N278" s="23">
        <v>35.0</v>
      </c>
      <c r="O278" s="23">
        <v>0.0813</v>
      </c>
      <c r="P278" s="23">
        <v>0.0</v>
      </c>
      <c r="Q278" s="23">
        <v>25.0</v>
      </c>
      <c r="R278" s="23">
        <v>23.0</v>
      </c>
      <c r="S278" s="23">
        <v>8.0</v>
      </c>
      <c r="T278" s="23">
        <v>0.0</v>
      </c>
      <c r="U278" s="23">
        <v>4.0</v>
      </c>
      <c r="V278" s="23">
        <v>0.0</v>
      </c>
      <c r="W278" s="23">
        <v>11.0</v>
      </c>
      <c r="X278" s="23">
        <v>0.001</v>
      </c>
      <c r="Y278" s="23">
        <v>3.0E-4</v>
      </c>
      <c r="Z278" s="23">
        <v>0.0</v>
      </c>
      <c r="AA278" s="23">
        <v>4.0E-4</v>
      </c>
      <c r="AB278" s="23">
        <v>15.0</v>
      </c>
      <c r="AC278" s="23">
        <v>35.0</v>
      </c>
      <c r="AD278" s="23">
        <v>35.0</v>
      </c>
      <c r="AE278" s="23">
        <v>0.0</v>
      </c>
      <c r="AF278" s="23">
        <v>0.0</v>
      </c>
      <c r="AG278" s="23">
        <v>0.0</v>
      </c>
      <c r="AH278" s="23">
        <v>0.0</v>
      </c>
      <c r="AI278" s="23">
        <v>0.0036</v>
      </c>
      <c r="AJ278" s="23">
        <v>0.0023</v>
      </c>
      <c r="AK278" s="23">
        <v>0.001</v>
      </c>
      <c r="AL278" s="23">
        <v>0.0</v>
      </c>
      <c r="AM278" s="23">
        <v>0.0</v>
      </c>
      <c r="AN278" s="23">
        <v>2.0</v>
      </c>
      <c r="AO278" s="23">
        <v>6000.0</v>
      </c>
      <c r="AP278" s="23">
        <v>3600.0</v>
      </c>
      <c r="AQ278" s="23">
        <v>1.0</v>
      </c>
      <c r="AR278" s="23">
        <v>0.0</v>
      </c>
      <c r="AS278" s="23" t="s">
        <v>1560</v>
      </c>
      <c r="AT278" s="23" t="s">
        <v>1430</v>
      </c>
    </row>
    <row r="279">
      <c r="A279" s="23" t="str">
        <f t="shared" si="5"/>
        <v>OK</v>
      </c>
      <c r="B279" s="23" t="s">
        <v>34</v>
      </c>
      <c r="C279" s="23" t="s">
        <v>34</v>
      </c>
      <c r="D279" s="23">
        <v>1.0</v>
      </c>
      <c r="E279" s="23">
        <v>14.0</v>
      </c>
      <c r="F279" s="23">
        <v>20.0</v>
      </c>
      <c r="G279" s="23">
        <v>5.0</v>
      </c>
      <c r="H279" s="23">
        <v>10.0</v>
      </c>
      <c r="I279" s="23">
        <v>24700.0</v>
      </c>
      <c r="J279" s="23">
        <v>24700.0</v>
      </c>
      <c r="K279" s="23">
        <v>0.0</v>
      </c>
      <c r="L279" s="23">
        <v>1.0</v>
      </c>
      <c r="M279" s="23">
        <v>1.0</v>
      </c>
      <c r="N279" s="23">
        <v>316.0</v>
      </c>
      <c r="O279" s="23">
        <v>0.2357</v>
      </c>
      <c r="P279" s="23">
        <v>48.0</v>
      </c>
      <c r="Q279" s="23">
        <v>108.0</v>
      </c>
      <c r="R279" s="23">
        <v>190.0</v>
      </c>
      <c r="S279" s="23">
        <v>19.0</v>
      </c>
      <c r="T279" s="23">
        <v>0.0</v>
      </c>
      <c r="U279" s="23">
        <v>126.0</v>
      </c>
      <c r="V279" s="23">
        <v>0.0</v>
      </c>
      <c r="W279" s="23">
        <v>45.0</v>
      </c>
      <c r="X279" s="23">
        <v>0.0055</v>
      </c>
      <c r="Y279" s="23">
        <v>7.0E-4</v>
      </c>
      <c r="Z279" s="23">
        <v>0.0</v>
      </c>
      <c r="AA279" s="23">
        <v>0.003</v>
      </c>
      <c r="AB279" s="23">
        <v>14.0</v>
      </c>
      <c r="AC279" s="23">
        <v>25.0</v>
      </c>
      <c r="AD279" s="23">
        <v>19.0</v>
      </c>
      <c r="AE279" s="23">
        <v>0.0</v>
      </c>
      <c r="AF279" s="23">
        <v>6.0</v>
      </c>
      <c r="AG279" s="23">
        <v>0.0</v>
      </c>
      <c r="AH279" s="23">
        <v>0.0</v>
      </c>
      <c r="AI279" s="23">
        <v>0.0028</v>
      </c>
      <c r="AJ279" s="23">
        <v>0.0015</v>
      </c>
      <c r="AK279" s="23">
        <v>0.001</v>
      </c>
      <c r="AL279" s="23">
        <v>0.0</v>
      </c>
      <c r="AM279" s="23">
        <v>0.0</v>
      </c>
      <c r="AN279" s="23">
        <v>2.0</v>
      </c>
      <c r="AO279" s="23">
        <v>6000.0</v>
      </c>
      <c r="AP279" s="23">
        <v>3600.0</v>
      </c>
      <c r="AQ279" s="23">
        <v>1.0</v>
      </c>
      <c r="AR279" s="23">
        <v>0.0</v>
      </c>
      <c r="AS279" s="23" t="s">
        <v>1560</v>
      </c>
      <c r="AT279" s="23" t="s">
        <v>1430</v>
      </c>
    </row>
    <row r="280">
      <c r="A280" s="23" t="str">
        <f t="shared" si="5"/>
        <v>OK</v>
      </c>
      <c r="B280" s="23" t="s">
        <v>36</v>
      </c>
      <c r="C280" s="23" t="s">
        <v>36</v>
      </c>
      <c r="D280" s="23">
        <v>0.0</v>
      </c>
      <c r="E280" s="23">
        <v>14.0</v>
      </c>
      <c r="F280" s="23">
        <v>10.0</v>
      </c>
      <c r="G280" s="23">
        <v>5.0</v>
      </c>
      <c r="H280" s="23">
        <v>10.0</v>
      </c>
      <c r="I280" s="23" t="s">
        <v>134</v>
      </c>
      <c r="J280" s="23">
        <v>0.0</v>
      </c>
      <c r="K280" s="23" t="s">
        <v>134</v>
      </c>
      <c r="L280" s="23">
        <v>-1.0</v>
      </c>
      <c r="M280" s="23">
        <v>-1.0</v>
      </c>
      <c r="N280" s="23">
        <v>0.0</v>
      </c>
      <c r="O280" s="23">
        <v>0.0</v>
      </c>
      <c r="P280" s="23">
        <v>0.0</v>
      </c>
      <c r="Q280" s="23" t="s">
        <v>133</v>
      </c>
      <c r="R280" s="23" t="s">
        <v>133</v>
      </c>
      <c r="S280" s="23" t="s">
        <v>133</v>
      </c>
      <c r="T280" s="23" t="s">
        <v>133</v>
      </c>
      <c r="U280" s="23" t="s">
        <v>133</v>
      </c>
      <c r="V280" s="23" t="s">
        <v>133</v>
      </c>
      <c r="W280" s="23" t="s">
        <v>133</v>
      </c>
      <c r="X280" s="23" t="s">
        <v>133</v>
      </c>
      <c r="Y280" s="23" t="s">
        <v>133</v>
      </c>
      <c r="Z280" s="23" t="s">
        <v>133</v>
      </c>
      <c r="AA280" s="23" t="s">
        <v>133</v>
      </c>
      <c r="AB280" s="23" t="s">
        <v>133</v>
      </c>
      <c r="AC280" s="23" t="s">
        <v>133</v>
      </c>
      <c r="AD280" s="23" t="s">
        <v>133</v>
      </c>
      <c r="AE280" s="23" t="s">
        <v>133</v>
      </c>
      <c r="AF280" s="23" t="s">
        <v>133</v>
      </c>
      <c r="AG280" s="23" t="s">
        <v>133</v>
      </c>
      <c r="AH280" s="23" t="s">
        <v>133</v>
      </c>
      <c r="AI280" s="23" t="s">
        <v>133</v>
      </c>
      <c r="AJ280" s="23" t="s">
        <v>133</v>
      </c>
      <c r="AK280" s="23" t="s">
        <v>133</v>
      </c>
      <c r="AL280" s="23" t="s">
        <v>133</v>
      </c>
      <c r="AM280" s="23" t="s">
        <v>133</v>
      </c>
      <c r="AN280" s="23" t="s">
        <v>133</v>
      </c>
      <c r="AO280" s="23">
        <v>6000.0</v>
      </c>
      <c r="AP280" s="23">
        <v>3600.0</v>
      </c>
      <c r="AQ280" s="23">
        <v>1.0</v>
      </c>
      <c r="AR280" s="23">
        <v>0.0</v>
      </c>
      <c r="AS280" s="23" t="s">
        <v>1560</v>
      </c>
      <c r="AT280" s="23" t="s">
        <v>1431</v>
      </c>
    </row>
    <row r="281">
      <c r="A281" s="23" t="str">
        <f t="shared" si="5"/>
        <v>OK</v>
      </c>
      <c r="B281" s="23" t="s">
        <v>38</v>
      </c>
      <c r="C281" s="23" t="s">
        <v>38</v>
      </c>
      <c r="D281" s="23">
        <v>1.0</v>
      </c>
      <c r="E281" s="23">
        <v>15.0</v>
      </c>
      <c r="F281" s="23">
        <v>30.0</v>
      </c>
      <c r="G281" s="23">
        <v>5.0</v>
      </c>
      <c r="H281" s="23">
        <v>10.0</v>
      </c>
      <c r="I281" s="23">
        <v>12700.0</v>
      </c>
      <c r="J281" s="23">
        <v>12700.0</v>
      </c>
      <c r="K281" s="23">
        <v>0.0</v>
      </c>
      <c r="L281" s="23">
        <v>1.0</v>
      </c>
      <c r="M281" s="23">
        <v>1.0</v>
      </c>
      <c r="N281" s="23">
        <v>0.0</v>
      </c>
      <c r="O281" s="23">
        <v>0.0154</v>
      </c>
      <c r="P281" s="23">
        <v>0.0</v>
      </c>
      <c r="Q281" s="23">
        <v>6.0</v>
      </c>
      <c r="R281" s="23">
        <v>7.0</v>
      </c>
      <c r="S281" s="23">
        <v>4.0</v>
      </c>
      <c r="T281" s="23">
        <v>0.0</v>
      </c>
      <c r="U281" s="23">
        <v>0.0</v>
      </c>
      <c r="V281" s="23">
        <v>0.0</v>
      </c>
      <c r="W281" s="23">
        <v>3.0</v>
      </c>
      <c r="X281" s="23">
        <v>3.0E-4</v>
      </c>
      <c r="Y281" s="23">
        <v>1.0E-4</v>
      </c>
      <c r="Z281" s="23">
        <v>0.0</v>
      </c>
      <c r="AA281" s="23">
        <v>1.0E-4</v>
      </c>
      <c r="AB281" s="23">
        <v>2.0</v>
      </c>
      <c r="AC281" s="23">
        <v>0.0</v>
      </c>
      <c r="AD281" s="23">
        <v>0.0</v>
      </c>
      <c r="AE281" s="23">
        <v>0.0</v>
      </c>
      <c r="AF281" s="23">
        <v>0.0</v>
      </c>
      <c r="AG281" s="23">
        <v>0.0</v>
      </c>
      <c r="AH281" s="23">
        <v>0.0</v>
      </c>
      <c r="AI281" s="23">
        <v>4.0E-4</v>
      </c>
      <c r="AJ281" s="23">
        <v>2.0E-4</v>
      </c>
      <c r="AK281" s="23">
        <v>2.0E-4</v>
      </c>
      <c r="AL281" s="23">
        <v>0.0</v>
      </c>
      <c r="AM281" s="23">
        <v>0.0</v>
      </c>
      <c r="AN281" s="23">
        <v>2.0</v>
      </c>
      <c r="AO281" s="23">
        <v>6000.0</v>
      </c>
      <c r="AP281" s="23">
        <v>3600.0</v>
      </c>
      <c r="AQ281" s="23">
        <v>1.0</v>
      </c>
      <c r="AR281" s="23">
        <v>0.0</v>
      </c>
      <c r="AS281" s="23" t="s">
        <v>1560</v>
      </c>
      <c r="AT281" s="23" t="s">
        <v>1431</v>
      </c>
    </row>
    <row r="282">
      <c r="A282" s="23" t="str">
        <f t="shared" si="5"/>
        <v>OK</v>
      </c>
      <c r="B282" s="23" t="s">
        <v>40</v>
      </c>
      <c r="C282" s="23" t="s">
        <v>40</v>
      </c>
      <c r="D282" s="23">
        <v>1.0</v>
      </c>
      <c r="E282" s="23">
        <v>15.0</v>
      </c>
      <c r="F282" s="23">
        <v>20.0</v>
      </c>
      <c r="G282" s="23">
        <v>5.0</v>
      </c>
      <c r="H282" s="23">
        <v>10.0</v>
      </c>
      <c r="I282" s="23">
        <v>13400.0</v>
      </c>
      <c r="J282" s="23">
        <v>13400.0</v>
      </c>
      <c r="K282" s="23">
        <v>0.0</v>
      </c>
      <c r="L282" s="23">
        <v>1.0</v>
      </c>
      <c r="M282" s="23">
        <v>1.0</v>
      </c>
      <c r="N282" s="23">
        <v>180.0</v>
      </c>
      <c r="O282" s="23">
        <v>0.166</v>
      </c>
      <c r="P282" s="23">
        <v>56.0</v>
      </c>
      <c r="Q282" s="23">
        <v>123.0</v>
      </c>
      <c r="R282" s="23">
        <v>128.0</v>
      </c>
      <c r="S282" s="23">
        <v>36.0</v>
      </c>
      <c r="T282" s="23">
        <v>0.0</v>
      </c>
      <c r="U282" s="23">
        <v>26.0</v>
      </c>
      <c r="V282" s="23">
        <v>0.0</v>
      </c>
      <c r="W282" s="23">
        <v>66.0</v>
      </c>
      <c r="X282" s="23">
        <v>0.0062</v>
      </c>
      <c r="Y282" s="23">
        <v>0.0014</v>
      </c>
      <c r="Z282" s="23">
        <v>0.0</v>
      </c>
      <c r="AA282" s="23">
        <v>0.0023</v>
      </c>
      <c r="AB282" s="23">
        <v>9.0</v>
      </c>
      <c r="AC282" s="23">
        <v>5.0</v>
      </c>
      <c r="AD282" s="23">
        <v>5.0</v>
      </c>
      <c r="AE282" s="23">
        <v>0.0</v>
      </c>
      <c r="AF282" s="23">
        <v>0.0</v>
      </c>
      <c r="AG282" s="23">
        <v>0.0</v>
      </c>
      <c r="AH282" s="23">
        <v>0.0</v>
      </c>
      <c r="AI282" s="23">
        <v>0.0032</v>
      </c>
      <c r="AJ282" s="23">
        <v>0.0018</v>
      </c>
      <c r="AK282" s="23">
        <v>0.0011</v>
      </c>
      <c r="AL282" s="23">
        <v>0.0</v>
      </c>
      <c r="AM282" s="23">
        <v>0.0</v>
      </c>
      <c r="AN282" s="23">
        <v>2.0</v>
      </c>
      <c r="AO282" s="23">
        <v>6000.0</v>
      </c>
      <c r="AP282" s="23">
        <v>3600.0</v>
      </c>
      <c r="AQ282" s="23">
        <v>1.0</v>
      </c>
      <c r="AR282" s="23">
        <v>0.0</v>
      </c>
      <c r="AS282" s="23" t="s">
        <v>1560</v>
      </c>
      <c r="AT282" s="23" t="s">
        <v>1431</v>
      </c>
    </row>
    <row r="283">
      <c r="A283" s="23" t="str">
        <f t="shared" si="5"/>
        <v>OK</v>
      </c>
      <c r="B283" s="23" t="s">
        <v>42</v>
      </c>
      <c r="C283" s="23" t="s">
        <v>42</v>
      </c>
      <c r="D283" s="23">
        <v>0.0</v>
      </c>
      <c r="E283" s="23">
        <v>15.0</v>
      </c>
      <c r="F283" s="23">
        <v>12.0</v>
      </c>
      <c r="G283" s="23">
        <v>5.0</v>
      </c>
      <c r="H283" s="23">
        <v>10.0</v>
      </c>
      <c r="I283" s="23" t="s">
        <v>134</v>
      </c>
      <c r="J283" s="23">
        <v>0.0</v>
      </c>
      <c r="K283" s="23" t="s">
        <v>134</v>
      </c>
      <c r="L283" s="23">
        <v>-1.0</v>
      </c>
      <c r="M283" s="23">
        <v>-1.0</v>
      </c>
      <c r="N283" s="23">
        <v>0.0</v>
      </c>
      <c r="O283" s="23">
        <v>0.0</v>
      </c>
      <c r="P283" s="23">
        <v>0.0</v>
      </c>
      <c r="Q283" s="23" t="s">
        <v>133</v>
      </c>
      <c r="R283" s="23" t="s">
        <v>133</v>
      </c>
      <c r="S283" s="23" t="s">
        <v>133</v>
      </c>
      <c r="T283" s="23" t="s">
        <v>133</v>
      </c>
      <c r="U283" s="23" t="s">
        <v>133</v>
      </c>
      <c r="V283" s="23" t="s">
        <v>133</v>
      </c>
      <c r="W283" s="23" t="s">
        <v>133</v>
      </c>
      <c r="X283" s="23" t="s">
        <v>133</v>
      </c>
      <c r="Y283" s="23" t="s">
        <v>133</v>
      </c>
      <c r="Z283" s="23" t="s">
        <v>133</v>
      </c>
      <c r="AA283" s="23" t="s">
        <v>133</v>
      </c>
      <c r="AB283" s="23" t="s">
        <v>133</v>
      </c>
      <c r="AC283" s="23" t="s">
        <v>133</v>
      </c>
      <c r="AD283" s="23" t="s">
        <v>133</v>
      </c>
      <c r="AE283" s="23" t="s">
        <v>133</v>
      </c>
      <c r="AF283" s="23" t="s">
        <v>133</v>
      </c>
      <c r="AG283" s="23" t="s">
        <v>133</v>
      </c>
      <c r="AH283" s="23" t="s">
        <v>133</v>
      </c>
      <c r="AI283" s="23" t="s">
        <v>133</v>
      </c>
      <c r="AJ283" s="23" t="s">
        <v>133</v>
      </c>
      <c r="AK283" s="23" t="s">
        <v>133</v>
      </c>
      <c r="AL283" s="23" t="s">
        <v>133</v>
      </c>
      <c r="AM283" s="23" t="s">
        <v>133</v>
      </c>
      <c r="AN283" s="23" t="s">
        <v>133</v>
      </c>
      <c r="AO283" s="23">
        <v>6000.0</v>
      </c>
      <c r="AP283" s="23">
        <v>3600.0</v>
      </c>
      <c r="AQ283" s="23">
        <v>1.0</v>
      </c>
      <c r="AR283" s="23">
        <v>0.0</v>
      </c>
      <c r="AS283" s="23" t="s">
        <v>1560</v>
      </c>
      <c r="AT283" s="23" t="s">
        <v>1432</v>
      </c>
    </row>
    <row r="284">
      <c r="A284" s="23" t="str">
        <f t="shared" si="5"/>
        <v>OK</v>
      </c>
      <c r="B284" s="23" t="s">
        <v>44</v>
      </c>
      <c r="C284" s="23" t="s">
        <v>44</v>
      </c>
      <c r="D284" s="23">
        <v>1.0</v>
      </c>
      <c r="E284" s="23">
        <v>15.0</v>
      </c>
      <c r="F284" s="23">
        <v>30.0</v>
      </c>
      <c r="G284" s="23">
        <v>5.0</v>
      </c>
      <c r="H284" s="23">
        <v>10.0</v>
      </c>
      <c r="I284" s="23">
        <v>29000.0</v>
      </c>
      <c r="J284" s="23">
        <v>29000.0</v>
      </c>
      <c r="K284" s="23">
        <v>0.0</v>
      </c>
      <c r="L284" s="23">
        <v>1.0</v>
      </c>
      <c r="M284" s="23">
        <v>1.0</v>
      </c>
      <c r="N284" s="23">
        <v>0.0</v>
      </c>
      <c r="O284" s="23">
        <v>0.0103</v>
      </c>
      <c r="P284" s="23">
        <v>0.0</v>
      </c>
      <c r="Q284" s="23">
        <v>2.0</v>
      </c>
      <c r="R284" s="23">
        <v>1.0</v>
      </c>
      <c r="S284" s="23">
        <v>1.0</v>
      </c>
      <c r="T284" s="23">
        <v>0.0</v>
      </c>
      <c r="U284" s="23">
        <v>0.0</v>
      </c>
      <c r="V284" s="23">
        <v>0.0</v>
      </c>
      <c r="W284" s="23">
        <v>0.0</v>
      </c>
      <c r="X284" s="23">
        <v>1.0E-4</v>
      </c>
      <c r="Y284" s="23">
        <v>1.0E-4</v>
      </c>
      <c r="Z284" s="23">
        <v>0.0</v>
      </c>
      <c r="AA284" s="23">
        <v>0.0</v>
      </c>
      <c r="AB284" s="23">
        <v>1.0</v>
      </c>
      <c r="AC284" s="23">
        <v>0.0</v>
      </c>
      <c r="AD284" s="23">
        <v>0.0</v>
      </c>
      <c r="AE284" s="23">
        <v>0.0</v>
      </c>
      <c r="AF284" s="23">
        <v>0.0</v>
      </c>
      <c r="AG284" s="23">
        <v>0.0</v>
      </c>
      <c r="AH284" s="23">
        <v>0.0</v>
      </c>
      <c r="AI284" s="23">
        <v>2.0E-4</v>
      </c>
      <c r="AJ284" s="23">
        <v>1.0E-4</v>
      </c>
      <c r="AK284" s="23">
        <v>1.0E-4</v>
      </c>
      <c r="AL284" s="23">
        <v>0.0</v>
      </c>
      <c r="AM284" s="23">
        <v>0.0</v>
      </c>
      <c r="AN284" s="23">
        <v>1.0</v>
      </c>
      <c r="AO284" s="23">
        <v>6000.0</v>
      </c>
      <c r="AP284" s="23">
        <v>3600.0</v>
      </c>
      <c r="AQ284" s="23">
        <v>1.0</v>
      </c>
      <c r="AR284" s="23">
        <v>0.0</v>
      </c>
      <c r="AS284" s="23" t="s">
        <v>1560</v>
      </c>
      <c r="AT284" s="23" t="s">
        <v>1432</v>
      </c>
    </row>
    <row r="285">
      <c r="A285" s="23" t="str">
        <f t="shared" si="5"/>
        <v>OK</v>
      </c>
      <c r="B285" s="23" t="s">
        <v>47</v>
      </c>
      <c r="C285" s="23" t="s">
        <v>47</v>
      </c>
      <c r="D285" s="23">
        <v>1.0</v>
      </c>
      <c r="E285" s="23">
        <v>15.0</v>
      </c>
      <c r="F285" s="23">
        <v>20.0</v>
      </c>
      <c r="G285" s="23">
        <v>5.0</v>
      </c>
      <c r="H285" s="23">
        <v>10.0</v>
      </c>
      <c r="I285" s="23">
        <v>31900.0</v>
      </c>
      <c r="J285" s="23">
        <v>31900.0</v>
      </c>
      <c r="K285" s="23">
        <v>0.0</v>
      </c>
      <c r="L285" s="23">
        <v>1.0</v>
      </c>
      <c r="M285" s="23">
        <v>1.0</v>
      </c>
      <c r="N285" s="23">
        <v>418.0</v>
      </c>
      <c r="O285" s="23">
        <v>0.2196</v>
      </c>
      <c r="P285" s="23">
        <v>0.0</v>
      </c>
      <c r="Q285" s="23">
        <v>181.0</v>
      </c>
      <c r="R285" s="23">
        <v>189.0</v>
      </c>
      <c r="S285" s="23">
        <v>15.0</v>
      </c>
      <c r="T285" s="23">
        <v>0.0</v>
      </c>
      <c r="U285" s="23">
        <v>25.0</v>
      </c>
      <c r="V285" s="23">
        <v>0.0</v>
      </c>
      <c r="W285" s="23">
        <v>149.0</v>
      </c>
      <c r="X285" s="23">
        <v>0.0081</v>
      </c>
      <c r="Y285" s="23">
        <v>9.0E-4</v>
      </c>
      <c r="Z285" s="23">
        <v>0.0</v>
      </c>
      <c r="AA285" s="23">
        <v>0.0041</v>
      </c>
      <c r="AB285" s="23">
        <v>13.0</v>
      </c>
      <c r="AC285" s="23">
        <v>7.0</v>
      </c>
      <c r="AD285" s="23">
        <v>6.0</v>
      </c>
      <c r="AE285" s="23">
        <v>0.0</v>
      </c>
      <c r="AF285" s="23">
        <v>1.0</v>
      </c>
      <c r="AG285" s="23">
        <v>0.0</v>
      </c>
      <c r="AH285" s="23">
        <v>0.0</v>
      </c>
      <c r="AI285" s="23">
        <v>0.0027</v>
      </c>
      <c r="AJ285" s="23">
        <v>0.0015</v>
      </c>
      <c r="AK285" s="23">
        <v>9.0E-4</v>
      </c>
      <c r="AL285" s="23">
        <v>0.0</v>
      </c>
      <c r="AM285" s="23">
        <v>0.0</v>
      </c>
      <c r="AN285" s="23">
        <v>2.0</v>
      </c>
      <c r="AO285" s="23">
        <v>6000.0</v>
      </c>
      <c r="AP285" s="23">
        <v>3600.0</v>
      </c>
      <c r="AQ285" s="23">
        <v>1.0</v>
      </c>
      <c r="AR285" s="23">
        <v>0.0</v>
      </c>
      <c r="AS285" s="23" t="s">
        <v>1560</v>
      </c>
      <c r="AT285" s="23" t="s">
        <v>1432</v>
      </c>
    </row>
    <row r="286">
      <c r="A286" s="23" t="str">
        <f t="shared" si="5"/>
        <v>OK</v>
      </c>
      <c r="B286" s="23" t="s">
        <v>50</v>
      </c>
      <c r="C286" s="23" t="s">
        <v>50</v>
      </c>
      <c r="D286" s="23">
        <v>1.0</v>
      </c>
      <c r="E286" s="23">
        <v>15.0</v>
      </c>
      <c r="F286" s="23">
        <v>10.0</v>
      </c>
      <c r="G286" s="23">
        <v>5.0</v>
      </c>
      <c r="H286" s="23">
        <v>10.0</v>
      </c>
      <c r="I286" s="23">
        <v>40000.0</v>
      </c>
      <c r="J286" s="23">
        <v>40000.0</v>
      </c>
      <c r="K286" s="23">
        <v>0.0</v>
      </c>
      <c r="L286" s="23">
        <v>1.0</v>
      </c>
      <c r="M286" s="23">
        <v>1.0</v>
      </c>
      <c r="N286" s="23">
        <v>141509.0</v>
      </c>
      <c r="O286" s="23">
        <v>267.3943</v>
      </c>
      <c r="P286" s="23">
        <v>96.0</v>
      </c>
      <c r="Q286" s="23">
        <v>2352.0</v>
      </c>
      <c r="R286" s="23">
        <v>3491.0</v>
      </c>
      <c r="S286" s="23">
        <v>132.0</v>
      </c>
      <c r="T286" s="23">
        <v>0.0</v>
      </c>
      <c r="U286" s="23">
        <v>1446.0</v>
      </c>
      <c r="V286" s="23">
        <v>0.0</v>
      </c>
      <c r="W286" s="23">
        <v>1913.0</v>
      </c>
      <c r="X286" s="23">
        <v>0.2134</v>
      </c>
      <c r="Y286" s="23">
        <v>0.0182</v>
      </c>
      <c r="Z286" s="23">
        <v>0.0</v>
      </c>
      <c r="AA286" s="23">
        <v>0.1005</v>
      </c>
      <c r="AB286" s="23">
        <v>14.0</v>
      </c>
      <c r="AC286" s="23">
        <v>11.0</v>
      </c>
      <c r="AD286" s="23">
        <v>9.0</v>
      </c>
      <c r="AE286" s="23">
        <v>0.0</v>
      </c>
      <c r="AF286" s="23">
        <v>2.0</v>
      </c>
      <c r="AG286" s="23">
        <v>0.0</v>
      </c>
      <c r="AH286" s="23">
        <v>0.0</v>
      </c>
      <c r="AI286" s="23">
        <v>0.0035</v>
      </c>
      <c r="AJ286" s="23">
        <v>0.002</v>
      </c>
      <c r="AK286" s="23">
        <v>0.0011</v>
      </c>
      <c r="AL286" s="23">
        <v>0.0</v>
      </c>
      <c r="AM286" s="23">
        <v>0.0</v>
      </c>
      <c r="AN286" s="23">
        <v>4.0</v>
      </c>
      <c r="AO286" s="23">
        <v>6000.0</v>
      </c>
      <c r="AP286" s="23">
        <v>3600.0</v>
      </c>
      <c r="AQ286" s="23">
        <v>1.0</v>
      </c>
      <c r="AR286" s="23">
        <v>0.0</v>
      </c>
      <c r="AS286" s="23" t="s">
        <v>1560</v>
      </c>
      <c r="AT286" s="23" t="s">
        <v>1561</v>
      </c>
    </row>
    <row r="287">
      <c r="A287" s="23" t="str">
        <f t="shared" si="5"/>
        <v>OK</v>
      </c>
      <c r="B287" s="23" t="s">
        <v>52</v>
      </c>
      <c r="C287" s="23" t="s">
        <v>52</v>
      </c>
      <c r="D287" s="23">
        <v>1.0</v>
      </c>
      <c r="E287" s="23">
        <v>18.0</v>
      </c>
      <c r="F287" s="23">
        <v>30.0</v>
      </c>
      <c r="G287" s="23">
        <v>5.0</v>
      </c>
      <c r="H287" s="23">
        <v>10.0</v>
      </c>
      <c r="I287" s="23">
        <v>29259.0</v>
      </c>
      <c r="J287" s="23">
        <v>29259.0</v>
      </c>
      <c r="K287" s="23">
        <v>0.0</v>
      </c>
      <c r="L287" s="23">
        <v>1.0</v>
      </c>
      <c r="M287" s="23">
        <v>1.0</v>
      </c>
      <c r="N287" s="23">
        <v>0.0</v>
      </c>
      <c r="O287" s="23">
        <v>0.0297</v>
      </c>
      <c r="P287" s="23">
        <v>0.0</v>
      </c>
      <c r="Q287" s="23">
        <v>4.0</v>
      </c>
      <c r="R287" s="23">
        <v>7.0</v>
      </c>
      <c r="S287" s="23">
        <v>7.0</v>
      </c>
      <c r="T287" s="23">
        <v>0.0</v>
      </c>
      <c r="U287" s="23">
        <v>0.0</v>
      </c>
      <c r="V287" s="23">
        <v>0.0</v>
      </c>
      <c r="W287" s="23">
        <v>0.0</v>
      </c>
      <c r="X287" s="23">
        <v>4.0E-4</v>
      </c>
      <c r="Y287" s="23">
        <v>2.0E-4</v>
      </c>
      <c r="Z287" s="23">
        <v>0.0</v>
      </c>
      <c r="AA287" s="23">
        <v>0.0</v>
      </c>
      <c r="AB287" s="23">
        <v>2.0</v>
      </c>
      <c r="AC287" s="23">
        <v>62.0</v>
      </c>
      <c r="AD287" s="23">
        <v>62.0</v>
      </c>
      <c r="AE287" s="23">
        <v>0.0</v>
      </c>
      <c r="AF287" s="23">
        <v>0.0</v>
      </c>
      <c r="AG287" s="23">
        <v>0.0</v>
      </c>
      <c r="AH287" s="23">
        <v>0.0</v>
      </c>
      <c r="AI287" s="23">
        <v>0.0017</v>
      </c>
      <c r="AJ287" s="23">
        <v>0.0015</v>
      </c>
      <c r="AK287" s="23">
        <v>1.0E-4</v>
      </c>
      <c r="AL287" s="23">
        <v>0.0</v>
      </c>
      <c r="AM287" s="23">
        <v>0.0</v>
      </c>
      <c r="AN287" s="23">
        <v>1.0</v>
      </c>
      <c r="AO287" s="23">
        <v>6000.0</v>
      </c>
      <c r="AP287" s="23">
        <v>3600.0</v>
      </c>
      <c r="AQ287" s="23">
        <v>1.0</v>
      </c>
      <c r="AR287" s="23">
        <v>0.0</v>
      </c>
      <c r="AS287" s="23" t="s">
        <v>1560</v>
      </c>
      <c r="AT287" s="23" t="s">
        <v>1434</v>
      </c>
    </row>
    <row r="288">
      <c r="A288" s="23" t="str">
        <f t="shared" si="5"/>
        <v>OK</v>
      </c>
      <c r="B288" s="23" t="s">
        <v>53</v>
      </c>
      <c r="C288" s="23" t="s">
        <v>53</v>
      </c>
      <c r="D288" s="23">
        <v>1.0</v>
      </c>
      <c r="E288" s="23">
        <v>18.0</v>
      </c>
      <c r="F288" s="23">
        <v>20.0</v>
      </c>
      <c r="G288" s="23">
        <v>5.0</v>
      </c>
      <c r="H288" s="23">
        <v>10.0</v>
      </c>
      <c r="I288" s="23">
        <v>29904.0</v>
      </c>
      <c r="J288" s="23">
        <v>29904.0</v>
      </c>
      <c r="K288" s="23">
        <v>0.0</v>
      </c>
      <c r="L288" s="23">
        <v>1.0</v>
      </c>
      <c r="M288" s="23">
        <v>1.0</v>
      </c>
      <c r="N288" s="23">
        <v>153.0</v>
      </c>
      <c r="O288" s="23">
        <v>0.1394</v>
      </c>
      <c r="P288" s="23">
        <v>0.0</v>
      </c>
      <c r="Q288" s="23">
        <v>47.0</v>
      </c>
      <c r="R288" s="23">
        <v>51.0</v>
      </c>
      <c r="S288" s="23">
        <v>13.0</v>
      </c>
      <c r="T288" s="23">
        <v>0.0</v>
      </c>
      <c r="U288" s="23">
        <v>6.0</v>
      </c>
      <c r="V288" s="23">
        <v>0.0</v>
      </c>
      <c r="W288" s="23">
        <v>32.0</v>
      </c>
      <c r="X288" s="23">
        <v>0.0033</v>
      </c>
      <c r="Y288" s="23">
        <v>5.0E-4</v>
      </c>
      <c r="Z288" s="23">
        <v>0.0</v>
      </c>
      <c r="AA288" s="23">
        <v>0.0015</v>
      </c>
      <c r="AB288" s="23">
        <v>7.0</v>
      </c>
      <c r="AC288" s="23">
        <v>62.0</v>
      </c>
      <c r="AD288" s="23">
        <v>62.0</v>
      </c>
      <c r="AE288" s="23">
        <v>0.0</v>
      </c>
      <c r="AF288" s="23">
        <v>0.0</v>
      </c>
      <c r="AG288" s="23">
        <v>0.0</v>
      </c>
      <c r="AH288" s="23">
        <v>0.0</v>
      </c>
      <c r="AI288" s="23">
        <v>0.0026</v>
      </c>
      <c r="AJ288" s="23">
        <v>0.0018</v>
      </c>
      <c r="AK288" s="23">
        <v>6.0E-4</v>
      </c>
      <c r="AL288" s="23">
        <v>0.0</v>
      </c>
      <c r="AM288" s="23">
        <v>0.0</v>
      </c>
      <c r="AN288" s="23">
        <v>1.0</v>
      </c>
      <c r="AO288" s="23">
        <v>6000.0</v>
      </c>
      <c r="AP288" s="23">
        <v>3600.0</v>
      </c>
      <c r="AQ288" s="23">
        <v>1.0</v>
      </c>
      <c r="AR288" s="23">
        <v>0.0</v>
      </c>
      <c r="AS288" s="23" t="s">
        <v>1560</v>
      </c>
      <c r="AT288" s="23" t="s">
        <v>1434</v>
      </c>
    </row>
    <row r="289">
      <c r="A289" s="23" t="str">
        <f t="shared" si="5"/>
        <v>OK</v>
      </c>
      <c r="B289" s="23" t="s">
        <v>54</v>
      </c>
      <c r="C289" s="23" t="s">
        <v>54</v>
      </c>
      <c r="D289" s="23">
        <v>1.0</v>
      </c>
      <c r="E289" s="23">
        <v>18.0</v>
      </c>
      <c r="F289" s="23">
        <v>10.0</v>
      </c>
      <c r="G289" s="23">
        <v>5.0</v>
      </c>
      <c r="H289" s="23">
        <v>10.0</v>
      </c>
      <c r="I289" s="23">
        <v>41499.0</v>
      </c>
      <c r="J289" s="23">
        <v>35453.0</v>
      </c>
      <c r="K289" s="23">
        <v>14.569026</v>
      </c>
      <c r="L289" s="23">
        <v>2.0</v>
      </c>
      <c r="M289" s="23">
        <v>1.0</v>
      </c>
      <c r="N289" s="23">
        <v>324400.0</v>
      </c>
      <c r="O289" s="23">
        <v>3600.0063</v>
      </c>
      <c r="P289" s="23">
        <v>28.0</v>
      </c>
      <c r="Q289" s="23">
        <v>5917.0</v>
      </c>
      <c r="R289" s="23">
        <v>10077.0</v>
      </c>
      <c r="S289" s="23">
        <v>484.0</v>
      </c>
      <c r="T289" s="23">
        <v>0.0</v>
      </c>
      <c r="U289" s="23">
        <v>5346.0</v>
      </c>
      <c r="V289" s="23">
        <v>0.0</v>
      </c>
      <c r="W289" s="23">
        <v>4247.0</v>
      </c>
      <c r="X289" s="23">
        <v>0.7147</v>
      </c>
      <c r="Y289" s="23">
        <v>0.0605</v>
      </c>
      <c r="Z289" s="23">
        <v>0.0</v>
      </c>
      <c r="AA289" s="23">
        <v>0.33</v>
      </c>
      <c r="AB289" s="23">
        <v>8.0</v>
      </c>
      <c r="AC289" s="23">
        <v>66.0</v>
      </c>
      <c r="AD289" s="23">
        <v>62.0</v>
      </c>
      <c r="AE289" s="23">
        <v>0.0</v>
      </c>
      <c r="AF289" s="23">
        <v>4.0</v>
      </c>
      <c r="AG289" s="23">
        <v>0.0</v>
      </c>
      <c r="AH289" s="23">
        <v>0.0</v>
      </c>
      <c r="AI289" s="23">
        <v>0.0033</v>
      </c>
      <c r="AJ289" s="23">
        <v>0.0022</v>
      </c>
      <c r="AK289" s="23">
        <v>9.0E-4</v>
      </c>
      <c r="AL289" s="23">
        <v>0.0</v>
      </c>
      <c r="AM289" s="23">
        <v>0.0</v>
      </c>
      <c r="AN289" s="23">
        <v>5.0</v>
      </c>
      <c r="AO289" s="23">
        <v>6000.0</v>
      </c>
      <c r="AP289" s="23">
        <v>3600.0</v>
      </c>
      <c r="AQ289" s="23">
        <v>1.0</v>
      </c>
      <c r="AR289" s="23">
        <v>0.0</v>
      </c>
      <c r="AS289" s="23" t="s">
        <v>1560</v>
      </c>
      <c r="AT289" s="23" t="s">
        <v>1562</v>
      </c>
    </row>
    <row r="290">
      <c r="A290" s="23" t="str">
        <f t="shared" si="5"/>
        <v>OK</v>
      </c>
      <c r="B290" s="23" t="s">
        <v>55</v>
      </c>
      <c r="C290" s="23" t="s">
        <v>55</v>
      </c>
      <c r="D290" s="23">
        <v>1.0</v>
      </c>
      <c r="E290" s="23">
        <v>20.0</v>
      </c>
      <c r="F290" s="23">
        <v>30.0</v>
      </c>
      <c r="G290" s="23">
        <v>5.0</v>
      </c>
      <c r="H290" s="23">
        <v>10.0</v>
      </c>
      <c r="I290" s="23">
        <v>20746.0</v>
      </c>
      <c r="J290" s="23">
        <v>20746.0</v>
      </c>
      <c r="K290" s="23">
        <v>0.0</v>
      </c>
      <c r="L290" s="23">
        <v>1.0</v>
      </c>
      <c r="M290" s="23">
        <v>1.0</v>
      </c>
      <c r="N290" s="23">
        <v>0.0</v>
      </c>
      <c r="O290" s="23">
        <v>0.0114</v>
      </c>
      <c r="P290" s="23">
        <v>0.0</v>
      </c>
      <c r="Q290" s="23">
        <v>5.0</v>
      </c>
      <c r="R290" s="23">
        <v>11.0</v>
      </c>
      <c r="S290" s="23">
        <v>11.0</v>
      </c>
      <c r="T290" s="23">
        <v>0.0</v>
      </c>
      <c r="U290" s="23">
        <v>0.0</v>
      </c>
      <c r="V290" s="23">
        <v>0.0</v>
      </c>
      <c r="W290" s="23">
        <v>0.0</v>
      </c>
      <c r="X290" s="23">
        <v>4.0E-4</v>
      </c>
      <c r="Y290" s="23">
        <v>2.0E-4</v>
      </c>
      <c r="Z290" s="23">
        <v>0.0</v>
      </c>
      <c r="AA290" s="23">
        <v>0.0</v>
      </c>
      <c r="AB290" s="23">
        <v>0.0</v>
      </c>
      <c r="AC290" s="23">
        <v>0.0</v>
      </c>
      <c r="AD290" s="23">
        <v>0.0</v>
      </c>
      <c r="AE290" s="23">
        <v>0.0</v>
      </c>
      <c r="AF290" s="23">
        <v>0.0</v>
      </c>
      <c r="AG290" s="23">
        <v>0.0</v>
      </c>
      <c r="AH290" s="23">
        <v>0.0</v>
      </c>
      <c r="AI290" s="23">
        <v>0.0</v>
      </c>
      <c r="AJ290" s="23">
        <v>0.0</v>
      </c>
      <c r="AK290" s="23">
        <v>0.0</v>
      </c>
      <c r="AL290" s="23">
        <v>0.0</v>
      </c>
      <c r="AM290" s="23">
        <v>0.0</v>
      </c>
      <c r="AN290" s="23">
        <v>1.0</v>
      </c>
      <c r="AO290" s="23">
        <v>6000.0</v>
      </c>
      <c r="AP290" s="23">
        <v>3600.0</v>
      </c>
      <c r="AQ290" s="23">
        <v>0.0</v>
      </c>
      <c r="AR290" s="23">
        <v>0.0</v>
      </c>
      <c r="AS290" s="23" t="s">
        <v>1560</v>
      </c>
      <c r="AT290" s="23" t="s">
        <v>1436</v>
      </c>
    </row>
    <row r="291">
      <c r="A291" s="23" t="str">
        <f t="shared" si="5"/>
        <v>OK</v>
      </c>
      <c r="B291" s="23" t="s">
        <v>56</v>
      </c>
      <c r="C291" s="23" t="s">
        <v>56</v>
      </c>
      <c r="D291" s="23">
        <v>1.0</v>
      </c>
      <c r="E291" s="23">
        <v>20.0</v>
      </c>
      <c r="F291" s="23">
        <v>20.0</v>
      </c>
      <c r="G291" s="23">
        <v>5.0</v>
      </c>
      <c r="H291" s="23">
        <v>10.0</v>
      </c>
      <c r="I291" s="23">
        <v>21922.0</v>
      </c>
      <c r="J291" s="23">
        <v>21922.0</v>
      </c>
      <c r="K291" s="23">
        <v>0.0</v>
      </c>
      <c r="L291" s="23">
        <v>1.0</v>
      </c>
      <c r="M291" s="23">
        <v>1.0</v>
      </c>
      <c r="N291" s="23">
        <v>5976.0</v>
      </c>
      <c r="O291" s="23">
        <v>7.8349</v>
      </c>
      <c r="P291" s="23">
        <v>0.0</v>
      </c>
      <c r="Q291" s="23">
        <v>1288.0</v>
      </c>
      <c r="R291" s="23">
        <v>1289.0</v>
      </c>
      <c r="S291" s="23">
        <v>110.0</v>
      </c>
      <c r="T291" s="23">
        <v>0.0</v>
      </c>
      <c r="U291" s="23">
        <v>16.0</v>
      </c>
      <c r="V291" s="23">
        <v>0.0</v>
      </c>
      <c r="W291" s="23">
        <v>1163.0</v>
      </c>
      <c r="X291" s="23">
        <v>0.0848</v>
      </c>
      <c r="Y291" s="23">
        <v>0.0073</v>
      </c>
      <c r="Z291" s="23">
        <v>0.0</v>
      </c>
      <c r="AA291" s="23">
        <v>0.0369</v>
      </c>
      <c r="AB291" s="23">
        <v>8.0</v>
      </c>
      <c r="AC291" s="23">
        <v>15.0</v>
      </c>
      <c r="AD291" s="23">
        <v>15.0</v>
      </c>
      <c r="AE291" s="23">
        <v>0.0</v>
      </c>
      <c r="AF291" s="23">
        <v>0.0</v>
      </c>
      <c r="AG291" s="23">
        <v>0.0</v>
      </c>
      <c r="AH291" s="23">
        <v>0.0</v>
      </c>
      <c r="AI291" s="23">
        <v>0.0036</v>
      </c>
      <c r="AJ291" s="23">
        <v>0.0022</v>
      </c>
      <c r="AK291" s="23">
        <v>0.0011</v>
      </c>
      <c r="AL291" s="23">
        <v>0.0</v>
      </c>
      <c r="AM291" s="23">
        <v>0.0</v>
      </c>
      <c r="AN291" s="23">
        <v>2.0</v>
      </c>
      <c r="AO291" s="23">
        <v>6000.0</v>
      </c>
      <c r="AP291" s="23">
        <v>3600.0</v>
      </c>
      <c r="AQ291" s="23">
        <v>0.0</v>
      </c>
      <c r="AR291" s="23">
        <v>0.0</v>
      </c>
      <c r="AS291" s="23" t="s">
        <v>1560</v>
      </c>
      <c r="AT291" s="23" t="s">
        <v>1430</v>
      </c>
    </row>
    <row r="292">
      <c r="A292" s="23" t="str">
        <f t="shared" si="5"/>
        <v>OK</v>
      </c>
      <c r="B292" s="23" t="s">
        <v>57</v>
      </c>
      <c r="C292" s="23" t="s">
        <v>57</v>
      </c>
      <c r="D292" s="23">
        <v>1.0</v>
      </c>
      <c r="E292" s="23">
        <v>20.0</v>
      </c>
      <c r="F292" s="23">
        <v>10.0</v>
      </c>
      <c r="G292" s="23">
        <v>5.0</v>
      </c>
      <c r="H292" s="23">
        <v>10.0</v>
      </c>
      <c r="I292" s="23">
        <v>41924.0</v>
      </c>
      <c r="J292" s="23">
        <v>27227.428571</v>
      </c>
      <c r="K292" s="23">
        <v>35.05527</v>
      </c>
      <c r="L292" s="23">
        <v>2.0</v>
      </c>
      <c r="M292" s="23">
        <v>1.0</v>
      </c>
      <c r="N292" s="23">
        <v>291940.0</v>
      </c>
      <c r="O292" s="23">
        <v>3600.0084</v>
      </c>
      <c r="P292" s="23">
        <v>152.0</v>
      </c>
      <c r="Q292" s="23">
        <v>9869.0</v>
      </c>
      <c r="R292" s="23">
        <v>15957.0</v>
      </c>
      <c r="S292" s="23">
        <v>3199.0</v>
      </c>
      <c r="T292" s="23">
        <v>1.0</v>
      </c>
      <c r="U292" s="23">
        <v>6799.0</v>
      </c>
      <c r="V292" s="23">
        <v>0.0</v>
      </c>
      <c r="W292" s="23">
        <v>5958.0</v>
      </c>
      <c r="X292" s="23">
        <v>1.3221</v>
      </c>
      <c r="Y292" s="23">
        <v>0.2331</v>
      </c>
      <c r="Z292" s="23">
        <v>0.0</v>
      </c>
      <c r="AA292" s="23">
        <v>0.4531</v>
      </c>
      <c r="AB292" s="23">
        <v>12.0</v>
      </c>
      <c r="AC292" s="23">
        <v>28.0</v>
      </c>
      <c r="AD292" s="23">
        <v>21.0</v>
      </c>
      <c r="AE292" s="23">
        <v>0.0</v>
      </c>
      <c r="AF292" s="23">
        <v>7.0</v>
      </c>
      <c r="AG292" s="23">
        <v>0.0</v>
      </c>
      <c r="AH292" s="23">
        <v>0.0</v>
      </c>
      <c r="AI292" s="23">
        <v>0.0039</v>
      </c>
      <c r="AJ292" s="23">
        <v>0.0022</v>
      </c>
      <c r="AK292" s="23">
        <v>0.0012</v>
      </c>
      <c r="AL292" s="23">
        <v>0.0</v>
      </c>
      <c r="AM292" s="23">
        <v>0.0</v>
      </c>
      <c r="AN292" s="23">
        <v>5.0</v>
      </c>
      <c r="AO292" s="23">
        <v>6000.0</v>
      </c>
      <c r="AP292" s="23">
        <v>3600.0</v>
      </c>
      <c r="AQ292" s="23">
        <v>0.0</v>
      </c>
      <c r="AR292" s="23">
        <v>0.0</v>
      </c>
      <c r="AS292" s="23" t="s">
        <v>1560</v>
      </c>
      <c r="AT292" s="23" t="s">
        <v>1434</v>
      </c>
    </row>
    <row r="293">
      <c r="A293" s="23" t="str">
        <f t="shared" si="5"/>
        <v>OK</v>
      </c>
      <c r="B293" s="23" t="s">
        <v>58</v>
      </c>
      <c r="C293" s="23" t="s">
        <v>58</v>
      </c>
      <c r="D293" s="23">
        <v>1.0</v>
      </c>
      <c r="E293" s="23">
        <v>21.0</v>
      </c>
      <c r="F293" s="23">
        <v>30.0</v>
      </c>
      <c r="G293" s="23">
        <v>5.0</v>
      </c>
      <c r="H293" s="23">
        <v>10.0</v>
      </c>
      <c r="I293" s="23">
        <v>113261.0</v>
      </c>
      <c r="J293" s="23">
        <v>82502.470588</v>
      </c>
      <c r="K293" s="23">
        <v>27.157212</v>
      </c>
      <c r="L293" s="23">
        <v>2.0</v>
      </c>
      <c r="M293" s="23">
        <v>1.0</v>
      </c>
      <c r="N293" s="23">
        <v>365400.0</v>
      </c>
      <c r="O293" s="23">
        <v>3600.0383</v>
      </c>
      <c r="P293" s="23">
        <v>468.0</v>
      </c>
      <c r="Q293" s="23">
        <v>7154.0</v>
      </c>
      <c r="R293" s="23">
        <v>12400.0</v>
      </c>
      <c r="S293" s="23">
        <v>2230.0</v>
      </c>
      <c r="T293" s="23">
        <v>1.0</v>
      </c>
      <c r="U293" s="23">
        <v>5340.0</v>
      </c>
      <c r="V293" s="23">
        <v>0.0</v>
      </c>
      <c r="W293" s="23">
        <v>4829.0</v>
      </c>
      <c r="X293" s="23">
        <v>0.9914</v>
      </c>
      <c r="Y293" s="23">
        <v>0.1663</v>
      </c>
      <c r="Z293" s="23">
        <v>0.0</v>
      </c>
      <c r="AA293" s="23">
        <v>0.3523</v>
      </c>
      <c r="AB293" s="23">
        <v>16.0</v>
      </c>
      <c r="AC293" s="23">
        <v>40.0</v>
      </c>
      <c r="AD293" s="23">
        <v>30.0</v>
      </c>
      <c r="AE293" s="23">
        <v>0.0</v>
      </c>
      <c r="AF293" s="23">
        <v>10.0</v>
      </c>
      <c r="AG293" s="23">
        <v>0.0</v>
      </c>
      <c r="AH293" s="23">
        <v>0.0</v>
      </c>
      <c r="AI293" s="23">
        <v>0.0077</v>
      </c>
      <c r="AJ293" s="23">
        <v>0.0045</v>
      </c>
      <c r="AK293" s="23">
        <v>0.0025</v>
      </c>
      <c r="AL293" s="23">
        <v>0.0</v>
      </c>
      <c r="AM293" s="23">
        <v>0.0</v>
      </c>
      <c r="AN293" s="23">
        <v>7.0</v>
      </c>
      <c r="AO293" s="23">
        <v>6000.0</v>
      </c>
      <c r="AP293" s="23">
        <v>3600.0</v>
      </c>
      <c r="AQ293" s="23">
        <v>0.0</v>
      </c>
      <c r="AR293" s="23">
        <v>0.0</v>
      </c>
      <c r="AS293" s="23" t="s">
        <v>1560</v>
      </c>
      <c r="AT293" s="23" t="s">
        <v>1563</v>
      </c>
    </row>
    <row r="294">
      <c r="A294" s="23" t="str">
        <f t="shared" si="5"/>
        <v>OK</v>
      </c>
      <c r="B294" s="23" t="s">
        <v>59</v>
      </c>
      <c r="C294" s="23" t="s">
        <v>59</v>
      </c>
      <c r="D294" s="23">
        <v>0.0</v>
      </c>
      <c r="E294" s="23">
        <v>21.0</v>
      </c>
      <c r="F294" s="23">
        <v>20.0</v>
      </c>
      <c r="G294" s="23">
        <v>5.0</v>
      </c>
      <c r="H294" s="23">
        <v>10.0</v>
      </c>
      <c r="I294" s="23" t="s">
        <v>134</v>
      </c>
      <c r="J294" s="23">
        <v>0.0</v>
      </c>
      <c r="K294" s="23" t="s">
        <v>134</v>
      </c>
      <c r="L294" s="23">
        <v>-1.0</v>
      </c>
      <c r="M294" s="23">
        <v>-1.0</v>
      </c>
      <c r="N294" s="23">
        <v>0.0</v>
      </c>
      <c r="O294" s="23">
        <v>0.0</v>
      </c>
      <c r="P294" s="23">
        <v>0.0</v>
      </c>
      <c r="Q294" s="23" t="s">
        <v>133</v>
      </c>
      <c r="R294" s="23" t="s">
        <v>133</v>
      </c>
      <c r="S294" s="23" t="s">
        <v>133</v>
      </c>
      <c r="T294" s="23" t="s">
        <v>133</v>
      </c>
      <c r="U294" s="23" t="s">
        <v>133</v>
      </c>
      <c r="V294" s="23" t="s">
        <v>133</v>
      </c>
      <c r="W294" s="23" t="s">
        <v>133</v>
      </c>
      <c r="X294" s="23" t="s">
        <v>133</v>
      </c>
      <c r="Y294" s="23" t="s">
        <v>133</v>
      </c>
      <c r="Z294" s="23" t="s">
        <v>133</v>
      </c>
      <c r="AA294" s="23" t="s">
        <v>133</v>
      </c>
      <c r="AB294" s="23" t="s">
        <v>133</v>
      </c>
      <c r="AC294" s="23" t="s">
        <v>133</v>
      </c>
      <c r="AD294" s="23" t="s">
        <v>133</v>
      </c>
      <c r="AE294" s="23" t="s">
        <v>133</v>
      </c>
      <c r="AF294" s="23" t="s">
        <v>133</v>
      </c>
      <c r="AG294" s="23" t="s">
        <v>133</v>
      </c>
      <c r="AH294" s="23" t="s">
        <v>133</v>
      </c>
      <c r="AI294" s="23" t="s">
        <v>133</v>
      </c>
      <c r="AJ294" s="23" t="s">
        <v>133</v>
      </c>
      <c r="AK294" s="23" t="s">
        <v>133</v>
      </c>
      <c r="AL294" s="23" t="s">
        <v>133</v>
      </c>
      <c r="AM294" s="23" t="s">
        <v>133</v>
      </c>
      <c r="AN294" s="23" t="s">
        <v>133</v>
      </c>
      <c r="AO294" s="23">
        <v>6000.0</v>
      </c>
      <c r="AP294" s="23">
        <v>3600.0</v>
      </c>
      <c r="AQ294" s="23">
        <v>0.0</v>
      </c>
      <c r="AR294" s="23">
        <v>0.0</v>
      </c>
      <c r="AS294" s="23" t="s">
        <v>1560</v>
      </c>
      <c r="AT294" s="23" t="s">
        <v>1440</v>
      </c>
    </row>
    <row r="295">
      <c r="A295" s="23" t="str">
        <f t="shared" si="5"/>
        <v>OK</v>
      </c>
      <c r="B295" s="23" t="s">
        <v>60</v>
      </c>
      <c r="C295" s="23" t="s">
        <v>60</v>
      </c>
      <c r="D295" s="23">
        <v>1.0</v>
      </c>
      <c r="E295" s="23">
        <v>21.0</v>
      </c>
      <c r="F295" s="23">
        <v>30.0</v>
      </c>
      <c r="G295" s="23">
        <v>5.0</v>
      </c>
      <c r="H295" s="23">
        <v>10.0</v>
      </c>
      <c r="I295" s="23">
        <v>16202.0</v>
      </c>
      <c r="J295" s="23">
        <v>16202.0</v>
      </c>
      <c r="K295" s="23">
        <v>0.0</v>
      </c>
      <c r="L295" s="23">
        <v>1.0</v>
      </c>
      <c r="M295" s="23">
        <v>1.0</v>
      </c>
      <c r="N295" s="23">
        <v>0.0</v>
      </c>
      <c r="O295" s="23">
        <v>0.0126</v>
      </c>
      <c r="P295" s="23">
        <v>0.0</v>
      </c>
      <c r="Q295" s="23">
        <v>3.0</v>
      </c>
      <c r="R295" s="23">
        <v>3.0</v>
      </c>
      <c r="S295" s="23">
        <v>3.0</v>
      </c>
      <c r="T295" s="23">
        <v>0.0</v>
      </c>
      <c r="U295" s="23">
        <v>0.0</v>
      </c>
      <c r="V295" s="23">
        <v>0.0</v>
      </c>
      <c r="W295" s="23">
        <v>0.0</v>
      </c>
      <c r="X295" s="23">
        <v>2.0E-4</v>
      </c>
      <c r="Y295" s="23">
        <v>1.0E-4</v>
      </c>
      <c r="Z295" s="23">
        <v>0.0</v>
      </c>
      <c r="AA295" s="23">
        <v>0.0</v>
      </c>
      <c r="AB295" s="23">
        <v>0.0</v>
      </c>
      <c r="AC295" s="23">
        <v>0.0</v>
      </c>
      <c r="AD295" s="23">
        <v>0.0</v>
      </c>
      <c r="AE295" s="23">
        <v>0.0</v>
      </c>
      <c r="AF295" s="23">
        <v>0.0</v>
      </c>
      <c r="AG295" s="23">
        <v>0.0</v>
      </c>
      <c r="AH295" s="23">
        <v>0.0</v>
      </c>
      <c r="AI295" s="23">
        <v>0.0</v>
      </c>
      <c r="AJ295" s="23">
        <v>0.0</v>
      </c>
      <c r="AK295" s="23">
        <v>0.0</v>
      </c>
      <c r="AL295" s="23">
        <v>0.0</v>
      </c>
      <c r="AM295" s="23">
        <v>0.0</v>
      </c>
      <c r="AN295" s="23">
        <v>1.0</v>
      </c>
      <c r="AO295" s="23">
        <v>6000.0</v>
      </c>
      <c r="AP295" s="23">
        <v>3600.0</v>
      </c>
      <c r="AQ295" s="23">
        <v>0.0</v>
      </c>
      <c r="AR295" s="23">
        <v>0.0</v>
      </c>
      <c r="AS295" s="23" t="s">
        <v>1560</v>
      </c>
      <c r="AT295" s="23" t="s">
        <v>1440</v>
      </c>
    </row>
    <row r="296">
      <c r="A296" s="23" t="str">
        <f t="shared" si="5"/>
        <v>OK</v>
      </c>
      <c r="B296" s="23" t="s">
        <v>61</v>
      </c>
      <c r="C296" s="23" t="s">
        <v>61</v>
      </c>
      <c r="D296" s="23">
        <v>1.0</v>
      </c>
      <c r="E296" s="23">
        <v>21.0</v>
      </c>
      <c r="F296" s="23">
        <v>20.0</v>
      </c>
      <c r="G296" s="23">
        <v>5.0</v>
      </c>
      <c r="H296" s="23">
        <v>10.0</v>
      </c>
      <c r="I296" s="23">
        <v>16202.0</v>
      </c>
      <c r="J296" s="23">
        <v>16202.0</v>
      </c>
      <c r="K296" s="23">
        <v>0.0</v>
      </c>
      <c r="L296" s="23">
        <v>1.0</v>
      </c>
      <c r="M296" s="23">
        <v>1.0</v>
      </c>
      <c r="N296" s="23">
        <v>0.0</v>
      </c>
      <c r="O296" s="23">
        <v>0.0117</v>
      </c>
      <c r="P296" s="23">
        <v>0.0</v>
      </c>
      <c r="Q296" s="23">
        <v>3.0</v>
      </c>
      <c r="R296" s="23">
        <v>3.0</v>
      </c>
      <c r="S296" s="23">
        <v>3.0</v>
      </c>
      <c r="T296" s="23">
        <v>0.0</v>
      </c>
      <c r="U296" s="23">
        <v>0.0</v>
      </c>
      <c r="V296" s="23">
        <v>0.0</v>
      </c>
      <c r="W296" s="23">
        <v>0.0</v>
      </c>
      <c r="X296" s="23">
        <v>2.0E-4</v>
      </c>
      <c r="Y296" s="23">
        <v>1.0E-4</v>
      </c>
      <c r="Z296" s="23">
        <v>0.0</v>
      </c>
      <c r="AA296" s="23">
        <v>0.0</v>
      </c>
      <c r="AB296" s="23">
        <v>0.0</v>
      </c>
      <c r="AC296" s="23">
        <v>0.0</v>
      </c>
      <c r="AD296" s="23">
        <v>0.0</v>
      </c>
      <c r="AE296" s="23">
        <v>0.0</v>
      </c>
      <c r="AF296" s="23">
        <v>0.0</v>
      </c>
      <c r="AG296" s="23">
        <v>0.0</v>
      </c>
      <c r="AH296" s="23">
        <v>0.0</v>
      </c>
      <c r="AI296" s="23">
        <v>0.0</v>
      </c>
      <c r="AJ296" s="23">
        <v>0.0</v>
      </c>
      <c r="AK296" s="23">
        <v>0.0</v>
      </c>
      <c r="AL296" s="23">
        <v>0.0</v>
      </c>
      <c r="AM296" s="23">
        <v>0.0</v>
      </c>
      <c r="AN296" s="23">
        <v>1.0</v>
      </c>
      <c r="AO296" s="23">
        <v>6000.0</v>
      </c>
      <c r="AP296" s="23">
        <v>3600.0</v>
      </c>
      <c r="AQ296" s="23">
        <v>0.0</v>
      </c>
      <c r="AR296" s="23">
        <v>0.0</v>
      </c>
      <c r="AS296" s="23" t="s">
        <v>1560</v>
      </c>
      <c r="AT296" s="23" t="s">
        <v>1441</v>
      </c>
    </row>
    <row r="297">
      <c r="A297" s="23" t="str">
        <f t="shared" si="5"/>
        <v>OK</v>
      </c>
      <c r="B297" s="23" t="s">
        <v>62</v>
      </c>
      <c r="C297" s="23" t="s">
        <v>62</v>
      </c>
      <c r="D297" s="23">
        <v>1.0</v>
      </c>
      <c r="E297" s="23">
        <v>21.0</v>
      </c>
      <c r="F297" s="23">
        <v>10.0</v>
      </c>
      <c r="G297" s="23">
        <v>5.0</v>
      </c>
      <c r="H297" s="23">
        <v>10.0</v>
      </c>
      <c r="I297" s="23">
        <v>48490.0</v>
      </c>
      <c r="J297" s="23">
        <v>22302.375</v>
      </c>
      <c r="K297" s="23">
        <v>54.006238</v>
      </c>
      <c r="L297" s="23">
        <v>2.0</v>
      </c>
      <c r="M297" s="23">
        <v>1.0</v>
      </c>
      <c r="N297" s="23">
        <v>183148.0</v>
      </c>
      <c r="O297" s="23">
        <v>3600.0504</v>
      </c>
      <c r="P297" s="23">
        <v>52.0</v>
      </c>
      <c r="Q297" s="23">
        <v>13466.0</v>
      </c>
      <c r="R297" s="23">
        <v>18330.0</v>
      </c>
      <c r="S297" s="23">
        <v>5070.0</v>
      </c>
      <c r="T297" s="23">
        <v>1.0</v>
      </c>
      <c r="U297" s="23">
        <v>6574.0</v>
      </c>
      <c r="V297" s="23">
        <v>0.0</v>
      </c>
      <c r="W297" s="23">
        <v>6685.0</v>
      </c>
      <c r="X297" s="23">
        <v>1.8005</v>
      </c>
      <c r="Y297" s="23">
        <v>0.3661</v>
      </c>
      <c r="Z297" s="23">
        <v>0.0</v>
      </c>
      <c r="AA297" s="23">
        <v>0.5167</v>
      </c>
      <c r="AB297" s="23">
        <v>17.0</v>
      </c>
      <c r="AC297" s="23">
        <v>78.0</v>
      </c>
      <c r="AD297" s="23">
        <v>70.0</v>
      </c>
      <c r="AE297" s="23">
        <v>0.0</v>
      </c>
      <c r="AF297" s="23">
        <v>8.0</v>
      </c>
      <c r="AG297" s="23">
        <v>0.0</v>
      </c>
      <c r="AH297" s="23">
        <v>0.0</v>
      </c>
      <c r="AI297" s="23">
        <v>0.0074</v>
      </c>
      <c r="AJ297" s="23">
        <v>0.0049</v>
      </c>
      <c r="AK297" s="23">
        <v>0.0018</v>
      </c>
      <c r="AL297" s="23">
        <v>0.0</v>
      </c>
      <c r="AM297" s="23">
        <v>0.0</v>
      </c>
      <c r="AN297" s="23">
        <v>5.0</v>
      </c>
      <c r="AO297" s="23">
        <v>6000.0</v>
      </c>
      <c r="AP297" s="23">
        <v>3600.0</v>
      </c>
      <c r="AQ297" s="23">
        <v>0.0</v>
      </c>
      <c r="AR297" s="23">
        <v>0.0</v>
      </c>
      <c r="AS297" s="23" t="s">
        <v>1560</v>
      </c>
      <c r="AT297" s="23" t="s">
        <v>1564</v>
      </c>
    </row>
    <row r="298">
      <c r="A298" s="23" t="str">
        <f t="shared" si="5"/>
        <v>OK</v>
      </c>
      <c r="B298" s="23" t="s">
        <v>63</v>
      </c>
      <c r="C298" s="23" t="s">
        <v>63</v>
      </c>
      <c r="D298" s="23">
        <v>1.0</v>
      </c>
      <c r="E298" s="23">
        <v>23.0</v>
      </c>
      <c r="F298" s="23">
        <v>30.0</v>
      </c>
      <c r="G298" s="23">
        <v>5.0</v>
      </c>
      <c r="H298" s="23">
        <v>10.0</v>
      </c>
      <c r="I298" s="23">
        <v>23315.0</v>
      </c>
      <c r="J298" s="23">
        <v>23315.0</v>
      </c>
      <c r="K298" s="23">
        <v>0.0</v>
      </c>
      <c r="L298" s="23">
        <v>1.0</v>
      </c>
      <c r="M298" s="23">
        <v>1.0</v>
      </c>
      <c r="N298" s="23">
        <v>29081.0</v>
      </c>
      <c r="O298" s="23">
        <v>109.234</v>
      </c>
      <c r="P298" s="23">
        <v>0.0</v>
      </c>
      <c r="Q298" s="23">
        <v>1080.0</v>
      </c>
      <c r="R298" s="23">
        <v>1618.0</v>
      </c>
      <c r="S298" s="23">
        <v>383.0</v>
      </c>
      <c r="T298" s="23">
        <v>194.0</v>
      </c>
      <c r="U298" s="23">
        <v>1033.0</v>
      </c>
      <c r="V298" s="23">
        <v>0.0</v>
      </c>
      <c r="W298" s="23">
        <v>8.0</v>
      </c>
      <c r="X298" s="23">
        <v>0.1498</v>
      </c>
      <c r="Y298" s="23">
        <v>0.0382</v>
      </c>
      <c r="Z298" s="23">
        <v>0.0</v>
      </c>
      <c r="AA298" s="23">
        <v>0.0508</v>
      </c>
      <c r="AB298" s="23">
        <v>1.0</v>
      </c>
      <c r="AC298" s="23">
        <v>15.0</v>
      </c>
      <c r="AD298" s="23">
        <v>15.0</v>
      </c>
      <c r="AE298" s="23">
        <v>0.0</v>
      </c>
      <c r="AF298" s="23">
        <v>0.0</v>
      </c>
      <c r="AG298" s="23">
        <v>0.0</v>
      </c>
      <c r="AH298" s="23">
        <v>0.0</v>
      </c>
      <c r="AI298" s="23">
        <v>5.0E-4</v>
      </c>
      <c r="AJ298" s="23">
        <v>5.0E-4</v>
      </c>
      <c r="AK298" s="23">
        <v>0.0</v>
      </c>
      <c r="AL298" s="23">
        <v>0.0</v>
      </c>
      <c r="AM298" s="23">
        <v>0.0</v>
      </c>
      <c r="AN298" s="23">
        <v>2.0</v>
      </c>
      <c r="AO298" s="23">
        <v>6000.0</v>
      </c>
      <c r="AP298" s="23">
        <v>3600.0</v>
      </c>
      <c r="AQ298" s="23">
        <v>0.0</v>
      </c>
      <c r="AR298" s="23">
        <v>0.0</v>
      </c>
      <c r="AS298" s="23" t="s">
        <v>1560</v>
      </c>
      <c r="AT298" s="23" t="s">
        <v>1565</v>
      </c>
    </row>
    <row r="299">
      <c r="A299" s="23" t="str">
        <f t="shared" si="5"/>
        <v>OK</v>
      </c>
      <c r="B299" s="23" t="s">
        <v>64</v>
      </c>
      <c r="C299" s="23" t="s">
        <v>64</v>
      </c>
      <c r="D299" s="23">
        <v>1.0</v>
      </c>
      <c r="E299" s="23">
        <v>23.0</v>
      </c>
      <c r="F299" s="23">
        <v>20.0</v>
      </c>
      <c r="G299" s="23">
        <v>5.0</v>
      </c>
      <c r="H299" s="23">
        <v>10.0</v>
      </c>
      <c r="I299" s="23">
        <v>34341.0</v>
      </c>
      <c r="J299" s="23">
        <v>24168.234375</v>
      </c>
      <c r="K299" s="23">
        <v>29.6228</v>
      </c>
      <c r="L299" s="23">
        <v>2.0</v>
      </c>
      <c r="M299" s="23">
        <v>1.0</v>
      </c>
      <c r="N299" s="23">
        <v>193270.0</v>
      </c>
      <c r="O299" s="23">
        <v>3600.049</v>
      </c>
      <c r="P299" s="23">
        <v>12.0</v>
      </c>
      <c r="Q299" s="23">
        <v>7323.0</v>
      </c>
      <c r="R299" s="23">
        <v>12987.0</v>
      </c>
      <c r="S299" s="23">
        <v>2410.0</v>
      </c>
      <c r="T299" s="23">
        <v>1231.0</v>
      </c>
      <c r="U299" s="23">
        <v>9092.0</v>
      </c>
      <c r="V299" s="23">
        <v>0.0</v>
      </c>
      <c r="W299" s="23">
        <v>254.0</v>
      </c>
      <c r="X299" s="23">
        <v>1.2131</v>
      </c>
      <c r="Y299" s="23">
        <v>0.2643</v>
      </c>
      <c r="Z299" s="23">
        <v>0.0</v>
      </c>
      <c r="AA299" s="23">
        <v>0.4446</v>
      </c>
      <c r="AB299" s="23">
        <v>1.0</v>
      </c>
      <c r="AC299" s="23">
        <v>38.0</v>
      </c>
      <c r="AD299" s="23">
        <v>11.0</v>
      </c>
      <c r="AE299" s="23">
        <v>27.0</v>
      </c>
      <c r="AF299" s="23">
        <v>0.0</v>
      </c>
      <c r="AG299" s="23">
        <v>0.0</v>
      </c>
      <c r="AH299" s="23">
        <v>0.0</v>
      </c>
      <c r="AI299" s="23">
        <v>0.0015</v>
      </c>
      <c r="AJ299" s="23">
        <v>0.0014</v>
      </c>
      <c r="AK299" s="23">
        <v>0.0</v>
      </c>
      <c r="AL299" s="23">
        <v>0.0</v>
      </c>
      <c r="AM299" s="23">
        <v>0.0</v>
      </c>
      <c r="AN299" s="23">
        <v>3.0</v>
      </c>
      <c r="AO299" s="23">
        <v>6000.0</v>
      </c>
      <c r="AP299" s="23">
        <v>3600.0</v>
      </c>
      <c r="AQ299" s="23">
        <v>0.0</v>
      </c>
      <c r="AR299" s="23">
        <v>0.0</v>
      </c>
      <c r="AS299" s="23" t="s">
        <v>1560</v>
      </c>
      <c r="AT299" s="23" t="s">
        <v>1566</v>
      </c>
    </row>
    <row r="300">
      <c r="A300" s="23" t="str">
        <f t="shared" si="5"/>
        <v>OK</v>
      </c>
      <c r="B300" s="23" t="s">
        <v>65</v>
      </c>
      <c r="C300" s="23" t="s">
        <v>65</v>
      </c>
      <c r="D300" s="23">
        <v>1.0</v>
      </c>
      <c r="E300" s="23">
        <v>23.0</v>
      </c>
      <c r="F300" s="23">
        <v>10.0</v>
      </c>
      <c r="G300" s="23">
        <v>5.0</v>
      </c>
      <c r="H300" s="23">
        <v>10.0</v>
      </c>
      <c r="I300" s="23">
        <v>65726.0</v>
      </c>
      <c r="J300" s="23">
        <v>46064.833333</v>
      </c>
      <c r="K300" s="23">
        <v>29.913834</v>
      </c>
      <c r="L300" s="23">
        <v>2.0</v>
      </c>
      <c r="M300" s="23">
        <v>1.0</v>
      </c>
      <c r="N300" s="23">
        <v>272690.0</v>
      </c>
      <c r="O300" s="23">
        <v>3600.0781</v>
      </c>
      <c r="P300" s="23">
        <v>584.0</v>
      </c>
      <c r="Q300" s="23">
        <v>5104.0</v>
      </c>
      <c r="R300" s="23">
        <v>17371.0</v>
      </c>
      <c r="S300" s="23">
        <v>467.0</v>
      </c>
      <c r="T300" s="23">
        <v>7.0</v>
      </c>
      <c r="U300" s="23">
        <v>14492.0</v>
      </c>
      <c r="V300" s="23">
        <v>0.0</v>
      </c>
      <c r="W300" s="23">
        <v>2405.0</v>
      </c>
      <c r="X300" s="23">
        <v>0.8797</v>
      </c>
      <c r="Y300" s="23">
        <v>0.0615</v>
      </c>
      <c r="Z300" s="23">
        <v>0.0</v>
      </c>
      <c r="AA300" s="23">
        <v>0.5269</v>
      </c>
      <c r="AB300" s="23">
        <v>30.0</v>
      </c>
      <c r="AC300" s="23">
        <v>115.0</v>
      </c>
      <c r="AD300" s="23">
        <v>26.0</v>
      </c>
      <c r="AE300" s="23">
        <v>56.0</v>
      </c>
      <c r="AF300" s="23">
        <v>33.0</v>
      </c>
      <c r="AG300" s="23">
        <v>0.0</v>
      </c>
      <c r="AH300" s="23">
        <v>0.0</v>
      </c>
      <c r="AI300" s="23">
        <v>0.0189</v>
      </c>
      <c r="AJ300" s="23">
        <v>0.0117</v>
      </c>
      <c r="AK300" s="23">
        <v>0.0058</v>
      </c>
      <c r="AL300" s="23">
        <v>0.0</v>
      </c>
      <c r="AM300" s="23">
        <v>0.0</v>
      </c>
      <c r="AN300" s="23">
        <v>8.0</v>
      </c>
      <c r="AO300" s="23">
        <v>6000.0</v>
      </c>
      <c r="AP300" s="23">
        <v>3600.0</v>
      </c>
      <c r="AQ300" s="23">
        <v>0.0</v>
      </c>
      <c r="AR300" s="23">
        <v>0.0</v>
      </c>
      <c r="AS300" s="23" t="s">
        <v>1560</v>
      </c>
      <c r="AT300" s="23" t="s">
        <v>1567</v>
      </c>
    </row>
    <row r="301">
      <c r="A301" s="23" t="str">
        <f t="shared" si="5"/>
        <v>OK</v>
      </c>
      <c r="B301" s="23" t="s">
        <v>66</v>
      </c>
      <c r="C301" s="23" t="s">
        <v>66</v>
      </c>
      <c r="D301" s="23">
        <v>1.0</v>
      </c>
      <c r="E301" s="23">
        <v>27.0</v>
      </c>
      <c r="F301" s="23">
        <v>30.0</v>
      </c>
      <c r="G301" s="23">
        <v>5.0</v>
      </c>
      <c r="H301" s="23">
        <v>10.0</v>
      </c>
      <c r="I301" s="23">
        <v>30900.0</v>
      </c>
      <c r="J301" s="23">
        <v>30900.0</v>
      </c>
      <c r="K301" s="23">
        <v>0.0</v>
      </c>
      <c r="L301" s="23">
        <v>1.0</v>
      </c>
      <c r="M301" s="23">
        <v>1.0</v>
      </c>
      <c r="N301" s="23">
        <v>130.0</v>
      </c>
      <c r="O301" s="23">
        <v>0.2735</v>
      </c>
      <c r="P301" s="23">
        <v>0.0</v>
      </c>
      <c r="Q301" s="23">
        <v>125.0</v>
      </c>
      <c r="R301" s="23">
        <v>175.0</v>
      </c>
      <c r="S301" s="23">
        <v>30.0</v>
      </c>
      <c r="T301" s="23">
        <v>0.0</v>
      </c>
      <c r="U301" s="23">
        <v>129.0</v>
      </c>
      <c r="V301" s="23">
        <v>0.0</v>
      </c>
      <c r="W301" s="23">
        <v>16.0</v>
      </c>
      <c r="X301" s="23">
        <v>0.0113</v>
      </c>
      <c r="Y301" s="23">
        <v>0.0016</v>
      </c>
      <c r="Z301" s="23">
        <v>0.0</v>
      </c>
      <c r="AA301" s="23">
        <v>0.0057</v>
      </c>
      <c r="AB301" s="23">
        <v>10.0</v>
      </c>
      <c r="AC301" s="23">
        <v>60.0</v>
      </c>
      <c r="AD301" s="23">
        <v>52.0</v>
      </c>
      <c r="AE301" s="23">
        <v>0.0</v>
      </c>
      <c r="AF301" s="23">
        <v>8.0</v>
      </c>
      <c r="AG301" s="23">
        <v>0.0</v>
      </c>
      <c r="AH301" s="23">
        <v>0.0</v>
      </c>
      <c r="AI301" s="23">
        <v>0.0062</v>
      </c>
      <c r="AJ301" s="23">
        <v>0.0044</v>
      </c>
      <c r="AK301" s="23">
        <v>0.0013</v>
      </c>
      <c r="AL301" s="23">
        <v>0.0</v>
      </c>
      <c r="AM301" s="23">
        <v>0.0</v>
      </c>
      <c r="AN301" s="23">
        <v>2.0</v>
      </c>
      <c r="AO301" s="23">
        <v>6000.0</v>
      </c>
      <c r="AP301" s="23">
        <v>3600.0</v>
      </c>
      <c r="AQ301" s="23">
        <v>1.0</v>
      </c>
      <c r="AR301" s="23">
        <v>0.0</v>
      </c>
      <c r="AS301" s="23" t="s">
        <v>1560</v>
      </c>
      <c r="AT301" s="23" t="s">
        <v>1446</v>
      </c>
    </row>
    <row r="302">
      <c r="A302" s="23" t="str">
        <f t="shared" si="5"/>
        <v>OK</v>
      </c>
      <c r="B302" s="23" t="s">
        <v>67</v>
      </c>
      <c r="C302" s="23" t="s">
        <v>67</v>
      </c>
      <c r="D302" s="23">
        <v>1.0</v>
      </c>
      <c r="E302" s="23">
        <v>27.0</v>
      </c>
      <c r="F302" s="23">
        <v>20.0</v>
      </c>
      <c r="G302" s="23">
        <v>5.0</v>
      </c>
      <c r="H302" s="23">
        <v>10.0</v>
      </c>
      <c r="I302" s="23">
        <v>32800.0</v>
      </c>
      <c r="J302" s="23">
        <v>32800.0</v>
      </c>
      <c r="K302" s="23">
        <v>0.0</v>
      </c>
      <c r="L302" s="23">
        <v>1.0</v>
      </c>
      <c r="M302" s="23">
        <v>1.0</v>
      </c>
      <c r="N302" s="23">
        <v>6393.0</v>
      </c>
      <c r="O302" s="23">
        <v>13.2407</v>
      </c>
      <c r="P302" s="23">
        <v>104.0</v>
      </c>
      <c r="Q302" s="23">
        <v>659.0</v>
      </c>
      <c r="R302" s="23">
        <v>1343.0</v>
      </c>
      <c r="S302" s="23">
        <v>120.0</v>
      </c>
      <c r="T302" s="23">
        <v>0.0</v>
      </c>
      <c r="U302" s="23">
        <v>1119.0</v>
      </c>
      <c r="V302" s="23">
        <v>0.0</v>
      </c>
      <c r="W302" s="23">
        <v>104.0</v>
      </c>
      <c r="X302" s="23">
        <v>0.0915</v>
      </c>
      <c r="Y302" s="23">
        <v>0.0094</v>
      </c>
      <c r="Z302" s="23">
        <v>0.0</v>
      </c>
      <c r="AA302" s="23">
        <v>0.0514</v>
      </c>
      <c r="AB302" s="23">
        <v>10.0</v>
      </c>
      <c r="AC302" s="23">
        <v>43.0</v>
      </c>
      <c r="AD302" s="23">
        <v>30.0</v>
      </c>
      <c r="AE302" s="23">
        <v>0.0</v>
      </c>
      <c r="AF302" s="23">
        <v>13.0</v>
      </c>
      <c r="AG302" s="23">
        <v>0.0</v>
      </c>
      <c r="AH302" s="23">
        <v>0.0</v>
      </c>
      <c r="AI302" s="23">
        <v>0.0053</v>
      </c>
      <c r="AJ302" s="23">
        <v>0.0034</v>
      </c>
      <c r="AK302" s="23">
        <v>0.0015</v>
      </c>
      <c r="AL302" s="23">
        <v>0.0</v>
      </c>
      <c r="AM302" s="23">
        <v>0.0</v>
      </c>
      <c r="AN302" s="23">
        <v>3.0</v>
      </c>
      <c r="AO302" s="23">
        <v>6000.0</v>
      </c>
      <c r="AP302" s="23">
        <v>3600.0</v>
      </c>
      <c r="AQ302" s="23">
        <v>1.0</v>
      </c>
      <c r="AR302" s="23">
        <v>0.0</v>
      </c>
      <c r="AS302" s="23" t="s">
        <v>1560</v>
      </c>
      <c r="AT302" s="23" t="s">
        <v>1568</v>
      </c>
    </row>
    <row r="303">
      <c r="A303" s="23" t="str">
        <f t="shared" si="5"/>
        <v>OK</v>
      </c>
      <c r="B303" s="23" t="s">
        <v>68</v>
      </c>
      <c r="C303" s="23" t="s">
        <v>68</v>
      </c>
      <c r="D303" s="23">
        <v>0.0</v>
      </c>
      <c r="E303" s="23">
        <v>27.0</v>
      </c>
      <c r="F303" s="23">
        <v>11.0</v>
      </c>
      <c r="G303" s="23">
        <v>5.0</v>
      </c>
      <c r="H303" s="23">
        <v>10.0</v>
      </c>
      <c r="I303" s="23" t="s">
        <v>134</v>
      </c>
      <c r="J303" s="23">
        <v>0.0</v>
      </c>
      <c r="K303" s="23" t="s">
        <v>134</v>
      </c>
      <c r="L303" s="23">
        <v>-1.0</v>
      </c>
      <c r="M303" s="23">
        <v>-1.0</v>
      </c>
      <c r="N303" s="23">
        <v>0.0</v>
      </c>
      <c r="O303" s="23">
        <v>0.0</v>
      </c>
      <c r="P303" s="23">
        <v>0.0</v>
      </c>
      <c r="Q303" s="23" t="s">
        <v>133</v>
      </c>
      <c r="R303" s="23" t="s">
        <v>133</v>
      </c>
      <c r="S303" s="23" t="s">
        <v>133</v>
      </c>
      <c r="T303" s="23" t="s">
        <v>133</v>
      </c>
      <c r="U303" s="23" t="s">
        <v>133</v>
      </c>
      <c r="V303" s="23" t="s">
        <v>133</v>
      </c>
      <c r="W303" s="23" t="s">
        <v>133</v>
      </c>
      <c r="X303" s="23" t="s">
        <v>133</v>
      </c>
      <c r="Y303" s="23" t="s">
        <v>133</v>
      </c>
      <c r="Z303" s="23" t="s">
        <v>133</v>
      </c>
      <c r="AA303" s="23" t="s">
        <v>133</v>
      </c>
      <c r="AB303" s="23" t="s">
        <v>133</v>
      </c>
      <c r="AC303" s="23" t="s">
        <v>133</v>
      </c>
      <c r="AD303" s="23" t="s">
        <v>133</v>
      </c>
      <c r="AE303" s="23" t="s">
        <v>133</v>
      </c>
      <c r="AF303" s="23" t="s">
        <v>133</v>
      </c>
      <c r="AG303" s="23" t="s">
        <v>133</v>
      </c>
      <c r="AH303" s="23" t="s">
        <v>133</v>
      </c>
      <c r="AI303" s="23" t="s">
        <v>133</v>
      </c>
      <c r="AJ303" s="23" t="s">
        <v>133</v>
      </c>
      <c r="AK303" s="23" t="s">
        <v>133</v>
      </c>
      <c r="AL303" s="23" t="s">
        <v>133</v>
      </c>
      <c r="AM303" s="23" t="s">
        <v>133</v>
      </c>
      <c r="AN303" s="23" t="s">
        <v>133</v>
      </c>
      <c r="AO303" s="23">
        <v>6000.0</v>
      </c>
      <c r="AP303" s="23">
        <v>3600.0</v>
      </c>
      <c r="AQ303" s="23">
        <v>1.0</v>
      </c>
      <c r="AR303" s="23">
        <v>0.0</v>
      </c>
      <c r="AS303" s="23" t="s">
        <v>1560</v>
      </c>
      <c r="AT303" s="23" t="s">
        <v>1448</v>
      </c>
    </row>
    <row r="304">
      <c r="A304" s="23" t="str">
        <f t="shared" si="5"/>
        <v>OK</v>
      </c>
      <c r="B304" s="23" t="s">
        <v>69</v>
      </c>
      <c r="C304" s="23" t="s">
        <v>69</v>
      </c>
      <c r="D304" s="23">
        <v>1.0</v>
      </c>
      <c r="E304" s="23">
        <v>28.0</v>
      </c>
      <c r="F304" s="23">
        <v>30.0</v>
      </c>
      <c r="G304" s="23">
        <v>5.0</v>
      </c>
      <c r="H304" s="23">
        <v>10.0</v>
      </c>
      <c r="I304" s="23">
        <v>65400.0</v>
      </c>
      <c r="J304" s="23">
        <v>65400.0</v>
      </c>
      <c r="K304" s="23">
        <v>0.0</v>
      </c>
      <c r="L304" s="23">
        <v>1.0</v>
      </c>
      <c r="M304" s="23">
        <v>1.0</v>
      </c>
      <c r="N304" s="23">
        <v>233076.0</v>
      </c>
      <c r="O304" s="23">
        <v>3530.9222</v>
      </c>
      <c r="P304" s="23">
        <v>532.0</v>
      </c>
      <c r="Q304" s="23">
        <v>2941.0</v>
      </c>
      <c r="R304" s="23">
        <v>7048.0</v>
      </c>
      <c r="S304" s="23">
        <v>515.0</v>
      </c>
      <c r="T304" s="23">
        <v>0.0</v>
      </c>
      <c r="U304" s="23">
        <v>5251.0</v>
      </c>
      <c r="V304" s="23">
        <v>0.0</v>
      </c>
      <c r="W304" s="23">
        <v>1282.0</v>
      </c>
      <c r="X304" s="23">
        <v>0.5323</v>
      </c>
      <c r="Y304" s="23">
        <v>0.0513</v>
      </c>
      <c r="Z304" s="23">
        <v>0.0</v>
      </c>
      <c r="AA304" s="23">
        <v>0.2955</v>
      </c>
      <c r="AB304" s="23">
        <v>3.0</v>
      </c>
      <c r="AC304" s="23">
        <v>20.0</v>
      </c>
      <c r="AD304" s="23">
        <v>16.0</v>
      </c>
      <c r="AE304" s="23">
        <v>0.0</v>
      </c>
      <c r="AF304" s="23">
        <v>4.0</v>
      </c>
      <c r="AG304" s="23">
        <v>0.0</v>
      </c>
      <c r="AH304" s="23">
        <v>0.0</v>
      </c>
      <c r="AI304" s="23">
        <v>0.0024</v>
      </c>
      <c r="AJ304" s="23">
        <v>0.0016</v>
      </c>
      <c r="AK304" s="23">
        <v>7.0E-4</v>
      </c>
      <c r="AL304" s="23">
        <v>0.0</v>
      </c>
      <c r="AM304" s="23">
        <v>0.0</v>
      </c>
      <c r="AN304" s="23">
        <v>5.0</v>
      </c>
      <c r="AO304" s="23">
        <v>6000.0</v>
      </c>
      <c r="AP304" s="23">
        <v>3600.0</v>
      </c>
      <c r="AQ304" s="23">
        <v>0.0</v>
      </c>
      <c r="AR304" s="23">
        <v>0.0</v>
      </c>
      <c r="AS304" s="23" t="s">
        <v>1560</v>
      </c>
      <c r="AT304" s="23" t="s">
        <v>1569</v>
      </c>
    </row>
    <row r="305">
      <c r="A305" s="23" t="str">
        <f t="shared" si="5"/>
        <v>OK</v>
      </c>
      <c r="B305" s="23" t="s">
        <v>70</v>
      </c>
      <c r="C305" s="23" t="s">
        <v>70</v>
      </c>
      <c r="D305" s="23">
        <v>1.0</v>
      </c>
      <c r="E305" s="23">
        <v>28.0</v>
      </c>
      <c r="F305" s="23">
        <v>20.0</v>
      </c>
      <c r="G305" s="23">
        <v>5.0</v>
      </c>
      <c r="H305" s="23">
        <v>10.0</v>
      </c>
      <c r="I305" s="23">
        <v>84400.0</v>
      </c>
      <c r="J305" s="23">
        <v>71489.343434</v>
      </c>
      <c r="K305" s="23">
        <v>15.296986</v>
      </c>
      <c r="L305" s="23">
        <v>2.0</v>
      </c>
      <c r="M305" s="23">
        <v>1.0</v>
      </c>
      <c r="N305" s="23">
        <v>397300.0</v>
      </c>
      <c r="O305" s="23">
        <v>3600.0374</v>
      </c>
      <c r="P305" s="23">
        <v>1208.0</v>
      </c>
      <c r="Q305" s="23">
        <v>2673.0</v>
      </c>
      <c r="R305" s="23">
        <v>7793.0</v>
      </c>
      <c r="S305" s="23">
        <v>490.0</v>
      </c>
      <c r="T305" s="23">
        <v>0.0</v>
      </c>
      <c r="U305" s="23">
        <v>5654.0</v>
      </c>
      <c r="V305" s="23">
        <v>0.0</v>
      </c>
      <c r="W305" s="23">
        <v>1649.0</v>
      </c>
      <c r="X305" s="23">
        <v>0.486</v>
      </c>
      <c r="Y305" s="23">
        <v>0.0492</v>
      </c>
      <c r="Z305" s="23">
        <v>0.0</v>
      </c>
      <c r="AA305" s="23">
        <v>0.2718</v>
      </c>
      <c r="AB305" s="23">
        <v>16.0</v>
      </c>
      <c r="AC305" s="23">
        <v>25.0</v>
      </c>
      <c r="AD305" s="23">
        <v>15.0</v>
      </c>
      <c r="AE305" s="23">
        <v>0.0</v>
      </c>
      <c r="AF305" s="23">
        <v>10.0</v>
      </c>
      <c r="AG305" s="23">
        <v>0.0</v>
      </c>
      <c r="AH305" s="23">
        <v>0.0</v>
      </c>
      <c r="AI305" s="23">
        <v>0.011</v>
      </c>
      <c r="AJ305" s="23">
        <v>0.0068</v>
      </c>
      <c r="AK305" s="23">
        <v>0.0033</v>
      </c>
      <c r="AL305" s="23">
        <v>0.0</v>
      </c>
      <c r="AM305" s="23">
        <v>0.0</v>
      </c>
      <c r="AN305" s="23">
        <v>11.0</v>
      </c>
      <c r="AO305" s="23">
        <v>6000.0</v>
      </c>
      <c r="AP305" s="23">
        <v>3600.0</v>
      </c>
      <c r="AQ305" s="23">
        <v>0.0</v>
      </c>
      <c r="AR305" s="23">
        <v>0.0</v>
      </c>
      <c r="AS305" s="23" t="s">
        <v>1560</v>
      </c>
      <c r="AT305" s="23" t="s">
        <v>1570</v>
      </c>
    </row>
    <row r="306">
      <c r="A306" s="23" t="str">
        <f t="shared" si="5"/>
        <v>OK</v>
      </c>
      <c r="B306" s="23" t="s">
        <v>71</v>
      </c>
      <c r="C306" s="23" t="s">
        <v>71</v>
      </c>
      <c r="D306" s="23">
        <v>0.0</v>
      </c>
      <c r="E306" s="23">
        <v>28.0</v>
      </c>
      <c r="F306" s="23">
        <v>18.0</v>
      </c>
      <c r="G306" s="23">
        <v>5.0</v>
      </c>
      <c r="H306" s="23">
        <v>10.0</v>
      </c>
      <c r="I306" s="23" t="s">
        <v>134</v>
      </c>
      <c r="J306" s="23">
        <v>0.0</v>
      </c>
      <c r="K306" s="23" t="s">
        <v>134</v>
      </c>
      <c r="L306" s="23">
        <v>-1.0</v>
      </c>
      <c r="M306" s="23">
        <v>-1.0</v>
      </c>
      <c r="N306" s="23">
        <v>0.0</v>
      </c>
      <c r="O306" s="23">
        <v>0.0</v>
      </c>
      <c r="P306" s="23">
        <v>0.0</v>
      </c>
      <c r="Q306" s="23" t="s">
        <v>133</v>
      </c>
      <c r="R306" s="23" t="s">
        <v>133</v>
      </c>
      <c r="S306" s="23" t="s">
        <v>133</v>
      </c>
      <c r="T306" s="23" t="s">
        <v>133</v>
      </c>
      <c r="U306" s="23" t="s">
        <v>133</v>
      </c>
      <c r="V306" s="23" t="s">
        <v>133</v>
      </c>
      <c r="W306" s="23" t="s">
        <v>133</v>
      </c>
      <c r="X306" s="23" t="s">
        <v>133</v>
      </c>
      <c r="Y306" s="23" t="s">
        <v>133</v>
      </c>
      <c r="Z306" s="23" t="s">
        <v>133</v>
      </c>
      <c r="AA306" s="23" t="s">
        <v>133</v>
      </c>
      <c r="AB306" s="23" t="s">
        <v>133</v>
      </c>
      <c r="AC306" s="23" t="s">
        <v>133</v>
      </c>
      <c r="AD306" s="23" t="s">
        <v>133</v>
      </c>
      <c r="AE306" s="23" t="s">
        <v>133</v>
      </c>
      <c r="AF306" s="23" t="s">
        <v>133</v>
      </c>
      <c r="AG306" s="23" t="s">
        <v>133</v>
      </c>
      <c r="AH306" s="23" t="s">
        <v>133</v>
      </c>
      <c r="AI306" s="23" t="s">
        <v>133</v>
      </c>
      <c r="AJ306" s="23" t="s">
        <v>133</v>
      </c>
      <c r="AK306" s="23" t="s">
        <v>133</v>
      </c>
      <c r="AL306" s="23" t="s">
        <v>133</v>
      </c>
      <c r="AM306" s="23" t="s">
        <v>133</v>
      </c>
      <c r="AN306" s="23" t="s">
        <v>133</v>
      </c>
      <c r="AO306" s="23">
        <v>6000.0</v>
      </c>
      <c r="AP306" s="23">
        <v>3600.0</v>
      </c>
      <c r="AQ306" s="23">
        <v>0.0</v>
      </c>
      <c r="AR306" s="23">
        <v>0.0</v>
      </c>
      <c r="AS306" s="23" t="s">
        <v>1560</v>
      </c>
      <c r="AT306" s="23" t="s">
        <v>1450</v>
      </c>
    </row>
    <row r="307">
      <c r="A307" s="23" t="str">
        <f t="shared" si="5"/>
        <v>OK</v>
      </c>
      <c r="B307" s="23" t="s">
        <v>72</v>
      </c>
      <c r="C307" s="23" t="s">
        <v>72</v>
      </c>
      <c r="D307" s="23">
        <v>1.0</v>
      </c>
      <c r="E307" s="23">
        <v>28.0</v>
      </c>
      <c r="F307" s="23">
        <v>30.0</v>
      </c>
      <c r="G307" s="23">
        <v>5.0</v>
      </c>
      <c r="H307" s="23">
        <v>10.0</v>
      </c>
      <c r="I307" s="23">
        <v>29839.0</v>
      </c>
      <c r="J307" s="23">
        <v>29839.0</v>
      </c>
      <c r="K307" s="23">
        <v>0.0</v>
      </c>
      <c r="L307" s="23">
        <v>1.0</v>
      </c>
      <c r="M307" s="23">
        <v>1.0</v>
      </c>
      <c r="N307" s="23">
        <v>0.0</v>
      </c>
      <c r="O307" s="23">
        <v>0.0414</v>
      </c>
      <c r="P307" s="23">
        <v>0.0</v>
      </c>
      <c r="Q307" s="23">
        <v>10.0</v>
      </c>
      <c r="R307" s="23">
        <v>11.0</v>
      </c>
      <c r="S307" s="23">
        <v>7.0</v>
      </c>
      <c r="T307" s="23">
        <v>0.0</v>
      </c>
      <c r="U307" s="23">
        <v>1.0</v>
      </c>
      <c r="V307" s="23">
        <v>0.0</v>
      </c>
      <c r="W307" s="23">
        <v>3.0</v>
      </c>
      <c r="X307" s="23">
        <v>0.001</v>
      </c>
      <c r="Y307" s="23">
        <v>3.0E-4</v>
      </c>
      <c r="Z307" s="23">
        <v>0.0</v>
      </c>
      <c r="AA307" s="23">
        <v>3.0E-4</v>
      </c>
      <c r="AB307" s="23">
        <v>4.0</v>
      </c>
      <c r="AC307" s="23">
        <v>24.0</v>
      </c>
      <c r="AD307" s="23">
        <v>24.0</v>
      </c>
      <c r="AE307" s="23">
        <v>0.0</v>
      </c>
      <c r="AF307" s="23">
        <v>0.0</v>
      </c>
      <c r="AG307" s="23">
        <v>0.0</v>
      </c>
      <c r="AH307" s="23">
        <v>0.0</v>
      </c>
      <c r="AI307" s="23">
        <v>0.0024</v>
      </c>
      <c r="AJ307" s="23">
        <v>0.0019</v>
      </c>
      <c r="AK307" s="23">
        <v>3.0E-4</v>
      </c>
      <c r="AL307" s="23">
        <v>0.0</v>
      </c>
      <c r="AM307" s="23">
        <v>0.0</v>
      </c>
      <c r="AN307" s="23">
        <v>1.0</v>
      </c>
      <c r="AO307" s="23">
        <v>6000.0</v>
      </c>
      <c r="AP307" s="23">
        <v>3600.0</v>
      </c>
      <c r="AQ307" s="23">
        <v>0.0</v>
      </c>
      <c r="AR307" s="23">
        <v>0.0</v>
      </c>
      <c r="AS307" s="23" t="s">
        <v>1560</v>
      </c>
      <c r="AT307" s="23" t="s">
        <v>1450</v>
      </c>
    </row>
    <row r="308">
      <c r="A308" s="23" t="str">
        <f t="shared" si="5"/>
        <v>OK</v>
      </c>
      <c r="B308" s="23" t="s">
        <v>73</v>
      </c>
      <c r="C308" s="23" t="s">
        <v>73</v>
      </c>
      <c r="D308" s="23">
        <v>1.0</v>
      </c>
      <c r="E308" s="23">
        <v>28.0</v>
      </c>
      <c r="F308" s="23">
        <v>20.0</v>
      </c>
      <c r="G308" s="23">
        <v>5.0</v>
      </c>
      <c r="H308" s="23">
        <v>10.0</v>
      </c>
      <c r="I308" s="23">
        <v>38009.0</v>
      </c>
      <c r="J308" s="23">
        <v>31412.666667</v>
      </c>
      <c r="K308" s="23">
        <v>17.354662</v>
      </c>
      <c r="L308" s="23">
        <v>2.0</v>
      </c>
      <c r="M308" s="23">
        <v>1.0</v>
      </c>
      <c r="N308" s="23">
        <v>115949.0</v>
      </c>
      <c r="O308" s="23">
        <v>3600.0841</v>
      </c>
      <c r="P308" s="23">
        <v>0.0</v>
      </c>
      <c r="Q308" s="23">
        <v>16571.0</v>
      </c>
      <c r="R308" s="23">
        <v>19553.0</v>
      </c>
      <c r="S308" s="23">
        <v>4538.0</v>
      </c>
      <c r="T308" s="23">
        <v>0.0</v>
      </c>
      <c r="U308" s="23">
        <v>3515.0</v>
      </c>
      <c r="V308" s="23">
        <v>0.0</v>
      </c>
      <c r="W308" s="23">
        <v>11500.0</v>
      </c>
      <c r="X308" s="23">
        <v>2.8499</v>
      </c>
      <c r="Y308" s="23">
        <v>0.456</v>
      </c>
      <c r="Z308" s="23">
        <v>0.0</v>
      </c>
      <c r="AA308" s="23">
        <v>0.8908</v>
      </c>
      <c r="AB308" s="23">
        <v>4.0</v>
      </c>
      <c r="AC308" s="23">
        <v>24.0</v>
      </c>
      <c r="AD308" s="23">
        <v>24.0</v>
      </c>
      <c r="AE308" s="23">
        <v>0.0</v>
      </c>
      <c r="AF308" s="23">
        <v>0.0</v>
      </c>
      <c r="AG308" s="23">
        <v>0.0</v>
      </c>
      <c r="AH308" s="23">
        <v>0.0</v>
      </c>
      <c r="AI308" s="23">
        <v>0.0023</v>
      </c>
      <c r="AJ308" s="23">
        <v>0.0018</v>
      </c>
      <c r="AK308" s="23">
        <v>3.0E-4</v>
      </c>
      <c r="AL308" s="23">
        <v>0.0</v>
      </c>
      <c r="AM308" s="23">
        <v>0.0</v>
      </c>
      <c r="AN308" s="23">
        <v>1.0</v>
      </c>
      <c r="AO308" s="23">
        <v>6000.0</v>
      </c>
      <c r="AP308" s="23">
        <v>3600.0</v>
      </c>
      <c r="AQ308" s="23">
        <v>0.0</v>
      </c>
      <c r="AR308" s="23">
        <v>0.0</v>
      </c>
      <c r="AS308" s="23" t="s">
        <v>1560</v>
      </c>
      <c r="AT308" s="23" t="s">
        <v>943</v>
      </c>
    </row>
    <row r="309">
      <c r="A309" s="23" t="str">
        <f t="shared" si="5"/>
        <v>OK</v>
      </c>
      <c r="B309" s="23" t="s">
        <v>74</v>
      </c>
      <c r="C309" s="23" t="s">
        <v>74</v>
      </c>
      <c r="D309" s="23">
        <v>1.0</v>
      </c>
      <c r="E309" s="23">
        <v>28.0</v>
      </c>
      <c r="F309" s="23">
        <v>10.0</v>
      </c>
      <c r="G309" s="23">
        <v>5.0</v>
      </c>
      <c r="H309" s="23">
        <v>10.0</v>
      </c>
      <c r="I309" s="23">
        <v>95300.0</v>
      </c>
      <c r="J309" s="23">
        <v>38681.285714</v>
      </c>
      <c r="K309" s="23">
        <v>59.411033</v>
      </c>
      <c r="L309" s="23">
        <v>2.0</v>
      </c>
      <c r="M309" s="23">
        <v>1.0</v>
      </c>
      <c r="N309" s="23">
        <v>121356.0</v>
      </c>
      <c r="O309" s="23">
        <v>3600.1118</v>
      </c>
      <c r="P309" s="23">
        <v>496.0</v>
      </c>
      <c r="Q309" s="23">
        <v>11925.0</v>
      </c>
      <c r="R309" s="23">
        <v>19427.0</v>
      </c>
      <c r="S309" s="23">
        <v>5342.0</v>
      </c>
      <c r="T309" s="23">
        <v>4.0</v>
      </c>
      <c r="U309" s="23">
        <v>11648.0</v>
      </c>
      <c r="V309" s="23">
        <v>0.0</v>
      </c>
      <c r="W309" s="23">
        <v>2433.0</v>
      </c>
      <c r="X309" s="23">
        <v>2.4101</v>
      </c>
      <c r="Y309" s="23">
        <v>0.4993</v>
      </c>
      <c r="Z309" s="23">
        <v>0.0</v>
      </c>
      <c r="AA309" s="23">
        <v>0.7963</v>
      </c>
      <c r="AB309" s="23">
        <v>13.0</v>
      </c>
      <c r="AC309" s="23">
        <v>109.0</v>
      </c>
      <c r="AD309" s="23">
        <v>95.0</v>
      </c>
      <c r="AE309" s="23">
        <v>0.0</v>
      </c>
      <c r="AF309" s="23">
        <v>14.0</v>
      </c>
      <c r="AG309" s="23">
        <v>0.0</v>
      </c>
      <c r="AH309" s="23">
        <v>0.0</v>
      </c>
      <c r="AI309" s="23">
        <v>0.0128</v>
      </c>
      <c r="AJ309" s="23">
        <v>0.0093</v>
      </c>
      <c r="AK309" s="23">
        <v>0.0026</v>
      </c>
      <c r="AL309" s="23">
        <v>0.0</v>
      </c>
      <c r="AM309" s="23">
        <v>0.0</v>
      </c>
      <c r="AN309" s="23">
        <v>7.0</v>
      </c>
      <c r="AO309" s="23">
        <v>6000.0</v>
      </c>
      <c r="AP309" s="23">
        <v>3600.0</v>
      </c>
      <c r="AQ309" s="23">
        <v>0.0</v>
      </c>
      <c r="AR309" s="23">
        <v>0.0</v>
      </c>
      <c r="AS309" s="23" t="s">
        <v>1560</v>
      </c>
      <c r="AT309" s="23" t="s">
        <v>1571</v>
      </c>
    </row>
    <row r="310">
      <c r="A310" s="23" t="str">
        <f t="shared" si="5"/>
        <v>OK</v>
      </c>
      <c r="B310" s="23" t="s">
        <v>75</v>
      </c>
      <c r="C310" s="23" t="s">
        <v>75</v>
      </c>
      <c r="D310" s="23">
        <v>1.0</v>
      </c>
      <c r="E310" s="23">
        <v>41.0</v>
      </c>
      <c r="F310" s="23">
        <v>30.0</v>
      </c>
      <c r="G310" s="23">
        <v>5.0</v>
      </c>
      <c r="H310" s="23">
        <v>10.0</v>
      </c>
      <c r="I310" s="23">
        <v>57768.0</v>
      </c>
      <c r="J310" s="23">
        <v>57128.333333</v>
      </c>
      <c r="K310" s="23">
        <v>1.107303</v>
      </c>
      <c r="L310" s="23">
        <v>2.0</v>
      </c>
      <c r="M310" s="23">
        <v>1.0</v>
      </c>
      <c r="N310" s="23">
        <v>84257.0</v>
      </c>
      <c r="O310" s="23">
        <v>3600.047</v>
      </c>
      <c r="P310" s="23">
        <v>0.0</v>
      </c>
      <c r="Q310" s="23">
        <v>7072.0</v>
      </c>
      <c r="R310" s="23">
        <v>11476.0</v>
      </c>
      <c r="S310" s="23">
        <v>2824.0</v>
      </c>
      <c r="T310" s="23">
        <v>0.0</v>
      </c>
      <c r="U310" s="23">
        <v>8645.0</v>
      </c>
      <c r="V310" s="23">
        <v>0.0</v>
      </c>
      <c r="W310" s="23">
        <v>7.0</v>
      </c>
      <c r="X310" s="23">
        <v>2.3672</v>
      </c>
      <c r="Y310" s="23">
        <v>0.4121</v>
      </c>
      <c r="Z310" s="23">
        <v>0.0</v>
      </c>
      <c r="AA310" s="23">
        <v>1.0231</v>
      </c>
      <c r="AB310" s="23">
        <v>1.0</v>
      </c>
      <c r="AC310" s="23">
        <v>140.0</v>
      </c>
      <c r="AD310" s="23">
        <v>140.0</v>
      </c>
      <c r="AE310" s="23">
        <v>0.0</v>
      </c>
      <c r="AF310" s="23">
        <v>0.0</v>
      </c>
      <c r="AG310" s="23">
        <v>0.0</v>
      </c>
      <c r="AH310" s="23">
        <v>0.0</v>
      </c>
      <c r="AI310" s="23">
        <v>0.0113</v>
      </c>
      <c r="AJ310" s="23">
        <v>0.0113</v>
      </c>
      <c r="AK310" s="23">
        <v>0.0</v>
      </c>
      <c r="AL310" s="23">
        <v>0.0</v>
      </c>
      <c r="AM310" s="23">
        <v>0.0</v>
      </c>
      <c r="AN310" s="23">
        <v>2.0</v>
      </c>
      <c r="AO310" s="23">
        <v>6000.0</v>
      </c>
      <c r="AP310" s="23">
        <v>3600.0</v>
      </c>
      <c r="AQ310" s="23">
        <v>0.0</v>
      </c>
      <c r="AR310" s="23">
        <v>0.0</v>
      </c>
      <c r="AS310" s="23" t="s">
        <v>1560</v>
      </c>
      <c r="AT310" s="23" t="s">
        <v>1572</v>
      </c>
    </row>
    <row r="311">
      <c r="A311" s="23" t="str">
        <f t="shared" si="5"/>
        <v>OK</v>
      </c>
      <c r="B311" s="23" t="s">
        <v>76</v>
      </c>
      <c r="C311" s="23" t="s">
        <v>76</v>
      </c>
      <c r="D311" s="23">
        <v>1.0</v>
      </c>
      <c r="E311" s="23">
        <v>41.0</v>
      </c>
      <c r="F311" s="23">
        <v>20.0</v>
      </c>
      <c r="G311" s="23">
        <v>5.0</v>
      </c>
      <c r="H311" s="23">
        <v>10.0</v>
      </c>
      <c r="I311" s="23">
        <v>72413.0</v>
      </c>
      <c r="J311" s="23">
        <v>56635.0</v>
      </c>
      <c r="K311" s="23">
        <v>21.788905</v>
      </c>
      <c r="L311" s="23">
        <v>2.0</v>
      </c>
      <c r="M311" s="23">
        <v>1.0</v>
      </c>
      <c r="N311" s="23">
        <v>54700.0</v>
      </c>
      <c r="O311" s="23">
        <v>3600.0781</v>
      </c>
      <c r="P311" s="23">
        <v>0.0</v>
      </c>
      <c r="Q311" s="23">
        <v>9551.0</v>
      </c>
      <c r="R311" s="23">
        <v>15764.0</v>
      </c>
      <c r="S311" s="23">
        <v>4911.0</v>
      </c>
      <c r="T311" s="23">
        <v>0.0</v>
      </c>
      <c r="U311" s="23">
        <v>10627.0</v>
      </c>
      <c r="V311" s="23">
        <v>0.0</v>
      </c>
      <c r="W311" s="23">
        <v>226.0</v>
      </c>
      <c r="X311" s="23">
        <v>3.1622</v>
      </c>
      <c r="Y311" s="23">
        <v>0.6718</v>
      </c>
      <c r="Z311" s="23">
        <v>0.0</v>
      </c>
      <c r="AA311" s="23">
        <v>1.1852</v>
      </c>
      <c r="AB311" s="23">
        <v>1.0</v>
      </c>
      <c r="AC311" s="23">
        <v>140.0</v>
      </c>
      <c r="AD311" s="23">
        <v>140.0</v>
      </c>
      <c r="AE311" s="23">
        <v>0.0</v>
      </c>
      <c r="AF311" s="23">
        <v>0.0</v>
      </c>
      <c r="AG311" s="23">
        <v>0.0</v>
      </c>
      <c r="AH311" s="23">
        <v>0.0</v>
      </c>
      <c r="AI311" s="23">
        <v>0.012</v>
      </c>
      <c r="AJ311" s="23">
        <v>0.0119</v>
      </c>
      <c r="AK311" s="23">
        <v>0.0</v>
      </c>
      <c r="AL311" s="23">
        <v>0.0</v>
      </c>
      <c r="AM311" s="23">
        <v>0.0</v>
      </c>
      <c r="AN311" s="23">
        <v>4.0</v>
      </c>
      <c r="AO311" s="23">
        <v>6000.0</v>
      </c>
      <c r="AP311" s="23">
        <v>3600.0</v>
      </c>
      <c r="AQ311" s="23">
        <v>0.0</v>
      </c>
      <c r="AR311" s="23">
        <v>0.0</v>
      </c>
      <c r="AS311" s="23" t="s">
        <v>1560</v>
      </c>
      <c r="AT311" s="23" t="s">
        <v>1573</v>
      </c>
    </row>
    <row r="312">
      <c r="A312" s="23" t="str">
        <f t="shared" si="5"/>
        <v>OK</v>
      </c>
      <c r="B312" s="23" t="s">
        <v>77</v>
      </c>
      <c r="C312" s="23" t="s">
        <v>77</v>
      </c>
      <c r="D312" s="23">
        <v>0.0</v>
      </c>
      <c r="E312" s="23">
        <v>41.0</v>
      </c>
      <c r="F312" s="23">
        <v>11.0</v>
      </c>
      <c r="G312" s="23">
        <v>5.0</v>
      </c>
      <c r="H312" s="23">
        <v>10.0</v>
      </c>
      <c r="I312" s="23" t="s">
        <v>134</v>
      </c>
      <c r="J312" s="23">
        <v>0.0</v>
      </c>
      <c r="K312" s="23" t="s">
        <v>134</v>
      </c>
      <c r="L312" s="23">
        <v>-1.0</v>
      </c>
      <c r="M312" s="23">
        <v>-1.0</v>
      </c>
      <c r="N312" s="23">
        <v>0.0</v>
      </c>
      <c r="O312" s="23">
        <v>0.0</v>
      </c>
      <c r="P312" s="23">
        <v>0.0</v>
      </c>
      <c r="Q312" s="23" t="s">
        <v>133</v>
      </c>
      <c r="R312" s="23" t="s">
        <v>133</v>
      </c>
      <c r="S312" s="23" t="s">
        <v>133</v>
      </c>
      <c r="T312" s="23" t="s">
        <v>133</v>
      </c>
      <c r="U312" s="23" t="s">
        <v>133</v>
      </c>
      <c r="V312" s="23" t="s">
        <v>133</v>
      </c>
      <c r="W312" s="23" t="s">
        <v>133</v>
      </c>
      <c r="X312" s="23" t="s">
        <v>133</v>
      </c>
      <c r="Y312" s="23" t="s">
        <v>133</v>
      </c>
      <c r="Z312" s="23" t="s">
        <v>133</v>
      </c>
      <c r="AA312" s="23" t="s">
        <v>133</v>
      </c>
      <c r="AB312" s="23" t="s">
        <v>133</v>
      </c>
      <c r="AC312" s="23" t="s">
        <v>133</v>
      </c>
      <c r="AD312" s="23" t="s">
        <v>133</v>
      </c>
      <c r="AE312" s="23" t="s">
        <v>133</v>
      </c>
      <c r="AF312" s="23" t="s">
        <v>133</v>
      </c>
      <c r="AG312" s="23" t="s">
        <v>133</v>
      </c>
      <c r="AH312" s="23" t="s">
        <v>133</v>
      </c>
      <c r="AI312" s="23" t="s">
        <v>133</v>
      </c>
      <c r="AJ312" s="23" t="s">
        <v>133</v>
      </c>
      <c r="AK312" s="23" t="s">
        <v>133</v>
      </c>
      <c r="AL312" s="23" t="s">
        <v>133</v>
      </c>
      <c r="AM312" s="23" t="s">
        <v>133</v>
      </c>
      <c r="AN312" s="23" t="s">
        <v>133</v>
      </c>
      <c r="AO312" s="23">
        <v>6000.0</v>
      </c>
      <c r="AP312" s="23">
        <v>3600.0</v>
      </c>
      <c r="AQ312" s="23">
        <v>0.0</v>
      </c>
      <c r="AR312" s="23">
        <v>0.0</v>
      </c>
      <c r="AS312" s="23" t="s">
        <v>1560</v>
      </c>
      <c r="AT312" s="23" t="s">
        <v>1453</v>
      </c>
    </row>
    <row r="313">
      <c r="A313" s="23" t="str">
        <f t="shared" si="5"/>
        <v>OK</v>
      </c>
      <c r="B313" s="23" t="s">
        <v>78</v>
      </c>
      <c r="C313" s="23" t="s">
        <v>78</v>
      </c>
      <c r="D313" s="23">
        <v>1.0</v>
      </c>
      <c r="E313" s="23">
        <v>45.0</v>
      </c>
      <c r="F313" s="23">
        <v>30.0</v>
      </c>
      <c r="G313" s="23">
        <v>5.0</v>
      </c>
      <c r="H313" s="23">
        <v>10.0</v>
      </c>
      <c r="I313" s="23">
        <v>42233.0</v>
      </c>
      <c r="J313" s="23">
        <v>34041.547619</v>
      </c>
      <c r="K313" s="23">
        <v>19.395857</v>
      </c>
      <c r="L313" s="23">
        <v>2.0</v>
      </c>
      <c r="M313" s="23">
        <v>1.0</v>
      </c>
      <c r="N313" s="23">
        <v>74400.0</v>
      </c>
      <c r="O313" s="23">
        <v>3600.4409</v>
      </c>
      <c r="P313" s="23">
        <v>0.0</v>
      </c>
      <c r="Q313" s="23">
        <v>7767.0</v>
      </c>
      <c r="R313" s="23">
        <v>15604.0</v>
      </c>
      <c r="S313" s="23">
        <v>2752.0</v>
      </c>
      <c r="T313" s="23">
        <v>0.0</v>
      </c>
      <c r="U313" s="23">
        <v>11744.0</v>
      </c>
      <c r="V313" s="23">
        <v>0.0</v>
      </c>
      <c r="W313" s="23">
        <v>1108.0</v>
      </c>
      <c r="X313" s="23">
        <v>2.6947</v>
      </c>
      <c r="Y313" s="23">
        <v>0.3987</v>
      </c>
      <c r="Z313" s="23">
        <v>0.0</v>
      </c>
      <c r="AA313" s="23">
        <v>1.3383</v>
      </c>
      <c r="AB313" s="23">
        <v>37.0</v>
      </c>
      <c r="AC313" s="23">
        <v>371.0</v>
      </c>
      <c r="AD313" s="23">
        <v>330.0</v>
      </c>
      <c r="AE313" s="23">
        <v>0.0</v>
      </c>
      <c r="AF313" s="23">
        <v>41.0</v>
      </c>
      <c r="AG313" s="23">
        <v>0.0</v>
      </c>
      <c r="AH313" s="23">
        <v>0.0</v>
      </c>
      <c r="AI313" s="23">
        <v>0.0921</v>
      </c>
      <c r="AJ313" s="23">
        <v>0.074</v>
      </c>
      <c r="AK313" s="23">
        <v>0.0139</v>
      </c>
      <c r="AL313" s="23">
        <v>0.0</v>
      </c>
      <c r="AM313" s="23">
        <v>0.0</v>
      </c>
      <c r="AN313" s="23">
        <v>3.0</v>
      </c>
      <c r="AO313" s="23">
        <v>6000.0</v>
      </c>
      <c r="AP313" s="23">
        <v>3600.0</v>
      </c>
      <c r="AQ313" s="23">
        <v>0.0</v>
      </c>
      <c r="AR313" s="23">
        <v>0.0</v>
      </c>
      <c r="AS313" s="23" t="s">
        <v>1560</v>
      </c>
      <c r="AT313" s="23" t="s">
        <v>1574</v>
      </c>
    </row>
    <row r="314">
      <c r="A314" s="23" t="str">
        <f t="shared" si="5"/>
        <v>OK</v>
      </c>
      <c r="B314" s="23" t="s">
        <v>79</v>
      </c>
      <c r="C314" s="23" t="s">
        <v>79</v>
      </c>
      <c r="D314" s="23">
        <v>1.0</v>
      </c>
      <c r="E314" s="23">
        <v>45.0</v>
      </c>
      <c r="F314" s="23">
        <v>20.0</v>
      </c>
      <c r="G314" s="23">
        <v>5.0</v>
      </c>
      <c r="H314" s="23">
        <v>10.0</v>
      </c>
      <c r="I314" s="23">
        <v>64040.0</v>
      </c>
      <c r="J314" s="23">
        <v>39808.0</v>
      </c>
      <c r="K314" s="23">
        <v>37.838851</v>
      </c>
      <c r="L314" s="23">
        <v>2.0</v>
      </c>
      <c r="M314" s="23">
        <v>1.0</v>
      </c>
      <c r="N314" s="23">
        <v>80311.0</v>
      </c>
      <c r="O314" s="23">
        <v>3600.0368</v>
      </c>
      <c r="P314" s="23">
        <v>348.0</v>
      </c>
      <c r="Q314" s="23">
        <v>6457.0</v>
      </c>
      <c r="R314" s="23">
        <v>17033.0</v>
      </c>
      <c r="S314" s="23">
        <v>2239.0</v>
      </c>
      <c r="T314" s="23">
        <v>0.0</v>
      </c>
      <c r="U314" s="23">
        <v>13170.0</v>
      </c>
      <c r="V314" s="23">
        <v>0.0</v>
      </c>
      <c r="W314" s="23">
        <v>1624.0</v>
      </c>
      <c r="X314" s="23">
        <v>2.3321</v>
      </c>
      <c r="Y314" s="23">
        <v>0.3252</v>
      </c>
      <c r="Z314" s="23">
        <v>0.0</v>
      </c>
      <c r="AA314" s="23">
        <v>1.2166</v>
      </c>
      <c r="AB314" s="23">
        <v>37.0</v>
      </c>
      <c r="AC314" s="23">
        <v>509.0</v>
      </c>
      <c r="AD314" s="23">
        <v>473.0</v>
      </c>
      <c r="AE314" s="23">
        <v>0.0</v>
      </c>
      <c r="AF314" s="23">
        <v>36.0</v>
      </c>
      <c r="AG314" s="23">
        <v>0.0</v>
      </c>
      <c r="AH314" s="23">
        <v>0.0</v>
      </c>
      <c r="AI314" s="23">
        <v>0.1116</v>
      </c>
      <c r="AJ314" s="23">
        <v>0.0946</v>
      </c>
      <c r="AK314" s="23">
        <v>0.0122</v>
      </c>
      <c r="AL314" s="23">
        <v>0.0</v>
      </c>
      <c r="AM314" s="23">
        <v>0.0</v>
      </c>
      <c r="AN314" s="23">
        <v>7.0</v>
      </c>
      <c r="AO314" s="23">
        <v>6000.0</v>
      </c>
      <c r="AP314" s="23">
        <v>3600.0</v>
      </c>
      <c r="AQ314" s="23">
        <v>0.0</v>
      </c>
      <c r="AR314" s="23">
        <v>0.0</v>
      </c>
      <c r="AS314" s="23" t="s">
        <v>1560</v>
      </c>
      <c r="AT314" s="23" t="s">
        <v>1154</v>
      </c>
    </row>
    <row r="315">
      <c r="A315" s="23" t="str">
        <f t="shared" si="5"/>
        <v>OK</v>
      </c>
      <c r="B315" s="23" t="s">
        <v>80</v>
      </c>
      <c r="C315" s="23" t="s">
        <v>80</v>
      </c>
      <c r="D315" s="23">
        <v>0.0</v>
      </c>
      <c r="E315" s="23">
        <v>45.0</v>
      </c>
      <c r="F315" s="23">
        <v>11.0</v>
      </c>
      <c r="G315" s="23">
        <v>5.0</v>
      </c>
      <c r="H315" s="23">
        <v>10.0</v>
      </c>
      <c r="I315" s="23" t="s">
        <v>134</v>
      </c>
      <c r="J315" s="23">
        <v>0.0</v>
      </c>
      <c r="K315" s="23" t="s">
        <v>134</v>
      </c>
      <c r="L315" s="23">
        <v>-1.0</v>
      </c>
      <c r="M315" s="23">
        <v>-1.0</v>
      </c>
      <c r="N315" s="23">
        <v>0.0</v>
      </c>
      <c r="O315" s="23">
        <v>0.0</v>
      </c>
      <c r="P315" s="23">
        <v>0.0</v>
      </c>
      <c r="Q315" s="23" t="s">
        <v>133</v>
      </c>
      <c r="R315" s="23" t="s">
        <v>133</v>
      </c>
      <c r="S315" s="23" t="s">
        <v>133</v>
      </c>
      <c r="T315" s="23" t="s">
        <v>133</v>
      </c>
      <c r="U315" s="23" t="s">
        <v>133</v>
      </c>
      <c r="V315" s="23" t="s">
        <v>133</v>
      </c>
      <c r="W315" s="23" t="s">
        <v>133</v>
      </c>
      <c r="X315" s="23" t="s">
        <v>133</v>
      </c>
      <c r="Y315" s="23" t="s">
        <v>133</v>
      </c>
      <c r="Z315" s="23" t="s">
        <v>133</v>
      </c>
      <c r="AA315" s="23" t="s">
        <v>133</v>
      </c>
      <c r="AB315" s="23" t="s">
        <v>133</v>
      </c>
      <c r="AC315" s="23" t="s">
        <v>133</v>
      </c>
      <c r="AD315" s="23" t="s">
        <v>133</v>
      </c>
      <c r="AE315" s="23" t="s">
        <v>133</v>
      </c>
      <c r="AF315" s="23" t="s">
        <v>133</v>
      </c>
      <c r="AG315" s="23" t="s">
        <v>133</v>
      </c>
      <c r="AH315" s="23" t="s">
        <v>133</v>
      </c>
      <c r="AI315" s="23" t="s">
        <v>133</v>
      </c>
      <c r="AJ315" s="23" t="s">
        <v>133</v>
      </c>
      <c r="AK315" s="23" t="s">
        <v>133</v>
      </c>
      <c r="AL315" s="23" t="s">
        <v>133</v>
      </c>
      <c r="AM315" s="23" t="s">
        <v>133</v>
      </c>
      <c r="AN315" s="23" t="s">
        <v>133</v>
      </c>
      <c r="AO315" s="23">
        <v>6000.0</v>
      </c>
      <c r="AP315" s="23">
        <v>3600.0</v>
      </c>
      <c r="AQ315" s="23">
        <v>0.0</v>
      </c>
      <c r="AR315" s="23">
        <v>0.0</v>
      </c>
      <c r="AS315" s="23" t="s">
        <v>1560</v>
      </c>
      <c r="AT315" s="23" t="s">
        <v>794</v>
      </c>
    </row>
    <row r="316">
      <c r="A316" s="23" t="str">
        <f t="shared" si="5"/>
        <v>OK</v>
      </c>
      <c r="B316" s="23" t="s">
        <v>81</v>
      </c>
      <c r="C316" s="23" t="s">
        <v>81</v>
      </c>
      <c r="D316" s="23">
        <v>1.0</v>
      </c>
      <c r="E316" s="23">
        <v>51.0</v>
      </c>
      <c r="F316" s="23">
        <v>30.0</v>
      </c>
      <c r="G316" s="23">
        <v>5.0</v>
      </c>
      <c r="H316" s="23">
        <v>10.0</v>
      </c>
      <c r="I316" s="23">
        <v>52508.0</v>
      </c>
      <c r="J316" s="23">
        <v>52508.0</v>
      </c>
      <c r="K316" s="23">
        <v>0.0</v>
      </c>
      <c r="L316" s="23">
        <v>1.0</v>
      </c>
      <c r="M316" s="23">
        <v>1.0</v>
      </c>
      <c r="N316" s="23">
        <v>1474.0</v>
      </c>
      <c r="O316" s="23">
        <v>9.9314</v>
      </c>
      <c r="P316" s="23">
        <v>0.0</v>
      </c>
      <c r="Q316" s="23">
        <v>514.0</v>
      </c>
      <c r="R316" s="23">
        <v>701.0</v>
      </c>
      <c r="S316" s="23">
        <v>182.0</v>
      </c>
      <c r="T316" s="23">
        <v>0.0</v>
      </c>
      <c r="U316" s="23">
        <v>310.0</v>
      </c>
      <c r="V316" s="23">
        <v>0.0</v>
      </c>
      <c r="W316" s="23">
        <v>209.0</v>
      </c>
      <c r="X316" s="23">
        <v>0.1834</v>
      </c>
      <c r="Y316" s="23">
        <v>0.0294</v>
      </c>
      <c r="Z316" s="23">
        <v>0.0</v>
      </c>
      <c r="AA316" s="23">
        <v>0.0703</v>
      </c>
      <c r="AB316" s="23">
        <v>11.0</v>
      </c>
      <c r="AC316" s="23">
        <v>410.0</v>
      </c>
      <c r="AD316" s="23">
        <v>408.0</v>
      </c>
      <c r="AE316" s="23">
        <v>0.0</v>
      </c>
      <c r="AF316" s="23">
        <v>2.0</v>
      </c>
      <c r="AG316" s="23">
        <v>0.0</v>
      </c>
      <c r="AH316" s="23">
        <v>0.0</v>
      </c>
      <c r="AI316" s="23">
        <v>0.0658</v>
      </c>
      <c r="AJ316" s="23">
        <v>0.0617</v>
      </c>
      <c r="AK316" s="23">
        <v>0.0024</v>
      </c>
      <c r="AL316" s="23">
        <v>0.0</v>
      </c>
      <c r="AM316" s="23">
        <v>0.0</v>
      </c>
      <c r="AN316" s="23">
        <v>2.0</v>
      </c>
      <c r="AO316" s="23">
        <v>6000.0</v>
      </c>
      <c r="AP316" s="23">
        <v>3600.0</v>
      </c>
      <c r="AQ316" s="23">
        <v>0.0</v>
      </c>
      <c r="AR316" s="23">
        <v>0.0</v>
      </c>
      <c r="AS316" s="23" t="s">
        <v>1560</v>
      </c>
      <c r="AT316" s="23" t="s">
        <v>1546</v>
      </c>
    </row>
    <row r="317">
      <c r="A317" s="23" t="str">
        <f t="shared" si="5"/>
        <v>OK</v>
      </c>
      <c r="B317" s="23" t="s">
        <v>82</v>
      </c>
      <c r="C317" s="23" t="s">
        <v>82</v>
      </c>
      <c r="D317" s="23">
        <v>1.0</v>
      </c>
      <c r="E317" s="23">
        <v>51.0</v>
      </c>
      <c r="F317" s="23">
        <v>20.0</v>
      </c>
      <c r="G317" s="23">
        <v>5.0</v>
      </c>
      <c r="H317" s="23">
        <v>10.0</v>
      </c>
      <c r="I317" s="23">
        <v>121062.0</v>
      </c>
      <c r="J317" s="23">
        <v>53692.0</v>
      </c>
      <c r="K317" s="23">
        <v>55.649171</v>
      </c>
      <c r="L317" s="23">
        <v>2.0</v>
      </c>
      <c r="M317" s="23">
        <v>1.0</v>
      </c>
      <c r="N317" s="23">
        <v>75661.0</v>
      </c>
      <c r="O317" s="23">
        <v>3600.0941</v>
      </c>
      <c r="P317" s="23">
        <v>28.0</v>
      </c>
      <c r="Q317" s="23">
        <v>7476.0</v>
      </c>
      <c r="R317" s="23">
        <v>16222.0</v>
      </c>
      <c r="S317" s="23">
        <v>2866.0</v>
      </c>
      <c r="T317" s="23">
        <v>0.0</v>
      </c>
      <c r="U317" s="23">
        <v>11320.0</v>
      </c>
      <c r="V317" s="23">
        <v>0.0</v>
      </c>
      <c r="W317" s="23">
        <v>2036.0</v>
      </c>
      <c r="X317" s="23">
        <v>3.0083</v>
      </c>
      <c r="Y317" s="23">
        <v>0.4889</v>
      </c>
      <c r="Z317" s="23">
        <v>0.0</v>
      </c>
      <c r="AA317" s="23">
        <v>1.4456</v>
      </c>
      <c r="AB317" s="23">
        <v>12.0</v>
      </c>
      <c r="AC317" s="23">
        <v>523.0</v>
      </c>
      <c r="AD317" s="23">
        <v>478.0</v>
      </c>
      <c r="AE317" s="23">
        <v>33.0</v>
      </c>
      <c r="AF317" s="23">
        <v>12.0</v>
      </c>
      <c r="AG317" s="23">
        <v>0.0</v>
      </c>
      <c r="AH317" s="23">
        <v>0.0</v>
      </c>
      <c r="AI317" s="23">
        <v>0.0982</v>
      </c>
      <c r="AJ317" s="23">
        <v>0.0918</v>
      </c>
      <c r="AK317" s="23">
        <v>0.0044</v>
      </c>
      <c r="AL317" s="23">
        <v>0.0</v>
      </c>
      <c r="AM317" s="23">
        <v>0.0</v>
      </c>
      <c r="AN317" s="23">
        <v>7.0</v>
      </c>
      <c r="AO317" s="23">
        <v>6000.0</v>
      </c>
      <c r="AP317" s="23">
        <v>3600.0</v>
      </c>
      <c r="AQ317" s="23">
        <v>0.0</v>
      </c>
      <c r="AR317" s="23">
        <v>0.0</v>
      </c>
      <c r="AS317" s="23" t="s">
        <v>1560</v>
      </c>
      <c r="AT317" s="23" t="s">
        <v>1575</v>
      </c>
    </row>
    <row r="318">
      <c r="A318" s="23" t="str">
        <f t="shared" si="5"/>
        <v>OK</v>
      </c>
      <c r="B318" s="23" t="s">
        <v>83</v>
      </c>
      <c r="C318" s="23" t="s">
        <v>83</v>
      </c>
      <c r="D318" s="23">
        <v>1.0</v>
      </c>
      <c r="E318" s="23">
        <v>51.0</v>
      </c>
      <c r="F318" s="23">
        <v>10.0</v>
      </c>
      <c r="G318" s="23">
        <v>5.0</v>
      </c>
      <c r="H318" s="23">
        <v>10.0</v>
      </c>
      <c r="I318" s="23">
        <v>168240.0</v>
      </c>
      <c r="J318" s="23">
        <v>69639.052631</v>
      </c>
      <c r="K318" s="23">
        <v>58.607315</v>
      </c>
      <c r="L318" s="23">
        <v>2.0</v>
      </c>
      <c r="M318" s="23">
        <v>1.0</v>
      </c>
      <c r="N318" s="23">
        <v>126435.0</v>
      </c>
      <c r="O318" s="23">
        <v>3600.1777</v>
      </c>
      <c r="P318" s="23">
        <v>2684.0</v>
      </c>
      <c r="Q318" s="23">
        <v>4087.0</v>
      </c>
      <c r="R318" s="23">
        <v>10886.0</v>
      </c>
      <c r="S318" s="23">
        <v>2288.0</v>
      </c>
      <c r="T318" s="23">
        <v>5.0</v>
      </c>
      <c r="U318" s="23">
        <v>7721.0</v>
      </c>
      <c r="V318" s="23">
        <v>0.0</v>
      </c>
      <c r="W318" s="23">
        <v>872.0</v>
      </c>
      <c r="X318" s="23">
        <v>1.8176</v>
      </c>
      <c r="Y318" s="23">
        <v>0.3949</v>
      </c>
      <c r="Z318" s="23">
        <v>0.0</v>
      </c>
      <c r="AA318" s="23">
        <v>0.7705</v>
      </c>
      <c r="AB318" s="23">
        <v>28.0</v>
      </c>
      <c r="AC318" s="23">
        <v>281.0</v>
      </c>
      <c r="AD318" s="23">
        <v>208.0</v>
      </c>
      <c r="AE318" s="23">
        <v>18.0</v>
      </c>
      <c r="AF318" s="23">
        <v>55.0</v>
      </c>
      <c r="AG318" s="23">
        <v>0.0</v>
      </c>
      <c r="AH318" s="23">
        <v>0.0</v>
      </c>
      <c r="AI318" s="23">
        <v>0.079</v>
      </c>
      <c r="AJ318" s="23">
        <v>0.059</v>
      </c>
      <c r="AK318" s="23">
        <v>0.0162</v>
      </c>
      <c r="AL318" s="23">
        <v>0.0</v>
      </c>
      <c r="AM318" s="23">
        <v>0.0</v>
      </c>
      <c r="AN318" s="23">
        <v>19.0</v>
      </c>
      <c r="AO318" s="23">
        <v>6000.0</v>
      </c>
      <c r="AP318" s="23">
        <v>3600.0</v>
      </c>
      <c r="AQ318" s="23">
        <v>0.0</v>
      </c>
      <c r="AR318" s="23">
        <v>0.0</v>
      </c>
      <c r="AS318" s="23" t="s">
        <v>1560</v>
      </c>
      <c r="AT318" s="23" t="s">
        <v>1576</v>
      </c>
    </row>
    <row r="319">
      <c r="A319" s="23" t="str">
        <f t="shared" si="5"/>
        <v>OK</v>
      </c>
      <c r="B319" s="23" t="s">
        <v>84</v>
      </c>
      <c r="C319" s="23" t="s">
        <v>84</v>
      </c>
      <c r="D319" s="23">
        <v>1.0</v>
      </c>
      <c r="E319" s="23">
        <v>55.0</v>
      </c>
      <c r="F319" s="23">
        <v>30.0</v>
      </c>
      <c r="G319" s="23">
        <v>5.0</v>
      </c>
      <c r="H319" s="23">
        <v>10.0</v>
      </c>
      <c r="I319" s="23">
        <v>175313.0</v>
      </c>
      <c r="J319" s="23">
        <v>122749.5</v>
      </c>
      <c r="K319" s="23">
        <v>29.98266</v>
      </c>
      <c r="L319" s="23">
        <v>2.0</v>
      </c>
      <c r="M319" s="23">
        <v>1.0</v>
      </c>
      <c r="N319" s="23">
        <v>38942.0</v>
      </c>
      <c r="O319" s="23">
        <v>3600.2322</v>
      </c>
      <c r="P319" s="23">
        <v>0.0</v>
      </c>
      <c r="Q319" s="23">
        <v>8306.0</v>
      </c>
      <c r="R319" s="23">
        <v>16029.0</v>
      </c>
      <c r="S319" s="23">
        <v>3412.0</v>
      </c>
      <c r="T319" s="23">
        <v>0.0</v>
      </c>
      <c r="U319" s="23">
        <v>12040.0</v>
      </c>
      <c r="V319" s="23">
        <v>0.0</v>
      </c>
      <c r="W319" s="23">
        <v>577.0</v>
      </c>
      <c r="X319" s="23">
        <v>4.5798</v>
      </c>
      <c r="Y319" s="23">
        <v>0.7313</v>
      </c>
      <c r="Z319" s="23">
        <v>0.0</v>
      </c>
      <c r="AA319" s="23">
        <v>2.228</v>
      </c>
      <c r="AB319" s="23">
        <v>62.0</v>
      </c>
      <c r="AC319" s="23">
        <v>644.0</v>
      </c>
      <c r="AD319" s="23">
        <v>534.0</v>
      </c>
      <c r="AE319" s="23">
        <v>0.0</v>
      </c>
      <c r="AF319" s="23">
        <v>110.0</v>
      </c>
      <c r="AG319" s="23">
        <v>0.0</v>
      </c>
      <c r="AH319" s="23">
        <v>0.0</v>
      </c>
      <c r="AI319" s="23">
        <v>0.1768</v>
      </c>
      <c r="AJ319" s="23">
        <v>0.1334</v>
      </c>
      <c r="AK319" s="23">
        <v>0.0342</v>
      </c>
      <c r="AL319" s="23">
        <v>0.0</v>
      </c>
      <c r="AM319" s="23">
        <v>0.0</v>
      </c>
      <c r="AN319" s="23">
        <v>4.0</v>
      </c>
      <c r="AO319" s="23">
        <v>6000.0</v>
      </c>
      <c r="AP319" s="23">
        <v>3600.0</v>
      </c>
      <c r="AQ319" s="23">
        <v>0.0</v>
      </c>
      <c r="AR319" s="23">
        <v>0.0</v>
      </c>
      <c r="AS319" s="23" t="s">
        <v>1560</v>
      </c>
      <c r="AT319" s="23" t="s">
        <v>1577</v>
      </c>
    </row>
    <row r="320">
      <c r="A320" s="23" t="str">
        <f t="shared" si="5"/>
        <v>OK</v>
      </c>
      <c r="B320" s="23" t="s">
        <v>85</v>
      </c>
      <c r="C320" s="23" t="s">
        <v>85</v>
      </c>
      <c r="D320" s="23">
        <v>1.0</v>
      </c>
      <c r="E320" s="23">
        <v>55.0</v>
      </c>
      <c r="F320" s="23">
        <v>20.0</v>
      </c>
      <c r="G320" s="23">
        <v>5.0</v>
      </c>
      <c r="H320" s="23">
        <v>10.0</v>
      </c>
      <c r="I320" s="23">
        <v>281890.0</v>
      </c>
      <c r="J320" s="23">
        <v>135509.0</v>
      </c>
      <c r="K320" s="23">
        <v>51.928412</v>
      </c>
      <c r="L320" s="23">
        <v>2.0</v>
      </c>
      <c r="M320" s="23">
        <v>1.0</v>
      </c>
      <c r="N320" s="23">
        <v>63280.0</v>
      </c>
      <c r="O320" s="23">
        <v>3600.2197</v>
      </c>
      <c r="P320" s="23">
        <v>12.0</v>
      </c>
      <c r="Q320" s="23">
        <v>7565.0</v>
      </c>
      <c r="R320" s="23">
        <v>14118.0</v>
      </c>
      <c r="S320" s="23">
        <v>3997.0</v>
      </c>
      <c r="T320" s="23">
        <v>0.0</v>
      </c>
      <c r="U320" s="23">
        <v>9680.0</v>
      </c>
      <c r="V320" s="23">
        <v>0.0</v>
      </c>
      <c r="W320" s="23">
        <v>441.0</v>
      </c>
      <c r="X320" s="23">
        <v>3.8856</v>
      </c>
      <c r="Y320" s="23">
        <v>0.8469</v>
      </c>
      <c r="Z320" s="23">
        <v>0.0</v>
      </c>
      <c r="AA320" s="23">
        <v>1.5398</v>
      </c>
      <c r="AB320" s="23">
        <v>29.0</v>
      </c>
      <c r="AC320" s="23">
        <v>841.0</v>
      </c>
      <c r="AD320" s="23">
        <v>799.0</v>
      </c>
      <c r="AE320" s="23">
        <v>0.0</v>
      </c>
      <c r="AF320" s="23">
        <v>42.0</v>
      </c>
      <c r="AG320" s="23">
        <v>0.0</v>
      </c>
      <c r="AH320" s="23">
        <v>0.0</v>
      </c>
      <c r="AI320" s="23">
        <v>0.1639</v>
      </c>
      <c r="AJ320" s="23">
        <v>0.1454</v>
      </c>
      <c r="AK320" s="23">
        <v>0.0135</v>
      </c>
      <c r="AL320" s="23">
        <v>0.0</v>
      </c>
      <c r="AM320" s="23">
        <v>0.0</v>
      </c>
      <c r="AN320" s="23">
        <v>9.0</v>
      </c>
      <c r="AO320" s="23">
        <v>6000.0</v>
      </c>
      <c r="AP320" s="23">
        <v>3600.0</v>
      </c>
      <c r="AQ320" s="23">
        <v>0.0</v>
      </c>
      <c r="AR320" s="23">
        <v>0.0</v>
      </c>
      <c r="AS320" s="23" t="s">
        <v>1560</v>
      </c>
      <c r="AT320" s="23" t="s">
        <v>1578</v>
      </c>
    </row>
    <row r="321">
      <c r="A321" s="23" t="str">
        <f t="shared" si="5"/>
        <v>OK</v>
      </c>
      <c r="B321" s="23" t="s">
        <v>86</v>
      </c>
      <c r="C321" s="23" t="s">
        <v>86</v>
      </c>
      <c r="D321" s="23">
        <v>1.0</v>
      </c>
      <c r="E321" s="23">
        <v>55.0</v>
      </c>
      <c r="F321" s="23">
        <v>10.0</v>
      </c>
      <c r="G321" s="23">
        <v>5.0</v>
      </c>
      <c r="H321" s="23">
        <v>10.0</v>
      </c>
      <c r="I321" s="23">
        <v>594124.0</v>
      </c>
      <c r="J321" s="23">
        <v>255442.851808</v>
      </c>
      <c r="K321" s="23">
        <v>57.005128</v>
      </c>
      <c r="L321" s="23">
        <v>2.0</v>
      </c>
      <c r="M321" s="23">
        <v>1.0</v>
      </c>
      <c r="N321" s="23">
        <v>112300.0</v>
      </c>
      <c r="O321" s="23">
        <v>3600.1437</v>
      </c>
      <c r="P321" s="23">
        <v>3392.0</v>
      </c>
      <c r="Q321" s="23">
        <v>2035.0</v>
      </c>
      <c r="R321" s="23">
        <v>10426.0</v>
      </c>
      <c r="S321" s="23">
        <v>719.0</v>
      </c>
      <c r="T321" s="23">
        <v>0.0</v>
      </c>
      <c r="U321" s="23">
        <v>8941.0</v>
      </c>
      <c r="V321" s="23">
        <v>0.0</v>
      </c>
      <c r="W321" s="23">
        <v>766.0</v>
      </c>
      <c r="X321" s="23">
        <v>1.3622</v>
      </c>
      <c r="Y321" s="23">
        <v>0.153</v>
      </c>
      <c r="Z321" s="23">
        <v>0.0</v>
      </c>
      <c r="AA321" s="23">
        <v>0.7671</v>
      </c>
      <c r="AB321" s="23">
        <v>123.0</v>
      </c>
      <c r="AC321" s="23">
        <v>994.0</v>
      </c>
      <c r="AD321" s="23">
        <v>739.0</v>
      </c>
      <c r="AE321" s="23">
        <v>0.0</v>
      </c>
      <c r="AF321" s="23">
        <v>255.0</v>
      </c>
      <c r="AG321" s="23">
        <v>0.0</v>
      </c>
      <c r="AH321" s="23">
        <v>0.0</v>
      </c>
      <c r="AI321" s="23">
        <v>0.4096</v>
      </c>
      <c r="AJ321" s="23">
        <v>0.3014</v>
      </c>
      <c r="AK321" s="23">
        <v>0.0888</v>
      </c>
      <c r="AL321" s="23">
        <v>0.0</v>
      </c>
      <c r="AM321" s="23">
        <v>0.0</v>
      </c>
      <c r="AN321" s="23">
        <v>23.0</v>
      </c>
      <c r="AO321" s="23">
        <v>6000.0</v>
      </c>
      <c r="AP321" s="23">
        <v>3600.0</v>
      </c>
      <c r="AQ321" s="23">
        <v>0.0</v>
      </c>
      <c r="AR321" s="23">
        <v>0.0</v>
      </c>
      <c r="AS321" s="23" t="s">
        <v>1560</v>
      </c>
      <c r="AT321" s="23" t="s">
        <v>1579</v>
      </c>
    </row>
    <row r="322">
      <c r="A322" s="23" t="str">
        <f t="shared" si="5"/>
        <v>OK</v>
      </c>
      <c r="B322" s="23" t="s">
        <v>87</v>
      </c>
      <c r="C322" s="23" t="s">
        <v>87</v>
      </c>
      <c r="D322" s="23">
        <v>1.0</v>
      </c>
      <c r="E322" s="23">
        <v>59.0</v>
      </c>
      <c r="F322" s="23">
        <v>30.0</v>
      </c>
      <c r="G322" s="23">
        <v>5.0</v>
      </c>
      <c r="H322" s="23">
        <v>10.0</v>
      </c>
      <c r="I322" s="23">
        <v>93934.0</v>
      </c>
      <c r="J322" s="23">
        <v>68957.166667</v>
      </c>
      <c r="K322" s="23">
        <v>26.589769</v>
      </c>
      <c r="L322" s="23">
        <v>2.0</v>
      </c>
      <c r="M322" s="23">
        <v>1.0</v>
      </c>
      <c r="N322" s="23">
        <v>43518.0</v>
      </c>
      <c r="O322" s="23">
        <v>3600.1148</v>
      </c>
      <c r="P322" s="23">
        <v>64.0</v>
      </c>
      <c r="Q322" s="23">
        <v>9945.0</v>
      </c>
      <c r="R322" s="23">
        <v>13659.0</v>
      </c>
      <c r="S322" s="23">
        <v>5283.0</v>
      </c>
      <c r="T322" s="23">
        <v>62.0</v>
      </c>
      <c r="U322" s="23">
        <v>6873.0</v>
      </c>
      <c r="V322" s="23">
        <v>0.0</v>
      </c>
      <c r="W322" s="23">
        <v>1441.0</v>
      </c>
      <c r="X322" s="23">
        <v>4.8716</v>
      </c>
      <c r="Y322" s="23">
        <v>1.1976</v>
      </c>
      <c r="Z322" s="23">
        <v>0.0</v>
      </c>
      <c r="AA322" s="23">
        <v>1.5906</v>
      </c>
      <c r="AB322" s="23">
        <v>12.0</v>
      </c>
      <c r="AC322" s="23">
        <v>461.0</v>
      </c>
      <c r="AD322" s="23">
        <v>453.0</v>
      </c>
      <c r="AE322" s="23">
        <v>0.0</v>
      </c>
      <c r="AF322" s="23">
        <v>8.0</v>
      </c>
      <c r="AG322" s="23">
        <v>0.0</v>
      </c>
      <c r="AH322" s="23">
        <v>0.0</v>
      </c>
      <c r="AI322" s="23">
        <v>0.0906</v>
      </c>
      <c r="AJ322" s="23">
        <v>0.0849</v>
      </c>
      <c r="AK322" s="23">
        <v>0.0041</v>
      </c>
      <c r="AL322" s="23">
        <v>0.0</v>
      </c>
      <c r="AM322" s="23">
        <v>0.0</v>
      </c>
      <c r="AN322" s="23">
        <v>3.0</v>
      </c>
      <c r="AO322" s="23">
        <v>6000.0</v>
      </c>
      <c r="AP322" s="23">
        <v>3600.0</v>
      </c>
      <c r="AQ322" s="23">
        <v>0.0</v>
      </c>
      <c r="AR322" s="23">
        <v>0.0</v>
      </c>
      <c r="AS322" s="23" t="s">
        <v>1560</v>
      </c>
      <c r="AT322" s="23" t="s">
        <v>1580</v>
      </c>
    </row>
    <row r="323">
      <c r="A323" s="23" t="str">
        <f t="shared" si="5"/>
        <v>OK</v>
      </c>
      <c r="B323" s="23" t="s">
        <v>88</v>
      </c>
      <c r="C323" s="23" t="s">
        <v>88</v>
      </c>
      <c r="D323" s="23">
        <v>1.0</v>
      </c>
      <c r="E323" s="23">
        <v>59.0</v>
      </c>
      <c r="F323" s="23">
        <v>20.0</v>
      </c>
      <c r="G323" s="23">
        <v>5.0</v>
      </c>
      <c r="H323" s="23">
        <v>10.0</v>
      </c>
      <c r="I323" s="23">
        <v>244142.0</v>
      </c>
      <c r="J323" s="23">
        <v>74241.25</v>
      </c>
      <c r="K323" s="23">
        <v>69.590955</v>
      </c>
      <c r="L323" s="23">
        <v>2.0</v>
      </c>
      <c r="M323" s="23">
        <v>1.0</v>
      </c>
      <c r="N323" s="23">
        <v>48927.0</v>
      </c>
      <c r="O323" s="23">
        <v>3600.3999</v>
      </c>
      <c r="P323" s="23">
        <v>1840.0</v>
      </c>
      <c r="Q323" s="23">
        <v>8654.0</v>
      </c>
      <c r="R323" s="23">
        <v>16008.0</v>
      </c>
      <c r="S323" s="23">
        <v>4797.0</v>
      </c>
      <c r="T323" s="23">
        <v>79.0</v>
      </c>
      <c r="U323" s="23">
        <v>10029.0</v>
      </c>
      <c r="V323" s="23">
        <v>0.0</v>
      </c>
      <c r="W323" s="23">
        <v>1103.0</v>
      </c>
      <c r="X323" s="23">
        <v>4.526</v>
      </c>
      <c r="Y323" s="23">
        <v>1.0396</v>
      </c>
      <c r="Z323" s="23">
        <v>0.0</v>
      </c>
      <c r="AA323" s="23">
        <v>1.7846</v>
      </c>
      <c r="AB323" s="23">
        <v>25.0</v>
      </c>
      <c r="AC323" s="23">
        <v>628.0</v>
      </c>
      <c r="AD323" s="23">
        <v>603.0</v>
      </c>
      <c r="AE323" s="23">
        <v>0.0</v>
      </c>
      <c r="AF323" s="23">
        <v>25.0</v>
      </c>
      <c r="AG323" s="23">
        <v>0.0</v>
      </c>
      <c r="AH323" s="23">
        <v>0.0</v>
      </c>
      <c r="AI323" s="23">
        <v>0.1425</v>
      </c>
      <c r="AJ323" s="23">
        <v>0.1285</v>
      </c>
      <c r="AK323" s="23">
        <v>0.0114</v>
      </c>
      <c r="AL323" s="23">
        <v>0.0</v>
      </c>
      <c r="AM323" s="23">
        <v>0.0</v>
      </c>
      <c r="AN323" s="23">
        <v>14.0</v>
      </c>
      <c r="AO323" s="23">
        <v>6000.0</v>
      </c>
      <c r="AP323" s="23">
        <v>3600.0</v>
      </c>
      <c r="AQ323" s="23">
        <v>0.0</v>
      </c>
      <c r="AR323" s="23">
        <v>0.0</v>
      </c>
      <c r="AS323" s="23" t="s">
        <v>1560</v>
      </c>
      <c r="AT323" s="23" t="s">
        <v>1581</v>
      </c>
    </row>
    <row r="324">
      <c r="A324" s="23" t="str">
        <f t="shared" si="5"/>
        <v>OK</v>
      </c>
      <c r="B324" s="23" t="s">
        <v>89</v>
      </c>
      <c r="C324" s="23" t="s">
        <v>89</v>
      </c>
      <c r="D324" s="23">
        <v>0.0</v>
      </c>
      <c r="E324" s="23">
        <v>59.0</v>
      </c>
      <c r="F324" s="23">
        <v>16.0</v>
      </c>
      <c r="G324" s="23">
        <v>5.0</v>
      </c>
      <c r="H324" s="23">
        <v>10.0</v>
      </c>
      <c r="I324" s="23" t="s">
        <v>134</v>
      </c>
      <c r="J324" s="23">
        <v>0.0</v>
      </c>
      <c r="K324" s="23" t="s">
        <v>134</v>
      </c>
      <c r="L324" s="23">
        <v>-1.0</v>
      </c>
      <c r="M324" s="23">
        <v>-1.0</v>
      </c>
      <c r="N324" s="23">
        <v>0.0</v>
      </c>
      <c r="O324" s="23">
        <v>0.0</v>
      </c>
      <c r="P324" s="23">
        <v>0.0</v>
      </c>
      <c r="Q324" s="23" t="s">
        <v>133</v>
      </c>
      <c r="R324" s="23" t="s">
        <v>133</v>
      </c>
      <c r="S324" s="23" t="s">
        <v>133</v>
      </c>
      <c r="T324" s="23" t="s">
        <v>133</v>
      </c>
      <c r="U324" s="23" t="s">
        <v>133</v>
      </c>
      <c r="V324" s="23" t="s">
        <v>133</v>
      </c>
      <c r="W324" s="23" t="s">
        <v>133</v>
      </c>
      <c r="X324" s="23" t="s">
        <v>133</v>
      </c>
      <c r="Y324" s="23" t="s">
        <v>133</v>
      </c>
      <c r="Z324" s="23" t="s">
        <v>133</v>
      </c>
      <c r="AA324" s="23" t="s">
        <v>133</v>
      </c>
      <c r="AB324" s="23" t="s">
        <v>133</v>
      </c>
      <c r="AC324" s="23" t="s">
        <v>133</v>
      </c>
      <c r="AD324" s="23" t="s">
        <v>133</v>
      </c>
      <c r="AE324" s="23" t="s">
        <v>133</v>
      </c>
      <c r="AF324" s="23" t="s">
        <v>133</v>
      </c>
      <c r="AG324" s="23" t="s">
        <v>133</v>
      </c>
      <c r="AH324" s="23" t="s">
        <v>133</v>
      </c>
      <c r="AI324" s="23" t="s">
        <v>133</v>
      </c>
      <c r="AJ324" s="23" t="s">
        <v>133</v>
      </c>
      <c r="AK324" s="23" t="s">
        <v>133</v>
      </c>
      <c r="AL324" s="23" t="s">
        <v>133</v>
      </c>
      <c r="AM324" s="23" t="s">
        <v>133</v>
      </c>
      <c r="AN324" s="23" t="s">
        <v>133</v>
      </c>
      <c r="AO324" s="23">
        <v>6000.0</v>
      </c>
      <c r="AP324" s="23">
        <v>3600.0</v>
      </c>
      <c r="AQ324" s="23">
        <v>0.0</v>
      </c>
      <c r="AR324" s="23">
        <v>0.0</v>
      </c>
      <c r="AS324" s="23" t="s">
        <v>1560</v>
      </c>
      <c r="AT324" s="23" t="s">
        <v>1463</v>
      </c>
    </row>
    <row r="325">
      <c r="A325" s="23" t="str">
        <f t="shared" si="5"/>
        <v>OK</v>
      </c>
      <c r="B325" s="23" t="s">
        <v>90</v>
      </c>
      <c r="C325" s="23" t="s">
        <v>90</v>
      </c>
      <c r="D325" s="23">
        <v>1.0</v>
      </c>
      <c r="E325" s="23">
        <v>75.0</v>
      </c>
      <c r="F325" s="23">
        <v>30.0</v>
      </c>
      <c r="G325" s="23">
        <v>5.0</v>
      </c>
      <c r="H325" s="23">
        <v>10.0</v>
      </c>
      <c r="I325" s="23">
        <v>98089.0</v>
      </c>
      <c r="J325" s="23">
        <v>47728.0</v>
      </c>
      <c r="K325" s="23">
        <v>51.342148</v>
      </c>
      <c r="L325" s="23">
        <v>2.0</v>
      </c>
      <c r="M325" s="23">
        <v>1.0</v>
      </c>
      <c r="N325" s="23">
        <v>33047.0</v>
      </c>
      <c r="O325" s="23">
        <v>3600.3421</v>
      </c>
      <c r="P325" s="23">
        <v>0.0</v>
      </c>
      <c r="Q325" s="23">
        <v>7020.0</v>
      </c>
      <c r="R325" s="23">
        <v>11684.0</v>
      </c>
      <c r="S325" s="23">
        <v>3380.0</v>
      </c>
      <c r="T325" s="23">
        <v>27.0</v>
      </c>
      <c r="U325" s="23">
        <v>6895.0</v>
      </c>
      <c r="V325" s="23">
        <v>0.0</v>
      </c>
      <c r="W325" s="23">
        <v>1382.0</v>
      </c>
      <c r="X325" s="23">
        <v>5.1932</v>
      </c>
      <c r="Y325" s="23">
        <v>1.1382</v>
      </c>
      <c r="Z325" s="23">
        <v>0.0</v>
      </c>
      <c r="AA325" s="23">
        <v>2.1879</v>
      </c>
      <c r="AB325" s="23">
        <v>8.0</v>
      </c>
      <c r="AC325" s="23">
        <v>627.0</v>
      </c>
      <c r="AD325" s="23">
        <v>623.0</v>
      </c>
      <c r="AE325" s="23">
        <v>0.0</v>
      </c>
      <c r="AF325" s="23">
        <v>4.0</v>
      </c>
      <c r="AG325" s="23">
        <v>0.0</v>
      </c>
      <c r="AH325" s="23">
        <v>0.0</v>
      </c>
      <c r="AI325" s="23">
        <v>0.1867</v>
      </c>
      <c r="AJ325" s="23">
        <v>0.1818</v>
      </c>
      <c r="AK325" s="23">
        <v>0.0029</v>
      </c>
      <c r="AL325" s="23">
        <v>0.0</v>
      </c>
      <c r="AM325" s="23">
        <v>0.0</v>
      </c>
      <c r="AN325" s="23">
        <v>12.0</v>
      </c>
      <c r="AO325" s="23">
        <v>6000.0</v>
      </c>
      <c r="AP325" s="23">
        <v>3600.0</v>
      </c>
      <c r="AQ325" s="23">
        <v>0.0</v>
      </c>
      <c r="AR325" s="23">
        <v>0.0</v>
      </c>
      <c r="AS325" s="23" t="s">
        <v>1560</v>
      </c>
      <c r="AT325" s="23" t="s">
        <v>1582</v>
      </c>
    </row>
    <row r="326">
      <c r="A326" s="23" t="str">
        <f t="shared" si="5"/>
        <v>OK</v>
      </c>
      <c r="B326" s="23" t="s">
        <v>91</v>
      </c>
      <c r="C326" s="23" t="s">
        <v>91</v>
      </c>
      <c r="D326" s="23">
        <v>1.0</v>
      </c>
      <c r="E326" s="23">
        <v>75.0</v>
      </c>
      <c r="F326" s="23">
        <v>20.0</v>
      </c>
      <c r="G326" s="23">
        <v>5.0</v>
      </c>
      <c r="H326" s="23">
        <v>10.0</v>
      </c>
      <c r="I326" s="23">
        <v>121269.0</v>
      </c>
      <c r="J326" s="23">
        <v>49931.625</v>
      </c>
      <c r="K326" s="23">
        <v>58.82573</v>
      </c>
      <c r="L326" s="23">
        <v>2.0</v>
      </c>
      <c r="M326" s="23">
        <v>1.0</v>
      </c>
      <c r="N326" s="23">
        <v>30997.0</v>
      </c>
      <c r="O326" s="23">
        <v>3600.1176</v>
      </c>
      <c r="P326" s="23">
        <v>196.0</v>
      </c>
      <c r="Q326" s="23">
        <v>6674.0</v>
      </c>
      <c r="R326" s="23">
        <v>12799.0</v>
      </c>
      <c r="S326" s="23">
        <v>3884.0</v>
      </c>
      <c r="T326" s="23">
        <v>141.0</v>
      </c>
      <c r="U326" s="23">
        <v>8086.0</v>
      </c>
      <c r="V326" s="23">
        <v>0.0</v>
      </c>
      <c r="W326" s="23">
        <v>688.0</v>
      </c>
      <c r="X326" s="23">
        <v>5.1409</v>
      </c>
      <c r="Y326" s="23">
        <v>1.3051</v>
      </c>
      <c r="Z326" s="23">
        <v>0.0</v>
      </c>
      <c r="AA326" s="23">
        <v>2.074</v>
      </c>
      <c r="AB326" s="23">
        <v>32.0</v>
      </c>
      <c r="AC326" s="23">
        <v>1324.0</v>
      </c>
      <c r="AD326" s="23">
        <v>1278.0</v>
      </c>
      <c r="AE326" s="23">
        <v>0.0</v>
      </c>
      <c r="AF326" s="23">
        <v>46.0</v>
      </c>
      <c r="AG326" s="23">
        <v>0.0</v>
      </c>
      <c r="AH326" s="23">
        <v>0.0</v>
      </c>
      <c r="AI326" s="23">
        <v>0.4931</v>
      </c>
      <c r="AJ326" s="23">
        <v>0.4574</v>
      </c>
      <c r="AK326" s="23">
        <v>0.0278</v>
      </c>
      <c r="AL326" s="23">
        <v>0.0</v>
      </c>
      <c r="AM326" s="23">
        <v>0.0</v>
      </c>
      <c r="AN326" s="23">
        <v>15.0</v>
      </c>
      <c r="AO326" s="23">
        <v>6000.0</v>
      </c>
      <c r="AP326" s="23">
        <v>3600.0</v>
      </c>
      <c r="AQ326" s="23">
        <v>0.0</v>
      </c>
      <c r="AR326" s="23">
        <v>0.0</v>
      </c>
      <c r="AS326" s="23" t="s">
        <v>1560</v>
      </c>
      <c r="AT326" s="23" t="s">
        <v>1583</v>
      </c>
    </row>
    <row r="327">
      <c r="A327" s="23" t="str">
        <f t="shared" si="5"/>
        <v>OK</v>
      </c>
      <c r="B327" s="23" t="s">
        <v>92</v>
      </c>
      <c r="C327" s="23" t="s">
        <v>92</v>
      </c>
      <c r="D327" s="23">
        <v>1.0</v>
      </c>
      <c r="E327" s="23">
        <v>75.0</v>
      </c>
      <c r="F327" s="23">
        <v>10.0</v>
      </c>
      <c r="G327" s="23">
        <v>5.0</v>
      </c>
      <c r="H327" s="23">
        <v>10.0</v>
      </c>
      <c r="I327" s="23">
        <v>241119.0</v>
      </c>
      <c r="J327" s="23">
        <v>60766.380435</v>
      </c>
      <c r="K327" s="23">
        <v>74.798178</v>
      </c>
      <c r="L327" s="23">
        <v>2.0</v>
      </c>
      <c r="M327" s="23">
        <v>1.0</v>
      </c>
      <c r="N327" s="23">
        <v>48190.0</v>
      </c>
      <c r="O327" s="23">
        <v>3600.425</v>
      </c>
      <c r="P327" s="23">
        <v>7340.0</v>
      </c>
      <c r="Q327" s="23">
        <v>6211.0</v>
      </c>
      <c r="R327" s="23">
        <v>12443.0</v>
      </c>
      <c r="S327" s="23">
        <v>4683.0</v>
      </c>
      <c r="T327" s="23">
        <v>193.0</v>
      </c>
      <c r="U327" s="23">
        <v>7243.0</v>
      </c>
      <c r="V327" s="23">
        <v>0.0</v>
      </c>
      <c r="W327" s="23">
        <v>324.0</v>
      </c>
      <c r="X327" s="23">
        <v>4.5718</v>
      </c>
      <c r="Y327" s="23">
        <v>1.4999</v>
      </c>
      <c r="Z327" s="23">
        <v>0.0</v>
      </c>
      <c r="AA327" s="23">
        <v>1.3113</v>
      </c>
      <c r="AB327" s="23">
        <v>68.0</v>
      </c>
      <c r="AC327" s="23">
        <v>1014.0</v>
      </c>
      <c r="AD327" s="23">
        <v>817.0</v>
      </c>
      <c r="AE327" s="23">
        <v>73.0</v>
      </c>
      <c r="AF327" s="23">
        <v>124.0</v>
      </c>
      <c r="AG327" s="23">
        <v>0.0</v>
      </c>
      <c r="AH327" s="23">
        <v>0.0</v>
      </c>
      <c r="AI327" s="23">
        <v>0.5964</v>
      </c>
      <c r="AJ327" s="23">
        <v>0.4957</v>
      </c>
      <c r="AK327" s="23">
        <v>0.0819</v>
      </c>
      <c r="AL327" s="23">
        <v>0.0</v>
      </c>
      <c r="AM327" s="23">
        <v>0.0</v>
      </c>
      <c r="AN327" s="23">
        <v>44.0</v>
      </c>
      <c r="AO327" s="23">
        <v>6000.0</v>
      </c>
      <c r="AP327" s="23">
        <v>3600.0</v>
      </c>
      <c r="AQ327" s="23">
        <v>0.0</v>
      </c>
      <c r="AR327" s="23">
        <v>0.0</v>
      </c>
      <c r="AS327" s="23" t="s">
        <v>1560</v>
      </c>
      <c r="AT327" s="23" t="s">
        <v>1584</v>
      </c>
    </row>
    <row r="328">
      <c r="A328" s="23" t="str">
        <f t="shared" si="5"/>
        <v>OK</v>
      </c>
      <c r="B328" s="23" t="s">
        <v>93</v>
      </c>
      <c r="C328" s="23" t="s">
        <v>93</v>
      </c>
      <c r="D328" s="23">
        <v>1.0</v>
      </c>
      <c r="E328" s="23">
        <v>80.0</v>
      </c>
      <c r="F328" s="23">
        <v>30.0</v>
      </c>
      <c r="G328" s="23">
        <v>5.0</v>
      </c>
      <c r="H328" s="23">
        <v>10.0</v>
      </c>
      <c r="I328" s="23">
        <v>167938.0</v>
      </c>
      <c r="J328" s="23">
        <v>39983.666667</v>
      </c>
      <c r="K328" s="23">
        <v>76.191412</v>
      </c>
      <c r="L328" s="23">
        <v>2.0</v>
      </c>
      <c r="M328" s="23">
        <v>1.0</v>
      </c>
      <c r="N328" s="23">
        <v>31507.0</v>
      </c>
      <c r="O328" s="23">
        <v>3600.5007</v>
      </c>
      <c r="P328" s="23">
        <v>12.0</v>
      </c>
      <c r="Q328" s="23">
        <v>6309.0</v>
      </c>
      <c r="R328" s="23">
        <v>9875.0</v>
      </c>
      <c r="S328" s="23">
        <v>3607.0</v>
      </c>
      <c r="T328" s="23">
        <v>557.0</v>
      </c>
      <c r="U328" s="23">
        <v>5573.0</v>
      </c>
      <c r="V328" s="23">
        <v>0.0</v>
      </c>
      <c r="W328" s="23">
        <v>138.0</v>
      </c>
      <c r="X328" s="23">
        <v>5.4151</v>
      </c>
      <c r="Y328" s="23">
        <v>1.4918</v>
      </c>
      <c r="Z328" s="23">
        <v>0.0</v>
      </c>
      <c r="AA328" s="23">
        <v>2.0476</v>
      </c>
      <c r="AB328" s="23">
        <v>18.0</v>
      </c>
      <c r="AC328" s="23">
        <v>957.0</v>
      </c>
      <c r="AD328" s="23">
        <v>937.0</v>
      </c>
      <c r="AE328" s="23">
        <v>0.0</v>
      </c>
      <c r="AF328" s="23">
        <v>20.0</v>
      </c>
      <c r="AG328" s="23">
        <v>0.0</v>
      </c>
      <c r="AH328" s="23">
        <v>0.0</v>
      </c>
      <c r="AI328" s="23">
        <v>0.282</v>
      </c>
      <c r="AJ328" s="23">
        <v>0.2616</v>
      </c>
      <c r="AK328" s="23">
        <v>0.0154</v>
      </c>
      <c r="AL328" s="23">
        <v>0.0</v>
      </c>
      <c r="AM328" s="23">
        <v>0.0</v>
      </c>
      <c r="AN328" s="23">
        <v>18.0</v>
      </c>
      <c r="AO328" s="23">
        <v>6000.0</v>
      </c>
      <c r="AP328" s="23">
        <v>3600.0</v>
      </c>
      <c r="AQ328" s="23">
        <v>0.0</v>
      </c>
      <c r="AR328" s="23">
        <v>0.0</v>
      </c>
      <c r="AS328" s="23" t="s">
        <v>1560</v>
      </c>
      <c r="AT328" s="23" t="s">
        <v>1585</v>
      </c>
    </row>
    <row r="329">
      <c r="A329" s="23" t="str">
        <f t="shared" si="5"/>
        <v>OK</v>
      </c>
      <c r="B329" s="23" t="s">
        <v>94</v>
      </c>
      <c r="C329" s="23" t="s">
        <v>94</v>
      </c>
      <c r="D329" s="23">
        <v>1.0</v>
      </c>
      <c r="E329" s="23">
        <v>80.0</v>
      </c>
      <c r="F329" s="23">
        <v>20.0</v>
      </c>
      <c r="G329" s="23">
        <v>5.0</v>
      </c>
      <c r="H329" s="23">
        <v>10.0</v>
      </c>
      <c r="I329" s="23">
        <v>217893.0</v>
      </c>
      <c r="J329" s="23">
        <v>44201.418421</v>
      </c>
      <c r="K329" s="23">
        <v>79.714163</v>
      </c>
      <c r="L329" s="23">
        <v>2.0</v>
      </c>
      <c r="M329" s="23">
        <v>1.0</v>
      </c>
      <c r="N329" s="23">
        <v>44203.0</v>
      </c>
      <c r="O329" s="23">
        <v>3600.084</v>
      </c>
      <c r="P329" s="23">
        <v>2828.0</v>
      </c>
      <c r="Q329" s="23">
        <v>5784.0</v>
      </c>
      <c r="R329" s="23">
        <v>9530.0</v>
      </c>
      <c r="S329" s="23">
        <v>4333.0</v>
      </c>
      <c r="T329" s="23">
        <v>647.0</v>
      </c>
      <c r="U329" s="23">
        <v>4505.0</v>
      </c>
      <c r="V329" s="23">
        <v>0.0</v>
      </c>
      <c r="W329" s="23">
        <v>45.0</v>
      </c>
      <c r="X329" s="23">
        <v>4.7471</v>
      </c>
      <c r="Y329" s="23">
        <v>1.6033</v>
      </c>
      <c r="Z329" s="23">
        <v>0.0</v>
      </c>
      <c r="AA329" s="23">
        <v>1.4113</v>
      </c>
      <c r="AB329" s="23">
        <v>52.0</v>
      </c>
      <c r="AC329" s="23">
        <v>1344.0</v>
      </c>
      <c r="AD329" s="23">
        <v>1230.0</v>
      </c>
      <c r="AE329" s="23">
        <v>28.0</v>
      </c>
      <c r="AF329" s="23">
        <v>86.0</v>
      </c>
      <c r="AG329" s="23">
        <v>0.0</v>
      </c>
      <c r="AH329" s="23">
        <v>0.0</v>
      </c>
      <c r="AI329" s="23">
        <v>0.5669</v>
      </c>
      <c r="AJ329" s="23">
        <v>0.4866</v>
      </c>
      <c r="AK329" s="23">
        <v>0.0652</v>
      </c>
      <c r="AL329" s="23">
        <v>0.0</v>
      </c>
      <c r="AM329" s="23">
        <v>0.0</v>
      </c>
      <c r="AN329" s="23">
        <v>25.0</v>
      </c>
      <c r="AO329" s="23">
        <v>6000.0</v>
      </c>
      <c r="AP329" s="23">
        <v>3600.0</v>
      </c>
      <c r="AQ329" s="23">
        <v>0.0</v>
      </c>
      <c r="AR329" s="23">
        <v>0.0</v>
      </c>
      <c r="AS329" s="23" t="s">
        <v>1560</v>
      </c>
      <c r="AT329" s="23" t="s">
        <v>1586</v>
      </c>
    </row>
    <row r="330">
      <c r="A330" s="23" t="str">
        <f t="shared" si="5"/>
        <v>OK</v>
      </c>
      <c r="B330" s="23" t="s">
        <v>95</v>
      </c>
      <c r="C330" s="23" t="s">
        <v>95</v>
      </c>
      <c r="D330" s="23">
        <v>0.0</v>
      </c>
      <c r="E330" s="23">
        <v>80.0</v>
      </c>
      <c r="F330" s="23">
        <v>12.0</v>
      </c>
      <c r="G330" s="23">
        <v>5.0</v>
      </c>
      <c r="H330" s="23">
        <v>10.0</v>
      </c>
      <c r="I330" s="23" t="s">
        <v>134</v>
      </c>
      <c r="J330" s="23">
        <v>0.0</v>
      </c>
      <c r="K330" s="23" t="s">
        <v>134</v>
      </c>
      <c r="L330" s="23">
        <v>-1.0</v>
      </c>
      <c r="M330" s="23">
        <v>-1.0</v>
      </c>
      <c r="N330" s="23">
        <v>0.0</v>
      </c>
      <c r="O330" s="23">
        <v>0.0</v>
      </c>
      <c r="P330" s="23">
        <v>0.0</v>
      </c>
      <c r="Q330" s="23" t="s">
        <v>133</v>
      </c>
      <c r="R330" s="23" t="s">
        <v>133</v>
      </c>
      <c r="S330" s="23" t="s">
        <v>133</v>
      </c>
      <c r="T330" s="23" t="s">
        <v>133</v>
      </c>
      <c r="U330" s="23" t="s">
        <v>133</v>
      </c>
      <c r="V330" s="23" t="s">
        <v>133</v>
      </c>
      <c r="W330" s="23" t="s">
        <v>133</v>
      </c>
      <c r="X330" s="23" t="s">
        <v>133</v>
      </c>
      <c r="Y330" s="23" t="s">
        <v>133</v>
      </c>
      <c r="Z330" s="23" t="s">
        <v>133</v>
      </c>
      <c r="AA330" s="23" t="s">
        <v>133</v>
      </c>
      <c r="AB330" s="23" t="s">
        <v>133</v>
      </c>
      <c r="AC330" s="23" t="s">
        <v>133</v>
      </c>
      <c r="AD330" s="23" t="s">
        <v>133</v>
      </c>
      <c r="AE330" s="23" t="s">
        <v>133</v>
      </c>
      <c r="AF330" s="23" t="s">
        <v>133</v>
      </c>
      <c r="AG330" s="23" t="s">
        <v>133</v>
      </c>
      <c r="AH330" s="23" t="s">
        <v>133</v>
      </c>
      <c r="AI330" s="23" t="s">
        <v>133</v>
      </c>
      <c r="AJ330" s="23" t="s">
        <v>133</v>
      </c>
      <c r="AK330" s="23" t="s">
        <v>133</v>
      </c>
      <c r="AL330" s="23" t="s">
        <v>133</v>
      </c>
      <c r="AM330" s="23" t="s">
        <v>133</v>
      </c>
      <c r="AN330" s="23" t="s">
        <v>133</v>
      </c>
      <c r="AO330" s="23">
        <v>6000.0</v>
      </c>
      <c r="AP330" s="23">
        <v>3600.0</v>
      </c>
      <c r="AQ330" s="23">
        <v>0.0</v>
      </c>
      <c r="AR330" s="23">
        <v>0.0</v>
      </c>
      <c r="AS330" s="23" t="s">
        <v>1560</v>
      </c>
      <c r="AT330" s="23" t="s">
        <v>1469</v>
      </c>
    </row>
    <row r="331">
      <c r="A331" s="23" t="str">
        <f t="shared" si="5"/>
        <v>OK</v>
      </c>
      <c r="B331" s="23" t="s">
        <v>96</v>
      </c>
      <c r="C331" s="23" t="s">
        <v>96</v>
      </c>
      <c r="D331" s="23">
        <v>1.0</v>
      </c>
      <c r="E331" s="23">
        <v>82.0</v>
      </c>
      <c r="F331" s="23">
        <v>30.0</v>
      </c>
      <c r="G331" s="23">
        <v>5.0</v>
      </c>
      <c r="H331" s="23">
        <v>10.0</v>
      </c>
      <c r="I331" s="23">
        <v>294065.0</v>
      </c>
      <c r="J331" s="23">
        <v>150715.583333</v>
      </c>
      <c r="K331" s="23">
        <v>48.747527</v>
      </c>
      <c r="L331" s="23">
        <v>2.0</v>
      </c>
      <c r="M331" s="23">
        <v>1.0</v>
      </c>
      <c r="N331" s="23">
        <v>42191.0</v>
      </c>
      <c r="O331" s="23">
        <v>3600.27</v>
      </c>
      <c r="P331" s="23">
        <v>0.0</v>
      </c>
      <c r="Q331" s="23">
        <v>3705.0</v>
      </c>
      <c r="R331" s="23">
        <v>10548.0</v>
      </c>
      <c r="S331" s="23">
        <v>1496.0</v>
      </c>
      <c r="T331" s="23">
        <v>0.0</v>
      </c>
      <c r="U331" s="23">
        <v>8728.0</v>
      </c>
      <c r="V331" s="23">
        <v>0.0</v>
      </c>
      <c r="W331" s="23">
        <v>324.0</v>
      </c>
      <c r="X331" s="23">
        <v>3.6378</v>
      </c>
      <c r="Y331" s="23">
        <v>0.4937</v>
      </c>
      <c r="Z331" s="23">
        <v>0.0</v>
      </c>
      <c r="AA331" s="23">
        <v>2.0605</v>
      </c>
      <c r="AB331" s="23">
        <v>148.0</v>
      </c>
      <c r="AC331" s="23">
        <v>3516.0</v>
      </c>
      <c r="AD331" s="23">
        <v>3247.0</v>
      </c>
      <c r="AE331" s="23">
        <v>0.0</v>
      </c>
      <c r="AF331" s="23">
        <v>269.0</v>
      </c>
      <c r="AG331" s="23">
        <v>0.0</v>
      </c>
      <c r="AH331" s="23">
        <v>0.0</v>
      </c>
      <c r="AI331" s="23">
        <v>1.8645</v>
      </c>
      <c r="AJ331" s="23">
        <v>1.6393</v>
      </c>
      <c r="AK331" s="23">
        <v>0.18</v>
      </c>
      <c r="AL331" s="23">
        <v>0.0</v>
      </c>
      <c r="AM331" s="23">
        <v>0.0</v>
      </c>
      <c r="AN331" s="23">
        <v>13.0</v>
      </c>
      <c r="AO331" s="23">
        <v>6000.0</v>
      </c>
      <c r="AP331" s="23">
        <v>3600.0</v>
      </c>
      <c r="AQ331" s="23">
        <v>0.0</v>
      </c>
      <c r="AR331" s="23">
        <v>0.0</v>
      </c>
      <c r="AS331" s="23" t="s">
        <v>1560</v>
      </c>
      <c r="AT331" s="23" t="s">
        <v>1587</v>
      </c>
    </row>
    <row r="332">
      <c r="A332" s="23" t="str">
        <f t="shared" si="5"/>
        <v>OK</v>
      </c>
      <c r="B332" s="23" t="s">
        <v>97</v>
      </c>
      <c r="C332" s="23" t="s">
        <v>97</v>
      </c>
      <c r="D332" s="23">
        <v>1.0</v>
      </c>
      <c r="E332" s="23">
        <v>82.0</v>
      </c>
      <c r="F332" s="23">
        <v>20.0</v>
      </c>
      <c r="G332" s="23">
        <v>5.0</v>
      </c>
      <c r="H332" s="23">
        <v>10.0</v>
      </c>
      <c r="I332" s="23">
        <v>454122.0</v>
      </c>
      <c r="J332" s="23">
        <v>208863.612638</v>
      </c>
      <c r="K332" s="23">
        <v>54.007158</v>
      </c>
      <c r="L332" s="23">
        <v>2.0</v>
      </c>
      <c r="M332" s="23">
        <v>1.0</v>
      </c>
      <c r="N332" s="23">
        <v>67867.0</v>
      </c>
      <c r="O332" s="23">
        <v>3600.1218</v>
      </c>
      <c r="P332" s="23">
        <v>848.0</v>
      </c>
      <c r="Q332" s="23">
        <v>2005.0</v>
      </c>
      <c r="R332" s="23">
        <v>8225.0</v>
      </c>
      <c r="S332" s="23">
        <v>904.0</v>
      </c>
      <c r="T332" s="23">
        <v>0.0</v>
      </c>
      <c r="U332" s="23">
        <v>6782.0</v>
      </c>
      <c r="V332" s="23">
        <v>0.0</v>
      </c>
      <c r="W332" s="23">
        <v>539.0</v>
      </c>
      <c r="X332" s="23">
        <v>2.1088</v>
      </c>
      <c r="Y332" s="23">
        <v>0.2883</v>
      </c>
      <c r="Z332" s="23">
        <v>0.0</v>
      </c>
      <c r="AA332" s="23">
        <v>1.2044</v>
      </c>
      <c r="AB332" s="23">
        <v>300.0</v>
      </c>
      <c r="AC332" s="23">
        <v>3862.0</v>
      </c>
      <c r="AD332" s="23">
        <v>3238.0</v>
      </c>
      <c r="AE332" s="23">
        <v>0.0</v>
      </c>
      <c r="AF332" s="23">
        <v>624.0</v>
      </c>
      <c r="AG332" s="23">
        <v>0.0</v>
      </c>
      <c r="AH332" s="23">
        <v>0.0</v>
      </c>
      <c r="AI332" s="23">
        <v>2.7302</v>
      </c>
      <c r="AJ332" s="23">
        <v>2.2146</v>
      </c>
      <c r="AK332" s="23">
        <v>0.4259</v>
      </c>
      <c r="AL332" s="23">
        <v>0.0</v>
      </c>
      <c r="AM332" s="23">
        <v>0.0</v>
      </c>
      <c r="AN332" s="23">
        <v>22.0</v>
      </c>
      <c r="AO332" s="23">
        <v>6000.0</v>
      </c>
      <c r="AP332" s="23">
        <v>3600.0</v>
      </c>
      <c r="AQ332" s="23">
        <v>0.0</v>
      </c>
      <c r="AR332" s="23">
        <v>0.0</v>
      </c>
      <c r="AS332" s="23" t="s">
        <v>1560</v>
      </c>
      <c r="AT332" s="23" t="s">
        <v>1588</v>
      </c>
    </row>
    <row r="333">
      <c r="A333" s="23" t="str">
        <f t="shared" si="5"/>
        <v>OK</v>
      </c>
      <c r="B333" s="23" t="s">
        <v>98</v>
      </c>
      <c r="C333" s="23" t="s">
        <v>98</v>
      </c>
      <c r="D333" s="23">
        <v>1.0</v>
      </c>
      <c r="E333" s="23">
        <v>82.0</v>
      </c>
      <c r="F333" s="23">
        <v>10.0</v>
      </c>
      <c r="G333" s="23">
        <v>5.0</v>
      </c>
      <c r="H333" s="23">
        <v>10.0</v>
      </c>
      <c r="I333" s="23">
        <v>964115.0</v>
      </c>
      <c r="J333" s="23">
        <v>388920.825976</v>
      </c>
      <c r="K333" s="23">
        <v>59.660328</v>
      </c>
      <c r="L333" s="23">
        <v>2.0</v>
      </c>
      <c r="M333" s="23">
        <v>1.0</v>
      </c>
      <c r="N333" s="23">
        <v>79845.0</v>
      </c>
      <c r="O333" s="23">
        <v>3600.1503</v>
      </c>
      <c r="P333" s="23">
        <v>10576.0</v>
      </c>
      <c r="Q333" s="23">
        <v>391.0</v>
      </c>
      <c r="R333" s="23">
        <v>3591.0</v>
      </c>
      <c r="S333" s="23">
        <v>163.0</v>
      </c>
      <c r="T333" s="23">
        <v>0.0</v>
      </c>
      <c r="U333" s="23">
        <v>3221.0</v>
      </c>
      <c r="V333" s="23">
        <v>0.0</v>
      </c>
      <c r="W333" s="23">
        <v>207.0</v>
      </c>
      <c r="X333" s="23">
        <v>0.4629</v>
      </c>
      <c r="Y333" s="23">
        <v>0.0417</v>
      </c>
      <c r="Z333" s="23">
        <v>0.0</v>
      </c>
      <c r="AA333" s="23">
        <v>0.2993</v>
      </c>
      <c r="AB333" s="23">
        <v>346.0</v>
      </c>
      <c r="AC333" s="23">
        <v>2464.0</v>
      </c>
      <c r="AD333" s="23">
        <v>1758.0</v>
      </c>
      <c r="AE333" s="23">
        <v>0.0</v>
      </c>
      <c r="AF333" s="23">
        <v>706.0</v>
      </c>
      <c r="AG333" s="23">
        <v>0.0</v>
      </c>
      <c r="AH333" s="23">
        <v>0.0</v>
      </c>
      <c r="AI333" s="23">
        <v>2.3116</v>
      </c>
      <c r="AJ333" s="23">
        <v>1.7073</v>
      </c>
      <c r="AK333" s="23">
        <v>0.4949</v>
      </c>
      <c r="AL333" s="23">
        <v>0.0</v>
      </c>
      <c r="AM333" s="23">
        <v>0.0</v>
      </c>
      <c r="AN333" s="23">
        <v>46.0</v>
      </c>
      <c r="AO333" s="23">
        <v>6000.0</v>
      </c>
      <c r="AP333" s="23">
        <v>3600.0</v>
      </c>
      <c r="AQ333" s="23">
        <v>0.0</v>
      </c>
      <c r="AR333" s="23">
        <v>0.0</v>
      </c>
      <c r="AS333" s="23" t="s">
        <v>1560</v>
      </c>
      <c r="AT333" s="23" t="s">
        <v>1589</v>
      </c>
    </row>
    <row r="334">
      <c r="A334" s="23" t="str">
        <f t="shared" si="5"/>
        <v>OK</v>
      </c>
      <c r="B334" s="23" t="s">
        <v>99</v>
      </c>
      <c r="C334" s="23" t="s">
        <v>99</v>
      </c>
      <c r="D334" s="23">
        <v>1.0</v>
      </c>
      <c r="E334" s="23">
        <v>90.0</v>
      </c>
      <c r="F334" s="23">
        <v>30.0</v>
      </c>
      <c r="G334" s="23">
        <v>5.0</v>
      </c>
      <c r="H334" s="23">
        <v>10.0</v>
      </c>
      <c r="I334" s="23">
        <v>315975.0</v>
      </c>
      <c r="J334" s="23">
        <v>70577.432292</v>
      </c>
      <c r="K334" s="23">
        <v>77.663602</v>
      </c>
      <c r="L334" s="23">
        <v>2.0</v>
      </c>
      <c r="M334" s="23">
        <v>1.0</v>
      </c>
      <c r="N334" s="23">
        <v>30556.0</v>
      </c>
      <c r="O334" s="23">
        <v>3600.2248</v>
      </c>
      <c r="P334" s="23">
        <v>4324.0</v>
      </c>
      <c r="Q334" s="23">
        <v>5129.0</v>
      </c>
      <c r="R334" s="23">
        <v>12009.0</v>
      </c>
      <c r="S334" s="23">
        <v>3179.0</v>
      </c>
      <c r="T334" s="23">
        <v>121.0</v>
      </c>
      <c r="U334" s="23">
        <v>7498.0</v>
      </c>
      <c r="V334" s="23">
        <v>0.0</v>
      </c>
      <c r="W334" s="23">
        <v>1211.0</v>
      </c>
      <c r="X334" s="23">
        <v>4.9839</v>
      </c>
      <c r="Y334" s="23">
        <v>1.3724</v>
      </c>
      <c r="Z334" s="23">
        <v>0.0</v>
      </c>
      <c r="AA334" s="23">
        <v>1.8852</v>
      </c>
      <c r="AB334" s="23">
        <v>151.0</v>
      </c>
      <c r="AC334" s="23">
        <v>1427.0</v>
      </c>
      <c r="AD334" s="23">
        <v>1143.0</v>
      </c>
      <c r="AE334" s="23">
        <v>0.0</v>
      </c>
      <c r="AF334" s="23">
        <v>284.0</v>
      </c>
      <c r="AG334" s="23">
        <v>0.0</v>
      </c>
      <c r="AH334" s="23">
        <v>0.0</v>
      </c>
      <c r="AI334" s="23">
        <v>1.3592</v>
      </c>
      <c r="AJ334" s="23">
        <v>1.0673</v>
      </c>
      <c r="AK334" s="23">
        <v>0.2393</v>
      </c>
      <c r="AL334" s="23">
        <v>0.0</v>
      </c>
      <c r="AM334" s="23">
        <v>0.0</v>
      </c>
      <c r="AN334" s="23">
        <v>31.0</v>
      </c>
      <c r="AO334" s="23">
        <v>6000.0</v>
      </c>
      <c r="AP334" s="23">
        <v>3600.0</v>
      </c>
      <c r="AQ334" s="23">
        <v>0.0</v>
      </c>
      <c r="AR334" s="23">
        <v>0.0</v>
      </c>
      <c r="AS334" s="23" t="s">
        <v>1560</v>
      </c>
      <c r="AT334" s="23" t="s">
        <v>1590</v>
      </c>
    </row>
    <row r="335">
      <c r="A335" s="23" t="str">
        <f t="shared" si="5"/>
        <v>OK</v>
      </c>
      <c r="B335" s="23" t="s">
        <v>100</v>
      </c>
      <c r="C335" s="23" t="s">
        <v>100</v>
      </c>
      <c r="D335" s="23">
        <v>1.0</v>
      </c>
      <c r="E335" s="23">
        <v>90.0</v>
      </c>
      <c r="F335" s="23">
        <v>20.0</v>
      </c>
      <c r="G335" s="23">
        <v>5.0</v>
      </c>
      <c r="H335" s="23">
        <v>10.0</v>
      </c>
      <c r="I335" s="23">
        <v>382830.0</v>
      </c>
      <c r="J335" s="23">
        <v>90538.829505</v>
      </c>
      <c r="K335" s="23">
        <v>76.350122</v>
      </c>
      <c r="L335" s="23">
        <v>2.0</v>
      </c>
      <c r="M335" s="23">
        <v>1.0</v>
      </c>
      <c r="N335" s="23">
        <v>70421.0</v>
      </c>
      <c r="O335" s="23">
        <v>3600.1876</v>
      </c>
      <c r="P335" s="23">
        <v>12248.0</v>
      </c>
      <c r="Q335" s="23">
        <v>1952.0</v>
      </c>
      <c r="R335" s="23">
        <v>6525.0</v>
      </c>
      <c r="S335" s="23">
        <v>1438.0</v>
      </c>
      <c r="T335" s="23">
        <v>88.0</v>
      </c>
      <c r="U335" s="23">
        <v>4396.0</v>
      </c>
      <c r="V335" s="23">
        <v>0.0</v>
      </c>
      <c r="W335" s="23">
        <v>603.0</v>
      </c>
      <c r="X335" s="23">
        <v>2.4343</v>
      </c>
      <c r="Y335" s="23">
        <v>0.6557</v>
      </c>
      <c r="Z335" s="23">
        <v>0.0</v>
      </c>
      <c r="AA335" s="23">
        <v>0.8876</v>
      </c>
      <c r="AB335" s="23">
        <v>180.0</v>
      </c>
      <c r="AC335" s="23">
        <v>1623.0</v>
      </c>
      <c r="AD335" s="23">
        <v>1245.0</v>
      </c>
      <c r="AE335" s="23">
        <v>0.0</v>
      </c>
      <c r="AF335" s="23">
        <v>378.0</v>
      </c>
      <c r="AG335" s="23">
        <v>0.0</v>
      </c>
      <c r="AH335" s="23">
        <v>0.0</v>
      </c>
      <c r="AI335" s="23">
        <v>1.712</v>
      </c>
      <c r="AJ335" s="23">
        <v>1.2864</v>
      </c>
      <c r="AK335" s="23">
        <v>0.3443</v>
      </c>
      <c r="AL335" s="23">
        <v>0.0</v>
      </c>
      <c r="AM335" s="23">
        <v>0.0</v>
      </c>
      <c r="AN335" s="23">
        <v>38.0</v>
      </c>
      <c r="AO335" s="23">
        <v>6000.0</v>
      </c>
      <c r="AP335" s="23">
        <v>3600.0</v>
      </c>
      <c r="AQ335" s="23">
        <v>0.0</v>
      </c>
      <c r="AR335" s="23">
        <v>0.0</v>
      </c>
      <c r="AS335" s="23" t="s">
        <v>1560</v>
      </c>
      <c r="AT335" s="23" t="s">
        <v>1591</v>
      </c>
    </row>
    <row r="336">
      <c r="A336" s="23" t="str">
        <f t="shared" si="5"/>
        <v>OK</v>
      </c>
      <c r="B336" s="23" t="s">
        <v>101</v>
      </c>
      <c r="C336" s="23" t="s">
        <v>101</v>
      </c>
      <c r="D336" s="23">
        <v>0.0</v>
      </c>
      <c r="E336" s="23">
        <v>90.0</v>
      </c>
      <c r="F336" s="23">
        <v>17.0</v>
      </c>
      <c r="G336" s="23">
        <v>5.0</v>
      </c>
      <c r="H336" s="23">
        <v>10.0</v>
      </c>
      <c r="I336" s="23" t="s">
        <v>134</v>
      </c>
      <c r="J336" s="23">
        <v>0.0</v>
      </c>
      <c r="K336" s="23" t="s">
        <v>134</v>
      </c>
      <c r="L336" s="23">
        <v>-1.0</v>
      </c>
      <c r="M336" s="23">
        <v>-1.0</v>
      </c>
      <c r="N336" s="23">
        <v>0.0</v>
      </c>
      <c r="O336" s="23">
        <v>0.0</v>
      </c>
      <c r="P336" s="23">
        <v>0.0</v>
      </c>
      <c r="Q336" s="23" t="s">
        <v>133</v>
      </c>
      <c r="R336" s="23" t="s">
        <v>133</v>
      </c>
      <c r="S336" s="23" t="s">
        <v>133</v>
      </c>
      <c r="T336" s="23" t="s">
        <v>133</v>
      </c>
      <c r="U336" s="23" t="s">
        <v>133</v>
      </c>
      <c r="V336" s="23" t="s">
        <v>133</v>
      </c>
      <c r="W336" s="23" t="s">
        <v>133</v>
      </c>
      <c r="X336" s="23" t="s">
        <v>133</v>
      </c>
      <c r="Y336" s="23" t="s">
        <v>133</v>
      </c>
      <c r="Z336" s="23" t="s">
        <v>133</v>
      </c>
      <c r="AA336" s="23" t="s">
        <v>133</v>
      </c>
      <c r="AB336" s="23" t="s">
        <v>133</v>
      </c>
      <c r="AC336" s="23" t="s">
        <v>133</v>
      </c>
      <c r="AD336" s="23" t="s">
        <v>133</v>
      </c>
      <c r="AE336" s="23" t="s">
        <v>133</v>
      </c>
      <c r="AF336" s="23" t="s">
        <v>133</v>
      </c>
      <c r="AG336" s="23" t="s">
        <v>133</v>
      </c>
      <c r="AH336" s="23" t="s">
        <v>133</v>
      </c>
      <c r="AI336" s="23" t="s">
        <v>133</v>
      </c>
      <c r="AJ336" s="23" t="s">
        <v>133</v>
      </c>
      <c r="AK336" s="23" t="s">
        <v>133</v>
      </c>
      <c r="AL336" s="23" t="s">
        <v>133</v>
      </c>
      <c r="AM336" s="23" t="s">
        <v>133</v>
      </c>
      <c r="AN336" s="23" t="s">
        <v>133</v>
      </c>
      <c r="AO336" s="23">
        <v>6000.0</v>
      </c>
      <c r="AP336" s="23">
        <v>3600.0</v>
      </c>
      <c r="AQ336" s="23">
        <v>0.0</v>
      </c>
      <c r="AR336" s="23">
        <v>0.0</v>
      </c>
      <c r="AS336" s="23" t="s">
        <v>1560</v>
      </c>
      <c r="AT336" s="23" t="s">
        <v>1475</v>
      </c>
    </row>
    <row r="337">
      <c r="A337" s="23" t="str">
        <f t="shared" si="5"/>
        <v>OK</v>
      </c>
      <c r="B337" s="23" t="s">
        <v>102</v>
      </c>
      <c r="C337" s="23" t="s">
        <v>102</v>
      </c>
      <c r="D337" s="23">
        <v>1.0</v>
      </c>
      <c r="E337" s="23">
        <v>116.0</v>
      </c>
      <c r="F337" s="23">
        <v>30.0</v>
      </c>
      <c r="G337" s="23">
        <v>5.0</v>
      </c>
      <c r="H337" s="23">
        <v>10.0</v>
      </c>
      <c r="I337" s="23">
        <v>345771.0</v>
      </c>
      <c r="J337" s="23">
        <v>136639.285714</v>
      </c>
      <c r="K337" s="23">
        <v>60.482722</v>
      </c>
      <c r="L337" s="23">
        <v>2.0</v>
      </c>
      <c r="M337" s="23">
        <v>1.0</v>
      </c>
      <c r="N337" s="23">
        <v>15361.0</v>
      </c>
      <c r="O337" s="23">
        <v>3600.6581</v>
      </c>
      <c r="P337" s="23">
        <v>0.0</v>
      </c>
      <c r="Q337" s="23">
        <v>3837.0</v>
      </c>
      <c r="R337" s="23">
        <v>7725.0</v>
      </c>
      <c r="S337" s="23">
        <v>1797.0</v>
      </c>
      <c r="T337" s="23">
        <v>0.0</v>
      </c>
      <c r="U337" s="23">
        <v>5537.0</v>
      </c>
      <c r="V337" s="23">
        <v>0.0</v>
      </c>
      <c r="W337" s="23">
        <v>391.0</v>
      </c>
      <c r="X337" s="23">
        <v>8.2108</v>
      </c>
      <c r="Y337" s="23">
        <v>1.4025</v>
      </c>
      <c r="Z337" s="23">
        <v>0.0</v>
      </c>
      <c r="AA337" s="23">
        <v>4.3523</v>
      </c>
      <c r="AB337" s="23">
        <v>65.0</v>
      </c>
      <c r="AC337" s="23">
        <v>1959.0</v>
      </c>
      <c r="AD337" s="23">
        <v>1851.0</v>
      </c>
      <c r="AE337" s="23">
        <v>0.0</v>
      </c>
      <c r="AF337" s="23">
        <v>108.0</v>
      </c>
      <c r="AG337" s="23">
        <v>0.0</v>
      </c>
      <c r="AH337" s="23">
        <v>0.0</v>
      </c>
      <c r="AI337" s="23">
        <v>1.6206</v>
      </c>
      <c r="AJ337" s="23">
        <v>1.4681</v>
      </c>
      <c r="AK337" s="23">
        <v>0.1117</v>
      </c>
      <c r="AL337" s="23">
        <v>0.0</v>
      </c>
      <c r="AM337" s="23">
        <v>0.0</v>
      </c>
      <c r="AN337" s="23">
        <v>14.0</v>
      </c>
      <c r="AO337" s="23">
        <v>6000.0</v>
      </c>
      <c r="AP337" s="23">
        <v>3600.0</v>
      </c>
      <c r="AQ337" s="23">
        <v>0.0</v>
      </c>
      <c r="AR337" s="23">
        <v>0.0</v>
      </c>
      <c r="AS337" s="23" t="s">
        <v>1560</v>
      </c>
      <c r="AT337" s="23" t="s">
        <v>1592</v>
      </c>
    </row>
    <row r="338">
      <c r="A338" s="23" t="str">
        <f t="shared" si="5"/>
        <v>OK</v>
      </c>
      <c r="B338" s="23" t="s">
        <v>103</v>
      </c>
      <c r="C338" s="23" t="s">
        <v>103</v>
      </c>
      <c r="D338" s="23">
        <v>1.0</v>
      </c>
      <c r="E338" s="23">
        <v>116.0</v>
      </c>
      <c r="F338" s="23">
        <v>20.0</v>
      </c>
      <c r="G338" s="23">
        <v>5.0</v>
      </c>
      <c r="H338" s="23">
        <v>10.0</v>
      </c>
      <c r="I338" s="23">
        <v>556678.0</v>
      </c>
      <c r="J338" s="23">
        <v>157617.894546</v>
      </c>
      <c r="K338" s="23">
        <v>71.685985</v>
      </c>
      <c r="L338" s="23">
        <v>2.0</v>
      </c>
      <c r="M338" s="23">
        <v>1.0</v>
      </c>
      <c r="N338" s="23">
        <v>36400.0</v>
      </c>
      <c r="O338" s="23">
        <v>3600.5983</v>
      </c>
      <c r="P338" s="23">
        <v>268.0</v>
      </c>
      <c r="Q338" s="23">
        <v>2929.0</v>
      </c>
      <c r="R338" s="23">
        <v>7549.0</v>
      </c>
      <c r="S338" s="23">
        <v>1609.0</v>
      </c>
      <c r="T338" s="23">
        <v>1.0</v>
      </c>
      <c r="U338" s="23">
        <v>5391.0</v>
      </c>
      <c r="V338" s="23">
        <v>0.0</v>
      </c>
      <c r="W338" s="23">
        <v>548.0</v>
      </c>
      <c r="X338" s="23">
        <v>4.879</v>
      </c>
      <c r="Y338" s="23">
        <v>0.9688</v>
      </c>
      <c r="Z338" s="23">
        <v>0.0</v>
      </c>
      <c r="AA338" s="23">
        <v>2.4737</v>
      </c>
      <c r="AB338" s="23">
        <v>130.0</v>
      </c>
      <c r="AC338" s="23">
        <v>2251.0</v>
      </c>
      <c r="AD338" s="23">
        <v>2041.0</v>
      </c>
      <c r="AE338" s="23">
        <v>0.0</v>
      </c>
      <c r="AF338" s="23">
        <v>210.0</v>
      </c>
      <c r="AG338" s="23">
        <v>0.0</v>
      </c>
      <c r="AH338" s="23">
        <v>0.0</v>
      </c>
      <c r="AI338" s="23">
        <v>2.3575</v>
      </c>
      <c r="AJ338" s="23">
        <v>2.0606</v>
      </c>
      <c r="AK338" s="23">
        <v>0.2311</v>
      </c>
      <c r="AL338" s="23">
        <v>0.0</v>
      </c>
      <c r="AM338" s="23">
        <v>0.0</v>
      </c>
      <c r="AN338" s="23">
        <v>27.0</v>
      </c>
      <c r="AO338" s="23">
        <v>6000.0</v>
      </c>
      <c r="AP338" s="23">
        <v>3600.0</v>
      </c>
      <c r="AQ338" s="23">
        <v>0.0</v>
      </c>
      <c r="AR338" s="23">
        <v>0.0</v>
      </c>
      <c r="AS338" s="23" t="s">
        <v>1560</v>
      </c>
      <c r="AT338" s="23" t="s">
        <v>1593</v>
      </c>
    </row>
    <row r="339">
      <c r="A339" s="23" t="str">
        <f t="shared" si="5"/>
        <v>OK</v>
      </c>
      <c r="B339" s="23" t="s">
        <v>104</v>
      </c>
      <c r="C339" s="23" t="s">
        <v>104</v>
      </c>
      <c r="D339" s="23">
        <v>1.0</v>
      </c>
      <c r="E339" s="23">
        <v>116.0</v>
      </c>
      <c r="F339" s="23">
        <v>10.0</v>
      </c>
      <c r="G339" s="23">
        <v>5.0</v>
      </c>
      <c r="H339" s="23">
        <v>10.0</v>
      </c>
      <c r="I339" s="23">
        <v>1134196.0</v>
      </c>
      <c r="J339" s="23">
        <v>243617.01875</v>
      </c>
      <c r="K339" s="23">
        <v>78.52073</v>
      </c>
      <c r="L339" s="23">
        <v>2.0</v>
      </c>
      <c r="M339" s="23">
        <v>1.0</v>
      </c>
      <c r="N339" s="23">
        <v>54499.0</v>
      </c>
      <c r="O339" s="23">
        <v>3600.2066</v>
      </c>
      <c r="P339" s="23">
        <v>14240.0</v>
      </c>
      <c r="Q339" s="23">
        <v>585.0</v>
      </c>
      <c r="R339" s="23">
        <v>2884.0</v>
      </c>
      <c r="S339" s="23">
        <v>485.0</v>
      </c>
      <c r="T339" s="23">
        <v>1.0</v>
      </c>
      <c r="U339" s="23">
        <v>2179.0</v>
      </c>
      <c r="V339" s="23">
        <v>0.0</v>
      </c>
      <c r="W339" s="23">
        <v>219.0</v>
      </c>
      <c r="X339" s="23">
        <v>0.9613</v>
      </c>
      <c r="Y339" s="23">
        <v>0.2117</v>
      </c>
      <c r="Z339" s="23">
        <v>0.0</v>
      </c>
      <c r="AA339" s="23">
        <v>0.455</v>
      </c>
      <c r="AB339" s="23">
        <v>304.0</v>
      </c>
      <c r="AC339" s="23">
        <v>5221.0</v>
      </c>
      <c r="AD339" s="23">
        <v>4645.0</v>
      </c>
      <c r="AE339" s="23">
        <v>34.0</v>
      </c>
      <c r="AF339" s="23">
        <v>542.0</v>
      </c>
      <c r="AG339" s="23">
        <v>0.0</v>
      </c>
      <c r="AH339" s="23">
        <v>0.0</v>
      </c>
      <c r="AI339" s="23">
        <v>6.0964</v>
      </c>
      <c r="AJ339" s="23">
        <v>5.277</v>
      </c>
      <c r="AK339" s="23">
        <v>0.6663</v>
      </c>
      <c r="AL339" s="23">
        <v>0.0</v>
      </c>
      <c r="AM339" s="23">
        <v>0.0</v>
      </c>
      <c r="AN339" s="23">
        <v>62.0</v>
      </c>
      <c r="AO339" s="23">
        <v>6000.0</v>
      </c>
      <c r="AP339" s="23">
        <v>3600.0</v>
      </c>
      <c r="AQ339" s="23">
        <v>0.0</v>
      </c>
      <c r="AR339" s="23">
        <v>0.0</v>
      </c>
      <c r="AS339" s="23" t="s">
        <v>1560</v>
      </c>
      <c r="AT339" s="23" t="s">
        <v>1594</v>
      </c>
    </row>
    <row r="341" ht="27.75" customHeight="1">
      <c r="A341" s="73" t="s">
        <v>137</v>
      </c>
      <c r="K341" s="53"/>
      <c r="L341" s="53"/>
      <c r="M341" s="53"/>
      <c r="N341" s="53"/>
      <c r="O341" s="53"/>
      <c r="P341" s="53"/>
      <c r="Q341" s="53"/>
      <c r="R341" s="53"/>
      <c r="S341" s="53"/>
      <c r="T341" s="53"/>
      <c r="U341" s="53"/>
      <c r="V341" s="53"/>
      <c r="W341" s="53"/>
      <c r="X341" s="53"/>
      <c r="Y341" s="53"/>
      <c r="Z341" s="53"/>
      <c r="AA341" s="53"/>
      <c r="AB341" s="53"/>
      <c r="AC341" s="53"/>
      <c r="AD341" s="53"/>
      <c r="AE341" s="53"/>
      <c r="AF341" s="53"/>
      <c r="AG341" s="53"/>
      <c r="AH341" s="53"/>
      <c r="AI341" s="53"/>
      <c r="AJ341" s="53"/>
      <c r="AK341" s="53"/>
      <c r="AL341" s="53"/>
      <c r="AM341" s="53"/>
      <c r="AN341" s="53"/>
      <c r="AO341" s="53"/>
      <c r="AP341" s="53"/>
      <c r="AQ341" s="53"/>
      <c r="AR341" s="53"/>
      <c r="AS341" s="53"/>
      <c r="AT341" s="53"/>
    </row>
    <row r="342">
      <c r="A342" s="23"/>
      <c r="B342" s="23"/>
      <c r="C342" s="23" t="s">
        <v>11</v>
      </c>
      <c r="D342" s="23" t="s">
        <v>131</v>
      </c>
      <c r="E342" s="23" t="s">
        <v>127</v>
      </c>
      <c r="F342" s="23" t="s">
        <v>128</v>
      </c>
      <c r="G342" s="23" t="s">
        <v>12</v>
      </c>
      <c r="H342" s="23" t="s">
        <v>129</v>
      </c>
      <c r="I342" s="23" t="s">
        <v>17</v>
      </c>
      <c r="J342" s="23" t="s">
        <v>144</v>
      </c>
      <c r="K342" s="23" t="s">
        <v>19</v>
      </c>
      <c r="L342" s="23" t="s">
        <v>21</v>
      </c>
      <c r="M342" s="23" t="s">
        <v>145</v>
      </c>
      <c r="N342" s="23" t="s">
        <v>146</v>
      </c>
      <c r="O342" s="23" t="s">
        <v>147</v>
      </c>
      <c r="P342" s="23" t="s">
        <v>148</v>
      </c>
      <c r="Q342" s="23" t="s">
        <v>401</v>
      </c>
      <c r="R342" s="23" t="s">
        <v>402</v>
      </c>
      <c r="S342" s="23" t="s">
        <v>403</v>
      </c>
      <c r="T342" s="23" t="s">
        <v>404</v>
      </c>
      <c r="U342" s="23" t="s">
        <v>405</v>
      </c>
      <c r="V342" s="23" t="s">
        <v>406</v>
      </c>
      <c r="W342" s="23" t="s">
        <v>407</v>
      </c>
      <c r="X342" s="23" t="s">
        <v>408</v>
      </c>
      <c r="Y342" s="23" t="s">
        <v>409</v>
      </c>
      <c r="Z342" s="23" t="s">
        <v>410</v>
      </c>
      <c r="AA342" s="23" t="s">
        <v>411</v>
      </c>
      <c r="AB342" s="23" t="s">
        <v>412</v>
      </c>
      <c r="AC342" s="23" t="s">
        <v>413</v>
      </c>
      <c r="AD342" s="23" t="s">
        <v>414</v>
      </c>
      <c r="AE342" s="23" t="s">
        <v>415</v>
      </c>
      <c r="AF342" s="23" t="s">
        <v>416</v>
      </c>
      <c r="AG342" s="23" t="s">
        <v>417</v>
      </c>
      <c r="AH342" s="23" t="s">
        <v>418</v>
      </c>
      <c r="AI342" s="23" t="s">
        <v>419</v>
      </c>
      <c r="AJ342" s="23" t="s">
        <v>420</v>
      </c>
      <c r="AK342" s="23" t="s">
        <v>421</v>
      </c>
      <c r="AL342" s="23" t="s">
        <v>422</v>
      </c>
      <c r="AM342" s="23" t="s">
        <v>423</v>
      </c>
      <c r="AN342" s="23" t="s">
        <v>149</v>
      </c>
      <c r="AO342" s="23" t="s">
        <v>150</v>
      </c>
      <c r="AP342" s="23" t="s">
        <v>151</v>
      </c>
      <c r="AQ342" s="23" t="s">
        <v>152</v>
      </c>
      <c r="AR342" s="23" t="s">
        <v>153</v>
      </c>
      <c r="AS342" s="23" t="s">
        <v>154</v>
      </c>
      <c r="AT342" s="23" t="s">
        <v>155</v>
      </c>
    </row>
    <row r="343">
      <c r="A343" s="23" t="str">
        <f t="shared" ref="A343:A407" si="6">IF(B343=C343, "OK", "ERROR")</f>
        <v>OK</v>
      </c>
      <c r="B343" s="23" t="s">
        <v>26</v>
      </c>
      <c r="C343" s="23" t="s">
        <v>26</v>
      </c>
      <c r="D343" s="23">
        <v>1.0</v>
      </c>
      <c r="E343" s="23">
        <v>13.0</v>
      </c>
      <c r="F343" s="23">
        <v>30.0</v>
      </c>
      <c r="G343" s="23">
        <v>5.0</v>
      </c>
      <c r="H343" s="23">
        <v>25.0</v>
      </c>
      <c r="I343" s="23">
        <v>15700.0</v>
      </c>
      <c r="J343" s="23">
        <v>15700.0</v>
      </c>
      <c r="K343" s="23">
        <v>0.0</v>
      </c>
      <c r="L343" s="23">
        <v>1.0</v>
      </c>
      <c r="M343" s="23">
        <v>1.0</v>
      </c>
      <c r="N343" s="23">
        <v>18.0</v>
      </c>
      <c r="O343" s="23">
        <v>0.0527</v>
      </c>
      <c r="P343" s="23">
        <v>0.0</v>
      </c>
      <c r="Q343" s="23">
        <v>21.0</v>
      </c>
      <c r="R343" s="23">
        <v>22.0</v>
      </c>
      <c r="S343" s="23">
        <v>8.0</v>
      </c>
      <c r="T343" s="23">
        <v>0.0</v>
      </c>
      <c r="U343" s="23">
        <v>2.0</v>
      </c>
      <c r="V343" s="23">
        <v>0.0</v>
      </c>
      <c r="W343" s="23">
        <v>12.0</v>
      </c>
      <c r="X343" s="23">
        <v>8.0E-4</v>
      </c>
      <c r="Y343" s="23">
        <v>2.0E-4</v>
      </c>
      <c r="Z343" s="23">
        <v>0.0</v>
      </c>
      <c r="AA343" s="23">
        <v>3.0E-4</v>
      </c>
      <c r="AB343" s="23">
        <v>11.0</v>
      </c>
      <c r="AC343" s="23">
        <v>48.0</v>
      </c>
      <c r="AD343" s="23">
        <v>48.0</v>
      </c>
      <c r="AE343" s="23">
        <v>0.0</v>
      </c>
      <c r="AF343" s="23">
        <v>0.0</v>
      </c>
      <c r="AG343" s="23">
        <v>0.0</v>
      </c>
      <c r="AH343" s="23">
        <v>0.0</v>
      </c>
      <c r="AI343" s="23">
        <v>0.0023</v>
      </c>
      <c r="AJ343" s="23">
        <v>0.0016</v>
      </c>
      <c r="AK343" s="23">
        <v>5.0E-4</v>
      </c>
      <c r="AL343" s="23">
        <v>0.0</v>
      </c>
      <c r="AM343" s="23">
        <v>0.0</v>
      </c>
      <c r="AN343" s="23">
        <v>1.0</v>
      </c>
      <c r="AO343" s="23">
        <v>6000.0</v>
      </c>
      <c r="AP343" s="23">
        <v>3600.0</v>
      </c>
      <c r="AQ343" s="23">
        <v>1.0</v>
      </c>
      <c r="AR343" s="23">
        <v>0.0</v>
      </c>
      <c r="AS343" s="23" t="s">
        <v>1595</v>
      </c>
      <c r="AT343" s="23" t="s">
        <v>1429</v>
      </c>
    </row>
    <row r="344">
      <c r="A344" s="23" t="str">
        <f t="shared" si="6"/>
        <v>OK</v>
      </c>
      <c r="B344" s="23" t="s">
        <v>28</v>
      </c>
      <c r="C344" s="23" t="s">
        <v>28</v>
      </c>
      <c r="D344" s="23">
        <v>1.0</v>
      </c>
      <c r="E344" s="23">
        <v>13.0</v>
      </c>
      <c r="F344" s="23">
        <v>20.0</v>
      </c>
      <c r="G344" s="23">
        <v>5.0</v>
      </c>
      <c r="H344" s="23">
        <v>25.0</v>
      </c>
      <c r="I344" s="23">
        <v>17600.0</v>
      </c>
      <c r="J344" s="23">
        <v>17600.0</v>
      </c>
      <c r="K344" s="23">
        <v>0.0</v>
      </c>
      <c r="L344" s="23">
        <v>1.0</v>
      </c>
      <c r="M344" s="23">
        <v>1.0</v>
      </c>
      <c r="N344" s="23">
        <v>0.0</v>
      </c>
      <c r="O344" s="23">
        <v>0.0215</v>
      </c>
      <c r="P344" s="23">
        <v>0.0</v>
      </c>
      <c r="Q344" s="23">
        <v>12.0</v>
      </c>
      <c r="R344" s="23">
        <v>20.0</v>
      </c>
      <c r="S344" s="23">
        <v>10.0</v>
      </c>
      <c r="T344" s="23">
        <v>0.0</v>
      </c>
      <c r="U344" s="23">
        <v>10.0</v>
      </c>
      <c r="V344" s="23">
        <v>0.0</v>
      </c>
      <c r="W344" s="23">
        <v>0.0</v>
      </c>
      <c r="X344" s="23">
        <v>5.0E-4</v>
      </c>
      <c r="Y344" s="23">
        <v>2.0E-4</v>
      </c>
      <c r="Z344" s="23">
        <v>0.0</v>
      </c>
      <c r="AA344" s="23">
        <v>2.0E-4</v>
      </c>
      <c r="AB344" s="23">
        <v>5.0</v>
      </c>
      <c r="AC344" s="23">
        <v>31.0</v>
      </c>
      <c r="AD344" s="23">
        <v>28.0</v>
      </c>
      <c r="AE344" s="23">
        <v>0.0</v>
      </c>
      <c r="AF344" s="23">
        <v>3.0</v>
      </c>
      <c r="AG344" s="23">
        <v>0.0</v>
      </c>
      <c r="AH344" s="23">
        <v>0.0</v>
      </c>
      <c r="AI344" s="23">
        <v>0.0011</v>
      </c>
      <c r="AJ344" s="23">
        <v>7.0E-4</v>
      </c>
      <c r="AK344" s="23">
        <v>3.0E-4</v>
      </c>
      <c r="AL344" s="23">
        <v>0.0</v>
      </c>
      <c r="AM344" s="23">
        <v>0.0</v>
      </c>
      <c r="AN344" s="23">
        <v>2.0</v>
      </c>
      <c r="AO344" s="23">
        <v>6000.0</v>
      </c>
      <c r="AP344" s="23">
        <v>3600.0</v>
      </c>
      <c r="AQ344" s="23">
        <v>1.0</v>
      </c>
      <c r="AR344" s="23">
        <v>0.0</v>
      </c>
      <c r="AS344" s="23" t="s">
        <v>1595</v>
      </c>
      <c r="AT344" s="23" t="s">
        <v>1429</v>
      </c>
    </row>
    <row r="345">
      <c r="A345" s="23" t="str">
        <f t="shared" si="6"/>
        <v>OK</v>
      </c>
      <c r="B345" s="23" t="s">
        <v>30</v>
      </c>
      <c r="C345" s="23" t="s">
        <v>30</v>
      </c>
      <c r="D345" s="23">
        <v>1.0</v>
      </c>
      <c r="E345" s="23">
        <v>13.0</v>
      </c>
      <c r="F345" s="23">
        <v>10.0</v>
      </c>
      <c r="G345" s="23">
        <v>5.0</v>
      </c>
      <c r="H345" s="23">
        <v>25.0</v>
      </c>
      <c r="I345" s="23">
        <v>29300.0</v>
      </c>
      <c r="J345" s="23">
        <v>29300.0</v>
      </c>
      <c r="K345" s="23">
        <v>0.0</v>
      </c>
      <c r="L345" s="23">
        <v>1.0</v>
      </c>
      <c r="M345" s="23">
        <v>1.0</v>
      </c>
      <c r="N345" s="23">
        <v>9479.0</v>
      </c>
      <c r="O345" s="23">
        <v>5.5923</v>
      </c>
      <c r="P345" s="23">
        <v>84.0</v>
      </c>
      <c r="Q345" s="23">
        <v>320.0</v>
      </c>
      <c r="R345" s="23">
        <v>653.0</v>
      </c>
      <c r="S345" s="23">
        <v>25.0</v>
      </c>
      <c r="T345" s="23">
        <v>0.0</v>
      </c>
      <c r="U345" s="23">
        <v>495.0</v>
      </c>
      <c r="V345" s="23">
        <v>0.0</v>
      </c>
      <c r="W345" s="23">
        <v>133.0</v>
      </c>
      <c r="X345" s="23">
        <v>0.022</v>
      </c>
      <c r="Y345" s="23">
        <v>0.002</v>
      </c>
      <c r="Z345" s="23">
        <v>0.0</v>
      </c>
      <c r="AA345" s="23">
        <v>0.0123</v>
      </c>
      <c r="AB345" s="23">
        <v>13.0</v>
      </c>
      <c r="AC345" s="23">
        <v>47.0</v>
      </c>
      <c r="AD345" s="23">
        <v>37.0</v>
      </c>
      <c r="AE345" s="23">
        <v>0.0</v>
      </c>
      <c r="AF345" s="23">
        <v>10.0</v>
      </c>
      <c r="AG345" s="23">
        <v>0.0</v>
      </c>
      <c r="AH345" s="23">
        <v>0.0</v>
      </c>
      <c r="AI345" s="23">
        <v>0.0027</v>
      </c>
      <c r="AJ345" s="23">
        <v>0.0015</v>
      </c>
      <c r="AK345" s="23">
        <v>0.001</v>
      </c>
      <c r="AL345" s="23">
        <v>0.0</v>
      </c>
      <c r="AM345" s="23">
        <v>0.0</v>
      </c>
      <c r="AN345" s="23">
        <v>5.0</v>
      </c>
      <c r="AO345" s="23">
        <v>6000.0</v>
      </c>
      <c r="AP345" s="23">
        <v>3600.0</v>
      </c>
      <c r="AQ345" s="23">
        <v>1.0</v>
      </c>
      <c r="AR345" s="23">
        <v>0.0</v>
      </c>
      <c r="AS345" s="23" t="s">
        <v>1595</v>
      </c>
      <c r="AT345" s="23" t="s">
        <v>1430</v>
      </c>
    </row>
    <row r="346">
      <c r="A346" s="23" t="str">
        <f t="shared" si="6"/>
        <v>OK</v>
      </c>
      <c r="B346" s="23" t="s">
        <v>32</v>
      </c>
      <c r="C346" s="23" t="s">
        <v>32</v>
      </c>
      <c r="D346" s="23">
        <v>1.0</v>
      </c>
      <c r="E346" s="23">
        <v>14.0</v>
      </c>
      <c r="F346" s="23">
        <v>30.0</v>
      </c>
      <c r="G346" s="23">
        <v>5.0</v>
      </c>
      <c r="H346" s="23">
        <v>25.0</v>
      </c>
      <c r="I346" s="23">
        <v>23200.0</v>
      </c>
      <c r="J346" s="23">
        <v>23200.0</v>
      </c>
      <c r="K346" s="23">
        <v>0.0</v>
      </c>
      <c r="L346" s="23">
        <v>1.0</v>
      </c>
      <c r="M346" s="23">
        <v>1.0</v>
      </c>
      <c r="N346" s="23">
        <v>0.0</v>
      </c>
      <c r="O346" s="23">
        <v>0.0189</v>
      </c>
      <c r="P346" s="23">
        <v>0.0</v>
      </c>
      <c r="Q346" s="23">
        <v>9.0</v>
      </c>
      <c r="R346" s="23">
        <v>11.0</v>
      </c>
      <c r="S346" s="23">
        <v>8.0</v>
      </c>
      <c r="T346" s="23">
        <v>0.0</v>
      </c>
      <c r="U346" s="23">
        <v>3.0</v>
      </c>
      <c r="V346" s="23">
        <v>0.0</v>
      </c>
      <c r="W346" s="23">
        <v>0.0</v>
      </c>
      <c r="X346" s="23">
        <v>4.0E-4</v>
      </c>
      <c r="Y346" s="23">
        <v>2.0E-4</v>
      </c>
      <c r="Z346" s="23">
        <v>0.0</v>
      </c>
      <c r="AA346" s="23">
        <v>1.0E-4</v>
      </c>
      <c r="AB346" s="23">
        <v>3.0</v>
      </c>
      <c r="AC346" s="23">
        <v>39.0</v>
      </c>
      <c r="AD346" s="23">
        <v>36.0</v>
      </c>
      <c r="AE346" s="23">
        <v>0.0</v>
      </c>
      <c r="AF346" s="23">
        <v>3.0</v>
      </c>
      <c r="AG346" s="23">
        <v>0.0</v>
      </c>
      <c r="AH346" s="23">
        <v>0.0</v>
      </c>
      <c r="AI346" s="23">
        <v>0.001</v>
      </c>
      <c r="AJ346" s="23">
        <v>7.0E-4</v>
      </c>
      <c r="AK346" s="23">
        <v>2.0E-4</v>
      </c>
      <c r="AL346" s="23">
        <v>0.0</v>
      </c>
      <c r="AM346" s="23">
        <v>0.0</v>
      </c>
      <c r="AN346" s="23">
        <v>2.0</v>
      </c>
      <c r="AO346" s="23">
        <v>6000.0</v>
      </c>
      <c r="AP346" s="23">
        <v>3600.0</v>
      </c>
      <c r="AQ346" s="23">
        <v>1.0</v>
      </c>
      <c r="AR346" s="23">
        <v>0.0</v>
      </c>
      <c r="AS346" s="23" t="s">
        <v>1595</v>
      </c>
      <c r="AT346" s="23" t="s">
        <v>1430</v>
      </c>
    </row>
    <row r="347">
      <c r="A347" s="23" t="str">
        <f t="shared" si="6"/>
        <v>OK</v>
      </c>
      <c r="B347" s="23" t="s">
        <v>34</v>
      </c>
      <c r="C347" s="23" t="s">
        <v>34</v>
      </c>
      <c r="D347" s="23">
        <v>1.0</v>
      </c>
      <c r="E347" s="23">
        <v>14.0</v>
      </c>
      <c r="F347" s="23">
        <v>20.0</v>
      </c>
      <c r="G347" s="23">
        <v>5.0</v>
      </c>
      <c r="H347" s="23">
        <v>25.0</v>
      </c>
      <c r="I347" s="23">
        <v>30800.0</v>
      </c>
      <c r="J347" s="23">
        <v>29550.0</v>
      </c>
      <c r="K347" s="23">
        <v>4.058442</v>
      </c>
      <c r="L347" s="23">
        <v>2.0</v>
      </c>
      <c r="M347" s="23">
        <v>1.0</v>
      </c>
      <c r="N347" s="23">
        <v>1303196.0</v>
      </c>
      <c r="O347" s="23">
        <v>3600.0029</v>
      </c>
      <c r="P347" s="23">
        <v>48.0</v>
      </c>
      <c r="Q347" s="23">
        <v>1532.0</v>
      </c>
      <c r="R347" s="23">
        <v>3752.0</v>
      </c>
      <c r="S347" s="23">
        <v>42.0</v>
      </c>
      <c r="T347" s="23">
        <v>0.0</v>
      </c>
      <c r="U347" s="23">
        <v>3156.0</v>
      </c>
      <c r="V347" s="23">
        <v>0.0</v>
      </c>
      <c r="W347" s="23">
        <v>554.0</v>
      </c>
      <c r="X347" s="23">
        <v>0.1639</v>
      </c>
      <c r="Y347" s="23">
        <v>0.0082</v>
      </c>
      <c r="Z347" s="23">
        <v>0.0</v>
      </c>
      <c r="AA347" s="23">
        <v>0.1032</v>
      </c>
      <c r="AB347" s="23">
        <v>5.0</v>
      </c>
      <c r="AC347" s="23">
        <v>9.0</v>
      </c>
      <c r="AD347" s="23">
        <v>4.0</v>
      </c>
      <c r="AE347" s="23">
        <v>0.0</v>
      </c>
      <c r="AF347" s="23">
        <v>5.0</v>
      </c>
      <c r="AG347" s="23">
        <v>0.0</v>
      </c>
      <c r="AH347" s="23">
        <v>0.0</v>
      </c>
      <c r="AI347" s="23">
        <v>0.001</v>
      </c>
      <c r="AJ347" s="23">
        <v>5.0E-4</v>
      </c>
      <c r="AK347" s="23">
        <v>4.0E-4</v>
      </c>
      <c r="AL347" s="23">
        <v>0.0</v>
      </c>
      <c r="AM347" s="23">
        <v>0.0</v>
      </c>
      <c r="AN347" s="23">
        <v>3.0</v>
      </c>
      <c r="AO347" s="23">
        <v>6000.0</v>
      </c>
      <c r="AP347" s="23">
        <v>3600.0</v>
      </c>
      <c r="AQ347" s="23">
        <v>1.0</v>
      </c>
      <c r="AR347" s="23">
        <v>0.0</v>
      </c>
      <c r="AS347" s="23" t="s">
        <v>1595</v>
      </c>
      <c r="AT347" s="23" t="s">
        <v>1464</v>
      </c>
    </row>
    <row r="348">
      <c r="A348" s="23" t="str">
        <f t="shared" si="6"/>
        <v>OK</v>
      </c>
      <c r="B348" s="23" t="s">
        <v>36</v>
      </c>
      <c r="C348" s="23" t="s">
        <v>36</v>
      </c>
      <c r="D348" s="23">
        <v>0.0</v>
      </c>
      <c r="E348" s="23">
        <v>14.0</v>
      </c>
      <c r="F348" s="23">
        <v>10.0</v>
      </c>
      <c r="G348" s="23">
        <v>5.0</v>
      </c>
      <c r="H348" s="23">
        <v>25.0</v>
      </c>
      <c r="I348" s="23" t="s">
        <v>134</v>
      </c>
      <c r="J348" s="23">
        <v>0.0</v>
      </c>
      <c r="K348" s="23" t="s">
        <v>134</v>
      </c>
      <c r="L348" s="23">
        <v>-1.0</v>
      </c>
      <c r="M348" s="23">
        <v>-1.0</v>
      </c>
      <c r="N348" s="23">
        <v>0.0</v>
      </c>
      <c r="O348" s="23">
        <v>0.0</v>
      </c>
      <c r="P348" s="23">
        <v>0.0</v>
      </c>
      <c r="Q348" s="23" t="s">
        <v>133</v>
      </c>
      <c r="R348" s="23" t="s">
        <v>133</v>
      </c>
      <c r="S348" s="23" t="s">
        <v>133</v>
      </c>
      <c r="T348" s="23" t="s">
        <v>133</v>
      </c>
      <c r="U348" s="23" t="s">
        <v>133</v>
      </c>
      <c r="V348" s="23" t="s">
        <v>133</v>
      </c>
      <c r="W348" s="23" t="s">
        <v>133</v>
      </c>
      <c r="X348" s="23" t="s">
        <v>133</v>
      </c>
      <c r="Y348" s="23" t="s">
        <v>133</v>
      </c>
      <c r="Z348" s="23" t="s">
        <v>133</v>
      </c>
      <c r="AA348" s="23" t="s">
        <v>133</v>
      </c>
      <c r="AB348" s="23" t="s">
        <v>133</v>
      </c>
      <c r="AC348" s="23" t="s">
        <v>133</v>
      </c>
      <c r="AD348" s="23" t="s">
        <v>133</v>
      </c>
      <c r="AE348" s="23" t="s">
        <v>133</v>
      </c>
      <c r="AF348" s="23" t="s">
        <v>133</v>
      </c>
      <c r="AG348" s="23" t="s">
        <v>133</v>
      </c>
      <c r="AH348" s="23" t="s">
        <v>133</v>
      </c>
      <c r="AI348" s="23" t="s">
        <v>133</v>
      </c>
      <c r="AJ348" s="23" t="s">
        <v>133</v>
      </c>
      <c r="AK348" s="23" t="s">
        <v>133</v>
      </c>
      <c r="AL348" s="23" t="s">
        <v>133</v>
      </c>
      <c r="AM348" s="23" t="s">
        <v>133</v>
      </c>
      <c r="AN348" s="23" t="s">
        <v>133</v>
      </c>
      <c r="AO348" s="23">
        <v>6000.0</v>
      </c>
      <c r="AP348" s="23">
        <v>3600.0</v>
      </c>
      <c r="AQ348" s="23">
        <v>1.0</v>
      </c>
      <c r="AR348" s="23">
        <v>0.0</v>
      </c>
      <c r="AS348" s="23" t="s">
        <v>1595</v>
      </c>
      <c r="AT348" s="23" t="s">
        <v>1431</v>
      </c>
    </row>
    <row r="349">
      <c r="A349" s="23" t="str">
        <f t="shared" si="6"/>
        <v>OK</v>
      </c>
      <c r="B349" s="23" t="s">
        <v>38</v>
      </c>
      <c r="C349" s="23" t="s">
        <v>38</v>
      </c>
      <c r="D349" s="23">
        <v>1.0</v>
      </c>
      <c r="E349" s="23">
        <v>15.0</v>
      </c>
      <c r="F349" s="23">
        <v>30.0</v>
      </c>
      <c r="G349" s="23">
        <v>5.0</v>
      </c>
      <c r="H349" s="23">
        <v>25.0</v>
      </c>
      <c r="I349" s="23">
        <v>12900.0</v>
      </c>
      <c r="J349" s="23">
        <v>12900.0</v>
      </c>
      <c r="K349" s="23">
        <v>0.0</v>
      </c>
      <c r="L349" s="23">
        <v>1.0</v>
      </c>
      <c r="M349" s="23">
        <v>1.0</v>
      </c>
      <c r="N349" s="23">
        <v>7.0</v>
      </c>
      <c r="O349" s="23">
        <v>0.0492</v>
      </c>
      <c r="P349" s="23">
        <v>0.0</v>
      </c>
      <c r="Q349" s="23">
        <v>20.0</v>
      </c>
      <c r="R349" s="23">
        <v>20.0</v>
      </c>
      <c r="S349" s="23">
        <v>10.0</v>
      </c>
      <c r="T349" s="23">
        <v>0.0</v>
      </c>
      <c r="U349" s="23">
        <v>4.0</v>
      </c>
      <c r="V349" s="23">
        <v>0.0</v>
      </c>
      <c r="W349" s="23">
        <v>6.0</v>
      </c>
      <c r="X349" s="23">
        <v>0.001</v>
      </c>
      <c r="Y349" s="23">
        <v>3.0E-4</v>
      </c>
      <c r="Z349" s="23">
        <v>0.0</v>
      </c>
      <c r="AA349" s="23">
        <v>3.0E-4</v>
      </c>
      <c r="AB349" s="23">
        <v>9.0</v>
      </c>
      <c r="AC349" s="23">
        <v>8.0</v>
      </c>
      <c r="AD349" s="23">
        <v>8.0</v>
      </c>
      <c r="AE349" s="23">
        <v>0.0</v>
      </c>
      <c r="AF349" s="23">
        <v>0.0</v>
      </c>
      <c r="AG349" s="23">
        <v>0.0</v>
      </c>
      <c r="AH349" s="23">
        <v>0.0</v>
      </c>
      <c r="AI349" s="23">
        <v>0.0021</v>
      </c>
      <c r="AJ349" s="23">
        <v>0.0013</v>
      </c>
      <c r="AK349" s="23">
        <v>6.0E-4</v>
      </c>
      <c r="AL349" s="23">
        <v>0.0</v>
      </c>
      <c r="AM349" s="23">
        <v>0.0</v>
      </c>
      <c r="AN349" s="23">
        <v>2.0</v>
      </c>
      <c r="AO349" s="23">
        <v>6000.0</v>
      </c>
      <c r="AP349" s="23">
        <v>3600.0</v>
      </c>
      <c r="AQ349" s="23">
        <v>1.0</v>
      </c>
      <c r="AR349" s="23">
        <v>0.0</v>
      </c>
      <c r="AS349" s="23" t="s">
        <v>1595</v>
      </c>
      <c r="AT349" s="23" t="s">
        <v>1431</v>
      </c>
    </row>
    <row r="350">
      <c r="A350" s="23" t="str">
        <f t="shared" si="6"/>
        <v>OK</v>
      </c>
      <c r="B350" s="23" t="s">
        <v>40</v>
      </c>
      <c r="C350" s="23" t="s">
        <v>40</v>
      </c>
      <c r="D350" s="23">
        <v>1.0</v>
      </c>
      <c r="E350" s="23">
        <v>15.0</v>
      </c>
      <c r="F350" s="23">
        <v>20.0</v>
      </c>
      <c r="G350" s="23">
        <v>5.0</v>
      </c>
      <c r="H350" s="23">
        <v>25.0</v>
      </c>
      <c r="I350" s="23">
        <v>14800.0</v>
      </c>
      <c r="J350" s="23">
        <v>14800.0</v>
      </c>
      <c r="K350" s="23">
        <v>0.0</v>
      </c>
      <c r="L350" s="23">
        <v>1.0</v>
      </c>
      <c r="M350" s="23">
        <v>1.0</v>
      </c>
      <c r="N350" s="23">
        <v>37447.0</v>
      </c>
      <c r="O350" s="23">
        <v>53.6108</v>
      </c>
      <c r="P350" s="23">
        <v>56.0</v>
      </c>
      <c r="Q350" s="23">
        <v>2393.0</v>
      </c>
      <c r="R350" s="23">
        <v>2533.0</v>
      </c>
      <c r="S350" s="23">
        <v>232.0</v>
      </c>
      <c r="T350" s="23">
        <v>0.0</v>
      </c>
      <c r="U350" s="23">
        <v>227.0</v>
      </c>
      <c r="V350" s="23">
        <v>0.0</v>
      </c>
      <c r="W350" s="23">
        <v>2074.0</v>
      </c>
      <c r="X350" s="23">
        <v>0.192</v>
      </c>
      <c r="Y350" s="23">
        <v>0.0187</v>
      </c>
      <c r="Z350" s="23">
        <v>0.0</v>
      </c>
      <c r="AA350" s="23">
        <v>0.0837</v>
      </c>
      <c r="AB350" s="23">
        <v>11.0</v>
      </c>
      <c r="AC350" s="23">
        <v>7.0</v>
      </c>
      <c r="AD350" s="23">
        <v>5.0</v>
      </c>
      <c r="AE350" s="23">
        <v>0.0</v>
      </c>
      <c r="AF350" s="23">
        <v>2.0</v>
      </c>
      <c r="AG350" s="23">
        <v>0.0</v>
      </c>
      <c r="AH350" s="23">
        <v>0.0</v>
      </c>
      <c r="AI350" s="23">
        <v>0.0022</v>
      </c>
      <c r="AJ350" s="23">
        <v>0.0011</v>
      </c>
      <c r="AK350" s="23">
        <v>8.0E-4</v>
      </c>
      <c r="AL350" s="23">
        <v>0.0</v>
      </c>
      <c r="AM350" s="23">
        <v>0.0</v>
      </c>
      <c r="AN350" s="23">
        <v>3.0</v>
      </c>
      <c r="AO350" s="23">
        <v>6000.0</v>
      </c>
      <c r="AP350" s="23">
        <v>3600.0</v>
      </c>
      <c r="AQ350" s="23">
        <v>1.0</v>
      </c>
      <c r="AR350" s="23">
        <v>0.0</v>
      </c>
      <c r="AS350" s="23" t="s">
        <v>1595</v>
      </c>
      <c r="AT350" s="23" t="s">
        <v>1596</v>
      </c>
    </row>
    <row r="351">
      <c r="A351" s="23" t="str">
        <f t="shared" si="6"/>
        <v>OK</v>
      </c>
      <c r="B351" s="23" t="s">
        <v>42</v>
      </c>
      <c r="C351" s="23" t="s">
        <v>42</v>
      </c>
      <c r="D351" s="23">
        <v>0.0</v>
      </c>
      <c r="E351" s="23">
        <v>15.0</v>
      </c>
      <c r="F351" s="23">
        <v>12.0</v>
      </c>
      <c r="G351" s="23">
        <v>5.0</v>
      </c>
      <c r="H351" s="23">
        <v>25.0</v>
      </c>
      <c r="I351" s="23" t="s">
        <v>134</v>
      </c>
      <c r="J351" s="23">
        <v>0.0</v>
      </c>
      <c r="K351" s="23" t="s">
        <v>134</v>
      </c>
      <c r="L351" s="23">
        <v>-1.0</v>
      </c>
      <c r="M351" s="23">
        <v>-1.0</v>
      </c>
      <c r="N351" s="23">
        <v>0.0</v>
      </c>
      <c r="O351" s="23">
        <v>0.0</v>
      </c>
      <c r="P351" s="23">
        <v>0.0</v>
      </c>
      <c r="Q351" s="23" t="s">
        <v>133</v>
      </c>
      <c r="R351" s="23" t="s">
        <v>133</v>
      </c>
      <c r="S351" s="23" t="s">
        <v>133</v>
      </c>
      <c r="T351" s="23" t="s">
        <v>133</v>
      </c>
      <c r="U351" s="23" t="s">
        <v>133</v>
      </c>
      <c r="V351" s="23" t="s">
        <v>133</v>
      </c>
      <c r="W351" s="23" t="s">
        <v>133</v>
      </c>
      <c r="X351" s="23" t="s">
        <v>133</v>
      </c>
      <c r="Y351" s="23" t="s">
        <v>133</v>
      </c>
      <c r="Z351" s="23" t="s">
        <v>133</v>
      </c>
      <c r="AA351" s="23" t="s">
        <v>133</v>
      </c>
      <c r="AB351" s="23" t="s">
        <v>133</v>
      </c>
      <c r="AC351" s="23" t="s">
        <v>133</v>
      </c>
      <c r="AD351" s="23" t="s">
        <v>133</v>
      </c>
      <c r="AE351" s="23" t="s">
        <v>133</v>
      </c>
      <c r="AF351" s="23" t="s">
        <v>133</v>
      </c>
      <c r="AG351" s="23" t="s">
        <v>133</v>
      </c>
      <c r="AH351" s="23" t="s">
        <v>133</v>
      </c>
      <c r="AI351" s="23" t="s">
        <v>133</v>
      </c>
      <c r="AJ351" s="23" t="s">
        <v>133</v>
      </c>
      <c r="AK351" s="23" t="s">
        <v>133</v>
      </c>
      <c r="AL351" s="23" t="s">
        <v>133</v>
      </c>
      <c r="AM351" s="23" t="s">
        <v>133</v>
      </c>
      <c r="AN351" s="23" t="s">
        <v>133</v>
      </c>
      <c r="AO351" s="23">
        <v>6000.0</v>
      </c>
      <c r="AP351" s="23">
        <v>3600.0</v>
      </c>
      <c r="AQ351" s="23">
        <v>1.0</v>
      </c>
      <c r="AR351" s="23">
        <v>0.0</v>
      </c>
      <c r="AS351" s="23" t="s">
        <v>1595</v>
      </c>
      <c r="AT351" s="23" t="s">
        <v>1432</v>
      </c>
    </row>
    <row r="352">
      <c r="A352" s="23" t="str">
        <f t="shared" si="6"/>
        <v>OK</v>
      </c>
      <c r="B352" s="23" t="s">
        <v>44</v>
      </c>
      <c r="C352" s="23" t="s">
        <v>44</v>
      </c>
      <c r="D352" s="23">
        <v>1.0</v>
      </c>
      <c r="E352" s="23">
        <v>15.0</v>
      </c>
      <c r="F352" s="23">
        <v>30.0</v>
      </c>
      <c r="G352" s="23">
        <v>5.0</v>
      </c>
      <c r="H352" s="23">
        <v>25.0</v>
      </c>
      <c r="I352" s="23">
        <v>29000.0</v>
      </c>
      <c r="J352" s="23">
        <v>29000.0</v>
      </c>
      <c r="K352" s="23">
        <v>0.0</v>
      </c>
      <c r="L352" s="23">
        <v>1.0</v>
      </c>
      <c r="M352" s="23">
        <v>1.0</v>
      </c>
      <c r="N352" s="23">
        <v>0.0</v>
      </c>
      <c r="O352" s="23">
        <v>0.0103</v>
      </c>
      <c r="P352" s="23">
        <v>0.0</v>
      </c>
      <c r="Q352" s="23">
        <v>2.0</v>
      </c>
      <c r="R352" s="23">
        <v>1.0</v>
      </c>
      <c r="S352" s="23">
        <v>1.0</v>
      </c>
      <c r="T352" s="23">
        <v>0.0</v>
      </c>
      <c r="U352" s="23">
        <v>0.0</v>
      </c>
      <c r="V352" s="23">
        <v>0.0</v>
      </c>
      <c r="W352" s="23">
        <v>0.0</v>
      </c>
      <c r="X352" s="23">
        <v>1.0E-4</v>
      </c>
      <c r="Y352" s="23">
        <v>1.0E-4</v>
      </c>
      <c r="Z352" s="23">
        <v>0.0</v>
      </c>
      <c r="AA352" s="23">
        <v>0.0</v>
      </c>
      <c r="AB352" s="23">
        <v>1.0</v>
      </c>
      <c r="AC352" s="23">
        <v>0.0</v>
      </c>
      <c r="AD352" s="23">
        <v>0.0</v>
      </c>
      <c r="AE352" s="23">
        <v>0.0</v>
      </c>
      <c r="AF352" s="23">
        <v>0.0</v>
      </c>
      <c r="AG352" s="23">
        <v>0.0</v>
      </c>
      <c r="AH352" s="23">
        <v>0.0</v>
      </c>
      <c r="AI352" s="23">
        <v>2.0E-4</v>
      </c>
      <c r="AJ352" s="23">
        <v>1.0E-4</v>
      </c>
      <c r="AK352" s="23">
        <v>1.0E-4</v>
      </c>
      <c r="AL352" s="23">
        <v>0.0</v>
      </c>
      <c r="AM352" s="23">
        <v>0.0</v>
      </c>
      <c r="AN352" s="23">
        <v>1.0</v>
      </c>
      <c r="AO352" s="23">
        <v>6000.0</v>
      </c>
      <c r="AP352" s="23">
        <v>3600.0</v>
      </c>
      <c r="AQ352" s="23">
        <v>1.0</v>
      </c>
      <c r="AR352" s="23">
        <v>0.0</v>
      </c>
      <c r="AS352" s="23" t="s">
        <v>1595</v>
      </c>
      <c r="AT352" s="23" t="s">
        <v>1432</v>
      </c>
    </row>
    <row r="353">
      <c r="A353" s="23" t="str">
        <f t="shared" si="6"/>
        <v>OK</v>
      </c>
      <c r="B353" s="23" t="s">
        <v>47</v>
      </c>
      <c r="C353" s="23" t="s">
        <v>47</v>
      </c>
      <c r="D353" s="23">
        <v>1.0</v>
      </c>
      <c r="E353" s="23">
        <v>15.0</v>
      </c>
      <c r="F353" s="23">
        <v>20.0</v>
      </c>
      <c r="G353" s="23">
        <v>5.0</v>
      </c>
      <c r="H353" s="23">
        <v>25.0</v>
      </c>
      <c r="I353" s="23">
        <v>32000.0</v>
      </c>
      <c r="J353" s="23">
        <v>32000.0</v>
      </c>
      <c r="K353" s="23">
        <v>0.0</v>
      </c>
      <c r="L353" s="23">
        <v>1.0</v>
      </c>
      <c r="M353" s="23">
        <v>1.0</v>
      </c>
      <c r="N353" s="23">
        <v>359.0</v>
      </c>
      <c r="O353" s="23">
        <v>0.1805</v>
      </c>
      <c r="P353" s="23">
        <v>0.0</v>
      </c>
      <c r="Q353" s="23">
        <v>138.0</v>
      </c>
      <c r="R353" s="23">
        <v>147.0</v>
      </c>
      <c r="S353" s="23">
        <v>9.0</v>
      </c>
      <c r="T353" s="23">
        <v>0.0</v>
      </c>
      <c r="U353" s="23">
        <v>22.0</v>
      </c>
      <c r="V353" s="23">
        <v>0.0</v>
      </c>
      <c r="W353" s="23">
        <v>116.0</v>
      </c>
      <c r="X353" s="23">
        <v>0.0062</v>
      </c>
      <c r="Y353" s="23">
        <v>6.0E-4</v>
      </c>
      <c r="Z353" s="23">
        <v>0.0</v>
      </c>
      <c r="AA353" s="23">
        <v>0.0031</v>
      </c>
      <c r="AB353" s="23">
        <v>11.0</v>
      </c>
      <c r="AC353" s="23">
        <v>4.0</v>
      </c>
      <c r="AD353" s="23">
        <v>3.0</v>
      </c>
      <c r="AE353" s="23">
        <v>0.0</v>
      </c>
      <c r="AF353" s="23">
        <v>1.0</v>
      </c>
      <c r="AG353" s="23">
        <v>0.0</v>
      </c>
      <c r="AH353" s="23">
        <v>0.0</v>
      </c>
      <c r="AI353" s="23">
        <v>0.0022</v>
      </c>
      <c r="AJ353" s="23">
        <v>0.0012</v>
      </c>
      <c r="AK353" s="23">
        <v>8.0E-4</v>
      </c>
      <c r="AL353" s="23">
        <v>0.0</v>
      </c>
      <c r="AM353" s="23">
        <v>0.0</v>
      </c>
      <c r="AN353" s="23">
        <v>2.0</v>
      </c>
      <c r="AO353" s="23">
        <v>6000.0</v>
      </c>
      <c r="AP353" s="23">
        <v>3600.0</v>
      </c>
      <c r="AQ353" s="23">
        <v>1.0</v>
      </c>
      <c r="AR353" s="23">
        <v>0.0</v>
      </c>
      <c r="AS353" s="23" t="s">
        <v>1595</v>
      </c>
      <c r="AT353" s="23" t="s">
        <v>1432</v>
      </c>
    </row>
    <row r="354">
      <c r="A354" s="23" t="str">
        <f t="shared" si="6"/>
        <v>OK</v>
      </c>
      <c r="B354" s="23" t="s">
        <v>50</v>
      </c>
      <c r="C354" s="23" t="s">
        <v>50</v>
      </c>
      <c r="D354" s="23">
        <v>1.0</v>
      </c>
      <c r="E354" s="23">
        <v>15.0</v>
      </c>
      <c r="F354" s="23">
        <v>10.0</v>
      </c>
      <c r="G354" s="23">
        <v>5.0</v>
      </c>
      <c r="H354" s="23">
        <v>25.0</v>
      </c>
      <c r="I354" s="23">
        <v>40100.0</v>
      </c>
      <c r="J354" s="23">
        <v>40100.0</v>
      </c>
      <c r="K354" s="23">
        <v>0.0</v>
      </c>
      <c r="L354" s="23">
        <v>1.0</v>
      </c>
      <c r="M354" s="23">
        <v>1.0</v>
      </c>
      <c r="N354" s="23">
        <v>88088.0</v>
      </c>
      <c r="O354" s="23">
        <v>173.2119</v>
      </c>
      <c r="P354" s="23">
        <v>96.0</v>
      </c>
      <c r="Q354" s="23">
        <v>1940.0</v>
      </c>
      <c r="R354" s="23">
        <v>3056.0</v>
      </c>
      <c r="S354" s="23">
        <v>114.0</v>
      </c>
      <c r="T354" s="23">
        <v>0.0</v>
      </c>
      <c r="U354" s="23">
        <v>1444.0</v>
      </c>
      <c r="V354" s="23">
        <v>0.0</v>
      </c>
      <c r="W354" s="23">
        <v>1498.0</v>
      </c>
      <c r="X354" s="23">
        <v>0.1806</v>
      </c>
      <c r="Y354" s="23">
        <v>0.0152</v>
      </c>
      <c r="Z354" s="23">
        <v>0.0</v>
      </c>
      <c r="AA354" s="23">
        <v>0.0879</v>
      </c>
      <c r="AB354" s="23">
        <v>11.0</v>
      </c>
      <c r="AC354" s="23">
        <v>10.0</v>
      </c>
      <c r="AD354" s="23">
        <v>9.0</v>
      </c>
      <c r="AE354" s="23">
        <v>0.0</v>
      </c>
      <c r="AF354" s="23">
        <v>1.0</v>
      </c>
      <c r="AG354" s="23">
        <v>0.0</v>
      </c>
      <c r="AH354" s="23">
        <v>0.0</v>
      </c>
      <c r="AI354" s="23">
        <v>0.0041</v>
      </c>
      <c r="AJ354" s="23">
        <v>0.0024</v>
      </c>
      <c r="AK354" s="23">
        <v>0.0013</v>
      </c>
      <c r="AL354" s="23">
        <v>0.0</v>
      </c>
      <c r="AM354" s="23">
        <v>0.0</v>
      </c>
      <c r="AN354" s="23">
        <v>4.0</v>
      </c>
      <c r="AO354" s="23">
        <v>6000.0</v>
      </c>
      <c r="AP354" s="23">
        <v>3600.0</v>
      </c>
      <c r="AQ354" s="23">
        <v>1.0</v>
      </c>
      <c r="AR354" s="23">
        <v>0.0</v>
      </c>
      <c r="AS354" s="23" t="s">
        <v>1595</v>
      </c>
      <c r="AT354" s="23" t="s">
        <v>1193</v>
      </c>
    </row>
    <row r="355">
      <c r="A355" s="23" t="str">
        <f t="shared" si="6"/>
        <v>OK</v>
      </c>
      <c r="B355" s="23" t="s">
        <v>52</v>
      </c>
      <c r="C355" s="23" t="s">
        <v>52</v>
      </c>
      <c r="D355" s="23">
        <v>1.0</v>
      </c>
      <c r="E355" s="23">
        <v>18.0</v>
      </c>
      <c r="F355" s="23">
        <v>30.0</v>
      </c>
      <c r="G355" s="23">
        <v>5.0</v>
      </c>
      <c r="H355" s="23">
        <v>25.0</v>
      </c>
      <c r="I355" s="23">
        <v>29259.0</v>
      </c>
      <c r="J355" s="23">
        <v>29259.0</v>
      </c>
      <c r="K355" s="23">
        <v>0.0</v>
      </c>
      <c r="L355" s="23">
        <v>1.0</v>
      </c>
      <c r="M355" s="23">
        <v>1.0</v>
      </c>
      <c r="N355" s="23">
        <v>0.0</v>
      </c>
      <c r="O355" s="23">
        <v>0.025</v>
      </c>
      <c r="P355" s="23">
        <v>0.0</v>
      </c>
      <c r="Q355" s="23">
        <v>4.0</v>
      </c>
      <c r="R355" s="23">
        <v>7.0</v>
      </c>
      <c r="S355" s="23">
        <v>7.0</v>
      </c>
      <c r="T355" s="23">
        <v>0.0</v>
      </c>
      <c r="U355" s="23">
        <v>0.0</v>
      </c>
      <c r="V355" s="23">
        <v>0.0</v>
      </c>
      <c r="W355" s="23">
        <v>0.0</v>
      </c>
      <c r="X355" s="23">
        <v>3.0E-4</v>
      </c>
      <c r="Y355" s="23">
        <v>2.0E-4</v>
      </c>
      <c r="Z355" s="23">
        <v>0.0</v>
      </c>
      <c r="AA355" s="23">
        <v>0.0</v>
      </c>
      <c r="AB355" s="23">
        <v>2.0</v>
      </c>
      <c r="AC355" s="23">
        <v>62.0</v>
      </c>
      <c r="AD355" s="23">
        <v>62.0</v>
      </c>
      <c r="AE355" s="23">
        <v>0.0</v>
      </c>
      <c r="AF355" s="23">
        <v>0.0</v>
      </c>
      <c r="AG355" s="23">
        <v>0.0</v>
      </c>
      <c r="AH355" s="23">
        <v>0.0</v>
      </c>
      <c r="AI355" s="23">
        <v>0.0014</v>
      </c>
      <c r="AJ355" s="23">
        <v>0.0013</v>
      </c>
      <c r="AK355" s="23">
        <v>1.0E-4</v>
      </c>
      <c r="AL355" s="23">
        <v>0.0</v>
      </c>
      <c r="AM355" s="23">
        <v>0.0</v>
      </c>
      <c r="AN355" s="23">
        <v>1.0</v>
      </c>
      <c r="AO355" s="23">
        <v>6000.0</v>
      </c>
      <c r="AP355" s="23">
        <v>3600.0</v>
      </c>
      <c r="AQ355" s="23">
        <v>1.0</v>
      </c>
      <c r="AR355" s="23">
        <v>0.0</v>
      </c>
      <c r="AS355" s="23" t="s">
        <v>1595</v>
      </c>
      <c r="AT355" s="23" t="s">
        <v>1434</v>
      </c>
    </row>
    <row r="356">
      <c r="A356" s="23" t="str">
        <f t="shared" si="6"/>
        <v>OK</v>
      </c>
      <c r="B356" s="23" t="s">
        <v>53</v>
      </c>
      <c r="C356" s="23" t="s">
        <v>53</v>
      </c>
      <c r="D356" s="23">
        <v>1.0</v>
      </c>
      <c r="E356" s="23">
        <v>18.0</v>
      </c>
      <c r="F356" s="23">
        <v>20.0</v>
      </c>
      <c r="G356" s="23">
        <v>5.0</v>
      </c>
      <c r="H356" s="23">
        <v>25.0</v>
      </c>
      <c r="I356" s="23">
        <v>29904.0</v>
      </c>
      <c r="J356" s="23">
        <v>29904.0</v>
      </c>
      <c r="K356" s="23">
        <v>0.0</v>
      </c>
      <c r="L356" s="23">
        <v>1.0</v>
      </c>
      <c r="M356" s="23">
        <v>1.0</v>
      </c>
      <c r="N356" s="23">
        <v>153.0</v>
      </c>
      <c r="O356" s="23">
        <v>0.1401</v>
      </c>
      <c r="P356" s="23">
        <v>0.0</v>
      </c>
      <c r="Q356" s="23">
        <v>47.0</v>
      </c>
      <c r="R356" s="23">
        <v>51.0</v>
      </c>
      <c r="S356" s="23">
        <v>13.0</v>
      </c>
      <c r="T356" s="23">
        <v>0.0</v>
      </c>
      <c r="U356" s="23">
        <v>6.0</v>
      </c>
      <c r="V356" s="23">
        <v>0.0</v>
      </c>
      <c r="W356" s="23">
        <v>32.0</v>
      </c>
      <c r="X356" s="23">
        <v>0.0033</v>
      </c>
      <c r="Y356" s="23">
        <v>5.0E-4</v>
      </c>
      <c r="Z356" s="23">
        <v>0.0</v>
      </c>
      <c r="AA356" s="23">
        <v>0.0015</v>
      </c>
      <c r="AB356" s="23">
        <v>7.0</v>
      </c>
      <c r="AC356" s="23">
        <v>62.0</v>
      </c>
      <c r="AD356" s="23">
        <v>62.0</v>
      </c>
      <c r="AE356" s="23">
        <v>0.0</v>
      </c>
      <c r="AF356" s="23">
        <v>0.0</v>
      </c>
      <c r="AG356" s="23">
        <v>0.0</v>
      </c>
      <c r="AH356" s="23">
        <v>0.0</v>
      </c>
      <c r="AI356" s="23">
        <v>0.0027</v>
      </c>
      <c r="AJ356" s="23">
        <v>0.0018</v>
      </c>
      <c r="AK356" s="23">
        <v>6.0E-4</v>
      </c>
      <c r="AL356" s="23">
        <v>0.0</v>
      </c>
      <c r="AM356" s="23">
        <v>0.0</v>
      </c>
      <c r="AN356" s="23">
        <v>1.0</v>
      </c>
      <c r="AO356" s="23">
        <v>6000.0</v>
      </c>
      <c r="AP356" s="23">
        <v>3600.0</v>
      </c>
      <c r="AQ356" s="23">
        <v>1.0</v>
      </c>
      <c r="AR356" s="23">
        <v>0.0</v>
      </c>
      <c r="AS356" s="23" t="s">
        <v>1595</v>
      </c>
      <c r="AT356" s="23" t="s">
        <v>1434</v>
      </c>
    </row>
    <row r="357">
      <c r="A357" s="23" t="str">
        <f t="shared" si="6"/>
        <v>OK</v>
      </c>
      <c r="B357" s="23" t="s">
        <v>54</v>
      </c>
      <c r="C357" s="23" t="s">
        <v>54</v>
      </c>
      <c r="D357" s="23">
        <v>1.0</v>
      </c>
      <c r="E357" s="23">
        <v>18.0</v>
      </c>
      <c r="F357" s="23">
        <v>10.0</v>
      </c>
      <c r="G357" s="23">
        <v>5.0</v>
      </c>
      <c r="H357" s="23">
        <v>25.0</v>
      </c>
      <c r="I357" s="23">
        <v>41499.0</v>
      </c>
      <c r="J357" s="23">
        <v>35445.7</v>
      </c>
      <c r="K357" s="23">
        <v>14.586617</v>
      </c>
      <c r="L357" s="23">
        <v>2.0</v>
      </c>
      <c r="M357" s="23">
        <v>1.0</v>
      </c>
      <c r="N357" s="23">
        <v>321041.0</v>
      </c>
      <c r="O357" s="23">
        <v>3600.0068</v>
      </c>
      <c r="P357" s="23">
        <v>28.0</v>
      </c>
      <c r="Q357" s="23">
        <v>5879.0</v>
      </c>
      <c r="R357" s="23">
        <v>10031.0</v>
      </c>
      <c r="S357" s="23">
        <v>484.0</v>
      </c>
      <c r="T357" s="23">
        <v>0.0</v>
      </c>
      <c r="U357" s="23">
        <v>5340.0</v>
      </c>
      <c r="V357" s="23">
        <v>0.0</v>
      </c>
      <c r="W357" s="23">
        <v>4207.0</v>
      </c>
      <c r="X357" s="23">
        <v>0.7206</v>
      </c>
      <c r="Y357" s="23">
        <v>0.0616</v>
      </c>
      <c r="Z357" s="23">
        <v>0.0</v>
      </c>
      <c r="AA357" s="23">
        <v>0.3328</v>
      </c>
      <c r="AB357" s="23">
        <v>8.0</v>
      </c>
      <c r="AC357" s="23">
        <v>66.0</v>
      </c>
      <c r="AD357" s="23">
        <v>62.0</v>
      </c>
      <c r="AE357" s="23">
        <v>0.0</v>
      </c>
      <c r="AF357" s="23">
        <v>4.0</v>
      </c>
      <c r="AG357" s="23">
        <v>0.0</v>
      </c>
      <c r="AH357" s="23">
        <v>0.0</v>
      </c>
      <c r="AI357" s="23">
        <v>0.005</v>
      </c>
      <c r="AJ357" s="23">
        <v>0.0034</v>
      </c>
      <c r="AK357" s="23">
        <v>0.0012</v>
      </c>
      <c r="AL357" s="23">
        <v>0.0</v>
      </c>
      <c r="AM357" s="23">
        <v>0.0</v>
      </c>
      <c r="AN357" s="23">
        <v>5.0</v>
      </c>
      <c r="AO357" s="23">
        <v>6000.0</v>
      </c>
      <c r="AP357" s="23">
        <v>3600.0</v>
      </c>
      <c r="AQ357" s="23">
        <v>1.0</v>
      </c>
      <c r="AR357" s="23">
        <v>0.0</v>
      </c>
      <c r="AS357" s="23" t="s">
        <v>1595</v>
      </c>
      <c r="AT357" s="23" t="s">
        <v>1597</v>
      </c>
    </row>
    <row r="358">
      <c r="A358" s="23" t="str">
        <f t="shared" si="6"/>
        <v>OK</v>
      </c>
      <c r="B358" s="23" t="s">
        <v>55</v>
      </c>
      <c r="C358" s="23" t="s">
        <v>55</v>
      </c>
      <c r="D358" s="23">
        <v>1.0</v>
      </c>
      <c r="E358" s="23">
        <v>20.0</v>
      </c>
      <c r="F358" s="23">
        <v>30.0</v>
      </c>
      <c r="G358" s="23">
        <v>5.0</v>
      </c>
      <c r="H358" s="23">
        <v>25.0</v>
      </c>
      <c r="I358" s="23">
        <v>20746.0</v>
      </c>
      <c r="J358" s="23">
        <v>20746.0</v>
      </c>
      <c r="K358" s="23">
        <v>0.0</v>
      </c>
      <c r="L358" s="23">
        <v>1.0</v>
      </c>
      <c r="M358" s="23">
        <v>1.0</v>
      </c>
      <c r="N358" s="23">
        <v>0.0</v>
      </c>
      <c r="O358" s="23">
        <v>0.0114</v>
      </c>
      <c r="P358" s="23">
        <v>0.0</v>
      </c>
      <c r="Q358" s="23">
        <v>5.0</v>
      </c>
      <c r="R358" s="23">
        <v>11.0</v>
      </c>
      <c r="S358" s="23">
        <v>11.0</v>
      </c>
      <c r="T358" s="23">
        <v>0.0</v>
      </c>
      <c r="U358" s="23">
        <v>0.0</v>
      </c>
      <c r="V358" s="23">
        <v>0.0</v>
      </c>
      <c r="W358" s="23">
        <v>0.0</v>
      </c>
      <c r="X358" s="23">
        <v>4.0E-4</v>
      </c>
      <c r="Y358" s="23">
        <v>2.0E-4</v>
      </c>
      <c r="Z358" s="23">
        <v>0.0</v>
      </c>
      <c r="AA358" s="23">
        <v>0.0</v>
      </c>
      <c r="AB358" s="23">
        <v>0.0</v>
      </c>
      <c r="AC358" s="23">
        <v>0.0</v>
      </c>
      <c r="AD358" s="23">
        <v>0.0</v>
      </c>
      <c r="AE358" s="23">
        <v>0.0</v>
      </c>
      <c r="AF358" s="23">
        <v>0.0</v>
      </c>
      <c r="AG358" s="23">
        <v>0.0</v>
      </c>
      <c r="AH358" s="23">
        <v>0.0</v>
      </c>
      <c r="AI358" s="23">
        <v>0.0</v>
      </c>
      <c r="AJ358" s="23">
        <v>0.0</v>
      </c>
      <c r="AK358" s="23">
        <v>0.0</v>
      </c>
      <c r="AL358" s="23">
        <v>0.0</v>
      </c>
      <c r="AM358" s="23">
        <v>0.0</v>
      </c>
      <c r="AN358" s="23">
        <v>1.0</v>
      </c>
      <c r="AO358" s="23">
        <v>6000.0</v>
      </c>
      <c r="AP358" s="23">
        <v>3600.0</v>
      </c>
      <c r="AQ358" s="23">
        <v>0.0</v>
      </c>
      <c r="AR358" s="23">
        <v>0.0</v>
      </c>
      <c r="AS358" s="23" t="s">
        <v>1595</v>
      </c>
      <c r="AT358" s="23" t="s">
        <v>1436</v>
      </c>
    </row>
    <row r="359">
      <c r="A359" s="23" t="str">
        <f t="shared" si="6"/>
        <v>OK</v>
      </c>
      <c r="B359" s="23" t="s">
        <v>56</v>
      </c>
      <c r="C359" s="23" t="s">
        <v>56</v>
      </c>
      <c r="D359" s="23">
        <v>1.0</v>
      </c>
      <c r="E359" s="23">
        <v>20.0</v>
      </c>
      <c r="F359" s="23">
        <v>20.0</v>
      </c>
      <c r="G359" s="23">
        <v>5.0</v>
      </c>
      <c r="H359" s="23">
        <v>25.0</v>
      </c>
      <c r="I359" s="23">
        <v>22582.0</v>
      </c>
      <c r="J359" s="23">
        <v>22582.0</v>
      </c>
      <c r="K359" s="23">
        <v>0.0</v>
      </c>
      <c r="L359" s="23">
        <v>1.0</v>
      </c>
      <c r="M359" s="23">
        <v>1.0</v>
      </c>
      <c r="N359" s="23">
        <v>37015.0</v>
      </c>
      <c r="O359" s="23">
        <v>170.6006</v>
      </c>
      <c r="P359" s="23">
        <v>0.0</v>
      </c>
      <c r="Q359" s="23">
        <v>5151.0</v>
      </c>
      <c r="R359" s="23">
        <v>5179.0</v>
      </c>
      <c r="S359" s="23">
        <v>214.0</v>
      </c>
      <c r="T359" s="23">
        <v>0.0</v>
      </c>
      <c r="U359" s="23">
        <v>61.0</v>
      </c>
      <c r="V359" s="23">
        <v>0.0</v>
      </c>
      <c r="W359" s="23">
        <v>4904.0</v>
      </c>
      <c r="X359" s="23">
        <v>0.4314</v>
      </c>
      <c r="Y359" s="23">
        <v>0.0256</v>
      </c>
      <c r="Z359" s="23">
        <v>0.0</v>
      </c>
      <c r="AA359" s="23">
        <v>0.1901</v>
      </c>
      <c r="AB359" s="23">
        <v>8.0</v>
      </c>
      <c r="AC359" s="23">
        <v>15.0</v>
      </c>
      <c r="AD359" s="23">
        <v>15.0</v>
      </c>
      <c r="AE359" s="23">
        <v>0.0</v>
      </c>
      <c r="AF359" s="23">
        <v>0.0</v>
      </c>
      <c r="AG359" s="23">
        <v>0.0</v>
      </c>
      <c r="AH359" s="23">
        <v>0.0</v>
      </c>
      <c r="AI359" s="23">
        <v>0.0023</v>
      </c>
      <c r="AJ359" s="23">
        <v>0.0014</v>
      </c>
      <c r="AK359" s="23">
        <v>7.0E-4</v>
      </c>
      <c r="AL359" s="23">
        <v>0.0</v>
      </c>
      <c r="AM359" s="23">
        <v>0.0</v>
      </c>
      <c r="AN359" s="23">
        <v>1.0</v>
      </c>
      <c r="AO359" s="23">
        <v>6000.0</v>
      </c>
      <c r="AP359" s="23">
        <v>3600.0</v>
      </c>
      <c r="AQ359" s="23">
        <v>0.0</v>
      </c>
      <c r="AR359" s="23">
        <v>0.0</v>
      </c>
      <c r="AS359" s="23" t="s">
        <v>1595</v>
      </c>
      <c r="AT359" s="23" t="s">
        <v>1598</v>
      </c>
    </row>
    <row r="360">
      <c r="A360" s="23" t="str">
        <f t="shared" si="6"/>
        <v>OK</v>
      </c>
      <c r="B360" s="23" t="s">
        <v>57</v>
      </c>
      <c r="C360" s="23" t="s">
        <v>57</v>
      </c>
      <c r="D360" s="23">
        <v>1.0</v>
      </c>
      <c r="E360" s="23">
        <v>20.0</v>
      </c>
      <c r="F360" s="23">
        <v>10.0</v>
      </c>
      <c r="G360" s="23">
        <v>5.0</v>
      </c>
      <c r="H360" s="23">
        <v>25.0</v>
      </c>
      <c r="I360" s="23">
        <v>40718.0</v>
      </c>
      <c r="J360" s="23">
        <v>27488.928571</v>
      </c>
      <c r="K360" s="23">
        <v>32.489492</v>
      </c>
      <c r="L360" s="23">
        <v>2.0</v>
      </c>
      <c r="M360" s="23">
        <v>1.0</v>
      </c>
      <c r="N360" s="23">
        <v>309200.0</v>
      </c>
      <c r="O360" s="23">
        <v>3600.0528</v>
      </c>
      <c r="P360" s="23">
        <v>152.0</v>
      </c>
      <c r="Q360" s="23">
        <v>5990.0</v>
      </c>
      <c r="R360" s="23">
        <v>12997.0</v>
      </c>
      <c r="S360" s="23">
        <v>1252.0</v>
      </c>
      <c r="T360" s="23">
        <v>1.0</v>
      </c>
      <c r="U360" s="23">
        <v>7447.0</v>
      </c>
      <c r="V360" s="23">
        <v>0.0</v>
      </c>
      <c r="W360" s="23">
        <v>4297.0</v>
      </c>
      <c r="X360" s="23">
        <v>0.8903</v>
      </c>
      <c r="Y360" s="23">
        <v>0.104</v>
      </c>
      <c r="Z360" s="23">
        <v>0.0</v>
      </c>
      <c r="AA360" s="23">
        <v>0.405</v>
      </c>
      <c r="AB360" s="23">
        <v>24.0</v>
      </c>
      <c r="AC360" s="23">
        <v>75.0</v>
      </c>
      <c r="AD360" s="23">
        <v>55.0</v>
      </c>
      <c r="AE360" s="23">
        <v>0.0</v>
      </c>
      <c r="AF360" s="23">
        <v>20.0</v>
      </c>
      <c r="AG360" s="23">
        <v>0.0</v>
      </c>
      <c r="AH360" s="23">
        <v>0.0</v>
      </c>
      <c r="AI360" s="23">
        <v>0.008</v>
      </c>
      <c r="AJ360" s="23">
        <v>0.0046</v>
      </c>
      <c r="AK360" s="23">
        <v>0.0027</v>
      </c>
      <c r="AL360" s="23">
        <v>0.0</v>
      </c>
      <c r="AM360" s="23">
        <v>0.0</v>
      </c>
      <c r="AN360" s="23">
        <v>6.0</v>
      </c>
      <c r="AO360" s="23">
        <v>6000.0</v>
      </c>
      <c r="AP360" s="23">
        <v>3600.0</v>
      </c>
      <c r="AQ360" s="23">
        <v>0.0</v>
      </c>
      <c r="AR360" s="23">
        <v>0.0</v>
      </c>
      <c r="AS360" s="23" t="s">
        <v>1595</v>
      </c>
      <c r="AT360" s="23" t="s">
        <v>1599</v>
      </c>
    </row>
    <row r="361">
      <c r="A361" s="23" t="str">
        <f t="shared" si="6"/>
        <v>OK</v>
      </c>
      <c r="B361" s="23" t="s">
        <v>58</v>
      </c>
      <c r="C361" s="23" t="s">
        <v>58</v>
      </c>
      <c r="D361" s="23">
        <v>1.0</v>
      </c>
      <c r="E361" s="23">
        <v>21.0</v>
      </c>
      <c r="F361" s="23">
        <v>30.0</v>
      </c>
      <c r="G361" s="23">
        <v>5.0</v>
      </c>
      <c r="H361" s="23">
        <v>25.0</v>
      </c>
      <c r="I361" s="23">
        <v>166194.0</v>
      </c>
      <c r="J361" s="23">
        <v>94674.0</v>
      </c>
      <c r="K361" s="23">
        <v>43.034045</v>
      </c>
      <c r="L361" s="23">
        <v>2.0</v>
      </c>
      <c r="M361" s="23">
        <v>1.0</v>
      </c>
      <c r="N361" s="23">
        <v>1285930.0</v>
      </c>
      <c r="O361" s="23">
        <v>3600.0056</v>
      </c>
      <c r="P361" s="23">
        <v>468.0</v>
      </c>
      <c r="Q361" s="23">
        <v>766.0</v>
      </c>
      <c r="R361" s="23">
        <v>2421.0</v>
      </c>
      <c r="S361" s="23">
        <v>185.0</v>
      </c>
      <c r="T361" s="23">
        <v>0.0</v>
      </c>
      <c r="U361" s="23">
        <v>1820.0</v>
      </c>
      <c r="V361" s="23">
        <v>0.0</v>
      </c>
      <c r="W361" s="23">
        <v>416.0</v>
      </c>
      <c r="X361" s="23">
        <v>0.1232</v>
      </c>
      <c r="Y361" s="23">
        <v>0.0146</v>
      </c>
      <c r="Z361" s="23">
        <v>0.0</v>
      </c>
      <c r="AA361" s="23">
        <v>0.0685</v>
      </c>
      <c r="AB361" s="23">
        <v>22.0</v>
      </c>
      <c r="AC361" s="23">
        <v>74.0</v>
      </c>
      <c r="AD361" s="23">
        <v>49.0</v>
      </c>
      <c r="AE361" s="23">
        <v>0.0</v>
      </c>
      <c r="AF361" s="23">
        <v>25.0</v>
      </c>
      <c r="AG361" s="23">
        <v>0.0</v>
      </c>
      <c r="AH361" s="23">
        <v>0.0</v>
      </c>
      <c r="AI361" s="23">
        <v>0.0101</v>
      </c>
      <c r="AJ361" s="23">
        <v>0.0061</v>
      </c>
      <c r="AK361" s="23">
        <v>0.0032</v>
      </c>
      <c r="AL361" s="23">
        <v>0.0</v>
      </c>
      <c r="AM361" s="23">
        <v>0.0</v>
      </c>
      <c r="AN361" s="23">
        <v>15.0</v>
      </c>
      <c r="AO361" s="23">
        <v>6000.0</v>
      </c>
      <c r="AP361" s="23">
        <v>3600.0</v>
      </c>
      <c r="AQ361" s="23">
        <v>0.0</v>
      </c>
      <c r="AR361" s="23">
        <v>0.0</v>
      </c>
      <c r="AS361" s="23" t="s">
        <v>1595</v>
      </c>
      <c r="AT361" s="23" t="s">
        <v>1600</v>
      </c>
    </row>
    <row r="362">
      <c r="A362" s="23" t="str">
        <f t="shared" si="6"/>
        <v>OK</v>
      </c>
      <c r="B362" s="23" t="s">
        <v>59</v>
      </c>
      <c r="C362" s="23" t="s">
        <v>59</v>
      </c>
      <c r="D362" s="23">
        <v>0.0</v>
      </c>
      <c r="E362" s="23">
        <v>21.0</v>
      </c>
      <c r="F362" s="23">
        <v>20.0</v>
      </c>
      <c r="G362" s="23">
        <v>5.0</v>
      </c>
      <c r="H362" s="23">
        <v>25.0</v>
      </c>
      <c r="I362" s="23" t="s">
        <v>134</v>
      </c>
      <c r="J362" s="23">
        <v>0.0</v>
      </c>
      <c r="K362" s="23" t="s">
        <v>134</v>
      </c>
      <c r="L362" s="23">
        <v>-1.0</v>
      </c>
      <c r="M362" s="23">
        <v>-1.0</v>
      </c>
      <c r="N362" s="23">
        <v>0.0</v>
      </c>
      <c r="O362" s="23">
        <v>0.0</v>
      </c>
      <c r="P362" s="23">
        <v>0.0</v>
      </c>
      <c r="Q362" s="23" t="s">
        <v>133</v>
      </c>
      <c r="R362" s="23" t="s">
        <v>133</v>
      </c>
      <c r="S362" s="23" t="s">
        <v>133</v>
      </c>
      <c r="T362" s="23" t="s">
        <v>133</v>
      </c>
      <c r="U362" s="23" t="s">
        <v>133</v>
      </c>
      <c r="V362" s="23" t="s">
        <v>133</v>
      </c>
      <c r="W362" s="23" t="s">
        <v>133</v>
      </c>
      <c r="X362" s="23" t="s">
        <v>133</v>
      </c>
      <c r="Y362" s="23" t="s">
        <v>133</v>
      </c>
      <c r="Z362" s="23" t="s">
        <v>133</v>
      </c>
      <c r="AA362" s="23" t="s">
        <v>133</v>
      </c>
      <c r="AB362" s="23" t="s">
        <v>133</v>
      </c>
      <c r="AC362" s="23" t="s">
        <v>133</v>
      </c>
      <c r="AD362" s="23" t="s">
        <v>133</v>
      </c>
      <c r="AE362" s="23" t="s">
        <v>133</v>
      </c>
      <c r="AF362" s="23" t="s">
        <v>133</v>
      </c>
      <c r="AG362" s="23" t="s">
        <v>133</v>
      </c>
      <c r="AH362" s="23" t="s">
        <v>133</v>
      </c>
      <c r="AI362" s="23" t="s">
        <v>133</v>
      </c>
      <c r="AJ362" s="23" t="s">
        <v>133</v>
      </c>
      <c r="AK362" s="23" t="s">
        <v>133</v>
      </c>
      <c r="AL362" s="23" t="s">
        <v>133</v>
      </c>
      <c r="AM362" s="23" t="s">
        <v>133</v>
      </c>
      <c r="AN362" s="23" t="s">
        <v>133</v>
      </c>
      <c r="AO362" s="23">
        <v>6000.0</v>
      </c>
      <c r="AP362" s="23">
        <v>3600.0</v>
      </c>
      <c r="AQ362" s="23">
        <v>0.0</v>
      </c>
      <c r="AR362" s="23">
        <v>0.0</v>
      </c>
      <c r="AS362" s="23" t="s">
        <v>1595</v>
      </c>
      <c r="AT362" s="23" t="s">
        <v>1440</v>
      </c>
    </row>
    <row r="363">
      <c r="A363" s="23" t="str">
        <f t="shared" si="6"/>
        <v>OK</v>
      </c>
      <c r="B363" s="23" t="s">
        <v>60</v>
      </c>
      <c r="C363" s="23" t="s">
        <v>60</v>
      </c>
      <c r="D363" s="23">
        <v>1.0</v>
      </c>
      <c r="E363" s="23">
        <v>21.0</v>
      </c>
      <c r="F363" s="23">
        <v>30.0</v>
      </c>
      <c r="G363" s="23">
        <v>5.0</v>
      </c>
      <c r="H363" s="23">
        <v>25.0</v>
      </c>
      <c r="I363" s="23">
        <v>16202.0</v>
      </c>
      <c r="J363" s="23">
        <v>16202.0</v>
      </c>
      <c r="K363" s="23">
        <v>0.0</v>
      </c>
      <c r="L363" s="23">
        <v>1.0</v>
      </c>
      <c r="M363" s="23">
        <v>1.0</v>
      </c>
      <c r="N363" s="23">
        <v>0.0</v>
      </c>
      <c r="O363" s="23">
        <v>0.0113</v>
      </c>
      <c r="P363" s="23">
        <v>0.0</v>
      </c>
      <c r="Q363" s="23">
        <v>3.0</v>
      </c>
      <c r="R363" s="23">
        <v>3.0</v>
      </c>
      <c r="S363" s="23">
        <v>3.0</v>
      </c>
      <c r="T363" s="23">
        <v>0.0</v>
      </c>
      <c r="U363" s="23">
        <v>0.0</v>
      </c>
      <c r="V363" s="23">
        <v>0.0</v>
      </c>
      <c r="W363" s="23">
        <v>0.0</v>
      </c>
      <c r="X363" s="23">
        <v>2.0E-4</v>
      </c>
      <c r="Y363" s="23">
        <v>1.0E-4</v>
      </c>
      <c r="Z363" s="23">
        <v>0.0</v>
      </c>
      <c r="AA363" s="23">
        <v>0.0</v>
      </c>
      <c r="AB363" s="23">
        <v>0.0</v>
      </c>
      <c r="AC363" s="23">
        <v>0.0</v>
      </c>
      <c r="AD363" s="23">
        <v>0.0</v>
      </c>
      <c r="AE363" s="23">
        <v>0.0</v>
      </c>
      <c r="AF363" s="23">
        <v>0.0</v>
      </c>
      <c r="AG363" s="23">
        <v>0.0</v>
      </c>
      <c r="AH363" s="23">
        <v>0.0</v>
      </c>
      <c r="AI363" s="23">
        <v>0.0</v>
      </c>
      <c r="AJ363" s="23">
        <v>0.0</v>
      </c>
      <c r="AK363" s="23">
        <v>0.0</v>
      </c>
      <c r="AL363" s="23">
        <v>0.0</v>
      </c>
      <c r="AM363" s="23">
        <v>0.0</v>
      </c>
      <c r="AN363" s="23">
        <v>1.0</v>
      </c>
      <c r="AO363" s="23">
        <v>6000.0</v>
      </c>
      <c r="AP363" s="23">
        <v>3600.0</v>
      </c>
      <c r="AQ363" s="23">
        <v>0.0</v>
      </c>
      <c r="AR363" s="23">
        <v>0.0</v>
      </c>
      <c r="AS363" s="23" t="s">
        <v>1595</v>
      </c>
      <c r="AT363" s="23" t="s">
        <v>1440</v>
      </c>
    </row>
    <row r="364">
      <c r="A364" s="23" t="str">
        <f t="shared" si="6"/>
        <v>OK</v>
      </c>
      <c r="B364" s="23" t="s">
        <v>61</v>
      </c>
      <c r="C364" s="23" t="s">
        <v>61</v>
      </c>
      <c r="D364" s="23">
        <v>1.0</v>
      </c>
      <c r="E364" s="23">
        <v>21.0</v>
      </c>
      <c r="F364" s="23">
        <v>20.0</v>
      </c>
      <c r="G364" s="23">
        <v>5.0</v>
      </c>
      <c r="H364" s="23">
        <v>25.0</v>
      </c>
      <c r="I364" s="23">
        <v>16755.0</v>
      </c>
      <c r="J364" s="23">
        <v>16755.0</v>
      </c>
      <c r="K364" s="23">
        <v>0.0</v>
      </c>
      <c r="L364" s="23">
        <v>1.0</v>
      </c>
      <c r="M364" s="23">
        <v>1.0</v>
      </c>
      <c r="N364" s="23">
        <v>498.0</v>
      </c>
      <c r="O364" s="23">
        <v>0.488</v>
      </c>
      <c r="P364" s="23">
        <v>0.0</v>
      </c>
      <c r="Q364" s="23">
        <v>261.0</v>
      </c>
      <c r="R364" s="23">
        <v>259.0</v>
      </c>
      <c r="S364" s="23">
        <v>60.0</v>
      </c>
      <c r="T364" s="23">
        <v>0.0</v>
      </c>
      <c r="U364" s="23">
        <v>2.0</v>
      </c>
      <c r="V364" s="23">
        <v>0.0</v>
      </c>
      <c r="W364" s="23">
        <v>197.0</v>
      </c>
      <c r="X364" s="23">
        <v>0.0169</v>
      </c>
      <c r="Y364" s="23">
        <v>0.0025</v>
      </c>
      <c r="Z364" s="23">
        <v>0.0</v>
      </c>
      <c r="AA364" s="23">
        <v>0.0069</v>
      </c>
      <c r="AB364" s="23">
        <v>10.0</v>
      </c>
      <c r="AC364" s="23">
        <v>70.0</v>
      </c>
      <c r="AD364" s="23">
        <v>70.0</v>
      </c>
      <c r="AE364" s="23">
        <v>0.0</v>
      </c>
      <c r="AF364" s="23">
        <v>0.0</v>
      </c>
      <c r="AG364" s="23">
        <v>0.0</v>
      </c>
      <c r="AH364" s="23">
        <v>0.0</v>
      </c>
      <c r="AI364" s="23">
        <v>0.004</v>
      </c>
      <c r="AJ364" s="23">
        <v>0.0028</v>
      </c>
      <c r="AK364" s="23">
        <v>8.0E-4</v>
      </c>
      <c r="AL364" s="23">
        <v>0.0</v>
      </c>
      <c r="AM364" s="23">
        <v>0.0</v>
      </c>
      <c r="AN364" s="23">
        <v>1.0</v>
      </c>
      <c r="AO364" s="23">
        <v>6000.0</v>
      </c>
      <c r="AP364" s="23">
        <v>3600.0</v>
      </c>
      <c r="AQ364" s="23">
        <v>0.0</v>
      </c>
      <c r="AR364" s="23">
        <v>0.0</v>
      </c>
      <c r="AS364" s="23" t="s">
        <v>1595</v>
      </c>
      <c r="AT364" s="23" t="s">
        <v>1441</v>
      </c>
    </row>
    <row r="365">
      <c r="A365" s="23" t="str">
        <f t="shared" si="6"/>
        <v>OK</v>
      </c>
      <c r="B365" s="23" t="s">
        <v>62</v>
      </c>
      <c r="C365" s="23" t="s">
        <v>62</v>
      </c>
      <c r="D365" s="23">
        <v>1.0</v>
      </c>
      <c r="E365" s="23">
        <v>21.0</v>
      </c>
      <c r="F365" s="23">
        <v>10.0</v>
      </c>
      <c r="G365" s="23">
        <v>5.0</v>
      </c>
      <c r="H365" s="23">
        <v>25.0</v>
      </c>
      <c r="I365" s="23">
        <v>47328.0</v>
      </c>
      <c r="J365" s="23">
        <v>22780.5</v>
      </c>
      <c r="K365" s="23">
        <v>51.86676</v>
      </c>
      <c r="L365" s="23">
        <v>2.0</v>
      </c>
      <c r="M365" s="23">
        <v>1.0</v>
      </c>
      <c r="N365" s="23">
        <v>176889.0</v>
      </c>
      <c r="O365" s="23">
        <v>3600.0073</v>
      </c>
      <c r="P365" s="23">
        <v>52.0</v>
      </c>
      <c r="Q365" s="23">
        <v>9714.0</v>
      </c>
      <c r="R365" s="23">
        <v>17135.0</v>
      </c>
      <c r="S365" s="23">
        <v>3070.0</v>
      </c>
      <c r="T365" s="23">
        <v>1.0</v>
      </c>
      <c r="U365" s="23">
        <v>8233.0</v>
      </c>
      <c r="V365" s="23">
        <v>0.0</v>
      </c>
      <c r="W365" s="23">
        <v>5831.0</v>
      </c>
      <c r="X365" s="23">
        <v>1.4237</v>
      </c>
      <c r="Y365" s="23">
        <v>0.235</v>
      </c>
      <c r="Z365" s="23">
        <v>0.0</v>
      </c>
      <c r="AA365" s="23">
        <v>0.5208</v>
      </c>
      <c r="AB365" s="23">
        <v>12.0</v>
      </c>
      <c r="AC365" s="23">
        <v>96.0</v>
      </c>
      <c r="AD365" s="23">
        <v>88.0</v>
      </c>
      <c r="AE365" s="23">
        <v>0.0</v>
      </c>
      <c r="AF365" s="23">
        <v>8.0</v>
      </c>
      <c r="AG365" s="23">
        <v>0.0</v>
      </c>
      <c r="AH365" s="23">
        <v>0.0</v>
      </c>
      <c r="AI365" s="23">
        <v>0.0066</v>
      </c>
      <c r="AJ365" s="23">
        <v>0.0045</v>
      </c>
      <c r="AK365" s="23">
        <v>0.0015</v>
      </c>
      <c r="AL365" s="23">
        <v>0.0</v>
      </c>
      <c r="AM365" s="23">
        <v>0.0</v>
      </c>
      <c r="AN365" s="23">
        <v>6.0</v>
      </c>
      <c r="AO365" s="23">
        <v>6000.0</v>
      </c>
      <c r="AP365" s="23">
        <v>3600.0</v>
      </c>
      <c r="AQ365" s="23">
        <v>0.0</v>
      </c>
      <c r="AR365" s="23">
        <v>0.0</v>
      </c>
      <c r="AS365" s="23" t="s">
        <v>1595</v>
      </c>
      <c r="AT365" s="23" t="s">
        <v>1601</v>
      </c>
    </row>
    <row r="366">
      <c r="A366" s="23" t="str">
        <f t="shared" si="6"/>
        <v>OK</v>
      </c>
      <c r="B366" s="23" t="s">
        <v>63</v>
      </c>
      <c r="C366" s="23" t="s">
        <v>63</v>
      </c>
      <c r="D366" s="23">
        <v>1.0</v>
      </c>
      <c r="E366" s="23">
        <v>23.0</v>
      </c>
      <c r="F366" s="23">
        <v>30.0</v>
      </c>
      <c r="G366" s="23">
        <v>5.0</v>
      </c>
      <c r="H366" s="23">
        <v>25.0</v>
      </c>
      <c r="I366" s="23">
        <v>24462.0</v>
      </c>
      <c r="J366" s="23">
        <v>24128.0</v>
      </c>
      <c r="K366" s="23">
        <v>1.365383</v>
      </c>
      <c r="L366" s="23">
        <v>2.0</v>
      </c>
      <c r="M366" s="23">
        <v>1.0</v>
      </c>
      <c r="N366" s="23">
        <v>195337.0</v>
      </c>
      <c r="O366" s="23">
        <v>3600.0218</v>
      </c>
      <c r="P366" s="23">
        <v>0.0</v>
      </c>
      <c r="Q366" s="23">
        <v>3848.0</v>
      </c>
      <c r="R366" s="23">
        <v>5682.0</v>
      </c>
      <c r="S366" s="23">
        <v>1434.0</v>
      </c>
      <c r="T366" s="23">
        <v>405.0</v>
      </c>
      <c r="U366" s="23">
        <v>3491.0</v>
      </c>
      <c r="V366" s="23">
        <v>0.0</v>
      </c>
      <c r="W366" s="23">
        <v>352.0</v>
      </c>
      <c r="X366" s="23">
        <v>0.6123</v>
      </c>
      <c r="Y366" s="23">
        <v>0.1461</v>
      </c>
      <c r="Z366" s="23">
        <v>0.0</v>
      </c>
      <c r="AA366" s="23">
        <v>0.2094</v>
      </c>
      <c r="AB366" s="23">
        <v>1.0</v>
      </c>
      <c r="AC366" s="23">
        <v>15.0</v>
      </c>
      <c r="AD366" s="23">
        <v>15.0</v>
      </c>
      <c r="AE366" s="23">
        <v>0.0</v>
      </c>
      <c r="AF366" s="23">
        <v>0.0</v>
      </c>
      <c r="AG366" s="23">
        <v>0.0</v>
      </c>
      <c r="AH366" s="23">
        <v>0.0</v>
      </c>
      <c r="AI366" s="23">
        <v>5.0E-4</v>
      </c>
      <c r="AJ366" s="23">
        <v>4.0E-4</v>
      </c>
      <c r="AK366" s="23">
        <v>0.0</v>
      </c>
      <c r="AL366" s="23">
        <v>0.0</v>
      </c>
      <c r="AM366" s="23">
        <v>0.0</v>
      </c>
      <c r="AN366" s="23">
        <v>2.0</v>
      </c>
      <c r="AO366" s="23">
        <v>6000.0</v>
      </c>
      <c r="AP366" s="23">
        <v>3600.0</v>
      </c>
      <c r="AQ366" s="23">
        <v>0.0</v>
      </c>
      <c r="AR366" s="23">
        <v>0.0</v>
      </c>
      <c r="AS366" s="23" t="s">
        <v>1595</v>
      </c>
      <c r="AT366" s="23" t="s">
        <v>1602</v>
      </c>
    </row>
    <row r="367">
      <c r="A367" s="23" t="str">
        <f t="shared" si="6"/>
        <v>OK</v>
      </c>
      <c r="B367" s="23" t="s">
        <v>64</v>
      </c>
      <c r="C367" s="23" t="s">
        <v>64</v>
      </c>
      <c r="D367" s="23">
        <v>1.0</v>
      </c>
      <c r="E367" s="23">
        <v>23.0</v>
      </c>
      <c r="F367" s="23">
        <v>20.0</v>
      </c>
      <c r="G367" s="23">
        <v>5.0</v>
      </c>
      <c r="H367" s="23">
        <v>25.0</v>
      </c>
      <c r="I367" s="23">
        <v>36997.0</v>
      </c>
      <c r="J367" s="23">
        <v>25995.5</v>
      </c>
      <c r="K367" s="23">
        <v>29.736195</v>
      </c>
      <c r="L367" s="23">
        <v>2.0</v>
      </c>
      <c r="M367" s="23">
        <v>1.0</v>
      </c>
      <c r="N367" s="23">
        <v>175088.0</v>
      </c>
      <c r="O367" s="23">
        <v>3600.013</v>
      </c>
      <c r="P367" s="23">
        <v>12.0</v>
      </c>
      <c r="Q367" s="23">
        <v>6493.0</v>
      </c>
      <c r="R367" s="23">
        <v>16409.0</v>
      </c>
      <c r="S367" s="23">
        <v>1592.0</v>
      </c>
      <c r="T367" s="23">
        <v>204.0</v>
      </c>
      <c r="U367" s="23">
        <v>13979.0</v>
      </c>
      <c r="V367" s="23">
        <v>0.0</v>
      </c>
      <c r="W367" s="23">
        <v>634.0</v>
      </c>
      <c r="X367" s="23">
        <v>1.255</v>
      </c>
      <c r="Y367" s="23">
        <v>0.1528</v>
      </c>
      <c r="Z367" s="23">
        <v>0.0</v>
      </c>
      <c r="AA367" s="23">
        <v>0.6426</v>
      </c>
      <c r="AB367" s="23">
        <v>1.0</v>
      </c>
      <c r="AC367" s="23">
        <v>38.0</v>
      </c>
      <c r="AD367" s="23">
        <v>11.0</v>
      </c>
      <c r="AE367" s="23">
        <v>27.0</v>
      </c>
      <c r="AF367" s="23">
        <v>0.0</v>
      </c>
      <c r="AG367" s="23">
        <v>0.0</v>
      </c>
      <c r="AH367" s="23">
        <v>0.0</v>
      </c>
      <c r="AI367" s="23">
        <v>0.0015</v>
      </c>
      <c r="AJ367" s="23">
        <v>0.0015</v>
      </c>
      <c r="AK367" s="23">
        <v>0.0</v>
      </c>
      <c r="AL367" s="23">
        <v>0.0</v>
      </c>
      <c r="AM367" s="23">
        <v>0.0</v>
      </c>
      <c r="AN367" s="23">
        <v>3.0</v>
      </c>
      <c r="AO367" s="23">
        <v>6000.0</v>
      </c>
      <c r="AP367" s="23">
        <v>3600.0</v>
      </c>
      <c r="AQ367" s="23">
        <v>0.0</v>
      </c>
      <c r="AR367" s="23">
        <v>0.0</v>
      </c>
      <c r="AS367" s="23" t="s">
        <v>1595</v>
      </c>
      <c r="AT367" s="23" t="s">
        <v>1603</v>
      </c>
    </row>
    <row r="368">
      <c r="A368" s="23" t="str">
        <f t="shared" si="6"/>
        <v>OK</v>
      </c>
      <c r="B368" s="23" t="s">
        <v>65</v>
      </c>
      <c r="C368" s="23" t="s">
        <v>65</v>
      </c>
      <c r="D368" s="23">
        <v>1.0</v>
      </c>
      <c r="E368" s="23">
        <v>23.0</v>
      </c>
      <c r="F368" s="23">
        <v>10.0</v>
      </c>
      <c r="G368" s="23">
        <v>5.0</v>
      </c>
      <c r="H368" s="23">
        <v>25.0</v>
      </c>
      <c r="I368" s="23">
        <v>68898.0</v>
      </c>
      <c r="J368" s="23">
        <v>49188.177778</v>
      </c>
      <c r="K368" s="23">
        <v>28.607249</v>
      </c>
      <c r="L368" s="23">
        <v>2.0</v>
      </c>
      <c r="M368" s="23">
        <v>1.0</v>
      </c>
      <c r="N368" s="23">
        <v>306017.0</v>
      </c>
      <c r="O368" s="23">
        <v>3600.0119</v>
      </c>
      <c r="P368" s="23">
        <v>584.0</v>
      </c>
      <c r="Q368" s="23">
        <v>4603.0</v>
      </c>
      <c r="R368" s="23">
        <v>14783.0</v>
      </c>
      <c r="S368" s="23">
        <v>490.0</v>
      </c>
      <c r="T368" s="23">
        <v>5.0</v>
      </c>
      <c r="U368" s="23">
        <v>12325.0</v>
      </c>
      <c r="V368" s="23">
        <v>0.0</v>
      </c>
      <c r="W368" s="23">
        <v>1963.0</v>
      </c>
      <c r="X368" s="23">
        <v>0.7646</v>
      </c>
      <c r="Y368" s="23">
        <v>0.0598</v>
      </c>
      <c r="Z368" s="23">
        <v>0.0</v>
      </c>
      <c r="AA368" s="23">
        <v>0.4464</v>
      </c>
      <c r="AB368" s="23">
        <v>25.0</v>
      </c>
      <c r="AC368" s="23">
        <v>128.0</v>
      </c>
      <c r="AD368" s="23">
        <v>27.0</v>
      </c>
      <c r="AE368" s="23">
        <v>72.0</v>
      </c>
      <c r="AF368" s="23">
        <v>29.0</v>
      </c>
      <c r="AG368" s="23">
        <v>0.0</v>
      </c>
      <c r="AH368" s="23">
        <v>0.0</v>
      </c>
      <c r="AI368" s="23">
        <v>0.0156</v>
      </c>
      <c r="AJ368" s="23">
        <v>0.0098</v>
      </c>
      <c r="AK368" s="23">
        <v>0.0045</v>
      </c>
      <c r="AL368" s="23">
        <v>0.0</v>
      </c>
      <c r="AM368" s="23">
        <v>0.0</v>
      </c>
      <c r="AN368" s="23">
        <v>8.0</v>
      </c>
      <c r="AO368" s="23">
        <v>6000.0</v>
      </c>
      <c r="AP368" s="23">
        <v>3600.0</v>
      </c>
      <c r="AQ368" s="23">
        <v>0.0</v>
      </c>
      <c r="AR368" s="23">
        <v>0.0</v>
      </c>
      <c r="AS368" s="23" t="s">
        <v>1595</v>
      </c>
      <c r="AT368" s="23" t="s">
        <v>1604</v>
      </c>
    </row>
    <row r="369">
      <c r="A369" s="23" t="str">
        <f t="shared" si="6"/>
        <v>OK</v>
      </c>
      <c r="B369" s="23" t="s">
        <v>66</v>
      </c>
      <c r="C369" s="23" t="s">
        <v>66</v>
      </c>
      <c r="D369" s="23">
        <v>1.0</v>
      </c>
      <c r="E369" s="23">
        <v>27.0</v>
      </c>
      <c r="F369" s="23">
        <v>30.0</v>
      </c>
      <c r="G369" s="23">
        <v>5.0</v>
      </c>
      <c r="H369" s="23">
        <v>25.0</v>
      </c>
      <c r="I369" s="23">
        <v>31000.0</v>
      </c>
      <c r="J369" s="23">
        <v>31000.0</v>
      </c>
      <c r="K369" s="23">
        <v>0.0</v>
      </c>
      <c r="L369" s="23">
        <v>1.0</v>
      </c>
      <c r="M369" s="23">
        <v>1.0</v>
      </c>
      <c r="N369" s="23">
        <v>306.0</v>
      </c>
      <c r="O369" s="23">
        <v>0.3885</v>
      </c>
      <c r="P369" s="23">
        <v>0.0</v>
      </c>
      <c r="Q369" s="23">
        <v>150.0</v>
      </c>
      <c r="R369" s="23">
        <v>221.0</v>
      </c>
      <c r="S369" s="23">
        <v>39.0</v>
      </c>
      <c r="T369" s="23">
        <v>0.0</v>
      </c>
      <c r="U369" s="23">
        <v>164.0</v>
      </c>
      <c r="V369" s="23">
        <v>0.0</v>
      </c>
      <c r="W369" s="23">
        <v>18.0</v>
      </c>
      <c r="X369" s="23">
        <v>0.0139</v>
      </c>
      <c r="Y369" s="23">
        <v>0.002</v>
      </c>
      <c r="Z369" s="23">
        <v>0.0</v>
      </c>
      <c r="AA369" s="23">
        <v>0.007</v>
      </c>
      <c r="AB369" s="23">
        <v>8.0</v>
      </c>
      <c r="AC369" s="23">
        <v>32.0</v>
      </c>
      <c r="AD369" s="23">
        <v>22.0</v>
      </c>
      <c r="AE369" s="23">
        <v>0.0</v>
      </c>
      <c r="AF369" s="23">
        <v>10.0</v>
      </c>
      <c r="AG369" s="23">
        <v>0.0</v>
      </c>
      <c r="AH369" s="23">
        <v>0.0</v>
      </c>
      <c r="AI369" s="23">
        <v>0.0042</v>
      </c>
      <c r="AJ369" s="23">
        <v>0.0026</v>
      </c>
      <c r="AK369" s="23">
        <v>0.0013</v>
      </c>
      <c r="AL369" s="23">
        <v>0.0</v>
      </c>
      <c r="AM369" s="23">
        <v>0.0</v>
      </c>
      <c r="AN369" s="23">
        <v>3.0</v>
      </c>
      <c r="AO369" s="23">
        <v>6000.0</v>
      </c>
      <c r="AP369" s="23">
        <v>3600.0</v>
      </c>
      <c r="AQ369" s="23">
        <v>1.0</v>
      </c>
      <c r="AR369" s="23">
        <v>0.0</v>
      </c>
      <c r="AS369" s="23" t="s">
        <v>1595</v>
      </c>
      <c r="AT369" s="23" t="s">
        <v>1446</v>
      </c>
    </row>
    <row r="370">
      <c r="A370" s="23" t="str">
        <f t="shared" si="6"/>
        <v>OK</v>
      </c>
      <c r="B370" s="23" t="s">
        <v>67</v>
      </c>
      <c r="C370" s="23" t="s">
        <v>67</v>
      </c>
      <c r="D370" s="23">
        <v>1.0</v>
      </c>
      <c r="E370" s="23">
        <v>27.0</v>
      </c>
      <c r="F370" s="23">
        <v>20.0</v>
      </c>
      <c r="G370" s="23">
        <v>5.0</v>
      </c>
      <c r="H370" s="23">
        <v>25.0</v>
      </c>
      <c r="I370" s="23">
        <v>34100.0</v>
      </c>
      <c r="J370" s="23">
        <v>33700.0</v>
      </c>
      <c r="K370" s="23">
        <v>1.173021</v>
      </c>
      <c r="L370" s="23">
        <v>2.0</v>
      </c>
      <c r="M370" s="23">
        <v>1.0</v>
      </c>
      <c r="N370" s="23">
        <v>206360.0</v>
      </c>
      <c r="O370" s="23">
        <v>3600.0204</v>
      </c>
      <c r="P370" s="23">
        <v>104.0</v>
      </c>
      <c r="Q370" s="23">
        <v>3856.0</v>
      </c>
      <c r="R370" s="23">
        <v>9266.0</v>
      </c>
      <c r="S370" s="23">
        <v>392.0</v>
      </c>
      <c r="T370" s="23">
        <v>0.0</v>
      </c>
      <c r="U370" s="23">
        <v>7998.0</v>
      </c>
      <c r="V370" s="23">
        <v>0.0</v>
      </c>
      <c r="W370" s="23">
        <v>876.0</v>
      </c>
      <c r="X370" s="23">
        <v>0.6986</v>
      </c>
      <c r="Y370" s="23">
        <v>0.0445</v>
      </c>
      <c r="Z370" s="23">
        <v>0.0</v>
      </c>
      <c r="AA370" s="23">
        <v>0.4224</v>
      </c>
      <c r="AB370" s="23">
        <v>15.0</v>
      </c>
      <c r="AC370" s="23">
        <v>42.0</v>
      </c>
      <c r="AD370" s="23">
        <v>30.0</v>
      </c>
      <c r="AE370" s="23">
        <v>0.0</v>
      </c>
      <c r="AF370" s="23">
        <v>12.0</v>
      </c>
      <c r="AG370" s="23">
        <v>0.0</v>
      </c>
      <c r="AH370" s="23">
        <v>0.0</v>
      </c>
      <c r="AI370" s="23">
        <v>0.0077</v>
      </c>
      <c r="AJ370" s="23">
        <v>0.0051</v>
      </c>
      <c r="AK370" s="23">
        <v>0.0022</v>
      </c>
      <c r="AL370" s="23">
        <v>0.0</v>
      </c>
      <c r="AM370" s="23">
        <v>0.0</v>
      </c>
      <c r="AN370" s="23">
        <v>4.0</v>
      </c>
      <c r="AO370" s="23">
        <v>6000.0</v>
      </c>
      <c r="AP370" s="23">
        <v>3600.0</v>
      </c>
      <c r="AQ370" s="23">
        <v>1.0</v>
      </c>
      <c r="AR370" s="23">
        <v>0.0</v>
      </c>
      <c r="AS370" s="23" t="s">
        <v>1595</v>
      </c>
      <c r="AT370" s="23" t="s">
        <v>1605</v>
      </c>
    </row>
    <row r="371">
      <c r="A371" s="23" t="str">
        <f t="shared" si="6"/>
        <v>OK</v>
      </c>
      <c r="B371" s="23" t="s">
        <v>68</v>
      </c>
      <c r="C371" s="23" t="s">
        <v>68</v>
      </c>
      <c r="D371" s="23">
        <v>0.0</v>
      </c>
      <c r="E371" s="23">
        <v>27.0</v>
      </c>
      <c r="F371" s="23">
        <v>11.0</v>
      </c>
      <c r="G371" s="23">
        <v>5.0</v>
      </c>
      <c r="H371" s="23">
        <v>25.0</v>
      </c>
      <c r="I371" s="23" t="s">
        <v>134</v>
      </c>
      <c r="J371" s="23">
        <v>0.0</v>
      </c>
      <c r="K371" s="23" t="s">
        <v>134</v>
      </c>
      <c r="L371" s="23">
        <v>-1.0</v>
      </c>
      <c r="M371" s="23">
        <v>-1.0</v>
      </c>
      <c r="N371" s="23">
        <v>0.0</v>
      </c>
      <c r="O371" s="23">
        <v>0.0</v>
      </c>
      <c r="P371" s="23">
        <v>0.0</v>
      </c>
      <c r="Q371" s="23" t="s">
        <v>133</v>
      </c>
      <c r="R371" s="23" t="s">
        <v>133</v>
      </c>
      <c r="S371" s="23" t="s">
        <v>133</v>
      </c>
      <c r="T371" s="23" t="s">
        <v>133</v>
      </c>
      <c r="U371" s="23" t="s">
        <v>133</v>
      </c>
      <c r="V371" s="23" t="s">
        <v>133</v>
      </c>
      <c r="W371" s="23" t="s">
        <v>133</v>
      </c>
      <c r="X371" s="23" t="s">
        <v>133</v>
      </c>
      <c r="Y371" s="23" t="s">
        <v>133</v>
      </c>
      <c r="Z371" s="23" t="s">
        <v>133</v>
      </c>
      <c r="AA371" s="23" t="s">
        <v>133</v>
      </c>
      <c r="AB371" s="23" t="s">
        <v>133</v>
      </c>
      <c r="AC371" s="23" t="s">
        <v>133</v>
      </c>
      <c r="AD371" s="23" t="s">
        <v>133</v>
      </c>
      <c r="AE371" s="23" t="s">
        <v>133</v>
      </c>
      <c r="AF371" s="23" t="s">
        <v>133</v>
      </c>
      <c r="AG371" s="23" t="s">
        <v>133</v>
      </c>
      <c r="AH371" s="23" t="s">
        <v>133</v>
      </c>
      <c r="AI371" s="23" t="s">
        <v>133</v>
      </c>
      <c r="AJ371" s="23" t="s">
        <v>133</v>
      </c>
      <c r="AK371" s="23" t="s">
        <v>133</v>
      </c>
      <c r="AL371" s="23" t="s">
        <v>133</v>
      </c>
      <c r="AM371" s="23" t="s">
        <v>133</v>
      </c>
      <c r="AN371" s="23" t="s">
        <v>133</v>
      </c>
      <c r="AO371" s="23">
        <v>6000.0</v>
      </c>
      <c r="AP371" s="23">
        <v>3600.0</v>
      </c>
      <c r="AQ371" s="23">
        <v>1.0</v>
      </c>
      <c r="AR371" s="23">
        <v>0.0</v>
      </c>
      <c r="AS371" s="23" t="s">
        <v>1595</v>
      </c>
      <c r="AT371" s="23" t="s">
        <v>1448</v>
      </c>
    </row>
    <row r="372">
      <c r="A372" s="23" t="str">
        <f t="shared" si="6"/>
        <v>OK</v>
      </c>
      <c r="B372" s="23" t="s">
        <v>69</v>
      </c>
      <c r="C372" s="23" t="s">
        <v>69</v>
      </c>
      <c r="D372" s="23">
        <v>1.0</v>
      </c>
      <c r="E372" s="23">
        <v>28.0</v>
      </c>
      <c r="F372" s="23">
        <v>30.0</v>
      </c>
      <c r="G372" s="23">
        <v>5.0</v>
      </c>
      <c r="H372" s="23">
        <v>25.0</v>
      </c>
      <c r="I372" s="23">
        <v>74600.0</v>
      </c>
      <c r="J372" s="23">
        <v>66700.0</v>
      </c>
      <c r="K372" s="23">
        <v>10.589812</v>
      </c>
      <c r="L372" s="23">
        <v>2.0</v>
      </c>
      <c r="M372" s="23">
        <v>1.0</v>
      </c>
      <c r="N372" s="23">
        <v>263021.0</v>
      </c>
      <c r="O372" s="23">
        <v>3600.0199</v>
      </c>
      <c r="P372" s="23">
        <v>532.0</v>
      </c>
      <c r="Q372" s="23">
        <v>3828.0</v>
      </c>
      <c r="R372" s="23">
        <v>11661.0</v>
      </c>
      <c r="S372" s="23">
        <v>715.0</v>
      </c>
      <c r="T372" s="23">
        <v>0.0</v>
      </c>
      <c r="U372" s="23">
        <v>8842.0</v>
      </c>
      <c r="V372" s="23">
        <v>0.0</v>
      </c>
      <c r="W372" s="23">
        <v>2104.0</v>
      </c>
      <c r="X372" s="23">
        <v>0.7475</v>
      </c>
      <c r="Y372" s="23">
        <v>0.0709</v>
      </c>
      <c r="Z372" s="23">
        <v>0.0</v>
      </c>
      <c r="AA372" s="23">
        <v>0.4283</v>
      </c>
      <c r="AB372" s="23">
        <v>15.0</v>
      </c>
      <c r="AC372" s="23">
        <v>27.0</v>
      </c>
      <c r="AD372" s="23">
        <v>16.0</v>
      </c>
      <c r="AE372" s="23">
        <v>0.0</v>
      </c>
      <c r="AF372" s="23">
        <v>11.0</v>
      </c>
      <c r="AG372" s="23">
        <v>0.0</v>
      </c>
      <c r="AH372" s="23">
        <v>0.0</v>
      </c>
      <c r="AI372" s="23">
        <v>0.01</v>
      </c>
      <c r="AJ372" s="23">
        <v>0.0057</v>
      </c>
      <c r="AK372" s="23">
        <v>0.0034</v>
      </c>
      <c r="AL372" s="23">
        <v>0.0</v>
      </c>
      <c r="AM372" s="23">
        <v>0.0</v>
      </c>
      <c r="AN372" s="23">
        <v>8.0</v>
      </c>
      <c r="AO372" s="23">
        <v>6000.0</v>
      </c>
      <c r="AP372" s="23">
        <v>3600.0</v>
      </c>
      <c r="AQ372" s="23">
        <v>0.0</v>
      </c>
      <c r="AR372" s="23">
        <v>0.0</v>
      </c>
      <c r="AS372" s="23" t="s">
        <v>1595</v>
      </c>
      <c r="AT372" s="23" t="s">
        <v>1606</v>
      </c>
    </row>
    <row r="373">
      <c r="A373" s="23" t="str">
        <f t="shared" si="6"/>
        <v>OK</v>
      </c>
      <c r="B373" s="23" t="s">
        <v>70</v>
      </c>
      <c r="C373" s="23" t="s">
        <v>70</v>
      </c>
      <c r="D373" s="23">
        <v>0.0</v>
      </c>
      <c r="E373" s="23">
        <v>28.0</v>
      </c>
      <c r="F373" s="23">
        <v>20.0</v>
      </c>
      <c r="G373" s="23">
        <v>5.0</v>
      </c>
      <c r="H373" s="23">
        <v>25.0</v>
      </c>
      <c r="I373" s="23" t="s">
        <v>134</v>
      </c>
      <c r="J373" s="23">
        <v>0.0</v>
      </c>
      <c r="K373" s="23" t="s">
        <v>134</v>
      </c>
      <c r="L373" s="23">
        <v>-1.0</v>
      </c>
      <c r="M373" s="23">
        <v>-1.0</v>
      </c>
      <c r="N373" s="23">
        <v>0.0</v>
      </c>
      <c r="O373" s="23">
        <v>0.0</v>
      </c>
      <c r="P373" s="23">
        <v>0.0</v>
      </c>
      <c r="Q373" s="23" t="s">
        <v>133</v>
      </c>
      <c r="R373" s="23" t="s">
        <v>133</v>
      </c>
      <c r="S373" s="23" t="s">
        <v>133</v>
      </c>
      <c r="T373" s="23" t="s">
        <v>133</v>
      </c>
      <c r="U373" s="23" t="s">
        <v>133</v>
      </c>
      <c r="V373" s="23" t="s">
        <v>133</v>
      </c>
      <c r="W373" s="23" t="s">
        <v>133</v>
      </c>
      <c r="X373" s="23" t="s">
        <v>133</v>
      </c>
      <c r="Y373" s="23" t="s">
        <v>133</v>
      </c>
      <c r="Z373" s="23" t="s">
        <v>133</v>
      </c>
      <c r="AA373" s="23" t="s">
        <v>133</v>
      </c>
      <c r="AB373" s="23" t="s">
        <v>133</v>
      </c>
      <c r="AC373" s="23" t="s">
        <v>133</v>
      </c>
      <c r="AD373" s="23" t="s">
        <v>133</v>
      </c>
      <c r="AE373" s="23" t="s">
        <v>133</v>
      </c>
      <c r="AF373" s="23" t="s">
        <v>133</v>
      </c>
      <c r="AG373" s="23" t="s">
        <v>133</v>
      </c>
      <c r="AH373" s="23" t="s">
        <v>133</v>
      </c>
      <c r="AI373" s="23" t="s">
        <v>133</v>
      </c>
      <c r="AJ373" s="23" t="s">
        <v>133</v>
      </c>
      <c r="AK373" s="23" t="s">
        <v>133</v>
      </c>
      <c r="AL373" s="23" t="s">
        <v>133</v>
      </c>
      <c r="AM373" s="23" t="s">
        <v>133</v>
      </c>
      <c r="AN373" s="23" t="s">
        <v>133</v>
      </c>
      <c r="AO373" s="23">
        <v>6000.0</v>
      </c>
      <c r="AP373" s="23">
        <v>3600.0</v>
      </c>
      <c r="AQ373" s="23">
        <v>0.0</v>
      </c>
      <c r="AR373" s="23">
        <v>0.0</v>
      </c>
      <c r="AS373" s="23" t="s">
        <v>1595</v>
      </c>
      <c r="AT373" s="23" t="s">
        <v>1570</v>
      </c>
    </row>
    <row r="374">
      <c r="A374" s="23" t="str">
        <f t="shared" si="6"/>
        <v>OK</v>
      </c>
      <c r="B374" s="23" t="s">
        <v>71</v>
      </c>
      <c r="C374" s="23" t="s">
        <v>71</v>
      </c>
      <c r="D374" s="23">
        <v>0.0</v>
      </c>
      <c r="E374" s="23">
        <v>28.0</v>
      </c>
      <c r="F374" s="23">
        <v>18.0</v>
      </c>
      <c r="G374" s="23">
        <v>5.0</v>
      </c>
      <c r="H374" s="23">
        <v>25.0</v>
      </c>
      <c r="I374" s="23" t="s">
        <v>134</v>
      </c>
      <c r="J374" s="23">
        <v>0.0</v>
      </c>
      <c r="K374" s="23" t="s">
        <v>134</v>
      </c>
      <c r="L374" s="23">
        <v>-1.0</v>
      </c>
      <c r="M374" s="23">
        <v>-1.0</v>
      </c>
      <c r="N374" s="23">
        <v>0.0</v>
      </c>
      <c r="O374" s="23">
        <v>0.0</v>
      </c>
      <c r="P374" s="23">
        <v>0.0</v>
      </c>
      <c r="Q374" s="23" t="s">
        <v>133</v>
      </c>
      <c r="R374" s="23" t="s">
        <v>133</v>
      </c>
      <c r="S374" s="23" t="s">
        <v>133</v>
      </c>
      <c r="T374" s="23" t="s">
        <v>133</v>
      </c>
      <c r="U374" s="23" t="s">
        <v>133</v>
      </c>
      <c r="V374" s="23" t="s">
        <v>133</v>
      </c>
      <c r="W374" s="23" t="s">
        <v>133</v>
      </c>
      <c r="X374" s="23" t="s">
        <v>133</v>
      </c>
      <c r="Y374" s="23" t="s">
        <v>133</v>
      </c>
      <c r="Z374" s="23" t="s">
        <v>133</v>
      </c>
      <c r="AA374" s="23" t="s">
        <v>133</v>
      </c>
      <c r="AB374" s="23" t="s">
        <v>133</v>
      </c>
      <c r="AC374" s="23" t="s">
        <v>133</v>
      </c>
      <c r="AD374" s="23" t="s">
        <v>133</v>
      </c>
      <c r="AE374" s="23" t="s">
        <v>133</v>
      </c>
      <c r="AF374" s="23" t="s">
        <v>133</v>
      </c>
      <c r="AG374" s="23" t="s">
        <v>133</v>
      </c>
      <c r="AH374" s="23" t="s">
        <v>133</v>
      </c>
      <c r="AI374" s="23" t="s">
        <v>133</v>
      </c>
      <c r="AJ374" s="23" t="s">
        <v>133</v>
      </c>
      <c r="AK374" s="23" t="s">
        <v>133</v>
      </c>
      <c r="AL374" s="23" t="s">
        <v>133</v>
      </c>
      <c r="AM374" s="23" t="s">
        <v>133</v>
      </c>
      <c r="AN374" s="23" t="s">
        <v>133</v>
      </c>
      <c r="AO374" s="23">
        <v>6000.0</v>
      </c>
      <c r="AP374" s="23">
        <v>3600.0</v>
      </c>
      <c r="AQ374" s="23">
        <v>0.0</v>
      </c>
      <c r="AR374" s="23">
        <v>0.0</v>
      </c>
      <c r="AS374" s="23" t="s">
        <v>1595</v>
      </c>
      <c r="AT374" s="23" t="s">
        <v>1450</v>
      </c>
    </row>
    <row r="375">
      <c r="A375" s="23" t="str">
        <f t="shared" si="6"/>
        <v>OK</v>
      </c>
      <c r="B375" s="23" t="s">
        <v>72</v>
      </c>
      <c r="C375" s="23" t="s">
        <v>72</v>
      </c>
      <c r="D375" s="23">
        <v>1.0</v>
      </c>
      <c r="E375" s="23">
        <v>28.0</v>
      </c>
      <c r="F375" s="23">
        <v>30.0</v>
      </c>
      <c r="G375" s="23">
        <v>5.0</v>
      </c>
      <c r="H375" s="23">
        <v>25.0</v>
      </c>
      <c r="I375" s="23">
        <v>30620.0</v>
      </c>
      <c r="J375" s="23">
        <v>30620.0</v>
      </c>
      <c r="K375" s="23">
        <v>0.0</v>
      </c>
      <c r="L375" s="23">
        <v>1.0</v>
      </c>
      <c r="M375" s="23">
        <v>1.0</v>
      </c>
      <c r="N375" s="23">
        <v>950.0</v>
      </c>
      <c r="O375" s="23">
        <v>1.3156</v>
      </c>
      <c r="P375" s="23">
        <v>0.0</v>
      </c>
      <c r="Q375" s="23">
        <v>408.0</v>
      </c>
      <c r="R375" s="23">
        <v>423.0</v>
      </c>
      <c r="S375" s="23">
        <v>85.0</v>
      </c>
      <c r="T375" s="23">
        <v>0.0</v>
      </c>
      <c r="U375" s="23">
        <v>22.0</v>
      </c>
      <c r="V375" s="23">
        <v>0.0</v>
      </c>
      <c r="W375" s="23">
        <v>316.0</v>
      </c>
      <c r="X375" s="23">
        <v>0.0434</v>
      </c>
      <c r="Y375" s="23">
        <v>0.0054</v>
      </c>
      <c r="Z375" s="23">
        <v>0.0</v>
      </c>
      <c r="AA375" s="23">
        <v>0.0217</v>
      </c>
      <c r="AB375" s="23">
        <v>4.0</v>
      </c>
      <c r="AC375" s="23">
        <v>24.0</v>
      </c>
      <c r="AD375" s="23">
        <v>24.0</v>
      </c>
      <c r="AE375" s="23">
        <v>0.0</v>
      </c>
      <c r="AF375" s="23">
        <v>0.0</v>
      </c>
      <c r="AG375" s="23">
        <v>0.0</v>
      </c>
      <c r="AH375" s="23">
        <v>0.0</v>
      </c>
      <c r="AI375" s="23">
        <v>0.0024</v>
      </c>
      <c r="AJ375" s="23">
        <v>0.0019</v>
      </c>
      <c r="AK375" s="23">
        <v>3.0E-4</v>
      </c>
      <c r="AL375" s="23">
        <v>0.0</v>
      </c>
      <c r="AM375" s="23">
        <v>0.0</v>
      </c>
      <c r="AN375" s="23">
        <v>1.0</v>
      </c>
      <c r="AO375" s="23">
        <v>6000.0</v>
      </c>
      <c r="AP375" s="23">
        <v>3600.0</v>
      </c>
      <c r="AQ375" s="23">
        <v>0.0</v>
      </c>
      <c r="AR375" s="23">
        <v>0.0</v>
      </c>
      <c r="AS375" s="23" t="s">
        <v>1595</v>
      </c>
      <c r="AT375" s="23" t="s">
        <v>1450</v>
      </c>
    </row>
    <row r="376">
      <c r="A376" s="23" t="str">
        <f t="shared" si="6"/>
        <v>OK</v>
      </c>
      <c r="B376" s="23" t="s">
        <v>73</v>
      </c>
      <c r="C376" s="23" t="s">
        <v>73</v>
      </c>
      <c r="D376" s="23">
        <v>1.0</v>
      </c>
      <c r="E376" s="23">
        <v>28.0</v>
      </c>
      <c r="F376" s="23">
        <v>20.0</v>
      </c>
      <c r="G376" s="23">
        <v>5.0</v>
      </c>
      <c r="H376" s="23">
        <v>25.0</v>
      </c>
      <c r="I376" s="23">
        <v>47719.0</v>
      </c>
      <c r="J376" s="23">
        <v>31592.5</v>
      </c>
      <c r="K376" s="23">
        <v>33.794715</v>
      </c>
      <c r="L376" s="23">
        <v>2.0</v>
      </c>
      <c r="M376" s="23">
        <v>1.0</v>
      </c>
      <c r="N376" s="23">
        <v>121771.0</v>
      </c>
      <c r="O376" s="23">
        <v>3600.1682</v>
      </c>
      <c r="P376" s="23">
        <v>0.0</v>
      </c>
      <c r="Q376" s="23">
        <v>17508.0</v>
      </c>
      <c r="R376" s="23">
        <v>22381.0</v>
      </c>
      <c r="S376" s="23">
        <v>5901.0</v>
      </c>
      <c r="T376" s="23">
        <v>1.0</v>
      </c>
      <c r="U376" s="23">
        <v>6181.0</v>
      </c>
      <c r="V376" s="23">
        <v>0.0</v>
      </c>
      <c r="W376" s="23">
        <v>10298.0</v>
      </c>
      <c r="X376" s="23">
        <v>3.1175</v>
      </c>
      <c r="Y376" s="23">
        <v>0.5536</v>
      </c>
      <c r="Z376" s="23">
        <v>0.0</v>
      </c>
      <c r="AA376" s="23">
        <v>0.9693</v>
      </c>
      <c r="AB376" s="23">
        <v>6.0</v>
      </c>
      <c r="AC376" s="23">
        <v>47.0</v>
      </c>
      <c r="AD376" s="23">
        <v>47.0</v>
      </c>
      <c r="AE376" s="23">
        <v>0.0</v>
      </c>
      <c r="AF376" s="23">
        <v>0.0</v>
      </c>
      <c r="AG376" s="23">
        <v>0.0</v>
      </c>
      <c r="AH376" s="23">
        <v>0.0</v>
      </c>
      <c r="AI376" s="23">
        <v>0.0036</v>
      </c>
      <c r="AJ376" s="23">
        <v>0.0029</v>
      </c>
      <c r="AK376" s="23">
        <v>4.0E-4</v>
      </c>
      <c r="AL376" s="23">
        <v>0.0</v>
      </c>
      <c r="AM376" s="23">
        <v>0.0</v>
      </c>
      <c r="AN376" s="23">
        <v>2.0</v>
      </c>
      <c r="AO376" s="23">
        <v>6000.0</v>
      </c>
      <c r="AP376" s="23">
        <v>3600.0</v>
      </c>
      <c r="AQ376" s="23">
        <v>0.0</v>
      </c>
      <c r="AR376" s="23">
        <v>0.0</v>
      </c>
      <c r="AS376" s="23" t="s">
        <v>1595</v>
      </c>
      <c r="AT376" s="23" t="s">
        <v>982</v>
      </c>
    </row>
    <row r="377">
      <c r="A377" s="23" t="str">
        <f t="shared" si="6"/>
        <v>OK</v>
      </c>
      <c r="B377" s="23" t="s">
        <v>74</v>
      </c>
      <c r="C377" s="23" t="s">
        <v>74</v>
      </c>
      <c r="D377" s="23">
        <v>1.0</v>
      </c>
      <c r="E377" s="23">
        <v>28.0</v>
      </c>
      <c r="F377" s="23">
        <v>10.0</v>
      </c>
      <c r="G377" s="23">
        <v>5.0</v>
      </c>
      <c r="H377" s="23">
        <v>25.0</v>
      </c>
      <c r="I377" s="23">
        <v>102798.0</v>
      </c>
      <c r="J377" s="23">
        <v>39785.333333</v>
      </c>
      <c r="K377" s="23">
        <v>61.297561</v>
      </c>
      <c r="L377" s="23">
        <v>2.0</v>
      </c>
      <c r="M377" s="23">
        <v>1.0</v>
      </c>
      <c r="N377" s="23">
        <v>105006.0</v>
      </c>
      <c r="O377" s="23">
        <v>3600.1791</v>
      </c>
      <c r="P377" s="23">
        <v>496.0</v>
      </c>
      <c r="Q377" s="23">
        <v>10733.0</v>
      </c>
      <c r="R377" s="23">
        <v>18837.0</v>
      </c>
      <c r="S377" s="23">
        <v>5021.0</v>
      </c>
      <c r="T377" s="23">
        <v>2.0</v>
      </c>
      <c r="U377" s="23">
        <v>12598.0</v>
      </c>
      <c r="V377" s="23">
        <v>0.0</v>
      </c>
      <c r="W377" s="23">
        <v>1216.0</v>
      </c>
      <c r="X377" s="23">
        <v>2.278</v>
      </c>
      <c r="Y377" s="23">
        <v>0.4694</v>
      </c>
      <c r="Z377" s="23">
        <v>0.0</v>
      </c>
      <c r="AA377" s="23">
        <v>0.8061</v>
      </c>
      <c r="AB377" s="23">
        <v>11.0</v>
      </c>
      <c r="AC377" s="23">
        <v>97.0</v>
      </c>
      <c r="AD377" s="23">
        <v>87.0</v>
      </c>
      <c r="AE377" s="23">
        <v>0.0</v>
      </c>
      <c r="AF377" s="23">
        <v>10.0</v>
      </c>
      <c r="AG377" s="23">
        <v>0.0</v>
      </c>
      <c r="AH377" s="23">
        <v>0.0</v>
      </c>
      <c r="AI377" s="23">
        <v>0.0088</v>
      </c>
      <c r="AJ377" s="23">
        <v>0.0064</v>
      </c>
      <c r="AK377" s="23">
        <v>0.0018</v>
      </c>
      <c r="AL377" s="23">
        <v>0.0</v>
      </c>
      <c r="AM377" s="23">
        <v>0.0</v>
      </c>
      <c r="AN377" s="23">
        <v>8.0</v>
      </c>
      <c r="AO377" s="23">
        <v>6000.0</v>
      </c>
      <c r="AP377" s="23">
        <v>3600.0</v>
      </c>
      <c r="AQ377" s="23">
        <v>0.0</v>
      </c>
      <c r="AR377" s="23">
        <v>0.0</v>
      </c>
      <c r="AS377" s="23" t="s">
        <v>1595</v>
      </c>
      <c r="AT377" s="23" t="s">
        <v>1607</v>
      </c>
    </row>
    <row r="378">
      <c r="A378" s="23" t="str">
        <f t="shared" si="6"/>
        <v>OK</v>
      </c>
      <c r="B378" s="23" t="s">
        <v>75</v>
      </c>
      <c r="C378" s="23" t="s">
        <v>75</v>
      </c>
      <c r="D378" s="23">
        <v>1.0</v>
      </c>
      <c r="E378" s="23">
        <v>41.0</v>
      </c>
      <c r="F378" s="23">
        <v>30.0</v>
      </c>
      <c r="G378" s="23">
        <v>5.0</v>
      </c>
      <c r="H378" s="23">
        <v>25.0</v>
      </c>
      <c r="I378" s="23">
        <v>58277.0</v>
      </c>
      <c r="J378" s="23">
        <v>56798.0</v>
      </c>
      <c r="K378" s="23">
        <v>2.537879</v>
      </c>
      <c r="L378" s="23">
        <v>2.0</v>
      </c>
      <c r="M378" s="23">
        <v>1.0</v>
      </c>
      <c r="N378" s="23">
        <v>67387.0</v>
      </c>
      <c r="O378" s="23">
        <v>3600.0594</v>
      </c>
      <c r="P378" s="23">
        <v>0.0</v>
      </c>
      <c r="Q378" s="23">
        <v>7114.0</v>
      </c>
      <c r="R378" s="23">
        <v>11419.0</v>
      </c>
      <c r="S378" s="23">
        <v>2971.0</v>
      </c>
      <c r="T378" s="23">
        <v>0.0</v>
      </c>
      <c r="U378" s="23">
        <v>8442.0</v>
      </c>
      <c r="V378" s="23">
        <v>0.0</v>
      </c>
      <c r="W378" s="23">
        <v>6.0</v>
      </c>
      <c r="X378" s="23">
        <v>2.3594</v>
      </c>
      <c r="Y378" s="23">
        <v>0.4326</v>
      </c>
      <c r="Z378" s="23">
        <v>0.0</v>
      </c>
      <c r="AA378" s="23">
        <v>0.9913</v>
      </c>
      <c r="AB378" s="23">
        <v>1.0</v>
      </c>
      <c r="AC378" s="23">
        <v>140.0</v>
      </c>
      <c r="AD378" s="23">
        <v>140.0</v>
      </c>
      <c r="AE378" s="23">
        <v>0.0</v>
      </c>
      <c r="AF378" s="23">
        <v>0.0</v>
      </c>
      <c r="AG378" s="23">
        <v>0.0</v>
      </c>
      <c r="AH378" s="23">
        <v>0.0</v>
      </c>
      <c r="AI378" s="23">
        <v>0.0113</v>
      </c>
      <c r="AJ378" s="23">
        <v>0.0113</v>
      </c>
      <c r="AK378" s="23">
        <v>0.0</v>
      </c>
      <c r="AL378" s="23">
        <v>0.0</v>
      </c>
      <c r="AM378" s="23">
        <v>0.0</v>
      </c>
      <c r="AN378" s="23">
        <v>2.0</v>
      </c>
      <c r="AO378" s="23">
        <v>6000.0</v>
      </c>
      <c r="AP378" s="23">
        <v>3600.0</v>
      </c>
      <c r="AQ378" s="23">
        <v>0.0</v>
      </c>
      <c r="AR378" s="23">
        <v>0.0</v>
      </c>
      <c r="AS378" s="23" t="s">
        <v>1595</v>
      </c>
      <c r="AT378" s="23" t="s">
        <v>1608</v>
      </c>
    </row>
    <row r="379">
      <c r="A379" s="23" t="str">
        <f t="shared" si="6"/>
        <v>OK</v>
      </c>
      <c r="B379" s="23" t="s">
        <v>76</v>
      </c>
      <c r="C379" s="23" t="s">
        <v>76</v>
      </c>
      <c r="D379" s="23">
        <v>1.0</v>
      </c>
      <c r="E379" s="23">
        <v>41.0</v>
      </c>
      <c r="F379" s="23">
        <v>20.0</v>
      </c>
      <c r="G379" s="23">
        <v>5.0</v>
      </c>
      <c r="H379" s="23">
        <v>25.0</v>
      </c>
      <c r="I379" s="23">
        <v>65515.0</v>
      </c>
      <c r="J379" s="23">
        <v>56654.333333</v>
      </c>
      <c r="K379" s="23">
        <v>13.524638</v>
      </c>
      <c r="L379" s="23">
        <v>2.0</v>
      </c>
      <c r="M379" s="23">
        <v>1.0</v>
      </c>
      <c r="N379" s="23">
        <v>59418.0</v>
      </c>
      <c r="O379" s="23">
        <v>3600.2087</v>
      </c>
      <c r="P379" s="23">
        <v>0.0</v>
      </c>
      <c r="Q379" s="23">
        <v>9054.0</v>
      </c>
      <c r="R379" s="23">
        <v>14981.0</v>
      </c>
      <c r="S379" s="23">
        <v>4737.0</v>
      </c>
      <c r="T379" s="23">
        <v>0.0</v>
      </c>
      <c r="U379" s="23">
        <v>10020.0</v>
      </c>
      <c r="V379" s="23">
        <v>0.0</v>
      </c>
      <c r="W379" s="23">
        <v>224.0</v>
      </c>
      <c r="X379" s="23">
        <v>2.988</v>
      </c>
      <c r="Y379" s="23">
        <v>0.645</v>
      </c>
      <c r="Z379" s="23">
        <v>0.0</v>
      </c>
      <c r="AA379" s="23">
        <v>1.1088</v>
      </c>
      <c r="AB379" s="23">
        <v>1.0</v>
      </c>
      <c r="AC379" s="23">
        <v>140.0</v>
      </c>
      <c r="AD379" s="23">
        <v>140.0</v>
      </c>
      <c r="AE379" s="23">
        <v>0.0</v>
      </c>
      <c r="AF379" s="23">
        <v>0.0</v>
      </c>
      <c r="AG379" s="23">
        <v>0.0</v>
      </c>
      <c r="AH379" s="23">
        <v>0.0</v>
      </c>
      <c r="AI379" s="23">
        <v>0.0118</v>
      </c>
      <c r="AJ379" s="23">
        <v>0.0117</v>
      </c>
      <c r="AK379" s="23">
        <v>0.0</v>
      </c>
      <c r="AL379" s="23">
        <v>0.0</v>
      </c>
      <c r="AM379" s="23">
        <v>0.0</v>
      </c>
      <c r="AN379" s="23">
        <v>4.0</v>
      </c>
      <c r="AO379" s="23">
        <v>6000.0</v>
      </c>
      <c r="AP379" s="23">
        <v>3600.0</v>
      </c>
      <c r="AQ379" s="23">
        <v>0.0</v>
      </c>
      <c r="AR379" s="23">
        <v>0.0</v>
      </c>
      <c r="AS379" s="23" t="s">
        <v>1595</v>
      </c>
      <c r="AT379" s="23" t="s">
        <v>1609</v>
      </c>
    </row>
    <row r="380">
      <c r="A380" s="23" t="str">
        <f t="shared" si="6"/>
        <v>OK</v>
      </c>
      <c r="B380" s="23" t="s">
        <v>77</v>
      </c>
      <c r="C380" s="23" t="s">
        <v>77</v>
      </c>
      <c r="D380" s="23">
        <v>0.0</v>
      </c>
      <c r="E380" s="23">
        <v>41.0</v>
      </c>
      <c r="F380" s="23">
        <v>11.0</v>
      </c>
      <c r="G380" s="23">
        <v>5.0</v>
      </c>
      <c r="H380" s="23">
        <v>25.0</v>
      </c>
      <c r="I380" s="23" t="s">
        <v>134</v>
      </c>
      <c r="J380" s="23">
        <v>0.0</v>
      </c>
      <c r="K380" s="23" t="s">
        <v>134</v>
      </c>
      <c r="L380" s="23">
        <v>-1.0</v>
      </c>
      <c r="M380" s="23">
        <v>-1.0</v>
      </c>
      <c r="N380" s="23">
        <v>0.0</v>
      </c>
      <c r="O380" s="23">
        <v>0.0</v>
      </c>
      <c r="P380" s="23">
        <v>0.0</v>
      </c>
      <c r="Q380" s="23" t="s">
        <v>133</v>
      </c>
      <c r="R380" s="23" t="s">
        <v>133</v>
      </c>
      <c r="S380" s="23" t="s">
        <v>133</v>
      </c>
      <c r="T380" s="23" t="s">
        <v>133</v>
      </c>
      <c r="U380" s="23" t="s">
        <v>133</v>
      </c>
      <c r="V380" s="23" t="s">
        <v>133</v>
      </c>
      <c r="W380" s="23" t="s">
        <v>133</v>
      </c>
      <c r="X380" s="23" t="s">
        <v>133</v>
      </c>
      <c r="Y380" s="23" t="s">
        <v>133</v>
      </c>
      <c r="Z380" s="23" t="s">
        <v>133</v>
      </c>
      <c r="AA380" s="23" t="s">
        <v>133</v>
      </c>
      <c r="AB380" s="23" t="s">
        <v>133</v>
      </c>
      <c r="AC380" s="23" t="s">
        <v>133</v>
      </c>
      <c r="AD380" s="23" t="s">
        <v>133</v>
      </c>
      <c r="AE380" s="23" t="s">
        <v>133</v>
      </c>
      <c r="AF380" s="23" t="s">
        <v>133</v>
      </c>
      <c r="AG380" s="23" t="s">
        <v>133</v>
      </c>
      <c r="AH380" s="23" t="s">
        <v>133</v>
      </c>
      <c r="AI380" s="23" t="s">
        <v>133</v>
      </c>
      <c r="AJ380" s="23" t="s">
        <v>133</v>
      </c>
      <c r="AK380" s="23" t="s">
        <v>133</v>
      </c>
      <c r="AL380" s="23" t="s">
        <v>133</v>
      </c>
      <c r="AM380" s="23" t="s">
        <v>133</v>
      </c>
      <c r="AN380" s="23" t="s">
        <v>133</v>
      </c>
      <c r="AO380" s="23">
        <v>6000.0</v>
      </c>
      <c r="AP380" s="23">
        <v>3600.0</v>
      </c>
      <c r="AQ380" s="23">
        <v>0.0</v>
      </c>
      <c r="AR380" s="23">
        <v>0.0</v>
      </c>
      <c r="AS380" s="23" t="s">
        <v>1595</v>
      </c>
      <c r="AT380" s="23" t="s">
        <v>1453</v>
      </c>
    </row>
    <row r="381">
      <c r="A381" s="23" t="str">
        <f t="shared" si="6"/>
        <v>OK</v>
      </c>
      <c r="B381" s="23" t="s">
        <v>78</v>
      </c>
      <c r="C381" s="23" t="s">
        <v>78</v>
      </c>
      <c r="D381" s="23">
        <v>1.0</v>
      </c>
      <c r="E381" s="23">
        <v>45.0</v>
      </c>
      <c r="F381" s="23">
        <v>30.0</v>
      </c>
      <c r="G381" s="23">
        <v>5.0</v>
      </c>
      <c r="H381" s="23">
        <v>25.0</v>
      </c>
      <c r="I381" s="23">
        <v>53079.0</v>
      </c>
      <c r="J381" s="23">
        <v>34394.287234</v>
      </c>
      <c r="K381" s="23">
        <v>35.201705</v>
      </c>
      <c r="L381" s="23">
        <v>2.0</v>
      </c>
      <c r="M381" s="23">
        <v>1.0</v>
      </c>
      <c r="N381" s="23">
        <v>57935.0</v>
      </c>
      <c r="O381" s="23">
        <v>3600.0317</v>
      </c>
      <c r="P381" s="23">
        <v>0.0</v>
      </c>
      <c r="Q381" s="23">
        <v>8977.0</v>
      </c>
      <c r="R381" s="23">
        <v>19611.0</v>
      </c>
      <c r="S381" s="23">
        <v>3055.0</v>
      </c>
      <c r="T381" s="23">
        <v>0.0</v>
      </c>
      <c r="U381" s="23">
        <v>14793.0</v>
      </c>
      <c r="V381" s="23">
        <v>0.0</v>
      </c>
      <c r="W381" s="23">
        <v>1763.0</v>
      </c>
      <c r="X381" s="23">
        <v>3.2142</v>
      </c>
      <c r="Y381" s="23">
        <v>0.4423</v>
      </c>
      <c r="Z381" s="23">
        <v>0.0</v>
      </c>
      <c r="AA381" s="23">
        <v>1.6403</v>
      </c>
      <c r="AB381" s="23">
        <v>33.0</v>
      </c>
      <c r="AC381" s="23">
        <v>327.0</v>
      </c>
      <c r="AD381" s="23">
        <v>291.0</v>
      </c>
      <c r="AE381" s="23">
        <v>0.0</v>
      </c>
      <c r="AF381" s="23">
        <v>36.0</v>
      </c>
      <c r="AG381" s="23">
        <v>0.0</v>
      </c>
      <c r="AH381" s="23">
        <v>0.0</v>
      </c>
      <c r="AI381" s="23">
        <v>0.0811</v>
      </c>
      <c r="AJ381" s="23">
        <v>0.0649</v>
      </c>
      <c r="AK381" s="23">
        <v>0.0123</v>
      </c>
      <c r="AL381" s="23">
        <v>0.0</v>
      </c>
      <c r="AM381" s="23">
        <v>0.0</v>
      </c>
      <c r="AN381" s="23">
        <v>4.0</v>
      </c>
      <c r="AO381" s="23">
        <v>6000.0</v>
      </c>
      <c r="AP381" s="23">
        <v>3600.0</v>
      </c>
      <c r="AQ381" s="23">
        <v>0.0</v>
      </c>
      <c r="AR381" s="23">
        <v>0.0</v>
      </c>
      <c r="AS381" s="23" t="s">
        <v>1595</v>
      </c>
      <c r="AT381" s="23" t="s">
        <v>1610</v>
      </c>
    </row>
    <row r="382">
      <c r="A382" s="23" t="str">
        <f t="shared" si="6"/>
        <v>OK</v>
      </c>
      <c r="B382" s="23" t="s">
        <v>79</v>
      </c>
      <c r="C382" s="23" t="s">
        <v>79</v>
      </c>
      <c r="D382" s="23">
        <v>1.0</v>
      </c>
      <c r="E382" s="23">
        <v>45.0</v>
      </c>
      <c r="F382" s="23">
        <v>20.0</v>
      </c>
      <c r="G382" s="23">
        <v>5.0</v>
      </c>
      <c r="H382" s="23">
        <v>25.0</v>
      </c>
      <c r="I382" s="23">
        <v>81855.0</v>
      </c>
      <c r="J382" s="23">
        <v>40440.966666</v>
      </c>
      <c r="K382" s="23">
        <v>50.594384</v>
      </c>
      <c r="L382" s="23">
        <v>2.0</v>
      </c>
      <c r="M382" s="23">
        <v>1.0</v>
      </c>
      <c r="N382" s="23">
        <v>91908.0</v>
      </c>
      <c r="O382" s="23">
        <v>3600.1698</v>
      </c>
      <c r="P382" s="23">
        <v>348.0</v>
      </c>
      <c r="Q382" s="23">
        <v>5564.0</v>
      </c>
      <c r="R382" s="23">
        <v>15993.0</v>
      </c>
      <c r="S382" s="23">
        <v>2105.0</v>
      </c>
      <c r="T382" s="23">
        <v>0.0</v>
      </c>
      <c r="U382" s="23">
        <v>12421.0</v>
      </c>
      <c r="V382" s="23">
        <v>0.0</v>
      </c>
      <c r="W382" s="23">
        <v>1467.0</v>
      </c>
      <c r="X382" s="23">
        <v>2.1282</v>
      </c>
      <c r="Y382" s="23">
        <v>0.3063</v>
      </c>
      <c r="Z382" s="23">
        <v>0.0</v>
      </c>
      <c r="AA382" s="23">
        <v>1.0959</v>
      </c>
      <c r="AB382" s="23">
        <v>40.0</v>
      </c>
      <c r="AC382" s="23">
        <v>513.0</v>
      </c>
      <c r="AD382" s="23">
        <v>469.0</v>
      </c>
      <c r="AE382" s="23">
        <v>0.0</v>
      </c>
      <c r="AF382" s="23">
        <v>44.0</v>
      </c>
      <c r="AG382" s="23">
        <v>0.0</v>
      </c>
      <c r="AH382" s="23">
        <v>0.0</v>
      </c>
      <c r="AI382" s="23">
        <v>0.1144</v>
      </c>
      <c r="AJ382" s="23">
        <v>0.0937</v>
      </c>
      <c r="AK382" s="23">
        <v>0.016</v>
      </c>
      <c r="AL382" s="23">
        <v>0.0</v>
      </c>
      <c r="AM382" s="23">
        <v>0.0</v>
      </c>
      <c r="AN382" s="23">
        <v>10.0</v>
      </c>
      <c r="AO382" s="23">
        <v>6000.0</v>
      </c>
      <c r="AP382" s="23">
        <v>3600.0</v>
      </c>
      <c r="AQ382" s="23">
        <v>0.0</v>
      </c>
      <c r="AR382" s="23">
        <v>0.0</v>
      </c>
      <c r="AS382" s="23" t="s">
        <v>1595</v>
      </c>
      <c r="AT382" s="23" t="s">
        <v>1185</v>
      </c>
    </row>
    <row r="383">
      <c r="A383" s="23" t="str">
        <f t="shared" si="6"/>
        <v>OK</v>
      </c>
      <c r="B383" s="23" t="s">
        <v>80</v>
      </c>
      <c r="C383" s="23" t="s">
        <v>80</v>
      </c>
      <c r="D383" s="23">
        <v>0.0</v>
      </c>
      <c r="E383" s="23">
        <v>45.0</v>
      </c>
      <c r="F383" s="23">
        <v>11.0</v>
      </c>
      <c r="G383" s="23">
        <v>5.0</v>
      </c>
      <c r="H383" s="23">
        <v>25.0</v>
      </c>
      <c r="I383" s="23" t="s">
        <v>134</v>
      </c>
      <c r="J383" s="23">
        <v>0.0</v>
      </c>
      <c r="K383" s="23" t="s">
        <v>134</v>
      </c>
      <c r="L383" s="23">
        <v>-1.0</v>
      </c>
      <c r="M383" s="23">
        <v>-1.0</v>
      </c>
      <c r="N383" s="23">
        <v>0.0</v>
      </c>
      <c r="O383" s="23">
        <v>0.0</v>
      </c>
      <c r="P383" s="23">
        <v>0.0</v>
      </c>
      <c r="Q383" s="23" t="s">
        <v>133</v>
      </c>
      <c r="R383" s="23" t="s">
        <v>133</v>
      </c>
      <c r="S383" s="23" t="s">
        <v>133</v>
      </c>
      <c r="T383" s="23" t="s">
        <v>133</v>
      </c>
      <c r="U383" s="23" t="s">
        <v>133</v>
      </c>
      <c r="V383" s="23" t="s">
        <v>133</v>
      </c>
      <c r="W383" s="23" t="s">
        <v>133</v>
      </c>
      <c r="X383" s="23" t="s">
        <v>133</v>
      </c>
      <c r="Y383" s="23" t="s">
        <v>133</v>
      </c>
      <c r="Z383" s="23" t="s">
        <v>133</v>
      </c>
      <c r="AA383" s="23" t="s">
        <v>133</v>
      </c>
      <c r="AB383" s="23" t="s">
        <v>133</v>
      </c>
      <c r="AC383" s="23" t="s">
        <v>133</v>
      </c>
      <c r="AD383" s="23" t="s">
        <v>133</v>
      </c>
      <c r="AE383" s="23" t="s">
        <v>133</v>
      </c>
      <c r="AF383" s="23" t="s">
        <v>133</v>
      </c>
      <c r="AG383" s="23" t="s">
        <v>133</v>
      </c>
      <c r="AH383" s="23" t="s">
        <v>133</v>
      </c>
      <c r="AI383" s="23" t="s">
        <v>133</v>
      </c>
      <c r="AJ383" s="23" t="s">
        <v>133</v>
      </c>
      <c r="AK383" s="23" t="s">
        <v>133</v>
      </c>
      <c r="AL383" s="23" t="s">
        <v>133</v>
      </c>
      <c r="AM383" s="23" t="s">
        <v>133</v>
      </c>
      <c r="AN383" s="23" t="s">
        <v>133</v>
      </c>
      <c r="AO383" s="23">
        <v>6000.0</v>
      </c>
      <c r="AP383" s="23">
        <v>3600.0</v>
      </c>
      <c r="AQ383" s="23">
        <v>0.0</v>
      </c>
      <c r="AR383" s="23">
        <v>0.0</v>
      </c>
      <c r="AS383" s="23" t="s">
        <v>1595</v>
      </c>
      <c r="AT383" s="23" t="s">
        <v>794</v>
      </c>
    </row>
    <row r="384">
      <c r="A384" s="23" t="str">
        <f t="shared" si="6"/>
        <v>OK</v>
      </c>
      <c r="B384" s="23" t="s">
        <v>81</v>
      </c>
      <c r="C384" s="23" t="s">
        <v>81</v>
      </c>
      <c r="D384" s="23">
        <v>1.0</v>
      </c>
      <c r="E384" s="23">
        <v>51.0</v>
      </c>
      <c r="F384" s="23">
        <v>30.0</v>
      </c>
      <c r="G384" s="23">
        <v>5.0</v>
      </c>
      <c r="H384" s="23">
        <v>25.0</v>
      </c>
      <c r="I384" s="23">
        <v>56949.0</v>
      </c>
      <c r="J384" s="23">
        <v>52790.944444</v>
      </c>
      <c r="K384" s="23">
        <v>7.301367</v>
      </c>
      <c r="L384" s="23">
        <v>2.0</v>
      </c>
      <c r="M384" s="23">
        <v>1.0</v>
      </c>
      <c r="N384" s="23">
        <v>61090.0</v>
      </c>
      <c r="O384" s="23">
        <v>3600.1133</v>
      </c>
      <c r="P384" s="23">
        <v>0.0</v>
      </c>
      <c r="Q384" s="23">
        <v>5307.0</v>
      </c>
      <c r="R384" s="23">
        <v>10176.0</v>
      </c>
      <c r="S384" s="23">
        <v>1222.0</v>
      </c>
      <c r="T384" s="23">
        <v>0.0</v>
      </c>
      <c r="U384" s="23">
        <v>5826.0</v>
      </c>
      <c r="V384" s="23">
        <v>0.0</v>
      </c>
      <c r="W384" s="23">
        <v>3128.0</v>
      </c>
      <c r="X384" s="23">
        <v>2.3166</v>
      </c>
      <c r="Y384" s="23">
        <v>0.2535</v>
      </c>
      <c r="Z384" s="23">
        <v>0.0</v>
      </c>
      <c r="AA384" s="23">
        <v>1.114</v>
      </c>
      <c r="AB384" s="23">
        <v>11.0</v>
      </c>
      <c r="AC384" s="23">
        <v>415.0</v>
      </c>
      <c r="AD384" s="23">
        <v>411.0</v>
      </c>
      <c r="AE384" s="23">
        <v>0.0</v>
      </c>
      <c r="AF384" s="23">
        <v>4.0</v>
      </c>
      <c r="AG384" s="23">
        <v>0.0</v>
      </c>
      <c r="AH384" s="23">
        <v>0.0</v>
      </c>
      <c r="AI384" s="23">
        <v>0.0679</v>
      </c>
      <c r="AJ384" s="23">
        <v>0.0634</v>
      </c>
      <c r="AK384" s="23">
        <v>0.0028</v>
      </c>
      <c r="AL384" s="23">
        <v>0.0</v>
      </c>
      <c r="AM384" s="23">
        <v>0.0</v>
      </c>
      <c r="AN384" s="23">
        <v>3.0</v>
      </c>
      <c r="AO384" s="23">
        <v>6000.0</v>
      </c>
      <c r="AP384" s="23">
        <v>3600.0</v>
      </c>
      <c r="AQ384" s="23">
        <v>0.0</v>
      </c>
      <c r="AR384" s="23">
        <v>0.0</v>
      </c>
      <c r="AS384" s="23" t="s">
        <v>1595</v>
      </c>
      <c r="AT384" s="23" t="s">
        <v>1611</v>
      </c>
    </row>
    <row r="385">
      <c r="A385" s="23" t="str">
        <f t="shared" si="6"/>
        <v>OK</v>
      </c>
      <c r="B385" s="23" t="s">
        <v>82</v>
      </c>
      <c r="C385" s="23" t="s">
        <v>82</v>
      </c>
      <c r="D385" s="23">
        <v>1.0</v>
      </c>
      <c r="E385" s="23">
        <v>51.0</v>
      </c>
      <c r="F385" s="23">
        <v>20.0</v>
      </c>
      <c r="G385" s="23">
        <v>5.0</v>
      </c>
      <c r="H385" s="23">
        <v>25.0</v>
      </c>
      <c r="I385" s="23">
        <v>108285.0</v>
      </c>
      <c r="J385" s="23">
        <v>54441.601942</v>
      </c>
      <c r="K385" s="23">
        <v>49.723783</v>
      </c>
      <c r="L385" s="23">
        <v>2.0</v>
      </c>
      <c r="M385" s="23">
        <v>1.0</v>
      </c>
      <c r="N385" s="23">
        <v>66930.0</v>
      </c>
      <c r="O385" s="23">
        <v>3600.2701</v>
      </c>
      <c r="P385" s="23">
        <v>28.0</v>
      </c>
      <c r="Q385" s="23">
        <v>7204.0</v>
      </c>
      <c r="R385" s="23">
        <v>16602.0</v>
      </c>
      <c r="S385" s="23">
        <v>2819.0</v>
      </c>
      <c r="T385" s="23">
        <v>1.0</v>
      </c>
      <c r="U385" s="23">
        <v>11805.0</v>
      </c>
      <c r="V385" s="23">
        <v>0.0</v>
      </c>
      <c r="W385" s="23">
        <v>1977.0</v>
      </c>
      <c r="X385" s="23">
        <v>2.9801</v>
      </c>
      <c r="Y385" s="23">
        <v>0.479</v>
      </c>
      <c r="Z385" s="23">
        <v>0.0</v>
      </c>
      <c r="AA385" s="23">
        <v>1.4695</v>
      </c>
      <c r="AB385" s="23">
        <v>15.0</v>
      </c>
      <c r="AC385" s="23">
        <v>532.0</v>
      </c>
      <c r="AD385" s="23">
        <v>490.0</v>
      </c>
      <c r="AE385" s="23">
        <v>33.0</v>
      </c>
      <c r="AF385" s="23">
        <v>9.0</v>
      </c>
      <c r="AG385" s="23">
        <v>0.0</v>
      </c>
      <c r="AH385" s="23">
        <v>0.0</v>
      </c>
      <c r="AI385" s="23">
        <v>0.1035</v>
      </c>
      <c r="AJ385" s="23">
        <v>0.0968</v>
      </c>
      <c r="AK385" s="23">
        <v>0.0046</v>
      </c>
      <c r="AL385" s="23">
        <v>0.0</v>
      </c>
      <c r="AM385" s="23">
        <v>0.0</v>
      </c>
      <c r="AN385" s="23">
        <v>7.0</v>
      </c>
      <c r="AO385" s="23">
        <v>6000.0</v>
      </c>
      <c r="AP385" s="23">
        <v>3600.0</v>
      </c>
      <c r="AQ385" s="23">
        <v>0.0</v>
      </c>
      <c r="AR385" s="23">
        <v>0.0</v>
      </c>
      <c r="AS385" s="23" t="s">
        <v>1595</v>
      </c>
      <c r="AT385" s="23" t="s">
        <v>1612</v>
      </c>
    </row>
    <row r="386">
      <c r="A386" s="23" t="str">
        <f t="shared" si="6"/>
        <v>OK</v>
      </c>
      <c r="B386" s="23" t="s">
        <v>83</v>
      </c>
      <c r="C386" s="23" t="s">
        <v>83</v>
      </c>
      <c r="D386" s="23">
        <v>1.0</v>
      </c>
      <c r="E386" s="23">
        <v>51.0</v>
      </c>
      <c r="F386" s="23">
        <v>10.0</v>
      </c>
      <c r="G386" s="23">
        <v>5.0</v>
      </c>
      <c r="H386" s="23">
        <v>25.0</v>
      </c>
      <c r="I386" s="23">
        <v>149509.0</v>
      </c>
      <c r="J386" s="23">
        <v>70862.5</v>
      </c>
      <c r="K386" s="23">
        <v>52.603188</v>
      </c>
      <c r="L386" s="23">
        <v>2.0</v>
      </c>
      <c r="M386" s="23">
        <v>1.0</v>
      </c>
      <c r="N386" s="23">
        <v>116468.0</v>
      </c>
      <c r="O386" s="23">
        <v>3566.3662</v>
      </c>
      <c r="P386" s="23">
        <v>2684.0</v>
      </c>
      <c r="Q386" s="23">
        <v>4793.0</v>
      </c>
      <c r="R386" s="23">
        <v>12739.0</v>
      </c>
      <c r="S386" s="23">
        <v>2749.0</v>
      </c>
      <c r="T386" s="23">
        <v>1.0</v>
      </c>
      <c r="U386" s="23">
        <v>9046.0</v>
      </c>
      <c r="V386" s="23">
        <v>0.0</v>
      </c>
      <c r="W386" s="23">
        <v>943.0</v>
      </c>
      <c r="X386" s="23">
        <v>2.4149</v>
      </c>
      <c r="Y386" s="23">
        <v>0.5414</v>
      </c>
      <c r="Z386" s="23">
        <v>0.0</v>
      </c>
      <c r="AA386" s="23">
        <v>0.9452</v>
      </c>
      <c r="AB386" s="23">
        <v>28.0</v>
      </c>
      <c r="AC386" s="23">
        <v>762.0</v>
      </c>
      <c r="AD386" s="23">
        <v>704.0</v>
      </c>
      <c r="AE386" s="23">
        <v>18.0</v>
      </c>
      <c r="AF386" s="23">
        <v>40.0</v>
      </c>
      <c r="AG386" s="23">
        <v>0.0</v>
      </c>
      <c r="AH386" s="23">
        <v>0.0</v>
      </c>
      <c r="AI386" s="23">
        <v>0.1381</v>
      </c>
      <c r="AJ386" s="23">
        <v>0.1207</v>
      </c>
      <c r="AK386" s="23">
        <v>0.012</v>
      </c>
      <c r="AL386" s="23">
        <v>0.0</v>
      </c>
      <c r="AM386" s="23">
        <v>0.0</v>
      </c>
      <c r="AN386" s="23">
        <v>19.0</v>
      </c>
      <c r="AO386" s="23">
        <v>6000.0</v>
      </c>
      <c r="AP386" s="23">
        <v>3600.0</v>
      </c>
      <c r="AQ386" s="23">
        <v>0.0</v>
      </c>
      <c r="AR386" s="23">
        <v>0.0</v>
      </c>
      <c r="AS386" s="23" t="s">
        <v>1595</v>
      </c>
      <c r="AT386" s="23" t="s">
        <v>1613</v>
      </c>
    </row>
    <row r="387">
      <c r="A387" s="23" t="str">
        <f t="shared" si="6"/>
        <v>OK</v>
      </c>
      <c r="B387" s="23" t="s">
        <v>84</v>
      </c>
      <c r="C387" s="23" t="s">
        <v>84</v>
      </c>
      <c r="D387" s="23">
        <v>1.0</v>
      </c>
      <c r="E387" s="23">
        <v>55.0</v>
      </c>
      <c r="F387" s="23">
        <v>30.0</v>
      </c>
      <c r="G387" s="23">
        <v>5.0</v>
      </c>
      <c r="H387" s="23">
        <v>25.0</v>
      </c>
      <c r="I387" s="23">
        <v>305190.0</v>
      </c>
      <c r="J387" s="23">
        <v>130168.0</v>
      </c>
      <c r="K387" s="23">
        <v>57.348537</v>
      </c>
      <c r="L387" s="23">
        <v>2.0</v>
      </c>
      <c r="M387" s="23">
        <v>1.0</v>
      </c>
      <c r="N387" s="23">
        <v>47987.0</v>
      </c>
      <c r="O387" s="23">
        <v>3600.0874</v>
      </c>
      <c r="P387" s="23">
        <v>0.0</v>
      </c>
      <c r="Q387" s="23">
        <v>8499.0</v>
      </c>
      <c r="R387" s="23">
        <v>17930.0</v>
      </c>
      <c r="S387" s="23">
        <v>3166.0</v>
      </c>
      <c r="T387" s="23">
        <v>0.0</v>
      </c>
      <c r="U387" s="23">
        <v>13523.0</v>
      </c>
      <c r="V387" s="23">
        <v>0.0</v>
      </c>
      <c r="W387" s="23">
        <v>1241.0</v>
      </c>
      <c r="X387" s="23">
        <v>4.3283</v>
      </c>
      <c r="Y387" s="23">
        <v>0.6345</v>
      </c>
      <c r="Z387" s="23">
        <v>0.0</v>
      </c>
      <c r="AA387" s="23">
        <v>2.2303</v>
      </c>
      <c r="AB387" s="23">
        <v>60.0</v>
      </c>
      <c r="AC387" s="23">
        <v>586.0</v>
      </c>
      <c r="AD387" s="23">
        <v>484.0</v>
      </c>
      <c r="AE387" s="23">
        <v>0.0</v>
      </c>
      <c r="AF387" s="23">
        <v>102.0</v>
      </c>
      <c r="AG387" s="23">
        <v>0.0</v>
      </c>
      <c r="AH387" s="23">
        <v>0.0</v>
      </c>
      <c r="AI387" s="23">
        <v>0.1758</v>
      </c>
      <c r="AJ387" s="23">
        <v>0.1305</v>
      </c>
      <c r="AK387" s="23">
        <v>0.0358</v>
      </c>
      <c r="AL387" s="23">
        <v>0.0</v>
      </c>
      <c r="AM387" s="23">
        <v>0.0</v>
      </c>
      <c r="AN387" s="23">
        <v>7.0</v>
      </c>
      <c r="AO387" s="23">
        <v>6000.0</v>
      </c>
      <c r="AP387" s="23">
        <v>3600.0</v>
      </c>
      <c r="AQ387" s="23">
        <v>0.0</v>
      </c>
      <c r="AR387" s="23">
        <v>0.0</v>
      </c>
      <c r="AS387" s="23" t="s">
        <v>1595</v>
      </c>
      <c r="AT387" s="23" t="s">
        <v>1614</v>
      </c>
    </row>
    <row r="388">
      <c r="A388" s="23" t="str">
        <f t="shared" si="6"/>
        <v>OK</v>
      </c>
      <c r="B388" s="23" t="s">
        <v>85</v>
      </c>
      <c r="C388" s="23" t="s">
        <v>85</v>
      </c>
      <c r="D388" s="23">
        <v>1.0</v>
      </c>
      <c r="E388" s="23">
        <v>55.0</v>
      </c>
      <c r="F388" s="23">
        <v>20.0</v>
      </c>
      <c r="G388" s="23">
        <v>5.0</v>
      </c>
      <c r="H388" s="23">
        <v>25.0</v>
      </c>
      <c r="I388" s="23">
        <v>322076.0</v>
      </c>
      <c r="J388" s="23">
        <v>155353.0</v>
      </c>
      <c r="K388" s="23">
        <v>51.765111</v>
      </c>
      <c r="L388" s="23">
        <v>2.0</v>
      </c>
      <c r="M388" s="23">
        <v>1.0</v>
      </c>
      <c r="N388" s="23">
        <v>69199.0</v>
      </c>
      <c r="O388" s="23">
        <v>3600.1322</v>
      </c>
      <c r="P388" s="23">
        <v>12.0</v>
      </c>
      <c r="Q388" s="23">
        <v>5903.0</v>
      </c>
      <c r="R388" s="23">
        <v>16148.0</v>
      </c>
      <c r="S388" s="23">
        <v>2472.0</v>
      </c>
      <c r="T388" s="23">
        <v>0.0</v>
      </c>
      <c r="U388" s="23">
        <v>12290.0</v>
      </c>
      <c r="V388" s="23">
        <v>0.0</v>
      </c>
      <c r="W388" s="23">
        <v>1386.0</v>
      </c>
      <c r="X388" s="23">
        <v>3.1605</v>
      </c>
      <c r="Y388" s="23">
        <v>0.513</v>
      </c>
      <c r="Z388" s="23">
        <v>0.0</v>
      </c>
      <c r="AA388" s="23">
        <v>1.5497</v>
      </c>
      <c r="AB388" s="23">
        <v>58.0</v>
      </c>
      <c r="AC388" s="23">
        <v>737.0</v>
      </c>
      <c r="AD388" s="23">
        <v>644.0</v>
      </c>
      <c r="AE388" s="23">
        <v>0.0</v>
      </c>
      <c r="AF388" s="23">
        <v>93.0</v>
      </c>
      <c r="AG388" s="23">
        <v>0.0</v>
      </c>
      <c r="AH388" s="23">
        <v>0.0</v>
      </c>
      <c r="AI388" s="23">
        <v>0.2107</v>
      </c>
      <c r="AJ388" s="23">
        <v>0.1689</v>
      </c>
      <c r="AK388" s="23">
        <v>0.0325</v>
      </c>
      <c r="AL388" s="23">
        <v>0.0</v>
      </c>
      <c r="AM388" s="23">
        <v>0.0</v>
      </c>
      <c r="AN388" s="23">
        <v>11.0</v>
      </c>
      <c r="AO388" s="23">
        <v>6000.0</v>
      </c>
      <c r="AP388" s="23">
        <v>3600.0</v>
      </c>
      <c r="AQ388" s="23">
        <v>0.0</v>
      </c>
      <c r="AR388" s="23">
        <v>0.0</v>
      </c>
      <c r="AS388" s="23" t="s">
        <v>1595</v>
      </c>
      <c r="AT388" s="23" t="s">
        <v>1615</v>
      </c>
    </row>
    <row r="389">
      <c r="A389" s="23" t="str">
        <f t="shared" si="6"/>
        <v>OK</v>
      </c>
      <c r="B389" s="23" t="s">
        <v>86</v>
      </c>
      <c r="C389" s="23" t="s">
        <v>86</v>
      </c>
      <c r="D389" s="23">
        <v>1.0</v>
      </c>
      <c r="E389" s="23">
        <v>55.0</v>
      </c>
      <c r="F389" s="23">
        <v>10.0</v>
      </c>
      <c r="G389" s="23">
        <v>5.0</v>
      </c>
      <c r="H389" s="23">
        <v>25.0</v>
      </c>
      <c r="I389" s="23">
        <v>699371.0</v>
      </c>
      <c r="J389" s="23">
        <v>269713.145834</v>
      </c>
      <c r="K389" s="23">
        <v>61.434897</v>
      </c>
      <c r="L389" s="23">
        <v>2.0</v>
      </c>
      <c r="M389" s="23">
        <v>1.0</v>
      </c>
      <c r="N389" s="23">
        <v>125946.0</v>
      </c>
      <c r="O389" s="23">
        <v>3600.0563</v>
      </c>
      <c r="P389" s="23">
        <v>3392.0</v>
      </c>
      <c r="Q389" s="23">
        <v>1995.0</v>
      </c>
      <c r="R389" s="23">
        <v>11047.0</v>
      </c>
      <c r="S389" s="23">
        <v>678.0</v>
      </c>
      <c r="T389" s="23">
        <v>0.0</v>
      </c>
      <c r="U389" s="23">
        <v>9684.0</v>
      </c>
      <c r="V389" s="23">
        <v>0.0</v>
      </c>
      <c r="W389" s="23">
        <v>685.0</v>
      </c>
      <c r="X389" s="23">
        <v>1.3051</v>
      </c>
      <c r="Y389" s="23">
        <v>0.1412</v>
      </c>
      <c r="Z389" s="23">
        <v>0.0</v>
      </c>
      <c r="AA389" s="23">
        <v>0.7504</v>
      </c>
      <c r="AB389" s="23">
        <v>136.0</v>
      </c>
      <c r="AC389" s="23">
        <v>1190.0</v>
      </c>
      <c r="AD389" s="23">
        <v>953.0</v>
      </c>
      <c r="AE389" s="23">
        <v>0.0</v>
      </c>
      <c r="AF389" s="23">
        <v>237.0</v>
      </c>
      <c r="AG389" s="23">
        <v>0.0</v>
      </c>
      <c r="AH389" s="23">
        <v>0.0</v>
      </c>
      <c r="AI389" s="23">
        <v>0.4641</v>
      </c>
      <c r="AJ389" s="23">
        <v>0.3575</v>
      </c>
      <c r="AK389" s="23">
        <v>0.0849</v>
      </c>
      <c r="AL389" s="23">
        <v>0.0</v>
      </c>
      <c r="AM389" s="23">
        <v>0.0</v>
      </c>
      <c r="AN389" s="23">
        <v>30.0</v>
      </c>
      <c r="AO389" s="23">
        <v>6000.0</v>
      </c>
      <c r="AP389" s="23">
        <v>3600.0</v>
      </c>
      <c r="AQ389" s="23">
        <v>0.0</v>
      </c>
      <c r="AR389" s="23">
        <v>0.0</v>
      </c>
      <c r="AS389" s="23" t="s">
        <v>1595</v>
      </c>
      <c r="AT389" s="23" t="s">
        <v>1616</v>
      </c>
    </row>
    <row r="390">
      <c r="A390" s="23" t="str">
        <f t="shared" si="6"/>
        <v>OK</v>
      </c>
      <c r="B390" s="23" t="s">
        <v>87</v>
      </c>
      <c r="C390" s="23" t="s">
        <v>87</v>
      </c>
      <c r="D390" s="23">
        <v>1.0</v>
      </c>
      <c r="E390" s="23">
        <v>59.0</v>
      </c>
      <c r="F390" s="23">
        <v>30.0</v>
      </c>
      <c r="G390" s="23">
        <v>5.0</v>
      </c>
      <c r="H390" s="23">
        <v>25.0</v>
      </c>
      <c r="I390" s="23">
        <v>183685.0</v>
      </c>
      <c r="J390" s="23">
        <v>69916.333333</v>
      </c>
      <c r="K390" s="23">
        <v>61.93683</v>
      </c>
      <c r="L390" s="23">
        <v>2.0</v>
      </c>
      <c r="M390" s="23">
        <v>1.0</v>
      </c>
      <c r="N390" s="23">
        <v>46861.0</v>
      </c>
      <c r="O390" s="23">
        <v>3600.1801</v>
      </c>
      <c r="P390" s="23">
        <v>64.0</v>
      </c>
      <c r="Q390" s="23">
        <v>8907.0</v>
      </c>
      <c r="R390" s="23">
        <v>13583.0</v>
      </c>
      <c r="S390" s="23">
        <v>5137.0</v>
      </c>
      <c r="T390" s="23">
        <v>28.0</v>
      </c>
      <c r="U390" s="23">
        <v>8021.0</v>
      </c>
      <c r="V390" s="23">
        <v>0.0</v>
      </c>
      <c r="W390" s="23">
        <v>397.0</v>
      </c>
      <c r="X390" s="23">
        <v>4.6505</v>
      </c>
      <c r="Y390" s="23">
        <v>1.1517</v>
      </c>
      <c r="Z390" s="23">
        <v>0.0</v>
      </c>
      <c r="AA390" s="23">
        <v>1.6408</v>
      </c>
      <c r="AB390" s="23">
        <v>17.0</v>
      </c>
      <c r="AC390" s="23">
        <v>802.0</v>
      </c>
      <c r="AD390" s="23">
        <v>791.0</v>
      </c>
      <c r="AE390" s="23">
        <v>0.0</v>
      </c>
      <c r="AF390" s="23">
        <v>11.0</v>
      </c>
      <c r="AG390" s="23">
        <v>0.0</v>
      </c>
      <c r="AH390" s="23">
        <v>0.0</v>
      </c>
      <c r="AI390" s="23">
        <v>0.1686</v>
      </c>
      <c r="AJ390" s="23">
        <v>0.1606</v>
      </c>
      <c r="AK390" s="23">
        <v>0.0057</v>
      </c>
      <c r="AL390" s="23">
        <v>0.0</v>
      </c>
      <c r="AM390" s="23">
        <v>0.0</v>
      </c>
      <c r="AN390" s="23">
        <v>9.0</v>
      </c>
      <c r="AO390" s="23">
        <v>6000.0</v>
      </c>
      <c r="AP390" s="23">
        <v>3600.0</v>
      </c>
      <c r="AQ390" s="23">
        <v>0.0</v>
      </c>
      <c r="AR390" s="23">
        <v>0.0</v>
      </c>
      <c r="AS390" s="23" t="s">
        <v>1595</v>
      </c>
      <c r="AT390" s="23" t="s">
        <v>1617</v>
      </c>
    </row>
    <row r="391">
      <c r="A391" s="23" t="str">
        <f t="shared" si="6"/>
        <v>OK</v>
      </c>
      <c r="B391" s="23" t="s">
        <v>88</v>
      </c>
      <c r="C391" s="23" t="s">
        <v>88</v>
      </c>
      <c r="D391" s="23">
        <v>1.0</v>
      </c>
      <c r="E391" s="23">
        <v>59.0</v>
      </c>
      <c r="F391" s="23">
        <v>20.0</v>
      </c>
      <c r="G391" s="23">
        <v>5.0</v>
      </c>
      <c r="H391" s="23">
        <v>25.0</v>
      </c>
      <c r="I391" s="23">
        <v>263923.0</v>
      </c>
      <c r="J391" s="23">
        <v>77383.0</v>
      </c>
      <c r="K391" s="23">
        <v>70.679706</v>
      </c>
      <c r="L391" s="23">
        <v>2.0</v>
      </c>
      <c r="M391" s="23">
        <v>1.0</v>
      </c>
      <c r="N391" s="23">
        <v>70838.0</v>
      </c>
      <c r="O391" s="23">
        <v>3600.1851</v>
      </c>
      <c r="P391" s="23">
        <v>1840.0</v>
      </c>
      <c r="Q391" s="23">
        <v>7370.0</v>
      </c>
      <c r="R391" s="23">
        <v>13757.0</v>
      </c>
      <c r="S391" s="23">
        <v>4538.0</v>
      </c>
      <c r="T391" s="23">
        <v>85.0</v>
      </c>
      <c r="U391" s="23">
        <v>8508.0</v>
      </c>
      <c r="V391" s="23">
        <v>0.0</v>
      </c>
      <c r="W391" s="23">
        <v>626.0</v>
      </c>
      <c r="X391" s="23">
        <v>3.717</v>
      </c>
      <c r="Y391" s="23">
        <v>0.9515</v>
      </c>
      <c r="Z391" s="23">
        <v>0.0</v>
      </c>
      <c r="AA391" s="23">
        <v>1.3167</v>
      </c>
      <c r="AB391" s="23">
        <v>21.0</v>
      </c>
      <c r="AC391" s="23">
        <v>486.0</v>
      </c>
      <c r="AD391" s="23">
        <v>460.0</v>
      </c>
      <c r="AE391" s="23">
        <v>0.0</v>
      </c>
      <c r="AF391" s="23">
        <v>26.0</v>
      </c>
      <c r="AG391" s="23">
        <v>0.0</v>
      </c>
      <c r="AH391" s="23">
        <v>0.0</v>
      </c>
      <c r="AI391" s="23">
        <v>0.1152</v>
      </c>
      <c r="AJ391" s="23">
        <v>0.1021</v>
      </c>
      <c r="AK391" s="23">
        <v>0.0109</v>
      </c>
      <c r="AL391" s="23">
        <v>0.0</v>
      </c>
      <c r="AM391" s="23">
        <v>0.0</v>
      </c>
      <c r="AN391" s="23">
        <v>15.0</v>
      </c>
      <c r="AO391" s="23">
        <v>6000.0</v>
      </c>
      <c r="AP391" s="23">
        <v>3600.0</v>
      </c>
      <c r="AQ391" s="23">
        <v>0.0</v>
      </c>
      <c r="AR391" s="23">
        <v>0.0</v>
      </c>
      <c r="AS391" s="23" t="s">
        <v>1595</v>
      </c>
      <c r="AT391" s="23" t="s">
        <v>1618</v>
      </c>
    </row>
    <row r="392">
      <c r="A392" s="23" t="str">
        <f t="shared" si="6"/>
        <v>OK</v>
      </c>
      <c r="B392" s="23" t="s">
        <v>89</v>
      </c>
      <c r="C392" s="23" t="s">
        <v>89</v>
      </c>
      <c r="D392" s="23">
        <v>0.0</v>
      </c>
      <c r="E392" s="23">
        <v>59.0</v>
      </c>
      <c r="F392" s="23">
        <v>16.0</v>
      </c>
      <c r="G392" s="23">
        <v>5.0</v>
      </c>
      <c r="H392" s="23">
        <v>25.0</v>
      </c>
      <c r="I392" s="23" t="s">
        <v>134</v>
      </c>
      <c r="J392" s="23">
        <v>0.0</v>
      </c>
      <c r="K392" s="23" t="s">
        <v>134</v>
      </c>
      <c r="L392" s="23">
        <v>-1.0</v>
      </c>
      <c r="M392" s="23">
        <v>-1.0</v>
      </c>
      <c r="N392" s="23">
        <v>0.0</v>
      </c>
      <c r="O392" s="23">
        <v>0.0</v>
      </c>
      <c r="P392" s="23">
        <v>0.0</v>
      </c>
      <c r="Q392" s="23" t="s">
        <v>133</v>
      </c>
      <c r="R392" s="23" t="s">
        <v>133</v>
      </c>
      <c r="S392" s="23" t="s">
        <v>133</v>
      </c>
      <c r="T392" s="23" t="s">
        <v>133</v>
      </c>
      <c r="U392" s="23" t="s">
        <v>133</v>
      </c>
      <c r="V392" s="23" t="s">
        <v>133</v>
      </c>
      <c r="W392" s="23" t="s">
        <v>133</v>
      </c>
      <c r="X392" s="23" t="s">
        <v>133</v>
      </c>
      <c r="Y392" s="23" t="s">
        <v>133</v>
      </c>
      <c r="Z392" s="23" t="s">
        <v>133</v>
      </c>
      <c r="AA392" s="23" t="s">
        <v>133</v>
      </c>
      <c r="AB392" s="23" t="s">
        <v>133</v>
      </c>
      <c r="AC392" s="23" t="s">
        <v>133</v>
      </c>
      <c r="AD392" s="23" t="s">
        <v>133</v>
      </c>
      <c r="AE392" s="23" t="s">
        <v>133</v>
      </c>
      <c r="AF392" s="23" t="s">
        <v>133</v>
      </c>
      <c r="AG392" s="23" t="s">
        <v>133</v>
      </c>
      <c r="AH392" s="23" t="s">
        <v>133</v>
      </c>
      <c r="AI392" s="23" t="s">
        <v>133</v>
      </c>
      <c r="AJ392" s="23" t="s">
        <v>133</v>
      </c>
      <c r="AK392" s="23" t="s">
        <v>133</v>
      </c>
      <c r="AL392" s="23" t="s">
        <v>133</v>
      </c>
      <c r="AM392" s="23" t="s">
        <v>133</v>
      </c>
      <c r="AN392" s="23" t="s">
        <v>133</v>
      </c>
      <c r="AO392" s="23">
        <v>6000.0</v>
      </c>
      <c r="AP392" s="23">
        <v>3600.0</v>
      </c>
      <c r="AQ392" s="23">
        <v>0.0</v>
      </c>
      <c r="AR392" s="23">
        <v>0.0</v>
      </c>
      <c r="AS392" s="23" t="s">
        <v>1595</v>
      </c>
      <c r="AT392" s="23" t="s">
        <v>1463</v>
      </c>
    </row>
    <row r="393">
      <c r="A393" s="23" t="str">
        <f t="shared" si="6"/>
        <v>OK</v>
      </c>
      <c r="B393" s="23" t="s">
        <v>90</v>
      </c>
      <c r="C393" s="23" t="s">
        <v>90</v>
      </c>
      <c r="D393" s="23">
        <v>1.0</v>
      </c>
      <c r="E393" s="23">
        <v>75.0</v>
      </c>
      <c r="F393" s="23">
        <v>30.0</v>
      </c>
      <c r="G393" s="23">
        <v>5.0</v>
      </c>
      <c r="H393" s="23">
        <v>25.0</v>
      </c>
      <c r="I393" s="23">
        <v>106351.0</v>
      </c>
      <c r="J393" s="23">
        <v>47789.4</v>
      </c>
      <c r="K393" s="23">
        <v>55.064456</v>
      </c>
      <c r="L393" s="23">
        <v>2.0</v>
      </c>
      <c r="M393" s="23">
        <v>1.0</v>
      </c>
      <c r="N393" s="23">
        <v>35352.0</v>
      </c>
      <c r="O393" s="23">
        <v>3600.1077</v>
      </c>
      <c r="P393" s="23">
        <v>0.0</v>
      </c>
      <c r="Q393" s="23">
        <v>6352.0</v>
      </c>
      <c r="R393" s="23">
        <v>11494.0</v>
      </c>
      <c r="S393" s="23">
        <v>3493.0</v>
      </c>
      <c r="T393" s="23">
        <v>17.0</v>
      </c>
      <c r="U393" s="23">
        <v>7343.0</v>
      </c>
      <c r="V393" s="23">
        <v>0.0</v>
      </c>
      <c r="W393" s="23">
        <v>641.0</v>
      </c>
      <c r="X393" s="23">
        <v>5.111</v>
      </c>
      <c r="Y393" s="23">
        <v>1.1549</v>
      </c>
      <c r="Z393" s="23">
        <v>0.0</v>
      </c>
      <c r="AA393" s="23">
        <v>2.236</v>
      </c>
      <c r="AB393" s="23">
        <v>8.0</v>
      </c>
      <c r="AC393" s="23">
        <v>625.0</v>
      </c>
      <c r="AD393" s="23">
        <v>623.0</v>
      </c>
      <c r="AE393" s="23">
        <v>0.0</v>
      </c>
      <c r="AF393" s="23">
        <v>2.0</v>
      </c>
      <c r="AG393" s="23">
        <v>0.0</v>
      </c>
      <c r="AH393" s="23">
        <v>0.0</v>
      </c>
      <c r="AI393" s="23">
        <v>0.2151</v>
      </c>
      <c r="AJ393" s="23">
        <v>0.2093</v>
      </c>
      <c r="AK393" s="23">
        <v>0.0032</v>
      </c>
      <c r="AL393" s="23">
        <v>0.0</v>
      </c>
      <c r="AM393" s="23">
        <v>0.0</v>
      </c>
      <c r="AN393" s="23">
        <v>13.0</v>
      </c>
      <c r="AO393" s="23">
        <v>6000.0</v>
      </c>
      <c r="AP393" s="23">
        <v>3600.0</v>
      </c>
      <c r="AQ393" s="23">
        <v>0.0</v>
      </c>
      <c r="AR393" s="23">
        <v>0.0</v>
      </c>
      <c r="AS393" s="23" t="s">
        <v>1595</v>
      </c>
      <c r="AT393" s="23" t="s">
        <v>1619</v>
      </c>
    </row>
    <row r="394">
      <c r="A394" s="23" t="str">
        <f t="shared" si="6"/>
        <v>OK</v>
      </c>
      <c r="B394" s="23" t="s">
        <v>91</v>
      </c>
      <c r="C394" s="23" t="s">
        <v>91</v>
      </c>
      <c r="D394" s="23">
        <v>1.0</v>
      </c>
      <c r="E394" s="23">
        <v>75.0</v>
      </c>
      <c r="F394" s="23">
        <v>20.0</v>
      </c>
      <c r="G394" s="23">
        <v>5.0</v>
      </c>
      <c r="H394" s="23">
        <v>25.0</v>
      </c>
      <c r="I394" s="23">
        <v>149685.0</v>
      </c>
      <c r="J394" s="23">
        <v>50438.533333</v>
      </c>
      <c r="K394" s="23">
        <v>66.303549</v>
      </c>
      <c r="L394" s="23">
        <v>2.0</v>
      </c>
      <c r="M394" s="23">
        <v>1.0</v>
      </c>
      <c r="N394" s="23">
        <v>48661.0</v>
      </c>
      <c r="O394" s="23">
        <v>3600.4264</v>
      </c>
      <c r="P394" s="23">
        <v>196.0</v>
      </c>
      <c r="Q394" s="23">
        <v>6023.0</v>
      </c>
      <c r="R394" s="23">
        <v>10754.0</v>
      </c>
      <c r="S394" s="23">
        <v>3879.0</v>
      </c>
      <c r="T394" s="23">
        <v>164.0</v>
      </c>
      <c r="U394" s="23">
        <v>6347.0</v>
      </c>
      <c r="V394" s="23">
        <v>0.0</v>
      </c>
      <c r="W394" s="23">
        <v>364.0</v>
      </c>
      <c r="X394" s="23">
        <v>4.4928</v>
      </c>
      <c r="Y394" s="23">
        <v>1.308</v>
      </c>
      <c r="Z394" s="23">
        <v>0.0</v>
      </c>
      <c r="AA394" s="23">
        <v>1.5671</v>
      </c>
      <c r="AB394" s="23">
        <v>41.0</v>
      </c>
      <c r="AC394" s="23">
        <v>1660.0</v>
      </c>
      <c r="AD394" s="23">
        <v>1615.0</v>
      </c>
      <c r="AE394" s="23">
        <v>0.0</v>
      </c>
      <c r="AF394" s="23">
        <v>45.0</v>
      </c>
      <c r="AG394" s="23">
        <v>0.0</v>
      </c>
      <c r="AH394" s="23">
        <v>0.0</v>
      </c>
      <c r="AI394" s="23">
        <v>0.6053</v>
      </c>
      <c r="AJ394" s="23">
        <v>0.5611</v>
      </c>
      <c r="AK394" s="23">
        <v>0.0336</v>
      </c>
      <c r="AL394" s="23">
        <v>0.0</v>
      </c>
      <c r="AM394" s="23">
        <v>0.0</v>
      </c>
      <c r="AN394" s="23">
        <v>20.0</v>
      </c>
      <c r="AO394" s="23">
        <v>6000.0</v>
      </c>
      <c r="AP394" s="23">
        <v>3600.0</v>
      </c>
      <c r="AQ394" s="23">
        <v>0.0</v>
      </c>
      <c r="AR394" s="23">
        <v>0.0</v>
      </c>
      <c r="AS394" s="23" t="s">
        <v>1595</v>
      </c>
      <c r="AT394" s="23" t="s">
        <v>1620</v>
      </c>
    </row>
    <row r="395">
      <c r="A395" s="23" t="str">
        <f t="shared" si="6"/>
        <v>OK</v>
      </c>
      <c r="B395" s="23" t="s">
        <v>92</v>
      </c>
      <c r="C395" s="23" t="s">
        <v>92</v>
      </c>
      <c r="D395" s="23">
        <v>0.0</v>
      </c>
      <c r="E395" s="23">
        <v>75.0</v>
      </c>
      <c r="F395" s="23">
        <v>10.0</v>
      </c>
      <c r="G395" s="23">
        <v>5.0</v>
      </c>
      <c r="H395" s="23">
        <v>25.0</v>
      </c>
      <c r="I395" s="23" t="s">
        <v>134</v>
      </c>
      <c r="J395" s="23">
        <v>0.0</v>
      </c>
      <c r="K395" s="23" t="s">
        <v>134</v>
      </c>
      <c r="L395" s="23">
        <v>-1.0</v>
      </c>
      <c r="M395" s="23">
        <v>-1.0</v>
      </c>
      <c r="N395" s="23">
        <v>0.0</v>
      </c>
      <c r="O395" s="23">
        <v>0.0</v>
      </c>
      <c r="P395" s="23">
        <v>0.0</v>
      </c>
      <c r="Q395" s="23" t="s">
        <v>133</v>
      </c>
      <c r="R395" s="23" t="s">
        <v>133</v>
      </c>
      <c r="S395" s="23" t="s">
        <v>133</v>
      </c>
      <c r="T395" s="23" t="s">
        <v>133</v>
      </c>
      <c r="U395" s="23" t="s">
        <v>133</v>
      </c>
      <c r="V395" s="23" t="s">
        <v>133</v>
      </c>
      <c r="W395" s="23" t="s">
        <v>133</v>
      </c>
      <c r="X395" s="23" t="s">
        <v>133</v>
      </c>
      <c r="Y395" s="23" t="s">
        <v>133</v>
      </c>
      <c r="Z395" s="23" t="s">
        <v>133</v>
      </c>
      <c r="AA395" s="23" t="s">
        <v>133</v>
      </c>
      <c r="AB395" s="23" t="s">
        <v>133</v>
      </c>
      <c r="AC395" s="23" t="s">
        <v>133</v>
      </c>
      <c r="AD395" s="23" t="s">
        <v>133</v>
      </c>
      <c r="AE395" s="23" t="s">
        <v>133</v>
      </c>
      <c r="AF395" s="23" t="s">
        <v>133</v>
      </c>
      <c r="AG395" s="23" t="s">
        <v>133</v>
      </c>
      <c r="AH395" s="23" t="s">
        <v>133</v>
      </c>
      <c r="AI395" s="23" t="s">
        <v>133</v>
      </c>
      <c r="AJ395" s="23" t="s">
        <v>133</v>
      </c>
      <c r="AK395" s="23" t="s">
        <v>133</v>
      </c>
      <c r="AL395" s="23" t="s">
        <v>133</v>
      </c>
      <c r="AM395" s="23" t="s">
        <v>133</v>
      </c>
      <c r="AN395" s="23" t="s">
        <v>133</v>
      </c>
      <c r="AO395" s="23">
        <v>6000.0</v>
      </c>
      <c r="AP395" s="23">
        <v>3600.0</v>
      </c>
      <c r="AQ395" s="23">
        <v>0.0</v>
      </c>
      <c r="AR395" s="23">
        <v>0.0</v>
      </c>
      <c r="AS395" s="23" t="s">
        <v>1595</v>
      </c>
      <c r="AT395" s="23" t="s">
        <v>1584</v>
      </c>
    </row>
    <row r="396">
      <c r="A396" s="23" t="str">
        <f t="shared" si="6"/>
        <v>OK</v>
      </c>
      <c r="B396" s="23" t="s">
        <v>93</v>
      </c>
      <c r="C396" s="23" t="s">
        <v>93</v>
      </c>
      <c r="D396" s="23">
        <v>1.0</v>
      </c>
      <c r="E396" s="23">
        <v>80.0</v>
      </c>
      <c r="F396" s="23">
        <v>30.0</v>
      </c>
      <c r="G396" s="23">
        <v>5.0</v>
      </c>
      <c r="H396" s="23">
        <v>25.0</v>
      </c>
      <c r="I396" s="23">
        <v>174233.0</v>
      </c>
      <c r="J396" s="23">
        <v>41110.166667</v>
      </c>
      <c r="K396" s="23">
        <v>76.405063</v>
      </c>
      <c r="L396" s="23">
        <v>2.0</v>
      </c>
      <c r="M396" s="23">
        <v>1.0</v>
      </c>
      <c r="N396" s="23">
        <v>35173.0</v>
      </c>
      <c r="O396" s="23">
        <v>3600.1334</v>
      </c>
      <c r="P396" s="23">
        <v>12.0</v>
      </c>
      <c r="Q396" s="23">
        <v>6187.0</v>
      </c>
      <c r="R396" s="23">
        <v>9991.0</v>
      </c>
      <c r="S396" s="23">
        <v>4247.0</v>
      </c>
      <c r="T396" s="23">
        <v>452.0</v>
      </c>
      <c r="U396" s="23">
        <v>5258.0</v>
      </c>
      <c r="V396" s="23">
        <v>0.0</v>
      </c>
      <c r="W396" s="23">
        <v>34.0</v>
      </c>
      <c r="X396" s="23">
        <v>5.2064</v>
      </c>
      <c r="Y396" s="23">
        <v>1.5833</v>
      </c>
      <c r="Z396" s="23">
        <v>0.0</v>
      </c>
      <c r="AA396" s="23">
        <v>1.7707</v>
      </c>
      <c r="AB396" s="23">
        <v>35.0</v>
      </c>
      <c r="AC396" s="23">
        <v>1169.0</v>
      </c>
      <c r="AD396" s="23">
        <v>1131.0</v>
      </c>
      <c r="AE396" s="23">
        <v>0.0</v>
      </c>
      <c r="AF396" s="23">
        <v>38.0</v>
      </c>
      <c r="AG396" s="23">
        <v>0.0</v>
      </c>
      <c r="AH396" s="23">
        <v>0.0</v>
      </c>
      <c r="AI396" s="23">
        <v>0.4257</v>
      </c>
      <c r="AJ396" s="23">
        <v>0.3792</v>
      </c>
      <c r="AK396" s="23">
        <v>0.0362</v>
      </c>
      <c r="AL396" s="23">
        <v>0.0</v>
      </c>
      <c r="AM396" s="23">
        <v>0.0</v>
      </c>
      <c r="AN396" s="23">
        <v>18.0</v>
      </c>
      <c r="AO396" s="23">
        <v>6000.0</v>
      </c>
      <c r="AP396" s="23">
        <v>3600.0</v>
      </c>
      <c r="AQ396" s="23">
        <v>0.0</v>
      </c>
      <c r="AR396" s="23">
        <v>0.0</v>
      </c>
      <c r="AS396" s="23" t="s">
        <v>1595</v>
      </c>
      <c r="AT396" s="23" t="s">
        <v>1621</v>
      </c>
    </row>
    <row r="397">
      <c r="A397" s="23" t="str">
        <f t="shared" si="6"/>
        <v>OK</v>
      </c>
      <c r="B397" s="23" t="s">
        <v>94</v>
      </c>
      <c r="C397" s="23" t="s">
        <v>94</v>
      </c>
      <c r="D397" s="23">
        <v>1.0</v>
      </c>
      <c r="E397" s="23">
        <v>80.0</v>
      </c>
      <c r="F397" s="23">
        <v>20.0</v>
      </c>
      <c r="G397" s="23">
        <v>5.0</v>
      </c>
      <c r="H397" s="23">
        <v>25.0</v>
      </c>
      <c r="I397" s="23">
        <v>234450.0</v>
      </c>
      <c r="J397" s="23">
        <v>47200.655821</v>
      </c>
      <c r="K397" s="23">
        <v>79.867496</v>
      </c>
      <c r="L397" s="23">
        <v>2.0</v>
      </c>
      <c r="M397" s="23">
        <v>1.0</v>
      </c>
      <c r="N397" s="23">
        <v>57967.0</v>
      </c>
      <c r="O397" s="23">
        <v>3600.1052</v>
      </c>
      <c r="P397" s="23">
        <v>2828.0</v>
      </c>
      <c r="Q397" s="23">
        <v>5056.0</v>
      </c>
      <c r="R397" s="23">
        <v>8985.0</v>
      </c>
      <c r="S397" s="23">
        <v>4075.0</v>
      </c>
      <c r="T397" s="23">
        <v>485.0</v>
      </c>
      <c r="U397" s="23">
        <v>4237.0</v>
      </c>
      <c r="V397" s="23">
        <v>0.0</v>
      </c>
      <c r="W397" s="23">
        <v>188.0</v>
      </c>
      <c r="X397" s="23">
        <v>3.9442</v>
      </c>
      <c r="Y397" s="23">
        <v>1.4576</v>
      </c>
      <c r="Z397" s="23">
        <v>0.0</v>
      </c>
      <c r="AA397" s="23">
        <v>0.9781</v>
      </c>
      <c r="AB397" s="23">
        <v>63.0</v>
      </c>
      <c r="AC397" s="23">
        <v>1621.0</v>
      </c>
      <c r="AD397" s="23">
        <v>1495.0</v>
      </c>
      <c r="AE397" s="23">
        <v>44.0</v>
      </c>
      <c r="AF397" s="23">
        <v>82.0</v>
      </c>
      <c r="AG397" s="23">
        <v>0.0</v>
      </c>
      <c r="AH397" s="23">
        <v>0.0</v>
      </c>
      <c r="AI397" s="23">
        <v>0.7655</v>
      </c>
      <c r="AJ397" s="23">
        <v>0.6698</v>
      </c>
      <c r="AK397" s="23">
        <v>0.0765</v>
      </c>
      <c r="AL397" s="23">
        <v>0.0</v>
      </c>
      <c r="AM397" s="23">
        <v>0.0</v>
      </c>
      <c r="AN397" s="23">
        <v>30.0</v>
      </c>
      <c r="AO397" s="23">
        <v>6000.0</v>
      </c>
      <c r="AP397" s="23">
        <v>3600.0</v>
      </c>
      <c r="AQ397" s="23">
        <v>0.0</v>
      </c>
      <c r="AR397" s="23">
        <v>0.0</v>
      </c>
      <c r="AS397" s="23" t="s">
        <v>1595</v>
      </c>
      <c r="AT397" s="23" t="s">
        <v>1622</v>
      </c>
    </row>
    <row r="398">
      <c r="A398" s="23" t="str">
        <f t="shared" si="6"/>
        <v>OK</v>
      </c>
      <c r="B398" s="23" t="s">
        <v>95</v>
      </c>
      <c r="C398" s="23" t="s">
        <v>95</v>
      </c>
      <c r="D398" s="23">
        <v>0.0</v>
      </c>
      <c r="E398" s="23">
        <v>80.0</v>
      </c>
      <c r="F398" s="23">
        <v>12.0</v>
      </c>
      <c r="G398" s="23">
        <v>5.0</v>
      </c>
      <c r="H398" s="23">
        <v>25.0</v>
      </c>
      <c r="I398" s="23" t="s">
        <v>134</v>
      </c>
      <c r="J398" s="23">
        <v>0.0</v>
      </c>
      <c r="K398" s="23" t="s">
        <v>134</v>
      </c>
      <c r="L398" s="23">
        <v>-1.0</v>
      </c>
      <c r="M398" s="23">
        <v>-1.0</v>
      </c>
      <c r="N398" s="23">
        <v>0.0</v>
      </c>
      <c r="O398" s="23">
        <v>0.0</v>
      </c>
      <c r="P398" s="23">
        <v>0.0</v>
      </c>
      <c r="Q398" s="23" t="s">
        <v>133</v>
      </c>
      <c r="R398" s="23" t="s">
        <v>133</v>
      </c>
      <c r="S398" s="23" t="s">
        <v>133</v>
      </c>
      <c r="T398" s="23" t="s">
        <v>133</v>
      </c>
      <c r="U398" s="23" t="s">
        <v>133</v>
      </c>
      <c r="V398" s="23" t="s">
        <v>133</v>
      </c>
      <c r="W398" s="23" t="s">
        <v>133</v>
      </c>
      <c r="X398" s="23" t="s">
        <v>133</v>
      </c>
      <c r="Y398" s="23" t="s">
        <v>133</v>
      </c>
      <c r="Z398" s="23" t="s">
        <v>133</v>
      </c>
      <c r="AA398" s="23" t="s">
        <v>133</v>
      </c>
      <c r="AB398" s="23" t="s">
        <v>133</v>
      </c>
      <c r="AC398" s="23" t="s">
        <v>133</v>
      </c>
      <c r="AD398" s="23" t="s">
        <v>133</v>
      </c>
      <c r="AE398" s="23" t="s">
        <v>133</v>
      </c>
      <c r="AF398" s="23" t="s">
        <v>133</v>
      </c>
      <c r="AG398" s="23" t="s">
        <v>133</v>
      </c>
      <c r="AH398" s="23" t="s">
        <v>133</v>
      </c>
      <c r="AI398" s="23" t="s">
        <v>133</v>
      </c>
      <c r="AJ398" s="23" t="s">
        <v>133</v>
      </c>
      <c r="AK398" s="23" t="s">
        <v>133</v>
      </c>
      <c r="AL398" s="23" t="s">
        <v>133</v>
      </c>
      <c r="AM398" s="23" t="s">
        <v>133</v>
      </c>
      <c r="AN398" s="23" t="s">
        <v>133</v>
      </c>
      <c r="AO398" s="23">
        <v>6000.0</v>
      </c>
      <c r="AP398" s="23">
        <v>3600.0</v>
      </c>
      <c r="AQ398" s="23">
        <v>0.0</v>
      </c>
      <c r="AR398" s="23">
        <v>0.0</v>
      </c>
      <c r="AS398" s="23" t="s">
        <v>1595</v>
      </c>
      <c r="AT398" s="23" t="s">
        <v>1469</v>
      </c>
    </row>
    <row r="399">
      <c r="A399" s="23" t="str">
        <f t="shared" si="6"/>
        <v>OK</v>
      </c>
      <c r="B399" s="23" t="s">
        <v>96</v>
      </c>
      <c r="C399" s="23" t="s">
        <v>96</v>
      </c>
      <c r="D399" s="23">
        <v>1.0</v>
      </c>
      <c r="E399" s="23">
        <v>82.0</v>
      </c>
      <c r="F399" s="23">
        <v>30.0</v>
      </c>
      <c r="G399" s="23">
        <v>5.0</v>
      </c>
      <c r="H399" s="23">
        <v>25.0</v>
      </c>
      <c r="I399" s="23">
        <v>340623.0</v>
      </c>
      <c r="J399" s="23">
        <v>152893.121212</v>
      </c>
      <c r="K399" s="23">
        <v>55.113683</v>
      </c>
      <c r="L399" s="23">
        <v>2.0</v>
      </c>
      <c r="M399" s="23">
        <v>1.0</v>
      </c>
      <c r="N399" s="23">
        <v>52878.0</v>
      </c>
      <c r="O399" s="23">
        <v>3600.0982</v>
      </c>
      <c r="P399" s="23">
        <v>0.0</v>
      </c>
      <c r="Q399" s="23">
        <v>3201.0</v>
      </c>
      <c r="R399" s="23">
        <v>9785.0</v>
      </c>
      <c r="S399" s="23">
        <v>1408.0</v>
      </c>
      <c r="T399" s="23">
        <v>0.0</v>
      </c>
      <c r="U399" s="23">
        <v>7989.0</v>
      </c>
      <c r="V399" s="23">
        <v>0.0</v>
      </c>
      <c r="W399" s="23">
        <v>388.0</v>
      </c>
      <c r="X399" s="23">
        <v>3.1657</v>
      </c>
      <c r="Y399" s="23">
        <v>0.4764</v>
      </c>
      <c r="Z399" s="23">
        <v>0.0</v>
      </c>
      <c r="AA399" s="23">
        <v>1.7277</v>
      </c>
      <c r="AB399" s="23">
        <v>189.0</v>
      </c>
      <c r="AC399" s="23">
        <v>3366.0</v>
      </c>
      <c r="AD399" s="23">
        <v>3000.0</v>
      </c>
      <c r="AE399" s="23">
        <v>0.0</v>
      </c>
      <c r="AF399" s="23">
        <v>366.0</v>
      </c>
      <c r="AG399" s="23">
        <v>0.0</v>
      </c>
      <c r="AH399" s="23">
        <v>0.0</v>
      </c>
      <c r="AI399" s="23">
        <v>1.9472</v>
      </c>
      <c r="AJ399" s="23">
        <v>1.6442</v>
      </c>
      <c r="AK399" s="23">
        <v>0.2477</v>
      </c>
      <c r="AL399" s="23">
        <v>0.0</v>
      </c>
      <c r="AM399" s="23">
        <v>0.0</v>
      </c>
      <c r="AN399" s="23">
        <v>15.0</v>
      </c>
      <c r="AO399" s="23">
        <v>6000.0</v>
      </c>
      <c r="AP399" s="23">
        <v>3600.0</v>
      </c>
      <c r="AQ399" s="23">
        <v>0.0</v>
      </c>
      <c r="AR399" s="23">
        <v>0.0</v>
      </c>
      <c r="AS399" s="23" t="s">
        <v>1595</v>
      </c>
      <c r="AT399" s="23" t="s">
        <v>1623</v>
      </c>
    </row>
    <row r="400">
      <c r="A400" s="23" t="str">
        <f t="shared" si="6"/>
        <v>OK</v>
      </c>
      <c r="B400" s="23" t="s">
        <v>97</v>
      </c>
      <c r="C400" s="23" t="s">
        <v>97</v>
      </c>
      <c r="D400" s="23">
        <v>1.0</v>
      </c>
      <c r="E400" s="23">
        <v>82.0</v>
      </c>
      <c r="F400" s="23">
        <v>20.0</v>
      </c>
      <c r="G400" s="23">
        <v>5.0</v>
      </c>
      <c r="H400" s="23">
        <v>25.0</v>
      </c>
      <c r="I400" s="23">
        <v>614129.0</v>
      </c>
      <c r="J400" s="23">
        <v>215066.040635</v>
      </c>
      <c r="K400" s="23">
        <v>64.980315</v>
      </c>
      <c r="L400" s="23">
        <v>2.0</v>
      </c>
      <c r="M400" s="23">
        <v>1.0</v>
      </c>
      <c r="N400" s="23">
        <v>65799.0</v>
      </c>
      <c r="O400" s="23">
        <v>3600.0774</v>
      </c>
      <c r="P400" s="23">
        <v>848.0</v>
      </c>
      <c r="Q400" s="23">
        <v>1338.0</v>
      </c>
      <c r="R400" s="23">
        <v>6714.0</v>
      </c>
      <c r="S400" s="23">
        <v>686.0</v>
      </c>
      <c r="T400" s="23">
        <v>0.0</v>
      </c>
      <c r="U400" s="23">
        <v>5771.0</v>
      </c>
      <c r="V400" s="23">
        <v>0.0</v>
      </c>
      <c r="W400" s="23">
        <v>257.0</v>
      </c>
      <c r="X400" s="23">
        <v>1.406</v>
      </c>
      <c r="Y400" s="23">
        <v>0.1995</v>
      </c>
      <c r="Z400" s="23">
        <v>0.0</v>
      </c>
      <c r="AA400" s="23">
        <v>0.8047</v>
      </c>
      <c r="AB400" s="23">
        <v>242.0</v>
      </c>
      <c r="AC400" s="23">
        <v>3960.0</v>
      </c>
      <c r="AD400" s="23">
        <v>3550.0</v>
      </c>
      <c r="AE400" s="23">
        <v>0.0</v>
      </c>
      <c r="AF400" s="23">
        <v>410.0</v>
      </c>
      <c r="AG400" s="23">
        <v>0.0</v>
      </c>
      <c r="AH400" s="23">
        <v>0.0</v>
      </c>
      <c r="AI400" s="23">
        <v>2.3837</v>
      </c>
      <c r="AJ400" s="23">
        <v>2.0158</v>
      </c>
      <c r="AK400" s="23">
        <v>0.2966</v>
      </c>
      <c r="AL400" s="23">
        <v>0.0</v>
      </c>
      <c r="AM400" s="23">
        <v>0.0</v>
      </c>
      <c r="AN400" s="23">
        <v>27.0</v>
      </c>
      <c r="AO400" s="23">
        <v>6000.0</v>
      </c>
      <c r="AP400" s="23">
        <v>3600.0</v>
      </c>
      <c r="AQ400" s="23">
        <v>0.0</v>
      </c>
      <c r="AR400" s="23">
        <v>0.0</v>
      </c>
      <c r="AS400" s="23" t="s">
        <v>1595</v>
      </c>
      <c r="AT400" s="23" t="s">
        <v>1624</v>
      </c>
    </row>
    <row r="401">
      <c r="A401" s="23" t="str">
        <f t="shared" si="6"/>
        <v>OK</v>
      </c>
      <c r="B401" s="23" t="s">
        <v>98</v>
      </c>
      <c r="C401" s="23" t="s">
        <v>98</v>
      </c>
      <c r="D401" s="23">
        <v>0.0</v>
      </c>
      <c r="E401" s="23">
        <v>82.0</v>
      </c>
      <c r="F401" s="23">
        <v>10.0</v>
      </c>
      <c r="G401" s="23">
        <v>5.0</v>
      </c>
      <c r="H401" s="23">
        <v>25.0</v>
      </c>
      <c r="I401" s="23" t="s">
        <v>134</v>
      </c>
      <c r="J401" s="23">
        <v>0.0</v>
      </c>
      <c r="K401" s="23" t="s">
        <v>134</v>
      </c>
      <c r="L401" s="23">
        <v>-1.0</v>
      </c>
      <c r="M401" s="23">
        <v>-1.0</v>
      </c>
      <c r="N401" s="23">
        <v>0.0</v>
      </c>
      <c r="O401" s="23">
        <v>0.0</v>
      </c>
      <c r="P401" s="23">
        <v>0.0</v>
      </c>
      <c r="Q401" s="23" t="s">
        <v>133</v>
      </c>
      <c r="R401" s="23" t="s">
        <v>133</v>
      </c>
      <c r="S401" s="23" t="s">
        <v>133</v>
      </c>
      <c r="T401" s="23" t="s">
        <v>133</v>
      </c>
      <c r="U401" s="23" t="s">
        <v>133</v>
      </c>
      <c r="V401" s="23" t="s">
        <v>133</v>
      </c>
      <c r="W401" s="23" t="s">
        <v>133</v>
      </c>
      <c r="X401" s="23" t="s">
        <v>133</v>
      </c>
      <c r="Y401" s="23" t="s">
        <v>133</v>
      </c>
      <c r="Z401" s="23" t="s">
        <v>133</v>
      </c>
      <c r="AA401" s="23" t="s">
        <v>133</v>
      </c>
      <c r="AB401" s="23" t="s">
        <v>133</v>
      </c>
      <c r="AC401" s="23" t="s">
        <v>133</v>
      </c>
      <c r="AD401" s="23" t="s">
        <v>133</v>
      </c>
      <c r="AE401" s="23" t="s">
        <v>133</v>
      </c>
      <c r="AF401" s="23" t="s">
        <v>133</v>
      </c>
      <c r="AG401" s="23" t="s">
        <v>133</v>
      </c>
      <c r="AH401" s="23" t="s">
        <v>133</v>
      </c>
      <c r="AI401" s="23" t="s">
        <v>133</v>
      </c>
      <c r="AJ401" s="23" t="s">
        <v>133</v>
      </c>
      <c r="AK401" s="23" t="s">
        <v>133</v>
      </c>
      <c r="AL401" s="23" t="s">
        <v>133</v>
      </c>
      <c r="AM401" s="23" t="s">
        <v>133</v>
      </c>
      <c r="AN401" s="23" t="s">
        <v>133</v>
      </c>
      <c r="AO401" s="23">
        <v>6000.0</v>
      </c>
      <c r="AP401" s="23">
        <v>3600.0</v>
      </c>
      <c r="AQ401" s="23">
        <v>0.0</v>
      </c>
      <c r="AR401" s="23">
        <v>0.0</v>
      </c>
      <c r="AS401" s="23" t="s">
        <v>1595</v>
      </c>
      <c r="AT401" s="23" t="s">
        <v>1589</v>
      </c>
    </row>
    <row r="402">
      <c r="A402" s="23" t="str">
        <f t="shared" si="6"/>
        <v>OK</v>
      </c>
      <c r="B402" s="23" t="s">
        <v>99</v>
      </c>
      <c r="C402" s="23" t="s">
        <v>99</v>
      </c>
      <c r="D402" s="23">
        <v>1.0</v>
      </c>
      <c r="E402" s="23">
        <v>90.0</v>
      </c>
      <c r="F402" s="23">
        <v>30.0</v>
      </c>
      <c r="G402" s="23">
        <v>5.0</v>
      </c>
      <c r="H402" s="23">
        <v>25.0</v>
      </c>
      <c r="I402" s="23">
        <v>357469.0</v>
      </c>
      <c r="J402" s="23">
        <v>67979.755556</v>
      </c>
      <c r="K402" s="23">
        <v>80.983035</v>
      </c>
      <c r="L402" s="23">
        <v>2.0</v>
      </c>
      <c r="M402" s="23">
        <v>1.0</v>
      </c>
      <c r="N402" s="23">
        <v>40400.0</v>
      </c>
      <c r="O402" s="23">
        <v>3600.9259</v>
      </c>
      <c r="P402" s="23">
        <v>4324.0</v>
      </c>
      <c r="Q402" s="23">
        <v>7578.0</v>
      </c>
      <c r="R402" s="23">
        <v>12939.0</v>
      </c>
      <c r="S402" s="23">
        <v>5808.0</v>
      </c>
      <c r="T402" s="23">
        <v>214.0</v>
      </c>
      <c r="U402" s="23">
        <v>6793.0</v>
      </c>
      <c r="V402" s="23">
        <v>0.0</v>
      </c>
      <c r="W402" s="23">
        <v>124.0</v>
      </c>
      <c r="X402" s="23">
        <v>6.9646</v>
      </c>
      <c r="Y402" s="23">
        <v>2.524</v>
      </c>
      <c r="Z402" s="23">
        <v>0.0</v>
      </c>
      <c r="AA402" s="23">
        <v>1.7846</v>
      </c>
      <c r="AB402" s="23">
        <v>62.0</v>
      </c>
      <c r="AC402" s="23">
        <v>2027.0</v>
      </c>
      <c r="AD402" s="23">
        <v>1867.0</v>
      </c>
      <c r="AE402" s="23">
        <v>93.0</v>
      </c>
      <c r="AF402" s="23">
        <v>67.0</v>
      </c>
      <c r="AG402" s="23">
        <v>0.0</v>
      </c>
      <c r="AH402" s="23">
        <v>0.0</v>
      </c>
      <c r="AI402" s="23">
        <v>0.9538</v>
      </c>
      <c r="AJ402" s="23">
        <v>0.8819</v>
      </c>
      <c r="AK402" s="23">
        <v>0.0525</v>
      </c>
      <c r="AL402" s="23">
        <v>0.0</v>
      </c>
      <c r="AM402" s="23">
        <v>0.0</v>
      </c>
      <c r="AN402" s="23">
        <v>36.0</v>
      </c>
      <c r="AO402" s="23">
        <v>6000.0</v>
      </c>
      <c r="AP402" s="23">
        <v>3600.0</v>
      </c>
      <c r="AQ402" s="23">
        <v>0.0</v>
      </c>
      <c r="AR402" s="23">
        <v>0.0</v>
      </c>
      <c r="AS402" s="23" t="s">
        <v>1595</v>
      </c>
      <c r="AT402" s="23" t="s">
        <v>1625</v>
      </c>
    </row>
    <row r="403">
      <c r="A403" s="23" t="str">
        <f t="shared" si="6"/>
        <v>OK</v>
      </c>
      <c r="B403" s="23" t="s">
        <v>100</v>
      </c>
      <c r="C403" s="23" t="s">
        <v>100</v>
      </c>
      <c r="D403" s="23">
        <v>0.0</v>
      </c>
      <c r="E403" s="23">
        <v>90.0</v>
      </c>
      <c r="F403" s="23">
        <v>20.0</v>
      </c>
      <c r="G403" s="23">
        <v>5.0</v>
      </c>
      <c r="H403" s="23">
        <v>25.0</v>
      </c>
      <c r="I403" s="23" t="s">
        <v>134</v>
      </c>
      <c r="J403" s="23">
        <v>0.0</v>
      </c>
      <c r="K403" s="23" t="s">
        <v>134</v>
      </c>
      <c r="L403" s="23">
        <v>-1.0</v>
      </c>
      <c r="M403" s="23">
        <v>-1.0</v>
      </c>
      <c r="N403" s="23">
        <v>0.0</v>
      </c>
      <c r="O403" s="23">
        <v>0.0</v>
      </c>
      <c r="P403" s="23">
        <v>0.0</v>
      </c>
      <c r="Q403" s="23" t="s">
        <v>133</v>
      </c>
      <c r="R403" s="23" t="s">
        <v>133</v>
      </c>
      <c r="S403" s="23" t="s">
        <v>133</v>
      </c>
      <c r="T403" s="23" t="s">
        <v>133</v>
      </c>
      <c r="U403" s="23" t="s">
        <v>133</v>
      </c>
      <c r="V403" s="23" t="s">
        <v>133</v>
      </c>
      <c r="W403" s="23" t="s">
        <v>133</v>
      </c>
      <c r="X403" s="23" t="s">
        <v>133</v>
      </c>
      <c r="Y403" s="23" t="s">
        <v>133</v>
      </c>
      <c r="Z403" s="23" t="s">
        <v>133</v>
      </c>
      <c r="AA403" s="23" t="s">
        <v>133</v>
      </c>
      <c r="AB403" s="23" t="s">
        <v>133</v>
      </c>
      <c r="AC403" s="23" t="s">
        <v>133</v>
      </c>
      <c r="AD403" s="23" t="s">
        <v>133</v>
      </c>
      <c r="AE403" s="23" t="s">
        <v>133</v>
      </c>
      <c r="AF403" s="23" t="s">
        <v>133</v>
      </c>
      <c r="AG403" s="23" t="s">
        <v>133</v>
      </c>
      <c r="AH403" s="23" t="s">
        <v>133</v>
      </c>
      <c r="AI403" s="23" t="s">
        <v>133</v>
      </c>
      <c r="AJ403" s="23" t="s">
        <v>133</v>
      </c>
      <c r="AK403" s="23" t="s">
        <v>133</v>
      </c>
      <c r="AL403" s="23" t="s">
        <v>133</v>
      </c>
      <c r="AM403" s="23" t="s">
        <v>133</v>
      </c>
      <c r="AN403" s="23" t="s">
        <v>133</v>
      </c>
      <c r="AO403" s="23">
        <v>6000.0</v>
      </c>
      <c r="AP403" s="23">
        <v>3600.0</v>
      </c>
      <c r="AQ403" s="23">
        <v>0.0</v>
      </c>
      <c r="AR403" s="23">
        <v>0.0</v>
      </c>
      <c r="AS403" s="23" t="s">
        <v>1595</v>
      </c>
      <c r="AT403" s="23" t="s">
        <v>1591</v>
      </c>
    </row>
    <row r="404">
      <c r="A404" s="23" t="str">
        <f t="shared" si="6"/>
        <v>OK</v>
      </c>
      <c r="B404" s="23" t="s">
        <v>101</v>
      </c>
      <c r="C404" s="23" t="s">
        <v>101</v>
      </c>
      <c r="D404" s="23">
        <v>0.0</v>
      </c>
      <c r="E404" s="23">
        <v>90.0</v>
      </c>
      <c r="F404" s="23">
        <v>17.0</v>
      </c>
      <c r="G404" s="23">
        <v>5.0</v>
      </c>
      <c r="H404" s="23">
        <v>25.0</v>
      </c>
      <c r="I404" s="23" t="s">
        <v>134</v>
      </c>
      <c r="J404" s="23">
        <v>0.0</v>
      </c>
      <c r="K404" s="23" t="s">
        <v>134</v>
      </c>
      <c r="L404" s="23">
        <v>-1.0</v>
      </c>
      <c r="M404" s="23">
        <v>-1.0</v>
      </c>
      <c r="N404" s="23">
        <v>0.0</v>
      </c>
      <c r="O404" s="23">
        <v>0.0</v>
      </c>
      <c r="P404" s="23">
        <v>0.0</v>
      </c>
      <c r="Q404" s="23" t="s">
        <v>133</v>
      </c>
      <c r="R404" s="23" t="s">
        <v>133</v>
      </c>
      <c r="S404" s="23" t="s">
        <v>133</v>
      </c>
      <c r="T404" s="23" t="s">
        <v>133</v>
      </c>
      <c r="U404" s="23" t="s">
        <v>133</v>
      </c>
      <c r="V404" s="23" t="s">
        <v>133</v>
      </c>
      <c r="W404" s="23" t="s">
        <v>133</v>
      </c>
      <c r="X404" s="23" t="s">
        <v>133</v>
      </c>
      <c r="Y404" s="23" t="s">
        <v>133</v>
      </c>
      <c r="Z404" s="23" t="s">
        <v>133</v>
      </c>
      <c r="AA404" s="23" t="s">
        <v>133</v>
      </c>
      <c r="AB404" s="23" t="s">
        <v>133</v>
      </c>
      <c r="AC404" s="23" t="s">
        <v>133</v>
      </c>
      <c r="AD404" s="23" t="s">
        <v>133</v>
      </c>
      <c r="AE404" s="23" t="s">
        <v>133</v>
      </c>
      <c r="AF404" s="23" t="s">
        <v>133</v>
      </c>
      <c r="AG404" s="23" t="s">
        <v>133</v>
      </c>
      <c r="AH404" s="23" t="s">
        <v>133</v>
      </c>
      <c r="AI404" s="23" t="s">
        <v>133</v>
      </c>
      <c r="AJ404" s="23" t="s">
        <v>133</v>
      </c>
      <c r="AK404" s="23" t="s">
        <v>133</v>
      </c>
      <c r="AL404" s="23" t="s">
        <v>133</v>
      </c>
      <c r="AM404" s="23" t="s">
        <v>133</v>
      </c>
      <c r="AN404" s="23" t="s">
        <v>133</v>
      </c>
      <c r="AO404" s="23">
        <v>6000.0</v>
      </c>
      <c r="AP404" s="23">
        <v>3600.0</v>
      </c>
      <c r="AQ404" s="23">
        <v>0.0</v>
      </c>
      <c r="AR404" s="23">
        <v>0.0</v>
      </c>
      <c r="AS404" s="23" t="s">
        <v>1595</v>
      </c>
      <c r="AT404" s="23" t="s">
        <v>1475</v>
      </c>
    </row>
    <row r="405">
      <c r="A405" s="23" t="str">
        <f t="shared" si="6"/>
        <v>OK</v>
      </c>
      <c r="B405" s="23" t="s">
        <v>102</v>
      </c>
      <c r="C405" s="23" t="s">
        <v>102</v>
      </c>
      <c r="D405" s="23">
        <v>1.0</v>
      </c>
      <c r="E405" s="23">
        <v>116.0</v>
      </c>
      <c r="F405" s="23">
        <v>30.0</v>
      </c>
      <c r="G405" s="23">
        <v>5.0</v>
      </c>
      <c r="H405" s="23">
        <v>25.0</v>
      </c>
      <c r="I405" s="23">
        <v>424872.0</v>
      </c>
      <c r="J405" s="23">
        <v>140047.644579</v>
      </c>
      <c r="K405" s="23">
        <v>67.037686</v>
      </c>
      <c r="L405" s="23">
        <v>2.0</v>
      </c>
      <c r="M405" s="23">
        <v>1.0</v>
      </c>
      <c r="N405" s="23">
        <v>17441.0</v>
      </c>
      <c r="O405" s="23">
        <v>3600.3579</v>
      </c>
      <c r="P405" s="23">
        <v>0.0</v>
      </c>
      <c r="Q405" s="23">
        <v>3876.0</v>
      </c>
      <c r="R405" s="23">
        <v>7325.0</v>
      </c>
      <c r="S405" s="23">
        <v>2123.0</v>
      </c>
      <c r="T405" s="23">
        <v>0.0</v>
      </c>
      <c r="U405" s="23">
        <v>4951.0</v>
      </c>
      <c r="V405" s="23">
        <v>0.0</v>
      </c>
      <c r="W405" s="23">
        <v>251.0</v>
      </c>
      <c r="X405" s="23">
        <v>7.9379</v>
      </c>
      <c r="Y405" s="23">
        <v>1.69</v>
      </c>
      <c r="Z405" s="23">
        <v>0.0</v>
      </c>
      <c r="AA405" s="23">
        <v>3.7702</v>
      </c>
      <c r="AB405" s="23">
        <v>69.0</v>
      </c>
      <c r="AC405" s="23">
        <v>2632.0</v>
      </c>
      <c r="AD405" s="23">
        <v>2551.0</v>
      </c>
      <c r="AE405" s="23">
        <v>0.0</v>
      </c>
      <c r="AF405" s="23">
        <v>81.0</v>
      </c>
      <c r="AG405" s="23">
        <v>0.0</v>
      </c>
      <c r="AH405" s="23">
        <v>0.0</v>
      </c>
      <c r="AI405" s="23">
        <v>1.9038</v>
      </c>
      <c r="AJ405" s="23">
        <v>1.7535</v>
      </c>
      <c r="AK405" s="23">
        <v>0.1073</v>
      </c>
      <c r="AL405" s="23">
        <v>0.0</v>
      </c>
      <c r="AM405" s="23">
        <v>0.0</v>
      </c>
      <c r="AN405" s="23">
        <v>18.0</v>
      </c>
      <c r="AO405" s="23">
        <v>6000.0</v>
      </c>
      <c r="AP405" s="23">
        <v>3600.0</v>
      </c>
      <c r="AQ405" s="23">
        <v>0.0</v>
      </c>
      <c r="AR405" s="23">
        <v>0.0</v>
      </c>
      <c r="AS405" s="23" t="s">
        <v>1595</v>
      </c>
      <c r="AT405" s="23" t="s">
        <v>1626</v>
      </c>
    </row>
    <row r="406">
      <c r="A406" s="23" t="str">
        <f t="shared" si="6"/>
        <v>OK</v>
      </c>
      <c r="B406" s="23" t="s">
        <v>103</v>
      </c>
      <c r="C406" s="23" t="s">
        <v>103</v>
      </c>
      <c r="D406" s="23">
        <v>1.0</v>
      </c>
      <c r="E406" s="23">
        <v>116.0</v>
      </c>
      <c r="F406" s="23">
        <v>20.0</v>
      </c>
      <c r="G406" s="23">
        <v>5.0</v>
      </c>
      <c r="H406" s="23">
        <v>25.0</v>
      </c>
      <c r="I406" s="23">
        <v>533367.0</v>
      </c>
      <c r="J406" s="23">
        <v>163347.597154</v>
      </c>
      <c r="K406" s="23">
        <v>69.374259</v>
      </c>
      <c r="L406" s="23">
        <v>2.0</v>
      </c>
      <c r="M406" s="23">
        <v>1.0</v>
      </c>
      <c r="N406" s="23">
        <v>40259.0</v>
      </c>
      <c r="O406" s="23">
        <v>3600.2699</v>
      </c>
      <c r="P406" s="23">
        <v>268.0</v>
      </c>
      <c r="Q406" s="23">
        <v>2413.0</v>
      </c>
      <c r="R406" s="23">
        <v>6663.0</v>
      </c>
      <c r="S406" s="23">
        <v>1332.0</v>
      </c>
      <c r="T406" s="23">
        <v>0.0</v>
      </c>
      <c r="U406" s="23">
        <v>4826.0</v>
      </c>
      <c r="V406" s="23">
        <v>0.0</v>
      </c>
      <c r="W406" s="23">
        <v>505.0</v>
      </c>
      <c r="X406" s="23">
        <v>4.4938</v>
      </c>
      <c r="Y406" s="23">
        <v>0.8165</v>
      </c>
      <c r="Z406" s="23">
        <v>0.0</v>
      </c>
      <c r="AA406" s="23">
        <v>2.3562</v>
      </c>
      <c r="AB406" s="23">
        <v>157.0</v>
      </c>
      <c r="AC406" s="23">
        <v>3084.0</v>
      </c>
      <c r="AD406" s="23">
        <v>2874.0</v>
      </c>
      <c r="AE406" s="23">
        <v>0.0</v>
      </c>
      <c r="AF406" s="23">
        <v>210.0</v>
      </c>
      <c r="AG406" s="23">
        <v>0.0</v>
      </c>
      <c r="AH406" s="23">
        <v>0.0</v>
      </c>
      <c r="AI406" s="23">
        <v>2.8615</v>
      </c>
      <c r="AJ406" s="23">
        <v>2.5231</v>
      </c>
      <c r="AK406" s="23">
        <v>0.2637</v>
      </c>
      <c r="AL406" s="23">
        <v>0.0</v>
      </c>
      <c r="AM406" s="23">
        <v>0.0</v>
      </c>
      <c r="AN406" s="23">
        <v>27.0</v>
      </c>
      <c r="AO406" s="23">
        <v>6000.0</v>
      </c>
      <c r="AP406" s="23">
        <v>3600.0</v>
      </c>
      <c r="AQ406" s="23">
        <v>0.0</v>
      </c>
      <c r="AR406" s="23">
        <v>0.0</v>
      </c>
      <c r="AS406" s="23" t="s">
        <v>1595</v>
      </c>
      <c r="AT406" s="23" t="s">
        <v>1627</v>
      </c>
    </row>
    <row r="407">
      <c r="A407" s="23" t="str">
        <f t="shared" si="6"/>
        <v>OK</v>
      </c>
      <c r="B407" s="23" t="s">
        <v>104</v>
      </c>
      <c r="C407" s="23" t="s">
        <v>104</v>
      </c>
      <c r="D407" s="23">
        <v>0.0</v>
      </c>
      <c r="E407" s="23">
        <v>116.0</v>
      </c>
      <c r="F407" s="23">
        <v>10.0</v>
      </c>
      <c r="G407" s="23">
        <v>5.0</v>
      </c>
      <c r="H407" s="23">
        <v>25.0</v>
      </c>
      <c r="I407" s="23" t="s">
        <v>134</v>
      </c>
      <c r="J407" s="23">
        <v>0.0</v>
      </c>
      <c r="K407" s="23" t="s">
        <v>134</v>
      </c>
      <c r="L407" s="23">
        <v>-1.0</v>
      </c>
      <c r="M407" s="23">
        <v>-1.0</v>
      </c>
      <c r="N407" s="23">
        <v>0.0</v>
      </c>
      <c r="O407" s="23">
        <v>0.0</v>
      </c>
      <c r="P407" s="23">
        <v>0.0</v>
      </c>
      <c r="Q407" s="23" t="s">
        <v>133</v>
      </c>
      <c r="R407" s="23" t="s">
        <v>133</v>
      </c>
      <c r="S407" s="23" t="s">
        <v>133</v>
      </c>
      <c r="T407" s="23" t="s">
        <v>133</v>
      </c>
      <c r="U407" s="23" t="s">
        <v>133</v>
      </c>
      <c r="V407" s="23" t="s">
        <v>133</v>
      </c>
      <c r="W407" s="23" t="s">
        <v>133</v>
      </c>
      <c r="X407" s="23" t="s">
        <v>133</v>
      </c>
      <c r="Y407" s="23" t="s">
        <v>133</v>
      </c>
      <c r="Z407" s="23" t="s">
        <v>133</v>
      </c>
      <c r="AA407" s="23" t="s">
        <v>133</v>
      </c>
      <c r="AB407" s="23" t="s">
        <v>133</v>
      </c>
      <c r="AC407" s="23" t="s">
        <v>133</v>
      </c>
      <c r="AD407" s="23" t="s">
        <v>133</v>
      </c>
      <c r="AE407" s="23" t="s">
        <v>133</v>
      </c>
      <c r="AF407" s="23" t="s">
        <v>133</v>
      </c>
      <c r="AG407" s="23" t="s">
        <v>133</v>
      </c>
      <c r="AH407" s="23" t="s">
        <v>133</v>
      </c>
      <c r="AI407" s="23" t="s">
        <v>133</v>
      </c>
      <c r="AJ407" s="23" t="s">
        <v>133</v>
      </c>
      <c r="AK407" s="23" t="s">
        <v>133</v>
      </c>
      <c r="AL407" s="23" t="s">
        <v>133</v>
      </c>
      <c r="AM407" s="23" t="s">
        <v>133</v>
      </c>
      <c r="AN407" s="23" t="s">
        <v>133</v>
      </c>
      <c r="AO407" s="23">
        <v>6000.0</v>
      </c>
      <c r="AP407" s="23">
        <v>3600.0</v>
      </c>
      <c r="AQ407" s="23">
        <v>0.0</v>
      </c>
      <c r="AR407" s="23">
        <v>0.0</v>
      </c>
      <c r="AS407" s="23" t="s">
        <v>1595</v>
      </c>
      <c r="AT407" s="23" t="s">
        <v>1628</v>
      </c>
    </row>
    <row r="408">
      <c r="A408" s="23"/>
      <c r="B408" s="23"/>
    </row>
    <row r="409" ht="27.75" customHeight="1">
      <c r="A409" s="73" t="s">
        <v>141</v>
      </c>
      <c r="K409" s="53"/>
      <c r="L409" s="53"/>
      <c r="M409" s="53"/>
      <c r="N409" s="53"/>
      <c r="O409" s="53"/>
      <c r="P409" s="53"/>
      <c r="Q409" s="53"/>
      <c r="R409" s="53"/>
      <c r="S409" s="53"/>
      <c r="T409" s="53"/>
      <c r="U409" s="53"/>
      <c r="V409" s="53"/>
      <c r="W409" s="53"/>
      <c r="X409" s="53"/>
      <c r="Y409" s="53"/>
      <c r="Z409" s="53"/>
      <c r="AA409" s="53"/>
      <c r="AB409" s="53"/>
      <c r="AC409" s="53"/>
      <c r="AD409" s="53"/>
      <c r="AE409" s="53"/>
      <c r="AF409" s="53"/>
      <c r="AG409" s="53"/>
      <c r="AH409" s="53"/>
      <c r="AI409" s="53"/>
      <c r="AJ409" s="53"/>
      <c r="AK409" s="53"/>
      <c r="AL409" s="53"/>
      <c r="AM409" s="53"/>
      <c r="AN409" s="53"/>
      <c r="AO409" s="53"/>
      <c r="AP409" s="53"/>
      <c r="AQ409" s="53"/>
      <c r="AR409" s="53"/>
      <c r="AS409" s="53"/>
      <c r="AT409" s="53"/>
    </row>
    <row r="410">
      <c r="A410" s="23"/>
      <c r="B410" s="23"/>
      <c r="C410" s="23" t="s">
        <v>11</v>
      </c>
      <c r="D410" s="23" t="s">
        <v>131</v>
      </c>
      <c r="E410" s="23" t="s">
        <v>127</v>
      </c>
      <c r="F410" s="23" t="s">
        <v>128</v>
      </c>
      <c r="G410" s="23" t="s">
        <v>12</v>
      </c>
      <c r="H410" s="23" t="s">
        <v>129</v>
      </c>
      <c r="I410" s="23" t="s">
        <v>17</v>
      </c>
      <c r="J410" s="23" t="s">
        <v>144</v>
      </c>
      <c r="K410" s="23" t="s">
        <v>19</v>
      </c>
      <c r="L410" s="23" t="s">
        <v>21</v>
      </c>
      <c r="M410" s="23" t="s">
        <v>145</v>
      </c>
      <c r="N410" s="23" t="s">
        <v>146</v>
      </c>
      <c r="O410" s="23" t="s">
        <v>147</v>
      </c>
      <c r="P410" s="23" t="s">
        <v>148</v>
      </c>
      <c r="Q410" s="23" t="s">
        <v>401</v>
      </c>
      <c r="R410" s="23" t="s">
        <v>402</v>
      </c>
      <c r="S410" s="23" t="s">
        <v>403</v>
      </c>
      <c r="T410" s="23" t="s">
        <v>404</v>
      </c>
      <c r="U410" s="23" t="s">
        <v>405</v>
      </c>
      <c r="V410" s="23" t="s">
        <v>406</v>
      </c>
      <c r="W410" s="23" t="s">
        <v>407</v>
      </c>
      <c r="X410" s="23" t="s">
        <v>408</v>
      </c>
      <c r="Y410" s="23" t="s">
        <v>409</v>
      </c>
      <c r="Z410" s="23" t="s">
        <v>410</v>
      </c>
      <c r="AA410" s="23" t="s">
        <v>411</v>
      </c>
      <c r="AB410" s="23" t="s">
        <v>412</v>
      </c>
      <c r="AC410" s="23" t="s">
        <v>413</v>
      </c>
      <c r="AD410" s="23" t="s">
        <v>414</v>
      </c>
      <c r="AE410" s="23" t="s">
        <v>415</v>
      </c>
      <c r="AF410" s="23" t="s">
        <v>416</v>
      </c>
      <c r="AG410" s="23" t="s">
        <v>417</v>
      </c>
      <c r="AH410" s="23" t="s">
        <v>418</v>
      </c>
      <c r="AI410" s="23" t="s">
        <v>419</v>
      </c>
      <c r="AJ410" s="23" t="s">
        <v>420</v>
      </c>
      <c r="AK410" s="23" t="s">
        <v>421</v>
      </c>
      <c r="AL410" s="23" t="s">
        <v>422</v>
      </c>
      <c r="AM410" s="23" t="s">
        <v>423</v>
      </c>
      <c r="AN410" s="23" t="s">
        <v>149</v>
      </c>
      <c r="AO410" s="23" t="s">
        <v>150</v>
      </c>
      <c r="AP410" s="23" t="s">
        <v>151</v>
      </c>
      <c r="AQ410" s="23" t="s">
        <v>152</v>
      </c>
      <c r="AR410" s="23" t="s">
        <v>153</v>
      </c>
      <c r="AS410" s="23" t="s">
        <v>154</v>
      </c>
      <c r="AT410" s="23" t="s">
        <v>155</v>
      </c>
    </row>
    <row r="411">
      <c r="A411" s="23" t="str">
        <f t="shared" ref="A411:A475" si="7">IF(B411=C411, "OK", "ERROR")</f>
        <v>OK</v>
      </c>
      <c r="B411" s="23" t="s">
        <v>26</v>
      </c>
      <c r="C411" s="23" t="s">
        <v>26</v>
      </c>
      <c r="D411" s="23">
        <v>1.0</v>
      </c>
      <c r="E411" s="23">
        <v>13.0</v>
      </c>
      <c r="F411" s="23">
        <v>30.0</v>
      </c>
      <c r="G411" s="23">
        <v>5.0</v>
      </c>
      <c r="H411" s="23">
        <v>50.0</v>
      </c>
      <c r="I411" s="23">
        <v>16500.0</v>
      </c>
      <c r="J411" s="23">
        <v>16500.0</v>
      </c>
      <c r="K411" s="23">
        <v>0.0</v>
      </c>
      <c r="L411" s="23">
        <v>1.0</v>
      </c>
      <c r="M411" s="23">
        <v>1.0</v>
      </c>
      <c r="N411" s="23">
        <v>0.0</v>
      </c>
      <c r="O411" s="23">
        <v>0.0135</v>
      </c>
      <c r="P411" s="23">
        <v>0.0</v>
      </c>
      <c r="Q411" s="23">
        <v>7.0</v>
      </c>
      <c r="R411" s="23">
        <v>13.0</v>
      </c>
      <c r="S411" s="23">
        <v>7.0</v>
      </c>
      <c r="T411" s="23">
        <v>0.0</v>
      </c>
      <c r="U411" s="23">
        <v>6.0</v>
      </c>
      <c r="V411" s="23">
        <v>0.0</v>
      </c>
      <c r="W411" s="23">
        <v>0.0</v>
      </c>
      <c r="X411" s="23">
        <v>3.0E-4</v>
      </c>
      <c r="Y411" s="23">
        <v>1.0E-4</v>
      </c>
      <c r="Z411" s="23">
        <v>0.0</v>
      </c>
      <c r="AA411" s="23">
        <v>1.0E-4</v>
      </c>
      <c r="AB411" s="23">
        <v>2.0</v>
      </c>
      <c r="AC411" s="23">
        <v>34.0</v>
      </c>
      <c r="AD411" s="23">
        <v>34.0</v>
      </c>
      <c r="AE411" s="23">
        <v>0.0</v>
      </c>
      <c r="AF411" s="23">
        <v>0.0</v>
      </c>
      <c r="AG411" s="23">
        <v>0.0</v>
      </c>
      <c r="AH411" s="23">
        <v>0.0</v>
      </c>
      <c r="AI411" s="23">
        <v>6.0E-4</v>
      </c>
      <c r="AJ411" s="23">
        <v>5.0E-4</v>
      </c>
      <c r="AK411" s="23">
        <v>1.0E-4</v>
      </c>
      <c r="AL411" s="23">
        <v>0.0</v>
      </c>
      <c r="AM411" s="23">
        <v>0.0</v>
      </c>
      <c r="AN411" s="23">
        <v>2.0</v>
      </c>
      <c r="AO411" s="23">
        <v>6000.0</v>
      </c>
      <c r="AP411" s="23">
        <v>3600.0</v>
      </c>
      <c r="AQ411" s="23">
        <v>1.0</v>
      </c>
      <c r="AR411" s="23">
        <v>0.0</v>
      </c>
      <c r="AS411" s="23" t="s">
        <v>1629</v>
      </c>
      <c r="AT411" s="23" t="s">
        <v>1429</v>
      </c>
    </row>
    <row r="412">
      <c r="A412" s="23" t="str">
        <f t="shared" si="7"/>
        <v>OK</v>
      </c>
      <c r="B412" s="23" t="s">
        <v>28</v>
      </c>
      <c r="C412" s="23" t="s">
        <v>28</v>
      </c>
      <c r="D412" s="23">
        <v>1.0</v>
      </c>
      <c r="E412" s="23">
        <v>13.0</v>
      </c>
      <c r="F412" s="23">
        <v>20.0</v>
      </c>
      <c r="G412" s="23">
        <v>5.0</v>
      </c>
      <c r="H412" s="23">
        <v>50.0</v>
      </c>
      <c r="I412" s="23">
        <v>19700.0</v>
      </c>
      <c r="J412" s="23">
        <v>19700.0</v>
      </c>
      <c r="K412" s="23">
        <v>0.0</v>
      </c>
      <c r="L412" s="23">
        <v>1.0</v>
      </c>
      <c r="M412" s="23">
        <v>1.0</v>
      </c>
      <c r="N412" s="23">
        <v>3001.0</v>
      </c>
      <c r="O412" s="23">
        <v>1.4271</v>
      </c>
      <c r="P412" s="23">
        <v>0.0</v>
      </c>
      <c r="Q412" s="23">
        <v>204.0</v>
      </c>
      <c r="R412" s="23">
        <v>307.0</v>
      </c>
      <c r="S412" s="23">
        <v>52.0</v>
      </c>
      <c r="T412" s="23">
        <v>0.0</v>
      </c>
      <c r="U412" s="23">
        <v>196.0</v>
      </c>
      <c r="V412" s="23">
        <v>0.0</v>
      </c>
      <c r="W412" s="23">
        <v>59.0</v>
      </c>
      <c r="X412" s="23">
        <v>0.0093</v>
      </c>
      <c r="Y412" s="23">
        <v>0.0014</v>
      </c>
      <c r="Z412" s="23">
        <v>0.0</v>
      </c>
      <c r="AA412" s="23">
        <v>0.0045</v>
      </c>
      <c r="AB412" s="23">
        <v>3.0</v>
      </c>
      <c r="AC412" s="23">
        <v>20.0</v>
      </c>
      <c r="AD412" s="23">
        <v>19.0</v>
      </c>
      <c r="AE412" s="23">
        <v>0.0</v>
      </c>
      <c r="AF412" s="23">
        <v>1.0</v>
      </c>
      <c r="AG412" s="23">
        <v>0.0</v>
      </c>
      <c r="AH412" s="23">
        <v>0.0</v>
      </c>
      <c r="AI412" s="23">
        <v>5.0E-4</v>
      </c>
      <c r="AJ412" s="23">
        <v>4.0E-4</v>
      </c>
      <c r="AK412" s="23">
        <v>1.0E-4</v>
      </c>
      <c r="AL412" s="23">
        <v>0.0</v>
      </c>
      <c r="AM412" s="23">
        <v>0.0</v>
      </c>
      <c r="AN412" s="23">
        <v>3.0</v>
      </c>
      <c r="AO412" s="23">
        <v>6000.0</v>
      </c>
      <c r="AP412" s="23">
        <v>3600.0</v>
      </c>
      <c r="AQ412" s="23">
        <v>1.0</v>
      </c>
      <c r="AR412" s="23">
        <v>0.0</v>
      </c>
      <c r="AS412" s="23" t="s">
        <v>1629</v>
      </c>
      <c r="AT412" s="23" t="s">
        <v>1429</v>
      </c>
    </row>
    <row r="413">
      <c r="A413" s="23" t="str">
        <f t="shared" si="7"/>
        <v>OK</v>
      </c>
      <c r="B413" s="23" t="s">
        <v>30</v>
      </c>
      <c r="C413" s="23" t="s">
        <v>30</v>
      </c>
      <c r="D413" s="23">
        <v>1.0</v>
      </c>
      <c r="E413" s="23">
        <v>13.0</v>
      </c>
      <c r="F413" s="23">
        <v>10.0</v>
      </c>
      <c r="G413" s="23">
        <v>5.0</v>
      </c>
      <c r="H413" s="23">
        <v>50.0</v>
      </c>
      <c r="I413" s="23">
        <v>30200.0</v>
      </c>
      <c r="J413" s="23">
        <v>30200.0</v>
      </c>
      <c r="K413" s="23">
        <v>0.0</v>
      </c>
      <c r="L413" s="23">
        <v>1.0</v>
      </c>
      <c r="M413" s="23">
        <v>1.0</v>
      </c>
      <c r="N413" s="23">
        <v>10873.0</v>
      </c>
      <c r="O413" s="23">
        <v>6.607</v>
      </c>
      <c r="P413" s="23">
        <v>84.0</v>
      </c>
      <c r="Q413" s="23">
        <v>293.0</v>
      </c>
      <c r="R413" s="23">
        <v>627.0</v>
      </c>
      <c r="S413" s="23">
        <v>13.0</v>
      </c>
      <c r="T413" s="23">
        <v>0.0</v>
      </c>
      <c r="U413" s="23">
        <v>472.0</v>
      </c>
      <c r="V413" s="23">
        <v>0.0</v>
      </c>
      <c r="W413" s="23">
        <v>142.0</v>
      </c>
      <c r="X413" s="23">
        <v>0.0199</v>
      </c>
      <c r="Y413" s="23">
        <v>0.0016</v>
      </c>
      <c r="Z413" s="23">
        <v>0.0</v>
      </c>
      <c r="AA413" s="23">
        <v>0.0115</v>
      </c>
      <c r="AB413" s="23">
        <v>14.0</v>
      </c>
      <c r="AC413" s="23">
        <v>44.0</v>
      </c>
      <c r="AD413" s="23">
        <v>34.0</v>
      </c>
      <c r="AE413" s="23">
        <v>0.0</v>
      </c>
      <c r="AF413" s="23">
        <v>10.0</v>
      </c>
      <c r="AG413" s="23">
        <v>0.0</v>
      </c>
      <c r="AH413" s="23">
        <v>0.0</v>
      </c>
      <c r="AI413" s="23">
        <v>0.0028</v>
      </c>
      <c r="AJ413" s="23">
        <v>0.0015</v>
      </c>
      <c r="AK413" s="23">
        <v>0.0011</v>
      </c>
      <c r="AL413" s="23">
        <v>0.0</v>
      </c>
      <c r="AM413" s="23">
        <v>0.0</v>
      </c>
      <c r="AN413" s="23">
        <v>6.0</v>
      </c>
      <c r="AO413" s="23">
        <v>6000.0</v>
      </c>
      <c r="AP413" s="23">
        <v>3600.0</v>
      </c>
      <c r="AQ413" s="23">
        <v>1.0</v>
      </c>
      <c r="AR413" s="23">
        <v>0.0</v>
      </c>
      <c r="AS413" s="23" t="s">
        <v>1629</v>
      </c>
      <c r="AT413" s="23" t="s">
        <v>1430</v>
      </c>
    </row>
    <row r="414">
      <c r="A414" s="23" t="str">
        <f t="shared" si="7"/>
        <v>OK</v>
      </c>
      <c r="B414" s="23" t="s">
        <v>32</v>
      </c>
      <c r="C414" s="23" t="s">
        <v>32</v>
      </c>
      <c r="D414" s="23">
        <v>1.0</v>
      </c>
      <c r="E414" s="23">
        <v>14.0</v>
      </c>
      <c r="F414" s="23">
        <v>30.0</v>
      </c>
      <c r="G414" s="23">
        <v>5.0</v>
      </c>
      <c r="H414" s="23">
        <v>50.0</v>
      </c>
      <c r="I414" s="23">
        <v>23200.0</v>
      </c>
      <c r="J414" s="23">
        <v>23200.0</v>
      </c>
      <c r="K414" s="23">
        <v>0.0</v>
      </c>
      <c r="L414" s="23">
        <v>1.0</v>
      </c>
      <c r="M414" s="23">
        <v>1.0</v>
      </c>
      <c r="N414" s="23">
        <v>0.0</v>
      </c>
      <c r="O414" s="23">
        <v>0.0205</v>
      </c>
      <c r="P414" s="23">
        <v>0.0</v>
      </c>
      <c r="Q414" s="23">
        <v>10.0</v>
      </c>
      <c r="R414" s="23">
        <v>13.0</v>
      </c>
      <c r="S414" s="23">
        <v>9.0</v>
      </c>
      <c r="T414" s="23">
        <v>0.0</v>
      </c>
      <c r="U414" s="23">
        <v>4.0</v>
      </c>
      <c r="V414" s="23">
        <v>0.0</v>
      </c>
      <c r="W414" s="23">
        <v>0.0</v>
      </c>
      <c r="X414" s="23">
        <v>4.0E-4</v>
      </c>
      <c r="Y414" s="23">
        <v>2.0E-4</v>
      </c>
      <c r="Z414" s="23">
        <v>0.0</v>
      </c>
      <c r="AA414" s="23">
        <v>1.0E-4</v>
      </c>
      <c r="AB414" s="23">
        <v>4.0</v>
      </c>
      <c r="AC414" s="23">
        <v>42.0</v>
      </c>
      <c r="AD414" s="23">
        <v>40.0</v>
      </c>
      <c r="AE414" s="23">
        <v>0.0</v>
      </c>
      <c r="AF414" s="23">
        <v>2.0</v>
      </c>
      <c r="AG414" s="23">
        <v>0.0</v>
      </c>
      <c r="AH414" s="23">
        <v>0.0</v>
      </c>
      <c r="AI414" s="23">
        <v>0.0011</v>
      </c>
      <c r="AJ414" s="23">
        <v>8.0E-4</v>
      </c>
      <c r="AK414" s="23">
        <v>2.0E-4</v>
      </c>
      <c r="AL414" s="23">
        <v>0.0</v>
      </c>
      <c r="AM414" s="23">
        <v>0.0</v>
      </c>
      <c r="AN414" s="23">
        <v>2.0</v>
      </c>
      <c r="AO414" s="23">
        <v>6000.0</v>
      </c>
      <c r="AP414" s="23">
        <v>3600.0</v>
      </c>
      <c r="AQ414" s="23">
        <v>1.0</v>
      </c>
      <c r="AR414" s="23">
        <v>0.0</v>
      </c>
      <c r="AS414" s="23" t="s">
        <v>1629</v>
      </c>
      <c r="AT414" s="23" t="s">
        <v>1430</v>
      </c>
    </row>
    <row r="415">
      <c r="A415" s="23" t="str">
        <f t="shared" si="7"/>
        <v>OK</v>
      </c>
      <c r="B415" s="23" t="s">
        <v>34</v>
      </c>
      <c r="C415" s="23" t="s">
        <v>34</v>
      </c>
      <c r="D415" s="23">
        <v>1.0</v>
      </c>
      <c r="E415" s="23">
        <v>14.0</v>
      </c>
      <c r="F415" s="23">
        <v>20.0</v>
      </c>
      <c r="G415" s="23">
        <v>5.0</v>
      </c>
      <c r="H415" s="23">
        <v>50.0</v>
      </c>
      <c r="I415" s="23">
        <v>34200.0</v>
      </c>
      <c r="J415" s="23">
        <v>29800.0</v>
      </c>
      <c r="K415" s="23">
        <v>12.865497</v>
      </c>
      <c r="L415" s="23">
        <v>2.0</v>
      </c>
      <c r="M415" s="23">
        <v>1.0</v>
      </c>
      <c r="N415" s="23">
        <v>770376.0</v>
      </c>
      <c r="O415" s="23">
        <v>3600.0037</v>
      </c>
      <c r="P415" s="23">
        <v>48.0</v>
      </c>
      <c r="Q415" s="23">
        <v>3743.0</v>
      </c>
      <c r="R415" s="23">
        <v>6104.0</v>
      </c>
      <c r="S415" s="23">
        <v>94.0</v>
      </c>
      <c r="T415" s="23">
        <v>0.0</v>
      </c>
      <c r="U415" s="23">
        <v>2869.0</v>
      </c>
      <c r="V415" s="23">
        <v>0.0</v>
      </c>
      <c r="W415" s="23">
        <v>3141.0</v>
      </c>
      <c r="X415" s="23">
        <v>0.3572</v>
      </c>
      <c r="Y415" s="23">
        <v>0.0242</v>
      </c>
      <c r="Z415" s="23">
        <v>0.0</v>
      </c>
      <c r="AA415" s="23">
        <v>0.1869</v>
      </c>
      <c r="AB415" s="23">
        <v>1.0</v>
      </c>
      <c r="AC415" s="23">
        <v>1.0</v>
      </c>
      <c r="AD415" s="23">
        <v>0.0</v>
      </c>
      <c r="AE415" s="23">
        <v>0.0</v>
      </c>
      <c r="AF415" s="23">
        <v>1.0</v>
      </c>
      <c r="AG415" s="23">
        <v>0.0</v>
      </c>
      <c r="AH415" s="23">
        <v>0.0</v>
      </c>
      <c r="AI415" s="23">
        <v>2.0E-4</v>
      </c>
      <c r="AJ415" s="23">
        <v>1.0E-4</v>
      </c>
      <c r="AK415" s="23">
        <v>1.0E-4</v>
      </c>
      <c r="AL415" s="23">
        <v>0.0</v>
      </c>
      <c r="AM415" s="23">
        <v>0.0</v>
      </c>
      <c r="AN415" s="23">
        <v>3.0</v>
      </c>
      <c r="AO415" s="23">
        <v>6000.0</v>
      </c>
      <c r="AP415" s="23">
        <v>3600.0</v>
      </c>
      <c r="AQ415" s="23">
        <v>1.0</v>
      </c>
      <c r="AR415" s="23">
        <v>0.0</v>
      </c>
      <c r="AS415" s="23" t="s">
        <v>1629</v>
      </c>
      <c r="AT415" s="23" t="s">
        <v>1630</v>
      </c>
    </row>
    <row r="416">
      <c r="A416" s="23" t="str">
        <f t="shared" si="7"/>
        <v>OK</v>
      </c>
      <c r="B416" s="23" t="s">
        <v>36</v>
      </c>
      <c r="C416" s="23" t="s">
        <v>36</v>
      </c>
      <c r="D416" s="23">
        <v>0.0</v>
      </c>
      <c r="E416" s="23">
        <v>14.0</v>
      </c>
      <c r="F416" s="23">
        <v>10.0</v>
      </c>
      <c r="G416" s="23">
        <v>5.0</v>
      </c>
      <c r="H416" s="23">
        <v>50.0</v>
      </c>
      <c r="I416" s="23" t="s">
        <v>134</v>
      </c>
      <c r="J416" s="23">
        <v>0.0</v>
      </c>
      <c r="K416" s="23" t="s">
        <v>134</v>
      </c>
      <c r="L416" s="23">
        <v>-1.0</v>
      </c>
      <c r="M416" s="23">
        <v>-1.0</v>
      </c>
      <c r="N416" s="23">
        <v>0.0</v>
      </c>
      <c r="O416" s="23">
        <v>0.0</v>
      </c>
      <c r="P416" s="23">
        <v>0.0</v>
      </c>
      <c r="Q416" s="23" t="s">
        <v>133</v>
      </c>
      <c r="R416" s="23" t="s">
        <v>133</v>
      </c>
      <c r="S416" s="23" t="s">
        <v>133</v>
      </c>
      <c r="T416" s="23" t="s">
        <v>133</v>
      </c>
      <c r="U416" s="23" t="s">
        <v>133</v>
      </c>
      <c r="V416" s="23" t="s">
        <v>133</v>
      </c>
      <c r="W416" s="23" t="s">
        <v>133</v>
      </c>
      <c r="X416" s="23" t="s">
        <v>133</v>
      </c>
      <c r="Y416" s="23" t="s">
        <v>133</v>
      </c>
      <c r="Z416" s="23" t="s">
        <v>133</v>
      </c>
      <c r="AA416" s="23" t="s">
        <v>133</v>
      </c>
      <c r="AB416" s="23" t="s">
        <v>133</v>
      </c>
      <c r="AC416" s="23" t="s">
        <v>133</v>
      </c>
      <c r="AD416" s="23" t="s">
        <v>133</v>
      </c>
      <c r="AE416" s="23" t="s">
        <v>133</v>
      </c>
      <c r="AF416" s="23" t="s">
        <v>133</v>
      </c>
      <c r="AG416" s="23" t="s">
        <v>133</v>
      </c>
      <c r="AH416" s="23" t="s">
        <v>133</v>
      </c>
      <c r="AI416" s="23" t="s">
        <v>133</v>
      </c>
      <c r="AJ416" s="23" t="s">
        <v>133</v>
      </c>
      <c r="AK416" s="23" t="s">
        <v>133</v>
      </c>
      <c r="AL416" s="23" t="s">
        <v>133</v>
      </c>
      <c r="AM416" s="23" t="s">
        <v>133</v>
      </c>
      <c r="AN416" s="23" t="s">
        <v>133</v>
      </c>
      <c r="AO416" s="23">
        <v>6000.0</v>
      </c>
      <c r="AP416" s="23">
        <v>3600.0</v>
      </c>
      <c r="AQ416" s="23">
        <v>1.0</v>
      </c>
      <c r="AR416" s="23">
        <v>0.0</v>
      </c>
      <c r="AS416" s="23" t="s">
        <v>1629</v>
      </c>
      <c r="AT416" s="23" t="s">
        <v>1431</v>
      </c>
    </row>
    <row r="417">
      <c r="A417" s="23" t="str">
        <f t="shared" si="7"/>
        <v>OK</v>
      </c>
      <c r="B417" s="23" t="s">
        <v>38</v>
      </c>
      <c r="C417" s="23" t="s">
        <v>38</v>
      </c>
      <c r="D417" s="23">
        <v>1.0</v>
      </c>
      <c r="E417" s="23">
        <v>15.0</v>
      </c>
      <c r="F417" s="23">
        <v>30.0</v>
      </c>
      <c r="G417" s="23">
        <v>5.0</v>
      </c>
      <c r="H417" s="23">
        <v>50.0</v>
      </c>
      <c r="I417" s="23">
        <v>13900.0</v>
      </c>
      <c r="J417" s="23">
        <v>13900.0</v>
      </c>
      <c r="K417" s="23">
        <v>0.0</v>
      </c>
      <c r="L417" s="23">
        <v>1.0</v>
      </c>
      <c r="M417" s="23">
        <v>1.0</v>
      </c>
      <c r="N417" s="23">
        <v>3369.0</v>
      </c>
      <c r="O417" s="23">
        <v>2.1203</v>
      </c>
      <c r="P417" s="23">
        <v>0.0</v>
      </c>
      <c r="Q417" s="23">
        <v>726.0</v>
      </c>
      <c r="R417" s="23">
        <v>773.0</v>
      </c>
      <c r="S417" s="23">
        <v>107.0</v>
      </c>
      <c r="T417" s="23">
        <v>0.0</v>
      </c>
      <c r="U417" s="23">
        <v>81.0</v>
      </c>
      <c r="V417" s="23">
        <v>0.0</v>
      </c>
      <c r="W417" s="23">
        <v>585.0</v>
      </c>
      <c r="X417" s="23">
        <v>0.0409</v>
      </c>
      <c r="Y417" s="23">
        <v>0.0053</v>
      </c>
      <c r="Z417" s="23">
        <v>0.0</v>
      </c>
      <c r="AA417" s="23">
        <v>0.0173</v>
      </c>
      <c r="AB417" s="23">
        <v>9.0</v>
      </c>
      <c r="AC417" s="23">
        <v>19.0</v>
      </c>
      <c r="AD417" s="23">
        <v>19.0</v>
      </c>
      <c r="AE417" s="23">
        <v>0.0</v>
      </c>
      <c r="AF417" s="23">
        <v>0.0</v>
      </c>
      <c r="AG417" s="23">
        <v>0.0</v>
      </c>
      <c r="AH417" s="23">
        <v>0.0</v>
      </c>
      <c r="AI417" s="23">
        <v>0.002</v>
      </c>
      <c r="AJ417" s="23">
        <v>0.0012</v>
      </c>
      <c r="AK417" s="23">
        <v>6.0E-4</v>
      </c>
      <c r="AL417" s="23">
        <v>0.0</v>
      </c>
      <c r="AM417" s="23">
        <v>0.0</v>
      </c>
      <c r="AN417" s="23">
        <v>3.0</v>
      </c>
      <c r="AO417" s="23">
        <v>6000.0</v>
      </c>
      <c r="AP417" s="23">
        <v>3600.0</v>
      </c>
      <c r="AQ417" s="23">
        <v>1.0</v>
      </c>
      <c r="AR417" s="23">
        <v>0.0</v>
      </c>
      <c r="AS417" s="23" t="s">
        <v>1629</v>
      </c>
      <c r="AT417" s="23" t="s">
        <v>1431</v>
      </c>
    </row>
    <row r="418">
      <c r="A418" s="23" t="str">
        <f t="shared" si="7"/>
        <v>OK</v>
      </c>
      <c r="B418" s="23" t="s">
        <v>40</v>
      </c>
      <c r="C418" s="23" t="s">
        <v>40</v>
      </c>
      <c r="D418" s="23">
        <v>1.0</v>
      </c>
      <c r="E418" s="23">
        <v>15.0</v>
      </c>
      <c r="F418" s="23">
        <v>20.0</v>
      </c>
      <c r="G418" s="23">
        <v>5.0</v>
      </c>
      <c r="H418" s="23">
        <v>50.0</v>
      </c>
      <c r="I418" s="23">
        <v>16200.0</v>
      </c>
      <c r="J418" s="23">
        <v>16200.0</v>
      </c>
      <c r="K418" s="23">
        <v>0.0</v>
      </c>
      <c r="L418" s="23">
        <v>1.0</v>
      </c>
      <c r="M418" s="23">
        <v>1.0</v>
      </c>
      <c r="N418" s="23">
        <v>232598.0</v>
      </c>
      <c r="O418" s="23">
        <v>442.5511</v>
      </c>
      <c r="P418" s="23">
        <v>56.0</v>
      </c>
      <c r="Q418" s="23">
        <v>1844.0</v>
      </c>
      <c r="R418" s="23">
        <v>3110.0</v>
      </c>
      <c r="S418" s="23">
        <v>132.0</v>
      </c>
      <c r="T418" s="23">
        <v>0.0</v>
      </c>
      <c r="U418" s="23">
        <v>1005.0</v>
      </c>
      <c r="V418" s="23">
        <v>0.0</v>
      </c>
      <c r="W418" s="23">
        <v>1973.0</v>
      </c>
      <c r="X418" s="23">
        <v>0.1697</v>
      </c>
      <c r="Y418" s="23">
        <v>0.0149</v>
      </c>
      <c r="Z418" s="23">
        <v>0.0</v>
      </c>
      <c r="AA418" s="23">
        <v>0.0816</v>
      </c>
      <c r="AB418" s="23">
        <v>10.0</v>
      </c>
      <c r="AC418" s="23">
        <v>21.0</v>
      </c>
      <c r="AD418" s="23">
        <v>19.0</v>
      </c>
      <c r="AE418" s="23">
        <v>0.0</v>
      </c>
      <c r="AF418" s="23">
        <v>2.0</v>
      </c>
      <c r="AG418" s="23">
        <v>0.0</v>
      </c>
      <c r="AH418" s="23">
        <v>0.0</v>
      </c>
      <c r="AI418" s="23">
        <v>0.0024</v>
      </c>
      <c r="AJ418" s="23">
        <v>0.0014</v>
      </c>
      <c r="AK418" s="23">
        <v>7.0E-4</v>
      </c>
      <c r="AL418" s="23">
        <v>0.0</v>
      </c>
      <c r="AM418" s="23">
        <v>0.0</v>
      </c>
      <c r="AN418" s="23">
        <v>5.0</v>
      </c>
      <c r="AO418" s="23">
        <v>6000.0</v>
      </c>
      <c r="AP418" s="23">
        <v>3600.0</v>
      </c>
      <c r="AQ418" s="23">
        <v>1.0</v>
      </c>
      <c r="AR418" s="23">
        <v>0.0</v>
      </c>
      <c r="AS418" s="23" t="s">
        <v>1629</v>
      </c>
      <c r="AT418" s="23" t="s">
        <v>1631</v>
      </c>
    </row>
    <row r="419">
      <c r="A419" s="23" t="str">
        <f t="shared" si="7"/>
        <v>OK</v>
      </c>
      <c r="B419" s="23" t="s">
        <v>42</v>
      </c>
      <c r="C419" s="23" t="s">
        <v>42</v>
      </c>
      <c r="D419" s="23">
        <v>0.0</v>
      </c>
      <c r="E419" s="23">
        <v>15.0</v>
      </c>
      <c r="F419" s="23">
        <v>12.0</v>
      </c>
      <c r="G419" s="23">
        <v>5.0</v>
      </c>
      <c r="H419" s="23">
        <v>50.0</v>
      </c>
      <c r="I419" s="23" t="s">
        <v>134</v>
      </c>
      <c r="J419" s="23">
        <v>0.0</v>
      </c>
      <c r="K419" s="23" t="s">
        <v>134</v>
      </c>
      <c r="L419" s="23">
        <v>-1.0</v>
      </c>
      <c r="M419" s="23">
        <v>-1.0</v>
      </c>
      <c r="N419" s="23">
        <v>0.0</v>
      </c>
      <c r="O419" s="23">
        <v>0.0</v>
      </c>
      <c r="P419" s="23">
        <v>0.0</v>
      </c>
      <c r="Q419" s="23" t="s">
        <v>133</v>
      </c>
      <c r="R419" s="23" t="s">
        <v>133</v>
      </c>
      <c r="S419" s="23" t="s">
        <v>133</v>
      </c>
      <c r="T419" s="23" t="s">
        <v>133</v>
      </c>
      <c r="U419" s="23" t="s">
        <v>133</v>
      </c>
      <c r="V419" s="23" t="s">
        <v>133</v>
      </c>
      <c r="W419" s="23" t="s">
        <v>133</v>
      </c>
      <c r="X419" s="23" t="s">
        <v>133</v>
      </c>
      <c r="Y419" s="23" t="s">
        <v>133</v>
      </c>
      <c r="Z419" s="23" t="s">
        <v>133</v>
      </c>
      <c r="AA419" s="23" t="s">
        <v>133</v>
      </c>
      <c r="AB419" s="23" t="s">
        <v>133</v>
      </c>
      <c r="AC419" s="23" t="s">
        <v>133</v>
      </c>
      <c r="AD419" s="23" t="s">
        <v>133</v>
      </c>
      <c r="AE419" s="23" t="s">
        <v>133</v>
      </c>
      <c r="AF419" s="23" t="s">
        <v>133</v>
      </c>
      <c r="AG419" s="23" t="s">
        <v>133</v>
      </c>
      <c r="AH419" s="23" t="s">
        <v>133</v>
      </c>
      <c r="AI419" s="23" t="s">
        <v>133</v>
      </c>
      <c r="AJ419" s="23" t="s">
        <v>133</v>
      </c>
      <c r="AK419" s="23" t="s">
        <v>133</v>
      </c>
      <c r="AL419" s="23" t="s">
        <v>133</v>
      </c>
      <c r="AM419" s="23" t="s">
        <v>133</v>
      </c>
      <c r="AN419" s="23" t="s">
        <v>133</v>
      </c>
      <c r="AO419" s="23">
        <v>6000.0</v>
      </c>
      <c r="AP419" s="23">
        <v>3600.0</v>
      </c>
      <c r="AQ419" s="23">
        <v>1.0</v>
      </c>
      <c r="AR419" s="23">
        <v>0.0</v>
      </c>
      <c r="AS419" s="23" t="s">
        <v>1629</v>
      </c>
      <c r="AT419" s="23" t="s">
        <v>1432</v>
      </c>
    </row>
    <row r="420">
      <c r="A420" s="23" t="str">
        <f t="shared" si="7"/>
        <v>OK</v>
      </c>
      <c r="B420" s="23" t="s">
        <v>44</v>
      </c>
      <c r="C420" s="23" t="s">
        <v>44</v>
      </c>
      <c r="D420" s="23">
        <v>1.0</v>
      </c>
      <c r="E420" s="23">
        <v>15.0</v>
      </c>
      <c r="F420" s="23">
        <v>30.0</v>
      </c>
      <c r="G420" s="23">
        <v>5.0</v>
      </c>
      <c r="H420" s="23">
        <v>50.0</v>
      </c>
      <c r="I420" s="23">
        <v>30500.0</v>
      </c>
      <c r="J420" s="23">
        <v>30500.0</v>
      </c>
      <c r="K420" s="23">
        <v>0.0</v>
      </c>
      <c r="L420" s="23">
        <v>1.0</v>
      </c>
      <c r="M420" s="23">
        <v>1.0</v>
      </c>
      <c r="N420" s="23">
        <v>1691.0</v>
      </c>
      <c r="O420" s="23">
        <v>1.0451</v>
      </c>
      <c r="P420" s="23">
        <v>0.0</v>
      </c>
      <c r="Q420" s="23">
        <v>479.0</v>
      </c>
      <c r="R420" s="23">
        <v>484.0</v>
      </c>
      <c r="S420" s="23">
        <v>66.0</v>
      </c>
      <c r="T420" s="23">
        <v>0.0</v>
      </c>
      <c r="U420" s="23">
        <v>12.0</v>
      </c>
      <c r="V420" s="23">
        <v>0.0</v>
      </c>
      <c r="W420" s="23">
        <v>406.0</v>
      </c>
      <c r="X420" s="23">
        <v>0.0311</v>
      </c>
      <c r="Y420" s="23">
        <v>0.0032</v>
      </c>
      <c r="Z420" s="23">
        <v>0.0</v>
      </c>
      <c r="AA420" s="23">
        <v>0.0159</v>
      </c>
      <c r="AB420" s="23">
        <v>2.0</v>
      </c>
      <c r="AC420" s="23">
        <v>10.0</v>
      </c>
      <c r="AD420" s="23">
        <v>10.0</v>
      </c>
      <c r="AE420" s="23">
        <v>0.0</v>
      </c>
      <c r="AF420" s="23">
        <v>0.0</v>
      </c>
      <c r="AG420" s="23">
        <v>0.0</v>
      </c>
      <c r="AH420" s="23">
        <v>0.0</v>
      </c>
      <c r="AI420" s="23">
        <v>5.0E-4</v>
      </c>
      <c r="AJ420" s="23">
        <v>4.0E-4</v>
      </c>
      <c r="AK420" s="23">
        <v>1.0E-4</v>
      </c>
      <c r="AL420" s="23">
        <v>0.0</v>
      </c>
      <c r="AM420" s="23">
        <v>0.0</v>
      </c>
      <c r="AN420" s="23">
        <v>1.0</v>
      </c>
      <c r="AO420" s="23">
        <v>6000.0</v>
      </c>
      <c r="AP420" s="23">
        <v>3600.0</v>
      </c>
      <c r="AQ420" s="23">
        <v>1.0</v>
      </c>
      <c r="AR420" s="23">
        <v>0.0</v>
      </c>
      <c r="AS420" s="23" t="s">
        <v>1629</v>
      </c>
      <c r="AT420" s="23" t="s">
        <v>1432</v>
      </c>
    </row>
    <row r="421">
      <c r="A421" s="23" t="str">
        <f t="shared" si="7"/>
        <v>OK</v>
      </c>
      <c r="B421" s="23" t="s">
        <v>47</v>
      </c>
      <c r="C421" s="23" t="s">
        <v>47</v>
      </c>
      <c r="D421" s="23">
        <v>1.0</v>
      </c>
      <c r="E421" s="23">
        <v>15.0</v>
      </c>
      <c r="F421" s="23">
        <v>20.0</v>
      </c>
      <c r="G421" s="23">
        <v>5.0</v>
      </c>
      <c r="H421" s="23">
        <v>50.0</v>
      </c>
      <c r="I421" s="23">
        <v>34400.0</v>
      </c>
      <c r="J421" s="23">
        <v>34400.0</v>
      </c>
      <c r="K421" s="23">
        <v>0.0</v>
      </c>
      <c r="L421" s="23">
        <v>1.0</v>
      </c>
      <c r="M421" s="23">
        <v>1.0</v>
      </c>
      <c r="N421" s="23">
        <v>18568.0</v>
      </c>
      <c r="O421" s="23">
        <v>31.2029</v>
      </c>
      <c r="P421" s="23">
        <v>0.0</v>
      </c>
      <c r="Q421" s="23">
        <v>2273.0</v>
      </c>
      <c r="R421" s="23">
        <v>2759.0</v>
      </c>
      <c r="S421" s="23">
        <v>102.0</v>
      </c>
      <c r="T421" s="23">
        <v>0.0</v>
      </c>
      <c r="U421" s="23">
        <v>571.0</v>
      </c>
      <c r="V421" s="23">
        <v>0.0</v>
      </c>
      <c r="W421" s="23">
        <v>2086.0</v>
      </c>
      <c r="X421" s="23">
        <v>0.1761</v>
      </c>
      <c r="Y421" s="23">
        <v>0.0129</v>
      </c>
      <c r="Z421" s="23">
        <v>0.0</v>
      </c>
      <c r="AA421" s="23">
        <v>0.0848</v>
      </c>
      <c r="AB421" s="23">
        <v>8.0</v>
      </c>
      <c r="AC421" s="23">
        <v>9.0</v>
      </c>
      <c r="AD421" s="23">
        <v>8.0</v>
      </c>
      <c r="AE421" s="23">
        <v>0.0</v>
      </c>
      <c r="AF421" s="23">
        <v>1.0</v>
      </c>
      <c r="AG421" s="23">
        <v>0.0</v>
      </c>
      <c r="AH421" s="23">
        <v>0.0</v>
      </c>
      <c r="AI421" s="23">
        <v>0.0016</v>
      </c>
      <c r="AJ421" s="23">
        <v>9.0E-4</v>
      </c>
      <c r="AK421" s="23">
        <v>6.0E-4</v>
      </c>
      <c r="AL421" s="23">
        <v>0.0</v>
      </c>
      <c r="AM421" s="23">
        <v>0.0</v>
      </c>
      <c r="AN421" s="23">
        <v>3.0</v>
      </c>
      <c r="AO421" s="23">
        <v>6000.0</v>
      </c>
      <c r="AP421" s="23">
        <v>3600.0</v>
      </c>
      <c r="AQ421" s="23">
        <v>1.0</v>
      </c>
      <c r="AR421" s="23">
        <v>0.0</v>
      </c>
      <c r="AS421" s="23" t="s">
        <v>1629</v>
      </c>
      <c r="AT421" s="23" t="s">
        <v>1433</v>
      </c>
    </row>
    <row r="422">
      <c r="A422" s="23" t="str">
        <f t="shared" si="7"/>
        <v>OK</v>
      </c>
      <c r="B422" s="23" t="s">
        <v>50</v>
      </c>
      <c r="C422" s="23" t="s">
        <v>50</v>
      </c>
      <c r="D422" s="23">
        <v>1.0</v>
      </c>
      <c r="E422" s="23">
        <v>15.0</v>
      </c>
      <c r="F422" s="23">
        <v>10.0</v>
      </c>
      <c r="G422" s="23">
        <v>5.0</v>
      </c>
      <c r="H422" s="23">
        <v>50.0</v>
      </c>
      <c r="I422" s="23">
        <v>46900.0</v>
      </c>
      <c r="J422" s="23">
        <v>44300.0</v>
      </c>
      <c r="K422" s="23">
        <v>5.54371</v>
      </c>
      <c r="L422" s="23">
        <v>2.0</v>
      </c>
      <c r="M422" s="23">
        <v>1.0</v>
      </c>
      <c r="N422" s="23">
        <v>982559.0</v>
      </c>
      <c r="O422" s="23">
        <v>3600.0094</v>
      </c>
      <c r="P422" s="23">
        <v>96.0</v>
      </c>
      <c r="Q422" s="23">
        <v>2523.0</v>
      </c>
      <c r="R422" s="23">
        <v>4866.0</v>
      </c>
      <c r="S422" s="23">
        <v>57.0</v>
      </c>
      <c r="T422" s="23">
        <v>0.0</v>
      </c>
      <c r="U422" s="23">
        <v>3018.0</v>
      </c>
      <c r="V422" s="23">
        <v>0.0</v>
      </c>
      <c r="W422" s="23">
        <v>1791.0</v>
      </c>
      <c r="X422" s="23">
        <v>0.2776</v>
      </c>
      <c r="Y422" s="23">
        <v>0.0194</v>
      </c>
      <c r="Z422" s="23">
        <v>0.0</v>
      </c>
      <c r="AA422" s="23">
        <v>0.1472</v>
      </c>
      <c r="AB422" s="23">
        <v>22.0</v>
      </c>
      <c r="AC422" s="23">
        <v>13.0</v>
      </c>
      <c r="AD422" s="23">
        <v>9.0</v>
      </c>
      <c r="AE422" s="23">
        <v>0.0</v>
      </c>
      <c r="AF422" s="23">
        <v>4.0</v>
      </c>
      <c r="AG422" s="23">
        <v>0.0</v>
      </c>
      <c r="AH422" s="23">
        <v>0.0</v>
      </c>
      <c r="AI422" s="23">
        <v>0.0073</v>
      </c>
      <c r="AJ422" s="23">
        <v>0.004</v>
      </c>
      <c r="AK422" s="23">
        <v>0.0026</v>
      </c>
      <c r="AL422" s="23">
        <v>0.0</v>
      </c>
      <c r="AM422" s="23">
        <v>0.0</v>
      </c>
      <c r="AN422" s="23">
        <v>5.0</v>
      </c>
      <c r="AO422" s="23">
        <v>6000.0</v>
      </c>
      <c r="AP422" s="23">
        <v>3600.0</v>
      </c>
      <c r="AQ422" s="23">
        <v>1.0</v>
      </c>
      <c r="AR422" s="23">
        <v>0.0</v>
      </c>
      <c r="AS422" s="23" t="s">
        <v>1629</v>
      </c>
      <c r="AT422" s="23" t="s">
        <v>1221</v>
      </c>
    </row>
    <row r="423">
      <c r="A423" s="23" t="str">
        <f t="shared" si="7"/>
        <v>OK</v>
      </c>
      <c r="B423" s="23" t="s">
        <v>52</v>
      </c>
      <c r="C423" s="23" t="s">
        <v>52</v>
      </c>
      <c r="D423" s="23">
        <v>1.0</v>
      </c>
      <c r="E423" s="23">
        <v>18.0</v>
      </c>
      <c r="F423" s="23">
        <v>30.0</v>
      </c>
      <c r="G423" s="23">
        <v>5.0</v>
      </c>
      <c r="H423" s="23">
        <v>50.0</v>
      </c>
      <c r="I423" s="23">
        <v>29400.0</v>
      </c>
      <c r="J423" s="23">
        <v>29400.0</v>
      </c>
      <c r="K423" s="23">
        <v>0.0</v>
      </c>
      <c r="L423" s="23">
        <v>1.0</v>
      </c>
      <c r="M423" s="23">
        <v>1.0</v>
      </c>
      <c r="N423" s="23">
        <v>77.0</v>
      </c>
      <c r="O423" s="23">
        <v>0.1035</v>
      </c>
      <c r="P423" s="23">
        <v>0.0</v>
      </c>
      <c r="Q423" s="23">
        <v>49.0</v>
      </c>
      <c r="R423" s="23">
        <v>51.0</v>
      </c>
      <c r="S423" s="23">
        <v>19.0</v>
      </c>
      <c r="T423" s="23">
        <v>0.0</v>
      </c>
      <c r="U423" s="23">
        <v>2.0</v>
      </c>
      <c r="V423" s="23">
        <v>0.0</v>
      </c>
      <c r="W423" s="23">
        <v>30.0</v>
      </c>
      <c r="X423" s="23">
        <v>0.003</v>
      </c>
      <c r="Y423" s="23">
        <v>6.0E-4</v>
      </c>
      <c r="Z423" s="23">
        <v>0.0</v>
      </c>
      <c r="AA423" s="23">
        <v>0.0012</v>
      </c>
      <c r="AB423" s="23">
        <v>6.0</v>
      </c>
      <c r="AC423" s="23">
        <v>62.0</v>
      </c>
      <c r="AD423" s="23">
        <v>62.0</v>
      </c>
      <c r="AE423" s="23">
        <v>0.0</v>
      </c>
      <c r="AF423" s="23">
        <v>0.0</v>
      </c>
      <c r="AG423" s="23">
        <v>0.0</v>
      </c>
      <c r="AH423" s="23">
        <v>0.0</v>
      </c>
      <c r="AI423" s="23">
        <v>0.0025</v>
      </c>
      <c r="AJ423" s="23">
        <v>0.0018</v>
      </c>
      <c r="AK423" s="23">
        <v>5.0E-4</v>
      </c>
      <c r="AL423" s="23">
        <v>0.0</v>
      </c>
      <c r="AM423" s="23">
        <v>0.0</v>
      </c>
      <c r="AN423" s="23">
        <v>1.0</v>
      </c>
      <c r="AO423" s="23">
        <v>6000.0</v>
      </c>
      <c r="AP423" s="23">
        <v>3600.0</v>
      </c>
      <c r="AQ423" s="23">
        <v>1.0</v>
      </c>
      <c r="AR423" s="23">
        <v>0.0</v>
      </c>
      <c r="AS423" s="23" t="s">
        <v>1629</v>
      </c>
      <c r="AT423" s="23" t="s">
        <v>1434</v>
      </c>
    </row>
    <row r="424">
      <c r="A424" s="23" t="str">
        <f t="shared" si="7"/>
        <v>OK</v>
      </c>
      <c r="B424" s="23" t="s">
        <v>53</v>
      </c>
      <c r="C424" s="23" t="s">
        <v>53</v>
      </c>
      <c r="D424" s="23">
        <v>1.0</v>
      </c>
      <c r="E424" s="23">
        <v>18.0</v>
      </c>
      <c r="F424" s="23">
        <v>20.0</v>
      </c>
      <c r="G424" s="23">
        <v>5.0</v>
      </c>
      <c r="H424" s="23">
        <v>50.0</v>
      </c>
      <c r="I424" s="23">
        <v>31840.0</v>
      </c>
      <c r="J424" s="23">
        <v>31840.0</v>
      </c>
      <c r="K424" s="23">
        <v>0.0</v>
      </c>
      <c r="L424" s="23">
        <v>1.0</v>
      </c>
      <c r="M424" s="23">
        <v>1.0</v>
      </c>
      <c r="N424" s="23">
        <v>600.0</v>
      </c>
      <c r="O424" s="23">
        <v>0.4154</v>
      </c>
      <c r="P424" s="23">
        <v>0.0</v>
      </c>
      <c r="Q424" s="23">
        <v>154.0</v>
      </c>
      <c r="R424" s="23">
        <v>175.0</v>
      </c>
      <c r="S424" s="23">
        <v>18.0</v>
      </c>
      <c r="T424" s="23">
        <v>0.0</v>
      </c>
      <c r="U424" s="23">
        <v>32.0</v>
      </c>
      <c r="V424" s="23">
        <v>0.0</v>
      </c>
      <c r="W424" s="23">
        <v>125.0</v>
      </c>
      <c r="X424" s="23">
        <v>0.0094</v>
      </c>
      <c r="Y424" s="23">
        <v>0.001</v>
      </c>
      <c r="Z424" s="23">
        <v>0.0</v>
      </c>
      <c r="AA424" s="23">
        <v>0.0044</v>
      </c>
      <c r="AB424" s="23">
        <v>14.0</v>
      </c>
      <c r="AC424" s="23">
        <v>67.0</v>
      </c>
      <c r="AD424" s="23">
        <v>65.0</v>
      </c>
      <c r="AE424" s="23">
        <v>0.0</v>
      </c>
      <c r="AF424" s="23">
        <v>2.0</v>
      </c>
      <c r="AG424" s="23">
        <v>0.0</v>
      </c>
      <c r="AH424" s="23">
        <v>0.0</v>
      </c>
      <c r="AI424" s="23">
        <v>0.0043</v>
      </c>
      <c r="AJ424" s="23">
        <v>0.0028</v>
      </c>
      <c r="AK424" s="23">
        <v>0.0011</v>
      </c>
      <c r="AL424" s="23">
        <v>0.0</v>
      </c>
      <c r="AM424" s="23">
        <v>0.0</v>
      </c>
      <c r="AN424" s="23">
        <v>2.0</v>
      </c>
      <c r="AO424" s="23">
        <v>6000.0</v>
      </c>
      <c r="AP424" s="23">
        <v>3600.0</v>
      </c>
      <c r="AQ424" s="23">
        <v>1.0</v>
      </c>
      <c r="AR424" s="23">
        <v>0.0</v>
      </c>
      <c r="AS424" s="23" t="s">
        <v>1629</v>
      </c>
      <c r="AT424" s="23" t="s">
        <v>1434</v>
      </c>
    </row>
    <row r="425">
      <c r="A425" s="23" t="str">
        <f t="shared" si="7"/>
        <v>OK</v>
      </c>
      <c r="B425" s="23" t="s">
        <v>54</v>
      </c>
      <c r="C425" s="23" t="s">
        <v>54</v>
      </c>
      <c r="D425" s="23">
        <v>1.0</v>
      </c>
      <c r="E425" s="23">
        <v>18.0</v>
      </c>
      <c r="F425" s="23">
        <v>10.0</v>
      </c>
      <c r="G425" s="23">
        <v>5.0</v>
      </c>
      <c r="H425" s="23">
        <v>50.0</v>
      </c>
      <c r="I425" s="23">
        <v>53326.0</v>
      </c>
      <c r="J425" s="23">
        <v>41456.0</v>
      </c>
      <c r="K425" s="23">
        <v>22.259311</v>
      </c>
      <c r="L425" s="23">
        <v>2.0</v>
      </c>
      <c r="M425" s="23">
        <v>1.0</v>
      </c>
      <c r="N425" s="23">
        <v>314295.0</v>
      </c>
      <c r="O425" s="23">
        <v>3600.024</v>
      </c>
      <c r="P425" s="23">
        <v>28.0</v>
      </c>
      <c r="Q425" s="23">
        <v>4720.0</v>
      </c>
      <c r="R425" s="23">
        <v>11152.0</v>
      </c>
      <c r="S425" s="23">
        <v>279.0</v>
      </c>
      <c r="T425" s="23">
        <v>0.0</v>
      </c>
      <c r="U425" s="23">
        <v>7715.0</v>
      </c>
      <c r="V425" s="23">
        <v>0.0</v>
      </c>
      <c r="W425" s="23">
        <v>3158.0</v>
      </c>
      <c r="X425" s="23">
        <v>0.701</v>
      </c>
      <c r="Y425" s="23">
        <v>0.0497</v>
      </c>
      <c r="Z425" s="23">
        <v>0.0</v>
      </c>
      <c r="AA425" s="23">
        <v>0.3667</v>
      </c>
      <c r="AB425" s="23">
        <v>14.0</v>
      </c>
      <c r="AC425" s="23">
        <v>72.0</v>
      </c>
      <c r="AD425" s="23">
        <v>62.0</v>
      </c>
      <c r="AE425" s="23">
        <v>0.0</v>
      </c>
      <c r="AF425" s="23">
        <v>10.0</v>
      </c>
      <c r="AG425" s="23">
        <v>0.0</v>
      </c>
      <c r="AH425" s="23">
        <v>0.0</v>
      </c>
      <c r="AI425" s="23">
        <v>0.0072</v>
      </c>
      <c r="AJ425" s="23">
        <v>0.0043</v>
      </c>
      <c r="AK425" s="23">
        <v>0.0023</v>
      </c>
      <c r="AL425" s="23">
        <v>0.0</v>
      </c>
      <c r="AM425" s="23">
        <v>0.0</v>
      </c>
      <c r="AN425" s="23">
        <v>6.0</v>
      </c>
      <c r="AO425" s="23">
        <v>6000.0</v>
      </c>
      <c r="AP425" s="23">
        <v>3600.0</v>
      </c>
      <c r="AQ425" s="23">
        <v>1.0</v>
      </c>
      <c r="AR425" s="23">
        <v>0.0</v>
      </c>
      <c r="AS425" s="23" t="s">
        <v>1629</v>
      </c>
      <c r="AT425" s="23" t="s">
        <v>1632</v>
      </c>
    </row>
    <row r="426">
      <c r="A426" s="23" t="str">
        <f t="shared" si="7"/>
        <v>OK</v>
      </c>
      <c r="B426" s="23" t="s">
        <v>55</v>
      </c>
      <c r="C426" s="23" t="s">
        <v>55</v>
      </c>
      <c r="D426" s="23">
        <v>1.0</v>
      </c>
      <c r="E426" s="23">
        <v>20.0</v>
      </c>
      <c r="F426" s="23">
        <v>30.0</v>
      </c>
      <c r="G426" s="23">
        <v>5.0</v>
      </c>
      <c r="H426" s="23">
        <v>50.0</v>
      </c>
      <c r="I426" s="23">
        <v>20746.0</v>
      </c>
      <c r="J426" s="23">
        <v>20746.0</v>
      </c>
      <c r="K426" s="23">
        <v>0.0</v>
      </c>
      <c r="L426" s="23">
        <v>1.0</v>
      </c>
      <c r="M426" s="23">
        <v>1.0</v>
      </c>
      <c r="N426" s="23">
        <v>0.0</v>
      </c>
      <c r="O426" s="23">
        <v>0.0115</v>
      </c>
      <c r="P426" s="23">
        <v>0.0</v>
      </c>
      <c r="Q426" s="23">
        <v>5.0</v>
      </c>
      <c r="R426" s="23">
        <v>11.0</v>
      </c>
      <c r="S426" s="23">
        <v>11.0</v>
      </c>
      <c r="T426" s="23">
        <v>0.0</v>
      </c>
      <c r="U426" s="23">
        <v>0.0</v>
      </c>
      <c r="V426" s="23">
        <v>0.0</v>
      </c>
      <c r="W426" s="23">
        <v>0.0</v>
      </c>
      <c r="X426" s="23">
        <v>4.0E-4</v>
      </c>
      <c r="Y426" s="23">
        <v>3.0E-4</v>
      </c>
      <c r="Z426" s="23">
        <v>0.0</v>
      </c>
      <c r="AA426" s="23">
        <v>0.0</v>
      </c>
      <c r="AB426" s="23">
        <v>0.0</v>
      </c>
      <c r="AC426" s="23">
        <v>0.0</v>
      </c>
      <c r="AD426" s="23">
        <v>0.0</v>
      </c>
      <c r="AE426" s="23">
        <v>0.0</v>
      </c>
      <c r="AF426" s="23">
        <v>0.0</v>
      </c>
      <c r="AG426" s="23">
        <v>0.0</v>
      </c>
      <c r="AH426" s="23">
        <v>0.0</v>
      </c>
      <c r="AI426" s="23">
        <v>0.0</v>
      </c>
      <c r="AJ426" s="23">
        <v>0.0</v>
      </c>
      <c r="AK426" s="23">
        <v>0.0</v>
      </c>
      <c r="AL426" s="23">
        <v>0.0</v>
      </c>
      <c r="AM426" s="23">
        <v>0.0</v>
      </c>
      <c r="AN426" s="23">
        <v>1.0</v>
      </c>
      <c r="AO426" s="23">
        <v>6000.0</v>
      </c>
      <c r="AP426" s="23">
        <v>3600.0</v>
      </c>
      <c r="AQ426" s="23">
        <v>0.0</v>
      </c>
      <c r="AR426" s="23">
        <v>0.0</v>
      </c>
      <c r="AS426" s="23" t="s">
        <v>1629</v>
      </c>
      <c r="AT426" s="23" t="s">
        <v>1436</v>
      </c>
    </row>
    <row r="427">
      <c r="A427" s="23" t="str">
        <f t="shared" si="7"/>
        <v>OK</v>
      </c>
      <c r="B427" s="23" t="s">
        <v>56</v>
      </c>
      <c r="C427" s="23" t="s">
        <v>56</v>
      </c>
      <c r="D427" s="23">
        <v>1.0</v>
      </c>
      <c r="E427" s="23">
        <v>20.0</v>
      </c>
      <c r="F427" s="23">
        <v>20.0</v>
      </c>
      <c r="G427" s="23">
        <v>5.0</v>
      </c>
      <c r="H427" s="23">
        <v>50.0</v>
      </c>
      <c r="I427" s="23">
        <v>27840.0</v>
      </c>
      <c r="J427" s="23">
        <v>23463.0</v>
      </c>
      <c r="K427" s="23">
        <v>15.721983</v>
      </c>
      <c r="L427" s="23">
        <v>2.0</v>
      </c>
      <c r="M427" s="23">
        <v>1.0</v>
      </c>
      <c r="N427" s="23">
        <v>260600.0</v>
      </c>
      <c r="O427" s="23">
        <v>3600.0381</v>
      </c>
      <c r="P427" s="23">
        <v>0.0</v>
      </c>
      <c r="Q427" s="23">
        <v>23617.0</v>
      </c>
      <c r="R427" s="23">
        <v>24356.0</v>
      </c>
      <c r="S427" s="23">
        <v>2620.0</v>
      </c>
      <c r="T427" s="23">
        <v>0.0</v>
      </c>
      <c r="U427" s="23">
        <v>978.0</v>
      </c>
      <c r="V427" s="23">
        <v>0.0</v>
      </c>
      <c r="W427" s="23">
        <v>20758.0</v>
      </c>
      <c r="X427" s="23">
        <v>2.3569</v>
      </c>
      <c r="Y427" s="23">
        <v>0.2197</v>
      </c>
      <c r="Z427" s="23">
        <v>0.0</v>
      </c>
      <c r="AA427" s="23">
        <v>0.8346</v>
      </c>
      <c r="AB427" s="23">
        <v>8.0</v>
      </c>
      <c r="AC427" s="23">
        <v>16.0</v>
      </c>
      <c r="AD427" s="23">
        <v>15.0</v>
      </c>
      <c r="AE427" s="23">
        <v>0.0</v>
      </c>
      <c r="AF427" s="23">
        <v>1.0</v>
      </c>
      <c r="AG427" s="23">
        <v>0.0</v>
      </c>
      <c r="AH427" s="23">
        <v>0.0</v>
      </c>
      <c r="AI427" s="23">
        <v>0.0038</v>
      </c>
      <c r="AJ427" s="23">
        <v>0.0022</v>
      </c>
      <c r="AK427" s="23">
        <v>0.0013</v>
      </c>
      <c r="AL427" s="23">
        <v>0.0</v>
      </c>
      <c r="AM427" s="23">
        <v>0.0</v>
      </c>
      <c r="AN427" s="23">
        <v>3.0</v>
      </c>
      <c r="AO427" s="23">
        <v>6000.0</v>
      </c>
      <c r="AP427" s="23">
        <v>3600.0</v>
      </c>
      <c r="AQ427" s="23">
        <v>0.0</v>
      </c>
      <c r="AR427" s="23">
        <v>0.0</v>
      </c>
      <c r="AS427" s="23" t="s">
        <v>1629</v>
      </c>
      <c r="AT427" s="23" t="s">
        <v>1633</v>
      </c>
    </row>
    <row r="428">
      <c r="A428" s="23" t="str">
        <f t="shared" si="7"/>
        <v>OK</v>
      </c>
      <c r="B428" s="23" t="s">
        <v>57</v>
      </c>
      <c r="C428" s="23" t="s">
        <v>57</v>
      </c>
      <c r="D428" s="23">
        <v>1.0</v>
      </c>
      <c r="E428" s="23">
        <v>20.0</v>
      </c>
      <c r="F428" s="23">
        <v>10.0</v>
      </c>
      <c r="G428" s="23">
        <v>5.0</v>
      </c>
      <c r="H428" s="23">
        <v>50.0</v>
      </c>
      <c r="I428" s="23">
        <v>47702.0</v>
      </c>
      <c r="J428" s="23">
        <v>30234.75</v>
      </c>
      <c r="K428" s="23">
        <v>36.617437</v>
      </c>
      <c r="L428" s="23">
        <v>2.0</v>
      </c>
      <c r="M428" s="23">
        <v>1.0</v>
      </c>
      <c r="N428" s="23">
        <v>265090.0</v>
      </c>
      <c r="O428" s="23">
        <v>3600.0344</v>
      </c>
      <c r="P428" s="23">
        <v>152.0</v>
      </c>
      <c r="Q428" s="23">
        <v>4455.0</v>
      </c>
      <c r="R428" s="23">
        <v>12846.0</v>
      </c>
      <c r="S428" s="23">
        <v>783.0</v>
      </c>
      <c r="T428" s="23">
        <v>1.0</v>
      </c>
      <c r="U428" s="23">
        <v>9471.0</v>
      </c>
      <c r="V428" s="23">
        <v>0.0</v>
      </c>
      <c r="W428" s="23">
        <v>2591.0</v>
      </c>
      <c r="X428" s="23">
        <v>0.7593</v>
      </c>
      <c r="Y428" s="23">
        <v>0.0736</v>
      </c>
      <c r="Z428" s="23">
        <v>0.0</v>
      </c>
      <c r="AA428" s="23">
        <v>0.4012</v>
      </c>
      <c r="AB428" s="23">
        <v>19.0</v>
      </c>
      <c r="AC428" s="23">
        <v>67.0</v>
      </c>
      <c r="AD428" s="23">
        <v>51.0</v>
      </c>
      <c r="AE428" s="23">
        <v>0.0</v>
      </c>
      <c r="AF428" s="23">
        <v>16.0</v>
      </c>
      <c r="AG428" s="23">
        <v>0.0</v>
      </c>
      <c r="AH428" s="23">
        <v>0.0</v>
      </c>
      <c r="AI428" s="23">
        <v>0.0099</v>
      </c>
      <c r="AJ428" s="23">
        <v>0.006</v>
      </c>
      <c r="AK428" s="23">
        <v>0.003</v>
      </c>
      <c r="AL428" s="23">
        <v>0.0</v>
      </c>
      <c r="AM428" s="23">
        <v>0.0</v>
      </c>
      <c r="AN428" s="23">
        <v>8.0</v>
      </c>
      <c r="AO428" s="23">
        <v>6000.0</v>
      </c>
      <c r="AP428" s="23">
        <v>3600.0</v>
      </c>
      <c r="AQ428" s="23">
        <v>0.0</v>
      </c>
      <c r="AR428" s="23">
        <v>0.0</v>
      </c>
      <c r="AS428" s="23" t="s">
        <v>1629</v>
      </c>
      <c r="AT428" s="23" t="s">
        <v>1634</v>
      </c>
    </row>
    <row r="429">
      <c r="A429" s="23" t="str">
        <f t="shared" si="7"/>
        <v>OK</v>
      </c>
      <c r="B429" s="23" t="s">
        <v>58</v>
      </c>
      <c r="C429" s="23" t="s">
        <v>58</v>
      </c>
      <c r="D429" s="23">
        <v>1.0</v>
      </c>
      <c r="E429" s="23">
        <v>21.0</v>
      </c>
      <c r="F429" s="23">
        <v>30.0</v>
      </c>
      <c r="G429" s="23">
        <v>5.0</v>
      </c>
      <c r="H429" s="23">
        <v>50.0</v>
      </c>
      <c r="I429" s="23">
        <v>182541.0</v>
      </c>
      <c r="J429" s="23">
        <v>182541.0</v>
      </c>
      <c r="K429" s="23">
        <v>0.0</v>
      </c>
      <c r="L429" s="23">
        <v>1.0</v>
      </c>
      <c r="M429" s="23">
        <v>1.0</v>
      </c>
      <c r="N429" s="23">
        <v>1423756.0</v>
      </c>
      <c r="O429" s="23">
        <v>1900.7902</v>
      </c>
      <c r="P429" s="23">
        <v>468.0</v>
      </c>
      <c r="Q429" s="23">
        <v>898.0</v>
      </c>
      <c r="R429" s="23">
        <v>2407.0</v>
      </c>
      <c r="S429" s="23">
        <v>83.0</v>
      </c>
      <c r="T429" s="23">
        <v>0.0</v>
      </c>
      <c r="U429" s="23">
        <v>1884.0</v>
      </c>
      <c r="V429" s="23">
        <v>0.0</v>
      </c>
      <c r="W429" s="23">
        <v>440.0</v>
      </c>
      <c r="X429" s="23">
        <v>0.1548</v>
      </c>
      <c r="Y429" s="23">
        <v>0.0161</v>
      </c>
      <c r="Z429" s="23">
        <v>0.0</v>
      </c>
      <c r="AA429" s="23">
        <v>0.0838</v>
      </c>
      <c r="AB429" s="23">
        <v>24.0</v>
      </c>
      <c r="AC429" s="23">
        <v>74.0</v>
      </c>
      <c r="AD429" s="23">
        <v>39.0</v>
      </c>
      <c r="AE429" s="23">
        <v>0.0</v>
      </c>
      <c r="AF429" s="23">
        <v>35.0</v>
      </c>
      <c r="AG429" s="23">
        <v>0.0</v>
      </c>
      <c r="AH429" s="23">
        <v>0.0</v>
      </c>
      <c r="AI429" s="23">
        <v>0.0146</v>
      </c>
      <c r="AJ429" s="23">
        <v>0.0087</v>
      </c>
      <c r="AK429" s="23">
        <v>0.0045</v>
      </c>
      <c r="AL429" s="23">
        <v>0.0</v>
      </c>
      <c r="AM429" s="23">
        <v>0.0</v>
      </c>
      <c r="AN429" s="23">
        <v>17.0</v>
      </c>
      <c r="AO429" s="23">
        <v>6000.0</v>
      </c>
      <c r="AP429" s="23">
        <v>3600.0</v>
      </c>
      <c r="AQ429" s="23">
        <v>0.0</v>
      </c>
      <c r="AR429" s="23">
        <v>0.0</v>
      </c>
      <c r="AS429" s="23" t="s">
        <v>1629</v>
      </c>
      <c r="AT429" s="23" t="s">
        <v>1635</v>
      </c>
    </row>
    <row r="430">
      <c r="A430" s="23" t="str">
        <f t="shared" si="7"/>
        <v>OK</v>
      </c>
      <c r="B430" s="23" t="s">
        <v>59</v>
      </c>
      <c r="C430" s="23" t="s">
        <v>59</v>
      </c>
      <c r="D430" s="23">
        <v>0.0</v>
      </c>
      <c r="E430" s="23">
        <v>21.0</v>
      </c>
      <c r="F430" s="23">
        <v>20.0</v>
      </c>
      <c r="G430" s="23">
        <v>5.0</v>
      </c>
      <c r="H430" s="23">
        <v>50.0</v>
      </c>
      <c r="I430" s="23" t="s">
        <v>134</v>
      </c>
      <c r="J430" s="23">
        <v>0.0</v>
      </c>
      <c r="K430" s="23" t="s">
        <v>134</v>
      </c>
      <c r="L430" s="23">
        <v>-1.0</v>
      </c>
      <c r="M430" s="23">
        <v>-1.0</v>
      </c>
      <c r="N430" s="23">
        <v>0.0</v>
      </c>
      <c r="O430" s="23">
        <v>0.0</v>
      </c>
      <c r="P430" s="23">
        <v>0.0</v>
      </c>
      <c r="Q430" s="23" t="s">
        <v>133</v>
      </c>
      <c r="R430" s="23" t="s">
        <v>133</v>
      </c>
      <c r="S430" s="23" t="s">
        <v>133</v>
      </c>
      <c r="T430" s="23" t="s">
        <v>133</v>
      </c>
      <c r="U430" s="23" t="s">
        <v>133</v>
      </c>
      <c r="V430" s="23" t="s">
        <v>133</v>
      </c>
      <c r="W430" s="23" t="s">
        <v>133</v>
      </c>
      <c r="X430" s="23" t="s">
        <v>133</v>
      </c>
      <c r="Y430" s="23" t="s">
        <v>133</v>
      </c>
      <c r="Z430" s="23" t="s">
        <v>133</v>
      </c>
      <c r="AA430" s="23" t="s">
        <v>133</v>
      </c>
      <c r="AB430" s="23" t="s">
        <v>133</v>
      </c>
      <c r="AC430" s="23" t="s">
        <v>133</v>
      </c>
      <c r="AD430" s="23" t="s">
        <v>133</v>
      </c>
      <c r="AE430" s="23" t="s">
        <v>133</v>
      </c>
      <c r="AF430" s="23" t="s">
        <v>133</v>
      </c>
      <c r="AG430" s="23" t="s">
        <v>133</v>
      </c>
      <c r="AH430" s="23" t="s">
        <v>133</v>
      </c>
      <c r="AI430" s="23" t="s">
        <v>133</v>
      </c>
      <c r="AJ430" s="23" t="s">
        <v>133</v>
      </c>
      <c r="AK430" s="23" t="s">
        <v>133</v>
      </c>
      <c r="AL430" s="23" t="s">
        <v>133</v>
      </c>
      <c r="AM430" s="23" t="s">
        <v>133</v>
      </c>
      <c r="AN430" s="23" t="s">
        <v>133</v>
      </c>
      <c r="AO430" s="23">
        <v>6000.0</v>
      </c>
      <c r="AP430" s="23">
        <v>3600.0</v>
      </c>
      <c r="AQ430" s="23">
        <v>0.0</v>
      </c>
      <c r="AR430" s="23">
        <v>0.0</v>
      </c>
      <c r="AS430" s="23" t="s">
        <v>1629</v>
      </c>
      <c r="AT430" s="23" t="s">
        <v>1440</v>
      </c>
    </row>
    <row r="431">
      <c r="A431" s="23" t="str">
        <f t="shared" si="7"/>
        <v>OK</v>
      </c>
      <c r="B431" s="23" t="s">
        <v>60</v>
      </c>
      <c r="C431" s="23" t="s">
        <v>60</v>
      </c>
      <c r="D431" s="23">
        <v>1.0</v>
      </c>
      <c r="E431" s="23">
        <v>21.0</v>
      </c>
      <c r="F431" s="23">
        <v>30.0</v>
      </c>
      <c r="G431" s="23">
        <v>5.0</v>
      </c>
      <c r="H431" s="23">
        <v>50.0</v>
      </c>
      <c r="I431" s="23">
        <v>16202.0</v>
      </c>
      <c r="J431" s="23">
        <v>16202.0</v>
      </c>
      <c r="K431" s="23">
        <v>0.0</v>
      </c>
      <c r="L431" s="23">
        <v>1.0</v>
      </c>
      <c r="M431" s="23">
        <v>1.0</v>
      </c>
      <c r="N431" s="23">
        <v>0.0</v>
      </c>
      <c r="O431" s="23">
        <v>0.0187</v>
      </c>
      <c r="P431" s="23">
        <v>0.0</v>
      </c>
      <c r="Q431" s="23">
        <v>3.0</v>
      </c>
      <c r="R431" s="23">
        <v>3.0</v>
      </c>
      <c r="S431" s="23">
        <v>3.0</v>
      </c>
      <c r="T431" s="23">
        <v>0.0</v>
      </c>
      <c r="U431" s="23">
        <v>0.0</v>
      </c>
      <c r="V431" s="23">
        <v>0.0</v>
      </c>
      <c r="W431" s="23">
        <v>0.0</v>
      </c>
      <c r="X431" s="23">
        <v>3.0E-4</v>
      </c>
      <c r="Y431" s="23">
        <v>2.0E-4</v>
      </c>
      <c r="Z431" s="23">
        <v>0.0</v>
      </c>
      <c r="AA431" s="23">
        <v>0.0</v>
      </c>
      <c r="AB431" s="23">
        <v>0.0</v>
      </c>
      <c r="AC431" s="23">
        <v>0.0</v>
      </c>
      <c r="AD431" s="23">
        <v>0.0</v>
      </c>
      <c r="AE431" s="23">
        <v>0.0</v>
      </c>
      <c r="AF431" s="23">
        <v>0.0</v>
      </c>
      <c r="AG431" s="23">
        <v>0.0</v>
      </c>
      <c r="AH431" s="23">
        <v>0.0</v>
      </c>
      <c r="AI431" s="23">
        <v>0.0</v>
      </c>
      <c r="AJ431" s="23">
        <v>0.0</v>
      </c>
      <c r="AK431" s="23">
        <v>0.0</v>
      </c>
      <c r="AL431" s="23">
        <v>0.0</v>
      </c>
      <c r="AM431" s="23">
        <v>0.0</v>
      </c>
      <c r="AN431" s="23">
        <v>1.0</v>
      </c>
      <c r="AO431" s="23">
        <v>6000.0</v>
      </c>
      <c r="AP431" s="23">
        <v>3600.0</v>
      </c>
      <c r="AQ431" s="23">
        <v>0.0</v>
      </c>
      <c r="AR431" s="23">
        <v>0.0</v>
      </c>
      <c r="AS431" s="23" t="s">
        <v>1629</v>
      </c>
      <c r="AT431" s="23" t="s">
        <v>1440</v>
      </c>
    </row>
    <row r="432">
      <c r="A432" s="23" t="str">
        <f t="shared" si="7"/>
        <v>OK</v>
      </c>
      <c r="B432" s="23" t="s">
        <v>61</v>
      </c>
      <c r="C432" s="23" t="s">
        <v>61</v>
      </c>
      <c r="D432" s="23">
        <v>1.0</v>
      </c>
      <c r="E432" s="23">
        <v>21.0</v>
      </c>
      <c r="F432" s="23">
        <v>20.0</v>
      </c>
      <c r="G432" s="23">
        <v>5.0</v>
      </c>
      <c r="H432" s="23">
        <v>50.0</v>
      </c>
      <c r="I432" s="23">
        <v>26332.0</v>
      </c>
      <c r="J432" s="23">
        <v>18576.142857</v>
      </c>
      <c r="K432" s="23">
        <v>29.454113</v>
      </c>
      <c r="L432" s="23">
        <v>2.0</v>
      </c>
      <c r="M432" s="23">
        <v>1.0</v>
      </c>
      <c r="N432" s="23">
        <v>161740.0</v>
      </c>
      <c r="O432" s="23">
        <v>3600.1106</v>
      </c>
      <c r="P432" s="23">
        <v>0.0</v>
      </c>
      <c r="Q432" s="23">
        <v>24165.0</v>
      </c>
      <c r="R432" s="23">
        <v>24894.0</v>
      </c>
      <c r="S432" s="23">
        <v>5611.0</v>
      </c>
      <c r="T432" s="23">
        <v>0.0</v>
      </c>
      <c r="U432" s="23">
        <v>1121.0</v>
      </c>
      <c r="V432" s="23">
        <v>0.0</v>
      </c>
      <c r="W432" s="23">
        <v>18162.0</v>
      </c>
      <c r="X432" s="23">
        <v>3.1011</v>
      </c>
      <c r="Y432" s="23">
        <v>0.4426</v>
      </c>
      <c r="Z432" s="23">
        <v>0.0</v>
      </c>
      <c r="AA432" s="23">
        <v>0.9085</v>
      </c>
      <c r="AB432" s="23">
        <v>7.0</v>
      </c>
      <c r="AC432" s="23">
        <v>17.0</v>
      </c>
      <c r="AD432" s="23">
        <v>17.0</v>
      </c>
      <c r="AE432" s="23">
        <v>0.0</v>
      </c>
      <c r="AF432" s="23">
        <v>0.0</v>
      </c>
      <c r="AG432" s="23">
        <v>0.0</v>
      </c>
      <c r="AH432" s="23">
        <v>0.0</v>
      </c>
      <c r="AI432" s="23">
        <v>0.002</v>
      </c>
      <c r="AJ432" s="23">
        <v>0.0012</v>
      </c>
      <c r="AK432" s="23">
        <v>6.0E-4</v>
      </c>
      <c r="AL432" s="23">
        <v>0.0</v>
      </c>
      <c r="AM432" s="23">
        <v>0.0</v>
      </c>
      <c r="AN432" s="23">
        <v>3.0</v>
      </c>
      <c r="AO432" s="23">
        <v>6000.0</v>
      </c>
      <c r="AP432" s="23">
        <v>3600.0</v>
      </c>
      <c r="AQ432" s="23">
        <v>0.0</v>
      </c>
      <c r="AR432" s="23">
        <v>0.0</v>
      </c>
      <c r="AS432" s="23" t="s">
        <v>1629</v>
      </c>
      <c r="AT432" s="23" t="s">
        <v>1636</v>
      </c>
    </row>
    <row r="433">
      <c r="A433" s="23" t="str">
        <f t="shared" si="7"/>
        <v>OK</v>
      </c>
      <c r="B433" s="23" t="s">
        <v>62</v>
      </c>
      <c r="C433" s="23" t="s">
        <v>62</v>
      </c>
      <c r="D433" s="23">
        <v>1.0</v>
      </c>
      <c r="E433" s="23">
        <v>21.0</v>
      </c>
      <c r="F433" s="23">
        <v>10.0</v>
      </c>
      <c r="G433" s="23">
        <v>5.0</v>
      </c>
      <c r="H433" s="23">
        <v>50.0</v>
      </c>
      <c r="I433" s="23">
        <v>54681.0</v>
      </c>
      <c r="J433" s="23">
        <v>24884.28125</v>
      </c>
      <c r="K433" s="23">
        <v>54.491905</v>
      </c>
      <c r="L433" s="23">
        <v>2.0</v>
      </c>
      <c r="M433" s="23">
        <v>1.0</v>
      </c>
      <c r="N433" s="23">
        <v>192781.0</v>
      </c>
      <c r="O433" s="23">
        <v>3600.0476</v>
      </c>
      <c r="P433" s="23">
        <v>52.0</v>
      </c>
      <c r="Q433" s="23">
        <v>5551.0</v>
      </c>
      <c r="R433" s="23">
        <v>14548.0</v>
      </c>
      <c r="S433" s="23">
        <v>1318.0</v>
      </c>
      <c r="T433" s="23">
        <v>3.0</v>
      </c>
      <c r="U433" s="23">
        <v>10679.0</v>
      </c>
      <c r="V433" s="23">
        <v>0.0</v>
      </c>
      <c r="W433" s="23">
        <v>2548.0</v>
      </c>
      <c r="X433" s="23">
        <v>0.9654</v>
      </c>
      <c r="Y433" s="23">
        <v>0.1134</v>
      </c>
      <c r="Z433" s="23">
        <v>0.0</v>
      </c>
      <c r="AA433" s="23">
        <v>0.4834</v>
      </c>
      <c r="AB433" s="23">
        <v>12.0</v>
      </c>
      <c r="AC433" s="23">
        <v>18.0</v>
      </c>
      <c r="AD433" s="23">
        <v>5.0</v>
      </c>
      <c r="AE433" s="23">
        <v>0.0</v>
      </c>
      <c r="AF433" s="23">
        <v>13.0</v>
      </c>
      <c r="AG433" s="23">
        <v>0.0</v>
      </c>
      <c r="AH433" s="23">
        <v>0.0</v>
      </c>
      <c r="AI433" s="23">
        <v>0.0046</v>
      </c>
      <c r="AJ433" s="23">
        <v>0.0023</v>
      </c>
      <c r="AK433" s="23">
        <v>0.0018</v>
      </c>
      <c r="AL433" s="23">
        <v>0.0</v>
      </c>
      <c r="AM433" s="23">
        <v>0.0</v>
      </c>
      <c r="AN433" s="23">
        <v>7.0</v>
      </c>
      <c r="AO433" s="23">
        <v>6000.0</v>
      </c>
      <c r="AP433" s="23">
        <v>3600.0</v>
      </c>
      <c r="AQ433" s="23">
        <v>0.0</v>
      </c>
      <c r="AR433" s="23">
        <v>0.0</v>
      </c>
      <c r="AS433" s="23" t="s">
        <v>1629</v>
      </c>
      <c r="AT433" s="23" t="s">
        <v>1637</v>
      </c>
    </row>
    <row r="434">
      <c r="A434" s="23" t="str">
        <f t="shared" si="7"/>
        <v>OK</v>
      </c>
      <c r="B434" s="23" t="s">
        <v>63</v>
      </c>
      <c r="C434" s="23" t="s">
        <v>63</v>
      </c>
      <c r="D434" s="23">
        <v>1.0</v>
      </c>
      <c r="E434" s="23">
        <v>23.0</v>
      </c>
      <c r="F434" s="23">
        <v>30.0</v>
      </c>
      <c r="G434" s="23">
        <v>5.0</v>
      </c>
      <c r="H434" s="23">
        <v>50.0</v>
      </c>
      <c r="I434" s="23">
        <v>33556.0</v>
      </c>
      <c r="J434" s="23">
        <v>23200.893204</v>
      </c>
      <c r="K434" s="23">
        <v>30.859181</v>
      </c>
      <c r="L434" s="23">
        <v>2.0</v>
      </c>
      <c r="M434" s="23">
        <v>1.0</v>
      </c>
      <c r="N434" s="23">
        <v>172470.0</v>
      </c>
      <c r="O434" s="23">
        <v>3600.0788</v>
      </c>
      <c r="P434" s="23">
        <v>0.0</v>
      </c>
      <c r="Q434" s="23">
        <v>8475.0</v>
      </c>
      <c r="R434" s="23">
        <v>14576.0</v>
      </c>
      <c r="S434" s="23">
        <v>3545.0</v>
      </c>
      <c r="T434" s="23">
        <v>334.0</v>
      </c>
      <c r="U434" s="23">
        <v>10176.0</v>
      </c>
      <c r="V434" s="23">
        <v>0.0</v>
      </c>
      <c r="W434" s="23">
        <v>521.0</v>
      </c>
      <c r="X434" s="23">
        <v>1.4323</v>
      </c>
      <c r="Y434" s="23">
        <v>0.2912</v>
      </c>
      <c r="Z434" s="23">
        <v>0.0</v>
      </c>
      <c r="AA434" s="23">
        <v>0.5342</v>
      </c>
      <c r="AB434" s="23">
        <v>1.0</v>
      </c>
      <c r="AC434" s="23">
        <v>15.0</v>
      </c>
      <c r="AD434" s="23">
        <v>15.0</v>
      </c>
      <c r="AE434" s="23">
        <v>0.0</v>
      </c>
      <c r="AF434" s="23">
        <v>0.0</v>
      </c>
      <c r="AG434" s="23">
        <v>0.0</v>
      </c>
      <c r="AH434" s="23">
        <v>0.0</v>
      </c>
      <c r="AI434" s="23">
        <v>5.0E-4</v>
      </c>
      <c r="AJ434" s="23">
        <v>4.0E-4</v>
      </c>
      <c r="AK434" s="23">
        <v>0.0</v>
      </c>
      <c r="AL434" s="23">
        <v>0.0</v>
      </c>
      <c r="AM434" s="23">
        <v>0.0</v>
      </c>
      <c r="AN434" s="23">
        <v>3.0</v>
      </c>
      <c r="AO434" s="23">
        <v>6000.0</v>
      </c>
      <c r="AP434" s="23">
        <v>3600.0</v>
      </c>
      <c r="AQ434" s="23">
        <v>0.0</v>
      </c>
      <c r="AR434" s="23">
        <v>0.0</v>
      </c>
      <c r="AS434" s="23" t="s">
        <v>1629</v>
      </c>
      <c r="AT434" s="23" t="s">
        <v>1638</v>
      </c>
    </row>
    <row r="435">
      <c r="A435" s="23" t="str">
        <f t="shared" si="7"/>
        <v>OK</v>
      </c>
      <c r="B435" s="23" t="s">
        <v>64</v>
      </c>
      <c r="C435" s="23" t="s">
        <v>64</v>
      </c>
      <c r="D435" s="23">
        <v>1.0</v>
      </c>
      <c r="E435" s="23">
        <v>23.0</v>
      </c>
      <c r="F435" s="23">
        <v>20.0</v>
      </c>
      <c r="G435" s="23">
        <v>5.0</v>
      </c>
      <c r="H435" s="23">
        <v>50.0</v>
      </c>
      <c r="I435" s="23">
        <v>49900.0</v>
      </c>
      <c r="J435" s="23">
        <v>24766.333333</v>
      </c>
      <c r="K435" s="23">
        <v>50.368069</v>
      </c>
      <c r="L435" s="23">
        <v>2.0</v>
      </c>
      <c r="M435" s="23">
        <v>1.0</v>
      </c>
      <c r="N435" s="23">
        <v>251700.0</v>
      </c>
      <c r="O435" s="23">
        <v>3600.0713</v>
      </c>
      <c r="P435" s="23">
        <v>12.0</v>
      </c>
      <c r="Q435" s="23">
        <v>5880.0</v>
      </c>
      <c r="R435" s="23">
        <v>12495.0</v>
      </c>
      <c r="S435" s="23">
        <v>2078.0</v>
      </c>
      <c r="T435" s="23">
        <v>740.0</v>
      </c>
      <c r="U435" s="23">
        <v>9232.0</v>
      </c>
      <c r="V435" s="23">
        <v>0.0</v>
      </c>
      <c r="W435" s="23">
        <v>445.0</v>
      </c>
      <c r="X435" s="23">
        <v>1.0213</v>
      </c>
      <c r="Y435" s="23">
        <v>0.2049</v>
      </c>
      <c r="Z435" s="23">
        <v>0.0</v>
      </c>
      <c r="AA435" s="23">
        <v>0.4104</v>
      </c>
      <c r="AB435" s="23">
        <v>1.0</v>
      </c>
      <c r="AC435" s="23">
        <v>38.0</v>
      </c>
      <c r="AD435" s="23">
        <v>11.0</v>
      </c>
      <c r="AE435" s="23">
        <v>27.0</v>
      </c>
      <c r="AF435" s="23">
        <v>0.0</v>
      </c>
      <c r="AG435" s="23">
        <v>0.0</v>
      </c>
      <c r="AH435" s="23">
        <v>0.0</v>
      </c>
      <c r="AI435" s="23">
        <v>9.0E-4</v>
      </c>
      <c r="AJ435" s="23">
        <v>8.0E-4</v>
      </c>
      <c r="AK435" s="23">
        <v>0.0</v>
      </c>
      <c r="AL435" s="23">
        <v>0.0</v>
      </c>
      <c r="AM435" s="23">
        <v>0.0</v>
      </c>
      <c r="AN435" s="23">
        <v>5.0</v>
      </c>
      <c r="AO435" s="23">
        <v>6000.0</v>
      </c>
      <c r="AP435" s="23">
        <v>3600.0</v>
      </c>
      <c r="AQ435" s="23">
        <v>0.0</v>
      </c>
      <c r="AR435" s="23">
        <v>0.0</v>
      </c>
      <c r="AS435" s="23" t="s">
        <v>1629</v>
      </c>
      <c r="AT435" s="23" t="s">
        <v>1639</v>
      </c>
    </row>
    <row r="436">
      <c r="A436" s="23" t="str">
        <f t="shared" si="7"/>
        <v>OK</v>
      </c>
      <c r="B436" s="23" t="s">
        <v>65</v>
      </c>
      <c r="C436" s="23" t="s">
        <v>65</v>
      </c>
      <c r="D436" s="23">
        <v>0.0</v>
      </c>
      <c r="E436" s="23">
        <v>23.0</v>
      </c>
      <c r="F436" s="23">
        <v>10.0</v>
      </c>
      <c r="G436" s="23">
        <v>5.0</v>
      </c>
      <c r="H436" s="23">
        <v>50.0</v>
      </c>
      <c r="I436" s="23" t="s">
        <v>134</v>
      </c>
      <c r="J436" s="23">
        <v>0.0</v>
      </c>
      <c r="K436" s="23" t="s">
        <v>134</v>
      </c>
      <c r="L436" s="23">
        <v>-1.0</v>
      </c>
      <c r="M436" s="23">
        <v>-1.0</v>
      </c>
      <c r="N436" s="23">
        <v>0.0</v>
      </c>
      <c r="O436" s="23">
        <v>0.0</v>
      </c>
      <c r="P436" s="23">
        <v>0.0</v>
      </c>
      <c r="Q436" s="23" t="s">
        <v>133</v>
      </c>
      <c r="R436" s="23" t="s">
        <v>133</v>
      </c>
      <c r="S436" s="23" t="s">
        <v>133</v>
      </c>
      <c r="T436" s="23" t="s">
        <v>133</v>
      </c>
      <c r="U436" s="23" t="s">
        <v>133</v>
      </c>
      <c r="V436" s="23" t="s">
        <v>133</v>
      </c>
      <c r="W436" s="23" t="s">
        <v>133</v>
      </c>
      <c r="X436" s="23" t="s">
        <v>133</v>
      </c>
      <c r="Y436" s="23" t="s">
        <v>133</v>
      </c>
      <c r="Z436" s="23" t="s">
        <v>133</v>
      </c>
      <c r="AA436" s="23" t="s">
        <v>133</v>
      </c>
      <c r="AB436" s="23" t="s">
        <v>133</v>
      </c>
      <c r="AC436" s="23" t="s">
        <v>133</v>
      </c>
      <c r="AD436" s="23" t="s">
        <v>133</v>
      </c>
      <c r="AE436" s="23" t="s">
        <v>133</v>
      </c>
      <c r="AF436" s="23" t="s">
        <v>133</v>
      </c>
      <c r="AG436" s="23" t="s">
        <v>133</v>
      </c>
      <c r="AH436" s="23" t="s">
        <v>133</v>
      </c>
      <c r="AI436" s="23" t="s">
        <v>133</v>
      </c>
      <c r="AJ436" s="23" t="s">
        <v>133</v>
      </c>
      <c r="AK436" s="23" t="s">
        <v>133</v>
      </c>
      <c r="AL436" s="23" t="s">
        <v>133</v>
      </c>
      <c r="AM436" s="23" t="s">
        <v>133</v>
      </c>
      <c r="AN436" s="23" t="s">
        <v>133</v>
      </c>
      <c r="AO436" s="23">
        <v>6000.0</v>
      </c>
      <c r="AP436" s="23">
        <v>3600.0</v>
      </c>
      <c r="AQ436" s="23">
        <v>0.0</v>
      </c>
      <c r="AR436" s="23">
        <v>0.0</v>
      </c>
      <c r="AS436" s="23" t="s">
        <v>1629</v>
      </c>
      <c r="AT436" s="23" t="s">
        <v>1604</v>
      </c>
    </row>
    <row r="437">
      <c r="A437" s="23" t="str">
        <f t="shared" si="7"/>
        <v>OK</v>
      </c>
      <c r="B437" s="23" t="s">
        <v>66</v>
      </c>
      <c r="C437" s="23" t="s">
        <v>66</v>
      </c>
      <c r="D437" s="23">
        <v>1.0</v>
      </c>
      <c r="E437" s="23">
        <v>27.0</v>
      </c>
      <c r="F437" s="23">
        <v>30.0</v>
      </c>
      <c r="G437" s="23">
        <v>5.0</v>
      </c>
      <c r="H437" s="23">
        <v>50.0</v>
      </c>
      <c r="I437" s="23">
        <v>31800.0</v>
      </c>
      <c r="J437" s="23">
        <v>31800.0</v>
      </c>
      <c r="K437" s="23">
        <v>0.0</v>
      </c>
      <c r="L437" s="23">
        <v>1.0</v>
      </c>
      <c r="M437" s="23">
        <v>1.0</v>
      </c>
      <c r="N437" s="23">
        <v>36666.0</v>
      </c>
      <c r="O437" s="23">
        <v>216.3707</v>
      </c>
      <c r="P437" s="23">
        <v>0.0</v>
      </c>
      <c r="Q437" s="23">
        <v>1804.0</v>
      </c>
      <c r="R437" s="23">
        <v>3943.0</v>
      </c>
      <c r="S437" s="23">
        <v>387.0</v>
      </c>
      <c r="T437" s="23">
        <v>0.0</v>
      </c>
      <c r="U437" s="23">
        <v>3100.0</v>
      </c>
      <c r="V437" s="23">
        <v>0.0</v>
      </c>
      <c r="W437" s="23">
        <v>456.0</v>
      </c>
      <c r="X437" s="23">
        <v>0.2854</v>
      </c>
      <c r="Y437" s="23">
        <v>0.0298</v>
      </c>
      <c r="Z437" s="23">
        <v>0.0</v>
      </c>
      <c r="AA437" s="23">
        <v>0.1578</v>
      </c>
      <c r="AB437" s="23">
        <v>18.0</v>
      </c>
      <c r="AC437" s="23">
        <v>71.0</v>
      </c>
      <c r="AD437" s="23">
        <v>60.0</v>
      </c>
      <c r="AE437" s="23">
        <v>0.0</v>
      </c>
      <c r="AF437" s="23">
        <v>11.0</v>
      </c>
      <c r="AG437" s="23">
        <v>0.0</v>
      </c>
      <c r="AH437" s="23">
        <v>0.0</v>
      </c>
      <c r="AI437" s="23">
        <v>0.0091</v>
      </c>
      <c r="AJ437" s="23">
        <v>0.006</v>
      </c>
      <c r="AK437" s="23">
        <v>0.0025</v>
      </c>
      <c r="AL437" s="23">
        <v>0.0</v>
      </c>
      <c r="AM437" s="23">
        <v>0.0</v>
      </c>
      <c r="AN437" s="23">
        <v>3.0</v>
      </c>
      <c r="AO437" s="23">
        <v>6000.0</v>
      </c>
      <c r="AP437" s="23">
        <v>3600.0</v>
      </c>
      <c r="AQ437" s="23">
        <v>1.0</v>
      </c>
      <c r="AR437" s="23">
        <v>0.0</v>
      </c>
      <c r="AS437" s="23" t="s">
        <v>1629</v>
      </c>
      <c r="AT437" s="23" t="s">
        <v>1640</v>
      </c>
    </row>
    <row r="438">
      <c r="A438" s="23" t="str">
        <f t="shared" si="7"/>
        <v>OK</v>
      </c>
      <c r="B438" s="23" t="s">
        <v>67</v>
      </c>
      <c r="C438" s="23" t="s">
        <v>67</v>
      </c>
      <c r="D438" s="23">
        <v>1.0</v>
      </c>
      <c r="E438" s="23">
        <v>27.0</v>
      </c>
      <c r="F438" s="23">
        <v>20.0</v>
      </c>
      <c r="G438" s="23">
        <v>5.0</v>
      </c>
      <c r="H438" s="23">
        <v>50.0</v>
      </c>
      <c r="I438" s="23">
        <v>49700.0</v>
      </c>
      <c r="J438" s="23">
        <v>34100.0</v>
      </c>
      <c r="K438" s="23">
        <v>31.38833</v>
      </c>
      <c r="L438" s="23">
        <v>2.0</v>
      </c>
      <c r="M438" s="23">
        <v>1.0</v>
      </c>
      <c r="N438" s="23">
        <v>192000.0</v>
      </c>
      <c r="O438" s="23">
        <v>3600.0903</v>
      </c>
      <c r="P438" s="23">
        <v>104.0</v>
      </c>
      <c r="Q438" s="23">
        <v>8939.0</v>
      </c>
      <c r="R438" s="23">
        <v>23045.0</v>
      </c>
      <c r="S438" s="23">
        <v>2197.0</v>
      </c>
      <c r="T438" s="23">
        <v>0.0</v>
      </c>
      <c r="U438" s="23">
        <v>18485.0</v>
      </c>
      <c r="V438" s="23">
        <v>0.0</v>
      </c>
      <c r="W438" s="23">
        <v>2363.0</v>
      </c>
      <c r="X438" s="23">
        <v>1.66</v>
      </c>
      <c r="Y438" s="23">
        <v>0.1889</v>
      </c>
      <c r="Z438" s="23">
        <v>0.0</v>
      </c>
      <c r="AA438" s="23">
        <v>0.8675</v>
      </c>
      <c r="AB438" s="23">
        <v>19.0</v>
      </c>
      <c r="AC438" s="23">
        <v>38.0</v>
      </c>
      <c r="AD438" s="23">
        <v>16.0</v>
      </c>
      <c r="AE438" s="23">
        <v>0.0</v>
      </c>
      <c r="AF438" s="23">
        <v>22.0</v>
      </c>
      <c r="AG438" s="23">
        <v>0.0</v>
      </c>
      <c r="AH438" s="23">
        <v>0.0</v>
      </c>
      <c r="AI438" s="23">
        <v>0.0113</v>
      </c>
      <c r="AJ438" s="23">
        <v>0.0067</v>
      </c>
      <c r="AK438" s="23">
        <v>0.0038</v>
      </c>
      <c r="AL438" s="23">
        <v>0.0</v>
      </c>
      <c r="AM438" s="23">
        <v>0.0</v>
      </c>
      <c r="AN438" s="23">
        <v>6.0</v>
      </c>
      <c r="AO438" s="23">
        <v>6000.0</v>
      </c>
      <c r="AP438" s="23">
        <v>3600.0</v>
      </c>
      <c r="AQ438" s="23">
        <v>1.0</v>
      </c>
      <c r="AR438" s="23">
        <v>0.0</v>
      </c>
      <c r="AS438" s="23" t="s">
        <v>1629</v>
      </c>
      <c r="AT438" s="23" t="s">
        <v>1641</v>
      </c>
    </row>
    <row r="439">
      <c r="A439" s="23" t="str">
        <f t="shared" si="7"/>
        <v>OK</v>
      </c>
      <c r="B439" s="23" t="s">
        <v>68</v>
      </c>
      <c r="C439" s="23" t="s">
        <v>68</v>
      </c>
      <c r="D439" s="23">
        <v>0.0</v>
      </c>
      <c r="E439" s="23">
        <v>27.0</v>
      </c>
      <c r="F439" s="23">
        <v>11.0</v>
      </c>
      <c r="G439" s="23">
        <v>5.0</v>
      </c>
      <c r="H439" s="23">
        <v>50.0</v>
      </c>
      <c r="I439" s="23" t="s">
        <v>134</v>
      </c>
      <c r="J439" s="23">
        <v>0.0</v>
      </c>
      <c r="K439" s="23" t="s">
        <v>134</v>
      </c>
      <c r="L439" s="23">
        <v>-1.0</v>
      </c>
      <c r="M439" s="23">
        <v>-1.0</v>
      </c>
      <c r="N439" s="23">
        <v>0.0</v>
      </c>
      <c r="O439" s="23">
        <v>0.0</v>
      </c>
      <c r="P439" s="23">
        <v>0.0</v>
      </c>
      <c r="Q439" s="23" t="s">
        <v>133</v>
      </c>
      <c r="R439" s="23" t="s">
        <v>133</v>
      </c>
      <c r="S439" s="23" t="s">
        <v>133</v>
      </c>
      <c r="T439" s="23" t="s">
        <v>133</v>
      </c>
      <c r="U439" s="23" t="s">
        <v>133</v>
      </c>
      <c r="V439" s="23" t="s">
        <v>133</v>
      </c>
      <c r="W439" s="23" t="s">
        <v>133</v>
      </c>
      <c r="X439" s="23" t="s">
        <v>133</v>
      </c>
      <c r="Y439" s="23" t="s">
        <v>133</v>
      </c>
      <c r="Z439" s="23" t="s">
        <v>133</v>
      </c>
      <c r="AA439" s="23" t="s">
        <v>133</v>
      </c>
      <c r="AB439" s="23" t="s">
        <v>133</v>
      </c>
      <c r="AC439" s="23" t="s">
        <v>133</v>
      </c>
      <c r="AD439" s="23" t="s">
        <v>133</v>
      </c>
      <c r="AE439" s="23" t="s">
        <v>133</v>
      </c>
      <c r="AF439" s="23" t="s">
        <v>133</v>
      </c>
      <c r="AG439" s="23" t="s">
        <v>133</v>
      </c>
      <c r="AH439" s="23" t="s">
        <v>133</v>
      </c>
      <c r="AI439" s="23" t="s">
        <v>133</v>
      </c>
      <c r="AJ439" s="23" t="s">
        <v>133</v>
      </c>
      <c r="AK439" s="23" t="s">
        <v>133</v>
      </c>
      <c r="AL439" s="23" t="s">
        <v>133</v>
      </c>
      <c r="AM439" s="23" t="s">
        <v>133</v>
      </c>
      <c r="AN439" s="23" t="s">
        <v>133</v>
      </c>
      <c r="AO439" s="23">
        <v>6000.0</v>
      </c>
      <c r="AP439" s="23">
        <v>3600.0</v>
      </c>
      <c r="AQ439" s="23">
        <v>1.0</v>
      </c>
      <c r="AR439" s="23">
        <v>0.0</v>
      </c>
      <c r="AS439" s="23" t="s">
        <v>1629</v>
      </c>
      <c r="AT439" s="23" t="s">
        <v>1448</v>
      </c>
    </row>
    <row r="440">
      <c r="A440" s="23" t="str">
        <f t="shared" si="7"/>
        <v>OK</v>
      </c>
      <c r="B440" s="23" t="s">
        <v>69</v>
      </c>
      <c r="C440" s="23" t="s">
        <v>69</v>
      </c>
      <c r="D440" s="23">
        <v>1.0</v>
      </c>
      <c r="E440" s="23">
        <v>28.0</v>
      </c>
      <c r="F440" s="23">
        <v>30.0</v>
      </c>
      <c r="G440" s="23">
        <v>5.0</v>
      </c>
      <c r="H440" s="23">
        <v>50.0</v>
      </c>
      <c r="I440" s="23">
        <v>107500.0</v>
      </c>
      <c r="J440" s="23">
        <v>69550.0</v>
      </c>
      <c r="K440" s="23">
        <v>35.302326</v>
      </c>
      <c r="L440" s="23">
        <v>2.0</v>
      </c>
      <c r="M440" s="23">
        <v>1.0</v>
      </c>
      <c r="N440" s="23">
        <v>285708.0</v>
      </c>
      <c r="O440" s="23">
        <v>3600.0617</v>
      </c>
      <c r="P440" s="23">
        <v>532.0</v>
      </c>
      <c r="Q440" s="23">
        <v>2779.0</v>
      </c>
      <c r="R440" s="23">
        <v>11216.0</v>
      </c>
      <c r="S440" s="23">
        <v>529.0</v>
      </c>
      <c r="T440" s="23">
        <v>0.0</v>
      </c>
      <c r="U440" s="23">
        <v>9409.0</v>
      </c>
      <c r="V440" s="23">
        <v>0.0</v>
      </c>
      <c r="W440" s="23">
        <v>1278.0</v>
      </c>
      <c r="X440" s="23">
        <v>0.6093</v>
      </c>
      <c r="Y440" s="23">
        <v>0.053</v>
      </c>
      <c r="Z440" s="23">
        <v>0.0</v>
      </c>
      <c r="AA440" s="23">
        <v>0.3749</v>
      </c>
      <c r="AB440" s="23">
        <v>18.0</v>
      </c>
      <c r="AC440" s="23">
        <v>34.0</v>
      </c>
      <c r="AD440" s="23">
        <v>16.0</v>
      </c>
      <c r="AE440" s="23">
        <v>0.0</v>
      </c>
      <c r="AF440" s="23">
        <v>18.0</v>
      </c>
      <c r="AG440" s="23">
        <v>0.0</v>
      </c>
      <c r="AH440" s="23">
        <v>0.0</v>
      </c>
      <c r="AI440" s="23">
        <v>0.0136</v>
      </c>
      <c r="AJ440" s="23">
        <v>0.0078</v>
      </c>
      <c r="AK440" s="23">
        <v>0.0048</v>
      </c>
      <c r="AL440" s="23">
        <v>0.0</v>
      </c>
      <c r="AM440" s="23">
        <v>0.0</v>
      </c>
      <c r="AN440" s="23">
        <v>12.0</v>
      </c>
      <c r="AO440" s="23">
        <v>6000.0</v>
      </c>
      <c r="AP440" s="23">
        <v>3600.0</v>
      </c>
      <c r="AQ440" s="23">
        <v>0.0</v>
      </c>
      <c r="AR440" s="23">
        <v>0.0</v>
      </c>
      <c r="AS440" s="23" t="s">
        <v>1629</v>
      </c>
      <c r="AT440" s="23" t="s">
        <v>1642</v>
      </c>
    </row>
    <row r="441">
      <c r="A441" s="23" t="str">
        <f t="shared" si="7"/>
        <v>OK</v>
      </c>
      <c r="B441" s="23" t="s">
        <v>70</v>
      </c>
      <c r="C441" s="23" t="s">
        <v>70</v>
      </c>
      <c r="D441" s="23">
        <v>0.0</v>
      </c>
      <c r="E441" s="23">
        <v>28.0</v>
      </c>
      <c r="F441" s="23">
        <v>20.0</v>
      </c>
      <c r="G441" s="23">
        <v>5.0</v>
      </c>
      <c r="H441" s="23">
        <v>50.0</v>
      </c>
      <c r="I441" s="23" t="s">
        <v>134</v>
      </c>
      <c r="J441" s="23">
        <v>0.0</v>
      </c>
      <c r="K441" s="23" t="s">
        <v>134</v>
      </c>
      <c r="L441" s="23">
        <v>-1.0</v>
      </c>
      <c r="M441" s="23">
        <v>-1.0</v>
      </c>
      <c r="N441" s="23">
        <v>0.0</v>
      </c>
      <c r="O441" s="23">
        <v>0.0</v>
      </c>
      <c r="P441" s="23">
        <v>0.0</v>
      </c>
      <c r="Q441" s="23" t="s">
        <v>133</v>
      </c>
      <c r="R441" s="23" t="s">
        <v>133</v>
      </c>
      <c r="S441" s="23" t="s">
        <v>133</v>
      </c>
      <c r="T441" s="23" t="s">
        <v>133</v>
      </c>
      <c r="U441" s="23" t="s">
        <v>133</v>
      </c>
      <c r="V441" s="23" t="s">
        <v>133</v>
      </c>
      <c r="W441" s="23" t="s">
        <v>133</v>
      </c>
      <c r="X441" s="23" t="s">
        <v>133</v>
      </c>
      <c r="Y441" s="23" t="s">
        <v>133</v>
      </c>
      <c r="Z441" s="23" t="s">
        <v>133</v>
      </c>
      <c r="AA441" s="23" t="s">
        <v>133</v>
      </c>
      <c r="AB441" s="23" t="s">
        <v>133</v>
      </c>
      <c r="AC441" s="23" t="s">
        <v>133</v>
      </c>
      <c r="AD441" s="23" t="s">
        <v>133</v>
      </c>
      <c r="AE441" s="23" t="s">
        <v>133</v>
      </c>
      <c r="AF441" s="23" t="s">
        <v>133</v>
      </c>
      <c r="AG441" s="23" t="s">
        <v>133</v>
      </c>
      <c r="AH441" s="23" t="s">
        <v>133</v>
      </c>
      <c r="AI441" s="23" t="s">
        <v>133</v>
      </c>
      <c r="AJ441" s="23" t="s">
        <v>133</v>
      </c>
      <c r="AK441" s="23" t="s">
        <v>133</v>
      </c>
      <c r="AL441" s="23" t="s">
        <v>133</v>
      </c>
      <c r="AM441" s="23" t="s">
        <v>133</v>
      </c>
      <c r="AN441" s="23" t="s">
        <v>133</v>
      </c>
      <c r="AO441" s="23">
        <v>6000.0</v>
      </c>
      <c r="AP441" s="23">
        <v>3600.0</v>
      </c>
      <c r="AQ441" s="23">
        <v>0.0</v>
      </c>
      <c r="AR441" s="23">
        <v>0.0</v>
      </c>
      <c r="AS441" s="23" t="s">
        <v>1629</v>
      </c>
      <c r="AT441" s="23" t="s">
        <v>1570</v>
      </c>
    </row>
    <row r="442">
      <c r="A442" s="23" t="str">
        <f t="shared" si="7"/>
        <v>OK</v>
      </c>
      <c r="B442" s="23" t="s">
        <v>71</v>
      </c>
      <c r="C442" s="23" t="s">
        <v>71</v>
      </c>
      <c r="D442" s="23">
        <v>0.0</v>
      </c>
      <c r="E442" s="23">
        <v>28.0</v>
      </c>
      <c r="F442" s="23">
        <v>18.0</v>
      </c>
      <c r="G442" s="23">
        <v>5.0</v>
      </c>
      <c r="H442" s="23">
        <v>50.0</v>
      </c>
      <c r="I442" s="23" t="s">
        <v>134</v>
      </c>
      <c r="J442" s="23">
        <v>0.0</v>
      </c>
      <c r="K442" s="23" t="s">
        <v>134</v>
      </c>
      <c r="L442" s="23">
        <v>-1.0</v>
      </c>
      <c r="M442" s="23">
        <v>-1.0</v>
      </c>
      <c r="N442" s="23">
        <v>0.0</v>
      </c>
      <c r="O442" s="23">
        <v>0.0</v>
      </c>
      <c r="P442" s="23">
        <v>0.0</v>
      </c>
      <c r="Q442" s="23" t="s">
        <v>133</v>
      </c>
      <c r="R442" s="23" t="s">
        <v>133</v>
      </c>
      <c r="S442" s="23" t="s">
        <v>133</v>
      </c>
      <c r="T442" s="23" t="s">
        <v>133</v>
      </c>
      <c r="U442" s="23" t="s">
        <v>133</v>
      </c>
      <c r="V442" s="23" t="s">
        <v>133</v>
      </c>
      <c r="W442" s="23" t="s">
        <v>133</v>
      </c>
      <c r="X442" s="23" t="s">
        <v>133</v>
      </c>
      <c r="Y442" s="23" t="s">
        <v>133</v>
      </c>
      <c r="Z442" s="23" t="s">
        <v>133</v>
      </c>
      <c r="AA442" s="23" t="s">
        <v>133</v>
      </c>
      <c r="AB442" s="23" t="s">
        <v>133</v>
      </c>
      <c r="AC442" s="23" t="s">
        <v>133</v>
      </c>
      <c r="AD442" s="23" t="s">
        <v>133</v>
      </c>
      <c r="AE442" s="23" t="s">
        <v>133</v>
      </c>
      <c r="AF442" s="23" t="s">
        <v>133</v>
      </c>
      <c r="AG442" s="23" t="s">
        <v>133</v>
      </c>
      <c r="AH442" s="23" t="s">
        <v>133</v>
      </c>
      <c r="AI442" s="23" t="s">
        <v>133</v>
      </c>
      <c r="AJ442" s="23" t="s">
        <v>133</v>
      </c>
      <c r="AK442" s="23" t="s">
        <v>133</v>
      </c>
      <c r="AL442" s="23" t="s">
        <v>133</v>
      </c>
      <c r="AM442" s="23" t="s">
        <v>133</v>
      </c>
      <c r="AN442" s="23" t="s">
        <v>133</v>
      </c>
      <c r="AO442" s="23">
        <v>6000.0</v>
      </c>
      <c r="AP442" s="23">
        <v>3600.0</v>
      </c>
      <c r="AQ442" s="23">
        <v>0.0</v>
      </c>
      <c r="AR442" s="23">
        <v>0.0</v>
      </c>
      <c r="AS442" s="23" t="s">
        <v>1629</v>
      </c>
      <c r="AT442" s="23" t="s">
        <v>1450</v>
      </c>
    </row>
    <row r="443">
      <c r="A443" s="23" t="str">
        <f t="shared" si="7"/>
        <v>OK</v>
      </c>
      <c r="B443" s="23" t="s">
        <v>72</v>
      </c>
      <c r="C443" s="23" t="s">
        <v>72</v>
      </c>
      <c r="D443" s="23">
        <v>1.0</v>
      </c>
      <c r="E443" s="23">
        <v>28.0</v>
      </c>
      <c r="F443" s="23">
        <v>30.0</v>
      </c>
      <c r="G443" s="23">
        <v>5.0</v>
      </c>
      <c r="H443" s="23">
        <v>50.0</v>
      </c>
      <c r="I443" s="23">
        <v>43480.0</v>
      </c>
      <c r="J443" s="23">
        <v>31227.5</v>
      </c>
      <c r="K443" s="23">
        <v>28.179623</v>
      </c>
      <c r="L443" s="23">
        <v>2.0</v>
      </c>
      <c r="M443" s="23">
        <v>1.0</v>
      </c>
      <c r="N443" s="23">
        <v>118607.0</v>
      </c>
      <c r="O443" s="23">
        <v>3600.1108</v>
      </c>
      <c r="P443" s="23">
        <v>0.0</v>
      </c>
      <c r="Q443" s="23">
        <v>18346.0</v>
      </c>
      <c r="R443" s="23">
        <v>20896.0</v>
      </c>
      <c r="S443" s="23">
        <v>6075.0</v>
      </c>
      <c r="T443" s="23">
        <v>0.0</v>
      </c>
      <c r="U443" s="23">
        <v>2855.0</v>
      </c>
      <c r="V443" s="23">
        <v>0.0</v>
      </c>
      <c r="W443" s="23">
        <v>11966.0</v>
      </c>
      <c r="X443" s="23">
        <v>3.1184</v>
      </c>
      <c r="Y443" s="23">
        <v>0.5689</v>
      </c>
      <c r="Z443" s="23">
        <v>0.0</v>
      </c>
      <c r="AA443" s="23">
        <v>0.9209</v>
      </c>
      <c r="AB443" s="23">
        <v>4.0</v>
      </c>
      <c r="AC443" s="23">
        <v>24.0</v>
      </c>
      <c r="AD443" s="23">
        <v>24.0</v>
      </c>
      <c r="AE443" s="23">
        <v>0.0</v>
      </c>
      <c r="AF443" s="23">
        <v>0.0</v>
      </c>
      <c r="AG443" s="23">
        <v>0.0</v>
      </c>
      <c r="AH443" s="23">
        <v>0.0</v>
      </c>
      <c r="AI443" s="23">
        <v>0.0025</v>
      </c>
      <c r="AJ443" s="23">
        <v>0.002</v>
      </c>
      <c r="AK443" s="23">
        <v>3.0E-4</v>
      </c>
      <c r="AL443" s="23">
        <v>0.0</v>
      </c>
      <c r="AM443" s="23">
        <v>0.0</v>
      </c>
      <c r="AN443" s="23">
        <v>2.0</v>
      </c>
      <c r="AO443" s="23">
        <v>6000.0</v>
      </c>
      <c r="AP443" s="23">
        <v>3600.0</v>
      </c>
      <c r="AQ443" s="23">
        <v>0.0</v>
      </c>
      <c r="AR443" s="23">
        <v>0.0</v>
      </c>
      <c r="AS443" s="23" t="s">
        <v>1629</v>
      </c>
      <c r="AT443" s="23" t="s">
        <v>1463</v>
      </c>
    </row>
    <row r="444">
      <c r="A444" s="23" t="str">
        <f t="shared" si="7"/>
        <v>OK</v>
      </c>
      <c r="B444" s="23" t="s">
        <v>73</v>
      </c>
      <c r="C444" s="23" t="s">
        <v>73</v>
      </c>
      <c r="D444" s="23">
        <v>1.0</v>
      </c>
      <c r="E444" s="23">
        <v>28.0</v>
      </c>
      <c r="F444" s="23">
        <v>20.0</v>
      </c>
      <c r="G444" s="23">
        <v>5.0</v>
      </c>
      <c r="H444" s="23">
        <v>50.0</v>
      </c>
      <c r="I444" s="23">
        <v>70533.0</v>
      </c>
      <c r="J444" s="23">
        <v>34390.5</v>
      </c>
      <c r="K444" s="23">
        <v>51.241972</v>
      </c>
      <c r="L444" s="23">
        <v>2.0</v>
      </c>
      <c r="M444" s="23">
        <v>1.0</v>
      </c>
      <c r="N444" s="23">
        <v>98433.0</v>
      </c>
      <c r="O444" s="23">
        <v>3600.2056</v>
      </c>
      <c r="P444" s="23">
        <v>0.0</v>
      </c>
      <c r="Q444" s="23">
        <v>15868.0</v>
      </c>
      <c r="R444" s="23">
        <v>22762.0</v>
      </c>
      <c r="S444" s="23">
        <v>5336.0</v>
      </c>
      <c r="T444" s="23">
        <v>0.0</v>
      </c>
      <c r="U444" s="23">
        <v>11445.0</v>
      </c>
      <c r="V444" s="23">
        <v>0.0</v>
      </c>
      <c r="W444" s="23">
        <v>5981.0</v>
      </c>
      <c r="X444" s="23">
        <v>3.0151</v>
      </c>
      <c r="Y444" s="23">
        <v>0.5196</v>
      </c>
      <c r="Z444" s="23">
        <v>0.0</v>
      </c>
      <c r="AA444" s="23">
        <v>1.0428</v>
      </c>
      <c r="AB444" s="23">
        <v>13.0</v>
      </c>
      <c r="AC444" s="23">
        <v>85.0</v>
      </c>
      <c r="AD444" s="23">
        <v>82.0</v>
      </c>
      <c r="AE444" s="23">
        <v>0.0</v>
      </c>
      <c r="AF444" s="23">
        <v>3.0</v>
      </c>
      <c r="AG444" s="23">
        <v>0.0</v>
      </c>
      <c r="AH444" s="23">
        <v>0.0</v>
      </c>
      <c r="AI444" s="23">
        <v>0.0087</v>
      </c>
      <c r="AJ444" s="23">
        <v>0.0069</v>
      </c>
      <c r="AK444" s="23">
        <v>0.0011</v>
      </c>
      <c r="AL444" s="23">
        <v>0.0</v>
      </c>
      <c r="AM444" s="23">
        <v>0.0</v>
      </c>
      <c r="AN444" s="23">
        <v>4.0</v>
      </c>
      <c r="AO444" s="23">
        <v>6000.0</v>
      </c>
      <c r="AP444" s="23">
        <v>3600.0</v>
      </c>
      <c r="AQ444" s="23">
        <v>0.0</v>
      </c>
      <c r="AR444" s="23">
        <v>0.0</v>
      </c>
      <c r="AS444" s="23" t="s">
        <v>1629</v>
      </c>
      <c r="AT444" s="23" t="s">
        <v>1020</v>
      </c>
    </row>
    <row r="445">
      <c r="A445" s="23" t="str">
        <f t="shared" si="7"/>
        <v>OK</v>
      </c>
      <c r="B445" s="23" t="s">
        <v>74</v>
      </c>
      <c r="C445" s="23" t="s">
        <v>74</v>
      </c>
      <c r="D445" s="23">
        <v>0.0</v>
      </c>
      <c r="E445" s="23">
        <v>28.0</v>
      </c>
      <c r="F445" s="23">
        <v>10.0</v>
      </c>
      <c r="G445" s="23">
        <v>5.0</v>
      </c>
      <c r="H445" s="23">
        <v>50.0</v>
      </c>
      <c r="I445" s="23" t="s">
        <v>134</v>
      </c>
      <c r="J445" s="23">
        <v>0.0</v>
      </c>
      <c r="K445" s="23" t="s">
        <v>134</v>
      </c>
      <c r="L445" s="23">
        <v>-1.0</v>
      </c>
      <c r="M445" s="23">
        <v>-1.0</v>
      </c>
      <c r="N445" s="23">
        <v>0.0</v>
      </c>
      <c r="O445" s="23">
        <v>0.0</v>
      </c>
      <c r="P445" s="23">
        <v>0.0</v>
      </c>
      <c r="Q445" s="23" t="s">
        <v>133</v>
      </c>
      <c r="R445" s="23" t="s">
        <v>133</v>
      </c>
      <c r="S445" s="23" t="s">
        <v>133</v>
      </c>
      <c r="T445" s="23" t="s">
        <v>133</v>
      </c>
      <c r="U445" s="23" t="s">
        <v>133</v>
      </c>
      <c r="V445" s="23" t="s">
        <v>133</v>
      </c>
      <c r="W445" s="23" t="s">
        <v>133</v>
      </c>
      <c r="X445" s="23" t="s">
        <v>133</v>
      </c>
      <c r="Y445" s="23" t="s">
        <v>133</v>
      </c>
      <c r="Z445" s="23" t="s">
        <v>133</v>
      </c>
      <c r="AA445" s="23" t="s">
        <v>133</v>
      </c>
      <c r="AB445" s="23" t="s">
        <v>133</v>
      </c>
      <c r="AC445" s="23" t="s">
        <v>133</v>
      </c>
      <c r="AD445" s="23" t="s">
        <v>133</v>
      </c>
      <c r="AE445" s="23" t="s">
        <v>133</v>
      </c>
      <c r="AF445" s="23" t="s">
        <v>133</v>
      </c>
      <c r="AG445" s="23" t="s">
        <v>133</v>
      </c>
      <c r="AH445" s="23" t="s">
        <v>133</v>
      </c>
      <c r="AI445" s="23" t="s">
        <v>133</v>
      </c>
      <c r="AJ445" s="23" t="s">
        <v>133</v>
      </c>
      <c r="AK445" s="23" t="s">
        <v>133</v>
      </c>
      <c r="AL445" s="23" t="s">
        <v>133</v>
      </c>
      <c r="AM445" s="23" t="s">
        <v>133</v>
      </c>
      <c r="AN445" s="23" t="s">
        <v>133</v>
      </c>
      <c r="AO445" s="23">
        <v>6000.0</v>
      </c>
      <c r="AP445" s="23">
        <v>3600.0</v>
      </c>
      <c r="AQ445" s="23">
        <v>0.0</v>
      </c>
      <c r="AR445" s="23">
        <v>0.0</v>
      </c>
      <c r="AS445" s="23" t="s">
        <v>1629</v>
      </c>
      <c r="AT445" s="23" t="s">
        <v>1607</v>
      </c>
    </row>
    <row r="446">
      <c r="A446" s="23" t="str">
        <f t="shared" si="7"/>
        <v>OK</v>
      </c>
      <c r="B446" s="23" t="s">
        <v>75</v>
      </c>
      <c r="C446" s="23" t="s">
        <v>75</v>
      </c>
      <c r="D446" s="23">
        <v>1.0</v>
      </c>
      <c r="E446" s="23">
        <v>41.0</v>
      </c>
      <c r="F446" s="23">
        <v>30.0</v>
      </c>
      <c r="G446" s="23">
        <v>5.0</v>
      </c>
      <c r="H446" s="23">
        <v>50.0</v>
      </c>
      <c r="I446" s="23">
        <v>63093.0</v>
      </c>
      <c r="J446" s="23">
        <v>56747.0</v>
      </c>
      <c r="K446" s="23">
        <v>10.058168</v>
      </c>
      <c r="L446" s="23">
        <v>2.0</v>
      </c>
      <c r="M446" s="23">
        <v>1.0</v>
      </c>
      <c r="N446" s="23">
        <v>65779.0</v>
      </c>
      <c r="O446" s="23">
        <v>3600.2961</v>
      </c>
      <c r="P446" s="23">
        <v>0.0</v>
      </c>
      <c r="Q446" s="23">
        <v>8870.0</v>
      </c>
      <c r="R446" s="23">
        <v>14232.0</v>
      </c>
      <c r="S446" s="23">
        <v>3871.0</v>
      </c>
      <c r="T446" s="23">
        <v>0.0</v>
      </c>
      <c r="U446" s="23">
        <v>10350.0</v>
      </c>
      <c r="V446" s="23">
        <v>0.0</v>
      </c>
      <c r="W446" s="23">
        <v>11.0</v>
      </c>
      <c r="X446" s="23">
        <v>2.9387</v>
      </c>
      <c r="Y446" s="23">
        <v>0.5469</v>
      </c>
      <c r="Z446" s="23">
        <v>0.0</v>
      </c>
      <c r="AA446" s="23">
        <v>1.2191</v>
      </c>
      <c r="AB446" s="23">
        <v>1.0</v>
      </c>
      <c r="AC446" s="23">
        <v>140.0</v>
      </c>
      <c r="AD446" s="23">
        <v>140.0</v>
      </c>
      <c r="AE446" s="23">
        <v>0.0</v>
      </c>
      <c r="AF446" s="23">
        <v>0.0</v>
      </c>
      <c r="AG446" s="23">
        <v>0.0</v>
      </c>
      <c r="AH446" s="23">
        <v>0.0</v>
      </c>
      <c r="AI446" s="23">
        <v>0.0115</v>
      </c>
      <c r="AJ446" s="23">
        <v>0.0114</v>
      </c>
      <c r="AK446" s="23">
        <v>0.0</v>
      </c>
      <c r="AL446" s="23">
        <v>0.0</v>
      </c>
      <c r="AM446" s="23">
        <v>0.0</v>
      </c>
      <c r="AN446" s="23">
        <v>3.0</v>
      </c>
      <c r="AO446" s="23">
        <v>6000.0</v>
      </c>
      <c r="AP446" s="23">
        <v>3600.0</v>
      </c>
      <c r="AQ446" s="23">
        <v>0.0</v>
      </c>
      <c r="AR446" s="23">
        <v>0.0</v>
      </c>
      <c r="AS446" s="23" t="s">
        <v>1629</v>
      </c>
      <c r="AT446" s="23" t="s">
        <v>1643</v>
      </c>
    </row>
    <row r="447">
      <c r="A447" s="23" t="str">
        <f t="shared" si="7"/>
        <v>OK</v>
      </c>
      <c r="B447" s="23" t="s">
        <v>76</v>
      </c>
      <c r="C447" s="23" t="s">
        <v>76</v>
      </c>
      <c r="D447" s="23">
        <v>1.0</v>
      </c>
      <c r="E447" s="23">
        <v>41.0</v>
      </c>
      <c r="F447" s="23">
        <v>20.0</v>
      </c>
      <c r="G447" s="23">
        <v>5.0</v>
      </c>
      <c r="H447" s="23">
        <v>50.0</v>
      </c>
      <c r="I447" s="23">
        <v>63062.0</v>
      </c>
      <c r="J447" s="23">
        <v>58707.5</v>
      </c>
      <c r="K447" s="23">
        <v>6.905109</v>
      </c>
      <c r="L447" s="23">
        <v>2.0</v>
      </c>
      <c r="M447" s="23">
        <v>1.0</v>
      </c>
      <c r="N447" s="23">
        <v>58400.0</v>
      </c>
      <c r="O447" s="23">
        <v>3600.1256</v>
      </c>
      <c r="P447" s="23">
        <v>0.0</v>
      </c>
      <c r="Q447" s="23">
        <v>7197.0</v>
      </c>
      <c r="R447" s="23">
        <v>11469.0</v>
      </c>
      <c r="S447" s="23">
        <v>3675.0</v>
      </c>
      <c r="T447" s="23">
        <v>0.0</v>
      </c>
      <c r="U447" s="23">
        <v>7746.0</v>
      </c>
      <c r="V447" s="23">
        <v>0.0</v>
      </c>
      <c r="W447" s="23">
        <v>48.0</v>
      </c>
      <c r="X447" s="23">
        <v>2.386</v>
      </c>
      <c r="Y447" s="23">
        <v>0.5163</v>
      </c>
      <c r="Z447" s="23">
        <v>0.0</v>
      </c>
      <c r="AA447" s="23">
        <v>0.8893</v>
      </c>
      <c r="AB447" s="23">
        <v>1.0</v>
      </c>
      <c r="AC447" s="23">
        <v>140.0</v>
      </c>
      <c r="AD447" s="23">
        <v>140.0</v>
      </c>
      <c r="AE447" s="23">
        <v>0.0</v>
      </c>
      <c r="AF447" s="23">
        <v>0.0</v>
      </c>
      <c r="AG447" s="23">
        <v>0.0</v>
      </c>
      <c r="AH447" s="23">
        <v>0.0</v>
      </c>
      <c r="AI447" s="23">
        <v>0.0119</v>
      </c>
      <c r="AJ447" s="23">
        <v>0.0118</v>
      </c>
      <c r="AK447" s="23">
        <v>0.0</v>
      </c>
      <c r="AL447" s="23">
        <v>0.0</v>
      </c>
      <c r="AM447" s="23">
        <v>0.0</v>
      </c>
      <c r="AN447" s="23">
        <v>4.0</v>
      </c>
      <c r="AO447" s="23">
        <v>6000.0</v>
      </c>
      <c r="AP447" s="23">
        <v>3600.0</v>
      </c>
      <c r="AQ447" s="23">
        <v>0.0</v>
      </c>
      <c r="AR447" s="23">
        <v>0.0</v>
      </c>
      <c r="AS447" s="23" t="s">
        <v>1629</v>
      </c>
      <c r="AT447" s="23" t="s">
        <v>1644</v>
      </c>
    </row>
    <row r="448">
      <c r="A448" s="23" t="str">
        <f t="shared" si="7"/>
        <v>OK</v>
      </c>
      <c r="B448" s="23" t="s">
        <v>77</v>
      </c>
      <c r="C448" s="23" t="s">
        <v>77</v>
      </c>
      <c r="D448" s="23">
        <v>0.0</v>
      </c>
      <c r="E448" s="23">
        <v>41.0</v>
      </c>
      <c r="F448" s="23">
        <v>11.0</v>
      </c>
      <c r="G448" s="23">
        <v>5.0</v>
      </c>
      <c r="H448" s="23">
        <v>50.0</v>
      </c>
      <c r="I448" s="23" t="s">
        <v>134</v>
      </c>
      <c r="J448" s="23">
        <v>0.0</v>
      </c>
      <c r="K448" s="23" t="s">
        <v>134</v>
      </c>
      <c r="L448" s="23">
        <v>-1.0</v>
      </c>
      <c r="M448" s="23">
        <v>-1.0</v>
      </c>
      <c r="N448" s="23">
        <v>0.0</v>
      </c>
      <c r="O448" s="23">
        <v>0.0</v>
      </c>
      <c r="P448" s="23">
        <v>0.0</v>
      </c>
      <c r="Q448" s="23" t="s">
        <v>133</v>
      </c>
      <c r="R448" s="23" t="s">
        <v>133</v>
      </c>
      <c r="S448" s="23" t="s">
        <v>133</v>
      </c>
      <c r="T448" s="23" t="s">
        <v>133</v>
      </c>
      <c r="U448" s="23" t="s">
        <v>133</v>
      </c>
      <c r="V448" s="23" t="s">
        <v>133</v>
      </c>
      <c r="W448" s="23" t="s">
        <v>133</v>
      </c>
      <c r="X448" s="23" t="s">
        <v>133</v>
      </c>
      <c r="Y448" s="23" t="s">
        <v>133</v>
      </c>
      <c r="Z448" s="23" t="s">
        <v>133</v>
      </c>
      <c r="AA448" s="23" t="s">
        <v>133</v>
      </c>
      <c r="AB448" s="23" t="s">
        <v>133</v>
      </c>
      <c r="AC448" s="23" t="s">
        <v>133</v>
      </c>
      <c r="AD448" s="23" t="s">
        <v>133</v>
      </c>
      <c r="AE448" s="23" t="s">
        <v>133</v>
      </c>
      <c r="AF448" s="23" t="s">
        <v>133</v>
      </c>
      <c r="AG448" s="23" t="s">
        <v>133</v>
      </c>
      <c r="AH448" s="23" t="s">
        <v>133</v>
      </c>
      <c r="AI448" s="23" t="s">
        <v>133</v>
      </c>
      <c r="AJ448" s="23" t="s">
        <v>133</v>
      </c>
      <c r="AK448" s="23" t="s">
        <v>133</v>
      </c>
      <c r="AL448" s="23" t="s">
        <v>133</v>
      </c>
      <c r="AM448" s="23" t="s">
        <v>133</v>
      </c>
      <c r="AN448" s="23" t="s">
        <v>133</v>
      </c>
      <c r="AO448" s="23">
        <v>6000.0</v>
      </c>
      <c r="AP448" s="23">
        <v>3600.0</v>
      </c>
      <c r="AQ448" s="23">
        <v>0.0</v>
      </c>
      <c r="AR448" s="23">
        <v>0.0</v>
      </c>
      <c r="AS448" s="23" t="s">
        <v>1629</v>
      </c>
      <c r="AT448" s="23" t="s">
        <v>1453</v>
      </c>
    </row>
    <row r="449">
      <c r="A449" s="23" t="str">
        <f t="shared" si="7"/>
        <v>OK</v>
      </c>
      <c r="B449" s="23" t="s">
        <v>78</v>
      </c>
      <c r="C449" s="23" t="s">
        <v>78</v>
      </c>
      <c r="D449" s="23">
        <v>1.0</v>
      </c>
      <c r="E449" s="23">
        <v>45.0</v>
      </c>
      <c r="F449" s="23">
        <v>30.0</v>
      </c>
      <c r="G449" s="23">
        <v>5.0</v>
      </c>
      <c r="H449" s="23">
        <v>50.0</v>
      </c>
      <c r="I449" s="23">
        <v>66191.0</v>
      </c>
      <c r="J449" s="23">
        <v>35642.0</v>
      </c>
      <c r="K449" s="23">
        <v>46.1528</v>
      </c>
      <c r="L449" s="23">
        <v>2.0</v>
      </c>
      <c r="M449" s="23">
        <v>1.0</v>
      </c>
      <c r="N449" s="23">
        <v>79910.0</v>
      </c>
      <c r="O449" s="23">
        <v>3600.1423</v>
      </c>
      <c r="P449" s="23">
        <v>0.0</v>
      </c>
      <c r="Q449" s="23">
        <v>7580.0</v>
      </c>
      <c r="R449" s="23">
        <v>17115.0</v>
      </c>
      <c r="S449" s="23">
        <v>3288.0</v>
      </c>
      <c r="T449" s="23">
        <v>0.0</v>
      </c>
      <c r="U449" s="23">
        <v>12290.0</v>
      </c>
      <c r="V449" s="23">
        <v>0.0</v>
      </c>
      <c r="W449" s="23">
        <v>1537.0</v>
      </c>
      <c r="X449" s="23">
        <v>2.62</v>
      </c>
      <c r="Y449" s="23">
        <v>0.4567</v>
      </c>
      <c r="Z449" s="23">
        <v>0.0</v>
      </c>
      <c r="AA449" s="23">
        <v>1.2306</v>
      </c>
      <c r="AB449" s="23">
        <v>40.0</v>
      </c>
      <c r="AC449" s="23">
        <v>381.0</v>
      </c>
      <c r="AD449" s="23">
        <v>342.0</v>
      </c>
      <c r="AE449" s="23">
        <v>0.0</v>
      </c>
      <c r="AF449" s="23">
        <v>39.0</v>
      </c>
      <c r="AG449" s="23">
        <v>0.0</v>
      </c>
      <c r="AH449" s="23">
        <v>0.0</v>
      </c>
      <c r="AI449" s="23">
        <v>0.109</v>
      </c>
      <c r="AJ449" s="23">
        <v>0.0887</v>
      </c>
      <c r="AK449" s="23">
        <v>0.0156</v>
      </c>
      <c r="AL449" s="23">
        <v>0.0</v>
      </c>
      <c r="AM449" s="23">
        <v>0.0</v>
      </c>
      <c r="AN449" s="23">
        <v>8.0</v>
      </c>
      <c r="AO449" s="23">
        <v>6000.0</v>
      </c>
      <c r="AP449" s="23">
        <v>3600.0</v>
      </c>
      <c r="AQ449" s="23">
        <v>0.0</v>
      </c>
      <c r="AR449" s="23">
        <v>0.0</v>
      </c>
      <c r="AS449" s="23" t="s">
        <v>1629</v>
      </c>
      <c r="AT449" s="23" t="s">
        <v>1645</v>
      </c>
    </row>
    <row r="450">
      <c r="A450" s="23" t="str">
        <f t="shared" si="7"/>
        <v>OK</v>
      </c>
      <c r="B450" s="23" t="s">
        <v>79</v>
      </c>
      <c r="C450" s="23" t="s">
        <v>79</v>
      </c>
      <c r="D450" s="23">
        <v>1.0</v>
      </c>
      <c r="E450" s="23">
        <v>45.0</v>
      </c>
      <c r="F450" s="23">
        <v>20.0</v>
      </c>
      <c r="G450" s="23">
        <v>5.0</v>
      </c>
      <c r="H450" s="23">
        <v>50.0</v>
      </c>
      <c r="I450" s="23">
        <v>95472.0</v>
      </c>
      <c r="J450" s="23">
        <v>45329.0</v>
      </c>
      <c r="K450" s="23">
        <v>52.521158</v>
      </c>
      <c r="L450" s="23">
        <v>2.0</v>
      </c>
      <c r="M450" s="23">
        <v>1.0</v>
      </c>
      <c r="N450" s="23">
        <v>101796.0</v>
      </c>
      <c r="O450" s="23">
        <v>3600.0319</v>
      </c>
      <c r="P450" s="23">
        <v>348.0</v>
      </c>
      <c r="Q450" s="23">
        <v>5027.0</v>
      </c>
      <c r="R450" s="23">
        <v>16367.0</v>
      </c>
      <c r="S450" s="23">
        <v>1895.0</v>
      </c>
      <c r="T450" s="23">
        <v>0.0</v>
      </c>
      <c r="U450" s="23">
        <v>13160.0</v>
      </c>
      <c r="V450" s="23">
        <v>0.0</v>
      </c>
      <c r="W450" s="23">
        <v>1312.0</v>
      </c>
      <c r="X450" s="23">
        <v>1.8453</v>
      </c>
      <c r="Y450" s="23">
        <v>0.2632</v>
      </c>
      <c r="Z450" s="23">
        <v>0.0</v>
      </c>
      <c r="AA450" s="23">
        <v>0.974</v>
      </c>
      <c r="AB450" s="23">
        <v>51.0</v>
      </c>
      <c r="AC450" s="23">
        <v>341.0</v>
      </c>
      <c r="AD450" s="23">
        <v>289.0</v>
      </c>
      <c r="AE450" s="23">
        <v>0.0</v>
      </c>
      <c r="AF450" s="23">
        <v>52.0</v>
      </c>
      <c r="AG450" s="23">
        <v>0.0</v>
      </c>
      <c r="AH450" s="23">
        <v>0.0</v>
      </c>
      <c r="AI450" s="23">
        <v>0.1109</v>
      </c>
      <c r="AJ450" s="23">
        <v>0.0838</v>
      </c>
      <c r="AK450" s="23">
        <v>0.0206</v>
      </c>
      <c r="AL450" s="23">
        <v>0.0</v>
      </c>
      <c r="AM450" s="23">
        <v>0.0</v>
      </c>
      <c r="AN450" s="23">
        <v>12.0</v>
      </c>
      <c r="AO450" s="23">
        <v>6000.0</v>
      </c>
      <c r="AP450" s="23">
        <v>3600.0</v>
      </c>
      <c r="AQ450" s="23">
        <v>0.0</v>
      </c>
      <c r="AR450" s="23">
        <v>0.0</v>
      </c>
      <c r="AS450" s="23" t="s">
        <v>1629</v>
      </c>
      <c r="AT450" s="23" t="s">
        <v>1246</v>
      </c>
    </row>
    <row r="451">
      <c r="A451" s="23" t="str">
        <f t="shared" si="7"/>
        <v>OK</v>
      </c>
      <c r="B451" s="23" t="s">
        <v>80</v>
      </c>
      <c r="C451" s="23" t="s">
        <v>80</v>
      </c>
      <c r="D451" s="23">
        <v>0.0</v>
      </c>
      <c r="E451" s="23">
        <v>45.0</v>
      </c>
      <c r="F451" s="23">
        <v>11.0</v>
      </c>
      <c r="G451" s="23">
        <v>5.0</v>
      </c>
      <c r="H451" s="23">
        <v>50.0</v>
      </c>
      <c r="I451" s="23" t="s">
        <v>134</v>
      </c>
      <c r="J451" s="23">
        <v>0.0</v>
      </c>
      <c r="K451" s="23" t="s">
        <v>134</v>
      </c>
      <c r="L451" s="23">
        <v>-1.0</v>
      </c>
      <c r="M451" s="23">
        <v>-1.0</v>
      </c>
      <c r="N451" s="23">
        <v>0.0</v>
      </c>
      <c r="O451" s="23">
        <v>0.0</v>
      </c>
      <c r="P451" s="23">
        <v>0.0</v>
      </c>
      <c r="Q451" s="23" t="s">
        <v>133</v>
      </c>
      <c r="R451" s="23" t="s">
        <v>133</v>
      </c>
      <c r="S451" s="23" t="s">
        <v>133</v>
      </c>
      <c r="T451" s="23" t="s">
        <v>133</v>
      </c>
      <c r="U451" s="23" t="s">
        <v>133</v>
      </c>
      <c r="V451" s="23" t="s">
        <v>133</v>
      </c>
      <c r="W451" s="23" t="s">
        <v>133</v>
      </c>
      <c r="X451" s="23" t="s">
        <v>133</v>
      </c>
      <c r="Y451" s="23" t="s">
        <v>133</v>
      </c>
      <c r="Z451" s="23" t="s">
        <v>133</v>
      </c>
      <c r="AA451" s="23" t="s">
        <v>133</v>
      </c>
      <c r="AB451" s="23" t="s">
        <v>133</v>
      </c>
      <c r="AC451" s="23" t="s">
        <v>133</v>
      </c>
      <c r="AD451" s="23" t="s">
        <v>133</v>
      </c>
      <c r="AE451" s="23" t="s">
        <v>133</v>
      </c>
      <c r="AF451" s="23" t="s">
        <v>133</v>
      </c>
      <c r="AG451" s="23" t="s">
        <v>133</v>
      </c>
      <c r="AH451" s="23" t="s">
        <v>133</v>
      </c>
      <c r="AI451" s="23" t="s">
        <v>133</v>
      </c>
      <c r="AJ451" s="23" t="s">
        <v>133</v>
      </c>
      <c r="AK451" s="23" t="s">
        <v>133</v>
      </c>
      <c r="AL451" s="23" t="s">
        <v>133</v>
      </c>
      <c r="AM451" s="23" t="s">
        <v>133</v>
      </c>
      <c r="AN451" s="23" t="s">
        <v>133</v>
      </c>
      <c r="AO451" s="23">
        <v>6000.0</v>
      </c>
      <c r="AP451" s="23">
        <v>3600.0</v>
      </c>
      <c r="AQ451" s="23">
        <v>0.0</v>
      </c>
      <c r="AR451" s="23">
        <v>0.0</v>
      </c>
      <c r="AS451" s="23" t="s">
        <v>1629</v>
      </c>
      <c r="AT451" s="23" t="s">
        <v>794</v>
      </c>
    </row>
    <row r="452">
      <c r="A452" s="23" t="str">
        <f t="shared" si="7"/>
        <v>OK</v>
      </c>
      <c r="B452" s="23" t="s">
        <v>81</v>
      </c>
      <c r="C452" s="23" t="s">
        <v>81</v>
      </c>
      <c r="D452" s="23">
        <v>1.0</v>
      </c>
      <c r="E452" s="23">
        <v>51.0</v>
      </c>
      <c r="F452" s="23">
        <v>30.0</v>
      </c>
      <c r="G452" s="23">
        <v>5.0</v>
      </c>
      <c r="H452" s="23">
        <v>50.0</v>
      </c>
      <c r="I452" s="23">
        <v>125021.0</v>
      </c>
      <c r="J452" s="23">
        <v>53290.328947</v>
      </c>
      <c r="K452" s="23">
        <v>57.374898</v>
      </c>
      <c r="L452" s="23">
        <v>2.0</v>
      </c>
      <c r="M452" s="23">
        <v>1.0</v>
      </c>
      <c r="N452" s="23">
        <v>55865.0</v>
      </c>
      <c r="O452" s="23">
        <v>3600.3462</v>
      </c>
      <c r="P452" s="23">
        <v>0.0</v>
      </c>
      <c r="Q452" s="23">
        <v>9009.0</v>
      </c>
      <c r="R452" s="23">
        <v>19341.0</v>
      </c>
      <c r="S452" s="23">
        <v>3213.0</v>
      </c>
      <c r="T452" s="23">
        <v>0.0</v>
      </c>
      <c r="U452" s="23">
        <v>13260.0</v>
      </c>
      <c r="V452" s="23">
        <v>0.0</v>
      </c>
      <c r="W452" s="23">
        <v>2868.0</v>
      </c>
      <c r="X452" s="23">
        <v>3.6557</v>
      </c>
      <c r="Y452" s="23">
        <v>0.5437</v>
      </c>
      <c r="Z452" s="23">
        <v>0.0</v>
      </c>
      <c r="AA452" s="23">
        <v>1.804</v>
      </c>
      <c r="AB452" s="23">
        <v>17.0</v>
      </c>
      <c r="AC452" s="23">
        <v>436.0</v>
      </c>
      <c r="AD452" s="23">
        <v>429.0</v>
      </c>
      <c r="AE452" s="23">
        <v>0.0</v>
      </c>
      <c r="AF452" s="23">
        <v>7.0</v>
      </c>
      <c r="AG452" s="23">
        <v>0.0</v>
      </c>
      <c r="AH452" s="23">
        <v>0.0</v>
      </c>
      <c r="AI452" s="23">
        <v>0.0907</v>
      </c>
      <c r="AJ452" s="23">
        <v>0.0826</v>
      </c>
      <c r="AK452" s="23">
        <v>0.0053</v>
      </c>
      <c r="AL452" s="23">
        <v>0.0</v>
      </c>
      <c r="AM452" s="23">
        <v>0.0</v>
      </c>
      <c r="AN452" s="23">
        <v>5.0</v>
      </c>
      <c r="AO452" s="23">
        <v>6000.0</v>
      </c>
      <c r="AP452" s="23">
        <v>3600.0</v>
      </c>
      <c r="AQ452" s="23">
        <v>0.0</v>
      </c>
      <c r="AR452" s="23">
        <v>0.0</v>
      </c>
      <c r="AS452" s="23" t="s">
        <v>1629</v>
      </c>
      <c r="AT452" s="23" t="s">
        <v>1646</v>
      </c>
    </row>
    <row r="453">
      <c r="A453" s="23" t="str">
        <f t="shared" si="7"/>
        <v>OK</v>
      </c>
      <c r="B453" s="23" t="s">
        <v>82</v>
      </c>
      <c r="C453" s="23" t="s">
        <v>82</v>
      </c>
      <c r="D453" s="23">
        <v>1.0</v>
      </c>
      <c r="E453" s="23">
        <v>51.0</v>
      </c>
      <c r="F453" s="23">
        <v>20.0</v>
      </c>
      <c r="G453" s="23">
        <v>5.0</v>
      </c>
      <c r="H453" s="23">
        <v>50.0</v>
      </c>
      <c r="I453" s="23">
        <v>121182.0</v>
      </c>
      <c r="J453" s="23">
        <v>55579.272727</v>
      </c>
      <c r="K453" s="23">
        <v>54.135703</v>
      </c>
      <c r="L453" s="23">
        <v>2.0</v>
      </c>
      <c r="M453" s="23">
        <v>1.0</v>
      </c>
      <c r="N453" s="23">
        <v>85870.0</v>
      </c>
      <c r="O453" s="23">
        <v>3600.1106</v>
      </c>
      <c r="P453" s="23">
        <v>28.0</v>
      </c>
      <c r="Q453" s="23">
        <v>6438.0</v>
      </c>
      <c r="R453" s="23">
        <v>13809.0</v>
      </c>
      <c r="S453" s="23">
        <v>3226.0</v>
      </c>
      <c r="T453" s="23">
        <v>1.0</v>
      </c>
      <c r="U453" s="23">
        <v>9716.0</v>
      </c>
      <c r="V453" s="23">
        <v>0.0</v>
      </c>
      <c r="W453" s="23">
        <v>866.0</v>
      </c>
      <c r="X453" s="23">
        <v>2.5733</v>
      </c>
      <c r="Y453" s="23">
        <v>0.5346</v>
      </c>
      <c r="Z453" s="23">
        <v>0.0</v>
      </c>
      <c r="AA453" s="23">
        <v>1.1278</v>
      </c>
      <c r="AB453" s="23">
        <v>23.0</v>
      </c>
      <c r="AC453" s="23">
        <v>774.0</v>
      </c>
      <c r="AD453" s="23">
        <v>721.0</v>
      </c>
      <c r="AE453" s="23">
        <v>33.0</v>
      </c>
      <c r="AF453" s="23">
        <v>20.0</v>
      </c>
      <c r="AG453" s="23">
        <v>0.0</v>
      </c>
      <c r="AH453" s="23">
        <v>0.0</v>
      </c>
      <c r="AI453" s="23">
        <v>0.1466</v>
      </c>
      <c r="AJ453" s="23">
        <v>0.1343</v>
      </c>
      <c r="AK453" s="23">
        <v>0.0089</v>
      </c>
      <c r="AL453" s="23">
        <v>0.0</v>
      </c>
      <c r="AM453" s="23">
        <v>0.0</v>
      </c>
      <c r="AN453" s="23">
        <v>12.0</v>
      </c>
      <c r="AO453" s="23">
        <v>6000.0</v>
      </c>
      <c r="AP453" s="23">
        <v>3600.0</v>
      </c>
      <c r="AQ453" s="23">
        <v>0.0</v>
      </c>
      <c r="AR453" s="23">
        <v>0.0</v>
      </c>
      <c r="AS453" s="23" t="s">
        <v>1629</v>
      </c>
      <c r="AT453" s="23" t="s">
        <v>1647</v>
      </c>
    </row>
    <row r="454">
      <c r="A454" s="23" t="str">
        <f t="shared" si="7"/>
        <v>OK</v>
      </c>
      <c r="B454" s="23" t="s">
        <v>83</v>
      </c>
      <c r="C454" s="23" t="s">
        <v>83</v>
      </c>
      <c r="D454" s="23">
        <v>0.0</v>
      </c>
      <c r="E454" s="23">
        <v>51.0</v>
      </c>
      <c r="F454" s="23">
        <v>10.0</v>
      </c>
      <c r="G454" s="23">
        <v>5.0</v>
      </c>
      <c r="H454" s="23">
        <v>50.0</v>
      </c>
      <c r="I454" s="23" t="s">
        <v>134</v>
      </c>
      <c r="J454" s="23">
        <v>0.0</v>
      </c>
      <c r="K454" s="23" t="s">
        <v>134</v>
      </c>
      <c r="L454" s="23">
        <v>-1.0</v>
      </c>
      <c r="M454" s="23">
        <v>-1.0</v>
      </c>
      <c r="N454" s="23">
        <v>0.0</v>
      </c>
      <c r="O454" s="23">
        <v>0.0</v>
      </c>
      <c r="P454" s="23">
        <v>0.0</v>
      </c>
      <c r="Q454" s="23" t="s">
        <v>133</v>
      </c>
      <c r="R454" s="23" t="s">
        <v>133</v>
      </c>
      <c r="S454" s="23" t="s">
        <v>133</v>
      </c>
      <c r="T454" s="23" t="s">
        <v>133</v>
      </c>
      <c r="U454" s="23" t="s">
        <v>133</v>
      </c>
      <c r="V454" s="23" t="s">
        <v>133</v>
      </c>
      <c r="W454" s="23" t="s">
        <v>133</v>
      </c>
      <c r="X454" s="23" t="s">
        <v>133</v>
      </c>
      <c r="Y454" s="23" t="s">
        <v>133</v>
      </c>
      <c r="Z454" s="23" t="s">
        <v>133</v>
      </c>
      <c r="AA454" s="23" t="s">
        <v>133</v>
      </c>
      <c r="AB454" s="23" t="s">
        <v>133</v>
      </c>
      <c r="AC454" s="23" t="s">
        <v>133</v>
      </c>
      <c r="AD454" s="23" t="s">
        <v>133</v>
      </c>
      <c r="AE454" s="23" t="s">
        <v>133</v>
      </c>
      <c r="AF454" s="23" t="s">
        <v>133</v>
      </c>
      <c r="AG454" s="23" t="s">
        <v>133</v>
      </c>
      <c r="AH454" s="23" t="s">
        <v>133</v>
      </c>
      <c r="AI454" s="23" t="s">
        <v>133</v>
      </c>
      <c r="AJ454" s="23" t="s">
        <v>133</v>
      </c>
      <c r="AK454" s="23" t="s">
        <v>133</v>
      </c>
      <c r="AL454" s="23" t="s">
        <v>133</v>
      </c>
      <c r="AM454" s="23" t="s">
        <v>133</v>
      </c>
      <c r="AN454" s="23" t="s">
        <v>133</v>
      </c>
      <c r="AO454" s="23">
        <v>6000.0</v>
      </c>
      <c r="AP454" s="23">
        <v>3600.0</v>
      </c>
      <c r="AQ454" s="23">
        <v>0.0</v>
      </c>
      <c r="AR454" s="23">
        <v>0.0</v>
      </c>
      <c r="AS454" s="23" t="s">
        <v>1629</v>
      </c>
      <c r="AT454" s="23" t="s">
        <v>1613</v>
      </c>
    </row>
    <row r="455">
      <c r="A455" s="23" t="str">
        <f t="shared" si="7"/>
        <v>OK</v>
      </c>
      <c r="B455" s="23" t="s">
        <v>84</v>
      </c>
      <c r="C455" s="23" t="s">
        <v>84</v>
      </c>
      <c r="D455" s="23">
        <v>1.0</v>
      </c>
      <c r="E455" s="23">
        <v>55.0</v>
      </c>
      <c r="F455" s="23">
        <v>30.0</v>
      </c>
      <c r="G455" s="23">
        <v>5.0</v>
      </c>
      <c r="H455" s="23">
        <v>50.0</v>
      </c>
      <c r="I455" s="23">
        <v>286100.0</v>
      </c>
      <c r="J455" s="23">
        <v>132151.0</v>
      </c>
      <c r="K455" s="23">
        <v>53.809507</v>
      </c>
      <c r="L455" s="23">
        <v>2.0</v>
      </c>
      <c r="M455" s="23">
        <v>1.0</v>
      </c>
      <c r="N455" s="23">
        <v>63280.0</v>
      </c>
      <c r="O455" s="23">
        <v>3600.1975</v>
      </c>
      <c r="P455" s="23">
        <v>0.0</v>
      </c>
      <c r="Q455" s="23">
        <v>7411.0</v>
      </c>
      <c r="R455" s="23">
        <v>18325.0</v>
      </c>
      <c r="S455" s="23">
        <v>2855.0</v>
      </c>
      <c r="T455" s="23">
        <v>0.0</v>
      </c>
      <c r="U455" s="23">
        <v>13759.0</v>
      </c>
      <c r="V455" s="23">
        <v>0.0</v>
      </c>
      <c r="W455" s="23">
        <v>1711.0</v>
      </c>
      <c r="X455" s="23">
        <v>3.5565</v>
      </c>
      <c r="Y455" s="23">
        <v>0.5365</v>
      </c>
      <c r="Z455" s="23">
        <v>0.0</v>
      </c>
      <c r="AA455" s="23">
        <v>1.8733</v>
      </c>
      <c r="AB455" s="23">
        <v>66.0</v>
      </c>
      <c r="AC455" s="23">
        <v>590.0</v>
      </c>
      <c r="AD455" s="23">
        <v>497.0</v>
      </c>
      <c r="AE455" s="23">
        <v>0.0</v>
      </c>
      <c r="AF455" s="23">
        <v>93.0</v>
      </c>
      <c r="AG455" s="23">
        <v>0.0</v>
      </c>
      <c r="AH455" s="23">
        <v>0.0</v>
      </c>
      <c r="AI455" s="23">
        <v>0.1949</v>
      </c>
      <c r="AJ455" s="23">
        <v>0.147</v>
      </c>
      <c r="AK455" s="23">
        <v>0.038</v>
      </c>
      <c r="AL455" s="23">
        <v>0.0</v>
      </c>
      <c r="AM455" s="23">
        <v>0.0</v>
      </c>
      <c r="AN455" s="23">
        <v>11.0</v>
      </c>
      <c r="AO455" s="23">
        <v>6000.0</v>
      </c>
      <c r="AP455" s="23">
        <v>3600.0</v>
      </c>
      <c r="AQ455" s="23">
        <v>0.0</v>
      </c>
      <c r="AR455" s="23">
        <v>0.0</v>
      </c>
      <c r="AS455" s="23" t="s">
        <v>1629</v>
      </c>
      <c r="AT455" s="23" t="s">
        <v>1648</v>
      </c>
    </row>
    <row r="456">
      <c r="A456" s="23" t="str">
        <f t="shared" si="7"/>
        <v>OK</v>
      </c>
      <c r="B456" s="23" t="s">
        <v>85</v>
      </c>
      <c r="C456" s="23" t="s">
        <v>85</v>
      </c>
      <c r="D456" s="23">
        <v>1.0</v>
      </c>
      <c r="E456" s="23">
        <v>55.0</v>
      </c>
      <c r="F456" s="23">
        <v>20.0</v>
      </c>
      <c r="G456" s="23">
        <v>5.0</v>
      </c>
      <c r="H456" s="23">
        <v>50.0</v>
      </c>
      <c r="I456" s="23">
        <v>447065.0</v>
      </c>
      <c r="J456" s="23">
        <v>162879.090909</v>
      </c>
      <c r="K456" s="23">
        <v>63.567022</v>
      </c>
      <c r="L456" s="23">
        <v>2.0</v>
      </c>
      <c r="M456" s="23">
        <v>1.0</v>
      </c>
      <c r="N456" s="23">
        <v>100518.0</v>
      </c>
      <c r="O456" s="23">
        <v>3600.0642</v>
      </c>
      <c r="P456" s="23">
        <v>12.0</v>
      </c>
      <c r="Q456" s="23">
        <v>4015.0</v>
      </c>
      <c r="R456" s="23">
        <v>13860.0</v>
      </c>
      <c r="S456" s="23">
        <v>1874.0</v>
      </c>
      <c r="T456" s="23">
        <v>0.0</v>
      </c>
      <c r="U456" s="23">
        <v>11000.0</v>
      </c>
      <c r="V456" s="23">
        <v>0.0</v>
      </c>
      <c r="W456" s="23">
        <v>986.0</v>
      </c>
      <c r="X456" s="23">
        <v>1.9405</v>
      </c>
      <c r="Y456" s="23">
        <v>0.3183</v>
      </c>
      <c r="Z456" s="23">
        <v>0.0</v>
      </c>
      <c r="AA456" s="23">
        <v>1.0117</v>
      </c>
      <c r="AB456" s="23">
        <v>88.0</v>
      </c>
      <c r="AC456" s="23">
        <v>1099.0</v>
      </c>
      <c r="AD456" s="23">
        <v>974.0</v>
      </c>
      <c r="AE456" s="23">
        <v>0.0</v>
      </c>
      <c r="AF456" s="23">
        <v>125.0</v>
      </c>
      <c r="AG456" s="23">
        <v>0.0</v>
      </c>
      <c r="AH456" s="23">
        <v>0.0</v>
      </c>
      <c r="AI456" s="23">
        <v>0.3237</v>
      </c>
      <c r="AJ456" s="23">
        <v>0.2619</v>
      </c>
      <c r="AK456" s="23">
        <v>0.0487</v>
      </c>
      <c r="AL456" s="23">
        <v>0.0</v>
      </c>
      <c r="AM456" s="23">
        <v>0.0</v>
      </c>
      <c r="AN456" s="23">
        <v>17.0</v>
      </c>
      <c r="AO456" s="23">
        <v>6000.0</v>
      </c>
      <c r="AP456" s="23">
        <v>3600.0</v>
      </c>
      <c r="AQ456" s="23">
        <v>0.0</v>
      </c>
      <c r="AR456" s="23">
        <v>0.0</v>
      </c>
      <c r="AS456" s="23" t="s">
        <v>1629</v>
      </c>
      <c r="AT456" s="23" t="s">
        <v>1649</v>
      </c>
    </row>
    <row r="457">
      <c r="A457" s="23" t="str">
        <f t="shared" si="7"/>
        <v>OK</v>
      </c>
      <c r="B457" s="23" t="s">
        <v>86</v>
      </c>
      <c r="C457" s="23" t="s">
        <v>86</v>
      </c>
      <c r="D457" s="23">
        <v>0.0</v>
      </c>
      <c r="E457" s="23">
        <v>55.0</v>
      </c>
      <c r="F457" s="23">
        <v>10.0</v>
      </c>
      <c r="G457" s="23">
        <v>5.0</v>
      </c>
      <c r="H457" s="23">
        <v>50.0</v>
      </c>
      <c r="I457" s="23" t="s">
        <v>134</v>
      </c>
      <c r="J457" s="23">
        <v>0.0</v>
      </c>
      <c r="K457" s="23" t="s">
        <v>134</v>
      </c>
      <c r="L457" s="23">
        <v>-1.0</v>
      </c>
      <c r="M457" s="23">
        <v>-1.0</v>
      </c>
      <c r="N457" s="23">
        <v>0.0</v>
      </c>
      <c r="O457" s="23">
        <v>0.0</v>
      </c>
      <c r="P457" s="23">
        <v>0.0</v>
      </c>
      <c r="Q457" s="23" t="s">
        <v>133</v>
      </c>
      <c r="R457" s="23" t="s">
        <v>133</v>
      </c>
      <c r="S457" s="23" t="s">
        <v>133</v>
      </c>
      <c r="T457" s="23" t="s">
        <v>133</v>
      </c>
      <c r="U457" s="23" t="s">
        <v>133</v>
      </c>
      <c r="V457" s="23" t="s">
        <v>133</v>
      </c>
      <c r="W457" s="23" t="s">
        <v>133</v>
      </c>
      <c r="X457" s="23" t="s">
        <v>133</v>
      </c>
      <c r="Y457" s="23" t="s">
        <v>133</v>
      </c>
      <c r="Z457" s="23" t="s">
        <v>133</v>
      </c>
      <c r="AA457" s="23" t="s">
        <v>133</v>
      </c>
      <c r="AB457" s="23" t="s">
        <v>133</v>
      </c>
      <c r="AC457" s="23" t="s">
        <v>133</v>
      </c>
      <c r="AD457" s="23" t="s">
        <v>133</v>
      </c>
      <c r="AE457" s="23" t="s">
        <v>133</v>
      </c>
      <c r="AF457" s="23" t="s">
        <v>133</v>
      </c>
      <c r="AG457" s="23" t="s">
        <v>133</v>
      </c>
      <c r="AH457" s="23" t="s">
        <v>133</v>
      </c>
      <c r="AI457" s="23" t="s">
        <v>133</v>
      </c>
      <c r="AJ457" s="23" t="s">
        <v>133</v>
      </c>
      <c r="AK457" s="23" t="s">
        <v>133</v>
      </c>
      <c r="AL457" s="23" t="s">
        <v>133</v>
      </c>
      <c r="AM457" s="23" t="s">
        <v>133</v>
      </c>
      <c r="AN457" s="23" t="s">
        <v>133</v>
      </c>
      <c r="AO457" s="23">
        <v>6000.0</v>
      </c>
      <c r="AP457" s="23">
        <v>3600.0</v>
      </c>
      <c r="AQ457" s="23">
        <v>0.0</v>
      </c>
      <c r="AR457" s="23">
        <v>0.0</v>
      </c>
      <c r="AS457" s="23" t="s">
        <v>1629</v>
      </c>
      <c r="AT457" s="23" t="s">
        <v>1616</v>
      </c>
    </row>
    <row r="458">
      <c r="A458" s="23" t="str">
        <f t="shared" si="7"/>
        <v>OK</v>
      </c>
      <c r="B458" s="23" t="s">
        <v>87</v>
      </c>
      <c r="C458" s="23" t="s">
        <v>87</v>
      </c>
      <c r="D458" s="23">
        <v>1.0</v>
      </c>
      <c r="E458" s="23">
        <v>59.0</v>
      </c>
      <c r="F458" s="23">
        <v>30.0</v>
      </c>
      <c r="G458" s="23">
        <v>5.0</v>
      </c>
      <c r="H458" s="23">
        <v>50.0</v>
      </c>
      <c r="I458" s="23">
        <v>269227.0</v>
      </c>
      <c r="J458" s="23">
        <v>73447.74359</v>
      </c>
      <c r="K458" s="23">
        <v>72.719028</v>
      </c>
      <c r="L458" s="23">
        <v>2.0</v>
      </c>
      <c r="M458" s="23">
        <v>1.0</v>
      </c>
      <c r="N458" s="23">
        <v>58891.0</v>
      </c>
      <c r="O458" s="23">
        <v>3600.1575</v>
      </c>
      <c r="P458" s="23">
        <v>64.0</v>
      </c>
      <c r="Q458" s="23">
        <v>7463.0</v>
      </c>
      <c r="R458" s="23">
        <v>13931.0</v>
      </c>
      <c r="S458" s="23">
        <v>4298.0</v>
      </c>
      <c r="T458" s="23">
        <v>44.0</v>
      </c>
      <c r="U458" s="23">
        <v>9005.0</v>
      </c>
      <c r="V458" s="23">
        <v>0.0</v>
      </c>
      <c r="W458" s="23">
        <v>584.0</v>
      </c>
      <c r="X458" s="23">
        <v>4.0952</v>
      </c>
      <c r="Y458" s="23">
        <v>0.9766</v>
      </c>
      <c r="Z458" s="23">
        <v>0.0</v>
      </c>
      <c r="AA458" s="23">
        <v>1.5749</v>
      </c>
      <c r="AB458" s="23">
        <v>30.0</v>
      </c>
      <c r="AC458" s="23">
        <v>1133.0</v>
      </c>
      <c r="AD458" s="23">
        <v>1110.0</v>
      </c>
      <c r="AE458" s="23">
        <v>0.0</v>
      </c>
      <c r="AF458" s="23">
        <v>23.0</v>
      </c>
      <c r="AG458" s="23">
        <v>0.0</v>
      </c>
      <c r="AH458" s="23">
        <v>0.0</v>
      </c>
      <c r="AI458" s="23">
        <v>0.2342</v>
      </c>
      <c r="AJ458" s="23">
        <v>0.2215</v>
      </c>
      <c r="AK458" s="23">
        <v>0.0094</v>
      </c>
      <c r="AL458" s="23">
        <v>0.0</v>
      </c>
      <c r="AM458" s="23">
        <v>0.0</v>
      </c>
      <c r="AN458" s="23">
        <v>16.0</v>
      </c>
      <c r="AO458" s="23">
        <v>6000.0</v>
      </c>
      <c r="AP458" s="23">
        <v>3600.0</v>
      </c>
      <c r="AQ458" s="23">
        <v>0.0</v>
      </c>
      <c r="AR458" s="23">
        <v>0.0</v>
      </c>
      <c r="AS458" s="23" t="s">
        <v>1629</v>
      </c>
      <c r="AT458" s="23" t="s">
        <v>1650</v>
      </c>
    </row>
    <row r="459">
      <c r="A459" s="23" t="str">
        <f t="shared" si="7"/>
        <v>OK</v>
      </c>
      <c r="B459" s="23" t="s">
        <v>88</v>
      </c>
      <c r="C459" s="23" t="s">
        <v>88</v>
      </c>
      <c r="D459" s="23">
        <v>0.0</v>
      </c>
      <c r="E459" s="23">
        <v>59.0</v>
      </c>
      <c r="F459" s="23">
        <v>20.0</v>
      </c>
      <c r="G459" s="23">
        <v>5.0</v>
      </c>
      <c r="H459" s="23">
        <v>50.0</v>
      </c>
      <c r="I459" s="23" t="s">
        <v>134</v>
      </c>
      <c r="J459" s="23">
        <v>0.0</v>
      </c>
      <c r="K459" s="23" t="s">
        <v>134</v>
      </c>
      <c r="L459" s="23">
        <v>-1.0</v>
      </c>
      <c r="M459" s="23">
        <v>-1.0</v>
      </c>
      <c r="N459" s="23">
        <v>0.0</v>
      </c>
      <c r="O459" s="23">
        <v>0.0</v>
      </c>
      <c r="P459" s="23">
        <v>0.0</v>
      </c>
      <c r="Q459" s="23" t="s">
        <v>133</v>
      </c>
      <c r="R459" s="23" t="s">
        <v>133</v>
      </c>
      <c r="S459" s="23" t="s">
        <v>133</v>
      </c>
      <c r="T459" s="23" t="s">
        <v>133</v>
      </c>
      <c r="U459" s="23" t="s">
        <v>133</v>
      </c>
      <c r="V459" s="23" t="s">
        <v>133</v>
      </c>
      <c r="W459" s="23" t="s">
        <v>133</v>
      </c>
      <c r="X459" s="23" t="s">
        <v>133</v>
      </c>
      <c r="Y459" s="23" t="s">
        <v>133</v>
      </c>
      <c r="Z459" s="23" t="s">
        <v>133</v>
      </c>
      <c r="AA459" s="23" t="s">
        <v>133</v>
      </c>
      <c r="AB459" s="23" t="s">
        <v>133</v>
      </c>
      <c r="AC459" s="23" t="s">
        <v>133</v>
      </c>
      <c r="AD459" s="23" t="s">
        <v>133</v>
      </c>
      <c r="AE459" s="23" t="s">
        <v>133</v>
      </c>
      <c r="AF459" s="23" t="s">
        <v>133</v>
      </c>
      <c r="AG459" s="23" t="s">
        <v>133</v>
      </c>
      <c r="AH459" s="23" t="s">
        <v>133</v>
      </c>
      <c r="AI459" s="23" t="s">
        <v>133</v>
      </c>
      <c r="AJ459" s="23" t="s">
        <v>133</v>
      </c>
      <c r="AK459" s="23" t="s">
        <v>133</v>
      </c>
      <c r="AL459" s="23" t="s">
        <v>133</v>
      </c>
      <c r="AM459" s="23" t="s">
        <v>133</v>
      </c>
      <c r="AN459" s="23" t="s">
        <v>133</v>
      </c>
      <c r="AO459" s="23">
        <v>6000.0</v>
      </c>
      <c r="AP459" s="23">
        <v>3600.0</v>
      </c>
      <c r="AQ459" s="23">
        <v>0.0</v>
      </c>
      <c r="AR459" s="23">
        <v>0.0</v>
      </c>
      <c r="AS459" s="23" t="s">
        <v>1629</v>
      </c>
      <c r="AT459" s="23" t="s">
        <v>1618</v>
      </c>
    </row>
    <row r="460">
      <c r="A460" s="23" t="str">
        <f t="shared" si="7"/>
        <v>OK</v>
      </c>
      <c r="B460" s="23" t="s">
        <v>89</v>
      </c>
      <c r="C460" s="23" t="s">
        <v>89</v>
      </c>
      <c r="D460" s="23">
        <v>0.0</v>
      </c>
      <c r="E460" s="23">
        <v>59.0</v>
      </c>
      <c r="F460" s="23">
        <v>16.0</v>
      </c>
      <c r="G460" s="23">
        <v>5.0</v>
      </c>
      <c r="H460" s="23">
        <v>50.0</v>
      </c>
      <c r="I460" s="23" t="s">
        <v>134</v>
      </c>
      <c r="J460" s="23">
        <v>0.0</v>
      </c>
      <c r="K460" s="23" t="s">
        <v>134</v>
      </c>
      <c r="L460" s="23">
        <v>-1.0</v>
      </c>
      <c r="M460" s="23">
        <v>-1.0</v>
      </c>
      <c r="N460" s="23">
        <v>0.0</v>
      </c>
      <c r="O460" s="23">
        <v>0.0</v>
      </c>
      <c r="P460" s="23">
        <v>0.0</v>
      </c>
      <c r="Q460" s="23" t="s">
        <v>133</v>
      </c>
      <c r="R460" s="23" t="s">
        <v>133</v>
      </c>
      <c r="S460" s="23" t="s">
        <v>133</v>
      </c>
      <c r="T460" s="23" t="s">
        <v>133</v>
      </c>
      <c r="U460" s="23" t="s">
        <v>133</v>
      </c>
      <c r="V460" s="23" t="s">
        <v>133</v>
      </c>
      <c r="W460" s="23" t="s">
        <v>133</v>
      </c>
      <c r="X460" s="23" t="s">
        <v>133</v>
      </c>
      <c r="Y460" s="23" t="s">
        <v>133</v>
      </c>
      <c r="Z460" s="23" t="s">
        <v>133</v>
      </c>
      <c r="AA460" s="23" t="s">
        <v>133</v>
      </c>
      <c r="AB460" s="23" t="s">
        <v>133</v>
      </c>
      <c r="AC460" s="23" t="s">
        <v>133</v>
      </c>
      <c r="AD460" s="23" t="s">
        <v>133</v>
      </c>
      <c r="AE460" s="23" t="s">
        <v>133</v>
      </c>
      <c r="AF460" s="23" t="s">
        <v>133</v>
      </c>
      <c r="AG460" s="23" t="s">
        <v>133</v>
      </c>
      <c r="AH460" s="23" t="s">
        <v>133</v>
      </c>
      <c r="AI460" s="23" t="s">
        <v>133</v>
      </c>
      <c r="AJ460" s="23" t="s">
        <v>133</v>
      </c>
      <c r="AK460" s="23" t="s">
        <v>133</v>
      </c>
      <c r="AL460" s="23" t="s">
        <v>133</v>
      </c>
      <c r="AM460" s="23" t="s">
        <v>133</v>
      </c>
      <c r="AN460" s="23" t="s">
        <v>133</v>
      </c>
      <c r="AO460" s="23">
        <v>6000.0</v>
      </c>
      <c r="AP460" s="23">
        <v>3600.0</v>
      </c>
      <c r="AQ460" s="23">
        <v>0.0</v>
      </c>
      <c r="AR460" s="23">
        <v>0.0</v>
      </c>
      <c r="AS460" s="23" t="s">
        <v>1629</v>
      </c>
      <c r="AT460" s="23" t="s">
        <v>1463</v>
      </c>
    </row>
    <row r="461">
      <c r="A461" s="23" t="str">
        <f t="shared" si="7"/>
        <v>OK</v>
      </c>
      <c r="B461" s="23" t="s">
        <v>90</v>
      </c>
      <c r="C461" s="23" t="s">
        <v>90</v>
      </c>
      <c r="D461" s="23">
        <v>1.0</v>
      </c>
      <c r="E461" s="23">
        <v>75.0</v>
      </c>
      <c r="F461" s="23">
        <v>30.0</v>
      </c>
      <c r="G461" s="23">
        <v>5.0</v>
      </c>
      <c r="H461" s="23">
        <v>50.0</v>
      </c>
      <c r="I461" s="23">
        <v>131415.0</v>
      </c>
      <c r="J461" s="23">
        <v>48609.0</v>
      </c>
      <c r="K461" s="23">
        <v>63.011072</v>
      </c>
      <c r="L461" s="23">
        <v>2.0</v>
      </c>
      <c r="M461" s="23">
        <v>1.0</v>
      </c>
      <c r="N461" s="23">
        <v>36834.0</v>
      </c>
      <c r="O461" s="23">
        <v>3600.1053</v>
      </c>
      <c r="P461" s="23">
        <v>0.0</v>
      </c>
      <c r="Q461" s="23">
        <v>6463.0</v>
      </c>
      <c r="R461" s="23">
        <v>11204.0</v>
      </c>
      <c r="S461" s="23">
        <v>4123.0</v>
      </c>
      <c r="T461" s="23">
        <v>28.0</v>
      </c>
      <c r="U461" s="23">
        <v>6775.0</v>
      </c>
      <c r="V461" s="23">
        <v>0.0</v>
      </c>
      <c r="W461" s="23">
        <v>278.0</v>
      </c>
      <c r="X461" s="23">
        <v>4.9509</v>
      </c>
      <c r="Y461" s="23">
        <v>1.3278</v>
      </c>
      <c r="Z461" s="23">
        <v>0.0</v>
      </c>
      <c r="AA461" s="23">
        <v>1.8759</v>
      </c>
      <c r="AB461" s="23">
        <v>17.0</v>
      </c>
      <c r="AC461" s="23">
        <v>1515.0</v>
      </c>
      <c r="AD461" s="23">
        <v>1503.0</v>
      </c>
      <c r="AE461" s="23">
        <v>0.0</v>
      </c>
      <c r="AF461" s="23">
        <v>12.0</v>
      </c>
      <c r="AG461" s="23">
        <v>0.0</v>
      </c>
      <c r="AH461" s="23">
        <v>0.0</v>
      </c>
      <c r="AI461" s="23">
        <v>0.5544</v>
      </c>
      <c r="AJ461" s="23">
        <v>0.5379</v>
      </c>
      <c r="AK461" s="23">
        <v>0.0109</v>
      </c>
      <c r="AL461" s="23">
        <v>0.0</v>
      </c>
      <c r="AM461" s="23">
        <v>0.0</v>
      </c>
      <c r="AN461" s="23">
        <v>19.0</v>
      </c>
      <c r="AO461" s="23">
        <v>6000.0</v>
      </c>
      <c r="AP461" s="23">
        <v>3600.0</v>
      </c>
      <c r="AQ461" s="23">
        <v>0.0</v>
      </c>
      <c r="AR461" s="23">
        <v>0.0</v>
      </c>
      <c r="AS461" s="23" t="s">
        <v>1629</v>
      </c>
      <c r="AT461" s="23" t="s">
        <v>1651</v>
      </c>
    </row>
    <row r="462">
      <c r="A462" s="23" t="str">
        <f t="shared" si="7"/>
        <v>OK</v>
      </c>
      <c r="B462" s="23" t="s">
        <v>91</v>
      </c>
      <c r="C462" s="23" t="s">
        <v>91</v>
      </c>
      <c r="D462" s="23">
        <v>1.0</v>
      </c>
      <c r="E462" s="23">
        <v>75.0</v>
      </c>
      <c r="F462" s="23">
        <v>20.0</v>
      </c>
      <c r="G462" s="23">
        <v>5.0</v>
      </c>
      <c r="H462" s="23">
        <v>50.0</v>
      </c>
      <c r="I462" s="23">
        <v>180420.0</v>
      </c>
      <c r="J462" s="23">
        <v>52190.595238</v>
      </c>
      <c r="K462" s="23">
        <v>71.072722</v>
      </c>
      <c r="L462" s="23">
        <v>2.0</v>
      </c>
      <c r="M462" s="23">
        <v>1.0</v>
      </c>
      <c r="N462" s="23">
        <v>45400.0</v>
      </c>
      <c r="O462" s="23">
        <v>3600.115</v>
      </c>
      <c r="P462" s="23">
        <v>196.0</v>
      </c>
      <c r="Q462" s="23">
        <v>7262.0</v>
      </c>
      <c r="R462" s="23">
        <v>13454.0</v>
      </c>
      <c r="S462" s="23">
        <v>5423.0</v>
      </c>
      <c r="T462" s="23">
        <v>136.0</v>
      </c>
      <c r="U462" s="23">
        <v>7625.0</v>
      </c>
      <c r="V462" s="23">
        <v>0.0</v>
      </c>
      <c r="W462" s="23">
        <v>270.0</v>
      </c>
      <c r="X462" s="23">
        <v>5.1263</v>
      </c>
      <c r="Y462" s="23">
        <v>1.7024</v>
      </c>
      <c r="Z462" s="23">
        <v>0.0</v>
      </c>
      <c r="AA462" s="23">
        <v>1.4791</v>
      </c>
      <c r="AB462" s="23">
        <v>44.0</v>
      </c>
      <c r="AC462" s="23">
        <v>1414.0</v>
      </c>
      <c r="AD462" s="23">
        <v>1364.0</v>
      </c>
      <c r="AE462" s="23">
        <v>0.0</v>
      </c>
      <c r="AF462" s="23">
        <v>50.0</v>
      </c>
      <c r="AG462" s="23">
        <v>0.0</v>
      </c>
      <c r="AH462" s="23">
        <v>0.0</v>
      </c>
      <c r="AI462" s="23">
        <v>0.5994</v>
      </c>
      <c r="AJ462" s="23">
        <v>0.5515</v>
      </c>
      <c r="AK462" s="23">
        <v>0.0366</v>
      </c>
      <c r="AL462" s="23">
        <v>0.0</v>
      </c>
      <c r="AM462" s="23">
        <v>0.0</v>
      </c>
      <c r="AN462" s="23">
        <v>29.0</v>
      </c>
      <c r="AO462" s="23">
        <v>6000.0</v>
      </c>
      <c r="AP462" s="23">
        <v>3600.0</v>
      </c>
      <c r="AQ462" s="23">
        <v>0.0</v>
      </c>
      <c r="AR462" s="23">
        <v>0.0</v>
      </c>
      <c r="AS462" s="23" t="s">
        <v>1629</v>
      </c>
      <c r="AT462" s="23" t="s">
        <v>1652</v>
      </c>
    </row>
    <row r="463">
      <c r="A463" s="23" t="str">
        <f t="shared" si="7"/>
        <v>OK</v>
      </c>
      <c r="B463" s="23" t="s">
        <v>92</v>
      </c>
      <c r="C463" s="23" t="s">
        <v>92</v>
      </c>
      <c r="D463" s="23">
        <v>0.0</v>
      </c>
      <c r="E463" s="23">
        <v>75.0</v>
      </c>
      <c r="F463" s="23">
        <v>10.0</v>
      </c>
      <c r="G463" s="23">
        <v>5.0</v>
      </c>
      <c r="H463" s="23">
        <v>50.0</v>
      </c>
      <c r="I463" s="23" t="s">
        <v>134</v>
      </c>
      <c r="J463" s="23">
        <v>0.0</v>
      </c>
      <c r="K463" s="23" t="s">
        <v>134</v>
      </c>
      <c r="L463" s="23">
        <v>-1.0</v>
      </c>
      <c r="M463" s="23">
        <v>-1.0</v>
      </c>
      <c r="N463" s="23">
        <v>0.0</v>
      </c>
      <c r="O463" s="23">
        <v>0.0</v>
      </c>
      <c r="P463" s="23">
        <v>0.0</v>
      </c>
      <c r="Q463" s="23" t="s">
        <v>133</v>
      </c>
      <c r="R463" s="23" t="s">
        <v>133</v>
      </c>
      <c r="S463" s="23" t="s">
        <v>133</v>
      </c>
      <c r="T463" s="23" t="s">
        <v>133</v>
      </c>
      <c r="U463" s="23" t="s">
        <v>133</v>
      </c>
      <c r="V463" s="23" t="s">
        <v>133</v>
      </c>
      <c r="W463" s="23" t="s">
        <v>133</v>
      </c>
      <c r="X463" s="23" t="s">
        <v>133</v>
      </c>
      <c r="Y463" s="23" t="s">
        <v>133</v>
      </c>
      <c r="Z463" s="23" t="s">
        <v>133</v>
      </c>
      <c r="AA463" s="23" t="s">
        <v>133</v>
      </c>
      <c r="AB463" s="23" t="s">
        <v>133</v>
      </c>
      <c r="AC463" s="23" t="s">
        <v>133</v>
      </c>
      <c r="AD463" s="23" t="s">
        <v>133</v>
      </c>
      <c r="AE463" s="23" t="s">
        <v>133</v>
      </c>
      <c r="AF463" s="23" t="s">
        <v>133</v>
      </c>
      <c r="AG463" s="23" t="s">
        <v>133</v>
      </c>
      <c r="AH463" s="23" t="s">
        <v>133</v>
      </c>
      <c r="AI463" s="23" t="s">
        <v>133</v>
      </c>
      <c r="AJ463" s="23" t="s">
        <v>133</v>
      </c>
      <c r="AK463" s="23" t="s">
        <v>133</v>
      </c>
      <c r="AL463" s="23" t="s">
        <v>133</v>
      </c>
      <c r="AM463" s="23" t="s">
        <v>133</v>
      </c>
      <c r="AN463" s="23" t="s">
        <v>133</v>
      </c>
      <c r="AO463" s="23">
        <v>6000.0</v>
      </c>
      <c r="AP463" s="23">
        <v>3600.0</v>
      </c>
      <c r="AQ463" s="23">
        <v>0.0</v>
      </c>
      <c r="AR463" s="23">
        <v>0.0</v>
      </c>
      <c r="AS463" s="23" t="s">
        <v>1629</v>
      </c>
      <c r="AT463" s="23" t="s">
        <v>1584</v>
      </c>
    </row>
    <row r="464">
      <c r="A464" s="23" t="str">
        <f t="shared" si="7"/>
        <v>OK</v>
      </c>
      <c r="B464" s="23" t="s">
        <v>93</v>
      </c>
      <c r="C464" s="23" t="s">
        <v>93</v>
      </c>
      <c r="D464" s="23">
        <v>1.0</v>
      </c>
      <c r="E464" s="23">
        <v>80.0</v>
      </c>
      <c r="F464" s="23">
        <v>30.0</v>
      </c>
      <c r="G464" s="23">
        <v>5.0</v>
      </c>
      <c r="H464" s="23">
        <v>50.0</v>
      </c>
      <c r="I464" s="23">
        <v>234435.0</v>
      </c>
      <c r="J464" s="23">
        <v>43372.336493</v>
      </c>
      <c r="K464" s="23">
        <v>81.499206</v>
      </c>
      <c r="L464" s="23">
        <v>2.0</v>
      </c>
      <c r="M464" s="23">
        <v>1.0</v>
      </c>
      <c r="N464" s="23">
        <v>48797.0</v>
      </c>
      <c r="O464" s="23">
        <v>3600.096</v>
      </c>
      <c r="P464" s="23">
        <v>12.0</v>
      </c>
      <c r="Q464" s="23">
        <v>5637.0</v>
      </c>
      <c r="R464" s="23">
        <v>9827.0</v>
      </c>
      <c r="S464" s="23">
        <v>4383.0</v>
      </c>
      <c r="T464" s="23">
        <v>332.0</v>
      </c>
      <c r="U464" s="23">
        <v>4892.0</v>
      </c>
      <c r="V464" s="23">
        <v>0.0</v>
      </c>
      <c r="W464" s="23">
        <v>220.0</v>
      </c>
      <c r="X464" s="23">
        <v>4.6415</v>
      </c>
      <c r="Y464" s="23">
        <v>1.5974</v>
      </c>
      <c r="Z464" s="23">
        <v>0.0</v>
      </c>
      <c r="AA464" s="23">
        <v>1.2931</v>
      </c>
      <c r="AB464" s="23">
        <v>64.0</v>
      </c>
      <c r="AC464" s="23">
        <v>1352.0</v>
      </c>
      <c r="AD464" s="23">
        <v>1281.0</v>
      </c>
      <c r="AE464" s="23">
        <v>0.0</v>
      </c>
      <c r="AF464" s="23">
        <v>71.0</v>
      </c>
      <c r="AG464" s="23">
        <v>0.0</v>
      </c>
      <c r="AH464" s="23">
        <v>0.0</v>
      </c>
      <c r="AI464" s="23">
        <v>0.58</v>
      </c>
      <c r="AJ464" s="23">
        <v>0.4925</v>
      </c>
      <c r="AK464" s="23">
        <v>0.0687</v>
      </c>
      <c r="AL464" s="23">
        <v>0.0</v>
      </c>
      <c r="AM464" s="23">
        <v>0.0</v>
      </c>
      <c r="AN464" s="23">
        <v>28.0</v>
      </c>
      <c r="AO464" s="23">
        <v>6000.0</v>
      </c>
      <c r="AP464" s="23">
        <v>3600.0</v>
      </c>
      <c r="AQ464" s="23">
        <v>0.0</v>
      </c>
      <c r="AR464" s="23">
        <v>0.0</v>
      </c>
      <c r="AS464" s="23" t="s">
        <v>1629</v>
      </c>
      <c r="AT464" s="23" t="s">
        <v>1653</v>
      </c>
    </row>
    <row r="465">
      <c r="A465" s="23" t="str">
        <f t="shared" si="7"/>
        <v>OK</v>
      </c>
      <c r="B465" s="23" t="s">
        <v>94</v>
      </c>
      <c r="C465" s="23" t="s">
        <v>94</v>
      </c>
      <c r="D465" s="23">
        <v>1.0</v>
      </c>
      <c r="E465" s="23">
        <v>80.0</v>
      </c>
      <c r="F465" s="23">
        <v>20.0</v>
      </c>
      <c r="G465" s="23">
        <v>5.0</v>
      </c>
      <c r="H465" s="23">
        <v>50.0</v>
      </c>
      <c r="I465" s="23">
        <v>282302.0</v>
      </c>
      <c r="J465" s="23">
        <v>50232.595238</v>
      </c>
      <c r="K465" s="23">
        <v>82.206079</v>
      </c>
      <c r="L465" s="23">
        <v>2.0</v>
      </c>
      <c r="M465" s="23">
        <v>1.0</v>
      </c>
      <c r="N465" s="23">
        <v>67920.0</v>
      </c>
      <c r="O465" s="23">
        <v>3600.2613</v>
      </c>
      <c r="P465" s="23">
        <v>2828.0</v>
      </c>
      <c r="Q465" s="23">
        <v>4312.0</v>
      </c>
      <c r="R465" s="23">
        <v>8428.0</v>
      </c>
      <c r="S465" s="23">
        <v>3889.0</v>
      </c>
      <c r="T465" s="23">
        <v>417.0</v>
      </c>
      <c r="U465" s="23">
        <v>3928.0</v>
      </c>
      <c r="V465" s="23">
        <v>0.0</v>
      </c>
      <c r="W465" s="23">
        <v>194.0</v>
      </c>
      <c r="X465" s="23">
        <v>3.638</v>
      </c>
      <c r="Y465" s="23">
        <v>1.4673</v>
      </c>
      <c r="Z465" s="23">
        <v>0.0</v>
      </c>
      <c r="AA465" s="23">
        <v>0.7534</v>
      </c>
      <c r="AB465" s="23">
        <v>94.0</v>
      </c>
      <c r="AC465" s="23">
        <v>1441.0</v>
      </c>
      <c r="AD465" s="23">
        <v>1284.0</v>
      </c>
      <c r="AE465" s="23">
        <v>28.0</v>
      </c>
      <c r="AF465" s="23">
        <v>129.0</v>
      </c>
      <c r="AG465" s="23">
        <v>0.0</v>
      </c>
      <c r="AH465" s="23">
        <v>0.0</v>
      </c>
      <c r="AI465" s="23">
        <v>0.8797</v>
      </c>
      <c r="AJ465" s="23">
        <v>0.727</v>
      </c>
      <c r="AK465" s="23">
        <v>0.1238</v>
      </c>
      <c r="AL465" s="23">
        <v>0.0</v>
      </c>
      <c r="AM465" s="23">
        <v>0.0</v>
      </c>
      <c r="AN465" s="23">
        <v>36.0</v>
      </c>
      <c r="AO465" s="23">
        <v>6000.0</v>
      </c>
      <c r="AP465" s="23">
        <v>3600.0</v>
      </c>
      <c r="AQ465" s="23">
        <v>0.0</v>
      </c>
      <c r="AR465" s="23">
        <v>0.0</v>
      </c>
      <c r="AS465" s="23" t="s">
        <v>1629</v>
      </c>
      <c r="AT465" s="23" t="s">
        <v>1654</v>
      </c>
    </row>
    <row r="466">
      <c r="A466" s="23" t="str">
        <f t="shared" si="7"/>
        <v>OK</v>
      </c>
      <c r="B466" s="23" t="s">
        <v>95</v>
      </c>
      <c r="C466" s="23" t="s">
        <v>95</v>
      </c>
      <c r="D466" s="23">
        <v>0.0</v>
      </c>
      <c r="E466" s="23">
        <v>80.0</v>
      </c>
      <c r="F466" s="23">
        <v>12.0</v>
      </c>
      <c r="G466" s="23">
        <v>5.0</v>
      </c>
      <c r="H466" s="23">
        <v>50.0</v>
      </c>
      <c r="I466" s="23" t="s">
        <v>134</v>
      </c>
      <c r="J466" s="23">
        <v>0.0</v>
      </c>
      <c r="K466" s="23" t="s">
        <v>134</v>
      </c>
      <c r="L466" s="23">
        <v>-1.0</v>
      </c>
      <c r="M466" s="23">
        <v>-1.0</v>
      </c>
      <c r="N466" s="23">
        <v>0.0</v>
      </c>
      <c r="O466" s="23">
        <v>0.0</v>
      </c>
      <c r="P466" s="23">
        <v>0.0</v>
      </c>
      <c r="Q466" s="23" t="s">
        <v>133</v>
      </c>
      <c r="R466" s="23" t="s">
        <v>133</v>
      </c>
      <c r="S466" s="23" t="s">
        <v>133</v>
      </c>
      <c r="T466" s="23" t="s">
        <v>133</v>
      </c>
      <c r="U466" s="23" t="s">
        <v>133</v>
      </c>
      <c r="V466" s="23" t="s">
        <v>133</v>
      </c>
      <c r="W466" s="23" t="s">
        <v>133</v>
      </c>
      <c r="X466" s="23" t="s">
        <v>133</v>
      </c>
      <c r="Y466" s="23" t="s">
        <v>133</v>
      </c>
      <c r="Z466" s="23" t="s">
        <v>133</v>
      </c>
      <c r="AA466" s="23" t="s">
        <v>133</v>
      </c>
      <c r="AB466" s="23" t="s">
        <v>133</v>
      </c>
      <c r="AC466" s="23" t="s">
        <v>133</v>
      </c>
      <c r="AD466" s="23" t="s">
        <v>133</v>
      </c>
      <c r="AE466" s="23" t="s">
        <v>133</v>
      </c>
      <c r="AF466" s="23" t="s">
        <v>133</v>
      </c>
      <c r="AG466" s="23" t="s">
        <v>133</v>
      </c>
      <c r="AH466" s="23" t="s">
        <v>133</v>
      </c>
      <c r="AI466" s="23" t="s">
        <v>133</v>
      </c>
      <c r="AJ466" s="23" t="s">
        <v>133</v>
      </c>
      <c r="AK466" s="23" t="s">
        <v>133</v>
      </c>
      <c r="AL466" s="23" t="s">
        <v>133</v>
      </c>
      <c r="AM466" s="23" t="s">
        <v>133</v>
      </c>
      <c r="AN466" s="23" t="s">
        <v>133</v>
      </c>
      <c r="AO466" s="23">
        <v>6000.0</v>
      </c>
      <c r="AP466" s="23">
        <v>3600.0</v>
      </c>
      <c r="AQ466" s="23">
        <v>0.0</v>
      </c>
      <c r="AR466" s="23">
        <v>0.0</v>
      </c>
      <c r="AS466" s="23" t="s">
        <v>1629</v>
      </c>
      <c r="AT466" s="23" t="s">
        <v>1469</v>
      </c>
    </row>
    <row r="467">
      <c r="A467" s="23" t="str">
        <f t="shared" si="7"/>
        <v>OK</v>
      </c>
      <c r="B467" s="23" t="s">
        <v>96</v>
      </c>
      <c r="C467" s="23" t="s">
        <v>96</v>
      </c>
      <c r="D467" s="23">
        <v>1.0</v>
      </c>
      <c r="E467" s="23">
        <v>82.0</v>
      </c>
      <c r="F467" s="23">
        <v>30.0</v>
      </c>
      <c r="G467" s="23">
        <v>5.0</v>
      </c>
      <c r="H467" s="23">
        <v>50.0</v>
      </c>
      <c r="I467" s="23">
        <v>507288.0</v>
      </c>
      <c r="J467" s="23">
        <v>159387.045455</v>
      </c>
      <c r="K467" s="23">
        <v>68.580561</v>
      </c>
      <c r="L467" s="23">
        <v>2.0</v>
      </c>
      <c r="M467" s="23">
        <v>1.0</v>
      </c>
      <c r="N467" s="23">
        <v>63473.0</v>
      </c>
      <c r="O467" s="23">
        <v>3600.0939</v>
      </c>
      <c r="P467" s="23">
        <v>0.0</v>
      </c>
      <c r="Q467" s="23">
        <v>2253.0</v>
      </c>
      <c r="R467" s="23">
        <v>8733.0</v>
      </c>
      <c r="S467" s="23">
        <v>1105.0</v>
      </c>
      <c r="T467" s="23">
        <v>0.0</v>
      </c>
      <c r="U467" s="23">
        <v>7299.0</v>
      </c>
      <c r="V467" s="23">
        <v>0.0</v>
      </c>
      <c r="W467" s="23">
        <v>329.0</v>
      </c>
      <c r="X467" s="23">
        <v>2.3926</v>
      </c>
      <c r="Y467" s="23">
        <v>0.3812</v>
      </c>
      <c r="Z467" s="23">
        <v>0.0</v>
      </c>
      <c r="AA467" s="23">
        <v>1.3179</v>
      </c>
      <c r="AB467" s="23">
        <v>196.0</v>
      </c>
      <c r="AC467" s="23">
        <v>3789.0</v>
      </c>
      <c r="AD467" s="23">
        <v>3479.0</v>
      </c>
      <c r="AE467" s="23">
        <v>0.0</v>
      </c>
      <c r="AF467" s="23">
        <v>310.0</v>
      </c>
      <c r="AG467" s="23">
        <v>0.0</v>
      </c>
      <c r="AH467" s="23">
        <v>0.0</v>
      </c>
      <c r="AI467" s="23">
        <v>2.1685</v>
      </c>
      <c r="AJ467" s="23">
        <v>1.8673</v>
      </c>
      <c r="AK467" s="23">
        <v>0.2405</v>
      </c>
      <c r="AL467" s="23">
        <v>0.0</v>
      </c>
      <c r="AM467" s="23">
        <v>0.0</v>
      </c>
      <c r="AN467" s="23">
        <v>23.0</v>
      </c>
      <c r="AO467" s="23">
        <v>6000.0</v>
      </c>
      <c r="AP467" s="23">
        <v>3600.0</v>
      </c>
      <c r="AQ467" s="23">
        <v>0.0</v>
      </c>
      <c r="AR467" s="23">
        <v>0.0</v>
      </c>
      <c r="AS467" s="23" t="s">
        <v>1629</v>
      </c>
      <c r="AT467" s="23" t="s">
        <v>1655</v>
      </c>
    </row>
    <row r="468">
      <c r="A468" s="23" t="str">
        <f t="shared" si="7"/>
        <v>OK</v>
      </c>
      <c r="B468" s="23" t="s">
        <v>97</v>
      </c>
      <c r="C468" s="23" t="s">
        <v>97</v>
      </c>
      <c r="D468" s="23">
        <v>1.0</v>
      </c>
      <c r="E468" s="23">
        <v>82.0</v>
      </c>
      <c r="F468" s="23">
        <v>20.0</v>
      </c>
      <c r="G468" s="23">
        <v>5.0</v>
      </c>
      <c r="H468" s="23">
        <v>50.0</v>
      </c>
      <c r="I468" s="23">
        <v>680470.0</v>
      </c>
      <c r="J468" s="23">
        <v>229182.55</v>
      </c>
      <c r="K468" s="23">
        <v>66.319963</v>
      </c>
      <c r="L468" s="23">
        <v>2.0</v>
      </c>
      <c r="M468" s="23">
        <v>1.0</v>
      </c>
      <c r="N468" s="23">
        <v>90963.0</v>
      </c>
      <c r="O468" s="23">
        <v>3600.0858</v>
      </c>
      <c r="P468" s="23">
        <v>848.0</v>
      </c>
      <c r="Q468" s="23">
        <v>1051.0</v>
      </c>
      <c r="R468" s="23">
        <v>5414.0</v>
      </c>
      <c r="S468" s="23">
        <v>603.0</v>
      </c>
      <c r="T468" s="23">
        <v>0.0</v>
      </c>
      <c r="U468" s="23">
        <v>4636.0</v>
      </c>
      <c r="V468" s="23">
        <v>0.0</v>
      </c>
      <c r="W468" s="23">
        <v>175.0</v>
      </c>
      <c r="X468" s="23">
        <v>1.0506</v>
      </c>
      <c r="Y468" s="23">
        <v>0.1747</v>
      </c>
      <c r="Z468" s="23">
        <v>0.0</v>
      </c>
      <c r="AA468" s="23">
        <v>0.5539</v>
      </c>
      <c r="AB468" s="23">
        <v>286.0</v>
      </c>
      <c r="AC468" s="23">
        <v>3881.0</v>
      </c>
      <c r="AD468" s="23">
        <v>3472.0</v>
      </c>
      <c r="AE468" s="23">
        <v>0.0</v>
      </c>
      <c r="AF468" s="23">
        <v>409.0</v>
      </c>
      <c r="AG468" s="23">
        <v>0.0</v>
      </c>
      <c r="AH468" s="23">
        <v>0.0</v>
      </c>
      <c r="AI468" s="23">
        <v>2.679</v>
      </c>
      <c r="AJ468" s="23">
        <v>2.251</v>
      </c>
      <c r="AK468" s="23">
        <v>0.3441</v>
      </c>
      <c r="AL468" s="23">
        <v>0.0</v>
      </c>
      <c r="AM468" s="23">
        <v>0.0</v>
      </c>
      <c r="AN468" s="23">
        <v>32.0</v>
      </c>
      <c r="AO468" s="23">
        <v>6000.0</v>
      </c>
      <c r="AP468" s="23">
        <v>3600.0</v>
      </c>
      <c r="AQ468" s="23">
        <v>0.0</v>
      </c>
      <c r="AR468" s="23">
        <v>0.0</v>
      </c>
      <c r="AS468" s="23" t="s">
        <v>1629</v>
      </c>
      <c r="AT468" s="23" t="s">
        <v>1656</v>
      </c>
    </row>
    <row r="469">
      <c r="A469" s="23" t="str">
        <f t="shared" si="7"/>
        <v>OK</v>
      </c>
      <c r="B469" s="23" t="s">
        <v>98</v>
      </c>
      <c r="C469" s="23" t="s">
        <v>98</v>
      </c>
      <c r="D469" s="23">
        <v>0.0</v>
      </c>
      <c r="E469" s="23">
        <v>82.0</v>
      </c>
      <c r="F469" s="23">
        <v>10.0</v>
      </c>
      <c r="G469" s="23">
        <v>5.0</v>
      </c>
      <c r="H469" s="23">
        <v>50.0</v>
      </c>
      <c r="I469" s="23" t="s">
        <v>134</v>
      </c>
      <c r="J469" s="23">
        <v>0.0</v>
      </c>
      <c r="K469" s="23" t="s">
        <v>134</v>
      </c>
      <c r="L469" s="23">
        <v>-1.0</v>
      </c>
      <c r="M469" s="23">
        <v>-1.0</v>
      </c>
      <c r="N469" s="23">
        <v>0.0</v>
      </c>
      <c r="O469" s="23">
        <v>0.0</v>
      </c>
      <c r="P469" s="23">
        <v>0.0</v>
      </c>
      <c r="Q469" s="23" t="s">
        <v>133</v>
      </c>
      <c r="R469" s="23" t="s">
        <v>133</v>
      </c>
      <c r="S469" s="23" t="s">
        <v>133</v>
      </c>
      <c r="T469" s="23" t="s">
        <v>133</v>
      </c>
      <c r="U469" s="23" t="s">
        <v>133</v>
      </c>
      <c r="V469" s="23" t="s">
        <v>133</v>
      </c>
      <c r="W469" s="23" t="s">
        <v>133</v>
      </c>
      <c r="X469" s="23" t="s">
        <v>133</v>
      </c>
      <c r="Y469" s="23" t="s">
        <v>133</v>
      </c>
      <c r="Z469" s="23" t="s">
        <v>133</v>
      </c>
      <c r="AA469" s="23" t="s">
        <v>133</v>
      </c>
      <c r="AB469" s="23" t="s">
        <v>133</v>
      </c>
      <c r="AC469" s="23" t="s">
        <v>133</v>
      </c>
      <c r="AD469" s="23" t="s">
        <v>133</v>
      </c>
      <c r="AE469" s="23" t="s">
        <v>133</v>
      </c>
      <c r="AF469" s="23" t="s">
        <v>133</v>
      </c>
      <c r="AG469" s="23" t="s">
        <v>133</v>
      </c>
      <c r="AH469" s="23" t="s">
        <v>133</v>
      </c>
      <c r="AI469" s="23" t="s">
        <v>133</v>
      </c>
      <c r="AJ469" s="23" t="s">
        <v>133</v>
      </c>
      <c r="AK469" s="23" t="s">
        <v>133</v>
      </c>
      <c r="AL469" s="23" t="s">
        <v>133</v>
      </c>
      <c r="AM469" s="23" t="s">
        <v>133</v>
      </c>
      <c r="AN469" s="23" t="s">
        <v>133</v>
      </c>
      <c r="AO469" s="23">
        <v>6000.0</v>
      </c>
      <c r="AP469" s="23">
        <v>3600.0</v>
      </c>
      <c r="AQ469" s="23">
        <v>0.0</v>
      </c>
      <c r="AR469" s="23">
        <v>0.0</v>
      </c>
      <c r="AS469" s="23" t="s">
        <v>1629</v>
      </c>
      <c r="AT469" s="23" t="s">
        <v>1589</v>
      </c>
    </row>
    <row r="470">
      <c r="A470" s="23" t="str">
        <f t="shared" si="7"/>
        <v>OK</v>
      </c>
      <c r="B470" s="23" t="s">
        <v>99</v>
      </c>
      <c r="C470" s="23" t="s">
        <v>99</v>
      </c>
      <c r="D470" s="23">
        <v>1.0</v>
      </c>
      <c r="E470" s="23">
        <v>90.0</v>
      </c>
      <c r="F470" s="23">
        <v>30.0</v>
      </c>
      <c r="G470" s="23">
        <v>5.0</v>
      </c>
      <c r="H470" s="23">
        <v>50.0</v>
      </c>
      <c r="I470" s="23">
        <v>442548.0</v>
      </c>
      <c r="J470" s="23">
        <v>79876.382353</v>
      </c>
      <c r="K470" s="23">
        <v>81.950798</v>
      </c>
      <c r="L470" s="23">
        <v>2.0</v>
      </c>
      <c r="M470" s="23">
        <v>1.0</v>
      </c>
      <c r="N470" s="23">
        <v>84149.0</v>
      </c>
      <c r="O470" s="23">
        <v>3600.2761</v>
      </c>
      <c r="P470" s="23">
        <v>4324.0</v>
      </c>
      <c r="Q470" s="23">
        <v>3430.0</v>
      </c>
      <c r="R470" s="23">
        <v>11980.0</v>
      </c>
      <c r="S470" s="23">
        <v>2201.0</v>
      </c>
      <c r="T470" s="23">
        <v>123.0</v>
      </c>
      <c r="U470" s="23">
        <v>9047.0</v>
      </c>
      <c r="V470" s="23">
        <v>0.0</v>
      </c>
      <c r="W470" s="23">
        <v>609.0</v>
      </c>
      <c r="X470" s="23">
        <v>3.6816</v>
      </c>
      <c r="Y470" s="23">
        <v>0.9384</v>
      </c>
      <c r="Z470" s="23">
        <v>0.0</v>
      </c>
      <c r="AA470" s="23">
        <v>1.484</v>
      </c>
      <c r="AB470" s="23">
        <v>188.0</v>
      </c>
      <c r="AC470" s="23">
        <v>2429.0</v>
      </c>
      <c r="AD470" s="23">
        <v>1932.0</v>
      </c>
      <c r="AE470" s="23">
        <v>174.0</v>
      </c>
      <c r="AF470" s="23">
        <v>323.0</v>
      </c>
      <c r="AG470" s="23">
        <v>0.0</v>
      </c>
      <c r="AH470" s="23">
        <v>0.0</v>
      </c>
      <c r="AI470" s="23">
        <v>1.9202</v>
      </c>
      <c r="AJ470" s="23">
        <v>1.5788</v>
      </c>
      <c r="AK470" s="23">
        <v>0.2789</v>
      </c>
      <c r="AL470" s="23">
        <v>0.0</v>
      </c>
      <c r="AM470" s="23">
        <v>0.0</v>
      </c>
      <c r="AN470" s="23">
        <v>43.0</v>
      </c>
      <c r="AO470" s="23">
        <v>6000.0</v>
      </c>
      <c r="AP470" s="23">
        <v>3600.0</v>
      </c>
      <c r="AQ470" s="23">
        <v>0.0</v>
      </c>
      <c r="AR470" s="23">
        <v>0.0</v>
      </c>
      <c r="AS470" s="23" t="s">
        <v>1629</v>
      </c>
      <c r="AT470" s="23" t="s">
        <v>1657</v>
      </c>
    </row>
    <row r="471">
      <c r="A471" s="23" t="str">
        <f t="shared" si="7"/>
        <v>OK</v>
      </c>
      <c r="B471" s="23" t="s">
        <v>100</v>
      </c>
      <c r="C471" s="23" t="s">
        <v>100</v>
      </c>
      <c r="D471" s="23">
        <v>0.0</v>
      </c>
      <c r="E471" s="23">
        <v>90.0</v>
      </c>
      <c r="F471" s="23">
        <v>20.0</v>
      </c>
      <c r="G471" s="23">
        <v>5.0</v>
      </c>
      <c r="H471" s="23">
        <v>50.0</v>
      </c>
      <c r="I471" s="23" t="s">
        <v>134</v>
      </c>
      <c r="J471" s="23">
        <v>0.0</v>
      </c>
      <c r="K471" s="23" t="s">
        <v>134</v>
      </c>
      <c r="L471" s="23">
        <v>-1.0</v>
      </c>
      <c r="M471" s="23">
        <v>-1.0</v>
      </c>
      <c r="N471" s="23">
        <v>0.0</v>
      </c>
      <c r="O471" s="23">
        <v>0.0</v>
      </c>
      <c r="P471" s="23">
        <v>0.0</v>
      </c>
      <c r="Q471" s="23" t="s">
        <v>133</v>
      </c>
      <c r="R471" s="23" t="s">
        <v>133</v>
      </c>
      <c r="S471" s="23" t="s">
        <v>133</v>
      </c>
      <c r="T471" s="23" t="s">
        <v>133</v>
      </c>
      <c r="U471" s="23" t="s">
        <v>133</v>
      </c>
      <c r="V471" s="23" t="s">
        <v>133</v>
      </c>
      <c r="W471" s="23" t="s">
        <v>133</v>
      </c>
      <c r="X471" s="23" t="s">
        <v>133</v>
      </c>
      <c r="Y471" s="23" t="s">
        <v>133</v>
      </c>
      <c r="Z471" s="23" t="s">
        <v>133</v>
      </c>
      <c r="AA471" s="23" t="s">
        <v>133</v>
      </c>
      <c r="AB471" s="23" t="s">
        <v>133</v>
      </c>
      <c r="AC471" s="23" t="s">
        <v>133</v>
      </c>
      <c r="AD471" s="23" t="s">
        <v>133</v>
      </c>
      <c r="AE471" s="23" t="s">
        <v>133</v>
      </c>
      <c r="AF471" s="23" t="s">
        <v>133</v>
      </c>
      <c r="AG471" s="23" t="s">
        <v>133</v>
      </c>
      <c r="AH471" s="23" t="s">
        <v>133</v>
      </c>
      <c r="AI471" s="23" t="s">
        <v>133</v>
      </c>
      <c r="AJ471" s="23" t="s">
        <v>133</v>
      </c>
      <c r="AK471" s="23" t="s">
        <v>133</v>
      </c>
      <c r="AL471" s="23" t="s">
        <v>133</v>
      </c>
      <c r="AM471" s="23" t="s">
        <v>133</v>
      </c>
      <c r="AN471" s="23" t="s">
        <v>133</v>
      </c>
      <c r="AO471" s="23">
        <v>6000.0</v>
      </c>
      <c r="AP471" s="23">
        <v>3600.0</v>
      </c>
      <c r="AQ471" s="23">
        <v>0.0</v>
      </c>
      <c r="AR471" s="23">
        <v>0.0</v>
      </c>
      <c r="AS471" s="23" t="s">
        <v>1629</v>
      </c>
      <c r="AT471" s="23" t="s">
        <v>1591</v>
      </c>
    </row>
    <row r="472">
      <c r="A472" s="23" t="str">
        <f t="shared" si="7"/>
        <v>OK</v>
      </c>
      <c r="B472" s="23" t="s">
        <v>101</v>
      </c>
      <c r="C472" s="23" t="s">
        <v>101</v>
      </c>
      <c r="D472" s="23">
        <v>0.0</v>
      </c>
      <c r="E472" s="23">
        <v>90.0</v>
      </c>
      <c r="F472" s="23">
        <v>17.0</v>
      </c>
      <c r="G472" s="23">
        <v>5.0</v>
      </c>
      <c r="H472" s="23">
        <v>50.0</v>
      </c>
      <c r="I472" s="23" t="s">
        <v>134</v>
      </c>
      <c r="J472" s="23">
        <v>0.0</v>
      </c>
      <c r="K472" s="23" t="s">
        <v>134</v>
      </c>
      <c r="L472" s="23">
        <v>-1.0</v>
      </c>
      <c r="M472" s="23">
        <v>-1.0</v>
      </c>
      <c r="N472" s="23">
        <v>0.0</v>
      </c>
      <c r="O472" s="23">
        <v>0.0</v>
      </c>
      <c r="P472" s="23">
        <v>0.0</v>
      </c>
      <c r="Q472" s="23" t="s">
        <v>133</v>
      </c>
      <c r="R472" s="23" t="s">
        <v>133</v>
      </c>
      <c r="S472" s="23" t="s">
        <v>133</v>
      </c>
      <c r="T472" s="23" t="s">
        <v>133</v>
      </c>
      <c r="U472" s="23" t="s">
        <v>133</v>
      </c>
      <c r="V472" s="23" t="s">
        <v>133</v>
      </c>
      <c r="W472" s="23" t="s">
        <v>133</v>
      </c>
      <c r="X472" s="23" t="s">
        <v>133</v>
      </c>
      <c r="Y472" s="23" t="s">
        <v>133</v>
      </c>
      <c r="Z472" s="23" t="s">
        <v>133</v>
      </c>
      <c r="AA472" s="23" t="s">
        <v>133</v>
      </c>
      <c r="AB472" s="23" t="s">
        <v>133</v>
      </c>
      <c r="AC472" s="23" t="s">
        <v>133</v>
      </c>
      <c r="AD472" s="23" t="s">
        <v>133</v>
      </c>
      <c r="AE472" s="23" t="s">
        <v>133</v>
      </c>
      <c r="AF472" s="23" t="s">
        <v>133</v>
      </c>
      <c r="AG472" s="23" t="s">
        <v>133</v>
      </c>
      <c r="AH472" s="23" t="s">
        <v>133</v>
      </c>
      <c r="AI472" s="23" t="s">
        <v>133</v>
      </c>
      <c r="AJ472" s="23" t="s">
        <v>133</v>
      </c>
      <c r="AK472" s="23" t="s">
        <v>133</v>
      </c>
      <c r="AL472" s="23" t="s">
        <v>133</v>
      </c>
      <c r="AM472" s="23" t="s">
        <v>133</v>
      </c>
      <c r="AN472" s="23" t="s">
        <v>133</v>
      </c>
      <c r="AO472" s="23">
        <v>6000.0</v>
      </c>
      <c r="AP472" s="23">
        <v>3600.0</v>
      </c>
      <c r="AQ472" s="23">
        <v>0.0</v>
      </c>
      <c r="AR472" s="23">
        <v>0.0</v>
      </c>
      <c r="AS472" s="23" t="s">
        <v>1629</v>
      </c>
      <c r="AT472" s="23" t="s">
        <v>1475</v>
      </c>
    </row>
    <row r="473">
      <c r="A473" s="23" t="str">
        <f t="shared" si="7"/>
        <v>OK</v>
      </c>
      <c r="B473" s="23" t="s">
        <v>102</v>
      </c>
      <c r="C473" s="23" t="s">
        <v>102</v>
      </c>
      <c r="D473" s="23">
        <v>1.0</v>
      </c>
      <c r="E473" s="23">
        <v>116.0</v>
      </c>
      <c r="F473" s="23">
        <v>30.0</v>
      </c>
      <c r="G473" s="23">
        <v>5.0</v>
      </c>
      <c r="H473" s="23">
        <v>50.0</v>
      </c>
      <c r="I473" s="23">
        <v>622142.0</v>
      </c>
      <c r="J473" s="23">
        <v>143059.125</v>
      </c>
      <c r="K473" s="23">
        <v>77.00539</v>
      </c>
      <c r="L473" s="23">
        <v>2.0</v>
      </c>
      <c r="M473" s="23">
        <v>1.0</v>
      </c>
      <c r="N473" s="23">
        <v>19441.0</v>
      </c>
      <c r="O473" s="23">
        <v>3600.1866</v>
      </c>
      <c r="P473" s="23">
        <v>0.0</v>
      </c>
      <c r="Q473" s="23">
        <v>3676.0</v>
      </c>
      <c r="R473" s="23">
        <v>8018.0</v>
      </c>
      <c r="S473" s="23">
        <v>1934.0</v>
      </c>
      <c r="T473" s="23">
        <v>0.0</v>
      </c>
      <c r="U473" s="23">
        <v>5540.0</v>
      </c>
      <c r="V473" s="23">
        <v>0.0</v>
      </c>
      <c r="W473" s="23">
        <v>544.0</v>
      </c>
      <c r="X473" s="23">
        <v>7.31</v>
      </c>
      <c r="Y473" s="23">
        <v>1.4449</v>
      </c>
      <c r="Z473" s="23">
        <v>0.0</v>
      </c>
      <c r="AA473" s="23">
        <v>3.4946</v>
      </c>
      <c r="AB473" s="23">
        <v>87.0</v>
      </c>
      <c r="AC473" s="23">
        <v>2605.0</v>
      </c>
      <c r="AD473" s="23">
        <v>2508.0</v>
      </c>
      <c r="AE473" s="23">
        <v>0.0</v>
      </c>
      <c r="AF473" s="23">
        <v>97.0</v>
      </c>
      <c r="AG473" s="23">
        <v>0.0</v>
      </c>
      <c r="AH473" s="23">
        <v>0.0</v>
      </c>
      <c r="AI473" s="23">
        <v>2.0652</v>
      </c>
      <c r="AJ473" s="23">
        <v>1.8713</v>
      </c>
      <c r="AK473" s="23">
        <v>0.14</v>
      </c>
      <c r="AL473" s="23">
        <v>0.0</v>
      </c>
      <c r="AM473" s="23">
        <v>0.0</v>
      </c>
      <c r="AN473" s="23">
        <v>31.0</v>
      </c>
      <c r="AO473" s="23">
        <v>6000.0</v>
      </c>
      <c r="AP473" s="23">
        <v>3600.0</v>
      </c>
      <c r="AQ473" s="23">
        <v>0.0</v>
      </c>
      <c r="AR473" s="23">
        <v>0.0</v>
      </c>
      <c r="AS473" s="23" t="s">
        <v>1629</v>
      </c>
      <c r="AT473" s="23" t="s">
        <v>1658</v>
      </c>
    </row>
    <row r="474">
      <c r="A474" s="23" t="str">
        <f t="shared" si="7"/>
        <v>OK</v>
      </c>
      <c r="B474" s="23" t="s">
        <v>103</v>
      </c>
      <c r="C474" s="23" t="s">
        <v>103</v>
      </c>
      <c r="D474" s="23">
        <v>1.0</v>
      </c>
      <c r="E474" s="23">
        <v>116.0</v>
      </c>
      <c r="F474" s="23">
        <v>20.0</v>
      </c>
      <c r="G474" s="23">
        <v>5.0</v>
      </c>
      <c r="H474" s="23">
        <v>50.0</v>
      </c>
      <c r="I474" s="23">
        <v>716633.0</v>
      </c>
      <c r="J474" s="23">
        <v>171756.40625</v>
      </c>
      <c r="K474" s="23">
        <v>76.032864</v>
      </c>
      <c r="L474" s="23">
        <v>2.0</v>
      </c>
      <c r="M474" s="23">
        <v>1.0</v>
      </c>
      <c r="N474" s="23">
        <v>41818.0</v>
      </c>
      <c r="O474" s="23">
        <v>3600.2613</v>
      </c>
      <c r="P474" s="23">
        <v>268.0</v>
      </c>
      <c r="Q474" s="23">
        <v>1769.0</v>
      </c>
      <c r="R474" s="23">
        <v>6211.0</v>
      </c>
      <c r="S474" s="23">
        <v>1084.0</v>
      </c>
      <c r="T474" s="23">
        <v>0.0</v>
      </c>
      <c r="U474" s="23">
        <v>4413.0</v>
      </c>
      <c r="V474" s="23">
        <v>0.0</v>
      </c>
      <c r="W474" s="23">
        <v>714.0</v>
      </c>
      <c r="X474" s="23">
        <v>3.6452</v>
      </c>
      <c r="Y474" s="23">
        <v>0.7368</v>
      </c>
      <c r="Z474" s="23">
        <v>0.0</v>
      </c>
      <c r="AA474" s="23">
        <v>1.7555</v>
      </c>
      <c r="AB474" s="23">
        <v>164.0</v>
      </c>
      <c r="AC474" s="23">
        <v>2450.0</v>
      </c>
      <c r="AD474" s="23">
        <v>2237.0</v>
      </c>
      <c r="AE474" s="23">
        <v>0.0</v>
      </c>
      <c r="AF474" s="23">
        <v>213.0</v>
      </c>
      <c r="AG474" s="23">
        <v>0.0</v>
      </c>
      <c r="AH474" s="23">
        <v>0.0</v>
      </c>
      <c r="AI474" s="23">
        <v>3.1033</v>
      </c>
      <c r="AJ474" s="23">
        <v>2.6548</v>
      </c>
      <c r="AK474" s="23">
        <v>0.343</v>
      </c>
      <c r="AL474" s="23">
        <v>0.0</v>
      </c>
      <c r="AM474" s="23">
        <v>0.0</v>
      </c>
      <c r="AN474" s="23">
        <v>35.0</v>
      </c>
      <c r="AO474" s="23">
        <v>6000.0</v>
      </c>
      <c r="AP474" s="23">
        <v>3600.0</v>
      </c>
      <c r="AQ474" s="23">
        <v>0.0</v>
      </c>
      <c r="AR474" s="23">
        <v>0.0</v>
      </c>
      <c r="AS474" s="23" t="s">
        <v>1629</v>
      </c>
      <c r="AT474" s="23" t="s">
        <v>1659</v>
      </c>
    </row>
    <row r="475">
      <c r="A475" s="23" t="str">
        <f t="shared" si="7"/>
        <v>OK</v>
      </c>
      <c r="B475" s="23" t="s">
        <v>104</v>
      </c>
      <c r="C475" s="23" t="s">
        <v>104</v>
      </c>
      <c r="D475" s="23">
        <v>0.0</v>
      </c>
      <c r="E475" s="23">
        <v>116.0</v>
      </c>
      <c r="F475" s="23">
        <v>10.0</v>
      </c>
      <c r="G475" s="23">
        <v>5.0</v>
      </c>
      <c r="H475" s="23">
        <v>50.0</v>
      </c>
      <c r="I475" s="23" t="s">
        <v>134</v>
      </c>
      <c r="J475" s="23">
        <v>0.0</v>
      </c>
      <c r="K475" s="23" t="s">
        <v>134</v>
      </c>
      <c r="L475" s="23">
        <v>-1.0</v>
      </c>
      <c r="M475" s="23">
        <v>-1.0</v>
      </c>
      <c r="N475" s="23">
        <v>0.0</v>
      </c>
      <c r="O475" s="23">
        <v>0.0</v>
      </c>
      <c r="P475" s="23">
        <v>0.0</v>
      </c>
      <c r="Q475" s="23" t="s">
        <v>133</v>
      </c>
      <c r="R475" s="23" t="s">
        <v>133</v>
      </c>
      <c r="S475" s="23" t="s">
        <v>133</v>
      </c>
      <c r="T475" s="23" t="s">
        <v>133</v>
      </c>
      <c r="U475" s="23" t="s">
        <v>133</v>
      </c>
      <c r="V475" s="23" t="s">
        <v>133</v>
      </c>
      <c r="W475" s="23" t="s">
        <v>133</v>
      </c>
      <c r="X475" s="23" t="s">
        <v>133</v>
      </c>
      <c r="Y475" s="23" t="s">
        <v>133</v>
      </c>
      <c r="Z475" s="23" t="s">
        <v>133</v>
      </c>
      <c r="AA475" s="23" t="s">
        <v>133</v>
      </c>
      <c r="AB475" s="23" t="s">
        <v>133</v>
      </c>
      <c r="AC475" s="23" t="s">
        <v>133</v>
      </c>
      <c r="AD475" s="23" t="s">
        <v>133</v>
      </c>
      <c r="AE475" s="23" t="s">
        <v>133</v>
      </c>
      <c r="AF475" s="23" t="s">
        <v>133</v>
      </c>
      <c r="AG475" s="23" t="s">
        <v>133</v>
      </c>
      <c r="AH475" s="23" t="s">
        <v>133</v>
      </c>
      <c r="AI475" s="23" t="s">
        <v>133</v>
      </c>
      <c r="AJ475" s="23" t="s">
        <v>133</v>
      </c>
      <c r="AK475" s="23" t="s">
        <v>133</v>
      </c>
      <c r="AL475" s="23" t="s">
        <v>133</v>
      </c>
      <c r="AM475" s="23" t="s">
        <v>133</v>
      </c>
      <c r="AN475" s="23" t="s">
        <v>133</v>
      </c>
      <c r="AO475" s="23">
        <v>6000.0</v>
      </c>
      <c r="AP475" s="23">
        <v>3600.0</v>
      </c>
      <c r="AQ475" s="23">
        <v>0.0</v>
      </c>
      <c r="AR475" s="23">
        <v>0.0</v>
      </c>
      <c r="AS475" s="23" t="s">
        <v>1629</v>
      </c>
      <c r="AT475" s="23" t="s">
        <v>1628</v>
      </c>
    </row>
    <row r="476">
      <c r="A476" s="23"/>
      <c r="B476" s="23"/>
    </row>
    <row r="477" ht="27.75" customHeight="1">
      <c r="A477" s="74" t="s">
        <v>122</v>
      </c>
      <c r="K477" s="53"/>
      <c r="L477" s="53"/>
      <c r="M477" s="53"/>
      <c r="N477" s="53"/>
      <c r="O477" s="53"/>
      <c r="P477" s="53"/>
      <c r="Q477" s="53"/>
      <c r="R477" s="53"/>
      <c r="S477" s="53"/>
      <c r="T477" s="53"/>
      <c r="U477" s="53"/>
      <c r="V477" s="53"/>
      <c r="W477" s="53"/>
      <c r="X477" s="53"/>
      <c r="Y477" s="53"/>
      <c r="Z477" s="53"/>
      <c r="AA477" s="53"/>
      <c r="AB477" s="53"/>
      <c r="AC477" s="53"/>
      <c r="AD477" s="53"/>
      <c r="AE477" s="53"/>
      <c r="AF477" s="53"/>
      <c r="AG477" s="53"/>
      <c r="AH477" s="53"/>
      <c r="AI477" s="53"/>
      <c r="AJ477" s="53"/>
      <c r="AK477" s="53"/>
      <c r="AL477" s="53"/>
      <c r="AM477" s="53"/>
      <c r="AN477" s="53"/>
      <c r="AO477" s="53"/>
      <c r="AP477" s="53"/>
      <c r="AQ477" s="53"/>
      <c r="AR477" s="53"/>
      <c r="AS477" s="53"/>
      <c r="AT477" s="53"/>
    </row>
    <row r="478">
      <c r="A478" s="23"/>
      <c r="B478" s="23"/>
      <c r="C478" s="23" t="s">
        <v>11</v>
      </c>
      <c r="D478" s="23" t="s">
        <v>131</v>
      </c>
      <c r="E478" s="23" t="s">
        <v>127</v>
      </c>
      <c r="F478" s="23" t="s">
        <v>128</v>
      </c>
      <c r="G478" s="23" t="s">
        <v>12</v>
      </c>
      <c r="H478" s="23" t="s">
        <v>129</v>
      </c>
      <c r="I478" s="23" t="s">
        <v>17</v>
      </c>
      <c r="J478" s="23" t="s">
        <v>144</v>
      </c>
      <c r="K478" s="23" t="s">
        <v>19</v>
      </c>
      <c r="L478" s="23" t="s">
        <v>21</v>
      </c>
      <c r="M478" s="23" t="s">
        <v>145</v>
      </c>
      <c r="N478" s="23" t="s">
        <v>146</v>
      </c>
      <c r="O478" s="23" t="s">
        <v>147</v>
      </c>
      <c r="P478" s="23" t="s">
        <v>148</v>
      </c>
      <c r="Q478" s="23" t="s">
        <v>401</v>
      </c>
      <c r="R478" s="23" t="s">
        <v>402</v>
      </c>
      <c r="S478" s="23" t="s">
        <v>403</v>
      </c>
      <c r="T478" s="23" t="s">
        <v>404</v>
      </c>
      <c r="U478" s="23" t="s">
        <v>405</v>
      </c>
      <c r="V478" s="23" t="s">
        <v>406</v>
      </c>
      <c r="W478" s="23" t="s">
        <v>407</v>
      </c>
      <c r="X478" s="23" t="s">
        <v>408</v>
      </c>
      <c r="Y478" s="23" t="s">
        <v>409</v>
      </c>
      <c r="Z478" s="23" t="s">
        <v>410</v>
      </c>
      <c r="AA478" s="23" t="s">
        <v>411</v>
      </c>
      <c r="AB478" s="23" t="s">
        <v>412</v>
      </c>
      <c r="AC478" s="23" t="s">
        <v>413</v>
      </c>
      <c r="AD478" s="23" t="s">
        <v>414</v>
      </c>
      <c r="AE478" s="23" t="s">
        <v>415</v>
      </c>
      <c r="AF478" s="23" t="s">
        <v>416</v>
      </c>
      <c r="AG478" s="23" t="s">
        <v>417</v>
      </c>
      <c r="AH478" s="23" t="s">
        <v>418</v>
      </c>
      <c r="AI478" s="23" t="s">
        <v>419</v>
      </c>
      <c r="AJ478" s="23" t="s">
        <v>420</v>
      </c>
      <c r="AK478" s="23" t="s">
        <v>421</v>
      </c>
      <c r="AL478" s="23" t="s">
        <v>422</v>
      </c>
      <c r="AM478" s="23" t="s">
        <v>423</v>
      </c>
      <c r="AN478" s="23" t="s">
        <v>149</v>
      </c>
      <c r="AO478" s="23" t="s">
        <v>150</v>
      </c>
      <c r="AP478" s="23" t="s">
        <v>151</v>
      </c>
      <c r="AQ478" s="23" t="s">
        <v>152</v>
      </c>
      <c r="AR478" s="23" t="s">
        <v>153</v>
      </c>
      <c r="AS478" s="23" t="s">
        <v>154</v>
      </c>
      <c r="AT478" s="23" t="s">
        <v>155</v>
      </c>
    </row>
    <row r="479">
      <c r="A479" s="23" t="str">
        <f t="shared" ref="A479:A543" si="8">IF(B479=C479, "OK", "ERROR")</f>
        <v>OK</v>
      </c>
      <c r="B479" s="23" t="s">
        <v>26</v>
      </c>
      <c r="C479" s="23" t="s">
        <v>26</v>
      </c>
      <c r="D479" s="23">
        <v>1.0</v>
      </c>
      <c r="E479" s="23">
        <v>13.0</v>
      </c>
      <c r="F479" s="23">
        <v>30.0</v>
      </c>
      <c r="G479" s="23">
        <v>10.0</v>
      </c>
      <c r="H479" s="23">
        <v>10.0</v>
      </c>
      <c r="I479" s="23">
        <v>16400.0</v>
      </c>
      <c r="J479" s="23">
        <v>16400.0</v>
      </c>
      <c r="K479" s="23">
        <v>0.0</v>
      </c>
      <c r="L479" s="23">
        <v>1.0</v>
      </c>
      <c r="M479" s="23">
        <v>1.0</v>
      </c>
      <c r="N479" s="23">
        <v>21.0</v>
      </c>
      <c r="O479" s="23">
        <v>0.0605</v>
      </c>
      <c r="P479" s="23">
        <v>0.0</v>
      </c>
      <c r="Q479" s="23">
        <v>21.0</v>
      </c>
      <c r="R479" s="23">
        <v>25.0</v>
      </c>
      <c r="S479" s="23">
        <v>12.0</v>
      </c>
      <c r="T479" s="23">
        <v>0.0</v>
      </c>
      <c r="U479" s="23">
        <v>4.0</v>
      </c>
      <c r="V479" s="23">
        <v>0.0</v>
      </c>
      <c r="W479" s="23">
        <v>9.0</v>
      </c>
      <c r="X479" s="23">
        <v>9.0E-4</v>
      </c>
      <c r="Y479" s="23">
        <v>2.0E-4</v>
      </c>
      <c r="Z479" s="23">
        <v>0.0</v>
      </c>
      <c r="AA479" s="23">
        <v>3.0E-4</v>
      </c>
      <c r="AB479" s="23">
        <v>13.0</v>
      </c>
      <c r="AC479" s="23">
        <v>48.0</v>
      </c>
      <c r="AD479" s="23">
        <v>47.0</v>
      </c>
      <c r="AE479" s="23">
        <v>0.0</v>
      </c>
      <c r="AF479" s="23">
        <v>1.0</v>
      </c>
      <c r="AG479" s="23">
        <v>0.0</v>
      </c>
      <c r="AH479" s="23">
        <v>0.0</v>
      </c>
      <c r="AI479" s="23">
        <v>0.0028</v>
      </c>
      <c r="AJ479" s="23">
        <v>0.0018</v>
      </c>
      <c r="AK479" s="23">
        <v>8.0E-4</v>
      </c>
      <c r="AL479" s="23">
        <v>0.0</v>
      </c>
      <c r="AM479" s="23">
        <v>0.0</v>
      </c>
      <c r="AN479" s="23">
        <v>1.0</v>
      </c>
      <c r="AO479" s="23">
        <v>6000.0</v>
      </c>
      <c r="AP479" s="23">
        <v>3600.0</v>
      </c>
      <c r="AQ479" s="23">
        <v>1.0</v>
      </c>
      <c r="AR479" s="23">
        <v>0.0</v>
      </c>
      <c r="AS479" s="23" t="s">
        <v>1660</v>
      </c>
      <c r="AT479" s="23" t="s">
        <v>1429</v>
      </c>
    </row>
    <row r="480">
      <c r="A480" s="23" t="str">
        <f t="shared" si="8"/>
        <v>OK</v>
      </c>
      <c r="B480" s="23" t="s">
        <v>28</v>
      </c>
      <c r="C480" s="23" t="s">
        <v>28</v>
      </c>
      <c r="D480" s="23">
        <v>1.0</v>
      </c>
      <c r="E480" s="23">
        <v>13.0</v>
      </c>
      <c r="F480" s="23">
        <v>20.0</v>
      </c>
      <c r="G480" s="23">
        <v>10.0</v>
      </c>
      <c r="H480" s="23">
        <v>10.0</v>
      </c>
      <c r="I480" s="23">
        <v>17600.0</v>
      </c>
      <c r="J480" s="23">
        <v>17600.0</v>
      </c>
      <c r="K480" s="23">
        <v>0.0</v>
      </c>
      <c r="L480" s="23">
        <v>1.0</v>
      </c>
      <c r="M480" s="23">
        <v>1.0</v>
      </c>
      <c r="N480" s="23">
        <v>0.0</v>
      </c>
      <c r="O480" s="23">
        <v>0.0166</v>
      </c>
      <c r="P480" s="23">
        <v>0.0</v>
      </c>
      <c r="Q480" s="23">
        <v>12.0</v>
      </c>
      <c r="R480" s="23">
        <v>19.0</v>
      </c>
      <c r="S480" s="23">
        <v>11.0</v>
      </c>
      <c r="T480" s="23">
        <v>0.0</v>
      </c>
      <c r="U480" s="23">
        <v>8.0</v>
      </c>
      <c r="V480" s="23">
        <v>0.0</v>
      </c>
      <c r="W480" s="23">
        <v>0.0</v>
      </c>
      <c r="X480" s="23">
        <v>5.0E-4</v>
      </c>
      <c r="Y480" s="23">
        <v>2.0E-4</v>
      </c>
      <c r="Z480" s="23">
        <v>0.0</v>
      </c>
      <c r="AA480" s="23">
        <v>1.0E-4</v>
      </c>
      <c r="AB480" s="23">
        <v>3.0</v>
      </c>
      <c r="AC480" s="23">
        <v>13.0</v>
      </c>
      <c r="AD480" s="23">
        <v>10.0</v>
      </c>
      <c r="AE480" s="23">
        <v>0.0</v>
      </c>
      <c r="AF480" s="23">
        <v>3.0</v>
      </c>
      <c r="AG480" s="23">
        <v>0.0</v>
      </c>
      <c r="AH480" s="23">
        <v>0.0</v>
      </c>
      <c r="AI480" s="23">
        <v>6.0E-4</v>
      </c>
      <c r="AJ480" s="23">
        <v>4.0E-4</v>
      </c>
      <c r="AK480" s="23">
        <v>2.0E-4</v>
      </c>
      <c r="AL480" s="23">
        <v>0.0</v>
      </c>
      <c r="AM480" s="23">
        <v>0.0</v>
      </c>
      <c r="AN480" s="23">
        <v>2.0</v>
      </c>
      <c r="AO480" s="23">
        <v>6000.0</v>
      </c>
      <c r="AP480" s="23">
        <v>3600.0</v>
      </c>
      <c r="AQ480" s="23">
        <v>1.0</v>
      </c>
      <c r="AR480" s="23">
        <v>0.0</v>
      </c>
      <c r="AS480" s="23" t="s">
        <v>1660</v>
      </c>
      <c r="AT480" s="23" t="s">
        <v>1429</v>
      </c>
    </row>
    <row r="481">
      <c r="A481" s="23" t="str">
        <f t="shared" si="8"/>
        <v>OK</v>
      </c>
      <c r="B481" s="23" t="s">
        <v>30</v>
      </c>
      <c r="C481" s="23" t="s">
        <v>30</v>
      </c>
      <c r="D481" s="23">
        <v>1.0</v>
      </c>
      <c r="E481" s="23">
        <v>13.0</v>
      </c>
      <c r="F481" s="23">
        <v>10.0</v>
      </c>
      <c r="G481" s="23">
        <v>10.0</v>
      </c>
      <c r="H481" s="23">
        <v>10.0</v>
      </c>
      <c r="I481" s="23">
        <v>26900.0</v>
      </c>
      <c r="J481" s="23">
        <v>26900.0</v>
      </c>
      <c r="K481" s="23">
        <v>0.0</v>
      </c>
      <c r="L481" s="23">
        <v>1.0</v>
      </c>
      <c r="M481" s="23">
        <v>1.0</v>
      </c>
      <c r="N481" s="23">
        <v>5481.0</v>
      </c>
      <c r="O481" s="23">
        <v>3.4493</v>
      </c>
      <c r="P481" s="23">
        <v>84.0</v>
      </c>
      <c r="Q481" s="23">
        <v>301.0</v>
      </c>
      <c r="R481" s="23">
        <v>684.0</v>
      </c>
      <c r="S481" s="23">
        <v>27.0</v>
      </c>
      <c r="T481" s="23">
        <v>0.0</v>
      </c>
      <c r="U481" s="23">
        <v>558.0</v>
      </c>
      <c r="V481" s="23">
        <v>0.0</v>
      </c>
      <c r="W481" s="23">
        <v>99.0</v>
      </c>
      <c r="X481" s="23">
        <v>0.0184</v>
      </c>
      <c r="Y481" s="23">
        <v>0.0017</v>
      </c>
      <c r="Z481" s="23">
        <v>0.0</v>
      </c>
      <c r="AA481" s="23">
        <v>0.0111</v>
      </c>
      <c r="AB481" s="23">
        <v>4.0</v>
      </c>
      <c r="AC481" s="23">
        <v>40.0</v>
      </c>
      <c r="AD481" s="23">
        <v>37.0</v>
      </c>
      <c r="AE481" s="23">
        <v>0.0</v>
      </c>
      <c r="AF481" s="23">
        <v>3.0</v>
      </c>
      <c r="AG481" s="23">
        <v>0.0</v>
      </c>
      <c r="AH481" s="23">
        <v>0.0</v>
      </c>
      <c r="AI481" s="23">
        <v>0.001</v>
      </c>
      <c r="AJ481" s="23">
        <v>7.0E-4</v>
      </c>
      <c r="AK481" s="23">
        <v>2.0E-4</v>
      </c>
      <c r="AL481" s="23">
        <v>0.0</v>
      </c>
      <c r="AM481" s="23">
        <v>0.0</v>
      </c>
      <c r="AN481" s="23">
        <v>4.0</v>
      </c>
      <c r="AO481" s="23">
        <v>6000.0</v>
      </c>
      <c r="AP481" s="23">
        <v>3600.0</v>
      </c>
      <c r="AQ481" s="23">
        <v>1.0</v>
      </c>
      <c r="AR481" s="23">
        <v>0.0</v>
      </c>
      <c r="AS481" s="23" t="s">
        <v>1660</v>
      </c>
      <c r="AT481" s="23" t="s">
        <v>1430</v>
      </c>
    </row>
    <row r="482">
      <c r="A482" s="23" t="str">
        <f t="shared" si="8"/>
        <v>OK</v>
      </c>
      <c r="B482" s="23" t="s">
        <v>32</v>
      </c>
      <c r="C482" s="23" t="s">
        <v>32</v>
      </c>
      <c r="D482" s="23">
        <v>1.0</v>
      </c>
      <c r="E482" s="23">
        <v>14.0</v>
      </c>
      <c r="F482" s="23">
        <v>30.0</v>
      </c>
      <c r="G482" s="23">
        <v>10.0</v>
      </c>
      <c r="H482" s="23">
        <v>10.0</v>
      </c>
      <c r="I482" s="23">
        <v>23200.0</v>
      </c>
      <c r="J482" s="23">
        <v>23200.0</v>
      </c>
      <c r="K482" s="23">
        <v>0.0</v>
      </c>
      <c r="L482" s="23">
        <v>1.0</v>
      </c>
      <c r="M482" s="23">
        <v>1.0</v>
      </c>
      <c r="N482" s="23">
        <v>0.0</v>
      </c>
      <c r="O482" s="23">
        <v>0.0147</v>
      </c>
      <c r="P482" s="23">
        <v>0.0</v>
      </c>
      <c r="Q482" s="23">
        <v>8.0</v>
      </c>
      <c r="R482" s="23">
        <v>11.0</v>
      </c>
      <c r="S482" s="23">
        <v>5.0</v>
      </c>
      <c r="T482" s="23">
        <v>0.0</v>
      </c>
      <c r="U482" s="23">
        <v>6.0</v>
      </c>
      <c r="V482" s="23">
        <v>0.0</v>
      </c>
      <c r="W482" s="23">
        <v>0.0</v>
      </c>
      <c r="X482" s="23">
        <v>4.0E-4</v>
      </c>
      <c r="Y482" s="23">
        <v>1.0E-4</v>
      </c>
      <c r="Z482" s="23">
        <v>0.0</v>
      </c>
      <c r="AA482" s="23">
        <v>1.0E-4</v>
      </c>
      <c r="AB482" s="23">
        <v>2.0</v>
      </c>
      <c r="AC482" s="23">
        <v>8.0</v>
      </c>
      <c r="AD482" s="23">
        <v>8.0</v>
      </c>
      <c r="AE482" s="23">
        <v>0.0</v>
      </c>
      <c r="AF482" s="23">
        <v>0.0</v>
      </c>
      <c r="AG482" s="23">
        <v>0.0</v>
      </c>
      <c r="AH482" s="23">
        <v>0.0</v>
      </c>
      <c r="AI482" s="23">
        <v>4.0E-4</v>
      </c>
      <c r="AJ482" s="23">
        <v>3.0E-4</v>
      </c>
      <c r="AK482" s="23">
        <v>1.0E-4</v>
      </c>
      <c r="AL482" s="23">
        <v>0.0</v>
      </c>
      <c r="AM482" s="23">
        <v>0.0</v>
      </c>
      <c r="AN482" s="23">
        <v>2.0</v>
      </c>
      <c r="AO482" s="23">
        <v>6000.0</v>
      </c>
      <c r="AP482" s="23">
        <v>3600.0</v>
      </c>
      <c r="AQ482" s="23">
        <v>1.0</v>
      </c>
      <c r="AR482" s="23">
        <v>0.0</v>
      </c>
      <c r="AS482" s="23" t="s">
        <v>1660</v>
      </c>
      <c r="AT482" s="23" t="s">
        <v>1430</v>
      </c>
    </row>
    <row r="483">
      <c r="A483" s="23" t="str">
        <f t="shared" si="8"/>
        <v>OK</v>
      </c>
      <c r="B483" s="23" t="s">
        <v>34</v>
      </c>
      <c r="C483" s="23" t="s">
        <v>34</v>
      </c>
      <c r="D483" s="23">
        <v>1.0</v>
      </c>
      <c r="E483" s="23">
        <v>14.0</v>
      </c>
      <c r="F483" s="23">
        <v>20.0</v>
      </c>
      <c r="G483" s="23">
        <v>10.0</v>
      </c>
      <c r="H483" s="23">
        <v>10.0</v>
      </c>
      <c r="I483" s="23">
        <v>30600.0</v>
      </c>
      <c r="J483" s="23">
        <v>27650.0</v>
      </c>
      <c r="K483" s="23">
        <v>9.640523</v>
      </c>
      <c r="L483" s="23">
        <v>2.0</v>
      </c>
      <c r="M483" s="23">
        <v>1.0</v>
      </c>
      <c r="N483" s="23">
        <v>1524979.0</v>
      </c>
      <c r="O483" s="23">
        <v>3600.0045</v>
      </c>
      <c r="P483" s="23">
        <v>48.0</v>
      </c>
      <c r="Q483" s="23">
        <v>1618.0</v>
      </c>
      <c r="R483" s="23">
        <v>3796.0</v>
      </c>
      <c r="S483" s="23">
        <v>45.0</v>
      </c>
      <c r="T483" s="23">
        <v>0.0</v>
      </c>
      <c r="U483" s="23">
        <v>3154.0</v>
      </c>
      <c r="V483" s="23">
        <v>0.0</v>
      </c>
      <c r="W483" s="23">
        <v>597.0</v>
      </c>
      <c r="X483" s="23">
        <v>0.1777</v>
      </c>
      <c r="Y483" s="23">
        <v>0.0094</v>
      </c>
      <c r="Z483" s="23">
        <v>0.0</v>
      </c>
      <c r="AA483" s="23">
        <v>0.1093</v>
      </c>
      <c r="AB483" s="23">
        <v>15.0</v>
      </c>
      <c r="AC483" s="23">
        <v>25.0</v>
      </c>
      <c r="AD483" s="23">
        <v>15.0</v>
      </c>
      <c r="AE483" s="23">
        <v>0.0</v>
      </c>
      <c r="AF483" s="23">
        <v>10.0</v>
      </c>
      <c r="AG483" s="23">
        <v>0.0</v>
      </c>
      <c r="AH483" s="23">
        <v>0.0</v>
      </c>
      <c r="AI483" s="23">
        <v>0.0035</v>
      </c>
      <c r="AJ483" s="23">
        <v>0.0019</v>
      </c>
      <c r="AK483" s="23">
        <v>0.0013</v>
      </c>
      <c r="AL483" s="23">
        <v>0.0</v>
      </c>
      <c r="AM483" s="23">
        <v>0.0</v>
      </c>
      <c r="AN483" s="23">
        <v>3.0</v>
      </c>
      <c r="AO483" s="23">
        <v>6000.0</v>
      </c>
      <c r="AP483" s="23">
        <v>3600.0</v>
      </c>
      <c r="AQ483" s="23">
        <v>1.0</v>
      </c>
      <c r="AR483" s="23">
        <v>0.0</v>
      </c>
      <c r="AS483" s="23" t="s">
        <v>1660</v>
      </c>
      <c r="AT483" s="23" t="s">
        <v>1661</v>
      </c>
    </row>
    <row r="484">
      <c r="A484" s="23" t="str">
        <f t="shared" si="8"/>
        <v>OK</v>
      </c>
      <c r="B484" s="23" t="s">
        <v>36</v>
      </c>
      <c r="C484" s="23" t="s">
        <v>36</v>
      </c>
      <c r="D484" s="23">
        <v>0.0</v>
      </c>
      <c r="E484" s="23">
        <v>14.0</v>
      </c>
      <c r="F484" s="23">
        <v>10.0</v>
      </c>
      <c r="G484" s="23">
        <v>10.0</v>
      </c>
      <c r="H484" s="23">
        <v>10.0</v>
      </c>
      <c r="I484" s="23" t="s">
        <v>134</v>
      </c>
      <c r="J484" s="23">
        <v>0.0</v>
      </c>
      <c r="K484" s="23" t="s">
        <v>134</v>
      </c>
      <c r="L484" s="23">
        <v>-1.0</v>
      </c>
      <c r="M484" s="23">
        <v>-1.0</v>
      </c>
      <c r="N484" s="23">
        <v>0.0</v>
      </c>
      <c r="O484" s="23">
        <v>0.0</v>
      </c>
      <c r="P484" s="23">
        <v>0.0</v>
      </c>
      <c r="Q484" s="23" t="s">
        <v>133</v>
      </c>
      <c r="R484" s="23" t="s">
        <v>133</v>
      </c>
      <c r="S484" s="23" t="s">
        <v>133</v>
      </c>
      <c r="T484" s="23" t="s">
        <v>133</v>
      </c>
      <c r="U484" s="23" t="s">
        <v>133</v>
      </c>
      <c r="V484" s="23" t="s">
        <v>133</v>
      </c>
      <c r="W484" s="23" t="s">
        <v>133</v>
      </c>
      <c r="X484" s="23" t="s">
        <v>133</v>
      </c>
      <c r="Y484" s="23" t="s">
        <v>133</v>
      </c>
      <c r="Z484" s="23" t="s">
        <v>133</v>
      </c>
      <c r="AA484" s="23" t="s">
        <v>133</v>
      </c>
      <c r="AB484" s="23" t="s">
        <v>133</v>
      </c>
      <c r="AC484" s="23" t="s">
        <v>133</v>
      </c>
      <c r="AD484" s="23" t="s">
        <v>133</v>
      </c>
      <c r="AE484" s="23" t="s">
        <v>133</v>
      </c>
      <c r="AF484" s="23" t="s">
        <v>133</v>
      </c>
      <c r="AG484" s="23" t="s">
        <v>133</v>
      </c>
      <c r="AH484" s="23" t="s">
        <v>133</v>
      </c>
      <c r="AI484" s="23" t="s">
        <v>133</v>
      </c>
      <c r="AJ484" s="23" t="s">
        <v>133</v>
      </c>
      <c r="AK484" s="23" t="s">
        <v>133</v>
      </c>
      <c r="AL484" s="23" t="s">
        <v>133</v>
      </c>
      <c r="AM484" s="23" t="s">
        <v>133</v>
      </c>
      <c r="AN484" s="23" t="s">
        <v>133</v>
      </c>
      <c r="AO484" s="23">
        <v>6000.0</v>
      </c>
      <c r="AP484" s="23">
        <v>3600.0</v>
      </c>
      <c r="AQ484" s="23">
        <v>1.0</v>
      </c>
      <c r="AR484" s="23">
        <v>0.0</v>
      </c>
      <c r="AS484" s="23" t="s">
        <v>1660</v>
      </c>
      <c r="AT484" s="23" t="s">
        <v>1431</v>
      </c>
    </row>
    <row r="485">
      <c r="A485" s="23" t="str">
        <f t="shared" si="8"/>
        <v>OK</v>
      </c>
      <c r="B485" s="23" t="s">
        <v>38</v>
      </c>
      <c r="C485" s="23" t="s">
        <v>38</v>
      </c>
      <c r="D485" s="23">
        <v>1.0</v>
      </c>
      <c r="E485" s="23">
        <v>15.0</v>
      </c>
      <c r="F485" s="23">
        <v>30.0</v>
      </c>
      <c r="G485" s="23">
        <v>10.0</v>
      </c>
      <c r="H485" s="23">
        <v>10.0</v>
      </c>
      <c r="I485" s="23">
        <v>12900.0</v>
      </c>
      <c r="J485" s="23">
        <v>12900.0</v>
      </c>
      <c r="K485" s="23">
        <v>0.0</v>
      </c>
      <c r="L485" s="23">
        <v>1.0</v>
      </c>
      <c r="M485" s="23">
        <v>1.0</v>
      </c>
      <c r="N485" s="23">
        <v>3.0</v>
      </c>
      <c r="O485" s="23">
        <v>0.055</v>
      </c>
      <c r="P485" s="23">
        <v>0.0</v>
      </c>
      <c r="Q485" s="23">
        <v>15.0</v>
      </c>
      <c r="R485" s="23">
        <v>15.0</v>
      </c>
      <c r="S485" s="23">
        <v>7.0</v>
      </c>
      <c r="T485" s="23">
        <v>0.0</v>
      </c>
      <c r="U485" s="23">
        <v>3.0</v>
      </c>
      <c r="V485" s="23">
        <v>0.0</v>
      </c>
      <c r="W485" s="23">
        <v>5.0</v>
      </c>
      <c r="X485" s="23">
        <v>7.0E-4</v>
      </c>
      <c r="Y485" s="23">
        <v>2.0E-4</v>
      </c>
      <c r="Z485" s="23">
        <v>0.0</v>
      </c>
      <c r="AA485" s="23">
        <v>2.0E-4</v>
      </c>
      <c r="AB485" s="23">
        <v>11.0</v>
      </c>
      <c r="AC485" s="23">
        <v>8.0</v>
      </c>
      <c r="AD485" s="23">
        <v>8.0</v>
      </c>
      <c r="AE485" s="23">
        <v>0.0</v>
      </c>
      <c r="AF485" s="23">
        <v>0.0</v>
      </c>
      <c r="AG485" s="23">
        <v>0.0</v>
      </c>
      <c r="AH485" s="23">
        <v>0.0</v>
      </c>
      <c r="AI485" s="23">
        <v>0.0027</v>
      </c>
      <c r="AJ485" s="23">
        <v>0.0017</v>
      </c>
      <c r="AK485" s="23">
        <v>7.0E-4</v>
      </c>
      <c r="AL485" s="23">
        <v>0.0</v>
      </c>
      <c r="AM485" s="23">
        <v>0.0</v>
      </c>
      <c r="AN485" s="23">
        <v>2.0</v>
      </c>
      <c r="AO485" s="23">
        <v>6000.0</v>
      </c>
      <c r="AP485" s="23">
        <v>3600.0</v>
      </c>
      <c r="AQ485" s="23">
        <v>1.0</v>
      </c>
      <c r="AR485" s="23">
        <v>0.0</v>
      </c>
      <c r="AS485" s="23" t="s">
        <v>1660</v>
      </c>
      <c r="AT485" s="23" t="s">
        <v>1431</v>
      </c>
    </row>
    <row r="486">
      <c r="A486" s="23" t="str">
        <f t="shared" si="8"/>
        <v>OK</v>
      </c>
      <c r="B486" s="23" t="s">
        <v>40</v>
      </c>
      <c r="C486" s="23" t="s">
        <v>40</v>
      </c>
      <c r="D486" s="23">
        <v>1.0</v>
      </c>
      <c r="E486" s="23">
        <v>15.0</v>
      </c>
      <c r="F486" s="23">
        <v>20.0</v>
      </c>
      <c r="G486" s="23">
        <v>10.0</v>
      </c>
      <c r="H486" s="23">
        <v>10.0</v>
      </c>
      <c r="I486" s="23">
        <v>13500.0</v>
      </c>
      <c r="J486" s="23">
        <v>13500.0</v>
      </c>
      <c r="K486" s="23">
        <v>0.0</v>
      </c>
      <c r="L486" s="23">
        <v>1.0</v>
      </c>
      <c r="M486" s="23">
        <v>1.0</v>
      </c>
      <c r="N486" s="23">
        <v>490.0</v>
      </c>
      <c r="O486" s="23">
        <v>0.293</v>
      </c>
      <c r="P486" s="23">
        <v>56.0</v>
      </c>
      <c r="Q486" s="23">
        <v>164.0</v>
      </c>
      <c r="R486" s="23">
        <v>178.0</v>
      </c>
      <c r="S486" s="23">
        <v>34.0</v>
      </c>
      <c r="T486" s="23">
        <v>0.0</v>
      </c>
      <c r="U486" s="23">
        <v>28.0</v>
      </c>
      <c r="V486" s="23">
        <v>0.0</v>
      </c>
      <c r="W486" s="23">
        <v>116.0</v>
      </c>
      <c r="X486" s="23">
        <v>0.0085</v>
      </c>
      <c r="Y486" s="23">
        <v>0.0015</v>
      </c>
      <c r="Z486" s="23">
        <v>0.0</v>
      </c>
      <c r="AA486" s="23">
        <v>0.0033</v>
      </c>
      <c r="AB486" s="23">
        <v>11.0</v>
      </c>
      <c r="AC486" s="23">
        <v>11.0</v>
      </c>
      <c r="AD486" s="23">
        <v>8.0</v>
      </c>
      <c r="AE486" s="23">
        <v>0.0</v>
      </c>
      <c r="AF486" s="23">
        <v>3.0</v>
      </c>
      <c r="AG486" s="23">
        <v>0.0</v>
      </c>
      <c r="AH486" s="23">
        <v>0.0</v>
      </c>
      <c r="AI486" s="23">
        <v>0.0041</v>
      </c>
      <c r="AJ486" s="23">
        <v>0.0023</v>
      </c>
      <c r="AK486" s="23">
        <v>0.0013</v>
      </c>
      <c r="AL486" s="23">
        <v>0.0</v>
      </c>
      <c r="AM486" s="23">
        <v>0.0</v>
      </c>
      <c r="AN486" s="23">
        <v>3.0</v>
      </c>
      <c r="AO486" s="23">
        <v>6000.0</v>
      </c>
      <c r="AP486" s="23">
        <v>3600.0</v>
      </c>
      <c r="AQ486" s="23">
        <v>1.0</v>
      </c>
      <c r="AR486" s="23">
        <v>0.0</v>
      </c>
      <c r="AS486" s="23" t="s">
        <v>1660</v>
      </c>
      <c r="AT486" s="23" t="s">
        <v>1631</v>
      </c>
    </row>
    <row r="487">
      <c r="A487" s="23" t="str">
        <f t="shared" si="8"/>
        <v>OK</v>
      </c>
      <c r="B487" s="23" t="s">
        <v>42</v>
      </c>
      <c r="C487" s="23" t="s">
        <v>42</v>
      </c>
      <c r="D487" s="23">
        <v>0.0</v>
      </c>
      <c r="E487" s="23">
        <v>15.0</v>
      </c>
      <c r="F487" s="23">
        <v>12.0</v>
      </c>
      <c r="G487" s="23">
        <v>10.0</v>
      </c>
      <c r="H487" s="23">
        <v>10.0</v>
      </c>
      <c r="I487" s="23" t="s">
        <v>134</v>
      </c>
      <c r="J487" s="23">
        <v>0.0</v>
      </c>
      <c r="K487" s="23" t="s">
        <v>134</v>
      </c>
      <c r="L487" s="23">
        <v>-1.0</v>
      </c>
      <c r="M487" s="23">
        <v>-1.0</v>
      </c>
      <c r="N487" s="23">
        <v>0.0</v>
      </c>
      <c r="O487" s="23">
        <v>0.0</v>
      </c>
      <c r="P487" s="23">
        <v>0.0</v>
      </c>
      <c r="Q487" s="23" t="s">
        <v>133</v>
      </c>
      <c r="R487" s="23" t="s">
        <v>133</v>
      </c>
      <c r="S487" s="23" t="s">
        <v>133</v>
      </c>
      <c r="T487" s="23" t="s">
        <v>133</v>
      </c>
      <c r="U487" s="23" t="s">
        <v>133</v>
      </c>
      <c r="V487" s="23" t="s">
        <v>133</v>
      </c>
      <c r="W487" s="23" t="s">
        <v>133</v>
      </c>
      <c r="X487" s="23" t="s">
        <v>133</v>
      </c>
      <c r="Y487" s="23" t="s">
        <v>133</v>
      </c>
      <c r="Z487" s="23" t="s">
        <v>133</v>
      </c>
      <c r="AA487" s="23" t="s">
        <v>133</v>
      </c>
      <c r="AB487" s="23" t="s">
        <v>133</v>
      </c>
      <c r="AC487" s="23" t="s">
        <v>133</v>
      </c>
      <c r="AD487" s="23" t="s">
        <v>133</v>
      </c>
      <c r="AE487" s="23" t="s">
        <v>133</v>
      </c>
      <c r="AF487" s="23" t="s">
        <v>133</v>
      </c>
      <c r="AG487" s="23" t="s">
        <v>133</v>
      </c>
      <c r="AH487" s="23" t="s">
        <v>133</v>
      </c>
      <c r="AI487" s="23" t="s">
        <v>133</v>
      </c>
      <c r="AJ487" s="23" t="s">
        <v>133</v>
      </c>
      <c r="AK487" s="23" t="s">
        <v>133</v>
      </c>
      <c r="AL487" s="23" t="s">
        <v>133</v>
      </c>
      <c r="AM487" s="23" t="s">
        <v>133</v>
      </c>
      <c r="AN487" s="23" t="s">
        <v>133</v>
      </c>
      <c r="AO487" s="23">
        <v>6000.0</v>
      </c>
      <c r="AP487" s="23">
        <v>3600.0</v>
      </c>
      <c r="AQ487" s="23">
        <v>1.0</v>
      </c>
      <c r="AR487" s="23">
        <v>0.0</v>
      </c>
      <c r="AS487" s="23" t="s">
        <v>1660</v>
      </c>
      <c r="AT487" s="23" t="s">
        <v>1432</v>
      </c>
    </row>
    <row r="488">
      <c r="A488" s="23" t="str">
        <f t="shared" si="8"/>
        <v>OK</v>
      </c>
      <c r="B488" s="23" t="s">
        <v>44</v>
      </c>
      <c r="C488" s="23" t="s">
        <v>44</v>
      </c>
      <c r="D488" s="23">
        <v>1.0</v>
      </c>
      <c r="E488" s="23">
        <v>15.0</v>
      </c>
      <c r="F488" s="23">
        <v>30.0</v>
      </c>
      <c r="G488" s="23">
        <v>10.0</v>
      </c>
      <c r="H488" s="23">
        <v>10.0</v>
      </c>
      <c r="I488" s="23">
        <v>29800.0</v>
      </c>
      <c r="J488" s="23">
        <v>29800.0</v>
      </c>
      <c r="K488" s="23">
        <v>0.0</v>
      </c>
      <c r="L488" s="23">
        <v>1.0</v>
      </c>
      <c r="M488" s="23">
        <v>1.0</v>
      </c>
      <c r="N488" s="23">
        <v>484.0</v>
      </c>
      <c r="O488" s="23">
        <v>0.219</v>
      </c>
      <c r="P488" s="23">
        <v>0.0</v>
      </c>
      <c r="Q488" s="23">
        <v>193.0</v>
      </c>
      <c r="R488" s="23">
        <v>192.0</v>
      </c>
      <c r="S488" s="23">
        <v>40.0</v>
      </c>
      <c r="T488" s="23">
        <v>0.0</v>
      </c>
      <c r="U488" s="23">
        <v>0.0</v>
      </c>
      <c r="V488" s="23">
        <v>0.0</v>
      </c>
      <c r="W488" s="23">
        <v>152.0</v>
      </c>
      <c r="X488" s="23">
        <v>0.0089</v>
      </c>
      <c r="Y488" s="23">
        <v>0.0012</v>
      </c>
      <c r="Z488" s="23">
        <v>0.0</v>
      </c>
      <c r="AA488" s="23">
        <v>0.0045</v>
      </c>
      <c r="AB488" s="23">
        <v>2.0</v>
      </c>
      <c r="AC488" s="23">
        <v>10.0</v>
      </c>
      <c r="AD488" s="23">
        <v>10.0</v>
      </c>
      <c r="AE488" s="23">
        <v>0.0</v>
      </c>
      <c r="AF488" s="23">
        <v>0.0</v>
      </c>
      <c r="AG488" s="23">
        <v>0.0</v>
      </c>
      <c r="AH488" s="23">
        <v>0.0</v>
      </c>
      <c r="AI488" s="23">
        <v>4.0E-4</v>
      </c>
      <c r="AJ488" s="23">
        <v>3.0E-4</v>
      </c>
      <c r="AK488" s="23">
        <v>1.0E-4</v>
      </c>
      <c r="AL488" s="23">
        <v>0.0</v>
      </c>
      <c r="AM488" s="23">
        <v>0.0</v>
      </c>
      <c r="AN488" s="23">
        <v>1.0</v>
      </c>
      <c r="AO488" s="23">
        <v>6000.0</v>
      </c>
      <c r="AP488" s="23">
        <v>3600.0</v>
      </c>
      <c r="AQ488" s="23">
        <v>1.0</v>
      </c>
      <c r="AR488" s="23">
        <v>0.0</v>
      </c>
      <c r="AS488" s="23" t="s">
        <v>1660</v>
      </c>
      <c r="AT488" s="23" t="s">
        <v>1432</v>
      </c>
    </row>
    <row r="489">
      <c r="A489" s="23" t="str">
        <f t="shared" si="8"/>
        <v>OK</v>
      </c>
      <c r="B489" s="23" t="s">
        <v>47</v>
      </c>
      <c r="C489" s="23" t="s">
        <v>47</v>
      </c>
      <c r="D489" s="23">
        <v>1.0</v>
      </c>
      <c r="E489" s="23">
        <v>15.0</v>
      </c>
      <c r="F489" s="23">
        <v>20.0</v>
      </c>
      <c r="G489" s="23">
        <v>10.0</v>
      </c>
      <c r="H489" s="23">
        <v>10.0</v>
      </c>
      <c r="I489" s="23">
        <v>32000.0</v>
      </c>
      <c r="J489" s="23">
        <v>32000.0</v>
      </c>
      <c r="K489" s="23">
        <v>0.0</v>
      </c>
      <c r="L489" s="23">
        <v>1.0</v>
      </c>
      <c r="M489" s="23">
        <v>1.0</v>
      </c>
      <c r="N489" s="23">
        <v>185.0</v>
      </c>
      <c r="O489" s="23">
        <v>0.1278</v>
      </c>
      <c r="P489" s="23">
        <v>0.0</v>
      </c>
      <c r="Q489" s="23">
        <v>94.0</v>
      </c>
      <c r="R489" s="23">
        <v>104.0</v>
      </c>
      <c r="S489" s="23">
        <v>9.0</v>
      </c>
      <c r="T489" s="23">
        <v>0.0</v>
      </c>
      <c r="U489" s="23">
        <v>28.0</v>
      </c>
      <c r="V489" s="23">
        <v>0.0</v>
      </c>
      <c r="W489" s="23">
        <v>67.0</v>
      </c>
      <c r="X489" s="23">
        <v>0.0043</v>
      </c>
      <c r="Y489" s="23">
        <v>5.0E-4</v>
      </c>
      <c r="Z489" s="23">
        <v>0.0</v>
      </c>
      <c r="AA489" s="23">
        <v>0.0021</v>
      </c>
      <c r="AB489" s="23">
        <v>11.0</v>
      </c>
      <c r="AC489" s="23">
        <v>1.0</v>
      </c>
      <c r="AD489" s="23">
        <v>0.0</v>
      </c>
      <c r="AE489" s="23">
        <v>0.0</v>
      </c>
      <c r="AF489" s="23">
        <v>1.0</v>
      </c>
      <c r="AG489" s="23">
        <v>0.0</v>
      </c>
      <c r="AH489" s="23">
        <v>0.0</v>
      </c>
      <c r="AI489" s="23">
        <v>0.0024</v>
      </c>
      <c r="AJ489" s="23">
        <v>0.0013</v>
      </c>
      <c r="AK489" s="23">
        <v>9.0E-4</v>
      </c>
      <c r="AL489" s="23">
        <v>0.0</v>
      </c>
      <c r="AM489" s="23">
        <v>0.0</v>
      </c>
      <c r="AN489" s="23">
        <v>2.0</v>
      </c>
      <c r="AO489" s="23">
        <v>6000.0</v>
      </c>
      <c r="AP489" s="23">
        <v>3600.0</v>
      </c>
      <c r="AQ489" s="23">
        <v>1.0</v>
      </c>
      <c r="AR489" s="23">
        <v>0.0</v>
      </c>
      <c r="AS489" s="23" t="s">
        <v>1660</v>
      </c>
      <c r="AT489" s="23" t="s">
        <v>1433</v>
      </c>
    </row>
    <row r="490">
      <c r="A490" s="23" t="str">
        <f t="shared" si="8"/>
        <v>OK</v>
      </c>
      <c r="B490" s="23" t="s">
        <v>50</v>
      </c>
      <c r="C490" s="23" t="s">
        <v>50</v>
      </c>
      <c r="D490" s="23">
        <v>1.0</v>
      </c>
      <c r="E490" s="23">
        <v>15.0</v>
      </c>
      <c r="F490" s="23">
        <v>10.0</v>
      </c>
      <c r="G490" s="23">
        <v>10.0</v>
      </c>
      <c r="H490" s="23">
        <v>10.0</v>
      </c>
      <c r="I490" s="23">
        <v>40000.0</v>
      </c>
      <c r="J490" s="23">
        <v>40000.0</v>
      </c>
      <c r="K490" s="23">
        <v>0.0</v>
      </c>
      <c r="L490" s="23">
        <v>1.0</v>
      </c>
      <c r="M490" s="23">
        <v>1.0</v>
      </c>
      <c r="N490" s="23">
        <v>73478.0</v>
      </c>
      <c r="O490" s="23">
        <v>135.7546</v>
      </c>
      <c r="P490" s="23">
        <v>96.0</v>
      </c>
      <c r="Q490" s="23">
        <v>1132.0</v>
      </c>
      <c r="R490" s="23">
        <v>2646.0</v>
      </c>
      <c r="S490" s="23">
        <v>34.0</v>
      </c>
      <c r="T490" s="23">
        <v>0.0</v>
      </c>
      <c r="U490" s="23">
        <v>1882.0</v>
      </c>
      <c r="V490" s="23">
        <v>0.0</v>
      </c>
      <c r="W490" s="23">
        <v>730.0</v>
      </c>
      <c r="X490" s="23">
        <v>0.1203</v>
      </c>
      <c r="Y490" s="23">
        <v>0.0073</v>
      </c>
      <c r="Z490" s="23">
        <v>0.0</v>
      </c>
      <c r="AA490" s="23">
        <v>0.0702</v>
      </c>
      <c r="AB490" s="23">
        <v>18.0</v>
      </c>
      <c r="AC490" s="23">
        <v>14.0</v>
      </c>
      <c r="AD490" s="23">
        <v>9.0</v>
      </c>
      <c r="AE490" s="23">
        <v>0.0</v>
      </c>
      <c r="AF490" s="23">
        <v>5.0</v>
      </c>
      <c r="AG490" s="23">
        <v>0.0</v>
      </c>
      <c r="AH490" s="23">
        <v>0.0</v>
      </c>
      <c r="AI490" s="23">
        <v>0.0044</v>
      </c>
      <c r="AJ490" s="23">
        <v>0.0024</v>
      </c>
      <c r="AK490" s="23">
        <v>0.0015</v>
      </c>
      <c r="AL490" s="23">
        <v>0.0</v>
      </c>
      <c r="AM490" s="23">
        <v>0.0</v>
      </c>
      <c r="AN490" s="23">
        <v>4.0</v>
      </c>
      <c r="AO490" s="23">
        <v>6000.0</v>
      </c>
      <c r="AP490" s="23">
        <v>3600.0</v>
      </c>
      <c r="AQ490" s="23">
        <v>1.0</v>
      </c>
      <c r="AR490" s="23">
        <v>0.0</v>
      </c>
      <c r="AS490" s="23" t="s">
        <v>1660</v>
      </c>
      <c r="AT490" s="23" t="s">
        <v>1662</v>
      </c>
    </row>
    <row r="491">
      <c r="A491" s="23" t="str">
        <f t="shared" si="8"/>
        <v>OK</v>
      </c>
      <c r="B491" s="23" t="s">
        <v>52</v>
      </c>
      <c r="C491" s="23" t="s">
        <v>52</v>
      </c>
      <c r="D491" s="23">
        <v>1.0</v>
      </c>
      <c r="E491" s="23">
        <v>18.0</v>
      </c>
      <c r="F491" s="23">
        <v>30.0</v>
      </c>
      <c r="G491" s="23">
        <v>10.0</v>
      </c>
      <c r="H491" s="23">
        <v>10.0</v>
      </c>
      <c r="I491" s="23">
        <v>29400.0</v>
      </c>
      <c r="J491" s="23">
        <v>29400.0</v>
      </c>
      <c r="K491" s="23">
        <v>0.0</v>
      </c>
      <c r="L491" s="23">
        <v>1.0</v>
      </c>
      <c r="M491" s="23">
        <v>1.0</v>
      </c>
      <c r="N491" s="23">
        <v>83.0</v>
      </c>
      <c r="O491" s="23">
        <v>0.1578</v>
      </c>
      <c r="P491" s="23">
        <v>0.0</v>
      </c>
      <c r="Q491" s="23">
        <v>59.0</v>
      </c>
      <c r="R491" s="23">
        <v>60.0</v>
      </c>
      <c r="S491" s="23">
        <v>20.0</v>
      </c>
      <c r="T491" s="23">
        <v>0.0</v>
      </c>
      <c r="U491" s="23">
        <v>3.0</v>
      </c>
      <c r="V491" s="23">
        <v>0.0</v>
      </c>
      <c r="W491" s="23">
        <v>37.0</v>
      </c>
      <c r="X491" s="23">
        <v>0.0051</v>
      </c>
      <c r="Y491" s="23">
        <v>9.0E-4</v>
      </c>
      <c r="Z491" s="23">
        <v>0.0</v>
      </c>
      <c r="AA491" s="23">
        <v>0.0021</v>
      </c>
      <c r="AB491" s="23">
        <v>6.0</v>
      </c>
      <c r="AC491" s="23">
        <v>62.0</v>
      </c>
      <c r="AD491" s="23">
        <v>62.0</v>
      </c>
      <c r="AE491" s="23">
        <v>0.0</v>
      </c>
      <c r="AF491" s="23">
        <v>0.0</v>
      </c>
      <c r="AG491" s="23">
        <v>0.0</v>
      </c>
      <c r="AH491" s="23">
        <v>0.0</v>
      </c>
      <c r="AI491" s="23">
        <v>0.0043</v>
      </c>
      <c r="AJ491" s="23">
        <v>0.003</v>
      </c>
      <c r="AK491" s="23">
        <v>9.0E-4</v>
      </c>
      <c r="AL491" s="23">
        <v>0.0</v>
      </c>
      <c r="AM491" s="23">
        <v>0.0</v>
      </c>
      <c r="AN491" s="23">
        <v>1.0</v>
      </c>
      <c r="AO491" s="23">
        <v>6000.0</v>
      </c>
      <c r="AP491" s="23">
        <v>3600.0</v>
      </c>
      <c r="AQ491" s="23">
        <v>1.0</v>
      </c>
      <c r="AR491" s="23">
        <v>0.0</v>
      </c>
      <c r="AS491" s="23" t="s">
        <v>1660</v>
      </c>
      <c r="AT491" s="23" t="s">
        <v>1434</v>
      </c>
    </row>
    <row r="492">
      <c r="A492" s="23" t="str">
        <f t="shared" si="8"/>
        <v>OK</v>
      </c>
      <c r="B492" s="23" t="s">
        <v>53</v>
      </c>
      <c r="C492" s="23" t="s">
        <v>53</v>
      </c>
      <c r="D492" s="23">
        <v>1.0</v>
      </c>
      <c r="E492" s="23">
        <v>18.0</v>
      </c>
      <c r="F492" s="23">
        <v>20.0</v>
      </c>
      <c r="G492" s="23">
        <v>10.0</v>
      </c>
      <c r="H492" s="23">
        <v>10.0</v>
      </c>
      <c r="I492" s="23">
        <v>32041.0</v>
      </c>
      <c r="J492" s="23">
        <v>32041.0</v>
      </c>
      <c r="K492" s="23">
        <v>0.0</v>
      </c>
      <c r="L492" s="23">
        <v>1.0</v>
      </c>
      <c r="M492" s="23">
        <v>1.0</v>
      </c>
      <c r="N492" s="23">
        <v>633.0</v>
      </c>
      <c r="O492" s="23">
        <v>0.5088</v>
      </c>
      <c r="P492" s="23">
        <v>0.0</v>
      </c>
      <c r="Q492" s="23">
        <v>257.0</v>
      </c>
      <c r="R492" s="23">
        <v>287.0</v>
      </c>
      <c r="S492" s="23">
        <v>25.0</v>
      </c>
      <c r="T492" s="23">
        <v>0.0</v>
      </c>
      <c r="U492" s="23">
        <v>53.0</v>
      </c>
      <c r="V492" s="23">
        <v>0.0</v>
      </c>
      <c r="W492" s="23">
        <v>209.0</v>
      </c>
      <c r="X492" s="23">
        <v>0.0153</v>
      </c>
      <c r="Y492" s="23">
        <v>0.0016</v>
      </c>
      <c r="Z492" s="23">
        <v>0.0</v>
      </c>
      <c r="AA492" s="23">
        <v>0.0071</v>
      </c>
      <c r="AB492" s="23">
        <v>7.0</v>
      </c>
      <c r="AC492" s="23">
        <v>64.0</v>
      </c>
      <c r="AD492" s="23">
        <v>62.0</v>
      </c>
      <c r="AE492" s="23">
        <v>0.0</v>
      </c>
      <c r="AF492" s="23">
        <v>2.0</v>
      </c>
      <c r="AG492" s="23">
        <v>0.0</v>
      </c>
      <c r="AH492" s="23">
        <v>0.0</v>
      </c>
      <c r="AI492" s="23">
        <v>0.0025</v>
      </c>
      <c r="AJ492" s="23">
        <v>0.0018</v>
      </c>
      <c r="AK492" s="23">
        <v>6.0E-4</v>
      </c>
      <c r="AL492" s="23">
        <v>0.0</v>
      </c>
      <c r="AM492" s="23">
        <v>0.0</v>
      </c>
      <c r="AN492" s="23">
        <v>2.0</v>
      </c>
      <c r="AO492" s="23">
        <v>6000.0</v>
      </c>
      <c r="AP492" s="23">
        <v>3600.0</v>
      </c>
      <c r="AQ492" s="23">
        <v>1.0</v>
      </c>
      <c r="AR492" s="23">
        <v>0.0</v>
      </c>
      <c r="AS492" s="23" t="s">
        <v>1660</v>
      </c>
      <c r="AT492" s="23" t="s">
        <v>1434</v>
      </c>
    </row>
    <row r="493">
      <c r="A493" s="23" t="str">
        <f t="shared" si="8"/>
        <v>OK</v>
      </c>
      <c r="B493" s="23" t="s">
        <v>54</v>
      </c>
      <c r="C493" s="23" t="s">
        <v>54</v>
      </c>
      <c r="D493" s="23">
        <v>1.0</v>
      </c>
      <c r="E493" s="23">
        <v>18.0</v>
      </c>
      <c r="F493" s="23">
        <v>10.0</v>
      </c>
      <c r="G493" s="23">
        <v>10.0</v>
      </c>
      <c r="H493" s="23">
        <v>10.0</v>
      </c>
      <c r="I493" s="23">
        <v>42291.0</v>
      </c>
      <c r="J493" s="23">
        <v>38046.0</v>
      </c>
      <c r="K493" s="23">
        <v>10.037597</v>
      </c>
      <c r="L493" s="23">
        <v>2.0</v>
      </c>
      <c r="M493" s="23">
        <v>1.0</v>
      </c>
      <c r="N493" s="23">
        <v>292177.0</v>
      </c>
      <c r="O493" s="23">
        <v>3600.0183</v>
      </c>
      <c r="P493" s="23">
        <v>28.0</v>
      </c>
      <c r="Q493" s="23">
        <v>3043.0</v>
      </c>
      <c r="R493" s="23">
        <v>7224.0</v>
      </c>
      <c r="S493" s="23">
        <v>133.0</v>
      </c>
      <c r="T493" s="23">
        <v>0.0</v>
      </c>
      <c r="U493" s="23">
        <v>5129.0</v>
      </c>
      <c r="V493" s="23">
        <v>0.0</v>
      </c>
      <c r="W493" s="23">
        <v>1962.0</v>
      </c>
      <c r="X493" s="23">
        <v>0.4338</v>
      </c>
      <c r="Y493" s="23">
        <v>0.028</v>
      </c>
      <c r="Z493" s="23">
        <v>0.0</v>
      </c>
      <c r="AA493" s="23">
        <v>0.2413</v>
      </c>
      <c r="AB493" s="23">
        <v>12.0</v>
      </c>
      <c r="AC493" s="23">
        <v>69.0</v>
      </c>
      <c r="AD493" s="23">
        <v>62.0</v>
      </c>
      <c r="AE493" s="23">
        <v>0.0</v>
      </c>
      <c r="AF493" s="23">
        <v>7.0</v>
      </c>
      <c r="AG493" s="23">
        <v>0.0</v>
      </c>
      <c r="AH493" s="23">
        <v>0.0</v>
      </c>
      <c r="AI493" s="23">
        <v>0.0071</v>
      </c>
      <c r="AJ493" s="23">
        <v>0.0045</v>
      </c>
      <c r="AK493" s="23">
        <v>0.002</v>
      </c>
      <c r="AL493" s="23">
        <v>0.0</v>
      </c>
      <c r="AM493" s="23">
        <v>0.0</v>
      </c>
      <c r="AN493" s="23">
        <v>4.0</v>
      </c>
      <c r="AO493" s="23">
        <v>6000.0</v>
      </c>
      <c r="AP493" s="23">
        <v>3600.0</v>
      </c>
      <c r="AQ493" s="23">
        <v>1.0</v>
      </c>
      <c r="AR493" s="23">
        <v>0.0</v>
      </c>
      <c r="AS493" s="23" t="s">
        <v>1660</v>
      </c>
      <c r="AT493" s="23" t="s">
        <v>1663</v>
      </c>
    </row>
    <row r="494">
      <c r="A494" s="23" t="str">
        <f t="shared" si="8"/>
        <v>OK</v>
      </c>
      <c r="B494" s="23" t="s">
        <v>55</v>
      </c>
      <c r="C494" s="23" t="s">
        <v>55</v>
      </c>
      <c r="D494" s="23">
        <v>1.0</v>
      </c>
      <c r="E494" s="23">
        <v>20.0</v>
      </c>
      <c r="F494" s="23">
        <v>30.0</v>
      </c>
      <c r="G494" s="23">
        <v>10.0</v>
      </c>
      <c r="H494" s="23">
        <v>10.0</v>
      </c>
      <c r="I494" s="23">
        <v>20746.0</v>
      </c>
      <c r="J494" s="23">
        <v>20746.0</v>
      </c>
      <c r="K494" s="23">
        <v>0.0</v>
      </c>
      <c r="L494" s="23">
        <v>1.0</v>
      </c>
      <c r="M494" s="23">
        <v>1.0</v>
      </c>
      <c r="N494" s="23">
        <v>0.0</v>
      </c>
      <c r="O494" s="23">
        <v>0.0116</v>
      </c>
      <c r="P494" s="23">
        <v>0.0</v>
      </c>
      <c r="Q494" s="23">
        <v>5.0</v>
      </c>
      <c r="R494" s="23">
        <v>11.0</v>
      </c>
      <c r="S494" s="23">
        <v>11.0</v>
      </c>
      <c r="T494" s="23">
        <v>0.0</v>
      </c>
      <c r="U494" s="23">
        <v>0.0</v>
      </c>
      <c r="V494" s="23">
        <v>0.0</v>
      </c>
      <c r="W494" s="23">
        <v>0.0</v>
      </c>
      <c r="X494" s="23">
        <v>4.0E-4</v>
      </c>
      <c r="Y494" s="23">
        <v>2.0E-4</v>
      </c>
      <c r="Z494" s="23">
        <v>0.0</v>
      </c>
      <c r="AA494" s="23">
        <v>0.0</v>
      </c>
      <c r="AB494" s="23">
        <v>0.0</v>
      </c>
      <c r="AC494" s="23">
        <v>0.0</v>
      </c>
      <c r="AD494" s="23">
        <v>0.0</v>
      </c>
      <c r="AE494" s="23">
        <v>0.0</v>
      </c>
      <c r="AF494" s="23">
        <v>0.0</v>
      </c>
      <c r="AG494" s="23">
        <v>0.0</v>
      </c>
      <c r="AH494" s="23">
        <v>0.0</v>
      </c>
      <c r="AI494" s="23">
        <v>0.0</v>
      </c>
      <c r="AJ494" s="23">
        <v>0.0</v>
      </c>
      <c r="AK494" s="23">
        <v>0.0</v>
      </c>
      <c r="AL494" s="23">
        <v>0.0</v>
      </c>
      <c r="AM494" s="23">
        <v>0.0</v>
      </c>
      <c r="AN494" s="23">
        <v>1.0</v>
      </c>
      <c r="AO494" s="23">
        <v>6000.0</v>
      </c>
      <c r="AP494" s="23">
        <v>3600.0</v>
      </c>
      <c r="AQ494" s="23">
        <v>0.0</v>
      </c>
      <c r="AR494" s="23">
        <v>0.0</v>
      </c>
      <c r="AS494" s="23" t="s">
        <v>1660</v>
      </c>
      <c r="AT494" s="23" t="s">
        <v>1436</v>
      </c>
    </row>
    <row r="495">
      <c r="A495" s="23" t="str">
        <f t="shared" si="8"/>
        <v>OK</v>
      </c>
      <c r="B495" s="23" t="s">
        <v>56</v>
      </c>
      <c r="C495" s="23" t="s">
        <v>56</v>
      </c>
      <c r="D495" s="23">
        <v>1.0</v>
      </c>
      <c r="E495" s="23">
        <v>20.0</v>
      </c>
      <c r="F495" s="23">
        <v>20.0</v>
      </c>
      <c r="G495" s="23">
        <v>10.0</v>
      </c>
      <c r="H495" s="23">
        <v>10.0</v>
      </c>
      <c r="I495" s="23">
        <v>27519.0</v>
      </c>
      <c r="J495" s="23">
        <v>23240.0</v>
      </c>
      <c r="K495" s="23">
        <v>15.549257</v>
      </c>
      <c r="L495" s="23">
        <v>2.0</v>
      </c>
      <c r="M495" s="23">
        <v>1.0</v>
      </c>
      <c r="N495" s="23">
        <v>297162.0</v>
      </c>
      <c r="O495" s="23">
        <v>3600.0117</v>
      </c>
      <c r="P495" s="23">
        <v>0.0</v>
      </c>
      <c r="Q495" s="23">
        <v>24160.0</v>
      </c>
      <c r="R495" s="23">
        <v>24777.0</v>
      </c>
      <c r="S495" s="23">
        <v>2638.0</v>
      </c>
      <c r="T495" s="23">
        <v>0.0</v>
      </c>
      <c r="U495" s="23">
        <v>1273.0</v>
      </c>
      <c r="V495" s="23">
        <v>0.0</v>
      </c>
      <c r="W495" s="23">
        <v>20866.0</v>
      </c>
      <c r="X495" s="23">
        <v>2.4513</v>
      </c>
      <c r="Y495" s="23">
        <v>0.2282</v>
      </c>
      <c r="Z495" s="23">
        <v>0.0</v>
      </c>
      <c r="AA495" s="23">
        <v>0.8697</v>
      </c>
      <c r="AB495" s="23">
        <v>3.0</v>
      </c>
      <c r="AC495" s="23">
        <v>11.0</v>
      </c>
      <c r="AD495" s="23">
        <v>11.0</v>
      </c>
      <c r="AE495" s="23">
        <v>0.0</v>
      </c>
      <c r="AF495" s="23">
        <v>0.0</v>
      </c>
      <c r="AG495" s="23">
        <v>0.0</v>
      </c>
      <c r="AH495" s="23">
        <v>0.0</v>
      </c>
      <c r="AI495" s="23">
        <v>0.0015</v>
      </c>
      <c r="AJ495" s="23">
        <v>0.001</v>
      </c>
      <c r="AK495" s="23">
        <v>3.0E-4</v>
      </c>
      <c r="AL495" s="23">
        <v>0.0</v>
      </c>
      <c r="AM495" s="23">
        <v>0.0</v>
      </c>
      <c r="AN495" s="23">
        <v>3.0</v>
      </c>
      <c r="AO495" s="23">
        <v>6000.0</v>
      </c>
      <c r="AP495" s="23">
        <v>3600.0</v>
      </c>
      <c r="AQ495" s="23">
        <v>0.0</v>
      </c>
      <c r="AR495" s="23">
        <v>0.0</v>
      </c>
      <c r="AS495" s="23" t="s">
        <v>1660</v>
      </c>
      <c r="AT495" s="23" t="s">
        <v>1664</v>
      </c>
    </row>
    <row r="496">
      <c r="A496" s="23" t="str">
        <f t="shared" si="8"/>
        <v>OK</v>
      </c>
      <c r="B496" s="23" t="s">
        <v>57</v>
      </c>
      <c r="C496" s="23" t="s">
        <v>57</v>
      </c>
      <c r="D496" s="23">
        <v>1.0</v>
      </c>
      <c r="E496" s="23">
        <v>20.0</v>
      </c>
      <c r="F496" s="23">
        <v>10.0</v>
      </c>
      <c r="G496" s="23">
        <v>10.0</v>
      </c>
      <c r="H496" s="23">
        <v>10.0</v>
      </c>
      <c r="I496" s="23">
        <v>39095.0</v>
      </c>
      <c r="J496" s="23">
        <v>27847.666667</v>
      </c>
      <c r="K496" s="23">
        <v>28.769237</v>
      </c>
      <c r="L496" s="23">
        <v>2.0</v>
      </c>
      <c r="M496" s="23">
        <v>1.0</v>
      </c>
      <c r="N496" s="23">
        <v>214941.0</v>
      </c>
      <c r="O496" s="23">
        <v>3600.0461</v>
      </c>
      <c r="P496" s="23">
        <v>152.0</v>
      </c>
      <c r="Q496" s="23">
        <v>5455.0</v>
      </c>
      <c r="R496" s="23">
        <v>14844.0</v>
      </c>
      <c r="S496" s="23">
        <v>843.0</v>
      </c>
      <c r="T496" s="23">
        <v>2.0</v>
      </c>
      <c r="U496" s="23">
        <v>10990.0</v>
      </c>
      <c r="V496" s="23">
        <v>0.0</v>
      </c>
      <c r="W496" s="23">
        <v>3009.0</v>
      </c>
      <c r="X496" s="23">
        <v>0.9354</v>
      </c>
      <c r="Y496" s="23">
        <v>0.0809</v>
      </c>
      <c r="Z496" s="23">
        <v>0.0</v>
      </c>
      <c r="AA496" s="23">
        <v>0.5019</v>
      </c>
      <c r="AB496" s="23">
        <v>17.0</v>
      </c>
      <c r="AC496" s="23">
        <v>53.0</v>
      </c>
      <c r="AD496" s="23">
        <v>29.0</v>
      </c>
      <c r="AE496" s="23">
        <v>0.0</v>
      </c>
      <c r="AF496" s="23">
        <v>24.0</v>
      </c>
      <c r="AG496" s="23">
        <v>0.0</v>
      </c>
      <c r="AH496" s="23">
        <v>0.0</v>
      </c>
      <c r="AI496" s="23">
        <v>0.0067</v>
      </c>
      <c r="AJ496" s="23">
        <v>0.0038</v>
      </c>
      <c r="AK496" s="23">
        <v>0.0024</v>
      </c>
      <c r="AL496" s="23">
        <v>0.0</v>
      </c>
      <c r="AM496" s="23">
        <v>0.0</v>
      </c>
      <c r="AN496" s="23">
        <v>6.0</v>
      </c>
      <c r="AO496" s="23">
        <v>6000.0</v>
      </c>
      <c r="AP496" s="23">
        <v>3600.0</v>
      </c>
      <c r="AQ496" s="23">
        <v>0.0</v>
      </c>
      <c r="AR496" s="23">
        <v>0.0</v>
      </c>
      <c r="AS496" s="23" t="s">
        <v>1660</v>
      </c>
      <c r="AT496" s="23" t="s">
        <v>1665</v>
      </c>
    </row>
    <row r="497">
      <c r="A497" s="23" t="str">
        <f t="shared" si="8"/>
        <v>OK</v>
      </c>
      <c r="B497" s="23" t="s">
        <v>58</v>
      </c>
      <c r="C497" s="23" t="s">
        <v>58</v>
      </c>
      <c r="D497" s="23">
        <v>1.0</v>
      </c>
      <c r="E497" s="23">
        <v>21.0</v>
      </c>
      <c r="F497" s="23">
        <v>30.0</v>
      </c>
      <c r="G497" s="23">
        <v>10.0</v>
      </c>
      <c r="H497" s="23">
        <v>10.0</v>
      </c>
      <c r="I497" s="23">
        <v>112499.0</v>
      </c>
      <c r="J497" s="23">
        <v>82794.0</v>
      </c>
      <c r="K497" s="23">
        <v>26.404679</v>
      </c>
      <c r="L497" s="23">
        <v>2.0</v>
      </c>
      <c r="M497" s="23">
        <v>1.0</v>
      </c>
      <c r="N497" s="23">
        <v>278628.0</v>
      </c>
      <c r="O497" s="23">
        <v>3600.0086</v>
      </c>
      <c r="P497" s="23">
        <v>468.0</v>
      </c>
      <c r="Q497" s="23">
        <v>6311.0</v>
      </c>
      <c r="R497" s="23">
        <v>14026.0</v>
      </c>
      <c r="S497" s="23">
        <v>1803.0</v>
      </c>
      <c r="T497" s="23">
        <v>0.0</v>
      </c>
      <c r="U497" s="23">
        <v>9245.0</v>
      </c>
      <c r="V497" s="23">
        <v>0.0</v>
      </c>
      <c r="W497" s="23">
        <v>2978.0</v>
      </c>
      <c r="X497" s="23">
        <v>0.991</v>
      </c>
      <c r="Y497" s="23">
        <v>0.1351</v>
      </c>
      <c r="Z497" s="23">
        <v>0.0</v>
      </c>
      <c r="AA497" s="23">
        <v>0.4549</v>
      </c>
      <c r="AB497" s="23">
        <v>20.0</v>
      </c>
      <c r="AC497" s="23">
        <v>23.0</v>
      </c>
      <c r="AD497" s="23">
        <v>5.0</v>
      </c>
      <c r="AE497" s="23">
        <v>0.0</v>
      </c>
      <c r="AF497" s="23">
        <v>18.0</v>
      </c>
      <c r="AG497" s="23">
        <v>0.0</v>
      </c>
      <c r="AH497" s="23">
        <v>0.0</v>
      </c>
      <c r="AI497" s="23">
        <v>0.0075</v>
      </c>
      <c r="AJ497" s="23">
        <v>0.004</v>
      </c>
      <c r="AK497" s="23">
        <v>0.0028</v>
      </c>
      <c r="AL497" s="23">
        <v>0.0</v>
      </c>
      <c r="AM497" s="23">
        <v>0.0</v>
      </c>
      <c r="AN497" s="23">
        <v>6.0</v>
      </c>
      <c r="AO497" s="23">
        <v>6000.0</v>
      </c>
      <c r="AP497" s="23">
        <v>3600.0</v>
      </c>
      <c r="AQ497" s="23">
        <v>0.0</v>
      </c>
      <c r="AR497" s="23">
        <v>0.0</v>
      </c>
      <c r="AS497" s="23" t="s">
        <v>1660</v>
      </c>
      <c r="AT497" s="23" t="s">
        <v>1666</v>
      </c>
    </row>
    <row r="498">
      <c r="A498" s="23" t="str">
        <f t="shared" si="8"/>
        <v>OK</v>
      </c>
      <c r="B498" s="23" t="s">
        <v>59</v>
      </c>
      <c r="C498" s="23" t="s">
        <v>59</v>
      </c>
      <c r="D498" s="23">
        <v>0.0</v>
      </c>
      <c r="E498" s="23">
        <v>21.0</v>
      </c>
      <c r="F498" s="23">
        <v>20.0</v>
      </c>
      <c r="G498" s="23">
        <v>10.0</v>
      </c>
      <c r="H498" s="23">
        <v>10.0</v>
      </c>
      <c r="I498" s="23" t="s">
        <v>134</v>
      </c>
      <c r="J498" s="23">
        <v>0.0</v>
      </c>
      <c r="K498" s="23" t="s">
        <v>134</v>
      </c>
      <c r="L498" s="23">
        <v>-1.0</v>
      </c>
      <c r="M498" s="23">
        <v>-1.0</v>
      </c>
      <c r="N498" s="23">
        <v>0.0</v>
      </c>
      <c r="O498" s="23">
        <v>0.0</v>
      </c>
      <c r="P498" s="23">
        <v>0.0</v>
      </c>
      <c r="Q498" s="23" t="s">
        <v>133</v>
      </c>
      <c r="R498" s="23" t="s">
        <v>133</v>
      </c>
      <c r="S498" s="23" t="s">
        <v>133</v>
      </c>
      <c r="T498" s="23" t="s">
        <v>133</v>
      </c>
      <c r="U498" s="23" t="s">
        <v>133</v>
      </c>
      <c r="V498" s="23" t="s">
        <v>133</v>
      </c>
      <c r="W498" s="23" t="s">
        <v>133</v>
      </c>
      <c r="X498" s="23" t="s">
        <v>133</v>
      </c>
      <c r="Y498" s="23" t="s">
        <v>133</v>
      </c>
      <c r="Z498" s="23" t="s">
        <v>133</v>
      </c>
      <c r="AA498" s="23" t="s">
        <v>133</v>
      </c>
      <c r="AB498" s="23" t="s">
        <v>133</v>
      </c>
      <c r="AC498" s="23" t="s">
        <v>133</v>
      </c>
      <c r="AD498" s="23" t="s">
        <v>133</v>
      </c>
      <c r="AE498" s="23" t="s">
        <v>133</v>
      </c>
      <c r="AF498" s="23" t="s">
        <v>133</v>
      </c>
      <c r="AG498" s="23" t="s">
        <v>133</v>
      </c>
      <c r="AH498" s="23" t="s">
        <v>133</v>
      </c>
      <c r="AI498" s="23" t="s">
        <v>133</v>
      </c>
      <c r="AJ498" s="23" t="s">
        <v>133</v>
      </c>
      <c r="AK498" s="23" t="s">
        <v>133</v>
      </c>
      <c r="AL498" s="23" t="s">
        <v>133</v>
      </c>
      <c r="AM498" s="23" t="s">
        <v>133</v>
      </c>
      <c r="AN498" s="23" t="s">
        <v>133</v>
      </c>
      <c r="AO498" s="23">
        <v>6000.0</v>
      </c>
      <c r="AP498" s="23">
        <v>3600.0</v>
      </c>
      <c r="AQ498" s="23">
        <v>0.0</v>
      </c>
      <c r="AR498" s="23">
        <v>0.0</v>
      </c>
      <c r="AS498" s="23" t="s">
        <v>1660</v>
      </c>
      <c r="AT498" s="23" t="s">
        <v>1440</v>
      </c>
    </row>
    <row r="499">
      <c r="A499" s="23" t="str">
        <f t="shared" si="8"/>
        <v>OK</v>
      </c>
      <c r="B499" s="23" t="s">
        <v>60</v>
      </c>
      <c r="C499" s="23" t="s">
        <v>60</v>
      </c>
      <c r="D499" s="23">
        <v>1.0</v>
      </c>
      <c r="E499" s="23">
        <v>21.0</v>
      </c>
      <c r="F499" s="23">
        <v>30.0</v>
      </c>
      <c r="G499" s="23">
        <v>10.0</v>
      </c>
      <c r="H499" s="23">
        <v>10.0</v>
      </c>
      <c r="I499" s="23">
        <v>16202.0</v>
      </c>
      <c r="J499" s="23">
        <v>16202.0</v>
      </c>
      <c r="K499" s="23">
        <v>0.0</v>
      </c>
      <c r="L499" s="23">
        <v>1.0</v>
      </c>
      <c r="M499" s="23">
        <v>1.0</v>
      </c>
      <c r="N499" s="23">
        <v>0.0</v>
      </c>
      <c r="O499" s="23">
        <v>0.0121</v>
      </c>
      <c r="P499" s="23">
        <v>0.0</v>
      </c>
      <c r="Q499" s="23">
        <v>3.0</v>
      </c>
      <c r="R499" s="23">
        <v>3.0</v>
      </c>
      <c r="S499" s="23">
        <v>3.0</v>
      </c>
      <c r="T499" s="23">
        <v>0.0</v>
      </c>
      <c r="U499" s="23">
        <v>0.0</v>
      </c>
      <c r="V499" s="23">
        <v>0.0</v>
      </c>
      <c r="W499" s="23">
        <v>0.0</v>
      </c>
      <c r="X499" s="23">
        <v>2.0E-4</v>
      </c>
      <c r="Y499" s="23">
        <v>1.0E-4</v>
      </c>
      <c r="Z499" s="23">
        <v>0.0</v>
      </c>
      <c r="AA499" s="23">
        <v>0.0</v>
      </c>
      <c r="AB499" s="23">
        <v>0.0</v>
      </c>
      <c r="AC499" s="23">
        <v>0.0</v>
      </c>
      <c r="AD499" s="23">
        <v>0.0</v>
      </c>
      <c r="AE499" s="23">
        <v>0.0</v>
      </c>
      <c r="AF499" s="23">
        <v>0.0</v>
      </c>
      <c r="AG499" s="23">
        <v>0.0</v>
      </c>
      <c r="AH499" s="23">
        <v>0.0</v>
      </c>
      <c r="AI499" s="23">
        <v>0.0</v>
      </c>
      <c r="AJ499" s="23">
        <v>0.0</v>
      </c>
      <c r="AK499" s="23">
        <v>0.0</v>
      </c>
      <c r="AL499" s="23">
        <v>0.0</v>
      </c>
      <c r="AM499" s="23">
        <v>0.0</v>
      </c>
      <c r="AN499" s="23">
        <v>1.0</v>
      </c>
      <c r="AO499" s="23">
        <v>6000.0</v>
      </c>
      <c r="AP499" s="23">
        <v>3600.0</v>
      </c>
      <c r="AQ499" s="23">
        <v>0.0</v>
      </c>
      <c r="AR499" s="23">
        <v>0.0</v>
      </c>
      <c r="AS499" s="23" t="s">
        <v>1660</v>
      </c>
      <c r="AT499" s="23" t="s">
        <v>1440</v>
      </c>
    </row>
    <row r="500">
      <c r="A500" s="23" t="str">
        <f t="shared" si="8"/>
        <v>OK</v>
      </c>
      <c r="B500" s="23" t="s">
        <v>61</v>
      </c>
      <c r="C500" s="23" t="s">
        <v>61</v>
      </c>
      <c r="D500" s="23">
        <v>1.0</v>
      </c>
      <c r="E500" s="23">
        <v>21.0</v>
      </c>
      <c r="F500" s="23">
        <v>20.0</v>
      </c>
      <c r="G500" s="23">
        <v>10.0</v>
      </c>
      <c r="H500" s="23">
        <v>10.0</v>
      </c>
      <c r="I500" s="23">
        <v>25474.0</v>
      </c>
      <c r="J500" s="23">
        <v>18467.846154</v>
      </c>
      <c r="K500" s="23">
        <v>27.503156</v>
      </c>
      <c r="L500" s="23">
        <v>2.0</v>
      </c>
      <c r="M500" s="23">
        <v>1.0</v>
      </c>
      <c r="N500" s="23">
        <v>150943.0</v>
      </c>
      <c r="O500" s="23">
        <v>3600.0129</v>
      </c>
      <c r="P500" s="23">
        <v>0.0</v>
      </c>
      <c r="Q500" s="23">
        <v>24205.0</v>
      </c>
      <c r="R500" s="23">
        <v>24801.0</v>
      </c>
      <c r="S500" s="23">
        <v>4996.0</v>
      </c>
      <c r="T500" s="23">
        <v>0.0</v>
      </c>
      <c r="U500" s="23">
        <v>1057.0</v>
      </c>
      <c r="V500" s="23">
        <v>0.0</v>
      </c>
      <c r="W500" s="23">
        <v>18748.0</v>
      </c>
      <c r="X500" s="23">
        <v>3.1372</v>
      </c>
      <c r="Y500" s="23">
        <v>0.4115</v>
      </c>
      <c r="Z500" s="23">
        <v>0.0</v>
      </c>
      <c r="AA500" s="23">
        <v>0.9742</v>
      </c>
      <c r="AB500" s="23">
        <v>14.0</v>
      </c>
      <c r="AC500" s="23">
        <v>74.0</v>
      </c>
      <c r="AD500" s="23">
        <v>74.0</v>
      </c>
      <c r="AE500" s="23">
        <v>0.0</v>
      </c>
      <c r="AF500" s="23">
        <v>0.0</v>
      </c>
      <c r="AG500" s="23">
        <v>0.0</v>
      </c>
      <c r="AH500" s="23">
        <v>0.0</v>
      </c>
      <c r="AI500" s="23">
        <v>0.0057</v>
      </c>
      <c r="AJ500" s="23">
        <v>0.0039</v>
      </c>
      <c r="AK500" s="23">
        <v>0.0012</v>
      </c>
      <c r="AL500" s="23">
        <v>0.0</v>
      </c>
      <c r="AM500" s="23">
        <v>0.0</v>
      </c>
      <c r="AN500" s="23">
        <v>2.0</v>
      </c>
      <c r="AO500" s="23">
        <v>6000.0</v>
      </c>
      <c r="AP500" s="23">
        <v>3600.0</v>
      </c>
      <c r="AQ500" s="23">
        <v>0.0</v>
      </c>
      <c r="AR500" s="23">
        <v>0.0</v>
      </c>
      <c r="AS500" s="23" t="s">
        <v>1660</v>
      </c>
      <c r="AT500" s="23" t="s">
        <v>1667</v>
      </c>
    </row>
    <row r="501">
      <c r="A501" s="23" t="str">
        <f t="shared" si="8"/>
        <v>OK</v>
      </c>
      <c r="B501" s="23" t="s">
        <v>62</v>
      </c>
      <c r="C501" s="23" t="s">
        <v>62</v>
      </c>
      <c r="D501" s="23">
        <v>1.0</v>
      </c>
      <c r="E501" s="23">
        <v>21.0</v>
      </c>
      <c r="F501" s="23">
        <v>10.0</v>
      </c>
      <c r="G501" s="23">
        <v>10.0</v>
      </c>
      <c r="H501" s="23">
        <v>10.0</v>
      </c>
      <c r="I501" s="23">
        <v>45587.0</v>
      </c>
      <c r="J501" s="23">
        <v>24429.052632</v>
      </c>
      <c r="K501" s="23">
        <v>46.412239</v>
      </c>
      <c r="L501" s="23">
        <v>2.0</v>
      </c>
      <c r="M501" s="23">
        <v>1.0</v>
      </c>
      <c r="N501" s="23">
        <v>171652.0</v>
      </c>
      <c r="O501" s="23">
        <v>3600.0117</v>
      </c>
      <c r="P501" s="23">
        <v>52.0</v>
      </c>
      <c r="Q501" s="23">
        <v>6763.0</v>
      </c>
      <c r="R501" s="23">
        <v>18555.0</v>
      </c>
      <c r="S501" s="23">
        <v>1156.0</v>
      </c>
      <c r="T501" s="23">
        <v>2.0</v>
      </c>
      <c r="U501" s="23">
        <v>13999.0</v>
      </c>
      <c r="V501" s="23">
        <v>0.0</v>
      </c>
      <c r="W501" s="23">
        <v>3398.0</v>
      </c>
      <c r="X501" s="23">
        <v>1.2327</v>
      </c>
      <c r="Y501" s="23">
        <v>0.1098</v>
      </c>
      <c r="Z501" s="23">
        <v>0.0</v>
      </c>
      <c r="AA501" s="23">
        <v>0.6574</v>
      </c>
      <c r="AB501" s="23">
        <v>13.0</v>
      </c>
      <c r="AC501" s="23">
        <v>62.0</v>
      </c>
      <c r="AD501" s="23">
        <v>50.0</v>
      </c>
      <c r="AE501" s="23">
        <v>0.0</v>
      </c>
      <c r="AF501" s="23">
        <v>12.0</v>
      </c>
      <c r="AG501" s="23">
        <v>0.0</v>
      </c>
      <c r="AH501" s="23">
        <v>0.0</v>
      </c>
      <c r="AI501" s="23">
        <v>0.0057</v>
      </c>
      <c r="AJ501" s="23">
        <v>0.0036</v>
      </c>
      <c r="AK501" s="23">
        <v>0.0016</v>
      </c>
      <c r="AL501" s="23">
        <v>0.0</v>
      </c>
      <c r="AM501" s="23">
        <v>0.0</v>
      </c>
      <c r="AN501" s="23">
        <v>5.0</v>
      </c>
      <c r="AO501" s="23">
        <v>6000.0</v>
      </c>
      <c r="AP501" s="23">
        <v>3600.0</v>
      </c>
      <c r="AQ501" s="23">
        <v>0.0</v>
      </c>
      <c r="AR501" s="23">
        <v>0.0</v>
      </c>
      <c r="AS501" s="23" t="s">
        <v>1660</v>
      </c>
      <c r="AT501" s="23" t="s">
        <v>1668</v>
      </c>
    </row>
    <row r="502">
      <c r="A502" s="23" t="str">
        <f t="shared" si="8"/>
        <v>OK</v>
      </c>
      <c r="B502" s="23" t="s">
        <v>63</v>
      </c>
      <c r="C502" s="23" t="s">
        <v>63</v>
      </c>
      <c r="D502" s="23">
        <v>1.0</v>
      </c>
      <c r="E502" s="23">
        <v>23.0</v>
      </c>
      <c r="F502" s="23">
        <v>30.0</v>
      </c>
      <c r="G502" s="23">
        <v>10.0</v>
      </c>
      <c r="H502" s="23">
        <v>10.0</v>
      </c>
      <c r="I502" s="23">
        <v>25062.0</v>
      </c>
      <c r="J502" s="23">
        <v>23293.666667</v>
      </c>
      <c r="K502" s="23">
        <v>7.055835</v>
      </c>
      <c r="L502" s="23">
        <v>2.0</v>
      </c>
      <c r="M502" s="23">
        <v>1.0</v>
      </c>
      <c r="N502" s="23">
        <v>174369.0</v>
      </c>
      <c r="O502" s="23">
        <v>3600.0096</v>
      </c>
      <c r="P502" s="23">
        <v>0.0</v>
      </c>
      <c r="Q502" s="23">
        <v>5450.0</v>
      </c>
      <c r="R502" s="23">
        <v>8381.0</v>
      </c>
      <c r="S502" s="23">
        <v>2354.0</v>
      </c>
      <c r="T502" s="23">
        <v>311.0</v>
      </c>
      <c r="U502" s="23">
        <v>5458.0</v>
      </c>
      <c r="V502" s="23">
        <v>0.0</v>
      </c>
      <c r="W502" s="23">
        <v>258.0</v>
      </c>
      <c r="X502" s="23">
        <v>0.9001</v>
      </c>
      <c r="Y502" s="23">
        <v>0.2073</v>
      </c>
      <c r="Z502" s="23">
        <v>0.0</v>
      </c>
      <c r="AA502" s="23">
        <v>0.316</v>
      </c>
      <c r="AB502" s="23">
        <v>1.0</v>
      </c>
      <c r="AC502" s="23">
        <v>15.0</v>
      </c>
      <c r="AD502" s="23">
        <v>15.0</v>
      </c>
      <c r="AE502" s="23">
        <v>0.0</v>
      </c>
      <c r="AF502" s="23">
        <v>0.0</v>
      </c>
      <c r="AG502" s="23">
        <v>0.0</v>
      </c>
      <c r="AH502" s="23">
        <v>0.0</v>
      </c>
      <c r="AI502" s="23">
        <v>8.0E-4</v>
      </c>
      <c r="AJ502" s="23">
        <v>8.0E-4</v>
      </c>
      <c r="AK502" s="23">
        <v>0.0</v>
      </c>
      <c r="AL502" s="23">
        <v>0.0</v>
      </c>
      <c r="AM502" s="23">
        <v>0.0</v>
      </c>
      <c r="AN502" s="23">
        <v>2.0</v>
      </c>
      <c r="AO502" s="23">
        <v>6000.0</v>
      </c>
      <c r="AP502" s="23">
        <v>3600.0</v>
      </c>
      <c r="AQ502" s="23">
        <v>0.0</v>
      </c>
      <c r="AR502" s="23">
        <v>0.0</v>
      </c>
      <c r="AS502" s="23" t="s">
        <v>1660</v>
      </c>
      <c r="AT502" s="23" t="s">
        <v>1669</v>
      </c>
    </row>
    <row r="503">
      <c r="A503" s="23" t="str">
        <f t="shared" si="8"/>
        <v>OK</v>
      </c>
      <c r="B503" s="23" t="s">
        <v>64</v>
      </c>
      <c r="C503" s="23" t="s">
        <v>64</v>
      </c>
      <c r="D503" s="23">
        <v>1.0</v>
      </c>
      <c r="E503" s="23">
        <v>23.0</v>
      </c>
      <c r="F503" s="23">
        <v>20.0</v>
      </c>
      <c r="G503" s="23">
        <v>10.0</v>
      </c>
      <c r="H503" s="23">
        <v>10.0</v>
      </c>
      <c r="I503" s="23">
        <v>37592.0</v>
      </c>
      <c r="J503" s="23">
        <v>30314.321429</v>
      </c>
      <c r="K503" s="23">
        <v>19.359647</v>
      </c>
      <c r="L503" s="23">
        <v>2.0</v>
      </c>
      <c r="M503" s="23">
        <v>1.0</v>
      </c>
      <c r="N503" s="23">
        <v>170604.0</v>
      </c>
      <c r="O503" s="23">
        <v>3600.1001</v>
      </c>
      <c r="P503" s="23">
        <v>12.0</v>
      </c>
      <c r="Q503" s="23">
        <v>5778.0</v>
      </c>
      <c r="R503" s="23">
        <v>15708.0</v>
      </c>
      <c r="S503" s="23">
        <v>883.0</v>
      </c>
      <c r="T503" s="23">
        <v>92.0</v>
      </c>
      <c r="U503" s="23">
        <v>13641.0</v>
      </c>
      <c r="V503" s="23">
        <v>0.0</v>
      </c>
      <c r="W503" s="23">
        <v>1092.0</v>
      </c>
      <c r="X503" s="23">
        <v>1.1863</v>
      </c>
      <c r="Y503" s="23">
        <v>0.1052</v>
      </c>
      <c r="Z503" s="23">
        <v>0.0</v>
      </c>
      <c r="AA503" s="23">
        <v>0.6597</v>
      </c>
      <c r="AB503" s="23">
        <v>11.0</v>
      </c>
      <c r="AC503" s="23">
        <v>41.0</v>
      </c>
      <c r="AD503" s="23">
        <v>7.0</v>
      </c>
      <c r="AE503" s="23">
        <v>21.0</v>
      </c>
      <c r="AF503" s="23">
        <v>13.0</v>
      </c>
      <c r="AG503" s="23">
        <v>0.0</v>
      </c>
      <c r="AH503" s="23">
        <v>0.0</v>
      </c>
      <c r="AI503" s="23">
        <v>0.0067</v>
      </c>
      <c r="AJ503" s="23">
        <v>0.0039</v>
      </c>
      <c r="AK503" s="23">
        <v>0.0021</v>
      </c>
      <c r="AL503" s="23">
        <v>0.0</v>
      </c>
      <c r="AM503" s="23">
        <v>0.0</v>
      </c>
      <c r="AN503" s="23">
        <v>4.0</v>
      </c>
      <c r="AO503" s="23">
        <v>6000.0</v>
      </c>
      <c r="AP503" s="23">
        <v>3600.0</v>
      </c>
      <c r="AQ503" s="23">
        <v>0.0</v>
      </c>
      <c r="AR503" s="23">
        <v>0.0</v>
      </c>
      <c r="AS503" s="23" t="s">
        <v>1660</v>
      </c>
      <c r="AT503" s="23" t="s">
        <v>1670</v>
      </c>
    </row>
    <row r="504">
      <c r="A504" s="23" t="str">
        <f t="shared" si="8"/>
        <v>OK</v>
      </c>
      <c r="B504" s="23" t="s">
        <v>65</v>
      </c>
      <c r="C504" s="23" t="s">
        <v>65</v>
      </c>
      <c r="D504" s="23">
        <v>1.0</v>
      </c>
      <c r="E504" s="23">
        <v>23.0</v>
      </c>
      <c r="F504" s="23">
        <v>10.0</v>
      </c>
      <c r="G504" s="23">
        <v>10.0</v>
      </c>
      <c r="H504" s="23">
        <v>10.0</v>
      </c>
      <c r="I504" s="23">
        <v>62525.0</v>
      </c>
      <c r="J504" s="23">
        <v>48636.0</v>
      </c>
      <c r="K504" s="23">
        <v>22.213515</v>
      </c>
      <c r="L504" s="23">
        <v>2.0</v>
      </c>
      <c r="M504" s="23">
        <v>1.0</v>
      </c>
      <c r="N504" s="23">
        <v>316097.0</v>
      </c>
      <c r="O504" s="23">
        <v>3600.0571</v>
      </c>
      <c r="P504" s="23">
        <v>584.0</v>
      </c>
      <c r="Q504" s="23">
        <v>3967.0</v>
      </c>
      <c r="R504" s="23">
        <v>14829.0</v>
      </c>
      <c r="S504" s="23">
        <v>307.0</v>
      </c>
      <c r="T504" s="23">
        <v>6.0</v>
      </c>
      <c r="U504" s="23">
        <v>13405.0</v>
      </c>
      <c r="V504" s="23">
        <v>0.0</v>
      </c>
      <c r="W504" s="23">
        <v>1111.0</v>
      </c>
      <c r="X504" s="23">
        <v>0.7112</v>
      </c>
      <c r="Y504" s="23">
        <v>0.0438</v>
      </c>
      <c r="Z504" s="23">
        <v>0.0</v>
      </c>
      <c r="AA504" s="23">
        <v>0.4512</v>
      </c>
      <c r="AB504" s="23">
        <v>26.0</v>
      </c>
      <c r="AC504" s="23">
        <v>127.0</v>
      </c>
      <c r="AD504" s="23">
        <v>29.0</v>
      </c>
      <c r="AE504" s="23">
        <v>72.0</v>
      </c>
      <c r="AF504" s="23">
        <v>26.0</v>
      </c>
      <c r="AG504" s="23">
        <v>0.0</v>
      </c>
      <c r="AH504" s="23">
        <v>0.0</v>
      </c>
      <c r="AI504" s="23">
        <v>0.0134</v>
      </c>
      <c r="AJ504" s="23">
        <v>0.0085</v>
      </c>
      <c r="AK504" s="23">
        <v>0.004</v>
      </c>
      <c r="AL504" s="23">
        <v>0.0</v>
      </c>
      <c r="AM504" s="23">
        <v>0.0</v>
      </c>
      <c r="AN504" s="23">
        <v>7.0</v>
      </c>
      <c r="AO504" s="23">
        <v>6000.0</v>
      </c>
      <c r="AP504" s="23">
        <v>3600.0</v>
      </c>
      <c r="AQ504" s="23">
        <v>0.0</v>
      </c>
      <c r="AR504" s="23">
        <v>0.0</v>
      </c>
      <c r="AS504" s="23" t="s">
        <v>1660</v>
      </c>
      <c r="AT504" s="23" t="s">
        <v>1671</v>
      </c>
    </row>
    <row r="505">
      <c r="A505" s="23" t="str">
        <f t="shared" si="8"/>
        <v>OK</v>
      </c>
      <c r="B505" s="23" t="s">
        <v>66</v>
      </c>
      <c r="C505" s="23" t="s">
        <v>66</v>
      </c>
      <c r="D505" s="23">
        <v>1.0</v>
      </c>
      <c r="E505" s="23">
        <v>27.0</v>
      </c>
      <c r="F505" s="23">
        <v>30.0</v>
      </c>
      <c r="G505" s="23">
        <v>10.0</v>
      </c>
      <c r="H505" s="23">
        <v>10.0</v>
      </c>
      <c r="I505" s="23">
        <v>31000.0</v>
      </c>
      <c r="J505" s="23">
        <v>31000.0</v>
      </c>
      <c r="K505" s="23">
        <v>0.0</v>
      </c>
      <c r="L505" s="23">
        <v>1.0</v>
      </c>
      <c r="M505" s="23">
        <v>1.0</v>
      </c>
      <c r="N505" s="23">
        <v>217.0</v>
      </c>
      <c r="O505" s="23">
        <v>0.3785</v>
      </c>
      <c r="P505" s="23">
        <v>0.0</v>
      </c>
      <c r="Q505" s="23">
        <v>151.0</v>
      </c>
      <c r="R505" s="23">
        <v>276.0</v>
      </c>
      <c r="S505" s="23">
        <v>27.0</v>
      </c>
      <c r="T505" s="23">
        <v>0.0</v>
      </c>
      <c r="U505" s="23">
        <v>231.0</v>
      </c>
      <c r="V505" s="23">
        <v>0.0</v>
      </c>
      <c r="W505" s="23">
        <v>18.0</v>
      </c>
      <c r="X505" s="23">
        <v>0.0163</v>
      </c>
      <c r="Y505" s="23">
        <v>0.0017</v>
      </c>
      <c r="Z505" s="23">
        <v>0.0</v>
      </c>
      <c r="AA505" s="23">
        <v>0.0097</v>
      </c>
      <c r="AB505" s="23">
        <v>16.0</v>
      </c>
      <c r="AC505" s="23">
        <v>64.0</v>
      </c>
      <c r="AD505" s="23">
        <v>49.0</v>
      </c>
      <c r="AE505" s="23">
        <v>0.0</v>
      </c>
      <c r="AF505" s="23">
        <v>15.0</v>
      </c>
      <c r="AG505" s="23">
        <v>0.0</v>
      </c>
      <c r="AH505" s="23">
        <v>0.0</v>
      </c>
      <c r="AI505" s="23">
        <v>0.0087</v>
      </c>
      <c r="AJ505" s="23">
        <v>0.0056</v>
      </c>
      <c r="AK505" s="23">
        <v>0.0025</v>
      </c>
      <c r="AL505" s="23">
        <v>0.0</v>
      </c>
      <c r="AM505" s="23">
        <v>0.0</v>
      </c>
      <c r="AN505" s="23">
        <v>3.0</v>
      </c>
      <c r="AO505" s="23">
        <v>6000.0</v>
      </c>
      <c r="AP505" s="23">
        <v>3600.0</v>
      </c>
      <c r="AQ505" s="23">
        <v>1.0</v>
      </c>
      <c r="AR505" s="23">
        <v>0.0</v>
      </c>
      <c r="AS505" s="23" t="s">
        <v>1660</v>
      </c>
      <c r="AT505" s="23" t="s">
        <v>1640</v>
      </c>
    </row>
    <row r="506">
      <c r="A506" s="23" t="str">
        <f t="shared" si="8"/>
        <v>OK</v>
      </c>
      <c r="B506" s="23" t="s">
        <v>67</v>
      </c>
      <c r="C506" s="23" t="s">
        <v>67</v>
      </c>
      <c r="D506" s="23">
        <v>1.0</v>
      </c>
      <c r="E506" s="23">
        <v>27.0</v>
      </c>
      <c r="F506" s="23">
        <v>20.0</v>
      </c>
      <c r="G506" s="23">
        <v>10.0</v>
      </c>
      <c r="H506" s="23">
        <v>10.0</v>
      </c>
      <c r="I506" s="23">
        <v>36900.0</v>
      </c>
      <c r="J506" s="23">
        <v>32271.428571</v>
      </c>
      <c r="K506" s="23">
        <v>12.543554</v>
      </c>
      <c r="L506" s="23">
        <v>2.0</v>
      </c>
      <c r="M506" s="23">
        <v>1.0</v>
      </c>
      <c r="N506" s="23">
        <v>167130.0</v>
      </c>
      <c r="O506" s="23">
        <v>3600.0681</v>
      </c>
      <c r="P506" s="23">
        <v>104.0</v>
      </c>
      <c r="Q506" s="23">
        <v>5621.0</v>
      </c>
      <c r="R506" s="23">
        <v>15702.0</v>
      </c>
      <c r="S506" s="23">
        <v>735.0</v>
      </c>
      <c r="T506" s="23">
        <v>0.0</v>
      </c>
      <c r="U506" s="23">
        <v>13502.0</v>
      </c>
      <c r="V506" s="23">
        <v>0.0</v>
      </c>
      <c r="W506" s="23">
        <v>1465.0</v>
      </c>
      <c r="X506" s="23">
        <v>1.1659</v>
      </c>
      <c r="Y506" s="23">
        <v>0.081</v>
      </c>
      <c r="Z506" s="23">
        <v>0.0</v>
      </c>
      <c r="AA506" s="23">
        <v>0.6942</v>
      </c>
      <c r="AB506" s="23">
        <v>13.0</v>
      </c>
      <c r="AC506" s="23">
        <v>84.0</v>
      </c>
      <c r="AD506" s="23">
        <v>73.0</v>
      </c>
      <c r="AE506" s="23">
        <v>0.0</v>
      </c>
      <c r="AF506" s="23">
        <v>11.0</v>
      </c>
      <c r="AG506" s="23">
        <v>0.0</v>
      </c>
      <c r="AH506" s="23">
        <v>0.0</v>
      </c>
      <c r="AI506" s="23">
        <v>0.0114</v>
      </c>
      <c r="AJ506" s="23">
        <v>0.008</v>
      </c>
      <c r="AK506" s="23">
        <v>0.0028</v>
      </c>
      <c r="AL506" s="23">
        <v>0.0</v>
      </c>
      <c r="AM506" s="23">
        <v>0.0</v>
      </c>
      <c r="AN506" s="23">
        <v>4.0</v>
      </c>
      <c r="AO506" s="23">
        <v>6000.0</v>
      </c>
      <c r="AP506" s="23">
        <v>3600.0</v>
      </c>
      <c r="AQ506" s="23">
        <v>1.0</v>
      </c>
      <c r="AR506" s="23">
        <v>0.0</v>
      </c>
      <c r="AS506" s="23" t="s">
        <v>1660</v>
      </c>
      <c r="AT506" s="23" t="s">
        <v>1672</v>
      </c>
    </row>
    <row r="507">
      <c r="A507" s="23" t="str">
        <f t="shared" si="8"/>
        <v>OK</v>
      </c>
      <c r="B507" s="23" t="s">
        <v>68</v>
      </c>
      <c r="C507" s="23" t="s">
        <v>68</v>
      </c>
      <c r="D507" s="23">
        <v>0.0</v>
      </c>
      <c r="E507" s="23">
        <v>27.0</v>
      </c>
      <c r="F507" s="23">
        <v>11.0</v>
      </c>
      <c r="G507" s="23">
        <v>10.0</v>
      </c>
      <c r="H507" s="23">
        <v>10.0</v>
      </c>
      <c r="I507" s="23" t="s">
        <v>134</v>
      </c>
      <c r="J507" s="23">
        <v>0.0</v>
      </c>
      <c r="K507" s="23" t="s">
        <v>134</v>
      </c>
      <c r="L507" s="23">
        <v>-1.0</v>
      </c>
      <c r="M507" s="23">
        <v>-1.0</v>
      </c>
      <c r="N507" s="23">
        <v>0.0</v>
      </c>
      <c r="O507" s="23">
        <v>0.0</v>
      </c>
      <c r="P507" s="23">
        <v>0.0</v>
      </c>
      <c r="Q507" s="23" t="s">
        <v>133</v>
      </c>
      <c r="R507" s="23" t="s">
        <v>133</v>
      </c>
      <c r="S507" s="23" t="s">
        <v>133</v>
      </c>
      <c r="T507" s="23" t="s">
        <v>133</v>
      </c>
      <c r="U507" s="23" t="s">
        <v>133</v>
      </c>
      <c r="V507" s="23" t="s">
        <v>133</v>
      </c>
      <c r="W507" s="23" t="s">
        <v>133</v>
      </c>
      <c r="X507" s="23" t="s">
        <v>133</v>
      </c>
      <c r="Y507" s="23" t="s">
        <v>133</v>
      </c>
      <c r="Z507" s="23" t="s">
        <v>133</v>
      </c>
      <c r="AA507" s="23" t="s">
        <v>133</v>
      </c>
      <c r="AB507" s="23" t="s">
        <v>133</v>
      </c>
      <c r="AC507" s="23" t="s">
        <v>133</v>
      </c>
      <c r="AD507" s="23" t="s">
        <v>133</v>
      </c>
      <c r="AE507" s="23" t="s">
        <v>133</v>
      </c>
      <c r="AF507" s="23" t="s">
        <v>133</v>
      </c>
      <c r="AG507" s="23" t="s">
        <v>133</v>
      </c>
      <c r="AH507" s="23" t="s">
        <v>133</v>
      </c>
      <c r="AI507" s="23" t="s">
        <v>133</v>
      </c>
      <c r="AJ507" s="23" t="s">
        <v>133</v>
      </c>
      <c r="AK507" s="23" t="s">
        <v>133</v>
      </c>
      <c r="AL507" s="23" t="s">
        <v>133</v>
      </c>
      <c r="AM507" s="23" t="s">
        <v>133</v>
      </c>
      <c r="AN507" s="23" t="s">
        <v>133</v>
      </c>
      <c r="AO507" s="23">
        <v>6000.0</v>
      </c>
      <c r="AP507" s="23">
        <v>3600.0</v>
      </c>
      <c r="AQ507" s="23">
        <v>1.0</v>
      </c>
      <c r="AR507" s="23">
        <v>0.0</v>
      </c>
      <c r="AS507" s="23" t="s">
        <v>1660</v>
      </c>
      <c r="AT507" s="23" t="s">
        <v>1448</v>
      </c>
    </row>
    <row r="508">
      <c r="A508" s="23" t="str">
        <f t="shared" si="8"/>
        <v>OK</v>
      </c>
      <c r="B508" s="23" t="s">
        <v>69</v>
      </c>
      <c r="C508" s="23" t="s">
        <v>69</v>
      </c>
      <c r="D508" s="23">
        <v>1.0</v>
      </c>
      <c r="E508" s="23">
        <v>28.0</v>
      </c>
      <c r="F508" s="23">
        <v>30.0</v>
      </c>
      <c r="G508" s="23">
        <v>10.0</v>
      </c>
      <c r="H508" s="23">
        <v>10.0</v>
      </c>
      <c r="I508" s="23">
        <v>66700.0</v>
      </c>
      <c r="J508" s="23">
        <v>64350.0</v>
      </c>
      <c r="K508" s="23">
        <v>3.523238</v>
      </c>
      <c r="L508" s="23">
        <v>2.0</v>
      </c>
      <c r="M508" s="23">
        <v>1.0</v>
      </c>
      <c r="N508" s="23">
        <v>215203.0</v>
      </c>
      <c r="O508" s="23">
        <v>3600.0314</v>
      </c>
      <c r="P508" s="23">
        <v>532.0</v>
      </c>
      <c r="Q508" s="23">
        <v>3623.0</v>
      </c>
      <c r="R508" s="23">
        <v>9173.0</v>
      </c>
      <c r="S508" s="23">
        <v>682.0</v>
      </c>
      <c r="T508" s="23">
        <v>0.0</v>
      </c>
      <c r="U508" s="23">
        <v>6979.0</v>
      </c>
      <c r="V508" s="23">
        <v>0.0</v>
      </c>
      <c r="W508" s="23">
        <v>1512.0</v>
      </c>
      <c r="X508" s="23">
        <v>0.7001</v>
      </c>
      <c r="Y508" s="23">
        <v>0.0671</v>
      </c>
      <c r="Z508" s="23">
        <v>0.0</v>
      </c>
      <c r="AA508" s="23">
        <v>0.3895</v>
      </c>
      <c r="AB508" s="23">
        <v>16.0</v>
      </c>
      <c r="AC508" s="23">
        <v>27.0</v>
      </c>
      <c r="AD508" s="23">
        <v>16.0</v>
      </c>
      <c r="AE508" s="23">
        <v>0.0</v>
      </c>
      <c r="AF508" s="23">
        <v>11.0</v>
      </c>
      <c r="AG508" s="23">
        <v>0.0</v>
      </c>
      <c r="AH508" s="23">
        <v>0.0</v>
      </c>
      <c r="AI508" s="23">
        <v>0.0109</v>
      </c>
      <c r="AJ508" s="23">
        <v>0.0062</v>
      </c>
      <c r="AK508" s="23">
        <v>0.0037</v>
      </c>
      <c r="AL508" s="23">
        <v>0.0</v>
      </c>
      <c r="AM508" s="23">
        <v>0.0</v>
      </c>
      <c r="AN508" s="23">
        <v>5.0</v>
      </c>
      <c r="AO508" s="23">
        <v>6000.0</v>
      </c>
      <c r="AP508" s="23">
        <v>3600.0</v>
      </c>
      <c r="AQ508" s="23">
        <v>0.0</v>
      </c>
      <c r="AR508" s="23">
        <v>0.0</v>
      </c>
      <c r="AS508" s="23" t="s">
        <v>1660</v>
      </c>
      <c r="AT508" s="23" t="s">
        <v>1673</v>
      </c>
    </row>
    <row r="509">
      <c r="A509" s="23" t="str">
        <f t="shared" si="8"/>
        <v>OK</v>
      </c>
      <c r="B509" s="23" t="s">
        <v>70</v>
      </c>
      <c r="C509" s="23" t="s">
        <v>70</v>
      </c>
      <c r="D509" s="23">
        <v>1.0</v>
      </c>
      <c r="E509" s="23">
        <v>28.0</v>
      </c>
      <c r="F509" s="23">
        <v>20.0</v>
      </c>
      <c r="G509" s="23">
        <v>10.0</v>
      </c>
      <c r="H509" s="23">
        <v>10.0</v>
      </c>
      <c r="I509" s="23">
        <v>112300.0</v>
      </c>
      <c r="J509" s="23">
        <v>72700.0</v>
      </c>
      <c r="K509" s="23">
        <v>35.262689</v>
      </c>
      <c r="L509" s="23">
        <v>2.0</v>
      </c>
      <c r="M509" s="23">
        <v>1.0</v>
      </c>
      <c r="N509" s="23">
        <v>305800.0</v>
      </c>
      <c r="O509" s="23">
        <v>3600.0748</v>
      </c>
      <c r="P509" s="23">
        <v>1208.0</v>
      </c>
      <c r="Q509" s="23">
        <v>4156.0</v>
      </c>
      <c r="R509" s="23">
        <v>13743.0</v>
      </c>
      <c r="S509" s="23">
        <v>610.0</v>
      </c>
      <c r="T509" s="23">
        <v>0.0</v>
      </c>
      <c r="U509" s="23">
        <v>10659.0</v>
      </c>
      <c r="V509" s="23">
        <v>0.0</v>
      </c>
      <c r="W509" s="23">
        <v>2474.0</v>
      </c>
      <c r="X509" s="23">
        <v>0.911</v>
      </c>
      <c r="Y509" s="23">
        <v>0.0749</v>
      </c>
      <c r="Z509" s="23">
        <v>0.0</v>
      </c>
      <c r="AA509" s="23">
        <v>0.5299</v>
      </c>
      <c r="AB509" s="23">
        <v>23.0</v>
      </c>
      <c r="AC509" s="23">
        <v>37.0</v>
      </c>
      <c r="AD509" s="23">
        <v>15.0</v>
      </c>
      <c r="AE509" s="23">
        <v>0.0</v>
      </c>
      <c r="AF509" s="23">
        <v>22.0</v>
      </c>
      <c r="AG509" s="23">
        <v>0.0</v>
      </c>
      <c r="AH509" s="23">
        <v>0.0</v>
      </c>
      <c r="AI509" s="23">
        <v>0.0157</v>
      </c>
      <c r="AJ509" s="23">
        <v>0.0091</v>
      </c>
      <c r="AK509" s="23">
        <v>0.0053</v>
      </c>
      <c r="AL509" s="23">
        <v>0.0</v>
      </c>
      <c r="AM509" s="23">
        <v>0.0</v>
      </c>
      <c r="AN509" s="23">
        <v>12.0</v>
      </c>
      <c r="AO509" s="23">
        <v>6000.0</v>
      </c>
      <c r="AP509" s="23">
        <v>3600.0</v>
      </c>
      <c r="AQ509" s="23">
        <v>0.0</v>
      </c>
      <c r="AR509" s="23">
        <v>0.0</v>
      </c>
      <c r="AS509" s="23" t="s">
        <v>1660</v>
      </c>
      <c r="AT509" s="23" t="s">
        <v>1450</v>
      </c>
    </row>
    <row r="510">
      <c r="A510" s="23" t="str">
        <f t="shared" si="8"/>
        <v>OK</v>
      </c>
      <c r="B510" s="23" t="s">
        <v>71</v>
      </c>
      <c r="C510" s="23" t="s">
        <v>71</v>
      </c>
      <c r="D510" s="23">
        <v>0.0</v>
      </c>
      <c r="E510" s="23">
        <v>28.0</v>
      </c>
      <c r="F510" s="23">
        <v>18.0</v>
      </c>
      <c r="G510" s="23">
        <v>10.0</v>
      </c>
      <c r="H510" s="23">
        <v>10.0</v>
      </c>
      <c r="I510" s="23" t="s">
        <v>134</v>
      </c>
      <c r="J510" s="23">
        <v>0.0</v>
      </c>
      <c r="K510" s="23" t="s">
        <v>134</v>
      </c>
      <c r="L510" s="23">
        <v>-1.0</v>
      </c>
      <c r="M510" s="23">
        <v>-1.0</v>
      </c>
      <c r="N510" s="23">
        <v>0.0</v>
      </c>
      <c r="O510" s="23">
        <v>0.0</v>
      </c>
      <c r="P510" s="23">
        <v>0.0</v>
      </c>
      <c r="Q510" s="23" t="s">
        <v>133</v>
      </c>
      <c r="R510" s="23" t="s">
        <v>133</v>
      </c>
      <c r="S510" s="23" t="s">
        <v>133</v>
      </c>
      <c r="T510" s="23" t="s">
        <v>133</v>
      </c>
      <c r="U510" s="23" t="s">
        <v>133</v>
      </c>
      <c r="V510" s="23" t="s">
        <v>133</v>
      </c>
      <c r="W510" s="23" t="s">
        <v>133</v>
      </c>
      <c r="X510" s="23" t="s">
        <v>133</v>
      </c>
      <c r="Y510" s="23" t="s">
        <v>133</v>
      </c>
      <c r="Z510" s="23" t="s">
        <v>133</v>
      </c>
      <c r="AA510" s="23" t="s">
        <v>133</v>
      </c>
      <c r="AB510" s="23" t="s">
        <v>133</v>
      </c>
      <c r="AC510" s="23" t="s">
        <v>133</v>
      </c>
      <c r="AD510" s="23" t="s">
        <v>133</v>
      </c>
      <c r="AE510" s="23" t="s">
        <v>133</v>
      </c>
      <c r="AF510" s="23" t="s">
        <v>133</v>
      </c>
      <c r="AG510" s="23" t="s">
        <v>133</v>
      </c>
      <c r="AH510" s="23" t="s">
        <v>133</v>
      </c>
      <c r="AI510" s="23" t="s">
        <v>133</v>
      </c>
      <c r="AJ510" s="23" t="s">
        <v>133</v>
      </c>
      <c r="AK510" s="23" t="s">
        <v>133</v>
      </c>
      <c r="AL510" s="23" t="s">
        <v>133</v>
      </c>
      <c r="AM510" s="23" t="s">
        <v>133</v>
      </c>
      <c r="AN510" s="23" t="s">
        <v>133</v>
      </c>
      <c r="AO510" s="23">
        <v>6000.0</v>
      </c>
      <c r="AP510" s="23">
        <v>3600.0</v>
      </c>
      <c r="AQ510" s="23">
        <v>0.0</v>
      </c>
      <c r="AR510" s="23">
        <v>0.0</v>
      </c>
      <c r="AS510" s="23" t="s">
        <v>1660</v>
      </c>
      <c r="AT510" s="23" t="s">
        <v>1450</v>
      </c>
    </row>
    <row r="511">
      <c r="A511" s="23" t="str">
        <f t="shared" si="8"/>
        <v>OK</v>
      </c>
      <c r="B511" s="23" t="s">
        <v>72</v>
      </c>
      <c r="C511" s="23" t="s">
        <v>72</v>
      </c>
      <c r="D511" s="23">
        <v>1.0</v>
      </c>
      <c r="E511" s="23">
        <v>28.0</v>
      </c>
      <c r="F511" s="23">
        <v>30.0</v>
      </c>
      <c r="G511" s="23">
        <v>10.0</v>
      </c>
      <c r="H511" s="23">
        <v>10.0</v>
      </c>
      <c r="I511" s="23">
        <v>31645.0</v>
      </c>
      <c r="J511" s="23">
        <v>31645.0</v>
      </c>
      <c r="K511" s="23">
        <v>0.0</v>
      </c>
      <c r="L511" s="23">
        <v>1.0</v>
      </c>
      <c r="M511" s="23">
        <v>1.0</v>
      </c>
      <c r="N511" s="23">
        <v>77378.0</v>
      </c>
      <c r="O511" s="23">
        <v>1958.7981</v>
      </c>
      <c r="P511" s="23">
        <v>0.0</v>
      </c>
      <c r="Q511" s="23">
        <v>11703.0</v>
      </c>
      <c r="R511" s="23">
        <v>12062.0</v>
      </c>
      <c r="S511" s="23">
        <v>1183.0</v>
      </c>
      <c r="T511" s="23">
        <v>0.0</v>
      </c>
      <c r="U511" s="23">
        <v>368.0</v>
      </c>
      <c r="V511" s="23">
        <v>0.0</v>
      </c>
      <c r="W511" s="23">
        <v>10511.0</v>
      </c>
      <c r="X511" s="23">
        <v>2.0087</v>
      </c>
      <c r="Y511" s="23">
        <v>0.158</v>
      </c>
      <c r="Z511" s="23">
        <v>0.0</v>
      </c>
      <c r="AA511" s="23">
        <v>0.8113</v>
      </c>
      <c r="AB511" s="23">
        <v>5.0</v>
      </c>
      <c r="AC511" s="23">
        <v>24.0</v>
      </c>
      <c r="AD511" s="23">
        <v>24.0</v>
      </c>
      <c r="AE511" s="23">
        <v>0.0</v>
      </c>
      <c r="AF511" s="23">
        <v>0.0</v>
      </c>
      <c r="AG511" s="23">
        <v>0.0</v>
      </c>
      <c r="AH511" s="23">
        <v>0.0</v>
      </c>
      <c r="AI511" s="23">
        <v>0.0028</v>
      </c>
      <c r="AJ511" s="23">
        <v>0.0021</v>
      </c>
      <c r="AK511" s="23">
        <v>4.0E-4</v>
      </c>
      <c r="AL511" s="23">
        <v>0.0</v>
      </c>
      <c r="AM511" s="23">
        <v>0.0</v>
      </c>
      <c r="AN511" s="23">
        <v>1.0</v>
      </c>
      <c r="AO511" s="23">
        <v>6000.0</v>
      </c>
      <c r="AP511" s="23">
        <v>3600.0</v>
      </c>
      <c r="AQ511" s="23">
        <v>0.0</v>
      </c>
      <c r="AR511" s="23">
        <v>0.0</v>
      </c>
      <c r="AS511" s="23" t="s">
        <v>1660</v>
      </c>
      <c r="AT511" s="23" t="s">
        <v>844</v>
      </c>
    </row>
    <row r="512">
      <c r="A512" s="23" t="str">
        <f t="shared" si="8"/>
        <v>OK</v>
      </c>
      <c r="B512" s="23" t="s">
        <v>73</v>
      </c>
      <c r="C512" s="23" t="s">
        <v>73</v>
      </c>
      <c r="D512" s="23">
        <v>1.0</v>
      </c>
      <c r="E512" s="23">
        <v>28.0</v>
      </c>
      <c r="F512" s="23">
        <v>20.0</v>
      </c>
      <c r="G512" s="23">
        <v>10.0</v>
      </c>
      <c r="H512" s="23">
        <v>10.0</v>
      </c>
      <c r="I512" s="23">
        <v>61662.0</v>
      </c>
      <c r="J512" s="23">
        <v>31625.0</v>
      </c>
      <c r="K512" s="23">
        <v>48.712335</v>
      </c>
      <c r="L512" s="23">
        <v>2.0</v>
      </c>
      <c r="M512" s="23">
        <v>1.0</v>
      </c>
      <c r="N512" s="23">
        <v>105290.0</v>
      </c>
      <c r="O512" s="23">
        <v>3600.0969</v>
      </c>
      <c r="P512" s="23">
        <v>0.0</v>
      </c>
      <c r="Q512" s="23">
        <v>15726.0</v>
      </c>
      <c r="R512" s="23">
        <v>22441.0</v>
      </c>
      <c r="S512" s="23">
        <v>5650.0</v>
      </c>
      <c r="T512" s="23">
        <v>1.0</v>
      </c>
      <c r="U512" s="23">
        <v>10292.0</v>
      </c>
      <c r="V512" s="23">
        <v>0.0</v>
      </c>
      <c r="W512" s="23">
        <v>6498.0</v>
      </c>
      <c r="X512" s="23">
        <v>2.9476</v>
      </c>
      <c r="Y512" s="23">
        <v>0.5252</v>
      </c>
      <c r="Z512" s="23">
        <v>0.0</v>
      </c>
      <c r="AA512" s="23">
        <v>0.9878</v>
      </c>
      <c r="AB512" s="23">
        <v>7.0</v>
      </c>
      <c r="AC512" s="23">
        <v>47.0</v>
      </c>
      <c r="AD512" s="23">
        <v>47.0</v>
      </c>
      <c r="AE512" s="23">
        <v>0.0</v>
      </c>
      <c r="AF512" s="23">
        <v>0.0</v>
      </c>
      <c r="AG512" s="23">
        <v>0.0</v>
      </c>
      <c r="AH512" s="23">
        <v>0.0</v>
      </c>
      <c r="AI512" s="23">
        <v>0.0039</v>
      </c>
      <c r="AJ512" s="23">
        <v>0.003</v>
      </c>
      <c r="AK512" s="23">
        <v>6.0E-4</v>
      </c>
      <c r="AL512" s="23">
        <v>0.0</v>
      </c>
      <c r="AM512" s="23">
        <v>0.0</v>
      </c>
      <c r="AN512" s="23">
        <v>4.0</v>
      </c>
      <c r="AO512" s="23">
        <v>6000.0</v>
      </c>
      <c r="AP512" s="23">
        <v>3600.0</v>
      </c>
      <c r="AQ512" s="23">
        <v>0.0</v>
      </c>
      <c r="AR512" s="23">
        <v>0.0</v>
      </c>
      <c r="AS512" s="23" t="s">
        <v>1660</v>
      </c>
      <c r="AT512" s="23" t="s">
        <v>1055</v>
      </c>
    </row>
    <row r="513">
      <c r="A513" s="23" t="str">
        <f t="shared" si="8"/>
        <v>OK</v>
      </c>
      <c r="B513" s="23" t="s">
        <v>74</v>
      </c>
      <c r="C513" s="23" t="s">
        <v>74</v>
      </c>
      <c r="D513" s="23">
        <v>1.0</v>
      </c>
      <c r="E513" s="23">
        <v>28.0</v>
      </c>
      <c r="F513" s="23">
        <v>10.0</v>
      </c>
      <c r="G513" s="23">
        <v>10.0</v>
      </c>
      <c r="H513" s="23">
        <v>10.0</v>
      </c>
      <c r="I513" s="23">
        <v>100276.0</v>
      </c>
      <c r="J513" s="23">
        <v>36322.0</v>
      </c>
      <c r="K513" s="23">
        <v>63.777973</v>
      </c>
      <c r="L513" s="23">
        <v>2.0</v>
      </c>
      <c r="M513" s="23">
        <v>1.0</v>
      </c>
      <c r="N513" s="23">
        <v>147986.0</v>
      </c>
      <c r="O513" s="23">
        <v>3600.0147</v>
      </c>
      <c r="P513" s="23">
        <v>496.0</v>
      </c>
      <c r="Q513" s="23">
        <v>9574.0</v>
      </c>
      <c r="R513" s="23">
        <v>16562.0</v>
      </c>
      <c r="S513" s="23">
        <v>5187.0</v>
      </c>
      <c r="T513" s="23">
        <v>38.0</v>
      </c>
      <c r="U513" s="23">
        <v>10856.0</v>
      </c>
      <c r="V513" s="23">
        <v>0.0</v>
      </c>
      <c r="W513" s="23">
        <v>481.0</v>
      </c>
      <c r="X513" s="23">
        <v>1.9721</v>
      </c>
      <c r="Y513" s="23">
        <v>0.4556</v>
      </c>
      <c r="Z513" s="23">
        <v>0.0</v>
      </c>
      <c r="AA513" s="23">
        <v>0.6538</v>
      </c>
      <c r="AB513" s="23">
        <v>1.0</v>
      </c>
      <c r="AC513" s="23">
        <v>23.0</v>
      </c>
      <c r="AD513" s="23">
        <v>23.0</v>
      </c>
      <c r="AE513" s="23">
        <v>0.0</v>
      </c>
      <c r="AF513" s="23">
        <v>0.0</v>
      </c>
      <c r="AG513" s="23">
        <v>0.0</v>
      </c>
      <c r="AH513" s="23">
        <v>0.0</v>
      </c>
      <c r="AI513" s="23">
        <v>0.0011</v>
      </c>
      <c r="AJ513" s="23">
        <v>0.0011</v>
      </c>
      <c r="AK513" s="23">
        <v>0.0</v>
      </c>
      <c r="AL513" s="23">
        <v>0.0</v>
      </c>
      <c r="AM513" s="23">
        <v>0.0</v>
      </c>
      <c r="AN513" s="23">
        <v>8.0</v>
      </c>
      <c r="AO513" s="23">
        <v>6000.0</v>
      </c>
      <c r="AP513" s="23">
        <v>3600.0</v>
      </c>
      <c r="AQ513" s="23">
        <v>0.0</v>
      </c>
      <c r="AR513" s="23">
        <v>0.0</v>
      </c>
      <c r="AS513" s="23" t="s">
        <v>1660</v>
      </c>
      <c r="AT513" s="23" t="s">
        <v>1674</v>
      </c>
    </row>
    <row r="514">
      <c r="A514" s="23" t="str">
        <f t="shared" si="8"/>
        <v>OK</v>
      </c>
      <c r="B514" s="23" t="s">
        <v>75</v>
      </c>
      <c r="C514" s="23" t="s">
        <v>75</v>
      </c>
      <c r="D514" s="23">
        <v>1.0</v>
      </c>
      <c r="E514" s="23">
        <v>41.0</v>
      </c>
      <c r="F514" s="23">
        <v>30.0</v>
      </c>
      <c r="G514" s="23">
        <v>10.0</v>
      </c>
      <c r="H514" s="23">
        <v>10.0</v>
      </c>
      <c r="I514" s="23">
        <v>62456.0</v>
      </c>
      <c r="J514" s="23">
        <v>56754.0</v>
      </c>
      <c r="K514" s="23">
        <v>9.129627</v>
      </c>
      <c r="L514" s="23">
        <v>2.0</v>
      </c>
      <c r="M514" s="23">
        <v>1.0</v>
      </c>
      <c r="N514" s="23">
        <v>69618.0</v>
      </c>
      <c r="O514" s="23">
        <v>3600.197</v>
      </c>
      <c r="P514" s="23">
        <v>0.0</v>
      </c>
      <c r="Q514" s="23">
        <v>8535.0</v>
      </c>
      <c r="R514" s="23">
        <v>13623.0</v>
      </c>
      <c r="S514" s="23">
        <v>3960.0</v>
      </c>
      <c r="T514" s="23">
        <v>0.0</v>
      </c>
      <c r="U514" s="23">
        <v>9578.0</v>
      </c>
      <c r="V514" s="23">
        <v>0.0</v>
      </c>
      <c r="W514" s="23">
        <v>85.0</v>
      </c>
      <c r="X514" s="23">
        <v>2.9064</v>
      </c>
      <c r="Y514" s="23">
        <v>0.56</v>
      </c>
      <c r="Z514" s="23">
        <v>0.0</v>
      </c>
      <c r="AA514" s="23">
        <v>1.1759</v>
      </c>
      <c r="AB514" s="23">
        <v>1.0</v>
      </c>
      <c r="AC514" s="23">
        <v>140.0</v>
      </c>
      <c r="AD514" s="23">
        <v>140.0</v>
      </c>
      <c r="AE514" s="23">
        <v>0.0</v>
      </c>
      <c r="AF514" s="23">
        <v>0.0</v>
      </c>
      <c r="AG514" s="23">
        <v>0.0</v>
      </c>
      <c r="AH514" s="23">
        <v>0.0</v>
      </c>
      <c r="AI514" s="23">
        <v>0.0162</v>
      </c>
      <c r="AJ514" s="23">
        <v>0.0161</v>
      </c>
      <c r="AK514" s="23">
        <v>0.0</v>
      </c>
      <c r="AL514" s="23">
        <v>0.0</v>
      </c>
      <c r="AM514" s="23">
        <v>0.0</v>
      </c>
      <c r="AN514" s="23">
        <v>3.0</v>
      </c>
      <c r="AO514" s="23">
        <v>6000.0</v>
      </c>
      <c r="AP514" s="23">
        <v>3600.0</v>
      </c>
      <c r="AQ514" s="23">
        <v>0.0</v>
      </c>
      <c r="AR514" s="23">
        <v>0.0</v>
      </c>
      <c r="AS514" s="23" t="s">
        <v>1660</v>
      </c>
      <c r="AT514" s="23" t="s">
        <v>1675</v>
      </c>
    </row>
    <row r="515">
      <c r="A515" s="23" t="str">
        <f t="shared" si="8"/>
        <v>OK</v>
      </c>
      <c r="B515" s="23" t="s">
        <v>76</v>
      </c>
      <c r="C515" s="23" t="s">
        <v>76</v>
      </c>
      <c r="D515" s="23">
        <v>1.0</v>
      </c>
      <c r="E515" s="23">
        <v>41.0</v>
      </c>
      <c r="F515" s="23">
        <v>20.0</v>
      </c>
      <c r="G515" s="23">
        <v>10.0</v>
      </c>
      <c r="H515" s="23">
        <v>10.0</v>
      </c>
      <c r="I515" s="23">
        <v>106199.0</v>
      </c>
      <c r="J515" s="23">
        <v>57538.0</v>
      </c>
      <c r="K515" s="23">
        <v>45.820582</v>
      </c>
      <c r="L515" s="23">
        <v>2.0</v>
      </c>
      <c r="M515" s="23">
        <v>1.0</v>
      </c>
      <c r="N515" s="23">
        <v>49078.0</v>
      </c>
      <c r="O515" s="23">
        <v>3600.3708</v>
      </c>
      <c r="P515" s="23">
        <v>0.0</v>
      </c>
      <c r="Q515" s="23">
        <v>9391.0</v>
      </c>
      <c r="R515" s="23">
        <v>15877.0</v>
      </c>
      <c r="S515" s="23">
        <v>5510.0</v>
      </c>
      <c r="T515" s="23">
        <v>0.0</v>
      </c>
      <c r="U515" s="23">
        <v>10001.0</v>
      </c>
      <c r="V515" s="23">
        <v>0.0</v>
      </c>
      <c r="W515" s="23">
        <v>366.0</v>
      </c>
      <c r="X515" s="23">
        <v>3.0733</v>
      </c>
      <c r="Y515" s="23">
        <v>0.7267</v>
      </c>
      <c r="Z515" s="23">
        <v>0.0</v>
      </c>
      <c r="AA515" s="23">
        <v>1.0482</v>
      </c>
      <c r="AB515" s="23">
        <v>1.0</v>
      </c>
      <c r="AC515" s="23">
        <v>140.0</v>
      </c>
      <c r="AD515" s="23">
        <v>140.0</v>
      </c>
      <c r="AE515" s="23">
        <v>0.0</v>
      </c>
      <c r="AF515" s="23">
        <v>0.0</v>
      </c>
      <c r="AG515" s="23">
        <v>0.0</v>
      </c>
      <c r="AH515" s="23">
        <v>0.0</v>
      </c>
      <c r="AI515" s="23">
        <v>0.0166</v>
      </c>
      <c r="AJ515" s="23">
        <v>0.0165</v>
      </c>
      <c r="AK515" s="23">
        <v>0.0</v>
      </c>
      <c r="AL515" s="23">
        <v>0.0</v>
      </c>
      <c r="AM515" s="23">
        <v>0.0</v>
      </c>
      <c r="AN515" s="23">
        <v>6.0</v>
      </c>
      <c r="AO515" s="23">
        <v>6000.0</v>
      </c>
      <c r="AP515" s="23">
        <v>3600.0</v>
      </c>
      <c r="AQ515" s="23">
        <v>0.0</v>
      </c>
      <c r="AR515" s="23">
        <v>0.0</v>
      </c>
      <c r="AS515" s="23" t="s">
        <v>1660</v>
      </c>
      <c r="AT515" s="23" t="s">
        <v>1676</v>
      </c>
    </row>
    <row r="516">
      <c r="A516" s="23" t="str">
        <f t="shared" si="8"/>
        <v>OK</v>
      </c>
      <c r="B516" s="23" t="s">
        <v>77</v>
      </c>
      <c r="C516" s="23" t="s">
        <v>77</v>
      </c>
      <c r="D516" s="23">
        <v>0.0</v>
      </c>
      <c r="E516" s="23">
        <v>41.0</v>
      </c>
      <c r="F516" s="23">
        <v>11.0</v>
      </c>
      <c r="G516" s="23">
        <v>10.0</v>
      </c>
      <c r="H516" s="23">
        <v>10.0</v>
      </c>
      <c r="I516" s="23" t="s">
        <v>134</v>
      </c>
      <c r="J516" s="23">
        <v>0.0</v>
      </c>
      <c r="K516" s="23" t="s">
        <v>134</v>
      </c>
      <c r="L516" s="23">
        <v>-1.0</v>
      </c>
      <c r="M516" s="23">
        <v>-1.0</v>
      </c>
      <c r="N516" s="23">
        <v>0.0</v>
      </c>
      <c r="O516" s="23">
        <v>0.0</v>
      </c>
      <c r="P516" s="23">
        <v>0.0</v>
      </c>
      <c r="Q516" s="23" t="s">
        <v>133</v>
      </c>
      <c r="R516" s="23" t="s">
        <v>133</v>
      </c>
      <c r="S516" s="23" t="s">
        <v>133</v>
      </c>
      <c r="T516" s="23" t="s">
        <v>133</v>
      </c>
      <c r="U516" s="23" t="s">
        <v>133</v>
      </c>
      <c r="V516" s="23" t="s">
        <v>133</v>
      </c>
      <c r="W516" s="23" t="s">
        <v>133</v>
      </c>
      <c r="X516" s="23" t="s">
        <v>133</v>
      </c>
      <c r="Y516" s="23" t="s">
        <v>133</v>
      </c>
      <c r="Z516" s="23" t="s">
        <v>133</v>
      </c>
      <c r="AA516" s="23" t="s">
        <v>133</v>
      </c>
      <c r="AB516" s="23" t="s">
        <v>133</v>
      </c>
      <c r="AC516" s="23" t="s">
        <v>133</v>
      </c>
      <c r="AD516" s="23" t="s">
        <v>133</v>
      </c>
      <c r="AE516" s="23" t="s">
        <v>133</v>
      </c>
      <c r="AF516" s="23" t="s">
        <v>133</v>
      </c>
      <c r="AG516" s="23" t="s">
        <v>133</v>
      </c>
      <c r="AH516" s="23" t="s">
        <v>133</v>
      </c>
      <c r="AI516" s="23" t="s">
        <v>133</v>
      </c>
      <c r="AJ516" s="23" t="s">
        <v>133</v>
      </c>
      <c r="AK516" s="23" t="s">
        <v>133</v>
      </c>
      <c r="AL516" s="23" t="s">
        <v>133</v>
      </c>
      <c r="AM516" s="23" t="s">
        <v>133</v>
      </c>
      <c r="AN516" s="23" t="s">
        <v>133</v>
      </c>
      <c r="AO516" s="23">
        <v>6000.0</v>
      </c>
      <c r="AP516" s="23">
        <v>3600.0</v>
      </c>
      <c r="AQ516" s="23">
        <v>0.0</v>
      </c>
      <c r="AR516" s="23">
        <v>0.0</v>
      </c>
      <c r="AS516" s="23" t="s">
        <v>1660</v>
      </c>
      <c r="AT516" s="23" t="s">
        <v>1453</v>
      </c>
    </row>
    <row r="517">
      <c r="A517" s="23" t="str">
        <f t="shared" si="8"/>
        <v>OK</v>
      </c>
      <c r="B517" s="23" t="s">
        <v>78</v>
      </c>
      <c r="C517" s="23" t="s">
        <v>78</v>
      </c>
      <c r="D517" s="23">
        <v>1.0</v>
      </c>
      <c r="E517" s="23">
        <v>45.0</v>
      </c>
      <c r="F517" s="23">
        <v>30.0</v>
      </c>
      <c r="G517" s="23">
        <v>10.0</v>
      </c>
      <c r="H517" s="23">
        <v>10.0</v>
      </c>
      <c r="I517" s="23">
        <v>49433.0</v>
      </c>
      <c r="J517" s="23">
        <v>34744.393939</v>
      </c>
      <c r="K517" s="23">
        <v>29.714171</v>
      </c>
      <c r="L517" s="23">
        <v>2.0</v>
      </c>
      <c r="M517" s="23">
        <v>1.0</v>
      </c>
      <c r="N517" s="23">
        <v>72800.0</v>
      </c>
      <c r="O517" s="23">
        <v>3600.1239</v>
      </c>
      <c r="P517" s="23">
        <v>0.0</v>
      </c>
      <c r="Q517" s="23">
        <v>8180.0</v>
      </c>
      <c r="R517" s="23">
        <v>16780.0</v>
      </c>
      <c r="S517" s="23">
        <v>3465.0</v>
      </c>
      <c r="T517" s="23">
        <v>0.0</v>
      </c>
      <c r="U517" s="23">
        <v>11960.0</v>
      </c>
      <c r="V517" s="23">
        <v>0.0</v>
      </c>
      <c r="W517" s="23">
        <v>1355.0</v>
      </c>
      <c r="X517" s="23">
        <v>2.9084</v>
      </c>
      <c r="Y517" s="23">
        <v>0.4893</v>
      </c>
      <c r="Z517" s="23">
        <v>0.0</v>
      </c>
      <c r="AA517" s="23">
        <v>1.4073</v>
      </c>
      <c r="AB517" s="23">
        <v>29.0</v>
      </c>
      <c r="AC517" s="23">
        <v>329.0</v>
      </c>
      <c r="AD517" s="23">
        <v>292.0</v>
      </c>
      <c r="AE517" s="23">
        <v>0.0</v>
      </c>
      <c r="AF517" s="23">
        <v>37.0</v>
      </c>
      <c r="AG517" s="23">
        <v>0.0</v>
      </c>
      <c r="AH517" s="23">
        <v>0.0</v>
      </c>
      <c r="AI517" s="23">
        <v>0.0845</v>
      </c>
      <c r="AJ517" s="23">
        <v>0.068</v>
      </c>
      <c r="AK517" s="23">
        <v>0.0126</v>
      </c>
      <c r="AL517" s="23">
        <v>0.0</v>
      </c>
      <c r="AM517" s="23">
        <v>0.0</v>
      </c>
      <c r="AN517" s="23">
        <v>5.0</v>
      </c>
      <c r="AO517" s="23">
        <v>6000.0</v>
      </c>
      <c r="AP517" s="23">
        <v>3600.0</v>
      </c>
      <c r="AQ517" s="23">
        <v>0.0</v>
      </c>
      <c r="AR517" s="23">
        <v>0.0</v>
      </c>
      <c r="AS517" s="23" t="s">
        <v>1660</v>
      </c>
      <c r="AT517" s="23" t="s">
        <v>1677</v>
      </c>
    </row>
    <row r="518">
      <c r="A518" s="23" t="str">
        <f t="shared" si="8"/>
        <v>OK</v>
      </c>
      <c r="B518" s="23" t="s">
        <v>79</v>
      </c>
      <c r="C518" s="23" t="s">
        <v>79</v>
      </c>
      <c r="D518" s="23">
        <v>1.0</v>
      </c>
      <c r="E518" s="23">
        <v>45.0</v>
      </c>
      <c r="F518" s="23">
        <v>20.0</v>
      </c>
      <c r="G518" s="23">
        <v>10.0</v>
      </c>
      <c r="H518" s="23">
        <v>10.0</v>
      </c>
      <c r="I518" s="23">
        <v>67927.0</v>
      </c>
      <c r="J518" s="23">
        <v>39302.666667</v>
      </c>
      <c r="K518" s="23">
        <v>42.139846</v>
      </c>
      <c r="L518" s="23">
        <v>2.0</v>
      </c>
      <c r="M518" s="23">
        <v>1.0</v>
      </c>
      <c r="N518" s="23">
        <v>109425.0</v>
      </c>
      <c r="O518" s="23">
        <v>3600.0335</v>
      </c>
      <c r="P518" s="23">
        <v>348.0</v>
      </c>
      <c r="Q518" s="23">
        <v>6643.0</v>
      </c>
      <c r="R518" s="23">
        <v>16584.0</v>
      </c>
      <c r="S518" s="23">
        <v>2941.0</v>
      </c>
      <c r="T518" s="23">
        <v>0.0</v>
      </c>
      <c r="U518" s="23">
        <v>12503.0</v>
      </c>
      <c r="V518" s="23">
        <v>0.0</v>
      </c>
      <c r="W518" s="23">
        <v>1140.0</v>
      </c>
      <c r="X518" s="23">
        <v>2.3007</v>
      </c>
      <c r="Y518" s="23">
        <v>0.4042</v>
      </c>
      <c r="Z518" s="23">
        <v>0.0</v>
      </c>
      <c r="AA518" s="23">
        <v>1.1039</v>
      </c>
      <c r="AB518" s="23">
        <v>21.0</v>
      </c>
      <c r="AC518" s="23">
        <v>539.0</v>
      </c>
      <c r="AD518" s="23">
        <v>520.0</v>
      </c>
      <c r="AE518" s="23">
        <v>0.0</v>
      </c>
      <c r="AF518" s="23">
        <v>19.0</v>
      </c>
      <c r="AG518" s="23">
        <v>0.0</v>
      </c>
      <c r="AH518" s="23">
        <v>0.0</v>
      </c>
      <c r="AI518" s="23">
        <v>0.0882</v>
      </c>
      <c r="AJ518" s="23">
        <v>0.0805</v>
      </c>
      <c r="AK518" s="23">
        <v>0.0054</v>
      </c>
      <c r="AL518" s="23">
        <v>0.0</v>
      </c>
      <c r="AM518" s="23">
        <v>0.0</v>
      </c>
      <c r="AN518" s="23">
        <v>8.0</v>
      </c>
      <c r="AO518" s="23">
        <v>6000.0</v>
      </c>
      <c r="AP518" s="23">
        <v>3600.0</v>
      </c>
      <c r="AQ518" s="23">
        <v>0.0</v>
      </c>
      <c r="AR518" s="23">
        <v>0.0</v>
      </c>
      <c r="AS518" s="23" t="s">
        <v>1660</v>
      </c>
      <c r="AT518" s="23" t="s">
        <v>1284</v>
      </c>
    </row>
    <row r="519">
      <c r="A519" s="23" t="str">
        <f t="shared" si="8"/>
        <v>OK</v>
      </c>
      <c r="B519" s="23" t="s">
        <v>80</v>
      </c>
      <c r="C519" s="23" t="s">
        <v>80</v>
      </c>
      <c r="D519" s="23">
        <v>0.0</v>
      </c>
      <c r="E519" s="23">
        <v>45.0</v>
      </c>
      <c r="F519" s="23">
        <v>11.0</v>
      </c>
      <c r="G519" s="23">
        <v>10.0</v>
      </c>
      <c r="H519" s="23">
        <v>10.0</v>
      </c>
      <c r="I519" s="23" t="s">
        <v>134</v>
      </c>
      <c r="J519" s="23">
        <v>0.0</v>
      </c>
      <c r="K519" s="23" t="s">
        <v>134</v>
      </c>
      <c r="L519" s="23">
        <v>-1.0</v>
      </c>
      <c r="M519" s="23">
        <v>-1.0</v>
      </c>
      <c r="N519" s="23">
        <v>0.0</v>
      </c>
      <c r="O519" s="23">
        <v>0.0</v>
      </c>
      <c r="P519" s="23">
        <v>0.0</v>
      </c>
      <c r="Q519" s="23" t="s">
        <v>133</v>
      </c>
      <c r="R519" s="23" t="s">
        <v>133</v>
      </c>
      <c r="S519" s="23" t="s">
        <v>133</v>
      </c>
      <c r="T519" s="23" t="s">
        <v>133</v>
      </c>
      <c r="U519" s="23" t="s">
        <v>133</v>
      </c>
      <c r="V519" s="23" t="s">
        <v>133</v>
      </c>
      <c r="W519" s="23" t="s">
        <v>133</v>
      </c>
      <c r="X519" s="23" t="s">
        <v>133</v>
      </c>
      <c r="Y519" s="23" t="s">
        <v>133</v>
      </c>
      <c r="Z519" s="23" t="s">
        <v>133</v>
      </c>
      <c r="AA519" s="23" t="s">
        <v>133</v>
      </c>
      <c r="AB519" s="23" t="s">
        <v>133</v>
      </c>
      <c r="AC519" s="23" t="s">
        <v>133</v>
      </c>
      <c r="AD519" s="23" t="s">
        <v>133</v>
      </c>
      <c r="AE519" s="23" t="s">
        <v>133</v>
      </c>
      <c r="AF519" s="23" t="s">
        <v>133</v>
      </c>
      <c r="AG519" s="23" t="s">
        <v>133</v>
      </c>
      <c r="AH519" s="23" t="s">
        <v>133</v>
      </c>
      <c r="AI519" s="23" t="s">
        <v>133</v>
      </c>
      <c r="AJ519" s="23" t="s">
        <v>133</v>
      </c>
      <c r="AK519" s="23" t="s">
        <v>133</v>
      </c>
      <c r="AL519" s="23" t="s">
        <v>133</v>
      </c>
      <c r="AM519" s="23" t="s">
        <v>133</v>
      </c>
      <c r="AN519" s="23" t="s">
        <v>133</v>
      </c>
      <c r="AO519" s="23">
        <v>6000.0</v>
      </c>
      <c r="AP519" s="23">
        <v>3600.0</v>
      </c>
      <c r="AQ519" s="23">
        <v>0.0</v>
      </c>
      <c r="AR519" s="23">
        <v>0.0</v>
      </c>
      <c r="AS519" s="23" t="s">
        <v>1660</v>
      </c>
      <c r="AT519" s="23" t="s">
        <v>794</v>
      </c>
    </row>
    <row r="520">
      <c r="A520" s="23" t="str">
        <f t="shared" si="8"/>
        <v>OK</v>
      </c>
      <c r="B520" s="23" t="s">
        <v>81</v>
      </c>
      <c r="C520" s="23" t="s">
        <v>81</v>
      </c>
      <c r="D520" s="23">
        <v>1.0</v>
      </c>
      <c r="E520" s="23">
        <v>51.0</v>
      </c>
      <c r="F520" s="23">
        <v>30.0</v>
      </c>
      <c r="G520" s="23">
        <v>10.0</v>
      </c>
      <c r="H520" s="23">
        <v>10.0</v>
      </c>
      <c r="I520" s="23">
        <v>61459.0</v>
      </c>
      <c r="J520" s="23">
        <v>52818.0</v>
      </c>
      <c r="K520" s="23">
        <v>14.05978</v>
      </c>
      <c r="L520" s="23">
        <v>2.0</v>
      </c>
      <c r="M520" s="23">
        <v>1.0</v>
      </c>
      <c r="N520" s="23">
        <v>66443.0</v>
      </c>
      <c r="O520" s="23">
        <v>3600.1697</v>
      </c>
      <c r="P520" s="23">
        <v>0.0</v>
      </c>
      <c r="Q520" s="23">
        <v>7910.0</v>
      </c>
      <c r="R520" s="23">
        <v>15078.0</v>
      </c>
      <c r="S520" s="23">
        <v>2562.0</v>
      </c>
      <c r="T520" s="23">
        <v>0.0</v>
      </c>
      <c r="U520" s="23">
        <v>8748.0</v>
      </c>
      <c r="V520" s="23">
        <v>0.0</v>
      </c>
      <c r="W520" s="23">
        <v>3768.0</v>
      </c>
      <c r="X520" s="23">
        <v>2.9442</v>
      </c>
      <c r="Y520" s="23">
        <v>0.444</v>
      </c>
      <c r="Z520" s="23">
        <v>0.0</v>
      </c>
      <c r="AA520" s="23">
        <v>1.3634</v>
      </c>
      <c r="AB520" s="23">
        <v>12.0</v>
      </c>
      <c r="AC520" s="23">
        <v>416.0</v>
      </c>
      <c r="AD520" s="23">
        <v>411.0</v>
      </c>
      <c r="AE520" s="23">
        <v>0.0</v>
      </c>
      <c r="AF520" s="23">
        <v>5.0</v>
      </c>
      <c r="AG520" s="23">
        <v>0.0</v>
      </c>
      <c r="AH520" s="23">
        <v>0.0</v>
      </c>
      <c r="AI520" s="23">
        <v>0.0665</v>
      </c>
      <c r="AJ520" s="23">
        <v>0.0618</v>
      </c>
      <c r="AK520" s="23">
        <v>0.0032</v>
      </c>
      <c r="AL520" s="23">
        <v>0.0</v>
      </c>
      <c r="AM520" s="23">
        <v>0.0</v>
      </c>
      <c r="AN520" s="23">
        <v>3.0</v>
      </c>
      <c r="AO520" s="23">
        <v>6000.0</v>
      </c>
      <c r="AP520" s="23">
        <v>3600.0</v>
      </c>
      <c r="AQ520" s="23">
        <v>0.0</v>
      </c>
      <c r="AR520" s="23">
        <v>0.0</v>
      </c>
      <c r="AS520" s="23" t="s">
        <v>1660</v>
      </c>
      <c r="AT520" s="23" t="s">
        <v>1678</v>
      </c>
    </row>
    <row r="521">
      <c r="A521" s="23" t="str">
        <f t="shared" si="8"/>
        <v>OK</v>
      </c>
      <c r="B521" s="23" t="s">
        <v>82</v>
      </c>
      <c r="C521" s="23" t="s">
        <v>82</v>
      </c>
      <c r="D521" s="23">
        <v>1.0</v>
      </c>
      <c r="E521" s="23">
        <v>51.0</v>
      </c>
      <c r="F521" s="23">
        <v>20.0</v>
      </c>
      <c r="G521" s="23">
        <v>10.0</v>
      </c>
      <c r="H521" s="23">
        <v>10.0</v>
      </c>
      <c r="I521" s="23">
        <v>88831.0</v>
      </c>
      <c r="J521" s="23">
        <v>54856.421875</v>
      </c>
      <c r="K521" s="23">
        <v>38.246308</v>
      </c>
      <c r="L521" s="23">
        <v>2.0</v>
      </c>
      <c r="M521" s="23">
        <v>1.0</v>
      </c>
      <c r="N521" s="23">
        <v>73433.0</v>
      </c>
      <c r="O521" s="23">
        <v>3600.1852</v>
      </c>
      <c r="P521" s="23">
        <v>28.0</v>
      </c>
      <c r="Q521" s="23">
        <v>6931.0</v>
      </c>
      <c r="R521" s="23">
        <v>16440.0</v>
      </c>
      <c r="S521" s="23">
        <v>2738.0</v>
      </c>
      <c r="T521" s="23">
        <v>1.0</v>
      </c>
      <c r="U521" s="23">
        <v>11988.0</v>
      </c>
      <c r="V521" s="23">
        <v>0.0</v>
      </c>
      <c r="W521" s="23">
        <v>1713.0</v>
      </c>
      <c r="X521" s="23">
        <v>2.9492</v>
      </c>
      <c r="Y521" s="23">
        <v>0.4785</v>
      </c>
      <c r="Z521" s="23">
        <v>0.0</v>
      </c>
      <c r="AA521" s="23">
        <v>1.4761</v>
      </c>
      <c r="AB521" s="23">
        <v>16.0</v>
      </c>
      <c r="AC521" s="23">
        <v>536.0</v>
      </c>
      <c r="AD521" s="23">
        <v>493.0</v>
      </c>
      <c r="AE521" s="23">
        <v>33.0</v>
      </c>
      <c r="AF521" s="23">
        <v>10.0</v>
      </c>
      <c r="AG521" s="23">
        <v>0.0</v>
      </c>
      <c r="AH521" s="23">
        <v>0.0</v>
      </c>
      <c r="AI521" s="23">
        <v>0.0886</v>
      </c>
      <c r="AJ521" s="23">
        <v>0.0821</v>
      </c>
      <c r="AK521" s="23">
        <v>0.0044</v>
      </c>
      <c r="AL521" s="23">
        <v>0.0</v>
      </c>
      <c r="AM521" s="23">
        <v>0.0</v>
      </c>
      <c r="AN521" s="23">
        <v>8.0</v>
      </c>
      <c r="AO521" s="23">
        <v>6000.0</v>
      </c>
      <c r="AP521" s="23">
        <v>3600.0</v>
      </c>
      <c r="AQ521" s="23">
        <v>0.0</v>
      </c>
      <c r="AR521" s="23">
        <v>0.0</v>
      </c>
      <c r="AS521" s="23" t="s">
        <v>1660</v>
      </c>
      <c r="AT521" s="23" t="s">
        <v>1679</v>
      </c>
    </row>
    <row r="522">
      <c r="A522" s="23" t="str">
        <f t="shared" si="8"/>
        <v>OK</v>
      </c>
      <c r="B522" s="23" t="s">
        <v>83</v>
      </c>
      <c r="C522" s="23" t="s">
        <v>83</v>
      </c>
      <c r="D522" s="23">
        <v>1.0</v>
      </c>
      <c r="E522" s="23">
        <v>51.0</v>
      </c>
      <c r="F522" s="23">
        <v>10.0</v>
      </c>
      <c r="G522" s="23">
        <v>10.0</v>
      </c>
      <c r="H522" s="23">
        <v>10.0</v>
      </c>
      <c r="I522" s="23">
        <v>155534.0</v>
      </c>
      <c r="J522" s="23">
        <v>71156.3125</v>
      </c>
      <c r="K522" s="23">
        <v>54.250317</v>
      </c>
      <c r="L522" s="23">
        <v>2.0</v>
      </c>
      <c r="M522" s="23">
        <v>1.0</v>
      </c>
      <c r="N522" s="23">
        <v>109080.0</v>
      </c>
      <c r="O522" s="23">
        <v>2953.2775</v>
      </c>
      <c r="P522" s="23">
        <v>2684.0</v>
      </c>
      <c r="Q522" s="23">
        <v>3594.0</v>
      </c>
      <c r="R522" s="23">
        <v>11530.0</v>
      </c>
      <c r="S522" s="23">
        <v>1809.0</v>
      </c>
      <c r="T522" s="23">
        <v>1.0</v>
      </c>
      <c r="U522" s="23">
        <v>8939.0</v>
      </c>
      <c r="V522" s="23">
        <v>0.0</v>
      </c>
      <c r="W522" s="23">
        <v>781.0</v>
      </c>
      <c r="X522" s="23">
        <v>1.6161</v>
      </c>
      <c r="Y522" s="23">
        <v>0.3066</v>
      </c>
      <c r="Z522" s="23">
        <v>0.0</v>
      </c>
      <c r="AA522" s="23">
        <v>0.7543</v>
      </c>
      <c r="AB522" s="23">
        <v>39.0</v>
      </c>
      <c r="AC522" s="23">
        <v>589.0</v>
      </c>
      <c r="AD522" s="23">
        <v>505.0</v>
      </c>
      <c r="AE522" s="23">
        <v>18.0</v>
      </c>
      <c r="AF522" s="23">
        <v>66.0</v>
      </c>
      <c r="AG522" s="23">
        <v>0.0</v>
      </c>
      <c r="AH522" s="23">
        <v>0.0</v>
      </c>
      <c r="AI522" s="23">
        <v>0.1363</v>
      </c>
      <c r="AJ522" s="23">
        <v>0.1099</v>
      </c>
      <c r="AK522" s="23">
        <v>0.0214</v>
      </c>
      <c r="AL522" s="23">
        <v>0.0</v>
      </c>
      <c r="AM522" s="23">
        <v>0.0</v>
      </c>
      <c r="AN522" s="23">
        <v>19.0</v>
      </c>
      <c r="AO522" s="23">
        <v>6000.0</v>
      </c>
      <c r="AP522" s="23">
        <v>3600.0</v>
      </c>
      <c r="AQ522" s="23">
        <v>0.0</v>
      </c>
      <c r="AR522" s="23">
        <v>0.0</v>
      </c>
      <c r="AS522" s="23" t="s">
        <v>1660</v>
      </c>
      <c r="AT522" s="23" t="s">
        <v>1680</v>
      </c>
    </row>
    <row r="523">
      <c r="A523" s="23" t="str">
        <f t="shared" si="8"/>
        <v>OK</v>
      </c>
      <c r="B523" s="23" t="s">
        <v>84</v>
      </c>
      <c r="C523" s="23" t="s">
        <v>84</v>
      </c>
      <c r="D523" s="23">
        <v>1.0</v>
      </c>
      <c r="E523" s="23">
        <v>55.0</v>
      </c>
      <c r="F523" s="23">
        <v>30.0</v>
      </c>
      <c r="G523" s="23">
        <v>10.0</v>
      </c>
      <c r="H523" s="23">
        <v>10.0</v>
      </c>
      <c r="I523" s="23">
        <v>263852.0</v>
      </c>
      <c r="J523" s="23">
        <v>129376.35</v>
      </c>
      <c r="K523" s="23">
        <v>50.966318</v>
      </c>
      <c r="L523" s="23">
        <v>2.0</v>
      </c>
      <c r="M523" s="23">
        <v>1.0</v>
      </c>
      <c r="N523" s="23">
        <v>42960.0</v>
      </c>
      <c r="O523" s="23">
        <v>3600.3492</v>
      </c>
      <c r="P523" s="23">
        <v>0.0</v>
      </c>
      <c r="Q523" s="23">
        <v>8836.0</v>
      </c>
      <c r="R523" s="23">
        <v>18115.0</v>
      </c>
      <c r="S523" s="23">
        <v>3520.0</v>
      </c>
      <c r="T523" s="23">
        <v>0.0</v>
      </c>
      <c r="U523" s="23">
        <v>13651.0</v>
      </c>
      <c r="V523" s="23">
        <v>0.0</v>
      </c>
      <c r="W523" s="23">
        <v>944.0</v>
      </c>
      <c r="X523" s="23">
        <v>4.3368</v>
      </c>
      <c r="Y523" s="23">
        <v>0.6881</v>
      </c>
      <c r="Z523" s="23">
        <v>0.0</v>
      </c>
      <c r="AA523" s="23">
        <v>2.1906</v>
      </c>
      <c r="AB523" s="23">
        <v>52.0</v>
      </c>
      <c r="AC523" s="23">
        <v>609.0</v>
      </c>
      <c r="AD523" s="23">
        <v>524.0</v>
      </c>
      <c r="AE523" s="23">
        <v>0.0</v>
      </c>
      <c r="AF523" s="23">
        <v>85.0</v>
      </c>
      <c r="AG523" s="23">
        <v>0.0</v>
      </c>
      <c r="AH523" s="23">
        <v>0.0</v>
      </c>
      <c r="AI523" s="23">
        <v>0.1684</v>
      </c>
      <c r="AJ523" s="23">
        <v>0.1315</v>
      </c>
      <c r="AK523" s="23">
        <v>0.0296</v>
      </c>
      <c r="AL523" s="23">
        <v>0.0</v>
      </c>
      <c r="AM523" s="23">
        <v>0.0</v>
      </c>
      <c r="AN523" s="23">
        <v>8.0</v>
      </c>
      <c r="AO523" s="23">
        <v>6000.0</v>
      </c>
      <c r="AP523" s="23">
        <v>3600.0</v>
      </c>
      <c r="AQ523" s="23">
        <v>0.0</v>
      </c>
      <c r="AR523" s="23">
        <v>0.0</v>
      </c>
      <c r="AS523" s="23" t="s">
        <v>1660</v>
      </c>
      <c r="AT523" s="23" t="s">
        <v>1681</v>
      </c>
    </row>
    <row r="524">
      <c r="A524" s="23" t="str">
        <f t="shared" si="8"/>
        <v>OK</v>
      </c>
      <c r="B524" s="23" t="s">
        <v>85</v>
      </c>
      <c r="C524" s="23" t="s">
        <v>85</v>
      </c>
      <c r="D524" s="23">
        <v>1.0</v>
      </c>
      <c r="E524" s="23">
        <v>55.0</v>
      </c>
      <c r="F524" s="23">
        <v>20.0</v>
      </c>
      <c r="G524" s="23">
        <v>10.0</v>
      </c>
      <c r="H524" s="23">
        <v>10.0</v>
      </c>
      <c r="I524" s="23">
        <v>347716.0</v>
      </c>
      <c r="J524" s="23">
        <v>155620.5</v>
      </c>
      <c r="K524" s="23">
        <v>55.244941</v>
      </c>
      <c r="L524" s="23">
        <v>2.0</v>
      </c>
      <c r="M524" s="23">
        <v>1.0</v>
      </c>
      <c r="N524" s="23">
        <v>69400.0</v>
      </c>
      <c r="O524" s="23">
        <v>3600.2131</v>
      </c>
      <c r="P524" s="23">
        <v>12.0</v>
      </c>
      <c r="Q524" s="23">
        <v>5872.0</v>
      </c>
      <c r="R524" s="23">
        <v>16404.0</v>
      </c>
      <c r="S524" s="23">
        <v>2332.0</v>
      </c>
      <c r="T524" s="23">
        <v>0.0</v>
      </c>
      <c r="U524" s="23">
        <v>13064.0</v>
      </c>
      <c r="V524" s="23">
        <v>0.0</v>
      </c>
      <c r="W524" s="23">
        <v>1008.0</v>
      </c>
      <c r="X524" s="23">
        <v>3.2789</v>
      </c>
      <c r="Y524" s="23">
        <v>0.4933</v>
      </c>
      <c r="Z524" s="23">
        <v>0.0</v>
      </c>
      <c r="AA524" s="23">
        <v>1.6368</v>
      </c>
      <c r="AB524" s="23">
        <v>67.0</v>
      </c>
      <c r="AC524" s="23">
        <v>770.0</v>
      </c>
      <c r="AD524" s="23">
        <v>651.0</v>
      </c>
      <c r="AE524" s="23">
        <v>0.0</v>
      </c>
      <c r="AF524" s="23">
        <v>119.0</v>
      </c>
      <c r="AG524" s="23">
        <v>0.0</v>
      </c>
      <c r="AH524" s="23">
        <v>0.0</v>
      </c>
      <c r="AI524" s="23">
        <v>0.2296</v>
      </c>
      <c r="AJ524" s="23">
        <v>0.1784</v>
      </c>
      <c r="AK524" s="23">
        <v>0.0396</v>
      </c>
      <c r="AL524" s="23">
        <v>0.0</v>
      </c>
      <c r="AM524" s="23">
        <v>0.0</v>
      </c>
      <c r="AN524" s="23">
        <v>13.0</v>
      </c>
      <c r="AO524" s="23">
        <v>6000.0</v>
      </c>
      <c r="AP524" s="23">
        <v>3600.0</v>
      </c>
      <c r="AQ524" s="23">
        <v>0.0</v>
      </c>
      <c r="AR524" s="23">
        <v>0.0</v>
      </c>
      <c r="AS524" s="23" t="s">
        <v>1660</v>
      </c>
      <c r="AT524" s="23" t="s">
        <v>1682</v>
      </c>
    </row>
    <row r="525">
      <c r="A525" s="23" t="str">
        <f t="shared" si="8"/>
        <v>OK</v>
      </c>
      <c r="B525" s="23" t="s">
        <v>86</v>
      </c>
      <c r="C525" s="23" t="s">
        <v>86</v>
      </c>
      <c r="D525" s="23">
        <v>1.0</v>
      </c>
      <c r="E525" s="23">
        <v>55.0</v>
      </c>
      <c r="F525" s="23">
        <v>10.0</v>
      </c>
      <c r="G525" s="23">
        <v>10.0</v>
      </c>
      <c r="H525" s="23">
        <v>10.0</v>
      </c>
      <c r="I525" s="23">
        <v>544133.0</v>
      </c>
      <c r="J525" s="23">
        <v>266315.869565</v>
      </c>
      <c r="K525" s="23">
        <v>51.056843</v>
      </c>
      <c r="L525" s="23">
        <v>2.0</v>
      </c>
      <c r="M525" s="23">
        <v>1.0</v>
      </c>
      <c r="N525" s="23">
        <v>92232.0</v>
      </c>
      <c r="O525" s="23">
        <v>3600.1124</v>
      </c>
      <c r="P525" s="23">
        <v>3392.0</v>
      </c>
      <c r="Q525" s="23">
        <v>2886.0</v>
      </c>
      <c r="R525" s="23">
        <v>15318.0</v>
      </c>
      <c r="S525" s="23">
        <v>906.0</v>
      </c>
      <c r="T525" s="23">
        <v>0.0</v>
      </c>
      <c r="U525" s="23">
        <v>13428.0</v>
      </c>
      <c r="V525" s="23">
        <v>0.0</v>
      </c>
      <c r="W525" s="23">
        <v>984.0</v>
      </c>
      <c r="X525" s="23">
        <v>1.9711</v>
      </c>
      <c r="Y525" s="23">
        <v>0.2011</v>
      </c>
      <c r="Z525" s="23">
        <v>0.0</v>
      </c>
      <c r="AA525" s="23">
        <v>1.1285</v>
      </c>
      <c r="AB525" s="23">
        <v>98.0</v>
      </c>
      <c r="AC525" s="23">
        <v>929.0</v>
      </c>
      <c r="AD525" s="23">
        <v>733.0</v>
      </c>
      <c r="AE525" s="23">
        <v>0.0</v>
      </c>
      <c r="AF525" s="23">
        <v>196.0</v>
      </c>
      <c r="AG525" s="23">
        <v>0.0</v>
      </c>
      <c r="AH525" s="23">
        <v>0.0</v>
      </c>
      <c r="AI525" s="23">
        <v>0.3438</v>
      </c>
      <c r="AJ525" s="23">
        <v>0.2606</v>
      </c>
      <c r="AK525" s="23">
        <v>0.0661</v>
      </c>
      <c r="AL525" s="23">
        <v>0.0</v>
      </c>
      <c r="AM525" s="23">
        <v>0.0</v>
      </c>
      <c r="AN525" s="23">
        <v>21.0</v>
      </c>
      <c r="AO525" s="23">
        <v>6000.0</v>
      </c>
      <c r="AP525" s="23">
        <v>3600.0</v>
      </c>
      <c r="AQ525" s="23">
        <v>0.0</v>
      </c>
      <c r="AR525" s="23">
        <v>0.0</v>
      </c>
      <c r="AS525" s="23" t="s">
        <v>1660</v>
      </c>
      <c r="AT525" s="23" t="s">
        <v>1683</v>
      </c>
    </row>
    <row r="526">
      <c r="A526" s="23" t="str">
        <f t="shared" si="8"/>
        <v>OK</v>
      </c>
      <c r="B526" s="23" t="s">
        <v>87</v>
      </c>
      <c r="C526" s="23" t="s">
        <v>87</v>
      </c>
      <c r="D526" s="23">
        <v>1.0</v>
      </c>
      <c r="E526" s="23">
        <v>59.0</v>
      </c>
      <c r="F526" s="23">
        <v>30.0</v>
      </c>
      <c r="G526" s="23">
        <v>10.0</v>
      </c>
      <c r="H526" s="23">
        <v>10.0</v>
      </c>
      <c r="I526" s="23">
        <v>235966.0</v>
      </c>
      <c r="J526" s="23">
        <v>69413.0</v>
      </c>
      <c r="K526" s="23">
        <v>70.583474</v>
      </c>
      <c r="L526" s="23">
        <v>2.0</v>
      </c>
      <c r="M526" s="23">
        <v>1.0</v>
      </c>
      <c r="N526" s="23">
        <v>36992.0</v>
      </c>
      <c r="O526" s="23">
        <v>3600.0403</v>
      </c>
      <c r="P526" s="23">
        <v>64.0</v>
      </c>
      <c r="Q526" s="23">
        <v>10149.0</v>
      </c>
      <c r="R526" s="23">
        <v>15466.0</v>
      </c>
      <c r="S526" s="23">
        <v>5678.0</v>
      </c>
      <c r="T526" s="23">
        <v>53.0</v>
      </c>
      <c r="U526" s="23">
        <v>9036.0</v>
      </c>
      <c r="V526" s="23">
        <v>0.0</v>
      </c>
      <c r="W526" s="23">
        <v>699.0</v>
      </c>
      <c r="X526" s="23">
        <v>5.2742</v>
      </c>
      <c r="Y526" s="23">
        <v>1.2641</v>
      </c>
      <c r="Z526" s="23">
        <v>0.0</v>
      </c>
      <c r="AA526" s="23">
        <v>1.8792</v>
      </c>
      <c r="AB526" s="23">
        <v>19.0</v>
      </c>
      <c r="AC526" s="23">
        <v>651.0</v>
      </c>
      <c r="AD526" s="23">
        <v>639.0</v>
      </c>
      <c r="AE526" s="23">
        <v>0.0</v>
      </c>
      <c r="AF526" s="23">
        <v>12.0</v>
      </c>
      <c r="AG526" s="23">
        <v>0.0</v>
      </c>
      <c r="AH526" s="23">
        <v>0.0</v>
      </c>
      <c r="AI526" s="23">
        <v>0.1174</v>
      </c>
      <c r="AJ526" s="23">
        <v>0.1092</v>
      </c>
      <c r="AK526" s="23">
        <v>0.0057</v>
      </c>
      <c r="AL526" s="23">
        <v>0.0</v>
      </c>
      <c r="AM526" s="23">
        <v>0.0</v>
      </c>
      <c r="AN526" s="23">
        <v>13.0</v>
      </c>
      <c r="AO526" s="23">
        <v>6000.0</v>
      </c>
      <c r="AP526" s="23">
        <v>3600.0</v>
      </c>
      <c r="AQ526" s="23">
        <v>0.0</v>
      </c>
      <c r="AR526" s="23">
        <v>0.0</v>
      </c>
      <c r="AS526" s="23" t="s">
        <v>1660</v>
      </c>
      <c r="AT526" s="23" t="s">
        <v>1684</v>
      </c>
    </row>
    <row r="527">
      <c r="A527" s="23" t="str">
        <f t="shared" si="8"/>
        <v>OK</v>
      </c>
      <c r="B527" s="23" t="s">
        <v>88</v>
      </c>
      <c r="C527" s="23" t="s">
        <v>88</v>
      </c>
      <c r="D527" s="23">
        <v>1.0</v>
      </c>
      <c r="E527" s="23">
        <v>59.0</v>
      </c>
      <c r="F527" s="23">
        <v>20.0</v>
      </c>
      <c r="G527" s="23">
        <v>10.0</v>
      </c>
      <c r="H527" s="23">
        <v>10.0</v>
      </c>
      <c r="I527" s="23">
        <v>248189.0</v>
      </c>
      <c r="J527" s="23">
        <v>74424.933333</v>
      </c>
      <c r="K527" s="23">
        <v>70.012799</v>
      </c>
      <c r="L527" s="23">
        <v>2.0</v>
      </c>
      <c r="M527" s="23">
        <v>1.0</v>
      </c>
      <c r="N527" s="23">
        <v>71704.0</v>
      </c>
      <c r="O527" s="23">
        <v>3600.2315</v>
      </c>
      <c r="P527" s="23">
        <v>1840.0</v>
      </c>
      <c r="Q527" s="23">
        <v>7660.0</v>
      </c>
      <c r="R527" s="23">
        <v>13844.0</v>
      </c>
      <c r="S527" s="23">
        <v>4431.0</v>
      </c>
      <c r="T527" s="23">
        <v>95.0</v>
      </c>
      <c r="U527" s="23">
        <v>8905.0</v>
      </c>
      <c r="V527" s="23">
        <v>0.0</v>
      </c>
      <c r="W527" s="23">
        <v>413.0</v>
      </c>
      <c r="X527" s="23">
        <v>3.8727</v>
      </c>
      <c r="Y527" s="23">
        <v>0.9688</v>
      </c>
      <c r="Z527" s="23">
        <v>0.0</v>
      </c>
      <c r="AA527" s="23">
        <v>1.4037</v>
      </c>
      <c r="AB527" s="23">
        <v>33.0</v>
      </c>
      <c r="AC527" s="23">
        <v>811.0</v>
      </c>
      <c r="AD527" s="23">
        <v>781.0</v>
      </c>
      <c r="AE527" s="23">
        <v>0.0</v>
      </c>
      <c r="AF527" s="23">
        <v>30.0</v>
      </c>
      <c r="AG527" s="23">
        <v>0.0</v>
      </c>
      <c r="AH527" s="23">
        <v>0.0</v>
      </c>
      <c r="AI527" s="23">
        <v>0.1618</v>
      </c>
      <c r="AJ527" s="23">
        <v>0.1472</v>
      </c>
      <c r="AK527" s="23">
        <v>0.0117</v>
      </c>
      <c r="AL527" s="23">
        <v>0.0</v>
      </c>
      <c r="AM527" s="23">
        <v>0.0</v>
      </c>
      <c r="AN527" s="23">
        <v>14.0</v>
      </c>
      <c r="AO527" s="23">
        <v>6000.0</v>
      </c>
      <c r="AP527" s="23">
        <v>3600.0</v>
      </c>
      <c r="AQ527" s="23">
        <v>0.0</v>
      </c>
      <c r="AR527" s="23">
        <v>0.0</v>
      </c>
      <c r="AS527" s="23" t="s">
        <v>1660</v>
      </c>
      <c r="AT527" s="23" t="s">
        <v>1685</v>
      </c>
    </row>
    <row r="528">
      <c r="A528" s="23" t="str">
        <f t="shared" si="8"/>
        <v>OK</v>
      </c>
      <c r="B528" s="23" t="s">
        <v>89</v>
      </c>
      <c r="C528" s="23" t="s">
        <v>89</v>
      </c>
      <c r="D528" s="23">
        <v>0.0</v>
      </c>
      <c r="E528" s="23">
        <v>59.0</v>
      </c>
      <c r="F528" s="23">
        <v>16.0</v>
      </c>
      <c r="G528" s="23">
        <v>10.0</v>
      </c>
      <c r="H528" s="23">
        <v>10.0</v>
      </c>
      <c r="I528" s="23" t="s">
        <v>134</v>
      </c>
      <c r="J528" s="23">
        <v>0.0</v>
      </c>
      <c r="K528" s="23" t="s">
        <v>134</v>
      </c>
      <c r="L528" s="23">
        <v>-1.0</v>
      </c>
      <c r="M528" s="23">
        <v>-1.0</v>
      </c>
      <c r="N528" s="23">
        <v>0.0</v>
      </c>
      <c r="O528" s="23">
        <v>0.0</v>
      </c>
      <c r="P528" s="23">
        <v>0.0</v>
      </c>
      <c r="Q528" s="23" t="s">
        <v>133</v>
      </c>
      <c r="R528" s="23" t="s">
        <v>133</v>
      </c>
      <c r="S528" s="23" t="s">
        <v>133</v>
      </c>
      <c r="T528" s="23" t="s">
        <v>133</v>
      </c>
      <c r="U528" s="23" t="s">
        <v>133</v>
      </c>
      <c r="V528" s="23" t="s">
        <v>133</v>
      </c>
      <c r="W528" s="23" t="s">
        <v>133</v>
      </c>
      <c r="X528" s="23" t="s">
        <v>133</v>
      </c>
      <c r="Y528" s="23" t="s">
        <v>133</v>
      </c>
      <c r="Z528" s="23" t="s">
        <v>133</v>
      </c>
      <c r="AA528" s="23" t="s">
        <v>133</v>
      </c>
      <c r="AB528" s="23" t="s">
        <v>133</v>
      </c>
      <c r="AC528" s="23" t="s">
        <v>133</v>
      </c>
      <c r="AD528" s="23" t="s">
        <v>133</v>
      </c>
      <c r="AE528" s="23" t="s">
        <v>133</v>
      </c>
      <c r="AF528" s="23" t="s">
        <v>133</v>
      </c>
      <c r="AG528" s="23" t="s">
        <v>133</v>
      </c>
      <c r="AH528" s="23" t="s">
        <v>133</v>
      </c>
      <c r="AI528" s="23" t="s">
        <v>133</v>
      </c>
      <c r="AJ528" s="23" t="s">
        <v>133</v>
      </c>
      <c r="AK528" s="23" t="s">
        <v>133</v>
      </c>
      <c r="AL528" s="23" t="s">
        <v>133</v>
      </c>
      <c r="AM528" s="23" t="s">
        <v>133</v>
      </c>
      <c r="AN528" s="23" t="s">
        <v>133</v>
      </c>
      <c r="AO528" s="23">
        <v>6000.0</v>
      </c>
      <c r="AP528" s="23">
        <v>3600.0</v>
      </c>
      <c r="AQ528" s="23">
        <v>0.0</v>
      </c>
      <c r="AR528" s="23">
        <v>0.0</v>
      </c>
      <c r="AS528" s="23" t="s">
        <v>1660</v>
      </c>
      <c r="AT528" s="23" t="s">
        <v>1463</v>
      </c>
    </row>
    <row r="529">
      <c r="A529" s="23" t="str">
        <f t="shared" si="8"/>
        <v>OK</v>
      </c>
      <c r="B529" s="23" t="s">
        <v>90</v>
      </c>
      <c r="C529" s="23" t="s">
        <v>90</v>
      </c>
      <c r="D529" s="23">
        <v>1.0</v>
      </c>
      <c r="E529" s="23">
        <v>75.0</v>
      </c>
      <c r="F529" s="23">
        <v>30.0</v>
      </c>
      <c r="G529" s="23">
        <v>10.0</v>
      </c>
      <c r="H529" s="23">
        <v>10.0</v>
      </c>
      <c r="I529" s="23">
        <v>102916.0</v>
      </c>
      <c r="J529" s="23">
        <v>48068.625</v>
      </c>
      <c r="K529" s="23">
        <v>53.293341</v>
      </c>
      <c r="L529" s="23">
        <v>2.0</v>
      </c>
      <c r="M529" s="23">
        <v>1.0</v>
      </c>
      <c r="N529" s="23">
        <v>45569.0</v>
      </c>
      <c r="O529" s="23">
        <v>3600.1827</v>
      </c>
      <c r="P529" s="23">
        <v>0.0</v>
      </c>
      <c r="Q529" s="23">
        <v>5622.0</v>
      </c>
      <c r="R529" s="23">
        <v>10675.0</v>
      </c>
      <c r="S529" s="23">
        <v>3007.0</v>
      </c>
      <c r="T529" s="23">
        <v>18.0</v>
      </c>
      <c r="U529" s="23">
        <v>6948.0</v>
      </c>
      <c r="V529" s="23">
        <v>0.0</v>
      </c>
      <c r="W529" s="23">
        <v>702.0</v>
      </c>
      <c r="X529" s="23">
        <v>4.5014</v>
      </c>
      <c r="Y529" s="23">
        <v>0.9722</v>
      </c>
      <c r="Z529" s="23">
        <v>0.0</v>
      </c>
      <c r="AA529" s="23">
        <v>1.9894</v>
      </c>
      <c r="AB529" s="23">
        <v>12.0</v>
      </c>
      <c r="AC529" s="23">
        <v>772.0</v>
      </c>
      <c r="AD529" s="23">
        <v>766.0</v>
      </c>
      <c r="AE529" s="23">
        <v>0.0</v>
      </c>
      <c r="AF529" s="23">
        <v>6.0</v>
      </c>
      <c r="AG529" s="23">
        <v>0.0</v>
      </c>
      <c r="AH529" s="23">
        <v>0.0</v>
      </c>
      <c r="AI529" s="23">
        <v>0.2573</v>
      </c>
      <c r="AJ529" s="23">
        <v>0.2486</v>
      </c>
      <c r="AK529" s="23">
        <v>0.0057</v>
      </c>
      <c r="AL529" s="23">
        <v>0.0</v>
      </c>
      <c r="AM529" s="23">
        <v>0.0</v>
      </c>
      <c r="AN529" s="23">
        <v>10.0</v>
      </c>
      <c r="AO529" s="23">
        <v>6000.0</v>
      </c>
      <c r="AP529" s="23">
        <v>3600.0</v>
      </c>
      <c r="AQ529" s="23">
        <v>0.0</v>
      </c>
      <c r="AR529" s="23">
        <v>0.0</v>
      </c>
      <c r="AS529" s="23" t="s">
        <v>1660</v>
      </c>
      <c r="AT529" s="23" t="s">
        <v>1686</v>
      </c>
    </row>
    <row r="530">
      <c r="A530" s="23" t="str">
        <f t="shared" si="8"/>
        <v>OK</v>
      </c>
      <c r="B530" s="23" t="s">
        <v>91</v>
      </c>
      <c r="C530" s="23" t="s">
        <v>91</v>
      </c>
      <c r="D530" s="23">
        <v>1.0</v>
      </c>
      <c r="E530" s="23">
        <v>75.0</v>
      </c>
      <c r="F530" s="23">
        <v>20.0</v>
      </c>
      <c r="G530" s="23">
        <v>10.0</v>
      </c>
      <c r="H530" s="23">
        <v>10.0</v>
      </c>
      <c r="I530" s="23">
        <v>137106.0</v>
      </c>
      <c r="J530" s="23">
        <v>50176.0625</v>
      </c>
      <c r="K530" s="23">
        <v>63.403452</v>
      </c>
      <c r="L530" s="23">
        <v>2.0</v>
      </c>
      <c r="M530" s="23">
        <v>1.0</v>
      </c>
      <c r="N530" s="23">
        <v>39749.0</v>
      </c>
      <c r="O530" s="23">
        <v>3600.0904</v>
      </c>
      <c r="P530" s="23">
        <v>196.0</v>
      </c>
      <c r="Q530" s="23">
        <v>6159.0</v>
      </c>
      <c r="R530" s="23">
        <v>11444.0</v>
      </c>
      <c r="S530" s="23">
        <v>4051.0</v>
      </c>
      <c r="T530" s="23">
        <v>141.0</v>
      </c>
      <c r="U530" s="23">
        <v>6907.0</v>
      </c>
      <c r="V530" s="23">
        <v>0.0</v>
      </c>
      <c r="W530" s="23">
        <v>345.0</v>
      </c>
      <c r="X530" s="23">
        <v>4.6043</v>
      </c>
      <c r="Y530" s="23">
        <v>1.3338</v>
      </c>
      <c r="Z530" s="23">
        <v>0.0</v>
      </c>
      <c r="AA530" s="23">
        <v>1.6074</v>
      </c>
      <c r="AB530" s="23">
        <v>34.0</v>
      </c>
      <c r="AC530" s="23">
        <v>1638.0</v>
      </c>
      <c r="AD530" s="23">
        <v>1602.0</v>
      </c>
      <c r="AE530" s="23">
        <v>0.0</v>
      </c>
      <c r="AF530" s="23">
        <v>36.0</v>
      </c>
      <c r="AG530" s="23">
        <v>0.0</v>
      </c>
      <c r="AH530" s="23">
        <v>0.0</v>
      </c>
      <c r="AI530" s="23">
        <v>0.6173</v>
      </c>
      <c r="AJ530" s="23">
        <v>0.5847</v>
      </c>
      <c r="AK530" s="23">
        <v>0.0239</v>
      </c>
      <c r="AL530" s="23">
        <v>0.0</v>
      </c>
      <c r="AM530" s="23">
        <v>0.0</v>
      </c>
      <c r="AN530" s="23">
        <v>19.0</v>
      </c>
      <c r="AO530" s="23">
        <v>6000.0</v>
      </c>
      <c r="AP530" s="23">
        <v>3600.0</v>
      </c>
      <c r="AQ530" s="23">
        <v>0.0</v>
      </c>
      <c r="AR530" s="23">
        <v>0.0</v>
      </c>
      <c r="AS530" s="23" t="s">
        <v>1660</v>
      </c>
      <c r="AT530" s="23" t="s">
        <v>1687</v>
      </c>
    </row>
    <row r="531">
      <c r="A531" s="23" t="str">
        <f t="shared" si="8"/>
        <v>OK</v>
      </c>
      <c r="B531" s="23" t="s">
        <v>92</v>
      </c>
      <c r="C531" s="23" t="s">
        <v>92</v>
      </c>
      <c r="D531" s="23">
        <v>1.0</v>
      </c>
      <c r="E531" s="23">
        <v>75.0</v>
      </c>
      <c r="F531" s="23">
        <v>10.0</v>
      </c>
      <c r="G531" s="23">
        <v>10.0</v>
      </c>
      <c r="H531" s="23">
        <v>10.0</v>
      </c>
      <c r="I531" s="23">
        <v>204504.0</v>
      </c>
      <c r="J531" s="23">
        <v>60994.959677</v>
      </c>
      <c r="K531" s="23">
        <v>70.174197</v>
      </c>
      <c r="L531" s="23">
        <v>2.0</v>
      </c>
      <c r="M531" s="23">
        <v>1.0</v>
      </c>
      <c r="N531" s="23">
        <v>60978.0</v>
      </c>
      <c r="O531" s="23">
        <v>3600.3649</v>
      </c>
      <c r="P531" s="23">
        <v>7340.0</v>
      </c>
      <c r="Q531" s="23">
        <v>5346.0</v>
      </c>
      <c r="R531" s="23">
        <v>10658.0</v>
      </c>
      <c r="S531" s="23">
        <v>4397.0</v>
      </c>
      <c r="T531" s="23">
        <v>205.0</v>
      </c>
      <c r="U531" s="23">
        <v>5889.0</v>
      </c>
      <c r="V531" s="23">
        <v>0.0</v>
      </c>
      <c r="W531" s="23">
        <v>167.0</v>
      </c>
      <c r="X531" s="23">
        <v>4.0716</v>
      </c>
      <c r="Y531" s="23">
        <v>1.5235</v>
      </c>
      <c r="Z531" s="23">
        <v>0.0</v>
      </c>
      <c r="AA531" s="23">
        <v>0.9506</v>
      </c>
      <c r="AB531" s="23">
        <v>75.0</v>
      </c>
      <c r="AC531" s="23">
        <v>954.0</v>
      </c>
      <c r="AD531" s="23">
        <v>747.0</v>
      </c>
      <c r="AE531" s="23">
        <v>71.0</v>
      </c>
      <c r="AF531" s="23">
        <v>136.0</v>
      </c>
      <c r="AG531" s="23">
        <v>0.0</v>
      </c>
      <c r="AH531" s="23">
        <v>0.0</v>
      </c>
      <c r="AI531" s="23">
        <v>0.5933</v>
      </c>
      <c r="AJ531" s="23">
        <v>0.4771</v>
      </c>
      <c r="AK531" s="23">
        <v>0.0957</v>
      </c>
      <c r="AL531" s="23">
        <v>0.0</v>
      </c>
      <c r="AM531" s="23">
        <v>0.0</v>
      </c>
      <c r="AN531" s="23">
        <v>36.0</v>
      </c>
      <c r="AO531" s="23">
        <v>6000.0</v>
      </c>
      <c r="AP531" s="23">
        <v>3600.0</v>
      </c>
      <c r="AQ531" s="23">
        <v>0.0</v>
      </c>
      <c r="AR531" s="23">
        <v>0.0</v>
      </c>
      <c r="AS531" s="23" t="s">
        <v>1660</v>
      </c>
      <c r="AT531" s="23" t="s">
        <v>1688</v>
      </c>
    </row>
    <row r="532">
      <c r="A532" s="23" t="str">
        <f t="shared" si="8"/>
        <v>OK</v>
      </c>
      <c r="B532" s="23" t="s">
        <v>93</v>
      </c>
      <c r="C532" s="23" t="s">
        <v>93</v>
      </c>
      <c r="D532" s="23">
        <v>1.0</v>
      </c>
      <c r="E532" s="23">
        <v>80.0</v>
      </c>
      <c r="F532" s="23">
        <v>30.0</v>
      </c>
      <c r="G532" s="23">
        <v>10.0</v>
      </c>
      <c r="H532" s="23">
        <v>10.0</v>
      </c>
      <c r="I532" s="23">
        <v>148606.0</v>
      </c>
      <c r="J532" s="23">
        <v>40327.0</v>
      </c>
      <c r="K532" s="23">
        <v>72.863141</v>
      </c>
      <c r="L532" s="23">
        <v>2.0</v>
      </c>
      <c r="M532" s="23">
        <v>1.0</v>
      </c>
      <c r="N532" s="23">
        <v>37065.0</v>
      </c>
      <c r="O532" s="23">
        <v>3600.1033</v>
      </c>
      <c r="P532" s="23">
        <v>12.0</v>
      </c>
      <c r="Q532" s="23">
        <v>6147.0</v>
      </c>
      <c r="R532" s="23">
        <v>9750.0</v>
      </c>
      <c r="S532" s="23">
        <v>3758.0</v>
      </c>
      <c r="T532" s="23">
        <v>627.0</v>
      </c>
      <c r="U532" s="23">
        <v>5317.0</v>
      </c>
      <c r="V532" s="23">
        <v>0.0</v>
      </c>
      <c r="W532" s="23">
        <v>48.0</v>
      </c>
      <c r="X532" s="23">
        <v>5.2018</v>
      </c>
      <c r="Y532" s="23">
        <v>1.5392</v>
      </c>
      <c r="Z532" s="23">
        <v>0.0</v>
      </c>
      <c r="AA532" s="23">
        <v>1.8348</v>
      </c>
      <c r="AB532" s="23">
        <v>20.0</v>
      </c>
      <c r="AC532" s="23">
        <v>947.0</v>
      </c>
      <c r="AD532" s="23">
        <v>927.0</v>
      </c>
      <c r="AE532" s="23">
        <v>0.0</v>
      </c>
      <c r="AF532" s="23">
        <v>20.0</v>
      </c>
      <c r="AG532" s="23">
        <v>0.0</v>
      </c>
      <c r="AH532" s="23">
        <v>0.0</v>
      </c>
      <c r="AI532" s="23">
        <v>0.2981</v>
      </c>
      <c r="AJ532" s="23">
        <v>0.2738</v>
      </c>
      <c r="AK532" s="23">
        <v>0.0186</v>
      </c>
      <c r="AL532" s="23">
        <v>0.0</v>
      </c>
      <c r="AM532" s="23">
        <v>0.0</v>
      </c>
      <c r="AN532" s="23">
        <v>16.0</v>
      </c>
      <c r="AO532" s="23">
        <v>6000.0</v>
      </c>
      <c r="AP532" s="23">
        <v>3600.0</v>
      </c>
      <c r="AQ532" s="23">
        <v>0.0</v>
      </c>
      <c r="AR532" s="23">
        <v>0.0</v>
      </c>
      <c r="AS532" s="23" t="s">
        <v>1660</v>
      </c>
      <c r="AT532" s="23" t="s">
        <v>1689</v>
      </c>
    </row>
    <row r="533">
      <c r="A533" s="23" t="str">
        <f t="shared" si="8"/>
        <v>OK</v>
      </c>
      <c r="B533" s="23" t="s">
        <v>94</v>
      </c>
      <c r="C533" s="23" t="s">
        <v>94</v>
      </c>
      <c r="D533" s="23">
        <v>1.0</v>
      </c>
      <c r="E533" s="23">
        <v>80.0</v>
      </c>
      <c r="F533" s="23">
        <v>20.0</v>
      </c>
      <c r="G533" s="23">
        <v>10.0</v>
      </c>
      <c r="H533" s="23">
        <v>10.0</v>
      </c>
      <c r="I533" s="23">
        <v>197546.0</v>
      </c>
      <c r="J533" s="23">
        <v>45179.475862</v>
      </c>
      <c r="K533" s="23">
        <v>77.129643</v>
      </c>
      <c r="L533" s="23">
        <v>2.0</v>
      </c>
      <c r="M533" s="23">
        <v>1.0</v>
      </c>
      <c r="N533" s="23">
        <v>54064.0</v>
      </c>
      <c r="O533" s="23">
        <v>3600.2251</v>
      </c>
      <c r="P533" s="23">
        <v>2828.0</v>
      </c>
      <c r="Q533" s="23">
        <v>4741.0</v>
      </c>
      <c r="R533" s="23">
        <v>8209.0</v>
      </c>
      <c r="S533" s="23">
        <v>3799.0</v>
      </c>
      <c r="T533" s="23">
        <v>555.0</v>
      </c>
      <c r="U533" s="23">
        <v>3742.0</v>
      </c>
      <c r="V533" s="23">
        <v>0.0</v>
      </c>
      <c r="W533" s="23">
        <v>113.0</v>
      </c>
      <c r="X533" s="23">
        <v>4.1975</v>
      </c>
      <c r="Y533" s="23">
        <v>1.516</v>
      </c>
      <c r="Z533" s="23">
        <v>0.0</v>
      </c>
      <c r="AA533" s="23">
        <v>1.0367</v>
      </c>
      <c r="AB533" s="23">
        <v>66.0</v>
      </c>
      <c r="AC533" s="23">
        <v>1682.0</v>
      </c>
      <c r="AD533" s="23">
        <v>1582.0</v>
      </c>
      <c r="AE533" s="23">
        <v>28.0</v>
      </c>
      <c r="AF533" s="23">
        <v>72.0</v>
      </c>
      <c r="AG533" s="23">
        <v>0.0</v>
      </c>
      <c r="AH533" s="23">
        <v>0.0</v>
      </c>
      <c r="AI533" s="23">
        <v>0.8198</v>
      </c>
      <c r="AJ533" s="23">
        <v>0.7125</v>
      </c>
      <c r="AK533" s="23">
        <v>0.0823</v>
      </c>
      <c r="AL533" s="23">
        <v>0.0</v>
      </c>
      <c r="AM533" s="23">
        <v>0.0</v>
      </c>
      <c r="AN533" s="23">
        <v>24.0</v>
      </c>
      <c r="AO533" s="23">
        <v>6000.0</v>
      </c>
      <c r="AP533" s="23">
        <v>3600.0</v>
      </c>
      <c r="AQ533" s="23">
        <v>0.0</v>
      </c>
      <c r="AR533" s="23">
        <v>0.0</v>
      </c>
      <c r="AS533" s="23" t="s">
        <v>1660</v>
      </c>
      <c r="AT533" s="23" t="s">
        <v>1690</v>
      </c>
    </row>
    <row r="534">
      <c r="A534" s="23" t="str">
        <f t="shared" si="8"/>
        <v>OK</v>
      </c>
      <c r="B534" s="23" t="s">
        <v>95</v>
      </c>
      <c r="C534" s="23" t="s">
        <v>95</v>
      </c>
      <c r="D534" s="23">
        <v>0.0</v>
      </c>
      <c r="E534" s="23">
        <v>80.0</v>
      </c>
      <c r="F534" s="23">
        <v>12.0</v>
      </c>
      <c r="G534" s="23">
        <v>10.0</v>
      </c>
      <c r="H534" s="23">
        <v>10.0</v>
      </c>
      <c r="I534" s="23" t="s">
        <v>134</v>
      </c>
      <c r="J534" s="23">
        <v>0.0</v>
      </c>
      <c r="K534" s="23" t="s">
        <v>134</v>
      </c>
      <c r="L534" s="23">
        <v>-1.0</v>
      </c>
      <c r="M534" s="23">
        <v>-1.0</v>
      </c>
      <c r="N534" s="23">
        <v>0.0</v>
      </c>
      <c r="O534" s="23">
        <v>0.0</v>
      </c>
      <c r="P534" s="23">
        <v>0.0</v>
      </c>
      <c r="Q534" s="23" t="s">
        <v>133</v>
      </c>
      <c r="R534" s="23" t="s">
        <v>133</v>
      </c>
      <c r="S534" s="23" t="s">
        <v>133</v>
      </c>
      <c r="T534" s="23" t="s">
        <v>133</v>
      </c>
      <c r="U534" s="23" t="s">
        <v>133</v>
      </c>
      <c r="V534" s="23" t="s">
        <v>133</v>
      </c>
      <c r="W534" s="23" t="s">
        <v>133</v>
      </c>
      <c r="X534" s="23" t="s">
        <v>133</v>
      </c>
      <c r="Y534" s="23" t="s">
        <v>133</v>
      </c>
      <c r="Z534" s="23" t="s">
        <v>133</v>
      </c>
      <c r="AA534" s="23" t="s">
        <v>133</v>
      </c>
      <c r="AB534" s="23" t="s">
        <v>133</v>
      </c>
      <c r="AC534" s="23" t="s">
        <v>133</v>
      </c>
      <c r="AD534" s="23" t="s">
        <v>133</v>
      </c>
      <c r="AE534" s="23" t="s">
        <v>133</v>
      </c>
      <c r="AF534" s="23" t="s">
        <v>133</v>
      </c>
      <c r="AG534" s="23" t="s">
        <v>133</v>
      </c>
      <c r="AH534" s="23" t="s">
        <v>133</v>
      </c>
      <c r="AI534" s="23" t="s">
        <v>133</v>
      </c>
      <c r="AJ534" s="23" t="s">
        <v>133</v>
      </c>
      <c r="AK534" s="23" t="s">
        <v>133</v>
      </c>
      <c r="AL534" s="23" t="s">
        <v>133</v>
      </c>
      <c r="AM534" s="23" t="s">
        <v>133</v>
      </c>
      <c r="AN534" s="23" t="s">
        <v>133</v>
      </c>
      <c r="AO534" s="23">
        <v>6000.0</v>
      </c>
      <c r="AP534" s="23">
        <v>3600.0</v>
      </c>
      <c r="AQ534" s="23">
        <v>0.0</v>
      </c>
      <c r="AR534" s="23">
        <v>0.0</v>
      </c>
      <c r="AS534" s="23" t="s">
        <v>1660</v>
      </c>
      <c r="AT534" s="23" t="s">
        <v>1469</v>
      </c>
    </row>
    <row r="535">
      <c r="A535" s="23" t="str">
        <f t="shared" si="8"/>
        <v>OK</v>
      </c>
      <c r="B535" s="23" t="s">
        <v>96</v>
      </c>
      <c r="C535" s="23" t="s">
        <v>96</v>
      </c>
      <c r="D535" s="23">
        <v>1.0</v>
      </c>
      <c r="E535" s="23">
        <v>82.0</v>
      </c>
      <c r="F535" s="23">
        <v>30.0</v>
      </c>
      <c r="G535" s="23">
        <v>10.0</v>
      </c>
      <c r="H535" s="23">
        <v>10.0</v>
      </c>
      <c r="I535" s="23">
        <v>378426.0</v>
      </c>
      <c r="J535" s="23">
        <v>151400.768041</v>
      </c>
      <c r="K535" s="23">
        <v>59.991975</v>
      </c>
      <c r="L535" s="23">
        <v>2.0</v>
      </c>
      <c r="M535" s="23">
        <v>1.0</v>
      </c>
      <c r="N535" s="23">
        <v>41889.0</v>
      </c>
      <c r="O535" s="23">
        <v>3600.1104</v>
      </c>
      <c r="P535" s="23">
        <v>0.0</v>
      </c>
      <c r="Q535" s="23">
        <v>3115.0</v>
      </c>
      <c r="R535" s="23">
        <v>9595.0</v>
      </c>
      <c r="S535" s="23">
        <v>1257.0</v>
      </c>
      <c r="T535" s="23">
        <v>0.0</v>
      </c>
      <c r="U535" s="23">
        <v>8043.0</v>
      </c>
      <c r="V535" s="23">
        <v>0.0</v>
      </c>
      <c r="W535" s="23">
        <v>295.0</v>
      </c>
      <c r="X535" s="23">
        <v>3.5487</v>
      </c>
      <c r="Y535" s="23">
        <v>0.483</v>
      </c>
      <c r="Z535" s="23">
        <v>0.0</v>
      </c>
      <c r="AA535" s="23">
        <v>1.9587</v>
      </c>
      <c r="AB535" s="23">
        <v>207.0</v>
      </c>
      <c r="AC535" s="23">
        <v>3654.0</v>
      </c>
      <c r="AD535" s="23">
        <v>3205.0</v>
      </c>
      <c r="AE535" s="23">
        <v>0.0</v>
      </c>
      <c r="AF535" s="23">
        <v>449.0</v>
      </c>
      <c r="AG535" s="23">
        <v>0.0</v>
      </c>
      <c r="AH535" s="23">
        <v>0.0</v>
      </c>
      <c r="AI535" s="23">
        <v>2.1185</v>
      </c>
      <c r="AJ535" s="23">
        <v>1.7724</v>
      </c>
      <c r="AK535" s="23">
        <v>0.2834</v>
      </c>
      <c r="AL535" s="23">
        <v>0.0</v>
      </c>
      <c r="AM535" s="23">
        <v>0.0</v>
      </c>
      <c r="AN535" s="23">
        <v>17.0</v>
      </c>
      <c r="AO535" s="23">
        <v>6000.0</v>
      </c>
      <c r="AP535" s="23">
        <v>3600.0</v>
      </c>
      <c r="AQ535" s="23">
        <v>0.0</v>
      </c>
      <c r="AR535" s="23">
        <v>0.0</v>
      </c>
      <c r="AS535" s="23" t="s">
        <v>1660</v>
      </c>
      <c r="AT535" s="23" t="s">
        <v>1691</v>
      </c>
    </row>
    <row r="536">
      <c r="A536" s="23" t="str">
        <f t="shared" si="8"/>
        <v>OK</v>
      </c>
      <c r="B536" s="23" t="s">
        <v>97</v>
      </c>
      <c r="C536" s="23" t="s">
        <v>97</v>
      </c>
      <c r="D536" s="23">
        <v>1.0</v>
      </c>
      <c r="E536" s="23">
        <v>82.0</v>
      </c>
      <c r="F536" s="23">
        <v>20.0</v>
      </c>
      <c r="G536" s="23">
        <v>10.0</v>
      </c>
      <c r="H536" s="23">
        <v>10.0</v>
      </c>
      <c r="I536" s="23">
        <v>509078.0</v>
      </c>
      <c r="J536" s="23">
        <v>209723.777778</v>
      </c>
      <c r="K536" s="23">
        <v>58.803213</v>
      </c>
      <c r="L536" s="23">
        <v>2.0</v>
      </c>
      <c r="M536" s="23">
        <v>1.0</v>
      </c>
      <c r="N536" s="23">
        <v>64200.0</v>
      </c>
      <c r="O536" s="23">
        <v>3600.1942</v>
      </c>
      <c r="P536" s="23">
        <v>848.0</v>
      </c>
      <c r="Q536" s="23">
        <v>1883.0</v>
      </c>
      <c r="R536" s="23">
        <v>8297.0</v>
      </c>
      <c r="S536" s="23">
        <v>825.0</v>
      </c>
      <c r="T536" s="23">
        <v>0.0</v>
      </c>
      <c r="U536" s="23">
        <v>7048.0</v>
      </c>
      <c r="V536" s="23">
        <v>0.0</v>
      </c>
      <c r="W536" s="23">
        <v>424.0</v>
      </c>
      <c r="X536" s="23">
        <v>1.9734</v>
      </c>
      <c r="Y536" s="23">
        <v>0.2559</v>
      </c>
      <c r="Z536" s="23">
        <v>0.0</v>
      </c>
      <c r="AA536" s="23">
        <v>1.1497</v>
      </c>
      <c r="AB536" s="23">
        <v>283.0</v>
      </c>
      <c r="AC536" s="23">
        <v>3673.0</v>
      </c>
      <c r="AD536" s="23">
        <v>3089.0</v>
      </c>
      <c r="AE536" s="23">
        <v>0.0</v>
      </c>
      <c r="AF536" s="23">
        <v>584.0</v>
      </c>
      <c r="AG536" s="23">
        <v>0.0</v>
      </c>
      <c r="AH536" s="23">
        <v>0.0</v>
      </c>
      <c r="AI536" s="23">
        <v>2.4767</v>
      </c>
      <c r="AJ536" s="23">
        <v>1.9963</v>
      </c>
      <c r="AK536" s="23">
        <v>0.3971</v>
      </c>
      <c r="AL536" s="23">
        <v>0.0</v>
      </c>
      <c r="AM536" s="23">
        <v>0.0</v>
      </c>
      <c r="AN536" s="23">
        <v>23.0</v>
      </c>
      <c r="AO536" s="23">
        <v>6000.0</v>
      </c>
      <c r="AP536" s="23">
        <v>3600.0</v>
      </c>
      <c r="AQ536" s="23">
        <v>0.0</v>
      </c>
      <c r="AR536" s="23">
        <v>0.0</v>
      </c>
      <c r="AS536" s="23" t="s">
        <v>1660</v>
      </c>
      <c r="AT536" s="23" t="s">
        <v>1692</v>
      </c>
    </row>
    <row r="537">
      <c r="A537" s="23" t="str">
        <f t="shared" si="8"/>
        <v>OK</v>
      </c>
      <c r="B537" s="23" t="s">
        <v>98</v>
      </c>
      <c r="C537" s="23" t="s">
        <v>98</v>
      </c>
      <c r="D537" s="23">
        <v>1.0</v>
      </c>
      <c r="E537" s="23">
        <v>82.0</v>
      </c>
      <c r="F537" s="23">
        <v>10.0</v>
      </c>
      <c r="G537" s="23">
        <v>10.0</v>
      </c>
      <c r="H537" s="23">
        <v>10.0</v>
      </c>
      <c r="I537" s="23">
        <v>949396.0</v>
      </c>
      <c r="J537" s="23">
        <v>394117.389224</v>
      </c>
      <c r="K537" s="23">
        <v>58.487566</v>
      </c>
      <c r="L537" s="23">
        <v>2.0</v>
      </c>
      <c r="M537" s="23">
        <v>1.0</v>
      </c>
      <c r="N537" s="23">
        <v>73600.0</v>
      </c>
      <c r="O537" s="23">
        <v>3600.2595</v>
      </c>
      <c r="P537" s="23">
        <v>10576.0</v>
      </c>
      <c r="Q537" s="23">
        <v>528.0</v>
      </c>
      <c r="R537" s="23">
        <v>4036.0</v>
      </c>
      <c r="S537" s="23">
        <v>247.0</v>
      </c>
      <c r="T537" s="23">
        <v>0.0</v>
      </c>
      <c r="U537" s="23">
        <v>3591.0</v>
      </c>
      <c r="V537" s="23">
        <v>0.0</v>
      </c>
      <c r="W537" s="23">
        <v>198.0</v>
      </c>
      <c r="X537" s="23">
        <v>0.6727</v>
      </c>
      <c r="Y537" s="23">
        <v>0.0755</v>
      </c>
      <c r="Z537" s="23">
        <v>0.0</v>
      </c>
      <c r="AA537" s="23">
        <v>0.3867</v>
      </c>
      <c r="AB537" s="23">
        <v>287.0</v>
      </c>
      <c r="AC537" s="23">
        <v>2791.0</v>
      </c>
      <c r="AD537" s="23">
        <v>1761.0</v>
      </c>
      <c r="AE537" s="23">
        <v>0.0</v>
      </c>
      <c r="AF537" s="23">
        <v>1030.0</v>
      </c>
      <c r="AG537" s="23">
        <v>0.0</v>
      </c>
      <c r="AH537" s="23">
        <v>0.0</v>
      </c>
      <c r="AI537" s="23">
        <v>2.296</v>
      </c>
      <c r="AJ537" s="23">
        <v>1.6007</v>
      </c>
      <c r="AK537" s="23">
        <v>0.5798</v>
      </c>
      <c r="AL537" s="23">
        <v>0.0</v>
      </c>
      <c r="AM537" s="23">
        <v>0.0</v>
      </c>
      <c r="AN537" s="23">
        <v>46.0</v>
      </c>
      <c r="AO537" s="23">
        <v>6000.0</v>
      </c>
      <c r="AP537" s="23">
        <v>3600.0</v>
      </c>
      <c r="AQ537" s="23">
        <v>0.0</v>
      </c>
      <c r="AR537" s="23">
        <v>0.0</v>
      </c>
      <c r="AS537" s="23" t="s">
        <v>1660</v>
      </c>
      <c r="AT537" s="23" t="s">
        <v>1693</v>
      </c>
    </row>
    <row r="538">
      <c r="A538" s="23" t="str">
        <f t="shared" si="8"/>
        <v>OK</v>
      </c>
      <c r="B538" s="23" t="s">
        <v>99</v>
      </c>
      <c r="C538" s="23" t="s">
        <v>99</v>
      </c>
      <c r="D538" s="23">
        <v>1.0</v>
      </c>
      <c r="E538" s="23">
        <v>90.0</v>
      </c>
      <c r="F538" s="23">
        <v>30.0</v>
      </c>
      <c r="G538" s="23">
        <v>10.0</v>
      </c>
      <c r="H538" s="23">
        <v>10.0</v>
      </c>
      <c r="I538" s="23">
        <v>290606.0</v>
      </c>
      <c r="J538" s="23">
        <v>72887.797619</v>
      </c>
      <c r="K538" s="23">
        <v>74.918688</v>
      </c>
      <c r="L538" s="23">
        <v>2.0</v>
      </c>
      <c r="M538" s="23">
        <v>1.0</v>
      </c>
      <c r="N538" s="23">
        <v>38010.0</v>
      </c>
      <c r="O538" s="23">
        <v>3600.3866</v>
      </c>
      <c r="P538" s="23">
        <v>4324.0</v>
      </c>
      <c r="Q538" s="23">
        <v>5219.0</v>
      </c>
      <c r="R538" s="23">
        <v>13653.0</v>
      </c>
      <c r="S538" s="23">
        <v>3126.0</v>
      </c>
      <c r="T538" s="23">
        <v>151.0</v>
      </c>
      <c r="U538" s="23">
        <v>9128.0</v>
      </c>
      <c r="V538" s="23">
        <v>0.0</v>
      </c>
      <c r="W538" s="23">
        <v>1248.0</v>
      </c>
      <c r="X538" s="23">
        <v>5.4353</v>
      </c>
      <c r="Y538" s="23">
        <v>1.3963</v>
      </c>
      <c r="Z538" s="23">
        <v>0.0</v>
      </c>
      <c r="AA538" s="23">
        <v>2.1777</v>
      </c>
      <c r="AB538" s="23">
        <v>198.0</v>
      </c>
      <c r="AC538" s="23">
        <v>2615.0</v>
      </c>
      <c r="AD538" s="23">
        <v>2097.0</v>
      </c>
      <c r="AE538" s="23">
        <v>218.0</v>
      </c>
      <c r="AF538" s="23">
        <v>300.0</v>
      </c>
      <c r="AG538" s="23">
        <v>0.0</v>
      </c>
      <c r="AH538" s="23">
        <v>0.0</v>
      </c>
      <c r="AI538" s="23">
        <v>2.0133</v>
      </c>
      <c r="AJ538" s="23">
        <v>1.6733</v>
      </c>
      <c r="AK538" s="23">
        <v>0.2747</v>
      </c>
      <c r="AL538" s="23">
        <v>0.0</v>
      </c>
      <c r="AM538" s="23">
        <v>0.0</v>
      </c>
      <c r="AN538" s="23">
        <v>25.0</v>
      </c>
      <c r="AO538" s="23">
        <v>6000.0</v>
      </c>
      <c r="AP538" s="23">
        <v>3600.0</v>
      </c>
      <c r="AQ538" s="23">
        <v>0.0</v>
      </c>
      <c r="AR538" s="23">
        <v>0.0</v>
      </c>
      <c r="AS538" s="23" t="s">
        <v>1660</v>
      </c>
      <c r="AT538" s="23" t="s">
        <v>1694</v>
      </c>
    </row>
    <row r="539">
      <c r="A539" s="23" t="str">
        <f t="shared" si="8"/>
        <v>OK</v>
      </c>
      <c r="B539" s="23" t="s">
        <v>100</v>
      </c>
      <c r="C539" s="23" t="s">
        <v>100</v>
      </c>
      <c r="D539" s="23">
        <v>1.0</v>
      </c>
      <c r="E539" s="23">
        <v>90.0</v>
      </c>
      <c r="F539" s="23">
        <v>20.0</v>
      </c>
      <c r="G539" s="23">
        <v>10.0</v>
      </c>
      <c r="H539" s="23">
        <v>10.0</v>
      </c>
      <c r="I539" s="23">
        <v>497712.0</v>
      </c>
      <c r="J539" s="23">
        <v>97585.209317</v>
      </c>
      <c r="K539" s="23">
        <v>80.393238</v>
      </c>
      <c r="L539" s="23">
        <v>2.0</v>
      </c>
      <c r="M539" s="23">
        <v>1.0</v>
      </c>
      <c r="N539" s="23">
        <v>55255.0</v>
      </c>
      <c r="O539" s="23">
        <v>3600.1418</v>
      </c>
      <c r="P539" s="23">
        <v>12248.0</v>
      </c>
      <c r="Q539" s="23">
        <v>1794.0</v>
      </c>
      <c r="R539" s="23">
        <v>7297.0</v>
      </c>
      <c r="S539" s="23">
        <v>1311.0</v>
      </c>
      <c r="T539" s="23">
        <v>65.0</v>
      </c>
      <c r="U539" s="23">
        <v>5338.0</v>
      </c>
      <c r="V539" s="23">
        <v>0.0</v>
      </c>
      <c r="W539" s="23">
        <v>583.0</v>
      </c>
      <c r="X539" s="23">
        <v>2.2805</v>
      </c>
      <c r="Y539" s="23">
        <v>0.5524</v>
      </c>
      <c r="Z539" s="23">
        <v>0.0</v>
      </c>
      <c r="AA539" s="23">
        <v>0.9351</v>
      </c>
      <c r="AB539" s="23">
        <v>184.0</v>
      </c>
      <c r="AC539" s="23">
        <v>1663.0</v>
      </c>
      <c r="AD539" s="23">
        <v>1305.0</v>
      </c>
      <c r="AE539" s="23">
        <v>0.0</v>
      </c>
      <c r="AF539" s="23">
        <v>358.0</v>
      </c>
      <c r="AG539" s="23">
        <v>0.0</v>
      </c>
      <c r="AH539" s="23">
        <v>0.0</v>
      </c>
      <c r="AI539" s="23">
        <v>1.7116</v>
      </c>
      <c r="AJ539" s="23">
        <v>1.3057</v>
      </c>
      <c r="AK539" s="23">
        <v>0.3239</v>
      </c>
      <c r="AL539" s="23">
        <v>0.0</v>
      </c>
      <c r="AM539" s="23">
        <v>0.0</v>
      </c>
      <c r="AN539" s="23">
        <v>48.0</v>
      </c>
      <c r="AO539" s="23">
        <v>6000.0</v>
      </c>
      <c r="AP539" s="23">
        <v>3600.0</v>
      </c>
      <c r="AQ539" s="23">
        <v>0.0</v>
      </c>
      <c r="AR539" s="23">
        <v>0.0</v>
      </c>
      <c r="AS539" s="23" t="s">
        <v>1660</v>
      </c>
      <c r="AT539" s="23" t="s">
        <v>1695</v>
      </c>
    </row>
    <row r="540">
      <c r="A540" s="23" t="str">
        <f t="shared" si="8"/>
        <v>OK</v>
      </c>
      <c r="B540" s="23" t="s">
        <v>101</v>
      </c>
      <c r="C540" s="23" t="s">
        <v>101</v>
      </c>
      <c r="D540" s="23">
        <v>0.0</v>
      </c>
      <c r="E540" s="23">
        <v>90.0</v>
      </c>
      <c r="F540" s="23">
        <v>17.0</v>
      </c>
      <c r="G540" s="23">
        <v>10.0</v>
      </c>
      <c r="H540" s="23">
        <v>10.0</v>
      </c>
      <c r="I540" s="23" t="s">
        <v>134</v>
      </c>
      <c r="J540" s="23">
        <v>0.0</v>
      </c>
      <c r="K540" s="23" t="s">
        <v>134</v>
      </c>
      <c r="L540" s="23">
        <v>-1.0</v>
      </c>
      <c r="M540" s="23">
        <v>-1.0</v>
      </c>
      <c r="N540" s="23">
        <v>0.0</v>
      </c>
      <c r="O540" s="23">
        <v>0.0</v>
      </c>
      <c r="P540" s="23">
        <v>0.0</v>
      </c>
      <c r="Q540" s="23" t="s">
        <v>133</v>
      </c>
      <c r="R540" s="23" t="s">
        <v>133</v>
      </c>
      <c r="S540" s="23" t="s">
        <v>133</v>
      </c>
      <c r="T540" s="23" t="s">
        <v>133</v>
      </c>
      <c r="U540" s="23" t="s">
        <v>133</v>
      </c>
      <c r="V540" s="23" t="s">
        <v>133</v>
      </c>
      <c r="W540" s="23" t="s">
        <v>133</v>
      </c>
      <c r="X540" s="23" t="s">
        <v>133</v>
      </c>
      <c r="Y540" s="23" t="s">
        <v>133</v>
      </c>
      <c r="Z540" s="23" t="s">
        <v>133</v>
      </c>
      <c r="AA540" s="23" t="s">
        <v>133</v>
      </c>
      <c r="AB540" s="23" t="s">
        <v>133</v>
      </c>
      <c r="AC540" s="23" t="s">
        <v>133</v>
      </c>
      <c r="AD540" s="23" t="s">
        <v>133</v>
      </c>
      <c r="AE540" s="23" t="s">
        <v>133</v>
      </c>
      <c r="AF540" s="23" t="s">
        <v>133</v>
      </c>
      <c r="AG540" s="23" t="s">
        <v>133</v>
      </c>
      <c r="AH540" s="23" t="s">
        <v>133</v>
      </c>
      <c r="AI540" s="23" t="s">
        <v>133</v>
      </c>
      <c r="AJ540" s="23" t="s">
        <v>133</v>
      </c>
      <c r="AK540" s="23" t="s">
        <v>133</v>
      </c>
      <c r="AL540" s="23" t="s">
        <v>133</v>
      </c>
      <c r="AM540" s="23" t="s">
        <v>133</v>
      </c>
      <c r="AN540" s="23" t="s">
        <v>133</v>
      </c>
      <c r="AO540" s="23">
        <v>6000.0</v>
      </c>
      <c r="AP540" s="23">
        <v>3600.0</v>
      </c>
      <c r="AQ540" s="23">
        <v>0.0</v>
      </c>
      <c r="AR540" s="23">
        <v>0.0</v>
      </c>
      <c r="AS540" s="23" t="s">
        <v>1660</v>
      </c>
      <c r="AT540" s="23" t="s">
        <v>1475</v>
      </c>
    </row>
    <row r="541">
      <c r="A541" s="23" t="str">
        <f t="shared" si="8"/>
        <v>OK</v>
      </c>
      <c r="B541" s="23" t="s">
        <v>102</v>
      </c>
      <c r="C541" s="23" t="s">
        <v>102</v>
      </c>
      <c r="D541" s="23">
        <v>1.0</v>
      </c>
      <c r="E541" s="23">
        <v>116.0</v>
      </c>
      <c r="F541" s="23">
        <v>30.0</v>
      </c>
      <c r="G541" s="23">
        <v>10.0</v>
      </c>
      <c r="H541" s="23">
        <v>10.0</v>
      </c>
      <c r="I541" s="23">
        <v>477032.0</v>
      </c>
      <c r="J541" s="23">
        <v>137813.75</v>
      </c>
      <c r="K541" s="23">
        <v>71.110167</v>
      </c>
      <c r="L541" s="23">
        <v>2.0</v>
      </c>
      <c r="M541" s="23">
        <v>1.0</v>
      </c>
      <c r="N541" s="23">
        <v>22931.0</v>
      </c>
      <c r="O541" s="23">
        <v>3600.2309</v>
      </c>
      <c r="P541" s="23">
        <v>0.0</v>
      </c>
      <c r="Q541" s="23">
        <v>4007.0</v>
      </c>
      <c r="R541" s="23">
        <v>7834.0</v>
      </c>
      <c r="S541" s="23">
        <v>2316.0</v>
      </c>
      <c r="T541" s="23">
        <v>0.0</v>
      </c>
      <c r="U541" s="23">
        <v>5218.0</v>
      </c>
      <c r="V541" s="23">
        <v>0.0</v>
      </c>
      <c r="W541" s="23">
        <v>300.0</v>
      </c>
      <c r="X541" s="23">
        <v>7.3829</v>
      </c>
      <c r="Y541" s="23">
        <v>1.639</v>
      </c>
      <c r="Z541" s="23">
        <v>0.0</v>
      </c>
      <c r="AA541" s="23">
        <v>3.4188</v>
      </c>
      <c r="AB541" s="23">
        <v>62.0</v>
      </c>
      <c r="AC541" s="23">
        <v>2641.0</v>
      </c>
      <c r="AD541" s="23">
        <v>2561.0</v>
      </c>
      <c r="AE541" s="23">
        <v>0.0</v>
      </c>
      <c r="AF541" s="23">
        <v>80.0</v>
      </c>
      <c r="AG541" s="23">
        <v>0.0</v>
      </c>
      <c r="AH541" s="23">
        <v>0.0</v>
      </c>
      <c r="AI541" s="23">
        <v>1.8891</v>
      </c>
      <c r="AJ541" s="23">
        <v>1.7632</v>
      </c>
      <c r="AK541" s="23">
        <v>0.0869</v>
      </c>
      <c r="AL541" s="23">
        <v>0.0</v>
      </c>
      <c r="AM541" s="23">
        <v>0.0</v>
      </c>
      <c r="AN541" s="23">
        <v>24.0</v>
      </c>
      <c r="AO541" s="23">
        <v>6000.0</v>
      </c>
      <c r="AP541" s="23">
        <v>3600.0</v>
      </c>
      <c r="AQ541" s="23">
        <v>0.0</v>
      </c>
      <c r="AR541" s="23">
        <v>0.0</v>
      </c>
      <c r="AS541" s="23" t="s">
        <v>1660</v>
      </c>
      <c r="AT541" s="23" t="s">
        <v>1696</v>
      </c>
    </row>
    <row r="542">
      <c r="A542" s="23" t="str">
        <f t="shared" si="8"/>
        <v>OK</v>
      </c>
      <c r="B542" s="23" t="s">
        <v>103</v>
      </c>
      <c r="C542" s="23" t="s">
        <v>103</v>
      </c>
      <c r="D542" s="23">
        <v>1.0</v>
      </c>
      <c r="E542" s="23">
        <v>116.0</v>
      </c>
      <c r="F542" s="23">
        <v>20.0</v>
      </c>
      <c r="G542" s="23">
        <v>10.0</v>
      </c>
      <c r="H542" s="23">
        <v>10.0</v>
      </c>
      <c r="I542" s="23">
        <v>614659.0</v>
      </c>
      <c r="J542" s="23">
        <v>158330.960139</v>
      </c>
      <c r="K542" s="23">
        <v>74.240846</v>
      </c>
      <c r="L542" s="23">
        <v>2.0</v>
      </c>
      <c r="M542" s="23">
        <v>1.0</v>
      </c>
      <c r="N542" s="23">
        <v>34784.0</v>
      </c>
      <c r="O542" s="23">
        <v>3600.2495</v>
      </c>
      <c r="P542" s="23">
        <v>268.0</v>
      </c>
      <c r="Q542" s="23">
        <v>3052.0</v>
      </c>
      <c r="R542" s="23">
        <v>8216.0</v>
      </c>
      <c r="S542" s="23">
        <v>1676.0</v>
      </c>
      <c r="T542" s="23">
        <v>0.0</v>
      </c>
      <c r="U542" s="23">
        <v>6010.0</v>
      </c>
      <c r="V542" s="23">
        <v>0.0</v>
      </c>
      <c r="W542" s="23">
        <v>530.0</v>
      </c>
      <c r="X542" s="23">
        <v>4.9183</v>
      </c>
      <c r="Y542" s="23">
        <v>1.0627</v>
      </c>
      <c r="Z542" s="23">
        <v>0.0</v>
      </c>
      <c r="AA542" s="23">
        <v>2.3571</v>
      </c>
      <c r="AB542" s="23">
        <v>122.0</v>
      </c>
      <c r="AC542" s="23">
        <v>3387.0</v>
      </c>
      <c r="AD542" s="23">
        <v>3192.0</v>
      </c>
      <c r="AE542" s="23">
        <v>0.0</v>
      </c>
      <c r="AF542" s="23">
        <v>195.0</v>
      </c>
      <c r="AG542" s="23">
        <v>0.0</v>
      </c>
      <c r="AH542" s="23">
        <v>0.0</v>
      </c>
      <c r="AI542" s="23">
        <v>3.0966</v>
      </c>
      <c r="AJ542" s="23">
        <v>2.8211</v>
      </c>
      <c r="AK542" s="23">
        <v>0.2178</v>
      </c>
      <c r="AL542" s="23">
        <v>0.0</v>
      </c>
      <c r="AM542" s="23">
        <v>0.0</v>
      </c>
      <c r="AN542" s="23">
        <v>30.0</v>
      </c>
      <c r="AO542" s="23">
        <v>6000.0</v>
      </c>
      <c r="AP542" s="23">
        <v>3600.0</v>
      </c>
      <c r="AQ542" s="23">
        <v>0.0</v>
      </c>
      <c r="AR542" s="23">
        <v>0.0</v>
      </c>
      <c r="AS542" s="23" t="s">
        <v>1660</v>
      </c>
      <c r="AT542" s="23" t="s">
        <v>1697</v>
      </c>
    </row>
    <row r="543">
      <c r="A543" s="23" t="str">
        <f t="shared" si="8"/>
        <v>OK</v>
      </c>
      <c r="B543" s="23" t="s">
        <v>104</v>
      </c>
      <c r="C543" s="23" t="s">
        <v>104</v>
      </c>
      <c r="D543" s="23">
        <v>1.0</v>
      </c>
      <c r="E543" s="23">
        <v>116.0</v>
      </c>
      <c r="F543" s="23">
        <v>10.0</v>
      </c>
      <c r="G543" s="23">
        <v>10.0</v>
      </c>
      <c r="H543" s="23">
        <v>10.0</v>
      </c>
      <c r="I543" s="23">
        <v>991725.0</v>
      </c>
      <c r="J543" s="23">
        <v>246320.781202</v>
      </c>
      <c r="K543" s="23">
        <v>75.162391</v>
      </c>
      <c r="L543" s="23">
        <v>2.0</v>
      </c>
      <c r="M543" s="23">
        <v>1.0</v>
      </c>
      <c r="N543" s="23">
        <v>56609.0</v>
      </c>
      <c r="O543" s="23">
        <v>3600.1325</v>
      </c>
      <c r="P543" s="23">
        <v>14240.0</v>
      </c>
      <c r="Q543" s="23">
        <v>666.0</v>
      </c>
      <c r="R543" s="23">
        <v>3382.0</v>
      </c>
      <c r="S543" s="23">
        <v>531.0</v>
      </c>
      <c r="T543" s="23">
        <v>4.0</v>
      </c>
      <c r="U543" s="23">
        <v>2660.0</v>
      </c>
      <c r="V543" s="23">
        <v>0.0</v>
      </c>
      <c r="W543" s="23">
        <v>187.0</v>
      </c>
      <c r="X543" s="23">
        <v>1.0826</v>
      </c>
      <c r="Y543" s="23">
        <v>0.2404</v>
      </c>
      <c r="Z543" s="23">
        <v>0.0</v>
      </c>
      <c r="AA543" s="23">
        <v>0.5042</v>
      </c>
      <c r="AB543" s="23">
        <v>290.0</v>
      </c>
      <c r="AC543" s="23">
        <v>6136.0</v>
      </c>
      <c r="AD543" s="23">
        <v>5550.0</v>
      </c>
      <c r="AE543" s="23">
        <v>34.0</v>
      </c>
      <c r="AF543" s="23">
        <v>552.0</v>
      </c>
      <c r="AG543" s="23">
        <v>0.0</v>
      </c>
      <c r="AH543" s="23">
        <v>0.0</v>
      </c>
      <c r="AI543" s="23">
        <v>6.0792</v>
      </c>
      <c r="AJ543" s="23">
        <v>5.3427</v>
      </c>
      <c r="AK543" s="23">
        <v>0.5938</v>
      </c>
      <c r="AL543" s="23">
        <v>0.0</v>
      </c>
      <c r="AM543" s="23">
        <v>0.0</v>
      </c>
      <c r="AN543" s="23">
        <v>54.0</v>
      </c>
      <c r="AO543" s="23">
        <v>6000.0</v>
      </c>
      <c r="AP543" s="23">
        <v>3600.0</v>
      </c>
      <c r="AQ543" s="23">
        <v>0.0</v>
      </c>
      <c r="AR543" s="23">
        <v>0.0</v>
      </c>
      <c r="AS543" s="23" t="s">
        <v>1660</v>
      </c>
      <c r="AT543" s="23" t="s">
        <v>1698</v>
      </c>
    </row>
    <row r="545" ht="27.75" customHeight="1">
      <c r="A545" s="74" t="s">
        <v>138</v>
      </c>
      <c r="K545" s="53"/>
      <c r="L545" s="53"/>
      <c r="M545" s="53"/>
      <c r="N545" s="53"/>
      <c r="O545" s="53"/>
      <c r="P545" s="53"/>
      <c r="Q545" s="53"/>
      <c r="R545" s="53"/>
      <c r="S545" s="53"/>
      <c r="T545" s="53"/>
      <c r="U545" s="53"/>
      <c r="V545" s="53"/>
      <c r="W545" s="53"/>
      <c r="X545" s="53"/>
      <c r="Y545" s="53"/>
      <c r="Z545" s="53"/>
      <c r="AA545" s="53"/>
      <c r="AB545" s="53"/>
      <c r="AC545" s="53"/>
      <c r="AD545" s="53"/>
      <c r="AE545" s="53"/>
      <c r="AF545" s="53"/>
      <c r="AG545" s="53"/>
      <c r="AH545" s="53"/>
      <c r="AI545" s="53"/>
      <c r="AJ545" s="53"/>
      <c r="AK545" s="53"/>
      <c r="AL545" s="53"/>
      <c r="AM545" s="53"/>
      <c r="AN545" s="53"/>
      <c r="AO545" s="53"/>
      <c r="AP545" s="53"/>
      <c r="AQ545" s="53"/>
      <c r="AR545" s="53"/>
      <c r="AS545" s="53"/>
      <c r="AT545" s="53"/>
    </row>
    <row r="546">
      <c r="A546" s="23"/>
      <c r="B546" s="23"/>
      <c r="C546" s="23" t="s">
        <v>11</v>
      </c>
      <c r="D546" s="23" t="s">
        <v>131</v>
      </c>
      <c r="E546" s="23" t="s">
        <v>127</v>
      </c>
      <c r="F546" s="23" t="s">
        <v>128</v>
      </c>
      <c r="G546" s="23" t="s">
        <v>12</v>
      </c>
      <c r="H546" s="23" t="s">
        <v>129</v>
      </c>
      <c r="I546" s="23" t="s">
        <v>17</v>
      </c>
      <c r="J546" s="23" t="s">
        <v>144</v>
      </c>
      <c r="K546" s="23" t="s">
        <v>19</v>
      </c>
      <c r="L546" s="23" t="s">
        <v>21</v>
      </c>
      <c r="M546" s="23" t="s">
        <v>145</v>
      </c>
      <c r="N546" s="23" t="s">
        <v>146</v>
      </c>
      <c r="O546" s="23" t="s">
        <v>147</v>
      </c>
      <c r="P546" s="23" t="s">
        <v>148</v>
      </c>
      <c r="Q546" s="23" t="s">
        <v>401</v>
      </c>
      <c r="R546" s="23" t="s">
        <v>402</v>
      </c>
      <c r="S546" s="23" t="s">
        <v>403</v>
      </c>
      <c r="T546" s="23" t="s">
        <v>404</v>
      </c>
      <c r="U546" s="23" t="s">
        <v>405</v>
      </c>
      <c r="V546" s="23" t="s">
        <v>406</v>
      </c>
      <c r="W546" s="23" t="s">
        <v>407</v>
      </c>
      <c r="X546" s="23" t="s">
        <v>408</v>
      </c>
      <c r="Y546" s="23" t="s">
        <v>409</v>
      </c>
      <c r="Z546" s="23" t="s">
        <v>410</v>
      </c>
      <c r="AA546" s="23" t="s">
        <v>411</v>
      </c>
      <c r="AB546" s="23" t="s">
        <v>412</v>
      </c>
      <c r="AC546" s="23" t="s">
        <v>413</v>
      </c>
      <c r="AD546" s="23" t="s">
        <v>414</v>
      </c>
      <c r="AE546" s="23" t="s">
        <v>415</v>
      </c>
      <c r="AF546" s="23" t="s">
        <v>416</v>
      </c>
      <c r="AG546" s="23" t="s">
        <v>417</v>
      </c>
      <c r="AH546" s="23" t="s">
        <v>418</v>
      </c>
      <c r="AI546" s="23" t="s">
        <v>419</v>
      </c>
      <c r="AJ546" s="23" t="s">
        <v>420</v>
      </c>
      <c r="AK546" s="23" t="s">
        <v>421</v>
      </c>
      <c r="AL546" s="23" t="s">
        <v>422</v>
      </c>
      <c r="AM546" s="23" t="s">
        <v>423</v>
      </c>
      <c r="AN546" s="23" t="s">
        <v>149</v>
      </c>
      <c r="AO546" s="23" t="s">
        <v>150</v>
      </c>
      <c r="AP546" s="23" t="s">
        <v>151</v>
      </c>
      <c r="AQ546" s="23" t="s">
        <v>152</v>
      </c>
      <c r="AR546" s="23" t="s">
        <v>153</v>
      </c>
      <c r="AS546" s="23" t="s">
        <v>154</v>
      </c>
      <c r="AT546" s="23" t="s">
        <v>155</v>
      </c>
    </row>
    <row r="547">
      <c r="A547" s="23" t="str">
        <f t="shared" ref="A547:A611" si="9">IF(B547=C547, "OK", "ERROR")</f>
        <v>OK</v>
      </c>
      <c r="B547" s="23" t="s">
        <v>26</v>
      </c>
      <c r="C547" s="23" t="s">
        <v>26</v>
      </c>
      <c r="D547" s="23">
        <v>1.0</v>
      </c>
      <c r="E547" s="23">
        <v>13.0</v>
      </c>
      <c r="F547" s="23">
        <v>30.0</v>
      </c>
      <c r="G547" s="23">
        <v>10.0</v>
      </c>
      <c r="H547" s="23">
        <v>25.0</v>
      </c>
      <c r="I547" s="23">
        <v>16500.0</v>
      </c>
      <c r="J547" s="23">
        <v>16500.0</v>
      </c>
      <c r="K547" s="23">
        <v>0.0</v>
      </c>
      <c r="L547" s="23">
        <v>1.0</v>
      </c>
      <c r="M547" s="23">
        <v>1.0</v>
      </c>
      <c r="N547" s="23">
        <v>0.0</v>
      </c>
      <c r="O547" s="23">
        <v>0.0135</v>
      </c>
      <c r="P547" s="23">
        <v>0.0</v>
      </c>
      <c r="Q547" s="23">
        <v>7.0</v>
      </c>
      <c r="R547" s="23">
        <v>13.0</v>
      </c>
      <c r="S547" s="23">
        <v>7.0</v>
      </c>
      <c r="T547" s="23">
        <v>0.0</v>
      </c>
      <c r="U547" s="23">
        <v>6.0</v>
      </c>
      <c r="V547" s="23">
        <v>0.0</v>
      </c>
      <c r="W547" s="23">
        <v>0.0</v>
      </c>
      <c r="X547" s="23">
        <v>3.0E-4</v>
      </c>
      <c r="Y547" s="23">
        <v>1.0E-4</v>
      </c>
      <c r="Z547" s="23">
        <v>0.0</v>
      </c>
      <c r="AA547" s="23">
        <v>1.0E-4</v>
      </c>
      <c r="AB547" s="23">
        <v>2.0</v>
      </c>
      <c r="AC547" s="23">
        <v>34.0</v>
      </c>
      <c r="AD547" s="23">
        <v>34.0</v>
      </c>
      <c r="AE547" s="23">
        <v>0.0</v>
      </c>
      <c r="AF547" s="23">
        <v>0.0</v>
      </c>
      <c r="AG547" s="23">
        <v>0.0</v>
      </c>
      <c r="AH547" s="23">
        <v>0.0</v>
      </c>
      <c r="AI547" s="23">
        <v>6.0E-4</v>
      </c>
      <c r="AJ547" s="23">
        <v>5.0E-4</v>
      </c>
      <c r="AK547" s="23">
        <v>1.0E-4</v>
      </c>
      <c r="AL547" s="23">
        <v>0.0</v>
      </c>
      <c r="AM547" s="23">
        <v>0.0</v>
      </c>
      <c r="AN547" s="23">
        <v>2.0</v>
      </c>
      <c r="AO547" s="23">
        <v>6000.0</v>
      </c>
      <c r="AP547" s="23">
        <v>3600.0</v>
      </c>
      <c r="AQ547" s="23">
        <v>1.0</v>
      </c>
      <c r="AR547" s="23">
        <v>0.0</v>
      </c>
      <c r="AS547" s="23" t="s">
        <v>1699</v>
      </c>
      <c r="AT547" s="23" t="s">
        <v>1429</v>
      </c>
    </row>
    <row r="548">
      <c r="A548" s="23" t="str">
        <f t="shared" si="9"/>
        <v>OK</v>
      </c>
      <c r="B548" s="23" t="s">
        <v>28</v>
      </c>
      <c r="C548" s="23" t="s">
        <v>28</v>
      </c>
      <c r="D548" s="23">
        <v>1.0</v>
      </c>
      <c r="E548" s="23">
        <v>13.0</v>
      </c>
      <c r="F548" s="23">
        <v>20.0</v>
      </c>
      <c r="G548" s="23">
        <v>10.0</v>
      </c>
      <c r="H548" s="23">
        <v>25.0</v>
      </c>
      <c r="I548" s="23">
        <v>17900.0</v>
      </c>
      <c r="J548" s="23">
        <v>17900.0</v>
      </c>
      <c r="K548" s="23">
        <v>0.0</v>
      </c>
      <c r="L548" s="23">
        <v>1.0</v>
      </c>
      <c r="M548" s="23">
        <v>1.0</v>
      </c>
      <c r="N548" s="23">
        <v>0.0</v>
      </c>
      <c r="O548" s="23">
        <v>0.0221</v>
      </c>
      <c r="P548" s="23">
        <v>0.0</v>
      </c>
      <c r="Q548" s="23">
        <v>17.0</v>
      </c>
      <c r="R548" s="23">
        <v>28.0</v>
      </c>
      <c r="S548" s="23">
        <v>12.0</v>
      </c>
      <c r="T548" s="23">
        <v>0.0</v>
      </c>
      <c r="U548" s="23">
        <v>16.0</v>
      </c>
      <c r="V548" s="23">
        <v>0.0</v>
      </c>
      <c r="W548" s="23">
        <v>0.0</v>
      </c>
      <c r="X548" s="23">
        <v>7.0E-4</v>
      </c>
      <c r="Y548" s="23">
        <v>2.0E-4</v>
      </c>
      <c r="Z548" s="23">
        <v>0.0</v>
      </c>
      <c r="AA548" s="23">
        <v>3.0E-4</v>
      </c>
      <c r="AB548" s="23">
        <v>7.0</v>
      </c>
      <c r="AC548" s="23">
        <v>24.0</v>
      </c>
      <c r="AD548" s="23">
        <v>19.0</v>
      </c>
      <c r="AE548" s="23">
        <v>0.0</v>
      </c>
      <c r="AF548" s="23">
        <v>5.0</v>
      </c>
      <c r="AG548" s="23">
        <v>0.0</v>
      </c>
      <c r="AH548" s="23">
        <v>0.0</v>
      </c>
      <c r="AI548" s="23">
        <v>0.0013</v>
      </c>
      <c r="AJ548" s="23">
        <v>8.0E-4</v>
      </c>
      <c r="AK548" s="23">
        <v>5.0E-4</v>
      </c>
      <c r="AL548" s="23">
        <v>0.0</v>
      </c>
      <c r="AM548" s="23">
        <v>0.0</v>
      </c>
      <c r="AN548" s="23">
        <v>2.0</v>
      </c>
      <c r="AO548" s="23">
        <v>6000.0</v>
      </c>
      <c r="AP548" s="23">
        <v>3600.0</v>
      </c>
      <c r="AQ548" s="23">
        <v>1.0</v>
      </c>
      <c r="AR548" s="23">
        <v>0.0</v>
      </c>
      <c r="AS548" s="23" t="s">
        <v>1699</v>
      </c>
      <c r="AT548" s="23" t="s">
        <v>1429</v>
      </c>
    </row>
    <row r="549">
      <c r="A549" s="23" t="str">
        <f t="shared" si="9"/>
        <v>OK</v>
      </c>
      <c r="B549" s="23" t="s">
        <v>30</v>
      </c>
      <c r="C549" s="23" t="s">
        <v>30</v>
      </c>
      <c r="D549" s="23">
        <v>1.0</v>
      </c>
      <c r="E549" s="23">
        <v>13.0</v>
      </c>
      <c r="F549" s="23">
        <v>10.0</v>
      </c>
      <c r="G549" s="23">
        <v>10.0</v>
      </c>
      <c r="H549" s="23">
        <v>25.0</v>
      </c>
      <c r="I549" s="23">
        <v>29300.0</v>
      </c>
      <c r="J549" s="23">
        <v>29300.0</v>
      </c>
      <c r="K549" s="23">
        <v>0.0</v>
      </c>
      <c r="L549" s="23">
        <v>1.0</v>
      </c>
      <c r="M549" s="23">
        <v>1.0</v>
      </c>
      <c r="N549" s="23">
        <v>3919.0</v>
      </c>
      <c r="O549" s="23">
        <v>2.1647</v>
      </c>
      <c r="P549" s="23">
        <v>84.0</v>
      </c>
      <c r="Q549" s="23">
        <v>338.0</v>
      </c>
      <c r="R549" s="23">
        <v>583.0</v>
      </c>
      <c r="S549" s="23">
        <v>15.0</v>
      </c>
      <c r="T549" s="23">
        <v>0.0</v>
      </c>
      <c r="U549" s="23">
        <v>383.0</v>
      </c>
      <c r="V549" s="23">
        <v>0.0</v>
      </c>
      <c r="W549" s="23">
        <v>185.0</v>
      </c>
      <c r="X549" s="23">
        <v>0.0187</v>
      </c>
      <c r="Y549" s="23">
        <v>0.0017</v>
      </c>
      <c r="Z549" s="23">
        <v>0.0</v>
      </c>
      <c r="AA549" s="23">
        <v>0.0102</v>
      </c>
      <c r="AB549" s="23">
        <v>22.0</v>
      </c>
      <c r="AC549" s="23">
        <v>52.0</v>
      </c>
      <c r="AD549" s="23">
        <v>37.0</v>
      </c>
      <c r="AE549" s="23">
        <v>0.0</v>
      </c>
      <c r="AF549" s="23">
        <v>15.0</v>
      </c>
      <c r="AG549" s="23">
        <v>0.0</v>
      </c>
      <c r="AH549" s="23">
        <v>0.0</v>
      </c>
      <c r="AI549" s="23">
        <v>0.0042</v>
      </c>
      <c r="AJ549" s="23">
        <v>0.0022</v>
      </c>
      <c r="AK549" s="23">
        <v>0.0017</v>
      </c>
      <c r="AL549" s="23">
        <v>0.0</v>
      </c>
      <c r="AM549" s="23">
        <v>0.0</v>
      </c>
      <c r="AN549" s="23">
        <v>5.0</v>
      </c>
      <c r="AO549" s="23">
        <v>6000.0</v>
      </c>
      <c r="AP549" s="23">
        <v>3600.0</v>
      </c>
      <c r="AQ549" s="23">
        <v>1.0</v>
      </c>
      <c r="AR549" s="23">
        <v>0.0</v>
      </c>
      <c r="AS549" s="23" t="s">
        <v>1699</v>
      </c>
      <c r="AT549" s="23" t="s">
        <v>1430</v>
      </c>
    </row>
    <row r="550">
      <c r="A550" s="23" t="str">
        <f t="shared" si="9"/>
        <v>OK</v>
      </c>
      <c r="B550" s="23" t="s">
        <v>32</v>
      </c>
      <c r="C550" s="23" t="s">
        <v>32</v>
      </c>
      <c r="D550" s="23">
        <v>1.0</v>
      </c>
      <c r="E550" s="23">
        <v>14.0</v>
      </c>
      <c r="F550" s="23">
        <v>30.0</v>
      </c>
      <c r="G550" s="23">
        <v>10.0</v>
      </c>
      <c r="H550" s="23">
        <v>25.0</v>
      </c>
      <c r="I550" s="23">
        <v>23300.0</v>
      </c>
      <c r="J550" s="23">
        <v>23300.0</v>
      </c>
      <c r="K550" s="23">
        <v>0.0</v>
      </c>
      <c r="L550" s="23">
        <v>1.0</v>
      </c>
      <c r="M550" s="23">
        <v>1.0</v>
      </c>
      <c r="N550" s="23">
        <v>7.0</v>
      </c>
      <c r="O550" s="23">
        <v>0.027</v>
      </c>
      <c r="P550" s="23">
        <v>0.0</v>
      </c>
      <c r="Q550" s="23">
        <v>18.0</v>
      </c>
      <c r="R550" s="23">
        <v>22.0</v>
      </c>
      <c r="S550" s="23">
        <v>9.0</v>
      </c>
      <c r="T550" s="23">
        <v>0.0</v>
      </c>
      <c r="U550" s="23">
        <v>10.0</v>
      </c>
      <c r="V550" s="23">
        <v>0.0</v>
      </c>
      <c r="W550" s="23">
        <v>3.0</v>
      </c>
      <c r="X550" s="23">
        <v>8.0E-4</v>
      </c>
      <c r="Y550" s="23">
        <v>2.0E-4</v>
      </c>
      <c r="Z550" s="23">
        <v>0.0</v>
      </c>
      <c r="AA550" s="23">
        <v>3.0E-4</v>
      </c>
      <c r="AB550" s="23">
        <v>3.0</v>
      </c>
      <c r="AC550" s="23">
        <v>37.0</v>
      </c>
      <c r="AD550" s="23">
        <v>36.0</v>
      </c>
      <c r="AE550" s="23">
        <v>0.0</v>
      </c>
      <c r="AF550" s="23">
        <v>1.0</v>
      </c>
      <c r="AG550" s="23">
        <v>0.0</v>
      </c>
      <c r="AH550" s="23">
        <v>0.0</v>
      </c>
      <c r="AI550" s="23">
        <v>9.0E-4</v>
      </c>
      <c r="AJ550" s="23">
        <v>7.0E-4</v>
      </c>
      <c r="AK550" s="23">
        <v>2.0E-4</v>
      </c>
      <c r="AL550" s="23">
        <v>0.0</v>
      </c>
      <c r="AM550" s="23">
        <v>0.0</v>
      </c>
      <c r="AN550" s="23">
        <v>2.0</v>
      </c>
      <c r="AO550" s="23">
        <v>6000.0</v>
      </c>
      <c r="AP550" s="23">
        <v>3600.0</v>
      </c>
      <c r="AQ550" s="23">
        <v>1.0</v>
      </c>
      <c r="AR550" s="23">
        <v>0.0</v>
      </c>
      <c r="AS550" s="23" t="s">
        <v>1699</v>
      </c>
      <c r="AT550" s="23" t="s">
        <v>1430</v>
      </c>
    </row>
    <row r="551">
      <c r="A551" s="23" t="str">
        <f t="shared" si="9"/>
        <v>OK</v>
      </c>
      <c r="B551" s="23" t="s">
        <v>34</v>
      </c>
      <c r="C551" s="23" t="s">
        <v>34</v>
      </c>
      <c r="D551" s="23">
        <v>1.0</v>
      </c>
      <c r="E551" s="23">
        <v>14.0</v>
      </c>
      <c r="F551" s="23">
        <v>20.0</v>
      </c>
      <c r="G551" s="23">
        <v>10.0</v>
      </c>
      <c r="H551" s="23">
        <v>25.0</v>
      </c>
      <c r="I551" s="23">
        <v>30800.0</v>
      </c>
      <c r="J551" s="23">
        <v>30800.0</v>
      </c>
      <c r="K551" s="23">
        <v>0.0</v>
      </c>
      <c r="L551" s="23">
        <v>1.0</v>
      </c>
      <c r="M551" s="23">
        <v>1.0</v>
      </c>
      <c r="N551" s="23">
        <v>41.0</v>
      </c>
      <c r="O551" s="23">
        <v>0.0818</v>
      </c>
      <c r="P551" s="23">
        <v>48.0</v>
      </c>
      <c r="Q551" s="23">
        <v>39.0</v>
      </c>
      <c r="R551" s="23">
        <v>69.0</v>
      </c>
      <c r="S551" s="23">
        <v>3.0</v>
      </c>
      <c r="T551" s="23">
        <v>0.0</v>
      </c>
      <c r="U551" s="23">
        <v>59.0</v>
      </c>
      <c r="V551" s="23">
        <v>0.0</v>
      </c>
      <c r="W551" s="23">
        <v>7.0</v>
      </c>
      <c r="X551" s="23">
        <v>0.0021</v>
      </c>
      <c r="Y551" s="23">
        <v>2.0E-4</v>
      </c>
      <c r="Z551" s="23">
        <v>0.0</v>
      </c>
      <c r="AA551" s="23">
        <v>0.0012</v>
      </c>
      <c r="AB551" s="23">
        <v>15.0</v>
      </c>
      <c r="AC551" s="23">
        <v>9.0</v>
      </c>
      <c r="AD551" s="23">
        <v>4.0</v>
      </c>
      <c r="AE551" s="23">
        <v>0.0</v>
      </c>
      <c r="AF551" s="23">
        <v>5.0</v>
      </c>
      <c r="AG551" s="23">
        <v>0.0</v>
      </c>
      <c r="AH551" s="23">
        <v>0.0</v>
      </c>
      <c r="AI551" s="23">
        <v>0.0028</v>
      </c>
      <c r="AJ551" s="23">
        <v>0.0014</v>
      </c>
      <c r="AK551" s="23">
        <v>0.0012</v>
      </c>
      <c r="AL551" s="23">
        <v>0.0</v>
      </c>
      <c r="AM551" s="23">
        <v>0.0</v>
      </c>
      <c r="AN551" s="23">
        <v>3.0</v>
      </c>
      <c r="AO551" s="23">
        <v>6000.0</v>
      </c>
      <c r="AP551" s="23">
        <v>3600.0</v>
      </c>
      <c r="AQ551" s="23">
        <v>1.0</v>
      </c>
      <c r="AR551" s="23">
        <v>0.0</v>
      </c>
      <c r="AS551" s="23" t="s">
        <v>1699</v>
      </c>
      <c r="AT551" s="23" t="s">
        <v>1661</v>
      </c>
    </row>
    <row r="552">
      <c r="A552" s="23" t="str">
        <f t="shared" si="9"/>
        <v>OK</v>
      </c>
      <c r="B552" s="23" t="s">
        <v>36</v>
      </c>
      <c r="C552" s="23" t="s">
        <v>36</v>
      </c>
      <c r="D552" s="23">
        <v>0.0</v>
      </c>
      <c r="E552" s="23">
        <v>14.0</v>
      </c>
      <c r="F552" s="23">
        <v>10.0</v>
      </c>
      <c r="G552" s="23">
        <v>10.0</v>
      </c>
      <c r="H552" s="23">
        <v>25.0</v>
      </c>
      <c r="I552" s="23" t="s">
        <v>134</v>
      </c>
      <c r="J552" s="23">
        <v>0.0</v>
      </c>
      <c r="K552" s="23" t="s">
        <v>134</v>
      </c>
      <c r="L552" s="23">
        <v>-1.0</v>
      </c>
      <c r="M552" s="23">
        <v>-1.0</v>
      </c>
      <c r="N552" s="23">
        <v>0.0</v>
      </c>
      <c r="O552" s="23">
        <v>0.0</v>
      </c>
      <c r="P552" s="23">
        <v>0.0</v>
      </c>
      <c r="Q552" s="23" t="s">
        <v>133</v>
      </c>
      <c r="R552" s="23" t="s">
        <v>133</v>
      </c>
      <c r="S552" s="23" t="s">
        <v>133</v>
      </c>
      <c r="T552" s="23" t="s">
        <v>133</v>
      </c>
      <c r="U552" s="23" t="s">
        <v>133</v>
      </c>
      <c r="V552" s="23" t="s">
        <v>133</v>
      </c>
      <c r="W552" s="23" t="s">
        <v>133</v>
      </c>
      <c r="X552" s="23" t="s">
        <v>133</v>
      </c>
      <c r="Y552" s="23" t="s">
        <v>133</v>
      </c>
      <c r="Z552" s="23" t="s">
        <v>133</v>
      </c>
      <c r="AA552" s="23" t="s">
        <v>133</v>
      </c>
      <c r="AB552" s="23" t="s">
        <v>133</v>
      </c>
      <c r="AC552" s="23" t="s">
        <v>133</v>
      </c>
      <c r="AD552" s="23" t="s">
        <v>133</v>
      </c>
      <c r="AE552" s="23" t="s">
        <v>133</v>
      </c>
      <c r="AF552" s="23" t="s">
        <v>133</v>
      </c>
      <c r="AG552" s="23" t="s">
        <v>133</v>
      </c>
      <c r="AH552" s="23" t="s">
        <v>133</v>
      </c>
      <c r="AI552" s="23" t="s">
        <v>133</v>
      </c>
      <c r="AJ552" s="23" t="s">
        <v>133</v>
      </c>
      <c r="AK552" s="23" t="s">
        <v>133</v>
      </c>
      <c r="AL552" s="23" t="s">
        <v>133</v>
      </c>
      <c r="AM552" s="23" t="s">
        <v>133</v>
      </c>
      <c r="AN552" s="23" t="s">
        <v>133</v>
      </c>
      <c r="AO552" s="23">
        <v>6000.0</v>
      </c>
      <c r="AP552" s="23">
        <v>3600.0</v>
      </c>
      <c r="AQ552" s="23">
        <v>1.0</v>
      </c>
      <c r="AR552" s="23">
        <v>0.0</v>
      </c>
      <c r="AS552" s="23" t="s">
        <v>1699</v>
      </c>
      <c r="AT552" s="23" t="s">
        <v>1431</v>
      </c>
    </row>
    <row r="553">
      <c r="A553" s="23" t="str">
        <f t="shared" si="9"/>
        <v>OK</v>
      </c>
      <c r="B553" s="23" t="s">
        <v>38</v>
      </c>
      <c r="C553" s="23" t="s">
        <v>38</v>
      </c>
      <c r="D553" s="23">
        <v>1.0</v>
      </c>
      <c r="E553" s="23">
        <v>15.0</v>
      </c>
      <c r="F553" s="23">
        <v>30.0</v>
      </c>
      <c r="G553" s="23">
        <v>10.0</v>
      </c>
      <c r="H553" s="23">
        <v>25.0</v>
      </c>
      <c r="I553" s="23">
        <v>13400.0</v>
      </c>
      <c r="J553" s="23">
        <v>13400.0</v>
      </c>
      <c r="K553" s="23">
        <v>0.0</v>
      </c>
      <c r="L553" s="23">
        <v>1.0</v>
      </c>
      <c r="M553" s="23">
        <v>1.0</v>
      </c>
      <c r="N553" s="23">
        <v>667.0</v>
      </c>
      <c r="O553" s="23">
        <v>0.2821</v>
      </c>
      <c r="P553" s="23">
        <v>0.0</v>
      </c>
      <c r="Q553" s="23">
        <v>213.0</v>
      </c>
      <c r="R553" s="23">
        <v>215.0</v>
      </c>
      <c r="S553" s="23">
        <v>34.0</v>
      </c>
      <c r="T553" s="23">
        <v>0.0</v>
      </c>
      <c r="U553" s="23">
        <v>12.0</v>
      </c>
      <c r="V553" s="23">
        <v>0.0</v>
      </c>
      <c r="W553" s="23">
        <v>169.0</v>
      </c>
      <c r="X553" s="23">
        <v>0.0094</v>
      </c>
      <c r="Y553" s="23">
        <v>0.0014</v>
      </c>
      <c r="Z553" s="23">
        <v>0.0</v>
      </c>
      <c r="AA553" s="23">
        <v>0.004</v>
      </c>
      <c r="AB553" s="23">
        <v>8.0</v>
      </c>
      <c r="AC553" s="23">
        <v>24.0</v>
      </c>
      <c r="AD553" s="23">
        <v>24.0</v>
      </c>
      <c r="AE553" s="23">
        <v>0.0</v>
      </c>
      <c r="AF553" s="23">
        <v>0.0</v>
      </c>
      <c r="AG553" s="23">
        <v>0.0</v>
      </c>
      <c r="AH553" s="23">
        <v>0.0</v>
      </c>
      <c r="AI553" s="23">
        <v>0.0017</v>
      </c>
      <c r="AJ553" s="23">
        <v>0.0012</v>
      </c>
      <c r="AK553" s="23">
        <v>4.0E-4</v>
      </c>
      <c r="AL553" s="23">
        <v>0.0</v>
      </c>
      <c r="AM553" s="23">
        <v>0.0</v>
      </c>
      <c r="AN553" s="23">
        <v>2.0</v>
      </c>
      <c r="AO553" s="23">
        <v>6000.0</v>
      </c>
      <c r="AP553" s="23">
        <v>3600.0</v>
      </c>
      <c r="AQ553" s="23">
        <v>1.0</v>
      </c>
      <c r="AR553" s="23">
        <v>0.0</v>
      </c>
      <c r="AS553" s="23" t="s">
        <v>1699</v>
      </c>
      <c r="AT553" s="23" t="s">
        <v>1431</v>
      </c>
    </row>
    <row r="554">
      <c r="A554" s="23" t="str">
        <f t="shared" si="9"/>
        <v>OK</v>
      </c>
      <c r="B554" s="23" t="s">
        <v>40</v>
      </c>
      <c r="C554" s="23" t="s">
        <v>40</v>
      </c>
      <c r="D554" s="23">
        <v>1.0</v>
      </c>
      <c r="E554" s="23">
        <v>15.0</v>
      </c>
      <c r="F554" s="23">
        <v>20.0</v>
      </c>
      <c r="G554" s="23">
        <v>10.0</v>
      </c>
      <c r="H554" s="23">
        <v>25.0</v>
      </c>
      <c r="I554" s="23">
        <v>14900.0</v>
      </c>
      <c r="J554" s="23">
        <v>14900.0</v>
      </c>
      <c r="K554" s="23">
        <v>0.0</v>
      </c>
      <c r="L554" s="23">
        <v>1.0</v>
      </c>
      <c r="M554" s="23">
        <v>1.0</v>
      </c>
      <c r="N554" s="23">
        <v>16964.0</v>
      </c>
      <c r="O554" s="23">
        <v>11.1788</v>
      </c>
      <c r="P554" s="23">
        <v>56.0</v>
      </c>
      <c r="Q554" s="23">
        <v>775.0</v>
      </c>
      <c r="R554" s="23">
        <v>968.0</v>
      </c>
      <c r="S554" s="23">
        <v>84.0</v>
      </c>
      <c r="T554" s="23">
        <v>0.0</v>
      </c>
      <c r="U554" s="23">
        <v>294.0</v>
      </c>
      <c r="V554" s="23">
        <v>0.0</v>
      </c>
      <c r="W554" s="23">
        <v>590.0</v>
      </c>
      <c r="X554" s="23">
        <v>0.0577</v>
      </c>
      <c r="Y554" s="23">
        <v>0.0062</v>
      </c>
      <c r="Z554" s="23">
        <v>0.0</v>
      </c>
      <c r="AA554" s="23">
        <v>0.0264</v>
      </c>
      <c r="AB554" s="23">
        <v>14.0</v>
      </c>
      <c r="AC554" s="23">
        <v>18.0</v>
      </c>
      <c r="AD554" s="23">
        <v>17.0</v>
      </c>
      <c r="AE554" s="23">
        <v>0.0</v>
      </c>
      <c r="AF554" s="23">
        <v>1.0</v>
      </c>
      <c r="AG554" s="23">
        <v>0.0</v>
      </c>
      <c r="AH554" s="23">
        <v>0.0</v>
      </c>
      <c r="AI554" s="23">
        <v>0.0041</v>
      </c>
      <c r="AJ554" s="23">
        <v>0.0025</v>
      </c>
      <c r="AK554" s="23">
        <v>0.0012</v>
      </c>
      <c r="AL554" s="23">
        <v>0.0</v>
      </c>
      <c r="AM554" s="23">
        <v>0.0</v>
      </c>
      <c r="AN554" s="23">
        <v>3.0</v>
      </c>
      <c r="AO554" s="23">
        <v>6000.0</v>
      </c>
      <c r="AP554" s="23">
        <v>3600.0</v>
      </c>
      <c r="AQ554" s="23">
        <v>1.0</v>
      </c>
      <c r="AR554" s="23">
        <v>0.0</v>
      </c>
      <c r="AS554" s="23" t="s">
        <v>1699</v>
      </c>
      <c r="AT554" s="23" t="s">
        <v>1631</v>
      </c>
    </row>
    <row r="555">
      <c r="A555" s="23" t="str">
        <f t="shared" si="9"/>
        <v>OK</v>
      </c>
      <c r="B555" s="23" t="s">
        <v>42</v>
      </c>
      <c r="C555" s="23" t="s">
        <v>42</v>
      </c>
      <c r="D555" s="23">
        <v>0.0</v>
      </c>
      <c r="E555" s="23">
        <v>15.0</v>
      </c>
      <c r="F555" s="23">
        <v>12.0</v>
      </c>
      <c r="G555" s="23">
        <v>10.0</v>
      </c>
      <c r="H555" s="23">
        <v>25.0</v>
      </c>
      <c r="I555" s="23" t="s">
        <v>134</v>
      </c>
      <c r="J555" s="23">
        <v>0.0</v>
      </c>
      <c r="K555" s="23" t="s">
        <v>134</v>
      </c>
      <c r="L555" s="23">
        <v>-1.0</v>
      </c>
      <c r="M555" s="23">
        <v>-1.0</v>
      </c>
      <c r="N555" s="23">
        <v>0.0</v>
      </c>
      <c r="O555" s="23">
        <v>0.0</v>
      </c>
      <c r="P555" s="23">
        <v>0.0</v>
      </c>
      <c r="Q555" s="23" t="s">
        <v>133</v>
      </c>
      <c r="R555" s="23" t="s">
        <v>133</v>
      </c>
      <c r="S555" s="23" t="s">
        <v>133</v>
      </c>
      <c r="T555" s="23" t="s">
        <v>133</v>
      </c>
      <c r="U555" s="23" t="s">
        <v>133</v>
      </c>
      <c r="V555" s="23" t="s">
        <v>133</v>
      </c>
      <c r="W555" s="23" t="s">
        <v>133</v>
      </c>
      <c r="X555" s="23" t="s">
        <v>133</v>
      </c>
      <c r="Y555" s="23" t="s">
        <v>133</v>
      </c>
      <c r="Z555" s="23" t="s">
        <v>133</v>
      </c>
      <c r="AA555" s="23" t="s">
        <v>133</v>
      </c>
      <c r="AB555" s="23" t="s">
        <v>133</v>
      </c>
      <c r="AC555" s="23" t="s">
        <v>133</v>
      </c>
      <c r="AD555" s="23" t="s">
        <v>133</v>
      </c>
      <c r="AE555" s="23" t="s">
        <v>133</v>
      </c>
      <c r="AF555" s="23" t="s">
        <v>133</v>
      </c>
      <c r="AG555" s="23" t="s">
        <v>133</v>
      </c>
      <c r="AH555" s="23" t="s">
        <v>133</v>
      </c>
      <c r="AI555" s="23" t="s">
        <v>133</v>
      </c>
      <c r="AJ555" s="23" t="s">
        <v>133</v>
      </c>
      <c r="AK555" s="23" t="s">
        <v>133</v>
      </c>
      <c r="AL555" s="23" t="s">
        <v>133</v>
      </c>
      <c r="AM555" s="23" t="s">
        <v>133</v>
      </c>
      <c r="AN555" s="23" t="s">
        <v>133</v>
      </c>
      <c r="AO555" s="23">
        <v>6000.0</v>
      </c>
      <c r="AP555" s="23">
        <v>3600.0</v>
      </c>
      <c r="AQ555" s="23">
        <v>1.0</v>
      </c>
      <c r="AR555" s="23">
        <v>0.0</v>
      </c>
      <c r="AS555" s="23" t="s">
        <v>1699</v>
      </c>
      <c r="AT555" s="23" t="s">
        <v>1432</v>
      </c>
    </row>
    <row r="556">
      <c r="A556" s="23" t="str">
        <f t="shared" si="9"/>
        <v>OK</v>
      </c>
      <c r="B556" s="23" t="s">
        <v>44</v>
      </c>
      <c r="C556" s="23" t="s">
        <v>44</v>
      </c>
      <c r="D556" s="23">
        <v>1.0</v>
      </c>
      <c r="E556" s="23">
        <v>15.0</v>
      </c>
      <c r="F556" s="23">
        <v>30.0</v>
      </c>
      <c r="G556" s="23">
        <v>10.0</v>
      </c>
      <c r="H556" s="23">
        <v>25.0</v>
      </c>
      <c r="I556" s="23">
        <v>29800.0</v>
      </c>
      <c r="J556" s="23">
        <v>29800.0</v>
      </c>
      <c r="K556" s="23">
        <v>0.0</v>
      </c>
      <c r="L556" s="23">
        <v>1.0</v>
      </c>
      <c r="M556" s="23">
        <v>1.0</v>
      </c>
      <c r="N556" s="23">
        <v>497.0</v>
      </c>
      <c r="O556" s="23">
        <v>0.2088</v>
      </c>
      <c r="P556" s="23">
        <v>0.0</v>
      </c>
      <c r="Q556" s="23">
        <v>182.0</v>
      </c>
      <c r="R556" s="23">
        <v>185.0</v>
      </c>
      <c r="S556" s="23">
        <v>35.0</v>
      </c>
      <c r="T556" s="23">
        <v>0.0</v>
      </c>
      <c r="U556" s="23">
        <v>5.0</v>
      </c>
      <c r="V556" s="23">
        <v>0.0</v>
      </c>
      <c r="W556" s="23">
        <v>145.0</v>
      </c>
      <c r="X556" s="23">
        <v>0.0086</v>
      </c>
      <c r="Y556" s="23">
        <v>0.0011</v>
      </c>
      <c r="Z556" s="23">
        <v>0.0</v>
      </c>
      <c r="AA556" s="23">
        <v>0.0043</v>
      </c>
      <c r="AB556" s="23">
        <v>2.0</v>
      </c>
      <c r="AC556" s="23">
        <v>10.0</v>
      </c>
      <c r="AD556" s="23">
        <v>10.0</v>
      </c>
      <c r="AE556" s="23">
        <v>0.0</v>
      </c>
      <c r="AF556" s="23">
        <v>0.0</v>
      </c>
      <c r="AG556" s="23">
        <v>0.0</v>
      </c>
      <c r="AH556" s="23">
        <v>0.0</v>
      </c>
      <c r="AI556" s="23">
        <v>4.0E-4</v>
      </c>
      <c r="AJ556" s="23">
        <v>3.0E-4</v>
      </c>
      <c r="AK556" s="23">
        <v>1.0E-4</v>
      </c>
      <c r="AL556" s="23">
        <v>0.0</v>
      </c>
      <c r="AM556" s="23">
        <v>0.0</v>
      </c>
      <c r="AN556" s="23">
        <v>1.0</v>
      </c>
      <c r="AO556" s="23">
        <v>6000.0</v>
      </c>
      <c r="AP556" s="23">
        <v>3600.0</v>
      </c>
      <c r="AQ556" s="23">
        <v>1.0</v>
      </c>
      <c r="AR556" s="23">
        <v>0.0</v>
      </c>
      <c r="AS556" s="23" t="s">
        <v>1699</v>
      </c>
      <c r="AT556" s="23" t="s">
        <v>1432</v>
      </c>
    </row>
    <row r="557">
      <c r="A557" s="23" t="str">
        <f t="shared" si="9"/>
        <v>OK</v>
      </c>
      <c r="B557" s="23" t="s">
        <v>47</v>
      </c>
      <c r="C557" s="23" t="s">
        <v>47</v>
      </c>
      <c r="D557" s="23">
        <v>1.0</v>
      </c>
      <c r="E557" s="23">
        <v>15.0</v>
      </c>
      <c r="F557" s="23">
        <v>20.0</v>
      </c>
      <c r="G557" s="23">
        <v>10.0</v>
      </c>
      <c r="H557" s="23">
        <v>25.0</v>
      </c>
      <c r="I557" s="23">
        <v>32000.0</v>
      </c>
      <c r="J557" s="23">
        <v>32000.0</v>
      </c>
      <c r="K557" s="23">
        <v>0.0</v>
      </c>
      <c r="L557" s="23">
        <v>1.0</v>
      </c>
      <c r="M557" s="23">
        <v>1.0</v>
      </c>
      <c r="N557" s="23">
        <v>389.0</v>
      </c>
      <c r="O557" s="23">
        <v>0.2119</v>
      </c>
      <c r="P557" s="23">
        <v>0.0</v>
      </c>
      <c r="Q557" s="23">
        <v>139.0</v>
      </c>
      <c r="R557" s="23">
        <v>167.0</v>
      </c>
      <c r="S557" s="23">
        <v>12.0</v>
      </c>
      <c r="T557" s="23">
        <v>0.0</v>
      </c>
      <c r="U557" s="23">
        <v>66.0</v>
      </c>
      <c r="V557" s="23">
        <v>0.0</v>
      </c>
      <c r="W557" s="23">
        <v>89.0</v>
      </c>
      <c r="X557" s="23">
        <v>0.0067</v>
      </c>
      <c r="Y557" s="23">
        <v>7.0E-4</v>
      </c>
      <c r="Z557" s="23">
        <v>0.0</v>
      </c>
      <c r="AA557" s="23">
        <v>0.0034</v>
      </c>
      <c r="AB557" s="23">
        <v>11.0</v>
      </c>
      <c r="AC557" s="23">
        <v>1.0</v>
      </c>
      <c r="AD557" s="23">
        <v>0.0</v>
      </c>
      <c r="AE557" s="23">
        <v>0.0</v>
      </c>
      <c r="AF557" s="23">
        <v>1.0</v>
      </c>
      <c r="AG557" s="23">
        <v>0.0</v>
      </c>
      <c r="AH557" s="23">
        <v>0.0</v>
      </c>
      <c r="AI557" s="23">
        <v>0.0024</v>
      </c>
      <c r="AJ557" s="23">
        <v>0.0013</v>
      </c>
      <c r="AK557" s="23">
        <v>9.0E-4</v>
      </c>
      <c r="AL557" s="23">
        <v>0.0</v>
      </c>
      <c r="AM557" s="23">
        <v>0.0</v>
      </c>
      <c r="AN557" s="23">
        <v>2.0</v>
      </c>
      <c r="AO557" s="23">
        <v>6000.0</v>
      </c>
      <c r="AP557" s="23">
        <v>3600.0</v>
      </c>
      <c r="AQ557" s="23">
        <v>1.0</v>
      </c>
      <c r="AR557" s="23">
        <v>0.0</v>
      </c>
      <c r="AS557" s="23" t="s">
        <v>1699</v>
      </c>
      <c r="AT557" s="23" t="s">
        <v>1433</v>
      </c>
    </row>
    <row r="558">
      <c r="A558" s="23" t="str">
        <f t="shared" si="9"/>
        <v>OK</v>
      </c>
      <c r="B558" s="23" t="s">
        <v>50</v>
      </c>
      <c r="C558" s="23" t="s">
        <v>50</v>
      </c>
      <c r="D558" s="23">
        <v>1.0</v>
      </c>
      <c r="E558" s="23">
        <v>15.0</v>
      </c>
      <c r="F558" s="23">
        <v>10.0</v>
      </c>
      <c r="G558" s="23">
        <v>10.0</v>
      </c>
      <c r="H558" s="23">
        <v>25.0</v>
      </c>
      <c r="I558" s="23">
        <v>40100.0</v>
      </c>
      <c r="J558" s="23">
        <v>40100.0</v>
      </c>
      <c r="K558" s="23">
        <v>0.0</v>
      </c>
      <c r="L558" s="23">
        <v>1.0</v>
      </c>
      <c r="M558" s="23">
        <v>1.0</v>
      </c>
      <c r="N558" s="23">
        <v>127379.0</v>
      </c>
      <c r="O558" s="23">
        <v>313.8409</v>
      </c>
      <c r="P558" s="23">
        <v>96.0</v>
      </c>
      <c r="Q558" s="23">
        <v>1448.0</v>
      </c>
      <c r="R558" s="23">
        <v>3318.0</v>
      </c>
      <c r="S558" s="23">
        <v>42.0</v>
      </c>
      <c r="T558" s="23">
        <v>0.0</v>
      </c>
      <c r="U558" s="23">
        <v>2412.0</v>
      </c>
      <c r="V558" s="23">
        <v>0.0</v>
      </c>
      <c r="W558" s="23">
        <v>864.0</v>
      </c>
      <c r="X558" s="23">
        <v>0.1613</v>
      </c>
      <c r="Y558" s="23">
        <v>0.0097</v>
      </c>
      <c r="Z558" s="23">
        <v>0.0</v>
      </c>
      <c r="AA558" s="23">
        <v>0.0937</v>
      </c>
      <c r="AB558" s="23">
        <v>13.0</v>
      </c>
      <c r="AC558" s="23">
        <v>12.0</v>
      </c>
      <c r="AD558" s="23">
        <v>9.0</v>
      </c>
      <c r="AE558" s="23">
        <v>0.0</v>
      </c>
      <c r="AF558" s="23">
        <v>3.0</v>
      </c>
      <c r="AG558" s="23">
        <v>0.0</v>
      </c>
      <c r="AH558" s="23">
        <v>0.0</v>
      </c>
      <c r="AI558" s="23">
        <v>0.0031</v>
      </c>
      <c r="AJ558" s="23">
        <v>0.0017</v>
      </c>
      <c r="AK558" s="23">
        <v>0.0011</v>
      </c>
      <c r="AL558" s="23">
        <v>0.0</v>
      </c>
      <c r="AM558" s="23">
        <v>0.0</v>
      </c>
      <c r="AN558" s="23">
        <v>4.0</v>
      </c>
      <c r="AO558" s="23">
        <v>6000.0</v>
      </c>
      <c r="AP558" s="23">
        <v>3600.0</v>
      </c>
      <c r="AQ558" s="23">
        <v>1.0</v>
      </c>
      <c r="AR558" s="23">
        <v>0.0</v>
      </c>
      <c r="AS558" s="23" t="s">
        <v>1699</v>
      </c>
      <c r="AT558" s="23" t="s">
        <v>1700</v>
      </c>
    </row>
    <row r="559">
      <c r="A559" s="23" t="str">
        <f t="shared" si="9"/>
        <v>OK</v>
      </c>
      <c r="B559" s="23" t="s">
        <v>52</v>
      </c>
      <c r="C559" s="23" t="s">
        <v>52</v>
      </c>
      <c r="D559" s="23">
        <v>1.0</v>
      </c>
      <c r="E559" s="23">
        <v>18.0</v>
      </c>
      <c r="F559" s="23">
        <v>30.0</v>
      </c>
      <c r="G559" s="23">
        <v>10.0</v>
      </c>
      <c r="H559" s="23">
        <v>25.0</v>
      </c>
      <c r="I559" s="23">
        <v>29400.0</v>
      </c>
      <c r="J559" s="23">
        <v>29400.0</v>
      </c>
      <c r="K559" s="23">
        <v>0.0</v>
      </c>
      <c r="L559" s="23">
        <v>1.0</v>
      </c>
      <c r="M559" s="23">
        <v>1.0</v>
      </c>
      <c r="N559" s="23">
        <v>83.0</v>
      </c>
      <c r="O559" s="23">
        <v>0.115</v>
      </c>
      <c r="P559" s="23">
        <v>0.0</v>
      </c>
      <c r="Q559" s="23">
        <v>59.0</v>
      </c>
      <c r="R559" s="23">
        <v>60.0</v>
      </c>
      <c r="S559" s="23">
        <v>20.0</v>
      </c>
      <c r="T559" s="23">
        <v>0.0</v>
      </c>
      <c r="U559" s="23">
        <v>3.0</v>
      </c>
      <c r="V559" s="23">
        <v>0.0</v>
      </c>
      <c r="W559" s="23">
        <v>37.0</v>
      </c>
      <c r="X559" s="23">
        <v>0.0038</v>
      </c>
      <c r="Y559" s="23">
        <v>6.0E-4</v>
      </c>
      <c r="Z559" s="23">
        <v>0.0</v>
      </c>
      <c r="AA559" s="23">
        <v>0.0017</v>
      </c>
      <c r="AB559" s="23">
        <v>6.0</v>
      </c>
      <c r="AC559" s="23">
        <v>62.0</v>
      </c>
      <c r="AD559" s="23">
        <v>62.0</v>
      </c>
      <c r="AE559" s="23">
        <v>0.0</v>
      </c>
      <c r="AF559" s="23">
        <v>0.0</v>
      </c>
      <c r="AG559" s="23">
        <v>0.0</v>
      </c>
      <c r="AH559" s="23">
        <v>0.0</v>
      </c>
      <c r="AI559" s="23">
        <v>0.0024</v>
      </c>
      <c r="AJ559" s="23">
        <v>0.0017</v>
      </c>
      <c r="AK559" s="23">
        <v>5.0E-4</v>
      </c>
      <c r="AL559" s="23">
        <v>0.0</v>
      </c>
      <c r="AM559" s="23">
        <v>0.0</v>
      </c>
      <c r="AN559" s="23">
        <v>1.0</v>
      </c>
      <c r="AO559" s="23">
        <v>6000.0</v>
      </c>
      <c r="AP559" s="23">
        <v>3600.0</v>
      </c>
      <c r="AQ559" s="23">
        <v>1.0</v>
      </c>
      <c r="AR559" s="23">
        <v>0.0</v>
      </c>
      <c r="AS559" s="23" t="s">
        <v>1699</v>
      </c>
      <c r="AT559" s="23" t="s">
        <v>1434</v>
      </c>
    </row>
    <row r="560">
      <c r="A560" s="23" t="str">
        <f t="shared" si="9"/>
        <v>OK</v>
      </c>
      <c r="B560" s="23" t="s">
        <v>53</v>
      </c>
      <c r="C560" s="23" t="s">
        <v>53</v>
      </c>
      <c r="D560" s="23">
        <v>1.0</v>
      </c>
      <c r="E560" s="23">
        <v>18.0</v>
      </c>
      <c r="F560" s="23">
        <v>20.0</v>
      </c>
      <c r="G560" s="23">
        <v>10.0</v>
      </c>
      <c r="H560" s="23">
        <v>25.0</v>
      </c>
      <c r="I560" s="23">
        <v>32041.0</v>
      </c>
      <c r="J560" s="23">
        <v>32041.0</v>
      </c>
      <c r="K560" s="23">
        <v>0.0</v>
      </c>
      <c r="L560" s="23">
        <v>1.0</v>
      </c>
      <c r="M560" s="23">
        <v>1.0</v>
      </c>
      <c r="N560" s="23">
        <v>633.0</v>
      </c>
      <c r="O560" s="23">
        <v>0.5104</v>
      </c>
      <c r="P560" s="23">
        <v>0.0</v>
      </c>
      <c r="Q560" s="23">
        <v>257.0</v>
      </c>
      <c r="R560" s="23">
        <v>287.0</v>
      </c>
      <c r="S560" s="23">
        <v>25.0</v>
      </c>
      <c r="T560" s="23">
        <v>0.0</v>
      </c>
      <c r="U560" s="23">
        <v>53.0</v>
      </c>
      <c r="V560" s="23">
        <v>0.0</v>
      </c>
      <c r="W560" s="23">
        <v>209.0</v>
      </c>
      <c r="X560" s="23">
        <v>0.0154</v>
      </c>
      <c r="Y560" s="23">
        <v>0.0017</v>
      </c>
      <c r="Z560" s="23">
        <v>0.0</v>
      </c>
      <c r="AA560" s="23">
        <v>0.0071</v>
      </c>
      <c r="AB560" s="23">
        <v>7.0</v>
      </c>
      <c r="AC560" s="23">
        <v>64.0</v>
      </c>
      <c r="AD560" s="23">
        <v>62.0</v>
      </c>
      <c r="AE560" s="23">
        <v>0.0</v>
      </c>
      <c r="AF560" s="23">
        <v>2.0</v>
      </c>
      <c r="AG560" s="23">
        <v>0.0</v>
      </c>
      <c r="AH560" s="23">
        <v>0.0</v>
      </c>
      <c r="AI560" s="23">
        <v>0.0026</v>
      </c>
      <c r="AJ560" s="23">
        <v>0.0018</v>
      </c>
      <c r="AK560" s="23">
        <v>6.0E-4</v>
      </c>
      <c r="AL560" s="23">
        <v>0.0</v>
      </c>
      <c r="AM560" s="23">
        <v>0.0</v>
      </c>
      <c r="AN560" s="23">
        <v>2.0</v>
      </c>
      <c r="AO560" s="23">
        <v>6000.0</v>
      </c>
      <c r="AP560" s="23">
        <v>3600.0</v>
      </c>
      <c r="AQ560" s="23">
        <v>1.0</v>
      </c>
      <c r="AR560" s="23">
        <v>0.0</v>
      </c>
      <c r="AS560" s="23" t="s">
        <v>1699</v>
      </c>
      <c r="AT560" s="23" t="s">
        <v>1434</v>
      </c>
    </row>
    <row r="561">
      <c r="A561" s="23" t="str">
        <f t="shared" si="9"/>
        <v>OK</v>
      </c>
      <c r="B561" s="23" t="s">
        <v>54</v>
      </c>
      <c r="C561" s="23" t="s">
        <v>54</v>
      </c>
      <c r="D561" s="23">
        <v>1.0</v>
      </c>
      <c r="E561" s="23">
        <v>18.0</v>
      </c>
      <c r="F561" s="23">
        <v>10.0</v>
      </c>
      <c r="G561" s="23">
        <v>10.0</v>
      </c>
      <c r="H561" s="23">
        <v>25.0</v>
      </c>
      <c r="I561" s="23">
        <v>42291.0</v>
      </c>
      <c r="J561" s="23">
        <v>38049.5</v>
      </c>
      <c r="K561" s="23">
        <v>10.029321</v>
      </c>
      <c r="L561" s="23">
        <v>2.0</v>
      </c>
      <c r="M561" s="23">
        <v>1.0</v>
      </c>
      <c r="N561" s="23">
        <v>292997.0</v>
      </c>
      <c r="O561" s="23">
        <v>3600.0069</v>
      </c>
      <c r="P561" s="23">
        <v>28.0</v>
      </c>
      <c r="Q561" s="23">
        <v>3046.0</v>
      </c>
      <c r="R561" s="23">
        <v>7237.0</v>
      </c>
      <c r="S561" s="23">
        <v>133.0</v>
      </c>
      <c r="T561" s="23">
        <v>0.0</v>
      </c>
      <c r="U561" s="23">
        <v>5143.0</v>
      </c>
      <c r="V561" s="23">
        <v>0.0</v>
      </c>
      <c r="W561" s="23">
        <v>1961.0</v>
      </c>
      <c r="X561" s="23">
        <v>0.424</v>
      </c>
      <c r="Y561" s="23">
        <v>0.0259</v>
      </c>
      <c r="Z561" s="23">
        <v>0.0</v>
      </c>
      <c r="AA561" s="23">
        <v>0.2392</v>
      </c>
      <c r="AB561" s="23">
        <v>12.0</v>
      </c>
      <c r="AC561" s="23">
        <v>69.0</v>
      </c>
      <c r="AD561" s="23">
        <v>62.0</v>
      </c>
      <c r="AE561" s="23">
        <v>0.0</v>
      </c>
      <c r="AF561" s="23">
        <v>7.0</v>
      </c>
      <c r="AG561" s="23">
        <v>0.0</v>
      </c>
      <c r="AH561" s="23">
        <v>0.0</v>
      </c>
      <c r="AI561" s="23">
        <v>0.007</v>
      </c>
      <c r="AJ561" s="23">
        <v>0.0045</v>
      </c>
      <c r="AK561" s="23">
        <v>0.002</v>
      </c>
      <c r="AL561" s="23">
        <v>0.0</v>
      </c>
      <c r="AM561" s="23">
        <v>0.0</v>
      </c>
      <c r="AN561" s="23">
        <v>4.0</v>
      </c>
      <c r="AO561" s="23">
        <v>6000.0</v>
      </c>
      <c r="AP561" s="23">
        <v>3600.0</v>
      </c>
      <c r="AQ561" s="23">
        <v>1.0</v>
      </c>
      <c r="AR561" s="23">
        <v>0.0</v>
      </c>
      <c r="AS561" s="23" t="s">
        <v>1699</v>
      </c>
      <c r="AT561" s="23" t="s">
        <v>1701</v>
      </c>
    </row>
    <row r="562">
      <c r="A562" s="23" t="str">
        <f t="shared" si="9"/>
        <v>OK</v>
      </c>
      <c r="B562" s="23" t="s">
        <v>55</v>
      </c>
      <c r="C562" s="23" t="s">
        <v>55</v>
      </c>
      <c r="D562" s="23">
        <v>1.0</v>
      </c>
      <c r="E562" s="23">
        <v>20.0</v>
      </c>
      <c r="F562" s="23">
        <v>30.0</v>
      </c>
      <c r="G562" s="23">
        <v>10.0</v>
      </c>
      <c r="H562" s="23">
        <v>25.0</v>
      </c>
      <c r="I562" s="23">
        <v>21524.0</v>
      </c>
      <c r="J562" s="23">
        <v>21524.0</v>
      </c>
      <c r="K562" s="23">
        <v>0.0</v>
      </c>
      <c r="L562" s="23">
        <v>1.0</v>
      </c>
      <c r="M562" s="23">
        <v>1.0</v>
      </c>
      <c r="N562" s="23">
        <v>3921.0</v>
      </c>
      <c r="O562" s="23">
        <v>3.9815</v>
      </c>
      <c r="P562" s="23">
        <v>0.0</v>
      </c>
      <c r="Q562" s="23">
        <v>729.0</v>
      </c>
      <c r="R562" s="23">
        <v>730.0</v>
      </c>
      <c r="S562" s="23">
        <v>38.0</v>
      </c>
      <c r="T562" s="23">
        <v>0.0</v>
      </c>
      <c r="U562" s="23">
        <v>0.0</v>
      </c>
      <c r="V562" s="23">
        <v>0.0</v>
      </c>
      <c r="W562" s="23">
        <v>692.0</v>
      </c>
      <c r="X562" s="23">
        <v>0.068</v>
      </c>
      <c r="Y562" s="23">
        <v>0.0039</v>
      </c>
      <c r="Z562" s="23">
        <v>0.0</v>
      </c>
      <c r="AA562" s="23">
        <v>0.0346</v>
      </c>
      <c r="AB562" s="23">
        <v>9.0</v>
      </c>
      <c r="AC562" s="23">
        <v>0.0</v>
      </c>
      <c r="AD562" s="23">
        <v>0.0</v>
      </c>
      <c r="AE562" s="23">
        <v>0.0</v>
      </c>
      <c r="AF562" s="23">
        <v>0.0</v>
      </c>
      <c r="AG562" s="23">
        <v>0.0</v>
      </c>
      <c r="AH562" s="23">
        <v>0.0</v>
      </c>
      <c r="AI562" s="23">
        <v>0.0023</v>
      </c>
      <c r="AJ562" s="23">
        <v>0.0011</v>
      </c>
      <c r="AK562" s="23">
        <v>9.0E-4</v>
      </c>
      <c r="AL562" s="23">
        <v>0.0</v>
      </c>
      <c r="AM562" s="23">
        <v>0.0</v>
      </c>
      <c r="AN562" s="23">
        <v>2.0</v>
      </c>
      <c r="AO562" s="23">
        <v>6000.0</v>
      </c>
      <c r="AP562" s="23">
        <v>3600.0</v>
      </c>
      <c r="AQ562" s="23">
        <v>0.0</v>
      </c>
      <c r="AR562" s="23">
        <v>0.0</v>
      </c>
      <c r="AS562" s="23" t="s">
        <v>1699</v>
      </c>
      <c r="AT562" s="23" t="s">
        <v>1436</v>
      </c>
    </row>
    <row r="563">
      <c r="A563" s="23" t="str">
        <f t="shared" si="9"/>
        <v>OK</v>
      </c>
      <c r="B563" s="23" t="s">
        <v>56</v>
      </c>
      <c r="C563" s="23" t="s">
        <v>56</v>
      </c>
      <c r="D563" s="23">
        <v>1.0</v>
      </c>
      <c r="E563" s="23">
        <v>20.0</v>
      </c>
      <c r="F563" s="23">
        <v>20.0</v>
      </c>
      <c r="G563" s="23">
        <v>10.0</v>
      </c>
      <c r="H563" s="23">
        <v>25.0</v>
      </c>
      <c r="I563" s="23">
        <v>28065.0</v>
      </c>
      <c r="J563" s="23">
        <v>23439.25</v>
      </c>
      <c r="K563" s="23">
        <v>16.482273</v>
      </c>
      <c r="L563" s="23">
        <v>2.0</v>
      </c>
      <c r="M563" s="23">
        <v>1.0</v>
      </c>
      <c r="N563" s="23">
        <v>224098.0</v>
      </c>
      <c r="O563" s="23">
        <v>3600.0099</v>
      </c>
      <c r="P563" s="23">
        <v>0.0</v>
      </c>
      <c r="Q563" s="23">
        <v>22082.0</v>
      </c>
      <c r="R563" s="23">
        <v>23147.0</v>
      </c>
      <c r="S563" s="23">
        <v>2564.0</v>
      </c>
      <c r="T563" s="23">
        <v>0.0</v>
      </c>
      <c r="U563" s="23">
        <v>1691.0</v>
      </c>
      <c r="V563" s="23">
        <v>0.0</v>
      </c>
      <c r="W563" s="23">
        <v>18892.0</v>
      </c>
      <c r="X563" s="23">
        <v>2.7778</v>
      </c>
      <c r="Y563" s="23">
        <v>0.2629</v>
      </c>
      <c r="Z563" s="23">
        <v>0.0</v>
      </c>
      <c r="AA563" s="23">
        <v>0.9907</v>
      </c>
      <c r="AB563" s="23">
        <v>3.0</v>
      </c>
      <c r="AC563" s="23">
        <v>12.0</v>
      </c>
      <c r="AD563" s="23">
        <v>11.0</v>
      </c>
      <c r="AE563" s="23">
        <v>0.0</v>
      </c>
      <c r="AF563" s="23">
        <v>1.0</v>
      </c>
      <c r="AG563" s="23">
        <v>0.0</v>
      </c>
      <c r="AH563" s="23">
        <v>0.0</v>
      </c>
      <c r="AI563" s="23">
        <v>0.0016</v>
      </c>
      <c r="AJ563" s="23">
        <v>0.001</v>
      </c>
      <c r="AK563" s="23">
        <v>4.0E-4</v>
      </c>
      <c r="AL563" s="23">
        <v>0.0</v>
      </c>
      <c r="AM563" s="23">
        <v>0.0</v>
      </c>
      <c r="AN563" s="23">
        <v>3.0</v>
      </c>
      <c r="AO563" s="23">
        <v>6000.0</v>
      </c>
      <c r="AP563" s="23">
        <v>3600.0</v>
      </c>
      <c r="AQ563" s="23">
        <v>0.0</v>
      </c>
      <c r="AR563" s="23">
        <v>0.0</v>
      </c>
      <c r="AS563" s="23" t="s">
        <v>1699</v>
      </c>
      <c r="AT563" s="23" t="s">
        <v>1702</v>
      </c>
    </row>
    <row r="564">
      <c r="A564" s="23" t="str">
        <f t="shared" si="9"/>
        <v>OK</v>
      </c>
      <c r="B564" s="23" t="s">
        <v>57</v>
      </c>
      <c r="C564" s="23" t="s">
        <v>57</v>
      </c>
      <c r="D564" s="23">
        <v>1.0</v>
      </c>
      <c r="E564" s="23">
        <v>20.0</v>
      </c>
      <c r="F564" s="23">
        <v>10.0</v>
      </c>
      <c r="G564" s="23">
        <v>10.0</v>
      </c>
      <c r="H564" s="23">
        <v>25.0</v>
      </c>
      <c r="I564" s="23">
        <v>41272.0</v>
      </c>
      <c r="J564" s="23">
        <v>28161.115385</v>
      </c>
      <c r="K564" s="23">
        <v>31.76702</v>
      </c>
      <c r="L564" s="23">
        <v>2.0</v>
      </c>
      <c r="M564" s="23">
        <v>1.0</v>
      </c>
      <c r="N564" s="23">
        <v>216029.0</v>
      </c>
      <c r="O564" s="23">
        <v>3600.0613</v>
      </c>
      <c r="P564" s="23">
        <v>152.0</v>
      </c>
      <c r="Q564" s="23">
        <v>5191.0</v>
      </c>
      <c r="R564" s="23">
        <v>14559.0</v>
      </c>
      <c r="S564" s="23">
        <v>861.0</v>
      </c>
      <c r="T564" s="23">
        <v>1.0</v>
      </c>
      <c r="U564" s="23">
        <v>11106.0</v>
      </c>
      <c r="V564" s="23">
        <v>0.0</v>
      </c>
      <c r="W564" s="23">
        <v>2591.0</v>
      </c>
      <c r="X564" s="23">
        <v>0.9184</v>
      </c>
      <c r="Y564" s="23">
        <v>0.0828</v>
      </c>
      <c r="Z564" s="23">
        <v>0.0</v>
      </c>
      <c r="AA564" s="23">
        <v>0.4911</v>
      </c>
      <c r="AB564" s="23">
        <v>14.0</v>
      </c>
      <c r="AC564" s="23">
        <v>55.0</v>
      </c>
      <c r="AD564" s="23">
        <v>31.0</v>
      </c>
      <c r="AE564" s="23">
        <v>0.0</v>
      </c>
      <c r="AF564" s="23">
        <v>24.0</v>
      </c>
      <c r="AG564" s="23">
        <v>0.0</v>
      </c>
      <c r="AH564" s="23">
        <v>0.0</v>
      </c>
      <c r="AI564" s="23">
        <v>0.0073</v>
      </c>
      <c r="AJ564" s="23">
        <v>0.0038</v>
      </c>
      <c r="AK564" s="23">
        <v>0.0028</v>
      </c>
      <c r="AL564" s="23">
        <v>0.0</v>
      </c>
      <c r="AM564" s="23">
        <v>0.0</v>
      </c>
      <c r="AN564" s="23">
        <v>6.0</v>
      </c>
      <c r="AO564" s="23">
        <v>6000.0</v>
      </c>
      <c r="AP564" s="23">
        <v>3600.0</v>
      </c>
      <c r="AQ564" s="23">
        <v>0.0</v>
      </c>
      <c r="AR564" s="23">
        <v>0.0</v>
      </c>
      <c r="AS564" s="23" t="s">
        <v>1699</v>
      </c>
      <c r="AT564" s="23" t="s">
        <v>1703</v>
      </c>
    </row>
    <row r="565">
      <c r="A565" s="23" t="str">
        <f t="shared" si="9"/>
        <v>OK</v>
      </c>
      <c r="B565" s="23" t="s">
        <v>58</v>
      </c>
      <c r="C565" s="23" t="s">
        <v>58</v>
      </c>
      <c r="D565" s="23">
        <v>1.0</v>
      </c>
      <c r="E565" s="23">
        <v>21.0</v>
      </c>
      <c r="F565" s="23">
        <v>30.0</v>
      </c>
      <c r="G565" s="23">
        <v>10.0</v>
      </c>
      <c r="H565" s="23">
        <v>25.0</v>
      </c>
      <c r="I565" s="23">
        <v>162971.0</v>
      </c>
      <c r="J565" s="23">
        <v>96580.1875</v>
      </c>
      <c r="K565" s="23">
        <v>40.737808</v>
      </c>
      <c r="L565" s="23">
        <v>2.0</v>
      </c>
      <c r="M565" s="23">
        <v>1.0</v>
      </c>
      <c r="N565" s="23">
        <v>967600.0</v>
      </c>
      <c r="O565" s="23">
        <v>3600.0129</v>
      </c>
      <c r="P565" s="23">
        <v>468.0</v>
      </c>
      <c r="Q565" s="23">
        <v>1136.0</v>
      </c>
      <c r="R565" s="23">
        <v>3228.0</v>
      </c>
      <c r="S565" s="23">
        <v>271.0</v>
      </c>
      <c r="T565" s="23">
        <v>1.0</v>
      </c>
      <c r="U565" s="23">
        <v>2388.0</v>
      </c>
      <c r="V565" s="23">
        <v>0.0</v>
      </c>
      <c r="W565" s="23">
        <v>568.0</v>
      </c>
      <c r="X565" s="23">
        <v>0.1839</v>
      </c>
      <c r="Y565" s="23">
        <v>0.0227</v>
      </c>
      <c r="Z565" s="23">
        <v>0.0</v>
      </c>
      <c r="AA565" s="23">
        <v>0.0974</v>
      </c>
      <c r="AB565" s="23">
        <v>2.0</v>
      </c>
      <c r="AC565" s="23">
        <v>7.0</v>
      </c>
      <c r="AD565" s="23">
        <v>5.0</v>
      </c>
      <c r="AE565" s="23">
        <v>0.0</v>
      </c>
      <c r="AF565" s="23">
        <v>2.0</v>
      </c>
      <c r="AG565" s="23">
        <v>0.0</v>
      </c>
      <c r="AH565" s="23">
        <v>0.0</v>
      </c>
      <c r="AI565" s="23">
        <v>6.0E-4</v>
      </c>
      <c r="AJ565" s="23">
        <v>4.0E-4</v>
      </c>
      <c r="AK565" s="23">
        <v>2.0E-4</v>
      </c>
      <c r="AL565" s="23">
        <v>0.0</v>
      </c>
      <c r="AM565" s="23">
        <v>0.0</v>
      </c>
      <c r="AN565" s="23">
        <v>15.0</v>
      </c>
      <c r="AO565" s="23">
        <v>6000.0</v>
      </c>
      <c r="AP565" s="23">
        <v>3600.0</v>
      </c>
      <c r="AQ565" s="23">
        <v>0.0</v>
      </c>
      <c r="AR565" s="23">
        <v>0.0</v>
      </c>
      <c r="AS565" s="23" t="s">
        <v>1699</v>
      </c>
      <c r="AT565" s="23" t="s">
        <v>1704</v>
      </c>
    </row>
    <row r="566">
      <c r="A566" s="23" t="str">
        <f t="shared" si="9"/>
        <v>OK</v>
      </c>
      <c r="B566" s="23" t="s">
        <v>59</v>
      </c>
      <c r="C566" s="23" t="s">
        <v>59</v>
      </c>
      <c r="D566" s="23">
        <v>0.0</v>
      </c>
      <c r="E566" s="23">
        <v>21.0</v>
      </c>
      <c r="F566" s="23">
        <v>20.0</v>
      </c>
      <c r="G566" s="23">
        <v>10.0</v>
      </c>
      <c r="H566" s="23">
        <v>25.0</v>
      </c>
      <c r="I566" s="23" t="s">
        <v>134</v>
      </c>
      <c r="J566" s="23">
        <v>0.0</v>
      </c>
      <c r="K566" s="23" t="s">
        <v>134</v>
      </c>
      <c r="L566" s="23">
        <v>-1.0</v>
      </c>
      <c r="M566" s="23">
        <v>-1.0</v>
      </c>
      <c r="N566" s="23">
        <v>0.0</v>
      </c>
      <c r="O566" s="23">
        <v>0.0</v>
      </c>
      <c r="P566" s="23">
        <v>0.0</v>
      </c>
      <c r="Q566" s="23" t="s">
        <v>133</v>
      </c>
      <c r="R566" s="23" t="s">
        <v>133</v>
      </c>
      <c r="S566" s="23" t="s">
        <v>133</v>
      </c>
      <c r="T566" s="23" t="s">
        <v>133</v>
      </c>
      <c r="U566" s="23" t="s">
        <v>133</v>
      </c>
      <c r="V566" s="23" t="s">
        <v>133</v>
      </c>
      <c r="W566" s="23" t="s">
        <v>133</v>
      </c>
      <c r="X566" s="23" t="s">
        <v>133</v>
      </c>
      <c r="Y566" s="23" t="s">
        <v>133</v>
      </c>
      <c r="Z566" s="23" t="s">
        <v>133</v>
      </c>
      <c r="AA566" s="23" t="s">
        <v>133</v>
      </c>
      <c r="AB566" s="23" t="s">
        <v>133</v>
      </c>
      <c r="AC566" s="23" t="s">
        <v>133</v>
      </c>
      <c r="AD566" s="23" t="s">
        <v>133</v>
      </c>
      <c r="AE566" s="23" t="s">
        <v>133</v>
      </c>
      <c r="AF566" s="23" t="s">
        <v>133</v>
      </c>
      <c r="AG566" s="23" t="s">
        <v>133</v>
      </c>
      <c r="AH566" s="23" t="s">
        <v>133</v>
      </c>
      <c r="AI566" s="23" t="s">
        <v>133</v>
      </c>
      <c r="AJ566" s="23" t="s">
        <v>133</v>
      </c>
      <c r="AK566" s="23" t="s">
        <v>133</v>
      </c>
      <c r="AL566" s="23" t="s">
        <v>133</v>
      </c>
      <c r="AM566" s="23" t="s">
        <v>133</v>
      </c>
      <c r="AN566" s="23" t="s">
        <v>133</v>
      </c>
      <c r="AO566" s="23">
        <v>6000.0</v>
      </c>
      <c r="AP566" s="23">
        <v>3600.0</v>
      </c>
      <c r="AQ566" s="23">
        <v>0.0</v>
      </c>
      <c r="AR566" s="23">
        <v>0.0</v>
      </c>
      <c r="AS566" s="23" t="s">
        <v>1699</v>
      </c>
      <c r="AT566" s="23" t="s">
        <v>1440</v>
      </c>
    </row>
    <row r="567">
      <c r="A567" s="23" t="str">
        <f t="shared" si="9"/>
        <v>OK</v>
      </c>
      <c r="B567" s="23" t="s">
        <v>60</v>
      </c>
      <c r="C567" s="23" t="s">
        <v>60</v>
      </c>
      <c r="D567" s="23">
        <v>1.0</v>
      </c>
      <c r="E567" s="23">
        <v>21.0</v>
      </c>
      <c r="F567" s="23">
        <v>30.0</v>
      </c>
      <c r="G567" s="23">
        <v>10.0</v>
      </c>
      <c r="H567" s="23">
        <v>25.0</v>
      </c>
      <c r="I567" s="23">
        <v>16202.0</v>
      </c>
      <c r="J567" s="23">
        <v>16202.0</v>
      </c>
      <c r="K567" s="23">
        <v>0.0</v>
      </c>
      <c r="L567" s="23">
        <v>1.0</v>
      </c>
      <c r="M567" s="23">
        <v>1.0</v>
      </c>
      <c r="N567" s="23">
        <v>0.0</v>
      </c>
      <c r="O567" s="23">
        <v>0.0112</v>
      </c>
      <c r="P567" s="23">
        <v>0.0</v>
      </c>
      <c r="Q567" s="23">
        <v>3.0</v>
      </c>
      <c r="R567" s="23">
        <v>3.0</v>
      </c>
      <c r="S567" s="23">
        <v>3.0</v>
      </c>
      <c r="T567" s="23">
        <v>0.0</v>
      </c>
      <c r="U567" s="23">
        <v>0.0</v>
      </c>
      <c r="V567" s="23">
        <v>0.0</v>
      </c>
      <c r="W567" s="23">
        <v>0.0</v>
      </c>
      <c r="X567" s="23">
        <v>2.0E-4</v>
      </c>
      <c r="Y567" s="23">
        <v>1.0E-4</v>
      </c>
      <c r="Z567" s="23">
        <v>0.0</v>
      </c>
      <c r="AA567" s="23">
        <v>0.0</v>
      </c>
      <c r="AB567" s="23">
        <v>0.0</v>
      </c>
      <c r="AC567" s="23">
        <v>0.0</v>
      </c>
      <c r="AD567" s="23">
        <v>0.0</v>
      </c>
      <c r="AE567" s="23">
        <v>0.0</v>
      </c>
      <c r="AF567" s="23">
        <v>0.0</v>
      </c>
      <c r="AG567" s="23">
        <v>0.0</v>
      </c>
      <c r="AH567" s="23">
        <v>0.0</v>
      </c>
      <c r="AI567" s="23">
        <v>0.0</v>
      </c>
      <c r="AJ567" s="23">
        <v>0.0</v>
      </c>
      <c r="AK567" s="23">
        <v>0.0</v>
      </c>
      <c r="AL567" s="23">
        <v>0.0</v>
      </c>
      <c r="AM567" s="23">
        <v>0.0</v>
      </c>
      <c r="AN567" s="23">
        <v>1.0</v>
      </c>
      <c r="AO567" s="23">
        <v>6000.0</v>
      </c>
      <c r="AP567" s="23">
        <v>3600.0</v>
      </c>
      <c r="AQ567" s="23">
        <v>0.0</v>
      </c>
      <c r="AR567" s="23">
        <v>0.0</v>
      </c>
      <c r="AS567" s="23" t="s">
        <v>1699</v>
      </c>
      <c r="AT567" s="23" t="s">
        <v>1440</v>
      </c>
    </row>
    <row r="568">
      <c r="A568" s="23" t="str">
        <f t="shared" si="9"/>
        <v>OK</v>
      </c>
      <c r="B568" s="23" t="s">
        <v>61</v>
      </c>
      <c r="C568" s="23" t="s">
        <v>61</v>
      </c>
      <c r="D568" s="23">
        <v>1.0</v>
      </c>
      <c r="E568" s="23">
        <v>21.0</v>
      </c>
      <c r="F568" s="23">
        <v>20.0</v>
      </c>
      <c r="G568" s="23">
        <v>10.0</v>
      </c>
      <c r="H568" s="23">
        <v>25.0</v>
      </c>
      <c r="I568" s="23">
        <v>28707.0</v>
      </c>
      <c r="J568" s="23">
        <v>19819.0</v>
      </c>
      <c r="K568" s="23">
        <v>30.96109</v>
      </c>
      <c r="L568" s="23">
        <v>2.0</v>
      </c>
      <c r="M568" s="23">
        <v>1.0</v>
      </c>
      <c r="N568" s="23">
        <v>164621.0</v>
      </c>
      <c r="O568" s="23">
        <v>3600.0441</v>
      </c>
      <c r="P568" s="23">
        <v>0.0</v>
      </c>
      <c r="Q568" s="23">
        <v>25517.0</v>
      </c>
      <c r="R568" s="23">
        <v>26745.0</v>
      </c>
      <c r="S568" s="23">
        <v>5717.0</v>
      </c>
      <c r="T568" s="23">
        <v>0.0</v>
      </c>
      <c r="U568" s="23">
        <v>1980.0</v>
      </c>
      <c r="V568" s="23">
        <v>0.0</v>
      </c>
      <c r="W568" s="23">
        <v>19048.0</v>
      </c>
      <c r="X568" s="23">
        <v>3.3158</v>
      </c>
      <c r="Y568" s="23">
        <v>0.4583</v>
      </c>
      <c r="Z568" s="23">
        <v>0.0</v>
      </c>
      <c r="AA568" s="23">
        <v>0.9936</v>
      </c>
      <c r="AB568" s="23">
        <v>11.0</v>
      </c>
      <c r="AC568" s="23">
        <v>20.0</v>
      </c>
      <c r="AD568" s="23">
        <v>20.0</v>
      </c>
      <c r="AE568" s="23">
        <v>0.0</v>
      </c>
      <c r="AF568" s="23">
        <v>0.0</v>
      </c>
      <c r="AG568" s="23">
        <v>0.0</v>
      </c>
      <c r="AH568" s="23">
        <v>0.0</v>
      </c>
      <c r="AI568" s="23">
        <v>0.0029</v>
      </c>
      <c r="AJ568" s="23">
        <v>0.0017</v>
      </c>
      <c r="AK568" s="23">
        <v>0.001</v>
      </c>
      <c r="AL568" s="23">
        <v>0.0</v>
      </c>
      <c r="AM568" s="23">
        <v>0.0</v>
      </c>
      <c r="AN568" s="23">
        <v>3.0</v>
      </c>
      <c r="AO568" s="23">
        <v>6000.0</v>
      </c>
      <c r="AP568" s="23">
        <v>3600.0</v>
      </c>
      <c r="AQ568" s="23">
        <v>0.0</v>
      </c>
      <c r="AR568" s="23">
        <v>0.0</v>
      </c>
      <c r="AS568" s="23" t="s">
        <v>1699</v>
      </c>
      <c r="AT568" s="23" t="s">
        <v>1705</v>
      </c>
    </row>
    <row r="569">
      <c r="A569" s="23" t="str">
        <f t="shared" si="9"/>
        <v>OK</v>
      </c>
      <c r="B569" s="23" t="s">
        <v>62</v>
      </c>
      <c r="C569" s="23" t="s">
        <v>62</v>
      </c>
      <c r="D569" s="23">
        <v>1.0</v>
      </c>
      <c r="E569" s="23">
        <v>21.0</v>
      </c>
      <c r="F569" s="23">
        <v>10.0</v>
      </c>
      <c r="G569" s="23">
        <v>10.0</v>
      </c>
      <c r="H569" s="23">
        <v>25.0</v>
      </c>
      <c r="I569" s="23">
        <v>48315.0</v>
      </c>
      <c r="J569" s="23">
        <v>24748.333333</v>
      </c>
      <c r="K569" s="23">
        <v>48.777122</v>
      </c>
      <c r="L569" s="23">
        <v>2.0</v>
      </c>
      <c r="M569" s="23">
        <v>1.0</v>
      </c>
      <c r="N569" s="23">
        <v>146797.0</v>
      </c>
      <c r="O569" s="23">
        <v>3600.0119</v>
      </c>
      <c r="P569" s="23">
        <v>52.0</v>
      </c>
      <c r="Q569" s="23">
        <v>6547.0</v>
      </c>
      <c r="R569" s="23">
        <v>18049.0</v>
      </c>
      <c r="S569" s="23">
        <v>1269.0</v>
      </c>
      <c r="T569" s="23">
        <v>3.0</v>
      </c>
      <c r="U569" s="23">
        <v>13912.0</v>
      </c>
      <c r="V569" s="23">
        <v>0.0</v>
      </c>
      <c r="W569" s="23">
        <v>2865.0</v>
      </c>
      <c r="X569" s="23">
        <v>1.1987</v>
      </c>
      <c r="Y569" s="23">
        <v>0.1145</v>
      </c>
      <c r="Z569" s="23">
        <v>0.0</v>
      </c>
      <c r="AA569" s="23">
        <v>0.6221</v>
      </c>
      <c r="AB569" s="23">
        <v>12.0</v>
      </c>
      <c r="AC569" s="23">
        <v>39.0</v>
      </c>
      <c r="AD569" s="23">
        <v>26.0</v>
      </c>
      <c r="AE569" s="23">
        <v>0.0</v>
      </c>
      <c r="AF569" s="23">
        <v>13.0</v>
      </c>
      <c r="AG569" s="23">
        <v>0.0</v>
      </c>
      <c r="AH569" s="23">
        <v>0.0</v>
      </c>
      <c r="AI569" s="23">
        <v>0.0052</v>
      </c>
      <c r="AJ569" s="23">
        <v>0.003</v>
      </c>
      <c r="AK569" s="23">
        <v>0.0018</v>
      </c>
      <c r="AL569" s="23">
        <v>0.0</v>
      </c>
      <c r="AM569" s="23">
        <v>0.0</v>
      </c>
      <c r="AN569" s="23">
        <v>6.0</v>
      </c>
      <c r="AO569" s="23">
        <v>6000.0</v>
      </c>
      <c r="AP569" s="23">
        <v>3600.0</v>
      </c>
      <c r="AQ569" s="23">
        <v>0.0</v>
      </c>
      <c r="AR569" s="23">
        <v>0.0</v>
      </c>
      <c r="AS569" s="23" t="s">
        <v>1699</v>
      </c>
      <c r="AT569" s="23" t="s">
        <v>1706</v>
      </c>
    </row>
    <row r="570">
      <c r="A570" s="23" t="str">
        <f t="shared" si="9"/>
        <v>OK</v>
      </c>
      <c r="B570" s="23" t="s">
        <v>63</v>
      </c>
      <c r="C570" s="23" t="s">
        <v>63</v>
      </c>
      <c r="D570" s="23">
        <v>1.0</v>
      </c>
      <c r="E570" s="23">
        <v>23.0</v>
      </c>
      <c r="F570" s="23">
        <v>30.0</v>
      </c>
      <c r="G570" s="23">
        <v>10.0</v>
      </c>
      <c r="H570" s="23">
        <v>25.0</v>
      </c>
      <c r="I570" s="23">
        <v>31533.0</v>
      </c>
      <c r="J570" s="23">
        <v>22957.333333</v>
      </c>
      <c r="K570" s="23">
        <v>27.195848</v>
      </c>
      <c r="L570" s="23">
        <v>2.0</v>
      </c>
      <c r="M570" s="23">
        <v>1.0</v>
      </c>
      <c r="N570" s="23">
        <v>181674.0</v>
      </c>
      <c r="O570" s="23">
        <v>3600.0111</v>
      </c>
      <c r="P570" s="23">
        <v>0.0</v>
      </c>
      <c r="Q570" s="23">
        <v>8548.0</v>
      </c>
      <c r="R570" s="23">
        <v>14404.0</v>
      </c>
      <c r="S570" s="23">
        <v>3301.0</v>
      </c>
      <c r="T570" s="23">
        <v>439.0</v>
      </c>
      <c r="U570" s="23">
        <v>10078.0</v>
      </c>
      <c r="V570" s="23">
        <v>0.0</v>
      </c>
      <c r="W570" s="23">
        <v>586.0</v>
      </c>
      <c r="X570" s="23">
        <v>1.4494</v>
      </c>
      <c r="Y570" s="23">
        <v>0.2827</v>
      </c>
      <c r="Z570" s="23">
        <v>0.0</v>
      </c>
      <c r="AA570" s="23">
        <v>0.5555</v>
      </c>
      <c r="AB570" s="23">
        <v>1.0</v>
      </c>
      <c r="AC570" s="23">
        <v>15.0</v>
      </c>
      <c r="AD570" s="23">
        <v>15.0</v>
      </c>
      <c r="AE570" s="23">
        <v>0.0</v>
      </c>
      <c r="AF570" s="23">
        <v>0.0</v>
      </c>
      <c r="AG570" s="23">
        <v>0.0</v>
      </c>
      <c r="AH570" s="23">
        <v>0.0</v>
      </c>
      <c r="AI570" s="23">
        <v>8.0E-4</v>
      </c>
      <c r="AJ570" s="23">
        <v>7.0E-4</v>
      </c>
      <c r="AK570" s="23">
        <v>0.0</v>
      </c>
      <c r="AL570" s="23">
        <v>0.0</v>
      </c>
      <c r="AM570" s="23">
        <v>0.0</v>
      </c>
      <c r="AN570" s="23">
        <v>3.0</v>
      </c>
      <c r="AO570" s="23">
        <v>6000.0</v>
      </c>
      <c r="AP570" s="23">
        <v>3600.0</v>
      </c>
      <c r="AQ570" s="23">
        <v>0.0</v>
      </c>
      <c r="AR570" s="23">
        <v>0.0</v>
      </c>
      <c r="AS570" s="23" t="s">
        <v>1699</v>
      </c>
      <c r="AT570" s="23" t="s">
        <v>1707</v>
      </c>
    </row>
    <row r="571">
      <c r="A571" s="23" t="str">
        <f t="shared" si="9"/>
        <v>OK</v>
      </c>
      <c r="B571" s="23" t="s">
        <v>64</v>
      </c>
      <c r="C571" s="23" t="s">
        <v>64</v>
      </c>
      <c r="D571" s="23">
        <v>1.0</v>
      </c>
      <c r="E571" s="23">
        <v>23.0</v>
      </c>
      <c r="F571" s="23">
        <v>20.0</v>
      </c>
      <c r="G571" s="23">
        <v>10.0</v>
      </c>
      <c r="H571" s="23">
        <v>25.0</v>
      </c>
      <c r="I571" s="23">
        <v>37562.0</v>
      </c>
      <c r="J571" s="23">
        <v>31173.0</v>
      </c>
      <c r="K571" s="23">
        <v>17.009211</v>
      </c>
      <c r="L571" s="23">
        <v>2.0</v>
      </c>
      <c r="M571" s="23">
        <v>1.0</v>
      </c>
      <c r="N571" s="23">
        <v>185044.0</v>
      </c>
      <c r="O571" s="23">
        <v>3600.0278</v>
      </c>
      <c r="P571" s="23">
        <v>12.0</v>
      </c>
      <c r="Q571" s="23">
        <v>5550.0</v>
      </c>
      <c r="R571" s="23">
        <v>15735.0</v>
      </c>
      <c r="S571" s="23">
        <v>515.0</v>
      </c>
      <c r="T571" s="23">
        <v>25.0</v>
      </c>
      <c r="U571" s="23">
        <v>13993.0</v>
      </c>
      <c r="V571" s="23">
        <v>0.0</v>
      </c>
      <c r="W571" s="23">
        <v>1202.0</v>
      </c>
      <c r="X571" s="23">
        <v>1.1534</v>
      </c>
      <c r="Y571" s="23">
        <v>0.074</v>
      </c>
      <c r="Z571" s="23">
        <v>0.0</v>
      </c>
      <c r="AA571" s="23">
        <v>0.6828</v>
      </c>
      <c r="AB571" s="23">
        <v>15.0</v>
      </c>
      <c r="AC571" s="23">
        <v>66.0</v>
      </c>
      <c r="AD571" s="23">
        <v>19.0</v>
      </c>
      <c r="AE571" s="23">
        <v>32.0</v>
      </c>
      <c r="AF571" s="23">
        <v>15.0</v>
      </c>
      <c r="AG571" s="23">
        <v>0.0</v>
      </c>
      <c r="AH571" s="23">
        <v>0.0</v>
      </c>
      <c r="AI571" s="23">
        <v>0.0088</v>
      </c>
      <c r="AJ571" s="23">
        <v>0.0054</v>
      </c>
      <c r="AK571" s="23">
        <v>0.0024</v>
      </c>
      <c r="AL571" s="23">
        <v>0.0</v>
      </c>
      <c r="AM571" s="23">
        <v>0.0</v>
      </c>
      <c r="AN571" s="23">
        <v>4.0</v>
      </c>
      <c r="AO571" s="23">
        <v>6000.0</v>
      </c>
      <c r="AP571" s="23">
        <v>3600.0</v>
      </c>
      <c r="AQ571" s="23">
        <v>0.0</v>
      </c>
      <c r="AR571" s="23">
        <v>0.0</v>
      </c>
      <c r="AS571" s="23" t="s">
        <v>1699</v>
      </c>
      <c r="AT571" s="23" t="s">
        <v>1708</v>
      </c>
    </row>
    <row r="572">
      <c r="A572" s="23" t="str">
        <f t="shared" si="9"/>
        <v>OK</v>
      </c>
      <c r="B572" s="23" t="s">
        <v>65</v>
      </c>
      <c r="C572" s="23" t="s">
        <v>65</v>
      </c>
      <c r="D572" s="23">
        <v>1.0</v>
      </c>
      <c r="E572" s="23">
        <v>23.0</v>
      </c>
      <c r="F572" s="23">
        <v>10.0</v>
      </c>
      <c r="G572" s="23">
        <v>10.0</v>
      </c>
      <c r="H572" s="23">
        <v>25.0</v>
      </c>
      <c r="I572" s="23">
        <v>65914.0</v>
      </c>
      <c r="J572" s="23">
        <v>51745.6875</v>
      </c>
      <c r="K572" s="23">
        <v>21.495149</v>
      </c>
      <c r="L572" s="23">
        <v>2.0</v>
      </c>
      <c r="M572" s="23">
        <v>1.0</v>
      </c>
      <c r="N572" s="23">
        <v>370024.0</v>
      </c>
      <c r="O572" s="23">
        <v>3600.0276</v>
      </c>
      <c r="P572" s="23">
        <v>584.0</v>
      </c>
      <c r="Q572" s="23">
        <v>2936.0</v>
      </c>
      <c r="R572" s="23">
        <v>10966.0</v>
      </c>
      <c r="S572" s="23">
        <v>311.0</v>
      </c>
      <c r="T572" s="23">
        <v>8.0</v>
      </c>
      <c r="U572" s="23">
        <v>9900.0</v>
      </c>
      <c r="V572" s="23">
        <v>0.0</v>
      </c>
      <c r="W572" s="23">
        <v>747.0</v>
      </c>
      <c r="X572" s="23">
        <v>0.5303</v>
      </c>
      <c r="Y572" s="23">
        <v>0.0379</v>
      </c>
      <c r="Z572" s="23">
        <v>0.0</v>
      </c>
      <c r="AA572" s="23">
        <v>0.3362</v>
      </c>
      <c r="AB572" s="23">
        <v>24.0</v>
      </c>
      <c r="AC572" s="23">
        <v>157.0</v>
      </c>
      <c r="AD572" s="23">
        <v>30.0</v>
      </c>
      <c r="AE572" s="23">
        <v>85.0</v>
      </c>
      <c r="AF572" s="23">
        <v>42.0</v>
      </c>
      <c r="AG572" s="23">
        <v>0.0</v>
      </c>
      <c r="AH572" s="23">
        <v>0.0</v>
      </c>
      <c r="AI572" s="23">
        <v>0.0125</v>
      </c>
      <c r="AJ572" s="23">
        <v>0.0079</v>
      </c>
      <c r="AK572" s="23">
        <v>0.0039</v>
      </c>
      <c r="AL572" s="23">
        <v>0.0</v>
      </c>
      <c r="AM572" s="23">
        <v>0.0</v>
      </c>
      <c r="AN572" s="23">
        <v>7.0</v>
      </c>
      <c r="AO572" s="23">
        <v>6000.0</v>
      </c>
      <c r="AP572" s="23">
        <v>3600.0</v>
      </c>
      <c r="AQ572" s="23">
        <v>0.0</v>
      </c>
      <c r="AR572" s="23">
        <v>0.0</v>
      </c>
      <c r="AS572" s="23" t="s">
        <v>1699</v>
      </c>
      <c r="AT572" s="23" t="s">
        <v>1446</v>
      </c>
    </row>
    <row r="573">
      <c r="A573" s="23" t="str">
        <f t="shared" si="9"/>
        <v>OK</v>
      </c>
      <c r="B573" s="23" t="s">
        <v>66</v>
      </c>
      <c r="C573" s="23" t="s">
        <v>66</v>
      </c>
      <c r="D573" s="23">
        <v>1.0</v>
      </c>
      <c r="E573" s="23">
        <v>27.0</v>
      </c>
      <c r="F573" s="23">
        <v>30.0</v>
      </c>
      <c r="G573" s="23">
        <v>10.0</v>
      </c>
      <c r="H573" s="23">
        <v>25.0</v>
      </c>
      <c r="I573" s="23">
        <v>31100.0</v>
      </c>
      <c r="J573" s="23">
        <v>31100.0</v>
      </c>
      <c r="K573" s="23">
        <v>0.0</v>
      </c>
      <c r="L573" s="23">
        <v>1.0</v>
      </c>
      <c r="M573" s="23">
        <v>1.0</v>
      </c>
      <c r="N573" s="23">
        <v>2416.0</v>
      </c>
      <c r="O573" s="23">
        <v>5.7767</v>
      </c>
      <c r="P573" s="23">
        <v>0.0</v>
      </c>
      <c r="Q573" s="23">
        <v>534.0</v>
      </c>
      <c r="R573" s="23">
        <v>1128.0</v>
      </c>
      <c r="S573" s="23">
        <v>64.0</v>
      </c>
      <c r="T573" s="23">
        <v>0.0</v>
      </c>
      <c r="U573" s="23">
        <v>975.0</v>
      </c>
      <c r="V573" s="23">
        <v>0.0</v>
      </c>
      <c r="W573" s="23">
        <v>89.0</v>
      </c>
      <c r="X573" s="23">
        <v>0.076</v>
      </c>
      <c r="Y573" s="23">
        <v>0.0053</v>
      </c>
      <c r="Z573" s="23">
        <v>0.0</v>
      </c>
      <c r="AA573" s="23">
        <v>0.0467</v>
      </c>
      <c r="AB573" s="23">
        <v>12.0</v>
      </c>
      <c r="AC573" s="23">
        <v>56.0</v>
      </c>
      <c r="AD573" s="23">
        <v>48.0</v>
      </c>
      <c r="AE573" s="23">
        <v>0.0</v>
      </c>
      <c r="AF573" s="23">
        <v>8.0</v>
      </c>
      <c r="AG573" s="23">
        <v>0.0</v>
      </c>
      <c r="AH573" s="23">
        <v>0.0</v>
      </c>
      <c r="AI573" s="23">
        <v>0.0066</v>
      </c>
      <c r="AJ573" s="23">
        <v>0.0046</v>
      </c>
      <c r="AK573" s="23">
        <v>0.0015</v>
      </c>
      <c r="AL573" s="23">
        <v>0.0</v>
      </c>
      <c r="AM573" s="23">
        <v>0.0</v>
      </c>
      <c r="AN573" s="23">
        <v>3.0</v>
      </c>
      <c r="AO573" s="23">
        <v>6000.0</v>
      </c>
      <c r="AP573" s="23">
        <v>3600.0</v>
      </c>
      <c r="AQ573" s="23">
        <v>1.0</v>
      </c>
      <c r="AR573" s="23">
        <v>0.0</v>
      </c>
      <c r="AS573" s="23" t="s">
        <v>1699</v>
      </c>
      <c r="AT573" s="23" t="s">
        <v>1640</v>
      </c>
    </row>
    <row r="574">
      <c r="A574" s="23" t="str">
        <f t="shared" si="9"/>
        <v>OK</v>
      </c>
      <c r="B574" s="23" t="s">
        <v>67</v>
      </c>
      <c r="C574" s="23" t="s">
        <v>67</v>
      </c>
      <c r="D574" s="23">
        <v>1.0</v>
      </c>
      <c r="E574" s="23">
        <v>27.0</v>
      </c>
      <c r="F574" s="23">
        <v>20.0</v>
      </c>
      <c r="G574" s="23">
        <v>10.0</v>
      </c>
      <c r="H574" s="23">
        <v>25.0</v>
      </c>
      <c r="I574" s="23">
        <v>40700.0</v>
      </c>
      <c r="J574" s="23">
        <v>32416.666667</v>
      </c>
      <c r="K574" s="23">
        <v>20.35217</v>
      </c>
      <c r="L574" s="23">
        <v>2.0</v>
      </c>
      <c r="M574" s="23">
        <v>1.0</v>
      </c>
      <c r="N574" s="23">
        <v>218600.0</v>
      </c>
      <c r="O574" s="23">
        <v>3600.0628</v>
      </c>
      <c r="P574" s="23">
        <v>104.0</v>
      </c>
      <c r="Q574" s="23">
        <v>6768.0</v>
      </c>
      <c r="R574" s="23">
        <v>18022.0</v>
      </c>
      <c r="S574" s="23">
        <v>1457.0</v>
      </c>
      <c r="T574" s="23">
        <v>0.0</v>
      </c>
      <c r="U574" s="23">
        <v>15363.0</v>
      </c>
      <c r="V574" s="23">
        <v>0.0</v>
      </c>
      <c r="W574" s="23">
        <v>1202.0</v>
      </c>
      <c r="X574" s="23">
        <v>1.5574</v>
      </c>
      <c r="Y574" s="23">
        <v>0.1518</v>
      </c>
      <c r="Z574" s="23">
        <v>0.0</v>
      </c>
      <c r="AA574" s="23">
        <v>0.8553</v>
      </c>
      <c r="AB574" s="23">
        <v>22.0</v>
      </c>
      <c r="AC574" s="23">
        <v>94.0</v>
      </c>
      <c r="AD574" s="23">
        <v>73.0</v>
      </c>
      <c r="AE574" s="23">
        <v>0.0</v>
      </c>
      <c r="AF574" s="23">
        <v>21.0</v>
      </c>
      <c r="AG574" s="23">
        <v>0.0</v>
      </c>
      <c r="AH574" s="23">
        <v>0.0</v>
      </c>
      <c r="AI574" s="23">
        <v>0.017</v>
      </c>
      <c r="AJ574" s="23">
        <v>0.0109</v>
      </c>
      <c r="AK574" s="23">
        <v>0.0049</v>
      </c>
      <c r="AL574" s="23">
        <v>0.0</v>
      </c>
      <c r="AM574" s="23">
        <v>0.0</v>
      </c>
      <c r="AN574" s="23">
        <v>5.0</v>
      </c>
      <c r="AO574" s="23">
        <v>6000.0</v>
      </c>
      <c r="AP574" s="23">
        <v>3600.0</v>
      </c>
      <c r="AQ574" s="23">
        <v>1.0</v>
      </c>
      <c r="AR574" s="23">
        <v>0.0</v>
      </c>
      <c r="AS574" s="23" t="s">
        <v>1699</v>
      </c>
      <c r="AT574" s="23" t="s">
        <v>1709</v>
      </c>
    </row>
    <row r="575">
      <c r="A575" s="23" t="str">
        <f t="shared" si="9"/>
        <v>OK</v>
      </c>
      <c r="B575" s="23" t="s">
        <v>68</v>
      </c>
      <c r="C575" s="23" t="s">
        <v>68</v>
      </c>
      <c r="D575" s="23">
        <v>0.0</v>
      </c>
      <c r="E575" s="23">
        <v>27.0</v>
      </c>
      <c r="F575" s="23">
        <v>11.0</v>
      </c>
      <c r="G575" s="23">
        <v>10.0</v>
      </c>
      <c r="H575" s="23">
        <v>25.0</v>
      </c>
      <c r="I575" s="23" t="s">
        <v>134</v>
      </c>
      <c r="J575" s="23">
        <v>0.0</v>
      </c>
      <c r="K575" s="23" t="s">
        <v>134</v>
      </c>
      <c r="L575" s="23">
        <v>-1.0</v>
      </c>
      <c r="M575" s="23">
        <v>-1.0</v>
      </c>
      <c r="N575" s="23">
        <v>0.0</v>
      </c>
      <c r="O575" s="23">
        <v>0.0</v>
      </c>
      <c r="P575" s="23">
        <v>0.0</v>
      </c>
      <c r="Q575" s="23" t="s">
        <v>133</v>
      </c>
      <c r="R575" s="23" t="s">
        <v>133</v>
      </c>
      <c r="S575" s="23" t="s">
        <v>133</v>
      </c>
      <c r="T575" s="23" t="s">
        <v>133</v>
      </c>
      <c r="U575" s="23" t="s">
        <v>133</v>
      </c>
      <c r="V575" s="23" t="s">
        <v>133</v>
      </c>
      <c r="W575" s="23" t="s">
        <v>133</v>
      </c>
      <c r="X575" s="23" t="s">
        <v>133</v>
      </c>
      <c r="Y575" s="23" t="s">
        <v>133</v>
      </c>
      <c r="Z575" s="23" t="s">
        <v>133</v>
      </c>
      <c r="AA575" s="23" t="s">
        <v>133</v>
      </c>
      <c r="AB575" s="23" t="s">
        <v>133</v>
      </c>
      <c r="AC575" s="23" t="s">
        <v>133</v>
      </c>
      <c r="AD575" s="23" t="s">
        <v>133</v>
      </c>
      <c r="AE575" s="23" t="s">
        <v>133</v>
      </c>
      <c r="AF575" s="23" t="s">
        <v>133</v>
      </c>
      <c r="AG575" s="23" t="s">
        <v>133</v>
      </c>
      <c r="AH575" s="23" t="s">
        <v>133</v>
      </c>
      <c r="AI575" s="23" t="s">
        <v>133</v>
      </c>
      <c r="AJ575" s="23" t="s">
        <v>133</v>
      </c>
      <c r="AK575" s="23" t="s">
        <v>133</v>
      </c>
      <c r="AL575" s="23" t="s">
        <v>133</v>
      </c>
      <c r="AM575" s="23" t="s">
        <v>133</v>
      </c>
      <c r="AN575" s="23" t="s">
        <v>133</v>
      </c>
      <c r="AO575" s="23">
        <v>6000.0</v>
      </c>
      <c r="AP575" s="23">
        <v>3600.0</v>
      </c>
      <c r="AQ575" s="23">
        <v>1.0</v>
      </c>
      <c r="AR575" s="23">
        <v>0.0</v>
      </c>
      <c r="AS575" s="23" t="s">
        <v>1699</v>
      </c>
      <c r="AT575" s="23" t="s">
        <v>1448</v>
      </c>
    </row>
    <row r="576">
      <c r="A576" s="23" t="str">
        <f t="shared" si="9"/>
        <v>OK</v>
      </c>
      <c r="B576" s="23" t="s">
        <v>69</v>
      </c>
      <c r="C576" s="23" t="s">
        <v>69</v>
      </c>
      <c r="D576" s="23">
        <v>1.0</v>
      </c>
      <c r="E576" s="23">
        <v>28.0</v>
      </c>
      <c r="F576" s="23">
        <v>30.0</v>
      </c>
      <c r="G576" s="23">
        <v>10.0</v>
      </c>
      <c r="H576" s="23">
        <v>25.0</v>
      </c>
      <c r="I576" s="23">
        <v>73600.0</v>
      </c>
      <c r="J576" s="23">
        <v>66861.538462</v>
      </c>
      <c r="K576" s="23">
        <v>9.155518</v>
      </c>
      <c r="L576" s="23">
        <v>2.0</v>
      </c>
      <c r="M576" s="23">
        <v>1.0</v>
      </c>
      <c r="N576" s="23">
        <v>248000.0</v>
      </c>
      <c r="O576" s="23">
        <v>3600.0263</v>
      </c>
      <c r="P576" s="23">
        <v>532.0</v>
      </c>
      <c r="Q576" s="23">
        <v>3099.0</v>
      </c>
      <c r="R576" s="23">
        <v>9903.0</v>
      </c>
      <c r="S576" s="23">
        <v>559.0</v>
      </c>
      <c r="T576" s="23">
        <v>0.0</v>
      </c>
      <c r="U576" s="23">
        <v>8091.0</v>
      </c>
      <c r="V576" s="23">
        <v>0.0</v>
      </c>
      <c r="W576" s="23">
        <v>1253.0</v>
      </c>
      <c r="X576" s="23">
        <v>0.633</v>
      </c>
      <c r="Y576" s="23">
        <v>0.0566</v>
      </c>
      <c r="Z576" s="23">
        <v>0.0</v>
      </c>
      <c r="AA576" s="23">
        <v>0.3765</v>
      </c>
      <c r="AB576" s="23">
        <v>12.0</v>
      </c>
      <c r="AC576" s="23">
        <v>33.0</v>
      </c>
      <c r="AD576" s="23">
        <v>21.0</v>
      </c>
      <c r="AE576" s="23">
        <v>0.0</v>
      </c>
      <c r="AF576" s="23">
        <v>12.0</v>
      </c>
      <c r="AG576" s="23">
        <v>0.0</v>
      </c>
      <c r="AH576" s="23">
        <v>0.0</v>
      </c>
      <c r="AI576" s="23">
        <v>0.0081</v>
      </c>
      <c r="AJ576" s="23">
        <v>0.0046</v>
      </c>
      <c r="AK576" s="23">
        <v>0.0027</v>
      </c>
      <c r="AL576" s="23">
        <v>0.0</v>
      </c>
      <c r="AM576" s="23">
        <v>0.0</v>
      </c>
      <c r="AN576" s="23">
        <v>8.0</v>
      </c>
      <c r="AO576" s="23">
        <v>6000.0</v>
      </c>
      <c r="AP576" s="23">
        <v>3600.0</v>
      </c>
      <c r="AQ576" s="23">
        <v>0.0</v>
      </c>
      <c r="AR576" s="23">
        <v>0.0</v>
      </c>
      <c r="AS576" s="23" t="s">
        <v>1699</v>
      </c>
      <c r="AT576" s="23" t="s">
        <v>1710</v>
      </c>
    </row>
    <row r="577">
      <c r="A577" s="23" t="str">
        <f t="shared" si="9"/>
        <v>OK</v>
      </c>
      <c r="B577" s="23" t="s">
        <v>70</v>
      </c>
      <c r="C577" s="23" t="s">
        <v>70</v>
      </c>
      <c r="D577" s="23">
        <v>0.0</v>
      </c>
      <c r="E577" s="23">
        <v>28.0</v>
      </c>
      <c r="F577" s="23">
        <v>20.0</v>
      </c>
      <c r="G577" s="23">
        <v>10.0</v>
      </c>
      <c r="H577" s="23">
        <v>25.0</v>
      </c>
      <c r="I577" s="23" t="s">
        <v>134</v>
      </c>
      <c r="J577" s="23">
        <v>0.0</v>
      </c>
      <c r="K577" s="23" t="s">
        <v>134</v>
      </c>
      <c r="L577" s="23">
        <v>-1.0</v>
      </c>
      <c r="M577" s="23">
        <v>-1.0</v>
      </c>
      <c r="N577" s="23">
        <v>0.0</v>
      </c>
      <c r="O577" s="23">
        <v>0.0</v>
      </c>
      <c r="P577" s="23">
        <v>0.0</v>
      </c>
      <c r="Q577" s="23" t="s">
        <v>133</v>
      </c>
      <c r="R577" s="23" t="s">
        <v>133</v>
      </c>
      <c r="S577" s="23" t="s">
        <v>133</v>
      </c>
      <c r="T577" s="23" t="s">
        <v>133</v>
      </c>
      <c r="U577" s="23" t="s">
        <v>133</v>
      </c>
      <c r="V577" s="23" t="s">
        <v>133</v>
      </c>
      <c r="W577" s="23" t="s">
        <v>133</v>
      </c>
      <c r="X577" s="23" t="s">
        <v>133</v>
      </c>
      <c r="Y577" s="23" t="s">
        <v>133</v>
      </c>
      <c r="Z577" s="23" t="s">
        <v>133</v>
      </c>
      <c r="AA577" s="23" t="s">
        <v>133</v>
      </c>
      <c r="AB577" s="23" t="s">
        <v>133</v>
      </c>
      <c r="AC577" s="23" t="s">
        <v>133</v>
      </c>
      <c r="AD577" s="23" t="s">
        <v>133</v>
      </c>
      <c r="AE577" s="23" t="s">
        <v>133</v>
      </c>
      <c r="AF577" s="23" t="s">
        <v>133</v>
      </c>
      <c r="AG577" s="23" t="s">
        <v>133</v>
      </c>
      <c r="AH577" s="23" t="s">
        <v>133</v>
      </c>
      <c r="AI577" s="23" t="s">
        <v>133</v>
      </c>
      <c r="AJ577" s="23" t="s">
        <v>133</v>
      </c>
      <c r="AK577" s="23" t="s">
        <v>133</v>
      </c>
      <c r="AL577" s="23" t="s">
        <v>133</v>
      </c>
      <c r="AM577" s="23" t="s">
        <v>133</v>
      </c>
      <c r="AN577" s="23" t="s">
        <v>133</v>
      </c>
      <c r="AO577" s="23">
        <v>6000.0</v>
      </c>
      <c r="AP577" s="23">
        <v>3600.0</v>
      </c>
      <c r="AQ577" s="23">
        <v>0.0</v>
      </c>
      <c r="AR577" s="23">
        <v>0.0</v>
      </c>
      <c r="AS577" s="23" t="s">
        <v>1699</v>
      </c>
      <c r="AT577" s="23" t="s">
        <v>1450</v>
      </c>
    </row>
    <row r="578">
      <c r="A578" s="23" t="str">
        <f t="shared" si="9"/>
        <v>OK</v>
      </c>
      <c r="B578" s="23" t="s">
        <v>71</v>
      </c>
      <c r="C578" s="23" t="s">
        <v>71</v>
      </c>
      <c r="D578" s="23">
        <v>0.0</v>
      </c>
      <c r="E578" s="23">
        <v>28.0</v>
      </c>
      <c r="F578" s="23">
        <v>18.0</v>
      </c>
      <c r="G578" s="23">
        <v>10.0</v>
      </c>
      <c r="H578" s="23">
        <v>25.0</v>
      </c>
      <c r="I578" s="23" t="s">
        <v>134</v>
      </c>
      <c r="J578" s="23">
        <v>0.0</v>
      </c>
      <c r="K578" s="23" t="s">
        <v>134</v>
      </c>
      <c r="L578" s="23">
        <v>-1.0</v>
      </c>
      <c r="M578" s="23">
        <v>-1.0</v>
      </c>
      <c r="N578" s="23">
        <v>0.0</v>
      </c>
      <c r="O578" s="23">
        <v>0.0</v>
      </c>
      <c r="P578" s="23">
        <v>0.0</v>
      </c>
      <c r="Q578" s="23" t="s">
        <v>133</v>
      </c>
      <c r="R578" s="23" t="s">
        <v>133</v>
      </c>
      <c r="S578" s="23" t="s">
        <v>133</v>
      </c>
      <c r="T578" s="23" t="s">
        <v>133</v>
      </c>
      <c r="U578" s="23" t="s">
        <v>133</v>
      </c>
      <c r="V578" s="23" t="s">
        <v>133</v>
      </c>
      <c r="W578" s="23" t="s">
        <v>133</v>
      </c>
      <c r="X578" s="23" t="s">
        <v>133</v>
      </c>
      <c r="Y578" s="23" t="s">
        <v>133</v>
      </c>
      <c r="Z578" s="23" t="s">
        <v>133</v>
      </c>
      <c r="AA578" s="23" t="s">
        <v>133</v>
      </c>
      <c r="AB578" s="23" t="s">
        <v>133</v>
      </c>
      <c r="AC578" s="23" t="s">
        <v>133</v>
      </c>
      <c r="AD578" s="23" t="s">
        <v>133</v>
      </c>
      <c r="AE578" s="23" t="s">
        <v>133</v>
      </c>
      <c r="AF578" s="23" t="s">
        <v>133</v>
      </c>
      <c r="AG578" s="23" t="s">
        <v>133</v>
      </c>
      <c r="AH578" s="23" t="s">
        <v>133</v>
      </c>
      <c r="AI578" s="23" t="s">
        <v>133</v>
      </c>
      <c r="AJ578" s="23" t="s">
        <v>133</v>
      </c>
      <c r="AK578" s="23" t="s">
        <v>133</v>
      </c>
      <c r="AL578" s="23" t="s">
        <v>133</v>
      </c>
      <c r="AM578" s="23" t="s">
        <v>133</v>
      </c>
      <c r="AN578" s="23" t="s">
        <v>133</v>
      </c>
      <c r="AO578" s="23">
        <v>6000.0</v>
      </c>
      <c r="AP578" s="23">
        <v>3600.0</v>
      </c>
      <c r="AQ578" s="23">
        <v>0.0</v>
      </c>
      <c r="AR578" s="23">
        <v>0.0</v>
      </c>
      <c r="AS578" s="23" t="s">
        <v>1699</v>
      </c>
      <c r="AT578" s="23" t="s">
        <v>1450</v>
      </c>
    </row>
    <row r="579">
      <c r="A579" s="23" t="str">
        <f t="shared" si="9"/>
        <v>OK</v>
      </c>
      <c r="B579" s="23" t="s">
        <v>72</v>
      </c>
      <c r="C579" s="23" t="s">
        <v>72</v>
      </c>
      <c r="D579" s="23">
        <v>1.0</v>
      </c>
      <c r="E579" s="23">
        <v>28.0</v>
      </c>
      <c r="F579" s="23">
        <v>30.0</v>
      </c>
      <c r="G579" s="23">
        <v>10.0</v>
      </c>
      <c r="H579" s="23">
        <v>25.0</v>
      </c>
      <c r="I579" s="23">
        <v>39974.0</v>
      </c>
      <c r="J579" s="23">
        <v>31171.6</v>
      </c>
      <c r="K579" s="23">
        <v>22.020313</v>
      </c>
      <c r="L579" s="23">
        <v>2.0</v>
      </c>
      <c r="M579" s="23">
        <v>1.0</v>
      </c>
      <c r="N579" s="23">
        <v>124266.0</v>
      </c>
      <c r="O579" s="23">
        <v>3600.0739</v>
      </c>
      <c r="P579" s="23">
        <v>0.0</v>
      </c>
      <c r="Q579" s="23">
        <v>18301.0</v>
      </c>
      <c r="R579" s="23">
        <v>20310.0</v>
      </c>
      <c r="S579" s="23">
        <v>5228.0</v>
      </c>
      <c r="T579" s="23">
        <v>0.0</v>
      </c>
      <c r="U579" s="23">
        <v>2189.0</v>
      </c>
      <c r="V579" s="23">
        <v>0.0</v>
      </c>
      <c r="W579" s="23">
        <v>12893.0</v>
      </c>
      <c r="X579" s="23">
        <v>3.1622</v>
      </c>
      <c r="Y579" s="23">
        <v>0.5163</v>
      </c>
      <c r="Z579" s="23">
        <v>0.0</v>
      </c>
      <c r="AA579" s="23">
        <v>1.0028</v>
      </c>
      <c r="AB579" s="23">
        <v>4.0</v>
      </c>
      <c r="AC579" s="23">
        <v>24.0</v>
      </c>
      <c r="AD579" s="23">
        <v>24.0</v>
      </c>
      <c r="AE579" s="23">
        <v>0.0</v>
      </c>
      <c r="AF579" s="23">
        <v>0.0</v>
      </c>
      <c r="AG579" s="23">
        <v>0.0</v>
      </c>
      <c r="AH579" s="23">
        <v>0.0</v>
      </c>
      <c r="AI579" s="23">
        <v>0.0024</v>
      </c>
      <c r="AJ579" s="23">
        <v>0.0019</v>
      </c>
      <c r="AK579" s="23">
        <v>3.0E-4</v>
      </c>
      <c r="AL579" s="23">
        <v>0.0</v>
      </c>
      <c r="AM579" s="23">
        <v>0.0</v>
      </c>
      <c r="AN579" s="23">
        <v>2.0</v>
      </c>
      <c r="AO579" s="23">
        <v>6000.0</v>
      </c>
      <c r="AP579" s="23">
        <v>3600.0</v>
      </c>
      <c r="AQ579" s="23">
        <v>0.0</v>
      </c>
      <c r="AR579" s="23">
        <v>0.0</v>
      </c>
      <c r="AS579" s="23" t="s">
        <v>1699</v>
      </c>
      <c r="AT579" s="23" t="s">
        <v>880</v>
      </c>
    </row>
    <row r="580">
      <c r="A580" s="23" t="str">
        <f t="shared" si="9"/>
        <v>OK</v>
      </c>
      <c r="B580" s="23" t="s">
        <v>73</v>
      </c>
      <c r="C580" s="23" t="s">
        <v>73</v>
      </c>
      <c r="D580" s="23">
        <v>1.0</v>
      </c>
      <c r="E580" s="23">
        <v>28.0</v>
      </c>
      <c r="F580" s="23">
        <v>20.0</v>
      </c>
      <c r="G580" s="23">
        <v>10.0</v>
      </c>
      <c r="H580" s="23">
        <v>25.0</v>
      </c>
      <c r="I580" s="23">
        <v>60206.0</v>
      </c>
      <c r="J580" s="23">
        <v>34125.666667</v>
      </c>
      <c r="K580" s="23">
        <v>43.318495</v>
      </c>
      <c r="L580" s="23">
        <v>2.0</v>
      </c>
      <c r="M580" s="23">
        <v>1.0</v>
      </c>
      <c r="N580" s="23">
        <v>96627.0</v>
      </c>
      <c r="O580" s="23">
        <v>3600.0788</v>
      </c>
      <c r="P580" s="23">
        <v>0.0</v>
      </c>
      <c r="Q580" s="23">
        <v>15574.0</v>
      </c>
      <c r="R580" s="23">
        <v>23051.0</v>
      </c>
      <c r="S580" s="23">
        <v>5038.0</v>
      </c>
      <c r="T580" s="23">
        <v>0.0</v>
      </c>
      <c r="U580" s="23">
        <v>11538.0</v>
      </c>
      <c r="V580" s="23">
        <v>0.0</v>
      </c>
      <c r="W580" s="23">
        <v>6475.0</v>
      </c>
      <c r="X580" s="23">
        <v>3.0358</v>
      </c>
      <c r="Y580" s="23">
        <v>0.502</v>
      </c>
      <c r="Z580" s="23">
        <v>0.0</v>
      </c>
      <c r="AA580" s="23">
        <v>1.0785</v>
      </c>
      <c r="AB580" s="23">
        <v>7.0</v>
      </c>
      <c r="AC580" s="23">
        <v>29.0</v>
      </c>
      <c r="AD580" s="23">
        <v>24.0</v>
      </c>
      <c r="AE580" s="23">
        <v>0.0</v>
      </c>
      <c r="AF580" s="23">
        <v>5.0</v>
      </c>
      <c r="AG580" s="23">
        <v>0.0</v>
      </c>
      <c r="AH580" s="23">
        <v>0.0</v>
      </c>
      <c r="AI580" s="23">
        <v>0.0037</v>
      </c>
      <c r="AJ580" s="23">
        <v>0.0024</v>
      </c>
      <c r="AK580" s="23">
        <v>9.0E-4</v>
      </c>
      <c r="AL580" s="23">
        <v>0.0</v>
      </c>
      <c r="AM580" s="23">
        <v>0.0</v>
      </c>
      <c r="AN580" s="23">
        <v>4.0</v>
      </c>
      <c r="AO580" s="23">
        <v>6000.0</v>
      </c>
      <c r="AP580" s="23">
        <v>3600.0</v>
      </c>
      <c r="AQ580" s="23">
        <v>0.0</v>
      </c>
      <c r="AR580" s="23">
        <v>0.0</v>
      </c>
      <c r="AS580" s="23" t="s">
        <v>1699</v>
      </c>
      <c r="AT580" s="23" t="s">
        <v>1094</v>
      </c>
    </row>
    <row r="581">
      <c r="A581" s="23" t="str">
        <f t="shared" si="9"/>
        <v>OK</v>
      </c>
      <c r="B581" s="23" t="s">
        <v>74</v>
      </c>
      <c r="C581" s="23" t="s">
        <v>74</v>
      </c>
      <c r="D581" s="23">
        <v>1.0</v>
      </c>
      <c r="E581" s="23">
        <v>28.0</v>
      </c>
      <c r="F581" s="23">
        <v>10.0</v>
      </c>
      <c r="G581" s="23">
        <v>10.0</v>
      </c>
      <c r="H581" s="23">
        <v>25.0</v>
      </c>
      <c r="I581" s="23">
        <v>103608.0</v>
      </c>
      <c r="J581" s="23">
        <v>38714.666667</v>
      </c>
      <c r="K581" s="23">
        <v>62.633516</v>
      </c>
      <c r="L581" s="23">
        <v>2.0</v>
      </c>
      <c r="M581" s="23">
        <v>1.0</v>
      </c>
      <c r="N581" s="23">
        <v>113600.0</v>
      </c>
      <c r="O581" s="23">
        <v>3600.1451</v>
      </c>
      <c r="P581" s="23">
        <v>496.0</v>
      </c>
      <c r="Q581" s="23">
        <v>10305.0</v>
      </c>
      <c r="R581" s="23">
        <v>18428.0</v>
      </c>
      <c r="S581" s="23">
        <v>5435.0</v>
      </c>
      <c r="T581" s="23">
        <v>13.0</v>
      </c>
      <c r="U581" s="23">
        <v>12360.0</v>
      </c>
      <c r="V581" s="23">
        <v>0.0</v>
      </c>
      <c r="W581" s="23">
        <v>620.0</v>
      </c>
      <c r="X581" s="23">
        <v>2.0944</v>
      </c>
      <c r="Y581" s="23">
        <v>0.4697</v>
      </c>
      <c r="Z581" s="23">
        <v>0.0</v>
      </c>
      <c r="AA581" s="23">
        <v>0.7104</v>
      </c>
      <c r="AB581" s="23">
        <v>1.0</v>
      </c>
      <c r="AC581" s="23">
        <v>7.0</v>
      </c>
      <c r="AD581" s="23">
        <v>7.0</v>
      </c>
      <c r="AE581" s="23">
        <v>0.0</v>
      </c>
      <c r="AF581" s="23">
        <v>0.0</v>
      </c>
      <c r="AG581" s="23">
        <v>0.0</v>
      </c>
      <c r="AH581" s="23">
        <v>0.0</v>
      </c>
      <c r="AI581" s="23">
        <v>4.0E-4</v>
      </c>
      <c r="AJ581" s="23">
        <v>3.0E-4</v>
      </c>
      <c r="AK581" s="23">
        <v>0.0</v>
      </c>
      <c r="AL581" s="23">
        <v>0.0</v>
      </c>
      <c r="AM581" s="23">
        <v>0.0</v>
      </c>
      <c r="AN581" s="23">
        <v>9.0</v>
      </c>
      <c r="AO581" s="23">
        <v>6000.0</v>
      </c>
      <c r="AP581" s="23">
        <v>3600.0</v>
      </c>
      <c r="AQ581" s="23">
        <v>0.0</v>
      </c>
      <c r="AR581" s="23">
        <v>0.0</v>
      </c>
      <c r="AS581" s="23" t="s">
        <v>1699</v>
      </c>
      <c r="AT581" s="23" t="s">
        <v>1711</v>
      </c>
    </row>
    <row r="582">
      <c r="A582" s="23" t="str">
        <f t="shared" si="9"/>
        <v>OK</v>
      </c>
      <c r="B582" s="23" t="s">
        <v>75</v>
      </c>
      <c r="C582" s="23" t="s">
        <v>75</v>
      </c>
      <c r="D582" s="23">
        <v>1.0</v>
      </c>
      <c r="E582" s="23">
        <v>41.0</v>
      </c>
      <c r="F582" s="23">
        <v>30.0</v>
      </c>
      <c r="G582" s="23">
        <v>10.0</v>
      </c>
      <c r="H582" s="23">
        <v>25.0</v>
      </c>
      <c r="I582" s="23">
        <v>64492.0</v>
      </c>
      <c r="J582" s="23">
        <v>56795.0</v>
      </c>
      <c r="K582" s="23">
        <v>11.934814</v>
      </c>
      <c r="L582" s="23">
        <v>2.0</v>
      </c>
      <c r="M582" s="23">
        <v>1.0</v>
      </c>
      <c r="N582" s="23">
        <v>74281.0</v>
      </c>
      <c r="O582" s="23">
        <v>3600.0292</v>
      </c>
      <c r="P582" s="23">
        <v>0.0</v>
      </c>
      <c r="Q582" s="23">
        <v>9158.0</v>
      </c>
      <c r="R582" s="23">
        <v>14535.0</v>
      </c>
      <c r="S582" s="23">
        <v>4407.0</v>
      </c>
      <c r="T582" s="23">
        <v>0.0</v>
      </c>
      <c r="U582" s="23">
        <v>10018.0</v>
      </c>
      <c r="V582" s="23">
        <v>0.0</v>
      </c>
      <c r="W582" s="23">
        <v>110.0</v>
      </c>
      <c r="X582" s="23">
        <v>3.1275</v>
      </c>
      <c r="Y582" s="23">
        <v>0.6292</v>
      </c>
      <c r="Z582" s="23">
        <v>0.0</v>
      </c>
      <c r="AA582" s="23">
        <v>1.227</v>
      </c>
      <c r="AB582" s="23">
        <v>1.0</v>
      </c>
      <c r="AC582" s="23">
        <v>140.0</v>
      </c>
      <c r="AD582" s="23">
        <v>140.0</v>
      </c>
      <c r="AE582" s="23">
        <v>0.0</v>
      </c>
      <c r="AF582" s="23">
        <v>0.0</v>
      </c>
      <c r="AG582" s="23">
        <v>0.0</v>
      </c>
      <c r="AH582" s="23">
        <v>0.0</v>
      </c>
      <c r="AI582" s="23">
        <v>0.0134</v>
      </c>
      <c r="AJ582" s="23">
        <v>0.0133</v>
      </c>
      <c r="AK582" s="23">
        <v>0.0</v>
      </c>
      <c r="AL582" s="23">
        <v>0.0</v>
      </c>
      <c r="AM582" s="23">
        <v>0.0</v>
      </c>
      <c r="AN582" s="23">
        <v>3.0</v>
      </c>
      <c r="AO582" s="23">
        <v>6000.0</v>
      </c>
      <c r="AP582" s="23">
        <v>3600.0</v>
      </c>
      <c r="AQ582" s="23">
        <v>0.0</v>
      </c>
      <c r="AR582" s="23">
        <v>0.0</v>
      </c>
      <c r="AS582" s="23" t="s">
        <v>1699</v>
      </c>
      <c r="AT582" s="23" t="s">
        <v>1712</v>
      </c>
    </row>
    <row r="583">
      <c r="A583" s="23" t="str">
        <f t="shared" si="9"/>
        <v>OK</v>
      </c>
      <c r="B583" s="23" t="s">
        <v>76</v>
      </c>
      <c r="C583" s="23" t="s">
        <v>76</v>
      </c>
      <c r="D583" s="23">
        <v>1.0</v>
      </c>
      <c r="E583" s="23">
        <v>41.0</v>
      </c>
      <c r="F583" s="23">
        <v>20.0</v>
      </c>
      <c r="G583" s="23">
        <v>10.0</v>
      </c>
      <c r="H583" s="23">
        <v>25.0</v>
      </c>
      <c r="I583" s="23">
        <v>84948.0</v>
      </c>
      <c r="J583" s="23">
        <v>57252.0</v>
      </c>
      <c r="K583" s="23">
        <v>32.603475</v>
      </c>
      <c r="L583" s="23">
        <v>2.0</v>
      </c>
      <c r="M583" s="23">
        <v>1.0</v>
      </c>
      <c r="N583" s="23">
        <v>61700.0</v>
      </c>
      <c r="O583" s="23">
        <v>3600.1653</v>
      </c>
      <c r="P583" s="23">
        <v>0.0</v>
      </c>
      <c r="Q583" s="23">
        <v>9105.0</v>
      </c>
      <c r="R583" s="23">
        <v>15356.0</v>
      </c>
      <c r="S583" s="23">
        <v>5302.0</v>
      </c>
      <c r="T583" s="23">
        <v>0.0</v>
      </c>
      <c r="U583" s="23">
        <v>9686.0</v>
      </c>
      <c r="V583" s="23">
        <v>0.0</v>
      </c>
      <c r="W583" s="23">
        <v>368.0</v>
      </c>
      <c r="X583" s="23">
        <v>2.9971</v>
      </c>
      <c r="Y583" s="23">
        <v>0.7084</v>
      </c>
      <c r="Z583" s="23">
        <v>0.0</v>
      </c>
      <c r="AA583" s="23">
        <v>1.0264</v>
      </c>
      <c r="AB583" s="23">
        <v>1.0</v>
      </c>
      <c r="AC583" s="23">
        <v>140.0</v>
      </c>
      <c r="AD583" s="23">
        <v>140.0</v>
      </c>
      <c r="AE583" s="23">
        <v>0.0</v>
      </c>
      <c r="AF583" s="23">
        <v>0.0</v>
      </c>
      <c r="AG583" s="23">
        <v>0.0</v>
      </c>
      <c r="AH583" s="23">
        <v>0.0</v>
      </c>
      <c r="AI583" s="23">
        <v>0.0118</v>
      </c>
      <c r="AJ583" s="23">
        <v>0.0117</v>
      </c>
      <c r="AK583" s="23">
        <v>0.0</v>
      </c>
      <c r="AL583" s="23">
        <v>0.0</v>
      </c>
      <c r="AM583" s="23">
        <v>0.0</v>
      </c>
      <c r="AN583" s="23">
        <v>7.0</v>
      </c>
      <c r="AO583" s="23">
        <v>6000.0</v>
      </c>
      <c r="AP583" s="23">
        <v>3600.0</v>
      </c>
      <c r="AQ583" s="23">
        <v>0.0</v>
      </c>
      <c r="AR583" s="23">
        <v>0.0</v>
      </c>
      <c r="AS583" s="23" t="s">
        <v>1699</v>
      </c>
      <c r="AT583" s="23" t="s">
        <v>1713</v>
      </c>
    </row>
    <row r="584">
      <c r="A584" s="23" t="str">
        <f t="shared" si="9"/>
        <v>OK</v>
      </c>
      <c r="B584" s="23" t="s">
        <v>77</v>
      </c>
      <c r="C584" s="23" t="s">
        <v>77</v>
      </c>
      <c r="D584" s="23">
        <v>0.0</v>
      </c>
      <c r="E584" s="23">
        <v>41.0</v>
      </c>
      <c r="F584" s="23">
        <v>11.0</v>
      </c>
      <c r="G584" s="23">
        <v>10.0</v>
      </c>
      <c r="H584" s="23">
        <v>25.0</v>
      </c>
      <c r="I584" s="23" t="s">
        <v>134</v>
      </c>
      <c r="J584" s="23">
        <v>0.0</v>
      </c>
      <c r="K584" s="23" t="s">
        <v>134</v>
      </c>
      <c r="L584" s="23">
        <v>-1.0</v>
      </c>
      <c r="M584" s="23">
        <v>-1.0</v>
      </c>
      <c r="N584" s="23">
        <v>0.0</v>
      </c>
      <c r="O584" s="23">
        <v>0.0</v>
      </c>
      <c r="P584" s="23">
        <v>0.0</v>
      </c>
      <c r="Q584" s="23" t="s">
        <v>133</v>
      </c>
      <c r="R584" s="23" t="s">
        <v>133</v>
      </c>
      <c r="S584" s="23" t="s">
        <v>133</v>
      </c>
      <c r="T584" s="23" t="s">
        <v>133</v>
      </c>
      <c r="U584" s="23" t="s">
        <v>133</v>
      </c>
      <c r="V584" s="23" t="s">
        <v>133</v>
      </c>
      <c r="W584" s="23" t="s">
        <v>133</v>
      </c>
      <c r="X584" s="23" t="s">
        <v>133</v>
      </c>
      <c r="Y584" s="23" t="s">
        <v>133</v>
      </c>
      <c r="Z584" s="23" t="s">
        <v>133</v>
      </c>
      <c r="AA584" s="23" t="s">
        <v>133</v>
      </c>
      <c r="AB584" s="23" t="s">
        <v>133</v>
      </c>
      <c r="AC584" s="23" t="s">
        <v>133</v>
      </c>
      <c r="AD584" s="23" t="s">
        <v>133</v>
      </c>
      <c r="AE584" s="23" t="s">
        <v>133</v>
      </c>
      <c r="AF584" s="23" t="s">
        <v>133</v>
      </c>
      <c r="AG584" s="23" t="s">
        <v>133</v>
      </c>
      <c r="AH584" s="23" t="s">
        <v>133</v>
      </c>
      <c r="AI584" s="23" t="s">
        <v>133</v>
      </c>
      <c r="AJ584" s="23" t="s">
        <v>133</v>
      </c>
      <c r="AK584" s="23" t="s">
        <v>133</v>
      </c>
      <c r="AL584" s="23" t="s">
        <v>133</v>
      </c>
      <c r="AM584" s="23" t="s">
        <v>133</v>
      </c>
      <c r="AN584" s="23" t="s">
        <v>133</v>
      </c>
      <c r="AO584" s="23">
        <v>6000.0</v>
      </c>
      <c r="AP584" s="23">
        <v>3600.0</v>
      </c>
      <c r="AQ584" s="23">
        <v>0.0</v>
      </c>
      <c r="AR584" s="23">
        <v>0.0</v>
      </c>
      <c r="AS584" s="23" t="s">
        <v>1699</v>
      </c>
      <c r="AT584" s="23" t="s">
        <v>1453</v>
      </c>
    </row>
    <row r="585">
      <c r="A585" s="23" t="str">
        <f t="shared" si="9"/>
        <v>OK</v>
      </c>
      <c r="B585" s="23" t="s">
        <v>78</v>
      </c>
      <c r="C585" s="23" t="s">
        <v>78</v>
      </c>
      <c r="D585" s="23">
        <v>1.0</v>
      </c>
      <c r="E585" s="23">
        <v>45.0</v>
      </c>
      <c r="F585" s="23">
        <v>30.0</v>
      </c>
      <c r="G585" s="23">
        <v>10.0</v>
      </c>
      <c r="H585" s="23">
        <v>25.0</v>
      </c>
      <c r="I585" s="23">
        <v>59557.0</v>
      </c>
      <c r="J585" s="23">
        <v>35121.666667</v>
      </c>
      <c r="K585" s="23">
        <v>41.028483</v>
      </c>
      <c r="L585" s="23">
        <v>2.0</v>
      </c>
      <c r="M585" s="23">
        <v>1.0</v>
      </c>
      <c r="N585" s="23">
        <v>77837.0</v>
      </c>
      <c r="O585" s="23">
        <v>3600.1778</v>
      </c>
      <c r="P585" s="23">
        <v>0.0</v>
      </c>
      <c r="Q585" s="23">
        <v>7844.0</v>
      </c>
      <c r="R585" s="23">
        <v>17621.0</v>
      </c>
      <c r="S585" s="23">
        <v>3175.0</v>
      </c>
      <c r="T585" s="23">
        <v>0.0</v>
      </c>
      <c r="U585" s="23">
        <v>12884.0</v>
      </c>
      <c r="V585" s="23">
        <v>0.0</v>
      </c>
      <c r="W585" s="23">
        <v>1562.0</v>
      </c>
      <c r="X585" s="23">
        <v>2.7226</v>
      </c>
      <c r="Y585" s="23">
        <v>0.4453</v>
      </c>
      <c r="Z585" s="23">
        <v>0.0</v>
      </c>
      <c r="AA585" s="23">
        <v>1.3364</v>
      </c>
      <c r="AB585" s="23">
        <v>52.0</v>
      </c>
      <c r="AC585" s="23">
        <v>595.0</v>
      </c>
      <c r="AD585" s="23">
        <v>549.0</v>
      </c>
      <c r="AE585" s="23">
        <v>0.0</v>
      </c>
      <c r="AF585" s="23">
        <v>46.0</v>
      </c>
      <c r="AG585" s="23">
        <v>0.0</v>
      </c>
      <c r="AH585" s="23">
        <v>0.0</v>
      </c>
      <c r="AI585" s="23">
        <v>0.1515</v>
      </c>
      <c r="AJ585" s="23">
        <v>0.1253</v>
      </c>
      <c r="AK585" s="23">
        <v>0.02</v>
      </c>
      <c r="AL585" s="23">
        <v>0.0</v>
      </c>
      <c r="AM585" s="23">
        <v>0.0</v>
      </c>
      <c r="AN585" s="23">
        <v>5.0</v>
      </c>
      <c r="AO585" s="23">
        <v>6000.0</v>
      </c>
      <c r="AP585" s="23">
        <v>3600.0</v>
      </c>
      <c r="AQ585" s="23">
        <v>0.0</v>
      </c>
      <c r="AR585" s="23">
        <v>0.0</v>
      </c>
      <c r="AS585" s="23" t="s">
        <v>1699</v>
      </c>
      <c r="AT585" s="23" t="s">
        <v>1714</v>
      </c>
    </row>
    <row r="586">
      <c r="A586" s="23" t="str">
        <f t="shared" si="9"/>
        <v>OK</v>
      </c>
      <c r="B586" s="23" t="s">
        <v>79</v>
      </c>
      <c r="C586" s="23" t="s">
        <v>79</v>
      </c>
      <c r="D586" s="23">
        <v>1.0</v>
      </c>
      <c r="E586" s="23">
        <v>45.0</v>
      </c>
      <c r="F586" s="23">
        <v>20.0</v>
      </c>
      <c r="G586" s="23">
        <v>10.0</v>
      </c>
      <c r="H586" s="23">
        <v>25.0</v>
      </c>
      <c r="I586" s="23">
        <v>76013.0</v>
      </c>
      <c r="J586" s="23">
        <v>44282.048544</v>
      </c>
      <c r="K586" s="23">
        <v>41.744111</v>
      </c>
      <c r="L586" s="23">
        <v>2.0</v>
      </c>
      <c r="M586" s="23">
        <v>1.0</v>
      </c>
      <c r="N586" s="23">
        <v>100100.0</v>
      </c>
      <c r="O586" s="23">
        <v>3600.1805</v>
      </c>
      <c r="P586" s="23">
        <v>348.0</v>
      </c>
      <c r="Q586" s="23">
        <v>4874.0</v>
      </c>
      <c r="R586" s="23">
        <v>16506.0</v>
      </c>
      <c r="S586" s="23">
        <v>1449.0</v>
      </c>
      <c r="T586" s="23">
        <v>0.0</v>
      </c>
      <c r="U586" s="23">
        <v>13680.0</v>
      </c>
      <c r="V586" s="23">
        <v>0.0</v>
      </c>
      <c r="W586" s="23">
        <v>1377.0</v>
      </c>
      <c r="X586" s="23">
        <v>1.9049</v>
      </c>
      <c r="Y586" s="23">
        <v>0.2146</v>
      </c>
      <c r="Z586" s="23">
        <v>0.0</v>
      </c>
      <c r="AA586" s="23">
        <v>1.1049</v>
      </c>
      <c r="AB586" s="23">
        <v>57.0</v>
      </c>
      <c r="AC586" s="23">
        <v>567.0</v>
      </c>
      <c r="AD586" s="23">
        <v>499.0</v>
      </c>
      <c r="AE586" s="23">
        <v>0.0</v>
      </c>
      <c r="AF586" s="23">
        <v>68.0</v>
      </c>
      <c r="AG586" s="23">
        <v>0.0</v>
      </c>
      <c r="AH586" s="23">
        <v>0.0</v>
      </c>
      <c r="AI586" s="23">
        <v>0.1419</v>
      </c>
      <c r="AJ586" s="23">
        <v>0.1129</v>
      </c>
      <c r="AK586" s="23">
        <v>0.0227</v>
      </c>
      <c r="AL586" s="23">
        <v>0.0</v>
      </c>
      <c r="AM586" s="23">
        <v>0.0</v>
      </c>
      <c r="AN586" s="23">
        <v>10.0</v>
      </c>
      <c r="AO586" s="23">
        <v>6000.0</v>
      </c>
      <c r="AP586" s="23">
        <v>3600.0</v>
      </c>
      <c r="AQ586" s="23">
        <v>0.0</v>
      </c>
      <c r="AR586" s="23">
        <v>0.0</v>
      </c>
      <c r="AS586" s="23" t="s">
        <v>1699</v>
      </c>
      <c r="AT586" s="23" t="s">
        <v>1353</v>
      </c>
    </row>
    <row r="587">
      <c r="A587" s="23" t="str">
        <f t="shared" si="9"/>
        <v>OK</v>
      </c>
      <c r="B587" s="23" t="s">
        <v>80</v>
      </c>
      <c r="C587" s="23" t="s">
        <v>80</v>
      </c>
      <c r="D587" s="23">
        <v>0.0</v>
      </c>
      <c r="E587" s="23">
        <v>45.0</v>
      </c>
      <c r="F587" s="23">
        <v>11.0</v>
      </c>
      <c r="G587" s="23">
        <v>10.0</v>
      </c>
      <c r="H587" s="23">
        <v>25.0</v>
      </c>
      <c r="I587" s="23" t="s">
        <v>134</v>
      </c>
      <c r="J587" s="23">
        <v>0.0</v>
      </c>
      <c r="K587" s="23" t="s">
        <v>134</v>
      </c>
      <c r="L587" s="23">
        <v>-1.0</v>
      </c>
      <c r="M587" s="23">
        <v>-1.0</v>
      </c>
      <c r="N587" s="23">
        <v>0.0</v>
      </c>
      <c r="O587" s="23">
        <v>0.0</v>
      </c>
      <c r="P587" s="23">
        <v>0.0</v>
      </c>
      <c r="Q587" s="23" t="s">
        <v>133</v>
      </c>
      <c r="R587" s="23" t="s">
        <v>133</v>
      </c>
      <c r="S587" s="23" t="s">
        <v>133</v>
      </c>
      <c r="T587" s="23" t="s">
        <v>133</v>
      </c>
      <c r="U587" s="23" t="s">
        <v>133</v>
      </c>
      <c r="V587" s="23" t="s">
        <v>133</v>
      </c>
      <c r="W587" s="23" t="s">
        <v>133</v>
      </c>
      <c r="X587" s="23" t="s">
        <v>133</v>
      </c>
      <c r="Y587" s="23" t="s">
        <v>133</v>
      </c>
      <c r="Z587" s="23" t="s">
        <v>133</v>
      </c>
      <c r="AA587" s="23" t="s">
        <v>133</v>
      </c>
      <c r="AB587" s="23" t="s">
        <v>133</v>
      </c>
      <c r="AC587" s="23" t="s">
        <v>133</v>
      </c>
      <c r="AD587" s="23" t="s">
        <v>133</v>
      </c>
      <c r="AE587" s="23" t="s">
        <v>133</v>
      </c>
      <c r="AF587" s="23" t="s">
        <v>133</v>
      </c>
      <c r="AG587" s="23" t="s">
        <v>133</v>
      </c>
      <c r="AH587" s="23" t="s">
        <v>133</v>
      </c>
      <c r="AI587" s="23" t="s">
        <v>133</v>
      </c>
      <c r="AJ587" s="23" t="s">
        <v>133</v>
      </c>
      <c r="AK587" s="23" t="s">
        <v>133</v>
      </c>
      <c r="AL587" s="23" t="s">
        <v>133</v>
      </c>
      <c r="AM587" s="23" t="s">
        <v>133</v>
      </c>
      <c r="AN587" s="23" t="s">
        <v>133</v>
      </c>
      <c r="AO587" s="23">
        <v>6000.0</v>
      </c>
      <c r="AP587" s="23">
        <v>3600.0</v>
      </c>
      <c r="AQ587" s="23">
        <v>0.0</v>
      </c>
      <c r="AR587" s="23">
        <v>0.0</v>
      </c>
      <c r="AS587" s="23" t="s">
        <v>1699</v>
      </c>
      <c r="AT587" s="23" t="s">
        <v>794</v>
      </c>
    </row>
    <row r="588">
      <c r="A588" s="23" t="str">
        <f t="shared" si="9"/>
        <v>OK</v>
      </c>
      <c r="B588" s="23" t="s">
        <v>81</v>
      </c>
      <c r="C588" s="23" t="s">
        <v>81</v>
      </c>
      <c r="D588" s="23">
        <v>1.0</v>
      </c>
      <c r="E588" s="23">
        <v>51.0</v>
      </c>
      <c r="F588" s="23">
        <v>30.0</v>
      </c>
      <c r="G588" s="23">
        <v>10.0</v>
      </c>
      <c r="H588" s="23">
        <v>25.0</v>
      </c>
      <c r="I588" s="23">
        <v>86527.0</v>
      </c>
      <c r="J588" s="23">
        <v>53085.0</v>
      </c>
      <c r="K588" s="23">
        <v>38.649208</v>
      </c>
      <c r="L588" s="23">
        <v>2.0</v>
      </c>
      <c r="M588" s="23">
        <v>1.0</v>
      </c>
      <c r="N588" s="23">
        <v>75805.0</v>
      </c>
      <c r="O588" s="23">
        <v>3600.1397</v>
      </c>
      <c r="P588" s="23">
        <v>0.0</v>
      </c>
      <c r="Q588" s="23">
        <v>7880.0</v>
      </c>
      <c r="R588" s="23">
        <v>16293.0</v>
      </c>
      <c r="S588" s="23">
        <v>2842.0</v>
      </c>
      <c r="T588" s="23">
        <v>0.0</v>
      </c>
      <c r="U588" s="23">
        <v>11031.0</v>
      </c>
      <c r="V588" s="23">
        <v>0.0</v>
      </c>
      <c r="W588" s="23">
        <v>2420.0</v>
      </c>
      <c r="X588" s="23">
        <v>3.1597</v>
      </c>
      <c r="Y588" s="23">
        <v>0.4865</v>
      </c>
      <c r="Z588" s="23">
        <v>0.0</v>
      </c>
      <c r="AA588" s="23">
        <v>1.5379</v>
      </c>
      <c r="AB588" s="23">
        <v>11.0</v>
      </c>
      <c r="AC588" s="23">
        <v>417.0</v>
      </c>
      <c r="AD588" s="23">
        <v>411.0</v>
      </c>
      <c r="AE588" s="23">
        <v>0.0</v>
      </c>
      <c r="AF588" s="23">
        <v>6.0</v>
      </c>
      <c r="AG588" s="23">
        <v>0.0</v>
      </c>
      <c r="AH588" s="23">
        <v>0.0</v>
      </c>
      <c r="AI588" s="23">
        <v>0.0651</v>
      </c>
      <c r="AJ588" s="23">
        <v>0.0608</v>
      </c>
      <c r="AK588" s="23">
        <v>0.0029</v>
      </c>
      <c r="AL588" s="23">
        <v>0.0</v>
      </c>
      <c r="AM588" s="23">
        <v>0.0</v>
      </c>
      <c r="AN588" s="23">
        <v>6.0</v>
      </c>
      <c r="AO588" s="23">
        <v>6000.0</v>
      </c>
      <c r="AP588" s="23">
        <v>3600.0</v>
      </c>
      <c r="AQ588" s="23">
        <v>0.0</v>
      </c>
      <c r="AR588" s="23">
        <v>0.0</v>
      </c>
      <c r="AS588" s="23" t="s">
        <v>1699</v>
      </c>
      <c r="AT588" s="23" t="s">
        <v>1715</v>
      </c>
    </row>
    <row r="589">
      <c r="A589" s="23" t="str">
        <f t="shared" si="9"/>
        <v>OK</v>
      </c>
      <c r="B589" s="23" t="s">
        <v>82</v>
      </c>
      <c r="C589" s="23" t="s">
        <v>82</v>
      </c>
      <c r="D589" s="23">
        <v>1.0</v>
      </c>
      <c r="E589" s="23">
        <v>51.0</v>
      </c>
      <c r="F589" s="23">
        <v>20.0</v>
      </c>
      <c r="G589" s="23">
        <v>10.0</v>
      </c>
      <c r="H589" s="23">
        <v>25.0</v>
      </c>
      <c r="I589" s="23">
        <v>116947.0</v>
      </c>
      <c r="J589" s="23">
        <v>56422.0</v>
      </c>
      <c r="K589" s="23">
        <v>51.754213</v>
      </c>
      <c r="L589" s="23">
        <v>2.0</v>
      </c>
      <c r="M589" s="23">
        <v>1.0</v>
      </c>
      <c r="N589" s="23">
        <v>64952.0</v>
      </c>
      <c r="O589" s="23">
        <v>3600.1286</v>
      </c>
      <c r="P589" s="23">
        <v>28.0</v>
      </c>
      <c r="Q589" s="23">
        <v>8363.0</v>
      </c>
      <c r="R589" s="23">
        <v>19840.0</v>
      </c>
      <c r="S589" s="23">
        <v>3717.0</v>
      </c>
      <c r="T589" s="23">
        <v>3.0</v>
      </c>
      <c r="U589" s="23">
        <v>14488.0</v>
      </c>
      <c r="V589" s="23">
        <v>0.0</v>
      </c>
      <c r="W589" s="23">
        <v>1632.0</v>
      </c>
      <c r="X589" s="23">
        <v>3.5427</v>
      </c>
      <c r="Y589" s="23">
        <v>0.6292</v>
      </c>
      <c r="Z589" s="23">
        <v>0.0</v>
      </c>
      <c r="AA589" s="23">
        <v>1.7164</v>
      </c>
      <c r="AB589" s="23">
        <v>17.0</v>
      </c>
      <c r="AC589" s="23">
        <v>537.0</v>
      </c>
      <c r="AD589" s="23">
        <v>493.0</v>
      </c>
      <c r="AE589" s="23">
        <v>33.0</v>
      </c>
      <c r="AF589" s="23">
        <v>11.0</v>
      </c>
      <c r="AG589" s="23">
        <v>0.0</v>
      </c>
      <c r="AH589" s="23">
        <v>0.0</v>
      </c>
      <c r="AI589" s="23">
        <v>0.1059</v>
      </c>
      <c r="AJ589" s="23">
        <v>0.0976</v>
      </c>
      <c r="AK589" s="23">
        <v>0.0057</v>
      </c>
      <c r="AL589" s="23">
        <v>0.0</v>
      </c>
      <c r="AM589" s="23">
        <v>0.0</v>
      </c>
      <c r="AN589" s="23">
        <v>11.0</v>
      </c>
      <c r="AO589" s="23">
        <v>6000.0</v>
      </c>
      <c r="AP589" s="23">
        <v>3600.0</v>
      </c>
      <c r="AQ589" s="23">
        <v>0.0</v>
      </c>
      <c r="AR589" s="23">
        <v>0.0</v>
      </c>
      <c r="AS589" s="23" t="s">
        <v>1699</v>
      </c>
      <c r="AT589" s="23" t="s">
        <v>1716</v>
      </c>
    </row>
    <row r="590">
      <c r="A590" s="23" t="str">
        <f t="shared" si="9"/>
        <v>OK</v>
      </c>
      <c r="B590" s="23" t="s">
        <v>83</v>
      </c>
      <c r="C590" s="23" t="s">
        <v>83</v>
      </c>
      <c r="D590" s="23">
        <v>1.0</v>
      </c>
      <c r="E590" s="23">
        <v>51.0</v>
      </c>
      <c r="F590" s="23">
        <v>10.0</v>
      </c>
      <c r="G590" s="23">
        <v>10.0</v>
      </c>
      <c r="H590" s="23">
        <v>25.0</v>
      </c>
      <c r="I590" s="23">
        <v>162261.0</v>
      </c>
      <c r="J590" s="23">
        <v>67114.5</v>
      </c>
      <c r="K590" s="23">
        <v>58.637935</v>
      </c>
      <c r="L590" s="23">
        <v>2.0</v>
      </c>
      <c r="M590" s="23">
        <v>1.0</v>
      </c>
      <c r="N590" s="23">
        <v>127400.0</v>
      </c>
      <c r="O590" s="23">
        <v>3600.1423</v>
      </c>
      <c r="P590" s="23">
        <v>2684.0</v>
      </c>
      <c r="Q590" s="23">
        <v>4808.0</v>
      </c>
      <c r="R590" s="23">
        <v>15127.0</v>
      </c>
      <c r="S590" s="23">
        <v>2389.0</v>
      </c>
      <c r="T590" s="23">
        <v>1.0</v>
      </c>
      <c r="U590" s="23">
        <v>11515.0</v>
      </c>
      <c r="V590" s="23">
        <v>0.0</v>
      </c>
      <c r="W590" s="23">
        <v>1222.0</v>
      </c>
      <c r="X590" s="23">
        <v>1.9437</v>
      </c>
      <c r="Y590" s="23">
        <v>0.3809</v>
      </c>
      <c r="Z590" s="23">
        <v>0.0</v>
      </c>
      <c r="AA590" s="23">
        <v>0.8881</v>
      </c>
      <c r="AB590" s="23">
        <v>7.0</v>
      </c>
      <c r="AC590" s="23">
        <v>222.0</v>
      </c>
      <c r="AD590" s="23">
        <v>201.0</v>
      </c>
      <c r="AE590" s="23">
        <v>18.0</v>
      </c>
      <c r="AF590" s="23">
        <v>3.0</v>
      </c>
      <c r="AG590" s="23">
        <v>0.0</v>
      </c>
      <c r="AH590" s="23">
        <v>0.0</v>
      </c>
      <c r="AI590" s="23">
        <v>0.0313</v>
      </c>
      <c r="AJ590" s="23">
        <v>0.0297</v>
      </c>
      <c r="AK590" s="23">
        <v>7.0E-4</v>
      </c>
      <c r="AL590" s="23">
        <v>0.0</v>
      </c>
      <c r="AM590" s="23">
        <v>0.0</v>
      </c>
      <c r="AN590" s="23">
        <v>20.0</v>
      </c>
      <c r="AO590" s="23">
        <v>6000.0</v>
      </c>
      <c r="AP590" s="23">
        <v>3600.0</v>
      </c>
      <c r="AQ590" s="23">
        <v>0.0</v>
      </c>
      <c r="AR590" s="23">
        <v>0.0</v>
      </c>
      <c r="AS590" s="23" t="s">
        <v>1699</v>
      </c>
      <c r="AT590" s="23" t="s">
        <v>1717</v>
      </c>
    </row>
    <row r="591">
      <c r="A591" s="23" t="str">
        <f t="shared" si="9"/>
        <v>OK</v>
      </c>
      <c r="B591" s="23" t="s">
        <v>84</v>
      </c>
      <c r="C591" s="23" t="s">
        <v>84</v>
      </c>
      <c r="D591" s="23">
        <v>1.0</v>
      </c>
      <c r="E591" s="23">
        <v>55.0</v>
      </c>
      <c r="F591" s="23">
        <v>30.0</v>
      </c>
      <c r="G591" s="23">
        <v>10.0</v>
      </c>
      <c r="H591" s="23">
        <v>25.0</v>
      </c>
      <c r="I591" s="23">
        <v>249431.0</v>
      </c>
      <c r="J591" s="23">
        <v>132268.75</v>
      </c>
      <c r="K591" s="23">
        <v>46.971808</v>
      </c>
      <c r="L591" s="23">
        <v>2.0</v>
      </c>
      <c r="M591" s="23">
        <v>1.0</v>
      </c>
      <c r="N591" s="23">
        <v>52871.0</v>
      </c>
      <c r="O591" s="23">
        <v>3600.1548</v>
      </c>
      <c r="P591" s="23">
        <v>0.0</v>
      </c>
      <c r="Q591" s="23">
        <v>7146.0</v>
      </c>
      <c r="R591" s="23">
        <v>16898.0</v>
      </c>
      <c r="S591" s="23">
        <v>2621.0</v>
      </c>
      <c r="T591" s="23">
        <v>0.0</v>
      </c>
      <c r="U591" s="23">
        <v>13087.0</v>
      </c>
      <c r="V591" s="23">
        <v>0.0</v>
      </c>
      <c r="W591" s="23">
        <v>1190.0</v>
      </c>
      <c r="X591" s="23">
        <v>4.0607</v>
      </c>
      <c r="Y591" s="23">
        <v>0.5701</v>
      </c>
      <c r="Z591" s="23">
        <v>0.0</v>
      </c>
      <c r="AA591" s="23">
        <v>2.0885</v>
      </c>
      <c r="AB591" s="23">
        <v>75.0</v>
      </c>
      <c r="AC591" s="23">
        <v>825.0</v>
      </c>
      <c r="AD591" s="23">
        <v>720.0</v>
      </c>
      <c r="AE591" s="23">
        <v>0.0</v>
      </c>
      <c r="AF591" s="23">
        <v>105.0</v>
      </c>
      <c r="AG591" s="23">
        <v>0.0</v>
      </c>
      <c r="AH591" s="23">
        <v>0.0</v>
      </c>
      <c r="AI591" s="23">
        <v>0.2556</v>
      </c>
      <c r="AJ591" s="23">
        <v>0.2006</v>
      </c>
      <c r="AK591" s="23">
        <v>0.0406</v>
      </c>
      <c r="AL591" s="23">
        <v>0.0</v>
      </c>
      <c r="AM591" s="23">
        <v>0.0</v>
      </c>
      <c r="AN591" s="23">
        <v>8.0</v>
      </c>
      <c r="AO591" s="23">
        <v>6000.0</v>
      </c>
      <c r="AP591" s="23">
        <v>3600.0</v>
      </c>
      <c r="AQ591" s="23">
        <v>0.0</v>
      </c>
      <c r="AR591" s="23">
        <v>0.0</v>
      </c>
      <c r="AS591" s="23" t="s">
        <v>1699</v>
      </c>
      <c r="AT591" s="23" t="s">
        <v>1718</v>
      </c>
    </row>
    <row r="592">
      <c r="A592" s="23" t="str">
        <f t="shared" si="9"/>
        <v>OK</v>
      </c>
      <c r="B592" s="23" t="s">
        <v>85</v>
      </c>
      <c r="C592" s="23" t="s">
        <v>85</v>
      </c>
      <c r="D592" s="23">
        <v>1.0</v>
      </c>
      <c r="E592" s="23">
        <v>55.0</v>
      </c>
      <c r="F592" s="23">
        <v>20.0</v>
      </c>
      <c r="G592" s="23">
        <v>10.0</v>
      </c>
      <c r="H592" s="23">
        <v>25.0</v>
      </c>
      <c r="I592" s="23">
        <v>349632.0</v>
      </c>
      <c r="J592" s="23">
        <v>170483.25</v>
      </c>
      <c r="K592" s="23">
        <v>51.239232</v>
      </c>
      <c r="L592" s="23">
        <v>2.0</v>
      </c>
      <c r="M592" s="23">
        <v>1.0</v>
      </c>
      <c r="N592" s="23">
        <v>75947.0</v>
      </c>
      <c r="O592" s="23">
        <v>3600.0708</v>
      </c>
      <c r="P592" s="23">
        <v>12.0</v>
      </c>
      <c r="Q592" s="23">
        <v>5155.0</v>
      </c>
      <c r="R592" s="23">
        <v>16225.0</v>
      </c>
      <c r="S592" s="23">
        <v>2033.0</v>
      </c>
      <c r="T592" s="23">
        <v>0.0</v>
      </c>
      <c r="U592" s="23">
        <v>13049.0</v>
      </c>
      <c r="V592" s="23">
        <v>0.0</v>
      </c>
      <c r="W592" s="23">
        <v>1143.0</v>
      </c>
      <c r="X592" s="23">
        <v>2.9477</v>
      </c>
      <c r="Y592" s="23">
        <v>0.4363</v>
      </c>
      <c r="Z592" s="23">
        <v>0.0</v>
      </c>
      <c r="AA592" s="23">
        <v>1.5026</v>
      </c>
      <c r="AB592" s="23">
        <v>86.0</v>
      </c>
      <c r="AC592" s="23">
        <v>746.0</v>
      </c>
      <c r="AD592" s="23">
        <v>632.0</v>
      </c>
      <c r="AE592" s="23">
        <v>0.0</v>
      </c>
      <c r="AF592" s="23">
        <v>114.0</v>
      </c>
      <c r="AG592" s="23">
        <v>0.0</v>
      </c>
      <c r="AH592" s="23">
        <v>0.0</v>
      </c>
      <c r="AI592" s="23">
        <v>0.2421</v>
      </c>
      <c r="AJ592" s="23">
        <v>0.1848</v>
      </c>
      <c r="AK592" s="23">
        <v>0.0447</v>
      </c>
      <c r="AL592" s="23">
        <v>0.0</v>
      </c>
      <c r="AM592" s="23">
        <v>0.0</v>
      </c>
      <c r="AN592" s="23">
        <v>13.0</v>
      </c>
      <c r="AO592" s="23">
        <v>6000.0</v>
      </c>
      <c r="AP592" s="23">
        <v>3600.0</v>
      </c>
      <c r="AQ592" s="23">
        <v>0.0</v>
      </c>
      <c r="AR592" s="23">
        <v>0.0</v>
      </c>
      <c r="AS592" s="23" t="s">
        <v>1699</v>
      </c>
      <c r="AT592" s="23" t="s">
        <v>1719</v>
      </c>
    </row>
    <row r="593">
      <c r="A593" s="23" t="str">
        <f t="shared" si="9"/>
        <v>OK</v>
      </c>
      <c r="B593" s="23" t="s">
        <v>86</v>
      </c>
      <c r="C593" s="23" t="s">
        <v>86</v>
      </c>
      <c r="D593" s="23">
        <v>1.0</v>
      </c>
      <c r="E593" s="23">
        <v>55.0</v>
      </c>
      <c r="F593" s="23">
        <v>10.0</v>
      </c>
      <c r="G593" s="23">
        <v>10.0</v>
      </c>
      <c r="H593" s="23">
        <v>25.0</v>
      </c>
      <c r="I593" s="23">
        <v>718690.0</v>
      </c>
      <c r="J593" s="23">
        <v>288051.360019</v>
      </c>
      <c r="K593" s="23">
        <v>59.919943</v>
      </c>
      <c r="L593" s="23">
        <v>2.0</v>
      </c>
      <c r="M593" s="23">
        <v>1.0</v>
      </c>
      <c r="N593" s="23">
        <v>116213.0</v>
      </c>
      <c r="O593" s="23">
        <v>3600.0549</v>
      </c>
      <c r="P593" s="23">
        <v>3392.0</v>
      </c>
      <c r="Q593" s="23">
        <v>2228.0</v>
      </c>
      <c r="R593" s="23">
        <v>11028.0</v>
      </c>
      <c r="S593" s="23">
        <v>906.0</v>
      </c>
      <c r="T593" s="23">
        <v>0.0</v>
      </c>
      <c r="U593" s="23">
        <v>9352.0</v>
      </c>
      <c r="V593" s="23">
        <v>0.0</v>
      </c>
      <c r="W593" s="23">
        <v>770.0</v>
      </c>
      <c r="X593" s="23">
        <v>1.4264</v>
      </c>
      <c r="Y593" s="23">
        <v>0.193</v>
      </c>
      <c r="Z593" s="23">
        <v>0.0</v>
      </c>
      <c r="AA593" s="23">
        <v>0.7509</v>
      </c>
      <c r="AB593" s="23">
        <v>117.0</v>
      </c>
      <c r="AC593" s="23">
        <v>944.0</v>
      </c>
      <c r="AD593" s="23">
        <v>787.0</v>
      </c>
      <c r="AE593" s="23">
        <v>0.0</v>
      </c>
      <c r="AF593" s="23">
        <v>157.0</v>
      </c>
      <c r="AG593" s="23">
        <v>0.0</v>
      </c>
      <c r="AH593" s="23">
        <v>0.0</v>
      </c>
      <c r="AI593" s="23">
        <v>0.3799</v>
      </c>
      <c r="AJ593" s="23">
        <v>0.2934</v>
      </c>
      <c r="AK593" s="23">
        <v>0.0693</v>
      </c>
      <c r="AL593" s="23">
        <v>0.0</v>
      </c>
      <c r="AM593" s="23">
        <v>0.0</v>
      </c>
      <c r="AN593" s="23">
        <v>31.0</v>
      </c>
      <c r="AO593" s="23">
        <v>6000.0</v>
      </c>
      <c r="AP593" s="23">
        <v>3600.0</v>
      </c>
      <c r="AQ593" s="23">
        <v>0.0</v>
      </c>
      <c r="AR593" s="23">
        <v>0.0</v>
      </c>
      <c r="AS593" s="23" t="s">
        <v>1699</v>
      </c>
      <c r="AT593" s="23" t="s">
        <v>1720</v>
      </c>
    </row>
    <row r="594">
      <c r="A594" s="23" t="str">
        <f t="shared" si="9"/>
        <v>OK</v>
      </c>
      <c r="B594" s="23" t="s">
        <v>87</v>
      </c>
      <c r="C594" s="23" t="s">
        <v>87</v>
      </c>
      <c r="D594" s="23">
        <v>1.0</v>
      </c>
      <c r="E594" s="23">
        <v>59.0</v>
      </c>
      <c r="F594" s="23">
        <v>30.0</v>
      </c>
      <c r="G594" s="23">
        <v>10.0</v>
      </c>
      <c r="H594" s="23">
        <v>25.0</v>
      </c>
      <c r="I594" s="23">
        <v>208645.0</v>
      </c>
      <c r="J594" s="23">
        <v>72778.559603</v>
      </c>
      <c r="K594" s="23">
        <v>65.118474</v>
      </c>
      <c r="L594" s="23">
        <v>2.0</v>
      </c>
      <c r="M594" s="23">
        <v>1.0</v>
      </c>
      <c r="N594" s="23">
        <v>66242.0</v>
      </c>
      <c r="O594" s="23">
        <v>3600.0818</v>
      </c>
      <c r="P594" s="23">
        <v>64.0</v>
      </c>
      <c r="Q594" s="23">
        <v>7401.0</v>
      </c>
      <c r="R594" s="23">
        <v>14174.0</v>
      </c>
      <c r="S594" s="23">
        <v>3830.0</v>
      </c>
      <c r="T594" s="23">
        <v>47.0</v>
      </c>
      <c r="U594" s="23">
        <v>9647.0</v>
      </c>
      <c r="V594" s="23">
        <v>0.0</v>
      </c>
      <c r="W594" s="23">
        <v>650.0</v>
      </c>
      <c r="X594" s="23">
        <v>4.2069</v>
      </c>
      <c r="Y594" s="23">
        <v>0.8814</v>
      </c>
      <c r="Z594" s="23">
        <v>0.0</v>
      </c>
      <c r="AA594" s="23">
        <v>1.7928</v>
      </c>
      <c r="AB594" s="23">
        <v>25.0</v>
      </c>
      <c r="AC594" s="23">
        <v>874.0</v>
      </c>
      <c r="AD594" s="23">
        <v>856.0</v>
      </c>
      <c r="AE594" s="23">
        <v>0.0</v>
      </c>
      <c r="AF594" s="23">
        <v>18.0</v>
      </c>
      <c r="AG594" s="23">
        <v>0.0</v>
      </c>
      <c r="AH594" s="23">
        <v>0.0</v>
      </c>
      <c r="AI594" s="23">
        <v>0.1676</v>
      </c>
      <c r="AJ594" s="23">
        <v>0.1569</v>
      </c>
      <c r="AK594" s="23">
        <v>0.0079</v>
      </c>
      <c r="AL594" s="23">
        <v>0.0</v>
      </c>
      <c r="AM594" s="23">
        <v>0.0</v>
      </c>
      <c r="AN594" s="23">
        <v>11.0</v>
      </c>
      <c r="AO594" s="23">
        <v>6000.0</v>
      </c>
      <c r="AP594" s="23">
        <v>3600.0</v>
      </c>
      <c r="AQ594" s="23">
        <v>0.0</v>
      </c>
      <c r="AR594" s="23">
        <v>0.0</v>
      </c>
      <c r="AS594" s="23" t="s">
        <v>1699</v>
      </c>
      <c r="AT594" s="23" t="s">
        <v>1721</v>
      </c>
    </row>
    <row r="595">
      <c r="A595" s="23" t="str">
        <f t="shared" si="9"/>
        <v>OK</v>
      </c>
      <c r="B595" s="23" t="s">
        <v>88</v>
      </c>
      <c r="C595" s="23" t="s">
        <v>88</v>
      </c>
      <c r="D595" s="23">
        <v>1.0</v>
      </c>
      <c r="E595" s="23">
        <v>59.0</v>
      </c>
      <c r="F595" s="23">
        <v>20.0</v>
      </c>
      <c r="G595" s="23">
        <v>10.0</v>
      </c>
      <c r="H595" s="23">
        <v>25.0</v>
      </c>
      <c r="I595" s="23">
        <v>301430.0</v>
      </c>
      <c r="J595" s="23">
        <v>81129.251656</v>
      </c>
      <c r="K595" s="23">
        <v>73.08521</v>
      </c>
      <c r="L595" s="23">
        <v>2.0</v>
      </c>
      <c r="M595" s="23">
        <v>1.0</v>
      </c>
      <c r="N595" s="23">
        <v>76100.0</v>
      </c>
      <c r="O595" s="23">
        <v>3600.2179</v>
      </c>
      <c r="P595" s="23">
        <v>1840.0</v>
      </c>
      <c r="Q595" s="23">
        <v>7271.0</v>
      </c>
      <c r="R595" s="23">
        <v>14364.0</v>
      </c>
      <c r="S595" s="23">
        <v>4687.0</v>
      </c>
      <c r="T595" s="23">
        <v>111.0</v>
      </c>
      <c r="U595" s="23">
        <v>9136.0</v>
      </c>
      <c r="V595" s="23">
        <v>0.0</v>
      </c>
      <c r="W595" s="23">
        <v>430.0</v>
      </c>
      <c r="X595" s="23">
        <v>3.5762</v>
      </c>
      <c r="Y595" s="23">
        <v>0.9625</v>
      </c>
      <c r="Z595" s="23">
        <v>0.0</v>
      </c>
      <c r="AA595" s="23">
        <v>1.1918</v>
      </c>
      <c r="AB595" s="23">
        <v>27.0</v>
      </c>
      <c r="AC595" s="23">
        <v>611.0</v>
      </c>
      <c r="AD595" s="23">
        <v>583.0</v>
      </c>
      <c r="AE595" s="23">
        <v>0.0</v>
      </c>
      <c r="AF595" s="23">
        <v>28.0</v>
      </c>
      <c r="AG595" s="23">
        <v>0.0</v>
      </c>
      <c r="AH595" s="23">
        <v>0.0</v>
      </c>
      <c r="AI595" s="23">
        <v>0.1254</v>
      </c>
      <c r="AJ595" s="23">
        <v>0.1129</v>
      </c>
      <c r="AK595" s="23">
        <v>0.01</v>
      </c>
      <c r="AL595" s="23">
        <v>0.0</v>
      </c>
      <c r="AM595" s="23">
        <v>0.0</v>
      </c>
      <c r="AN595" s="23">
        <v>19.0</v>
      </c>
      <c r="AO595" s="23">
        <v>6000.0</v>
      </c>
      <c r="AP595" s="23">
        <v>3600.0</v>
      </c>
      <c r="AQ595" s="23">
        <v>0.0</v>
      </c>
      <c r="AR595" s="23">
        <v>0.0</v>
      </c>
      <c r="AS595" s="23" t="s">
        <v>1699</v>
      </c>
      <c r="AT595" s="23" t="s">
        <v>1722</v>
      </c>
    </row>
    <row r="596">
      <c r="A596" s="23" t="str">
        <f t="shared" si="9"/>
        <v>OK</v>
      </c>
      <c r="B596" s="23" t="s">
        <v>89</v>
      </c>
      <c r="C596" s="23" t="s">
        <v>89</v>
      </c>
      <c r="D596" s="23">
        <v>0.0</v>
      </c>
      <c r="E596" s="23">
        <v>59.0</v>
      </c>
      <c r="F596" s="23">
        <v>16.0</v>
      </c>
      <c r="G596" s="23">
        <v>10.0</v>
      </c>
      <c r="H596" s="23">
        <v>25.0</v>
      </c>
      <c r="I596" s="23" t="s">
        <v>134</v>
      </c>
      <c r="J596" s="23">
        <v>0.0</v>
      </c>
      <c r="K596" s="23" t="s">
        <v>134</v>
      </c>
      <c r="L596" s="23">
        <v>-1.0</v>
      </c>
      <c r="M596" s="23">
        <v>-1.0</v>
      </c>
      <c r="N596" s="23">
        <v>0.0</v>
      </c>
      <c r="O596" s="23">
        <v>0.0</v>
      </c>
      <c r="P596" s="23">
        <v>0.0</v>
      </c>
      <c r="Q596" s="23" t="s">
        <v>133</v>
      </c>
      <c r="R596" s="23" t="s">
        <v>133</v>
      </c>
      <c r="S596" s="23" t="s">
        <v>133</v>
      </c>
      <c r="T596" s="23" t="s">
        <v>133</v>
      </c>
      <c r="U596" s="23" t="s">
        <v>133</v>
      </c>
      <c r="V596" s="23" t="s">
        <v>133</v>
      </c>
      <c r="W596" s="23" t="s">
        <v>133</v>
      </c>
      <c r="X596" s="23" t="s">
        <v>133</v>
      </c>
      <c r="Y596" s="23" t="s">
        <v>133</v>
      </c>
      <c r="Z596" s="23" t="s">
        <v>133</v>
      </c>
      <c r="AA596" s="23" t="s">
        <v>133</v>
      </c>
      <c r="AB596" s="23" t="s">
        <v>133</v>
      </c>
      <c r="AC596" s="23" t="s">
        <v>133</v>
      </c>
      <c r="AD596" s="23" t="s">
        <v>133</v>
      </c>
      <c r="AE596" s="23" t="s">
        <v>133</v>
      </c>
      <c r="AF596" s="23" t="s">
        <v>133</v>
      </c>
      <c r="AG596" s="23" t="s">
        <v>133</v>
      </c>
      <c r="AH596" s="23" t="s">
        <v>133</v>
      </c>
      <c r="AI596" s="23" t="s">
        <v>133</v>
      </c>
      <c r="AJ596" s="23" t="s">
        <v>133</v>
      </c>
      <c r="AK596" s="23" t="s">
        <v>133</v>
      </c>
      <c r="AL596" s="23" t="s">
        <v>133</v>
      </c>
      <c r="AM596" s="23" t="s">
        <v>133</v>
      </c>
      <c r="AN596" s="23" t="s">
        <v>133</v>
      </c>
      <c r="AO596" s="23">
        <v>6000.0</v>
      </c>
      <c r="AP596" s="23">
        <v>3600.0</v>
      </c>
      <c r="AQ596" s="23">
        <v>0.0</v>
      </c>
      <c r="AR596" s="23">
        <v>0.0</v>
      </c>
      <c r="AS596" s="23" t="s">
        <v>1699</v>
      </c>
      <c r="AT596" s="23" t="s">
        <v>1463</v>
      </c>
    </row>
    <row r="597">
      <c r="A597" s="23" t="str">
        <f t="shared" si="9"/>
        <v>OK</v>
      </c>
      <c r="B597" s="23" t="s">
        <v>90</v>
      </c>
      <c r="C597" s="23" t="s">
        <v>90</v>
      </c>
      <c r="D597" s="23">
        <v>1.0</v>
      </c>
      <c r="E597" s="23">
        <v>75.0</v>
      </c>
      <c r="F597" s="23">
        <v>30.0</v>
      </c>
      <c r="G597" s="23">
        <v>10.0</v>
      </c>
      <c r="H597" s="23">
        <v>25.0</v>
      </c>
      <c r="I597" s="23">
        <v>127972.0</v>
      </c>
      <c r="J597" s="23">
        <v>48958.714286</v>
      </c>
      <c r="K597" s="23">
        <v>61.742636</v>
      </c>
      <c r="L597" s="23">
        <v>2.0</v>
      </c>
      <c r="M597" s="23">
        <v>1.0</v>
      </c>
      <c r="N597" s="23">
        <v>33066.0</v>
      </c>
      <c r="O597" s="23">
        <v>3600.4333</v>
      </c>
      <c r="P597" s="23">
        <v>0.0</v>
      </c>
      <c r="Q597" s="23">
        <v>6708.0</v>
      </c>
      <c r="R597" s="23">
        <v>11403.0</v>
      </c>
      <c r="S597" s="23">
        <v>4050.0</v>
      </c>
      <c r="T597" s="23">
        <v>27.0</v>
      </c>
      <c r="U597" s="23">
        <v>7073.0</v>
      </c>
      <c r="V597" s="23">
        <v>0.0</v>
      </c>
      <c r="W597" s="23">
        <v>253.0</v>
      </c>
      <c r="X597" s="23">
        <v>5.2566</v>
      </c>
      <c r="Y597" s="23">
        <v>1.3283</v>
      </c>
      <c r="Z597" s="23">
        <v>0.0</v>
      </c>
      <c r="AA597" s="23">
        <v>2.0952</v>
      </c>
      <c r="AB597" s="23">
        <v>25.0</v>
      </c>
      <c r="AC597" s="23">
        <v>1617.0</v>
      </c>
      <c r="AD597" s="23">
        <v>1598.0</v>
      </c>
      <c r="AE597" s="23">
        <v>0.0</v>
      </c>
      <c r="AF597" s="23">
        <v>19.0</v>
      </c>
      <c r="AG597" s="23">
        <v>0.0</v>
      </c>
      <c r="AH597" s="23">
        <v>0.0</v>
      </c>
      <c r="AI597" s="23">
        <v>0.6167</v>
      </c>
      <c r="AJ597" s="23">
        <v>0.5944</v>
      </c>
      <c r="AK597" s="23">
        <v>0.0158</v>
      </c>
      <c r="AL597" s="23">
        <v>0.0</v>
      </c>
      <c r="AM597" s="23">
        <v>0.0</v>
      </c>
      <c r="AN597" s="23">
        <v>13.0</v>
      </c>
      <c r="AO597" s="23">
        <v>6000.0</v>
      </c>
      <c r="AP597" s="23">
        <v>3600.0</v>
      </c>
      <c r="AQ597" s="23">
        <v>0.0</v>
      </c>
      <c r="AR597" s="23">
        <v>0.0</v>
      </c>
      <c r="AS597" s="23" t="s">
        <v>1699</v>
      </c>
      <c r="AT597" s="23" t="s">
        <v>1723</v>
      </c>
    </row>
    <row r="598">
      <c r="A598" s="23" t="str">
        <f t="shared" si="9"/>
        <v>OK</v>
      </c>
      <c r="B598" s="23" t="s">
        <v>91</v>
      </c>
      <c r="C598" s="23" t="s">
        <v>91</v>
      </c>
      <c r="D598" s="23">
        <v>1.0</v>
      </c>
      <c r="E598" s="23">
        <v>75.0</v>
      </c>
      <c r="F598" s="23">
        <v>20.0</v>
      </c>
      <c r="G598" s="23">
        <v>10.0</v>
      </c>
      <c r="H598" s="23">
        <v>25.0</v>
      </c>
      <c r="I598" s="23">
        <v>136831.0</v>
      </c>
      <c r="J598" s="23">
        <v>51479.0</v>
      </c>
      <c r="K598" s="23">
        <v>62.377678</v>
      </c>
      <c r="L598" s="23">
        <v>2.0</v>
      </c>
      <c r="M598" s="23">
        <v>1.0</v>
      </c>
      <c r="N598" s="23">
        <v>47732.0</v>
      </c>
      <c r="O598" s="23">
        <v>3600.2876</v>
      </c>
      <c r="P598" s="23">
        <v>196.0</v>
      </c>
      <c r="Q598" s="23">
        <v>5080.0</v>
      </c>
      <c r="R598" s="23">
        <v>9932.0</v>
      </c>
      <c r="S598" s="23">
        <v>3598.0</v>
      </c>
      <c r="T598" s="23">
        <v>149.0</v>
      </c>
      <c r="U598" s="23">
        <v>5938.0</v>
      </c>
      <c r="V598" s="23">
        <v>0.0</v>
      </c>
      <c r="W598" s="23">
        <v>247.0</v>
      </c>
      <c r="X598" s="23">
        <v>3.7994</v>
      </c>
      <c r="Y598" s="23">
        <v>1.1922</v>
      </c>
      <c r="Z598" s="23">
        <v>0.0</v>
      </c>
      <c r="AA598" s="23">
        <v>1.2293</v>
      </c>
      <c r="AB598" s="23">
        <v>40.0</v>
      </c>
      <c r="AC598" s="23">
        <v>1453.0</v>
      </c>
      <c r="AD598" s="23">
        <v>1409.0</v>
      </c>
      <c r="AE598" s="23">
        <v>0.0</v>
      </c>
      <c r="AF598" s="23">
        <v>44.0</v>
      </c>
      <c r="AG598" s="23">
        <v>0.0</v>
      </c>
      <c r="AH598" s="23">
        <v>0.0</v>
      </c>
      <c r="AI598" s="23">
        <v>0.6096</v>
      </c>
      <c r="AJ598" s="23">
        <v>0.5665</v>
      </c>
      <c r="AK598" s="23">
        <v>0.033</v>
      </c>
      <c r="AL598" s="23">
        <v>0.0</v>
      </c>
      <c r="AM598" s="23">
        <v>0.0</v>
      </c>
      <c r="AN598" s="23">
        <v>20.0</v>
      </c>
      <c r="AO598" s="23">
        <v>6000.0</v>
      </c>
      <c r="AP598" s="23">
        <v>3600.0</v>
      </c>
      <c r="AQ598" s="23">
        <v>0.0</v>
      </c>
      <c r="AR598" s="23">
        <v>0.0</v>
      </c>
      <c r="AS598" s="23" t="s">
        <v>1699</v>
      </c>
      <c r="AT598" s="23" t="s">
        <v>1724</v>
      </c>
    </row>
    <row r="599">
      <c r="A599" s="23" t="str">
        <f t="shared" si="9"/>
        <v>OK</v>
      </c>
      <c r="B599" s="23" t="s">
        <v>92</v>
      </c>
      <c r="C599" s="23" t="s">
        <v>92</v>
      </c>
      <c r="D599" s="23">
        <v>0.0</v>
      </c>
      <c r="E599" s="23">
        <v>75.0</v>
      </c>
      <c r="F599" s="23">
        <v>10.0</v>
      </c>
      <c r="G599" s="23">
        <v>10.0</v>
      </c>
      <c r="H599" s="23">
        <v>25.0</v>
      </c>
      <c r="I599" s="23" t="s">
        <v>134</v>
      </c>
      <c r="J599" s="23">
        <v>0.0</v>
      </c>
      <c r="K599" s="23" t="s">
        <v>134</v>
      </c>
      <c r="L599" s="23">
        <v>-1.0</v>
      </c>
      <c r="M599" s="23">
        <v>-1.0</v>
      </c>
      <c r="N599" s="23">
        <v>0.0</v>
      </c>
      <c r="O599" s="23">
        <v>0.0</v>
      </c>
      <c r="P599" s="23">
        <v>0.0</v>
      </c>
      <c r="Q599" s="23" t="s">
        <v>133</v>
      </c>
      <c r="R599" s="23" t="s">
        <v>133</v>
      </c>
      <c r="S599" s="23" t="s">
        <v>133</v>
      </c>
      <c r="T599" s="23" t="s">
        <v>133</v>
      </c>
      <c r="U599" s="23" t="s">
        <v>133</v>
      </c>
      <c r="V599" s="23" t="s">
        <v>133</v>
      </c>
      <c r="W599" s="23" t="s">
        <v>133</v>
      </c>
      <c r="X599" s="23" t="s">
        <v>133</v>
      </c>
      <c r="Y599" s="23" t="s">
        <v>133</v>
      </c>
      <c r="Z599" s="23" t="s">
        <v>133</v>
      </c>
      <c r="AA599" s="23" t="s">
        <v>133</v>
      </c>
      <c r="AB599" s="23" t="s">
        <v>133</v>
      </c>
      <c r="AC599" s="23" t="s">
        <v>133</v>
      </c>
      <c r="AD599" s="23" t="s">
        <v>133</v>
      </c>
      <c r="AE599" s="23" t="s">
        <v>133</v>
      </c>
      <c r="AF599" s="23" t="s">
        <v>133</v>
      </c>
      <c r="AG599" s="23" t="s">
        <v>133</v>
      </c>
      <c r="AH599" s="23" t="s">
        <v>133</v>
      </c>
      <c r="AI599" s="23" t="s">
        <v>133</v>
      </c>
      <c r="AJ599" s="23" t="s">
        <v>133</v>
      </c>
      <c r="AK599" s="23" t="s">
        <v>133</v>
      </c>
      <c r="AL599" s="23" t="s">
        <v>133</v>
      </c>
      <c r="AM599" s="23" t="s">
        <v>133</v>
      </c>
      <c r="AN599" s="23" t="s">
        <v>133</v>
      </c>
      <c r="AO599" s="23">
        <v>6000.0</v>
      </c>
      <c r="AP599" s="23">
        <v>3600.0</v>
      </c>
      <c r="AQ599" s="23">
        <v>0.0</v>
      </c>
      <c r="AR599" s="23">
        <v>0.0</v>
      </c>
      <c r="AS599" s="23" t="s">
        <v>1699</v>
      </c>
      <c r="AT599" s="23" t="s">
        <v>1688</v>
      </c>
    </row>
    <row r="600">
      <c r="A600" s="23" t="str">
        <f t="shared" si="9"/>
        <v>OK</v>
      </c>
      <c r="B600" s="23" t="s">
        <v>93</v>
      </c>
      <c r="C600" s="23" t="s">
        <v>93</v>
      </c>
      <c r="D600" s="23">
        <v>1.0</v>
      </c>
      <c r="E600" s="23">
        <v>80.0</v>
      </c>
      <c r="F600" s="23">
        <v>30.0</v>
      </c>
      <c r="G600" s="23">
        <v>10.0</v>
      </c>
      <c r="H600" s="23">
        <v>25.0</v>
      </c>
      <c r="I600" s="23">
        <v>202136.0</v>
      </c>
      <c r="J600" s="23">
        <v>43006.065217</v>
      </c>
      <c r="K600" s="23">
        <v>78.724193</v>
      </c>
      <c r="L600" s="23">
        <v>2.0</v>
      </c>
      <c r="M600" s="23">
        <v>1.0</v>
      </c>
      <c r="N600" s="23">
        <v>42235.0</v>
      </c>
      <c r="O600" s="23">
        <v>3600.0819</v>
      </c>
      <c r="P600" s="23">
        <v>12.0</v>
      </c>
      <c r="Q600" s="23">
        <v>5864.0</v>
      </c>
      <c r="R600" s="23">
        <v>9840.0</v>
      </c>
      <c r="S600" s="23">
        <v>4269.0</v>
      </c>
      <c r="T600" s="23">
        <v>385.0</v>
      </c>
      <c r="U600" s="23">
        <v>5063.0</v>
      </c>
      <c r="V600" s="23">
        <v>0.0</v>
      </c>
      <c r="W600" s="23">
        <v>123.0</v>
      </c>
      <c r="X600" s="23">
        <v>4.7559</v>
      </c>
      <c r="Y600" s="23">
        <v>1.5781</v>
      </c>
      <c r="Z600" s="23">
        <v>0.0</v>
      </c>
      <c r="AA600" s="23">
        <v>1.4186</v>
      </c>
      <c r="AB600" s="23">
        <v>57.0</v>
      </c>
      <c r="AC600" s="23">
        <v>1210.0</v>
      </c>
      <c r="AD600" s="23">
        <v>1146.0</v>
      </c>
      <c r="AE600" s="23">
        <v>5.0</v>
      </c>
      <c r="AF600" s="23">
        <v>59.0</v>
      </c>
      <c r="AG600" s="23">
        <v>0.0</v>
      </c>
      <c r="AH600" s="23">
        <v>0.0</v>
      </c>
      <c r="AI600" s="23">
        <v>0.572</v>
      </c>
      <c r="AJ600" s="23">
        <v>0.4894</v>
      </c>
      <c r="AK600" s="23">
        <v>0.0632</v>
      </c>
      <c r="AL600" s="23">
        <v>0.0</v>
      </c>
      <c r="AM600" s="23">
        <v>0.0</v>
      </c>
      <c r="AN600" s="23">
        <v>22.0</v>
      </c>
      <c r="AO600" s="23">
        <v>6000.0</v>
      </c>
      <c r="AP600" s="23">
        <v>3600.0</v>
      </c>
      <c r="AQ600" s="23">
        <v>0.0</v>
      </c>
      <c r="AR600" s="23">
        <v>0.0</v>
      </c>
      <c r="AS600" s="23" t="s">
        <v>1699</v>
      </c>
      <c r="AT600" s="23" t="s">
        <v>1725</v>
      </c>
    </row>
    <row r="601">
      <c r="A601" s="23" t="str">
        <f t="shared" si="9"/>
        <v>OK</v>
      </c>
      <c r="B601" s="23" t="s">
        <v>94</v>
      </c>
      <c r="C601" s="23" t="s">
        <v>94</v>
      </c>
      <c r="D601" s="23">
        <v>1.0</v>
      </c>
      <c r="E601" s="23">
        <v>80.0</v>
      </c>
      <c r="F601" s="23">
        <v>20.0</v>
      </c>
      <c r="G601" s="23">
        <v>10.0</v>
      </c>
      <c r="H601" s="23">
        <v>25.0</v>
      </c>
      <c r="I601" s="23">
        <v>208694.0</v>
      </c>
      <c r="J601" s="23">
        <v>48168.455041</v>
      </c>
      <c r="K601" s="23">
        <v>76.919099</v>
      </c>
      <c r="L601" s="23">
        <v>2.0</v>
      </c>
      <c r="M601" s="23">
        <v>1.0</v>
      </c>
      <c r="N601" s="23">
        <v>69933.0</v>
      </c>
      <c r="O601" s="23">
        <v>3600.2017</v>
      </c>
      <c r="P601" s="23">
        <v>2828.0</v>
      </c>
      <c r="Q601" s="23">
        <v>4074.0</v>
      </c>
      <c r="R601" s="23">
        <v>7725.0</v>
      </c>
      <c r="S601" s="23">
        <v>3636.0</v>
      </c>
      <c r="T601" s="23">
        <v>391.0</v>
      </c>
      <c r="U601" s="23">
        <v>3525.0</v>
      </c>
      <c r="V601" s="23">
        <v>0.0</v>
      </c>
      <c r="W601" s="23">
        <v>173.0</v>
      </c>
      <c r="X601" s="23">
        <v>3.1804</v>
      </c>
      <c r="Y601" s="23">
        <v>1.2431</v>
      </c>
      <c r="Z601" s="23">
        <v>0.0</v>
      </c>
      <c r="AA601" s="23">
        <v>0.7084</v>
      </c>
      <c r="AB601" s="23">
        <v>83.0</v>
      </c>
      <c r="AC601" s="23">
        <v>1589.0</v>
      </c>
      <c r="AD601" s="23">
        <v>1454.0</v>
      </c>
      <c r="AE601" s="23">
        <v>34.0</v>
      </c>
      <c r="AF601" s="23">
        <v>101.0</v>
      </c>
      <c r="AG601" s="23">
        <v>0.0</v>
      </c>
      <c r="AH601" s="23">
        <v>0.0</v>
      </c>
      <c r="AI601" s="23">
        <v>0.8961</v>
      </c>
      <c r="AJ601" s="23">
        <v>0.7761</v>
      </c>
      <c r="AK601" s="23">
        <v>0.0956</v>
      </c>
      <c r="AL601" s="23">
        <v>0.0</v>
      </c>
      <c r="AM601" s="23">
        <v>0.0</v>
      </c>
      <c r="AN601" s="23">
        <v>23.0</v>
      </c>
      <c r="AO601" s="23">
        <v>6000.0</v>
      </c>
      <c r="AP601" s="23">
        <v>3600.0</v>
      </c>
      <c r="AQ601" s="23">
        <v>0.0</v>
      </c>
      <c r="AR601" s="23">
        <v>0.0</v>
      </c>
      <c r="AS601" s="23" t="s">
        <v>1699</v>
      </c>
      <c r="AT601" s="23" t="s">
        <v>1726</v>
      </c>
    </row>
    <row r="602">
      <c r="A602" s="23" t="str">
        <f t="shared" si="9"/>
        <v>OK</v>
      </c>
      <c r="B602" s="23" t="s">
        <v>95</v>
      </c>
      <c r="C602" s="23" t="s">
        <v>95</v>
      </c>
      <c r="D602" s="23">
        <v>0.0</v>
      </c>
      <c r="E602" s="23">
        <v>80.0</v>
      </c>
      <c r="F602" s="23">
        <v>12.0</v>
      </c>
      <c r="G602" s="23">
        <v>10.0</v>
      </c>
      <c r="H602" s="23">
        <v>25.0</v>
      </c>
      <c r="I602" s="23" t="s">
        <v>134</v>
      </c>
      <c r="J602" s="23">
        <v>0.0</v>
      </c>
      <c r="K602" s="23" t="s">
        <v>134</v>
      </c>
      <c r="L602" s="23">
        <v>-1.0</v>
      </c>
      <c r="M602" s="23">
        <v>-1.0</v>
      </c>
      <c r="N602" s="23">
        <v>0.0</v>
      </c>
      <c r="O602" s="23">
        <v>0.0</v>
      </c>
      <c r="P602" s="23">
        <v>0.0</v>
      </c>
      <c r="Q602" s="23" t="s">
        <v>133</v>
      </c>
      <c r="R602" s="23" t="s">
        <v>133</v>
      </c>
      <c r="S602" s="23" t="s">
        <v>133</v>
      </c>
      <c r="T602" s="23" t="s">
        <v>133</v>
      </c>
      <c r="U602" s="23" t="s">
        <v>133</v>
      </c>
      <c r="V602" s="23" t="s">
        <v>133</v>
      </c>
      <c r="W602" s="23" t="s">
        <v>133</v>
      </c>
      <c r="X602" s="23" t="s">
        <v>133</v>
      </c>
      <c r="Y602" s="23" t="s">
        <v>133</v>
      </c>
      <c r="Z602" s="23" t="s">
        <v>133</v>
      </c>
      <c r="AA602" s="23" t="s">
        <v>133</v>
      </c>
      <c r="AB602" s="23" t="s">
        <v>133</v>
      </c>
      <c r="AC602" s="23" t="s">
        <v>133</v>
      </c>
      <c r="AD602" s="23" t="s">
        <v>133</v>
      </c>
      <c r="AE602" s="23" t="s">
        <v>133</v>
      </c>
      <c r="AF602" s="23" t="s">
        <v>133</v>
      </c>
      <c r="AG602" s="23" t="s">
        <v>133</v>
      </c>
      <c r="AH602" s="23" t="s">
        <v>133</v>
      </c>
      <c r="AI602" s="23" t="s">
        <v>133</v>
      </c>
      <c r="AJ602" s="23" t="s">
        <v>133</v>
      </c>
      <c r="AK602" s="23" t="s">
        <v>133</v>
      </c>
      <c r="AL602" s="23" t="s">
        <v>133</v>
      </c>
      <c r="AM602" s="23" t="s">
        <v>133</v>
      </c>
      <c r="AN602" s="23" t="s">
        <v>133</v>
      </c>
      <c r="AO602" s="23">
        <v>6000.0</v>
      </c>
      <c r="AP602" s="23">
        <v>3600.0</v>
      </c>
      <c r="AQ602" s="23">
        <v>0.0</v>
      </c>
      <c r="AR602" s="23">
        <v>0.0</v>
      </c>
      <c r="AS602" s="23" t="s">
        <v>1699</v>
      </c>
      <c r="AT602" s="23" t="s">
        <v>1469</v>
      </c>
    </row>
    <row r="603">
      <c r="A603" s="23" t="str">
        <f t="shared" si="9"/>
        <v>OK</v>
      </c>
      <c r="B603" s="23" t="s">
        <v>96</v>
      </c>
      <c r="C603" s="23" t="s">
        <v>96</v>
      </c>
      <c r="D603" s="23">
        <v>1.0</v>
      </c>
      <c r="E603" s="23">
        <v>82.0</v>
      </c>
      <c r="F603" s="23">
        <v>30.0</v>
      </c>
      <c r="G603" s="23">
        <v>10.0</v>
      </c>
      <c r="H603" s="23">
        <v>25.0</v>
      </c>
      <c r="I603" s="23">
        <v>415982.0</v>
      </c>
      <c r="J603" s="23">
        <v>159642.301471</v>
      </c>
      <c r="K603" s="23">
        <v>61.622786</v>
      </c>
      <c r="L603" s="23">
        <v>2.0</v>
      </c>
      <c r="M603" s="23">
        <v>1.0</v>
      </c>
      <c r="N603" s="23">
        <v>43856.0</v>
      </c>
      <c r="O603" s="23">
        <v>3600.3287</v>
      </c>
      <c r="P603" s="23">
        <v>0.0</v>
      </c>
      <c r="Q603" s="23">
        <v>2732.0</v>
      </c>
      <c r="R603" s="23">
        <v>10311.0</v>
      </c>
      <c r="S603" s="23">
        <v>1073.0</v>
      </c>
      <c r="T603" s="23">
        <v>0.0</v>
      </c>
      <c r="U603" s="23">
        <v>8809.0</v>
      </c>
      <c r="V603" s="23">
        <v>0.0</v>
      </c>
      <c r="W603" s="23">
        <v>429.0</v>
      </c>
      <c r="X603" s="23">
        <v>3.5614</v>
      </c>
      <c r="Y603" s="23">
        <v>0.4366</v>
      </c>
      <c r="Z603" s="23">
        <v>0.0</v>
      </c>
      <c r="AA603" s="23">
        <v>2.049</v>
      </c>
      <c r="AB603" s="23">
        <v>198.0</v>
      </c>
      <c r="AC603" s="23">
        <v>3661.0</v>
      </c>
      <c r="AD603" s="23">
        <v>3357.0</v>
      </c>
      <c r="AE603" s="23">
        <v>0.0</v>
      </c>
      <c r="AF603" s="23">
        <v>304.0</v>
      </c>
      <c r="AG603" s="23">
        <v>0.0</v>
      </c>
      <c r="AH603" s="23">
        <v>0.0</v>
      </c>
      <c r="AI603" s="23">
        <v>2.2355</v>
      </c>
      <c r="AJ603" s="23">
        <v>1.9022</v>
      </c>
      <c r="AK603" s="23">
        <v>0.2596</v>
      </c>
      <c r="AL603" s="23">
        <v>0.0</v>
      </c>
      <c r="AM603" s="23">
        <v>0.0</v>
      </c>
      <c r="AN603" s="23">
        <v>20.0</v>
      </c>
      <c r="AO603" s="23">
        <v>6000.0</v>
      </c>
      <c r="AP603" s="23">
        <v>3600.0</v>
      </c>
      <c r="AQ603" s="23">
        <v>0.0</v>
      </c>
      <c r="AR603" s="23">
        <v>0.0</v>
      </c>
      <c r="AS603" s="23" t="s">
        <v>1699</v>
      </c>
      <c r="AT603" s="23" t="s">
        <v>1727</v>
      </c>
    </row>
    <row r="604">
      <c r="A604" s="23" t="str">
        <f t="shared" si="9"/>
        <v>OK</v>
      </c>
      <c r="B604" s="23" t="s">
        <v>97</v>
      </c>
      <c r="C604" s="23" t="s">
        <v>97</v>
      </c>
      <c r="D604" s="23">
        <v>1.0</v>
      </c>
      <c r="E604" s="23">
        <v>82.0</v>
      </c>
      <c r="F604" s="23">
        <v>20.0</v>
      </c>
      <c r="G604" s="23">
        <v>10.0</v>
      </c>
      <c r="H604" s="23">
        <v>25.0</v>
      </c>
      <c r="I604" s="23">
        <v>598211.0</v>
      </c>
      <c r="J604" s="23">
        <v>227738.179487</v>
      </c>
      <c r="K604" s="23">
        <v>61.930125</v>
      </c>
      <c r="L604" s="23">
        <v>2.0</v>
      </c>
      <c r="M604" s="23">
        <v>1.0</v>
      </c>
      <c r="N604" s="23">
        <v>69600.0</v>
      </c>
      <c r="O604" s="23">
        <v>3600.3233</v>
      </c>
      <c r="P604" s="23">
        <v>848.0</v>
      </c>
      <c r="Q604" s="23">
        <v>1580.0</v>
      </c>
      <c r="R604" s="23">
        <v>7879.0</v>
      </c>
      <c r="S604" s="23">
        <v>705.0</v>
      </c>
      <c r="T604" s="23">
        <v>0.0</v>
      </c>
      <c r="U604" s="23">
        <v>6804.0</v>
      </c>
      <c r="V604" s="23">
        <v>0.0</v>
      </c>
      <c r="W604" s="23">
        <v>370.0</v>
      </c>
      <c r="X604" s="23">
        <v>1.6787</v>
      </c>
      <c r="Y604" s="23">
        <v>0.2115</v>
      </c>
      <c r="Z604" s="23">
        <v>0.0</v>
      </c>
      <c r="AA604" s="23">
        <v>0.989</v>
      </c>
      <c r="AB604" s="23">
        <v>260.0</v>
      </c>
      <c r="AC604" s="23">
        <v>3637.0</v>
      </c>
      <c r="AD604" s="23">
        <v>3230.0</v>
      </c>
      <c r="AE604" s="23">
        <v>0.0</v>
      </c>
      <c r="AF604" s="23">
        <v>407.0</v>
      </c>
      <c r="AG604" s="23">
        <v>0.0</v>
      </c>
      <c r="AH604" s="23">
        <v>0.0</v>
      </c>
      <c r="AI604" s="23">
        <v>2.3557</v>
      </c>
      <c r="AJ604" s="23">
        <v>1.9609</v>
      </c>
      <c r="AK604" s="23">
        <v>0.3183</v>
      </c>
      <c r="AL604" s="23">
        <v>0.0</v>
      </c>
      <c r="AM604" s="23">
        <v>0.0</v>
      </c>
      <c r="AN604" s="23">
        <v>27.0</v>
      </c>
      <c r="AO604" s="23">
        <v>6000.0</v>
      </c>
      <c r="AP604" s="23">
        <v>3600.0</v>
      </c>
      <c r="AQ604" s="23">
        <v>0.0</v>
      </c>
      <c r="AR604" s="23">
        <v>0.0</v>
      </c>
      <c r="AS604" s="23" t="s">
        <v>1699</v>
      </c>
      <c r="AT604" s="23" t="s">
        <v>1728</v>
      </c>
    </row>
    <row r="605">
      <c r="A605" s="23" t="str">
        <f t="shared" si="9"/>
        <v>OK</v>
      </c>
      <c r="B605" s="23" t="s">
        <v>98</v>
      </c>
      <c r="C605" s="23" t="s">
        <v>98</v>
      </c>
      <c r="D605" s="23">
        <v>0.0</v>
      </c>
      <c r="E605" s="23">
        <v>82.0</v>
      </c>
      <c r="F605" s="23">
        <v>10.0</v>
      </c>
      <c r="G605" s="23">
        <v>10.0</v>
      </c>
      <c r="H605" s="23">
        <v>25.0</v>
      </c>
      <c r="I605" s="23" t="s">
        <v>134</v>
      </c>
      <c r="J605" s="23">
        <v>0.0</v>
      </c>
      <c r="K605" s="23" t="s">
        <v>134</v>
      </c>
      <c r="L605" s="23">
        <v>-1.0</v>
      </c>
      <c r="M605" s="23">
        <v>-1.0</v>
      </c>
      <c r="N605" s="23">
        <v>0.0</v>
      </c>
      <c r="O605" s="23">
        <v>0.0</v>
      </c>
      <c r="P605" s="23">
        <v>0.0</v>
      </c>
      <c r="Q605" s="23" t="s">
        <v>133</v>
      </c>
      <c r="R605" s="23" t="s">
        <v>133</v>
      </c>
      <c r="S605" s="23" t="s">
        <v>133</v>
      </c>
      <c r="T605" s="23" t="s">
        <v>133</v>
      </c>
      <c r="U605" s="23" t="s">
        <v>133</v>
      </c>
      <c r="V605" s="23" t="s">
        <v>133</v>
      </c>
      <c r="W605" s="23" t="s">
        <v>133</v>
      </c>
      <c r="X605" s="23" t="s">
        <v>133</v>
      </c>
      <c r="Y605" s="23" t="s">
        <v>133</v>
      </c>
      <c r="Z605" s="23" t="s">
        <v>133</v>
      </c>
      <c r="AA605" s="23" t="s">
        <v>133</v>
      </c>
      <c r="AB605" s="23" t="s">
        <v>133</v>
      </c>
      <c r="AC605" s="23" t="s">
        <v>133</v>
      </c>
      <c r="AD605" s="23" t="s">
        <v>133</v>
      </c>
      <c r="AE605" s="23" t="s">
        <v>133</v>
      </c>
      <c r="AF605" s="23" t="s">
        <v>133</v>
      </c>
      <c r="AG605" s="23" t="s">
        <v>133</v>
      </c>
      <c r="AH605" s="23" t="s">
        <v>133</v>
      </c>
      <c r="AI605" s="23" t="s">
        <v>133</v>
      </c>
      <c r="AJ605" s="23" t="s">
        <v>133</v>
      </c>
      <c r="AK605" s="23" t="s">
        <v>133</v>
      </c>
      <c r="AL605" s="23" t="s">
        <v>133</v>
      </c>
      <c r="AM605" s="23" t="s">
        <v>133</v>
      </c>
      <c r="AN605" s="23" t="s">
        <v>133</v>
      </c>
      <c r="AO605" s="23">
        <v>6000.0</v>
      </c>
      <c r="AP605" s="23">
        <v>3600.0</v>
      </c>
      <c r="AQ605" s="23">
        <v>0.0</v>
      </c>
      <c r="AR605" s="23">
        <v>0.0</v>
      </c>
      <c r="AS605" s="23" t="s">
        <v>1699</v>
      </c>
      <c r="AT605" s="23" t="s">
        <v>1693</v>
      </c>
    </row>
    <row r="606">
      <c r="A606" s="23" t="str">
        <f t="shared" si="9"/>
        <v>OK</v>
      </c>
      <c r="B606" s="23" t="s">
        <v>99</v>
      </c>
      <c r="C606" s="23" t="s">
        <v>99</v>
      </c>
      <c r="D606" s="23">
        <v>1.0</v>
      </c>
      <c r="E606" s="23">
        <v>90.0</v>
      </c>
      <c r="F606" s="23">
        <v>30.0</v>
      </c>
      <c r="G606" s="23">
        <v>10.0</v>
      </c>
      <c r="H606" s="23">
        <v>25.0</v>
      </c>
      <c r="I606" s="23">
        <v>388701.0</v>
      </c>
      <c r="J606" s="23">
        <v>80631.0</v>
      </c>
      <c r="K606" s="23">
        <v>79.256292</v>
      </c>
      <c r="L606" s="23">
        <v>2.0</v>
      </c>
      <c r="M606" s="23">
        <v>1.0</v>
      </c>
      <c r="N606" s="23">
        <v>57991.0</v>
      </c>
      <c r="O606" s="23">
        <v>3600.1292</v>
      </c>
      <c r="P606" s="23">
        <v>4324.0</v>
      </c>
      <c r="Q606" s="23">
        <v>3260.0</v>
      </c>
      <c r="R606" s="23">
        <v>11559.0</v>
      </c>
      <c r="S606" s="23">
        <v>1928.0</v>
      </c>
      <c r="T606" s="23">
        <v>85.0</v>
      </c>
      <c r="U606" s="23">
        <v>8603.0</v>
      </c>
      <c r="V606" s="23">
        <v>0.0</v>
      </c>
      <c r="W606" s="23">
        <v>943.0</v>
      </c>
      <c r="X606" s="23">
        <v>3.5819</v>
      </c>
      <c r="Y606" s="23">
        <v>0.8369</v>
      </c>
      <c r="Z606" s="23">
        <v>0.0</v>
      </c>
      <c r="AA606" s="23">
        <v>1.599</v>
      </c>
      <c r="AB606" s="23">
        <v>221.0</v>
      </c>
      <c r="AC606" s="23">
        <v>2674.0</v>
      </c>
      <c r="AD606" s="23">
        <v>2209.0</v>
      </c>
      <c r="AE606" s="23">
        <v>142.0</v>
      </c>
      <c r="AF606" s="23">
        <v>323.0</v>
      </c>
      <c r="AG606" s="23">
        <v>0.0</v>
      </c>
      <c r="AH606" s="23">
        <v>0.0</v>
      </c>
      <c r="AI606" s="23">
        <v>2.1392</v>
      </c>
      <c r="AJ606" s="23">
        <v>1.7664</v>
      </c>
      <c r="AK606" s="23">
        <v>0.2996</v>
      </c>
      <c r="AL606" s="23">
        <v>0.0</v>
      </c>
      <c r="AM606" s="23">
        <v>0.0</v>
      </c>
      <c r="AN606" s="23">
        <v>36.0</v>
      </c>
      <c r="AO606" s="23">
        <v>6000.0</v>
      </c>
      <c r="AP606" s="23">
        <v>3600.0</v>
      </c>
      <c r="AQ606" s="23">
        <v>0.0</v>
      </c>
      <c r="AR606" s="23">
        <v>0.0</v>
      </c>
      <c r="AS606" s="23" t="s">
        <v>1699</v>
      </c>
      <c r="AT606" s="23" t="s">
        <v>1729</v>
      </c>
    </row>
    <row r="607">
      <c r="A607" s="23" t="str">
        <f t="shared" si="9"/>
        <v>OK</v>
      </c>
      <c r="B607" s="23" t="s">
        <v>100</v>
      </c>
      <c r="C607" s="23" t="s">
        <v>100</v>
      </c>
      <c r="D607" s="23">
        <v>0.0</v>
      </c>
      <c r="E607" s="23">
        <v>90.0</v>
      </c>
      <c r="F607" s="23">
        <v>20.0</v>
      </c>
      <c r="G607" s="23">
        <v>10.0</v>
      </c>
      <c r="H607" s="23">
        <v>25.0</v>
      </c>
      <c r="I607" s="23" t="s">
        <v>134</v>
      </c>
      <c r="J607" s="23">
        <v>0.0</v>
      </c>
      <c r="K607" s="23" t="s">
        <v>134</v>
      </c>
      <c r="L607" s="23">
        <v>-1.0</v>
      </c>
      <c r="M607" s="23">
        <v>-1.0</v>
      </c>
      <c r="N607" s="23">
        <v>0.0</v>
      </c>
      <c r="O607" s="23">
        <v>0.0</v>
      </c>
      <c r="P607" s="23">
        <v>0.0</v>
      </c>
      <c r="Q607" s="23" t="s">
        <v>133</v>
      </c>
      <c r="R607" s="23" t="s">
        <v>133</v>
      </c>
      <c r="S607" s="23" t="s">
        <v>133</v>
      </c>
      <c r="T607" s="23" t="s">
        <v>133</v>
      </c>
      <c r="U607" s="23" t="s">
        <v>133</v>
      </c>
      <c r="V607" s="23" t="s">
        <v>133</v>
      </c>
      <c r="W607" s="23" t="s">
        <v>133</v>
      </c>
      <c r="X607" s="23" t="s">
        <v>133</v>
      </c>
      <c r="Y607" s="23" t="s">
        <v>133</v>
      </c>
      <c r="Z607" s="23" t="s">
        <v>133</v>
      </c>
      <c r="AA607" s="23" t="s">
        <v>133</v>
      </c>
      <c r="AB607" s="23" t="s">
        <v>133</v>
      </c>
      <c r="AC607" s="23" t="s">
        <v>133</v>
      </c>
      <c r="AD607" s="23" t="s">
        <v>133</v>
      </c>
      <c r="AE607" s="23" t="s">
        <v>133</v>
      </c>
      <c r="AF607" s="23" t="s">
        <v>133</v>
      </c>
      <c r="AG607" s="23" t="s">
        <v>133</v>
      </c>
      <c r="AH607" s="23" t="s">
        <v>133</v>
      </c>
      <c r="AI607" s="23" t="s">
        <v>133</v>
      </c>
      <c r="AJ607" s="23" t="s">
        <v>133</v>
      </c>
      <c r="AK607" s="23" t="s">
        <v>133</v>
      </c>
      <c r="AL607" s="23" t="s">
        <v>133</v>
      </c>
      <c r="AM607" s="23" t="s">
        <v>133</v>
      </c>
      <c r="AN607" s="23" t="s">
        <v>133</v>
      </c>
      <c r="AO607" s="23">
        <v>6000.0</v>
      </c>
      <c r="AP607" s="23">
        <v>3600.0</v>
      </c>
      <c r="AQ607" s="23">
        <v>0.0</v>
      </c>
      <c r="AR607" s="23">
        <v>0.0</v>
      </c>
      <c r="AS607" s="23" t="s">
        <v>1699</v>
      </c>
      <c r="AT607" s="23" t="s">
        <v>1695</v>
      </c>
    </row>
    <row r="608">
      <c r="A608" s="23" t="str">
        <f t="shared" si="9"/>
        <v>OK</v>
      </c>
      <c r="B608" s="23" t="s">
        <v>101</v>
      </c>
      <c r="C608" s="23" t="s">
        <v>101</v>
      </c>
      <c r="D608" s="23">
        <v>0.0</v>
      </c>
      <c r="E608" s="23">
        <v>90.0</v>
      </c>
      <c r="F608" s="23">
        <v>17.0</v>
      </c>
      <c r="G608" s="23">
        <v>10.0</v>
      </c>
      <c r="H608" s="23">
        <v>25.0</v>
      </c>
      <c r="I608" s="23" t="s">
        <v>134</v>
      </c>
      <c r="J608" s="23">
        <v>0.0</v>
      </c>
      <c r="K608" s="23" t="s">
        <v>134</v>
      </c>
      <c r="L608" s="23">
        <v>-1.0</v>
      </c>
      <c r="M608" s="23">
        <v>-1.0</v>
      </c>
      <c r="N608" s="23">
        <v>0.0</v>
      </c>
      <c r="O608" s="23">
        <v>0.0</v>
      </c>
      <c r="P608" s="23">
        <v>0.0</v>
      </c>
      <c r="Q608" s="23" t="s">
        <v>133</v>
      </c>
      <c r="R608" s="23" t="s">
        <v>133</v>
      </c>
      <c r="S608" s="23" t="s">
        <v>133</v>
      </c>
      <c r="T608" s="23" t="s">
        <v>133</v>
      </c>
      <c r="U608" s="23" t="s">
        <v>133</v>
      </c>
      <c r="V608" s="23" t="s">
        <v>133</v>
      </c>
      <c r="W608" s="23" t="s">
        <v>133</v>
      </c>
      <c r="X608" s="23" t="s">
        <v>133</v>
      </c>
      <c r="Y608" s="23" t="s">
        <v>133</v>
      </c>
      <c r="Z608" s="23" t="s">
        <v>133</v>
      </c>
      <c r="AA608" s="23" t="s">
        <v>133</v>
      </c>
      <c r="AB608" s="23" t="s">
        <v>133</v>
      </c>
      <c r="AC608" s="23" t="s">
        <v>133</v>
      </c>
      <c r="AD608" s="23" t="s">
        <v>133</v>
      </c>
      <c r="AE608" s="23" t="s">
        <v>133</v>
      </c>
      <c r="AF608" s="23" t="s">
        <v>133</v>
      </c>
      <c r="AG608" s="23" t="s">
        <v>133</v>
      </c>
      <c r="AH608" s="23" t="s">
        <v>133</v>
      </c>
      <c r="AI608" s="23" t="s">
        <v>133</v>
      </c>
      <c r="AJ608" s="23" t="s">
        <v>133</v>
      </c>
      <c r="AK608" s="23" t="s">
        <v>133</v>
      </c>
      <c r="AL608" s="23" t="s">
        <v>133</v>
      </c>
      <c r="AM608" s="23" t="s">
        <v>133</v>
      </c>
      <c r="AN608" s="23" t="s">
        <v>133</v>
      </c>
      <c r="AO608" s="23">
        <v>6000.0</v>
      </c>
      <c r="AP608" s="23">
        <v>3600.0</v>
      </c>
      <c r="AQ608" s="23">
        <v>0.0</v>
      </c>
      <c r="AR608" s="23">
        <v>0.0</v>
      </c>
      <c r="AS608" s="23" t="s">
        <v>1699</v>
      </c>
      <c r="AT608" s="23" t="s">
        <v>1475</v>
      </c>
    </row>
    <row r="609">
      <c r="A609" s="23" t="str">
        <f t="shared" si="9"/>
        <v>OK</v>
      </c>
      <c r="B609" s="23" t="s">
        <v>102</v>
      </c>
      <c r="C609" s="23" t="s">
        <v>102</v>
      </c>
      <c r="D609" s="23">
        <v>1.0</v>
      </c>
      <c r="E609" s="23">
        <v>116.0</v>
      </c>
      <c r="F609" s="23">
        <v>30.0</v>
      </c>
      <c r="G609" s="23">
        <v>10.0</v>
      </c>
      <c r="H609" s="23">
        <v>25.0</v>
      </c>
      <c r="I609" s="23">
        <v>526615.0</v>
      </c>
      <c r="J609" s="23">
        <v>142828.805825</v>
      </c>
      <c r="K609" s="23">
        <v>72.877946</v>
      </c>
      <c r="L609" s="23">
        <v>2.0</v>
      </c>
      <c r="M609" s="23">
        <v>1.0</v>
      </c>
      <c r="N609" s="23">
        <v>19240.0</v>
      </c>
      <c r="O609" s="23">
        <v>3600.3611</v>
      </c>
      <c r="P609" s="23">
        <v>0.0</v>
      </c>
      <c r="Q609" s="23">
        <v>3848.0</v>
      </c>
      <c r="R609" s="23">
        <v>8312.0</v>
      </c>
      <c r="S609" s="23">
        <v>1931.0</v>
      </c>
      <c r="T609" s="23">
        <v>0.0</v>
      </c>
      <c r="U609" s="23">
        <v>5841.0</v>
      </c>
      <c r="V609" s="23">
        <v>0.0</v>
      </c>
      <c r="W609" s="23">
        <v>540.0</v>
      </c>
      <c r="X609" s="23">
        <v>7.4679</v>
      </c>
      <c r="Y609" s="23">
        <v>1.3958</v>
      </c>
      <c r="Z609" s="23">
        <v>0.0</v>
      </c>
      <c r="AA609" s="23">
        <v>3.7199</v>
      </c>
      <c r="AB609" s="23">
        <v>84.0</v>
      </c>
      <c r="AC609" s="23">
        <v>2579.0</v>
      </c>
      <c r="AD609" s="23">
        <v>2484.0</v>
      </c>
      <c r="AE609" s="23">
        <v>0.0</v>
      </c>
      <c r="AF609" s="23">
        <v>95.0</v>
      </c>
      <c r="AG609" s="23">
        <v>0.0</v>
      </c>
      <c r="AH609" s="23">
        <v>0.0</v>
      </c>
      <c r="AI609" s="23">
        <v>2.076</v>
      </c>
      <c r="AJ609" s="23">
        <v>1.8802</v>
      </c>
      <c r="AK609" s="23">
        <v>0.1426</v>
      </c>
      <c r="AL609" s="23">
        <v>0.0</v>
      </c>
      <c r="AM609" s="23">
        <v>0.0</v>
      </c>
      <c r="AN609" s="23">
        <v>23.0</v>
      </c>
      <c r="AO609" s="23">
        <v>6000.0</v>
      </c>
      <c r="AP609" s="23">
        <v>3600.0</v>
      </c>
      <c r="AQ609" s="23">
        <v>0.0</v>
      </c>
      <c r="AR609" s="23">
        <v>0.0</v>
      </c>
      <c r="AS609" s="23" t="s">
        <v>1699</v>
      </c>
      <c r="AT609" s="23" t="s">
        <v>1730</v>
      </c>
    </row>
    <row r="610">
      <c r="A610" s="23" t="str">
        <f t="shared" si="9"/>
        <v>OK</v>
      </c>
      <c r="B610" s="23" t="s">
        <v>103</v>
      </c>
      <c r="C610" s="23" t="s">
        <v>103</v>
      </c>
      <c r="D610" s="23">
        <v>1.0</v>
      </c>
      <c r="E610" s="23">
        <v>116.0</v>
      </c>
      <c r="F610" s="23">
        <v>20.0</v>
      </c>
      <c r="G610" s="23">
        <v>10.0</v>
      </c>
      <c r="H610" s="23">
        <v>25.0</v>
      </c>
      <c r="I610" s="23">
        <v>622123.0</v>
      </c>
      <c r="J610" s="23">
        <v>170898.901786</v>
      </c>
      <c r="K610" s="23">
        <v>72.529725</v>
      </c>
      <c r="L610" s="23">
        <v>2.0</v>
      </c>
      <c r="M610" s="23">
        <v>1.0</v>
      </c>
      <c r="N610" s="23">
        <v>38800.0</v>
      </c>
      <c r="O610" s="23">
        <v>3600.2778</v>
      </c>
      <c r="P610" s="23">
        <v>268.0</v>
      </c>
      <c r="Q610" s="23">
        <v>2273.0</v>
      </c>
      <c r="R610" s="23">
        <v>7353.0</v>
      </c>
      <c r="S610" s="23">
        <v>1443.0</v>
      </c>
      <c r="T610" s="23">
        <v>0.0</v>
      </c>
      <c r="U610" s="23">
        <v>5435.0</v>
      </c>
      <c r="V610" s="23">
        <v>0.0</v>
      </c>
      <c r="W610" s="23">
        <v>475.0</v>
      </c>
      <c r="X610" s="23">
        <v>3.7986</v>
      </c>
      <c r="Y610" s="23">
        <v>0.7973</v>
      </c>
      <c r="Z610" s="23">
        <v>0.0</v>
      </c>
      <c r="AA610" s="23">
        <v>1.8836</v>
      </c>
      <c r="AB610" s="23">
        <v>162.0</v>
      </c>
      <c r="AC610" s="23">
        <v>3446.0</v>
      </c>
      <c r="AD610" s="23">
        <v>3234.0</v>
      </c>
      <c r="AE610" s="23">
        <v>0.0</v>
      </c>
      <c r="AF610" s="23">
        <v>212.0</v>
      </c>
      <c r="AG610" s="23">
        <v>0.0</v>
      </c>
      <c r="AH610" s="23">
        <v>0.0</v>
      </c>
      <c r="AI610" s="23">
        <v>3.5128</v>
      </c>
      <c r="AJ610" s="23">
        <v>3.1505</v>
      </c>
      <c r="AK610" s="23">
        <v>0.2837</v>
      </c>
      <c r="AL610" s="23">
        <v>0.0</v>
      </c>
      <c r="AM610" s="23">
        <v>0.0</v>
      </c>
      <c r="AN610" s="23">
        <v>29.0</v>
      </c>
      <c r="AO610" s="23">
        <v>6000.0</v>
      </c>
      <c r="AP610" s="23">
        <v>3600.0</v>
      </c>
      <c r="AQ610" s="23">
        <v>0.0</v>
      </c>
      <c r="AR610" s="23">
        <v>0.0</v>
      </c>
      <c r="AS610" s="23" t="s">
        <v>1699</v>
      </c>
      <c r="AT610" s="23" t="s">
        <v>1731</v>
      </c>
    </row>
    <row r="611">
      <c r="A611" s="23" t="str">
        <f t="shared" si="9"/>
        <v>OK</v>
      </c>
      <c r="B611" s="23" t="s">
        <v>104</v>
      </c>
      <c r="C611" s="23" t="s">
        <v>104</v>
      </c>
      <c r="D611" s="23">
        <v>0.0</v>
      </c>
      <c r="E611" s="23">
        <v>116.0</v>
      </c>
      <c r="F611" s="23">
        <v>10.0</v>
      </c>
      <c r="G611" s="23">
        <v>10.0</v>
      </c>
      <c r="H611" s="23">
        <v>25.0</v>
      </c>
      <c r="I611" s="23" t="s">
        <v>134</v>
      </c>
      <c r="J611" s="23">
        <v>0.0</v>
      </c>
      <c r="K611" s="23" t="s">
        <v>134</v>
      </c>
      <c r="L611" s="23">
        <v>-1.0</v>
      </c>
      <c r="M611" s="23">
        <v>-1.0</v>
      </c>
      <c r="N611" s="23">
        <v>0.0</v>
      </c>
      <c r="O611" s="23">
        <v>0.0</v>
      </c>
      <c r="P611" s="23">
        <v>0.0</v>
      </c>
      <c r="Q611" s="23" t="s">
        <v>133</v>
      </c>
      <c r="R611" s="23" t="s">
        <v>133</v>
      </c>
      <c r="S611" s="23" t="s">
        <v>133</v>
      </c>
      <c r="T611" s="23" t="s">
        <v>133</v>
      </c>
      <c r="U611" s="23" t="s">
        <v>133</v>
      </c>
      <c r="V611" s="23" t="s">
        <v>133</v>
      </c>
      <c r="W611" s="23" t="s">
        <v>133</v>
      </c>
      <c r="X611" s="23" t="s">
        <v>133</v>
      </c>
      <c r="Y611" s="23" t="s">
        <v>133</v>
      </c>
      <c r="Z611" s="23" t="s">
        <v>133</v>
      </c>
      <c r="AA611" s="23" t="s">
        <v>133</v>
      </c>
      <c r="AB611" s="23" t="s">
        <v>133</v>
      </c>
      <c r="AC611" s="23" t="s">
        <v>133</v>
      </c>
      <c r="AD611" s="23" t="s">
        <v>133</v>
      </c>
      <c r="AE611" s="23" t="s">
        <v>133</v>
      </c>
      <c r="AF611" s="23" t="s">
        <v>133</v>
      </c>
      <c r="AG611" s="23" t="s">
        <v>133</v>
      </c>
      <c r="AH611" s="23" t="s">
        <v>133</v>
      </c>
      <c r="AI611" s="23" t="s">
        <v>133</v>
      </c>
      <c r="AJ611" s="23" t="s">
        <v>133</v>
      </c>
      <c r="AK611" s="23" t="s">
        <v>133</v>
      </c>
      <c r="AL611" s="23" t="s">
        <v>133</v>
      </c>
      <c r="AM611" s="23" t="s">
        <v>133</v>
      </c>
      <c r="AN611" s="23" t="s">
        <v>133</v>
      </c>
      <c r="AO611" s="23">
        <v>6000.0</v>
      </c>
      <c r="AP611" s="23">
        <v>3600.0</v>
      </c>
      <c r="AQ611" s="23">
        <v>0.0</v>
      </c>
      <c r="AR611" s="23">
        <v>0.0</v>
      </c>
      <c r="AS611" s="23" t="s">
        <v>1699</v>
      </c>
      <c r="AT611" s="23" t="s">
        <v>1698</v>
      </c>
    </row>
    <row r="612">
      <c r="A612" s="23"/>
      <c r="B612" s="23"/>
    </row>
    <row r="613" ht="27.75" customHeight="1">
      <c r="A613" s="74" t="s">
        <v>142</v>
      </c>
      <c r="K613" s="53"/>
      <c r="L613" s="53"/>
      <c r="M613" s="53"/>
      <c r="N613" s="53"/>
      <c r="O613" s="53"/>
      <c r="P613" s="53"/>
      <c r="Q613" s="53"/>
      <c r="R613" s="53"/>
      <c r="S613" s="53"/>
      <c r="T613" s="53"/>
      <c r="U613" s="53"/>
      <c r="V613" s="53"/>
      <c r="W613" s="53"/>
      <c r="X613" s="53"/>
      <c r="Y613" s="53"/>
      <c r="Z613" s="53"/>
      <c r="AA613" s="53"/>
      <c r="AB613" s="53"/>
      <c r="AC613" s="53"/>
      <c r="AD613" s="53"/>
      <c r="AE613" s="53"/>
      <c r="AF613" s="53"/>
      <c r="AG613" s="53"/>
      <c r="AH613" s="53"/>
      <c r="AI613" s="53"/>
      <c r="AJ613" s="53"/>
      <c r="AK613" s="53"/>
      <c r="AL613" s="53"/>
      <c r="AM613" s="53"/>
      <c r="AN613" s="53"/>
      <c r="AO613" s="53"/>
      <c r="AP613" s="53"/>
      <c r="AQ613" s="53"/>
      <c r="AR613" s="53"/>
      <c r="AS613" s="53"/>
      <c r="AT613" s="53"/>
    </row>
    <row r="614">
      <c r="A614" s="23"/>
      <c r="B614" s="23"/>
      <c r="C614" s="23" t="s">
        <v>11</v>
      </c>
      <c r="D614" s="23" t="s">
        <v>131</v>
      </c>
      <c r="E614" s="23" t="s">
        <v>127</v>
      </c>
      <c r="F614" s="23" t="s">
        <v>128</v>
      </c>
      <c r="G614" s="23" t="s">
        <v>12</v>
      </c>
      <c r="H614" s="23" t="s">
        <v>129</v>
      </c>
      <c r="I614" s="23" t="s">
        <v>17</v>
      </c>
      <c r="J614" s="23" t="s">
        <v>144</v>
      </c>
      <c r="K614" s="23" t="s">
        <v>19</v>
      </c>
      <c r="L614" s="23" t="s">
        <v>21</v>
      </c>
      <c r="M614" s="23" t="s">
        <v>145</v>
      </c>
      <c r="N614" s="23" t="s">
        <v>146</v>
      </c>
      <c r="O614" s="23" t="s">
        <v>147</v>
      </c>
      <c r="P614" s="23" t="s">
        <v>148</v>
      </c>
      <c r="Q614" s="23" t="s">
        <v>401</v>
      </c>
      <c r="R614" s="23" t="s">
        <v>402</v>
      </c>
      <c r="S614" s="23" t="s">
        <v>403</v>
      </c>
      <c r="T614" s="23" t="s">
        <v>404</v>
      </c>
      <c r="U614" s="23" t="s">
        <v>405</v>
      </c>
      <c r="V614" s="23" t="s">
        <v>406</v>
      </c>
      <c r="W614" s="23" t="s">
        <v>407</v>
      </c>
      <c r="X614" s="23" t="s">
        <v>408</v>
      </c>
      <c r="Y614" s="23" t="s">
        <v>409</v>
      </c>
      <c r="Z614" s="23" t="s">
        <v>410</v>
      </c>
      <c r="AA614" s="23" t="s">
        <v>411</v>
      </c>
      <c r="AB614" s="23" t="s">
        <v>412</v>
      </c>
      <c r="AC614" s="23" t="s">
        <v>413</v>
      </c>
      <c r="AD614" s="23" t="s">
        <v>414</v>
      </c>
      <c r="AE614" s="23" t="s">
        <v>415</v>
      </c>
      <c r="AF614" s="23" t="s">
        <v>416</v>
      </c>
      <c r="AG614" s="23" t="s">
        <v>417</v>
      </c>
      <c r="AH614" s="23" t="s">
        <v>418</v>
      </c>
      <c r="AI614" s="23" t="s">
        <v>419</v>
      </c>
      <c r="AJ614" s="23" t="s">
        <v>420</v>
      </c>
      <c r="AK614" s="23" t="s">
        <v>421</v>
      </c>
      <c r="AL614" s="23" t="s">
        <v>422</v>
      </c>
      <c r="AM614" s="23" t="s">
        <v>423</v>
      </c>
      <c r="AN614" s="23" t="s">
        <v>149</v>
      </c>
      <c r="AO614" s="23" t="s">
        <v>150</v>
      </c>
      <c r="AP614" s="23" t="s">
        <v>151</v>
      </c>
      <c r="AQ614" s="23" t="s">
        <v>152</v>
      </c>
      <c r="AR614" s="23" t="s">
        <v>153</v>
      </c>
      <c r="AS614" s="23" t="s">
        <v>154</v>
      </c>
      <c r="AT614" s="23" t="s">
        <v>155</v>
      </c>
    </row>
    <row r="615">
      <c r="A615" s="23" t="str">
        <f t="shared" ref="A615:A679" si="10">IF(B615=C615, "OK", "ERROR")</f>
        <v>OK</v>
      </c>
      <c r="B615" s="23" t="s">
        <v>26</v>
      </c>
      <c r="C615" s="23" t="s">
        <v>26</v>
      </c>
      <c r="D615" s="23">
        <v>1.0</v>
      </c>
      <c r="E615" s="23">
        <v>13.0</v>
      </c>
      <c r="F615" s="23">
        <v>30.0</v>
      </c>
      <c r="G615" s="23">
        <v>10.0</v>
      </c>
      <c r="H615" s="23">
        <v>50.0</v>
      </c>
      <c r="I615" s="23">
        <v>17000.0</v>
      </c>
      <c r="J615" s="23">
        <v>17000.0</v>
      </c>
      <c r="K615" s="23">
        <v>0.0</v>
      </c>
      <c r="L615" s="23">
        <v>1.0</v>
      </c>
      <c r="M615" s="23">
        <v>1.0</v>
      </c>
      <c r="N615" s="23">
        <v>3.0</v>
      </c>
      <c r="O615" s="23">
        <v>0.0173</v>
      </c>
      <c r="P615" s="23">
        <v>0.0</v>
      </c>
      <c r="Q615" s="23">
        <v>13.0</v>
      </c>
      <c r="R615" s="23">
        <v>19.0</v>
      </c>
      <c r="S615" s="23">
        <v>11.0</v>
      </c>
      <c r="T615" s="23">
        <v>0.0</v>
      </c>
      <c r="U615" s="23">
        <v>7.0</v>
      </c>
      <c r="V615" s="23">
        <v>0.0</v>
      </c>
      <c r="W615" s="23">
        <v>1.0</v>
      </c>
      <c r="X615" s="23">
        <v>5.0E-4</v>
      </c>
      <c r="Y615" s="23">
        <v>2.0E-4</v>
      </c>
      <c r="Z615" s="23">
        <v>0.0</v>
      </c>
      <c r="AA615" s="23">
        <v>1.0E-4</v>
      </c>
      <c r="AB615" s="23">
        <v>1.0</v>
      </c>
      <c r="AC615" s="23">
        <v>1.0</v>
      </c>
      <c r="AD615" s="23">
        <v>0.0</v>
      </c>
      <c r="AE615" s="23">
        <v>0.0</v>
      </c>
      <c r="AF615" s="23">
        <v>1.0</v>
      </c>
      <c r="AG615" s="23">
        <v>0.0</v>
      </c>
      <c r="AH615" s="23">
        <v>0.0</v>
      </c>
      <c r="AI615" s="23">
        <v>1.0E-4</v>
      </c>
      <c r="AJ615" s="23">
        <v>1.0E-4</v>
      </c>
      <c r="AK615" s="23">
        <v>1.0E-4</v>
      </c>
      <c r="AL615" s="23">
        <v>0.0</v>
      </c>
      <c r="AM615" s="23">
        <v>0.0</v>
      </c>
      <c r="AN615" s="23">
        <v>2.0</v>
      </c>
      <c r="AO615" s="23">
        <v>6000.0</v>
      </c>
      <c r="AP615" s="23">
        <v>3600.0</v>
      </c>
      <c r="AQ615" s="23">
        <v>1.0</v>
      </c>
      <c r="AR615" s="23">
        <v>0.0</v>
      </c>
      <c r="AS615" s="23" t="s">
        <v>1732</v>
      </c>
      <c r="AT615" s="23" t="s">
        <v>1429</v>
      </c>
    </row>
    <row r="616">
      <c r="A616" s="23" t="str">
        <f t="shared" si="10"/>
        <v>OK</v>
      </c>
      <c r="B616" s="23" t="s">
        <v>28</v>
      </c>
      <c r="C616" s="23" t="s">
        <v>28</v>
      </c>
      <c r="D616" s="23">
        <v>1.0</v>
      </c>
      <c r="E616" s="23">
        <v>13.0</v>
      </c>
      <c r="F616" s="23">
        <v>20.0</v>
      </c>
      <c r="G616" s="23">
        <v>10.0</v>
      </c>
      <c r="H616" s="23">
        <v>50.0</v>
      </c>
      <c r="I616" s="23">
        <v>19700.0</v>
      </c>
      <c r="J616" s="23">
        <v>19700.0</v>
      </c>
      <c r="K616" s="23">
        <v>0.0</v>
      </c>
      <c r="L616" s="23">
        <v>1.0</v>
      </c>
      <c r="M616" s="23">
        <v>1.0</v>
      </c>
      <c r="N616" s="23">
        <v>156.0</v>
      </c>
      <c r="O616" s="23">
        <v>0.1326</v>
      </c>
      <c r="P616" s="23">
        <v>0.0</v>
      </c>
      <c r="Q616" s="23">
        <v>100.0</v>
      </c>
      <c r="R616" s="23">
        <v>165.0</v>
      </c>
      <c r="S616" s="23">
        <v>18.0</v>
      </c>
      <c r="T616" s="23">
        <v>0.0</v>
      </c>
      <c r="U616" s="23">
        <v>120.0</v>
      </c>
      <c r="V616" s="23">
        <v>0.0</v>
      </c>
      <c r="W616" s="23">
        <v>27.0</v>
      </c>
      <c r="X616" s="23">
        <v>0.0044</v>
      </c>
      <c r="Y616" s="23">
        <v>6.0E-4</v>
      </c>
      <c r="Z616" s="23">
        <v>0.0</v>
      </c>
      <c r="AA616" s="23">
        <v>0.0024</v>
      </c>
      <c r="AB616" s="23">
        <v>4.0</v>
      </c>
      <c r="AC616" s="23">
        <v>37.0</v>
      </c>
      <c r="AD616" s="23">
        <v>34.0</v>
      </c>
      <c r="AE616" s="23">
        <v>0.0</v>
      </c>
      <c r="AF616" s="23">
        <v>3.0</v>
      </c>
      <c r="AG616" s="23">
        <v>0.0</v>
      </c>
      <c r="AH616" s="23">
        <v>0.0</v>
      </c>
      <c r="AI616" s="23">
        <v>0.001</v>
      </c>
      <c r="AJ616" s="23">
        <v>7.0E-4</v>
      </c>
      <c r="AK616" s="23">
        <v>2.0E-4</v>
      </c>
      <c r="AL616" s="23">
        <v>0.0</v>
      </c>
      <c r="AM616" s="23">
        <v>0.0</v>
      </c>
      <c r="AN616" s="23">
        <v>3.0</v>
      </c>
      <c r="AO616" s="23">
        <v>6000.0</v>
      </c>
      <c r="AP616" s="23">
        <v>3600.0</v>
      </c>
      <c r="AQ616" s="23">
        <v>1.0</v>
      </c>
      <c r="AR616" s="23">
        <v>0.0</v>
      </c>
      <c r="AS616" s="23" t="s">
        <v>1732</v>
      </c>
      <c r="AT616" s="23" t="s">
        <v>1429</v>
      </c>
    </row>
    <row r="617">
      <c r="A617" s="23" t="str">
        <f t="shared" si="10"/>
        <v>OK</v>
      </c>
      <c r="B617" s="23" t="s">
        <v>30</v>
      </c>
      <c r="C617" s="23" t="s">
        <v>30</v>
      </c>
      <c r="D617" s="23">
        <v>1.0</v>
      </c>
      <c r="E617" s="23">
        <v>13.0</v>
      </c>
      <c r="F617" s="23">
        <v>10.0</v>
      </c>
      <c r="G617" s="23">
        <v>10.0</v>
      </c>
      <c r="H617" s="23">
        <v>50.0</v>
      </c>
      <c r="I617" s="23">
        <v>30200.0</v>
      </c>
      <c r="J617" s="23">
        <v>30200.0</v>
      </c>
      <c r="K617" s="23">
        <v>0.0</v>
      </c>
      <c r="L617" s="23">
        <v>1.0</v>
      </c>
      <c r="M617" s="23">
        <v>1.0</v>
      </c>
      <c r="N617" s="23">
        <v>2243.0</v>
      </c>
      <c r="O617" s="23">
        <v>1.0301</v>
      </c>
      <c r="P617" s="23">
        <v>84.0</v>
      </c>
      <c r="Q617" s="23">
        <v>206.0</v>
      </c>
      <c r="R617" s="23">
        <v>377.0</v>
      </c>
      <c r="S617" s="23">
        <v>7.0</v>
      </c>
      <c r="T617" s="23">
        <v>0.0</v>
      </c>
      <c r="U617" s="23">
        <v>249.0</v>
      </c>
      <c r="V617" s="23">
        <v>0.0</v>
      </c>
      <c r="W617" s="23">
        <v>121.0</v>
      </c>
      <c r="X617" s="23">
        <v>0.0112</v>
      </c>
      <c r="Y617" s="23">
        <v>0.001</v>
      </c>
      <c r="Z617" s="23">
        <v>0.0</v>
      </c>
      <c r="AA617" s="23">
        <v>0.0062</v>
      </c>
      <c r="AB617" s="23">
        <v>18.0</v>
      </c>
      <c r="AC617" s="23">
        <v>47.0</v>
      </c>
      <c r="AD617" s="23">
        <v>34.0</v>
      </c>
      <c r="AE617" s="23">
        <v>0.0</v>
      </c>
      <c r="AF617" s="23">
        <v>13.0</v>
      </c>
      <c r="AG617" s="23">
        <v>0.0</v>
      </c>
      <c r="AH617" s="23">
        <v>0.0</v>
      </c>
      <c r="AI617" s="23">
        <v>0.0036</v>
      </c>
      <c r="AJ617" s="23">
        <v>0.0019</v>
      </c>
      <c r="AK617" s="23">
        <v>0.0014</v>
      </c>
      <c r="AL617" s="23">
        <v>0.0</v>
      </c>
      <c r="AM617" s="23">
        <v>0.0</v>
      </c>
      <c r="AN617" s="23">
        <v>6.0</v>
      </c>
      <c r="AO617" s="23">
        <v>6000.0</v>
      </c>
      <c r="AP617" s="23">
        <v>3600.0</v>
      </c>
      <c r="AQ617" s="23">
        <v>1.0</v>
      </c>
      <c r="AR617" s="23">
        <v>0.0</v>
      </c>
      <c r="AS617" s="23" t="s">
        <v>1732</v>
      </c>
      <c r="AT617" s="23" t="s">
        <v>1430</v>
      </c>
    </row>
    <row r="618">
      <c r="A618" s="23" t="str">
        <f t="shared" si="10"/>
        <v>OK</v>
      </c>
      <c r="B618" s="23" t="s">
        <v>32</v>
      </c>
      <c r="C618" s="23" t="s">
        <v>32</v>
      </c>
      <c r="D618" s="23">
        <v>1.0</v>
      </c>
      <c r="E618" s="23">
        <v>14.0</v>
      </c>
      <c r="F618" s="23">
        <v>30.0</v>
      </c>
      <c r="G618" s="23">
        <v>10.0</v>
      </c>
      <c r="H618" s="23">
        <v>50.0</v>
      </c>
      <c r="I618" s="23">
        <v>24700.0</v>
      </c>
      <c r="J618" s="23">
        <v>24700.0</v>
      </c>
      <c r="K618" s="23">
        <v>0.0</v>
      </c>
      <c r="L618" s="23">
        <v>1.0</v>
      </c>
      <c r="M618" s="23">
        <v>1.0</v>
      </c>
      <c r="N618" s="23">
        <v>1087.0</v>
      </c>
      <c r="O618" s="23">
        <v>0.6599</v>
      </c>
      <c r="P618" s="23">
        <v>0.0</v>
      </c>
      <c r="Q618" s="23">
        <v>288.0</v>
      </c>
      <c r="R618" s="23">
        <v>460.0</v>
      </c>
      <c r="S618" s="23">
        <v>23.0</v>
      </c>
      <c r="T618" s="23">
        <v>0.0</v>
      </c>
      <c r="U618" s="23">
        <v>230.0</v>
      </c>
      <c r="V618" s="23">
        <v>0.0</v>
      </c>
      <c r="W618" s="23">
        <v>207.0</v>
      </c>
      <c r="X618" s="23">
        <v>0.0146</v>
      </c>
      <c r="Y618" s="23">
        <v>0.0013</v>
      </c>
      <c r="Z618" s="23">
        <v>0.0</v>
      </c>
      <c r="AA618" s="23">
        <v>0.0082</v>
      </c>
      <c r="AB618" s="23">
        <v>17.0</v>
      </c>
      <c r="AC618" s="23">
        <v>19.0</v>
      </c>
      <c r="AD618" s="23">
        <v>15.0</v>
      </c>
      <c r="AE618" s="23">
        <v>0.0</v>
      </c>
      <c r="AF618" s="23">
        <v>4.0</v>
      </c>
      <c r="AG618" s="23">
        <v>0.0</v>
      </c>
      <c r="AH618" s="23">
        <v>0.0</v>
      </c>
      <c r="AI618" s="23">
        <v>0.0035</v>
      </c>
      <c r="AJ618" s="23">
        <v>0.0019</v>
      </c>
      <c r="AK618" s="23">
        <v>0.0013</v>
      </c>
      <c r="AL618" s="23">
        <v>0.0</v>
      </c>
      <c r="AM618" s="23">
        <v>0.0</v>
      </c>
      <c r="AN618" s="23">
        <v>2.0</v>
      </c>
      <c r="AO618" s="23">
        <v>6000.0</v>
      </c>
      <c r="AP618" s="23">
        <v>3600.0</v>
      </c>
      <c r="AQ618" s="23">
        <v>1.0</v>
      </c>
      <c r="AR618" s="23">
        <v>0.0</v>
      </c>
      <c r="AS618" s="23" t="s">
        <v>1732</v>
      </c>
      <c r="AT618" s="23" t="s">
        <v>1430</v>
      </c>
    </row>
    <row r="619">
      <c r="A619" s="23" t="str">
        <f t="shared" si="10"/>
        <v>OK</v>
      </c>
      <c r="B619" s="23" t="s">
        <v>34</v>
      </c>
      <c r="C619" s="23" t="s">
        <v>34</v>
      </c>
      <c r="D619" s="23">
        <v>1.0</v>
      </c>
      <c r="E619" s="23">
        <v>14.0</v>
      </c>
      <c r="F619" s="23">
        <v>20.0</v>
      </c>
      <c r="G619" s="23">
        <v>10.0</v>
      </c>
      <c r="H619" s="23">
        <v>50.0</v>
      </c>
      <c r="I619" s="23">
        <v>36800.0</v>
      </c>
      <c r="J619" s="23">
        <v>29462.5</v>
      </c>
      <c r="K619" s="23">
        <v>19.938859</v>
      </c>
      <c r="L619" s="23">
        <v>2.0</v>
      </c>
      <c r="M619" s="23">
        <v>1.0</v>
      </c>
      <c r="N619" s="23">
        <v>770301.0</v>
      </c>
      <c r="O619" s="23">
        <v>3600.0106</v>
      </c>
      <c r="P619" s="23">
        <v>48.0</v>
      </c>
      <c r="Q619" s="23">
        <v>5377.0</v>
      </c>
      <c r="R619" s="23">
        <v>7955.0</v>
      </c>
      <c r="S619" s="23">
        <v>79.0</v>
      </c>
      <c r="T619" s="23">
        <v>0.0</v>
      </c>
      <c r="U619" s="23">
        <v>3005.0</v>
      </c>
      <c r="V619" s="23">
        <v>0.0</v>
      </c>
      <c r="W619" s="23">
        <v>4871.0</v>
      </c>
      <c r="X619" s="23">
        <v>0.5251</v>
      </c>
      <c r="Y619" s="23">
        <v>0.0359</v>
      </c>
      <c r="Z619" s="23">
        <v>0.0</v>
      </c>
      <c r="AA619" s="23">
        <v>0.2666</v>
      </c>
      <c r="AB619" s="23">
        <v>1.0</v>
      </c>
      <c r="AC619" s="23">
        <v>1.0</v>
      </c>
      <c r="AD619" s="23">
        <v>0.0</v>
      </c>
      <c r="AE619" s="23">
        <v>0.0</v>
      </c>
      <c r="AF619" s="23">
        <v>1.0</v>
      </c>
      <c r="AG619" s="23">
        <v>0.0</v>
      </c>
      <c r="AH619" s="23">
        <v>0.0</v>
      </c>
      <c r="AI619" s="23">
        <v>3.0E-4</v>
      </c>
      <c r="AJ619" s="23">
        <v>1.0E-4</v>
      </c>
      <c r="AK619" s="23">
        <v>2.0E-4</v>
      </c>
      <c r="AL619" s="23">
        <v>0.0</v>
      </c>
      <c r="AM619" s="23">
        <v>0.0</v>
      </c>
      <c r="AN619" s="23">
        <v>3.0</v>
      </c>
      <c r="AO619" s="23">
        <v>6000.0</v>
      </c>
      <c r="AP619" s="23">
        <v>3600.0</v>
      </c>
      <c r="AQ619" s="23">
        <v>1.0</v>
      </c>
      <c r="AR619" s="23">
        <v>0.0</v>
      </c>
      <c r="AS619" s="23" t="s">
        <v>1732</v>
      </c>
      <c r="AT619" s="23" t="s">
        <v>1431</v>
      </c>
    </row>
    <row r="620">
      <c r="A620" s="23" t="str">
        <f t="shared" si="10"/>
        <v>OK</v>
      </c>
      <c r="B620" s="23" t="s">
        <v>36</v>
      </c>
      <c r="C620" s="23" t="s">
        <v>36</v>
      </c>
      <c r="D620" s="23">
        <v>0.0</v>
      </c>
      <c r="E620" s="23">
        <v>14.0</v>
      </c>
      <c r="F620" s="23">
        <v>10.0</v>
      </c>
      <c r="G620" s="23">
        <v>10.0</v>
      </c>
      <c r="H620" s="23">
        <v>50.0</v>
      </c>
      <c r="I620" s="23" t="s">
        <v>134</v>
      </c>
      <c r="J620" s="23">
        <v>0.0</v>
      </c>
      <c r="K620" s="23" t="s">
        <v>134</v>
      </c>
      <c r="L620" s="23">
        <v>-1.0</v>
      </c>
      <c r="M620" s="23">
        <v>-1.0</v>
      </c>
      <c r="N620" s="23">
        <v>0.0</v>
      </c>
      <c r="O620" s="23">
        <v>0.0</v>
      </c>
      <c r="P620" s="23">
        <v>0.0</v>
      </c>
      <c r="Q620" s="23" t="s">
        <v>133</v>
      </c>
      <c r="R620" s="23" t="s">
        <v>133</v>
      </c>
      <c r="S620" s="23" t="s">
        <v>133</v>
      </c>
      <c r="T620" s="23" t="s">
        <v>133</v>
      </c>
      <c r="U620" s="23" t="s">
        <v>133</v>
      </c>
      <c r="V620" s="23" t="s">
        <v>133</v>
      </c>
      <c r="W620" s="23" t="s">
        <v>133</v>
      </c>
      <c r="X620" s="23" t="s">
        <v>133</v>
      </c>
      <c r="Y620" s="23" t="s">
        <v>133</v>
      </c>
      <c r="Z620" s="23" t="s">
        <v>133</v>
      </c>
      <c r="AA620" s="23" t="s">
        <v>133</v>
      </c>
      <c r="AB620" s="23" t="s">
        <v>133</v>
      </c>
      <c r="AC620" s="23" t="s">
        <v>133</v>
      </c>
      <c r="AD620" s="23" t="s">
        <v>133</v>
      </c>
      <c r="AE620" s="23" t="s">
        <v>133</v>
      </c>
      <c r="AF620" s="23" t="s">
        <v>133</v>
      </c>
      <c r="AG620" s="23" t="s">
        <v>133</v>
      </c>
      <c r="AH620" s="23" t="s">
        <v>133</v>
      </c>
      <c r="AI620" s="23" t="s">
        <v>133</v>
      </c>
      <c r="AJ620" s="23" t="s">
        <v>133</v>
      </c>
      <c r="AK620" s="23" t="s">
        <v>133</v>
      </c>
      <c r="AL620" s="23" t="s">
        <v>133</v>
      </c>
      <c r="AM620" s="23" t="s">
        <v>133</v>
      </c>
      <c r="AN620" s="23" t="s">
        <v>133</v>
      </c>
      <c r="AO620" s="23">
        <v>6000.0</v>
      </c>
      <c r="AP620" s="23">
        <v>3600.0</v>
      </c>
      <c r="AQ620" s="23">
        <v>1.0</v>
      </c>
      <c r="AR620" s="23">
        <v>0.0</v>
      </c>
      <c r="AS620" s="23" t="s">
        <v>1732</v>
      </c>
      <c r="AT620" s="23" t="s">
        <v>1431</v>
      </c>
    </row>
    <row r="621">
      <c r="A621" s="23" t="str">
        <f t="shared" si="10"/>
        <v>OK</v>
      </c>
      <c r="B621" s="23" t="s">
        <v>38</v>
      </c>
      <c r="C621" s="23" t="s">
        <v>38</v>
      </c>
      <c r="D621" s="23">
        <v>1.0</v>
      </c>
      <c r="E621" s="23">
        <v>15.0</v>
      </c>
      <c r="F621" s="23">
        <v>30.0</v>
      </c>
      <c r="G621" s="23">
        <v>10.0</v>
      </c>
      <c r="H621" s="23">
        <v>50.0</v>
      </c>
      <c r="I621" s="23">
        <v>14500.0</v>
      </c>
      <c r="J621" s="23">
        <v>14500.0</v>
      </c>
      <c r="K621" s="23">
        <v>0.0</v>
      </c>
      <c r="L621" s="23">
        <v>1.0</v>
      </c>
      <c r="M621" s="23">
        <v>1.0</v>
      </c>
      <c r="N621" s="23">
        <v>9289.0</v>
      </c>
      <c r="O621" s="23">
        <v>4.7446</v>
      </c>
      <c r="P621" s="23">
        <v>0.0</v>
      </c>
      <c r="Q621" s="23">
        <v>630.0</v>
      </c>
      <c r="R621" s="23">
        <v>731.0</v>
      </c>
      <c r="S621" s="23">
        <v>60.0</v>
      </c>
      <c r="T621" s="23">
        <v>0.0</v>
      </c>
      <c r="U621" s="23">
        <v>139.0</v>
      </c>
      <c r="V621" s="23">
        <v>0.0</v>
      </c>
      <c r="W621" s="23">
        <v>532.0</v>
      </c>
      <c r="X621" s="23">
        <v>0.0444</v>
      </c>
      <c r="Y621" s="23">
        <v>0.0044</v>
      </c>
      <c r="Z621" s="23">
        <v>0.0</v>
      </c>
      <c r="AA621" s="23">
        <v>0.0203</v>
      </c>
      <c r="AB621" s="23">
        <v>10.0</v>
      </c>
      <c r="AC621" s="23">
        <v>8.0</v>
      </c>
      <c r="AD621" s="23">
        <v>8.0</v>
      </c>
      <c r="AE621" s="23">
        <v>0.0</v>
      </c>
      <c r="AF621" s="23">
        <v>0.0</v>
      </c>
      <c r="AG621" s="23">
        <v>0.0</v>
      </c>
      <c r="AH621" s="23">
        <v>0.0</v>
      </c>
      <c r="AI621" s="23">
        <v>0.0028</v>
      </c>
      <c r="AJ621" s="23">
        <v>0.0018</v>
      </c>
      <c r="AK621" s="23">
        <v>7.0E-4</v>
      </c>
      <c r="AL621" s="23">
        <v>0.0</v>
      </c>
      <c r="AM621" s="23">
        <v>0.0</v>
      </c>
      <c r="AN621" s="23">
        <v>4.0</v>
      </c>
      <c r="AO621" s="23">
        <v>6000.0</v>
      </c>
      <c r="AP621" s="23">
        <v>3600.0</v>
      </c>
      <c r="AQ621" s="23">
        <v>1.0</v>
      </c>
      <c r="AR621" s="23">
        <v>0.0</v>
      </c>
      <c r="AS621" s="23" t="s">
        <v>1732</v>
      </c>
      <c r="AT621" s="23" t="s">
        <v>1431</v>
      </c>
    </row>
    <row r="622">
      <c r="A622" s="23" t="str">
        <f t="shared" si="10"/>
        <v>OK</v>
      </c>
      <c r="B622" s="23" t="s">
        <v>40</v>
      </c>
      <c r="C622" s="23" t="s">
        <v>40</v>
      </c>
      <c r="D622" s="23">
        <v>1.0</v>
      </c>
      <c r="E622" s="23">
        <v>15.0</v>
      </c>
      <c r="F622" s="23">
        <v>20.0</v>
      </c>
      <c r="G622" s="23">
        <v>10.0</v>
      </c>
      <c r="H622" s="23">
        <v>50.0</v>
      </c>
      <c r="I622" s="23">
        <v>16200.0</v>
      </c>
      <c r="J622" s="23">
        <v>16200.0</v>
      </c>
      <c r="K622" s="23">
        <v>0.0</v>
      </c>
      <c r="L622" s="23">
        <v>1.0</v>
      </c>
      <c r="M622" s="23">
        <v>1.0</v>
      </c>
      <c r="N622" s="23">
        <v>55807.0</v>
      </c>
      <c r="O622" s="23">
        <v>69.7377</v>
      </c>
      <c r="P622" s="23">
        <v>56.0</v>
      </c>
      <c r="Q622" s="23">
        <v>877.0</v>
      </c>
      <c r="R622" s="23">
        <v>1778.0</v>
      </c>
      <c r="S622" s="23">
        <v>46.0</v>
      </c>
      <c r="T622" s="23">
        <v>0.0</v>
      </c>
      <c r="U622" s="23">
        <v>795.0</v>
      </c>
      <c r="V622" s="23">
        <v>0.0</v>
      </c>
      <c r="W622" s="23">
        <v>937.0</v>
      </c>
      <c r="X622" s="23">
        <v>0.0779</v>
      </c>
      <c r="Y622" s="23">
        <v>0.0059</v>
      </c>
      <c r="Z622" s="23">
        <v>0.0</v>
      </c>
      <c r="AA622" s="23">
        <v>0.0412</v>
      </c>
      <c r="AB622" s="23">
        <v>4.0</v>
      </c>
      <c r="AC622" s="23">
        <v>3.0</v>
      </c>
      <c r="AD622" s="23">
        <v>0.0</v>
      </c>
      <c r="AE622" s="23">
        <v>0.0</v>
      </c>
      <c r="AF622" s="23">
        <v>3.0</v>
      </c>
      <c r="AG622" s="23">
        <v>0.0</v>
      </c>
      <c r="AH622" s="23">
        <v>0.0</v>
      </c>
      <c r="AI622" s="23">
        <v>9.0E-4</v>
      </c>
      <c r="AJ622" s="23">
        <v>4.0E-4</v>
      </c>
      <c r="AK622" s="23">
        <v>4.0E-4</v>
      </c>
      <c r="AL622" s="23">
        <v>0.0</v>
      </c>
      <c r="AM622" s="23">
        <v>0.0</v>
      </c>
      <c r="AN622" s="23">
        <v>5.0</v>
      </c>
      <c r="AO622" s="23">
        <v>6000.0</v>
      </c>
      <c r="AP622" s="23">
        <v>3600.0</v>
      </c>
      <c r="AQ622" s="23">
        <v>1.0</v>
      </c>
      <c r="AR622" s="23">
        <v>0.0</v>
      </c>
      <c r="AS622" s="23" t="s">
        <v>1732</v>
      </c>
      <c r="AT622" s="23" t="s">
        <v>1432</v>
      </c>
    </row>
    <row r="623">
      <c r="A623" s="23" t="str">
        <f t="shared" si="10"/>
        <v>OK</v>
      </c>
      <c r="B623" s="23" t="s">
        <v>42</v>
      </c>
      <c r="C623" s="23" t="s">
        <v>42</v>
      </c>
      <c r="D623" s="23">
        <v>0.0</v>
      </c>
      <c r="E623" s="23">
        <v>15.0</v>
      </c>
      <c r="F623" s="23">
        <v>12.0</v>
      </c>
      <c r="G623" s="23">
        <v>10.0</v>
      </c>
      <c r="H623" s="23">
        <v>50.0</v>
      </c>
      <c r="I623" s="23" t="s">
        <v>134</v>
      </c>
      <c r="J623" s="23">
        <v>0.0</v>
      </c>
      <c r="K623" s="23" t="s">
        <v>134</v>
      </c>
      <c r="L623" s="23">
        <v>-1.0</v>
      </c>
      <c r="M623" s="23">
        <v>-1.0</v>
      </c>
      <c r="N623" s="23">
        <v>0.0</v>
      </c>
      <c r="O623" s="23">
        <v>0.0</v>
      </c>
      <c r="P623" s="23">
        <v>0.0</v>
      </c>
      <c r="Q623" s="23" t="s">
        <v>133</v>
      </c>
      <c r="R623" s="23" t="s">
        <v>133</v>
      </c>
      <c r="S623" s="23" t="s">
        <v>133</v>
      </c>
      <c r="T623" s="23" t="s">
        <v>133</v>
      </c>
      <c r="U623" s="23" t="s">
        <v>133</v>
      </c>
      <c r="V623" s="23" t="s">
        <v>133</v>
      </c>
      <c r="W623" s="23" t="s">
        <v>133</v>
      </c>
      <c r="X623" s="23" t="s">
        <v>133</v>
      </c>
      <c r="Y623" s="23" t="s">
        <v>133</v>
      </c>
      <c r="Z623" s="23" t="s">
        <v>133</v>
      </c>
      <c r="AA623" s="23" t="s">
        <v>133</v>
      </c>
      <c r="AB623" s="23" t="s">
        <v>133</v>
      </c>
      <c r="AC623" s="23" t="s">
        <v>133</v>
      </c>
      <c r="AD623" s="23" t="s">
        <v>133</v>
      </c>
      <c r="AE623" s="23" t="s">
        <v>133</v>
      </c>
      <c r="AF623" s="23" t="s">
        <v>133</v>
      </c>
      <c r="AG623" s="23" t="s">
        <v>133</v>
      </c>
      <c r="AH623" s="23" t="s">
        <v>133</v>
      </c>
      <c r="AI623" s="23" t="s">
        <v>133</v>
      </c>
      <c r="AJ623" s="23" t="s">
        <v>133</v>
      </c>
      <c r="AK623" s="23" t="s">
        <v>133</v>
      </c>
      <c r="AL623" s="23" t="s">
        <v>133</v>
      </c>
      <c r="AM623" s="23" t="s">
        <v>133</v>
      </c>
      <c r="AN623" s="23" t="s">
        <v>133</v>
      </c>
      <c r="AO623" s="23">
        <v>6000.0</v>
      </c>
      <c r="AP623" s="23">
        <v>3600.0</v>
      </c>
      <c r="AQ623" s="23">
        <v>1.0</v>
      </c>
      <c r="AR623" s="23">
        <v>0.0</v>
      </c>
      <c r="AS623" s="23" t="s">
        <v>1732</v>
      </c>
      <c r="AT623" s="23" t="s">
        <v>1432</v>
      </c>
    </row>
    <row r="624">
      <c r="A624" s="23" t="str">
        <f t="shared" si="10"/>
        <v>OK</v>
      </c>
      <c r="B624" s="23" t="s">
        <v>44</v>
      </c>
      <c r="C624" s="23" t="s">
        <v>44</v>
      </c>
      <c r="D624" s="23">
        <v>1.0</v>
      </c>
      <c r="E624" s="23">
        <v>15.0</v>
      </c>
      <c r="F624" s="23">
        <v>30.0</v>
      </c>
      <c r="G624" s="23">
        <v>10.0</v>
      </c>
      <c r="H624" s="23">
        <v>50.0</v>
      </c>
      <c r="I624" s="23">
        <v>31900.0</v>
      </c>
      <c r="J624" s="23">
        <v>31900.0</v>
      </c>
      <c r="K624" s="23">
        <v>0.0</v>
      </c>
      <c r="L624" s="23">
        <v>1.0</v>
      </c>
      <c r="M624" s="23">
        <v>1.0</v>
      </c>
      <c r="N624" s="23">
        <v>248.0</v>
      </c>
      <c r="O624" s="23">
        <v>0.1549</v>
      </c>
      <c r="P624" s="23">
        <v>0.0</v>
      </c>
      <c r="Q624" s="23">
        <v>123.0</v>
      </c>
      <c r="R624" s="23">
        <v>129.0</v>
      </c>
      <c r="S624" s="23">
        <v>7.0</v>
      </c>
      <c r="T624" s="23">
        <v>0.0</v>
      </c>
      <c r="U624" s="23">
        <v>20.0</v>
      </c>
      <c r="V624" s="23">
        <v>0.0</v>
      </c>
      <c r="W624" s="23">
        <v>102.0</v>
      </c>
      <c r="X624" s="23">
        <v>0.0054</v>
      </c>
      <c r="Y624" s="23">
        <v>6.0E-4</v>
      </c>
      <c r="Z624" s="23">
        <v>0.0</v>
      </c>
      <c r="AA624" s="23">
        <v>0.0028</v>
      </c>
      <c r="AB624" s="23">
        <v>12.0</v>
      </c>
      <c r="AC624" s="23">
        <v>4.0</v>
      </c>
      <c r="AD624" s="23">
        <v>3.0</v>
      </c>
      <c r="AE624" s="23">
        <v>0.0</v>
      </c>
      <c r="AF624" s="23">
        <v>1.0</v>
      </c>
      <c r="AG624" s="23">
        <v>0.0</v>
      </c>
      <c r="AH624" s="23">
        <v>0.0</v>
      </c>
      <c r="AI624" s="23">
        <v>0.0025</v>
      </c>
      <c r="AJ624" s="23">
        <v>0.0014</v>
      </c>
      <c r="AK624" s="23">
        <v>9.0E-4</v>
      </c>
      <c r="AL624" s="23">
        <v>0.0</v>
      </c>
      <c r="AM624" s="23">
        <v>0.0</v>
      </c>
      <c r="AN624" s="23">
        <v>2.0</v>
      </c>
      <c r="AO624" s="23">
        <v>6000.0</v>
      </c>
      <c r="AP624" s="23">
        <v>3600.0</v>
      </c>
      <c r="AQ624" s="23">
        <v>1.0</v>
      </c>
      <c r="AR624" s="23">
        <v>0.0</v>
      </c>
      <c r="AS624" s="23" t="s">
        <v>1732</v>
      </c>
      <c r="AT624" s="23" t="s">
        <v>1432</v>
      </c>
    </row>
    <row r="625">
      <c r="A625" s="23" t="str">
        <f t="shared" si="10"/>
        <v>OK</v>
      </c>
      <c r="B625" s="23" t="s">
        <v>47</v>
      </c>
      <c r="C625" s="23" t="s">
        <v>47</v>
      </c>
      <c r="D625" s="23">
        <v>1.0</v>
      </c>
      <c r="E625" s="23">
        <v>15.0</v>
      </c>
      <c r="F625" s="23">
        <v>20.0</v>
      </c>
      <c r="G625" s="23">
        <v>10.0</v>
      </c>
      <c r="H625" s="23">
        <v>50.0</v>
      </c>
      <c r="I625" s="23">
        <v>34600.0</v>
      </c>
      <c r="J625" s="23">
        <v>34600.0</v>
      </c>
      <c r="K625" s="23">
        <v>0.0</v>
      </c>
      <c r="L625" s="23">
        <v>1.0</v>
      </c>
      <c r="M625" s="23">
        <v>1.0</v>
      </c>
      <c r="N625" s="23">
        <v>26275.0</v>
      </c>
      <c r="O625" s="23">
        <v>29.8033</v>
      </c>
      <c r="P625" s="23">
        <v>0.0</v>
      </c>
      <c r="Q625" s="23">
        <v>1276.0</v>
      </c>
      <c r="R625" s="23">
        <v>2021.0</v>
      </c>
      <c r="S625" s="23">
        <v>57.0</v>
      </c>
      <c r="T625" s="23">
        <v>0.0</v>
      </c>
      <c r="U625" s="23">
        <v>797.0</v>
      </c>
      <c r="V625" s="23">
        <v>0.0</v>
      </c>
      <c r="W625" s="23">
        <v>1167.0</v>
      </c>
      <c r="X625" s="23">
        <v>0.1091</v>
      </c>
      <c r="Y625" s="23">
        <v>0.0073</v>
      </c>
      <c r="Z625" s="23">
        <v>0.0</v>
      </c>
      <c r="AA625" s="23">
        <v>0.0565</v>
      </c>
      <c r="AB625" s="23">
        <v>10.0</v>
      </c>
      <c r="AC625" s="23">
        <v>1.0</v>
      </c>
      <c r="AD625" s="23">
        <v>0.0</v>
      </c>
      <c r="AE625" s="23">
        <v>0.0</v>
      </c>
      <c r="AF625" s="23">
        <v>1.0</v>
      </c>
      <c r="AG625" s="23">
        <v>0.0</v>
      </c>
      <c r="AH625" s="23">
        <v>0.0</v>
      </c>
      <c r="AI625" s="23">
        <v>0.0024</v>
      </c>
      <c r="AJ625" s="23">
        <v>0.0013</v>
      </c>
      <c r="AK625" s="23">
        <v>9.0E-4</v>
      </c>
      <c r="AL625" s="23">
        <v>0.0</v>
      </c>
      <c r="AM625" s="23">
        <v>0.0</v>
      </c>
      <c r="AN625" s="23">
        <v>3.0</v>
      </c>
      <c r="AO625" s="23">
        <v>6000.0</v>
      </c>
      <c r="AP625" s="23">
        <v>3600.0</v>
      </c>
      <c r="AQ625" s="23">
        <v>1.0</v>
      </c>
      <c r="AR625" s="23">
        <v>0.0</v>
      </c>
      <c r="AS625" s="23" t="s">
        <v>1732</v>
      </c>
      <c r="AT625" s="23" t="s">
        <v>1433</v>
      </c>
    </row>
    <row r="626">
      <c r="A626" s="23" t="str">
        <f t="shared" si="10"/>
        <v>OK</v>
      </c>
      <c r="B626" s="23" t="s">
        <v>50</v>
      </c>
      <c r="C626" s="23" t="s">
        <v>50</v>
      </c>
      <c r="D626" s="23">
        <v>1.0</v>
      </c>
      <c r="E626" s="23">
        <v>15.0</v>
      </c>
      <c r="F626" s="23">
        <v>10.0</v>
      </c>
      <c r="G626" s="23">
        <v>10.0</v>
      </c>
      <c r="H626" s="23">
        <v>50.0</v>
      </c>
      <c r="I626" s="23">
        <v>46900.0</v>
      </c>
      <c r="J626" s="23">
        <v>46900.0</v>
      </c>
      <c r="K626" s="23">
        <v>0.0</v>
      </c>
      <c r="L626" s="23">
        <v>1.0</v>
      </c>
      <c r="M626" s="23">
        <v>1.0</v>
      </c>
      <c r="N626" s="23">
        <v>698139.0</v>
      </c>
      <c r="O626" s="23">
        <v>2437.7409</v>
      </c>
      <c r="P626" s="23">
        <v>96.0</v>
      </c>
      <c r="Q626" s="23">
        <v>2149.0</v>
      </c>
      <c r="R626" s="23">
        <v>4487.0</v>
      </c>
      <c r="S626" s="23">
        <v>25.0</v>
      </c>
      <c r="T626" s="23">
        <v>0.0</v>
      </c>
      <c r="U626" s="23">
        <v>3006.0</v>
      </c>
      <c r="V626" s="23">
        <v>0.0</v>
      </c>
      <c r="W626" s="23">
        <v>1456.0</v>
      </c>
      <c r="X626" s="23">
        <v>0.24</v>
      </c>
      <c r="Y626" s="23">
        <v>0.0153</v>
      </c>
      <c r="Z626" s="23">
        <v>0.0</v>
      </c>
      <c r="AA626" s="23">
        <v>0.1339</v>
      </c>
      <c r="AB626" s="23">
        <v>18.0</v>
      </c>
      <c r="AC626" s="23">
        <v>16.0</v>
      </c>
      <c r="AD626" s="23">
        <v>9.0</v>
      </c>
      <c r="AE626" s="23">
        <v>0.0</v>
      </c>
      <c r="AF626" s="23">
        <v>7.0</v>
      </c>
      <c r="AG626" s="23">
        <v>0.0</v>
      </c>
      <c r="AH626" s="23">
        <v>0.0</v>
      </c>
      <c r="AI626" s="23">
        <v>0.0039</v>
      </c>
      <c r="AJ626" s="23">
        <v>0.0019</v>
      </c>
      <c r="AK626" s="23">
        <v>0.0016</v>
      </c>
      <c r="AL626" s="23">
        <v>0.0</v>
      </c>
      <c r="AM626" s="23">
        <v>0.0</v>
      </c>
      <c r="AN626" s="23">
        <v>5.0</v>
      </c>
      <c r="AO626" s="23">
        <v>6000.0</v>
      </c>
      <c r="AP626" s="23">
        <v>3600.0</v>
      </c>
      <c r="AQ626" s="23">
        <v>1.0</v>
      </c>
      <c r="AR626" s="23">
        <v>0.0</v>
      </c>
      <c r="AS626" s="23" t="s">
        <v>1732</v>
      </c>
      <c r="AT626" s="23" t="s">
        <v>1434</v>
      </c>
    </row>
    <row r="627">
      <c r="A627" s="23" t="str">
        <f t="shared" si="10"/>
        <v>OK</v>
      </c>
      <c r="B627" s="23" t="s">
        <v>52</v>
      </c>
      <c r="C627" s="23" t="s">
        <v>52</v>
      </c>
      <c r="D627" s="23">
        <v>1.0</v>
      </c>
      <c r="E627" s="23">
        <v>18.0</v>
      </c>
      <c r="F627" s="23">
        <v>30.0</v>
      </c>
      <c r="G627" s="23">
        <v>10.0</v>
      </c>
      <c r="H627" s="23">
        <v>50.0</v>
      </c>
      <c r="I627" s="23">
        <v>31840.0</v>
      </c>
      <c r="J627" s="23">
        <v>31840.0</v>
      </c>
      <c r="K627" s="23">
        <v>0.0</v>
      </c>
      <c r="L627" s="23">
        <v>1.0</v>
      </c>
      <c r="M627" s="23">
        <v>1.0</v>
      </c>
      <c r="N627" s="23">
        <v>9371.0</v>
      </c>
      <c r="O627" s="23">
        <v>25.044</v>
      </c>
      <c r="P627" s="23">
        <v>0.0</v>
      </c>
      <c r="Q627" s="23">
        <v>2233.0</v>
      </c>
      <c r="R627" s="23">
        <v>2232.0</v>
      </c>
      <c r="S627" s="23">
        <v>119.0</v>
      </c>
      <c r="T627" s="23">
        <v>0.0</v>
      </c>
      <c r="U627" s="23">
        <v>11.0</v>
      </c>
      <c r="V627" s="23">
        <v>0.0</v>
      </c>
      <c r="W627" s="23">
        <v>2102.0</v>
      </c>
      <c r="X627" s="23">
        <v>0.2269</v>
      </c>
      <c r="Y627" s="23">
        <v>0.0161</v>
      </c>
      <c r="Z627" s="23">
        <v>0.0</v>
      </c>
      <c r="AA627" s="23">
        <v>0.1036</v>
      </c>
      <c r="AB627" s="23">
        <v>6.0</v>
      </c>
      <c r="AC627" s="23">
        <v>62.0</v>
      </c>
      <c r="AD627" s="23">
        <v>62.0</v>
      </c>
      <c r="AE627" s="23">
        <v>0.0</v>
      </c>
      <c r="AF627" s="23">
        <v>0.0</v>
      </c>
      <c r="AG627" s="23">
        <v>0.0</v>
      </c>
      <c r="AH627" s="23">
        <v>0.0</v>
      </c>
      <c r="AI627" s="23">
        <v>0.0033</v>
      </c>
      <c r="AJ627" s="23">
        <v>0.0024</v>
      </c>
      <c r="AK627" s="23">
        <v>7.0E-4</v>
      </c>
      <c r="AL627" s="23">
        <v>0.0</v>
      </c>
      <c r="AM627" s="23">
        <v>0.0</v>
      </c>
      <c r="AN627" s="23">
        <v>2.0</v>
      </c>
      <c r="AO627" s="23">
        <v>6000.0</v>
      </c>
      <c r="AP627" s="23">
        <v>3600.0</v>
      </c>
      <c r="AQ627" s="23">
        <v>1.0</v>
      </c>
      <c r="AR627" s="23">
        <v>0.0</v>
      </c>
      <c r="AS627" s="23" t="s">
        <v>1732</v>
      </c>
      <c r="AT627" s="23" t="s">
        <v>1434</v>
      </c>
    </row>
    <row r="628">
      <c r="A628" s="23" t="str">
        <f t="shared" si="10"/>
        <v>OK</v>
      </c>
      <c r="B628" s="23" t="s">
        <v>53</v>
      </c>
      <c r="C628" s="23" t="s">
        <v>53</v>
      </c>
      <c r="D628" s="23">
        <v>1.0</v>
      </c>
      <c r="E628" s="23">
        <v>18.0</v>
      </c>
      <c r="F628" s="23">
        <v>20.0</v>
      </c>
      <c r="G628" s="23">
        <v>10.0</v>
      </c>
      <c r="H628" s="23">
        <v>50.0</v>
      </c>
      <c r="I628" s="23">
        <v>34774.0</v>
      </c>
      <c r="J628" s="23">
        <v>34774.0</v>
      </c>
      <c r="K628" s="23">
        <v>0.0</v>
      </c>
      <c r="L628" s="23">
        <v>1.0</v>
      </c>
      <c r="M628" s="23">
        <v>1.0</v>
      </c>
      <c r="N628" s="23">
        <v>65886.0</v>
      </c>
      <c r="O628" s="23">
        <v>193.3405</v>
      </c>
      <c r="P628" s="23">
        <v>0.0</v>
      </c>
      <c r="Q628" s="23">
        <v>3320.0</v>
      </c>
      <c r="R628" s="23">
        <v>4131.0</v>
      </c>
      <c r="S628" s="23">
        <v>73.0</v>
      </c>
      <c r="T628" s="23">
        <v>0.0</v>
      </c>
      <c r="U628" s="23">
        <v>883.0</v>
      </c>
      <c r="V628" s="23">
        <v>0.0</v>
      </c>
      <c r="W628" s="23">
        <v>3175.0</v>
      </c>
      <c r="X628" s="23">
        <v>0.3558</v>
      </c>
      <c r="Y628" s="23">
        <v>0.0206</v>
      </c>
      <c r="Z628" s="23">
        <v>0.0</v>
      </c>
      <c r="AA628" s="23">
        <v>0.1656</v>
      </c>
      <c r="AB628" s="23">
        <v>10.0</v>
      </c>
      <c r="AC628" s="23">
        <v>65.0</v>
      </c>
      <c r="AD628" s="23">
        <v>62.0</v>
      </c>
      <c r="AE628" s="23">
        <v>0.0</v>
      </c>
      <c r="AF628" s="23">
        <v>3.0</v>
      </c>
      <c r="AG628" s="23">
        <v>0.0</v>
      </c>
      <c r="AH628" s="23">
        <v>0.0</v>
      </c>
      <c r="AI628" s="23">
        <v>0.0034</v>
      </c>
      <c r="AJ628" s="23">
        <v>0.0022</v>
      </c>
      <c r="AK628" s="23">
        <v>9.0E-4</v>
      </c>
      <c r="AL628" s="23">
        <v>0.0</v>
      </c>
      <c r="AM628" s="23">
        <v>0.0</v>
      </c>
      <c r="AN628" s="23">
        <v>3.0</v>
      </c>
      <c r="AO628" s="23">
        <v>6000.0</v>
      </c>
      <c r="AP628" s="23">
        <v>3600.0</v>
      </c>
      <c r="AQ628" s="23">
        <v>1.0</v>
      </c>
      <c r="AR628" s="23">
        <v>0.0</v>
      </c>
      <c r="AS628" s="23" t="s">
        <v>1732</v>
      </c>
      <c r="AT628" s="23" t="s">
        <v>1435</v>
      </c>
    </row>
    <row r="629">
      <c r="A629" s="23" t="str">
        <f t="shared" si="10"/>
        <v>OK</v>
      </c>
      <c r="B629" s="23" t="s">
        <v>54</v>
      </c>
      <c r="C629" s="23" t="s">
        <v>54</v>
      </c>
      <c r="D629" s="23">
        <v>1.0</v>
      </c>
      <c r="E629" s="23">
        <v>18.0</v>
      </c>
      <c r="F629" s="23">
        <v>10.0</v>
      </c>
      <c r="G629" s="23">
        <v>10.0</v>
      </c>
      <c r="H629" s="23">
        <v>50.0</v>
      </c>
      <c r="I629" s="23">
        <v>50961.0</v>
      </c>
      <c r="J629" s="23">
        <v>44441.666667</v>
      </c>
      <c r="K629" s="23">
        <v>12.792789</v>
      </c>
      <c r="L629" s="23">
        <v>2.0</v>
      </c>
      <c r="M629" s="23">
        <v>1.0</v>
      </c>
      <c r="N629" s="23">
        <v>352020.0</v>
      </c>
      <c r="O629" s="23">
        <v>3600.0238</v>
      </c>
      <c r="P629" s="23">
        <v>28.0</v>
      </c>
      <c r="Q629" s="23">
        <v>3510.0</v>
      </c>
      <c r="R629" s="23">
        <v>9625.0</v>
      </c>
      <c r="S629" s="23">
        <v>106.0</v>
      </c>
      <c r="T629" s="23">
        <v>0.0</v>
      </c>
      <c r="U629" s="23">
        <v>6764.0</v>
      </c>
      <c r="V629" s="23">
        <v>0.0</v>
      </c>
      <c r="W629" s="23">
        <v>2755.0</v>
      </c>
      <c r="X629" s="23">
        <v>0.5238</v>
      </c>
      <c r="Y629" s="23">
        <v>0.03</v>
      </c>
      <c r="Z629" s="23">
        <v>0.0</v>
      </c>
      <c r="AA629" s="23">
        <v>0.2956</v>
      </c>
      <c r="AB629" s="23">
        <v>15.0</v>
      </c>
      <c r="AC629" s="23">
        <v>70.0</v>
      </c>
      <c r="AD629" s="23">
        <v>62.0</v>
      </c>
      <c r="AE629" s="23">
        <v>0.0</v>
      </c>
      <c r="AF629" s="23">
        <v>8.0</v>
      </c>
      <c r="AG629" s="23">
        <v>0.0</v>
      </c>
      <c r="AH629" s="23">
        <v>0.0</v>
      </c>
      <c r="AI629" s="23">
        <v>0.0076</v>
      </c>
      <c r="AJ629" s="23">
        <v>0.0045</v>
      </c>
      <c r="AK629" s="23">
        <v>0.0024</v>
      </c>
      <c r="AL629" s="23">
        <v>0.0</v>
      </c>
      <c r="AM629" s="23">
        <v>0.0</v>
      </c>
      <c r="AN629" s="23">
        <v>6.0</v>
      </c>
      <c r="AO629" s="23">
        <v>6000.0</v>
      </c>
      <c r="AP629" s="23">
        <v>3600.0</v>
      </c>
      <c r="AQ629" s="23">
        <v>1.0</v>
      </c>
      <c r="AR629" s="23">
        <v>0.0</v>
      </c>
      <c r="AS629" s="23" t="s">
        <v>1732</v>
      </c>
      <c r="AT629" s="23" t="s">
        <v>1733</v>
      </c>
    </row>
    <row r="630">
      <c r="A630" s="23" t="str">
        <f t="shared" si="10"/>
        <v>OK</v>
      </c>
      <c r="B630" s="23" t="s">
        <v>55</v>
      </c>
      <c r="C630" s="23" t="s">
        <v>55</v>
      </c>
      <c r="D630" s="23">
        <v>1.0</v>
      </c>
      <c r="E630" s="23">
        <v>20.0</v>
      </c>
      <c r="F630" s="23">
        <v>30.0</v>
      </c>
      <c r="G630" s="23">
        <v>10.0</v>
      </c>
      <c r="H630" s="23">
        <v>50.0</v>
      </c>
      <c r="I630" s="23">
        <v>24847.0</v>
      </c>
      <c r="J630" s="23">
        <v>21838.0</v>
      </c>
      <c r="K630" s="23">
        <v>12.110114</v>
      </c>
      <c r="L630" s="23">
        <v>2.0</v>
      </c>
      <c r="M630" s="23">
        <v>1.0</v>
      </c>
      <c r="N630" s="23">
        <v>171340.0</v>
      </c>
      <c r="O630" s="23">
        <v>3600.0875</v>
      </c>
      <c r="P630" s="23">
        <v>0.0</v>
      </c>
      <c r="Q630" s="23">
        <v>22060.0</v>
      </c>
      <c r="R630" s="23">
        <v>22146.0</v>
      </c>
      <c r="S630" s="23">
        <v>1539.0</v>
      </c>
      <c r="T630" s="23">
        <v>0.0</v>
      </c>
      <c r="U630" s="23">
        <v>181.0</v>
      </c>
      <c r="V630" s="23">
        <v>0.0</v>
      </c>
      <c r="W630" s="23">
        <v>20426.0</v>
      </c>
      <c r="X630" s="23">
        <v>2.8374</v>
      </c>
      <c r="Y630" s="23">
        <v>0.1947</v>
      </c>
      <c r="Z630" s="23">
        <v>0.0</v>
      </c>
      <c r="AA630" s="23">
        <v>1.1353</v>
      </c>
      <c r="AB630" s="23">
        <v>1.0</v>
      </c>
      <c r="AC630" s="23">
        <v>0.0</v>
      </c>
      <c r="AD630" s="23">
        <v>0.0</v>
      </c>
      <c r="AE630" s="23">
        <v>0.0</v>
      </c>
      <c r="AF630" s="23">
        <v>0.0</v>
      </c>
      <c r="AG630" s="23">
        <v>0.0</v>
      </c>
      <c r="AH630" s="23">
        <v>0.0</v>
      </c>
      <c r="AI630" s="23">
        <v>2.0E-4</v>
      </c>
      <c r="AJ630" s="23">
        <v>1.0E-4</v>
      </c>
      <c r="AK630" s="23">
        <v>1.0E-4</v>
      </c>
      <c r="AL630" s="23">
        <v>0.0</v>
      </c>
      <c r="AM630" s="23">
        <v>0.0</v>
      </c>
      <c r="AN630" s="23">
        <v>2.0</v>
      </c>
      <c r="AO630" s="23">
        <v>6000.0</v>
      </c>
      <c r="AP630" s="23">
        <v>3600.0</v>
      </c>
      <c r="AQ630" s="23">
        <v>0.0</v>
      </c>
      <c r="AR630" s="23">
        <v>0.0</v>
      </c>
      <c r="AS630" s="23" t="s">
        <v>1732</v>
      </c>
      <c r="AT630" s="23" t="s">
        <v>1437</v>
      </c>
    </row>
    <row r="631">
      <c r="A631" s="23" t="str">
        <f t="shared" si="10"/>
        <v>OK</v>
      </c>
      <c r="B631" s="23" t="s">
        <v>56</v>
      </c>
      <c r="C631" s="23" t="s">
        <v>56</v>
      </c>
      <c r="D631" s="23">
        <v>1.0</v>
      </c>
      <c r="E631" s="23">
        <v>20.0</v>
      </c>
      <c r="F631" s="23">
        <v>20.0</v>
      </c>
      <c r="G631" s="23">
        <v>10.0</v>
      </c>
      <c r="H631" s="23">
        <v>50.0</v>
      </c>
      <c r="I631" s="23">
        <v>28623.0</v>
      </c>
      <c r="J631" s="23">
        <v>26490.5</v>
      </c>
      <c r="K631" s="23">
        <v>7.450302</v>
      </c>
      <c r="L631" s="23">
        <v>2.0</v>
      </c>
      <c r="M631" s="23">
        <v>1.0</v>
      </c>
      <c r="N631" s="23">
        <v>196688.0</v>
      </c>
      <c r="O631" s="23">
        <v>3600.0329</v>
      </c>
      <c r="P631" s="23">
        <v>0.0</v>
      </c>
      <c r="Q631" s="23">
        <v>9598.0</v>
      </c>
      <c r="R631" s="23">
        <v>17769.0</v>
      </c>
      <c r="S631" s="23">
        <v>803.0</v>
      </c>
      <c r="T631" s="23">
        <v>0.0</v>
      </c>
      <c r="U631" s="23">
        <v>5132.0</v>
      </c>
      <c r="V631" s="23">
        <v>0.0</v>
      </c>
      <c r="W631" s="23">
        <v>11834.0</v>
      </c>
      <c r="X631" s="23">
        <v>1.3899</v>
      </c>
      <c r="Y631" s="23">
        <v>0.1039</v>
      </c>
      <c r="Z631" s="23">
        <v>0.0</v>
      </c>
      <c r="AA631" s="23">
        <v>0.635</v>
      </c>
      <c r="AB631" s="23">
        <v>6.0</v>
      </c>
      <c r="AC631" s="23">
        <v>3.0</v>
      </c>
      <c r="AD631" s="23">
        <v>0.0</v>
      </c>
      <c r="AE631" s="23">
        <v>0.0</v>
      </c>
      <c r="AF631" s="23">
        <v>3.0</v>
      </c>
      <c r="AG631" s="23">
        <v>0.0</v>
      </c>
      <c r="AH631" s="23">
        <v>0.0</v>
      </c>
      <c r="AI631" s="23">
        <v>0.0018</v>
      </c>
      <c r="AJ631" s="23">
        <v>9.0E-4</v>
      </c>
      <c r="AK631" s="23">
        <v>8.0E-4</v>
      </c>
      <c r="AL631" s="23">
        <v>0.0</v>
      </c>
      <c r="AM631" s="23">
        <v>0.0</v>
      </c>
      <c r="AN631" s="23">
        <v>3.0</v>
      </c>
      <c r="AO631" s="23">
        <v>6000.0</v>
      </c>
      <c r="AP631" s="23">
        <v>3600.0</v>
      </c>
      <c r="AQ631" s="23">
        <v>0.0</v>
      </c>
      <c r="AR631" s="23">
        <v>0.0</v>
      </c>
      <c r="AS631" s="23" t="s">
        <v>1732</v>
      </c>
      <c r="AT631" s="23" t="s">
        <v>1438</v>
      </c>
    </row>
    <row r="632">
      <c r="A632" s="23" t="str">
        <f t="shared" si="10"/>
        <v>OK</v>
      </c>
      <c r="B632" s="23" t="s">
        <v>57</v>
      </c>
      <c r="C632" s="23" t="s">
        <v>57</v>
      </c>
      <c r="D632" s="23">
        <v>1.0</v>
      </c>
      <c r="E632" s="23">
        <v>20.0</v>
      </c>
      <c r="F632" s="23">
        <v>10.0</v>
      </c>
      <c r="G632" s="23">
        <v>10.0</v>
      </c>
      <c r="H632" s="23">
        <v>50.0</v>
      </c>
      <c r="I632" s="23">
        <v>45360.0</v>
      </c>
      <c r="J632" s="23">
        <v>31607.266667</v>
      </c>
      <c r="K632" s="23">
        <v>30.319077</v>
      </c>
      <c r="L632" s="23">
        <v>2.0</v>
      </c>
      <c r="M632" s="23">
        <v>1.0</v>
      </c>
      <c r="N632" s="23">
        <v>268000.0</v>
      </c>
      <c r="O632" s="23">
        <v>3600.0546</v>
      </c>
      <c r="P632" s="23">
        <v>152.0</v>
      </c>
      <c r="Q632" s="23">
        <v>3499.0</v>
      </c>
      <c r="R632" s="23">
        <v>11677.0</v>
      </c>
      <c r="S632" s="23">
        <v>465.0</v>
      </c>
      <c r="T632" s="23">
        <v>1.0</v>
      </c>
      <c r="U632" s="23">
        <v>8989.0</v>
      </c>
      <c r="V632" s="23">
        <v>0.0</v>
      </c>
      <c r="W632" s="23">
        <v>2222.0</v>
      </c>
      <c r="X632" s="23">
        <v>0.6354</v>
      </c>
      <c r="Y632" s="23">
        <v>0.0502</v>
      </c>
      <c r="Z632" s="23">
        <v>0.0</v>
      </c>
      <c r="AA632" s="23">
        <v>0.362</v>
      </c>
      <c r="AB632" s="23">
        <v>26.0</v>
      </c>
      <c r="AC632" s="23">
        <v>56.0</v>
      </c>
      <c r="AD632" s="23">
        <v>27.0</v>
      </c>
      <c r="AE632" s="23">
        <v>0.0</v>
      </c>
      <c r="AF632" s="23">
        <v>29.0</v>
      </c>
      <c r="AG632" s="23">
        <v>0.0</v>
      </c>
      <c r="AH632" s="23">
        <v>0.0</v>
      </c>
      <c r="AI632" s="23">
        <v>0.0142</v>
      </c>
      <c r="AJ632" s="23">
        <v>0.008</v>
      </c>
      <c r="AK632" s="23">
        <v>0.0048</v>
      </c>
      <c r="AL632" s="23">
        <v>0.0</v>
      </c>
      <c r="AM632" s="23">
        <v>0.0</v>
      </c>
      <c r="AN632" s="23">
        <v>8.0</v>
      </c>
      <c r="AO632" s="23">
        <v>6000.0</v>
      </c>
      <c r="AP632" s="23">
        <v>3600.0</v>
      </c>
      <c r="AQ632" s="23">
        <v>0.0</v>
      </c>
      <c r="AR632" s="23">
        <v>0.0</v>
      </c>
      <c r="AS632" s="23" t="s">
        <v>1732</v>
      </c>
      <c r="AT632" s="23" t="s">
        <v>1439</v>
      </c>
    </row>
    <row r="633">
      <c r="A633" s="23" t="str">
        <f t="shared" si="10"/>
        <v>OK</v>
      </c>
      <c r="B633" s="23" t="s">
        <v>58</v>
      </c>
      <c r="C633" s="23" t="s">
        <v>58</v>
      </c>
      <c r="D633" s="23">
        <v>1.0</v>
      </c>
      <c r="E633" s="23">
        <v>21.0</v>
      </c>
      <c r="F633" s="23">
        <v>30.0</v>
      </c>
      <c r="G633" s="23">
        <v>10.0</v>
      </c>
      <c r="H633" s="23">
        <v>50.0</v>
      </c>
      <c r="I633" s="23">
        <v>182541.0</v>
      </c>
      <c r="J633" s="23">
        <v>182541.0</v>
      </c>
      <c r="K633" s="23">
        <v>0.0</v>
      </c>
      <c r="L633" s="23">
        <v>1.0</v>
      </c>
      <c r="M633" s="23">
        <v>1.0</v>
      </c>
      <c r="N633" s="23">
        <v>2141575.0</v>
      </c>
      <c r="O633" s="23">
        <v>2555.2177</v>
      </c>
      <c r="P633" s="23">
        <v>468.0</v>
      </c>
      <c r="Q633" s="23">
        <v>870.0</v>
      </c>
      <c r="R633" s="23">
        <v>2409.0</v>
      </c>
      <c r="S633" s="23">
        <v>51.0</v>
      </c>
      <c r="T633" s="23">
        <v>0.0</v>
      </c>
      <c r="U633" s="23">
        <v>1917.0</v>
      </c>
      <c r="V633" s="23">
        <v>0.0</v>
      </c>
      <c r="W633" s="23">
        <v>441.0</v>
      </c>
      <c r="X633" s="23">
        <v>0.1646</v>
      </c>
      <c r="Y633" s="23">
        <v>0.0158</v>
      </c>
      <c r="Z633" s="23">
        <v>0.0</v>
      </c>
      <c r="AA633" s="23">
        <v>0.0912</v>
      </c>
      <c r="AB633" s="23">
        <v>23.0</v>
      </c>
      <c r="AC633" s="23">
        <v>65.0</v>
      </c>
      <c r="AD633" s="23">
        <v>3.0</v>
      </c>
      <c r="AE633" s="23">
        <v>0.0</v>
      </c>
      <c r="AF633" s="23">
        <v>62.0</v>
      </c>
      <c r="AG633" s="23">
        <v>0.0</v>
      </c>
      <c r="AH633" s="23">
        <v>0.0</v>
      </c>
      <c r="AI633" s="23">
        <v>0.0138</v>
      </c>
      <c r="AJ633" s="23">
        <v>0.0066</v>
      </c>
      <c r="AK633" s="23">
        <v>0.0061</v>
      </c>
      <c r="AL633" s="23">
        <v>0.0</v>
      </c>
      <c r="AM633" s="23">
        <v>0.0</v>
      </c>
      <c r="AN633" s="23">
        <v>17.0</v>
      </c>
      <c r="AO633" s="23">
        <v>6000.0</v>
      </c>
      <c r="AP633" s="23">
        <v>3600.0</v>
      </c>
      <c r="AQ633" s="23">
        <v>0.0</v>
      </c>
      <c r="AR633" s="23">
        <v>0.0</v>
      </c>
      <c r="AS633" s="23" t="s">
        <v>1732</v>
      </c>
      <c r="AT633" s="23" t="s">
        <v>1734</v>
      </c>
    </row>
    <row r="634">
      <c r="A634" s="23" t="str">
        <f t="shared" si="10"/>
        <v>OK</v>
      </c>
      <c r="B634" s="23" t="s">
        <v>59</v>
      </c>
      <c r="C634" s="23" t="s">
        <v>59</v>
      </c>
      <c r="D634" s="23">
        <v>0.0</v>
      </c>
      <c r="E634" s="23">
        <v>21.0</v>
      </c>
      <c r="F634" s="23">
        <v>20.0</v>
      </c>
      <c r="G634" s="23">
        <v>10.0</v>
      </c>
      <c r="H634" s="23">
        <v>50.0</v>
      </c>
      <c r="I634" s="23" t="s">
        <v>134</v>
      </c>
      <c r="J634" s="23">
        <v>0.0</v>
      </c>
      <c r="K634" s="23" t="s">
        <v>134</v>
      </c>
      <c r="L634" s="23">
        <v>-1.0</v>
      </c>
      <c r="M634" s="23">
        <v>-1.0</v>
      </c>
      <c r="N634" s="23">
        <v>0.0</v>
      </c>
      <c r="O634" s="23">
        <v>0.0</v>
      </c>
      <c r="P634" s="23">
        <v>0.0</v>
      </c>
      <c r="Q634" s="23" t="s">
        <v>133</v>
      </c>
      <c r="R634" s="23" t="s">
        <v>133</v>
      </c>
      <c r="S634" s="23" t="s">
        <v>133</v>
      </c>
      <c r="T634" s="23" t="s">
        <v>133</v>
      </c>
      <c r="U634" s="23" t="s">
        <v>133</v>
      </c>
      <c r="V634" s="23" t="s">
        <v>133</v>
      </c>
      <c r="W634" s="23" t="s">
        <v>133</v>
      </c>
      <c r="X634" s="23" t="s">
        <v>133</v>
      </c>
      <c r="Y634" s="23" t="s">
        <v>133</v>
      </c>
      <c r="Z634" s="23" t="s">
        <v>133</v>
      </c>
      <c r="AA634" s="23" t="s">
        <v>133</v>
      </c>
      <c r="AB634" s="23" t="s">
        <v>133</v>
      </c>
      <c r="AC634" s="23" t="s">
        <v>133</v>
      </c>
      <c r="AD634" s="23" t="s">
        <v>133</v>
      </c>
      <c r="AE634" s="23" t="s">
        <v>133</v>
      </c>
      <c r="AF634" s="23" t="s">
        <v>133</v>
      </c>
      <c r="AG634" s="23" t="s">
        <v>133</v>
      </c>
      <c r="AH634" s="23" t="s">
        <v>133</v>
      </c>
      <c r="AI634" s="23" t="s">
        <v>133</v>
      </c>
      <c r="AJ634" s="23" t="s">
        <v>133</v>
      </c>
      <c r="AK634" s="23" t="s">
        <v>133</v>
      </c>
      <c r="AL634" s="23" t="s">
        <v>133</v>
      </c>
      <c r="AM634" s="23" t="s">
        <v>133</v>
      </c>
      <c r="AN634" s="23" t="s">
        <v>133</v>
      </c>
      <c r="AO634" s="23">
        <v>6000.0</v>
      </c>
      <c r="AP634" s="23">
        <v>3600.0</v>
      </c>
      <c r="AQ634" s="23">
        <v>0.0</v>
      </c>
      <c r="AR634" s="23">
        <v>0.0</v>
      </c>
      <c r="AS634" s="23" t="s">
        <v>1732</v>
      </c>
      <c r="AT634" s="23" t="s">
        <v>1440</v>
      </c>
    </row>
    <row r="635">
      <c r="A635" s="23" t="str">
        <f t="shared" si="10"/>
        <v>OK</v>
      </c>
      <c r="B635" s="23" t="s">
        <v>60</v>
      </c>
      <c r="C635" s="23" t="s">
        <v>60</v>
      </c>
      <c r="D635" s="23">
        <v>1.0</v>
      </c>
      <c r="E635" s="23">
        <v>21.0</v>
      </c>
      <c r="F635" s="23">
        <v>30.0</v>
      </c>
      <c r="G635" s="23">
        <v>10.0</v>
      </c>
      <c r="H635" s="23">
        <v>50.0</v>
      </c>
      <c r="I635" s="23">
        <v>22686.0</v>
      </c>
      <c r="J635" s="23">
        <v>17658.2</v>
      </c>
      <c r="K635" s="23">
        <v>22.162567</v>
      </c>
      <c r="L635" s="23">
        <v>2.0</v>
      </c>
      <c r="M635" s="23">
        <v>1.0</v>
      </c>
      <c r="N635" s="23">
        <v>153245.0</v>
      </c>
      <c r="O635" s="23">
        <v>3600.0554</v>
      </c>
      <c r="P635" s="23">
        <v>0.0</v>
      </c>
      <c r="Q635" s="23">
        <v>24858.0</v>
      </c>
      <c r="R635" s="23">
        <v>24909.0</v>
      </c>
      <c r="S635" s="23">
        <v>2667.0</v>
      </c>
      <c r="T635" s="23">
        <v>0.0</v>
      </c>
      <c r="U635" s="23">
        <v>59.0</v>
      </c>
      <c r="V635" s="23">
        <v>0.0</v>
      </c>
      <c r="W635" s="23">
        <v>22183.0</v>
      </c>
      <c r="X635" s="23">
        <v>3.2654</v>
      </c>
      <c r="Y635" s="23">
        <v>0.2734</v>
      </c>
      <c r="Z635" s="23">
        <v>0.0</v>
      </c>
      <c r="AA635" s="23">
        <v>1.2065</v>
      </c>
      <c r="AB635" s="23">
        <v>9.0</v>
      </c>
      <c r="AC635" s="23">
        <v>70.0</v>
      </c>
      <c r="AD635" s="23">
        <v>70.0</v>
      </c>
      <c r="AE635" s="23">
        <v>0.0</v>
      </c>
      <c r="AF635" s="23">
        <v>0.0</v>
      </c>
      <c r="AG635" s="23">
        <v>0.0</v>
      </c>
      <c r="AH635" s="23">
        <v>0.0</v>
      </c>
      <c r="AI635" s="23">
        <v>0.0036</v>
      </c>
      <c r="AJ635" s="23">
        <v>0.0026</v>
      </c>
      <c r="AK635" s="23">
        <v>7.0E-4</v>
      </c>
      <c r="AL635" s="23">
        <v>0.0</v>
      </c>
      <c r="AM635" s="23">
        <v>0.0</v>
      </c>
      <c r="AN635" s="23">
        <v>2.0</v>
      </c>
      <c r="AO635" s="23">
        <v>6000.0</v>
      </c>
      <c r="AP635" s="23">
        <v>3600.0</v>
      </c>
      <c r="AQ635" s="23">
        <v>0.0</v>
      </c>
      <c r="AR635" s="23">
        <v>0.0</v>
      </c>
      <c r="AS635" s="23" t="s">
        <v>1732</v>
      </c>
      <c r="AT635" s="23" t="s">
        <v>1441</v>
      </c>
    </row>
    <row r="636">
      <c r="A636" s="23" t="str">
        <f t="shared" si="10"/>
        <v>OK</v>
      </c>
      <c r="B636" s="23" t="s">
        <v>61</v>
      </c>
      <c r="C636" s="23" t="s">
        <v>61</v>
      </c>
      <c r="D636" s="23">
        <v>1.0</v>
      </c>
      <c r="E636" s="23">
        <v>21.0</v>
      </c>
      <c r="F636" s="23">
        <v>20.0</v>
      </c>
      <c r="G636" s="23">
        <v>10.0</v>
      </c>
      <c r="H636" s="23">
        <v>50.0</v>
      </c>
      <c r="I636" s="23">
        <v>31556.0</v>
      </c>
      <c r="J636" s="23">
        <v>22459.0</v>
      </c>
      <c r="K636" s="23">
        <v>28.828115</v>
      </c>
      <c r="L636" s="23">
        <v>2.0</v>
      </c>
      <c r="M636" s="23">
        <v>1.0</v>
      </c>
      <c r="N636" s="23">
        <v>151043.0</v>
      </c>
      <c r="O636" s="23">
        <v>3600.0411</v>
      </c>
      <c r="P636" s="23">
        <v>0.0</v>
      </c>
      <c r="Q636" s="23">
        <v>15187.0</v>
      </c>
      <c r="R636" s="23">
        <v>26021.0</v>
      </c>
      <c r="S636" s="23">
        <v>1900.0</v>
      </c>
      <c r="T636" s="23">
        <v>0.0</v>
      </c>
      <c r="U636" s="23">
        <v>8324.0</v>
      </c>
      <c r="V636" s="23">
        <v>0.0</v>
      </c>
      <c r="W636" s="23">
        <v>15797.0</v>
      </c>
      <c r="X636" s="23">
        <v>2.2175</v>
      </c>
      <c r="Y636" s="23">
        <v>0.1972</v>
      </c>
      <c r="Z636" s="23">
        <v>0.0</v>
      </c>
      <c r="AA636" s="23">
        <v>0.9207</v>
      </c>
      <c r="AB636" s="23">
        <v>9.0</v>
      </c>
      <c r="AC636" s="23">
        <v>45.0</v>
      </c>
      <c r="AD636" s="23">
        <v>41.0</v>
      </c>
      <c r="AE636" s="23">
        <v>0.0</v>
      </c>
      <c r="AF636" s="23">
        <v>4.0</v>
      </c>
      <c r="AG636" s="23">
        <v>0.0</v>
      </c>
      <c r="AH636" s="23">
        <v>0.0</v>
      </c>
      <c r="AI636" s="23">
        <v>0.0041</v>
      </c>
      <c r="AJ636" s="23">
        <v>0.0027</v>
      </c>
      <c r="AK636" s="23">
        <v>0.001</v>
      </c>
      <c r="AL636" s="23">
        <v>0.0</v>
      </c>
      <c r="AM636" s="23">
        <v>0.0</v>
      </c>
      <c r="AN636" s="23">
        <v>3.0</v>
      </c>
      <c r="AO636" s="23">
        <v>6000.0</v>
      </c>
      <c r="AP636" s="23">
        <v>3600.0</v>
      </c>
      <c r="AQ636" s="23">
        <v>0.0</v>
      </c>
      <c r="AR636" s="23">
        <v>0.0</v>
      </c>
      <c r="AS636" s="23" t="s">
        <v>1732</v>
      </c>
      <c r="AT636" s="23" t="s">
        <v>1442</v>
      </c>
    </row>
    <row r="637">
      <c r="A637" s="23" t="str">
        <f t="shared" si="10"/>
        <v>OK</v>
      </c>
      <c r="B637" s="23" t="s">
        <v>62</v>
      </c>
      <c r="C637" s="23" t="s">
        <v>62</v>
      </c>
      <c r="D637" s="23">
        <v>1.0</v>
      </c>
      <c r="E637" s="23">
        <v>21.0</v>
      </c>
      <c r="F637" s="23">
        <v>10.0</v>
      </c>
      <c r="G637" s="23">
        <v>10.0</v>
      </c>
      <c r="H637" s="23">
        <v>50.0</v>
      </c>
      <c r="I637" s="23">
        <v>56858.0</v>
      </c>
      <c r="J637" s="23">
        <v>27974.842105</v>
      </c>
      <c r="K637" s="23">
        <v>50.798758</v>
      </c>
      <c r="L637" s="23">
        <v>2.0</v>
      </c>
      <c r="M637" s="23">
        <v>1.0</v>
      </c>
      <c r="N637" s="23">
        <v>194929.0</v>
      </c>
      <c r="O637" s="23">
        <v>3600.013</v>
      </c>
      <c r="P637" s="23">
        <v>52.0</v>
      </c>
      <c r="Q637" s="23">
        <v>4435.0</v>
      </c>
      <c r="R637" s="23">
        <v>13301.0</v>
      </c>
      <c r="S637" s="23">
        <v>963.0</v>
      </c>
      <c r="T637" s="23">
        <v>0.0</v>
      </c>
      <c r="U637" s="23">
        <v>10292.0</v>
      </c>
      <c r="V637" s="23">
        <v>0.0</v>
      </c>
      <c r="W637" s="23">
        <v>2046.0</v>
      </c>
      <c r="X637" s="23">
        <v>0.8362</v>
      </c>
      <c r="Y637" s="23">
        <v>0.0884</v>
      </c>
      <c r="Z637" s="23">
        <v>0.0</v>
      </c>
      <c r="AA637" s="23">
        <v>0.4409</v>
      </c>
      <c r="AB637" s="23">
        <v>22.0</v>
      </c>
      <c r="AC637" s="23">
        <v>77.0</v>
      </c>
      <c r="AD637" s="23">
        <v>37.0</v>
      </c>
      <c r="AE637" s="23">
        <v>0.0</v>
      </c>
      <c r="AF637" s="23">
        <v>40.0</v>
      </c>
      <c r="AG637" s="23">
        <v>0.0</v>
      </c>
      <c r="AH637" s="23">
        <v>0.0</v>
      </c>
      <c r="AI637" s="23">
        <v>0.0138</v>
      </c>
      <c r="AJ637" s="23">
        <v>0.0076</v>
      </c>
      <c r="AK637" s="23">
        <v>0.005</v>
      </c>
      <c r="AL637" s="23">
        <v>0.0</v>
      </c>
      <c r="AM637" s="23">
        <v>0.0</v>
      </c>
      <c r="AN637" s="23">
        <v>8.0</v>
      </c>
      <c r="AO637" s="23">
        <v>6000.0</v>
      </c>
      <c r="AP637" s="23">
        <v>3600.0</v>
      </c>
      <c r="AQ637" s="23">
        <v>0.0</v>
      </c>
      <c r="AR637" s="23">
        <v>0.0</v>
      </c>
      <c r="AS637" s="23" t="s">
        <v>1732</v>
      </c>
      <c r="AT637" s="23" t="s">
        <v>1443</v>
      </c>
    </row>
    <row r="638">
      <c r="A638" s="23" t="str">
        <f t="shared" si="10"/>
        <v>OK</v>
      </c>
      <c r="B638" s="23" t="s">
        <v>63</v>
      </c>
      <c r="C638" s="23" t="s">
        <v>63</v>
      </c>
      <c r="D638" s="23">
        <v>1.0</v>
      </c>
      <c r="E638" s="23">
        <v>23.0</v>
      </c>
      <c r="F638" s="23">
        <v>30.0</v>
      </c>
      <c r="G638" s="23">
        <v>10.0</v>
      </c>
      <c r="H638" s="23">
        <v>50.0</v>
      </c>
      <c r="I638" s="23">
        <v>44681.0</v>
      </c>
      <c r="J638" s="23">
        <v>23413.966102</v>
      </c>
      <c r="K638" s="23">
        <v>47.597489</v>
      </c>
      <c r="L638" s="23">
        <v>2.0</v>
      </c>
      <c r="M638" s="23">
        <v>1.0</v>
      </c>
      <c r="N638" s="23">
        <v>169680.0</v>
      </c>
      <c r="O638" s="23">
        <v>3600.1482</v>
      </c>
      <c r="P638" s="23">
        <v>0.0</v>
      </c>
      <c r="Q638" s="23">
        <v>9249.0</v>
      </c>
      <c r="R638" s="23">
        <v>16588.0</v>
      </c>
      <c r="S638" s="23">
        <v>3845.0</v>
      </c>
      <c r="T638" s="23">
        <v>449.0</v>
      </c>
      <c r="U638" s="23">
        <v>11769.0</v>
      </c>
      <c r="V638" s="23">
        <v>0.0</v>
      </c>
      <c r="W638" s="23">
        <v>525.0</v>
      </c>
      <c r="X638" s="23">
        <v>1.6029</v>
      </c>
      <c r="Y638" s="23">
        <v>0.3173</v>
      </c>
      <c r="Z638" s="23">
        <v>0.0</v>
      </c>
      <c r="AA638" s="23">
        <v>0.6209</v>
      </c>
      <c r="AB638" s="23">
        <v>1.0</v>
      </c>
      <c r="AC638" s="23">
        <v>15.0</v>
      </c>
      <c r="AD638" s="23">
        <v>15.0</v>
      </c>
      <c r="AE638" s="23">
        <v>0.0</v>
      </c>
      <c r="AF638" s="23">
        <v>0.0</v>
      </c>
      <c r="AG638" s="23">
        <v>0.0</v>
      </c>
      <c r="AH638" s="23">
        <v>0.0</v>
      </c>
      <c r="AI638" s="23">
        <v>8.0E-4</v>
      </c>
      <c r="AJ638" s="23">
        <v>7.0E-4</v>
      </c>
      <c r="AK638" s="23">
        <v>0.0</v>
      </c>
      <c r="AL638" s="23">
        <v>0.0</v>
      </c>
      <c r="AM638" s="23">
        <v>0.0</v>
      </c>
      <c r="AN638" s="23">
        <v>4.0</v>
      </c>
      <c r="AO638" s="23">
        <v>6000.0</v>
      </c>
      <c r="AP638" s="23">
        <v>3600.0</v>
      </c>
      <c r="AQ638" s="23">
        <v>0.0</v>
      </c>
      <c r="AR638" s="23">
        <v>0.0</v>
      </c>
      <c r="AS638" s="23" t="s">
        <v>1732</v>
      </c>
      <c r="AT638" s="23" t="s">
        <v>1735</v>
      </c>
    </row>
    <row r="639">
      <c r="A639" s="23" t="str">
        <f t="shared" si="10"/>
        <v>OK</v>
      </c>
      <c r="B639" s="23" t="s">
        <v>64</v>
      </c>
      <c r="C639" s="23" t="s">
        <v>64</v>
      </c>
      <c r="D639" s="23">
        <v>1.0</v>
      </c>
      <c r="E639" s="23">
        <v>23.0</v>
      </c>
      <c r="F639" s="23">
        <v>20.0</v>
      </c>
      <c r="G639" s="23">
        <v>10.0</v>
      </c>
      <c r="H639" s="23">
        <v>50.0</v>
      </c>
      <c r="I639" s="23">
        <v>58277.0</v>
      </c>
      <c r="J639" s="23">
        <v>24986.777778</v>
      </c>
      <c r="K639" s="23">
        <v>57.124118</v>
      </c>
      <c r="L639" s="23">
        <v>2.0</v>
      </c>
      <c r="M639" s="23">
        <v>1.0</v>
      </c>
      <c r="N639" s="23">
        <v>223000.0</v>
      </c>
      <c r="O639" s="23">
        <v>3600.0799</v>
      </c>
      <c r="P639" s="23">
        <v>12.0</v>
      </c>
      <c r="Q639" s="23">
        <v>5805.0</v>
      </c>
      <c r="R639" s="23">
        <v>13261.0</v>
      </c>
      <c r="S639" s="23">
        <v>1870.0</v>
      </c>
      <c r="T639" s="23">
        <v>556.0</v>
      </c>
      <c r="U639" s="23">
        <v>10268.0</v>
      </c>
      <c r="V639" s="23">
        <v>0.0</v>
      </c>
      <c r="W639" s="23">
        <v>567.0</v>
      </c>
      <c r="X639" s="23">
        <v>1.0004</v>
      </c>
      <c r="Y639" s="23">
        <v>0.1775</v>
      </c>
      <c r="Z639" s="23">
        <v>0.0</v>
      </c>
      <c r="AA639" s="23">
        <v>0.4392</v>
      </c>
      <c r="AB639" s="23">
        <v>1.0</v>
      </c>
      <c r="AC639" s="23">
        <v>38.0</v>
      </c>
      <c r="AD639" s="23">
        <v>11.0</v>
      </c>
      <c r="AE639" s="23">
        <v>27.0</v>
      </c>
      <c r="AF639" s="23">
        <v>0.0</v>
      </c>
      <c r="AG639" s="23">
        <v>0.0</v>
      </c>
      <c r="AH639" s="23">
        <v>0.0</v>
      </c>
      <c r="AI639" s="23">
        <v>0.0015</v>
      </c>
      <c r="AJ639" s="23">
        <v>0.0014</v>
      </c>
      <c r="AK639" s="23">
        <v>0.0</v>
      </c>
      <c r="AL639" s="23">
        <v>0.0</v>
      </c>
      <c r="AM639" s="23">
        <v>0.0</v>
      </c>
      <c r="AN639" s="23">
        <v>6.0</v>
      </c>
      <c r="AO639" s="23">
        <v>6000.0</v>
      </c>
      <c r="AP639" s="23">
        <v>3600.0</v>
      </c>
      <c r="AQ639" s="23">
        <v>0.0</v>
      </c>
      <c r="AR639" s="23">
        <v>0.0</v>
      </c>
      <c r="AS639" s="23" t="s">
        <v>1732</v>
      </c>
      <c r="AT639" s="23" t="s">
        <v>1736</v>
      </c>
    </row>
    <row r="640">
      <c r="A640" s="23" t="str">
        <f t="shared" si="10"/>
        <v>OK</v>
      </c>
      <c r="B640" s="23" t="s">
        <v>65</v>
      </c>
      <c r="C640" s="23" t="s">
        <v>65</v>
      </c>
      <c r="D640" s="23">
        <v>0.0</v>
      </c>
      <c r="E640" s="23">
        <v>23.0</v>
      </c>
      <c r="F640" s="23">
        <v>10.0</v>
      </c>
      <c r="G640" s="23">
        <v>10.0</v>
      </c>
      <c r="H640" s="23">
        <v>50.0</v>
      </c>
      <c r="I640" s="23" t="s">
        <v>134</v>
      </c>
      <c r="J640" s="23">
        <v>0.0</v>
      </c>
      <c r="K640" s="23" t="s">
        <v>134</v>
      </c>
      <c r="L640" s="23">
        <v>-1.0</v>
      </c>
      <c r="M640" s="23">
        <v>-1.0</v>
      </c>
      <c r="N640" s="23">
        <v>0.0</v>
      </c>
      <c r="O640" s="23">
        <v>0.0</v>
      </c>
      <c r="P640" s="23">
        <v>0.0</v>
      </c>
      <c r="Q640" s="23" t="s">
        <v>133</v>
      </c>
      <c r="R640" s="23" t="s">
        <v>133</v>
      </c>
      <c r="S640" s="23" t="s">
        <v>133</v>
      </c>
      <c r="T640" s="23" t="s">
        <v>133</v>
      </c>
      <c r="U640" s="23" t="s">
        <v>133</v>
      </c>
      <c r="V640" s="23" t="s">
        <v>133</v>
      </c>
      <c r="W640" s="23" t="s">
        <v>133</v>
      </c>
      <c r="X640" s="23" t="s">
        <v>133</v>
      </c>
      <c r="Y640" s="23" t="s">
        <v>133</v>
      </c>
      <c r="Z640" s="23" t="s">
        <v>133</v>
      </c>
      <c r="AA640" s="23" t="s">
        <v>133</v>
      </c>
      <c r="AB640" s="23" t="s">
        <v>133</v>
      </c>
      <c r="AC640" s="23" t="s">
        <v>133</v>
      </c>
      <c r="AD640" s="23" t="s">
        <v>133</v>
      </c>
      <c r="AE640" s="23" t="s">
        <v>133</v>
      </c>
      <c r="AF640" s="23" t="s">
        <v>133</v>
      </c>
      <c r="AG640" s="23" t="s">
        <v>133</v>
      </c>
      <c r="AH640" s="23" t="s">
        <v>133</v>
      </c>
      <c r="AI640" s="23" t="s">
        <v>133</v>
      </c>
      <c r="AJ640" s="23" t="s">
        <v>133</v>
      </c>
      <c r="AK640" s="23" t="s">
        <v>133</v>
      </c>
      <c r="AL640" s="23" t="s">
        <v>133</v>
      </c>
      <c r="AM640" s="23" t="s">
        <v>133</v>
      </c>
      <c r="AN640" s="23" t="s">
        <v>133</v>
      </c>
      <c r="AO640" s="23">
        <v>6000.0</v>
      </c>
      <c r="AP640" s="23">
        <v>3600.0</v>
      </c>
      <c r="AQ640" s="23">
        <v>0.0</v>
      </c>
      <c r="AR640" s="23">
        <v>0.0</v>
      </c>
      <c r="AS640" s="23" t="s">
        <v>1732</v>
      </c>
      <c r="AT640" s="23" t="s">
        <v>1446</v>
      </c>
    </row>
    <row r="641">
      <c r="A641" s="23" t="str">
        <f t="shared" si="10"/>
        <v>OK</v>
      </c>
      <c r="B641" s="23" t="s">
        <v>66</v>
      </c>
      <c r="C641" s="23" t="s">
        <v>66</v>
      </c>
      <c r="D641" s="23">
        <v>1.0</v>
      </c>
      <c r="E641" s="23">
        <v>27.0</v>
      </c>
      <c r="F641" s="23">
        <v>30.0</v>
      </c>
      <c r="G641" s="23">
        <v>10.0</v>
      </c>
      <c r="H641" s="23">
        <v>50.0</v>
      </c>
      <c r="I641" s="23">
        <v>37200.0</v>
      </c>
      <c r="J641" s="23">
        <v>32211.111111</v>
      </c>
      <c r="K641" s="23">
        <v>13.410992</v>
      </c>
      <c r="L641" s="23">
        <v>2.0</v>
      </c>
      <c r="M641" s="23">
        <v>1.0</v>
      </c>
      <c r="N641" s="23">
        <v>139816.0</v>
      </c>
      <c r="O641" s="23">
        <v>3600.1266</v>
      </c>
      <c r="P641" s="23">
        <v>0.0</v>
      </c>
      <c r="Q641" s="23">
        <v>8115.0</v>
      </c>
      <c r="R641" s="23">
        <v>21416.0</v>
      </c>
      <c r="S641" s="23">
        <v>712.0</v>
      </c>
      <c r="T641" s="23">
        <v>0.0</v>
      </c>
      <c r="U641" s="23">
        <v>16985.0</v>
      </c>
      <c r="V641" s="23">
        <v>0.0</v>
      </c>
      <c r="W641" s="23">
        <v>3719.0</v>
      </c>
      <c r="X641" s="23">
        <v>1.5598</v>
      </c>
      <c r="Y641" s="23">
        <v>0.0901</v>
      </c>
      <c r="Z641" s="23">
        <v>0.0</v>
      </c>
      <c r="AA641" s="23">
        <v>0.9275</v>
      </c>
      <c r="AB641" s="23">
        <v>11.0</v>
      </c>
      <c r="AC641" s="23">
        <v>20.0</v>
      </c>
      <c r="AD641" s="23">
        <v>12.0</v>
      </c>
      <c r="AE641" s="23">
        <v>0.0</v>
      </c>
      <c r="AF641" s="23">
        <v>8.0</v>
      </c>
      <c r="AG641" s="23">
        <v>0.0</v>
      </c>
      <c r="AH641" s="23">
        <v>0.0</v>
      </c>
      <c r="AI641" s="23">
        <v>0.0053</v>
      </c>
      <c r="AJ641" s="23">
        <v>0.0031</v>
      </c>
      <c r="AK641" s="23">
        <v>0.0018</v>
      </c>
      <c r="AL641" s="23">
        <v>0.0</v>
      </c>
      <c r="AM641" s="23">
        <v>0.0</v>
      </c>
      <c r="AN641" s="23">
        <v>4.0</v>
      </c>
      <c r="AO641" s="23">
        <v>6000.0</v>
      </c>
      <c r="AP641" s="23">
        <v>3600.0</v>
      </c>
      <c r="AQ641" s="23">
        <v>1.0</v>
      </c>
      <c r="AR641" s="23">
        <v>0.0</v>
      </c>
      <c r="AS641" s="23" t="s">
        <v>1732</v>
      </c>
      <c r="AT641" s="23" t="s">
        <v>1447</v>
      </c>
    </row>
    <row r="642">
      <c r="A642" s="23" t="str">
        <f t="shared" si="10"/>
        <v>OK</v>
      </c>
      <c r="B642" s="23" t="s">
        <v>67</v>
      </c>
      <c r="C642" s="23" t="s">
        <v>67</v>
      </c>
      <c r="D642" s="23">
        <v>1.0</v>
      </c>
      <c r="E642" s="23">
        <v>27.0</v>
      </c>
      <c r="F642" s="23">
        <v>20.0</v>
      </c>
      <c r="G642" s="23">
        <v>10.0</v>
      </c>
      <c r="H642" s="23">
        <v>50.0</v>
      </c>
      <c r="I642" s="23">
        <v>46200.0</v>
      </c>
      <c r="J642" s="23">
        <v>35060.0</v>
      </c>
      <c r="K642" s="23">
        <v>24.112554</v>
      </c>
      <c r="L642" s="23">
        <v>2.0</v>
      </c>
      <c r="M642" s="23">
        <v>1.0</v>
      </c>
      <c r="N642" s="23">
        <v>193620.0</v>
      </c>
      <c r="O642" s="23">
        <v>3600.134</v>
      </c>
      <c r="P642" s="23">
        <v>104.0</v>
      </c>
      <c r="Q642" s="23">
        <v>6444.0</v>
      </c>
      <c r="R642" s="23">
        <v>19917.0</v>
      </c>
      <c r="S642" s="23">
        <v>1035.0</v>
      </c>
      <c r="T642" s="23">
        <v>0.0</v>
      </c>
      <c r="U642" s="23">
        <v>17121.0</v>
      </c>
      <c r="V642" s="23">
        <v>0.0</v>
      </c>
      <c r="W642" s="23">
        <v>1761.0</v>
      </c>
      <c r="X642" s="23">
        <v>1.5517</v>
      </c>
      <c r="Y642" s="23">
        <v>0.1263</v>
      </c>
      <c r="Z642" s="23">
        <v>0.0</v>
      </c>
      <c r="AA642" s="23">
        <v>0.8929</v>
      </c>
      <c r="AB642" s="23">
        <v>20.0</v>
      </c>
      <c r="AC642" s="23">
        <v>43.0</v>
      </c>
      <c r="AD642" s="23">
        <v>25.0</v>
      </c>
      <c r="AE642" s="23">
        <v>0.0</v>
      </c>
      <c r="AF642" s="23">
        <v>18.0</v>
      </c>
      <c r="AG642" s="23">
        <v>0.0</v>
      </c>
      <c r="AH642" s="23">
        <v>0.0</v>
      </c>
      <c r="AI642" s="23">
        <v>0.0133</v>
      </c>
      <c r="AJ642" s="23">
        <v>0.0079</v>
      </c>
      <c r="AK642" s="23">
        <v>0.0044</v>
      </c>
      <c r="AL642" s="23">
        <v>0.0</v>
      </c>
      <c r="AM642" s="23">
        <v>0.0</v>
      </c>
      <c r="AN642" s="23">
        <v>7.0</v>
      </c>
      <c r="AO642" s="23">
        <v>6000.0</v>
      </c>
      <c r="AP642" s="23">
        <v>3600.0</v>
      </c>
      <c r="AQ642" s="23">
        <v>1.0</v>
      </c>
      <c r="AR642" s="23">
        <v>0.0</v>
      </c>
      <c r="AS642" s="23" t="s">
        <v>1732</v>
      </c>
      <c r="AT642" s="23" t="s">
        <v>1448</v>
      </c>
    </row>
    <row r="643">
      <c r="A643" s="23" t="str">
        <f t="shared" si="10"/>
        <v>OK</v>
      </c>
      <c r="B643" s="23" t="s">
        <v>68</v>
      </c>
      <c r="C643" s="23" t="s">
        <v>68</v>
      </c>
      <c r="D643" s="23">
        <v>0.0</v>
      </c>
      <c r="E643" s="23">
        <v>27.0</v>
      </c>
      <c r="F643" s="23">
        <v>11.0</v>
      </c>
      <c r="G643" s="23">
        <v>10.0</v>
      </c>
      <c r="H643" s="23">
        <v>50.0</v>
      </c>
      <c r="I643" s="23" t="s">
        <v>134</v>
      </c>
      <c r="J643" s="23">
        <v>0.0</v>
      </c>
      <c r="K643" s="23" t="s">
        <v>134</v>
      </c>
      <c r="L643" s="23">
        <v>-1.0</v>
      </c>
      <c r="M643" s="23">
        <v>-1.0</v>
      </c>
      <c r="N643" s="23">
        <v>0.0</v>
      </c>
      <c r="O643" s="23">
        <v>0.0</v>
      </c>
      <c r="P643" s="23">
        <v>0.0</v>
      </c>
      <c r="Q643" s="23" t="s">
        <v>133</v>
      </c>
      <c r="R643" s="23" t="s">
        <v>133</v>
      </c>
      <c r="S643" s="23" t="s">
        <v>133</v>
      </c>
      <c r="T643" s="23" t="s">
        <v>133</v>
      </c>
      <c r="U643" s="23" t="s">
        <v>133</v>
      </c>
      <c r="V643" s="23" t="s">
        <v>133</v>
      </c>
      <c r="W643" s="23" t="s">
        <v>133</v>
      </c>
      <c r="X643" s="23" t="s">
        <v>133</v>
      </c>
      <c r="Y643" s="23" t="s">
        <v>133</v>
      </c>
      <c r="Z643" s="23" t="s">
        <v>133</v>
      </c>
      <c r="AA643" s="23" t="s">
        <v>133</v>
      </c>
      <c r="AB643" s="23" t="s">
        <v>133</v>
      </c>
      <c r="AC643" s="23" t="s">
        <v>133</v>
      </c>
      <c r="AD643" s="23" t="s">
        <v>133</v>
      </c>
      <c r="AE643" s="23" t="s">
        <v>133</v>
      </c>
      <c r="AF643" s="23" t="s">
        <v>133</v>
      </c>
      <c r="AG643" s="23" t="s">
        <v>133</v>
      </c>
      <c r="AH643" s="23" t="s">
        <v>133</v>
      </c>
      <c r="AI643" s="23" t="s">
        <v>133</v>
      </c>
      <c r="AJ643" s="23" t="s">
        <v>133</v>
      </c>
      <c r="AK643" s="23" t="s">
        <v>133</v>
      </c>
      <c r="AL643" s="23" t="s">
        <v>133</v>
      </c>
      <c r="AM643" s="23" t="s">
        <v>133</v>
      </c>
      <c r="AN643" s="23" t="s">
        <v>133</v>
      </c>
      <c r="AO643" s="23">
        <v>6000.0</v>
      </c>
      <c r="AP643" s="23">
        <v>3600.0</v>
      </c>
      <c r="AQ643" s="23">
        <v>1.0</v>
      </c>
      <c r="AR643" s="23">
        <v>0.0</v>
      </c>
      <c r="AS643" s="23" t="s">
        <v>1732</v>
      </c>
      <c r="AT643" s="23" t="s">
        <v>1448</v>
      </c>
    </row>
    <row r="644">
      <c r="A644" s="23" t="str">
        <f t="shared" si="10"/>
        <v>OK</v>
      </c>
      <c r="B644" s="23" t="s">
        <v>69</v>
      </c>
      <c r="C644" s="23" t="s">
        <v>69</v>
      </c>
      <c r="D644" s="23">
        <v>1.0</v>
      </c>
      <c r="E644" s="23">
        <v>28.0</v>
      </c>
      <c r="F644" s="23">
        <v>30.0</v>
      </c>
      <c r="G644" s="23">
        <v>10.0</v>
      </c>
      <c r="H644" s="23">
        <v>50.0</v>
      </c>
      <c r="I644" s="23">
        <v>111400.0</v>
      </c>
      <c r="J644" s="23">
        <v>70553.333333</v>
      </c>
      <c r="K644" s="23">
        <v>36.666667</v>
      </c>
      <c r="L644" s="23">
        <v>2.0</v>
      </c>
      <c r="M644" s="23">
        <v>1.0</v>
      </c>
      <c r="N644" s="23">
        <v>310300.0</v>
      </c>
      <c r="O644" s="23">
        <v>3600.072</v>
      </c>
      <c r="P644" s="23">
        <v>532.0</v>
      </c>
      <c r="Q644" s="23">
        <v>2454.0</v>
      </c>
      <c r="R644" s="23">
        <v>11079.0</v>
      </c>
      <c r="S644" s="23">
        <v>284.0</v>
      </c>
      <c r="T644" s="23">
        <v>0.0</v>
      </c>
      <c r="U644" s="23">
        <v>9195.0</v>
      </c>
      <c r="V644" s="23">
        <v>0.0</v>
      </c>
      <c r="W644" s="23">
        <v>1600.0</v>
      </c>
      <c r="X644" s="23">
        <v>0.5514</v>
      </c>
      <c r="Y644" s="23">
        <v>0.0364</v>
      </c>
      <c r="Z644" s="23">
        <v>0.0</v>
      </c>
      <c r="AA644" s="23">
        <v>0.3598</v>
      </c>
      <c r="AB644" s="23">
        <v>24.0</v>
      </c>
      <c r="AC644" s="23">
        <v>57.0</v>
      </c>
      <c r="AD644" s="23">
        <v>37.0</v>
      </c>
      <c r="AE644" s="23">
        <v>0.0</v>
      </c>
      <c r="AF644" s="23">
        <v>20.0</v>
      </c>
      <c r="AG644" s="23">
        <v>0.0</v>
      </c>
      <c r="AH644" s="23">
        <v>0.0</v>
      </c>
      <c r="AI644" s="23">
        <v>0.0167</v>
      </c>
      <c r="AJ644" s="23">
        <v>0.0103</v>
      </c>
      <c r="AK644" s="23">
        <v>0.005</v>
      </c>
      <c r="AL644" s="23">
        <v>0.0</v>
      </c>
      <c r="AM644" s="23">
        <v>0.0</v>
      </c>
      <c r="AN644" s="23">
        <v>13.0</v>
      </c>
      <c r="AO644" s="23">
        <v>6000.0</v>
      </c>
      <c r="AP644" s="23">
        <v>3600.0</v>
      </c>
      <c r="AQ644" s="23">
        <v>0.0</v>
      </c>
      <c r="AR644" s="23">
        <v>0.0</v>
      </c>
      <c r="AS644" s="23" t="s">
        <v>1732</v>
      </c>
      <c r="AT644" s="23" t="s">
        <v>1449</v>
      </c>
    </row>
    <row r="645">
      <c r="A645" s="23" t="str">
        <f t="shared" si="10"/>
        <v>OK</v>
      </c>
      <c r="B645" s="23" t="s">
        <v>70</v>
      </c>
      <c r="C645" s="23" t="s">
        <v>70</v>
      </c>
      <c r="D645" s="23">
        <v>0.0</v>
      </c>
      <c r="E645" s="23">
        <v>28.0</v>
      </c>
      <c r="F645" s="23">
        <v>20.0</v>
      </c>
      <c r="G645" s="23">
        <v>10.0</v>
      </c>
      <c r="H645" s="23">
        <v>50.0</v>
      </c>
      <c r="I645" s="23" t="s">
        <v>134</v>
      </c>
      <c r="J645" s="23">
        <v>0.0</v>
      </c>
      <c r="K645" s="23" t="s">
        <v>134</v>
      </c>
      <c r="L645" s="23">
        <v>-1.0</v>
      </c>
      <c r="M645" s="23">
        <v>-1.0</v>
      </c>
      <c r="N645" s="23">
        <v>0.0</v>
      </c>
      <c r="O645" s="23">
        <v>0.0</v>
      </c>
      <c r="P645" s="23">
        <v>0.0</v>
      </c>
      <c r="Q645" s="23" t="s">
        <v>133</v>
      </c>
      <c r="R645" s="23" t="s">
        <v>133</v>
      </c>
      <c r="S645" s="23" t="s">
        <v>133</v>
      </c>
      <c r="T645" s="23" t="s">
        <v>133</v>
      </c>
      <c r="U645" s="23" t="s">
        <v>133</v>
      </c>
      <c r="V645" s="23" t="s">
        <v>133</v>
      </c>
      <c r="W645" s="23" t="s">
        <v>133</v>
      </c>
      <c r="X645" s="23" t="s">
        <v>133</v>
      </c>
      <c r="Y645" s="23" t="s">
        <v>133</v>
      </c>
      <c r="Z645" s="23" t="s">
        <v>133</v>
      </c>
      <c r="AA645" s="23" t="s">
        <v>133</v>
      </c>
      <c r="AB645" s="23" t="s">
        <v>133</v>
      </c>
      <c r="AC645" s="23" t="s">
        <v>133</v>
      </c>
      <c r="AD645" s="23" t="s">
        <v>133</v>
      </c>
      <c r="AE645" s="23" t="s">
        <v>133</v>
      </c>
      <c r="AF645" s="23" t="s">
        <v>133</v>
      </c>
      <c r="AG645" s="23" t="s">
        <v>133</v>
      </c>
      <c r="AH645" s="23" t="s">
        <v>133</v>
      </c>
      <c r="AI645" s="23" t="s">
        <v>133</v>
      </c>
      <c r="AJ645" s="23" t="s">
        <v>133</v>
      </c>
      <c r="AK645" s="23" t="s">
        <v>133</v>
      </c>
      <c r="AL645" s="23" t="s">
        <v>133</v>
      </c>
      <c r="AM645" s="23" t="s">
        <v>133</v>
      </c>
      <c r="AN645" s="23" t="s">
        <v>133</v>
      </c>
      <c r="AO645" s="23">
        <v>6000.0</v>
      </c>
      <c r="AP645" s="23">
        <v>3600.0</v>
      </c>
      <c r="AQ645" s="23">
        <v>0.0</v>
      </c>
      <c r="AR645" s="23">
        <v>0.0</v>
      </c>
      <c r="AS645" s="23" t="s">
        <v>1732</v>
      </c>
      <c r="AT645" s="23" t="s">
        <v>1450</v>
      </c>
    </row>
    <row r="646">
      <c r="A646" s="23" t="str">
        <f t="shared" si="10"/>
        <v>OK</v>
      </c>
      <c r="B646" s="23" t="s">
        <v>71</v>
      </c>
      <c r="C646" s="23" t="s">
        <v>71</v>
      </c>
      <c r="D646" s="23">
        <v>0.0</v>
      </c>
      <c r="E646" s="23">
        <v>28.0</v>
      </c>
      <c r="F646" s="23">
        <v>18.0</v>
      </c>
      <c r="G646" s="23">
        <v>10.0</v>
      </c>
      <c r="H646" s="23">
        <v>50.0</v>
      </c>
      <c r="I646" s="23" t="s">
        <v>134</v>
      </c>
      <c r="J646" s="23">
        <v>0.0</v>
      </c>
      <c r="K646" s="23" t="s">
        <v>134</v>
      </c>
      <c r="L646" s="23">
        <v>-1.0</v>
      </c>
      <c r="M646" s="23">
        <v>-1.0</v>
      </c>
      <c r="N646" s="23">
        <v>0.0</v>
      </c>
      <c r="O646" s="23">
        <v>0.0</v>
      </c>
      <c r="P646" s="23">
        <v>0.0</v>
      </c>
      <c r="Q646" s="23" t="s">
        <v>133</v>
      </c>
      <c r="R646" s="23" t="s">
        <v>133</v>
      </c>
      <c r="S646" s="23" t="s">
        <v>133</v>
      </c>
      <c r="T646" s="23" t="s">
        <v>133</v>
      </c>
      <c r="U646" s="23" t="s">
        <v>133</v>
      </c>
      <c r="V646" s="23" t="s">
        <v>133</v>
      </c>
      <c r="W646" s="23" t="s">
        <v>133</v>
      </c>
      <c r="X646" s="23" t="s">
        <v>133</v>
      </c>
      <c r="Y646" s="23" t="s">
        <v>133</v>
      </c>
      <c r="Z646" s="23" t="s">
        <v>133</v>
      </c>
      <c r="AA646" s="23" t="s">
        <v>133</v>
      </c>
      <c r="AB646" s="23" t="s">
        <v>133</v>
      </c>
      <c r="AC646" s="23" t="s">
        <v>133</v>
      </c>
      <c r="AD646" s="23" t="s">
        <v>133</v>
      </c>
      <c r="AE646" s="23" t="s">
        <v>133</v>
      </c>
      <c r="AF646" s="23" t="s">
        <v>133</v>
      </c>
      <c r="AG646" s="23" t="s">
        <v>133</v>
      </c>
      <c r="AH646" s="23" t="s">
        <v>133</v>
      </c>
      <c r="AI646" s="23" t="s">
        <v>133</v>
      </c>
      <c r="AJ646" s="23" t="s">
        <v>133</v>
      </c>
      <c r="AK646" s="23" t="s">
        <v>133</v>
      </c>
      <c r="AL646" s="23" t="s">
        <v>133</v>
      </c>
      <c r="AM646" s="23" t="s">
        <v>133</v>
      </c>
      <c r="AN646" s="23" t="s">
        <v>133</v>
      </c>
      <c r="AO646" s="23">
        <v>6000.0</v>
      </c>
      <c r="AP646" s="23">
        <v>3600.0</v>
      </c>
      <c r="AQ646" s="23">
        <v>0.0</v>
      </c>
      <c r="AR646" s="23">
        <v>0.0</v>
      </c>
      <c r="AS646" s="23" t="s">
        <v>1732</v>
      </c>
      <c r="AT646" s="23" t="s">
        <v>1450</v>
      </c>
    </row>
    <row r="647">
      <c r="A647" s="23" t="str">
        <f t="shared" si="10"/>
        <v>OK</v>
      </c>
      <c r="B647" s="23" t="s">
        <v>72</v>
      </c>
      <c r="C647" s="23" t="s">
        <v>72</v>
      </c>
      <c r="D647" s="23">
        <v>1.0</v>
      </c>
      <c r="E647" s="23">
        <v>28.0</v>
      </c>
      <c r="F647" s="23">
        <v>30.0</v>
      </c>
      <c r="G647" s="23">
        <v>10.0</v>
      </c>
      <c r="H647" s="23">
        <v>50.0</v>
      </c>
      <c r="I647" s="23">
        <v>65268.0</v>
      </c>
      <c r="J647" s="23">
        <v>33728.833333</v>
      </c>
      <c r="K647" s="23">
        <v>48.322557</v>
      </c>
      <c r="L647" s="23">
        <v>2.0</v>
      </c>
      <c r="M647" s="23">
        <v>1.0</v>
      </c>
      <c r="N647" s="23">
        <v>111994.0</v>
      </c>
      <c r="O647" s="23">
        <v>3600.0593</v>
      </c>
      <c r="P647" s="23">
        <v>0.0</v>
      </c>
      <c r="Q647" s="23">
        <v>19661.0</v>
      </c>
      <c r="R647" s="23">
        <v>24391.0</v>
      </c>
      <c r="S647" s="23">
        <v>6077.0</v>
      </c>
      <c r="T647" s="23">
        <v>0.0</v>
      </c>
      <c r="U647" s="23">
        <v>7426.0</v>
      </c>
      <c r="V647" s="23">
        <v>0.0</v>
      </c>
      <c r="W647" s="23">
        <v>10888.0</v>
      </c>
      <c r="X647" s="23">
        <v>3.505</v>
      </c>
      <c r="Y647" s="23">
        <v>0.5926</v>
      </c>
      <c r="Z647" s="23">
        <v>0.0</v>
      </c>
      <c r="AA647" s="23">
        <v>1.1266</v>
      </c>
      <c r="AB647" s="23">
        <v>5.0</v>
      </c>
      <c r="AC647" s="23">
        <v>76.0</v>
      </c>
      <c r="AD647" s="23">
        <v>76.0</v>
      </c>
      <c r="AE647" s="23">
        <v>0.0</v>
      </c>
      <c r="AF647" s="23">
        <v>0.0</v>
      </c>
      <c r="AG647" s="23">
        <v>0.0</v>
      </c>
      <c r="AH647" s="23">
        <v>0.0</v>
      </c>
      <c r="AI647" s="23">
        <v>0.005</v>
      </c>
      <c r="AJ647" s="23">
        <v>0.0043</v>
      </c>
      <c r="AK647" s="23">
        <v>4.0E-4</v>
      </c>
      <c r="AL647" s="23">
        <v>0.0</v>
      </c>
      <c r="AM647" s="23">
        <v>0.0</v>
      </c>
      <c r="AN647" s="23">
        <v>4.0</v>
      </c>
      <c r="AO647" s="23">
        <v>6000.0</v>
      </c>
      <c r="AP647" s="23">
        <v>3600.0</v>
      </c>
      <c r="AQ647" s="23">
        <v>0.0</v>
      </c>
      <c r="AR647" s="23">
        <v>0.0</v>
      </c>
      <c r="AS647" s="23" t="s">
        <v>1732</v>
      </c>
      <c r="AT647" s="23" t="s">
        <v>910</v>
      </c>
    </row>
    <row r="648">
      <c r="A648" s="23" t="str">
        <f t="shared" si="10"/>
        <v>OK</v>
      </c>
      <c r="B648" s="23" t="s">
        <v>73</v>
      </c>
      <c r="C648" s="23" t="s">
        <v>73</v>
      </c>
      <c r="D648" s="23">
        <v>1.0</v>
      </c>
      <c r="E648" s="23">
        <v>28.0</v>
      </c>
      <c r="F648" s="23">
        <v>20.0</v>
      </c>
      <c r="G648" s="23">
        <v>10.0</v>
      </c>
      <c r="H648" s="23">
        <v>50.0</v>
      </c>
      <c r="I648" s="23">
        <v>78096.0</v>
      </c>
      <c r="J648" s="23">
        <v>39536.818182</v>
      </c>
      <c r="K648" s="23">
        <v>49.37408</v>
      </c>
      <c r="L648" s="23">
        <v>2.0</v>
      </c>
      <c r="M648" s="23">
        <v>1.0</v>
      </c>
      <c r="N648" s="23">
        <v>66600.0</v>
      </c>
      <c r="O648" s="23">
        <v>3600.1261</v>
      </c>
      <c r="P648" s="23">
        <v>0.0</v>
      </c>
      <c r="Q648" s="23">
        <v>10789.0</v>
      </c>
      <c r="R648" s="23">
        <v>24408.0</v>
      </c>
      <c r="S648" s="23">
        <v>3093.0</v>
      </c>
      <c r="T648" s="23">
        <v>0.0</v>
      </c>
      <c r="U648" s="23">
        <v>18386.0</v>
      </c>
      <c r="V648" s="23">
        <v>0.0</v>
      </c>
      <c r="W648" s="23">
        <v>2929.0</v>
      </c>
      <c r="X648" s="23">
        <v>2.4958</v>
      </c>
      <c r="Y648" s="23">
        <v>0.3116</v>
      </c>
      <c r="Z648" s="23">
        <v>0.0</v>
      </c>
      <c r="AA648" s="23">
        <v>1.1877</v>
      </c>
      <c r="AB648" s="23">
        <v>15.0</v>
      </c>
      <c r="AC648" s="23">
        <v>102.0</v>
      </c>
      <c r="AD648" s="23">
        <v>87.0</v>
      </c>
      <c r="AE648" s="23">
        <v>0.0</v>
      </c>
      <c r="AF648" s="23">
        <v>15.0</v>
      </c>
      <c r="AG648" s="23">
        <v>0.0</v>
      </c>
      <c r="AH648" s="23">
        <v>0.0</v>
      </c>
      <c r="AI648" s="23">
        <v>0.0116</v>
      </c>
      <c r="AJ648" s="23">
        <v>0.008</v>
      </c>
      <c r="AK648" s="23">
        <v>0.0026</v>
      </c>
      <c r="AL648" s="23">
        <v>0.0</v>
      </c>
      <c r="AM648" s="23">
        <v>0.0</v>
      </c>
      <c r="AN648" s="23">
        <v>5.0</v>
      </c>
      <c r="AO648" s="23">
        <v>6000.0</v>
      </c>
      <c r="AP648" s="23">
        <v>3600.0</v>
      </c>
      <c r="AQ648" s="23">
        <v>0.0</v>
      </c>
      <c r="AR648" s="23">
        <v>0.0</v>
      </c>
      <c r="AS648" s="23" t="s">
        <v>1732</v>
      </c>
      <c r="AT648" s="23" t="s">
        <v>1124</v>
      </c>
    </row>
    <row r="649">
      <c r="A649" s="23" t="str">
        <f t="shared" si="10"/>
        <v>OK</v>
      </c>
      <c r="B649" s="23" t="s">
        <v>74</v>
      </c>
      <c r="C649" s="23" t="s">
        <v>74</v>
      </c>
      <c r="D649" s="23">
        <v>0.0</v>
      </c>
      <c r="E649" s="23">
        <v>28.0</v>
      </c>
      <c r="F649" s="23">
        <v>10.0</v>
      </c>
      <c r="G649" s="23">
        <v>10.0</v>
      </c>
      <c r="H649" s="23">
        <v>50.0</v>
      </c>
      <c r="I649" s="23" t="s">
        <v>134</v>
      </c>
      <c r="J649" s="23">
        <v>0.0</v>
      </c>
      <c r="K649" s="23" t="s">
        <v>134</v>
      </c>
      <c r="L649" s="23">
        <v>-1.0</v>
      </c>
      <c r="M649" s="23">
        <v>-1.0</v>
      </c>
      <c r="N649" s="23">
        <v>0.0</v>
      </c>
      <c r="O649" s="23">
        <v>0.0</v>
      </c>
      <c r="P649" s="23">
        <v>0.0</v>
      </c>
      <c r="Q649" s="23" t="s">
        <v>133</v>
      </c>
      <c r="R649" s="23" t="s">
        <v>133</v>
      </c>
      <c r="S649" s="23" t="s">
        <v>133</v>
      </c>
      <c r="T649" s="23" t="s">
        <v>133</v>
      </c>
      <c r="U649" s="23" t="s">
        <v>133</v>
      </c>
      <c r="V649" s="23" t="s">
        <v>133</v>
      </c>
      <c r="W649" s="23" t="s">
        <v>133</v>
      </c>
      <c r="X649" s="23" t="s">
        <v>133</v>
      </c>
      <c r="Y649" s="23" t="s">
        <v>133</v>
      </c>
      <c r="Z649" s="23" t="s">
        <v>133</v>
      </c>
      <c r="AA649" s="23" t="s">
        <v>133</v>
      </c>
      <c r="AB649" s="23" t="s">
        <v>133</v>
      </c>
      <c r="AC649" s="23" t="s">
        <v>133</v>
      </c>
      <c r="AD649" s="23" t="s">
        <v>133</v>
      </c>
      <c r="AE649" s="23" t="s">
        <v>133</v>
      </c>
      <c r="AF649" s="23" t="s">
        <v>133</v>
      </c>
      <c r="AG649" s="23" t="s">
        <v>133</v>
      </c>
      <c r="AH649" s="23" t="s">
        <v>133</v>
      </c>
      <c r="AI649" s="23" t="s">
        <v>133</v>
      </c>
      <c r="AJ649" s="23" t="s">
        <v>133</v>
      </c>
      <c r="AK649" s="23" t="s">
        <v>133</v>
      </c>
      <c r="AL649" s="23" t="s">
        <v>133</v>
      </c>
      <c r="AM649" s="23" t="s">
        <v>133</v>
      </c>
      <c r="AN649" s="23" t="s">
        <v>133</v>
      </c>
      <c r="AO649" s="23">
        <v>6000.0</v>
      </c>
      <c r="AP649" s="23">
        <v>3600.0</v>
      </c>
      <c r="AQ649" s="23">
        <v>0.0</v>
      </c>
      <c r="AR649" s="23">
        <v>0.0</v>
      </c>
      <c r="AS649" s="23" t="s">
        <v>1732</v>
      </c>
      <c r="AT649" s="23" t="s">
        <v>1711</v>
      </c>
    </row>
    <row r="650">
      <c r="A650" s="23" t="str">
        <f t="shared" si="10"/>
        <v>OK</v>
      </c>
      <c r="B650" s="23" t="s">
        <v>75</v>
      </c>
      <c r="C650" s="23" t="s">
        <v>75</v>
      </c>
      <c r="D650" s="23">
        <v>1.0</v>
      </c>
      <c r="E650" s="23">
        <v>41.0</v>
      </c>
      <c r="F650" s="23">
        <v>30.0</v>
      </c>
      <c r="G650" s="23">
        <v>10.0</v>
      </c>
      <c r="H650" s="23">
        <v>50.0</v>
      </c>
      <c r="I650" s="23">
        <v>62141.0</v>
      </c>
      <c r="J650" s="23">
        <v>56730.0</v>
      </c>
      <c r="K650" s="23">
        <v>8.707617</v>
      </c>
      <c r="L650" s="23">
        <v>2.0</v>
      </c>
      <c r="M650" s="23">
        <v>1.0</v>
      </c>
      <c r="N650" s="23">
        <v>70665.0</v>
      </c>
      <c r="O650" s="23">
        <v>3600.1535</v>
      </c>
      <c r="P650" s="23">
        <v>0.0</v>
      </c>
      <c r="Q650" s="23">
        <v>7761.0</v>
      </c>
      <c r="R650" s="23">
        <v>12341.0</v>
      </c>
      <c r="S650" s="23">
        <v>3850.0</v>
      </c>
      <c r="T650" s="23">
        <v>0.0</v>
      </c>
      <c r="U650" s="23">
        <v>8403.0</v>
      </c>
      <c r="V650" s="23">
        <v>0.0</v>
      </c>
      <c r="W650" s="23">
        <v>88.0</v>
      </c>
      <c r="X650" s="23">
        <v>2.6253</v>
      </c>
      <c r="Y650" s="23">
        <v>0.5398</v>
      </c>
      <c r="Z650" s="23">
        <v>0.0</v>
      </c>
      <c r="AA650" s="23">
        <v>1.0011</v>
      </c>
      <c r="AB650" s="23">
        <v>1.0</v>
      </c>
      <c r="AC650" s="23">
        <v>140.0</v>
      </c>
      <c r="AD650" s="23">
        <v>140.0</v>
      </c>
      <c r="AE650" s="23">
        <v>0.0</v>
      </c>
      <c r="AF650" s="23">
        <v>0.0</v>
      </c>
      <c r="AG650" s="23">
        <v>0.0</v>
      </c>
      <c r="AH650" s="23">
        <v>0.0</v>
      </c>
      <c r="AI650" s="23">
        <v>0.0118</v>
      </c>
      <c r="AJ650" s="23">
        <v>0.0117</v>
      </c>
      <c r="AK650" s="23">
        <v>0.0</v>
      </c>
      <c r="AL650" s="23">
        <v>0.0</v>
      </c>
      <c r="AM650" s="23">
        <v>0.0</v>
      </c>
      <c r="AN650" s="23">
        <v>3.0</v>
      </c>
      <c r="AO650" s="23">
        <v>6000.0</v>
      </c>
      <c r="AP650" s="23">
        <v>3600.0</v>
      </c>
      <c r="AQ650" s="23">
        <v>0.0</v>
      </c>
      <c r="AR650" s="23">
        <v>0.0</v>
      </c>
      <c r="AS650" s="23" t="s">
        <v>1732</v>
      </c>
      <c r="AT650" s="23" t="s">
        <v>1737</v>
      </c>
    </row>
    <row r="651">
      <c r="A651" s="23" t="str">
        <f t="shared" si="10"/>
        <v>OK</v>
      </c>
      <c r="B651" s="23" t="s">
        <v>76</v>
      </c>
      <c r="C651" s="23" t="s">
        <v>76</v>
      </c>
      <c r="D651" s="23">
        <v>1.0</v>
      </c>
      <c r="E651" s="23">
        <v>41.0</v>
      </c>
      <c r="F651" s="23">
        <v>20.0</v>
      </c>
      <c r="G651" s="23">
        <v>10.0</v>
      </c>
      <c r="H651" s="23">
        <v>50.0</v>
      </c>
      <c r="I651" s="23">
        <v>93446.0</v>
      </c>
      <c r="J651" s="23">
        <v>59272.0</v>
      </c>
      <c r="K651" s="23">
        <v>36.570854</v>
      </c>
      <c r="L651" s="23">
        <v>2.0</v>
      </c>
      <c r="M651" s="23">
        <v>1.0</v>
      </c>
      <c r="N651" s="23">
        <v>55939.0</v>
      </c>
      <c r="O651" s="23">
        <v>3600.14</v>
      </c>
      <c r="P651" s="23">
        <v>0.0</v>
      </c>
      <c r="Q651" s="23">
        <v>9709.0</v>
      </c>
      <c r="R651" s="23">
        <v>16375.0</v>
      </c>
      <c r="S651" s="23">
        <v>5517.0</v>
      </c>
      <c r="T651" s="23">
        <v>0.0</v>
      </c>
      <c r="U651" s="23">
        <v>10578.0</v>
      </c>
      <c r="V651" s="23">
        <v>0.0</v>
      </c>
      <c r="W651" s="23">
        <v>280.0</v>
      </c>
      <c r="X651" s="23">
        <v>3.1425</v>
      </c>
      <c r="Y651" s="23">
        <v>0.7234</v>
      </c>
      <c r="Z651" s="23">
        <v>0.0</v>
      </c>
      <c r="AA651" s="23">
        <v>1.0864</v>
      </c>
      <c r="AB651" s="23">
        <v>1.0</v>
      </c>
      <c r="AC651" s="23">
        <v>140.0</v>
      </c>
      <c r="AD651" s="23">
        <v>140.0</v>
      </c>
      <c r="AE651" s="23">
        <v>0.0</v>
      </c>
      <c r="AF651" s="23">
        <v>0.0</v>
      </c>
      <c r="AG651" s="23">
        <v>0.0</v>
      </c>
      <c r="AH651" s="23">
        <v>0.0</v>
      </c>
      <c r="AI651" s="23">
        <v>0.0129</v>
      </c>
      <c r="AJ651" s="23">
        <v>0.0128</v>
      </c>
      <c r="AK651" s="23">
        <v>0.0</v>
      </c>
      <c r="AL651" s="23">
        <v>0.0</v>
      </c>
      <c r="AM651" s="23">
        <v>0.0</v>
      </c>
      <c r="AN651" s="23">
        <v>6.0</v>
      </c>
      <c r="AO651" s="23">
        <v>6000.0</v>
      </c>
      <c r="AP651" s="23">
        <v>3600.0</v>
      </c>
      <c r="AQ651" s="23">
        <v>0.0</v>
      </c>
      <c r="AR651" s="23">
        <v>0.0</v>
      </c>
      <c r="AS651" s="23" t="s">
        <v>1732</v>
      </c>
      <c r="AT651" s="23" t="s">
        <v>1738</v>
      </c>
    </row>
    <row r="652">
      <c r="A652" s="23" t="str">
        <f t="shared" si="10"/>
        <v>OK</v>
      </c>
      <c r="B652" s="23" t="s">
        <v>77</v>
      </c>
      <c r="C652" s="23" t="s">
        <v>77</v>
      </c>
      <c r="D652" s="23">
        <v>0.0</v>
      </c>
      <c r="E652" s="23">
        <v>41.0</v>
      </c>
      <c r="F652" s="23">
        <v>11.0</v>
      </c>
      <c r="G652" s="23">
        <v>10.0</v>
      </c>
      <c r="H652" s="23">
        <v>50.0</v>
      </c>
      <c r="I652" s="23" t="s">
        <v>134</v>
      </c>
      <c r="J652" s="23">
        <v>0.0</v>
      </c>
      <c r="K652" s="23" t="s">
        <v>134</v>
      </c>
      <c r="L652" s="23">
        <v>-1.0</v>
      </c>
      <c r="M652" s="23">
        <v>-1.0</v>
      </c>
      <c r="N652" s="23">
        <v>0.0</v>
      </c>
      <c r="O652" s="23">
        <v>0.0</v>
      </c>
      <c r="P652" s="23">
        <v>0.0</v>
      </c>
      <c r="Q652" s="23" t="s">
        <v>133</v>
      </c>
      <c r="R652" s="23" t="s">
        <v>133</v>
      </c>
      <c r="S652" s="23" t="s">
        <v>133</v>
      </c>
      <c r="T652" s="23" t="s">
        <v>133</v>
      </c>
      <c r="U652" s="23" t="s">
        <v>133</v>
      </c>
      <c r="V652" s="23" t="s">
        <v>133</v>
      </c>
      <c r="W652" s="23" t="s">
        <v>133</v>
      </c>
      <c r="X652" s="23" t="s">
        <v>133</v>
      </c>
      <c r="Y652" s="23" t="s">
        <v>133</v>
      </c>
      <c r="Z652" s="23" t="s">
        <v>133</v>
      </c>
      <c r="AA652" s="23" t="s">
        <v>133</v>
      </c>
      <c r="AB652" s="23" t="s">
        <v>133</v>
      </c>
      <c r="AC652" s="23" t="s">
        <v>133</v>
      </c>
      <c r="AD652" s="23" t="s">
        <v>133</v>
      </c>
      <c r="AE652" s="23" t="s">
        <v>133</v>
      </c>
      <c r="AF652" s="23" t="s">
        <v>133</v>
      </c>
      <c r="AG652" s="23" t="s">
        <v>133</v>
      </c>
      <c r="AH652" s="23" t="s">
        <v>133</v>
      </c>
      <c r="AI652" s="23" t="s">
        <v>133</v>
      </c>
      <c r="AJ652" s="23" t="s">
        <v>133</v>
      </c>
      <c r="AK652" s="23" t="s">
        <v>133</v>
      </c>
      <c r="AL652" s="23" t="s">
        <v>133</v>
      </c>
      <c r="AM652" s="23" t="s">
        <v>133</v>
      </c>
      <c r="AN652" s="23" t="s">
        <v>133</v>
      </c>
      <c r="AO652" s="23">
        <v>6000.0</v>
      </c>
      <c r="AP652" s="23">
        <v>3600.0</v>
      </c>
      <c r="AQ652" s="23">
        <v>0.0</v>
      </c>
      <c r="AR652" s="23">
        <v>0.0</v>
      </c>
      <c r="AS652" s="23" t="s">
        <v>1732</v>
      </c>
      <c r="AT652" s="23" t="s">
        <v>1453</v>
      </c>
    </row>
    <row r="653">
      <c r="A653" s="23" t="str">
        <f t="shared" si="10"/>
        <v>OK</v>
      </c>
      <c r="B653" s="23" t="s">
        <v>78</v>
      </c>
      <c r="C653" s="23" t="s">
        <v>78</v>
      </c>
      <c r="D653" s="23">
        <v>1.0</v>
      </c>
      <c r="E653" s="23">
        <v>45.0</v>
      </c>
      <c r="F653" s="23">
        <v>30.0</v>
      </c>
      <c r="G653" s="23">
        <v>10.0</v>
      </c>
      <c r="H653" s="23">
        <v>50.0</v>
      </c>
      <c r="I653" s="23">
        <v>71495.0</v>
      </c>
      <c r="J653" s="23">
        <v>38934.461538</v>
      </c>
      <c r="K653" s="23">
        <v>45.542399</v>
      </c>
      <c r="L653" s="23">
        <v>2.0</v>
      </c>
      <c r="M653" s="23">
        <v>1.0</v>
      </c>
      <c r="N653" s="23">
        <v>82190.0</v>
      </c>
      <c r="O653" s="23">
        <v>3600.141</v>
      </c>
      <c r="P653" s="23">
        <v>0.0</v>
      </c>
      <c r="Q653" s="23">
        <v>6788.0</v>
      </c>
      <c r="R653" s="23">
        <v>18170.0</v>
      </c>
      <c r="S653" s="23">
        <v>2611.0</v>
      </c>
      <c r="T653" s="23">
        <v>0.0</v>
      </c>
      <c r="U653" s="23">
        <v>13763.0</v>
      </c>
      <c r="V653" s="23">
        <v>0.0</v>
      </c>
      <c r="W653" s="23">
        <v>1796.0</v>
      </c>
      <c r="X653" s="23">
        <v>2.6108</v>
      </c>
      <c r="Y653" s="23">
        <v>0.3918</v>
      </c>
      <c r="Z653" s="23">
        <v>0.0</v>
      </c>
      <c r="AA653" s="23">
        <v>1.3478</v>
      </c>
      <c r="AB653" s="23">
        <v>37.0</v>
      </c>
      <c r="AC653" s="23">
        <v>312.0</v>
      </c>
      <c r="AD653" s="23">
        <v>280.0</v>
      </c>
      <c r="AE653" s="23">
        <v>0.0</v>
      </c>
      <c r="AF653" s="23">
        <v>32.0</v>
      </c>
      <c r="AG653" s="23">
        <v>0.0</v>
      </c>
      <c r="AH653" s="23">
        <v>0.0</v>
      </c>
      <c r="AI653" s="23">
        <v>0.0794</v>
      </c>
      <c r="AJ653" s="23">
        <v>0.0632</v>
      </c>
      <c r="AK653" s="23">
        <v>0.0125</v>
      </c>
      <c r="AL653" s="23">
        <v>0.0</v>
      </c>
      <c r="AM653" s="23">
        <v>0.0</v>
      </c>
      <c r="AN653" s="23">
        <v>8.0</v>
      </c>
      <c r="AO653" s="23">
        <v>6000.0</v>
      </c>
      <c r="AP653" s="23">
        <v>3600.0</v>
      </c>
      <c r="AQ653" s="23">
        <v>0.0</v>
      </c>
      <c r="AR653" s="23">
        <v>0.0</v>
      </c>
      <c r="AS653" s="23" t="s">
        <v>1732</v>
      </c>
      <c r="AT653" s="23" t="s">
        <v>1739</v>
      </c>
    </row>
    <row r="654">
      <c r="A654" s="23" t="str">
        <f t="shared" si="10"/>
        <v>OK</v>
      </c>
      <c r="B654" s="23" t="s">
        <v>79</v>
      </c>
      <c r="C654" s="23" t="s">
        <v>79</v>
      </c>
      <c r="D654" s="23">
        <v>1.0</v>
      </c>
      <c r="E654" s="23">
        <v>45.0</v>
      </c>
      <c r="F654" s="23">
        <v>20.0</v>
      </c>
      <c r="G654" s="23">
        <v>10.0</v>
      </c>
      <c r="H654" s="23">
        <v>50.0</v>
      </c>
      <c r="I654" s="23">
        <v>98583.0</v>
      </c>
      <c r="J654" s="23">
        <v>46675.645161</v>
      </c>
      <c r="K654" s="23">
        <v>52.653454</v>
      </c>
      <c r="L654" s="23">
        <v>2.0</v>
      </c>
      <c r="M654" s="23">
        <v>1.0</v>
      </c>
      <c r="N654" s="23">
        <v>122933.0</v>
      </c>
      <c r="O654" s="23">
        <v>3600.0289</v>
      </c>
      <c r="P654" s="23">
        <v>348.0</v>
      </c>
      <c r="Q654" s="23">
        <v>3450.0</v>
      </c>
      <c r="R654" s="23">
        <v>13129.0</v>
      </c>
      <c r="S654" s="23">
        <v>1210.0</v>
      </c>
      <c r="T654" s="23">
        <v>0.0</v>
      </c>
      <c r="U654" s="23">
        <v>10982.0</v>
      </c>
      <c r="V654" s="23">
        <v>0.0</v>
      </c>
      <c r="W654" s="23">
        <v>937.0</v>
      </c>
      <c r="X654" s="23">
        <v>1.3774</v>
      </c>
      <c r="Y654" s="23">
        <v>0.1715</v>
      </c>
      <c r="Z654" s="23">
        <v>0.0</v>
      </c>
      <c r="AA654" s="23">
        <v>0.782</v>
      </c>
      <c r="AB654" s="23">
        <v>66.0</v>
      </c>
      <c r="AC654" s="23">
        <v>375.0</v>
      </c>
      <c r="AD654" s="23">
        <v>307.0</v>
      </c>
      <c r="AE654" s="23">
        <v>0.0</v>
      </c>
      <c r="AF654" s="23">
        <v>68.0</v>
      </c>
      <c r="AG654" s="23">
        <v>0.0</v>
      </c>
      <c r="AH654" s="23">
        <v>0.0</v>
      </c>
      <c r="AI654" s="23">
        <v>0.1243</v>
      </c>
      <c r="AJ654" s="23">
        <v>0.0929</v>
      </c>
      <c r="AK654" s="23">
        <v>0.025</v>
      </c>
      <c r="AL654" s="23">
        <v>0.0</v>
      </c>
      <c r="AM654" s="23">
        <v>0.0</v>
      </c>
      <c r="AN654" s="23">
        <v>13.0</v>
      </c>
      <c r="AO654" s="23">
        <v>6000.0</v>
      </c>
      <c r="AP654" s="23">
        <v>3600.0</v>
      </c>
      <c r="AQ654" s="23">
        <v>0.0</v>
      </c>
      <c r="AR654" s="23">
        <v>0.0</v>
      </c>
      <c r="AS654" s="23" t="s">
        <v>1732</v>
      </c>
      <c r="AT654" s="23" t="s">
        <v>1393</v>
      </c>
    </row>
    <row r="655">
      <c r="A655" s="23" t="str">
        <f t="shared" si="10"/>
        <v>OK</v>
      </c>
      <c r="B655" s="23" t="s">
        <v>80</v>
      </c>
      <c r="C655" s="23" t="s">
        <v>80</v>
      </c>
      <c r="D655" s="23">
        <v>0.0</v>
      </c>
      <c r="E655" s="23">
        <v>45.0</v>
      </c>
      <c r="F655" s="23">
        <v>11.0</v>
      </c>
      <c r="G655" s="23">
        <v>10.0</v>
      </c>
      <c r="H655" s="23">
        <v>50.0</v>
      </c>
      <c r="I655" s="23" t="s">
        <v>134</v>
      </c>
      <c r="J655" s="23">
        <v>0.0</v>
      </c>
      <c r="K655" s="23" t="s">
        <v>134</v>
      </c>
      <c r="L655" s="23">
        <v>-1.0</v>
      </c>
      <c r="M655" s="23">
        <v>-1.0</v>
      </c>
      <c r="N655" s="23">
        <v>0.0</v>
      </c>
      <c r="O655" s="23">
        <v>0.0</v>
      </c>
      <c r="P655" s="23">
        <v>0.0</v>
      </c>
      <c r="Q655" s="23" t="s">
        <v>133</v>
      </c>
      <c r="R655" s="23" t="s">
        <v>133</v>
      </c>
      <c r="S655" s="23" t="s">
        <v>133</v>
      </c>
      <c r="T655" s="23" t="s">
        <v>133</v>
      </c>
      <c r="U655" s="23" t="s">
        <v>133</v>
      </c>
      <c r="V655" s="23" t="s">
        <v>133</v>
      </c>
      <c r="W655" s="23" t="s">
        <v>133</v>
      </c>
      <c r="X655" s="23" t="s">
        <v>133</v>
      </c>
      <c r="Y655" s="23" t="s">
        <v>133</v>
      </c>
      <c r="Z655" s="23" t="s">
        <v>133</v>
      </c>
      <c r="AA655" s="23" t="s">
        <v>133</v>
      </c>
      <c r="AB655" s="23" t="s">
        <v>133</v>
      </c>
      <c r="AC655" s="23" t="s">
        <v>133</v>
      </c>
      <c r="AD655" s="23" t="s">
        <v>133</v>
      </c>
      <c r="AE655" s="23" t="s">
        <v>133</v>
      </c>
      <c r="AF655" s="23" t="s">
        <v>133</v>
      </c>
      <c r="AG655" s="23" t="s">
        <v>133</v>
      </c>
      <c r="AH655" s="23" t="s">
        <v>133</v>
      </c>
      <c r="AI655" s="23" t="s">
        <v>133</v>
      </c>
      <c r="AJ655" s="23" t="s">
        <v>133</v>
      </c>
      <c r="AK655" s="23" t="s">
        <v>133</v>
      </c>
      <c r="AL655" s="23" t="s">
        <v>133</v>
      </c>
      <c r="AM655" s="23" t="s">
        <v>133</v>
      </c>
      <c r="AN655" s="23" t="s">
        <v>133</v>
      </c>
      <c r="AO655" s="23">
        <v>6000.0</v>
      </c>
      <c r="AP655" s="23">
        <v>3600.0</v>
      </c>
      <c r="AQ655" s="23">
        <v>0.0</v>
      </c>
      <c r="AR655" s="23">
        <v>0.0</v>
      </c>
      <c r="AS655" s="23" t="s">
        <v>1732</v>
      </c>
      <c r="AT655" s="23" t="s">
        <v>794</v>
      </c>
    </row>
    <row r="656">
      <c r="A656" s="23" t="str">
        <f t="shared" si="10"/>
        <v>OK</v>
      </c>
      <c r="B656" s="23" t="s">
        <v>81</v>
      </c>
      <c r="C656" s="23" t="s">
        <v>81</v>
      </c>
      <c r="D656" s="23">
        <v>1.0</v>
      </c>
      <c r="E656" s="23">
        <v>51.0</v>
      </c>
      <c r="F656" s="23">
        <v>30.0</v>
      </c>
      <c r="G656" s="23">
        <v>10.0</v>
      </c>
      <c r="H656" s="23">
        <v>50.0</v>
      </c>
      <c r="I656" s="23">
        <v>142738.0</v>
      </c>
      <c r="J656" s="23">
        <v>54206.666667</v>
      </c>
      <c r="K656" s="23">
        <v>62.023661</v>
      </c>
      <c r="L656" s="23">
        <v>2.0</v>
      </c>
      <c r="M656" s="23">
        <v>1.0</v>
      </c>
      <c r="N656" s="23">
        <v>64737.0</v>
      </c>
      <c r="O656" s="23">
        <v>3600.2094</v>
      </c>
      <c r="P656" s="23">
        <v>0.0</v>
      </c>
      <c r="Q656" s="23">
        <v>7266.0</v>
      </c>
      <c r="R656" s="23">
        <v>16829.0</v>
      </c>
      <c r="S656" s="23">
        <v>2766.0</v>
      </c>
      <c r="T656" s="23">
        <v>0.0</v>
      </c>
      <c r="U656" s="23">
        <v>12425.0</v>
      </c>
      <c r="V656" s="23">
        <v>0.0</v>
      </c>
      <c r="W656" s="23">
        <v>1638.0</v>
      </c>
      <c r="X656" s="23">
        <v>3.1983</v>
      </c>
      <c r="Y656" s="23">
        <v>0.4819</v>
      </c>
      <c r="Z656" s="23">
        <v>0.0</v>
      </c>
      <c r="AA656" s="23">
        <v>1.6611</v>
      </c>
      <c r="AB656" s="23">
        <v>14.0</v>
      </c>
      <c r="AC656" s="23">
        <v>500.0</v>
      </c>
      <c r="AD656" s="23">
        <v>493.0</v>
      </c>
      <c r="AE656" s="23">
        <v>0.0</v>
      </c>
      <c r="AF656" s="23">
        <v>7.0</v>
      </c>
      <c r="AG656" s="23">
        <v>0.0</v>
      </c>
      <c r="AH656" s="23">
        <v>0.0</v>
      </c>
      <c r="AI656" s="23">
        <v>0.096</v>
      </c>
      <c r="AJ656" s="23">
        <v>0.0896</v>
      </c>
      <c r="AK656" s="23">
        <v>0.0041</v>
      </c>
      <c r="AL656" s="23">
        <v>0.0</v>
      </c>
      <c r="AM656" s="23">
        <v>0.0</v>
      </c>
      <c r="AN656" s="23">
        <v>8.0</v>
      </c>
      <c r="AO656" s="23">
        <v>6000.0</v>
      </c>
      <c r="AP656" s="23">
        <v>3600.0</v>
      </c>
      <c r="AQ656" s="23">
        <v>0.0</v>
      </c>
      <c r="AR656" s="23">
        <v>0.0</v>
      </c>
      <c r="AS656" s="23" t="s">
        <v>1732</v>
      </c>
      <c r="AT656" s="23" t="s">
        <v>1456</v>
      </c>
    </row>
    <row r="657">
      <c r="A657" s="23" t="str">
        <f t="shared" si="10"/>
        <v>OK</v>
      </c>
      <c r="B657" s="23" t="s">
        <v>82</v>
      </c>
      <c r="C657" s="23" t="s">
        <v>82</v>
      </c>
      <c r="D657" s="23">
        <v>1.0</v>
      </c>
      <c r="E657" s="23">
        <v>51.0</v>
      </c>
      <c r="F657" s="23">
        <v>20.0</v>
      </c>
      <c r="G657" s="23">
        <v>10.0</v>
      </c>
      <c r="H657" s="23">
        <v>50.0</v>
      </c>
      <c r="I657" s="23">
        <v>112382.0</v>
      </c>
      <c r="J657" s="23">
        <v>57738.105263</v>
      </c>
      <c r="K657" s="23">
        <v>48.623351</v>
      </c>
      <c r="L657" s="23">
        <v>2.0</v>
      </c>
      <c r="M657" s="23">
        <v>1.0</v>
      </c>
      <c r="N657" s="23">
        <v>90700.0</v>
      </c>
      <c r="O657" s="23">
        <v>3600.0933</v>
      </c>
      <c r="P657" s="23">
        <v>28.0</v>
      </c>
      <c r="Q657" s="23">
        <v>6471.0</v>
      </c>
      <c r="R657" s="23">
        <v>16895.0</v>
      </c>
      <c r="S657" s="23">
        <v>3002.0</v>
      </c>
      <c r="T657" s="23">
        <v>1.0</v>
      </c>
      <c r="U657" s="23">
        <v>12499.0</v>
      </c>
      <c r="V657" s="23">
        <v>0.0</v>
      </c>
      <c r="W657" s="23">
        <v>1393.0</v>
      </c>
      <c r="X657" s="23">
        <v>2.694</v>
      </c>
      <c r="Y657" s="23">
        <v>0.5011</v>
      </c>
      <c r="Z657" s="23">
        <v>0.0</v>
      </c>
      <c r="AA657" s="23">
        <v>1.2671</v>
      </c>
      <c r="AB657" s="23">
        <v>20.0</v>
      </c>
      <c r="AC657" s="23">
        <v>535.0</v>
      </c>
      <c r="AD657" s="23">
        <v>485.0</v>
      </c>
      <c r="AE657" s="23">
        <v>33.0</v>
      </c>
      <c r="AF657" s="23">
        <v>17.0</v>
      </c>
      <c r="AG657" s="23">
        <v>0.0</v>
      </c>
      <c r="AH657" s="23">
        <v>0.0</v>
      </c>
      <c r="AI657" s="23">
        <v>0.1109</v>
      </c>
      <c r="AJ657" s="23">
        <v>0.1003</v>
      </c>
      <c r="AK657" s="23">
        <v>0.0079</v>
      </c>
      <c r="AL657" s="23">
        <v>0.0</v>
      </c>
      <c r="AM657" s="23">
        <v>0.0</v>
      </c>
      <c r="AN657" s="23">
        <v>13.0</v>
      </c>
      <c r="AO657" s="23">
        <v>6000.0</v>
      </c>
      <c r="AP657" s="23">
        <v>3600.0</v>
      </c>
      <c r="AQ657" s="23">
        <v>0.0</v>
      </c>
      <c r="AR657" s="23">
        <v>0.0</v>
      </c>
      <c r="AS657" s="23" t="s">
        <v>1732</v>
      </c>
      <c r="AT657" s="23" t="s">
        <v>1740</v>
      </c>
    </row>
    <row r="658">
      <c r="A658" s="23" t="str">
        <f t="shared" si="10"/>
        <v>OK</v>
      </c>
      <c r="B658" s="23" t="s">
        <v>83</v>
      </c>
      <c r="C658" s="23" t="s">
        <v>83</v>
      </c>
      <c r="D658" s="23">
        <v>0.0</v>
      </c>
      <c r="E658" s="23">
        <v>51.0</v>
      </c>
      <c r="F658" s="23">
        <v>10.0</v>
      </c>
      <c r="G658" s="23">
        <v>10.0</v>
      </c>
      <c r="H658" s="23">
        <v>50.0</v>
      </c>
      <c r="I658" s="23" t="s">
        <v>134</v>
      </c>
      <c r="J658" s="23">
        <v>0.0</v>
      </c>
      <c r="K658" s="23" t="s">
        <v>134</v>
      </c>
      <c r="L658" s="23">
        <v>-1.0</v>
      </c>
      <c r="M658" s="23">
        <v>-1.0</v>
      </c>
      <c r="N658" s="23">
        <v>0.0</v>
      </c>
      <c r="O658" s="23">
        <v>0.0</v>
      </c>
      <c r="P658" s="23">
        <v>0.0</v>
      </c>
      <c r="Q658" s="23" t="s">
        <v>133</v>
      </c>
      <c r="R658" s="23" t="s">
        <v>133</v>
      </c>
      <c r="S658" s="23" t="s">
        <v>133</v>
      </c>
      <c r="T658" s="23" t="s">
        <v>133</v>
      </c>
      <c r="U658" s="23" t="s">
        <v>133</v>
      </c>
      <c r="V658" s="23" t="s">
        <v>133</v>
      </c>
      <c r="W658" s="23" t="s">
        <v>133</v>
      </c>
      <c r="X658" s="23" t="s">
        <v>133</v>
      </c>
      <c r="Y658" s="23" t="s">
        <v>133</v>
      </c>
      <c r="Z658" s="23" t="s">
        <v>133</v>
      </c>
      <c r="AA658" s="23" t="s">
        <v>133</v>
      </c>
      <c r="AB658" s="23" t="s">
        <v>133</v>
      </c>
      <c r="AC658" s="23" t="s">
        <v>133</v>
      </c>
      <c r="AD658" s="23" t="s">
        <v>133</v>
      </c>
      <c r="AE658" s="23" t="s">
        <v>133</v>
      </c>
      <c r="AF658" s="23" t="s">
        <v>133</v>
      </c>
      <c r="AG658" s="23" t="s">
        <v>133</v>
      </c>
      <c r="AH658" s="23" t="s">
        <v>133</v>
      </c>
      <c r="AI658" s="23" t="s">
        <v>133</v>
      </c>
      <c r="AJ658" s="23" t="s">
        <v>133</v>
      </c>
      <c r="AK658" s="23" t="s">
        <v>133</v>
      </c>
      <c r="AL658" s="23" t="s">
        <v>133</v>
      </c>
      <c r="AM658" s="23" t="s">
        <v>133</v>
      </c>
      <c r="AN658" s="23" t="s">
        <v>133</v>
      </c>
      <c r="AO658" s="23">
        <v>6000.0</v>
      </c>
      <c r="AP658" s="23">
        <v>3600.0</v>
      </c>
      <c r="AQ658" s="23">
        <v>0.0</v>
      </c>
      <c r="AR658" s="23">
        <v>0.0</v>
      </c>
      <c r="AS658" s="23" t="s">
        <v>1732</v>
      </c>
      <c r="AT658" s="23" t="s">
        <v>1717</v>
      </c>
    </row>
    <row r="659">
      <c r="A659" s="23" t="str">
        <f t="shared" si="10"/>
        <v>OK</v>
      </c>
      <c r="B659" s="23" t="s">
        <v>84</v>
      </c>
      <c r="C659" s="23" t="s">
        <v>84</v>
      </c>
      <c r="D659" s="23">
        <v>1.0</v>
      </c>
      <c r="E659" s="23">
        <v>55.0</v>
      </c>
      <c r="F659" s="23">
        <v>30.0</v>
      </c>
      <c r="G659" s="23">
        <v>10.0</v>
      </c>
      <c r="H659" s="23">
        <v>50.0</v>
      </c>
      <c r="I659" s="23">
        <v>314013.0</v>
      </c>
      <c r="J659" s="23">
        <v>138689.0</v>
      </c>
      <c r="K659" s="23">
        <v>55.833357</v>
      </c>
      <c r="L659" s="23">
        <v>2.0</v>
      </c>
      <c r="M659" s="23">
        <v>1.0</v>
      </c>
      <c r="N659" s="23">
        <v>64894.0</v>
      </c>
      <c r="O659" s="23">
        <v>3600.0464</v>
      </c>
      <c r="P659" s="23">
        <v>0.0</v>
      </c>
      <c r="Q659" s="23">
        <v>6164.0</v>
      </c>
      <c r="R659" s="23">
        <v>16638.0</v>
      </c>
      <c r="S659" s="23">
        <v>2677.0</v>
      </c>
      <c r="T659" s="23">
        <v>0.0</v>
      </c>
      <c r="U659" s="23">
        <v>12853.0</v>
      </c>
      <c r="V659" s="23">
        <v>0.0</v>
      </c>
      <c r="W659" s="23">
        <v>1108.0</v>
      </c>
      <c r="X659" s="23">
        <v>3.5013</v>
      </c>
      <c r="Y659" s="23">
        <v>0.5622</v>
      </c>
      <c r="Z659" s="23">
        <v>0.0</v>
      </c>
      <c r="AA659" s="23">
        <v>1.7219</v>
      </c>
      <c r="AB659" s="23">
        <v>78.0</v>
      </c>
      <c r="AC659" s="23">
        <v>861.0</v>
      </c>
      <c r="AD659" s="23">
        <v>761.0</v>
      </c>
      <c r="AE659" s="23">
        <v>0.0</v>
      </c>
      <c r="AF659" s="23">
        <v>100.0</v>
      </c>
      <c r="AG659" s="23">
        <v>0.0</v>
      </c>
      <c r="AH659" s="23">
        <v>0.0</v>
      </c>
      <c r="AI659" s="23">
        <v>0.2699</v>
      </c>
      <c r="AJ659" s="23">
        <v>0.2124</v>
      </c>
      <c r="AK659" s="23">
        <v>0.0433</v>
      </c>
      <c r="AL659" s="23">
        <v>0.0</v>
      </c>
      <c r="AM659" s="23">
        <v>0.0</v>
      </c>
      <c r="AN659" s="23">
        <v>12.0</v>
      </c>
      <c r="AO659" s="23">
        <v>6000.0</v>
      </c>
      <c r="AP659" s="23">
        <v>3600.0</v>
      </c>
      <c r="AQ659" s="23">
        <v>0.0</v>
      </c>
      <c r="AR659" s="23">
        <v>0.0</v>
      </c>
      <c r="AS659" s="23" t="s">
        <v>1732</v>
      </c>
      <c r="AT659" s="23" t="s">
        <v>1741</v>
      </c>
    </row>
    <row r="660">
      <c r="A660" s="23" t="str">
        <f t="shared" si="10"/>
        <v>OK</v>
      </c>
      <c r="B660" s="23" t="s">
        <v>85</v>
      </c>
      <c r="C660" s="23" t="s">
        <v>85</v>
      </c>
      <c r="D660" s="23">
        <v>1.0</v>
      </c>
      <c r="E660" s="23">
        <v>55.0</v>
      </c>
      <c r="F660" s="23">
        <v>20.0</v>
      </c>
      <c r="G660" s="23">
        <v>10.0</v>
      </c>
      <c r="H660" s="23">
        <v>50.0</v>
      </c>
      <c r="I660" s="23">
        <v>447580.0</v>
      </c>
      <c r="J660" s="23">
        <v>180687.6</v>
      </c>
      <c r="K660" s="23">
        <v>59.6301</v>
      </c>
      <c r="L660" s="23">
        <v>2.0</v>
      </c>
      <c r="M660" s="23">
        <v>1.0</v>
      </c>
      <c r="N660" s="23">
        <v>89410.0</v>
      </c>
      <c r="O660" s="23">
        <v>3600.2223</v>
      </c>
      <c r="P660" s="23">
        <v>12.0</v>
      </c>
      <c r="Q660" s="23">
        <v>3098.0</v>
      </c>
      <c r="R660" s="23">
        <v>12563.0</v>
      </c>
      <c r="S660" s="23">
        <v>1242.0</v>
      </c>
      <c r="T660" s="23">
        <v>0.0</v>
      </c>
      <c r="U660" s="23">
        <v>10445.0</v>
      </c>
      <c r="V660" s="23">
        <v>0.0</v>
      </c>
      <c r="W660" s="23">
        <v>876.0</v>
      </c>
      <c r="X660" s="23">
        <v>1.9901</v>
      </c>
      <c r="Y660" s="23">
        <v>0.2643</v>
      </c>
      <c r="Z660" s="23">
        <v>0.0</v>
      </c>
      <c r="AA660" s="23">
        <v>1.0575</v>
      </c>
      <c r="AB660" s="23">
        <v>154.0</v>
      </c>
      <c r="AC660" s="23">
        <v>852.0</v>
      </c>
      <c r="AD660" s="23">
        <v>657.0</v>
      </c>
      <c r="AE660" s="23">
        <v>0.0</v>
      </c>
      <c r="AF660" s="23">
        <v>195.0</v>
      </c>
      <c r="AG660" s="23">
        <v>0.0</v>
      </c>
      <c r="AH660" s="23">
        <v>0.0</v>
      </c>
      <c r="AI660" s="23">
        <v>0.436</v>
      </c>
      <c r="AJ660" s="23">
        <v>0.3182</v>
      </c>
      <c r="AK660" s="23">
        <v>0.0915</v>
      </c>
      <c r="AL660" s="23">
        <v>0.0</v>
      </c>
      <c r="AM660" s="23">
        <v>0.0</v>
      </c>
      <c r="AN660" s="23">
        <v>18.0</v>
      </c>
      <c r="AO660" s="23">
        <v>6000.0</v>
      </c>
      <c r="AP660" s="23">
        <v>3600.0</v>
      </c>
      <c r="AQ660" s="23">
        <v>0.0</v>
      </c>
      <c r="AR660" s="23">
        <v>0.0</v>
      </c>
      <c r="AS660" s="23" t="s">
        <v>1732</v>
      </c>
      <c r="AT660" s="23" t="s">
        <v>1742</v>
      </c>
    </row>
    <row r="661">
      <c r="A661" s="23" t="str">
        <f t="shared" si="10"/>
        <v>OK</v>
      </c>
      <c r="B661" s="23" t="s">
        <v>86</v>
      </c>
      <c r="C661" s="23" t="s">
        <v>86</v>
      </c>
      <c r="D661" s="23">
        <v>0.0</v>
      </c>
      <c r="E661" s="23">
        <v>55.0</v>
      </c>
      <c r="F661" s="23">
        <v>10.0</v>
      </c>
      <c r="G661" s="23">
        <v>10.0</v>
      </c>
      <c r="H661" s="23">
        <v>50.0</v>
      </c>
      <c r="I661" s="23" t="s">
        <v>134</v>
      </c>
      <c r="J661" s="23">
        <v>0.0</v>
      </c>
      <c r="K661" s="23" t="s">
        <v>134</v>
      </c>
      <c r="L661" s="23">
        <v>-1.0</v>
      </c>
      <c r="M661" s="23">
        <v>-1.0</v>
      </c>
      <c r="N661" s="23">
        <v>0.0</v>
      </c>
      <c r="O661" s="23">
        <v>0.0</v>
      </c>
      <c r="P661" s="23">
        <v>0.0</v>
      </c>
      <c r="Q661" s="23" t="s">
        <v>133</v>
      </c>
      <c r="R661" s="23" t="s">
        <v>133</v>
      </c>
      <c r="S661" s="23" t="s">
        <v>133</v>
      </c>
      <c r="T661" s="23" t="s">
        <v>133</v>
      </c>
      <c r="U661" s="23" t="s">
        <v>133</v>
      </c>
      <c r="V661" s="23" t="s">
        <v>133</v>
      </c>
      <c r="W661" s="23" t="s">
        <v>133</v>
      </c>
      <c r="X661" s="23" t="s">
        <v>133</v>
      </c>
      <c r="Y661" s="23" t="s">
        <v>133</v>
      </c>
      <c r="Z661" s="23" t="s">
        <v>133</v>
      </c>
      <c r="AA661" s="23" t="s">
        <v>133</v>
      </c>
      <c r="AB661" s="23" t="s">
        <v>133</v>
      </c>
      <c r="AC661" s="23" t="s">
        <v>133</v>
      </c>
      <c r="AD661" s="23" t="s">
        <v>133</v>
      </c>
      <c r="AE661" s="23" t="s">
        <v>133</v>
      </c>
      <c r="AF661" s="23" t="s">
        <v>133</v>
      </c>
      <c r="AG661" s="23" t="s">
        <v>133</v>
      </c>
      <c r="AH661" s="23" t="s">
        <v>133</v>
      </c>
      <c r="AI661" s="23" t="s">
        <v>133</v>
      </c>
      <c r="AJ661" s="23" t="s">
        <v>133</v>
      </c>
      <c r="AK661" s="23" t="s">
        <v>133</v>
      </c>
      <c r="AL661" s="23" t="s">
        <v>133</v>
      </c>
      <c r="AM661" s="23" t="s">
        <v>133</v>
      </c>
      <c r="AN661" s="23" t="s">
        <v>133</v>
      </c>
      <c r="AO661" s="23">
        <v>6000.0</v>
      </c>
      <c r="AP661" s="23">
        <v>3600.0</v>
      </c>
      <c r="AQ661" s="23">
        <v>0.0</v>
      </c>
      <c r="AR661" s="23">
        <v>0.0</v>
      </c>
      <c r="AS661" s="23" t="s">
        <v>1732</v>
      </c>
      <c r="AT661" s="23" t="s">
        <v>1720</v>
      </c>
    </row>
    <row r="662">
      <c r="A662" s="23" t="str">
        <f t="shared" si="10"/>
        <v>OK</v>
      </c>
      <c r="B662" s="23" t="s">
        <v>87</v>
      </c>
      <c r="C662" s="23" t="s">
        <v>87</v>
      </c>
      <c r="D662" s="23">
        <v>1.0</v>
      </c>
      <c r="E662" s="23">
        <v>59.0</v>
      </c>
      <c r="F662" s="23">
        <v>30.0</v>
      </c>
      <c r="G662" s="23">
        <v>10.0</v>
      </c>
      <c r="H662" s="23">
        <v>50.0</v>
      </c>
      <c r="I662" s="23">
        <v>269340.0</v>
      </c>
      <c r="J662" s="23">
        <v>83283.0</v>
      </c>
      <c r="K662" s="23">
        <v>69.078859</v>
      </c>
      <c r="L662" s="23">
        <v>2.0</v>
      </c>
      <c r="M662" s="23">
        <v>1.0</v>
      </c>
      <c r="N662" s="23">
        <v>74850.0</v>
      </c>
      <c r="O662" s="23">
        <v>3600.1474</v>
      </c>
      <c r="P662" s="23">
        <v>64.0</v>
      </c>
      <c r="Q662" s="23">
        <v>7084.0</v>
      </c>
      <c r="R662" s="23">
        <v>15209.0</v>
      </c>
      <c r="S662" s="23">
        <v>3969.0</v>
      </c>
      <c r="T662" s="23">
        <v>79.0</v>
      </c>
      <c r="U662" s="23">
        <v>10426.0</v>
      </c>
      <c r="V662" s="23">
        <v>0.0</v>
      </c>
      <c r="W662" s="23">
        <v>735.0</v>
      </c>
      <c r="X662" s="23">
        <v>3.8131</v>
      </c>
      <c r="Y662" s="23">
        <v>0.8955</v>
      </c>
      <c r="Z662" s="23">
        <v>0.0</v>
      </c>
      <c r="AA662" s="23">
        <v>1.4662</v>
      </c>
      <c r="AB662" s="23">
        <v>34.0</v>
      </c>
      <c r="AC662" s="23">
        <v>632.0</v>
      </c>
      <c r="AD662" s="23">
        <v>587.0</v>
      </c>
      <c r="AE662" s="23">
        <v>0.0</v>
      </c>
      <c r="AF662" s="23">
        <v>45.0</v>
      </c>
      <c r="AG662" s="23">
        <v>0.0</v>
      </c>
      <c r="AH662" s="23">
        <v>0.0</v>
      </c>
      <c r="AI662" s="23">
        <v>0.1515</v>
      </c>
      <c r="AJ662" s="23">
        <v>0.1318</v>
      </c>
      <c r="AK662" s="23">
        <v>0.0165</v>
      </c>
      <c r="AL662" s="23">
        <v>0.0</v>
      </c>
      <c r="AM662" s="23">
        <v>0.0</v>
      </c>
      <c r="AN662" s="23">
        <v>15.0</v>
      </c>
      <c r="AO662" s="23">
        <v>6000.0</v>
      </c>
      <c r="AP662" s="23">
        <v>3600.0</v>
      </c>
      <c r="AQ662" s="23">
        <v>0.0</v>
      </c>
      <c r="AR662" s="23">
        <v>0.0</v>
      </c>
      <c r="AS662" s="23" t="s">
        <v>1732</v>
      </c>
      <c r="AT662" s="23" t="s">
        <v>1743</v>
      </c>
    </row>
    <row r="663">
      <c r="A663" s="23" t="str">
        <f t="shared" si="10"/>
        <v>OK</v>
      </c>
      <c r="B663" s="23" t="s">
        <v>88</v>
      </c>
      <c r="C663" s="23" t="s">
        <v>88</v>
      </c>
      <c r="D663" s="23">
        <v>0.0</v>
      </c>
      <c r="E663" s="23">
        <v>59.0</v>
      </c>
      <c r="F663" s="23">
        <v>20.0</v>
      </c>
      <c r="G663" s="23">
        <v>10.0</v>
      </c>
      <c r="H663" s="23">
        <v>50.0</v>
      </c>
      <c r="I663" s="23" t="s">
        <v>134</v>
      </c>
      <c r="J663" s="23">
        <v>0.0</v>
      </c>
      <c r="K663" s="23" t="s">
        <v>134</v>
      </c>
      <c r="L663" s="23">
        <v>-1.0</v>
      </c>
      <c r="M663" s="23">
        <v>-1.0</v>
      </c>
      <c r="N663" s="23">
        <v>0.0</v>
      </c>
      <c r="O663" s="23">
        <v>0.0</v>
      </c>
      <c r="P663" s="23">
        <v>0.0</v>
      </c>
      <c r="Q663" s="23" t="s">
        <v>133</v>
      </c>
      <c r="R663" s="23" t="s">
        <v>133</v>
      </c>
      <c r="S663" s="23" t="s">
        <v>133</v>
      </c>
      <c r="T663" s="23" t="s">
        <v>133</v>
      </c>
      <c r="U663" s="23" t="s">
        <v>133</v>
      </c>
      <c r="V663" s="23" t="s">
        <v>133</v>
      </c>
      <c r="W663" s="23" t="s">
        <v>133</v>
      </c>
      <c r="X663" s="23" t="s">
        <v>133</v>
      </c>
      <c r="Y663" s="23" t="s">
        <v>133</v>
      </c>
      <c r="Z663" s="23" t="s">
        <v>133</v>
      </c>
      <c r="AA663" s="23" t="s">
        <v>133</v>
      </c>
      <c r="AB663" s="23" t="s">
        <v>133</v>
      </c>
      <c r="AC663" s="23" t="s">
        <v>133</v>
      </c>
      <c r="AD663" s="23" t="s">
        <v>133</v>
      </c>
      <c r="AE663" s="23" t="s">
        <v>133</v>
      </c>
      <c r="AF663" s="23" t="s">
        <v>133</v>
      </c>
      <c r="AG663" s="23" t="s">
        <v>133</v>
      </c>
      <c r="AH663" s="23" t="s">
        <v>133</v>
      </c>
      <c r="AI663" s="23" t="s">
        <v>133</v>
      </c>
      <c r="AJ663" s="23" t="s">
        <v>133</v>
      </c>
      <c r="AK663" s="23" t="s">
        <v>133</v>
      </c>
      <c r="AL663" s="23" t="s">
        <v>133</v>
      </c>
      <c r="AM663" s="23" t="s">
        <v>133</v>
      </c>
      <c r="AN663" s="23" t="s">
        <v>133</v>
      </c>
      <c r="AO663" s="23">
        <v>6000.0</v>
      </c>
      <c r="AP663" s="23">
        <v>3600.0</v>
      </c>
      <c r="AQ663" s="23">
        <v>0.0</v>
      </c>
      <c r="AR663" s="23">
        <v>0.0</v>
      </c>
      <c r="AS663" s="23" t="s">
        <v>1732</v>
      </c>
      <c r="AT663" s="23" t="s">
        <v>1429</v>
      </c>
    </row>
    <row r="664">
      <c r="A664" s="23" t="str">
        <f t="shared" si="10"/>
        <v>OK</v>
      </c>
      <c r="B664" s="23" t="s">
        <v>89</v>
      </c>
      <c r="C664" s="23" t="s">
        <v>89</v>
      </c>
      <c r="D664" s="23">
        <v>0.0</v>
      </c>
      <c r="E664" s="23">
        <v>59.0</v>
      </c>
      <c r="F664" s="23">
        <v>16.0</v>
      </c>
      <c r="G664" s="23">
        <v>10.0</v>
      </c>
      <c r="H664" s="23">
        <v>50.0</v>
      </c>
      <c r="I664" s="23" t="s">
        <v>134</v>
      </c>
      <c r="J664" s="23">
        <v>0.0</v>
      </c>
      <c r="K664" s="23" t="s">
        <v>134</v>
      </c>
      <c r="L664" s="23">
        <v>-1.0</v>
      </c>
      <c r="M664" s="23">
        <v>-1.0</v>
      </c>
      <c r="N664" s="23">
        <v>0.0</v>
      </c>
      <c r="O664" s="23">
        <v>0.0</v>
      </c>
      <c r="P664" s="23">
        <v>0.0</v>
      </c>
      <c r="Q664" s="23" t="s">
        <v>133</v>
      </c>
      <c r="R664" s="23" t="s">
        <v>133</v>
      </c>
      <c r="S664" s="23" t="s">
        <v>133</v>
      </c>
      <c r="T664" s="23" t="s">
        <v>133</v>
      </c>
      <c r="U664" s="23" t="s">
        <v>133</v>
      </c>
      <c r="V664" s="23" t="s">
        <v>133</v>
      </c>
      <c r="W664" s="23" t="s">
        <v>133</v>
      </c>
      <c r="X664" s="23" t="s">
        <v>133</v>
      </c>
      <c r="Y664" s="23" t="s">
        <v>133</v>
      </c>
      <c r="Z664" s="23" t="s">
        <v>133</v>
      </c>
      <c r="AA664" s="23" t="s">
        <v>133</v>
      </c>
      <c r="AB664" s="23" t="s">
        <v>133</v>
      </c>
      <c r="AC664" s="23" t="s">
        <v>133</v>
      </c>
      <c r="AD664" s="23" t="s">
        <v>133</v>
      </c>
      <c r="AE664" s="23" t="s">
        <v>133</v>
      </c>
      <c r="AF664" s="23" t="s">
        <v>133</v>
      </c>
      <c r="AG664" s="23" t="s">
        <v>133</v>
      </c>
      <c r="AH664" s="23" t="s">
        <v>133</v>
      </c>
      <c r="AI664" s="23" t="s">
        <v>133</v>
      </c>
      <c r="AJ664" s="23" t="s">
        <v>133</v>
      </c>
      <c r="AK664" s="23" t="s">
        <v>133</v>
      </c>
      <c r="AL664" s="23" t="s">
        <v>133</v>
      </c>
      <c r="AM664" s="23" t="s">
        <v>133</v>
      </c>
      <c r="AN664" s="23" t="s">
        <v>133</v>
      </c>
      <c r="AO664" s="23">
        <v>6000.0</v>
      </c>
      <c r="AP664" s="23">
        <v>3600.0</v>
      </c>
      <c r="AQ664" s="23">
        <v>0.0</v>
      </c>
      <c r="AR664" s="23">
        <v>0.0</v>
      </c>
      <c r="AS664" s="23" t="s">
        <v>1732</v>
      </c>
      <c r="AT664" s="23" t="s">
        <v>1463</v>
      </c>
    </row>
    <row r="665">
      <c r="A665" s="23" t="str">
        <f t="shared" si="10"/>
        <v>OK</v>
      </c>
      <c r="B665" s="23" t="s">
        <v>90</v>
      </c>
      <c r="C665" s="23" t="s">
        <v>90</v>
      </c>
      <c r="D665" s="23">
        <v>1.0</v>
      </c>
      <c r="E665" s="23">
        <v>75.0</v>
      </c>
      <c r="F665" s="23">
        <v>30.0</v>
      </c>
      <c r="G665" s="23">
        <v>10.0</v>
      </c>
      <c r="H665" s="23">
        <v>50.0</v>
      </c>
      <c r="I665" s="23">
        <v>128633.0</v>
      </c>
      <c r="J665" s="23">
        <v>50174.735294</v>
      </c>
      <c r="K665" s="23">
        <v>60.993885</v>
      </c>
      <c r="L665" s="23">
        <v>2.0</v>
      </c>
      <c r="M665" s="23">
        <v>1.0</v>
      </c>
      <c r="N665" s="23">
        <v>40500.0</v>
      </c>
      <c r="O665" s="23">
        <v>3600.3813</v>
      </c>
      <c r="P665" s="23">
        <v>0.0</v>
      </c>
      <c r="Q665" s="23">
        <v>5865.0</v>
      </c>
      <c r="R665" s="23">
        <v>11124.0</v>
      </c>
      <c r="S665" s="23">
        <v>3815.0</v>
      </c>
      <c r="T665" s="23">
        <v>52.0</v>
      </c>
      <c r="U665" s="23">
        <v>6900.0</v>
      </c>
      <c r="V665" s="23">
        <v>0.0</v>
      </c>
      <c r="W665" s="23">
        <v>357.0</v>
      </c>
      <c r="X665" s="23">
        <v>4.4906</v>
      </c>
      <c r="Y665" s="23">
        <v>1.2587</v>
      </c>
      <c r="Z665" s="23">
        <v>0.0</v>
      </c>
      <c r="AA665" s="23">
        <v>1.6239</v>
      </c>
      <c r="AB665" s="23">
        <v>27.0</v>
      </c>
      <c r="AC665" s="23">
        <v>1132.0</v>
      </c>
      <c r="AD665" s="23">
        <v>1103.0</v>
      </c>
      <c r="AE665" s="23">
        <v>0.0</v>
      </c>
      <c r="AF665" s="23">
        <v>29.0</v>
      </c>
      <c r="AG665" s="23">
        <v>0.0</v>
      </c>
      <c r="AH665" s="23">
        <v>0.0</v>
      </c>
      <c r="AI665" s="23">
        <v>0.4726</v>
      </c>
      <c r="AJ665" s="23">
        <v>0.4437</v>
      </c>
      <c r="AK665" s="23">
        <v>0.0216</v>
      </c>
      <c r="AL665" s="23">
        <v>0.0</v>
      </c>
      <c r="AM665" s="23">
        <v>0.0</v>
      </c>
      <c r="AN665" s="23">
        <v>16.0</v>
      </c>
      <c r="AO665" s="23">
        <v>6000.0</v>
      </c>
      <c r="AP665" s="23">
        <v>3600.0</v>
      </c>
      <c r="AQ665" s="23">
        <v>0.0</v>
      </c>
      <c r="AR665" s="23">
        <v>0.0</v>
      </c>
      <c r="AS665" s="23" t="s">
        <v>1732</v>
      </c>
      <c r="AT665" s="23" t="s">
        <v>1744</v>
      </c>
    </row>
    <row r="666">
      <c r="A666" s="23" t="str">
        <f t="shared" si="10"/>
        <v>OK</v>
      </c>
      <c r="B666" s="23" t="s">
        <v>91</v>
      </c>
      <c r="C666" s="23" t="s">
        <v>91</v>
      </c>
      <c r="D666" s="23">
        <v>1.0</v>
      </c>
      <c r="E666" s="23">
        <v>75.0</v>
      </c>
      <c r="F666" s="23">
        <v>20.0</v>
      </c>
      <c r="G666" s="23">
        <v>10.0</v>
      </c>
      <c r="H666" s="23">
        <v>50.0</v>
      </c>
      <c r="I666" s="23">
        <v>203302.0</v>
      </c>
      <c r="J666" s="23">
        <v>54437.486239</v>
      </c>
      <c r="K666" s="23">
        <v>73.22334</v>
      </c>
      <c r="L666" s="23">
        <v>2.0</v>
      </c>
      <c r="M666" s="23">
        <v>1.0</v>
      </c>
      <c r="N666" s="23">
        <v>61606.0</v>
      </c>
      <c r="O666" s="23">
        <v>3600.3197</v>
      </c>
      <c r="P666" s="23">
        <v>196.0</v>
      </c>
      <c r="Q666" s="23">
        <v>4043.0</v>
      </c>
      <c r="R666" s="23">
        <v>9945.0</v>
      </c>
      <c r="S666" s="23">
        <v>3089.0</v>
      </c>
      <c r="T666" s="23">
        <v>74.0</v>
      </c>
      <c r="U666" s="23">
        <v>6404.0</v>
      </c>
      <c r="V666" s="23">
        <v>0.0</v>
      </c>
      <c r="W666" s="23">
        <v>378.0</v>
      </c>
      <c r="X666" s="23">
        <v>3.2339</v>
      </c>
      <c r="Y666" s="23">
        <v>1.0087</v>
      </c>
      <c r="Z666" s="23">
        <v>0.0</v>
      </c>
      <c r="AA666" s="23">
        <v>1.0895</v>
      </c>
      <c r="AB666" s="23">
        <v>56.0</v>
      </c>
      <c r="AC666" s="23">
        <v>1469.0</v>
      </c>
      <c r="AD666" s="23">
        <v>1388.0</v>
      </c>
      <c r="AE666" s="23">
        <v>0.0</v>
      </c>
      <c r="AF666" s="23">
        <v>81.0</v>
      </c>
      <c r="AG666" s="23">
        <v>0.0</v>
      </c>
      <c r="AH666" s="23">
        <v>0.0</v>
      </c>
      <c r="AI666" s="23">
        <v>0.6345</v>
      </c>
      <c r="AJ666" s="23">
        <v>0.5632</v>
      </c>
      <c r="AK666" s="23">
        <v>0.0567</v>
      </c>
      <c r="AL666" s="23">
        <v>0.0</v>
      </c>
      <c r="AM666" s="23">
        <v>0.0</v>
      </c>
      <c r="AN666" s="23">
        <v>34.0</v>
      </c>
      <c r="AO666" s="23">
        <v>6000.0</v>
      </c>
      <c r="AP666" s="23">
        <v>3600.0</v>
      </c>
      <c r="AQ666" s="23">
        <v>0.0</v>
      </c>
      <c r="AR666" s="23">
        <v>0.0</v>
      </c>
      <c r="AS666" s="23" t="s">
        <v>1732</v>
      </c>
      <c r="AT666" s="23" t="s">
        <v>1745</v>
      </c>
    </row>
    <row r="667">
      <c r="A667" s="23" t="str">
        <f t="shared" si="10"/>
        <v>OK</v>
      </c>
      <c r="B667" s="23" t="s">
        <v>92</v>
      </c>
      <c r="C667" s="23" t="s">
        <v>92</v>
      </c>
      <c r="D667" s="23">
        <v>0.0</v>
      </c>
      <c r="E667" s="23">
        <v>75.0</v>
      </c>
      <c r="F667" s="23">
        <v>10.0</v>
      </c>
      <c r="G667" s="23">
        <v>10.0</v>
      </c>
      <c r="H667" s="23">
        <v>50.0</v>
      </c>
      <c r="I667" s="23" t="s">
        <v>134</v>
      </c>
      <c r="J667" s="23">
        <v>0.0</v>
      </c>
      <c r="K667" s="23" t="s">
        <v>134</v>
      </c>
      <c r="L667" s="23">
        <v>-1.0</v>
      </c>
      <c r="M667" s="23">
        <v>-1.0</v>
      </c>
      <c r="N667" s="23">
        <v>0.0</v>
      </c>
      <c r="O667" s="23">
        <v>0.0</v>
      </c>
      <c r="P667" s="23">
        <v>0.0</v>
      </c>
      <c r="Q667" s="23" t="s">
        <v>133</v>
      </c>
      <c r="R667" s="23" t="s">
        <v>133</v>
      </c>
      <c r="S667" s="23" t="s">
        <v>133</v>
      </c>
      <c r="T667" s="23" t="s">
        <v>133</v>
      </c>
      <c r="U667" s="23" t="s">
        <v>133</v>
      </c>
      <c r="V667" s="23" t="s">
        <v>133</v>
      </c>
      <c r="W667" s="23" t="s">
        <v>133</v>
      </c>
      <c r="X667" s="23" t="s">
        <v>133</v>
      </c>
      <c r="Y667" s="23" t="s">
        <v>133</v>
      </c>
      <c r="Z667" s="23" t="s">
        <v>133</v>
      </c>
      <c r="AA667" s="23" t="s">
        <v>133</v>
      </c>
      <c r="AB667" s="23" t="s">
        <v>133</v>
      </c>
      <c r="AC667" s="23" t="s">
        <v>133</v>
      </c>
      <c r="AD667" s="23" t="s">
        <v>133</v>
      </c>
      <c r="AE667" s="23" t="s">
        <v>133</v>
      </c>
      <c r="AF667" s="23" t="s">
        <v>133</v>
      </c>
      <c r="AG667" s="23" t="s">
        <v>133</v>
      </c>
      <c r="AH667" s="23" t="s">
        <v>133</v>
      </c>
      <c r="AI667" s="23" t="s">
        <v>133</v>
      </c>
      <c r="AJ667" s="23" t="s">
        <v>133</v>
      </c>
      <c r="AK667" s="23" t="s">
        <v>133</v>
      </c>
      <c r="AL667" s="23" t="s">
        <v>133</v>
      </c>
      <c r="AM667" s="23" t="s">
        <v>133</v>
      </c>
      <c r="AN667" s="23" t="s">
        <v>133</v>
      </c>
      <c r="AO667" s="23">
        <v>6000.0</v>
      </c>
      <c r="AP667" s="23">
        <v>3600.0</v>
      </c>
      <c r="AQ667" s="23">
        <v>0.0</v>
      </c>
      <c r="AR667" s="23">
        <v>0.0</v>
      </c>
      <c r="AS667" s="23" t="s">
        <v>1732</v>
      </c>
      <c r="AT667" s="23" t="s">
        <v>1688</v>
      </c>
    </row>
    <row r="668">
      <c r="A668" s="23" t="str">
        <f t="shared" si="10"/>
        <v>OK</v>
      </c>
      <c r="B668" s="23" t="s">
        <v>93</v>
      </c>
      <c r="C668" s="23" t="s">
        <v>93</v>
      </c>
      <c r="D668" s="23">
        <v>1.0</v>
      </c>
      <c r="E668" s="23">
        <v>80.0</v>
      </c>
      <c r="F668" s="23">
        <v>30.0</v>
      </c>
      <c r="G668" s="23">
        <v>10.0</v>
      </c>
      <c r="H668" s="23">
        <v>50.0</v>
      </c>
      <c r="I668" s="23">
        <v>195995.0</v>
      </c>
      <c r="J668" s="23">
        <v>45421.071429</v>
      </c>
      <c r="K668" s="23">
        <v>76.825393</v>
      </c>
      <c r="L668" s="23">
        <v>2.0</v>
      </c>
      <c r="M668" s="23">
        <v>1.0</v>
      </c>
      <c r="N668" s="23">
        <v>54568.0</v>
      </c>
      <c r="O668" s="23">
        <v>3600.2541</v>
      </c>
      <c r="P668" s="23">
        <v>12.0</v>
      </c>
      <c r="Q668" s="23">
        <v>5234.0</v>
      </c>
      <c r="R668" s="23">
        <v>10452.0</v>
      </c>
      <c r="S668" s="23">
        <v>4156.0</v>
      </c>
      <c r="T668" s="23">
        <v>316.0</v>
      </c>
      <c r="U668" s="23">
        <v>5672.0</v>
      </c>
      <c r="V668" s="23">
        <v>0.0</v>
      </c>
      <c r="W668" s="23">
        <v>308.0</v>
      </c>
      <c r="X668" s="23">
        <v>4.2831</v>
      </c>
      <c r="Y668" s="23">
        <v>1.4904</v>
      </c>
      <c r="Z668" s="23">
        <v>0.0</v>
      </c>
      <c r="AA668" s="23">
        <v>1.2293</v>
      </c>
      <c r="AB668" s="23">
        <v>57.0</v>
      </c>
      <c r="AC668" s="23">
        <v>1460.0</v>
      </c>
      <c r="AD668" s="23">
        <v>1388.0</v>
      </c>
      <c r="AE668" s="23">
        <v>0.0</v>
      </c>
      <c r="AF668" s="23">
        <v>72.0</v>
      </c>
      <c r="AG668" s="23">
        <v>0.0</v>
      </c>
      <c r="AH668" s="23">
        <v>0.0</v>
      </c>
      <c r="AI668" s="23">
        <v>0.6917</v>
      </c>
      <c r="AJ668" s="23">
        <v>0.6094</v>
      </c>
      <c r="AK668" s="23">
        <v>0.0643</v>
      </c>
      <c r="AL668" s="23">
        <v>0.0</v>
      </c>
      <c r="AM668" s="23">
        <v>0.0</v>
      </c>
      <c r="AN668" s="23">
        <v>22.0</v>
      </c>
      <c r="AO668" s="23">
        <v>6000.0</v>
      </c>
      <c r="AP668" s="23">
        <v>3600.0</v>
      </c>
      <c r="AQ668" s="23">
        <v>0.0</v>
      </c>
      <c r="AR668" s="23">
        <v>0.0</v>
      </c>
      <c r="AS668" s="23" t="s">
        <v>1732</v>
      </c>
      <c r="AT668" s="23" t="s">
        <v>1746</v>
      </c>
    </row>
    <row r="669">
      <c r="A669" s="23" t="str">
        <f t="shared" si="10"/>
        <v>OK</v>
      </c>
      <c r="B669" s="23" t="s">
        <v>94</v>
      </c>
      <c r="C669" s="23" t="s">
        <v>94</v>
      </c>
      <c r="D669" s="23">
        <v>1.0</v>
      </c>
      <c r="E669" s="23">
        <v>80.0</v>
      </c>
      <c r="F669" s="23">
        <v>20.0</v>
      </c>
      <c r="G669" s="23">
        <v>10.0</v>
      </c>
      <c r="H669" s="23">
        <v>50.0</v>
      </c>
      <c r="I669" s="23">
        <v>263005.0</v>
      </c>
      <c r="J669" s="23">
        <v>56154.131907</v>
      </c>
      <c r="K669" s="23">
        <v>78.649025</v>
      </c>
      <c r="L669" s="23">
        <v>2.0</v>
      </c>
      <c r="M669" s="23">
        <v>1.0</v>
      </c>
      <c r="N669" s="23">
        <v>103683.0</v>
      </c>
      <c r="O669" s="23">
        <v>3600.2123</v>
      </c>
      <c r="P669" s="23">
        <v>2828.0</v>
      </c>
      <c r="Q669" s="23">
        <v>3622.0</v>
      </c>
      <c r="R669" s="23">
        <v>8678.0</v>
      </c>
      <c r="S669" s="23">
        <v>3230.0</v>
      </c>
      <c r="T669" s="23">
        <v>253.0</v>
      </c>
      <c r="U669" s="23">
        <v>4866.0</v>
      </c>
      <c r="V669" s="23">
        <v>0.0</v>
      </c>
      <c r="W669" s="23">
        <v>329.0</v>
      </c>
      <c r="X669" s="23">
        <v>3.0743</v>
      </c>
      <c r="Y669" s="23">
        <v>1.1441</v>
      </c>
      <c r="Z669" s="23">
        <v>0.0</v>
      </c>
      <c r="AA669" s="23">
        <v>0.8162</v>
      </c>
      <c r="AB669" s="23">
        <v>117.0</v>
      </c>
      <c r="AC669" s="23">
        <v>1676.0</v>
      </c>
      <c r="AD669" s="23">
        <v>1430.0</v>
      </c>
      <c r="AE669" s="23">
        <v>77.0</v>
      </c>
      <c r="AF669" s="23">
        <v>169.0</v>
      </c>
      <c r="AG669" s="23">
        <v>0.0</v>
      </c>
      <c r="AH669" s="23">
        <v>0.0</v>
      </c>
      <c r="AI669" s="23">
        <v>1.0751</v>
      </c>
      <c r="AJ669" s="23">
        <v>0.8891</v>
      </c>
      <c r="AK669" s="23">
        <v>0.1514</v>
      </c>
      <c r="AL669" s="23">
        <v>0.0</v>
      </c>
      <c r="AM669" s="23">
        <v>0.0</v>
      </c>
      <c r="AN669" s="23">
        <v>32.0</v>
      </c>
      <c r="AO669" s="23">
        <v>6000.0</v>
      </c>
      <c r="AP669" s="23">
        <v>3600.0</v>
      </c>
      <c r="AQ669" s="23">
        <v>0.0</v>
      </c>
      <c r="AR669" s="23">
        <v>0.0</v>
      </c>
      <c r="AS669" s="23" t="s">
        <v>1732</v>
      </c>
      <c r="AT669" s="23" t="s">
        <v>1747</v>
      </c>
    </row>
    <row r="670">
      <c r="A670" s="23" t="str">
        <f t="shared" si="10"/>
        <v>OK</v>
      </c>
      <c r="B670" s="23" t="s">
        <v>95</v>
      </c>
      <c r="C670" s="23" t="s">
        <v>95</v>
      </c>
      <c r="D670" s="23">
        <v>0.0</v>
      </c>
      <c r="E670" s="23">
        <v>80.0</v>
      </c>
      <c r="F670" s="23">
        <v>12.0</v>
      </c>
      <c r="G670" s="23">
        <v>10.0</v>
      </c>
      <c r="H670" s="23">
        <v>50.0</v>
      </c>
      <c r="I670" s="23" t="s">
        <v>134</v>
      </c>
      <c r="J670" s="23">
        <v>0.0</v>
      </c>
      <c r="K670" s="23" t="s">
        <v>134</v>
      </c>
      <c r="L670" s="23">
        <v>-1.0</v>
      </c>
      <c r="M670" s="23">
        <v>-1.0</v>
      </c>
      <c r="N670" s="23">
        <v>0.0</v>
      </c>
      <c r="O670" s="23">
        <v>0.0</v>
      </c>
      <c r="P670" s="23">
        <v>0.0</v>
      </c>
      <c r="Q670" s="23" t="s">
        <v>133</v>
      </c>
      <c r="R670" s="23" t="s">
        <v>133</v>
      </c>
      <c r="S670" s="23" t="s">
        <v>133</v>
      </c>
      <c r="T670" s="23" t="s">
        <v>133</v>
      </c>
      <c r="U670" s="23" t="s">
        <v>133</v>
      </c>
      <c r="V670" s="23" t="s">
        <v>133</v>
      </c>
      <c r="W670" s="23" t="s">
        <v>133</v>
      </c>
      <c r="X670" s="23" t="s">
        <v>133</v>
      </c>
      <c r="Y670" s="23" t="s">
        <v>133</v>
      </c>
      <c r="Z670" s="23" t="s">
        <v>133</v>
      </c>
      <c r="AA670" s="23" t="s">
        <v>133</v>
      </c>
      <c r="AB670" s="23" t="s">
        <v>133</v>
      </c>
      <c r="AC670" s="23" t="s">
        <v>133</v>
      </c>
      <c r="AD670" s="23" t="s">
        <v>133</v>
      </c>
      <c r="AE670" s="23" t="s">
        <v>133</v>
      </c>
      <c r="AF670" s="23" t="s">
        <v>133</v>
      </c>
      <c r="AG670" s="23" t="s">
        <v>133</v>
      </c>
      <c r="AH670" s="23" t="s">
        <v>133</v>
      </c>
      <c r="AI670" s="23" t="s">
        <v>133</v>
      </c>
      <c r="AJ670" s="23" t="s">
        <v>133</v>
      </c>
      <c r="AK670" s="23" t="s">
        <v>133</v>
      </c>
      <c r="AL670" s="23" t="s">
        <v>133</v>
      </c>
      <c r="AM670" s="23" t="s">
        <v>133</v>
      </c>
      <c r="AN670" s="23" t="s">
        <v>133</v>
      </c>
      <c r="AO670" s="23">
        <v>6000.0</v>
      </c>
      <c r="AP670" s="23">
        <v>3600.0</v>
      </c>
      <c r="AQ670" s="23">
        <v>0.0</v>
      </c>
      <c r="AR670" s="23">
        <v>0.0</v>
      </c>
      <c r="AS670" s="23" t="s">
        <v>1732</v>
      </c>
      <c r="AT670" s="23" t="s">
        <v>1469</v>
      </c>
    </row>
    <row r="671">
      <c r="A671" s="23" t="str">
        <f t="shared" si="10"/>
        <v>OK</v>
      </c>
      <c r="B671" s="23" t="s">
        <v>96</v>
      </c>
      <c r="C671" s="23" t="s">
        <v>96</v>
      </c>
      <c r="D671" s="23">
        <v>1.0</v>
      </c>
      <c r="E671" s="23">
        <v>82.0</v>
      </c>
      <c r="F671" s="23">
        <v>30.0</v>
      </c>
      <c r="G671" s="23">
        <v>10.0</v>
      </c>
      <c r="H671" s="23">
        <v>50.0</v>
      </c>
      <c r="I671" s="23">
        <v>441196.0</v>
      </c>
      <c r="J671" s="23">
        <v>172591.033333</v>
      </c>
      <c r="K671" s="23">
        <v>60.881097</v>
      </c>
      <c r="L671" s="23">
        <v>2.0</v>
      </c>
      <c r="M671" s="23">
        <v>1.0</v>
      </c>
      <c r="N671" s="23">
        <v>57500.0</v>
      </c>
      <c r="O671" s="23">
        <v>3600.1867</v>
      </c>
      <c r="P671" s="23">
        <v>0.0</v>
      </c>
      <c r="Q671" s="23">
        <v>2053.0</v>
      </c>
      <c r="R671" s="23">
        <v>8318.0</v>
      </c>
      <c r="S671" s="23">
        <v>942.0</v>
      </c>
      <c r="T671" s="23">
        <v>0.0</v>
      </c>
      <c r="U671" s="23">
        <v>7111.0</v>
      </c>
      <c r="V671" s="23">
        <v>0.0</v>
      </c>
      <c r="W671" s="23">
        <v>265.0</v>
      </c>
      <c r="X671" s="23">
        <v>2.4331</v>
      </c>
      <c r="Y671" s="23">
        <v>0.3559</v>
      </c>
      <c r="Z671" s="23">
        <v>0.0</v>
      </c>
      <c r="AA671" s="23">
        <v>1.3012</v>
      </c>
      <c r="AB671" s="23">
        <v>240.0</v>
      </c>
      <c r="AC671" s="23">
        <v>3507.0</v>
      </c>
      <c r="AD671" s="23">
        <v>3205.0</v>
      </c>
      <c r="AE671" s="23">
        <v>0.0</v>
      </c>
      <c r="AF671" s="23">
        <v>302.0</v>
      </c>
      <c r="AG671" s="23">
        <v>0.0</v>
      </c>
      <c r="AH671" s="23">
        <v>0.0</v>
      </c>
      <c r="AI671" s="23">
        <v>2.4547</v>
      </c>
      <c r="AJ671" s="23">
        <v>2.073</v>
      </c>
      <c r="AK671" s="23">
        <v>0.2919</v>
      </c>
      <c r="AL671" s="23">
        <v>0.0</v>
      </c>
      <c r="AM671" s="23">
        <v>0.0</v>
      </c>
      <c r="AN671" s="23">
        <v>21.0</v>
      </c>
      <c r="AO671" s="23">
        <v>6000.0</v>
      </c>
      <c r="AP671" s="23">
        <v>3600.0</v>
      </c>
      <c r="AQ671" s="23">
        <v>0.0</v>
      </c>
      <c r="AR671" s="23">
        <v>0.0</v>
      </c>
      <c r="AS671" s="23" t="s">
        <v>1732</v>
      </c>
      <c r="AT671" s="23" t="s">
        <v>1748</v>
      </c>
    </row>
    <row r="672">
      <c r="A672" s="23" t="str">
        <f t="shared" si="10"/>
        <v>OK</v>
      </c>
      <c r="B672" s="23" t="s">
        <v>97</v>
      </c>
      <c r="C672" s="23" t="s">
        <v>97</v>
      </c>
      <c r="D672" s="23">
        <v>1.0</v>
      </c>
      <c r="E672" s="23">
        <v>82.0</v>
      </c>
      <c r="F672" s="23">
        <v>20.0</v>
      </c>
      <c r="G672" s="23">
        <v>10.0</v>
      </c>
      <c r="H672" s="23">
        <v>50.0</v>
      </c>
      <c r="I672" s="23">
        <v>747886.0</v>
      </c>
      <c r="J672" s="23">
        <v>250616.314103</v>
      </c>
      <c r="K672" s="23">
        <v>66.490038</v>
      </c>
      <c r="L672" s="23">
        <v>2.0</v>
      </c>
      <c r="M672" s="23">
        <v>1.0</v>
      </c>
      <c r="N672" s="23">
        <v>81988.0</v>
      </c>
      <c r="O672" s="23">
        <v>3600.0589</v>
      </c>
      <c r="P672" s="23">
        <v>848.0</v>
      </c>
      <c r="Q672" s="23">
        <v>952.0</v>
      </c>
      <c r="R672" s="23">
        <v>5390.0</v>
      </c>
      <c r="S672" s="23">
        <v>521.0</v>
      </c>
      <c r="T672" s="23">
        <v>0.0</v>
      </c>
      <c r="U672" s="23">
        <v>4689.0</v>
      </c>
      <c r="V672" s="23">
        <v>0.0</v>
      </c>
      <c r="W672" s="23">
        <v>180.0</v>
      </c>
      <c r="X672" s="23">
        <v>0.9515</v>
      </c>
      <c r="Y672" s="23">
        <v>0.1389</v>
      </c>
      <c r="Z672" s="23">
        <v>0.0</v>
      </c>
      <c r="AA672" s="23">
        <v>0.5264</v>
      </c>
      <c r="AB672" s="23">
        <v>262.0</v>
      </c>
      <c r="AC672" s="23">
        <v>3334.0</v>
      </c>
      <c r="AD672" s="23">
        <v>3000.0</v>
      </c>
      <c r="AE672" s="23">
        <v>0.0</v>
      </c>
      <c r="AF672" s="23">
        <v>334.0</v>
      </c>
      <c r="AG672" s="23">
        <v>0.0</v>
      </c>
      <c r="AH672" s="23">
        <v>0.0</v>
      </c>
      <c r="AI672" s="23">
        <v>2.3201</v>
      </c>
      <c r="AJ672" s="23">
        <v>1.9328</v>
      </c>
      <c r="AK672" s="23">
        <v>0.3107</v>
      </c>
      <c r="AL672" s="23">
        <v>0.0</v>
      </c>
      <c r="AM672" s="23">
        <v>0.0</v>
      </c>
      <c r="AN672" s="23">
        <v>35.0</v>
      </c>
      <c r="AO672" s="23">
        <v>6000.0</v>
      </c>
      <c r="AP672" s="23">
        <v>3600.0</v>
      </c>
      <c r="AQ672" s="23">
        <v>0.0</v>
      </c>
      <c r="AR672" s="23">
        <v>0.0</v>
      </c>
      <c r="AS672" s="23" t="s">
        <v>1732</v>
      </c>
      <c r="AT672" s="23" t="s">
        <v>1749</v>
      </c>
    </row>
    <row r="673">
      <c r="A673" s="23" t="str">
        <f t="shared" si="10"/>
        <v>OK</v>
      </c>
      <c r="B673" s="23" t="s">
        <v>98</v>
      </c>
      <c r="C673" s="23" t="s">
        <v>98</v>
      </c>
      <c r="D673" s="23">
        <v>0.0</v>
      </c>
      <c r="E673" s="23">
        <v>82.0</v>
      </c>
      <c r="F673" s="23">
        <v>10.0</v>
      </c>
      <c r="G673" s="23">
        <v>10.0</v>
      </c>
      <c r="H673" s="23">
        <v>50.0</v>
      </c>
      <c r="I673" s="23" t="s">
        <v>134</v>
      </c>
      <c r="J673" s="23">
        <v>0.0</v>
      </c>
      <c r="K673" s="23" t="s">
        <v>134</v>
      </c>
      <c r="L673" s="23">
        <v>-1.0</v>
      </c>
      <c r="M673" s="23">
        <v>-1.0</v>
      </c>
      <c r="N673" s="23">
        <v>0.0</v>
      </c>
      <c r="O673" s="23">
        <v>0.0</v>
      </c>
      <c r="P673" s="23">
        <v>0.0</v>
      </c>
      <c r="Q673" s="23" t="s">
        <v>133</v>
      </c>
      <c r="R673" s="23" t="s">
        <v>133</v>
      </c>
      <c r="S673" s="23" t="s">
        <v>133</v>
      </c>
      <c r="T673" s="23" t="s">
        <v>133</v>
      </c>
      <c r="U673" s="23" t="s">
        <v>133</v>
      </c>
      <c r="V673" s="23" t="s">
        <v>133</v>
      </c>
      <c r="W673" s="23" t="s">
        <v>133</v>
      </c>
      <c r="X673" s="23" t="s">
        <v>133</v>
      </c>
      <c r="Y673" s="23" t="s">
        <v>133</v>
      </c>
      <c r="Z673" s="23" t="s">
        <v>133</v>
      </c>
      <c r="AA673" s="23" t="s">
        <v>133</v>
      </c>
      <c r="AB673" s="23" t="s">
        <v>133</v>
      </c>
      <c r="AC673" s="23" t="s">
        <v>133</v>
      </c>
      <c r="AD673" s="23" t="s">
        <v>133</v>
      </c>
      <c r="AE673" s="23" t="s">
        <v>133</v>
      </c>
      <c r="AF673" s="23" t="s">
        <v>133</v>
      </c>
      <c r="AG673" s="23" t="s">
        <v>133</v>
      </c>
      <c r="AH673" s="23" t="s">
        <v>133</v>
      </c>
      <c r="AI673" s="23" t="s">
        <v>133</v>
      </c>
      <c r="AJ673" s="23" t="s">
        <v>133</v>
      </c>
      <c r="AK673" s="23" t="s">
        <v>133</v>
      </c>
      <c r="AL673" s="23" t="s">
        <v>133</v>
      </c>
      <c r="AM673" s="23" t="s">
        <v>133</v>
      </c>
      <c r="AN673" s="23" t="s">
        <v>133</v>
      </c>
      <c r="AO673" s="23">
        <v>6000.0</v>
      </c>
      <c r="AP673" s="23">
        <v>3600.0</v>
      </c>
      <c r="AQ673" s="23">
        <v>0.0</v>
      </c>
      <c r="AR673" s="23">
        <v>0.0</v>
      </c>
      <c r="AS673" s="23" t="s">
        <v>1732</v>
      </c>
      <c r="AT673" s="23" t="s">
        <v>1693</v>
      </c>
    </row>
    <row r="674">
      <c r="A674" s="23" t="str">
        <f t="shared" si="10"/>
        <v>OK</v>
      </c>
      <c r="B674" s="23" t="s">
        <v>99</v>
      </c>
      <c r="C674" s="23" t="s">
        <v>99</v>
      </c>
      <c r="D674" s="23">
        <v>1.0</v>
      </c>
      <c r="E674" s="23">
        <v>90.0</v>
      </c>
      <c r="F674" s="23">
        <v>30.0</v>
      </c>
      <c r="G674" s="23">
        <v>10.0</v>
      </c>
      <c r="H674" s="23">
        <v>50.0</v>
      </c>
      <c r="I674" s="23">
        <v>464474.0</v>
      </c>
      <c r="J674" s="23">
        <v>89499.305598</v>
      </c>
      <c r="K674" s="23">
        <v>80.731041</v>
      </c>
      <c r="L674" s="23">
        <v>2.0</v>
      </c>
      <c r="M674" s="23">
        <v>1.0</v>
      </c>
      <c r="N674" s="23">
        <v>65621.0</v>
      </c>
      <c r="O674" s="23">
        <v>3600.1299</v>
      </c>
      <c r="P674" s="23">
        <v>4324.0</v>
      </c>
      <c r="Q674" s="23">
        <v>2854.0</v>
      </c>
      <c r="R674" s="23">
        <v>11200.0</v>
      </c>
      <c r="S674" s="23">
        <v>1832.0</v>
      </c>
      <c r="T674" s="23">
        <v>95.0</v>
      </c>
      <c r="U674" s="23">
        <v>8446.0</v>
      </c>
      <c r="V674" s="23">
        <v>0.0</v>
      </c>
      <c r="W674" s="23">
        <v>827.0</v>
      </c>
      <c r="X674" s="23">
        <v>3.0296</v>
      </c>
      <c r="Y674" s="23">
        <v>0.7696</v>
      </c>
      <c r="Z674" s="23">
        <v>0.0</v>
      </c>
      <c r="AA674" s="23">
        <v>1.2557</v>
      </c>
      <c r="AB674" s="23">
        <v>237.0</v>
      </c>
      <c r="AC674" s="23">
        <v>2568.0</v>
      </c>
      <c r="AD674" s="23">
        <v>2045.0</v>
      </c>
      <c r="AE674" s="23">
        <v>169.0</v>
      </c>
      <c r="AF674" s="23">
        <v>354.0</v>
      </c>
      <c r="AG674" s="23">
        <v>0.0</v>
      </c>
      <c r="AH674" s="23">
        <v>0.0</v>
      </c>
      <c r="AI674" s="23">
        <v>2.2654</v>
      </c>
      <c r="AJ674" s="23">
        <v>1.8621</v>
      </c>
      <c r="AK674" s="23">
        <v>0.3238</v>
      </c>
      <c r="AL674" s="23">
        <v>0.0</v>
      </c>
      <c r="AM674" s="23">
        <v>0.0</v>
      </c>
      <c r="AN674" s="23">
        <v>47.0</v>
      </c>
      <c r="AO674" s="23">
        <v>6000.0</v>
      </c>
      <c r="AP674" s="23">
        <v>3600.0</v>
      </c>
      <c r="AQ674" s="23">
        <v>0.0</v>
      </c>
      <c r="AR674" s="23">
        <v>0.0</v>
      </c>
      <c r="AS674" s="23" t="s">
        <v>1732</v>
      </c>
      <c r="AT674" s="23" t="s">
        <v>1750</v>
      </c>
    </row>
    <row r="675">
      <c r="A675" s="23" t="str">
        <f t="shared" si="10"/>
        <v>OK</v>
      </c>
      <c r="B675" s="23" t="s">
        <v>100</v>
      </c>
      <c r="C675" s="23" t="s">
        <v>100</v>
      </c>
      <c r="D675" s="23">
        <v>0.0</v>
      </c>
      <c r="E675" s="23">
        <v>90.0</v>
      </c>
      <c r="F675" s="23">
        <v>20.0</v>
      </c>
      <c r="G675" s="23">
        <v>10.0</v>
      </c>
      <c r="H675" s="23">
        <v>50.0</v>
      </c>
      <c r="I675" s="23" t="s">
        <v>134</v>
      </c>
      <c r="J675" s="23">
        <v>0.0</v>
      </c>
      <c r="K675" s="23" t="s">
        <v>134</v>
      </c>
      <c r="L675" s="23">
        <v>-1.0</v>
      </c>
      <c r="M675" s="23">
        <v>-1.0</v>
      </c>
      <c r="N675" s="23">
        <v>0.0</v>
      </c>
      <c r="O675" s="23">
        <v>0.0</v>
      </c>
      <c r="P675" s="23">
        <v>0.0</v>
      </c>
      <c r="Q675" s="23" t="s">
        <v>133</v>
      </c>
      <c r="R675" s="23" t="s">
        <v>133</v>
      </c>
      <c r="S675" s="23" t="s">
        <v>133</v>
      </c>
      <c r="T675" s="23" t="s">
        <v>133</v>
      </c>
      <c r="U675" s="23" t="s">
        <v>133</v>
      </c>
      <c r="V675" s="23" t="s">
        <v>133</v>
      </c>
      <c r="W675" s="23" t="s">
        <v>133</v>
      </c>
      <c r="X675" s="23" t="s">
        <v>133</v>
      </c>
      <c r="Y675" s="23" t="s">
        <v>133</v>
      </c>
      <c r="Z675" s="23" t="s">
        <v>133</v>
      </c>
      <c r="AA675" s="23" t="s">
        <v>133</v>
      </c>
      <c r="AB675" s="23" t="s">
        <v>133</v>
      </c>
      <c r="AC675" s="23" t="s">
        <v>133</v>
      </c>
      <c r="AD675" s="23" t="s">
        <v>133</v>
      </c>
      <c r="AE675" s="23" t="s">
        <v>133</v>
      </c>
      <c r="AF675" s="23" t="s">
        <v>133</v>
      </c>
      <c r="AG675" s="23" t="s">
        <v>133</v>
      </c>
      <c r="AH675" s="23" t="s">
        <v>133</v>
      </c>
      <c r="AI675" s="23" t="s">
        <v>133</v>
      </c>
      <c r="AJ675" s="23" t="s">
        <v>133</v>
      </c>
      <c r="AK675" s="23" t="s">
        <v>133</v>
      </c>
      <c r="AL675" s="23" t="s">
        <v>133</v>
      </c>
      <c r="AM675" s="23" t="s">
        <v>133</v>
      </c>
      <c r="AN675" s="23" t="s">
        <v>133</v>
      </c>
      <c r="AO675" s="23">
        <v>6000.0</v>
      </c>
      <c r="AP675" s="23">
        <v>3600.0</v>
      </c>
      <c r="AQ675" s="23">
        <v>0.0</v>
      </c>
      <c r="AR675" s="23">
        <v>0.0</v>
      </c>
      <c r="AS675" s="23" t="s">
        <v>1732</v>
      </c>
      <c r="AT675" s="23" t="s">
        <v>1695</v>
      </c>
    </row>
    <row r="676">
      <c r="A676" s="23" t="str">
        <f t="shared" si="10"/>
        <v>OK</v>
      </c>
      <c r="B676" s="23" t="s">
        <v>101</v>
      </c>
      <c r="C676" s="23" t="s">
        <v>101</v>
      </c>
      <c r="D676" s="23">
        <v>0.0</v>
      </c>
      <c r="E676" s="23">
        <v>90.0</v>
      </c>
      <c r="F676" s="23">
        <v>17.0</v>
      </c>
      <c r="G676" s="23">
        <v>10.0</v>
      </c>
      <c r="H676" s="23">
        <v>50.0</v>
      </c>
      <c r="I676" s="23" t="s">
        <v>134</v>
      </c>
      <c r="J676" s="23">
        <v>0.0</v>
      </c>
      <c r="K676" s="23" t="s">
        <v>134</v>
      </c>
      <c r="L676" s="23">
        <v>-1.0</v>
      </c>
      <c r="M676" s="23">
        <v>-1.0</v>
      </c>
      <c r="N676" s="23">
        <v>0.0</v>
      </c>
      <c r="O676" s="23">
        <v>0.0</v>
      </c>
      <c r="P676" s="23">
        <v>0.0</v>
      </c>
      <c r="Q676" s="23" t="s">
        <v>133</v>
      </c>
      <c r="R676" s="23" t="s">
        <v>133</v>
      </c>
      <c r="S676" s="23" t="s">
        <v>133</v>
      </c>
      <c r="T676" s="23" t="s">
        <v>133</v>
      </c>
      <c r="U676" s="23" t="s">
        <v>133</v>
      </c>
      <c r="V676" s="23" t="s">
        <v>133</v>
      </c>
      <c r="W676" s="23" t="s">
        <v>133</v>
      </c>
      <c r="X676" s="23" t="s">
        <v>133</v>
      </c>
      <c r="Y676" s="23" t="s">
        <v>133</v>
      </c>
      <c r="Z676" s="23" t="s">
        <v>133</v>
      </c>
      <c r="AA676" s="23" t="s">
        <v>133</v>
      </c>
      <c r="AB676" s="23" t="s">
        <v>133</v>
      </c>
      <c r="AC676" s="23" t="s">
        <v>133</v>
      </c>
      <c r="AD676" s="23" t="s">
        <v>133</v>
      </c>
      <c r="AE676" s="23" t="s">
        <v>133</v>
      </c>
      <c r="AF676" s="23" t="s">
        <v>133</v>
      </c>
      <c r="AG676" s="23" t="s">
        <v>133</v>
      </c>
      <c r="AH676" s="23" t="s">
        <v>133</v>
      </c>
      <c r="AI676" s="23" t="s">
        <v>133</v>
      </c>
      <c r="AJ676" s="23" t="s">
        <v>133</v>
      </c>
      <c r="AK676" s="23" t="s">
        <v>133</v>
      </c>
      <c r="AL676" s="23" t="s">
        <v>133</v>
      </c>
      <c r="AM676" s="23" t="s">
        <v>133</v>
      </c>
      <c r="AN676" s="23" t="s">
        <v>133</v>
      </c>
      <c r="AO676" s="23">
        <v>6000.0</v>
      </c>
      <c r="AP676" s="23">
        <v>3600.0</v>
      </c>
      <c r="AQ676" s="23">
        <v>0.0</v>
      </c>
      <c r="AR676" s="23">
        <v>0.0</v>
      </c>
      <c r="AS676" s="23" t="s">
        <v>1732</v>
      </c>
      <c r="AT676" s="23" t="s">
        <v>1475</v>
      </c>
    </row>
    <row r="677">
      <c r="A677" s="23" t="str">
        <f t="shared" si="10"/>
        <v>OK</v>
      </c>
      <c r="B677" s="23" t="s">
        <v>102</v>
      </c>
      <c r="C677" s="23" t="s">
        <v>102</v>
      </c>
      <c r="D677" s="23">
        <v>1.0</v>
      </c>
      <c r="E677" s="23">
        <v>116.0</v>
      </c>
      <c r="F677" s="23">
        <v>30.0</v>
      </c>
      <c r="G677" s="23">
        <v>10.0</v>
      </c>
      <c r="H677" s="23">
        <v>50.0</v>
      </c>
      <c r="I677" s="23">
        <v>617888.0</v>
      </c>
      <c r="J677" s="23">
        <v>148282.322915</v>
      </c>
      <c r="K677" s="23">
        <v>76.001747</v>
      </c>
      <c r="L677" s="23">
        <v>2.0</v>
      </c>
      <c r="M677" s="23">
        <v>1.0</v>
      </c>
      <c r="N677" s="23">
        <v>33016.0</v>
      </c>
      <c r="O677" s="23">
        <v>3600.2281</v>
      </c>
      <c r="P677" s="23">
        <v>0.0</v>
      </c>
      <c r="Q677" s="23">
        <v>3211.0</v>
      </c>
      <c r="R677" s="23">
        <v>8310.0</v>
      </c>
      <c r="S677" s="23">
        <v>1862.0</v>
      </c>
      <c r="T677" s="23">
        <v>0.0</v>
      </c>
      <c r="U677" s="23">
        <v>5694.0</v>
      </c>
      <c r="V677" s="23">
        <v>0.0</v>
      </c>
      <c r="W677" s="23">
        <v>754.0</v>
      </c>
      <c r="X677" s="23">
        <v>5.2779</v>
      </c>
      <c r="Y677" s="23">
        <v>1.1042</v>
      </c>
      <c r="Z677" s="23">
        <v>0.0</v>
      </c>
      <c r="AA677" s="23">
        <v>2.5702</v>
      </c>
      <c r="AB677" s="23">
        <v>105.0</v>
      </c>
      <c r="AC677" s="23">
        <v>2611.0</v>
      </c>
      <c r="AD677" s="23">
        <v>2510.0</v>
      </c>
      <c r="AE677" s="23">
        <v>0.0</v>
      </c>
      <c r="AF677" s="23">
        <v>101.0</v>
      </c>
      <c r="AG677" s="23">
        <v>0.0</v>
      </c>
      <c r="AH677" s="23">
        <v>0.0</v>
      </c>
      <c r="AI677" s="23">
        <v>2.2813</v>
      </c>
      <c r="AJ677" s="23">
        <v>2.0815</v>
      </c>
      <c r="AK677" s="23">
        <v>0.1484</v>
      </c>
      <c r="AL677" s="23">
        <v>0.0</v>
      </c>
      <c r="AM677" s="23">
        <v>0.0</v>
      </c>
      <c r="AN677" s="23">
        <v>31.0</v>
      </c>
      <c r="AO677" s="23">
        <v>6000.0</v>
      </c>
      <c r="AP677" s="23">
        <v>3600.0</v>
      </c>
      <c r="AQ677" s="23">
        <v>0.0</v>
      </c>
      <c r="AR677" s="23">
        <v>0.0</v>
      </c>
      <c r="AS677" s="23" t="s">
        <v>1732</v>
      </c>
      <c r="AT677" s="23" t="s">
        <v>1751</v>
      </c>
    </row>
    <row r="678">
      <c r="A678" s="23" t="str">
        <f t="shared" si="10"/>
        <v>OK</v>
      </c>
      <c r="B678" s="23" t="s">
        <v>103</v>
      </c>
      <c r="C678" s="23" t="s">
        <v>103</v>
      </c>
      <c r="D678" s="23">
        <v>1.0</v>
      </c>
      <c r="E678" s="23">
        <v>116.0</v>
      </c>
      <c r="F678" s="23">
        <v>20.0</v>
      </c>
      <c r="G678" s="23">
        <v>10.0</v>
      </c>
      <c r="H678" s="23">
        <v>50.0</v>
      </c>
      <c r="I678" s="23">
        <v>770501.0</v>
      </c>
      <c r="J678" s="23">
        <v>178536.074593</v>
      </c>
      <c r="K678" s="23">
        <v>76.828573</v>
      </c>
      <c r="L678" s="23">
        <v>2.0</v>
      </c>
      <c r="M678" s="23">
        <v>1.0</v>
      </c>
      <c r="N678" s="23">
        <v>45402.0</v>
      </c>
      <c r="O678" s="23">
        <v>3600.088</v>
      </c>
      <c r="P678" s="23">
        <v>268.0</v>
      </c>
      <c r="Q678" s="23">
        <v>1537.0</v>
      </c>
      <c r="R678" s="23">
        <v>6777.0</v>
      </c>
      <c r="S678" s="23">
        <v>909.0</v>
      </c>
      <c r="T678" s="23">
        <v>0.0</v>
      </c>
      <c r="U678" s="23">
        <v>5286.0</v>
      </c>
      <c r="V678" s="23">
        <v>0.0</v>
      </c>
      <c r="W678" s="23">
        <v>582.0</v>
      </c>
      <c r="X678" s="23">
        <v>2.6945</v>
      </c>
      <c r="Y678" s="23">
        <v>0.4596</v>
      </c>
      <c r="Z678" s="23">
        <v>0.0</v>
      </c>
      <c r="AA678" s="23">
        <v>1.4778</v>
      </c>
      <c r="AB678" s="23">
        <v>223.0</v>
      </c>
      <c r="AC678" s="23">
        <v>2633.0</v>
      </c>
      <c r="AD678" s="23">
        <v>2371.0</v>
      </c>
      <c r="AE678" s="23">
        <v>0.0</v>
      </c>
      <c r="AF678" s="23">
        <v>262.0</v>
      </c>
      <c r="AG678" s="23">
        <v>0.0</v>
      </c>
      <c r="AH678" s="23">
        <v>0.0</v>
      </c>
      <c r="AI678" s="23">
        <v>3.3026</v>
      </c>
      <c r="AJ678" s="23">
        <v>2.8279</v>
      </c>
      <c r="AK678" s="23">
        <v>0.3673</v>
      </c>
      <c r="AL678" s="23">
        <v>0.0</v>
      </c>
      <c r="AM678" s="23">
        <v>0.0</v>
      </c>
      <c r="AN678" s="23">
        <v>39.0</v>
      </c>
      <c r="AO678" s="23">
        <v>6000.0</v>
      </c>
      <c r="AP678" s="23">
        <v>3600.0</v>
      </c>
      <c r="AQ678" s="23">
        <v>0.0</v>
      </c>
      <c r="AR678" s="23">
        <v>0.0</v>
      </c>
      <c r="AS678" s="23" t="s">
        <v>1732</v>
      </c>
      <c r="AT678" s="23" t="s">
        <v>1752</v>
      </c>
    </row>
    <row r="679">
      <c r="A679" s="23" t="str">
        <f t="shared" si="10"/>
        <v>OK</v>
      </c>
      <c r="B679" s="23" t="s">
        <v>104</v>
      </c>
      <c r="C679" s="23" t="s">
        <v>104</v>
      </c>
      <c r="D679" s="23">
        <v>0.0</v>
      </c>
      <c r="E679" s="23">
        <v>116.0</v>
      </c>
      <c r="F679" s="23">
        <v>10.0</v>
      </c>
      <c r="G679" s="23">
        <v>10.0</v>
      </c>
      <c r="H679" s="23">
        <v>50.0</v>
      </c>
      <c r="I679" s="23" t="s">
        <v>134</v>
      </c>
      <c r="J679" s="23">
        <v>0.0</v>
      </c>
      <c r="K679" s="23" t="s">
        <v>134</v>
      </c>
      <c r="L679" s="23">
        <v>-1.0</v>
      </c>
      <c r="M679" s="23">
        <v>-1.0</v>
      </c>
      <c r="N679" s="23">
        <v>0.0</v>
      </c>
      <c r="O679" s="23">
        <v>0.0</v>
      </c>
      <c r="P679" s="23">
        <v>0.0</v>
      </c>
      <c r="Q679" s="23" t="s">
        <v>133</v>
      </c>
      <c r="R679" s="23" t="s">
        <v>133</v>
      </c>
      <c r="S679" s="23" t="s">
        <v>133</v>
      </c>
      <c r="T679" s="23" t="s">
        <v>133</v>
      </c>
      <c r="U679" s="23" t="s">
        <v>133</v>
      </c>
      <c r="V679" s="23" t="s">
        <v>133</v>
      </c>
      <c r="W679" s="23" t="s">
        <v>133</v>
      </c>
      <c r="X679" s="23" t="s">
        <v>133</v>
      </c>
      <c r="Y679" s="23" t="s">
        <v>133</v>
      </c>
      <c r="Z679" s="23" t="s">
        <v>133</v>
      </c>
      <c r="AA679" s="23" t="s">
        <v>133</v>
      </c>
      <c r="AB679" s="23" t="s">
        <v>133</v>
      </c>
      <c r="AC679" s="23" t="s">
        <v>133</v>
      </c>
      <c r="AD679" s="23" t="s">
        <v>133</v>
      </c>
      <c r="AE679" s="23" t="s">
        <v>133</v>
      </c>
      <c r="AF679" s="23" t="s">
        <v>133</v>
      </c>
      <c r="AG679" s="23" t="s">
        <v>133</v>
      </c>
      <c r="AH679" s="23" t="s">
        <v>133</v>
      </c>
      <c r="AI679" s="23" t="s">
        <v>133</v>
      </c>
      <c r="AJ679" s="23" t="s">
        <v>133</v>
      </c>
      <c r="AK679" s="23" t="s">
        <v>133</v>
      </c>
      <c r="AL679" s="23" t="s">
        <v>133</v>
      </c>
      <c r="AM679" s="23" t="s">
        <v>133</v>
      </c>
      <c r="AN679" s="23" t="s">
        <v>133</v>
      </c>
      <c r="AO679" s="23">
        <v>6000.0</v>
      </c>
      <c r="AP679" s="23">
        <v>3600.0</v>
      </c>
      <c r="AQ679" s="23">
        <v>0.0</v>
      </c>
      <c r="AR679" s="23">
        <v>0.0</v>
      </c>
      <c r="AS679" s="23" t="s">
        <v>1732</v>
      </c>
      <c r="AT679" s="23" t="s">
        <v>1698</v>
      </c>
    </row>
  </sheetData>
  <mergeCells count="10">
    <mergeCell ref="A477:H477"/>
    <mergeCell ref="A545:H545"/>
    <mergeCell ref="A613:H613"/>
    <mergeCell ref="A1:H1"/>
    <mergeCell ref="A69:H69"/>
    <mergeCell ref="A137:H137"/>
    <mergeCell ref="A205:H205"/>
    <mergeCell ref="A273:H273"/>
    <mergeCell ref="A341:H341"/>
    <mergeCell ref="A409:H409"/>
  </mergeCells>
  <conditionalFormatting sqref="D2:D68 D70:D136 D138:D204 D206:D272 D274:D340 D342:D408 D410:D476 D478:D544 D546:D612 D614:D1122">
    <cfRule type="cellIs" dxfId="0" priority="1" operator="equal">
      <formula>0</formula>
    </cfRule>
  </conditionalFormatting>
  <conditionalFormatting sqref="A2:A68 A70:A136 A138:A204 A206:A272 A274:A340 A342:A408 A410:A476 A478:A544 A546:A612 A614:A1122">
    <cfRule type="containsText" dxfId="7" priority="2" operator="containsText" text="OK">
      <formula>NOT(ISERROR(SEARCH(("OK"),(A2))))</formula>
    </cfRule>
  </conditionalFormatting>
  <conditionalFormatting sqref="A2:A68 A70:A136 A138:A204 A206:A272 A274:A340 A342:A408 A410:A476 A478:A544 A546:A612 A614:A1122">
    <cfRule type="containsText" dxfId="0" priority="3" operator="containsText" text="ERROR">
      <formula>NOT(ISERROR(SEARCH(("ERROR"),(A2))))</formula>
    </cfRule>
  </conditionalFormatting>
  <drawing r:id="rId1"/>
</worksheet>
</file>